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fileSharing readOnlyRecommended="1"/>
  <workbookPr codeName="ThisWorkbook" defaultThemeVersion="124226"/>
  <bookViews>
    <workbookView xWindow="120" yWindow="135" windowWidth="15480" windowHeight="11640" tabRatio="805"/>
  </bookViews>
  <sheets>
    <sheet name="Calculator" sheetId="28" r:id="rId1"/>
    <sheet name="QEH_Pricing_Calculation" sheetId="38" state="hidden" r:id="rId2"/>
    <sheet name="INSERT_PRICE_BANDS_HERE" sheetId="42" r:id="rId3"/>
    <sheet name="INSERT_HOLDS_HERE" sheetId="41" r:id="rId4"/>
    <sheet name="PRICES_FOR_ARTIFAX" sheetId="43" state="hidden" r:id="rId5"/>
    <sheet name="HOLDS_FOR_ARTIFAX" sheetId="44" state="hidden" r:id="rId6"/>
    <sheet name="QEH_Seats_by_Price" sheetId="39" state="hidden" r:id="rId7"/>
    <sheet name="QEH_Seats_by_Usage" sheetId="34" state="hidden" r:id="rId8"/>
    <sheet name="HOLDS GUIDE" sheetId="53" state="hidden" r:id="rId9"/>
  </sheets>
  <definedNames>
    <definedName name="Artifax_webtags">#REF!</definedName>
    <definedName name="GoLIve_form">#REF!</definedName>
    <definedName name="GoLive_multidates">#REF!</definedName>
    <definedName name="Price_1" localSheetId="4">PRICES_FOR_ARTIFAX!$C$4</definedName>
    <definedName name="Price_2" localSheetId="4">PRICES_FOR_ARTIFAX!$C$34</definedName>
    <definedName name="Price_Lookup">Calculator!$C$17:$D$21</definedName>
    <definedName name="_xlnm.Print_Area" localSheetId="0">Calculator!$D$2:$O$48</definedName>
    <definedName name="_xlnm.Print_Area" localSheetId="3">INSERT_HOLDS_HERE!$B$2:$AV$39</definedName>
    <definedName name="_xlnm.Print_Area" localSheetId="2">INSERT_PRICE_BANDS_HERE!$B$2:$AV$39</definedName>
    <definedName name="_xlnm.Print_Area" localSheetId="1">QEH_Pricing_Calculation!$B$2:$AV$39</definedName>
    <definedName name="_xlnm.Print_Area" localSheetId="6">QEH_Seats_by_Price!$F$2:$AR$60</definedName>
    <definedName name="_xlnm.Print_Area" localSheetId="7">QEH_Seats_by_Usage!$F$2:$AR$60</definedName>
    <definedName name="Tag_list_and_Lookups">#REF!</definedName>
    <definedName name="Tag_lists_and_Lookups">#REF!</definedName>
    <definedName name="Tiles_and_ticket">#REF!</definedName>
  </definedNames>
  <calcPr calcId="125725"/>
</workbook>
</file>

<file path=xl/calcChain.xml><?xml version="1.0" encoding="utf-8"?>
<calcChain xmlns="http://schemas.openxmlformats.org/spreadsheetml/2006/main">
  <c r="AW9" i="41"/>
  <c r="AW10"/>
  <c r="AW11"/>
  <c r="AW12"/>
  <c r="AW8"/>
  <c r="Y39" i="38"/>
  <c r="Y39" i="39" s="1"/>
  <c r="Z39" i="38"/>
  <c r="Z39" i="39" s="1"/>
  <c r="V39" i="38"/>
  <c r="V39" i="39" s="1"/>
  <c r="S39" i="38"/>
  <c r="S39" i="39" s="1"/>
  <c r="T39" i="38"/>
  <c r="T39" i="39" s="1"/>
  <c r="AO23" i="38"/>
  <c r="AO23" i="34" s="1"/>
  <c r="AP23" i="38"/>
  <c r="AP23" i="39" s="1"/>
  <c r="F23" i="38"/>
  <c r="F23" i="39" s="1"/>
  <c r="G23" i="38"/>
  <c r="G23" i="39" s="1"/>
  <c r="G9" i="38"/>
  <c r="H9"/>
  <c r="H9" i="39" s="1"/>
  <c r="I9" i="38"/>
  <c r="AM9"/>
  <c r="AM9" i="39" s="1"/>
  <c r="AN9" i="38"/>
  <c r="AO9"/>
  <c r="AO9" i="39" s="1"/>
  <c r="AP9" i="38"/>
  <c r="E10"/>
  <c r="E10" i="39" s="1"/>
  <c r="F10" i="38"/>
  <c r="F10" i="39" s="1"/>
  <c r="G10" i="38"/>
  <c r="G10" i="39" s="1"/>
  <c r="H10" i="38"/>
  <c r="H10" i="39" s="1"/>
  <c r="I10" i="38"/>
  <c r="I10" i="39" s="1"/>
  <c r="J10" i="38"/>
  <c r="K10"/>
  <c r="K10" i="39" s="1"/>
  <c r="L10" i="38"/>
  <c r="M10"/>
  <c r="M10" i="39" s="1"/>
  <c r="N10" i="38"/>
  <c r="O10"/>
  <c r="O10" i="39" s="1"/>
  <c r="P10" i="38"/>
  <c r="R10"/>
  <c r="R10" i="39" s="1"/>
  <c r="S10" i="38"/>
  <c r="T10"/>
  <c r="T10" i="39" s="1"/>
  <c r="U10" i="38"/>
  <c r="V10"/>
  <c r="V10" i="39" s="1"/>
  <c r="W10" i="38"/>
  <c r="X10"/>
  <c r="X10" i="39" s="1"/>
  <c r="Y10" i="38"/>
  <c r="Z10"/>
  <c r="Z10" i="39" s="1"/>
  <c r="AA10" i="38"/>
  <c r="AB10"/>
  <c r="AB10" i="39" s="1"/>
  <c r="AC10" i="38"/>
  <c r="AD10"/>
  <c r="AD10" i="39" s="1"/>
  <c r="AF10" i="38"/>
  <c r="AG10"/>
  <c r="AG10" i="39" s="1"/>
  <c r="AH10" i="38"/>
  <c r="AI10"/>
  <c r="AI10" i="39" s="1"/>
  <c r="AJ10" i="38"/>
  <c r="AK10"/>
  <c r="AK10" i="39" s="1"/>
  <c r="AL10" i="38"/>
  <c r="AL10" i="39" s="1"/>
  <c r="AM10" i="38"/>
  <c r="AM10" i="39" s="1"/>
  <c r="AN10" i="38"/>
  <c r="AO10"/>
  <c r="AO10" i="39" s="1"/>
  <c r="AP10" i="38"/>
  <c r="AQ10"/>
  <c r="AQ10" i="39" s="1"/>
  <c r="D11" i="38"/>
  <c r="E11"/>
  <c r="E11" i="39" s="1"/>
  <c r="F11" i="38"/>
  <c r="G11"/>
  <c r="G11" i="39" s="1"/>
  <c r="H11" i="38"/>
  <c r="I11"/>
  <c r="I11" i="39" s="1"/>
  <c r="J11" i="38"/>
  <c r="J11" i="39" s="1"/>
  <c r="K11" i="38"/>
  <c r="K11" i="39" s="1"/>
  <c r="L11" i="38"/>
  <c r="L11" i="39" s="1"/>
  <c r="M11" i="38"/>
  <c r="M11" i="39" s="1"/>
  <c r="N11" i="38"/>
  <c r="N11" i="39" s="1"/>
  <c r="O11" i="38"/>
  <c r="O11" i="39" s="1"/>
  <c r="P11" i="38"/>
  <c r="P11" i="39" s="1"/>
  <c r="R11" i="38"/>
  <c r="R11" i="39" s="1"/>
  <c r="S11" i="38"/>
  <c r="T11"/>
  <c r="T11" i="39" s="1"/>
  <c r="U11" i="38"/>
  <c r="V11"/>
  <c r="V11" i="39" s="1"/>
  <c r="W11" i="38"/>
  <c r="X11"/>
  <c r="X11" i="39" s="1"/>
  <c r="Y11" i="38"/>
  <c r="Z11"/>
  <c r="Z11" i="39" s="1"/>
  <c r="AA11" i="38"/>
  <c r="AA11" i="39" s="1"/>
  <c r="AB11" i="38"/>
  <c r="AB11" i="39" s="1"/>
  <c r="AC11" i="38"/>
  <c r="AC11" i="39" s="1"/>
  <c r="AD11" i="38"/>
  <c r="AD11" i="39" s="1"/>
  <c r="AF11" i="38"/>
  <c r="AF11" i="39" s="1"/>
  <c r="AG11" i="38"/>
  <c r="AG11" i="39" s="1"/>
  <c r="AH11" i="38"/>
  <c r="AH11" i="39" s="1"/>
  <c r="AI11" i="38"/>
  <c r="AI11" i="39" s="1"/>
  <c r="AJ11" i="38"/>
  <c r="AJ11" i="39" s="1"/>
  <c r="AK11" i="38"/>
  <c r="AK11" i="39" s="1"/>
  <c r="AL11" i="38"/>
  <c r="AM11"/>
  <c r="AM11" i="39" s="1"/>
  <c r="AN11" i="38"/>
  <c r="AN11" i="39" s="1"/>
  <c r="AO11" i="38"/>
  <c r="AO11" i="39" s="1"/>
  <c r="AP11" i="38"/>
  <c r="AP11" i="39" s="1"/>
  <c r="AQ11" i="38"/>
  <c r="AQ11" i="39" s="1"/>
  <c r="AR11" i="38"/>
  <c r="AR11" i="39" s="1"/>
  <c r="D12" i="38"/>
  <c r="D12" i="39" s="1"/>
  <c r="E12" i="38"/>
  <c r="E12" i="39" s="1"/>
  <c r="F12" i="38"/>
  <c r="F12" i="39" s="1"/>
  <c r="G12" i="38"/>
  <c r="H12"/>
  <c r="H12" i="39" s="1"/>
  <c r="I12" i="38"/>
  <c r="J12"/>
  <c r="J12" i="39" s="1"/>
  <c r="K12" i="38"/>
  <c r="K12" i="39" s="1"/>
  <c r="L12" i="38"/>
  <c r="L12" i="39" s="1"/>
  <c r="M12" i="38"/>
  <c r="M12" i="39" s="1"/>
  <c r="N12" i="38"/>
  <c r="N12" i="39" s="1"/>
  <c r="O12" i="38"/>
  <c r="O12" i="39" s="1"/>
  <c r="P12" i="38"/>
  <c r="P12" i="39" s="1"/>
  <c r="R12" i="38"/>
  <c r="R12" i="39" s="1"/>
  <c r="S12" i="38"/>
  <c r="S12" i="39" s="1"/>
  <c r="T12" i="38"/>
  <c r="T12" i="39" s="1"/>
  <c r="U12" i="38"/>
  <c r="U12" i="39" s="1"/>
  <c r="V12" i="38"/>
  <c r="V12" i="39" s="1"/>
  <c r="W12" i="38"/>
  <c r="W12" i="39" s="1"/>
  <c r="X12" i="38"/>
  <c r="X12" i="39" s="1"/>
  <c r="Y12" i="38"/>
  <c r="Y12" i="39" s="1"/>
  <c r="Z12" i="38"/>
  <c r="Z12" i="39" s="1"/>
  <c r="AA12" i="38"/>
  <c r="AA12" i="39" s="1"/>
  <c r="AB12" i="38"/>
  <c r="AB12" i="39" s="1"/>
  <c r="AC12" i="38"/>
  <c r="AC12" i="39" s="1"/>
  <c r="AD12" i="38"/>
  <c r="AD12" i="39" s="1"/>
  <c r="AF12" i="38"/>
  <c r="AF12" i="39" s="1"/>
  <c r="AG12" i="38"/>
  <c r="AG12" i="39" s="1"/>
  <c r="AH12" i="38"/>
  <c r="AH12" i="39" s="1"/>
  <c r="AI12" i="38"/>
  <c r="AI12" i="39" s="1"/>
  <c r="AJ12" i="38"/>
  <c r="AJ12" i="39" s="1"/>
  <c r="AK12" i="38"/>
  <c r="AL12"/>
  <c r="AL12" i="39" s="1"/>
  <c r="AM12" i="38"/>
  <c r="AN12"/>
  <c r="AN12" i="39" s="1"/>
  <c r="AO12" i="38"/>
  <c r="AO12" i="39" s="1"/>
  <c r="AP12" i="38"/>
  <c r="AP12" i="39" s="1"/>
  <c r="AQ12" i="38"/>
  <c r="AQ12" i="39" s="1"/>
  <c r="AR12" i="38"/>
  <c r="AR12" i="39" s="1"/>
  <c r="D13" i="38"/>
  <c r="E13"/>
  <c r="E13" i="39" s="1"/>
  <c r="F13" i="38"/>
  <c r="G13"/>
  <c r="G13" i="39" s="1"/>
  <c r="H13" i="38"/>
  <c r="I13"/>
  <c r="I13" i="39" s="1"/>
  <c r="J13" i="38"/>
  <c r="J13" i="39" s="1"/>
  <c r="K13" i="38"/>
  <c r="K13" i="39" s="1"/>
  <c r="L13" i="38"/>
  <c r="L13" i="39" s="1"/>
  <c r="M13" i="38"/>
  <c r="M13" i="39" s="1"/>
  <c r="N13" i="38"/>
  <c r="N13" i="39" s="1"/>
  <c r="O13" i="38"/>
  <c r="O13" i="39" s="1"/>
  <c r="P13" i="38"/>
  <c r="P13" i="39" s="1"/>
  <c r="R13" i="38"/>
  <c r="R13" i="39" s="1"/>
  <c r="S13" i="38"/>
  <c r="T13"/>
  <c r="T13" i="39" s="1"/>
  <c r="U13" i="38"/>
  <c r="V13"/>
  <c r="V13" i="39" s="1"/>
  <c r="W13" i="38"/>
  <c r="X13"/>
  <c r="X13" i="39" s="1"/>
  <c r="Y13" i="38"/>
  <c r="Z13"/>
  <c r="Z13" i="39" s="1"/>
  <c r="AA13" i="38"/>
  <c r="AA13" i="39" s="1"/>
  <c r="AB13" i="38"/>
  <c r="AB13" i="39" s="1"/>
  <c r="AC13" i="38"/>
  <c r="AC13" i="39" s="1"/>
  <c r="AD13" i="38"/>
  <c r="AD13" i="39" s="1"/>
  <c r="AF13" i="38"/>
  <c r="AF13" i="39" s="1"/>
  <c r="AG13" i="38"/>
  <c r="AG13" i="39" s="1"/>
  <c r="AH13" i="38"/>
  <c r="AH13" i="39" s="1"/>
  <c r="AI13" i="38"/>
  <c r="AI13" i="39" s="1"/>
  <c r="AJ13" i="38"/>
  <c r="AJ13" i="39" s="1"/>
  <c r="AK13" i="38"/>
  <c r="AK13" i="39" s="1"/>
  <c r="AL13" i="38"/>
  <c r="AM13"/>
  <c r="AM13" i="39" s="1"/>
  <c r="AN13" i="38"/>
  <c r="AN13" i="39" s="1"/>
  <c r="AO13" i="38"/>
  <c r="AO13" i="39" s="1"/>
  <c r="AP13" i="38"/>
  <c r="AP13" i="39" s="1"/>
  <c r="AQ13" i="38"/>
  <c r="AQ13" i="39" s="1"/>
  <c r="AR13" i="38"/>
  <c r="AR13" i="39" s="1"/>
  <c r="D14" i="38"/>
  <c r="D14" i="39" s="1"/>
  <c r="E14" i="38"/>
  <c r="E14" i="39" s="1"/>
  <c r="F14" i="38"/>
  <c r="F14" i="39" s="1"/>
  <c r="G14" i="38"/>
  <c r="H14"/>
  <c r="H14" i="39" s="1"/>
  <c r="I14" i="38"/>
  <c r="J14"/>
  <c r="J14" i="39" s="1"/>
  <c r="K14" i="38"/>
  <c r="K14" i="39" s="1"/>
  <c r="L14" i="38"/>
  <c r="L14" i="39" s="1"/>
  <c r="M14" i="38"/>
  <c r="M14" i="39" s="1"/>
  <c r="N14" i="38"/>
  <c r="N14" i="39" s="1"/>
  <c r="O14" i="38"/>
  <c r="O14" i="39" s="1"/>
  <c r="P14" i="38"/>
  <c r="P14" i="39" s="1"/>
  <c r="R14" i="38"/>
  <c r="R14" i="39" s="1"/>
  <c r="S14" i="38"/>
  <c r="S14" i="39" s="1"/>
  <c r="T14" i="38"/>
  <c r="T14" i="39" s="1"/>
  <c r="U14" i="38"/>
  <c r="U14" i="39" s="1"/>
  <c r="V14" i="38"/>
  <c r="V14" i="39" s="1"/>
  <c r="W14" i="38"/>
  <c r="W14" i="39" s="1"/>
  <c r="X14" i="38"/>
  <c r="X14" i="39" s="1"/>
  <c r="Y14" i="38"/>
  <c r="Y14" i="39" s="1"/>
  <c r="Z14" i="38"/>
  <c r="Z14" i="39" s="1"/>
  <c r="AA14" i="38"/>
  <c r="AA14" i="39" s="1"/>
  <c r="AB14" i="38"/>
  <c r="AB14" i="39" s="1"/>
  <c r="AC14" i="38"/>
  <c r="AC14" i="39" s="1"/>
  <c r="AD14" i="38"/>
  <c r="AD14" i="39" s="1"/>
  <c r="AF14" i="38"/>
  <c r="AF14" i="39" s="1"/>
  <c r="AG14" i="38"/>
  <c r="AG14" i="39" s="1"/>
  <c r="AH14" i="38"/>
  <c r="AH14" i="39" s="1"/>
  <c r="AI14" i="38"/>
  <c r="AI14" i="39" s="1"/>
  <c r="AJ14" i="38"/>
  <c r="AJ14" i="39" s="1"/>
  <c r="AK14" i="38"/>
  <c r="AL14"/>
  <c r="AL14" i="39" s="1"/>
  <c r="AM14" i="38"/>
  <c r="AN14"/>
  <c r="AN14" i="39" s="1"/>
  <c r="AO14" i="38"/>
  <c r="AO14" i="39" s="1"/>
  <c r="AP14" i="38"/>
  <c r="AP14" i="39" s="1"/>
  <c r="AQ14" i="38"/>
  <c r="AQ14" i="39" s="1"/>
  <c r="AR14" i="38"/>
  <c r="AR14" i="39" s="1"/>
  <c r="D15" i="38"/>
  <c r="E15"/>
  <c r="E15" i="39" s="1"/>
  <c r="F15" i="38"/>
  <c r="G15"/>
  <c r="G15" i="39" s="1"/>
  <c r="H15" i="38"/>
  <c r="I15"/>
  <c r="I15" i="39" s="1"/>
  <c r="J15" i="38"/>
  <c r="J15" i="39" s="1"/>
  <c r="K15" i="38"/>
  <c r="K15" i="39" s="1"/>
  <c r="L15" i="38"/>
  <c r="L15" i="39" s="1"/>
  <c r="M15" i="38"/>
  <c r="M15" i="39" s="1"/>
  <c r="N15" i="38"/>
  <c r="N15" i="39" s="1"/>
  <c r="O15" i="38"/>
  <c r="O15" i="39" s="1"/>
  <c r="P15" i="38"/>
  <c r="P15" i="39" s="1"/>
  <c r="R15" i="38"/>
  <c r="R15" i="39" s="1"/>
  <c r="S15" i="38"/>
  <c r="T15"/>
  <c r="T15" i="39" s="1"/>
  <c r="U15" i="38"/>
  <c r="V15"/>
  <c r="V15" i="39" s="1"/>
  <c r="W15" i="38"/>
  <c r="X15"/>
  <c r="X15" i="39" s="1"/>
  <c r="Y15" i="38"/>
  <c r="Z15"/>
  <c r="Z15" i="39" s="1"/>
  <c r="AA15" i="38"/>
  <c r="AA15" i="39" s="1"/>
  <c r="AB15" i="38"/>
  <c r="AB15" i="39" s="1"/>
  <c r="AC15" i="38"/>
  <c r="AC15" i="39" s="1"/>
  <c r="AD15" i="38"/>
  <c r="AD15" i="39" s="1"/>
  <c r="AF15" i="38"/>
  <c r="AF15" i="39" s="1"/>
  <c r="AG15" i="38"/>
  <c r="AG15" i="39" s="1"/>
  <c r="AH15" i="38"/>
  <c r="AH15" i="39" s="1"/>
  <c r="AI15" i="38"/>
  <c r="AI15" i="39" s="1"/>
  <c r="AJ15" i="38"/>
  <c r="AJ15" i="39" s="1"/>
  <c r="AK15" i="38"/>
  <c r="AK15" i="39" s="1"/>
  <c r="AL15" i="38"/>
  <c r="AM15"/>
  <c r="AM15" i="39" s="1"/>
  <c r="AN15" i="38"/>
  <c r="AN15" i="39" s="1"/>
  <c r="AO15" i="38"/>
  <c r="AO15" i="39" s="1"/>
  <c r="AP15" i="38"/>
  <c r="AP15" i="39" s="1"/>
  <c r="AQ15" i="38"/>
  <c r="AQ15" i="39" s="1"/>
  <c r="AR15" i="38"/>
  <c r="AR15" i="39" s="1"/>
  <c r="D16" i="38"/>
  <c r="D16" i="39" s="1"/>
  <c r="E16" i="38"/>
  <c r="E16" i="39" s="1"/>
  <c r="F16" i="38"/>
  <c r="F16" i="39" s="1"/>
  <c r="G16" i="38"/>
  <c r="H16"/>
  <c r="H16" i="39" s="1"/>
  <c r="I16" i="38"/>
  <c r="J16"/>
  <c r="J16" i="39" s="1"/>
  <c r="K16" i="38"/>
  <c r="K16" i="39" s="1"/>
  <c r="L16" i="38"/>
  <c r="L16" i="39" s="1"/>
  <c r="M16" i="38"/>
  <c r="M16" i="39" s="1"/>
  <c r="N16" i="38"/>
  <c r="N16" i="39" s="1"/>
  <c r="O16" i="38"/>
  <c r="O16" i="39" s="1"/>
  <c r="P16" i="38"/>
  <c r="P16" i="39" s="1"/>
  <c r="R16" i="38"/>
  <c r="R16" i="39" s="1"/>
  <c r="S16" i="38"/>
  <c r="S16" i="39" s="1"/>
  <c r="T16" i="38"/>
  <c r="T16" i="39" s="1"/>
  <c r="U16" i="38"/>
  <c r="U16" i="39" s="1"/>
  <c r="V16" i="38"/>
  <c r="V16" i="39" s="1"/>
  <c r="W16" i="38"/>
  <c r="W16" i="39" s="1"/>
  <c r="X16" i="38"/>
  <c r="X16" i="39" s="1"/>
  <c r="Y16" i="38"/>
  <c r="Y16" i="39" s="1"/>
  <c r="Z16" i="38"/>
  <c r="Z16" i="39" s="1"/>
  <c r="AA16" i="38"/>
  <c r="AB16"/>
  <c r="AC16"/>
  <c r="AD16"/>
  <c r="AD16" i="39" s="1"/>
  <c r="AF16" i="38"/>
  <c r="AG16"/>
  <c r="AG16" i="39" s="1"/>
  <c r="AH16" i="38"/>
  <c r="AI16"/>
  <c r="AJ16"/>
  <c r="AK16"/>
  <c r="AL16"/>
  <c r="AM16"/>
  <c r="AM16" i="39" s="1"/>
  <c r="AN16" i="38"/>
  <c r="AO16"/>
  <c r="AO16" i="39" s="1"/>
  <c r="AP16" i="38"/>
  <c r="AQ16"/>
  <c r="AQ16" i="39" s="1"/>
  <c r="AR16" i="38"/>
  <c r="D17"/>
  <c r="E17"/>
  <c r="F17"/>
  <c r="G17"/>
  <c r="H17"/>
  <c r="H17" i="39" s="1"/>
  <c r="I17" i="38"/>
  <c r="J17"/>
  <c r="J17" i="39" s="1"/>
  <c r="K17" i="38"/>
  <c r="K17" i="39" s="1"/>
  <c r="L17" i="38"/>
  <c r="L17" i="39" s="1"/>
  <c r="M17" i="38"/>
  <c r="M17" i="39" s="1"/>
  <c r="N17" i="38"/>
  <c r="N17" i="39" s="1"/>
  <c r="O17" i="38"/>
  <c r="O17" i="39" s="1"/>
  <c r="P17" i="38"/>
  <c r="P17" i="39" s="1"/>
  <c r="R17" i="38"/>
  <c r="S17"/>
  <c r="S17" i="39" s="1"/>
  <c r="T17" i="38"/>
  <c r="U17"/>
  <c r="V17"/>
  <c r="W17"/>
  <c r="W17" i="39" s="1"/>
  <c r="X17" i="38"/>
  <c r="Y17"/>
  <c r="Z17"/>
  <c r="AA17"/>
  <c r="AA17" i="39" s="1"/>
  <c r="AB17" i="38"/>
  <c r="AC17"/>
  <c r="AD17"/>
  <c r="AF17"/>
  <c r="AF17" i="39" s="1"/>
  <c r="AG17" i="38"/>
  <c r="AH17"/>
  <c r="AH17" i="39" s="1"/>
  <c r="AI17" i="38"/>
  <c r="AJ17"/>
  <c r="AJ17" i="39" s="1"/>
  <c r="AK17" i="38"/>
  <c r="AL17"/>
  <c r="AL17" i="39" s="1"/>
  <c r="AM17" i="38"/>
  <c r="AN17"/>
  <c r="AN17" i="39" s="1"/>
  <c r="AO17" i="38"/>
  <c r="AP17"/>
  <c r="AQ17"/>
  <c r="AR17"/>
  <c r="AR17" i="39" s="1"/>
  <c r="D18" i="38"/>
  <c r="E18"/>
  <c r="F18"/>
  <c r="F18" i="39" s="1"/>
  <c r="G18" i="38"/>
  <c r="H18"/>
  <c r="I18"/>
  <c r="I18" i="39" s="1"/>
  <c r="J18" i="38"/>
  <c r="J18" i="39" s="1"/>
  <c r="K18" i="38"/>
  <c r="K18" i="39" s="1"/>
  <c r="L18" i="38"/>
  <c r="L18" i="39" s="1"/>
  <c r="M18" i="38"/>
  <c r="M18" i="39" s="1"/>
  <c r="N18" i="38"/>
  <c r="N18" i="39" s="1"/>
  <c r="O18" i="38"/>
  <c r="O18" i="39" s="1"/>
  <c r="P18" i="38"/>
  <c r="P18" i="39" s="1"/>
  <c r="R18" i="38"/>
  <c r="R18" i="39" s="1"/>
  <c r="S18" i="38"/>
  <c r="S18" i="39" s="1"/>
  <c r="T18" i="38"/>
  <c r="T18" i="39" s="1"/>
  <c r="U18" i="38"/>
  <c r="U18" i="39" s="1"/>
  <c r="V18" i="38"/>
  <c r="V18" i="39" s="1"/>
  <c r="W18" i="38"/>
  <c r="W18" i="39" s="1"/>
  <c r="X18" i="38"/>
  <c r="X18" i="39" s="1"/>
  <c r="Y18" i="38"/>
  <c r="Y18" i="39" s="1"/>
  <c r="Z18" i="38"/>
  <c r="Z18" i="39" s="1"/>
  <c r="AA18" i="38"/>
  <c r="AB18"/>
  <c r="AB18" i="39" s="1"/>
  <c r="AC18" i="38"/>
  <c r="AD18"/>
  <c r="AD18" i="39" s="1"/>
  <c r="AF18" i="38"/>
  <c r="AG18"/>
  <c r="AG18" i="39" s="1"/>
  <c r="AH18" i="38"/>
  <c r="AI18"/>
  <c r="AI18" i="39" s="1"/>
  <c r="AJ18" i="38"/>
  <c r="AK18"/>
  <c r="AK18" i="39" s="1"/>
  <c r="AL18" i="38"/>
  <c r="AM18"/>
  <c r="AM18" i="39" s="1"/>
  <c r="AN18" i="38"/>
  <c r="AO18"/>
  <c r="AO18" i="39" s="1"/>
  <c r="AP18" i="38"/>
  <c r="AQ18"/>
  <c r="AQ18" i="39" s="1"/>
  <c r="AR18" i="38"/>
  <c r="D19"/>
  <c r="D19" i="39" s="1"/>
  <c r="E19" i="38"/>
  <c r="F19"/>
  <c r="G19"/>
  <c r="H19"/>
  <c r="I19"/>
  <c r="J19"/>
  <c r="J19" i="39" s="1"/>
  <c r="K19" i="38"/>
  <c r="K19" i="39" s="1"/>
  <c r="L19" i="38"/>
  <c r="L19" i="39" s="1"/>
  <c r="M19" i="38"/>
  <c r="M19" i="39" s="1"/>
  <c r="N19" i="38"/>
  <c r="N19" i="39" s="1"/>
  <c r="O19" i="38"/>
  <c r="O19" i="39" s="1"/>
  <c r="P19" i="38"/>
  <c r="P19" i="39" s="1"/>
  <c r="R19" i="38"/>
  <c r="S19"/>
  <c r="S19" i="39" s="1"/>
  <c r="T19" i="38"/>
  <c r="U19"/>
  <c r="U19" i="39" s="1"/>
  <c r="V19" i="38"/>
  <c r="W19"/>
  <c r="W19" i="39" s="1"/>
  <c r="X19" i="38"/>
  <c r="Y19"/>
  <c r="Y19" i="39" s="1"/>
  <c r="Z19" i="38"/>
  <c r="AA19"/>
  <c r="AA19" i="39" s="1"/>
  <c r="AB19" i="38"/>
  <c r="AC19"/>
  <c r="AC19" i="39" s="1"/>
  <c r="AD19" i="38"/>
  <c r="AF19"/>
  <c r="AF19" i="39" s="1"/>
  <c r="AG19" i="38"/>
  <c r="AH19"/>
  <c r="AH19" i="39" s="1"/>
  <c r="AI19" i="38"/>
  <c r="AJ19"/>
  <c r="AK19"/>
  <c r="AL19"/>
  <c r="AL19" i="39" s="1"/>
  <c r="AM19" i="38"/>
  <c r="AN19"/>
  <c r="AN19" i="39" s="1"/>
  <c r="AO19" i="38"/>
  <c r="AP19"/>
  <c r="AP19" i="39" s="1"/>
  <c r="AQ19" i="38"/>
  <c r="AR19"/>
  <c r="AR19" i="39" s="1"/>
  <c r="D20" i="38"/>
  <c r="E20"/>
  <c r="E20" i="39" s="1"/>
  <c r="F20" i="38"/>
  <c r="F20" i="39" s="1"/>
  <c r="G20" i="38"/>
  <c r="G20" i="39" s="1"/>
  <c r="H20" i="38"/>
  <c r="I20"/>
  <c r="I20" i="39" s="1"/>
  <c r="J20" i="38"/>
  <c r="J20" i="39" s="1"/>
  <c r="K20" i="38"/>
  <c r="K20" i="39" s="1"/>
  <c r="L20" i="38"/>
  <c r="L20" i="39" s="1"/>
  <c r="M20" i="38"/>
  <c r="M20" i="39" s="1"/>
  <c r="N20" i="38"/>
  <c r="N20" i="39" s="1"/>
  <c r="O20" i="38"/>
  <c r="O20" i="39" s="1"/>
  <c r="P20" i="38"/>
  <c r="P20" i="39" s="1"/>
  <c r="R20" i="38"/>
  <c r="R20" i="39" s="1"/>
  <c r="S20" i="38"/>
  <c r="S20" i="39" s="1"/>
  <c r="T20" i="38"/>
  <c r="T20" i="39" s="1"/>
  <c r="U20" i="38"/>
  <c r="U20" i="39" s="1"/>
  <c r="V20" i="38"/>
  <c r="V20" i="39" s="1"/>
  <c r="W20" i="38"/>
  <c r="W20" i="39" s="1"/>
  <c r="X20" i="38"/>
  <c r="X20" i="39" s="1"/>
  <c r="Y20" i="38"/>
  <c r="Y20" i="39" s="1"/>
  <c r="Z20" i="38"/>
  <c r="Z20" i="39" s="1"/>
  <c r="AA20" i="38"/>
  <c r="AB20"/>
  <c r="AB20" i="39" s="1"/>
  <c r="AC20" i="38"/>
  <c r="AD20"/>
  <c r="AF20"/>
  <c r="AG20"/>
  <c r="AG20" i="39" s="1"/>
  <c r="AH20" i="38"/>
  <c r="AI20"/>
  <c r="AI20" i="39" s="1"/>
  <c r="AJ20" i="38"/>
  <c r="AK20"/>
  <c r="AL20"/>
  <c r="AM20"/>
  <c r="AM20" i="39" s="1"/>
  <c r="AN20" i="38"/>
  <c r="AO20"/>
  <c r="AO20" i="39" s="1"/>
  <c r="AP20" i="38"/>
  <c r="AQ20"/>
  <c r="AR20"/>
  <c r="D21"/>
  <c r="D21" i="39" s="1"/>
  <c r="E21" i="38"/>
  <c r="F21"/>
  <c r="F21" i="39" s="1"/>
  <c r="G21" i="38"/>
  <c r="H21"/>
  <c r="H21" i="39" s="1"/>
  <c r="I21" i="38"/>
  <c r="J21"/>
  <c r="J21" i="39" s="1"/>
  <c r="K21" i="38"/>
  <c r="K21" i="39" s="1"/>
  <c r="L21" i="38"/>
  <c r="L21" i="39" s="1"/>
  <c r="M21" i="38"/>
  <c r="M21" i="39" s="1"/>
  <c r="N21" i="38"/>
  <c r="N21" i="39" s="1"/>
  <c r="O21" i="38"/>
  <c r="O21" i="39" s="1"/>
  <c r="P21" i="38"/>
  <c r="P21" i="39" s="1"/>
  <c r="R21" i="38"/>
  <c r="S21"/>
  <c r="S21" i="39" s="1"/>
  <c r="T21" i="38"/>
  <c r="U21"/>
  <c r="U21" i="39" s="1"/>
  <c r="V21" i="38"/>
  <c r="W21"/>
  <c r="X21"/>
  <c r="Y21"/>
  <c r="Y21" i="39" s="1"/>
  <c r="Z21" i="38"/>
  <c r="AA21"/>
  <c r="AA21" i="39" s="1"/>
  <c r="AB21" i="38"/>
  <c r="AC21"/>
  <c r="AC21" i="39" s="1"/>
  <c r="AD21" i="38"/>
  <c r="AF21"/>
  <c r="AF21" i="39" s="1"/>
  <c r="AG21" i="38"/>
  <c r="AH21"/>
  <c r="AI21"/>
  <c r="AJ21"/>
  <c r="AJ21" i="39" s="1"/>
  <c r="AK21" i="38"/>
  <c r="AL21"/>
  <c r="AL21" i="39" s="1"/>
  <c r="AM21" i="38"/>
  <c r="AN21"/>
  <c r="AN21" i="39" s="1"/>
  <c r="AO21" i="38"/>
  <c r="AP21"/>
  <c r="AP21" i="39" s="1"/>
  <c r="AQ21" i="38"/>
  <c r="AR21"/>
  <c r="AR21" i="39" s="1"/>
  <c r="D22" i="38"/>
  <c r="E22"/>
  <c r="E22" i="39" s="1"/>
  <c r="F22" i="38"/>
  <c r="F22" i="39" s="1"/>
  <c r="G22" i="38"/>
  <c r="G22" i="39" s="1"/>
  <c r="H22" i="38"/>
  <c r="I22"/>
  <c r="I22" i="39" s="1"/>
  <c r="J22" i="38"/>
  <c r="J22" i="39" s="1"/>
  <c r="K22" i="38"/>
  <c r="K22" i="39" s="1"/>
  <c r="L22" i="38"/>
  <c r="L22" i="39" s="1"/>
  <c r="M22" i="38"/>
  <c r="M22" i="39" s="1"/>
  <c r="N22" i="38"/>
  <c r="N22" i="39" s="1"/>
  <c r="O22" i="38"/>
  <c r="O22" i="39" s="1"/>
  <c r="P22" i="38"/>
  <c r="P22" i="39" s="1"/>
  <c r="R22" i="38"/>
  <c r="R22" i="39" s="1"/>
  <c r="S22" i="38"/>
  <c r="S22" i="39" s="1"/>
  <c r="T22" i="38"/>
  <c r="T22" i="39" s="1"/>
  <c r="U22" i="38"/>
  <c r="U22" i="39" s="1"/>
  <c r="V22" i="38"/>
  <c r="V22" i="39" s="1"/>
  <c r="W22" i="38"/>
  <c r="W22" i="39" s="1"/>
  <c r="X22" i="38"/>
  <c r="X22" i="39" s="1"/>
  <c r="Y22" i="38"/>
  <c r="Z22"/>
  <c r="Z22" i="39" s="1"/>
  <c r="AA22" i="38"/>
  <c r="AB22"/>
  <c r="AB22" i="39" s="1"/>
  <c r="AC22" i="38"/>
  <c r="AD22"/>
  <c r="AD22" i="39" s="1"/>
  <c r="AF22" i="38"/>
  <c r="AG22"/>
  <c r="AG22" i="39" s="1"/>
  <c r="AH22" i="38"/>
  <c r="AI22"/>
  <c r="AI22" i="39" s="1"/>
  <c r="AJ22" i="38"/>
  <c r="AK22"/>
  <c r="AK22" i="39" s="1"/>
  <c r="AL22" i="38"/>
  <c r="AM22"/>
  <c r="AM22" i="39" s="1"/>
  <c r="AN22" i="38"/>
  <c r="AO22"/>
  <c r="AO22" i="39" s="1"/>
  <c r="AP22" i="38"/>
  <c r="AQ22"/>
  <c r="AQ22" i="39" s="1"/>
  <c r="AR22" i="38"/>
  <c r="D23"/>
  <c r="D23" i="39" s="1"/>
  <c r="E23" i="38"/>
  <c r="I23"/>
  <c r="I23" i="39" s="1"/>
  <c r="J23" i="38"/>
  <c r="L23"/>
  <c r="M23"/>
  <c r="M23" i="39" s="1"/>
  <c r="N23" i="38"/>
  <c r="O23"/>
  <c r="O23" i="39" s="1"/>
  <c r="P23" i="38"/>
  <c r="R23"/>
  <c r="R23" i="39" s="1"/>
  <c r="S23" i="38"/>
  <c r="S23" i="39" s="1"/>
  <c r="T23" i="38"/>
  <c r="T23" i="39" s="1"/>
  <c r="U23" i="38"/>
  <c r="V23"/>
  <c r="V23" i="39" s="1"/>
  <c r="W23" i="38"/>
  <c r="W23" i="39" s="1"/>
  <c r="X23" i="38"/>
  <c r="X23" i="39" s="1"/>
  <c r="Y23" i="38"/>
  <c r="Y23" i="39" s="1"/>
  <c r="Z23" i="38"/>
  <c r="Z23" i="39" s="1"/>
  <c r="AA23" i="38"/>
  <c r="AA23" i="39" s="1"/>
  <c r="AB23" i="38"/>
  <c r="AB23" i="39" s="1"/>
  <c r="AC23" i="38"/>
  <c r="AC23" i="39" s="1"/>
  <c r="AD23" i="38"/>
  <c r="AD23" i="39" s="1"/>
  <c r="AF23" i="38"/>
  <c r="AG23"/>
  <c r="AH23"/>
  <c r="AI23"/>
  <c r="AI23" i="39" s="1"/>
  <c r="AJ23" i="38"/>
  <c r="AL23"/>
  <c r="AM23"/>
  <c r="AM23" i="39" s="1"/>
  <c r="AQ23" i="38"/>
  <c r="AR23"/>
  <c r="AR23" i="39" s="1"/>
  <c r="D29" i="38"/>
  <c r="E29"/>
  <c r="E29" i="39" s="1"/>
  <c r="F29" i="38"/>
  <c r="F29" i="39" s="1"/>
  <c r="G29" i="38"/>
  <c r="G29" i="39" s="1"/>
  <c r="H29" i="38"/>
  <c r="H29" i="39" s="1"/>
  <c r="I29" i="38"/>
  <c r="I29" i="39" s="1"/>
  <c r="J29" i="38"/>
  <c r="J29" i="39" s="1"/>
  <c r="K29" i="38"/>
  <c r="K29" i="39" s="1"/>
  <c r="L29" i="38"/>
  <c r="L29" i="39" s="1"/>
  <c r="M29" i="38"/>
  <c r="M29" i="39" s="1"/>
  <c r="N29" i="38"/>
  <c r="N29" i="39" s="1"/>
  <c r="O29" i="38"/>
  <c r="O29" i="39" s="1"/>
  <c r="P29" i="38"/>
  <c r="P29" i="39" s="1"/>
  <c r="R29" i="38"/>
  <c r="S29"/>
  <c r="T29"/>
  <c r="U29"/>
  <c r="V29"/>
  <c r="W29"/>
  <c r="W29" i="39" s="1"/>
  <c r="X29" i="38"/>
  <c r="Y29"/>
  <c r="Z29"/>
  <c r="AA29"/>
  <c r="AB29"/>
  <c r="AC29"/>
  <c r="AD29"/>
  <c r="AF29"/>
  <c r="AG29"/>
  <c r="AH29"/>
  <c r="AH29" i="39" s="1"/>
  <c r="AI29" i="38"/>
  <c r="AJ29"/>
  <c r="AK29"/>
  <c r="AL29"/>
  <c r="AM29"/>
  <c r="AN29"/>
  <c r="AO29"/>
  <c r="AP29"/>
  <c r="AQ29"/>
  <c r="AR29"/>
  <c r="E30"/>
  <c r="E30" i="39" s="1"/>
  <c r="F30" i="38"/>
  <c r="G30"/>
  <c r="G30" i="39" s="1"/>
  <c r="H30" i="38"/>
  <c r="I30"/>
  <c r="I30" i="39" s="1"/>
  <c r="J30" i="38"/>
  <c r="K30"/>
  <c r="L30"/>
  <c r="M30"/>
  <c r="M30" i="39" s="1"/>
  <c r="N30" i="38"/>
  <c r="O30"/>
  <c r="O30" i="39" s="1"/>
  <c r="P30" i="38"/>
  <c r="R30"/>
  <c r="R30" i="39" s="1"/>
  <c r="S30" i="38"/>
  <c r="S30" i="39" s="1"/>
  <c r="T30" i="38"/>
  <c r="U30"/>
  <c r="V30"/>
  <c r="W30"/>
  <c r="X30"/>
  <c r="Y30"/>
  <c r="Z30"/>
  <c r="AA30"/>
  <c r="AA30" i="39" s="1"/>
  <c r="AB30" i="38"/>
  <c r="AC30"/>
  <c r="AD30"/>
  <c r="AF30"/>
  <c r="AF30" i="39" s="1"/>
  <c r="AG30" i="38"/>
  <c r="AH30"/>
  <c r="AH30" i="39" s="1"/>
  <c r="AI30" i="38"/>
  <c r="AJ30"/>
  <c r="AK30"/>
  <c r="AL30"/>
  <c r="AM30"/>
  <c r="AN30"/>
  <c r="AO30"/>
  <c r="AP30"/>
  <c r="AQ30"/>
  <c r="E31"/>
  <c r="F31"/>
  <c r="G31"/>
  <c r="G31" i="39" s="1"/>
  <c r="H31" i="38"/>
  <c r="I31"/>
  <c r="J31"/>
  <c r="K31"/>
  <c r="L31"/>
  <c r="M31"/>
  <c r="N31"/>
  <c r="O31"/>
  <c r="O31" i="39" s="1"/>
  <c r="P31" i="38"/>
  <c r="R31"/>
  <c r="R31" i="39" s="1"/>
  <c r="S31" i="38"/>
  <c r="T31"/>
  <c r="U31"/>
  <c r="V31"/>
  <c r="W31"/>
  <c r="X31"/>
  <c r="X31" i="39" s="1"/>
  <c r="Y31" i="38"/>
  <c r="Z31"/>
  <c r="AA31"/>
  <c r="AB31"/>
  <c r="AC31"/>
  <c r="AD31"/>
  <c r="AF31"/>
  <c r="AG31"/>
  <c r="AG31" i="39" s="1"/>
  <c r="AH31" i="38"/>
  <c r="AI31"/>
  <c r="AJ31"/>
  <c r="AK31"/>
  <c r="AL31"/>
  <c r="AM31"/>
  <c r="AN31"/>
  <c r="AO31"/>
  <c r="AO31" i="39" s="1"/>
  <c r="AP31" i="38"/>
  <c r="AQ31"/>
  <c r="AQ31" i="39" s="1"/>
  <c r="F32" i="38"/>
  <c r="G32"/>
  <c r="H32"/>
  <c r="I32"/>
  <c r="I32" i="39" s="1"/>
  <c r="J32" i="38"/>
  <c r="K32"/>
  <c r="L32"/>
  <c r="M32"/>
  <c r="N32"/>
  <c r="O32"/>
  <c r="P32"/>
  <c r="R32"/>
  <c r="S32"/>
  <c r="T32"/>
  <c r="U32"/>
  <c r="V32"/>
  <c r="V32" i="39" s="1"/>
  <c r="W32" i="38"/>
  <c r="X32"/>
  <c r="Y32"/>
  <c r="Z32"/>
  <c r="AA32"/>
  <c r="AB32"/>
  <c r="AC32"/>
  <c r="AD32"/>
  <c r="AD32" i="39" s="1"/>
  <c r="AF32" i="38"/>
  <c r="AG32"/>
  <c r="AG32" i="39" s="1"/>
  <c r="AH32" i="38"/>
  <c r="AI32"/>
  <c r="AJ32"/>
  <c r="AK32"/>
  <c r="AL32"/>
  <c r="AM32"/>
  <c r="AN32"/>
  <c r="AO32"/>
  <c r="AP32"/>
  <c r="F33"/>
  <c r="F33" i="39" s="1"/>
  <c r="G33" i="38"/>
  <c r="H33"/>
  <c r="I33"/>
  <c r="J33"/>
  <c r="K33"/>
  <c r="L33"/>
  <c r="M33"/>
  <c r="N33"/>
  <c r="N33" i="39" s="1"/>
  <c r="O33" i="38"/>
  <c r="P33"/>
  <c r="R33"/>
  <c r="S33"/>
  <c r="S33" i="39" s="1"/>
  <c r="T33" i="38"/>
  <c r="U33"/>
  <c r="V33"/>
  <c r="W33"/>
  <c r="X33"/>
  <c r="Y33"/>
  <c r="Z33"/>
  <c r="AA33"/>
  <c r="AA33" i="39" s="1"/>
  <c r="AB33" i="38"/>
  <c r="AC33"/>
  <c r="AD33"/>
  <c r="AF33"/>
  <c r="AG33"/>
  <c r="AH33"/>
  <c r="AH33" i="39" s="1"/>
  <c r="AI33" i="38"/>
  <c r="AJ33"/>
  <c r="AK33"/>
  <c r="AL33"/>
  <c r="AM33"/>
  <c r="AN33"/>
  <c r="AO33"/>
  <c r="AP33"/>
  <c r="F34"/>
  <c r="G34"/>
  <c r="H34"/>
  <c r="I34"/>
  <c r="J34"/>
  <c r="K34"/>
  <c r="K34" i="39" s="1"/>
  <c r="L34" i="38"/>
  <c r="M34"/>
  <c r="N34"/>
  <c r="O34"/>
  <c r="P34"/>
  <c r="R34"/>
  <c r="S34"/>
  <c r="T34"/>
  <c r="U34"/>
  <c r="V34"/>
  <c r="W34"/>
  <c r="X34"/>
  <c r="X34" i="39" s="1"/>
  <c r="Y34" i="38"/>
  <c r="Z34"/>
  <c r="AA34"/>
  <c r="AB34"/>
  <c r="AC34"/>
  <c r="AD34"/>
  <c r="AF34"/>
  <c r="AG34"/>
  <c r="AG34" i="39" s="1"/>
  <c r="AH34" i="38"/>
  <c r="AI34"/>
  <c r="AJ34"/>
  <c r="AK34"/>
  <c r="AL34"/>
  <c r="AM34"/>
  <c r="AN34"/>
  <c r="AO34"/>
  <c r="AP34"/>
  <c r="G35"/>
  <c r="H35"/>
  <c r="H35" i="39" s="1"/>
  <c r="I35" i="38"/>
  <c r="J35"/>
  <c r="K35"/>
  <c r="L35"/>
  <c r="L35" i="39" s="1"/>
  <c r="M35" i="38"/>
  <c r="N35"/>
  <c r="N35" i="39" s="1"/>
  <c r="O35" i="38"/>
  <c r="P35"/>
  <c r="P35" i="39" s="1"/>
  <c r="R35" i="38"/>
  <c r="S35"/>
  <c r="T35"/>
  <c r="U35"/>
  <c r="V35"/>
  <c r="V35" i="39" s="1"/>
  <c r="W35" i="38"/>
  <c r="X35"/>
  <c r="Y35"/>
  <c r="Z35"/>
  <c r="AA35"/>
  <c r="AB35"/>
  <c r="AC35"/>
  <c r="AD35"/>
  <c r="AF35"/>
  <c r="AG35"/>
  <c r="AG35" i="39" s="1"/>
  <c r="AH35" i="38"/>
  <c r="AI35"/>
  <c r="AJ35"/>
  <c r="AK35"/>
  <c r="AL35"/>
  <c r="AM35"/>
  <c r="AN35"/>
  <c r="AO35"/>
  <c r="G36"/>
  <c r="H36"/>
  <c r="I36"/>
  <c r="J36"/>
  <c r="K36"/>
  <c r="L36"/>
  <c r="L36" i="39" s="1"/>
  <c r="M36" i="38"/>
  <c r="N36"/>
  <c r="O36"/>
  <c r="P36"/>
  <c r="R36"/>
  <c r="S36"/>
  <c r="S36" i="39" s="1"/>
  <c r="T36" i="38"/>
  <c r="U36"/>
  <c r="V36"/>
  <c r="W36"/>
  <c r="X36"/>
  <c r="Y36"/>
  <c r="Z36"/>
  <c r="AA36"/>
  <c r="AA36" i="39" s="1"/>
  <c r="AB36" i="38"/>
  <c r="AC36"/>
  <c r="AD36"/>
  <c r="AD36" i="39" s="1"/>
  <c r="AF36" i="38"/>
  <c r="AG36"/>
  <c r="AH36"/>
  <c r="AH36" i="39" s="1"/>
  <c r="AI36" i="38"/>
  <c r="AJ36"/>
  <c r="AK36"/>
  <c r="AL36"/>
  <c r="AM36"/>
  <c r="AN36"/>
  <c r="AO36"/>
  <c r="H37"/>
  <c r="H37" i="39" s="1"/>
  <c r="I37" i="38"/>
  <c r="J37"/>
  <c r="K37"/>
  <c r="L37"/>
  <c r="M37"/>
  <c r="N37"/>
  <c r="O37"/>
  <c r="P37"/>
  <c r="R37"/>
  <c r="S37"/>
  <c r="T37"/>
  <c r="T37" i="39" s="1"/>
  <c r="U37" i="38"/>
  <c r="V37"/>
  <c r="W37"/>
  <c r="X37"/>
  <c r="X37" i="39" s="1"/>
  <c r="Y37" i="38"/>
  <c r="Z37"/>
  <c r="Z37" i="39" s="1"/>
  <c r="AA37" i="38"/>
  <c r="AB37"/>
  <c r="AB37" i="39" s="1"/>
  <c r="AC37" i="38"/>
  <c r="AD37"/>
  <c r="AF37"/>
  <c r="AG37"/>
  <c r="AH37"/>
  <c r="AH37" i="39" s="1"/>
  <c r="AI37" i="38"/>
  <c r="AJ37"/>
  <c r="AK37"/>
  <c r="AL37"/>
  <c r="AM37"/>
  <c r="AN37"/>
  <c r="H38"/>
  <c r="I38"/>
  <c r="J38"/>
  <c r="K38"/>
  <c r="L38"/>
  <c r="M38"/>
  <c r="N38"/>
  <c r="O38"/>
  <c r="O38" i="39" s="1"/>
  <c r="P38" i="38"/>
  <c r="R38"/>
  <c r="R38" i="39" s="1"/>
  <c r="S38" i="38"/>
  <c r="S38" i="39" s="1"/>
  <c r="T38" i="38"/>
  <c r="U38"/>
  <c r="U38" i="39" s="1"/>
  <c r="V38" i="38"/>
  <c r="W38"/>
  <c r="W38" i="39" s="1"/>
  <c r="X38" i="38"/>
  <c r="Y38"/>
  <c r="Y38" i="39" s="1"/>
  <c r="Z38" i="38"/>
  <c r="AA38"/>
  <c r="AB38"/>
  <c r="AC38"/>
  <c r="AC38" i="39" s="1"/>
  <c r="AD38" i="38"/>
  <c r="AF38"/>
  <c r="AG38"/>
  <c r="AG38" i="39" s="1"/>
  <c r="AH38" i="38"/>
  <c r="AI38"/>
  <c r="AJ38"/>
  <c r="AK38"/>
  <c r="AL38"/>
  <c r="AM38"/>
  <c r="AN38"/>
  <c r="H39"/>
  <c r="I39"/>
  <c r="J39"/>
  <c r="M39"/>
  <c r="N39"/>
  <c r="N39" i="39" s="1"/>
  <c r="O39" i="38"/>
  <c r="P39"/>
  <c r="U39"/>
  <c r="X39"/>
  <c r="AA39"/>
  <c r="AD39"/>
  <c r="AF39"/>
  <c r="AF39" i="39" s="1"/>
  <c r="AG39" i="38"/>
  <c r="AH39"/>
  <c r="AH39" i="39" s="1"/>
  <c r="AI39" i="38"/>
  <c r="AL39"/>
  <c r="AM39"/>
  <c r="AN39"/>
  <c r="B2" i="44"/>
  <c r="B2" i="38"/>
  <c r="B2" i="43"/>
  <c r="J5" i="28"/>
  <c r="J4"/>
  <c r="J3"/>
  <c r="F17"/>
  <c r="C4" i="43" s="1"/>
  <c r="C21" i="28"/>
  <c r="C20"/>
  <c r="C19"/>
  <c r="C18"/>
  <c r="C17"/>
  <c r="J2"/>
  <c r="AM9" i="34"/>
  <c r="AO9"/>
  <c r="AR23"/>
  <c r="AO10"/>
  <c r="AQ10"/>
  <c r="AR10"/>
  <c r="AN11"/>
  <c r="AO11"/>
  <c r="AQ11"/>
  <c r="AR11"/>
  <c r="AN12"/>
  <c r="AO12"/>
  <c r="AP12"/>
  <c r="AQ12"/>
  <c r="AR12"/>
  <c r="AO13"/>
  <c r="AP13"/>
  <c r="AQ13"/>
  <c r="AN14"/>
  <c r="AO14"/>
  <c r="AP14"/>
  <c r="AQ14"/>
  <c r="AR14"/>
  <c r="AN15"/>
  <c r="AO15"/>
  <c r="AQ15"/>
  <c r="AR15"/>
  <c r="AN19"/>
  <c r="AK10"/>
  <c r="AL10"/>
  <c r="AM10"/>
  <c r="AK11"/>
  <c r="AM11"/>
  <c r="AL12"/>
  <c r="AK13"/>
  <c r="AM13"/>
  <c r="AL14"/>
  <c r="AK15"/>
  <c r="AM15"/>
  <c r="AL17"/>
  <c r="AM22"/>
  <c r="AJ15"/>
  <c r="AI15"/>
  <c r="AH15"/>
  <c r="AG15"/>
  <c r="AF15"/>
  <c r="AJ14"/>
  <c r="AI14"/>
  <c r="AH14"/>
  <c r="AF14"/>
  <c r="AJ13"/>
  <c r="AI13"/>
  <c r="AH13"/>
  <c r="AG13"/>
  <c r="AF13"/>
  <c r="AJ12"/>
  <c r="AH12"/>
  <c r="AG12"/>
  <c r="AF12"/>
  <c r="AJ11"/>
  <c r="AI11"/>
  <c r="AH11"/>
  <c r="AG11"/>
  <c r="AF11"/>
  <c r="AI10"/>
  <c r="AG10"/>
  <c r="Z10"/>
  <c r="AB10"/>
  <c r="AD10"/>
  <c r="Z11"/>
  <c r="AA11"/>
  <c r="AB11"/>
  <c r="AD11"/>
  <c r="AA12"/>
  <c r="AB12"/>
  <c r="AC12"/>
  <c r="Z13"/>
  <c r="AB13"/>
  <c r="AC13"/>
  <c r="AD13"/>
  <c r="Z14"/>
  <c r="AA14"/>
  <c r="AC14"/>
  <c r="AD14"/>
  <c r="Z15"/>
  <c r="AA15"/>
  <c r="AB15"/>
  <c r="AD15"/>
  <c r="AA19"/>
  <c r="AB22"/>
  <c r="AA23"/>
  <c r="Y20"/>
  <c r="W19"/>
  <c r="W18"/>
  <c r="S18"/>
  <c r="S17"/>
  <c r="Y16"/>
  <c r="X16"/>
  <c r="W16"/>
  <c r="V16"/>
  <c r="U16"/>
  <c r="T16"/>
  <c r="S16"/>
  <c r="R16"/>
  <c r="X15"/>
  <c r="V15"/>
  <c r="T15"/>
  <c r="R15"/>
  <c r="Y14"/>
  <c r="W14"/>
  <c r="V14"/>
  <c r="U14"/>
  <c r="S14"/>
  <c r="R14"/>
  <c r="X13"/>
  <c r="V13"/>
  <c r="T13"/>
  <c r="R13"/>
  <c r="Y12"/>
  <c r="X12"/>
  <c r="W12"/>
  <c r="V12"/>
  <c r="U12"/>
  <c r="T12"/>
  <c r="R12"/>
  <c r="X11"/>
  <c r="V11"/>
  <c r="T11"/>
  <c r="R11"/>
  <c r="X10"/>
  <c r="V10"/>
  <c r="R10"/>
  <c r="K10"/>
  <c r="M10"/>
  <c r="O10"/>
  <c r="J11"/>
  <c r="K11"/>
  <c r="M11"/>
  <c r="N11"/>
  <c r="O11"/>
  <c r="J12"/>
  <c r="K12"/>
  <c r="L12"/>
  <c r="N12"/>
  <c r="P12"/>
  <c r="K13"/>
  <c r="L13"/>
  <c r="M13"/>
  <c r="O13"/>
  <c r="P13"/>
  <c r="J14"/>
  <c r="L14"/>
  <c r="M14"/>
  <c r="N14"/>
  <c r="P14"/>
  <c r="J15"/>
  <c r="K15"/>
  <c r="M15"/>
  <c r="N15"/>
  <c r="O15"/>
  <c r="J16"/>
  <c r="K16"/>
  <c r="L16"/>
  <c r="N16"/>
  <c r="O16"/>
  <c r="P16"/>
  <c r="K17"/>
  <c r="L17"/>
  <c r="M17"/>
  <c r="O17"/>
  <c r="P17"/>
  <c r="J18"/>
  <c r="L18"/>
  <c r="M18"/>
  <c r="N18"/>
  <c r="P18"/>
  <c r="J19"/>
  <c r="K19"/>
  <c r="M19"/>
  <c r="N19"/>
  <c r="O19"/>
  <c r="L20"/>
  <c r="P20"/>
  <c r="M21"/>
  <c r="J22"/>
  <c r="N22"/>
  <c r="O23"/>
  <c r="F12"/>
  <c r="F14"/>
  <c r="F16"/>
  <c r="F18"/>
  <c r="F20"/>
  <c r="F22"/>
  <c r="G10"/>
  <c r="H10"/>
  <c r="I10"/>
  <c r="G11"/>
  <c r="I11"/>
  <c r="H12"/>
  <c r="G13"/>
  <c r="I13"/>
  <c r="H14"/>
  <c r="G15"/>
  <c r="I15"/>
  <c r="H16"/>
  <c r="H17"/>
  <c r="I18"/>
  <c r="H21"/>
  <c r="H9"/>
  <c r="E10"/>
  <c r="E11"/>
  <c r="E13"/>
  <c r="E14"/>
  <c r="E15"/>
  <c r="D12"/>
  <c r="D14"/>
  <c r="D16"/>
  <c r="AH30"/>
  <c r="AG34"/>
  <c r="AG38"/>
  <c r="W29"/>
  <c r="V32"/>
  <c r="V35"/>
  <c r="K34"/>
  <c r="F29"/>
  <c r="J29"/>
  <c r="N29"/>
  <c r="F18" i="28"/>
  <c r="F19"/>
  <c r="C64" i="43" s="1"/>
  <c r="F20" i="28"/>
  <c r="F21"/>
  <c r="C185" i="43"/>
  <c r="C185" i="44"/>
  <c r="F12" i="28"/>
  <c r="AV12" i="41" s="1"/>
  <c r="F11" i="28"/>
  <c r="F10"/>
  <c r="C64" i="44" s="1"/>
  <c r="F9" i="28"/>
  <c r="C34" i="44" s="1"/>
  <c r="F8" i="28"/>
  <c r="D4" i="44"/>
  <c r="BI26"/>
  <c r="BG24"/>
  <c r="BB23"/>
  <c r="BG21"/>
  <c r="BC20"/>
  <c r="BK18"/>
  <c r="BG17"/>
  <c r="BC16"/>
  <c r="CQ16" s="1"/>
  <c r="BK14"/>
  <c r="BG13"/>
  <c r="CU13" s="1"/>
  <c r="BC12"/>
  <c r="BK10"/>
  <c r="CY10" s="1"/>
  <c r="BG9"/>
  <c r="BB8"/>
  <c r="BA17"/>
  <c r="AX31"/>
  <c r="AT30"/>
  <c r="AP29"/>
  <c r="AX27"/>
  <c r="AT26"/>
  <c r="AV25"/>
  <c r="AZ24"/>
  <c r="AR24"/>
  <c r="AV23"/>
  <c r="AR23"/>
  <c r="AZ22"/>
  <c r="AV22"/>
  <c r="AR22"/>
  <c r="AZ21"/>
  <c r="AV21"/>
  <c r="AR21"/>
  <c r="AZ20"/>
  <c r="CN20" s="1"/>
  <c r="AV20"/>
  <c r="AR20"/>
  <c r="CF20" s="1"/>
  <c r="AZ19"/>
  <c r="AV19"/>
  <c r="CJ19" s="1"/>
  <c r="AR19"/>
  <c r="AZ18"/>
  <c r="CN18" s="1"/>
  <c r="AV18"/>
  <c r="AR18"/>
  <c r="CF18" s="1"/>
  <c r="AZ17"/>
  <c r="AV17"/>
  <c r="CJ17" s="1"/>
  <c r="AR17"/>
  <c r="AO17"/>
  <c r="CC17" s="1"/>
  <c r="AY16"/>
  <c r="AW16"/>
  <c r="CK16" s="1"/>
  <c r="AU16"/>
  <c r="AS16"/>
  <c r="CG16" s="1"/>
  <c r="AR16"/>
  <c r="AQ16"/>
  <c r="CE16" s="1"/>
  <c r="AP16"/>
  <c r="AO16"/>
  <c r="CC16" s="1"/>
  <c r="AZ15"/>
  <c r="AY15"/>
  <c r="CM15" s="1"/>
  <c r="AX15"/>
  <c r="AW15"/>
  <c r="CK15" s="1"/>
  <c r="AV15"/>
  <c r="AU15"/>
  <c r="CI15" s="1"/>
  <c r="AT15"/>
  <c r="AS15"/>
  <c r="CG15" s="1"/>
  <c r="AR15"/>
  <c r="AQ15"/>
  <c r="CE15" s="1"/>
  <c r="AP15"/>
  <c r="AO15"/>
  <c r="CC15" s="1"/>
  <c r="AZ14"/>
  <c r="AY14"/>
  <c r="CM14" s="1"/>
  <c r="AX14"/>
  <c r="AW14"/>
  <c r="CK14" s="1"/>
  <c r="AV14"/>
  <c r="AU14"/>
  <c r="CI14" s="1"/>
  <c r="AT14"/>
  <c r="AS14"/>
  <c r="CG14" s="1"/>
  <c r="AR14"/>
  <c r="AQ14"/>
  <c r="CE14" s="1"/>
  <c r="AP14"/>
  <c r="AO14"/>
  <c r="CC14" s="1"/>
  <c r="AZ13"/>
  <c r="AY13"/>
  <c r="CM13" s="1"/>
  <c r="AX13"/>
  <c r="AW13"/>
  <c r="CK13" s="1"/>
  <c r="AV13"/>
  <c r="AU13"/>
  <c r="CI13" s="1"/>
  <c r="AT13"/>
  <c r="AS13"/>
  <c r="CG13" s="1"/>
  <c r="AR13"/>
  <c r="AQ13"/>
  <c r="CE13" s="1"/>
  <c r="AP13"/>
  <c r="AO13"/>
  <c r="CC13" s="1"/>
  <c r="AZ12"/>
  <c r="AY12"/>
  <c r="AX12"/>
  <c r="AW12"/>
  <c r="AV12"/>
  <c r="AU12"/>
  <c r="AT12"/>
  <c r="AS12"/>
  <c r="AR12"/>
  <c r="AQ12"/>
  <c r="AP12"/>
  <c r="AO12"/>
  <c r="AZ11"/>
  <c r="AY11"/>
  <c r="AX11"/>
  <c r="AW11"/>
  <c r="AV11"/>
  <c r="AU11"/>
  <c r="AT11"/>
  <c r="AS11"/>
  <c r="AR11"/>
  <c r="AQ11"/>
  <c r="AP11"/>
  <c r="AO11"/>
  <c r="AZ10"/>
  <c r="AY10"/>
  <c r="CM10" s="1"/>
  <c r="AX10"/>
  <c r="AW10"/>
  <c r="CK10" s="1"/>
  <c r="AV10"/>
  <c r="AU10"/>
  <c r="CI10" s="1"/>
  <c r="AT10"/>
  <c r="AS10"/>
  <c r="CG10" s="1"/>
  <c r="AR10"/>
  <c r="AQ10"/>
  <c r="CE10" s="1"/>
  <c r="AP10"/>
  <c r="AO10"/>
  <c r="CC10" s="1"/>
  <c r="AZ9"/>
  <c r="AY9"/>
  <c r="AX9"/>
  <c r="AW9"/>
  <c r="AV9"/>
  <c r="AU9"/>
  <c r="AT9"/>
  <c r="AS9"/>
  <c r="AR9"/>
  <c r="AQ9"/>
  <c r="AP9"/>
  <c r="AO9"/>
  <c r="AZ8"/>
  <c r="AY8"/>
  <c r="AX8"/>
  <c r="AW8"/>
  <c r="AV8"/>
  <c r="AU8"/>
  <c r="AT8"/>
  <c r="AS8"/>
  <c r="AR8"/>
  <c r="AQ8"/>
  <c r="AP8"/>
  <c r="AO8"/>
  <c r="AN32"/>
  <c r="AN31"/>
  <c r="AN30"/>
  <c r="AN29"/>
  <c r="AN28"/>
  <c r="AN27"/>
  <c r="AN26"/>
  <c r="AN25"/>
  <c r="AN24"/>
  <c r="AN23"/>
  <c r="AN22"/>
  <c r="AN21"/>
  <c r="AN20"/>
  <c r="AN19"/>
  <c r="CB19" s="1"/>
  <c r="AN18"/>
  <c r="AN17"/>
  <c r="AN16"/>
  <c r="AN15"/>
  <c r="CB15" s="1"/>
  <c r="AN14"/>
  <c r="AN13"/>
  <c r="CB13" s="1"/>
  <c r="AN12"/>
  <c r="AN11"/>
  <c r="CB11" s="1"/>
  <c r="AN10"/>
  <c r="AN9"/>
  <c r="AN8"/>
  <c r="AM32"/>
  <c r="AL32"/>
  <c r="AK32"/>
  <c r="AJ32"/>
  <c r="AI32"/>
  <c r="AH32"/>
  <c r="AG32"/>
  <c r="AF32"/>
  <c r="AE32"/>
  <c r="BS32" s="1"/>
  <c r="AM31"/>
  <c r="AL31"/>
  <c r="AK31"/>
  <c r="AJ31"/>
  <c r="AI31"/>
  <c r="AH31"/>
  <c r="AG31"/>
  <c r="AF31"/>
  <c r="BT31" s="1"/>
  <c r="AE31"/>
  <c r="AM30"/>
  <c r="AL30"/>
  <c r="AK30"/>
  <c r="AJ30"/>
  <c r="AI30"/>
  <c r="AH30"/>
  <c r="AG30"/>
  <c r="AF30"/>
  <c r="AE30"/>
  <c r="BS30" s="1"/>
  <c r="AM29"/>
  <c r="AL29"/>
  <c r="AK29"/>
  <c r="AJ29"/>
  <c r="AI29"/>
  <c r="AH29"/>
  <c r="AG29"/>
  <c r="AF29"/>
  <c r="AE29"/>
  <c r="AD29"/>
  <c r="AM28"/>
  <c r="AL28"/>
  <c r="AK28"/>
  <c r="AJ28"/>
  <c r="AI28"/>
  <c r="AH28"/>
  <c r="AG28"/>
  <c r="AF28"/>
  <c r="AE28"/>
  <c r="AD28"/>
  <c r="BR28" s="1"/>
  <c r="AM27"/>
  <c r="AL27"/>
  <c r="AK27"/>
  <c r="AJ27"/>
  <c r="AI27"/>
  <c r="AH27"/>
  <c r="AG27"/>
  <c r="AF27"/>
  <c r="AE27"/>
  <c r="AD27"/>
  <c r="BR27" s="1"/>
  <c r="AC27"/>
  <c r="AM26"/>
  <c r="AL26"/>
  <c r="AK26"/>
  <c r="AJ26"/>
  <c r="AI26"/>
  <c r="AH26"/>
  <c r="AG26"/>
  <c r="AF26"/>
  <c r="AE26"/>
  <c r="AD26"/>
  <c r="AC26"/>
  <c r="BQ26" s="1"/>
  <c r="AM25"/>
  <c r="AL25"/>
  <c r="AK25"/>
  <c r="AJ25"/>
  <c r="AI25"/>
  <c r="AH25"/>
  <c r="AG25"/>
  <c r="AF25"/>
  <c r="AE25"/>
  <c r="AD25"/>
  <c r="BR25" s="1"/>
  <c r="AC25"/>
  <c r="AM24"/>
  <c r="AL24"/>
  <c r="AK24"/>
  <c r="AJ24"/>
  <c r="AI24"/>
  <c r="AH24"/>
  <c r="AG24"/>
  <c r="AF24"/>
  <c r="AE24"/>
  <c r="AD24"/>
  <c r="AC24"/>
  <c r="BQ24" s="1"/>
  <c r="AB24"/>
  <c r="AM23"/>
  <c r="AL23"/>
  <c r="AK23"/>
  <c r="AJ23"/>
  <c r="AI23"/>
  <c r="AH23"/>
  <c r="AG23"/>
  <c r="AF23"/>
  <c r="AE23"/>
  <c r="AD23"/>
  <c r="AC23"/>
  <c r="BQ23" s="1"/>
  <c r="AB23"/>
  <c r="AM22"/>
  <c r="AL22"/>
  <c r="AK22"/>
  <c r="AJ22"/>
  <c r="AI22"/>
  <c r="AH22"/>
  <c r="AG22"/>
  <c r="AF22"/>
  <c r="AE22"/>
  <c r="BS22" s="1"/>
  <c r="AD22"/>
  <c r="AC22"/>
  <c r="BQ22" s="1"/>
  <c r="AB22"/>
  <c r="AA22"/>
  <c r="BO22" s="1"/>
  <c r="AM21"/>
  <c r="AL21"/>
  <c r="AK21"/>
  <c r="AJ21"/>
  <c r="AI21"/>
  <c r="AH21"/>
  <c r="AG21"/>
  <c r="AF21"/>
  <c r="AB21"/>
  <c r="AA21"/>
  <c r="AM20"/>
  <c r="AL20"/>
  <c r="AK20"/>
  <c r="AJ20"/>
  <c r="AI20"/>
  <c r="AH20"/>
  <c r="AG20"/>
  <c r="AF20"/>
  <c r="AE20"/>
  <c r="AD20"/>
  <c r="AC20"/>
  <c r="AB20"/>
  <c r="AA20"/>
  <c r="AM19"/>
  <c r="AL19"/>
  <c r="AK19"/>
  <c r="AJ19"/>
  <c r="AI19"/>
  <c r="AH19"/>
  <c r="AG19"/>
  <c r="AF19"/>
  <c r="AE19"/>
  <c r="AD19"/>
  <c r="AC19"/>
  <c r="AB19"/>
  <c r="AA19"/>
  <c r="BO19" s="1"/>
  <c r="AM18"/>
  <c r="AL18"/>
  <c r="AK18"/>
  <c r="AJ18"/>
  <c r="AI18"/>
  <c r="AH18"/>
  <c r="AG18"/>
  <c r="AF18"/>
  <c r="AE18"/>
  <c r="AD18"/>
  <c r="AC18"/>
  <c r="AB18"/>
  <c r="AA18"/>
  <c r="AM17"/>
  <c r="CA17" s="1"/>
  <c r="AL17"/>
  <c r="AK17"/>
  <c r="BY17" s="1"/>
  <c r="AJ17"/>
  <c r="AI17"/>
  <c r="BW17" s="1"/>
  <c r="AH17"/>
  <c r="AG17"/>
  <c r="BU17" s="1"/>
  <c r="AF17"/>
  <c r="AE17"/>
  <c r="BS17" s="1"/>
  <c r="AD17"/>
  <c r="AC17"/>
  <c r="BQ17" s="1"/>
  <c r="AB17"/>
  <c r="AA17"/>
  <c r="BO17" s="1"/>
  <c r="AM16"/>
  <c r="AL16"/>
  <c r="BZ16" s="1"/>
  <c r="AK16"/>
  <c r="AJ16"/>
  <c r="BX16" s="1"/>
  <c r="AI16"/>
  <c r="AH16"/>
  <c r="BV16" s="1"/>
  <c r="AG16"/>
  <c r="AF16"/>
  <c r="BT16" s="1"/>
  <c r="AE16"/>
  <c r="AD16"/>
  <c r="BR16" s="1"/>
  <c r="AC16"/>
  <c r="AB16"/>
  <c r="BP16" s="1"/>
  <c r="AA16"/>
  <c r="AM15"/>
  <c r="CA15" s="1"/>
  <c r="AL15"/>
  <c r="AK15"/>
  <c r="BY15" s="1"/>
  <c r="AJ15"/>
  <c r="AI15"/>
  <c r="BW15" s="1"/>
  <c r="AH15"/>
  <c r="AG15"/>
  <c r="BU15" s="1"/>
  <c r="AF15"/>
  <c r="AE15"/>
  <c r="BS15" s="1"/>
  <c r="AD15"/>
  <c r="AC15"/>
  <c r="BQ15" s="1"/>
  <c r="AB15"/>
  <c r="AA15"/>
  <c r="BO15" s="1"/>
  <c r="AM14"/>
  <c r="AL14"/>
  <c r="BZ14" s="1"/>
  <c r="AK14"/>
  <c r="AJ14"/>
  <c r="BX14" s="1"/>
  <c r="AI14"/>
  <c r="AH14"/>
  <c r="BV14" s="1"/>
  <c r="AG14"/>
  <c r="AF14"/>
  <c r="BT14" s="1"/>
  <c r="AE14"/>
  <c r="AD14"/>
  <c r="BR14" s="1"/>
  <c r="AC14"/>
  <c r="AB14"/>
  <c r="BP14" s="1"/>
  <c r="AA14"/>
  <c r="AM13"/>
  <c r="AL13"/>
  <c r="AK13"/>
  <c r="AJ13"/>
  <c r="AI13"/>
  <c r="AH13"/>
  <c r="AG13"/>
  <c r="AF13"/>
  <c r="AE13"/>
  <c r="AD13"/>
  <c r="AC13"/>
  <c r="AB13"/>
  <c r="AA13"/>
  <c r="AM12"/>
  <c r="AL12"/>
  <c r="BZ12" s="1"/>
  <c r="AK12"/>
  <c r="AJ12"/>
  <c r="BX12" s="1"/>
  <c r="AI12"/>
  <c r="AH12"/>
  <c r="BV12" s="1"/>
  <c r="AG12"/>
  <c r="AF12"/>
  <c r="BT12" s="1"/>
  <c r="AE12"/>
  <c r="AD12"/>
  <c r="BR12" s="1"/>
  <c r="AC12"/>
  <c r="AB12"/>
  <c r="BP12" s="1"/>
  <c r="AA12"/>
  <c r="AM11"/>
  <c r="CA11" s="1"/>
  <c r="AL11"/>
  <c r="AK11"/>
  <c r="BY11" s="1"/>
  <c r="AJ11"/>
  <c r="AI11"/>
  <c r="BW11" s="1"/>
  <c r="AH11"/>
  <c r="AG11"/>
  <c r="BU11" s="1"/>
  <c r="AF11"/>
  <c r="AE11"/>
  <c r="BS11" s="1"/>
  <c r="AD11"/>
  <c r="AC11"/>
  <c r="BQ11" s="1"/>
  <c r="AB11"/>
  <c r="AA11"/>
  <c r="BO11" s="1"/>
  <c r="AM10"/>
  <c r="AL10"/>
  <c r="BZ10" s="1"/>
  <c r="AK10"/>
  <c r="AJ10"/>
  <c r="BX10" s="1"/>
  <c r="AI10"/>
  <c r="AH10"/>
  <c r="BV10" s="1"/>
  <c r="AG10"/>
  <c r="AF10"/>
  <c r="BT10" s="1"/>
  <c r="AE10"/>
  <c r="AD10"/>
  <c r="BR10" s="1"/>
  <c r="AC10"/>
  <c r="AB10"/>
  <c r="BP10" s="1"/>
  <c r="AA10"/>
  <c r="AM9"/>
  <c r="AL9"/>
  <c r="AK9"/>
  <c r="AJ9"/>
  <c r="AI9"/>
  <c r="AH9"/>
  <c r="AG9"/>
  <c r="AF9"/>
  <c r="AE9"/>
  <c r="AD9"/>
  <c r="AC9"/>
  <c r="AB9"/>
  <c r="AA9"/>
  <c r="BO9" s="1"/>
  <c r="AM8"/>
  <c r="AL8"/>
  <c r="BZ8" s="1"/>
  <c r="AK8"/>
  <c r="AJ8"/>
  <c r="BX8" s="1"/>
  <c r="AI8"/>
  <c r="AH8"/>
  <c r="BV8" s="1"/>
  <c r="AG8"/>
  <c r="AF8"/>
  <c r="BT8" s="1"/>
  <c r="AE8"/>
  <c r="AD8"/>
  <c r="BR8" s="1"/>
  <c r="AC8"/>
  <c r="AB8"/>
  <c r="BP8" s="1"/>
  <c r="BK7"/>
  <c r="BJ7"/>
  <c r="BI7"/>
  <c r="BH7"/>
  <c r="AF7"/>
  <c r="AE7"/>
  <c r="BS7" s="1"/>
  <c r="AD7"/>
  <c r="C154"/>
  <c r="D154"/>
  <c r="C124"/>
  <c r="D94"/>
  <c r="AF59"/>
  <c r="DA213"/>
  <c r="CZ213"/>
  <c r="CY213"/>
  <c r="CX213"/>
  <c r="CM213"/>
  <c r="CL213"/>
  <c r="CJ213"/>
  <c r="CI213"/>
  <c r="CG213"/>
  <c r="CF213"/>
  <c r="CD213"/>
  <c r="CC213"/>
  <c r="BR213"/>
  <c r="BQ213"/>
  <c r="BP213"/>
  <c r="BO213"/>
  <c r="DA212"/>
  <c r="CZ212"/>
  <c r="CY212"/>
  <c r="CX212"/>
  <c r="BR212"/>
  <c r="BQ212"/>
  <c r="BP212"/>
  <c r="BO212"/>
  <c r="DA211"/>
  <c r="CZ211"/>
  <c r="CY211"/>
  <c r="CX211"/>
  <c r="BR211"/>
  <c r="BQ211"/>
  <c r="BP211"/>
  <c r="BO211"/>
  <c r="DA210"/>
  <c r="CZ210"/>
  <c r="CY210"/>
  <c r="BQ210"/>
  <c r="BP210"/>
  <c r="BO210"/>
  <c r="DA209"/>
  <c r="CZ209"/>
  <c r="CY209"/>
  <c r="BQ209"/>
  <c r="BP209"/>
  <c r="BO209"/>
  <c r="DA208"/>
  <c r="CZ208"/>
  <c r="BP208"/>
  <c r="BO208"/>
  <c r="DA207"/>
  <c r="CZ207"/>
  <c r="BP207"/>
  <c r="BO207"/>
  <c r="DA206"/>
  <c r="CZ206"/>
  <c r="BP206"/>
  <c r="BO206"/>
  <c r="DA205"/>
  <c r="BO205"/>
  <c r="DA204"/>
  <c r="BO204"/>
  <c r="CY202"/>
  <c r="CX202"/>
  <c r="CW202"/>
  <c r="BS202"/>
  <c r="BR202"/>
  <c r="BQ202"/>
  <c r="DA189"/>
  <c r="BO189"/>
  <c r="DA188"/>
  <c r="CZ188"/>
  <c r="CU188"/>
  <c r="CT188"/>
  <c r="CS188"/>
  <c r="CR188"/>
  <c r="CQ188"/>
  <c r="CP188"/>
  <c r="CO188"/>
  <c r="CN188"/>
  <c r="CM188"/>
  <c r="CL188"/>
  <c r="CK188"/>
  <c r="CJ188"/>
  <c r="CI188"/>
  <c r="CH188"/>
  <c r="CG188"/>
  <c r="CF188"/>
  <c r="CE188"/>
  <c r="CD188"/>
  <c r="CC188"/>
  <c r="CB188"/>
  <c r="CA188"/>
  <c r="BZ188"/>
  <c r="BY188"/>
  <c r="BX188"/>
  <c r="BW188"/>
  <c r="BV188"/>
  <c r="BU188"/>
  <c r="BQ188"/>
  <c r="BP188"/>
  <c r="BO188"/>
  <c r="BO187"/>
  <c r="AB187"/>
  <c r="BP187"/>
  <c r="DA182"/>
  <c r="CZ182"/>
  <c r="CY182"/>
  <c r="CX182"/>
  <c r="CM182"/>
  <c r="CL182"/>
  <c r="CJ182"/>
  <c r="CI182"/>
  <c r="CG182"/>
  <c r="CF182"/>
  <c r="CD182"/>
  <c r="CC182"/>
  <c r="BR182"/>
  <c r="BQ182"/>
  <c r="BP182"/>
  <c r="BO182"/>
  <c r="DA181"/>
  <c r="CZ181"/>
  <c r="CY181"/>
  <c r="CX181"/>
  <c r="BR181"/>
  <c r="BQ181"/>
  <c r="BP181"/>
  <c r="BO181"/>
  <c r="DA180"/>
  <c r="CZ180"/>
  <c r="CY180"/>
  <c r="CX180"/>
  <c r="BR180"/>
  <c r="BQ180"/>
  <c r="BP180"/>
  <c r="BO180"/>
  <c r="DA179"/>
  <c r="CZ179"/>
  <c r="CY179"/>
  <c r="BQ179"/>
  <c r="BP179"/>
  <c r="BO179"/>
  <c r="DA178"/>
  <c r="CZ178"/>
  <c r="CY178"/>
  <c r="BQ178"/>
  <c r="BP178"/>
  <c r="BO178"/>
  <c r="DA177"/>
  <c r="CZ177"/>
  <c r="BP177"/>
  <c r="BO177"/>
  <c r="DA176"/>
  <c r="CZ176"/>
  <c r="BP176"/>
  <c r="BO176"/>
  <c r="DA175"/>
  <c r="CZ175"/>
  <c r="BP175"/>
  <c r="BO175"/>
  <c r="DA174"/>
  <c r="BO174"/>
  <c r="DA173"/>
  <c r="BO173"/>
  <c r="CY171"/>
  <c r="CX171"/>
  <c r="CW171"/>
  <c r="BS171"/>
  <c r="BR171"/>
  <c r="BQ171"/>
  <c r="DA158"/>
  <c r="BO158"/>
  <c r="DA157"/>
  <c r="CZ157"/>
  <c r="CU157"/>
  <c r="CT157"/>
  <c r="CS157"/>
  <c r="CR157"/>
  <c r="CQ157"/>
  <c r="CP157"/>
  <c r="CO157"/>
  <c r="CN157"/>
  <c r="CM157"/>
  <c r="CL157"/>
  <c r="CK157"/>
  <c r="CJ157"/>
  <c r="CI157"/>
  <c r="CH157"/>
  <c r="CG157"/>
  <c r="CF157"/>
  <c r="CE157"/>
  <c r="CD157"/>
  <c r="CC157"/>
  <c r="CB157"/>
  <c r="CA157"/>
  <c r="BZ157"/>
  <c r="BY157"/>
  <c r="BX157"/>
  <c r="BW157"/>
  <c r="BV157"/>
  <c r="BU157"/>
  <c r="BQ157"/>
  <c r="BP157"/>
  <c r="BO157"/>
  <c r="BO156"/>
  <c r="AB156"/>
  <c r="BP156"/>
  <c r="DA152"/>
  <c r="CZ152"/>
  <c r="CY152"/>
  <c r="CX152"/>
  <c r="CM152"/>
  <c r="CL152"/>
  <c r="CJ152"/>
  <c r="CI152"/>
  <c r="CG152"/>
  <c r="CF152"/>
  <c r="CD152"/>
  <c r="CC152"/>
  <c r="BR152"/>
  <c r="BQ152"/>
  <c r="BP152"/>
  <c r="BO152"/>
  <c r="DA151"/>
  <c r="CZ151"/>
  <c r="CY151"/>
  <c r="CX151"/>
  <c r="BR151"/>
  <c r="BQ151"/>
  <c r="BP151"/>
  <c r="BO151"/>
  <c r="DA150"/>
  <c r="CZ150"/>
  <c r="CY150"/>
  <c r="CX150"/>
  <c r="BR150"/>
  <c r="BQ150"/>
  <c r="BP150"/>
  <c r="BO150"/>
  <c r="DA149"/>
  <c r="CZ149"/>
  <c r="CY149"/>
  <c r="BQ149"/>
  <c r="BP149"/>
  <c r="BO149"/>
  <c r="DA148"/>
  <c r="CZ148"/>
  <c r="CY148"/>
  <c r="BQ148"/>
  <c r="BP148"/>
  <c r="BO148"/>
  <c r="DA147"/>
  <c r="CZ147"/>
  <c r="BP147"/>
  <c r="BO147"/>
  <c r="DA146"/>
  <c r="CZ146"/>
  <c r="BP146"/>
  <c r="BO146"/>
  <c r="DA145"/>
  <c r="CZ145"/>
  <c r="BP145"/>
  <c r="BO145"/>
  <c r="DA144"/>
  <c r="BO144"/>
  <c r="DA143"/>
  <c r="BO143"/>
  <c r="CY141"/>
  <c r="CX141"/>
  <c r="CW141"/>
  <c r="BS141"/>
  <c r="BR141"/>
  <c r="BQ141"/>
  <c r="DA128"/>
  <c r="BO128"/>
  <c r="DA127"/>
  <c r="CZ127"/>
  <c r="CU127"/>
  <c r="CT127"/>
  <c r="CS127"/>
  <c r="CR127"/>
  <c r="CQ127"/>
  <c r="CP127"/>
  <c r="CO127"/>
  <c r="CN127"/>
  <c r="CM127"/>
  <c r="CL127"/>
  <c r="CK127"/>
  <c r="CJ127"/>
  <c r="CI127"/>
  <c r="CH127"/>
  <c r="CG127"/>
  <c r="CF127"/>
  <c r="CE127"/>
  <c r="CD127"/>
  <c r="CC127"/>
  <c r="CB127"/>
  <c r="CA127"/>
  <c r="BZ127"/>
  <c r="BY127"/>
  <c r="BX127"/>
  <c r="BW127"/>
  <c r="BV127"/>
  <c r="BU127"/>
  <c r="BQ127"/>
  <c r="BP127"/>
  <c r="BO127"/>
  <c r="BO126"/>
  <c r="AB126"/>
  <c r="BP126"/>
  <c r="DA122"/>
  <c r="CZ122"/>
  <c r="CY122"/>
  <c r="CX122"/>
  <c r="CM122"/>
  <c r="CL122"/>
  <c r="CJ122"/>
  <c r="CI122"/>
  <c r="CG122"/>
  <c r="CF122"/>
  <c r="CD122"/>
  <c r="CC122"/>
  <c r="BR122"/>
  <c r="BQ122"/>
  <c r="BP122"/>
  <c r="BO122"/>
  <c r="DA121"/>
  <c r="CZ121"/>
  <c r="CY121"/>
  <c r="CX121"/>
  <c r="BR121"/>
  <c r="BQ121"/>
  <c r="BP121"/>
  <c r="BO121"/>
  <c r="DA120"/>
  <c r="CZ120"/>
  <c r="CY120"/>
  <c r="CX120"/>
  <c r="BR120"/>
  <c r="BQ120"/>
  <c r="BP120"/>
  <c r="BO120"/>
  <c r="DA119"/>
  <c r="CZ119"/>
  <c r="CY119"/>
  <c r="BQ119"/>
  <c r="BP119"/>
  <c r="BO119"/>
  <c r="DA118"/>
  <c r="CZ118"/>
  <c r="CY118"/>
  <c r="BQ118"/>
  <c r="BP118"/>
  <c r="BO118"/>
  <c r="DA117"/>
  <c r="CZ117"/>
  <c r="BP117"/>
  <c r="BO117"/>
  <c r="DA116"/>
  <c r="CZ116"/>
  <c r="BP116"/>
  <c r="BO116"/>
  <c r="DA115"/>
  <c r="CZ115"/>
  <c r="BP115"/>
  <c r="BO115"/>
  <c r="DA114"/>
  <c r="BO114"/>
  <c r="DA113"/>
  <c r="BO113"/>
  <c r="CY111"/>
  <c r="CX111"/>
  <c r="CW111"/>
  <c r="BS111"/>
  <c r="BR111"/>
  <c r="BQ111"/>
  <c r="DA98"/>
  <c r="BO98"/>
  <c r="DA97"/>
  <c r="CZ97"/>
  <c r="CU97"/>
  <c r="CT97"/>
  <c r="CS97"/>
  <c r="CR97"/>
  <c r="CQ97"/>
  <c r="CP97"/>
  <c r="CO97"/>
  <c r="CN97"/>
  <c r="CM97"/>
  <c r="CL97"/>
  <c r="CK97"/>
  <c r="CJ97"/>
  <c r="CI97"/>
  <c r="CH97"/>
  <c r="CG97"/>
  <c r="CF97"/>
  <c r="CE97"/>
  <c r="CD97"/>
  <c r="CC97"/>
  <c r="CB97"/>
  <c r="CA97"/>
  <c r="BZ97"/>
  <c r="BY97"/>
  <c r="BX97"/>
  <c r="BW97"/>
  <c r="BV97"/>
  <c r="BU97"/>
  <c r="BQ97"/>
  <c r="BP97"/>
  <c r="BO97"/>
  <c r="BO96"/>
  <c r="AB96"/>
  <c r="BP96"/>
  <c r="DA92"/>
  <c r="CZ92"/>
  <c r="CY92"/>
  <c r="CX92"/>
  <c r="CM92"/>
  <c r="CL92"/>
  <c r="CJ92"/>
  <c r="CI92"/>
  <c r="CG92"/>
  <c r="CF92"/>
  <c r="CD92"/>
  <c r="CC92"/>
  <c r="BR92"/>
  <c r="BQ92"/>
  <c r="BP92"/>
  <c r="BO92"/>
  <c r="DA91"/>
  <c r="CZ91"/>
  <c r="CY91"/>
  <c r="CX91"/>
  <c r="BR91"/>
  <c r="BQ91"/>
  <c r="BP91"/>
  <c r="BO91"/>
  <c r="DA90"/>
  <c r="CZ90"/>
  <c r="CY90"/>
  <c r="CX90"/>
  <c r="BR90"/>
  <c r="BQ90"/>
  <c r="BP90"/>
  <c r="BO90"/>
  <c r="DA89"/>
  <c r="CZ89"/>
  <c r="CY89"/>
  <c r="BQ89"/>
  <c r="BP89"/>
  <c r="BO89"/>
  <c r="DA88"/>
  <c r="CZ88"/>
  <c r="CY88"/>
  <c r="BQ88"/>
  <c r="BP88"/>
  <c r="BO88"/>
  <c r="DA87"/>
  <c r="CZ87"/>
  <c r="BP87"/>
  <c r="BO87"/>
  <c r="DA86"/>
  <c r="CZ86"/>
  <c r="BP86"/>
  <c r="BO86"/>
  <c r="DA85"/>
  <c r="CZ85"/>
  <c r="BP85"/>
  <c r="BO85"/>
  <c r="DA84"/>
  <c r="BO84"/>
  <c r="DA83"/>
  <c r="BO83"/>
  <c r="CY81"/>
  <c r="CX81"/>
  <c r="CW81"/>
  <c r="BS81"/>
  <c r="BR81"/>
  <c r="BQ81"/>
  <c r="DA68"/>
  <c r="BO68"/>
  <c r="DA67"/>
  <c r="CZ67"/>
  <c r="CU67"/>
  <c r="CT67"/>
  <c r="CS67"/>
  <c r="CR67"/>
  <c r="CQ67"/>
  <c r="CP67"/>
  <c r="CO67"/>
  <c r="CN67"/>
  <c r="CM67"/>
  <c r="CL67"/>
  <c r="CK67"/>
  <c r="CJ67"/>
  <c r="CI67"/>
  <c r="CH67"/>
  <c r="CG67"/>
  <c r="CF67"/>
  <c r="CE67"/>
  <c r="CD67"/>
  <c r="CC67"/>
  <c r="CB67"/>
  <c r="CA67"/>
  <c r="BZ67"/>
  <c r="BY67"/>
  <c r="BX67"/>
  <c r="BW67"/>
  <c r="BV67"/>
  <c r="BU67"/>
  <c r="BQ67"/>
  <c r="BP67"/>
  <c r="BO67"/>
  <c r="BO66"/>
  <c r="AB66"/>
  <c r="BP66"/>
  <c r="DA62"/>
  <c r="CZ62"/>
  <c r="CY62"/>
  <c r="CX62"/>
  <c r="CM62"/>
  <c r="CL62"/>
  <c r="CJ62"/>
  <c r="CI62"/>
  <c r="CG62"/>
  <c r="CF62"/>
  <c r="CD62"/>
  <c r="CC62"/>
  <c r="BR62"/>
  <c r="BQ62"/>
  <c r="BP62"/>
  <c r="BO62"/>
  <c r="DA61"/>
  <c r="CZ61"/>
  <c r="CY61"/>
  <c r="CX61"/>
  <c r="BR61"/>
  <c r="BQ61"/>
  <c r="BP61"/>
  <c r="BO61"/>
  <c r="DA60"/>
  <c r="CZ60"/>
  <c r="CY60"/>
  <c r="CX60"/>
  <c r="BR60"/>
  <c r="BQ60"/>
  <c r="BP60"/>
  <c r="BO60"/>
  <c r="DA59"/>
  <c r="CZ59"/>
  <c r="CY59"/>
  <c r="BQ59"/>
  <c r="BP59"/>
  <c r="BO59"/>
  <c r="DA58"/>
  <c r="CZ58"/>
  <c r="CY58"/>
  <c r="BQ58"/>
  <c r="BP58"/>
  <c r="BO58"/>
  <c r="DA57"/>
  <c r="CZ57"/>
  <c r="BP57"/>
  <c r="BO57"/>
  <c r="DA56"/>
  <c r="CZ56"/>
  <c r="BP56"/>
  <c r="BO56"/>
  <c r="DA55"/>
  <c r="CZ55"/>
  <c r="BP55"/>
  <c r="BO55"/>
  <c r="DA54"/>
  <c r="BO54"/>
  <c r="DA53"/>
  <c r="BO53"/>
  <c r="CY51"/>
  <c r="CX51"/>
  <c r="CW51"/>
  <c r="BS51"/>
  <c r="BR51"/>
  <c r="BQ51"/>
  <c r="DA38"/>
  <c r="BO38"/>
  <c r="DA37"/>
  <c r="CZ37"/>
  <c r="CU37"/>
  <c r="CT37"/>
  <c r="CS37"/>
  <c r="CR37"/>
  <c r="CQ37"/>
  <c r="CP37"/>
  <c r="CO37"/>
  <c r="CN37"/>
  <c r="CM37"/>
  <c r="CL37"/>
  <c r="CK37"/>
  <c r="CJ37"/>
  <c r="CI37"/>
  <c r="CH37"/>
  <c r="CG37"/>
  <c r="CF37"/>
  <c r="CE37"/>
  <c r="CD37"/>
  <c r="CC37"/>
  <c r="CB37"/>
  <c r="CA37"/>
  <c r="BZ37"/>
  <c r="BY37"/>
  <c r="BX37"/>
  <c r="BW37"/>
  <c r="BV37"/>
  <c r="BU37"/>
  <c r="BQ37"/>
  <c r="BP37"/>
  <c r="BO37"/>
  <c r="BO36"/>
  <c r="AB36"/>
  <c r="BP36"/>
  <c r="DA32"/>
  <c r="CZ32"/>
  <c r="CY32"/>
  <c r="CX32"/>
  <c r="CM32"/>
  <c r="CL32"/>
  <c r="CJ32"/>
  <c r="CI32"/>
  <c r="CG32"/>
  <c r="CF32"/>
  <c r="CD32"/>
  <c r="CC32"/>
  <c r="BR32"/>
  <c r="BQ32"/>
  <c r="BP32"/>
  <c r="BO32"/>
  <c r="DA31"/>
  <c r="CZ31"/>
  <c r="CY31"/>
  <c r="CX31"/>
  <c r="BR31"/>
  <c r="BQ31"/>
  <c r="BP31"/>
  <c r="BO31"/>
  <c r="DA30"/>
  <c r="CZ30"/>
  <c r="CY30"/>
  <c r="CX30"/>
  <c r="BR30"/>
  <c r="BQ30"/>
  <c r="BP30"/>
  <c r="BO30"/>
  <c r="DA29"/>
  <c r="CZ29"/>
  <c r="CY29"/>
  <c r="BQ29"/>
  <c r="BP29"/>
  <c r="BO29"/>
  <c r="DA28"/>
  <c r="CZ28"/>
  <c r="CY28"/>
  <c r="BQ28"/>
  <c r="BP28"/>
  <c r="BO28"/>
  <c r="DA27"/>
  <c r="CZ27"/>
  <c r="BP27"/>
  <c r="BO27"/>
  <c r="DA26"/>
  <c r="CZ26"/>
  <c r="BP26"/>
  <c r="BO26"/>
  <c r="DA25"/>
  <c r="CZ25"/>
  <c r="BP25"/>
  <c r="BO25"/>
  <c r="DA24"/>
  <c r="BO24"/>
  <c r="DA23"/>
  <c r="BO23"/>
  <c r="CY21"/>
  <c r="CX21"/>
  <c r="CW21"/>
  <c r="BS21"/>
  <c r="BR21"/>
  <c r="BQ21"/>
  <c r="DA8"/>
  <c r="BO8"/>
  <c r="DA7"/>
  <c r="CZ7"/>
  <c r="CU7"/>
  <c r="CT7"/>
  <c r="CS7"/>
  <c r="CR7"/>
  <c r="CQ7"/>
  <c r="CP7"/>
  <c r="CO7"/>
  <c r="CN7"/>
  <c r="CM7"/>
  <c r="CL7"/>
  <c r="CK7"/>
  <c r="CJ7"/>
  <c r="CI7"/>
  <c r="CH7"/>
  <c r="CG7"/>
  <c r="CF7"/>
  <c r="CE7"/>
  <c r="CD7"/>
  <c r="CC7"/>
  <c r="CB7"/>
  <c r="CA7"/>
  <c r="BZ7"/>
  <c r="BY7"/>
  <c r="BX7"/>
  <c r="BW7"/>
  <c r="BV7"/>
  <c r="BU7"/>
  <c r="BQ7"/>
  <c r="BP7"/>
  <c r="BO7"/>
  <c r="BO6"/>
  <c r="AB6"/>
  <c r="BP6"/>
  <c r="CY292" i="43"/>
  <c r="CX292"/>
  <c r="CW292"/>
  <c r="BS292"/>
  <c r="BR292"/>
  <c r="BQ292"/>
  <c r="DA279"/>
  <c r="BO279"/>
  <c r="DA278"/>
  <c r="CZ278"/>
  <c r="CU278"/>
  <c r="CT278"/>
  <c r="CS278"/>
  <c r="CR278"/>
  <c r="CQ278"/>
  <c r="CP278"/>
  <c r="CO278"/>
  <c r="CN278"/>
  <c r="CM278"/>
  <c r="CL278"/>
  <c r="CK278"/>
  <c r="CJ278"/>
  <c r="CI278"/>
  <c r="CH278"/>
  <c r="CG278"/>
  <c r="CF278"/>
  <c r="CE278"/>
  <c r="CD278"/>
  <c r="CC278"/>
  <c r="CB278"/>
  <c r="CA278"/>
  <c r="BZ278"/>
  <c r="BY278"/>
  <c r="BX278"/>
  <c r="BW278"/>
  <c r="BV278"/>
  <c r="BU278"/>
  <c r="BQ278"/>
  <c r="BP278"/>
  <c r="BO278"/>
  <c r="CY262"/>
  <c r="CX262"/>
  <c r="CW262"/>
  <c r="BS262"/>
  <c r="BR262"/>
  <c r="BQ262"/>
  <c r="DA249"/>
  <c r="BO249"/>
  <c r="DA248"/>
  <c r="CZ248"/>
  <c r="CU248"/>
  <c r="CT248"/>
  <c r="CS248"/>
  <c r="CR248"/>
  <c r="CQ248"/>
  <c r="CP248"/>
  <c r="CO248"/>
  <c r="CN248"/>
  <c r="CM248"/>
  <c r="CL248"/>
  <c r="CK248"/>
  <c r="CJ248"/>
  <c r="CI248"/>
  <c r="CH248"/>
  <c r="CG248"/>
  <c r="CF248"/>
  <c r="CE248"/>
  <c r="CD248"/>
  <c r="CC248"/>
  <c r="CB248"/>
  <c r="CA248"/>
  <c r="BZ248"/>
  <c r="BY248"/>
  <c r="BX248"/>
  <c r="BW248"/>
  <c r="BV248"/>
  <c r="BU248"/>
  <c r="BQ248"/>
  <c r="BP248"/>
  <c r="BO248"/>
  <c r="CY232"/>
  <c r="CX232"/>
  <c r="CW232"/>
  <c r="BS232"/>
  <c r="BR232"/>
  <c r="BQ232"/>
  <c r="DA219"/>
  <c r="BO219"/>
  <c r="DA218"/>
  <c r="CZ218"/>
  <c r="CU218"/>
  <c r="CT218"/>
  <c r="CS218"/>
  <c r="CR218"/>
  <c r="CQ218"/>
  <c r="CP218"/>
  <c r="CO218"/>
  <c r="CN218"/>
  <c r="CM218"/>
  <c r="CL218"/>
  <c r="CK218"/>
  <c r="CJ218"/>
  <c r="CI218"/>
  <c r="CH218"/>
  <c r="CG218"/>
  <c r="CF218"/>
  <c r="CE218"/>
  <c r="CD218"/>
  <c r="CC218"/>
  <c r="CB218"/>
  <c r="CA218"/>
  <c r="BZ218"/>
  <c r="BY218"/>
  <c r="BX218"/>
  <c r="BW218"/>
  <c r="BV218"/>
  <c r="BU218"/>
  <c r="BQ218"/>
  <c r="BP218"/>
  <c r="BO218"/>
  <c r="CY202"/>
  <c r="CX202"/>
  <c r="CW202"/>
  <c r="BS202"/>
  <c r="BR202"/>
  <c r="BQ202"/>
  <c r="DA189"/>
  <c r="BO189"/>
  <c r="DA188"/>
  <c r="CZ188"/>
  <c r="CU188"/>
  <c r="CT188"/>
  <c r="CS188"/>
  <c r="CR188"/>
  <c r="CQ188"/>
  <c r="CP188"/>
  <c r="CO188"/>
  <c r="CN188"/>
  <c r="CM188"/>
  <c r="CL188"/>
  <c r="CK188"/>
  <c r="CJ188"/>
  <c r="CI188"/>
  <c r="CH188"/>
  <c r="CG188"/>
  <c r="CF188"/>
  <c r="CE188"/>
  <c r="CD188"/>
  <c r="CC188"/>
  <c r="CB188"/>
  <c r="CA188"/>
  <c r="BZ188"/>
  <c r="BY188"/>
  <c r="BX188"/>
  <c r="BW188"/>
  <c r="BV188"/>
  <c r="BU188"/>
  <c r="BQ188"/>
  <c r="BP188"/>
  <c r="BO188"/>
  <c r="CY171"/>
  <c r="CX171"/>
  <c r="CW171"/>
  <c r="BS171"/>
  <c r="BR171"/>
  <c r="BQ171"/>
  <c r="DA158"/>
  <c r="BO158"/>
  <c r="DA157"/>
  <c r="CZ157"/>
  <c r="CU157"/>
  <c r="CT157"/>
  <c r="CS157"/>
  <c r="CR157"/>
  <c r="CQ157"/>
  <c r="CP157"/>
  <c r="CO157"/>
  <c r="CN157"/>
  <c r="CM157"/>
  <c r="CL157"/>
  <c r="CK157"/>
  <c r="CJ157"/>
  <c r="CI157"/>
  <c r="CH157"/>
  <c r="CG157"/>
  <c r="CF157"/>
  <c r="CE157"/>
  <c r="CD157"/>
  <c r="CC157"/>
  <c r="CB157"/>
  <c r="CA157"/>
  <c r="BZ157"/>
  <c r="BY157"/>
  <c r="BX157"/>
  <c r="BW157"/>
  <c r="BV157"/>
  <c r="BU157"/>
  <c r="BQ157"/>
  <c r="BP157"/>
  <c r="BO157"/>
  <c r="CY141"/>
  <c r="CX141"/>
  <c r="CW141"/>
  <c r="BS141"/>
  <c r="BR141"/>
  <c r="BQ141"/>
  <c r="DA128"/>
  <c r="BO128"/>
  <c r="DA127"/>
  <c r="CZ127"/>
  <c r="CU127"/>
  <c r="CT127"/>
  <c r="CS127"/>
  <c r="CR127"/>
  <c r="CQ127"/>
  <c r="CP127"/>
  <c r="CO127"/>
  <c r="CN127"/>
  <c r="CM127"/>
  <c r="CL127"/>
  <c r="CK127"/>
  <c r="CJ127"/>
  <c r="CI127"/>
  <c r="CH127"/>
  <c r="CG127"/>
  <c r="CF127"/>
  <c r="CE127"/>
  <c r="CD127"/>
  <c r="CC127"/>
  <c r="CB127"/>
  <c r="CA127"/>
  <c r="BZ127"/>
  <c r="BY127"/>
  <c r="BX127"/>
  <c r="BW127"/>
  <c r="BV127"/>
  <c r="BU127"/>
  <c r="BQ127"/>
  <c r="BP127"/>
  <c r="BO127"/>
  <c r="CY111"/>
  <c r="CX111"/>
  <c r="CW111"/>
  <c r="BS111"/>
  <c r="BR111"/>
  <c r="BQ111"/>
  <c r="DA98"/>
  <c r="BO98"/>
  <c r="DA97"/>
  <c r="CZ97"/>
  <c r="CU97"/>
  <c r="CT97"/>
  <c r="CS97"/>
  <c r="CR97"/>
  <c r="CQ97"/>
  <c r="CP97"/>
  <c r="CO97"/>
  <c r="CN97"/>
  <c r="CM97"/>
  <c r="CL97"/>
  <c r="CK97"/>
  <c r="CJ97"/>
  <c r="CI97"/>
  <c r="CH97"/>
  <c r="CG97"/>
  <c r="CF97"/>
  <c r="CE97"/>
  <c r="CD97"/>
  <c r="CC97"/>
  <c r="CB97"/>
  <c r="CA97"/>
  <c r="BZ97"/>
  <c r="BY97"/>
  <c r="BX97"/>
  <c r="BW97"/>
  <c r="BV97"/>
  <c r="BU97"/>
  <c r="BQ97"/>
  <c r="BP97"/>
  <c r="BO97"/>
  <c r="CY81"/>
  <c r="CX81"/>
  <c r="CW81"/>
  <c r="BS81"/>
  <c r="BR81"/>
  <c r="BQ81"/>
  <c r="DA68"/>
  <c r="BO68"/>
  <c r="DA67"/>
  <c r="CZ67"/>
  <c r="CU67"/>
  <c r="CT67"/>
  <c r="CS67"/>
  <c r="CR67"/>
  <c r="CQ67"/>
  <c r="CP67"/>
  <c r="CO67"/>
  <c r="CN67"/>
  <c r="CM67"/>
  <c r="CL67"/>
  <c r="CK67"/>
  <c r="CJ67"/>
  <c r="CI67"/>
  <c r="CH67"/>
  <c r="CG67"/>
  <c r="CF67"/>
  <c r="CE67"/>
  <c r="CD67"/>
  <c r="CC67"/>
  <c r="CB67"/>
  <c r="CA67"/>
  <c r="BZ67"/>
  <c r="BY67"/>
  <c r="BX67"/>
  <c r="BW67"/>
  <c r="BV67"/>
  <c r="BU67"/>
  <c r="BQ67"/>
  <c r="BP67"/>
  <c r="BO67"/>
  <c r="CY51"/>
  <c r="CX51"/>
  <c r="CW51"/>
  <c r="BS51"/>
  <c r="BR51"/>
  <c r="BQ51"/>
  <c r="DA38"/>
  <c r="BO38"/>
  <c r="DA37"/>
  <c r="CZ37"/>
  <c r="CU37"/>
  <c r="CT37"/>
  <c r="CS37"/>
  <c r="CR37"/>
  <c r="CQ37"/>
  <c r="CP37"/>
  <c r="CO37"/>
  <c r="CN37"/>
  <c r="CM37"/>
  <c r="CL37"/>
  <c r="CK37"/>
  <c r="CJ37"/>
  <c r="CI37"/>
  <c r="CH37"/>
  <c r="CG37"/>
  <c r="CF37"/>
  <c r="CE37"/>
  <c r="CD37"/>
  <c r="CC37"/>
  <c r="CB37"/>
  <c r="CA37"/>
  <c r="BZ37"/>
  <c r="BY37"/>
  <c r="BX37"/>
  <c r="BW37"/>
  <c r="BV37"/>
  <c r="BU37"/>
  <c r="BQ37"/>
  <c r="BP37"/>
  <c r="BO37"/>
  <c r="BO7"/>
  <c r="BO8"/>
  <c r="CY21"/>
  <c r="CX21"/>
  <c r="BR21"/>
  <c r="BQ21"/>
  <c r="BO23"/>
  <c r="BO53"/>
  <c r="BO83"/>
  <c r="BO113"/>
  <c r="BO143"/>
  <c r="BO173"/>
  <c r="BO204"/>
  <c r="BO234"/>
  <c r="BO264"/>
  <c r="BO294"/>
  <c r="DA303"/>
  <c r="CZ303"/>
  <c r="CY303"/>
  <c r="CX303"/>
  <c r="CM303"/>
  <c r="CL303"/>
  <c r="CJ303"/>
  <c r="CI303"/>
  <c r="CG303"/>
  <c r="CF303"/>
  <c r="CD303"/>
  <c r="CC303"/>
  <c r="BR303"/>
  <c r="BQ303"/>
  <c r="BP303"/>
  <c r="BO303"/>
  <c r="DA302"/>
  <c r="CZ302"/>
  <c r="CY302"/>
  <c r="CX302"/>
  <c r="BR302"/>
  <c r="BQ302"/>
  <c r="BP302"/>
  <c r="BO302"/>
  <c r="DA301"/>
  <c r="CZ301"/>
  <c r="CY301"/>
  <c r="CX301"/>
  <c r="BR301"/>
  <c r="BQ301"/>
  <c r="BP301"/>
  <c r="BO301"/>
  <c r="DA300"/>
  <c r="CZ300"/>
  <c r="CY300"/>
  <c r="BQ300"/>
  <c r="BP300"/>
  <c r="BO300"/>
  <c r="DA299"/>
  <c r="CZ299"/>
  <c r="CY299"/>
  <c r="BQ299"/>
  <c r="BP299"/>
  <c r="BO299"/>
  <c r="DA298"/>
  <c r="CZ298"/>
  <c r="BP298"/>
  <c r="BO298"/>
  <c r="DA297"/>
  <c r="CZ297"/>
  <c r="BP297"/>
  <c r="BO297"/>
  <c r="DA296"/>
  <c r="CZ296"/>
  <c r="BP296"/>
  <c r="BO296"/>
  <c r="DA295"/>
  <c r="BO295"/>
  <c r="DA294"/>
  <c r="BO277"/>
  <c r="DA243"/>
  <c r="CZ243"/>
  <c r="CY243"/>
  <c r="CX243"/>
  <c r="CM243"/>
  <c r="CL243"/>
  <c r="CJ243"/>
  <c r="CI243"/>
  <c r="CG243"/>
  <c r="CF243"/>
  <c r="CD243"/>
  <c r="CC243"/>
  <c r="BR243"/>
  <c r="BQ243"/>
  <c r="BP243"/>
  <c r="BO243"/>
  <c r="DA242"/>
  <c r="CZ242"/>
  <c r="CY242"/>
  <c r="CX242"/>
  <c r="BR242"/>
  <c r="BQ242"/>
  <c r="BP242"/>
  <c r="BO242"/>
  <c r="DA241"/>
  <c r="CZ241"/>
  <c r="CY241"/>
  <c r="CX241"/>
  <c r="BR241"/>
  <c r="BQ241"/>
  <c r="BP241"/>
  <c r="BO241"/>
  <c r="DA240"/>
  <c r="CZ240"/>
  <c r="CY240"/>
  <c r="BQ240"/>
  <c r="BP240"/>
  <c r="BO240"/>
  <c r="DA239"/>
  <c r="CZ239"/>
  <c r="CY239"/>
  <c r="BQ239"/>
  <c r="BP239"/>
  <c r="BO239"/>
  <c r="DA238"/>
  <c r="CZ238"/>
  <c r="BP238"/>
  <c r="BO238"/>
  <c r="DA237"/>
  <c r="CZ237"/>
  <c r="BP237"/>
  <c r="BO237"/>
  <c r="DA236"/>
  <c r="CZ236"/>
  <c r="BP236"/>
  <c r="BO236"/>
  <c r="DA235"/>
  <c r="BO235"/>
  <c r="DA234"/>
  <c r="BO217"/>
  <c r="DA273"/>
  <c r="CZ273"/>
  <c r="CY273"/>
  <c r="CX273"/>
  <c r="CM273"/>
  <c r="CL273"/>
  <c r="CJ273"/>
  <c r="CI273"/>
  <c r="CG273"/>
  <c r="CF273"/>
  <c r="CD273"/>
  <c r="CC273"/>
  <c r="BR273"/>
  <c r="BQ273"/>
  <c r="BP273"/>
  <c r="BO273"/>
  <c r="DA272"/>
  <c r="CZ272"/>
  <c r="CY272"/>
  <c r="CX272"/>
  <c r="BR272"/>
  <c r="BQ272"/>
  <c r="BP272"/>
  <c r="BO272"/>
  <c r="DA271"/>
  <c r="CZ271"/>
  <c r="CY271"/>
  <c r="CX271"/>
  <c r="BR271"/>
  <c r="BQ271"/>
  <c r="BP271"/>
  <c r="BO271"/>
  <c r="DA270"/>
  <c r="CZ270"/>
  <c r="CY270"/>
  <c r="BQ270"/>
  <c r="BP270"/>
  <c r="BO270"/>
  <c r="DA269"/>
  <c r="CZ269"/>
  <c r="CY269"/>
  <c r="BQ269"/>
  <c r="BP269"/>
  <c r="BO269"/>
  <c r="DA268"/>
  <c r="CZ268"/>
  <c r="BP268"/>
  <c r="BO268"/>
  <c r="DA267"/>
  <c r="CZ267"/>
  <c r="BP267"/>
  <c r="BO267"/>
  <c r="DA266"/>
  <c r="CZ266"/>
  <c r="BP266"/>
  <c r="BO266"/>
  <c r="DA265"/>
  <c r="BO265"/>
  <c r="DA264"/>
  <c r="BO247"/>
  <c r="DA213"/>
  <c r="CZ213"/>
  <c r="CY213"/>
  <c r="CX213"/>
  <c r="CM213"/>
  <c r="CL213"/>
  <c r="CJ213"/>
  <c r="CI213"/>
  <c r="CG213"/>
  <c r="CF213"/>
  <c r="CD213"/>
  <c r="CC213"/>
  <c r="BR213"/>
  <c r="BQ213"/>
  <c r="BP213"/>
  <c r="BO213"/>
  <c r="DA212"/>
  <c r="CZ212"/>
  <c r="CY212"/>
  <c r="CX212"/>
  <c r="BR212"/>
  <c r="BQ212"/>
  <c r="BP212"/>
  <c r="BO212"/>
  <c r="DA211"/>
  <c r="CZ211"/>
  <c r="CY211"/>
  <c r="CX211"/>
  <c r="BR211"/>
  <c r="BQ211"/>
  <c r="BP211"/>
  <c r="BO211"/>
  <c r="DA210"/>
  <c r="CZ210"/>
  <c r="CY210"/>
  <c r="BQ210"/>
  <c r="BP210"/>
  <c r="BO210"/>
  <c r="DA209"/>
  <c r="CZ209"/>
  <c r="CY209"/>
  <c r="BQ209"/>
  <c r="BP209"/>
  <c r="BO209"/>
  <c r="DA208"/>
  <c r="CZ208"/>
  <c r="BP208"/>
  <c r="BO208"/>
  <c r="DA207"/>
  <c r="CZ207"/>
  <c r="BP207"/>
  <c r="BO207"/>
  <c r="DA206"/>
  <c r="CZ206"/>
  <c r="BP206"/>
  <c r="BO206"/>
  <c r="DA205"/>
  <c r="BO205"/>
  <c r="DA204"/>
  <c r="BO187"/>
  <c r="DA182"/>
  <c r="CZ182"/>
  <c r="CY182"/>
  <c r="CX182"/>
  <c r="CM182"/>
  <c r="CL182"/>
  <c r="CJ182"/>
  <c r="CI182"/>
  <c r="CG182"/>
  <c r="CF182"/>
  <c r="CD182"/>
  <c r="CC182"/>
  <c r="BR182"/>
  <c r="BQ182"/>
  <c r="BP182"/>
  <c r="BO182"/>
  <c r="DA181"/>
  <c r="CZ181"/>
  <c r="CY181"/>
  <c r="CX181"/>
  <c r="BR181"/>
  <c r="BQ181"/>
  <c r="BP181"/>
  <c r="BO181"/>
  <c r="DA180"/>
  <c r="CZ180"/>
  <c r="CY180"/>
  <c r="CX180"/>
  <c r="BR180"/>
  <c r="BQ180"/>
  <c r="BP180"/>
  <c r="BO180"/>
  <c r="DA179"/>
  <c r="CZ179"/>
  <c r="CY179"/>
  <c r="BQ179"/>
  <c r="BP179"/>
  <c r="BO179"/>
  <c r="DA178"/>
  <c r="CZ178"/>
  <c r="CY178"/>
  <c r="BQ178"/>
  <c r="BP178"/>
  <c r="BO178"/>
  <c r="DA177"/>
  <c r="CZ177"/>
  <c r="BP177"/>
  <c r="BO177"/>
  <c r="DA176"/>
  <c r="CZ176"/>
  <c r="BP176"/>
  <c r="BO176"/>
  <c r="DA175"/>
  <c r="CZ175"/>
  <c r="BP175"/>
  <c r="BO175"/>
  <c r="DA174"/>
  <c r="BO174"/>
  <c r="DA173"/>
  <c r="BO156"/>
  <c r="DA152"/>
  <c r="CZ152"/>
  <c r="CY152"/>
  <c r="CX152"/>
  <c r="CM152"/>
  <c r="CL152"/>
  <c r="CJ152"/>
  <c r="CI152"/>
  <c r="CG152"/>
  <c r="CF152"/>
  <c r="CD152"/>
  <c r="CC152"/>
  <c r="BR152"/>
  <c r="BQ152"/>
  <c r="BP152"/>
  <c r="BO152"/>
  <c r="DA151"/>
  <c r="CZ151"/>
  <c r="CY151"/>
  <c r="CX151"/>
  <c r="BR151"/>
  <c r="BQ151"/>
  <c r="BP151"/>
  <c r="BO151"/>
  <c r="DA150"/>
  <c r="CZ150"/>
  <c r="CY150"/>
  <c r="CX150"/>
  <c r="BR150"/>
  <c r="BQ150"/>
  <c r="BP150"/>
  <c r="BO150"/>
  <c r="DA149"/>
  <c r="CZ149"/>
  <c r="CY149"/>
  <c r="BQ149"/>
  <c r="BP149"/>
  <c r="BO149"/>
  <c r="DA148"/>
  <c r="CZ148"/>
  <c r="CY148"/>
  <c r="BQ148"/>
  <c r="BP148"/>
  <c r="BO148"/>
  <c r="DA147"/>
  <c r="CZ147"/>
  <c r="BP147"/>
  <c r="BO147"/>
  <c r="DA146"/>
  <c r="CZ146"/>
  <c r="BP146"/>
  <c r="BO146"/>
  <c r="DA145"/>
  <c r="CZ145"/>
  <c r="BP145"/>
  <c r="BO145"/>
  <c r="DA144"/>
  <c r="BO144"/>
  <c r="DA143"/>
  <c r="BO126"/>
  <c r="DA122"/>
  <c r="CZ122"/>
  <c r="CY122"/>
  <c r="CX122"/>
  <c r="CM122"/>
  <c r="CL122"/>
  <c r="CJ122"/>
  <c r="CI122"/>
  <c r="CG122"/>
  <c r="CF122"/>
  <c r="CD122"/>
  <c r="CC122"/>
  <c r="BR122"/>
  <c r="BQ122"/>
  <c r="BP122"/>
  <c r="BO122"/>
  <c r="DA121"/>
  <c r="CZ121"/>
  <c r="CY121"/>
  <c r="CX121"/>
  <c r="BR121"/>
  <c r="BQ121"/>
  <c r="BP121"/>
  <c r="BO121"/>
  <c r="DA120"/>
  <c r="CZ120"/>
  <c r="CY120"/>
  <c r="CX120"/>
  <c r="BR120"/>
  <c r="BQ120"/>
  <c r="BP120"/>
  <c r="BO120"/>
  <c r="DA119"/>
  <c r="CZ119"/>
  <c r="CY119"/>
  <c r="BQ119"/>
  <c r="BP119"/>
  <c r="BO119"/>
  <c r="DA118"/>
  <c r="CZ118"/>
  <c r="CY118"/>
  <c r="BQ118"/>
  <c r="BP118"/>
  <c r="BO118"/>
  <c r="DA117"/>
  <c r="CZ117"/>
  <c r="BP117"/>
  <c r="BO117"/>
  <c r="DA116"/>
  <c r="CZ116"/>
  <c r="BP116"/>
  <c r="BO116"/>
  <c r="DA115"/>
  <c r="CZ115"/>
  <c r="BP115"/>
  <c r="BO115"/>
  <c r="DA114"/>
  <c r="BO114"/>
  <c r="DA113"/>
  <c r="BO96"/>
  <c r="DA92"/>
  <c r="CZ92"/>
  <c r="CY92"/>
  <c r="CX92"/>
  <c r="CM92"/>
  <c r="CL92"/>
  <c r="CJ92"/>
  <c r="CI92"/>
  <c r="CG92"/>
  <c r="CF92"/>
  <c r="CD92"/>
  <c r="CC92"/>
  <c r="BR92"/>
  <c r="BQ92"/>
  <c r="BP92"/>
  <c r="BO92"/>
  <c r="DA91"/>
  <c r="CZ91"/>
  <c r="CY91"/>
  <c r="CX91"/>
  <c r="BR91"/>
  <c r="BQ91"/>
  <c r="BP91"/>
  <c r="BO91"/>
  <c r="DA90"/>
  <c r="CZ90"/>
  <c r="CY90"/>
  <c r="CX90"/>
  <c r="BR90"/>
  <c r="BQ90"/>
  <c r="BP90"/>
  <c r="BO90"/>
  <c r="DA89"/>
  <c r="CZ89"/>
  <c r="CY89"/>
  <c r="BQ89"/>
  <c r="BP89"/>
  <c r="BO89"/>
  <c r="DA88"/>
  <c r="CZ88"/>
  <c r="CY88"/>
  <c r="BQ88"/>
  <c r="BP88"/>
  <c r="BO88"/>
  <c r="DA87"/>
  <c r="CZ87"/>
  <c r="BP87"/>
  <c r="BO87"/>
  <c r="DA86"/>
  <c r="CZ86"/>
  <c r="BP86"/>
  <c r="BO86"/>
  <c r="DA85"/>
  <c r="CZ85"/>
  <c r="BP85"/>
  <c r="BO85"/>
  <c r="DA84"/>
  <c r="BO84"/>
  <c r="DA83"/>
  <c r="BO66"/>
  <c r="DA62"/>
  <c r="CZ62"/>
  <c r="CY62"/>
  <c r="CX62"/>
  <c r="CM62"/>
  <c r="CL62"/>
  <c r="CJ62"/>
  <c r="CI62"/>
  <c r="CG62"/>
  <c r="CF62"/>
  <c r="CD62"/>
  <c r="CC62"/>
  <c r="BR62"/>
  <c r="BQ62"/>
  <c r="BP62"/>
  <c r="BO62"/>
  <c r="DA61"/>
  <c r="CZ61"/>
  <c r="CY61"/>
  <c r="CX61"/>
  <c r="BR61"/>
  <c r="BQ61"/>
  <c r="BP61"/>
  <c r="BO61"/>
  <c r="DA60"/>
  <c r="CZ60"/>
  <c r="CY60"/>
  <c r="CX60"/>
  <c r="BR60"/>
  <c r="BQ60"/>
  <c r="BP60"/>
  <c r="BO60"/>
  <c r="DA59"/>
  <c r="CZ59"/>
  <c r="CY59"/>
  <c r="BQ59"/>
  <c r="BP59"/>
  <c r="BO59"/>
  <c r="DA58"/>
  <c r="CZ58"/>
  <c r="CY58"/>
  <c r="BQ58"/>
  <c r="BP58"/>
  <c r="BO58"/>
  <c r="DA57"/>
  <c r="CZ57"/>
  <c r="BP57"/>
  <c r="BO57"/>
  <c r="DA56"/>
  <c r="CZ56"/>
  <c r="BP56"/>
  <c r="BO56"/>
  <c r="DA55"/>
  <c r="CZ55"/>
  <c r="BP55"/>
  <c r="BO55"/>
  <c r="DA54"/>
  <c r="BO54"/>
  <c r="DA53"/>
  <c r="BO36"/>
  <c r="BO6"/>
  <c r="DA32"/>
  <c r="DA31"/>
  <c r="DA30"/>
  <c r="DA29"/>
  <c r="DA28"/>
  <c r="DA27"/>
  <c r="DA26"/>
  <c r="DA25"/>
  <c r="DA24"/>
  <c r="DA23"/>
  <c r="CZ32"/>
  <c r="CY32"/>
  <c r="CX32"/>
  <c r="CM32"/>
  <c r="CL32"/>
  <c r="CJ32"/>
  <c r="CI32"/>
  <c r="CG32"/>
  <c r="CF32"/>
  <c r="CD32"/>
  <c r="CC32"/>
  <c r="BR32"/>
  <c r="BQ32"/>
  <c r="CZ31"/>
  <c r="CY31"/>
  <c r="CX31"/>
  <c r="BR31"/>
  <c r="BQ31"/>
  <c r="CZ30"/>
  <c r="CY30"/>
  <c r="CX30"/>
  <c r="BR30"/>
  <c r="BQ30"/>
  <c r="CZ29"/>
  <c r="CY29"/>
  <c r="BQ29"/>
  <c r="CZ28"/>
  <c r="CY28"/>
  <c r="BQ28"/>
  <c r="CZ27"/>
  <c r="CZ26"/>
  <c r="CZ25"/>
  <c r="AB277"/>
  <c r="AC277"/>
  <c r="AD277"/>
  <c r="AE277"/>
  <c r="AF277"/>
  <c r="AG277"/>
  <c r="AH277"/>
  <c r="AB247"/>
  <c r="AC247"/>
  <c r="AB217"/>
  <c r="AC217"/>
  <c r="AD217"/>
  <c r="AE217"/>
  <c r="AF217"/>
  <c r="AG217"/>
  <c r="AH217"/>
  <c r="AI217"/>
  <c r="AJ217"/>
  <c r="AB187"/>
  <c r="AC187"/>
  <c r="AD187"/>
  <c r="AE187"/>
  <c r="AF187"/>
  <c r="AG187"/>
  <c r="AH187"/>
  <c r="AI187"/>
  <c r="AJ187"/>
  <c r="AB156"/>
  <c r="AC156"/>
  <c r="AD156"/>
  <c r="AB126"/>
  <c r="AC126"/>
  <c r="AD126"/>
  <c r="AE126"/>
  <c r="AF126"/>
  <c r="AG126"/>
  <c r="AH126"/>
  <c r="AB96"/>
  <c r="AC96"/>
  <c r="AD96"/>
  <c r="AB66"/>
  <c r="AC66"/>
  <c r="AD66"/>
  <c r="AB36"/>
  <c r="AC36"/>
  <c r="AD36"/>
  <c r="AB6"/>
  <c r="BP6"/>
  <c r="BI32" i="44"/>
  <c r="AC66"/>
  <c r="BQ66"/>
  <c r="AC96"/>
  <c r="BQ96"/>
  <c r="BA91"/>
  <c r="AZ90"/>
  <c r="CN90" s="1"/>
  <c r="AZ89"/>
  <c r="CN89" s="1"/>
  <c r="BA88"/>
  <c r="CO88" s="1"/>
  <c r="BC87"/>
  <c r="BF86"/>
  <c r="CT86" s="1"/>
  <c r="BI85"/>
  <c r="CW85" s="1"/>
  <c r="AC85"/>
  <c r="BQ85" s="1"/>
  <c r="AG84"/>
  <c r="BU84"/>
  <c r="AL83"/>
  <c r="BZ83" s="1"/>
  <c r="AR82"/>
  <c r="CF82" s="1"/>
  <c r="AV81"/>
  <c r="CJ81" s="1"/>
  <c r="AZ80"/>
  <c r="CN80" s="1"/>
  <c r="BG79"/>
  <c r="CU79" s="1"/>
  <c r="AA79"/>
  <c r="BO79" s="1"/>
  <c r="AH78"/>
  <c r="BV78" s="1"/>
  <c r="AO77"/>
  <c r="CC77" s="1"/>
  <c r="AV76"/>
  <c r="CJ76" s="1"/>
  <c r="BC75"/>
  <c r="CQ75"/>
  <c r="AE75"/>
  <c r="BS75" s="1"/>
  <c r="BB74"/>
  <c r="CP74" s="1"/>
  <c r="AL74"/>
  <c r="BZ74" s="1"/>
  <c r="BI73"/>
  <c r="CW73" s="1"/>
  <c r="AS73"/>
  <c r="CG73" s="1"/>
  <c r="AC73"/>
  <c r="BQ73" s="1"/>
  <c r="AZ72"/>
  <c r="CN72" s="1"/>
  <c r="AJ72"/>
  <c r="BX72" s="1"/>
  <c r="BG71"/>
  <c r="AQ71"/>
  <c r="AA71"/>
  <c r="BO71" s="1"/>
  <c r="AX70"/>
  <c r="CL70" s="1"/>
  <c r="AH70"/>
  <c r="BV70" s="1"/>
  <c r="BE69"/>
  <c r="CS69" s="1"/>
  <c r="AO69"/>
  <c r="CC69" s="1"/>
  <c r="BK68"/>
  <c r="CY68" s="1"/>
  <c r="AU68"/>
  <c r="CI68" s="1"/>
  <c r="AE68"/>
  <c r="BE92"/>
  <c r="AG92"/>
  <c r="BU92" s="1"/>
  <c r="AV91"/>
  <c r="CJ91" s="1"/>
  <c r="AF91"/>
  <c r="BT91" s="1"/>
  <c r="AU90"/>
  <c r="CI90" s="1"/>
  <c r="AE90"/>
  <c r="BS90" s="1"/>
  <c r="AU89"/>
  <c r="CI89" s="1"/>
  <c r="AE89"/>
  <c r="BS89" s="1"/>
  <c r="AV88"/>
  <c r="CJ88" s="1"/>
  <c r="AF88"/>
  <c r="BT88" s="1"/>
  <c r="AX87"/>
  <c r="CL87" s="1"/>
  <c r="AH87"/>
  <c r="BV87" s="1"/>
  <c r="BA86"/>
  <c r="CO86" s="1"/>
  <c r="AK86"/>
  <c r="BY86" s="1"/>
  <c r="BD85"/>
  <c r="AN85"/>
  <c r="CB85" s="1"/>
  <c r="BH84"/>
  <c r="CV84" s="1"/>
  <c r="AR84"/>
  <c r="CF84" s="1"/>
  <c r="AB84"/>
  <c r="BP84" s="1"/>
  <c r="AW83"/>
  <c r="CK83" s="1"/>
  <c r="AG83"/>
  <c r="BU83" s="1"/>
  <c r="BC82"/>
  <c r="AM82"/>
  <c r="CA82" s="1"/>
  <c r="BG81"/>
  <c r="CU81" s="1"/>
  <c r="AQ81"/>
  <c r="CE81" s="1"/>
  <c r="BK80"/>
  <c r="CY80" s="1"/>
  <c r="AU80"/>
  <c r="CI80" s="1"/>
  <c r="AE80"/>
  <c r="BS80" s="1"/>
  <c r="BB79"/>
  <c r="CP79" s="1"/>
  <c r="AL79"/>
  <c r="BZ79" s="1"/>
  <c r="BI78"/>
  <c r="CW78" s="1"/>
  <c r="AS78"/>
  <c r="CG78" s="1"/>
  <c r="AC78"/>
  <c r="BQ78" s="1"/>
  <c r="AZ77"/>
  <c r="CN77" s="1"/>
  <c r="AJ77"/>
  <c r="BX77" s="1"/>
  <c r="BG76"/>
  <c r="CU76" s="1"/>
  <c r="AQ76"/>
  <c r="CE76" s="1"/>
  <c r="AA76"/>
  <c r="BO76" s="1"/>
  <c r="AX75"/>
  <c r="CL75" s="1"/>
  <c r="AH75"/>
  <c r="BV75" s="1"/>
  <c r="BE74"/>
  <c r="CS74" s="1"/>
  <c r="AO74"/>
  <c r="CC74" s="1"/>
  <c r="BL73"/>
  <c r="CZ73" s="1"/>
  <c r="AV73"/>
  <c r="CJ73" s="1"/>
  <c r="AF73"/>
  <c r="BT73" s="1"/>
  <c r="BC72"/>
  <c r="CQ72" s="1"/>
  <c r="AM72"/>
  <c r="CA72" s="1"/>
  <c r="BJ71"/>
  <c r="AT71"/>
  <c r="AD71"/>
  <c r="BA70"/>
  <c r="CO70" s="1"/>
  <c r="AK70"/>
  <c r="BY70" s="1"/>
  <c r="BH69"/>
  <c r="CV69" s="1"/>
  <c r="AR69"/>
  <c r="CF69" s="1"/>
  <c r="AB69"/>
  <c r="BP69" s="1"/>
  <c r="AX68"/>
  <c r="CL68" s="1"/>
  <c r="AH68"/>
  <c r="BV68" s="1"/>
  <c r="BF152"/>
  <c r="CT152" s="1"/>
  <c r="AH152"/>
  <c r="BV152" s="1"/>
  <c r="AW151"/>
  <c r="CK151" s="1"/>
  <c r="AG151"/>
  <c r="BU151" s="1"/>
  <c r="AV150"/>
  <c r="CJ150" s="1"/>
  <c r="AF150"/>
  <c r="BT150" s="1"/>
  <c r="AV149"/>
  <c r="CJ149" s="1"/>
  <c r="AF149"/>
  <c r="BT149" s="1"/>
  <c r="AW148"/>
  <c r="CK148" s="1"/>
  <c r="AG148"/>
  <c r="BU148" s="1"/>
  <c r="AY147"/>
  <c r="CM147" s="1"/>
  <c r="AI147"/>
  <c r="BW147" s="1"/>
  <c r="AK152"/>
  <c r="BY152" s="1"/>
  <c r="AJ151"/>
  <c r="BX151" s="1"/>
  <c r="AI150"/>
  <c r="BW150" s="1"/>
  <c r="AI149"/>
  <c r="BW149" s="1"/>
  <c r="AJ148"/>
  <c r="BX148" s="1"/>
  <c r="AL147"/>
  <c r="BZ147" s="1"/>
  <c r="AZ146"/>
  <c r="CN146" s="1"/>
  <c r="AJ146"/>
  <c r="BX146" s="1"/>
  <c r="BC145"/>
  <c r="CQ145" s="1"/>
  <c r="AM145"/>
  <c r="CA145" s="1"/>
  <c r="BK144"/>
  <c r="BC144"/>
  <c r="CQ144" s="1"/>
  <c r="AU144"/>
  <c r="CI144" s="1"/>
  <c r="AM144"/>
  <c r="CA144" s="1"/>
  <c r="AE144"/>
  <c r="BS144" s="1"/>
  <c r="BH143"/>
  <c r="CV143" s="1"/>
  <c r="AZ143"/>
  <c r="CN143" s="1"/>
  <c r="AR143"/>
  <c r="CF143" s="1"/>
  <c r="AJ143"/>
  <c r="BX143" s="1"/>
  <c r="AB143"/>
  <c r="BP143" s="1"/>
  <c r="BF142"/>
  <c r="CT142" s="1"/>
  <c r="AX142"/>
  <c r="CL142" s="1"/>
  <c r="AP142"/>
  <c r="CD142" s="1"/>
  <c r="AH142"/>
  <c r="BV142" s="1"/>
  <c r="BM141"/>
  <c r="BB141"/>
  <c r="CP141" s="1"/>
  <c r="AT141"/>
  <c r="CH141" s="1"/>
  <c r="AL141"/>
  <c r="BZ141" s="1"/>
  <c r="AA141"/>
  <c r="BO141" s="1"/>
  <c r="BF140"/>
  <c r="CT140" s="1"/>
  <c r="AX140"/>
  <c r="CL140" s="1"/>
  <c r="AP140"/>
  <c r="CD140" s="1"/>
  <c r="AH140"/>
  <c r="BV140" s="1"/>
  <c r="BM139"/>
  <c r="DA139" s="1"/>
  <c r="BE139"/>
  <c r="CS139" s="1"/>
  <c r="AW139"/>
  <c r="CK139" s="1"/>
  <c r="AO139"/>
  <c r="CC139" s="1"/>
  <c r="AG139"/>
  <c r="BU139" s="1"/>
  <c r="BL138"/>
  <c r="CZ138" s="1"/>
  <c r="BD138"/>
  <c r="CR138" s="1"/>
  <c r="AV138"/>
  <c r="CJ138" s="1"/>
  <c r="AN138"/>
  <c r="CB138" s="1"/>
  <c r="AF138"/>
  <c r="BT138" s="1"/>
  <c r="BK137"/>
  <c r="CY137" s="1"/>
  <c r="BC137"/>
  <c r="CQ137" s="1"/>
  <c r="AU137"/>
  <c r="CI137" s="1"/>
  <c r="AM137"/>
  <c r="CA137" s="1"/>
  <c r="AE137"/>
  <c r="BS137" s="1"/>
  <c r="BJ136"/>
  <c r="CX136" s="1"/>
  <c r="BB136"/>
  <c r="CP136" s="1"/>
  <c r="AT136"/>
  <c r="CH136" s="1"/>
  <c r="AL136"/>
  <c r="BZ136" s="1"/>
  <c r="AD136"/>
  <c r="BR136" s="1"/>
  <c r="BI135"/>
  <c r="CW135" s="1"/>
  <c r="BA135"/>
  <c r="CO135" s="1"/>
  <c r="AS135"/>
  <c r="CG135" s="1"/>
  <c r="AK135"/>
  <c r="BY135" s="1"/>
  <c r="AC135"/>
  <c r="BQ135" s="1"/>
  <c r="BH134"/>
  <c r="CV134" s="1"/>
  <c r="AZ134"/>
  <c r="CN134" s="1"/>
  <c r="AR134"/>
  <c r="CF134" s="1"/>
  <c r="AJ134"/>
  <c r="BX134" s="1"/>
  <c r="AB134"/>
  <c r="BP134" s="1"/>
  <c r="BG133"/>
  <c r="AY133"/>
  <c r="AQ133"/>
  <c r="AI133"/>
  <c r="AA133"/>
  <c r="BO133" s="1"/>
  <c r="BF132"/>
  <c r="CT132" s="1"/>
  <c r="AX132"/>
  <c r="CL132" s="1"/>
  <c r="AP132"/>
  <c r="CD132" s="1"/>
  <c r="AH132"/>
  <c r="BV132" s="1"/>
  <c r="BM131"/>
  <c r="DA131" s="1"/>
  <c r="BE131"/>
  <c r="CS131" s="1"/>
  <c r="AW131"/>
  <c r="CK131" s="1"/>
  <c r="AO131"/>
  <c r="CC131" s="1"/>
  <c r="AG131"/>
  <c r="BU131" s="1"/>
  <c r="BL130"/>
  <c r="CZ130" s="1"/>
  <c r="BD130"/>
  <c r="CR130" s="1"/>
  <c r="AV130"/>
  <c r="CJ130" s="1"/>
  <c r="AW152"/>
  <c r="BF151"/>
  <c r="CT151" s="1"/>
  <c r="AP151"/>
  <c r="CD151" s="1"/>
  <c r="BE150"/>
  <c r="CS150" s="1"/>
  <c r="AO150"/>
  <c r="CC150" s="1"/>
  <c r="BE149"/>
  <c r="CS149" s="1"/>
  <c r="AO149"/>
  <c r="CC149" s="1"/>
  <c r="BF148"/>
  <c r="CT148" s="1"/>
  <c r="AP148"/>
  <c r="CD148" s="1"/>
  <c r="BH147"/>
  <c r="CV147" s="1"/>
  <c r="AR147"/>
  <c r="CF147" s="1"/>
  <c r="BK146"/>
  <c r="BC146"/>
  <c r="CQ146" s="1"/>
  <c r="AU146"/>
  <c r="CI146" s="1"/>
  <c r="AM146"/>
  <c r="CA146" s="1"/>
  <c r="AE146"/>
  <c r="BS146" s="1"/>
  <c r="BF145"/>
  <c r="CT145" s="1"/>
  <c r="AX145"/>
  <c r="CL145" s="1"/>
  <c r="AP145"/>
  <c r="CD145" s="1"/>
  <c r="AH145"/>
  <c r="BV145" s="1"/>
  <c r="BJ144"/>
  <c r="BB144"/>
  <c r="CP144" s="1"/>
  <c r="AT144"/>
  <c r="CH144" s="1"/>
  <c r="AL144"/>
  <c r="BZ144" s="1"/>
  <c r="AD144"/>
  <c r="BR144" s="1"/>
  <c r="BG143"/>
  <c r="CU143" s="1"/>
  <c r="AY143"/>
  <c r="CM143" s="1"/>
  <c r="AQ143"/>
  <c r="CE143" s="1"/>
  <c r="AI143"/>
  <c r="BW143" s="1"/>
  <c r="BM142"/>
  <c r="BE142"/>
  <c r="CS142" s="1"/>
  <c r="AW142"/>
  <c r="CK142" s="1"/>
  <c r="AO142"/>
  <c r="CC142" s="1"/>
  <c r="AG142"/>
  <c r="BU142" s="1"/>
  <c r="BL141"/>
  <c r="BA141"/>
  <c r="CO141" s="1"/>
  <c r="AS141"/>
  <c r="CG141" s="1"/>
  <c r="AK141"/>
  <c r="BY141" s="1"/>
  <c r="BM140"/>
  <c r="DA140" s="1"/>
  <c r="BE140"/>
  <c r="CS140" s="1"/>
  <c r="AW140"/>
  <c r="CK140" s="1"/>
  <c r="AO140"/>
  <c r="CC140" s="1"/>
  <c r="AG140"/>
  <c r="BU140" s="1"/>
  <c r="BL139"/>
  <c r="CZ139" s="1"/>
  <c r="BD139"/>
  <c r="CR139" s="1"/>
  <c r="AV139"/>
  <c r="CJ139" s="1"/>
  <c r="AN139"/>
  <c r="CB139" s="1"/>
  <c r="AF139"/>
  <c r="BT139" s="1"/>
  <c r="BK138"/>
  <c r="CY138" s="1"/>
  <c r="BC138"/>
  <c r="CQ138" s="1"/>
  <c r="AU138"/>
  <c r="CI138" s="1"/>
  <c r="AM138"/>
  <c r="CA138" s="1"/>
  <c r="AE138"/>
  <c r="BS138" s="1"/>
  <c r="BJ137"/>
  <c r="CX137" s="1"/>
  <c r="BB137"/>
  <c r="CP137" s="1"/>
  <c r="AT137"/>
  <c r="CH137" s="1"/>
  <c r="AL137"/>
  <c r="BZ137" s="1"/>
  <c r="AD137"/>
  <c r="BR137" s="1"/>
  <c r="BI136"/>
  <c r="CW136" s="1"/>
  <c r="BA136"/>
  <c r="CO136" s="1"/>
  <c r="AS136"/>
  <c r="CG136" s="1"/>
  <c r="AK136"/>
  <c r="BY136" s="1"/>
  <c r="AC136"/>
  <c r="BQ136" s="1"/>
  <c r="BH135"/>
  <c r="CV135" s="1"/>
  <c r="AZ135"/>
  <c r="CN135" s="1"/>
  <c r="AR135"/>
  <c r="CF135" s="1"/>
  <c r="AJ135"/>
  <c r="BX135" s="1"/>
  <c r="AB135"/>
  <c r="BP135" s="1"/>
  <c r="BG134"/>
  <c r="CU134" s="1"/>
  <c r="AY134"/>
  <c r="CM134" s="1"/>
  <c r="AQ134"/>
  <c r="CE134" s="1"/>
  <c r="AI134"/>
  <c r="BW134" s="1"/>
  <c r="AA134"/>
  <c r="BO134" s="1"/>
  <c r="BF133"/>
  <c r="CT133" s="1"/>
  <c r="AX133"/>
  <c r="AP133"/>
  <c r="CD133" s="1"/>
  <c r="AH133"/>
  <c r="BV133" s="1"/>
  <c r="BM132"/>
  <c r="DA132" s="1"/>
  <c r="BE132"/>
  <c r="CS132" s="1"/>
  <c r="AW132"/>
  <c r="CK132" s="1"/>
  <c r="AO132"/>
  <c r="CC132" s="1"/>
  <c r="AG132"/>
  <c r="BU132" s="1"/>
  <c r="BL131"/>
  <c r="CZ131" s="1"/>
  <c r="BD131"/>
  <c r="CR131" s="1"/>
  <c r="AV131"/>
  <c r="CJ131" s="1"/>
  <c r="AN131"/>
  <c r="CB131" s="1"/>
  <c r="AF131"/>
  <c r="BT131" s="1"/>
  <c r="BK130"/>
  <c r="CY130" s="1"/>
  <c r="BC130"/>
  <c r="CQ130" s="1"/>
  <c r="AU130"/>
  <c r="CI130" s="1"/>
  <c r="AM130"/>
  <c r="CA130" s="1"/>
  <c r="AE130"/>
  <c r="BS130" s="1"/>
  <c r="BJ129"/>
  <c r="CX129" s="1"/>
  <c r="BB129"/>
  <c r="CP129" s="1"/>
  <c r="AT129"/>
  <c r="CH129" s="1"/>
  <c r="AL130"/>
  <c r="BZ130" s="1"/>
  <c r="BI129"/>
  <c r="CW129" s="1"/>
  <c r="AS129"/>
  <c r="CG129" s="1"/>
  <c r="AI129"/>
  <c r="BW129" s="1"/>
  <c r="AA129"/>
  <c r="BO129" s="1"/>
  <c r="BE128"/>
  <c r="CS128" s="1"/>
  <c r="AW128"/>
  <c r="CK128" s="1"/>
  <c r="AO128"/>
  <c r="CC128" s="1"/>
  <c r="AG128"/>
  <c r="BU128" s="1"/>
  <c r="BI127"/>
  <c r="CW127" s="1"/>
  <c r="AN130"/>
  <c r="CB130" s="1"/>
  <c r="BK129"/>
  <c r="CY129" s="1"/>
  <c r="AU129"/>
  <c r="CI129" s="1"/>
  <c r="AJ129"/>
  <c r="BX129" s="1"/>
  <c r="AB129"/>
  <c r="BP129" s="1"/>
  <c r="BF128"/>
  <c r="CT128" s="1"/>
  <c r="AX128"/>
  <c r="CL128" s="1"/>
  <c r="AP128"/>
  <c r="CD128" s="1"/>
  <c r="AH128"/>
  <c r="BV128" s="1"/>
  <c r="BJ127"/>
  <c r="CX127" s="1"/>
  <c r="BF213"/>
  <c r="CT213" s="1"/>
  <c r="AT213"/>
  <c r="CH213" s="1"/>
  <c r="AH213"/>
  <c r="BV213" s="1"/>
  <c r="BE212"/>
  <c r="CS212" s="1"/>
  <c r="AW212"/>
  <c r="CK212" s="1"/>
  <c r="AO212"/>
  <c r="CC212" s="1"/>
  <c r="AG212"/>
  <c r="BU212" s="1"/>
  <c r="BD211"/>
  <c r="CR211" s="1"/>
  <c r="AV211"/>
  <c r="CJ211" s="1"/>
  <c r="AN211"/>
  <c r="CB211" s="1"/>
  <c r="AF211"/>
  <c r="BT211" s="1"/>
  <c r="BD210"/>
  <c r="CR210" s="1"/>
  <c r="AV210"/>
  <c r="CJ210" s="1"/>
  <c r="AN210"/>
  <c r="CB210" s="1"/>
  <c r="AF210"/>
  <c r="BT210" s="1"/>
  <c r="BE209"/>
  <c r="CS209" s="1"/>
  <c r="AW209"/>
  <c r="CK209" s="1"/>
  <c r="AO209"/>
  <c r="CC209" s="1"/>
  <c r="AG209"/>
  <c r="BU209" s="1"/>
  <c r="BG208"/>
  <c r="CU208" s="1"/>
  <c r="AY208"/>
  <c r="CM208" s="1"/>
  <c r="AQ208"/>
  <c r="CE208" s="1"/>
  <c r="AI208"/>
  <c r="BW208" s="1"/>
  <c r="BJ207"/>
  <c r="CX207" s="1"/>
  <c r="BB207"/>
  <c r="CP207" s="1"/>
  <c r="AT207"/>
  <c r="CH207" s="1"/>
  <c r="AL207"/>
  <c r="BZ207" s="1"/>
  <c r="AD207"/>
  <c r="BR207" s="1"/>
  <c r="BE206"/>
  <c r="CS206" s="1"/>
  <c r="AW206"/>
  <c r="CK206" s="1"/>
  <c r="AO206"/>
  <c r="CC206" s="1"/>
  <c r="AG206"/>
  <c r="BU206" s="1"/>
  <c r="BI205"/>
  <c r="CW205" s="1"/>
  <c r="BA205"/>
  <c r="CO205" s="1"/>
  <c r="AS205"/>
  <c r="CG205" s="1"/>
  <c r="AK205"/>
  <c r="BY205" s="1"/>
  <c r="AC205"/>
  <c r="BQ205" s="1"/>
  <c r="BF204"/>
  <c r="CT204" s="1"/>
  <c r="AX204"/>
  <c r="CL204" s="1"/>
  <c r="AP204"/>
  <c r="CD204" s="1"/>
  <c r="AH204"/>
  <c r="BV204" s="1"/>
  <c r="BL203"/>
  <c r="CZ203" s="1"/>
  <c r="BD203"/>
  <c r="CR203" s="1"/>
  <c r="AV203"/>
  <c r="CJ203" s="1"/>
  <c r="AN203"/>
  <c r="CB203" s="1"/>
  <c r="AF203"/>
  <c r="BT203" s="1"/>
  <c r="BH202"/>
  <c r="CV202" s="1"/>
  <c r="AZ202"/>
  <c r="CN202" s="1"/>
  <c r="AR202"/>
  <c r="CF202" s="1"/>
  <c r="AJ202"/>
  <c r="BX202" s="1"/>
  <c r="BL201"/>
  <c r="CZ201" s="1"/>
  <c r="BD201"/>
  <c r="CR201" s="1"/>
  <c r="AV201"/>
  <c r="CJ201" s="1"/>
  <c r="AN201"/>
  <c r="CB201" s="1"/>
  <c r="AF201"/>
  <c r="BT201" s="1"/>
  <c r="BE213"/>
  <c r="CS213" s="1"/>
  <c r="AQ213"/>
  <c r="CE213" s="1"/>
  <c r="AG213"/>
  <c r="BU213" s="1"/>
  <c r="BD212"/>
  <c r="CR212" s="1"/>
  <c r="AV212"/>
  <c r="CJ212" s="1"/>
  <c r="AN212"/>
  <c r="CB212" s="1"/>
  <c r="AF212"/>
  <c r="BT212" s="1"/>
  <c r="BC211"/>
  <c r="CQ211" s="1"/>
  <c r="AU211"/>
  <c r="CI211" s="1"/>
  <c r="AM211"/>
  <c r="CA211" s="1"/>
  <c r="AE211"/>
  <c r="BS211" s="1"/>
  <c r="BC210"/>
  <c r="CQ210" s="1"/>
  <c r="AU210"/>
  <c r="CI210" s="1"/>
  <c r="AM210"/>
  <c r="CA210" s="1"/>
  <c r="AE210"/>
  <c r="BS210" s="1"/>
  <c r="BD209"/>
  <c r="CR209" s="1"/>
  <c r="AV209"/>
  <c r="CJ209" s="1"/>
  <c r="AN209"/>
  <c r="CB209" s="1"/>
  <c r="AF209"/>
  <c r="BT209" s="1"/>
  <c r="BF208"/>
  <c r="CT208" s="1"/>
  <c r="AX208"/>
  <c r="CL208" s="1"/>
  <c r="AP208"/>
  <c r="CD208" s="1"/>
  <c r="AH208"/>
  <c r="BV208" s="1"/>
  <c r="BI207"/>
  <c r="CW207" s="1"/>
  <c r="BA207"/>
  <c r="CO207" s="1"/>
  <c r="AS207"/>
  <c r="CG207" s="1"/>
  <c r="AK207"/>
  <c r="BY207" s="1"/>
  <c r="AC207"/>
  <c r="BQ207" s="1"/>
  <c r="BD206"/>
  <c r="CR206" s="1"/>
  <c r="AV206"/>
  <c r="CJ206" s="1"/>
  <c r="AN206"/>
  <c r="CB206" s="1"/>
  <c r="AF206"/>
  <c r="BT206" s="1"/>
  <c r="BH205"/>
  <c r="CV205" s="1"/>
  <c r="AZ205"/>
  <c r="CN205" s="1"/>
  <c r="AR205"/>
  <c r="CF205" s="1"/>
  <c r="AJ205"/>
  <c r="BX205" s="1"/>
  <c r="AB205"/>
  <c r="BP205" s="1"/>
  <c r="BE204"/>
  <c r="CS204" s="1"/>
  <c r="AW204"/>
  <c r="CK204" s="1"/>
  <c r="AO204"/>
  <c r="CC204" s="1"/>
  <c r="AG204"/>
  <c r="BU204" s="1"/>
  <c r="BK203"/>
  <c r="CY203" s="1"/>
  <c r="BC203"/>
  <c r="CQ203" s="1"/>
  <c r="AU203"/>
  <c r="CI203" s="1"/>
  <c r="AM203"/>
  <c r="CA203" s="1"/>
  <c r="AE203"/>
  <c r="BS203" s="1"/>
  <c r="BG202"/>
  <c r="CU202" s="1"/>
  <c r="AY202"/>
  <c r="CM202" s="1"/>
  <c r="AQ202"/>
  <c r="CE202" s="1"/>
  <c r="AI202"/>
  <c r="BW202" s="1"/>
  <c r="BK201"/>
  <c r="CY201" s="1"/>
  <c r="BC201"/>
  <c r="CQ201" s="1"/>
  <c r="AU201"/>
  <c r="CI201" s="1"/>
  <c r="AM201"/>
  <c r="CA201" s="1"/>
  <c r="AE201"/>
  <c r="BS201" s="1"/>
  <c r="BJ200"/>
  <c r="CX200" s="1"/>
  <c r="BB200"/>
  <c r="CP200" s="1"/>
  <c r="AT200"/>
  <c r="CH200" s="1"/>
  <c r="AL200"/>
  <c r="BZ200" s="1"/>
  <c r="AD200"/>
  <c r="BR200" s="1"/>
  <c r="BI199"/>
  <c r="CW199" s="1"/>
  <c r="BA199"/>
  <c r="CO199" s="1"/>
  <c r="AS199"/>
  <c r="CG199" s="1"/>
  <c r="AK199"/>
  <c r="BY199" s="1"/>
  <c r="BE200"/>
  <c r="CS200" s="1"/>
  <c r="AO200"/>
  <c r="CC200" s="1"/>
  <c r="BL199"/>
  <c r="CZ199" s="1"/>
  <c r="AV199"/>
  <c r="CJ199" s="1"/>
  <c r="AG199"/>
  <c r="BU199" s="1"/>
  <c r="BL198"/>
  <c r="CZ198" s="1"/>
  <c r="BD198"/>
  <c r="CR198" s="1"/>
  <c r="AV198"/>
  <c r="CJ198" s="1"/>
  <c r="AN198"/>
  <c r="CB198" s="1"/>
  <c r="AF198"/>
  <c r="BT198" s="1"/>
  <c r="BK197"/>
  <c r="CY197" s="1"/>
  <c r="BC197"/>
  <c r="CQ197" s="1"/>
  <c r="AU197"/>
  <c r="CI197" s="1"/>
  <c r="AM197"/>
  <c r="CA197" s="1"/>
  <c r="AE197"/>
  <c r="BS197" s="1"/>
  <c r="BJ196"/>
  <c r="CX196" s="1"/>
  <c r="BB196"/>
  <c r="CP196" s="1"/>
  <c r="AT196"/>
  <c r="CH196" s="1"/>
  <c r="AL196"/>
  <c r="BZ196" s="1"/>
  <c r="AD196"/>
  <c r="BR196" s="1"/>
  <c r="BI195"/>
  <c r="CW195" s="1"/>
  <c r="BA195"/>
  <c r="CO195" s="1"/>
  <c r="AS195"/>
  <c r="CG195" s="1"/>
  <c r="AK195"/>
  <c r="BY195" s="1"/>
  <c r="AC195"/>
  <c r="BQ195" s="1"/>
  <c r="BH194"/>
  <c r="CV194" s="1"/>
  <c r="AZ194"/>
  <c r="CN194" s="1"/>
  <c r="AR194"/>
  <c r="CF194" s="1"/>
  <c r="AJ194"/>
  <c r="BX194" s="1"/>
  <c r="AB194"/>
  <c r="BP194" s="1"/>
  <c r="BG193"/>
  <c r="CU193" s="1"/>
  <c r="AY193"/>
  <c r="CM193" s="1"/>
  <c r="AQ193"/>
  <c r="CE193" s="1"/>
  <c r="AI193"/>
  <c r="BW193" s="1"/>
  <c r="AA193"/>
  <c r="BO193" s="1"/>
  <c r="BF192"/>
  <c r="CT192" s="1"/>
  <c r="AX192"/>
  <c r="CL192" s="1"/>
  <c r="AP192"/>
  <c r="CD192" s="1"/>
  <c r="AH192"/>
  <c r="BV192" s="1"/>
  <c r="BM191"/>
  <c r="DA191" s="1"/>
  <c r="BE191"/>
  <c r="CS191" s="1"/>
  <c r="AW191"/>
  <c r="CK191" s="1"/>
  <c r="AO191"/>
  <c r="CC191" s="1"/>
  <c r="AG191"/>
  <c r="BU191" s="1"/>
  <c r="BL190"/>
  <c r="CZ190" s="1"/>
  <c r="BD190"/>
  <c r="CR190" s="1"/>
  <c r="AV190"/>
  <c r="CJ190" s="1"/>
  <c r="AN190"/>
  <c r="CB190" s="1"/>
  <c r="AF190"/>
  <c r="BT190"/>
  <c r="BJ189"/>
  <c r="CX189" s="1"/>
  <c r="BB189"/>
  <c r="CP189" s="1"/>
  <c r="AT189"/>
  <c r="CH189" s="1"/>
  <c r="AL189"/>
  <c r="BZ189" s="1"/>
  <c r="AD189"/>
  <c r="BR189" s="1"/>
  <c r="AE188"/>
  <c r="BS188" s="1"/>
  <c r="BC200"/>
  <c r="CQ200" s="1"/>
  <c r="AM200"/>
  <c r="CA200" s="1"/>
  <c r="BJ199"/>
  <c r="CX199" s="1"/>
  <c r="AT199"/>
  <c r="CH199" s="1"/>
  <c r="AF199"/>
  <c r="BT199" s="1"/>
  <c r="BK198"/>
  <c r="CY198" s="1"/>
  <c r="BC198"/>
  <c r="CQ198" s="1"/>
  <c r="AU198"/>
  <c r="CI198" s="1"/>
  <c r="AM198"/>
  <c r="CA198" s="1"/>
  <c r="AE198"/>
  <c r="BS198" s="1"/>
  <c r="BJ197"/>
  <c r="CX197" s="1"/>
  <c r="BB197"/>
  <c r="CP197" s="1"/>
  <c r="AT197"/>
  <c r="CH197" s="1"/>
  <c r="AL197"/>
  <c r="BZ197" s="1"/>
  <c r="AD197"/>
  <c r="BR197" s="1"/>
  <c r="BI196"/>
  <c r="BA196"/>
  <c r="AS196"/>
  <c r="AK196"/>
  <c r="AC196"/>
  <c r="BH195"/>
  <c r="CV195" s="1"/>
  <c r="AZ195"/>
  <c r="CN195" s="1"/>
  <c r="AR195"/>
  <c r="CF195" s="1"/>
  <c r="AJ195"/>
  <c r="BX195" s="1"/>
  <c r="AB195"/>
  <c r="BP195" s="1"/>
  <c r="BG194"/>
  <c r="CU194" s="1"/>
  <c r="AY194"/>
  <c r="CM194" s="1"/>
  <c r="AQ194"/>
  <c r="CE194" s="1"/>
  <c r="AI194"/>
  <c r="BW194" s="1"/>
  <c r="AA194"/>
  <c r="BO194" s="1"/>
  <c r="BF193"/>
  <c r="CT193" s="1"/>
  <c r="AX193"/>
  <c r="CL193" s="1"/>
  <c r="AP193"/>
  <c r="CD193" s="1"/>
  <c r="AL193"/>
  <c r="BZ193" s="1"/>
  <c r="AH193"/>
  <c r="BV193" s="1"/>
  <c r="AD193"/>
  <c r="BR193" s="1"/>
  <c r="BM192"/>
  <c r="DA192" s="1"/>
  <c r="BI192"/>
  <c r="CW192" s="1"/>
  <c r="BE192"/>
  <c r="CS192" s="1"/>
  <c r="BA192"/>
  <c r="CO192" s="1"/>
  <c r="AW192"/>
  <c r="CK192" s="1"/>
  <c r="AS192"/>
  <c r="CG192" s="1"/>
  <c r="AO192"/>
  <c r="CC192" s="1"/>
  <c r="AK192"/>
  <c r="BY192" s="1"/>
  <c r="AG192"/>
  <c r="BU192" s="1"/>
  <c r="AC192"/>
  <c r="BQ192" s="1"/>
  <c r="BL191"/>
  <c r="CZ191" s="1"/>
  <c r="BH191"/>
  <c r="CV191" s="1"/>
  <c r="BD191"/>
  <c r="CR191" s="1"/>
  <c r="AZ191"/>
  <c r="CN191" s="1"/>
  <c r="AV191"/>
  <c r="CJ191" s="1"/>
  <c r="AR191"/>
  <c r="CF191" s="1"/>
  <c r="AN191"/>
  <c r="CB191" s="1"/>
  <c r="AJ191"/>
  <c r="BX191" s="1"/>
  <c r="AF191"/>
  <c r="BT191" s="1"/>
  <c r="AB191"/>
  <c r="BP191" s="1"/>
  <c r="BK190"/>
  <c r="CY190" s="1"/>
  <c r="BG190"/>
  <c r="CU190" s="1"/>
  <c r="BC190"/>
  <c r="CQ190" s="1"/>
  <c r="AY190"/>
  <c r="CM190" s="1"/>
  <c r="AU190"/>
  <c r="CI190" s="1"/>
  <c r="AQ190"/>
  <c r="CE190" s="1"/>
  <c r="AM190"/>
  <c r="CA190" s="1"/>
  <c r="AI190"/>
  <c r="BW190" s="1"/>
  <c r="AE190"/>
  <c r="BS190" s="1"/>
  <c r="AA190"/>
  <c r="BO190" s="1"/>
  <c r="BI189"/>
  <c r="CW189" s="1"/>
  <c r="BE189"/>
  <c r="CS189" s="1"/>
  <c r="BA189"/>
  <c r="CO189" s="1"/>
  <c r="AW189"/>
  <c r="CK189" s="1"/>
  <c r="AS189"/>
  <c r="CG189" s="1"/>
  <c r="AO189"/>
  <c r="CC189" s="1"/>
  <c r="AK189"/>
  <c r="BY189" s="1"/>
  <c r="AG189"/>
  <c r="BU189" s="1"/>
  <c r="AC189"/>
  <c r="BQ189" s="1"/>
  <c r="BI188"/>
  <c r="CW188" s="1"/>
  <c r="AD188"/>
  <c r="BR188" s="1"/>
  <c r="AD37"/>
  <c r="BR37" s="1"/>
  <c r="AF37"/>
  <c r="BT37" s="1"/>
  <c r="BI37"/>
  <c r="CW37" s="1"/>
  <c r="BK37"/>
  <c r="CY37" s="1"/>
  <c r="AC38"/>
  <c r="BQ38" s="1"/>
  <c r="AE38"/>
  <c r="BS38" s="1"/>
  <c r="AG38"/>
  <c r="BU38" s="1"/>
  <c r="AI38"/>
  <c r="AK38"/>
  <c r="BY38" s="1"/>
  <c r="AM38"/>
  <c r="CA38" s="1"/>
  <c r="AO38"/>
  <c r="AQ38"/>
  <c r="AS38"/>
  <c r="AU38"/>
  <c r="AW38"/>
  <c r="AY38"/>
  <c r="BA38"/>
  <c r="CO38" s="1"/>
  <c r="BC38"/>
  <c r="CQ38" s="1"/>
  <c r="BE38"/>
  <c r="CS38" s="1"/>
  <c r="BG38"/>
  <c r="CU38" s="1"/>
  <c r="BI38"/>
  <c r="CW38" s="1"/>
  <c r="BK38"/>
  <c r="AA39"/>
  <c r="BO39" s="1"/>
  <c r="AC39"/>
  <c r="BQ39" s="1"/>
  <c r="AE39"/>
  <c r="BS39" s="1"/>
  <c r="AG39"/>
  <c r="BU39" s="1"/>
  <c r="AI39"/>
  <c r="BW39" s="1"/>
  <c r="AK39"/>
  <c r="BY39" s="1"/>
  <c r="AM39"/>
  <c r="CA39" s="1"/>
  <c r="AO39"/>
  <c r="AQ39"/>
  <c r="CE39" s="1"/>
  <c r="AS39"/>
  <c r="CG39" s="1"/>
  <c r="AU39"/>
  <c r="CI39" s="1"/>
  <c r="AW39"/>
  <c r="CK39" s="1"/>
  <c r="AY39"/>
  <c r="CM39" s="1"/>
  <c r="BA39"/>
  <c r="CO39" s="1"/>
  <c r="BC39"/>
  <c r="CQ39" s="1"/>
  <c r="BE39"/>
  <c r="BG39"/>
  <c r="CU39" s="1"/>
  <c r="BI39"/>
  <c r="CW39" s="1"/>
  <c r="BK39"/>
  <c r="CY39" s="1"/>
  <c r="BM39"/>
  <c r="DA39" s="1"/>
  <c r="AB40"/>
  <c r="AD40"/>
  <c r="AF40"/>
  <c r="AH40"/>
  <c r="AJ40"/>
  <c r="AL40"/>
  <c r="AN40"/>
  <c r="AP40"/>
  <c r="AR40"/>
  <c r="AT40"/>
  <c r="AV40"/>
  <c r="AX40"/>
  <c r="AZ40"/>
  <c r="BB40"/>
  <c r="BD40"/>
  <c r="BF40"/>
  <c r="BH40"/>
  <c r="BJ40"/>
  <c r="BL40"/>
  <c r="AA41"/>
  <c r="BO41" s="1"/>
  <c r="AC41"/>
  <c r="AE41"/>
  <c r="BS41" s="1"/>
  <c r="AG41"/>
  <c r="AI41"/>
  <c r="BW41" s="1"/>
  <c r="AK41"/>
  <c r="AM41"/>
  <c r="CA41" s="1"/>
  <c r="AO41"/>
  <c r="AQ41"/>
  <c r="CE41" s="1"/>
  <c r="AS41"/>
  <c r="AU41"/>
  <c r="CI41" s="1"/>
  <c r="AW41"/>
  <c r="AY41"/>
  <c r="CM41" s="1"/>
  <c r="BA41"/>
  <c r="BC41"/>
  <c r="CQ41" s="1"/>
  <c r="BE41"/>
  <c r="BG41"/>
  <c r="CU41" s="1"/>
  <c r="BI41"/>
  <c r="BK41"/>
  <c r="CY41" s="1"/>
  <c r="BM41"/>
  <c r="AB42"/>
  <c r="BP42" s="1"/>
  <c r="AD42"/>
  <c r="AF42"/>
  <c r="BT42" s="1"/>
  <c r="AH42"/>
  <c r="AJ42"/>
  <c r="BX42" s="1"/>
  <c r="AL42"/>
  <c r="AN42"/>
  <c r="CB42" s="1"/>
  <c r="AP42"/>
  <c r="AR42"/>
  <c r="CF42" s="1"/>
  <c r="AT42"/>
  <c r="AV42"/>
  <c r="CJ42" s="1"/>
  <c r="AX42"/>
  <c r="AZ42"/>
  <c r="CN42" s="1"/>
  <c r="BB42"/>
  <c r="BD42"/>
  <c r="CR42" s="1"/>
  <c r="BF42"/>
  <c r="BH42"/>
  <c r="CV42" s="1"/>
  <c r="BJ42"/>
  <c r="BL42"/>
  <c r="CZ42" s="1"/>
  <c r="AA43"/>
  <c r="AC43"/>
  <c r="BQ43" s="1"/>
  <c r="AE43"/>
  <c r="AG43"/>
  <c r="BU43" s="1"/>
  <c r="AI43"/>
  <c r="AK43"/>
  <c r="BY43" s="1"/>
  <c r="AM43"/>
  <c r="AO43"/>
  <c r="CC43" s="1"/>
  <c r="AQ43"/>
  <c r="AS43"/>
  <c r="CG43" s="1"/>
  <c r="AU43"/>
  <c r="AW43"/>
  <c r="CK43" s="1"/>
  <c r="AY43"/>
  <c r="BA43"/>
  <c r="CO43" s="1"/>
  <c r="BC43"/>
  <c r="BE43"/>
  <c r="CS43" s="1"/>
  <c r="BG43"/>
  <c r="BI43"/>
  <c r="CW43" s="1"/>
  <c r="BK43"/>
  <c r="BM43"/>
  <c r="DA43" s="1"/>
  <c r="AB44"/>
  <c r="AD44"/>
  <c r="AF44"/>
  <c r="AH44"/>
  <c r="AJ44"/>
  <c r="AL44"/>
  <c r="AN44"/>
  <c r="AP44"/>
  <c r="AR44"/>
  <c r="AT44"/>
  <c r="AV44"/>
  <c r="AX44"/>
  <c r="AZ44"/>
  <c r="BB44"/>
  <c r="BD44"/>
  <c r="BF44"/>
  <c r="BH44"/>
  <c r="BJ44"/>
  <c r="BL44"/>
  <c r="AA45"/>
  <c r="BO45" s="1"/>
  <c r="AC45"/>
  <c r="AE45"/>
  <c r="BS45" s="1"/>
  <c r="AG45"/>
  <c r="AI45"/>
  <c r="BW45" s="1"/>
  <c r="AK45"/>
  <c r="AM45"/>
  <c r="CA45" s="1"/>
  <c r="AO45"/>
  <c r="AQ45"/>
  <c r="CE45" s="1"/>
  <c r="AS45"/>
  <c r="AU45"/>
  <c r="CI45" s="1"/>
  <c r="AW45"/>
  <c r="AY45"/>
  <c r="CM45" s="1"/>
  <c r="BA45"/>
  <c r="BC45"/>
  <c r="CQ45" s="1"/>
  <c r="BE45"/>
  <c r="BG45"/>
  <c r="CU45" s="1"/>
  <c r="BI45"/>
  <c r="BK45"/>
  <c r="CY45" s="1"/>
  <c r="BM45"/>
  <c r="AB46"/>
  <c r="BP46" s="1"/>
  <c r="AD46"/>
  <c r="AF46"/>
  <c r="BT46" s="1"/>
  <c r="AH46"/>
  <c r="AJ46"/>
  <c r="BX46" s="1"/>
  <c r="AL46"/>
  <c r="AN46"/>
  <c r="CB46" s="1"/>
  <c r="AP46"/>
  <c r="AR46"/>
  <c r="CF46" s="1"/>
  <c r="AT46"/>
  <c r="AV46"/>
  <c r="CJ46" s="1"/>
  <c r="AX46"/>
  <c r="AZ46"/>
  <c r="CN46" s="1"/>
  <c r="BB46"/>
  <c r="BD46"/>
  <c r="CR46" s="1"/>
  <c r="BF46"/>
  <c r="BH46"/>
  <c r="CV46" s="1"/>
  <c r="BJ46"/>
  <c r="BL46"/>
  <c r="CZ46" s="1"/>
  <c r="AA47"/>
  <c r="AC47"/>
  <c r="BQ47" s="1"/>
  <c r="AE47"/>
  <c r="AG47"/>
  <c r="BU47" s="1"/>
  <c r="AI47"/>
  <c r="AK47"/>
  <c r="BY47" s="1"/>
  <c r="AM47"/>
  <c r="AO47"/>
  <c r="CC47" s="1"/>
  <c r="AQ47"/>
  <c r="AS47"/>
  <c r="CG47" s="1"/>
  <c r="AU47"/>
  <c r="AW47"/>
  <c r="CK47" s="1"/>
  <c r="AY47"/>
  <c r="BA47"/>
  <c r="CO47" s="1"/>
  <c r="BC47"/>
  <c r="BE47"/>
  <c r="CS47" s="1"/>
  <c r="BG47"/>
  <c r="BI47"/>
  <c r="CW47" s="1"/>
  <c r="BK47"/>
  <c r="BM47"/>
  <c r="DA47" s="1"/>
  <c r="AB48"/>
  <c r="AD48"/>
  <c r="BR48" s="1"/>
  <c r="AF48"/>
  <c r="AH48"/>
  <c r="BV48" s="1"/>
  <c r="AJ48"/>
  <c r="AL48"/>
  <c r="BZ48" s="1"/>
  <c r="AN48"/>
  <c r="AP48"/>
  <c r="CD48" s="1"/>
  <c r="AR48"/>
  <c r="AT48"/>
  <c r="CH48" s="1"/>
  <c r="AV48"/>
  <c r="AX48"/>
  <c r="CL48" s="1"/>
  <c r="AZ48"/>
  <c r="BB48"/>
  <c r="CP48" s="1"/>
  <c r="BD48"/>
  <c r="BF48"/>
  <c r="CT48" s="1"/>
  <c r="BH48"/>
  <c r="BJ48"/>
  <c r="CX48" s="1"/>
  <c r="BL48"/>
  <c r="AA49"/>
  <c r="BO49" s="1"/>
  <c r="AC49"/>
  <c r="BQ49" s="1"/>
  <c r="AE49"/>
  <c r="AG49"/>
  <c r="AI49"/>
  <c r="AK49"/>
  <c r="AM49"/>
  <c r="AO49"/>
  <c r="AQ49"/>
  <c r="CE49" s="1"/>
  <c r="AS49"/>
  <c r="AU49"/>
  <c r="CI49" s="1"/>
  <c r="AW49"/>
  <c r="AY49"/>
  <c r="CM49" s="1"/>
  <c r="BA49"/>
  <c r="BC49"/>
  <c r="CQ49" s="1"/>
  <c r="BE49"/>
  <c r="BG49"/>
  <c r="CU49" s="1"/>
  <c r="BI49"/>
  <c r="BK49"/>
  <c r="CY49" s="1"/>
  <c r="BM49"/>
  <c r="AB50"/>
  <c r="AD50"/>
  <c r="BR50" s="1"/>
  <c r="AF50"/>
  <c r="AH50"/>
  <c r="AJ50"/>
  <c r="AL50"/>
  <c r="AN50"/>
  <c r="CB50" s="1"/>
  <c r="AP50"/>
  <c r="AR50"/>
  <c r="CF50" s="1"/>
  <c r="AT50"/>
  <c r="AV50"/>
  <c r="CJ50" s="1"/>
  <c r="AX50"/>
  <c r="AZ50"/>
  <c r="CN50" s="1"/>
  <c r="BB50"/>
  <c r="BD50"/>
  <c r="CR50" s="1"/>
  <c r="BF50"/>
  <c r="BH50"/>
  <c r="CV50" s="1"/>
  <c r="BJ50"/>
  <c r="BL50"/>
  <c r="CZ50" s="1"/>
  <c r="AA51"/>
  <c r="AF51"/>
  <c r="AH51"/>
  <c r="BV51" s="1"/>
  <c r="AJ51"/>
  <c r="AL51"/>
  <c r="AN51"/>
  <c r="CB51" s="1"/>
  <c r="AP51"/>
  <c r="AR51"/>
  <c r="CF51" s="1"/>
  <c r="AT51"/>
  <c r="AV51"/>
  <c r="CJ51" s="1"/>
  <c r="AX51"/>
  <c r="AZ51"/>
  <c r="CN51" s="1"/>
  <c r="BB51"/>
  <c r="BD51"/>
  <c r="CR51" s="1"/>
  <c r="BF51"/>
  <c r="BH51"/>
  <c r="CV51" s="1"/>
  <c r="BM51"/>
  <c r="AB52"/>
  <c r="AD52"/>
  <c r="AF52"/>
  <c r="BT52" s="1"/>
  <c r="AH52"/>
  <c r="AJ52"/>
  <c r="BX52" s="1"/>
  <c r="AL52"/>
  <c r="AN52"/>
  <c r="AP52"/>
  <c r="AR52"/>
  <c r="AT52"/>
  <c r="AV52"/>
  <c r="AX52"/>
  <c r="AZ52"/>
  <c r="BB52"/>
  <c r="CP52" s="1"/>
  <c r="BD52"/>
  <c r="CR52" s="1"/>
  <c r="BF52"/>
  <c r="CT52" s="1"/>
  <c r="BH52"/>
  <c r="CV52" s="1"/>
  <c r="BJ52"/>
  <c r="CX52" s="1"/>
  <c r="BL52"/>
  <c r="AB53"/>
  <c r="BP53" s="1"/>
  <c r="AD53"/>
  <c r="AF53"/>
  <c r="AH53"/>
  <c r="AJ53"/>
  <c r="AL53"/>
  <c r="AN53"/>
  <c r="AP53"/>
  <c r="AR53"/>
  <c r="AT53"/>
  <c r="AV53"/>
  <c r="AX53"/>
  <c r="AZ53"/>
  <c r="BB53"/>
  <c r="CP53" s="1"/>
  <c r="BD53"/>
  <c r="CR53" s="1"/>
  <c r="BF53"/>
  <c r="CT53" s="1"/>
  <c r="BH53"/>
  <c r="CV53" s="1"/>
  <c r="BJ53"/>
  <c r="CX53" s="1"/>
  <c r="BL53"/>
  <c r="CZ53" s="1"/>
  <c r="AC54"/>
  <c r="AE54"/>
  <c r="AG54"/>
  <c r="BU54" s="1"/>
  <c r="AI54"/>
  <c r="AK54"/>
  <c r="BY54" s="1"/>
  <c r="AM54"/>
  <c r="AO54"/>
  <c r="AQ54"/>
  <c r="AS54"/>
  <c r="AU54"/>
  <c r="AW54"/>
  <c r="AY54"/>
  <c r="BA54"/>
  <c r="CO54" s="1"/>
  <c r="BC54"/>
  <c r="BE54"/>
  <c r="CS54" s="1"/>
  <c r="BG54"/>
  <c r="BI54"/>
  <c r="CW54" s="1"/>
  <c r="BK54"/>
  <c r="AC55"/>
  <c r="BQ55" s="1"/>
  <c r="AE55"/>
  <c r="AG55"/>
  <c r="BU55" s="1"/>
  <c r="AI55"/>
  <c r="AK55"/>
  <c r="BY55" s="1"/>
  <c r="AM55"/>
  <c r="AO55"/>
  <c r="AQ55"/>
  <c r="CE55" s="1"/>
  <c r="AS55"/>
  <c r="AU55"/>
  <c r="CI55" s="1"/>
  <c r="AW55"/>
  <c r="AY55"/>
  <c r="CM55" s="1"/>
  <c r="BA55"/>
  <c r="CO55" s="1"/>
  <c r="BC55"/>
  <c r="BE55"/>
  <c r="CS55" s="1"/>
  <c r="BG55"/>
  <c r="BI55"/>
  <c r="CW55" s="1"/>
  <c r="BK55"/>
  <c r="AD56"/>
  <c r="AF56"/>
  <c r="BT56" s="1"/>
  <c r="AH56"/>
  <c r="BV56" s="1"/>
  <c r="AJ56"/>
  <c r="BX56" s="1"/>
  <c r="AL56"/>
  <c r="AN56"/>
  <c r="CB56" s="1"/>
  <c r="AP56"/>
  <c r="AR56"/>
  <c r="AT56"/>
  <c r="AV56"/>
  <c r="AX56"/>
  <c r="AZ56"/>
  <c r="BB56"/>
  <c r="CP56" s="1"/>
  <c r="BD56"/>
  <c r="BF56"/>
  <c r="CT56" s="1"/>
  <c r="BH56"/>
  <c r="BJ56"/>
  <c r="CX56" s="1"/>
  <c r="AC57"/>
  <c r="AE57"/>
  <c r="BS57" s="1"/>
  <c r="AG57"/>
  <c r="AI57"/>
  <c r="BW57" s="1"/>
  <c r="AK57"/>
  <c r="AM57"/>
  <c r="CA57" s="1"/>
  <c r="AO57"/>
  <c r="AQ57"/>
  <c r="AS57"/>
  <c r="CG57" s="1"/>
  <c r="AU57"/>
  <c r="AW57"/>
  <c r="CK57" s="1"/>
  <c r="AY57"/>
  <c r="BA57"/>
  <c r="BC57"/>
  <c r="CQ57" s="1"/>
  <c r="BE57"/>
  <c r="BG57"/>
  <c r="CU57" s="1"/>
  <c r="BI57"/>
  <c r="BK57"/>
  <c r="CY57" s="1"/>
  <c r="AE58"/>
  <c r="AG58"/>
  <c r="BU58" s="1"/>
  <c r="AI58"/>
  <c r="AK58"/>
  <c r="BY58" s="1"/>
  <c r="AM58"/>
  <c r="AO58"/>
  <c r="AS58"/>
  <c r="AW58"/>
  <c r="BA58"/>
  <c r="CO58" s="1"/>
  <c r="BE58"/>
  <c r="BI58"/>
  <c r="CW58" s="1"/>
  <c r="BH62"/>
  <c r="CV62" s="1"/>
  <c r="BF62"/>
  <c r="CT62" s="1"/>
  <c r="BD62"/>
  <c r="CR62" s="1"/>
  <c r="BB62"/>
  <c r="CP62" s="1"/>
  <c r="AZ62"/>
  <c r="AT62"/>
  <c r="CH62" s="1"/>
  <c r="AN62"/>
  <c r="CB62" s="1"/>
  <c r="AL62"/>
  <c r="BZ62" s="1"/>
  <c r="AJ62"/>
  <c r="BX62" s="1"/>
  <c r="AH62"/>
  <c r="BV62" s="1"/>
  <c r="AF62"/>
  <c r="BT62" s="1"/>
  <c r="BI61"/>
  <c r="CW61" s="1"/>
  <c r="BG61"/>
  <c r="BE61"/>
  <c r="CS61" s="1"/>
  <c r="BC61"/>
  <c r="CQ61" s="1"/>
  <c r="BA61"/>
  <c r="CO61" s="1"/>
  <c r="AY61"/>
  <c r="AW61"/>
  <c r="CK61" s="1"/>
  <c r="AU61"/>
  <c r="AS61"/>
  <c r="CG61" s="1"/>
  <c r="AQ61"/>
  <c r="AO61"/>
  <c r="CC61" s="1"/>
  <c r="AM61"/>
  <c r="CA61" s="1"/>
  <c r="AK61"/>
  <c r="BY61" s="1"/>
  <c r="AI61"/>
  <c r="BW61" s="1"/>
  <c r="AG61"/>
  <c r="BU61" s="1"/>
  <c r="AE61"/>
  <c r="BH60"/>
  <c r="CV60" s="1"/>
  <c r="BF60"/>
  <c r="CT60" s="1"/>
  <c r="BD60"/>
  <c r="CR60" s="1"/>
  <c r="BB60"/>
  <c r="CP60" s="1"/>
  <c r="AZ60"/>
  <c r="AX60"/>
  <c r="AV60"/>
  <c r="AT60"/>
  <c r="AR60"/>
  <c r="AP60"/>
  <c r="AN60"/>
  <c r="AL60"/>
  <c r="BZ60" s="1"/>
  <c r="AJ60"/>
  <c r="AH60"/>
  <c r="BV60" s="1"/>
  <c r="AF60"/>
  <c r="BJ59"/>
  <c r="CX59" s="1"/>
  <c r="BH59"/>
  <c r="BF59"/>
  <c r="CT59" s="1"/>
  <c r="BD59"/>
  <c r="BB59"/>
  <c r="CP59" s="1"/>
  <c r="AZ59"/>
  <c r="AX59"/>
  <c r="AV59"/>
  <c r="AT59"/>
  <c r="AR59"/>
  <c r="AP59"/>
  <c r="AN59"/>
  <c r="CB59" s="1"/>
  <c r="AL59"/>
  <c r="AJ59"/>
  <c r="BX59" s="1"/>
  <c r="AH59"/>
  <c r="BV59" s="1"/>
  <c r="BI62"/>
  <c r="BG62"/>
  <c r="CU62" s="1"/>
  <c r="BE62"/>
  <c r="BC62"/>
  <c r="CQ62" s="1"/>
  <c r="BA62"/>
  <c r="AW62"/>
  <c r="CK62" s="1"/>
  <c r="AQ62"/>
  <c r="AM62"/>
  <c r="CA62" s="1"/>
  <c r="AK62"/>
  <c r="AI62"/>
  <c r="BW62" s="1"/>
  <c r="AG62"/>
  <c r="AE62"/>
  <c r="BS62" s="1"/>
  <c r="BH61"/>
  <c r="BF61"/>
  <c r="CT61" s="1"/>
  <c r="BD61"/>
  <c r="BB61"/>
  <c r="CP61" s="1"/>
  <c r="AZ61"/>
  <c r="AX61"/>
  <c r="AV61"/>
  <c r="AT61"/>
  <c r="AR61"/>
  <c r="AP61"/>
  <c r="AN61"/>
  <c r="AL61"/>
  <c r="BZ61" s="1"/>
  <c r="AJ61"/>
  <c r="BX61" s="1"/>
  <c r="AH61"/>
  <c r="AF61"/>
  <c r="BT61" s="1"/>
  <c r="BI60"/>
  <c r="CW60" s="1"/>
  <c r="BG60"/>
  <c r="CU60" s="1"/>
  <c r="BE60"/>
  <c r="CS60" s="1"/>
  <c r="BC60"/>
  <c r="CQ60" s="1"/>
  <c r="BA60"/>
  <c r="CO60" s="1"/>
  <c r="AY60"/>
  <c r="CM60" s="1"/>
  <c r="AW60"/>
  <c r="AU60"/>
  <c r="CI60" s="1"/>
  <c r="AS60"/>
  <c r="AQ60"/>
  <c r="CE60" s="1"/>
  <c r="AO60"/>
  <c r="AM60"/>
  <c r="CA60" s="1"/>
  <c r="AK60"/>
  <c r="AI60"/>
  <c r="BW60" s="1"/>
  <c r="AG60"/>
  <c r="BU60" s="1"/>
  <c r="AE60"/>
  <c r="BS60" s="1"/>
  <c r="BI59"/>
  <c r="CW59" s="1"/>
  <c r="BG59"/>
  <c r="CU59" s="1"/>
  <c r="BE59"/>
  <c r="CS59" s="1"/>
  <c r="BC59"/>
  <c r="CQ59" s="1"/>
  <c r="BA59"/>
  <c r="AY59"/>
  <c r="CM59" s="1"/>
  <c r="AW59"/>
  <c r="AU59"/>
  <c r="CI59" s="1"/>
  <c r="AS59"/>
  <c r="AQ59"/>
  <c r="CE59" s="1"/>
  <c r="AO59"/>
  <c r="AM59"/>
  <c r="CA59" s="1"/>
  <c r="AK59"/>
  <c r="BY59" s="1"/>
  <c r="AI59"/>
  <c r="BW59" s="1"/>
  <c r="AG59"/>
  <c r="BU59" s="1"/>
  <c r="AE59"/>
  <c r="BS59" s="1"/>
  <c r="BJ58"/>
  <c r="CX58" s="1"/>
  <c r="BH58"/>
  <c r="CV58" s="1"/>
  <c r="BF58"/>
  <c r="BD58"/>
  <c r="CR58" s="1"/>
  <c r="BB58"/>
  <c r="CP58" s="1"/>
  <c r="AZ58"/>
  <c r="CN58" s="1"/>
  <c r="AX58"/>
  <c r="AV58"/>
  <c r="CJ58" s="1"/>
  <c r="AT58"/>
  <c r="AR58"/>
  <c r="CF58" s="1"/>
  <c r="AP58"/>
  <c r="BH122"/>
  <c r="BF122"/>
  <c r="CT122" s="1"/>
  <c r="BD122"/>
  <c r="CR122" s="1"/>
  <c r="BB122"/>
  <c r="CP122" s="1"/>
  <c r="AZ122"/>
  <c r="CN122" s="1"/>
  <c r="AT122"/>
  <c r="CH122" s="1"/>
  <c r="AN122"/>
  <c r="CB122" s="1"/>
  <c r="AL122"/>
  <c r="BZ122" s="1"/>
  <c r="AJ122"/>
  <c r="BX122" s="1"/>
  <c r="AH122"/>
  <c r="BV122" s="1"/>
  <c r="AF122"/>
  <c r="BT122" s="1"/>
  <c r="BI121"/>
  <c r="BG121"/>
  <c r="BE121"/>
  <c r="CS121" s="1"/>
  <c r="BC121"/>
  <c r="CQ121" s="1"/>
  <c r="BA121"/>
  <c r="CO121" s="1"/>
  <c r="AY121"/>
  <c r="CM121" s="1"/>
  <c r="AW121"/>
  <c r="CK121" s="1"/>
  <c r="AU121"/>
  <c r="CI121" s="1"/>
  <c r="AS121"/>
  <c r="CG121" s="1"/>
  <c r="AQ121"/>
  <c r="CE121" s="1"/>
  <c r="AO121"/>
  <c r="CC121" s="1"/>
  <c r="AM121"/>
  <c r="CA121" s="1"/>
  <c r="AK121"/>
  <c r="BY121" s="1"/>
  <c r="AI121"/>
  <c r="BW121" s="1"/>
  <c r="AG121"/>
  <c r="BU121" s="1"/>
  <c r="AE121"/>
  <c r="BS121" s="1"/>
  <c r="BH120"/>
  <c r="CV120" s="1"/>
  <c r="BF120"/>
  <c r="BD120"/>
  <c r="CR120" s="1"/>
  <c r="BB120"/>
  <c r="CP120" s="1"/>
  <c r="AZ120"/>
  <c r="CN120" s="1"/>
  <c r="AX120"/>
  <c r="CL120" s="1"/>
  <c r="AV120"/>
  <c r="CJ120" s="1"/>
  <c r="AT120"/>
  <c r="CH120" s="1"/>
  <c r="AR120"/>
  <c r="CF120" s="1"/>
  <c r="AP120"/>
  <c r="CD120" s="1"/>
  <c r="AN120"/>
  <c r="CB120" s="1"/>
  <c r="AL120"/>
  <c r="BZ120" s="1"/>
  <c r="AJ120"/>
  <c r="BX120" s="1"/>
  <c r="AH120"/>
  <c r="BV120" s="1"/>
  <c r="AF120"/>
  <c r="BT120" s="1"/>
  <c r="BJ119"/>
  <c r="CX119" s="1"/>
  <c r="BH119"/>
  <c r="BF119"/>
  <c r="CT119" s="1"/>
  <c r="BD119"/>
  <c r="CR119" s="1"/>
  <c r="BB119"/>
  <c r="CP119" s="1"/>
  <c r="AZ119"/>
  <c r="CN119" s="1"/>
  <c r="AX119"/>
  <c r="CL119" s="1"/>
  <c r="AV119"/>
  <c r="CJ119" s="1"/>
  <c r="AT119"/>
  <c r="CH119" s="1"/>
  <c r="AR119"/>
  <c r="CF119" s="1"/>
  <c r="AP119"/>
  <c r="CD119" s="1"/>
  <c r="AN119"/>
  <c r="CB119" s="1"/>
  <c r="AL119"/>
  <c r="BZ119" s="1"/>
  <c r="AJ119"/>
  <c r="BX119" s="1"/>
  <c r="AH119"/>
  <c r="BV119" s="1"/>
  <c r="AF119"/>
  <c r="BT119" s="1"/>
  <c r="AD119"/>
  <c r="BR119" s="1"/>
  <c r="BI118"/>
  <c r="BG118"/>
  <c r="CU118" s="1"/>
  <c r="BE118"/>
  <c r="CS118" s="1"/>
  <c r="BC118"/>
  <c r="CQ118" s="1"/>
  <c r="BA118"/>
  <c r="CO118" s="1"/>
  <c r="AY118"/>
  <c r="CM118" s="1"/>
  <c r="AW118"/>
  <c r="CK118" s="1"/>
  <c r="AU118"/>
  <c r="CI118" s="1"/>
  <c r="AS118"/>
  <c r="CG118" s="1"/>
  <c r="AQ118"/>
  <c r="CE118" s="1"/>
  <c r="AO118"/>
  <c r="CC118" s="1"/>
  <c r="AM118"/>
  <c r="CA118" s="1"/>
  <c r="AK118"/>
  <c r="BY118" s="1"/>
  <c r="AI118"/>
  <c r="BW118" s="1"/>
  <c r="AG118"/>
  <c r="BU118" s="1"/>
  <c r="AE118"/>
  <c r="BS118" s="1"/>
  <c r="BK117"/>
  <c r="CY117" s="1"/>
  <c r="BI117"/>
  <c r="BG117"/>
  <c r="BE117"/>
  <c r="CS117" s="1"/>
  <c r="BC117"/>
  <c r="CQ117" s="1"/>
  <c r="BA117"/>
  <c r="CO117" s="1"/>
  <c r="AY117"/>
  <c r="CM117" s="1"/>
  <c r="AW117"/>
  <c r="CK117" s="1"/>
  <c r="AU117"/>
  <c r="CI117" s="1"/>
  <c r="AS117"/>
  <c r="CG117" s="1"/>
  <c r="AQ117"/>
  <c r="CE117" s="1"/>
  <c r="AO117"/>
  <c r="CC117" s="1"/>
  <c r="AM117"/>
  <c r="CA117" s="1"/>
  <c r="AK117"/>
  <c r="BY117" s="1"/>
  <c r="AI117"/>
  <c r="BW117" s="1"/>
  <c r="AG117"/>
  <c r="BU117" s="1"/>
  <c r="AE117"/>
  <c r="BS117" s="1"/>
  <c r="AC117"/>
  <c r="BQ117" s="1"/>
  <c r="BJ116"/>
  <c r="CX116" s="1"/>
  <c r="BH116"/>
  <c r="BF116"/>
  <c r="CT116" s="1"/>
  <c r="BD116"/>
  <c r="CR116" s="1"/>
  <c r="BB116"/>
  <c r="CP116" s="1"/>
  <c r="AZ116"/>
  <c r="CN116" s="1"/>
  <c r="AX116"/>
  <c r="CL116" s="1"/>
  <c r="AV116"/>
  <c r="CJ116" s="1"/>
  <c r="AT116"/>
  <c r="CH116" s="1"/>
  <c r="AR116"/>
  <c r="CF116" s="1"/>
  <c r="AP116"/>
  <c r="CD116" s="1"/>
  <c r="AN116"/>
  <c r="CB116" s="1"/>
  <c r="AL116"/>
  <c r="BZ116" s="1"/>
  <c r="AJ116"/>
  <c r="BX116" s="1"/>
  <c r="AH116"/>
  <c r="BV116" s="1"/>
  <c r="AF116"/>
  <c r="BT116" s="1"/>
  <c r="AD116"/>
  <c r="BR116" s="1"/>
  <c r="BK115"/>
  <c r="CY115" s="1"/>
  <c r="BI115"/>
  <c r="BG115"/>
  <c r="CU115" s="1"/>
  <c r="BE115"/>
  <c r="CS115" s="1"/>
  <c r="BC115"/>
  <c r="CQ115" s="1"/>
  <c r="BA115"/>
  <c r="CO115" s="1"/>
  <c r="AY115"/>
  <c r="CM115" s="1"/>
  <c r="AW115"/>
  <c r="CK115" s="1"/>
  <c r="AU115"/>
  <c r="CI115" s="1"/>
  <c r="AS115"/>
  <c r="CG115" s="1"/>
  <c r="AQ115"/>
  <c r="CE115" s="1"/>
  <c r="AO115"/>
  <c r="CC115" s="1"/>
  <c r="AM115"/>
  <c r="CA115" s="1"/>
  <c r="AK115"/>
  <c r="BY115" s="1"/>
  <c r="AI115"/>
  <c r="BW115" s="1"/>
  <c r="AG115"/>
  <c r="BU115" s="1"/>
  <c r="AE115"/>
  <c r="BS115" s="1"/>
  <c r="AC115"/>
  <c r="BQ115" s="1"/>
  <c r="BK114"/>
  <c r="CY114" s="1"/>
  <c r="BI114"/>
  <c r="BG114"/>
  <c r="BE114"/>
  <c r="CS114" s="1"/>
  <c r="BC114"/>
  <c r="CQ114" s="1"/>
  <c r="BA114"/>
  <c r="CO114" s="1"/>
  <c r="AY114"/>
  <c r="CM114" s="1"/>
  <c r="AW114"/>
  <c r="CK114" s="1"/>
  <c r="AU114"/>
  <c r="CI114" s="1"/>
  <c r="AS114"/>
  <c r="CG114" s="1"/>
  <c r="AQ114"/>
  <c r="CE114" s="1"/>
  <c r="AO114"/>
  <c r="CC114" s="1"/>
  <c r="AM114"/>
  <c r="CA114" s="1"/>
  <c r="AK114"/>
  <c r="BY114" s="1"/>
  <c r="AI114"/>
  <c r="BW114" s="1"/>
  <c r="AG114"/>
  <c r="BU114" s="1"/>
  <c r="AE114"/>
  <c r="BS114" s="1"/>
  <c r="AC114"/>
  <c r="BQ114" s="1"/>
  <c r="BL113"/>
  <c r="CZ113" s="1"/>
  <c r="BJ113"/>
  <c r="CX113" s="1"/>
  <c r="BH113"/>
  <c r="CV113" s="1"/>
  <c r="BF113"/>
  <c r="BD113"/>
  <c r="CR113" s="1"/>
  <c r="BB113"/>
  <c r="CP113" s="1"/>
  <c r="AZ113"/>
  <c r="CN113" s="1"/>
  <c r="AX113"/>
  <c r="CL113" s="1"/>
  <c r="AV113"/>
  <c r="CJ113" s="1"/>
  <c r="AT113"/>
  <c r="CH113" s="1"/>
  <c r="AR113"/>
  <c r="CF113" s="1"/>
  <c r="AP113"/>
  <c r="CD113" s="1"/>
  <c r="AN113"/>
  <c r="CB113" s="1"/>
  <c r="AL113"/>
  <c r="BZ113" s="1"/>
  <c r="AJ113"/>
  <c r="BX113" s="1"/>
  <c r="AH113"/>
  <c r="BV113" s="1"/>
  <c r="AF113"/>
  <c r="BT113" s="1"/>
  <c r="AD113"/>
  <c r="BR113" s="1"/>
  <c r="AB113"/>
  <c r="BP113" s="1"/>
  <c r="BL112"/>
  <c r="CZ112" s="1"/>
  <c r="BJ112"/>
  <c r="CX112" s="1"/>
  <c r="BH112"/>
  <c r="BF112"/>
  <c r="BD112"/>
  <c r="BB112"/>
  <c r="AZ112"/>
  <c r="CN112" s="1"/>
  <c r="AX112"/>
  <c r="CL112" s="1"/>
  <c r="AV112"/>
  <c r="CJ112" s="1"/>
  <c r="AT112"/>
  <c r="CH112" s="1"/>
  <c r="AR112"/>
  <c r="CF112" s="1"/>
  <c r="AP112"/>
  <c r="CD112" s="1"/>
  <c r="AN112"/>
  <c r="CB112" s="1"/>
  <c r="AL112"/>
  <c r="BZ112" s="1"/>
  <c r="AJ112"/>
  <c r="BX112" s="1"/>
  <c r="AH112"/>
  <c r="BV112" s="1"/>
  <c r="AF112"/>
  <c r="BT112" s="1"/>
  <c r="AD112"/>
  <c r="BR112" s="1"/>
  <c r="AB112"/>
  <c r="BP112" s="1"/>
  <c r="BM111"/>
  <c r="DA111" s="1"/>
  <c r="BH111"/>
  <c r="CV111" s="1"/>
  <c r="BF111"/>
  <c r="CT111" s="1"/>
  <c r="BD111"/>
  <c r="CR111" s="1"/>
  <c r="BB111"/>
  <c r="CP111" s="1"/>
  <c r="AZ111"/>
  <c r="CN111" s="1"/>
  <c r="AX111"/>
  <c r="CL111" s="1"/>
  <c r="AV111"/>
  <c r="CJ111" s="1"/>
  <c r="AT111"/>
  <c r="CH111" s="1"/>
  <c r="AR111"/>
  <c r="CF111" s="1"/>
  <c r="AP111"/>
  <c r="CD111" s="1"/>
  <c r="AN111"/>
  <c r="CB111" s="1"/>
  <c r="AL111"/>
  <c r="BZ111" s="1"/>
  <c r="AJ111"/>
  <c r="BX111" s="1"/>
  <c r="AH111"/>
  <c r="BV111" s="1"/>
  <c r="AF111"/>
  <c r="BT111" s="1"/>
  <c r="AA111"/>
  <c r="BO111" s="1"/>
  <c r="BL110"/>
  <c r="BJ110"/>
  <c r="CX110" s="1"/>
  <c r="BH110"/>
  <c r="CV110" s="1"/>
  <c r="BF110"/>
  <c r="CT110" s="1"/>
  <c r="BD110"/>
  <c r="CR110" s="1"/>
  <c r="BB110"/>
  <c r="CP110" s="1"/>
  <c r="AZ110"/>
  <c r="CN110" s="1"/>
  <c r="AX110"/>
  <c r="CL110" s="1"/>
  <c r="AV110"/>
  <c r="CJ110" s="1"/>
  <c r="AT110"/>
  <c r="CH110" s="1"/>
  <c r="AR110"/>
  <c r="CF110" s="1"/>
  <c r="AP110"/>
  <c r="CD110" s="1"/>
  <c r="AN110"/>
  <c r="CB110" s="1"/>
  <c r="AL110"/>
  <c r="BZ110" s="1"/>
  <c r="AJ110"/>
  <c r="BX110" s="1"/>
  <c r="AH110"/>
  <c r="BV110" s="1"/>
  <c r="AF110"/>
  <c r="BT110" s="1"/>
  <c r="AD110"/>
  <c r="BR110" s="1"/>
  <c r="AB110"/>
  <c r="BM109"/>
  <c r="DA109" s="1"/>
  <c r="BK109"/>
  <c r="CY109" s="1"/>
  <c r="BI109"/>
  <c r="CW109" s="1"/>
  <c r="BG109"/>
  <c r="CU109" s="1"/>
  <c r="BE109"/>
  <c r="CS109" s="1"/>
  <c r="BC109"/>
  <c r="CQ109" s="1"/>
  <c r="BA109"/>
  <c r="CO109" s="1"/>
  <c r="AY109"/>
  <c r="CM109" s="1"/>
  <c r="AW109"/>
  <c r="CK109" s="1"/>
  <c r="AU109"/>
  <c r="CI109" s="1"/>
  <c r="AS109"/>
  <c r="CG109" s="1"/>
  <c r="AQ109"/>
  <c r="CE109" s="1"/>
  <c r="AO109"/>
  <c r="CC109" s="1"/>
  <c r="AM109"/>
  <c r="CA109" s="1"/>
  <c r="AK109"/>
  <c r="BY109" s="1"/>
  <c r="AI109"/>
  <c r="BW109" s="1"/>
  <c r="AG109"/>
  <c r="BU109" s="1"/>
  <c r="AE109"/>
  <c r="BS109" s="1"/>
  <c r="AC109"/>
  <c r="BQ109" s="1"/>
  <c r="AA109"/>
  <c r="BO109" s="1"/>
  <c r="BL108"/>
  <c r="CZ108" s="1"/>
  <c r="BJ108"/>
  <c r="CX108" s="1"/>
  <c r="BH108"/>
  <c r="CV108" s="1"/>
  <c r="BF108"/>
  <c r="CT108" s="1"/>
  <c r="BD108"/>
  <c r="CR108" s="1"/>
  <c r="BB108"/>
  <c r="CP108" s="1"/>
  <c r="AZ108"/>
  <c r="CN108" s="1"/>
  <c r="AX108"/>
  <c r="CL108" s="1"/>
  <c r="AV108"/>
  <c r="CJ108" s="1"/>
  <c r="AT108"/>
  <c r="CH108" s="1"/>
  <c r="AR108"/>
  <c r="CF108" s="1"/>
  <c r="AP108"/>
  <c r="CD108" s="1"/>
  <c r="AN108"/>
  <c r="CB108" s="1"/>
  <c r="AL108"/>
  <c r="BZ108" s="1"/>
  <c r="AJ108"/>
  <c r="BX108" s="1"/>
  <c r="AH108"/>
  <c r="BV108" s="1"/>
  <c r="AF108"/>
  <c r="BT108" s="1"/>
  <c r="AD108"/>
  <c r="BR108" s="1"/>
  <c r="AB108"/>
  <c r="BP108" s="1"/>
  <c r="BM107"/>
  <c r="DA107" s="1"/>
  <c r="BK107"/>
  <c r="CY107" s="1"/>
  <c r="BI107"/>
  <c r="CW107" s="1"/>
  <c r="BG107"/>
  <c r="CU107" s="1"/>
  <c r="BE107"/>
  <c r="CS107" s="1"/>
  <c r="BC107"/>
  <c r="CQ107" s="1"/>
  <c r="BA107"/>
  <c r="CO107" s="1"/>
  <c r="AY107"/>
  <c r="CM107" s="1"/>
  <c r="AW107"/>
  <c r="CK107" s="1"/>
  <c r="AU107"/>
  <c r="CI107" s="1"/>
  <c r="AS107"/>
  <c r="CG107" s="1"/>
  <c r="AQ107"/>
  <c r="CE107" s="1"/>
  <c r="AO107"/>
  <c r="CC107" s="1"/>
  <c r="AM107"/>
  <c r="CA107" s="1"/>
  <c r="AK107"/>
  <c r="BY107" s="1"/>
  <c r="AI107"/>
  <c r="BW107" s="1"/>
  <c r="AG107"/>
  <c r="BU107" s="1"/>
  <c r="AE107"/>
  <c r="BS107" s="1"/>
  <c r="AC107"/>
  <c r="BQ107" s="1"/>
  <c r="AA107"/>
  <c r="BO107" s="1"/>
  <c r="BL106"/>
  <c r="CZ106" s="1"/>
  <c r="BJ106"/>
  <c r="CX106" s="1"/>
  <c r="BH106"/>
  <c r="CV106" s="1"/>
  <c r="BF106"/>
  <c r="CT106" s="1"/>
  <c r="BD106"/>
  <c r="CR106" s="1"/>
  <c r="BB106"/>
  <c r="CP106" s="1"/>
  <c r="AZ106"/>
  <c r="CN106" s="1"/>
  <c r="AX106"/>
  <c r="CL106" s="1"/>
  <c r="AV106"/>
  <c r="CJ106" s="1"/>
  <c r="AT106"/>
  <c r="CH106" s="1"/>
  <c r="AR106"/>
  <c r="CF106" s="1"/>
  <c r="AP106"/>
  <c r="CD106" s="1"/>
  <c r="AN106"/>
  <c r="CB106" s="1"/>
  <c r="AL106"/>
  <c r="BZ106" s="1"/>
  <c r="AJ106"/>
  <c r="BX106" s="1"/>
  <c r="AH106"/>
  <c r="BV106" s="1"/>
  <c r="AF106"/>
  <c r="BT106" s="1"/>
  <c r="AD106"/>
  <c r="BR106" s="1"/>
  <c r="AB106"/>
  <c r="BP106" s="1"/>
  <c r="BM105"/>
  <c r="DA105" s="1"/>
  <c r="BK105"/>
  <c r="CY105" s="1"/>
  <c r="BI105"/>
  <c r="CW105" s="1"/>
  <c r="BG105"/>
  <c r="CU105" s="1"/>
  <c r="BE105"/>
  <c r="CS105" s="1"/>
  <c r="BC105"/>
  <c r="CQ105" s="1"/>
  <c r="BA105"/>
  <c r="CO105" s="1"/>
  <c r="AY105"/>
  <c r="CM105" s="1"/>
  <c r="AW105"/>
  <c r="CK105" s="1"/>
  <c r="AU105"/>
  <c r="CI105" s="1"/>
  <c r="AS105"/>
  <c r="CG105" s="1"/>
  <c r="AQ105"/>
  <c r="CE105" s="1"/>
  <c r="AO105"/>
  <c r="CC105" s="1"/>
  <c r="AM105"/>
  <c r="CA105" s="1"/>
  <c r="AK105"/>
  <c r="BY105" s="1"/>
  <c r="AI105"/>
  <c r="BW105" s="1"/>
  <c r="AG105"/>
  <c r="BU105" s="1"/>
  <c r="AE105"/>
  <c r="BS105" s="1"/>
  <c r="AC105"/>
  <c r="BQ105" s="1"/>
  <c r="AA105"/>
  <c r="BO105" s="1"/>
  <c r="BL104"/>
  <c r="CZ104" s="1"/>
  <c r="BJ104"/>
  <c r="CX104" s="1"/>
  <c r="BH104"/>
  <c r="CV104" s="1"/>
  <c r="BF104"/>
  <c r="CT104" s="1"/>
  <c r="BD104"/>
  <c r="CR104" s="1"/>
  <c r="BB104"/>
  <c r="CP104" s="1"/>
  <c r="AZ104"/>
  <c r="CN104" s="1"/>
  <c r="AX104"/>
  <c r="CL104" s="1"/>
  <c r="AV104"/>
  <c r="CJ104" s="1"/>
  <c r="AT104"/>
  <c r="CH104" s="1"/>
  <c r="AR104"/>
  <c r="CF104" s="1"/>
  <c r="AP104"/>
  <c r="CD104" s="1"/>
  <c r="AN104"/>
  <c r="CB104" s="1"/>
  <c r="AL104"/>
  <c r="BZ104" s="1"/>
  <c r="AJ104"/>
  <c r="BX104" s="1"/>
  <c r="AH104"/>
  <c r="BV104" s="1"/>
  <c r="AF104"/>
  <c r="BT104" s="1"/>
  <c r="AD104"/>
  <c r="BR104" s="1"/>
  <c r="AB104"/>
  <c r="BP104" s="1"/>
  <c r="BM103"/>
  <c r="DA103" s="1"/>
  <c r="BK103"/>
  <c r="CY103" s="1"/>
  <c r="BI103"/>
  <c r="CW103" s="1"/>
  <c r="BG103"/>
  <c r="CU103" s="1"/>
  <c r="BE103"/>
  <c r="CS103" s="1"/>
  <c r="BC103"/>
  <c r="CQ103" s="1"/>
  <c r="BA103"/>
  <c r="CO103" s="1"/>
  <c r="AY103"/>
  <c r="CM103" s="1"/>
  <c r="AW103"/>
  <c r="CK103" s="1"/>
  <c r="AU103"/>
  <c r="CI103" s="1"/>
  <c r="AS103"/>
  <c r="CG103" s="1"/>
  <c r="AQ103"/>
  <c r="CE103" s="1"/>
  <c r="AO103"/>
  <c r="CC103" s="1"/>
  <c r="AM103"/>
  <c r="CA103" s="1"/>
  <c r="AK103"/>
  <c r="BY103" s="1"/>
  <c r="AI103"/>
  <c r="BW103" s="1"/>
  <c r="AG103"/>
  <c r="BU103" s="1"/>
  <c r="AE103"/>
  <c r="BS103" s="1"/>
  <c r="AC103"/>
  <c r="BQ103" s="1"/>
  <c r="AA103"/>
  <c r="BO103" s="1"/>
  <c r="BL102"/>
  <c r="BJ102"/>
  <c r="BH102"/>
  <c r="CV102" s="1"/>
  <c r="BF102"/>
  <c r="BD102"/>
  <c r="BB102"/>
  <c r="AZ102"/>
  <c r="CN102" s="1"/>
  <c r="AX102"/>
  <c r="AV102"/>
  <c r="AT102"/>
  <c r="AR102"/>
  <c r="CF102" s="1"/>
  <c r="AP102"/>
  <c r="AN102"/>
  <c r="AL102"/>
  <c r="AJ102"/>
  <c r="BX102" s="1"/>
  <c r="AH102"/>
  <c r="AF102"/>
  <c r="AD102"/>
  <c r="AB102"/>
  <c r="BP102" s="1"/>
  <c r="BM101"/>
  <c r="DA101" s="1"/>
  <c r="BK101"/>
  <c r="CY101" s="1"/>
  <c r="BI101"/>
  <c r="CW101" s="1"/>
  <c r="BG101"/>
  <c r="CU101" s="1"/>
  <c r="BE101"/>
  <c r="CS101" s="1"/>
  <c r="BC101"/>
  <c r="CQ101" s="1"/>
  <c r="BA101"/>
  <c r="CO101" s="1"/>
  <c r="AY101"/>
  <c r="CM101" s="1"/>
  <c r="AW101"/>
  <c r="CK101" s="1"/>
  <c r="AU101"/>
  <c r="CI101" s="1"/>
  <c r="AS101"/>
  <c r="CG101" s="1"/>
  <c r="AQ101"/>
  <c r="CE101" s="1"/>
  <c r="AO101"/>
  <c r="CC101" s="1"/>
  <c r="AM101"/>
  <c r="CA101" s="1"/>
  <c r="AK101"/>
  <c r="BY101" s="1"/>
  <c r="AI101"/>
  <c r="BW101" s="1"/>
  <c r="AG101"/>
  <c r="BU101" s="1"/>
  <c r="AE101"/>
  <c r="BS101" s="1"/>
  <c r="AC101"/>
  <c r="BQ101" s="1"/>
  <c r="AA101"/>
  <c r="BO101" s="1"/>
  <c r="BL100"/>
  <c r="CZ100" s="1"/>
  <c r="BJ100"/>
  <c r="CX100" s="1"/>
  <c r="BH100"/>
  <c r="CV100" s="1"/>
  <c r="BF100"/>
  <c r="CT100" s="1"/>
  <c r="BD100"/>
  <c r="CR100" s="1"/>
  <c r="BB100"/>
  <c r="CP100" s="1"/>
  <c r="AZ100"/>
  <c r="CN100" s="1"/>
  <c r="AX100"/>
  <c r="CL100" s="1"/>
  <c r="AV100"/>
  <c r="CJ100" s="1"/>
  <c r="AT100"/>
  <c r="CH100" s="1"/>
  <c r="AR100"/>
  <c r="CF100" s="1"/>
  <c r="AP100"/>
  <c r="CD100" s="1"/>
  <c r="AN100"/>
  <c r="CB100" s="1"/>
  <c r="AL100"/>
  <c r="BZ100" s="1"/>
  <c r="AJ100"/>
  <c r="BX100" s="1"/>
  <c r="AH100"/>
  <c r="BV100" s="1"/>
  <c r="AF100"/>
  <c r="BT100" s="1"/>
  <c r="AD100"/>
  <c r="BR100" s="1"/>
  <c r="AB100"/>
  <c r="BP100" s="1"/>
  <c r="BM99"/>
  <c r="DA99" s="1"/>
  <c r="BK99"/>
  <c r="CY99" s="1"/>
  <c r="BI99"/>
  <c r="CW99" s="1"/>
  <c r="BG99"/>
  <c r="CU99" s="1"/>
  <c r="BE99"/>
  <c r="CS99" s="1"/>
  <c r="BC99"/>
  <c r="CQ99" s="1"/>
  <c r="BA99"/>
  <c r="CO99" s="1"/>
  <c r="AY99"/>
  <c r="CM99" s="1"/>
  <c r="AW99"/>
  <c r="CK99" s="1"/>
  <c r="AU99"/>
  <c r="CI99" s="1"/>
  <c r="AS99"/>
  <c r="CG99" s="1"/>
  <c r="AQ99"/>
  <c r="CE99" s="1"/>
  <c r="AO99"/>
  <c r="CC99" s="1"/>
  <c r="AM99"/>
  <c r="CA99" s="1"/>
  <c r="AK99"/>
  <c r="BY99" s="1"/>
  <c r="AI99"/>
  <c r="BW99" s="1"/>
  <c r="AG99"/>
  <c r="BU99" s="1"/>
  <c r="AE99"/>
  <c r="BS99" s="1"/>
  <c r="AC99"/>
  <c r="BQ99" s="1"/>
  <c r="AA99"/>
  <c r="BO99" s="1"/>
  <c r="BK98"/>
  <c r="CY98" s="1"/>
  <c r="BI98"/>
  <c r="CW98" s="1"/>
  <c r="BG98"/>
  <c r="CU98" s="1"/>
  <c r="BE98"/>
  <c r="CS98" s="1"/>
  <c r="BC98"/>
  <c r="CQ98" s="1"/>
  <c r="BA98"/>
  <c r="CO98" s="1"/>
  <c r="AY98"/>
  <c r="CM98" s="1"/>
  <c r="AW98"/>
  <c r="CK98" s="1"/>
  <c r="AU98"/>
  <c r="CI98" s="1"/>
  <c r="AS98"/>
  <c r="CG98" s="1"/>
  <c r="AQ98"/>
  <c r="CE98" s="1"/>
  <c r="AO98"/>
  <c r="CC98" s="1"/>
  <c r="AM98"/>
  <c r="CA98" s="1"/>
  <c r="AK98"/>
  <c r="BY98" s="1"/>
  <c r="AI98"/>
  <c r="BW98" s="1"/>
  <c r="AG98"/>
  <c r="BU98" s="1"/>
  <c r="AE98"/>
  <c r="BS98" s="1"/>
  <c r="AC98"/>
  <c r="BQ98" s="1"/>
  <c r="BK97"/>
  <c r="CY97" s="1"/>
  <c r="BI97"/>
  <c r="CW97" s="1"/>
  <c r="AF97"/>
  <c r="BT97" s="1"/>
  <c r="AD97"/>
  <c r="BR97" s="1"/>
  <c r="BI122"/>
  <c r="BG122"/>
  <c r="CU122" s="1"/>
  <c r="BE122"/>
  <c r="CS122" s="1"/>
  <c r="BC122"/>
  <c r="CQ122" s="1"/>
  <c r="BA122"/>
  <c r="CO122" s="1"/>
  <c r="AW122"/>
  <c r="CK122" s="1"/>
  <c r="AQ122"/>
  <c r="CE122" s="1"/>
  <c r="AM122"/>
  <c r="CA122" s="1"/>
  <c r="AK122"/>
  <c r="BY122" s="1"/>
  <c r="AI122"/>
  <c r="BW122" s="1"/>
  <c r="AG122"/>
  <c r="BU122" s="1"/>
  <c r="AE122"/>
  <c r="BS122" s="1"/>
  <c r="BH121"/>
  <c r="BF121"/>
  <c r="BD121"/>
  <c r="CR121" s="1"/>
  <c r="BB121"/>
  <c r="CP121" s="1"/>
  <c r="AZ121"/>
  <c r="CN121" s="1"/>
  <c r="AX121"/>
  <c r="CL121" s="1"/>
  <c r="AV121"/>
  <c r="CJ121" s="1"/>
  <c r="AT121"/>
  <c r="CH121" s="1"/>
  <c r="AR121"/>
  <c r="CF121" s="1"/>
  <c r="AP121"/>
  <c r="CD121" s="1"/>
  <c r="AN121"/>
  <c r="CB121" s="1"/>
  <c r="AL121"/>
  <c r="BZ121" s="1"/>
  <c r="AJ121"/>
  <c r="BX121" s="1"/>
  <c r="AH121"/>
  <c r="BV121" s="1"/>
  <c r="AF121"/>
  <c r="BT121" s="1"/>
  <c r="BI120"/>
  <c r="CW120" s="1"/>
  <c r="BG120"/>
  <c r="BE120"/>
  <c r="CS120" s="1"/>
  <c r="BC120"/>
  <c r="CQ120" s="1"/>
  <c r="BA120"/>
  <c r="CO120" s="1"/>
  <c r="AY120"/>
  <c r="CM120" s="1"/>
  <c r="AW120"/>
  <c r="CK120" s="1"/>
  <c r="AU120"/>
  <c r="CI120" s="1"/>
  <c r="AS120"/>
  <c r="CG120" s="1"/>
  <c r="AQ120"/>
  <c r="CE120" s="1"/>
  <c r="AO120"/>
  <c r="CC120" s="1"/>
  <c r="AM120"/>
  <c r="CA120" s="1"/>
  <c r="AK120"/>
  <c r="BY120" s="1"/>
  <c r="AI120"/>
  <c r="BW120" s="1"/>
  <c r="AG120"/>
  <c r="BU120" s="1"/>
  <c r="AE120"/>
  <c r="BS120" s="1"/>
  <c r="BI119"/>
  <c r="BG119"/>
  <c r="CU119" s="1"/>
  <c r="BE119"/>
  <c r="CS119" s="1"/>
  <c r="BC119"/>
  <c r="CQ119" s="1"/>
  <c r="BA119"/>
  <c r="CO119" s="1"/>
  <c r="AY119"/>
  <c r="CM119" s="1"/>
  <c r="AW119"/>
  <c r="CK119" s="1"/>
  <c r="AU119"/>
  <c r="CI119" s="1"/>
  <c r="AS119"/>
  <c r="CG119" s="1"/>
  <c r="AQ119"/>
  <c r="CE119" s="1"/>
  <c r="AO119"/>
  <c r="CC119" s="1"/>
  <c r="AM119"/>
  <c r="CA119" s="1"/>
  <c r="AK119"/>
  <c r="BY119" s="1"/>
  <c r="AI119"/>
  <c r="BW119" s="1"/>
  <c r="AG119"/>
  <c r="BU119" s="1"/>
  <c r="AE119"/>
  <c r="BS119" s="1"/>
  <c r="BJ118"/>
  <c r="CX118" s="1"/>
  <c r="BH118"/>
  <c r="BF118"/>
  <c r="CT118" s="1"/>
  <c r="BD118"/>
  <c r="CR118" s="1"/>
  <c r="BB118"/>
  <c r="CP118" s="1"/>
  <c r="AZ118"/>
  <c r="CN118" s="1"/>
  <c r="AX118"/>
  <c r="CL118" s="1"/>
  <c r="AV118"/>
  <c r="CJ118" s="1"/>
  <c r="AT118"/>
  <c r="CH118" s="1"/>
  <c r="AR118"/>
  <c r="CF118" s="1"/>
  <c r="AP118"/>
  <c r="CD118" s="1"/>
  <c r="AN118"/>
  <c r="CB118" s="1"/>
  <c r="AL118"/>
  <c r="BZ118" s="1"/>
  <c r="AJ118"/>
  <c r="BX118" s="1"/>
  <c r="AH118"/>
  <c r="BV118" s="1"/>
  <c r="AF118"/>
  <c r="BT118" s="1"/>
  <c r="AD118"/>
  <c r="BR118" s="1"/>
  <c r="BJ117"/>
  <c r="CX117" s="1"/>
  <c r="BH117"/>
  <c r="CV117" s="1"/>
  <c r="BF117"/>
  <c r="BD117"/>
  <c r="CR117" s="1"/>
  <c r="BB117"/>
  <c r="CP117" s="1"/>
  <c r="AZ117"/>
  <c r="CN117" s="1"/>
  <c r="AX117"/>
  <c r="CL117" s="1"/>
  <c r="AV117"/>
  <c r="CJ117" s="1"/>
  <c r="AT117"/>
  <c r="CH117" s="1"/>
  <c r="AR117"/>
  <c r="CF117" s="1"/>
  <c r="AP117"/>
  <c r="CD117" s="1"/>
  <c r="AN117"/>
  <c r="CB117" s="1"/>
  <c r="AL117"/>
  <c r="BZ117" s="1"/>
  <c r="AJ117"/>
  <c r="BX117" s="1"/>
  <c r="AH117"/>
  <c r="BV117" s="1"/>
  <c r="AF117"/>
  <c r="BT117" s="1"/>
  <c r="AD117"/>
  <c r="BR117" s="1"/>
  <c r="BK116"/>
  <c r="CY116" s="1"/>
  <c r="BI116"/>
  <c r="CW116" s="1"/>
  <c r="BG116"/>
  <c r="CU116" s="1"/>
  <c r="BE116"/>
  <c r="CS116" s="1"/>
  <c r="BC116"/>
  <c r="CQ116" s="1"/>
  <c r="BA116"/>
  <c r="CO116" s="1"/>
  <c r="AY116"/>
  <c r="CM116" s="1"/>
  <c r="AW116"/>
  <c r="CK116" s="1"/>
  <c r="AU116"/>
  <c r="CI116" s="1"/>
  <c r="AS116"/>
  <c r="CG116" s="1"/>
  <c r="AQ116"/>
  <c r="CE116" s="1"/>
  <c r="AO116"/>
  <c r="CC116" s="1"/>
  <c r="AM116"/>
  <c r="CA116" s="1"/>
  <c r="AK116"/>
  <c r="BY116" s="1"/>
  <c r="AI116"/>
  <c r="BW116" s="1"/>
  <c r="AG116"/>
  <c r="BU116" s="1"/>
  <c r="AE116"/>
  <c r="BS116" s="1"/>
  <c r="AC116"/>
  <c r="BQ116" s="1"/>
  <c r="BJ115"/>
  <c r="CX115" s="1"/>
  <c r="BH115"/>
  <c r="BF115"/>
  <c r="BD115"/>
  <c r="CR115" s="1"/>
  <c r="BB115"/>
  <c r="CP115" s="1"/>
  <c r="AZ115"/>
  <c r="CN115" s="1"/>
  <c r="AX115"/>
  <c r="CL115" s="1"/>
  <c r="AV115"/>
  <c r="CJ115" s="1"/>
  <c r="AT115"/>
  <c r="CH115" s="1"/>
  <c r="AR115"/>
  <c r="CF115" s="1"/>
  <c r="AP115"/>
  <c r="CD115" s="1"/>
  <c r="AN115"/>
  <c r="CB115" s="1"/>
  <c r="AL115"/>
  <c r="BZ115" s="1"/>
  <c r="AJ115"/>
  <c r="BX115" s="1"/>
  <c r="AH115"/>
  <c r="BV115" s="1"/>
  <c r="AF115"/>
  <c r="BT115" s="1"/>
  <c r="AD115"/>
  <c r="BR115" s="1"/>
  <c r="BL114"/>
  <c r="CZ114" s="1"/>
  <c r="BJ114"/>
  <c r="CX114" s="1"/>
  <c r="BH114"/>
  <c r="BF114"/>
  <c r="CT114" s="1"/>
  <c r="BD114"/>
  <c r="CR114" s="1"/>
  <c r="BB114"/>
  <c r="CP114" s="1"/>
  <c r="AZ114"/>
  <c r="CN114" s="1"/>
  <c r="AX114"/>
  <c r="CL114" s="1"/>
  <c r="AV114"/>
  <c r="CJ114" s="1"/>
  <c r="AT114"/>
  <c r="CH114" s="1"/>
  <c r="AR114"/>
  <c r="CF114" s="1"/>
  <c r="AP114"/>
  <c r="CD114" s="1"/>
  <c r="AN114"/>
  <c r="CB114" s="1"/>
  <c r="AL114"/>
  <c r="BZ114" s="1"/>
  <c r="AJ114"/>
  <c r="BX114" s="1"/>
  <c r="AH114"/>
  <c r="BV114" s="1"/>
  <c r="AF114"/>
  <c r="BT114" s="1"/>
  <c r="AD114"/>
  <c r="BR114" s="1"/>
  <c r="AB114"/>
  <c r="BP114" s="1"/>
  <c r="BK113"/>
  <c r="CY113" s="1"/>
  <c r="BI113"/>
  <c r="BG113"/>
  <c r="BE113"/>
  <c r="CS113" s="1"/>
  <c r="BC113"/>
  <c r="CQ113" s="1"/>
  <c r="BA113"/>
  <c r="CO113" s="1"/>
  <c r="AY113"/>
  <c r="CM113" s="1"/>
  <c r="AW113"/>
  <c r="CK113" s="1"/>
  <c r="AU113"/>
  <c r="CI113" s="1"/>
  <c r="AS113"/>
  <c r="CG113" s="1"/>
  <c r="AQ113"/>
  <c r="CE113" s="1"/>
  <c r="AO113"/>
  <c r="CC113" s="1"/>
  <c r="AM113"/>
  <c r="CA113" s="1"/>
  <c r="AK113"/>
  <c r="BY113" s="1"/>
  <c r="AI113"/>
  <c r="BW113" s="1"/>
  <c r="AG113"/>
  <c r="BU113" s="1"/>
  <c r="AE113"/>
  <c r="BS113" s="1"/>
  <c r="AC113"/>
  <c r="BQ113" s="1"/>
  <c r="BM112"/>
  <c r="DA112" s="1"/>
  <c r="BK112"/>
  <c r="CY112" s="1"/>
  <c r="BI112"/>
  <c r="CW112" s="1"/>
  <c r="BG112"/>
  <c r="CU112" s="1"/>
  <c r="BE112"/>
  <c r="BC112"/>
  <c r="BA112"/>
  <c r="AY112"/>
  <c r="CM112" s="1"/>
  <c r="AW112"/>
  <c r="CK112" s="1"/>
  <c r="AU112"/>
  <c r="CI112" s="1"/>
  <c r="AS112"/>
  <c r="CG112" s="1"/>
  <c r="AQ112"/>
  <c r="CE112" s="1"/>
  <c r="AO112"/>
  <c r="CC112" s="1"/>
  <c r="AM112"/>
  <c r="CA112" s="1"/>
  <c r="AK112"/>
  <c r="BY112" s="1"/>
  <c r="AI112"/>
  <c r="BW112" s="1"/>
  <c r="AG112"/>
  <c r="BU112" s="1"/>
  <c r="AE112"/>
  <c r="BS112" s="1"/>
  <c r="AC112"/>
  <c r="BQ112" s="1"/>
  <c r="AA112"/>
  <c r="BO112" s="1"/>
  <c r="BL111"/>
  <c r="CZ111" s="1"/>
  <c r="BG111"/>
  <c r="CU111" s="1"/>
  <c r="BE111"/>
  <c r="CS111" s="1"/>
  <c r="BC111"/>
  <c r="CQ111" s="1"/>
  <c r="BA111"/>
  <c r="CO111" s="1"/>
  <c r="AY111"/>
  <c r="CM111" s="1"/>
  <c r="AW111"/>
  <c r="CK111" s="1"/>
  <c r="AU111"/>
  <c r="CI111" s="1"/>
  <c r="AS111"/>
  <c r="CG111" s="1"/>
  <c r="AQ111"/>
  <c r="CE111" s="1"/>
  <c r="AO111"/>
  <c r="CC111" s="1"/>
  <c r="AM111"/>
  <c r="CA111" s="1"/>
  <c r="AK111"/>
  <c r="BY111" s="1"/>
  <c r="AI111"/>
  <c r="BW111" s="1"/>
  <c r="AG111"/>
  <c r="BU111" s="1"/>
  <c r="AB111"/>
  <c r="BP111" s="1"/>
  <c r="BM110"/>
  <c r="BK110"/>
  <c r="CY110" s="1"/>
  <c r="BI110"/>
  <c r="CW110" s="1"/>
  <c r="BG110"/>
  <c r="CU110" s="1"/>
  <c r="BE110"/>
  <c r="CS110" s="1"/>
  <c r="BC110"/>
  <c r="CQ110" s="1"/>
  <c r="BA110"/>
  <c r="CO110" s="1"/>
  <c r="AY110"/>
  <c r="CM110" s="1"/>
  <c r="AW110"/>
  <c r="CK110" s="1"/>
  <c r="AU110"/>
  <c r="CI110" s="1"/>
  <c r="AS110"/>
  <c r="CG110" s="1"/>
  <c r="AQ110"/>
  <c r="CE110" s="1"/>
  <c r="AO110"/>
  <c r="CC110" s="1"/>
  <c r="AM110"/>
  <c r="CA110" s="1"/>
  <c r="AK110"/>
  <c r="BY110" s="1"/>
  <c r="AI110"/>
  <c r="BW110" s="1"/>
  <c r="AG110"/>
  <c r="BU110" s="1"/>
  <c r="AE110"/>
  <c r="BS110" s="1"/>
  <c r="AC110"/>
  <c r="BQ110" s="1"/>
  <c r="AA110"/>
  <c r="BO110" s="1"/>
  <c r="BL109"/>
  <c r="CZ109" s="1"/>
  <c r="BJ109"/>
  <c r="CX109" s="1"/>
  <c r="BH109"/>
  <c r="CV109" s="1"/>
  <c r="BF109"/>
  <c r="CT109" s="1"/>
  <c r="BD109"/>
  <c r="CR109" s="1"/>
  <c r="BB109"/>
  <c r="CP109" s="1"/>
  <c r="AZ109"/>
  <c r="CN109" s="1"/>
  <c r="AX109"/>
  <c r="CL109" s="1"/>
  <c r="AV109"/>
  <c r="CJ109" s="1"/>
  <c r="AT109"/>
  <c r="CH109" s="1"/>
  <c r="AR109"/>
  <c r="CF109" s="1"/>
  <c r="AP109"/>
  <c r="CD109" s="1"/>
  <c r="AN109"/>
  <c r="CB109" s="1"/>
  <c r="AL109"/>
  <c r="BZ109" s="1"/>
  <c r="AJ109"/>
  <c r="BX109" s="1"/>
  <c r="AH109"/>
  <c r="BV109" s="1"/>
  <c r="AF109"/>
  <c r="BT109" s="1"/>
  <c r="AD109"/>
  <c r="BR109" s="1"/>
  <c r="AB109"/>
  <c r="BP109" s="1"/>
  <c r="BM108"/>
  <c r="DA108" s="1"/>
  <c r="BK108"/>
  <c r="CY108" s="1"/>
  <c r="BI108"/>
  <c r="CW108" s="1"/>
  <c r="BG108"/>
  <c r="CU108" s="1"/>
  <c r="BE108"/>
  <c r="CS108" s="1"/>
  <c r="BC108"/>
  <c r="CQ108" s="1"/>
  <c r="BA108"/>
  <c r="CO108" s="1"/>
  <c r="AY108"/>
  <c r="CM108" s="1"/>
  <c r="AW108"/>
  <c r="CK108" s="1"/>
  <c r="AU108"/>
  <c r="CI108" s="1"/>
  <c r="AS108"/>
  <c r="CG108" s="1"/>
  <c r="AQ108"/>
  <c r="CE108" s="1"/>
  <c r="AO108"/>
  <c r="CC108" s="1"/>
  <c r="AM108"/>
  <c r="CA108" s="1"/>
  <c r="AK108"/>
  <c r="BY108" s="1"/>
  <c r="AI108"/>
  <c r="BW108" s="1"/>
  <c r="AG108"/>
  <c r="BU108" s="1"/>
  <c r="AE108"/>
  <c r="BS108" s="1"/>
  <c r="AC108"/>
  <c r="BQ108" s="1"/>
  <c r="AA108"/>
  <c r="BO108" s="1"/>
  <c r="BL107"/>
  <c r="CZ107" s="1"/>
  <c r="BJ107"/>
  <c r="CX107" s="1"/>
  <c r="BH107"/>
  <c r="CV107" s="1"/>
  <c r="BF107"/>
  <c r="CT107" s="1"/>
  <c r="BD107"/>
  <c r="CR107" s="1"/>
  <c r="BB107"/>
  <c r="CP107" s="1"/>
  <c r="AZ107"/>
  <c r="CN107" s="1"/>
  <c r="AX107"/>
  <c r="CL107" s="1"/>
  <c r="AV107"/>
  <c r="CJ107" s="1"/>
  <c r="AT107"/>
  <c r="CH107" s="1"/>
  <c r="AR107"/>
  <c r="CF107" s="1"/>
  <c r="AP107"/>
  <c r="CD107" s="1"/>
  <c r="AN107"/>
  <c r="CB107" s="1"/>
  <c r="AL107"/>
  <c r="BZ107" s="1"/>
  <c r="AJ107"/>
  <c r="BX107" s="1"/>
  <c r="AH107"/>
  <c r="BV107" s="1"/>
  <c r="AF107"/>
  <c r="BT107" s="1"/>
  <c r="AD107"/>
  <c r="BR107" s="1"/>
  <c r="AB107"/>
  <c r="BP107" s="1"/>
  <c r="BM106"/>
  <c r="DA106" s="1"/>
  <c r="BK106"/>
  <c r="CY106" s="1"/>
  <c r="BI106"/>
  <c r="CW106" s="1"/>
  <c r="BG106"/>
  <c r="CU106" s="1"/>
  <c r="BE106"/>
  <c r="CS106" s="1"/>
  <c r="BC106"/>
  <c r="CQ106" s="1"/>
  <c r="BA106"/>
  <c r="CO106" s="1"/>
  <c r="AY106"/>
  <c r="CM106" s="1"/>
  <c r="AW106"/>
  <c r="CK106" s="1"/>
  <c r="AU106"/>
  <c r="CI106" s="1"/>
  <c r="AS106"/>
  <c r="CG106" s="1"/>
  <c r="AQ106"/>
  <c r="CE106" s="1"/>
  <c r="AO106"/>
  <c r="CC106" s="1"/>
  <c r="AM106"/>
  <c r="CA106" s="1"/>
  <c r="AK106"/>
  <c r="BY106" s="1"/>
  <c r="AI106"/>
  <c r="BW106" s="1"/>
  <c r="AG106"/>
  <c r="BU106" s="1"/>
  <c r="AE106"/>
  <c r="BS106" s="1"/>
  <c r="AC106"/>
  <c r="BQ106" s="1"/>
  <c r="AA106"/>
  <c r="BO106" s="1"/>
  <c r="BL105"/>
  <c r="CZ105" s="1"/>
  <c r="BJ105"/>
  <c r="CX105" s="1"/>
  <c r="BH105"/>
  <c r="CV105" s="1"/>
  <c r="BF105"/>
  <c r="CT105" s="1"/>
  <c r="BD105"/>
  <c r="CR105" s="1"/>
  <c r="BB105"/>
  <c r="CP105" s="1"/>
  <c r="AZ105"/>
  <c r="CN105" s="1"/>
  <c r="AX105"/>
  <c r="CL105" s="1"/>
  <c r="AV105"/>
  <c r="CJ105" s="1"/>
  <c r="AT105"/>
  <c r="CH105" s="1"/>
  <c r="AR105"/>
  <c r="CF105" s="1"/>
  <c r="AP105"/>
  <c r="CD105" s="1"/>
  <c r="AN105"/>
  <c r="CB105" s="1"/>
  <c r="AL105"/>
  <c r="BZ105" s="1"/>
  <c r="AJ105"/>
  <c r="BX105" s="1"/>
  <c r="AH105"/>
  <c r="BV105" s="1"/>
  <c r="AF105"/>
  <c r="BT105" s="1"/>
  <c r="AD105"/>
  <c r="BR105" s="1"/>
  <c r="AB105"/>
  <c r="BP105" s="1"/>
  <c r="BM104"/>
  <c r="DA104" s="1"/>
  <c r="BK104"/>
  <c r="CY104" s="1"/>
  <c r="BI104"/>
  <c r="CW104" s="1"/>
  <c r="BG104"/>
  <c r="CU104" s="1"/>
  <c r="BE104"/>
  <c r="CS104" s="1"/>
  <c r="BC104"/>
  <c r="CQ104" s="1"/>
  <c r="BA104"/>
  <c r="CO104" s="1"/>
  <c r="AY104"/>
  <c r="CM104" s="1"/>
  <c r="AW104"/>
  <c r="CK104" s="1"/>
  <c r="AU104"/>
  <c r="CI104" s="1"/>
  <c r="AS104"/>
  <c r="CG104" s="1"/>
  <c r="AQ104"/>
  <c r="CE104" s="1"/>
  <c r="AO104"/>
  <c r="CC104" s="1"/>
  <c r="AM104"/>
  <c r="CA104" s="1"/>
  <c r="AK104"/>
  <c r="BY104" s="1"/>
  <c r="AI104"/>
  <c r="BW104"/>
  <c r="AG104"/>
  <c r="BU104" s="1"/>
  <c r="AE104"/>
  <c r="BS104" s="1"/>
  <c r="AC104"/>
  <c r="BQ104" s="1"/>
  <c r="AA104"/>
  <c r="BO104" s="1"/>
  <c r="BL103"/>
  <c r="CZ103" s="1"/>
  <c r="BJ103"/>
  <c r="CX103" s="1"/>
  <c r="BH103"/>
  <c r="CV103" s="1"/>
  <c r="BF103"/>
  <c r="CT103" s="1"/>
  <c r="BD103"/>
  <c r="CR103" s="1"/>
  <c r="BB103"/>
  <c r="CP103" s="1"/>
  <c r="AZ103"/>
  <c r="CN103" s="1"/>
  <c r="AX103"/>
  <c r="CL103" s="1"/>
  <c r="AV103"/>
  <c r="CJ103" s="1"/>
  <c r="AT103"/>
  <c r="CH103" s="1"/>
  <c r="AR103"/>
  <c r="CF103" s="1"/>
  <c r="AP103"/>
  <c r="CD103" s="1"/>
  <c r="AN103"/>
  <c r="CB103" s="1"/>
  <c r="AL103"/>
  <c r="BZ103" s="1"/>
  <c r="AJ103"/>
  <c r="BX103" s="1"/>
  <c r="AH103"/>
  <c r="BV103" s="1"/>
  <c r="AF103"/>
  <c r="BT103" s="1"/>
  <c r="AD103"/>
  <c r="BR103" s="1"/>
  <c r="AB103"/>
  <c r="BP103" s="1"/>
  <c r="BM102"/>
  <c r="DA102" s="1"/>
  <c r="BK102"/>
  <c r="CY102" s="1"/>
  <c r="BI102"/>
  <c r="CW102" s="1"/>
  <c r="BG102"/>
  <c r="BE102"/>
  <c r="CS102" s="1"/>
  <c r="BC102"/>
  <c r="CQ102" s="1"/>
  <c r="BA102"/>
  <c r="CO102" s="1"/>
  <c r="AY102"/>
  <c r="AW102"/>
  <c r="CK102" s="1"/>
  <c r="AU102"/>
  <c r="CI102" s="1"/>
  <c r="AS102"/>
  <c r="CG102" s="1"/>
  <c r="AQ102"/>
  <c r="AO102"/>
  <c r="CC102" s="1"/>
  <c r="AM102"/>
  <c r="CA102" s="1"/>
  <c r="AK102"/>
  <c r="BY102" s="1"/>
  <c r="AI102"/>
  <c r="AG102"/>
  <c r="BU102" s="1"/>
  <c r="AE102"/>
  <c r="BS102" s="1"/>
  <c r="AC102"/>
  <c r="BQ102" s="1"/>
  <c r="AA102"/>
  <c r="BO102" s="1"/>
  <c r="BL101"/>
  <c r="CZ101" s="1"/>
  <c r="BJ101"/>
  <c r="CX101" s="1"/>
  <c r="BH101"/>
  <c r="CV101" s="1"/>
  <c r="BF101"/>
  <c r="CT101" s="1"/>
  <c r="BD101"/>
  <c r="CR101" s="1"/>
  <c r="BB101"/>
  <c r="CP101" s="1"/>
  <c r="AZ101"/>
  <c r="CN101" s="1"/>
  <c r="AX101"/>
  <c r="CL101" s="1"/>
  <c r="AV101"/>
  <c r="CJ101" s="1"/>
  <c r="AT101"/>
  <c r="CH101" s="1"/>
  <c r="AR101"/>
  <c r="CF101" s="1"/>
  <c r="AP101"/>
  <c r="CD101" s="1"/>
  <c r="AN101"/>
  <c r="CB101" s="1"/>
  <c r="AL101"/>
  <c r="BZ101" s="1"/>
  <c r="AJ101"/>
  <c r="BX101" s="1"/>
  <c r="AH101"/>
  <c r="BV101" s="1"/>
  <c r="AF101"/>
  <c r="BT101" s="1"/>
  <c r="AD101"/>
  <c r="BR101" s="1"/>
  <c r="AB101"/>
  <c r="BP101" s="1"/>
  <c r="BM100"/>
  <c r="DA100" s="1"/>
  <c r="BK100"/>
  <c r="CY100" s="1"/>
  <c r="BI100"/>
  <c r="CW100" s="1"/>
  <c r="BG100"/>
  <c r="CU100" s="1"/>
  <c r="BE100"/>
  <c r="CS100" s="1"/>
  <c r="BC100"/>
  <c r="CQ100" s="1"/>
  <c r="BA100"/>
  <c r="CO100" s="1"/>
  <c r="AY100"/>
  <c r="CM100" s="1"/>
  <c r="AW100"/>
  <c r="CK100" s="1"/>
  <c r="AU100"/>
  <c r="CI100" s="1"/>
  <c r="AS100"/>
  <c r="CG100" s="1"/>
  <c r="AQ100"/>
  <c r="CE100" s="1"/>
  <c r="AO100"/>
  <c r="CC100" s="1"/>
  <c r="AM100"/>
  <c r="CA100" s="1"/>
  <c r="AK100"/>
  <c r="BY100" s="1"/>
  <c r="AI100"/>
  <c r="BW100" s="1"/>
  <c r="AG100"/>
  <c r="BU100" s="1"/>
  <c r="AE100"/>
  <c r="BS100" s="1"/>
  <c r="AC100"/>
  <c r="BQ100" s="1"/>
  <c r="AA100"/>
  <c r="BO100" s="1"/>
  <c r="BL99"/>
  <c r="CZ99" s="1"/>
  <c r="BJ99"/>
  <c r="CX99" s="1"/>
  <c r="BH99"/>
  <c r="CV99" s="1"/>
  <c r="BF99"/>
  <c r="CT99" s="1"/>
  <c r="BD99"/>
  <c r="CR99" s="1"/>
  <c r="BB99"/>
  <c r="CP99" s="1"/>
  <c r="AZ99"/>
  <c r="CN99" s="1"/>
  <c r="AX99"/>
  <c r="CL99" s="1"/>
  <c r="AV99"/>
  <c r="CJ99" s="1"/>
  <c r="AT99"/>
  <c r="CH99" s="1"/>
  <c r="AR99"/>
  <c r="CF99" s="1"/>
  <c r="AP99"/>
  <c r="CD99" s="1"/>
  <c r="AN99"/>
  <c r="CB99" s="1"/>
  <c r="AL99"/>
  <c r="BZ99" s="1"/>
  <c r="AJ99"/>
  <c r="BX99" s="1"/>
  <c r="AH99"/>
  <c r="BV99" s="1"/>
  <c r="AF99"/>
  <c r="BT99" s="1"/>
  <c r="AD99"/>
  <c r="BR99" s="1"/>
  <c r="AB99"/>
  <c r="BP99" s="1"/>
  <c r="BL98"/>
  <c r="CZ98" s="1"/>
  <c r="BJ98"/>
  <c r="CX98" s="1"/>
  <c r="BH98"/>
  <c r="CV98" s="1"/>
  <c r="BF98"/>
  <c r="CT98" s="1"/>
  <c r="BD98"/>
  <c r="CR98" s="1"/>
  <c r="BB98"/>
  <c r="CP98" s="1"/>
  <c r="AZ98"/>
  <c r="CN98" s="1"/>
  <c r="AX98"/>
  <c r="CL98" s="1"/>
  <c r="AV98"/>
  <c r="CJ98" s="1"/>
  <c r="AT98"/>
  <c r="CH98" s="1"/>
  <c r="AR98"/>
  <c r="CF98" s="1"/>
  <c r="AP98"/>
  <c r="CD98" s="1"/>
  <c r="AN98"/>
  <c r="CB98" s="1"/>
  <c r="AL98"/>
  <c r="BZ98" s="1"/>
  <c r="AJ98"/>
  <c r="BX98" s="1"/>
  <c r="AH98"/>
  <c r="BV98" s="1"/>
  <c r="AF98"/>
  <c r="BT98" s="1"/>
  <c r="AD98"/>
  <c r="BR98" s="1"/>
  <c r="AB98"/>
  <c r="BP98" s="1"/>
  <c r="BJ97"/>
  <c r="CX97" s="1"/>
  <c r="BH97"/>
  <c r="CV97" s="1"/>
  <c r="AE97"/>
  <c r="BS97" s="1"/>
  <c r="BI182"/>
  <c r="CW182" s="1"/>
  <c r="BG182"/>
  <c r="CU182" s="1"/>
  <c r="BE182"/>
  <c r="CS182" s="1"/>
  <c r="BC182"/>
  <c r="CQ182" s="1"/>
  <c r="BA182"/>
  <c r="CO182" s="1"/>
  <c r="AW182"/>
  <c r="CK182" s="1"/>
  <c r="AQ182"/>
  <c r="CE182" s="1"/>
  <c r="AM182"/>
  <c r="CA182" s="1"/>
  <c r="AK182"/>
  <c r="BY182" s="1"/>
  <c r="AI182"/>
  <c r="BW182" s="1"/>
  <c r="AG182"/>
  <c r="BU182" s="1"/>
  <c r="AE182"/>
  <c r="BS182" s="1"/>
  <c r="BH181"/>
  <c r="CV181" s="1"/>
  <c r="BF181"/>
  <c r="CT181" s="1"/>
  <c r="BD181"/>
  <c r="CR181" s="1"/>
  <c r="BB181"/>
  <c r="CP181" s="1"/>
  <c r="AZ181"/>
  <c r="CN181" s="1"/>
  <c r="AX181"/>
  <c r="CL181" s="1"/>
  <c r="AV181"/>
  <c r="CJ181" s="1"/>
  <c r="AT181"/>
  <c r="CH181" s="1"/>
  <c r="AR181"/>
  <c r="CF181" s="1"/>
  <c r="AP181"/>
  <c r="CD181" s="1"/>
  <c r="AN181"/>
  <c r="CB181" s="1"/>
  <c r="AL181"/>
  <c r="BZ181" s="1"/>
  <c r="AJ181"/>
  <c r="BX181" s="1"/>
  <c r="AH181"/>
  <c r="BV181" s="1"/>
  <c r="AF181"/>
  <c r="BT181" s="1"/>
  <c r="BI180"/>
  <c r="CW180" s="1"/>
  <c r="BG180"/>
  <c r="CU180" s="1"/>
  <c r="BE180"/>
  <c r="CS180" s="1"/>
  <c r="BC180"/>
  <c r="CQ180" s="1"/>
  <c r="BA180"/>
  <c r="CO180" s="1"/>
  <c r="AY180"/>
  <c r="CM180" s="1"/>
  <c r="AW180"/>
  <c r="CK180" s="1"/>
  <c r="AU180"/>
  <c r="CI180" s="1"/>
  <c r="AS180"/>
  <c r="CG180" s="1"/>
  <c r="AQ180"/>
  <c r="CE180" s="1"/>
  <c r="BH182"/>
  <c r="CV182" s="1"/>
  <c r="BF182"/>
  <c r="CT182" s="1"/>
  <c r="BD182"/>
  <c r="CR182" s="1"/>
  <c r="BB182"/>
  <c r="CP182" s="1"/>
  <c r="AZ182"/>
  <c r="CN182" s="1"/>
  <c r="AT182"/>
  <c r="CH182" s="1"/>
  <c r="AN182"/>
  <c r="CB182" s="1"/>
  <c r="AL182"/>
  <c r="BZ182" s="1"/>
  <c r="AJ182"/>
  <c r="BX182" s="1"/>
  <c r="AH182"/>
  <c r="BV182" s="1"/>
  <c r="AF182"/>
  <c r="BT182" s="1"/>
  <c r="BI181"/>
  <c r="CW181" s="1"/>
  <c r="BG181"/>
  <c r="CU181" s="1"/>
  <c r="BE181"/>
  <c r="CS181" s="1"/>
  <c r="BC181"/>
  <c r="CQ181" s="1"/>
  <c r="BA181"/>
  <c r="CO181" s="1"/>
  <c r="AY181"/>
  <c r="CM181" s="1"/>
  <c r="AW181"/>
  <c r="CK181" s="1"/>
  <c r="AU181"/>
  <c r="CI181" s="1"/>
  <c r="AS181"/>
  <c r="CG181" s="1"/>
  <c r="AQ181"/>
  <c r="CE181" s="1"/>
  <c r="AO181"/>
  <c r="CC181" s="1"/>
  <c r="AM181"/>
  <c r="CA181" s="1"/>
  <c r="AK181"/>
  <c r="BY181" s="1"/>
  <c r="AI181"/>
  <c r="BW181" s="1"/>
  <c r="AG181"/>
  <c r="BU181" s="1"/>
  <c r="AE181"/>
  <c r="BS181" s="1"/>
  <c r="BH180"/>
  <c r="CV180" s="1"/>
  <c r="BF180"/>
  <c r="CT180" s="1"/>
  <c r="BD180"/>
  <c r="CR180" s="1"/>
  <c r="BB180"/>
  <c r="CP180" s="1"/>
  <c r="AZ180"/>
  <c r="CN180" s="1"/>
  <c r="AX180"/>
  <c r="CL180" s="1"/>
  <c r="AV180"/>
  <c r="CJ180" s="1"/>
  <c r="AT180"/>
  <c r="CH180" s="1"/>
  <c r="AR180"/>
  <c r="CF180" s="1"/>
  <c r="AP180"/>
  <c r="CD180" s="1"/>
  <c r="AN180"/>
  <c r="CB180" s="1"/>
  <c r="AL180"/>
  <c r="BZ180" s="1"/>
  <c r="AM180"/>
  <c r="CA180" s="1"/>
  <c r="AJ180"/>
  <c r="BX180" s="1"/>
  <c r="AH180"/>
  <c r="BV180" s="1"/>
  <c r="AF180"/>
  <c r="BT180" s="1"/>
  <c r="BJ179"/>
  <c r="CX179" s="1"/>
  <c r="BH179"/>
  <c r="CV179" s="1"/>
  <c r="BF179"/>
  <c r="CT179" s="1"/>
  <c r="BD179"/>
  <c r="CR179" s="1"/>
  <c r="BB179"/>
  <c r="CP179" s="1"/>
  <c r="AZ179"/>
  <c r="CN179" s="1"/>
  <c r="AX179"/>
  <c r="CL179" s="1"/>
  <c r="AV179"/>
  <c r="CJ179" s="1"/>
  <c r="AT179"/>
  <c r="CH179" s="1"/>
  <c r="AR179"/>
  <c r="CF179" s="1"/>
  <c r="AP179"/>
  <c r="CD179" s="1"/>
  <c r="AN179"/>
  <c r="CB179" s="1"/>
  <c r="AL179"/>
  <c r="BZ179" s="1"/>
  <c r="AJ179"/>
  <c r="BX179" s="1"/>
  <c r="AH179"/>
  <c r="BV179" s="1"/>
  <c r="AF179"/>
  <c r="BT179" s="1"/>
  <c r="AD179"/>
  <c r="BR179" s="1"/>
  <c r="BI178"/>
  <c r="CW178" s="1"/>
  <c r="BG178"/>
  <c r="CU178" s="1"/>
  <c r="BE178"/>
  <c r="CS178" s="1"/>
  <c r="BC178"/>
  <c r="CQ178" s="1"/>
  <c r="BA178"/>
  <c r="CO178" s="1"/>
  <c r="AY178"/>
  <c r="CM178" s="1"/>
  <c r="AW178"/>
  <c r="CK178" s="1"/>
  <c r="AU178"/>
  <c r="CI178" s="1"/>
  <c r="AS178"/>
  <c r="CG178" s="1"/>
  <c r="AQ178"/>
  <c r="CE178" s="1"/>
  <c r="AO178"/>
  <c r="CC178" s="1"/>
  <c r="AM178"/>
  <c r="CA178" s="1"/>
  <c r="AK178"/>
  <c r="BY178" s="1"/>
  <c r="AI178"/>
  <c r="BW178" s="1"/>
  <c r="AG178"/>
  <c r="BU178" s="1"/>
  <c r="AE178"/>
  <c r="BS178" s="1"/>
  <c r="BK177"/>
  <c r="CY177" s="1"/>
  <c r="BI177"/>
  <c r="CW177" s="1"/>
  <c r="BG177"/>
  <c r="CU177" s="1"/>
  <c r="BE177"/>
  <c r="CS177" s="1"/>
  <c r="BC177"/>
  <c r="CQ177" s="1"/>
  <c r="BA177"/>
  <c r="CO177" s="1"/>
  <c r="AY177"/>
  <c r="CM177" s="1"/>
  <c r="AW177"/>
  <c r="CK177" s="1"/>
  <c r="AU177"/>
  <c r="CI177" s="1"/>
  <c r="AS177"/>
  <c r="CG177" s="1"/>
  <c r="AQ177"/>
  <c r="CE177" s="1"/>
  <c r="AO177"/>
  <c r="CC177" s="1"/>
  <c r="AM177"/>
  <c r="CA177" s="1"/>
  <c r="AK177"/>
  <c r="BY177" s="1"/>
  <c r="AI177"/>
  <c r="BW177" s="1"/>
  <c r="AG177"/>
  <c r="BU177" s="1"/>
  <c r="AE177"/>
  <c r="BS177" s="1"/>
  <c r="AC177"/>
  <c r="BQ177" s="1"/>
  <c r="BJ176"/>
  <c r="CX176" s="1"/>
  <c r="BH176"/>
  <c r="CV176" s="1"/>
  <c r="BF176"/>
  <c r="CT176" s="1"/>
  <c r="BD176"/>
  <c r="CR176" s="1"/>
  <c r="BB176"/>
  <c r="CP176" s="1"/>
  <c r="AZ176"/>
  <c r="CN176" s="1"/>
  <c r="AX176"/>
  <c r="CL176" s="1"/>
  <c r="AV176"/>
  <c r="CJ176" s="1"/>
  <c r="AT176"/>
  <c r="CH176" s="1"/>
  <c r="AR176"/>
  <c r="CF176" s="1"/>
  <c r="AP176"/>
  <c r="CD176" s="1"/>
  <c r="AN176"/>
  <c r="CB176" s="1"/>
  <c r="AL176"/>
  <c r="BZ176" s="1"/>
  <c r="AJ176"/>
  <c r="BX176" s="1"/>
  <c r="AH176"/>
  <c r="BV176" s="1"/>
  <c r="AF176"/>
  <c r="BT176" s="1"/>
  <c r="AD176"/>
  <c r="BR176" s="1"/>
  <c r="BK175"/>
  <c r="CY175" s="1"/>
  <c r="BI175"/>
  <c r="CW175" s="1"/>
  <c r="BG175"/>
  <c r="CU175" s="1"/>
  <c r="BE175"/>
  <c r="CS175" s="1"/>
  <c r="BC175"/>
  <c r="CQ175" s="1"/>
  <c r="BA175"/>
  <c r="CO175" s="1"/>
  <c r="AY175"/>
  <c r="CM175" s="1"/>
  <c r="AW175"/>
  <c r="CK175" s="1"/>
  <c r="AU175"/>
  <c r="CI175" s="1"/>
  <c r="AS175"/>
  <c r="CG175" s="1"/>
  <c r="AQ175"/>
  <c r="CE175" s="1"/>
  <c r="AO175"/>
  <c r="CC175" s="1"/>
  <c r="AM175"/>
  <c r="CA175" s="1"/>
  <c r="AK175"/>
  <c r="BY175" s="1"/>
  <c r="AI175"/>
  <c r="BW175" s="1"/>
  <c r="AG175"/>
  <c r="BU175" s="1"/>
  <c r="AE175"/>
  <c r="BS175" s="1"/>
  <c r="AC175"/>
  <c r="BQ175" s="1"/>
  <c r="BK174"/>
  <c r="CY174" s="1"/>
  <c r="BI174"/>
  <c r="CW174" s="1"/>
  <c r="BG174"/>
  <c r="CU174" s="1"/>
  <c r="BE174"/>
  <c r="CS174" s="1"/>
  <c r="BC174"/>
  <c r="CQ174" s="1"/>
  <c r="BA174"/>
  <c r="CO174" s="1"/>
  <c r="AY174"/>
  <c r="CM174" s="1"/>
  <c r="AW174"/>
  <c r="CK174" s="1"/>
  <c r="AU174"/>
  <c r="CI174" s="1"/>
  <c r="AS174"/>
  <c r="CG174" s="1"/>
  <c r="AQ174"/>
  <c r="CE174" s="1"/>
  <c r="AO174"/>
  <c r="CC174" s="1"/>
  <c r="AM174"/>
  <c r="CA174" s="1"/>
  <c r="AK174"/>
  <c r="BY174" s="1"/>
  <c r="AI174"/>
  <c r="BW174" s="1"/>
  <c r="AG174"/>
  <c r="BU174" s="1"/>
  <c r="AE174"/>
  <c r="BS174" s="1"/>
  <c r="AC174"/>
  <c r="BL173"/>
  <c r="CZ173" s="1"/>
  <c r="BJ173"/>
  <c r="CX173" s="1"/>
  <c r="BH173"/>
  <c r="CV173" s="1"/>
  <c r="BF173"/>
  <c r="CT173" s="1"/>
  <c r="BD173"/>
  <c r="CR173" s="1"/>
  <c r="BB173"/>
  <c r="CP173" s="1"/>
  <c r="AZ173"/>
  <c r="CN173" s="1"/>
  <c r="AX173"/>
  <c r="CL173" s="1"/>
  <c r="AV173"/>
  <c r="CJ173" s="1"/>
  <c r="AT173"/>
  <c r="CH173" s="1"/>
  <c r="AR173"/>
  <c r="CF173" s="1"/>
  <c r="AP173"/>
  <c r="CD173" s="1"/>
  <c r="AN173"/>
  <c r="CB173" s="1"/>
  <c r="AL173"/>
  <c r="BZ173" s="1"/>
  <c r="AJ173"/>
  <c r="BX173" s="1"/>
  <c r="AH173"/>
  <c r="BV173" s="1"/>
  <c r="AF173"/>
  <c r="BT173" s="1"/>
  <c r="AD173"/>
  <c r="BR173" s="1"/>
  <c r="AB173"/>
  <c r="BP173" s="1"/>
  <c r="BL172"/>
  <c r="CZ172" s="1"/>
  <c r="BJ172"/>
  <c r="CX172" s="1"/>
  <c r="BH172"/>
  <c r="CV172" s="1"/>
  <c r="BF172"/>
  <c r="CT172" s="1"/>
  <c r="BD172"/>
  <c r="CR172" s="1"/>
  <c r="BB172"/>
  <c r="CP172" s="1"/>
  <c r="AZ172"/>
  <c r="CN172" s="1"/>
  <c r="AX172"/>
  <c r="CL172" s="1"/>
  <c r="AV172"/>
  <c r="CJ172" s="1"/>
  <c r="AT172"/>
  <c r="CH172" s="1"/>
  <c r="AR172"/>
  <c r="CF172" s="1"/>
  <c r="AP172"/>
  <c r="CD172" s="1"/>
  <c r="AN172"/>
  <c r="CB172" s="1"/>
  <c r="AL172"/>
  <c r="BZ172" s="1"/>
  <c r="AJ172"/>
  <c r="BX172" s="1"/>
  <c r="AH172"/>
  <c r="BV172" s="1"/>
  <c r="AF172"/>
  <c r="BT172" s="1"/>
  <c r="AD172"/>
  <c r="BR172" s="1"/>
  <c r="AB172"/>
  <c r="BM171"/>
  <c r="DA171" s="1"/>
  <c r="BH171"/>
  <c r="CV171" s="1"/>
  <c r="BF171"/>
  <c r="CT171" s="1"/>
  <c r="BD171"/>
  <c r="CR171" s="1"/>
  <c r="BB171"/>
  <c r="CP171" s="1"/>
  <c r="AZ171"/>
  <c r="CN171" s="1"/>
  <c r="AX171"/>
  <c r="CL171" s="1"/>
  <c r="AV171"/>
  <c r="CJ171" s="1"/>
  <c r="AT171"/>
  <c r="CH171" s="1"/>
  <c r="AR171"/>
  <c r="CF171" s="1"/>
  <c r="AP171"/>
  <c r="CD171" s="1"/>
  <c r="AN171"/>
  <c r="CB171" s="1"/>
  <c r="AL171"/>
  <c r="AJ171"/>
  <c r="BX171" s="1"/>
  <c r="AH171"/>
  <c r="AF171"/>
  <c r="BT171" s="1"/>
  <c r="AA171"/>
  <c r="BO171" s="1"/>
  <c r="BL170"/>
  <c r="CZ170" s="1"/>
  <c r="BJ170"/>
  <c r="CX170" s="1"/>
  <c r="BH170"/>
  <c r="CV170" s="1"/>
  <c r="BF170"/>
  <c r="CT170" s="1"/>
  <c r="BD170"/>
  <c r="CR170" s="1"/>
  <c r="BB170"/>
  <c r="CP170" s="1"/>
  <c r="AZ170"/>
  <c r="CN170" s="1"/>
  <c r="AX170"/>
  <c r="CL170" s="1"/>
  <c r="AV170"/>
  <c r="CJ170" s="1"/>
  <c r="AT170"/>
  <c r="CH170" s="1"/>
  <c r="AR170"/>
  <c r="CF170" s="1"/>
  <c r="AP170"/>
  <c r="CD170" s="1"/>
  <c r="AN170"/>
  <c r="CB170" s="1"/>
  <c r="AL170"/>
  <c r="AJ170"/>
  <c r="AH170"/>
  <c r="AF170"/>
  <c r="AD170"/>
  <c r="AB170"/>
  <c r="BM169"/>
  <c r="DA169" s="1"/>
  <c r="BK169"/>
  <c r="CY169" s="1"/>
  <c r="BI169"/>
  <c r="CW169" s="1"/>
  <c r="BG169"/>
  <c r="CU169" s="1"/>
  <c r="BE169"/>
  <c r="CS169" s="1"/>
  <c r="BC169"/>
  <c r="CQ169" s="1"/>
  <c r="BA169"/>
  <c r="CO169" s="1"/>
  <c r="AY169"/>
  <c r="CM169" s="1"/>
  <c r="AW169"/>
  <c r="CK169" s="1"/>
  <c r="AU169"/>
  <c r="CI169" s="1"/>
  <c r="AS169"/>
  <c r="CG169" s="1"/>
  <c r="AQ169"/>
  <c r="CE169" s="1"/>
  <c r="AO169"/>
  <c r="CC169" s="1"/>
  <c r="AM169"/>
  <c r="AK169"/>
  <c r="BY169" s="1"/>
  <c r="AI169"/>
  <c r="BW169" s="1"/>
  <c r="AG169"/>
  <c r="BU169" s="1"/>
  <c r="AE169"/>
  <c r="AC169"/>
  <c r="AA169"/>
  <c r="BO169" s="1"/>
  <c r="BL168"/>
  <c r="CZ168" s="1"/>
  <c r="BJ168"/>
  <c r="CX168" s="1"/>
  <c r="BH168"/>
  <c r="CV168" s="1"/>
  <c r="BF168"/>
  <c r="CT168" s="1"/>
  <c r="BD168"/>
  <c r="CR168" s="1"/>
  <c r="BB168"/>
  <c r="CP168" s="1"/>
  <c r="AZ168"/>
  <c r="CN168" s="1"/>
  <c r="AX168"/>
  <c r="CL168" s="1"/>
  <c r="AV168"/>
  <c r="CJ168" s="1"/>
  <c r="AT168"/>
  <c r="CH168" s="1"/>
  <c r="AR168"/>
  <c r="CF168" s="1"/>
  <c r="AP168"/>
  <c r="CD168" s="1"/>
  <c r="AN168"/>
  <c r="CB168" s="1"/>
  <c r="AL168"/>
  <c r="BZ168" s="1"/>
  <c r="AJ168"/>
  <c r="BX168" s="1"/>
  <c r="AH168"/>
  <c r="BV168" s="1"/>
  <c r="AF168"/>
  <c r="BT168" s="1"/>
  <c r="AD168"/>
  <c r="BR168" s="1"/>
  <c r="AB168"/>
  <c r="BP168" s="1"/>
  <c r="BM167"/>
  <c r="DA167" s="1"/>
  <c r="BK167"/>
  <c r="CY167" s="1"/>
  <c r="BI167"/>
  <c r="CW167" s="1"/>
  <c r="BG167"/>
  <c r="CU167" s="1"/>
  <c r="BE167"/>
  <c r="CS167" s="1"/>
  <c r="BC167"/>
  <c r="CQ167" s="1"/>
  <c r="BA167"/>
  <c r="CO167" s="1"/>
  <c r="AY167"/>
  <c r="CM167" s="1"/>
  <c r="AW167"/>
  <c r="CK167" s="1"/>
  <c r="AU167"/>
  <c r="CI167" s="1"/>
  <c r="AS167"/>
  <c r="CG167" s="1"/>
  <c r="AQ167"/>
  <c r="CE167" s="1"/>
  <c r="AO167"/>
  <c r="CC167" s="1"/>
  <c r="AM167"/>
  <c r="CA167" s="1"/>
  <c r="AK167"/>
  <c r="BY167" s="1"/>
  <c r="AI167"/>
  <c r="BW167" s="1"/>
  <c r="AG167"/>
  <c r="BU167" s="1"/>
  <c r="AE167"/>
  <c r="BS167" s="1"/>
  <c r="AC167"/>
  <c r="BQ167" s="1"/>
  <c r="AA167"/>
  <c r="BO167" s="1"/>
  <c r="BL166"/>
  <c r="CZ166" s="1"/>
  <c r="BJ166"/>
  <c r="CX166" s="1"/>
  <c r="BH166"/>
  <c r="CV166" s="1"/>
  <c r="BF166"/>
  <c r="CT166" s="1"/>
  <c r="BD166"/>
  <c r="CR166" s="1"/>
  <c r="BB166"/>
  <c r="CP166" s="1"/>
  <c r="AZ166"/>
  <c r="CN166" s="1"/>
  <c r="AX166"/>
  <c r="CL166" s="1"/>
  <c r="AV166"/>
  <c r="CJ166" s="1"/>
  <c r="AT166"/>
  <c r="CH166" s="1"/>
  <c r="AR166"/>
  <c r="CF166" s="1"/>
  <c r="AP166"/>
  <c r="CD166" s="1"/>
  <c r="AN166"/>
  <c r="CB166" s="1"/>
  <c r="AL166"/>
  <c r="BZ166" s="1"/>
  <c r="AJ166"/>
  <c r="BX166" s="1"/>
  <c r="AH166"/>
  <c r="BV166" s="1"/>
  <c r="AF166"/>
  <c r="BT166" s="1"/>
  <c r="AD166"/>
  <c r="BR166" s="1"/>
  <c r="AB166"/>
  <c r="BP166" s="1"/>
  <c r="BM165"/>
  <c r="DA165" s="1"/>
  <c r="BK165"/>
  <c r="CY165" s="1"/>
  <c r="BI165"/>
  <c r="CW165" s="1"/>
  <c r="BG165"/>
  <c r="CU165" s="1"/>
  <c r="BE165"/>
  <c r="CS165" s="1"/>
  <c r="BC165"/>
  <c r="CQ165" s="1"/>
  <c r="BA165"/>
  <c r="CO165" s="1"/>
  <c r="AY165"/>
  <c r="CM165" s="1"/>
  <c r="AW165"/>
  <c r="CK165" s="1"/>
  <c r="AU165"/>
  <c r="CI165" s="1"/>
  <c r="AS165"/>
  <c r="CG165" s="1"/>
  <c r="AQ165"/>
  <c r="CE165" s="1"/>
  <c r="AO165"/>
  <c r="CC165" s="1"/>
  <c r="AM165"/>
  <c r="CA165" s="1"/>
  <c r="AK165"/>
  <c r="BY165" s="1"/>
  <c r="AI165"/>
  <c r="BW165" s="1"/>
  <c r="AG165"/>
  <c r="BU165" s="1"/>
  <c r="AE165"/>
  <c r="BS165" s="1"/>
  <c r="AC165"/>
  <c r="BQ165" s="1"/>
  <c r="AA165"/>
  <c r="BO165" s="1"/>
  <c r="BL164"/>
  <c r="BJ164"/>
  <c r="CX164" s="1"/>
  <c r="BH164"/>
  <c r="BF164"/>
  <c r="CT164" s="1"/>
  <c r="BD164"/>
  <c r="BB164"/>
  <c r="CP164" s="1"/>
  <c r="AZ164"/>
  <c r="AX164"/>
  <c r="CL164" s="1"/>
  <c r="AV164"/>
  <c r="AT164"/>
  <c r="CH164" s="1"/>
  <c r="AR164"/>
  <c r="AP164"/>
  <c r="CD164" s="1"/>
  <c r="AN164"/>
  <c r="AL164"/>
  <c r="BZ164" s="1"/>
  <c r="AJ164"/>
  <c r="AH164"/>
  <c r="BV164" s="1"/>
  <c r="AF164"/>
  <c r="AD164"/>
  <c r="BR164" s="1"/>
  <c r="AB164"/>
  <c r="BP164" s="1"/>
  <c r="BM163"/>
  <c r="DA163" s="1"/>
  <c r="BK163"/>
  <c r="CY163" s="1"/>
  <c r="BI163"/>
  <c r="CW163" s="1"/>
  <c r="BG163"/>
  <c r="CU163" s="1"/>
  <c r="BE163"/>
  <c r="CS163" s="1"/>
  <c r="BC163"/>
  <c r="CQ163" s="1"/>
  <c r="BA163"/>
  <c r="CO163" s="1"/>
  <c r="AY163"/>
  <c r="CM163" s="1"/>
  <c r="AW163"/>
  <c r="CK163" s="1"/>
  <c r="AU163"/>
  <c r="CI163" s="1"/>
  <c r="AS163"/>
  <c r="CG163" s="1"/>
  <c r="AQ163"/>
  <c r="CE163" s="1"/>
  <c r="AO163"/>
  <c r="CC163" s="1"/>
  <c r="AM163"/>
  <c r="CA163" s="1"/>
  <c r="AK163"/>
  <c r="BY163" s="1"/>
  <c r="AI163"/>
  <c r="BW163" s="1"/>
  <c r="AG163"/>
  <c r="BU163" s="1"/>
  <c r="AE163"/>
  <c r="BS163" s="1"/>
  <c r="AC163"/>
  <c r="BQ163" s="1"/>
  <c r="AA163"/>
  <c r="BO163" s="1"/>
  <c r="BL162"/>
  <c r="CZ162" s="1"/>
  <c r="BJ162"/>
  <c r="CX162" s="1"/>
  <c r="BH162"/>
  <c r="CV162" s="1"/>
  <c r="BF162"/>
  <c r="CT162" s="1"/>
  <c r="BD162"/>
  <c r="CR162" s="1"/>
  <c r="BB162"/>
  <c r="CP162" s="1"/>
  <c r="AZ162"/>
  <c r="CN162" s="1"/>
  <c r="AX162"/>
  <c r="CL162" s="1"/>
  <c r="AV162"/>
  <c r="CJ162" s="1"/>
  <c r="AT162"/>
  <c r="CH162" s="1"/>
  <c r="AR162"/>
  <c r="CF162" s="1"/>
  <c r="AP162"/>
  <c r="CD162" s="1"/>
  <c r="AN162"/>
  <c r="CB162" s="1"/>
  <c r="AL162"/>
  <c r="BZ162" s="1"/>
  <c r="AJ162"/>
  <c r="BX162" s="1"/>
  <c r="AH162"/>
  <c r="BV162" s="1"/>
  <c r="AF162"/>
  <c r="BT162" s="1"/>
  <c r="AD162"/>
  <c r="BR162" s="1"/>
  <c r="AB162"/>
  <c r="BP162" s="1"/>
  <c r="BM161"/>
  <c r="DA161" s="1"/>
  <c r="BK161"/>
  <c r="CY161" s="1"/>
  <c r="BI161"/>
  <c r="CW161" s="1"/>
  <c r="BG161"/>
  <c r="CU161" s="1"/>
  <c r="BE161"/>
  <c r="CS161" s="1"/>
  <c r="BC161"/>
  <c r="CQ161" s="1"/>
  <c r="BA161"/>
  <c r="CO161" s="1"/>
  <c r="AY161"/>
  <c r="CM161" s="1"/>
  <c r="AW161"/>
  <c r="CK161" s="1"/>
  <c r="AU161"/>
  <c r="CI161" s="1"/>
  <c r="AS161"/>
  <c r="CG161" s="1"/>
  <c r="AQ161"/>
  <c r="CE161" s="1"/>
  <c r="AO161"/>
  <c r="CC161" s="1"/>
  <c r="AM161"/>
  <c r="CA161" s="1"/>
  <c r="AK161"/>
  <c r="BY161" s="1"/>
  <c r="AI161"/>
  <c r="BW161" s="1"/>
  <c r="AG161"/>
  <c r="BU161" s="1"/>
  <c r="AE161"/>
  <c r="BS161" s="1"/>
  <c r="AC161"/>
  <c r="BQ161" s="1"/>
  <c r="AA161"/>
  <c r="BO161" s="1"/>
  <c r="BL160"/>
  <c r="CZ160" s="1"/>
  <c r="BJ160"/>
  <c r="CX160" s="1"/>
  <c r="BH160"/>
  <c r="CV160" s="1"/>
  <c r="BF160"/>
  <c r="CT160" s="1"/>
  <c r="BD160"/>
  <c r="CR160" s="1"/>
  <c r="BB160"/>
  <c r="CP160" s="1"/>
  <c r="AZ160"/>
  <c r="CN160" s="1"/>
  <c r="AX160"/>
  <c r="CL160" s="1"/>
  <c r="AV160"/>
  <c r="CJ160" s="1"/>
  <c r="AT160"/>
  <c r="CH160" s="1"/>
  <c r="AR160"/>
  <c r="CF160" s="1"/>
  <c r="AP160"/>
  <c r="CD160" s="1"/>
  <c r="AN160"/>
  <c r="CB160" s="1"/>
  <c r="AL160"/>
  <c r="BZ160" s="1"/>
  <c r="AJ160"/>
  <c r="BX160" s="1"/>
  <c r="AH160"/>
  <c r="BV160" s="1"/>
  <c r="AF160"/>
  <c r="BT160" s="1"/>
  <c r="AD160"/>
  <c r="BR160" s="1"/>
  <c r="AB160"/>
  <c r="BP160" s="1"/>
  <c r="BM159"/>
  <c r="DA159" s="1"/>
  <c r="BK159"/>
  <c r="CY159" s="1"/>
  <c r="BI159"/>
  <c r="CW159" s="1"/>
  <c r="BG159"/>
  <c r="CU159" s="1"/>
  <c r="BE159"/>
  <c r="CS159" s="1"/>
  <c r="BC159"/>
  <c r="CQ159" s="1"/>
  <c r="BA159"/>
  <c r="CO159" s="1"/>
  <c r="AY159"/>
  <c r="CM159" s="1"/>
  <c r="AW159"/>
  <c r="CK159" s="1"/>
  <c r="AU159"/>
  <c r="CI159" s="1"/>
  <c r="AS159"/>
  <c r="CG159" s="1"/>
  <c r="AQ159"/>
  <c r="CE159" s="1"/>
  <c r="AO159"/>
  <c r="CC159" s="1"/>
  <c r="AM159"/>
  <c r="CA159" s="1"/>
  <c r="AK159"/>
  <c r="BY159" s="1"/>
  <c r="AI159"/>
  <c r="BW159" s="1"/>
  <c r="AG159"/>
  <c r="BU159" s="1"/>
  <c r="AE159"/>
  <c r="BS159" s="1"/>
  <c r="AC159"/>
  <c r="BQ159" s="1"/>
  <c r="AA159"/>
  <c r="BO159" s="1"/>
  <c r="BK158"/>
  <c r="CY158" s="1"/>
  <c r="BI158"/>
  <c r="CW158" s="1"/>
  <c r="BG158"/>
  <c r="CU158" s="1"/>
  <c r="BE158"/>
  <c r="CS158" s="1"/>
  <c r="BC158"/>
  <c r="CQ158" s="1"/>
  <c r="BA158"/>
  <c r="CO158" s="1"/>
  <c r="AY158"/>
  <c r="CM158" s="1"/>
  <c r="AW158"/>
  <c r="CK158" s="1"/>
  <c r="AU158"/>
  <c r="CI158" s="1"/>
  <c r="AS158"/>
  <c r="CG158" s="1"/>
  <c r="AQ158"/>
  <c r="CE158" s="1"/>
  <c r="AO158"/>
  <c r="CC158" s="1"/>
  <c r="AM158"/>
  <c r="CA158" s="1"/>
  <c r="AK158"/>
  <c r="BY158" s="1"/>
  <c r="AI158"/>
  <c r="BW158" s="1"/>
  <c r="AG158"/>
  <c r="BU158" s="1"/>
  <c r="AE158"/>
  <c r="BS158" s="1"/>
  <c r="AC158"/>
  <c r="BQ158" s="1"/>
  <c r="BK157"/>
  <c r="CY157" s="1"/>
  <c r="BI157"/>
  <c r="CW157" s="1"/>
  <c r="AF157"/>
  <c r="BT157" s="1"/>
  <c r="AD157"/>
  <c r="BR157" s="1"/>
  <c r="AO180"/>
  <c r="CC180" s="1"/>
  <c r="AK180"/>
  <c r="BY180" s="1"/>
  <c r="AI180"/>
  <c r="BW180" s="1"/>
  <c r="AG180"/>
  <c r="BU180" s="1"/>
  <c r="AE180"/>
  <c r="BS180" s="1"/>
  <c r="BI179"/>
  <c r="CW179" s="1"/>
  <c r="BG179"/>
  <c r="CU179" s="1"/>
  <c r="BE179"/>
  <c r="CS179" s="1"/>
  <c r="BC179"/>
  <c r="CQ179" s="1"/>
  <c r="BA179"/>
  <c r="CO179" s="1"/>
  <c r="AY179"/>
  <c r="CM179" s="1"/>
  <c r="AW179"/>
  <c r="CK179" s="1"/>
  <c r="AU179"/>
  <c r="CI179" s="1"/>
  <c r="AS179"/>
  <c r="CG179" s="1"/>
  <c r="AQ179"/>
  <c r="CE179" s="1"/>
  <c r="AO179"/>
  <c r="CC179" s="1"/>
  <c r="AM179"/>
  <c r="CA179" s="1"/>
  <c r="AK179"/>
  <c r="BY179" s="1"/>
  <c r="AI179"/>
  <c r="BW179" s="1"/>
  <c r="AG179"/>
  <c r="BU179" s="1"/>
  <c r="AE179"/>
  <c r="BS179" s="1"/>
  <c r="BJ178"/>
  <c r="CX178" s="1"/>
  <c r="BH178"/>
  <c r="CV178" s="1"/>
  <c r="BF178"/>
  <c r="CT178" s="1"/>
  <c r="BD178"/>
  <c r="CR178" s="1"/>
  <c r="BB178"/>
  <c r="CP178" s="1"/>
  <c r="AZ178"/>
  <c r="CN178" s="1"/>
  <c r="AX178"/>
  <c r="CL178" s="1"/>
  <c r="AV178"/>
  <c r="CJ178" s="1"/>
  <c r="AT178"/>
  <c r="CH178" s="1"/>
  <c r="AR178"/>
  <c r="CF178" s="1"/>
  <c r="AP178"/>
  <c r="CD178" s="1"/>
  <c r="AN178"/>
  <c r="CB178" s="1"/>
  <c r="AL178"/>
  <c r="BZ178" s="1"/>
  <c r="AJ178"/>
  <c r="BX178" s="1"/>
  <c r="AH178"/>
  <c r="BV178" s="1"/>
  <c r="AF178"/>
  <c r="BT178" s="1"/>
  <c r="AD178"/>
  <c r="BR178" s="1"/>
  <c r="BJ177"/>
  <c r="CX177" s="1"/>
  <c r="BH177"/>
  <c r="CV177" s="1"/>
  <c r="BF177"/>
  <c r="CT177" s="1"/>
  <c r="BD177"/>
  <c r="CR177" s="1"/>
  <c r="BB177"/>
  <c r="CP177" s="1"/>
  <c r="AZ177"/>
  <c r="CN177" s="1"/>
  <c r="AX177"/>
  <c r="CL177" s="1"/>
  <c r="AV177"/>
  <c r="CJ177" s="1"/>
  <c r="AT177"/>
  <c r="CH177" s="1"/>
  <c r="AR177"/>
  <c r="CF177" s="1"/>
  <c r="AP177"/>
  <c r="CD177" s="1"/>
  <c r="AN177"/>
  <c r="CB177" s="1"/>
  <c r="AL177"/>
  <c r="BZ177" s="1"/>
  <c r="AJ177"/>
  <c r="BX177" s="1"/>
  <c r="AH177"/>
  <c r="BV177" s="1"/>
  <c r="AF177"/>
  <c r="BT177" s="1"/>
  <c r="AD177"/>
  <c r="BR177" s="1"/>
  <c r="BK176"/>
  <c r="CY176" s="1"/>
  <c r="BI176"/>
  <c r="CW176" s="1"/>
  <c r="BG176"/>
  <c r="CU176" s="1"/>
  <c r="BE176"/>
  <c r="CS176" s="1"/>
  <c r="BC176"/>
  <c r="CQ176" s="1"/>
  <c r="BA176"/>
  <c r="CO176" s="1"/>
  <c r="AY176"/>
  <c r="CM176" s="1"/>
  <c r="AW176"/>
  <c r="CK176" s="1"/>
  <c r="AU176"/>
  <c r="CI176" s="1"/>
  <c r="AS176"/>
  <c r="CG176" s="1"/>
  <c r="AQ176"/>
  <c r="CE176" s="1"/>
  <c r="AO176"/>
  <c r="CC176" s="1"/>
  <c r="AM176"/>
  <c r="CA176" s="1"/>
  <c r="AK176"/>
  <c r="BY176" s="1"/>
  <c r="AI176"/>
  <c r="BW176" s="1"/>
  <c r="AG176"/>
  <c r="BU176" s="1"/>
  <c r="AE176"/>
  <c r="BS176" s="1"/>
  <c r="AC176"/>
  <c r="BQ176" s="1"/>
  <c r="BJ175"/>
  <c r="CX175" s="1"/>
  <c r="BH175"/>
  <c r="CV175" s="1"/>
  <c r="BF175"/>
  <c r="CT175" s="1"/>
  <c r="BD175"/>
  <c r="CR175" s="1"/>
  <c r="BB175"/>
  <c r="CP175" s="1"/>
  <c r="AZ175"/>
  <c r="CN175" s="1"/>
  <c r="AX175"/>
  <c r="CL175" s="1"/>
  <c r="AV175"/>
  <c r="CJ175" s="1"/>
  <c r="AT175"/>
  <c r="CH175" s="1"/>
  <c r="AR175"/>
  <c r="CF175" s="1"/>
  <c r="AP175"/>
  <c r="CD175" s="1"/>
  <c r="AN175"/>
  <c r="CB175" s="1"/>
  <c r="AL175"/>
  <c r="BZ175" s="1"/>
  <c r="AJ175"/>
  <c r="BX175" s="1"/>
  <c r="AH175"/>
  <c r="BV175" s="1"/>
  <c r="AF175"/>
  <c r="BT175" s="1"/>
  <c r="AD175"/>
  <c r="BL174"/>
  <c r="CZ174" s="1"/>
  <c r="BJ174"/>
  <c r="CX174" s="1"/>
  <c r="BH174"/>
  <c r="CV174" s="1"/>
  <c r="BF174"/>
  <c r="CT174" s="1"/>
  <c r="BD174"/>
  <c r="CR174" s="1"/>
  <c r="BB174"/>
  <c r="CP174" s="1"/>
  <c r="AZ174"/>
  <c r="CN174" s="1"/>
  <c r="AX174"/>
  <c r="CL174" s="1"/>
  <c r="AV174"/>
  <c r="CJ174" s="1"/>
  <c r="AT174"/>
  <c r="CH174" s="1"/>
  <c r="AR174"/>
  <c r="CF174" s="1"/>
  <c r="AP174"/>
  <c r="CD174" s="1"/>
  <c r="AN174"/>
  <c r="CB174" s="1"/>
  <c r="AL174"/>
  <c r="BZ174" s="1"/>
  <c r="AJ174"/>
  <c r="BX174" s="1"/>
  <c r="AH174"/>
  <c r="BV174" s="1"/>
  <c r="AF174"/>
  <c r="BT174" s="1"/>
  <c r="AD174"/>
  <c r="BR174" s="1"/>
  <c r="AB174"/>
  <c r="BP174" s="1"/>
  <c r="BK173"/>
  <c r="CY173" s="1"/>
  <c r="BI173"/>
  <c r="CW173" s="1"/>
  <c r="BG173"/>
  <c r="CU173" s="1"/>
  <c r="BE173"/>
  <c r="CS173" s="1"/>
  <c r="BC173"/>
  <c r="CQ173" s="1"/>
  <c r="BA173"/>
  <c r="CO173" s="1"/>
  <c r="AY173"/>
  <c r="CM173" s="1"/>
  <c r="AW173"/>
  <c r="CK173" s="1"/>
  <c r="AU173"/>
  <c r="CI173" s="1"/>
  <c r="AS173"/>
  <c r="CG173" s="1"/>
  <c r="AQ173"/>
  <c r="CE173" s="1"/>
  <c r="AO173"/>
  <c r="CC173" s="1"/>
  <c r="AM173"/>
  <c r="CA173" s="1"/>
  <c r="AK173"/>
  <c r="BY173" s="1"/>
  <c r="AI173"/>
  <c r="BW173" s="1"/>
  <c r="AG173"/>
  <c r="BU173" s="1"/>
  <c r="AE173"/>
  <c r="BS173" s="1"/>
  <c r="AC173"/>
  <c r="BQ173" s="1"/>
  <c r="BM172"/>
  <c r="DA172" s="1"/>
  <c r="BK172"/>
  <c r="CY172" s="1"/>
  <c r="BI172"/>
  <c r="CW172" s="1"/>
  <c r="BG172"/>
  <c r="CU172" s="1"/>
  <c r="BE172"/>
  <c r="CS172" s="1"/>
  <c r="BC172"/>
  <c r="CQ172" s="1"/>
  <c r="BA172"/>
  <c r="CO172" s="1"/>
  <c r="AY172"/>
  <c r="CM172" s="1"/>
  <c r="AW172"/>
  <c r="CK172" s="1"/>
  <c r="AU172"/>
  <c r="CI172" s="1"/>
  <c r="AS172"/>
  <c r="CG172" s="1"/>
  <c r="AQ172"/>
  <c r="CE172" s="1"/>
  <c r="AO172"/>
  <c r="CC172" s="1"/>
  <c r="AM172"/>
  <c r="CA172" s="1"/>
  <c r="AK172"/>
  <c r="BY172" s="1"/>
  <c r="AI172"/>
  <c r="BW172" s="1"/>
  <c r="AG172"/>
  <c r="BU172" s="1"/>
  <c r="AE172"/>
  <c r="BS172" s="1"/>
  <c r="AC172"/>
  <c r="AA172"/>
  <c r="BO172" s="1"/>
  <c r="BL171"/>
  <c r="CZ171" s="1"/>
  <c r="BG171"/>
  <c r="CU171" s="1"/>
  <c r="BE171"/>
  <c r="CS171" s="1"/>
  <c r="BC171"/>
  <c r="CQ171" s="1"/>
  <c r="BA171"/>
  <c r="CO171" s="1"/>
  <c r="AY171"/>
  <c r="CM171" s="1"/>
  <c r="AW171"/>
  <c r="CK171" s="1"/>
  <c r="AU171"/>
  <c r="CI171" s="1"/>
  <c r="AS171"/>
  <c r="CG171" s="1"/>
  <c r="AQ171"/>
  <c r="CE171" s="1"/>
  <c r="AO171"/>
  <c r="CC171" s="1"/>
  <c r="AK171"/>
  <c r="AG171"/>
  <c r="BU171" s="1"/>
  <c r="BM170"/>
  <c r="DA170" s="1"/>
  <c r="BI170"/>
  <c r="CW170" s="1"/>
  <c r="BE170"/>
  <c r="CS170" s="1"/>
  <c r="BA170"/>
  <c r="CO170" s="1"/>
  <c r="AW170"/>
  <c r="CK170" s="1"/>
  <c r="AS170"/>
  <c r="CG170" s="1"/>
  <c r="AO170"/>
  <c r="CC170" s="1"/>
  <c r="AK170"/>
  <c r="BY170" s="1"/>
  <c r="AG170"/>
  <c r="AC170"/>
  <c r="BL169"/>
  <c r="CZ169" s="1"/>
  <c r="BH169"/>
  <c r="CV169" s="1"/>
  <c r="BD169"/>
  <c r="CR169" s="1"/>
  <c r="AZ169"/>
  <c r="CN169" s="1"/>
  <c r="AV169"/>
  <c r="CJ169" s="1"/>
  <c r="AR169"/>
  <c r="CF169" s="1"/>
  <c r="AN169"/>
  <c r="CB169" s="1"/>
  <c r="AJ169"/>
  <c r="AF169"/>
  <c r="BT169" s="1"/>
  <c r="AB169"/>
  <c r="BP169" s="1"/>
  <c r="BK168"/>
  <c r="CY168" s="1"/>
  <c r="BG168"/>
  <c r="CU168" s="1"/>
  <c r="BC168"/>
  <c r="CQ168" s="1"/>
  <c r="AY168"/>
  <c r="CM168" s="1"/>
  <c r="AU168"/>
  <c r="CI168" s="1"/>
  <c r="AQ168"/>
  <c r="CE168" s="1"/>
  <c r="AM168"/>
  <c r="CA168" s="1"/>
  <c r="AI168"/>
  <c r="BW168" s="1"/>
  <c r="AE168"/>
  <c r="BS168" s="1"/>
  <c r="AA168"/>
  <c r="BO168" s="1"/>
  <c r="BJ167"/>
  <c r="CX167" s="1"/>
  <c r="BF167"/>
  <c r="CT167" s="1"/>
  <c r="BB167"/>
  <c r="CP167" s="1"/>
  <c r="AX167"/>
  <c r="CL167" s="1"/>
  <c r="AT167"/>
  <c r="CH167" s="1"/>
  <c r="AP167"/>
  <c r="CD167" s="1"/>
  <c r="AL167"/>
  <c r="BZ167" s="1"/>
  <c r="AH167"/>
  <c r="BV167" s="1"/>
  <c r="AD167"/>
  <c r="BR167" s="1"/>
  <c r="BM166"/>
  <c r="DA166" s="1"/>
  <c r="BI166"/>
  <c r="CW166" s="1"/>
  <c r="BE166"/>
  <c r="CS166" s="1"/>
  <c r="BA166"/>
  <c r="CO166" s="1"/>
  <c r="AW166"/>
  <c r="CK166" s="1"/>
  <c r="AS166"/>
  <c r="CG166" s="1"/>
  <c r="AO166"/>
  <c r="CC166" s="1"/>
  <c r="AK166"/>
  <c r="BY166" s="1"/>
  <c r="AG166"/>
  <c r="BU166" s="1"/>
  <c r="AC166"/>
  <c r="BQ166" s="1"/>
  <c r="BL165"/>
  <c r="CZ165" s="1"/>
  <c r="BH165"/>
  <c r="CV165" s="1"/>
  <c r="BD165"/>
  <c r="CR165" s="1"/>
  <c r="AZ165"/>
  <c r="CN165" s="1"/>
  <c r="AV165"/>
  <c r="CJ165" s="1"/>
  <c r="AR165"/>
  <c r="CF165" s="1"/>
  <c r="AN165"/>
  <c r="CB165" s="1"/>
  <c r="AJ165"/>
  <c r="BX165" s="1"/>
  <c r="AF165"/>
  <c r="BT165" s="1"/>
  <c r="AB165"/>
  <c r="BP165" s="1"/>
  <c r="BK164"/>
  <c r="CY164" s="1"/>
  <c r="BG164"/>
  <c r="BC164"/>
  <c r="CQ164" s="1"/>
  <c r="AY164"/>
  <c r="AU164"/>
  <c r="CI164" s="1"/>
  <c r="AQ164"/>
  <c r="AM164"/>
  <c r="CA164" s="1"/>
  <c r="AI164"/>
  <c r="AE164"/>
  <c r="BS164" s="1"/>
  <c r="AA164"/>
  <c r="BO164" s="1"/>
  <c r="BJ163"/>
  <c r="CX163" s="1"/>
  <c r="BF163"/>
  <c r="CT163" s="1"/>
  <c r="BB163"/>
  <c r="CP163" s="1"/>
  <c r="AX163"/>
  <c r="CL163" s="1"/>
  <c r="AT163"/>
  <c r="CH163" s="1"/>
  <c r="AP163"/>
  <c r="CD163" s="1"/>
  <c r="AL163"/>
  <c r="BZ163" s="1"/>
  <c r="AH163"/>
  <c r="BV163" s="1"/>
  <c r="AD163"/>
  <c r="BR163" s="1"/>
  <c r="BM162"/>
  <c r="DA162" s="1"/>
  <c r="BI162"/>
  <c r="CW162" s="1"/>
  <c r="BE162"/>
  <c r="CS162" s="1"/>
  <c r="BA162"/>
  <c r="CO162" s="1"/>
  <c r="AW162"/>
  <c r="CK162" s="1"/>
  <c r="AS162"/>
  <c r="CG162" s="1"/>
  <c r="AO162"/>
  <c r="CC162" s="1"/>
  <c r="AK162"/>
  <c r="BY162" s="1"/>
  <c r="AG162"/>
  <c r="BU162" s="1"/>
  <c r="AC162"/>
  <c r="BQ162" s="1"/>
  <c r="BL161"/>
  <c r="CZ161" s="1"/>
  <c r="BH161"/>
  <c r="CV161" s="1"/>
  <c r="BD161"/>
  <c r="CR161" s="1"/>
  <c r="AZ161"/>
  <c r="CN161" s="1"/>
  <c r="AV161"/>
  <c r="CJ161" s="1"/>
  <c r="AR161"/>
  <c r="CF161" s="1"/>
  <c r="AN161"/>
  <c r="CB161" s="1"/>
  <c r="AJ161"/>
  <c r="BX161" s="1"/>
  <c r="AF161"/>
  <c r="BT161" s="1"/>
  <c r="AB161"/>
  <c r="BP161" s="1"/>
  <c r="BK160"/>
  <c r="CY160" s="1"/>
  <c r="BG160"/>
  <c r="CU160" s="1"/>
  <c r="BC160"/>
  <c r="CQ160" s="1"/>
  <c r="AY160"/>
  <c r="CM160" s="1"/>
  <c r="AU160"/>
  <c r="CI160" s="1"/>
  <c r="AQ160"/>
  <c r="CE160" s="1"/>
  <c r="AM160"/>
  <c r="CA160" s="1"/>
  <c r="AI160"/>
  <c r="BW160" s="1"/>
  <c r="AE160"/>
  <c r="BS160" s="1"/>
  <c r="AA160"/>
  <c r="BO160" s="1"/>
  <c r="BJ159"/>
  <c r="CX159" s="1"/>
  <c r="BF159"/>
  <c r="CT159" s="1"/>
  <c r="BB159"/>
  <c r="CP159" s="1"/>
  <c r="AX159"/>
  <c r="CL159" s="1"/>
  <c r="AT159"/>
  <c r="CH159" s="1"/>
  <c r="AP159"/>
  <c r="CD159" s="1"/>
  <c r="AL159"/>
  <c r="BZ159" s="1"/>
  <c r="AH159"/>
  <c r="BV159" s="1"/>
  <c r="AD159"/>
  <c r="BR159" s="1"/>
  <c r="BL158"/>
  <c r="CZ158" s="1"/>
  <c r="BH158"/>
  <c r="CV158" s="1"/>
  <c r="BD158"/>
  <c r="CR158" s="1"/>
  <c r="AZ158"/>
  <c r="CN158" s="1"/>
  <c r="AV158"/>
  <c r="CJ158" s="1"/>
  <c r="AR158"/>
  <c r="CF158" s="1"/>
  <c r="AN158"/>
  <c r="CB158" s="1"/>
  <c r="AJ158"/>
  <c r="BX158" s="1"/>
  <c r="AF158"/>
  <c r="BT158" s="1"/>
  <c r="AB158"/>
  <c r="BP158" s="1"/>
  <c r="BH157"/>
  <c r="CV157" s="1"/>
  <c r="AM171"/>
  <c r="AI171"/>
  <c r="BW171" s="1"/>
  <c r="AB171"/>
  <c r="BP171" s="1"/>
  <c r="BK170"/>
  <c r="CY170" s="1"/>
  <c r="BG170"/>
  <c r="CU170" s="1"/>
  <c r="BC170"/>
  <c r="CQ170" s="1"/>
  <c r="AY170"/>
  <c r="CM170" s="1"/>
  <c r="AU170"/>
  <c r="CI170" s="1"/>
  <c r="AQ170"/>
  <c r="CE170" s="1"/>
  <c r="AM170"/>
  <c r="CA170" s="1"/>
  <c r="AI170"/>
  <c r="AE170"/>
  <c r="BS170" s="1"/>
  <c r="AA170"/>
  <c r="BO170" s="1"/>
  <c r="BJ169"/>
  <c r="CX169" s="1"/>
  <c r="BF169"/>
  <c r="CT169" s="1"/>
  <c r="BB169"/>
  <c r="CP169" s="1"/>
  <c r="AX169"/>
  <c r="CL169" s="1"/>
  <c r="AT169"/>
  <c r="CH169" s="1"/>
  <c r="AP169"/>
  <c r="CD169" s="1"/>
  <c r="AL169"/>
  <c r="AH169"/>
  <c r="AD169"/>
  <c r="BM168"/>
  <c r="DA168" s="1"/>
  <c r="BI168"/>
  <c r="CW168" s="1"/>
  <c r="BE168"/>
  <c r="CS168" s="1"/>
  <c r="BA168"/>
  <c r="CO168" s="1"/>
  <c r="AW168"/>
  <c r="CK168" s="1"/>
  <c r="AS168"/>
  <c r="CG168" s="1"/>
  <c r="AO168"/>
  <c r="CC168" s="1"/>
  <c r="AK168"/>
  <c r="BY168" s="1"/>
  <c r="AG168"/>
  <c r="BU168" s="1"/>
  <c r="AC168"/>
  <c r="BQ168" s="1"/>
  <c r="BL167"/>
  <c r="CZ167" s="1"/>
  <c r="BH167"/>
  <c r="CV167" s="1"/>
  <c r="BD167"/>
  <c r="CR167" s="1"/>
  <c r="AZ167"/>
  <c r="CN167" s="1"/>
  <c r="AV167"/>
  <c r="CJ167" s="1"/>
  <c r="AR167"/>
  <c r="CF167" s="1"/>
  <c r="AN167"/>
  <c r="CB167" s="1"/>
  <c r="AJ167"/>
  <c r="BX167" s="1"/>
  <c r="AF167"/>
  <c r="BT167" s="1"/>
  <c r="AB167"/>
  <c r="BP167" s="1"/>
  <c r="BK166"/>
  <c r="CY166" s="1"/>
  <c r="BG166"/>
  <c r="CU166" s="1"/>
  <c r="BC166"/>
  <c r="CQ166" s="1"/>
  <c r="AY166"/>
  <c r="CM166" s="1"/>
  <c r="AU166"/>
  <c r="CI166" s="1"/>
  <c r="AQ166"/>
  <c r="CE166" s="1"/>
  <c r="AM166"/>
  <c r="CA166" s="1"/>
  <c r="AI166"/>
  <c r="BW166" s="1"/>
  <c r="AE166"/>
  <c r="BS166" s="1"/>
  <c r="AA166"/>
  <c r="BO166" s="1"/>
  <c r="BJ165"/>
  <c r="CX165" s="1"/>
  <c r="BF165"/>
  <c r="CT165" s="1"/>
  <c r="BB165"/>
  <c r="CP165" s="1"/>
  <c r="AX165"/>
  <c r="CL165" s="1"/>
  <c r="AT165"/>
  <c r="CH165" s="1"/>
  <c r="AP165"/>
  <c r="CD165" s="1"/>
  <c r="AL165"/>
  <c r="BZ165" s="1"/>
  <c r="AH165"/>
  <c r="BV165" s="1"/>
  <c r="AD165"/>
  <c r="BR165" s="1"/>
  <c r="BM164"/>
  <c r="DA164" s="1"/>
  <c r="BI164"/>
  <c r="BE164"/>
  <c r="CS164" s="1"/>
  <c r="BA164"/>
  <c r="AW164"/>
  <c r="CK164" s="1"/>
  <c r="AS164"/>
  <c r="AO164"/>
  <c r="CC164" s="1"/>
  <c r="AK164"/>
  <c r="AG164"/>
  <c r="BU164" s="1"/>
  <c r="AC164"/>
  <c r="BL163"/>
  <c r="CZ163" s="1"/>
  <c r="BH163"/>
  <c r="CV163" s="1"/>
  <c r="BD163"/>
  <c r="CR163" s="1"/>
  <c r="AZ163"/>
  <c r="CN163" s="1"/>
  <c r="AV163"/>
  <c r="CJ163" s="1"/>
  <c r="AR163"/>
  <c r="CF163" s="1"/>
  <c r="AN163"/>
  <c r="CB163" s="1"/>
  <c r="AJ163"/>
  <c r="BX163" s="1"/>
  <c r="AF163"/>
  <c r="BT163" s="1"/>
  <c r="AB163"/>
  <c r="BP163" s="1"/>
  <c r="BK162"/>
  <c r="CY162" s="1"/>
  <c r="BG162"/>
  <c r="CU162" s="1"/>
  <c r="BC162"/>
  <c r="CQ162" s="1"/>
  <c r="AY162"/>
  <c r="CM162" s="1"/>
  <c r="AU162"/>
  <c r="CI162" s="1"/>
  <c r="AQ162"/>
  <c r="CE162" s="1"/>
  <c r="AM162"/>
  <c r="CA162" s="1"/>
  <c r="AI162"/>
  <c r="BW162" s="1"/>
  <c r="AE162"/>
  <c r="BS162" s="1"/>
  <c r="AA162"/>
  <c r="BO162" s="1"/>
  <c r="BJ161"/>
  <c r="CX161" s="1"/>
  <c r="BF161"/>
  <c r="CT161" s="1"/>
  <c r="BB161"/>
  <c r="CP161" s="1"/>
  <c r="AX161"/>
  <c r="CL161" s="1"/>
  <c r="AT161"/>
  <c r="CH161" s="1"/>
  <c r="AP161"/>
  <c r="CD161" s="1"/>
  <c r="AL161"/>
  <c r="BZ161" s="1"/>
  <c r="AH161"/>
  <c r="BV161" s="1"/>
  <c r="AD161"/>
  <c r="BR161" s="1"/>
  <c r="BM160"/>
  <c r="DA160" s="1"/>
  <c r="BI160"/>
  <c r="CW160" s="1"/>
  <c r="BE160"/>
  <c r="CS160" s="1"/>
  <c r="BA160"/>
  <c r="CO160" s="1"/>
  <c r="AW160"/>
  <c r="CK160" s="1"/>
  <c r="AS160"/>
  <c r="CG160" s="1"/>
  <c r="AO160"/>
  <c r="CC160" s="1"/>
  <c r="AK160"/>
  <c r="BY160" s="1"/>
  <c r="AG160"/>
  <c r="BU160" s="1"/>
  <c r="AC160"/>
  <c r="BQ160" s="1"/>
  <c r="BL159"/>
  <c r="CZ159" s="1"/>
  <c r="BH159"/>
  <c r="CV159" s="1"/>
  <c r="BD159"/>
  <c r="CR159" s="1"/>
  <c r="AZ159"/>
  <c r="CN159" s="1"/>
  <c r="AV159"/>
  <c r="CJ159" s="1"/>
  <c r="AR159"/>
  <c r="CF159" s="1"/>
  <c r="AN159"/>
  <c r="CB159" s="1"/>
  <c r="AJ159"/>
  <c r="BX159" s="1"/>
  <c r="AF159"/>
  <c r="BT159" s="1"/>
  <c r="AB159"/>
  <c r="BP159" s="1"/>
  <c r="BJ158"/>
  <c r="CX158" s="1"/>
  <c r="BF158"/>
  <c r="CT158" s="1"/>
  <c r="BB158"/>
  <c r="CP158" s="1"/>
  <c r="AX158"/>
  <c r="CL158" s="1"/>
  <c r="AT158"/>
  <c r="CH158" s="1"/>
  <c r="AP158"/>
  <c r="CD158" s="1"/>
  <c r="AL158"/>
  <c r="BZ158" s="1"/>
  <c r="AH158"/>
  <c r="BV158" s="1"/>
  <c r="AD158"/>
  <c r="BR158" s="1"/>
  <c r="BJ157"/>
  <c r="CX157" s="1"/>
  <c r="AE157"/>
  <c r="BS157" s="1"/>
  <c r="D34"/>
  <c r="D185"/>
  <c r="D124"/>
  <c r="AE37"/>
  <c r="BS37" s="1"/>
  <c r="BH37"/>
  <c r="BJ37"/>
  <c r="CX37" s="1"/>
  <c r="AB38"/>
  <c r="AD38"/>
  <c r="BR38" s="1"/>
  <c r="AF38"/>
  <c r="AH38"/>
  <c r="BV38" s="1"/>
  <c r="AJ38"/>
  <c r="AL38"/>
  <c r="BZ38" s="1"/>
  <c r="AN38"/>
  <c r="AP38"/>
  <c r="AR38"/>
  <c r="CF38" s="1"/>
  <c r="AT38"/>
  <c r="AV38"/>
  <c r="CJ38" s="1"/>
  <c r="AX38"/>
  <c r="AZ38"/>
  <c r="CN38" s="1"/>
  <c r="BB38"/>
  <c r="CP38" s="1"/>
  <c r="BD38"/>
  <c r="BF38"/>
  <c r="CT38" s="1"/>
  <c r="BH38"/>
  <c r="BJ38"/>
  <c r="CX38" s="1"/>
  <c r="BL38"/>
  <c r="AB39"/>
  <c r="BP39" s="1"/>
  <c r="AD39"/>
  <c r="AF39"/>
  <c r="BT39" s="1"/>
  <c r="AH39"/>
  <c r="AJ39"/>
  <c r="BX39" s="1"/>
  <c r="AL39"/>
  <c r="AN39"/>
  <c r="CB39" s="1"/>
  <c r="AP39"/>
  <c r="AR39"/>
  <c r="CF39" s="1"/>
  <c r="AT39"/>
  <c r="AV39"/>
  <c r="CJ39" s="1"/>
  <c r="AX39"/>
  <c r="AZ39"/>
  <c r="CN39" s="1"/>
  <c r="BB39"/>
  <c r="BD39"/>
  <c r="CR39" s="1"/>
  <c r="BF39"/>
  <c r="BH39"/>
  <c r="CV39" s="1"/>
  <c r="BJ39"/>
  <c r="BL39"/>
  <c r="CZ39" s="1"/>
  <c r="AA40"/>
  <c r="AC40"/>
  <c r="AE40"/>
  <c r="BS40" s="1"/>
  <c r="AG40"/>
  <c r="AI40"/>
  <c r="BW40" s="1"/>
  <c r="AK40"/>
  <c r="AM40"/>
  <c r="CA40" s="1"/>
  <c r="AO40"/>
  <c r="AQ40"/>
  <c r="CE40" s="1"/>
  <c r="AS40"/>
  <c r="AU40"/>
  <c r="CI40" s="1"/>
  <c r="AW40"/>
  <c r="AY40"/>
  <c r="CM40" s="1"/>
  <c r="BA40"/>
  <c r="BC40"/>
  <c r="CQ40" s="1"/>
  <c r="BE40"/>
  <c r="BG40"/>
  <c r="CU40" s="1"/>
  <c r="BI40"/>
  <c r="BK40"/>
  <c r="CY40" s="1"/>
  <c r="BM40"/>
  <c r="AB41"/>
  <c r="BP41" s="1"/>
  <c r="AD41"/>
  <c r="BR41" s="1"/>
  <c r="AF41"/>
  <c r="BT41" s="1"/>
  <c r="AH41"/>
  <c r="BV41" s="1"/>
  <c r="AJ41"/>
  <c r="BX41" s="1"/>
  <c r="AL41"/>
  <c r="BZ41" s="1"/>
  <c r="AN41"/>
  <c r="CB41" s="1"/>
  <c r="AP41"/>
  <c r="CD41" s="1"/>
  <c r="AR41"/>
  <c r="CF41" s="1"/>
  <c r="AT41"/>
  <c r="CH41" s="1"/>
  <c r="AV41"/>
  <c r="CJ41" s="1"/>
  <c r="AX41"/>
  <c r="AZ41"/>
  <c r="CN41" s="1"/>
  <c r="BB41"/>
  <c r="CP41" s="1"/>
  <c r="BD41"/>
  <c r="CR41" s="1"/>
  <c r="BF41"/>
  <c r="CT41" s="1"/>
  <c r="BH41"/>
  <c r="CV41" s="1"/>
  <c r="BJ41"/>
  <c r="CX41" s="1"/>
  <c r="BL41"/>
  <c r="CZ41" s="1"/>
  <c r="AA42"/>
  <c r="BO42" s="1"/>
  <c r="AC42"/>
  <c r="BQ42" s="1"/>
  <c r="AE42"/>
  <c r="BS42" s="1"/>
  <c r="AG42"/>
  <c r="BU42" s="1"/>
  <c r="AI42"/>
  <c r="BW42" s="1"/>
  <c r="AK42"/>
  <c r="BY42" s="1"/>
  <c r="AM42"/>
  <c r="CA42" s="1"/>
  <c r="AO42"/>
  <c r="CC42" s="1"/>
  <c r="AQ42"/>
  <c r="AS42"/>
  <c r="CG42" s="1"/>
  <c r="AU42"/>
  <c r="CI42" s="1"/>
  <c r="AW42"/>
  <c r="CK42" s="1"/>
  <c r="AY42"/>
  <c r="CM42" s="1"/>
  <c r="BA42"/>
  <c r="CO42" s="1"/>
  <c r="BC42"/>
  <c r="CQ42" s="1"/>
  <c r="BE42"/>
  <c r="CS42" s="1"/>
  <c r="BG42"/>
  <c r="CU42" s="1"/>
  <c r="BI42"/>
  <c r="CW42" s="1"/>
  <c r="BK42"/>
  <c r="CY42" s="1"/>
  <c r="BM42"/>
  <c r="DA42" s="1"/>
  <c r="AB43"/>
  <c r="BP43" s="1"/>
  <c r="AD43"/>
  <c r="BR43" s="1"/>
  <c r="AF43"/>
  <c r="BT43" s="1"/>
  <c r="AH43"/>
  <c r="BV43" s="1"/>
  <c r="AJ43"/>
  <c r="AL43"/>
  <c r="BZ43" s="1"/>
  <c r="AN43"/>
  <c r="CB43" s="1"/>
  <c r="AP43"/>
  <c r="CD43" s="1"/>
  <c r="AR43"/>
  <c r="CF43" s="1"/>
  <c r="AT43"/>
  <c r="CH43" s="1"/>
  <c r="AV43"/>
  <c r="CJ43" s="1"/>
  <c r="AX43"/>
  <c r="CL43" s="1"/>
  <c r="AZ43"/>
  <c r="CN43" s="1"/>
  <c r="BB43"/>
  <c r="CP43" s="1"/>
  <c r="BD43"/>
  <c r="CR43" s="1"/>
  <c r="BF43"/>
  <c r="CT43" s="1"/>
  <c r="BH43"/>
  <c r="CV43" s="1"/>
  <c r="BJ43"/>
  <c r="CX43" s="1"/>
  <c r="BL43"/>
  <c r="CZ43" s="1"/>
  <c r="AA44"/>
  <c r="AC44"/>
  <c r="AE44"/>
  <c r="BS44" s="1"/>
  <c r="AG44"/>
  <c r="AI44"/>
  <c r="BW44" s="1"/>
  <c r="AK44"/>
  <c r="AM44"/>
  <c r="AO44"/>
  <c r="AQ44"/>
  <c r="AS44"/>
  <c r="AU44"/>
  <c r="AW44"/>
  <c r="AY44"/>
  <c r="BA44"/>
  <c r="BC44"/>
  <c r="BE44"/>
  <c r="BG44"/>
  <c r="BI44"/>
  <c r="BK44"/>
  <c r="BM44"/>
  <c r="AB45"/>
  <c r="BP45" s="1"/>
  <c r="AD45"/>
  <c r="BR45" s="1"/>
  <c r="AF45"/>
  <c r="BT45" s="1"/>
  <c r="AH45"/>
  <c r="BV45" s="1"/>
  <c r="AJ45"/>
  <c r="BX45" s="1"/>
  <c r="AL45"/>
  <c r="BZ45" s="1"/>
  <c r="AN45"/>
  <c r="CB45" s="1"/>
  <c r="AP45"/>
  <c r="CD45" s="1"/>
  <c r="AR45"/>
  <c r="CF45" s="1"/>
  <c r="AT45"/>
  <c r="CH45" s="1"/>
  <c r="AV45"/>
  <c r="CJ45" s="1"/>
  <c r="AX45"/>
  <c r="AZ45"/>
  <c r="CN45" s="1"/>
  <c r="BB45"/>
  <c r="CP45" s="1"/>
  <c r="BD45"/>
  <c r="CR45" s="1"/>
  <c r="BF45"/>
  <c r="CT45" s="1"/>
  <c r="BH45"/>
  <c r="CV45" s="1"/>
  <c r="BJ45"/>
  <c r="CX45" s="1"/>
  <c r="BL45"/>
  <c r="CZ45" s="1"/>
  <c r="AA46"/>
  <c r="BO46" s="1"/>
  <c r="AC46"/>
  <c r="BQ46" s="1"/>
  <c r="AE46"/>
  <c r="BS46" s="1"/>
  <c r="AG46"/>
  <c r="BU46" s="1"/>
  <c r="AI46"/>
  <c r="BW46" s="1"/>
  <c r="AK46"/>
  <c r="BY46" s="1"/>
  <c r="AM46"/>
  <c r="CA46" s="1"/>
  <c r="AO46"/>
  <c r="CC46" s="1"/>
  <c r="AQ46"/>
  <c r="AS46"/>
  <c r="CG46" s="1"/>
  <c r="AU46"/>
  <c r="CI46" s="1"/>
  <c r="AW46"/>
  <c r="CK46" s="1"/>
  <c r="AY46"/>
  <c r="CM46" s="1"/>
  <c r="BA46"/>
  <c r="CO46" s="1"/>
  <c r="BC46"/>
  <c r="CQ46" s="1"/>
  <c r="BE46"/>
  <c r="CS46" s="1"/>
  <c r="BG46"/>
  <c r="CU46" s="1"/>
  <c r="BI46"/>
  <c r="CW46" s="1"/>
  <c r="BK46"/>
  <c r="CY46" s="1"/>
  <c r="BM46"/>
  <c r="DA46" s="1"/>
  <c r="AB47"/>
  <c r="BP47" s="1"/>
  <c r="AD47"/>
  <c r="BR47" s="1"/>
  <c r="AF47"/>
  <c r="BT47" s="1"/>
  <c r="AH47"/>
  <c r="BV47" s="1"/>
  <c r="AJ47"/>
  <c r="AL47"/>
  <c r="BZ47" s="1"/>
  <c r="AN47"/>
  <c r="CB47" s="1"/>
  <c r="AP47"/>
  <c r="CD47" s="1"/>
  <c r="AR47"/>
  <c r="CF47" s="1"/>
  <c r="AT47"/>
  <c r="CH47" s="1"/>
  <c r="AV47"/>
  <c r="CJ47" s="1"/>
  <c r="AX47"/>
  <c r="CL47" s="1"/>
  <c r="AZ47"/>
  <c r="CN47" s="1"/>
  <c r="BB47"/>
  <c r="CP47" s="1"/>
  <c r="BD47"/>
  <c r="CR47" s="1"/>
  <c r="BF47"/>
  <c r="CT47" s="1"/>
  <c r="BH47"/>
  <c r="CV47" s="1"/>
  <c r="BJ47"/>
  <c r="CX47" s="1"/>
  <c r="BL47"/>
  <c r="CZ47" s="1"/>
  <c r="AA48"/>
  <c r="BO48" s="1"/>
  <c r="AC48"/>
  <c r="AE48"/>
  <c r="BS48" s="1"/>
  <c r="AG48"/>
  <c r="BU48" s="1"/>
  <c r="AI48"/>
  <c r="BW48" s="1"/>
  <c r="AK48"/>
  <c r="BY48" s="1"/>
  <c r="AM48"/>
  <c r="CA48" s="1"/>
  <c r="AO48"/>
  <c r="CC48" s="1"/>
  <c r="AQ48"/>
  <c r="CE48" s="1"/>
  <c r="AS48"/>
  <c r="CG48" s="1"/>
  <c r="AU48"/>
  <c r="CI48" s="1"/>
  <c r="AW48"/>
  <c r="CK48" s="1"/>
  <c r="AY48"/>
  <c r="CM48" s="1"/>
  <c r="BA48"/>
  <c r="CO48" s="1"/>
  <c r="BC48"/>
  <c r="CQ48" s="1"/>
  <c r="BE48"/>
  <c r="CS48" s="1"/>
  <c r="BG48"/>
  <c r="CU48" s="1"/>
  <c r="BI48"/>
  <c r="BK48"/>
  <c r="CY48" s="1"/>
  <c r="BM48"/>
  <c r="DA48" s="1"/>
  <c r="AB49"/>
  <c r="BP49" s="1"/>
  <c r="AD49"/>
  <c r="AF49"/>
  <c r="BT49" s="1"/>
  <c r="AH49"/>
  <c r="AJ49"/>
  <c r="AL49"/>
  <c r="AN49"/>
  <c r="CB49" s="1"/>
  <c r="AP49"/>
  <c r="CD49" s="1"/>
  <c r="AR49"/>
  <c r="CF49" s="1"/>
  <c r="AT49"/>
  <c r="CH49" s="1"/>
  <c r="AV49"/>
  <c r="CJ49" s="1"/>
  <c r="AX49"/>
  <c r="CL49" s="1"/>
  <c r="AZ49"/>
  <c r="BB49"/>
  <c r="CP49" s="1"/>
  <c r="BD49"/>
  <c r="CR49" s="1"/>
  <c r="BF49"/>
  <c r="CT49" s="1"/>
  <c r="BH49"/>
  <c r="BJ49"/>
  <c r="CX49" s="1"/>
  <c r="BL49"/>
  <c r="CZ49" s="1"/>
  <c r="AA50"/>
  <c r="BO50" s="1"/>
  <c r="AC50"/>
  <c r="BQ50" s="1"/>
  <c r="AE50"/>
  <c r="AG50"/>
  <c r="BU50" s="1"/>
  <c r="AI50"/>
  <c r="AK50"/>
  <c r="BY50" s="1"/>
  <c r="AM50"/>
  <c r="AO50"/>
  <c r="CC50" s="1"/>
  <c r="AQ50"/>
  <c r="CE50" s="1"/>
  <c r="AS50"/>
  <c r="CG50" s="1"/>
  <c r="AU50"/>
  <c r="CI50" s="1"/>
  <c r="AW50"/>
  <c r="CK50" s="1"/>
  <c r="AY50"/>
  <c r="CM50" s="1"/>
  <c r="BA50"/>
  <c r="CO50" s="1"/>
  <c r="BC50"/>
  <c r="CQ50" s="1"/>
  <c r="BE50"/>
  <c r="BG50"/>
  <c r="CU50" s="1"/>
  <c r="BI50"/>
  <c r="CW50" s="1"/>
  <c r="BK50"/>
  <c r="CY50" s="1"/>
  <c r="BM50"/>
  <c r="DA50" s="1"/>
  <c r="AB51"/>
  <c r="BP51" s="1"/>
  <c r="AG51"/>
  <c r="BU51" s="1"/>
  <c r="AI51"/>
  <c r="AK51"/>
  <c r="AM51"/>
  <c r="AO51"/>
  <c r="CC51" s="1"/>
  <c r="AQ51"/>
  <c r="CE51" s="1"/>
  <c r="AS51"/>
  <c r="CG51" s="1"/>
  <c r="AU51"/>
  <c r="CI51" s="1"/>
  <c r="AW51"/>
  <c r="CK51" s="1"/>
  <c r="AY51"/>
  <c r="CM51" s="1"/>
  <c r="BA51"/>
  <c r="CO51" s="1"/>
  <c r="BC51"/>
  <c r="CQ51" s="1"/>
  <c r="BE51"/>
  <c r="CS51" s="1"/>
  <c r="BG51"/>
  <c r="CU51" s="1"/>
  <c r="BL51"/>
  <c r="CZ51" s="1"/>
  <c r="AA52"/>
  <c r="BO52" s="1"/>
  <c r="AC52"/>
  <c r="BQ52" s="1"/>
  <c r="AE52"/>
  <c r="BS52" s="1"/>
  <c r="AG52"/>
  <c r="BU52" s="1"/>
  <c r="AI52"/>
  <c r="BW52" s="1"/>
  <c r="AK52"/>
  <c r="BY52" s="1"/>
  <c r="AM52"/>
  <c r="CA52" s="1"/>
  <c r="AO52"/>
  <c r="CC52" s="1"/>
  <c r="AQ52"/>
  <c r="AS52"/>
  <c r="CG52" s="1"/>
  <c r="AU52"/>
  <c r="AW52"/>
  <c r="CK52" s="1"/>
  <c r="AY52"/>
  <c r="BA52"/>
  <c r="CO52" s="1"/>
  <c r="BC52"/>
  <c r="CQ52" s="1"/>
  <c r="BE52"/>
  <c r="CS52" s="1"/>
  <c r="BG52"/>
  <c r="CU52" s="1"/>
  <c r="BI52"/>
  <c r="CW52" s="1"/>
  <c r="BK52"/>
  <c r="CY52" s="1"/>
  <c r="BM52"/>
  <c r="DA52" s="1"/>
  <c r="AC53"/>
  <c r="BQ53" s="1"/>
  <c r="AE53"/>
  <c r="BS53" s="1"/>
  <c r="AG53"/>
  <c r="BU53" s="1"/>
  <c r="AI53"/>
  <c r="BW53" s="1"/>
  <c r="AK53"/>
  <c r="BY53" s="1"/>
  <c r="AM53"/>
  <c r="CA53" s="1"/>
  <c r="AO53"/>
  <c r="AQ53"/>
  <c r="CE53" s="1"/>
  <c r="AS53"/>
  <c r="AU53"/>
  <c r="CI53" s="1"/>
  <c r="AW53"/>
  <c r="AY53"/>
  <c r="CM53" s="1"/>
  <c r="BA53"/>
  <c r="CO53" s="1"/>
  <c r="BC53"/>
  <c r="CQ53" s="1"/>
  <c r="BE53"/>
  <c r="CS53" s="1"/>
  <c r="BG53"/>
  <c r="CU53" s="1"/>
  <c r="BI53"/>
  <c r="CW53" s="1"/>
  <c r="BK53"/>
  <c r="CY53" s="1"/>
  <c r="AB54"/>
  <c r="BP54" s="1"/>
  <c r="AD54"/>
  <c r="BR54" s="1"/>
  <c r="AF54"/>
  <c r="BT54" s="1"/>
  <c r="AH54"/>
  <c r="AJ54"/>
  <c r="BX54" s="1"/>
  <c r="AL54"/>
  <c r="BZ54" s="1"/>
  <c r="AN54"/>
  <c r="AP54"/>
  <c r="AR54"/>
  <c r="AT54"/>
  <c r="AV54"/>
  <c r="AX54"/>
  <c r="AZ54"/>
  <c r="BB54"/>
  <c r="CP54" s="1"/>
  <c r="BD54"/>
  <c r="CR54" s="1"/>
  <c r="BF54"/>
  <c r="CT54" s="1"/>
  <c r="BH54"/>
  <c r="CV54" s="1"/>
  <c r="BJ54"/>
  <c r="CX54" s="1"/>
  <c r="BL54"/>
  <c r="CZ54" s="1"/>
  <c r="AD55"/>
  <c r="BR55" s="1"/>
  <c r="AF55"/>
  <c r="BT55" s="1"/>
  <c r="AH55"/>
  <c r="BV55" s="1"/>
  <c r="AJ55"/>
  <c r="BX55" s="1"/>
  <c r="AL55"/>
  <c r="BZ55" s="1"/>
  <c r="AN55"/>
  <c r="AP55"/>
  <c r="AR55"/>
  <c r="AT55"/>
  <c r="AV55"/>
  <c r="AX55"/>
  <c r="AZ55"/>
  <c r="BB55"/>
  <c r="CP55" s="1"/>
  <c r="BD55"/>
  <c r="CR55" s="1"/>
  <c r="BF55"/>
  <c r="CT55" s="1"/>
  <c r="BH55"/>
  <c r="CV55" s="1"/>
  <c r="BJ55"/>
  <c r="CX55" s="1"/>
  <c r="AC56"/>
  <c r="BQ56" s="1"/>
  <c r="AE56"/>
  <c r="BS56" s="1"/>
  <c r="AG56"/>
  <c r="BU56" s="1"/>
  <c r="AI56"/>
  <c r="BW56" s="1"/>
  <c r="AK56"/>
  <c r="BY56" s="1"/>
  <c r="AM56"/>
  <c r="CA56" s="1"/>
  <c r="AO56"/>
  <c r="AQ56"/>
  <c r="CE56" s="1"/>
  <c r="AS56"/>
  <c r="AU56"/>
  <c r="CI56" s="1"/>
  <c r="AW56"/>
  <c r="AY56"/>
  <c r="CM56" s="1"/>
  <c r="BA56"/>
  <c r="CO56" s="1"/>
  <c r="BC56"/>
  <c r="CQ56" s="1"/>
  <c r="BE56"/>
  <c r="CS56" s="1"/>
  <c r="BG56"/>
  <c r="BI56"/>
  <c r="CW56" s="1"/>
  <c r="BK56"/>
  <c r="CY56" s="1"/>
  <c r="AD57"/>
  <c r="BR57" s="1"/>
  <c r="AF57"/>
  <c r="BT57" s="1"/>
  <c r="AH57"/>
  <c r="BV57" s="1"/>
  <c r="AJ57"/>
  <c r="BX57" s="1"/>
  <c r="AL57"/>
  <c r="BZ57" s="1"/>
  <c r="AN57"/>
  <c r="CB57" s="1"/>
  <c r="AP57"/>
  <c r="AR57"/>
  <c r="AT57"/>
  <c r="AV57"/>
  <c r="AX57"/>
  <c r="AZ57"/>
  <c r="BB57"/>
  <c r="CP57" s="1"/>
  <c r="BD57"/>
  <c r="CR57" s="1"/>
  <c r="BF57"/>
  <c r="CT57" s="1"/>
  <c r="BH57"/>
  <c r="CV57" s="1"/>
  <c r="BJ57"/>
  <c r="CX57" s="1"/>
  <c r="AD58"/>
  <c r="BR58" s="1"/>
  <c r="AF58"/>
  <c r="BT58" s="1"/>
  <c r="AH58"/>
  <c r="BV58" s="1"/>
  <c r="AJ58"/>
  <c r="BX58" s="1"/>
  <c r="AL58"/>
  <c r="BZ58" s="1"/>
  <c r="AN58"/>
  <c r="AQ58"/>
  <c r="AU58"/>
  <c r="AY58"/>
  <c r="BC58"/>
  <c r="CQ58" s="1"/>
  <c r="BG58"/>
  <c r="CU58" s="1"/>
  <c r="AD59"/>
  <c r="BR59" s="1"/>
  <c r="BG31"/>
  <c r="BI31"/>
  <c r="BC32"/>
  <c r="BE32"/>
  <c r="BG32"/>
  <c r="CU32" s="1"/>
  <c r="BR175"/>
  <c r="BR7"/>
  <c r="BO13"/>
  <c r="BO21"/>
  <c r="BP23"/>
  <c r="BQ25"/>
  <c r="BQ27"/>
  <c r="BR29"/>
  <c r="BS31"/>
  <c r="CB32"/>
  <c r="BW38"/>
  <c r="CY38"/>
  <c r="CC39"/>
  <c r="CS39"/>
  <c r="BQ41"/>
  <c r="BU41"/>
  <c r="BY41"/>
  <c r="CC41"/>
  <c r="CG41"/>
  <c r="CK41"/>
  <c r="CO41"/>
  <c r="CS41"/>
  <c r="CW41"/>
  <c r="DA41"/>
  <c r="BR42"/>
  <c r="BV42"/>
  <c r="BZ42"/>
  <c r="CD42"/>
  <c r="CH42"/>
  <c r="CL42"/>
  <c r="CP42"/>
  <c r="CT42"/>
  <c r="CX42"/>
  <c r="BO43"/>
  <c r="BS43"/>
  <c r="BW43"/>
  <c r="CA43"/>
  <c r="CE43"/>
  <c r="CI43"/>
  <c r="CM43"/>
  <c r="CQ43"/>
  <c r="CU43"/>
  <c r="CY43"/>
  <c r="CN62"/>
  <c r="CU61"/>
  <c r="BS61"/>
  <c r="BX60"/>
  <c r="BT60"/>
  <c r="CV59"/>
  <c r="CR59"/>
  <c r="BZ59"/>
  <c r="BT59"/>
  <c r="CS58"/>
  <c r="CA58"/>
  <c r="BW58"/>
  <c r="BS58"/>
  <c r="CW57"/>
  <c r="CS57"/>
  <c r="CO57"/>
  <c r="BY57"/>
  <c r="BU57"/>
  <c r="BQ57"/>
  <c r="CV56"/>
  <c r="CR56"/>
  <c r="BZ56"/>
  <c r="CY55"/>
  <c r="CU55"/>
  <c r="CQ55"/>
  <c r="CA55"/>
  <c r="BW55"/>
  <c r="BS55"/>
  <c r="CY54"/>
  <c r="CU54"/>
  <c r="CQ54"/>
  <c r="CA54"/>
  <c r="BW54"/>
  <c r="BS54"/>
  <c r="BZ53"/>
  <c r="BX53"/>
  <c r="BV53"/>
  <c r="BT53"/>
  <c r="CZ52"/>
  <c r="BZ52"/>
  <c r="BV52"/>
  <c r="DA51"/>
  <c r="CT51"/>
  <c r="CP51"/>
  <c r="CL51"/>
  <c r="CH51"/>
  <c r="CD51"/>
  <c r="BO51"/>
  <c r="CX50"/>
  <c r="CT50"/>
  <c r="CP50"/>
  <c r="CL50"/>
  <c r="CH50"/>
  <c r="CD50"/>
  <c r="DA49"/>
  <c r="CW49"/>
  <c r="CS49"/>
  <c r="CO49"/>
  <c r="CK49"/>
  <c r="CG49"/>
  <c r="CC49"/>
  <c r="CZ48"/>
  <c r="CV48"/>
  <c r="CR48"/>
  <c r="CN48"/>
  <c r="CJ48"/>
  <c r="CF48"/>
  <c r="CB48"/>
  <c r="BX48"/>
  <c r="BT48"/>
  <c r="BP48"/>
  <c r="CY47"/>
  <c r="CU47"/>
  <c r="CQ47"/>
  <c r="CM47"/>
  <c r="CI47"/>
  <c r="CE47"/>
  <c r="CA47"/>
  <c r="BW47"/>
  <c r="BS47"/>
  <c r="BO47"/>
  <c r="CX46"/>
  <c r="CT46"/>
  <c r="CP46"/>
  <c r="CL46"/>
  <c r="CH46"/>
  <c r="CD46"/>
  <c r="BZ46"/>
  <c r="BV46"/>
  <c r="BR46"/>
  <c r="DA45"/>
  <c r="CW45"/>
  <c r="CS45"/>
  <c r="CO45"/>
  <c r="CK45"/>
  <c r="CG45"/>
  <c r="CC45"/>
  <c r="BY45"/>
  <c r="BU45"/>
  <c r="BQ45"/>
  <c r="CW62"/>
  <c r="CS62"/>
  <c r="CO62"/>
  <c r="CE62"/>
  <c r="BY62"/>
  <c r="BU62"/>
  <c r="CV61"/>
  <c r="CR61"/>
  <c r="BV61"/>
  <c r="BY60"/>
  <c r="CO59"/>
  <c r="CT58"/>
  <c r="CU56"/>
  <c r="BV54"/>
  <c r="CS50"/>
  <c r="CV49"/>
  <c r="CN49"/>
  <c r="CW48"/>
  <c r="BQ48"/>
  <c r="BX47"/>
  <c r="CE46"/>
  <c r="CL45"/>
  <c r="BO44"/>
  <c r="AC6"/>
  <c r="BT7"/>
  <c r="BQ8"/>
  <c r="BS8"/>
  <c r="BU8"/>
  <c r="BW8"/>
  <c r="BY8"/>
  <c r="BP9"/>
  <c r="BO10"/>
  <c r="BQ10"/>
  <c r="BS10"/>
  <c r="BU10"/>
  <c r="BW10"/>
  <c r="BY10"/>
  <c r="CA10"/>
  <c r="CB10"/>
  <c r="CD10"/>
  <c r="CF10"/>
  <c r="CH10"/>
  <c r="CJ10"/>
  <c r="CL10"/>
  <c r="CN10"/>
  <c r="BP11"/>
  <c r="BR11"/>
  <c r="BT11"/>
  <c r="BV11"/>
  <c r="BX11"/>
  <c r="BZ11"/>
  <c r="CC11"/>
  <c r="CD11"/>
  <c r="CE11"/>
  <c r="CF11"/>
  <c r="CG11"/>
  <c r="CH11"/>
  <c r="CI11"/>
  <c r="CJ11"/>
  <c r="CK11"/>
  <c r="CL11"/>
  <c r="CM11"/>
  <c r="CN11"/>
  <c r="BO12"/>
  <c r="BQ12"/>
  <c r="BS12"/>
  <c r="BU12"/>
  <c r="BW12"/>
  <c r="BY12"/>
  <c r="CA12"/>
  <c r="CB12"/>
  <c r="CC12"/>
  <c r="CD12"/>
  <c r="CE12"/>
  <c r="CF12"/>
  <c r="CG12"/>
  <c r="CH12"/>
  <c r="CI12"/>
  <c r="CJ12"/>
  <c r="CK12"/>
  <c r="CL12"/>
  <c r="CM12"/>
  <c r="CN12"/>
  <c r="CQ12"/>
  <c r="BP13"/>
  <c r="BQ13"/>
  <c r="BR13"/>
  <c r="BS13"/>
  <c r="BT13"/>
  <c r="BU13"/>
  <c r="BV13"/>
  <c r="BW13"/>
  <c r="BX13"/>
  <c r="BY13"/>
  <c r="BZ13"/>
  <c r="CA13"/>
  <c r="CD13"/>
  <c r="CF13"/>
  <c r="CH13"/>
  <c r="CJ13"/>
  <c r="CL13"/>
  <c r="CN13"/>
  <c r="BO14"/>
  <c r="BQ14"/>
  <c r="BS14"/>
  <c r="BU14"/>
  <c r="BW14"/>
  <c r="BY14"/>
  <c r="CA14"/>
  <c r="CB14"/>
  <c r="CD14"/>
  <c r="CF14"/>
  <c r="CH14"/>
  <c r="CJ14"/>
  <c r="CL14"/>
  <c r="CN14"/>
  <c r="CY14"/>
  <c r="BP15"/>
  <c r="BR15"/>
  <c r="BT15"/>
  <c r="BV15"/>
  <c r="BX15"/>
  <c r="BZ15"/>
  <c r="CD15"/>
  <c r="CF15"/>
  <c r="CH15"/>
  <c r="CJ15"/>
  <c r="CL15"/>
  <c r="CN15"/>
  <c r="BO16"/>
  <c r="BQ16"/>
  <c r="BS16"/>
  <c r="BU16"/>
  <c r="BW16"/>
  <c r="BY16"/>
  <c r="CA16"/>
  <c r="CB16"/>
  <c r="CD16"/>
  <c r="CF16"/>
  <c r="CI16"/>
  <c r="CM16"/>
  <c r="BP17"/>
  <c r="BR17"/>
  <c r="BT17"/>
  <c r="BV17"/>
  <c r="BX17"/>
  <c r="BZ17"/>
  <c r="CB17"/>
  <c r="CF17"/>
  <c r="CN17"/>
  <c r="CO17"/>
  <c r="CU17"/>
  <c r="BO18"/>
  <c r="BP18"/>
  <c r="BQ18"/>
  <c r="BR18"/>
  <c r="BS18"/>
  <c r="BT18"/>
  <c r="BU18"/>
  <c r="BV18"/>
  <c r="BW18"/>
  <c r="BX18"/>
  <c r="BY18"/>
  <c r="BZ18"/>
  <c r="CA18"/>
  <c r="CB18"/>
  <c r="CJ18"/>
  <c r="CY18"/>
  <c r="BP19"/>
  <c r="BQ19"/>
  <c r="BR19"/>
  <c r="BS19"/>
  <c r="BT19"/>
  <c r="BU19"/>
  <c r="BV19"/>
  <c r="BW19"/>
  <c r="BX19"/>
  <c r="BY19"/>
  <c r="BZ19"/>
  <c r="CA19"/>
  <c r="CF19"/>
  <c r="CN19"/>
  <c r="BO20"/>
  <c r="BP20"/>
  <c r="BQ20"/>
  <c r="BR20"/>
  <c r="BS20"/>
  <c r="BT20"/>
  <c r="BU20"/>
  <c r="BV20"/>
  <c r="BW20"/>
  <c r="BX20"/>
  <c r="BY20"/>
  <c r="BZ20"/>
  <c r="CA20"/>
  <c r="CB20"/>
  <c r="CJ20"/>
  <c r="CQ20"/>
  <c r="BP21"/>
  <c r="BT21"/>
  <c r="BU21"/>
  <c r="BV21"/>
  <c r="BW21"/>
  <c r="BX21"/>
  <c r="BY21"/>
  <c r="BZ21"/>
  <c r="CA21"/>
  <c r="CB21"/>
  <c r="CF21"/>
  <c r="CJ21"/>
  <c r="CN21"/>
  <c r="CU21"/>
  <c r="BP22"/>
  <c r="BR22"/>
  <c r="BR23"/>
  <c r="BP24"/>
  <c r="BR24"/>
  <c r="BR26"/>
  <c r="BS29"/>
  <c r="AC36"/>
  <c r="CV37"/>
  <c r="BP38"/>
  <c r="BT38"/>
  <c r="BX38"/>
  <c r="CB38"/>
  <c r="CR38"/>
  <c r="CV38"/>
  <c r="CZ38"/>
  <c r="BR39"/>
  <c r="BV39"/>
  <c r="BZ39"/>
  <c r="CD39"/>
  <c r="CH39"/>
  <c r="CL39"/>
  <c r="CP39"/>
  <c r="CT39"/>
  <c r="CX39"/>
  <c r="BO40"/>
  <c r="CL41"/>
  <c r="CE42"/>
  <c r="BX43"/>
  <c r="BS68"/>
  <c r="CQ82"/>
  <c r="CQ87"/>
  <c r="CO91"/>
  <c r="BR102"/>
  <c r="BT102"/>
  <c r="BV102"/>
  <c r="BW102"/>
  <c r="BZ102"/>
  <c r="CB102"/>
  <c r="CD102"/>
  <c r="CE102"/>
  <c r="CH102"/>
  <c r="CJ102"/>
  <c r="CL102"/>
  <c r="CM102"/>
  <c r="CP102"/>
  <c r="CR102"/>
  <c r="CT102"/>
  <c r="CU102"/>
  <c r="CX102"/>
  <c r="CZ102"/>
  <c r="CT113"/>
  <c r="CT120"/>
  <c r="CX144"/>
  <c r="BQ169"/>
  <c r="BP170"/>
  <c r="BP172"/>
  <c r="BQ174"/>
  <c r="AD66"/>
  <c r="AD96"/>
  <c r="CV112"/>
  <c r="CU113"/>
  <c r="CW113"/>
  <c r="CT115"/>
  <c r="CV116"/>
  <c r="CT117"/>
  <c r="CV119"/>
  <c r="CW119"/>
  <c r="CU120"/>
  <c r="CT121"/>
  <c r="CV122"/>
  <c r="CW122"/>
  <c r="BW133"/>
  <c r="CE133"/>
  <c r="CL133"/>
  <c r="CM133"/>
  <c r="CU133"/>
  <c r="CY144"/>
  <c r="BQ164"/>
  <c r="BT164"/>
  <c r="BW164"/>
  <c r="BX164"/>
  <c r="BY164"/>
  <c r="CB164"/>
  <c r="CE164"/>
  <c r="CF164"/>
  <c r="CG164"/>
  <c r="CJ164"/>
  <c r="CM164"/>
  <c r="CN164"/>
  <c r="CO164"/>
  <c r="CR164"/>
  <c r="CU164"/>
  <c r="CV164"/>
  <c r="CW164"/>
  <c r="CZ164"/>
  <c r="BR169"/>
  <c r="BS169"/>
  <c r="BV169"/>
  <c r="BX169"/>
  <c r="BZ169"/>
  <c r="CA169"/>
  <c r="BQ170"/>
  <c r="BV171"/>
  <c r="BY171"/>
  <c r="BZ171"/>
  <c r="CA171"/>
  <c r="BQ172"/>
  <c r="AC126"/>
  <c r="AC156"/>
  <c r="BQ196"/>
  <c r="AC187"/>
  <c r="AD247" i="43"/>
  <c r="BQ247"/>
  <c r="BP36"/>
  <c r="BP66"/>
  <c r="BP96"/>
  <c r="BP126"/>
  <c r="BR126"/>
  <c r="BT126"/>
  <c r="BP156"/>
  <c r="BP187"/>
  <c r="BR187"/>
  <c r="BT187"/>
  <c r="BV187"/>
  <c r="BP247"/>
  <c r="BP217"/>
  <c r="BR217"/>
  <c r="BT217"/>
  <c r="BV217"/>
  <c r="BP277"/>
  <c r="BR277"/>
  <c r="BT277"/>
  <c r="AC6"/>
  <c r="BQ36"/>
  <c r="BQ66"/>
  <c r="BQ96"/>
  <c r="BQ126"/>
  <c r="BS126"/>
  <c r="BU126"/>
  <c r="BQ156"/>
  <c r="BQ187"/>
  <c r="BS187"/>
  <c r="BU187"/>
  <c r="BW187"/>
  <c r="BQ217"/>
  <c r="BS217"/>
  <c r="BU217"/>
  <c r="BW217"/>
  <c r="BQ277"/>
  <c r="BS277"/>
  <c r="BU277"/>
  <c r="BP7"/>
  <c r="CB7"/>
  <c r="CD7"/>
  <c r="CF7"/>
  <c r="CH7"/>
  <c r="CJ7"/>
  <c r="CL7"/>
  <c r="CN7"/>
  <c r="CP7"/>
  <c r="CR7"/>
  <c r="CT7"/>
  <c r="BQ7"/>
  <c r="CC7"/>
  <c r="CE7"/>
  <c r="CG7"/>
  <c r="CI7"/>
  <c r="CK7"/>
  <c r="CM7"/>
  <c r="CO7"/>
  <c r="CQ7"/>
  <c r="CS7"/>
  <c r="CU7"/>
  <c r="CW21"/>
  <c r="BS21"/>
  <c r="BO25"/>
  <c r="BP26"/>
  <c r="BO27"/>
  <c r="BP28"/>
  <c r="BO29"/>
  <c r="BO30"/>
  <c r="BO31"/>
  <c r="BO32"/>
  <c r="BO24"/>
  <c r="BP25"/>
  <c r="BO26"/>
  <c r="BP27"/>
  <c r="BO28"/>
  <c r="BP29"/>
  <c r="BP30"/>
  <c r="BP31"/>
  <c r="BP32"/>
  <c r="CA8" i="44"/>
  <c r="CB8"/>
  <c r="CC8"/>
  <c r="CD8"/>
  <c r="CE8"/>
  <c r="CF8"/>
  <c r="CG8"/>
  <c r="CH8"/>
  <c r="CI8"/>
  <c r="CJ8"/>
  <c r="CK8"/>
  <c r="CL8"/>
  <c r="CM8"/>
  <c r="CN8"/>
  <c r="BP44"/>
  <c r="BQ44"/>
  <c r="BR49"/>
  <c r="BR44"/>
  <c r="BS49"/>
  <c r="BP50"/>
  <c r="BT51"/>
  <c r="BP52"/>
  <c r="BR52"/>
  <c r="BR53"/>
  <c r="BQ54"/>
  <c r="BR56"/>
  <c r="BY196"/>
  <c r="CG196"/>
  <c r="CO196"/>
  <c r="CW196"/>
  <c r="BQ187"/>
  <c r="AD187"/>
  <c r="BQ126"/>
  <c r="AD126"/>
  <c r="BR66"/>
  <c r="AE66"/>
  <c r="BQ36"/>
  <c r="AD36"/>
  <c r="BR170"/>
  <c r="BT170"/>
  <c r="BU170"/>
  <c r="BV170"/>
  <c r="BW170"/>
  <c r="BX170"/>
  <c r="BZ170"/>
  <c r="CU121"/>
  <c r="CV121"/>
  <c r="CW121"/>
  <c r="CV118"/>
  <c r="CW118"/>
  <c r="CU117"/>
  <c r="CW117"/>
  <c r="CV115"/>
  <c r="CW115"/>
  <c r="CU114"/>
  <c r="CV114"/>
  <c r="CW114"/>
  <c r="CB53"/>
  <c r="CC57"/>
  <c r="CR85"/>
  <c r="BR71"/>
  <c r="CE71"/>
  <c r="CH71"/>
  <c r="CU71"/>
  <c r="CX71"/>
  <c r="BT32"/>
  <c r="BS28"/>
  <c r="BT28"/>
  <c r="BS25"/>
  <c r="BT25"/>
  <c r="BS24"/>
  <c r="CP8"/>
  <c r="BQ156"/>
  <c r="AD156"/>
  <c r="BR96"/>
  <c r="AE96"/>
  <c r="BQ6"/>
  <c r="AD6"/>
  <c r="CY146"/>
  <c r="DA142"/>
  <c r="BS26"/>
  <c r="BS23"/>
  <c r="CV7"/>
  <c r="CC53"/>
  <c r="CB54"/>
  <c r="CB55"/>
  <c r="CC56"/>
  <c r="CD57"/>
  <c r="CB58"/>
  <c r="CB61"/>
  <c r="CB52"/>
  <c r="CD53"/>
  <c r="CF53"/>
  <c r="CG53"/>
  <c r="CH53"/>
  <c r="CJ53"/>
  <c r="CK53"/>
  <c r="CL53"/>
  <c r="CN53"/>
  <c r="CC55"/>
  <c r="CD55"/>
  <c r="CF55"/>
  <c r="CG55"/>
  <c r="CH55"/>
  <c r="CJ55"/>
  <c r="CK55"/>
  <c r="CL55"/>
  <c r="CN55"/>
  <c r="CE57"/>
  <c r="CF57"/>
  <c r="CH57"/>
  <c r="CI57"/>
  <c r="CJ57"/>
  <c r="CL57"/>
  <c r="CM57"/>
  <c r="CN57"/>
  <c r="CB60"/>
  <c r="CC60"/>
  <c r="CD60"/>
  <c r="CF60"/>
  <c r="CG60"/>
  <c r="CH60"/>
  <c r="CJ60"/>
  <c r="CK60"/>
  <c r="CL60"/>
  <c r="CN60"/>
  <c r="CD61"/>
  <c r="CE61"/>
  <c r="CF61"/>
  <c r="CH61"/>
  <c r="CI61"/>
  <c r="CJ61"/>
  <c r="CL61"/>
  <c r="CM61"/>
  <c r="CN61"/>
  <c r="BP40"/>
  <c r="CC38"/>
  <c r="BU31"/>
  <c r="BT30"/>
  <c r="BT29"/>
  <c r="BS27"/>
  <c r="BT22"/>
  <c r="BQ9"/>
  <c r="AE247" i="43"/>
  <c r="BR247"/>
  <c r="AD6"/>
  <c r="BQ6"/>
  <c r="BU32" i="44"/>
  <c r="BT44"/>
  <c r="BU49"/>
  <c r="BU28"/>
  <c r="BU25"/>
  <c r="BV32"/>
  <c r="BR6"/>
  <c r="AE6"/>
  <c r="BS96"/>
  <c r="AF96"/>
  <c r="BR156"/>
  <c r="AE156"/>
  <c r="BR36"/>
  <c r="AE36"/>
  <c r="BS66"/>
  <c r="AF66"/>
  <c r="BR126"/>
  <c r="AE126"/>
  <c r="BR187"/>
  <c r="AE187"/>
  <c r="BU22"/>
  <c r="BV22"/>
  <c r="BW22"/>
  <c r="BX22"/>
  <c r="BY22"/>
  <c r="BZ22"/>
  <c r="CA22"/>
  <c r="CB22"/>
  <c r="CF22"/>
  <c r="CJ22"/>
  <c r="CN22"/>
  <c r="BT27"/>
  <c r="BU27"/>
  <c r="BV27"/>
  <c r="BW27"/>
  <c r="BX27"/>
  <c r="BY27"/>
  <c r="BZ27"/>
  <c r="CA27"/>
  <c r="CB27"/>
  <c r="CL27"/>
  <c r="BU29"/>
  <c r="BV29"/>
  <c r="BW29"/>
  <c r="BX29"/>
  <c r="BY29"/>
  <c r="BZ29"/>
  <c r="CA29"/>
  <c r="CB29"/>
  <c r="CD29"/>
  <c r="BU30"/>
  <c r="BV30"/>
  <c r="BW30"/>
  <c r="BX30"/>
  <c r="BY30"/>
  <c r="BZ30"/>
  <c r="CA30"/>
  <c r="CB30"/>
  <c r="CH30"/>
  <c r="BV31"/>
  <c r="BW31"/>
  <c r="BX31"/>
  <c r="BY31"/>
  <c r="BZ31"/>
  <c r="CA31"/>
  <c r="CD38"/>
  <c r="CE38"/>
  <c r="CG38"/>
  <c r="CH38"/>
  <c r="CI38"/>
  <c r="CK38"/>
  <c r="CL38"/>
  <c r="CM38"/>
  <c r="CW7"/>
  <c r="CX7"/>
  <c r="CY7"/>
  <c r="CC59"/>
  <c r="CD59"/>
  <c r="CF59"/>
  <c r="CG59"/>
  <c r="CH59"/>
  <c r="CJ59"/>
  <c r="CK59"/>
  <c r="CL59"/>
  <c r="CN59"/>
  <c r="CD52"/>
  <c r="CE52"/>
  <c r="CF52"/>
  <c r="CH52"/>
  <c r="CI52"/>
  <c r="CJ52"/>
  <c r="CL52"/>
  <c r="CM52"/>
  <c r="CN52"/>
  <c r="CC58"/>
  <c r="CD58"/>
  <c r="CE58"/>
  <c r="CG58"/>
  <c r="CH58"/>
  <c r="CI58"/>
  <c r="CK58"/>
  <c r="CL58"/>
  <c r="CM58"/>
  <c r="CD56"/>
  <c r="CF56"/>
  <c r="CG56"/>
  <c r="CH56"/>
  <c r="CJ56"/>
  <c r="CK56"/>
  <c r="CL56"/>
  <c r="CN56"/>
  <c r="CC54"/>
  <c r="CD54"/>
  <c r="CE54"/>
  <c r="CF54"/>
  <c r="CG54"/>
  <c r="CH54"/>
  <c r="CI54"/>
  <c r="CJ54"/>
  <c r="CK54"/>
  <c r="CL54"/>
  <c r="CM54"/>
  <c r="CN54"/>
  <c r="BR9"/>
  <c r="BS9"/>
  <c r="BT9"/>
  <c r="BU9"/>
  <c r="BV9"/>
  <c r="BW9"/>
  <c r="BX9"/>
  <c r="BY9"/>
  <c r="BZ9"/>
  <c r="CA9"/>
  <c r="CB9"/>
  <c r="CC9"/>
  <c r="CD9"/>
  <c r="CE9"/>
  <c r="CF9"/>
  <c r="CG9"/>
  <c r="CH9"/>
  <c r="CI9"/>
  <c r="CJ9"/>
  <c r="CK9"/>
  <c r="CL9"/>
  <c r="CM9"/>
  <c r="CN9"/>
  <c r="CU9"/>
  <c r="BQ40"/>
  <c r="BR40"/>
  <c r="BT40"/>
  <c r="BU40"/>
  <c r="BV40"/>
  <c r="BX40"/>
  <c r="BY40"/>
  <c r="BZ40"/>
  <c r="CB40"/>
  <c r="CC40"/>
  <c r="CD40"/>
  <c r="CF40"/>
  <c r="CG40"/>
  <c r="CH40"/>
  <c r="CJ40"/>
  <c r="CK40"/>
  <c r="CL40"/>
  <c r="CN40"/>
  <c r="CO40"/>
  <c r="CP40"/>
  <c r="CR40"/>
  <c r="CS40"/>
  <c r="CT40"/>
  <c r="CV40"/>
  <c r="CW40"/>
  <c r="CX40"/>
  <c r="CZ40"/>
  <c r="DA40"/>
  <c r="BT23"/>
  <c r="BU23"/>
  <c r="BV23"/>
  <c r="BW23"/>
  <c r="BX23"/>
  <c r="BY23"/>
  <c r="BZ23"/>
  <c r="CA23"/>
  <c r="CB23"/>
  <c r="CF23"/>
  <c r="CJ23"/>
  <c r="CP23"/>
  <c r="BT26"/>
  <c r="BU26"/>
  <c r="BV26"/>
  <c r="BW26"/>
  <c r="BX26"/>
  <c r="BY26"/>
  <c r="BZ26"/>
  <c r="CA26"/>
  <c r="CB26"/>
  <c r="CH26"/>
  <c r="CW26"/>
  <c r="BT24"/>
  <c r="BU24"/>
  <c r="BV24"/>
  <c r="BW24"/>
  <c r="BX24"/>
  <c r="BY24"/>
  <c r="BZ24"/>
  <c r="CA24"/>
  <c r="CB24"/>
  <c r="CF24"/>
  <c r="CN24"/>
  <c r="CU24"/>
  <c r="AF247" i="43"/>
  <c r="BS247"/>
  <c r="AE6"/>
  <c r="BR6"/>
  <c r="BU7"/>
  <c r="CB31" i="44"/>
  <c r="BW51"/>
  <c r="BU44"/>
  <c r="BV49"/>
  <c r="BS50"/>
  <c r="BW32"/>
  <c r="BV25"/>
  <c r="BW25"/>
  <c r="BX25"/>
  <c r="BY25"/>
  <c r="BZ25"/>
  <c r="CA25"/>
  <c r="BV28"/>
  <c r="BS187"/>
  <c r="AF187"/>
  <c r="BS126"/>
  <c r="AF126"/>
  <c r="BT66"/>
  <c r="AG66"/>
  <c r="BS36"/>
  <c r="AF36"/>
  <c r="BS156"/>
  <c r="AF156"/>
  <c r="AG156"/>
  <c r="BT96"/>
  <c r="AG96"/>
  <c r="AH96"/>
  <c r="BS6"/>
  <c r="AF6"/>
  <c r="AG6"/>
  <c r="CS92"/>
  <c r="BV7" i="43"/>
  <c r="AF6"/>
  <c r="BS6"/>
  <c r="AG247"/>
  <c r="BT247"/>
  <c r="CB25" i="44"/>
  <c r="BT50"/>
  <c r="BW49"/>
  <c r="BX51"/>
  <c r="BV44"/>
  <c r="BW28"/>
  <c r="BX32"/>
  <c r="BT6"/>
  <c r="BU96"/>
  <c r="BT156"/>
  <c r="BT36"/>
  <c r="AG36"/>
  <c r="BU66"/>
  <c r="AH66"/>
  <c r="BT126"/>
  <c r="AG126"/>
  <c r="BT187"/>
  <c r="AG187"/>
  <c r="BW7" i="43"/>
  <c r="AH247"/>
  <c r="BU247"/>
  <c r="AG6"/>
  <c r="BT6"/>
  <c r="BY51" i="44"/>
  <c r="BX49"/>
  <c r="BX28"/>
  <c r="BY32"/>
  <c r="BU187"/>
  <c r="AH187"/>
  <c r="BU126"/>
  <c r="AH126"/>
  <c r="BV66"/>
  <c r="AI66"/>
  <c r="AJ66"/>
  <c r="BU36"/>
  <c r="AH36"/>
  <c r="AI36"/>
  <c r="BX7" i="43"/>
  <c r="AH6"/>
  <c r="AI6"/>
  <c r="BU6"/>
  <c r="AI247"/>
  <c r="AJ247"/>
  <c r="BV247"/>
  <c r="BV50" i="44"/>
  <c r="BY49"/>
  <c r="BZ51"/>
  <c r="BX44"/>
  <c r="BZ32"/>
  <c r="BY28"/>
  <c r="BV36"/>
  <c r="BW66"/>
  <c r="BV126"/>
  <c r="AI126"/>
  <c r="BV187"/>
  <c r="AI187"/>
  <c r="BY7" i="43"/>
  <c r="BW247"/>
  <c r="BV6"/>
  <c r="CA51" i="44"/>
  <c r="BZ49"/>
  <c r="CA49"/>
  <c r="BY44"/>
  <c r="BW50"/>
  <c r="CA32"/>
  <c r="BZ28"/>
  <c r="BW187"/>
  <c r="AJ187"/>
  <c r="BW126"/>
  <c r="AJ126"/>
  <c r="BZ7" i="43"/>
  <c r="BX50" i="44"/>
  <c r="BZ44"/>
  <c r="CA28"/>
  <c r="BX126"/>
  <c r="AK126"/>
  <c r="BX187"/>
  <c r="AK187"/>
  <c r="CA7" i="43"/>
  <c r="CB28" i="44"/>
  <c r="CA44"/>
  <c r="BY187"/>
  <c r="AL187"/>
  <c r="BY126"/>
  <c r="AL126"/>
  <c r="CQ32"/>
  <c r="BZ50"/>
  <c r="CB44"/>
  <c r="BZ126"/>
  <c r="AM126"/>
  <c r="BZ187"/>
  <c r="AM187"/>
  <c r="CC44"/>
  <c r="CA50"/>
  <c r="CA187"/>
  <c r="AN187"/>
  <c r="CA126"/>
  <c r="AN126"/>
  <c r="CJ25"/>
  <c r="CS32"/>
  <c r="CD44"/>
  <c r="CE44"/>
  <c r="CF44"/>
  <c r="CG44"/>
  <c r="CH44"/>
  <c r="CI44"/>
  <c r="CJ44"/>
  <c r="CK44"/>
  <c r="CL44"/>
  <c r="CM44"/>
  <c r="CN44"/>
  <c r="CO44"/>
  <c r="CP44"/>
  <c r="CQ44"/>
  <c r="CR44"/>
  <c r="CS44"/>
  <c r="CT44"/>
  <c r="CU44"/>
  <c r="CV44"/>
  <c r="CW44"/>
  <c r="CX44"/>
  <c r="CY44"/>
  <c r="CZ44"/>
  <c r="DA44"/>
  <c r="CB126"/>
  <c r="AO126"/>
  <c r="CB187"/>
  <c r="AO187"/>
  <c r="CL31"/>
  <c r="CU31"/>
  <c r="CW31"/>
  <c r="CC187"/>
  <c r="AP187"/>
  <c r="CC126"/>
  <c r="AP126"/>
  <c r="CD126"/>
  <c r="CZ7" i="43"/>
  <c r="DA7"/>
  <c r="AQ126" i="44"/>
  <c r="CE126"/>
  <c r="CD187"/>
  <c r="AQ187"/>
  <c r="CE187"/>
  <c r="AR187"/>
  <c r="AR126"/>
  <c r="AS126"/>
  <c r="CW32"/>
  <c r="CF126"/>
  <c r="CF187"/>
  <c r="AS187"/>
  <c r="CG187"/>
  <c r="AT187"/>
  <c r="CH187"/>
  <c r="AU187"/>
  <c r="CI187"/>
  <c r="AV187"/>
  <c r="CJ187"/>
  <c r="AW187"/>
  <c r="CK187"/>
  <c r="AX187"/>
  <c r="CL187"/>
  <c r="AY187"/>
  <c r="CM187"/>
  <c r="AZ187"/>
  <c r="CN187"/>
  <c r="BA187"/>
  <c r="AV11" i="41"/>
  <c r="AV9"/>
  <c r="AV14" i="38"/>
  <c r="AV13"/>
  <c r="AV12"/>
  <c r="AV9"/>
  <c r="AV8"/>
  <c r="CO187" i="44"/>
  <c r="BB187"/>
  <c r="CP187"/>
  <c r="BC187"/>
  <c r="CQ187"/>
  <c r="BD187"/>
  <c r="C275" i="43"/>
  <c r="C245"/>
  <c r="C215"/>
  <c r="C154"/>
  <c r="C124"/>
  <c r="C94"/>
  <c r="C34"/>
  <c r="BE62" s="1"/>
  <c r="AU13"/>
  <c r="CI13" s="1"/>
  <c r="AG12"/>
  <c r="BD14"/>
  <c r="CR14" s="1"/>
  <c r="AZ20"/>
  <c r="CN20" s="1"/>
  <c r="AZ12"/>
  <c r="CN12" s="1"/>
  <c r="AG21"/>
  <c r="BU21" s="1"/>
  <c r="AH14"/>
  <c r="BV14" s="1"/>
  <c r="AC22"/>
  <c r="BQ22" s="1"/>
  <c r="AF29"/>
  <c r="BT29" s="1"/>
  <c r="AY24"/>
  <c r="CM24" s="1"/>
  <c r="BA28"/>
  <c r="BD29"/>
  <c r="CR29" s="1"/>
  <c r="AF26"/>
  <c r="BT26" s="1"/>
  <c r="AV23"/>
  <c r="CJ23" s="1"/>
  <c r="AR30"/>
  <c r="BB26"/>
  <c r="CP26" s="1"/>
  <c r="BM18"/>
  <c r="DA18" s="1"/>
  <c r="BE12"/>
  <c r="CS12" s="1"/>
  <c r="AO21"/>
  <c r="AO13"/>
  <c r="CC13" s="1"/>
  <c r="AH21"/>
  <c r="BV21" s="1"/>
  <c r="AI14"/>
  <c r="BM21"/>
  <c r="BB15"/>
  <c r="CP15" s="1"/>
  <c r="BE8"/>
  <c r="CS8" s="1"/>
  <c r="AX15"/>
  <c r="AP9"/>
  <c r="CD9" s="1"/>
  <c r="AF17"/>
  <c r="BT17" s="1"/>
  <c r="AF9"/>
  <c r="AJ25"/>
  <c r="BX25" s="1"/>
  <c r="AN29"/>
  <c r="CB29" s="1"/>
  <c r="AW29"/>
  <c r="CK29" s="1"/>
  <c r="BE25"/>
  <c r="CS25" s="1"/>
  <c r="AJ22"/>
  <c r="AK31"/>
  <c r="AX26"/>
  <c r="CL26" s="1"/>
  <c r="BD22"/>
  <c r="CR22" s="1"/>
  <c r="BB32"/>
  <c r="CP32" s="1"/>
  <c r="BI92"/>
  <c r="BE92"/>
  <c r="CS92" s="1"/>
  <c r="AQ92"/>
  <c r="AK92"/>
  <c r="BY92" s="1"/>
  <c r="AG92"/>
  <c r="BU92" s="1"/>
  <c r="BD91"/>
  <c r="CR91" s="1"/>
  <c r="AZ91"/>
  <c r="AV91"/>
  <c r="AN91"/>
  <c r="AJ91"/>
  <c r="AF91"/>
  <c r="BT91" s="1"/>
  <c r="BC90"/>
  <c r="CQ90" s="1"/>
  <c r="AY90"/>
  <c r="AU90"/>
  <c r="CI90" s="1"/>
  <c r="AM90"/>
  <c r="AI90"/>
  <c r="BW90" s="1"/>
  <c r="AE90"/>
  <c r="BS90" s="1"/>
  <c r="BC89"/>
  <c r="CQ89" s="1"/>
  <c r="AY89"/>
  <c r="AU89"/>
  <c r="AM89"/>
  <c r="AI89"/>
  <c r="BW89" s="1"/>
  <c r="AE89"/>
  <c r="BS89" s="1"/>
  <c r="BD88"/>
  <c r="CR88" s="1"/>
  <c r="AZ88"/>
  <c r="AV88"/>
  <c r="AN88"/>
  <c r="AJ88"/>
  <c r="BX88" s="1"/>
  <c r="AF88"/>
  <c r="BT88" s="1"/>
  <c r="BF87"/>
  <c r="BB87"/>
  <c r="AX87"/>
  <c r="CL87" s="1"/>
  <c r="AP87"/>
  <c r="AL87"/>
  <c r="BZ87" s="1"/>
  <c r="AH87"/>
  <c r="BI86"/>
  <c r="BE86"/>
  <c r="BA86"/>
  <c r="CO86" s="1"/>
  <c r="AS86"/>
  <c r="AO86"/>
  <c r="CC86" s="1"/>
  <c r="AK86"/>
  <c r="BY86" s="1"/>
  <c r="AC86"/>
  <c r="BQ86" s="1"/>
  <c r="BH85"/>
  <c r="BD85"/>
  <c r="CR85" s="1"/>
  <c r="AV85"/>
  <c r="AR85"/>
  <c r="CF85" s="1"/>
  <c r="AN85"/>
  <c r="AF85"/>
  <c r="BT85" s="1"/>
  <c r="BL84"/>
  <c r="BH84"/>
  <c r="CV84" s="1"/>
  <c r="AZ84"/>
  <c r="CN84" s="1"/>
  <c r="AV84"/>
  <c r="CJ84" s="1"/>
  <c r="AR84"/>
  <c r="CF84" s="1"/>
  <c r="AJ84"/>
  <c r="BX84" s="1"/>
  <c r="AF84"/>
  <c r="AB84"/>
  <c r="BP84" s="1"/>
  <c r="BE83"/>
  <c r="BA83"/>
  <c r="CO83" s="1"/>
  <c r="AW83"/>
  <c r="AO83"/>
  <c r="AK83"/>
  <c r="AG83"/>
  <c r="BU83" s="1"/>
  <c r="BK82"/>
  <c r="BG82"/>
  <c r="CU82" s="1"/>
  <c r="BC82"/>
  <c r="AU82"/>
  <c r="CI82" s="1"/>
  <c r="AQ82"/>
  <c r="AM82"/>
  <c r="CA82" s="1"/>
  <c r="AE82"/>
  <c r="BS82" s="1"/>
  <c r="AA82"/>
  <c r="BO82" s="1"/>
  <c r="BG81"/>
  <c r="AY81"/>
  <c r="AU81"/>
  <c r="AQ81"/>
  <c r="CE81" s="1"/>
  <c r="AI81"/>
  <c r="AB81"/>
  <c r="BP81" s="1"/>
  <c r="BK80"/>
  <c r="BC80"/>
  <c r="CQ80" s="1"/>
  <c r="AY80"/>
  <c r="AU80"/>
  <c r="CI80" s="1"/>
  <c r="AM80"/>
  <c r="AI80"/>
  <c r="BW80" s="1"/>
  <c r="AE80"/>
  <c r="BJ79"/>
  <c r="BF79"/>
  <c r="BB79"/>
  <c r="CP79" s="1"/>
  <c r="AT79"/>
  <c r="AP79"/>
  <c r="AL79"/>
  <c r="AD79"/>
  <c r="BR79" s="1"/>
  <c r="BM78"/>
  <c r="BI78"/>
  <c r="CW78" s="1"/>
  <c r="BA78"/>
  <c r="AW78"/>
  <c r="CK78" s="1"/>
  <c r="AS78"/>
  <c r="AK78"/>
  <c r="AG78"/>
  <c r="AC78"/>
  <c r="BH77"/>
  <c r="BD77"/>
  <c r="CR77" s="1"/>
  <c r="AZ77"/>
  <c r="AR77"/>
  <c r="AN77"/>
  <c r="AJ77"/>
  <c r="BX77" s="1"/>
  <c r="AB77"/>
  <c r="BP77" s="1"/>
  <c r="BK76"/>
  <c r="CY76" s="1"/>
  <c r="BG76"/>
  <c r="AY76"/>
  <c r="CM76" s="1"/>
  <c r="AU76"/>
  <c r="CI76" s="1"/>
  <c r="AQ76"/>
  <c r="AI76"/>
  <c r="AE76"/>
  <c r="BS76" s="1"/>
  <c r="AA76"/>
  <c r="BO76" s="1"/>
  <c r="BF75"/>
  <c r="CT75" s="1"/>
  <c r="BB75"/>
  <c r="AX75"/>
  <c r="CL75" s="1"/>
  <c r="AP75"/>
  <c r="CD75" s="1"/>
  <c r="AL75"/>
  <c r="AH75"/>
  <c r="BV75" s="1"/>
  <c r="BM74"/>
  <c r="BI74"/>
  <c r="CW74" s="1"/>
  <c r="BE74"/>
  <c r="AW74"/>
  <c r="AS74"/>
  <c r="AO74"/>
  <c r="AG74"/>
  <c r="AC74"/>
  <c r="BL73"/>
  <c r="BD73"/>
  <c r="CR73" s="1"/>
  <c r="AZ73"/>
  <c r="CN73" s="1"/>
  <c r="AV73"/>
  <c r="AN73"/>
  <c r="AJ73"/>
  <c r="AF73"/>
  <c r="BT73" s="1"/>
  <c r="BK72"/>
  <c r="CY72" s="1"/>
  <c r="BG72"/>
  <c r="BC72"/>
  <c r="CQ72" s="1"/>
  <c r="AU72"/>
  <c r="CI72" s="1"/>
  <c r="AQ72"/>
  <c r="AM72"/>
  <c r="CA72" s="1"/>
  <c r="AE72"/>
  <c r="BS72" s="1"/>
  <c r="AA72"/>
  <c r="BO72" s="1"/>
  <c r="BJ71"/>
  <c r="CX71" s="1"/>
  <c r="BB71"/>
  <c r="CP71" s="1"/>
  <c r="AX71"/>
  <c r="CL71" s="1"/>
  <c r="AT71"/>
  <c r="CH71" s="1"/>
  <c r="AL71"/>
  <c r="AH71"/>
  <c r="BV71" s="1"/>
  <c r="AD71"/>
  <c r="BR71" s="1"/>
  <c r="BI70"/>
  <c r="BE70"/>
  <c r="BA70"/>
  <c r="CO70" s="1"/>
  <c r="AS70"/>
  <c r="AO70"/>
  <c r="CC70" s="1"/>
  <c r="AK70"/>
  <c r="AC70"/>
  <c r="BQ70" s="1"/>
  <c r="BL69"/>
  <c r="BH69"/>
  <c r="CV69" s="1"/>
  <c r="AZ69"/>
  <c r="AV69"/>
  <c r="CJ69" s="1"/>
  <c r="AR69"/>
  <c r="CF69" s="1"/>
  <c r="AJ69"/>
  <c r="BX69" s="1"/>
  <c r="AF69"/>
  <c r="AB69"/>
  <c r="BP69" s="1"/>
  <c r="BF68"/>
  <c r="CT68" s="1"/>
  <c r="BB68"/>
  <c r="AX68"/>
  <c r="CL68" s="1"/>
  <c r="AP68"/>
  <c r="CD68" s="1"/>
  <c r="AL68"/>
  <c r="BZ68" s="1"/>
  <c r="AH68"/>
  <c r="BV68" s="1"/>
  <c r="BJ67"/>
  <c r="AE67"/>
  <c r="BS67" s="1"/>
  <c r="BF92"/>
  <c r="CT92" s="1"/>
  <c r="AT92"/>
  <c r="CH92" s="1"/>
  <c r="AL92"/>
  <c r="AH92"/>
  <c r="BE91"/>
  <c r="CS91" s="1"/>
  <c r="BA91"/>
  <c r="AW91"/>
  <c r="CK91" s="1"/>
  <c r="AO91"/>
  <c r="CC91" s="1"/>
  <c r="AK91"/>
  <c r="BY91" s="1"/>
  <c r="AG91"/>
  <c r="BU91" s="1"/>
  <c r="BD90"/>
  <c r="CR90" s="1"/>
  <c r="AZ90"/>
  <c r="AV90"/>
  <c r="CJ90" s="1"/>
  <c r="AN90"/>
  <c r="CB90" s="1"/>
  <c r="AJ90"/>
  <c r="AF90"/>
  <c r="BD89"/>
  <c r="AZ89"/>
  <c r="CN89" s="1"/>
  <c r="AV89"/>
  <c r="AN89"/>
  <c r="CB89" s="1"/>
  <c r="AJ89"/>
  <c r="BX89" s="1"/>
  <c r="AF89"/>
  <c r="BT89" s="1"/>
  <c r="BE88"/>
  <c r="CS88" s="1"/>
  <c r="BA88"/>
  <c r="AW88"/>
  <c r="CK88" s="1"/>
  <c r="AO88"/>
  <c r="CC88" s="1"/>
  <c r="AK88"/>
  <c r="AG88"/>
  <c r="BU88" s="1"/>
  <c r="BE87"/>
  <c r="CS87" s="1"/>
  <c r="BA87"/>
  <c r="CO87" s="1"/>
  <c r="AW87"/>
  <c r="AO87"/>
  <c r="CC87" s="1"/>
  <c r="AK87"/>
  <c r="AG87"/>
  <c r="BU87" s="1"/>
  <c r="BH86"/>
  <c r="CV86" s="1"/>
  <c r="BD86"/>
  <c r="CR86" s="1"/>
  <c r="AZ86"/>
  <c r="CN86" s="1"/>
  <c r="AR86"/>
  <c r="CF86" s="1"/>
  <c r="AN86"/>
  <c r="AJ86"/>
  <c r="BX86" s="1"/>
  <c r="BK85"/>
  <c r="CY85" s="1"/>
  <c r="BG85"/>
  <c r="BC85"/>
  <c r="AU85"/>
  <c r="CI85" s="1"/>
  <c r="AQ85"/>
  <c r="AM85"/>
  <c r="AE85"/>
  <c r="BK84"/>
  <c r="CY84" s="1"/>
  <c r="BG84"/>
  <c r="AY84"/>
  <c r="CM84" s="1"/>
  <c r="AU84"/>
  <c r="AQ84"/>
  <c r="CE84" s="1"/>
  <c r="AI84"/>
  <c r="AE84"/>
  <c r="BS84" s="1"/>
  <c r="BL83"/>
  <c r="BD83"/>
  <c r="CR83" s="1"/>
  <c r="AZ83"/>
  <c r="AV83"/>
  <c r="CJ83" s="1"/>
  <c r="AN83"/>
  <c r="AJ83"/>
  <c r="BX83" s="1"/>
  <c r="AF83"/>
  <c r="BT83" s="1"/>
  <c r="BJ82"/>
  <c r="BF82"/>
  <c r="BB82"/>
  <c r="CP82" s="1"/>
  <c r="AT82"/>
  <c r="CH82" s="1"/>
  <c r="AP82"/>
  <c r="AL82"/>
  <c r="AD82"/>
  <c r="BR82" s="1"/>
  <c r="BM81"/>
  <c r="DA81" s="1"/>
  <c r="BF81"/>
  <c r="CT81" s="1"/>
  <c r="AX81"/>
  <c r="AT81"/>
  <c r="CH81" s="1"/>
  <c r="AP81"/>
  <c r="CD81" s="1"/>
  <c r="AH81"/>
  <c r="BV81" s="1"/>
  <c r="AA81"/>
  <c r="BO81" s="1"/>
  <c r="BJ80"/>
  <c r="CX80" s="1"/>
  <c r="BB80"/>
  <c r="CP80" s="1"/>
  <c r="AX80"/>
  <c r="AT80"/>
  <c r="CH80" s="1"/>
  <c r="AP80"/>
  <c r="CD80" s="1"/>
  <c r="AN80"/>
  <c r="CB80" s="1"/>
  <c r="AL80"/>
  <c r="BZ80" s="1"/>
  <c r="AH80"/>
  <c r="AF80"/>
  <c r="AD80"/>
  <c r="BR80" s="1"/>
  <c r="BM79"/>
  <c r="DA79" s="1"/>
  <c r="BK79"/>
  <c r="BI79"/>
  <c r="CW79" s="1"/>
  <c r="BE79"/>
  <c r="CS79" s="1"/>
  <c r="BC79"/>
  <c r="CQ79" s="1"/>
  <c r="BA79"/>
  <c r="CO79" s="1"/>
  <c r="AW79"/>
  <c r="AU79"/>
  <c r="CI79" s="1"/>
  <c r="AS79"/>
  <c r="CG79" s="1"/>
  <c r="AO79"/>
  <c r="AM79"/>
  <c r="CA79" s="1"/>
  <c r="AK79"/>
  <c r="BY79" s="1"/>
  <c r="AG79"/>
  <c r="AE79"/>
  <c r="AC79"/>
  <c r="BQ79" s="1"/>
  <c r="BL78"/>
  <c r="CZ78" s="1"/>
  <c r="BJ78"/>
  <c r="BH78"/>
  <c r="BD78"/>
  <c r="CR78" s="1"/>
  <c r="BB78"/>
  <c r="AZ78"/>
  <c r="AV78"/>
  <c r="AT78"/>
  <c r="AR78"/>
  <c r="CF78" s="1"/>
  <c r="AN78"/>
  <c r="CB78" s="1"/>
  <c r="AL78"/>
  <c r="AJ78"/>
  <c r="BX78" s="1"/>
  <c r="AF78"/>
  <c r="BT78" s="1"/>
  <c r="AD78"/>
  <c r="BR78" s="1"/>
  <c r="AB78"/>
  <c r="BP78" s="1"/>
  <c r="BK77"/>
  <c r="CY77" s="1"/>
  <c r="BI77"/>
  <c r="BG77"/>
  <c r="BC77"/>
  <c r="BA77"/>
  <c r="AY77"/>
  <c r="AU77"/>
  <c r="CI77" s="1"/>
  <c r="AS77"/>
  <c r="AQ77"/>
  <c r="AM77"/>
  <c r="AK77"/>
  <c r="BY77" s="1"/>
  <c r="AI77"/>
  <c r="AE77"/>
  <c r="BS77" s="1"/>
  <c r="AC77"/>
  <c r="BQ77" s="1"/>
  <c r="AA77"/>
  <c r="BO77" s="1"/>
  <c r="BJ76"/>
  <c r="BH76"/>
  <c r="CV76" s="1"/>
  <c r="BF76"/>
  <c r="CT76" s="1"/>
  <c r="BB76"/>
  <c r="AZ76"/>
  <c r="AX76"/>
  <c r="CL76" s="1"/>
  <c r="AT76"/>
  <c r="AR76"/>
  <c r="AP76"/>
  <c r="CD76" s="1"/>
  <c r="AL76"/>
  <c r="BZ76" s="1"/>
  <c r="AJ76"/>
  <c r="BX76" s="1"/>
  <c r="AH76"/>
  <c r="BV76" s="1"/>
  <c r="AD76"/>
  <c r="AB76"/>
  <c r="BP76" s="1"/>
  <c r="BM75"/>
  <c r="DA75" s="1"/>
  <c r="BI75"/>
  <c r="CW75" s="1"/>
  <c r="BG75"/>
  <c r="BE75"/>
  <c r="CS75" s="1"/>
  <c r="BA75"/>
  <c r="CO75" s="1"/>
  <c r="AY75"/>
  <c r="CM75" s="1"/>
  <c r="AW75"/>
  <c r="AS75"/>
  <c r="CG75" s="1"/>
  <c r="AQ75"/>
  <c r="CE75" s="1"/>
  <c r="AO75"/>
  <c r="AK75"/>
  <c r="BY75" s="1"/>
  <c r="AI75"/>
  <c r="BW75" s="1"/>
  <c r="AG75"/>
  <c r="BU75" s="1"/>
  <c r="AC75"/>
  <c r="BQ75" s="1"/>
  <c r="AA75"/>
  <c r="BO75" s="1"/>
  <c r="BL74"/>
  <c r="BH74"/>
  <c r="BF74"/>
  <c r="CT74" s="1"/>
  <c r="BD74"/>
  <c r="AZ74"/>
  <c r="CN74" s="1"/>
  <c r="AX74"/>
  <c r="AV74"/>
  <c r="AR74"/>
  <c r="AP74"/>
  <c r="AN74"/>
  <c r="CB74" s="1"/>
  <c r="AJ74"/>
  <c r="BX74" s="1"/>
  <c r="AH74"/>
  <c r="AF74"/>
  <c r="AB74"/>
  <c r="BP74" s="1"/>
  <c r="BM73"/>
  <c r="BK73"/>
  <c r="BG73"/>
  <c r="BE73"/>
  <c r="BC73"/>
  <c r="AY73"/>
  <c r="AW73"/>
  <c r="AU73"/>
  <c r="CI73" s="1"/>
  <c r="AQ73"/>
  <c r="CE73" s="1"/>
  <c r="AO73"/>
  <c r="AM73"/>
  <c r="AI73"/>
  <c r="BW73" s="1"/>
  <c r="AG73"/>
  <c r="AE73"/>
  <c r="AA73"/>
  <c r="BO73" s="1"/>
  <c r="BL72"/>
  <c r="CZ72" s="1"/>
  <c r="BJ72"/>
  <c r="BF72"/>
  <c r="CT72" s="1"/>
  <c r="BD72"/>
  <c r="CR72" s="1"/>
  <c r="BB72"/>
  <c r="CP72" s="1"/>
  <c r="AX72"/>
  <c r="CL72" s="1"/>
  <c r="AV72"/>
  <c r="AT72"/>
  <c r="CH72" s="1"/>
  <c r="AP72"/>
  <c r="CD72" s="1"/>
  <c r="AN72"/>
  <c r="AL72"/>
  <c r="AH72"/>
  <c r="BV72" s="1"/>
  <c r="AF72"/>
  <c r="BT72" s="1"/>
  <c r="AD72"/>
  <c r="BR72" s="1"/>
  <c r="BM71"/>
  <c r="DA71" s="1"/>
  <c r="BK71"/>
  <c r="CY71" s="1"/>
  <c r="BI71"/>
  <c r="CW71" s="1"/>
  <c r="BE71"/>
  <c r="CS71" s="1"/>
  <c r="BC71"/>
  <c r="BA71"/>
  <c r="CO71" s="1"/>
  <c r="AW71"/>
  <c r="CK71" s="1"/>
  <c r="AU71"/>
  <c r="AS71"/>
  <c r="AO71"/>
  <c r="CC71" s="1"/>
  <c r="AM71"/>
  <c r="AK71"/>
  <c r="BY71" s="1"/>
  <c r="AG71"/>
  <c r="BU71" s="1"/>
  <c r="AE71"/>
  <c r="BS71" s="1"/>
  <c r="AC71"/>
  <c r="BQ71" s="1"/>
  <c r="BL70"/>
  <c r="CZ70" s="1"/>
  <c r="BJ70"/>
  <c r="BH70"/>
  <c r="CV70" s="1"/>
  <c r="BD70"/>
  <c r="BB70"/>
  <c r="CP70" s="1"/>
  <c r="AZ70"/>
  <c r="AV70"/>
  <c r="CJ70" s="1"/>
  <c r="AT70"/>
  <c r="CH70" s="1"/>
  <c r="AR70"/>
  <c r="CF70" s="1"/>
  <c r="AN70"/>
  <c r="AL70"/>
  <c r="BZ70" s="1"/>
  <c r="AJ70"/>
  <c r="AF70"/>
  <c r="AD70"/>
  <c r="BR70" s="1"/>
  <c r="AB70"/>
  <c r="BP70" s="1"/>
  <c r="BK69"/>
  <c r="CY69" s="1"/>
  <c r="BI69"/>
  <c r="BG69"/>
  <c r="BC69"/>
  <c r="BA69"/>
  <c r="AY69"/>
  <c r="CM69" s="1"/>
  <c r="AU69"/>
  <c r="AS69"/>
  <c r="AQ69"/>
  <c r="AM69"/>
  <c r="CA69" s="1"/>
  <c r="AK69"/>
  <c r="AI69"/>
  <c r="BW69" s="1"/>
  <c r="AE69"/>
  <c r="AC69"/>
  <c r="BQ69" s="1"/>
  <c r="AA69"/>
  <c r="BO69" s="1"/>
  <c r="BI68"/>
  <c r="CW68" s="1"/>
  <c r="BG68"/>
  <c r="CU68" s="1"/>
  <c r="BE68"/>
  <c r="BA68"/>
  <c r="CO68" s="1"/>
  <c r="AY68"/>
  <c r="CM68" s="1"/>
  <c r="AW68"/>
  <c r="CK68" s="1"/>
  <c r="AS68"/>
  <c r="CG68" s="1"/>
  <c r="AQ68"/>
  <c r="AO68"/>
  <c r="AK68"/>
  <c r="BY68" s="1"/>
  <c r="AI68"/>
  <c r="BW68" s="1"/>
  <c r="AG68"/>
  <c r="AC68"/>
  <c r="BQ68" s="1"/>
  <c r="BK67"/>
  <c r="CY67" s="1"/>
  <c r="BI67"/>
  <c r="AD67"/>
  <c r="BR67" s="1"/>
  <c r="BI213"/>
  <c r="CW213" s="1"/>
  <c r="BG213"/>
  <c r="CU213" s="1"/>
  <c r="BC213"/>
  <c r="BA213"/>
  <c r="AW213"/>
  <c r="CK213" s="1"/>
  <c r="AM213"/>
  <c r="CA213" s="1"/>
  <c r="AK213"/>
  <c r="BY213" s="1"/>
  <c r="AI213"/>
  <c r="BW213" s="1"/>
  <c r="AE213"/>
  <c r="BS213" s="1"/>
  <c r="BH212"/>
  <c r="CV212" s="1"/>
  <c r="BF212"/>
  <c r="CT212" s="1"/>
  <c r="BB212"/>
  <c r="AZ212"/>
  <c r="CN212" s="1"/>
  <c r="AX212"/>
  <c r="CL212" s="1"/>
  <c r="AT212"/>
  <c r="AR212"/>
  <c r="CF212" s="1"/>
  <c r="AP212"/>
  <c r="CD212" s="1"/>
  <c r="AL212"/>
  <c r="BZ212" s="1"/>
  <c r="AJ212"/>
  <c r="AH212"/>
  <c r="BV212" s="1"/>
  <c r="BI211"/>
  <c r="CW211" s="1"/>
  <c r="BG211"/>
  <c r="CU211" s="1"/>
  <c r="BE211"/>
  <c r="CS211" s="1"/>
  <c r="BA211"/>
  <c r="AY211"/>
  <c r="CM211" s="1"/>
  <c r="AW211"/>
  <c r="CK211" s="1"/>
  <c r="AS211"/>
  <c r="AQ211"/>
  <c r="CE211" s="1"/>
  <c r="AO211"/>
  <c r="AK211"/>
  <c r="BY211" s="1"/>
  <c r="AI211"/>
  <c r="BW211" s="1"/>
  <c r="AG211"/>
  <c r="BU211" s="1"/>
  <c r="BI210"/>
  <c r="CW210" s="1"/>
  <c r="BG210"/>
  <c r="CU210" s="1"/>
  <c r="BE210"/>
  <c r="BA210"/>
  <c r="AY210"/>
  <c r="CM210" s="1"/>
  <c r="AW210"/>
  <c r="CK210" s="1"/>
  <c r="AS210"/>
  <c r="AQ210"/>
  <c r="AO210"/>
  <c r="CC210" s="1"/>
  <c r="AK210"/>
  <c r="BY210" s="1"/>
  <c r="AI210"/>
  <c r="BW210" s="1"/>
  <c r="AG210"/>
  <c r="BU210" s="1"/>
  <c r="BJ209"/>
  <c r="CX209" s="1"/>
  <c r="BH209"/>
  <c r="CV209" s="1"/>
  <c r="BF209"/>
  <c r="BB209"/>
  <c r="AZ209"/>
  <c r="CN209" s="1"/>
  <c r="AX209"/>
  <c r="CL209" s="1"/>
  <c r="AT209"/>
  <c r="AR209"/>
  <c r="AP209"/>
  <c r="CD209" s="1"/>
  <c r="AL209"/>
  <c r="BZ209" s="1"/>
  <c r="AJ209"/>
  <c r="BX209" s="1"/>
  <c r="AH209"/>
  <c r="BV209" s="1"/>
  <c r="AD209"/>
  <c r="BR209" s="1"/>
  <c r="BJ208"/>
  <c r="BH208"/>
  <c r="CV208" s="1"/>
  <c r="BD208"/>
  <c r="BB208"/>
  <c r="AZ208"/>
  <c r="AV208"/>
  <c r="CJ208" s="1"/>
  <c r="AT208"/>
  <c r="AR208"/>
  <c r="CF208" s="1"/>
  <c r="AN208"/>
  <c r="AL208"/>
  <c r="BZ208" s="1"/>
  <c r="AJ208"/>
  <c r="AF208"/>
  <c r="BT208" s="1"/>
  <c r="AD208"/>
  <c r="BR208" s="1"/>
  <c r="BK207"/>
  <c r="CY207" s="1"/>
  <c r="BG207"/>
  <c r="BE207"/>
  <c r="CS207" s="1"/>
  <c r="BC207"/>
  <c r="CQ207" s="1"/>
  <c r="AY207"/>
  <c r="AW207"/>
  <c r="AU207"/>
  <c r="CI207" s="1"/>
  <c r="AQ207"/>
  <c r="CE207" s="1"/>
  <c r="AO207"/>
  <c r="CC207" s="1"/>
  <c r="AM207"/>
  <c r="AI207"/>
  <c r="BW207" s="1"/>
  <c r="AG207"/>
  <c r="BU207" s="1"/>
  <c r="AE207"/>
  <c r="BS207" s="1"/>
  <c r="BJ206"/>
  <c r="BH206"/>
  <c r="BF206"/>
  <c r="CT206" s="1"/>
  <c r="BB206"/>
  <c r="CP206" s="1"/>
  <c r="AZ206"/>
  <c r="AX206"/>
  <c r="AT206"/>
  <c r="AR206"/>
  <c r="CF206" s="1"/>
  <c r="AP206"/>
  <c r="AL206"/>
  <c r="BZ206" s="1"/>
  <c r="AJ206"/>
  <c r="BX206" s="1"/>
  <c r="AH206"/>
  <c r="BV206" s="1"/>
  <c r="AD206"/>
  <c r="BL205"/>
  <c r="CZ205" s="1"/>
  <c r="BJ205"/>
  <c r="BF205"/>
  <c r="BD205"/>
  <c r="CR205" s="1"/>
  <c r="BB205"/>
  <c r="CP205" s="1"/>
  <c r="AX205"/>
  <c r="CL205" s="1"/>
  <c r="AV205"/>
  <c r="CJ205" s="1"/>
  <c r="AT205"/>
  <c r="AP205"/>
  <c r="AN205"/>
  <c r="CB205" s="1"/>
  <c r="AL205"/>
  <c r="BZ205" s="1"/>
  <c r="AH205"/>
  <c r="AF205"/>
  <c r="BT205" s="1"/>
  <c r="AD205"/>
  <c r="BR205" s="1"/>
  <c r="BK204"/>
  <c r="BI204"/>
  <c r="BG204"/>
  <c r="CU204" s="1"/>
  <c r="BC204"/>
  <c r="CQ204" s="1"/>
  <c r="BA204"/>
  <c r="CO204" s="1"/>
  <c r="AY204"/>
  <c r="AU204"/>
  <c r="CI204" s="1"/>
  <c r="AS204"/>
  <c r="CG204" s="1"/>
  <c r="AQ204"/>
  <c r="CE204" s="1"/>
  <c r="AM204"/>
  <c r="AK204"/>
  <c r="BY204" s="1"/>
  <c r="AI204"/>
  <c r="BW204" s="1"/>
  <c r="AE204"/>
  <c r="AC204"/>
  <c r="BQ204" s="1"/>
  <c r="BM203"/>
  <c r="DA203" s="1"/>
  <c r="BI203"/>
  <c r="CW203" s="1"/>
  <c r="BG203"/>
  <c r="CU203" s="1"/>
  <c r="BE203"/>
  <c r="BA203"/>
  <c r="AY203"/>
  <c r="CM203" s="1"/>
  <c r="AW203"/>
  <c r="AS203"/>
  <c r="AQ203"/>
  <c r="CE203" s="1"/>
  <c r="AO203"/>
  <c r="CC203" s="1"/>
  <c r="AK203"/>
  <c r="BY203" s="1"/>
  <c r="AI203"/>
  <c r="BW203" s="1"/>
  <c r="AG203"/>
  <c r="BU203" s="1"/>
  <c r="AC203"/>
  <c r="AA203"/>
  <c r="BO203" s="1"/>
  <c r="BL202"/>
  <c r="BE202"/>
  <c r="CS202" s="1"/>
  <c r="BC202"/>
  <c r="CQ202" s="1"/>
  <c r="BA202"/>
  <c r="AW202"/>
  <c r="AU202"/>
  <c r="CI202" s="1"/>
  <c r="AS202"/>
  <c r="CG202" s="1"/>
  <c r="AO202"/>
  <c r="CC202" s="1"/>
  <c r="AM202"/>
  <c r="AK202"/>
  <c r="BY202" s="1"/>
  <c r="AG202"/>
  <c r="BU202" s="1"/>
  <c r="AB202"/>
  <c r="BM201"/>
  <c r="BI201"/>
  <c r="CW201" s="1"/>
  <c r="BG201"/>
  <c r="CU201" s="1"/>
  <c r="BE201"/>
  <c r="CS201" s="1"/>
  <c r="BA201"/>
  <c r="AY201"/>
  <c r="CM201" s="1"/>
  <c r="AW201"/>
  <c r="CK201" s="1"/>
  <c r="AU201"/>
  <c r="AS201"/>
  <c r="AQ201"/>
  <c r="CE201" s="1"/>
  <c r="AO201"/>
  <c r="AM201"/>
  <c r="AK201"/>
  <c r="AI201"/>
  <c r="BW201" s="1"/>
  <c r="AG201"/>
  <c r="BU201" s="1"/>
  <c r="AE201"/>
  <c r="AC201"/>
  <c r="AA201"/>
  <c r="BO201" s="1"/>
  <c r="BL200"/>
  <c r="CZ200" s="1"/>
  <c r="BJ200"/>
  <c r="BH200"/>
  <c r="BF200"/>
  <c r="CT200" s="1"/>
  <c r="BD200"/>
  <c r="BB200"/>
  <c r="CP200" s="1"/>
  <c r="AZ200"/>
  <c r="AX200"/>
  <c r="CL200" s="1"/>
  <c r="AV200"/>
  <c r="CJ200" s="1"/>
  <c r="AT200"/>
  <c r="CH200" s="1"/>
  <c r="AR200"/>
  <c r="AP200"/>
  <c r="CD200" s="1"/>
  <c r="AN200"/>
  <c r="CB200" s="1"/>
  <c r="AL200"/>
  <c r="AJ200"/>
  <c r="AH200"/>
  <c r="BV200" s="1"/>
  <c r="AF200"/>
  <c r="AD200"/>
  <c r="BR200" s="1"/>
  <c r="AB200"/>
  <c r="BM199"/>
  <c r="BK199"/>
  <c r="BI199"/>
  <c r="BG199"/>
  <c r="BE199"/>
  <c r="BC199"/>
  <c r="BA199"/>
  <c r="CO199" s="1"/>
  <c r="AY199"/>
  <c r="AW199"/>
  <c r="AU199"/>
  <c r="AS199"/>
  <c r="CG199" s="1"/>
  <c r="AQ199"/>
  <c r="AO199"/>
  <c r="AM199"/>
  <c r="AK199"/>
  <c r="BY199" s="1"/>
  <c r="AI199"/>
  <c r="AG199"/>
  <c r="BU199" s="1"/>
  <c r="AE199"/>
  <c r="BS199" s="1"/>
  <c r="AC199"/>
  <c r="BQ199" s="1"/>
  <c r="AA199"/>
  <c r="BO199" s="1"/>
  <c r="BL198"/>
  <c r="BJ198"/>
  <c r="BH198"/>
  <c r="BF198"/>
  <c r="BD198"/>
  <c r="BB198"/>
  <c r="CP198" s="1"/>
  <c r="AZ198"/>
  <c r="AX198"/>
  <c r="AV198"/>
  <c r="AT198"/>
  <c r="CH198" s="1"/>
  <c r="AR198"/>
  <c r="CF198" s="1"/>
  <c r="AP198"/>
  <c r="AN198"/>
  <c r="AL198"/>
  <c r="BZ198" s="1"/>
  <c r="AJ198"/>
  <c r="AH198"/>
  <c r="AF198"/>
  <c r="AD198"/>
  <c r="AB198"/>
  <c r="BP198" s="1"/>
  <c r="BM197"/>
  <c r="BK197"/>
  <c r="CY197" s="1"/>
  <c r="BI197"/>
  <c r="BG197"/>
  <c r="CU197" s="1"/>
  <c r="BE197"/>
  <c r="BC197"/>
  <c r="CQ197" s="1"/>
  <c r="BA197"/>
  <c r="CO197" s="1"/>
  <c r="AY197"/>
  <c r="CM197" s="1"/>
  <c r="AW197"/>
  <c r="AU197"/>
  <c r="CI197" s="1"/>
  <c r="AS197"/>
  <c r="CG197" s="1"/>
  <c r="AQ197"/>
  <c r="CE197" s="1"/>
  <c r="AO197"/>
  <c r="AM197"/>
  <c r="CA197" s="1"/>
  <c r="AK197"/>
  <c r="BY197" s="1"/>
  <c r="AI197"/>
  <c r="BW197" s="1"/>
  <c r="AG197"/>
  <c r="AE197"/>
  <c r="BS197" s="1"/>
  <c r="AC197"/>
  <c r="BQ197" s="1"/>
  <c r="AA197"/>
  <c r="BO197" s="1"/>
  <c r="BL196"/>
  <c r="BJ196"/>
  <c r="BH196"/>
  <c r="CV196" s="1"/>
  <c r="BF196"/>
  <c r="CT196" s="1"/>
  <c r="BD196"/>
  <c r="BB196"/>
  <c r="AZ196"/>
  <c r="CN196" s="1"/>
  <c r="AX196"/>
  <c r="CL196" s="1"/>
  <c r="AV196"/>
  <c r="AT196"/>
  <c r="AR196"/>
  <c r="CF196" s="1"/>
  <c r="AP196"/>
  <c r="CD196" s="1"/>
  <c r="AN196"/>
  <c r="AL196"/>
  <c r="AJ196"/>
  <c r="BX196" s="1"/>
  <c r="AH196"/>
  <c r="BV196" s="1"/>
  <c r="AF196"/>
  <c r="AD196"/>
  <c r="AB196"/>
  <c r="BP196" s="1"/>
  <c r="BM195"/>
  <c r="DA195" s="1"/>
  <c r="BK195"/>
  <c r="BI195"/>
  <c r="CW195" s="1"/>
  <c r="BG195"/>
  <c r="CU195" s="1"/>
  <c r="BE195"/>
  <c r="BC195"/>
  <c r="BA195"/>
  <c r="CO195" s="1"/>
  <c r="AY195"/>
  <c r="CM195" s="1"/>
  <c r="AW195"/>
  <c r="AU195"/>
  <c r="AS195"/>
  <c r="CG195" s="1"/>
  <c r="AQ195"/>
  <c r="CE195" s="1"/>
  <c r="AO195"/>
  <c r="CC195" s="1"/>
  <c r="AM195"/>
  <c r="AK195"/>
  <c r="BY195" s="1"/>
  <c r="AI195"/>
  <c r="BW195" s="1"/>
  <c r="AG195"/>
  <c r="AE195"/>
  <c r="AC195"/>
  <c r="BQ195" s="1"/>
  <c r="AA195"/>
  <c r="BO195" s="1"/>
  <c r="BL194"/>
  <c r="BJ194"/>
  <c r="BH194"/>
  <c r="CV194" s="1"/>
  <c r="BF194"/>
  <c r="CT194" s="1"/>
  <c r="BD194"/>
  <c r="CR194" s="1"/>
  <c r="BB194"/>
  <c r="AZ194"/>
  <c r="CN194" s="1"/>
  <c r="AX194"/>
  <c r="CL194" s="1"/>
  <c r="AV194"/>
  <c r="CJ194" s="1"/>
  <c r="AT194"/>
  <c r="AR194"/>
  <c r="CF194" s="1"/>
  <c r="AP194"/>
  <c r="CD194" s="1"/>
  <c r="AN194"/>
  <c r="CB194" s="1"/>
  <c r="AL194"/>
  <c r="AJ194"/>
  <c r="BX194" s="1"/>
  <c r="AH194"/>
  <c r="BV194" s="1"/>
  <c r="AF194"/>
  <c r="BT194" s="1"/>
  <c r="AD194"/>
  <c r="AB194"/>
  <c r="BP194" s="1"/>
  <c r="BM193"/>
  <c r="DA193" s="1"/>
  <c r="BK193"/>
  <c r="CY193" s="1"/>
  <c r="BI193"/>
  <c r="BG193"/>
  <c r="CU193" s="1"/>
  <c r="BE193"/>
  <c r="CS193" s="1"/>
  <c r="BC193"/>
  <c r="CQ193" s="1"/>
  <c r="BA193"/>
  <c r="AY193"/>
  <c r="CM193" s="1"/>
  <c r="AW193"/>
  <c r="CK193" s="1"/>
  <c r="AU193"/>
  <c r="CI193" s="1"/>
  <c r="AS193"/>
  <c r="AQ193"/>
  <c r="CE193" s="1"/>
  <c r="AO193"/>
  <c r="CC193" s="1"/>
  <c r="AM193"/>
  <c r="AK193"/>
  <c r="AI193"/>
  <c r="BW193" s="1"/>
  <c r="AG193"/>
  <c r="BU193" s="1"/>
  <c r="AE193"/>
  <c r="AC193"/>
  <c r="AA193"/>
  <c r="BO193" s="1"/>
  <c r="BL192"/>
  <c r="CZ192" s="1"/>
  <c r="BJ192"/>
  <c r="BH192"/>
  <c r="BF192"/>
  <c r="CT192" s="1"/>
  <c r="BD192"/>
  <c r="CR192" s="1"/>
  <c r="BB192"/>
  <c r="AZ192"/>
  <c r="AX192"/>
  <c r="CL192" s="1"/>
  <c r="AV192"/>
  <c r="CJ192" s="1"/>
  <c r="AT192"/>
  <c r="AR192"/>
  <c r="AP192"/>
  <c r="CD192" s="1"/>
  <c r="AN192"/>
  <c r="CB192" s="1"/>
  <c r="AL192"/>
  <c r="AJ192"/>
  <c r="AH192"/>
  <c r="AF192"/>
  <c r="BT192" s="1"/>
  <c r="AD192"/>
  <c r="AB192"/>
  <c r="BM191"/>
  <c r="DA191" s="1"/>
  <c r="BK191"/>
  <c r="BI191"/>
  <c r="BG191"/>
  <c r="BE191"/>
  <c r="CS191" s="1"/>
  <c r="BC191"/>
  <c r="CQ191" s="1"/>
  <c r="BA191"/>
  <c r="CO191" s="1"/>
  <c r="AY191"/>
  <c r="AW191"/>
  <c r="CK191" s="1"/>
  <c r="AU191"/>
  <c r="AS191"/>
  <c r="AQ191"/>
  <c r="AO191"/>
  <c r="AM191"/>
  <c r="CA191" s="1"/>
  <c r="AK191"/>
  <c r="BY191" s="1"/>
  <c r="AI191"/>
  <c r="AG191"/>
  <c r="BU191" s="1"/>
  <c r="AE191"/>
  <c r="BS191" s="1"/>
  <c r="AC191"/>
  <c r="BQ191" s="1"/>
  <c r="AA191"/>
  <c r="BO191" s="1"/>
  <c r="BL190"/>
  <c r="BJ190"/>
  <c r="BH190"/>
  <c r="BF190"/>
  <c r="BD190"/>
  <c r="BB190"/>
  <c r="CP190" s="1"/>
  <c r="AZ190"/>
  <c r="CN190" s="1"/>
  <c r="AX190"/>
  <c r="AV190"/>
  <c r="AT190"/>
  <c r="CH190" s="1"/>
  <c r="AR190"/>
  <c r="CF190" s="1"/>
  <c r="AP190"/>
  <c r="AN190"/>
  <c r="AL190"/>
  <c r="BZ190" s="1"/>
  <c r="AJ190"/>
  <c r="AH190"/>
  <c r="AF190"/>
  <c r="BT190" s="1"/>
  <c r="AD190"/>
  <c r="BR190" s="1"/>
  <c r="AB190"/>
  <c r="BP190" s="1"/>
  <c r="BL189"/>
  <c r="BJ189"/>
  <c r="CX189" s="1"/>
  <c r="BH189"/>
  <c r="CV189" s="1"/>
  <c r="BF189"/>
  <c r="CT189" s="1"/>
  <c r="BD189"/>
  <c r="BB189"/>
  <c r="CP189" s="1"/>
  <c r="AZ189"/>
  <c r="CN189" s="1"/>
  <c r="AX189"/>
  <c r="CL189" s="1"/>
  <c r="AV189"/>
  <c r="AT189"/>
  <c r="CH189" s="1"/>
  <c r="AR189"/>
  <c r="CF189" s="1"/>
  <c r="AP189"/>
  <c r="CD189" s="1"/>
  <c r="AN189"/>
  <c r="AL189"/>
  <c r="BZ189" s="1"/>
  <c r="AJ189"/>
  <c r="BX189" s="1"/>
  <c r="AH189"/>
  <c r="AF189"/>
  <c r="AD189"/>
  <c r="BR189" s="1"/>
  <c r="AB189"/>
  <c r="BP189" s="1"/>
  <c r="BJ188"/>
  <c r="BH188"/>
  <c r="AE188"/>
  <c r="BS188" s="1"/>
  <c r="BH213"/>
  <c r="BF213"/>
  <c r="CT213" s="1"/>
  <c r="BD213"/>
  <c r="BB213"/>
  <c r="CP213" s="1"/>
  <c r="AZ213"/>
  <c r="CN213" s="1"/>
  <c r="AT213"/>
  <c r="AN213"/>
  <c r="AL213"/>
  <c r="BZ213" s="1"/>
  <c r="AJ213"/>
  <c r="AH213"/>
  <c r="BV213" s="1"/>
  <c r="AF213"/>
  <c r="BI212"/>
  <c r="CW212" s="1"/>
  <c r="BG212"/>
  <c r="BE212"/>
  <c r="BC212"/>
  <c r="BA212"/>
  <c r="CO212" s="1"/>
  <c r="AY212"/>
  <c r="CM212" s="1"/>
  <c r="AW212"/>
  <c r="CK212" s="1"/>
  <c r="AU212"/>
  <c r="AS212"/>
  <c r="AQ212"/>
  <c r="CE212" s="1"/>
  <c r="AO212"/>
  <c r="CC212" s="1"/>
  <c r="AM212"/>
  <c r="CA212" s="1"/>
  <c r="AK212"/>
  <c r="BY212" s="1"/>
  <c r="AI212"/>
  <c r="BW212" s="1"/>
  <c r="AG212"/>
  <c r="BU212" s="1"/>
  <c r="AE212"/>
  <c r="BS212" s="1"/>
  <c r="BH211"/>
  <c r="CV211" s="1"/>
  <c r="BF211"/>
  <c r="CT211" s="1"/>
  <c r="BD211"/>
  <c r="CR211" s="1"/>
  <c r="BB211"/>
  <c r="AZ211"/>
  <c r="CN211" s="1"/>
  <c r="AX211"/>
  <c r="AV211"/>
  <c r="CJ211" s="1"/>
  <c r="AT211"/>
  <c r="AR211"/>
  <c r="AP211"/>
  <c r="CD211" s="1"/>
  <c r="AN211"/>
  <c r="CB211" s="1"/>
  <c r="AL211"/>
  <c r="BZ211" s="1"/>
  <c r="AJ211"/>
  <c r="BX211" s="1"/>
  <c r="AH211"/>
  <c r="BV211" s="1"/>
  <c r="AF211"/>
  <c r="BT211" s="1"/>
  <c r="BJ210"/>
  <c r="BH210"/>
  <c r="BF210"/>
  <c r="BD210"/>
  <c r="CR210" s="1"/>
  <c r="BB210"/>
  <c r="AZ210"/>
  <c r="AX210"/>
  <c r="CL210" s="1"/>
  <c r="AV210"/>
  <c r="CJ210" s="1"/>
  <c r="AT210"/>
  <c r="AR210"/>
  <c r="AP210"/>
  <c r="CD210" s="1"/>
  <c r="AN210"/>
  <c r="CB210" s="1"/>
  <c r="AL210"/>
  <c r="BZ210" s="1"/>
  <c r="AJ210"/>
  <c r="BX210" s="1"/>
  <c r="AH210"/>
  <c r="AF210"/>
  <c r="BT210" s="1"/>
  <c r="AD210"/>
  <c r="BR210" s="1"/>
  <c r="BI209"/>
  <c r="BG209"/>
  <c r="CU209" s="1"/>
  <c r="BE209"/>
  <c r="BC209"/>
  <c r="BA209"/>
  <c r="AY209"/>
  <c r="AW209"/>
  <c r="CK209" s="1"/>
  <c r="AU209"/>
  <c r="AS209"/>
  <c r="AQ209"/>
  <c r="CE209" s="1"/>
  <c r="AO209"/>
  <c r="CC209" s="1"/>
  <c r="AM209"/>
  <c r="AK209"/>
  <c r="BY209" s="1"/>
  <c r="AI209"/>
  <c r="BW209" s="1"/>
  <c r="AG209"/>
  <c r="BU209" s="1"/>
  <c r="AE209"/>
  <c r="BS209" s="1"/>
  <c r="BK208"/>
  <c r="CY208" s="1"/>
  <c r="BI208"/>
  <c r="CW208" s="1"/>
  <c r="BG208"/>
  <c r="CU208" s="1"/>
  <c r="BE208"/>
  <c r="BC208"/>
  <c r="CQ208" s="1"/>
  <c r="BA208"/>
  <c r="CO208" s="1"/>
  <c r="AY208"/>
  <c r="AW208"/>
  <c r="AU208"/>
  <c r="CI208" s="1"/>
  <c r="AS208"/>
  <c r="CG208" s="1"/>
  <c r="AQ208"/>
  <c r="AO208"/>
  <c r="AM208"/>
  <c r="CA208" s="1"/>
  <c r="AK208"/>
  <c r="BY208" s="1"/>
  <c r="AI208"/>
  <c r="AG208"/>
  <c r="AE208"/>
  <c r="BS208" s="1"/>
  <c r="AC208"/>
  <c r="BQ208" s="1"/>
  <c r="BJ207"/>
  <c r="CX207" s="1"/>
  <c r="BH207"/>
  <c r="BF207"/>
  <c r="CT207" s="1"/>
  <c r="BD207"/>
  <c r="BB207"/>
  <c r="CP207" s="1"/>
  <c r="AZ207"/>
  <c r="AX207"/>
  <c r="CL207" s="1"/>
  <c r="AV207"/>
  <c r="CJ207" s="1"/>
  <c r="AT207"/>
  <c r="CH207" s="1"/>
  <c r="AR207"/>
  <c r="AP207"/>
  <c r="CD207" s="1"/>
  <c r="AN207"/>
  <c r="CB207" s="1"/>
  <c r="AL207"/>
  <c r="AJ207"/>
  <c r="AH207"/>
  <c r="BV207" s="1"/>
  <c r="AF207"/>
  <c r="BT207" s="1"/>
  <c r="AD207"/>
  <c r="BR207" s="1"/>
  <c r="BK206"/>
  <c r="BI206"/>
  <c r="CW206" s="1"/>
  <c r="BG206"/>
  <c r="BE206"/>
  <c r="CS206" s="1"/>
  <c r="BC206"/>
  <c r="BA206"/>
  <c r="CO206" s="1"/>
  <c r="AY206"/>
  <c r="CM206" s="1"/>
  <c r="AW206"/>
  <c r="CK206" s="1"/>
  <c r="AU206"/>
  <c r="AS206"/>
  <c r="CG206" s="1"/>
  <c r="AQ206"/>
  <c r="CE206" s="1"/>
  <c r="AO206"/>
  <c r="CC206" s="1"/>
  <c r="AM206"/>
  <c r="AK206"/>
  <c r="BY206" s="1"/>
  <c r="AI206"/>
  <c r="BW206" s="1"/>
  <c r="AG206"/>
  <c r="BU206" s="1"/>
  <c r="AE206"/>
  <c r="AC206"/>
  <c r="BQ206" s="1"/>
  <c r="BK205"/>
  <c r="CY205" s="1"/>
  <c r="BI205"/>
  <c r="CW205" s="1"/>
  <c r="BG205"/>
  <c r="BE205"/>
  <c r="CS205" s="1"/>
  <c r="BC205"/>
  <c r="BA205"/>
  <c r="CO205" s="1"/>
  <c r="AY205"/>
  <c r="AW205"/>
  <c r="CK205" s="1"/>
  <c r="AU205"/>
  <c r="AS205"/>
  <c r="CG205" s="1"/>
  <c r="AQ205"/>
  <c r="AO205"/>
  <c r="CC205" s="1"/>
  <c r="AM205"/>
  <c r="CA205" s="1"/>
  <c r="AK205"/>
  <c r="BY205" s="1"/>
  <c r="AI205"/>
  <c r="AG205"/>
  <c r="BU205" s="1"/>
  <c r="AE205"/>
  <c r="BS205" s="1"/>
  <c r="AC205"/>
  <c r="BQ205" s="1"/>
  <c r="BL204"/>
  <c r="BJ204"/>
  <c r="BH204"/>
  <c r="BF204"/>
  <c r="BD204"/>
  <c r="BB204"/>
  <c r="CP204" s="1"/>
  <c r="AZ204"/>
  <c r="CN204" s="1"/>
  <c r="AX204"/>
  <c r="AV204"/>
  <c r="AT204"/>
  <c r="AR204"/>
  <c r="CF204" s="1"/>
  <c r="AP204"/>
  <c r="AN204"/>
  <c r="AL204"/>
  <c r="AJ204"/>
  <c r="BX204" s="1"/>
  <c r="AH204"/>
  <c r="AF204"/>
  <c r="AD204"/>
  <c r="BR204" s="1"/>
  <c r="AB204"/>
  <c r="BP204" s="1"/>
  <c r="BL203"/>
  <c r="BJ203"/>
  <c r="BH203"/>
  <c r="CV203" s="1"/>
  <c r="BF203"/>
  <c r="CT203" s="1"/>
  <c r="BD203"/>
  <c r="BB203"/>
  <c r="AZ203"/>
  <c r="CN203" s="1"/>
  <c r="AX203"/>
  <c r="AV203"/>
  <c r="AT203"/>
  <c r="AR203"/>
  <c r="CF203" s="1"/>
  <c r="AP203"/>
  <c r="CD203" s="1"/>
  <c r="AN203"/>
  <c r="AL203"/>
  <c r="AJ203"/>
  <c r="BX203" s="1"/>
  <c r="AH203"/>
  <c r="BV203" s="1"/>
  <c r="AF203"/>
  <c r="BT203" s="1"/>
  <c r="AD203"/>
  <c r="AB203"/>
  <c r="BP203" s="1"/>
  <c r="BM202"/>
  <c r="DA202" s="1"/>
  <c r="BH202"/>
  <c r="BF202"/>
  <c r="BD202"/>
  <c r="CR202" s="1"/>
  <c r="BB202"/>
  <c r="AZ202"/>
  <c r="AX202"/>
  <c r="AV202"/>
  <c r="CJ202" s="1"/>
  <c r="AT202"/>
  <c r="CH202" s="1"/>
  <c r="AR202"/>
  <c r="AP202"/>
  <c r="AN202"/>
  <c r="CB202" s="1"/>
  <c r="AL202"/>
  <c r="BZ202" s="1"/>
  <c r="AJ202"/>
  <c r="AH202"/>
  <c r="AF202"/>
  <c r="BT202" s="1"/>
  <c r="AA202"/>
  <c r="BO202" s="1"/>
  <c r="BL201"/>
  <c r="BJ201"/>
  <c r="BH201"/>
  <c r="CV201" s="1"/>
  <c r="BF201"/>
  <c r="BD201"/>
  <c r="BB201"/>
  <c r="AZ201"/>
  <c r="CN201" s="1"/>
  <c r="AX201"/>
  <c r="CL201" s="1"/>
  <c r="AV201"/>
  <c r="CJ201" s="1"/>
  <c r="AT201"/>
  <c r="AR201"/>
  <c r="CF201" s="1"/>
  <c r="AP201"/>
  <c r="CD201" s="1"/>
  <c r="AN201"/>
  <c r="AL201"/>
  <c r="AJ201"/>
  <c r="BX201" s="1"/>
  <c r="AH201"/>
  <c r="BV201" s="1"/>
  <c r="AF201"/>
  <c r="AD201"/>
  <c r="AB201"/>
  <c r="BP201" s="1"/>
  <c r="BM200"/>
  <c r="BK200"/>
  <c r="CY200" s="1"/>
  <c r="BI200"/>
  <c r="BG200"/>
  <c r="BE200"/>
  <c r="CS200" s="1"/>
  <c r="BC200"/>
  <c r="BA200"/>
  <c r="AY200"/>
  <c r="AW200"/>
  <c r="CK200" s="1"/>
  <c r="AU200"/>
  <c r="CI200" s="1"/>
  <c r="AS200"/>
  <c r="AQ200"/>
  <c r="AO200"/>
  <c r="CC200" s="1"/>
  <c r="AM200"/>
  <c r="CA200" s="1"/>
  <c r="AK200"/>
  <c r="AI200"/>
  <c r="AG200"/>
  <c r="AE200"/>
  <c r="AC200"/>
  <c r="AA200"/>
  <c r="BO200" s="1"/>
  <c r="BL199"/>
  <c r="CZ199" s="1"/>
  <c r="BJ199"/>
  <c r="CX199" s="1"/>
  <c r="BH199"/>
  <c r="BF199"/>
  <c r="BD199"/>
  <c r="CR199" s="1"/>
  <c r="BB199"/>
  <c r="CP199" s="1"/>
  <c r="AZ199"/>
  <c r="AX199"/>
  <c r="AV199"/>
  <c r="CJ199" s="1"/>
  <c r="AT199"/>
  <c r="AR199"/>
  <c r="AP199"/>
  <c r="AN199"/>
  <c r="CB199" s="1"/>
  <c r="AL199"/>
  <c r="AJ199"/>
  <c r="AH199"/>
  <c r="AF199"/>
  <c r="BT199" s="1"/>
  <c r="AD199"/>
  <c r="BR199" s="1"/>
  <c r="AB199"/>
  <c r="BP199" s="1"/>
  <c r="BM198"/>
  <c r="DA198" s="1"/>
  <c r="BK198"/>
  <c r="CY198" s="1"/>
  <c r="BI198"/>
  <c r="CW198" s="1"/>
  <c r="BG198"/>
  <c r="BE198"/>
  <c r="CS198" s="1"/>
  <c r="BC198"/>
  <c r="CQ198" s="1"/>
  <c r="BA198"/>
  <c r="AY198"/>
  <c r="AW198"/>
  <c r="CK198" s="1"/>
  <c r="AU198"/>
  <c r="CI198" s="1"/>
  <c r="AS198"/>
  <c r="AQ198"/>
  <c r="AO198"/>
  <c r="CC198" s="1"/>
  <c r="AM198"/>
  <c r="AK198"/>
  <c r="BY198" s="1"/>
  <c r="AI198"/>
  <c r="AG198"/>
  <c r="BU198" s="1"/>
  <c r="AE198"/>
  <c r="BS198" s="1"/>
  <c r="AC198"/>
  <c r="BQ198" s="1"/>
  <c r="AA198"/>
  <c r="BO198" s="1"/>
  <c r="BL197"/>
  <c r="CZ197" s="1"/>
  <c r="BJ197"/>
  <c r="CX197" s="1"/>
  <c r="BH197"/>
  <c r="BF197"/>
  <c r="BD197"/>
  <c r="CR197" s="1"/>
  <c r="BB197"/>
  <c r="AZ197"/>
  <c r="AX197"/>
  <c r="AV197"/>
  <c r="CJ197" s="1"/>
  <c r="AT197"/>
  <c r="CH197" s="1"/>
  <c r="AR197"/>
  <c r="CF197" s="1"/>
  <c r="AP197"/>
  <c r="AN197"/>
  <c r="CB197" s="1"/>
  <c r="AL197"/>
  <c r="BZ197" s="1"/>
  <c r="AJ197"/>
  <c r="BX197" s="1"/>
  <c r="AH197"/>
  <c r="AF197"/>
  <c r="BT197" s="1"/>
  <c r="AD197"/>
  <c r="BR197" s="1"/>
  <c r="AB197"/>
  <c r="BP197" s="1"/>
  <c r="BM196"/>
  <c r="DA196" s="1"/>
  <c r="BK196"/>
  <c r="CY196" s="1"/>
  <c r="BI196"/>
  <c r="CW196" s="1"/>
  <c r="BG196"/>
  <c r="CU196" s="1"/>
  <c r="BE196"/>
  <c r="CS196" s="1"/>
  <c r="BC196"/>
  <c r="CQ196" s="1"/>
  <c r="BA196"/>
  <c r="CO196" s="1"/>
  <c r="AY196"/>
  <c r="AW196"/>
  <c r="CK196" s="1"/>
  <c r="AU196"/>
  <c r="CI196" s="1"/>
  <c r="AS196"/>
  <c r="CG196" s="1"/>
  <c r="AQ196"/>
  <c r="AO196"/>
  <c r="CC196" s="1"/>
  <c r="AM196"/>
  <c r="CA196" s="1"/>
  <c r="AK196"/>
  <c r="BY196" s="1"/>
  <c r="AI196"/>
  <c r="BW196" s="1"/>
  <c r="AG196"/>
  <c r="BU196" s="1"/>
  <c r="AE196"/>
  <c r="BS196" s="1"/>
  <c r="AC196"/>
  <c r="BQ196" s="1"/>
  <c r="AA196"/>
  <c r="BO196" s="1"/>
  <c r="BL195"/>
  <c r="BJ195"/>
  <c r="BH195"/>
  <c r="CV195" s="1"/>
  <c r="BF195"/>
  <c r="CT195" s="1"/>
  <c r="BD195"/>
  <c r="BB195"/>
  <c r="AZ195"/>
  <c r="CN195" s="1"/>
  <c r="AX195"/>
  <c r="AV195"/>
  <c r="AT195"/>
  <c r="AR195"/>
  <c r="AP195"/>
  <c r="CD195" s="1"/>
  <c r="AN195"/>
  <c r="AL195"/>
  <c r="AJ195"/>
  <c r="BX195" s="1"/>
  <c r="AH195"/>
  <c r="AF195"/>
  <c r="AD195"/>
  <c r="BR195" s="1"/>
  <c r="AB195"/>
  <c r="BP195" s="1"/>
  <c r="BM194"/>
  <c r="BK194"/>
  <c r="BI194"/>
  <c r="CW194" s="1"/>
  <c r="BG194"/>
  <c r="BE194"/>
  <c r="BC194"/>
  <c r="BA194"/>
  <c r="CO194" s="1"/>
  <c r="AY194"/>
  <c r="CM194" s="1"/>
  <c r="AW194"/>
  <c r="AU194"/>
  <c r="AS194"/>
  <c r="CG194" s="1"/>
  <c r="AQ194"/>
  <c r="AO194"/>
  <c r="CC194" s="1"/>
  <c r="AM194"/>
  <c r="AK194"/>
  <c r="BY194" s="1"/>
  <c r="AI194"/>
  <c r="BW194" s="1"/>
  <c r="AG194"/>
  <c r="BU194" s="1"/>
  <c r="AE194"/>
  <c r="AC194"/>
  <c r="BQ194" s="1"/>
  <c r="AA194"/>
  <c r="BO194" s="1"/>
  <c r="BL193"/>
  <c r="BJ193"/>
  <c r="BH193"/>
  <c r="CV193" s="1"/>
  <c r="BF193"/>
  <c r="BD193"/>
  <c r="CR193" s="1"/>
  <c r="BB193"/>
  <c r="AZ193"/>
  <c r="CN193" s="1"/>
  <c r="AX193"/>
  <c r="CL193" s="1"/>
  <c r="AV193"/>
  <c r="CJ193" s="1"/>
  <c r="AT193"/>
  <c r="AR193"/>
  <c r="CF193" s="1"/>
  <c r="AP193"/>
  <c r="AN193"/>
  <c r="CB193" s="1"/>
  <c r="AL193"/>
  <c r="AJ193"/>
  <c r="BX193" s="1"/>
  <c r="AH193"/>
  <c r="BV193" s="1"/>
  <c r="AF193"/>
  <c r="BT193" s="1"/>
  <c r="AD193"/>
  <c r="AB193"/>
  <c r="BP193" s="1"/>
  <c r="BM192"/>
  <c r="BK192"/>
  <c r="CY192" s="1"/>
  <c r="BI192"/>
  <c r="BG192"/>
  <c r="CU192" s="1"/>
  <c r="BE192"/>
  <c r="CS192" s="1"/>
  <c r="BC192"/>
  <c r="CQ192" s="1"/>
  <c r="BA192"/>
  <c r="AY192"/>
  <c r="CM192" s="1"/>
  <c r="AW192"/>
  <c r="AU192"/>
  <c r="AS192"/>
  <c r="AQ192"/>
  <c r="CE192" s="1"/>
  <c r="AO192"/>
  <c r="CC192" s="1"/>
  <c r="AM192"/>
  <c r="AK192"/>
  <c r="AI192"/>
  <c r="BW192" s="1"/>
  <c r="AG192"/>
  <c r="BU192" s="1"/>
  <c r="AE192"/>
  <c r="AC192"/>
  <c r="AA192"/>
  <c r="BO192" s="1"/>
  <c r="BL191"/>
  <c r="CZ191" s="1"/>
  <c r="BJ191"/>
  <c r="CX191" s="1"/>
  <c r="BH191"/>
  <c r="BF191"/>
  <c r="BD191"/>
  <c r="BB191"/>
  <c r="AZ191"/>
  <c r="AX191"/>
  <c r="AV191"/>
  <c r="CJ191" s="1"/>
  <c r="AT191"/>
  <c r="CH191" s="1"/>
  <c r="AR191"/>
  <c r="AP191"/>
  <c r="AN191"/>
  <c r="AL191"/>
  <c r="BZ191" s="1"/>
  <c r="AJ191"/>
  <c r="AH191"/>
  <c r="BV191" s="1"/>
  <c r="AF191"/>
  <c r="BT191" s="1"/>
  <c r="AD191"/>
  <c r="BR191" s="1"/>
  <c r="AB191"/>
  <c r="BP191" s="1"/>
  <c r="BM190"/>
  <c r="DA190" s="1"/>
  <c r="BK190"/>
  <c r="CY190" s="1"/>
  <c r="BI190"/>
  <c r="BG190"/>
  <c r="BE190"/>
  <c r="CS190" s="1"/>
  <c r="BC190"/>
  <c r="CQ190" s="1"/>
  <c r="BA190"/>
  <c r="AY190"/>
  <c r="AW190"/>
  <c r="CK190" s="1"/>
  <c r="AU190"/>
  <c r="CI190" s="1"/>
  <c r="AS190"/>
  <c r="CG190" s="1"/>
  <c r="AQ190"/>
  <c r="AO190"/>
  <c r="CC190" s="1"/>
  <c r="AM190"/>
  <c r="AK190"/>
  <c r="AI190"/>
  <c r="AG190"/>
  <c r="AE190"/>
  <c r="BS190" s="1"/>
  <c r="AC190"/>
  <c r="BQ190" s="1"/>
  <c r="AA190"/>
  <c r="BO190" s="1"/>
  <c r="BK189"/>
  <c r="CY189" s="1"/>
  <c r="BI189"/>
  <c r="CW189" s="1"/>
  <c r="BG189"/>
  <c r="BE189"/>
  <c r="BC189"/>
  <c r="CQ189" s="1"/>
  <c r="BA189"/>
  <c r="AY189"/>
  <c r="CM189" s="1"/>
  <c r="AW189"/>
  <c r="AU189"/>
  <c r="CI189" s="1"/>
  <c r="AS189"/>
  <c r="CG189" s="1"/>
  <c r="AQ189"/>
  <c r="CE189" s="1"/>
  <c r="AO189"/>
  <c r="AM189"/>
  <c r="CA189" s="1"/>
  <c r="AK189"/>
  <c r="AI189"/>
  <c r="BW189" s="1"/>
  <c r="AG189"/>
  <c r="AE189"/>
  <c r="BS189" s="1"/>
  <c r="AC189"/>
  <c r="BQ189" s="1"/>
  <c r="BK188"/>
  <c r="CY188" s="1"/>
  <c r="BI188"/>
  <c r="AF188"/>
  <c r="BT188" s="1"/>
  <c r="AD188"/>
  <c r="BR188" s="1"/>
  <c r="BG62"/>
  <c r="CU62" s="1"/>
  <c r="AW62"/>
  <c r="AI62"/>
  <c r="BW62" s="1"/>
  <c r="BF61"/>
  <c r="CT61" s="1"/>
  <c r="AX61"/>
  <c r="AP61"/>
  <c r="AH61"/>
  <c r="BV61" s="1"/>
  <c r="BE60"/>
  <c r="CS60" s="1"/>
  <c r="AW60"/>
  <c r="CK60" s="1"/>
  <c r="AO60"/>
  <c r="AG60"/>
  <c r="BU60" s="1"/>
  <c r="BE59"/>
  <c r="CS59" s="1"/>
  <c r="AW59"/>
  <c r="AO59"/>
  <c r="AG59"/>
  <c r="BU59" s="1"/>
  <c r="BF58"/>
  <c r="CT58" s="1"/>
  <c r="AX58"/>
  <c r="AP58"/>
  <c r="AH58"/>
  <c r="BV58" s="1"/>
  <c r="BH57"/>
  <c r="AZ57"/>
  <c r="AR57"/>
  <c r="AJ57"/>
  <c r="BK56"/>
  <c r="CY56" s="1"/>
  <c r="BC56"/>
  <c r="CQ56" s="1"/>
  <c r="AU56"/>
  <c r="CI56" s="1"/>
  <c r="AM56"/>
  <c r="CA56" s="1"/>
  <c r="AE56"/>
  <c r="BS56" s="1"/>
  <c r="BF55"/>
  <c r="AX55"/>
  <c r="AP55"/>
  <c r="CD55" s="1"/>
  <c r="AH55"/>
  <c r="BV55" s="1"/>
  <c r="BJ54"/>
  <c r="CX54" s="1"/>
  <c r="BB54"/>
  <c r="AT54"/>
  <c r="CH54" s="1"/>
  <c r="AL54"/>
  <c r="BZ54" s="1"/>
  <c r="AD54"/>
  <c r="BR54" s="1"/>
  <c r="BG53"/>
  <c r="AY53"/>
  <c r="CM53" s="1"/>
  <c r="AQ53"/>
  <c r="CE53" s="1"/>
  <c r="AI53"/>
  <c r="BW53" s="1"/>
  <c r="BM52"/>
  <c r="BE52"/>
  <c r="AW52"/>
  <c r="CK52" s="1"/>
  <c r="AO52"/>
  <c r="AG52"/>
  <c r="BL51"/>
  <c r="CZ51" s="1"/>
  <c r="BA51"/>
  <c r="CO51" s="1"/>
  <c r="AS51"/>
  <c r="AK51"/>
  <c r="AG51"/>
  <c r="BU51" s="1"/>
  <c r="BM50"/>
  <c r="DA50" s="1"/>
  <c r="BI50"/>
  <c r="BE50"/>
  <c r="BA50"/>
  <c r="AW50"/>
  <c r="CK50" s="1"/>
  <c r="AS50"/>
  <c r="AO50"/>
  <c r="AK50"/>
  <c r="BY50" s="1"/>
  <c r="AG50"/>
  <c r="AC50"/>
  <c r="BQ50" s="1"/>
  <c r="BL49"/>
  <c r="BH49"/>
  <c r="CV49" s="1"/>
  <c r="BD49"/>
  <c r="AZ49"/>
  <c r="AV49"/>
  <c r="AR49"/>
  <c r="CF49" s="1"/>
  <c r="AN49"/>
  <c r="CB49" s="1"/>
  <c r="AJ49"/>
  <c r="AF49"/>
  <c r="AB49"/>
  <c r="BP49" s="1"/>
  <c r="BK48"/>
  <c r="BG48"/>
  <c r="BC48"/>
  <c r="AY48"/>
  <c r="CM48" s="1"/>
  <c r="AU48"/>
  <c r="CI48" s="1"/>
  <c r="AQ48"/>
  <c r="AM48"/>
  <c r="AI48"/>
  <c r="BW48" s="1"/>
  <c r="AE48"/>
  <c r="BS48" s="1"/>
  <c r="AA48"/>
  <c r="BO48" s="1"/>
  <c r="BJ47"/>
  <c r="BF47"/>
  <c r="CT47" s="1"/>
  <c r="BB47"/>
  <c r="AX47"/>
  <c r="CL47" s="1"/>
  <c r="AT47"/>
  <c r="AP47"/>
  <c r="CD47" s="1"/>
  <c r="AL47"/>
  <c r="BZ47" s="1"/>
  <c r="AH47"/>
  <c r="BV47" s="1"/>
  <c r="AD47"/>
  <c r="BR47" s="1"/>
  <c r="BM46"/>
  <c r="DA46" s="1"/>
  <c r="BI46"/>
  <c r="BE46"/>
  <c r="CS46" s="1"/>
  <c r="BA46"/>
  <c r="AW46"/>
  <c r="CK46" s="1"/>
  <c r="AS46"/>
  <c r="CG46" s="1"/>
  <c r="AO46"/>
  <c r="CC46" s="1"/>
  <c r="AK46"/>
  <c r="AG46"/>
  <c r="BU46" s="1"/>
  <c r="AC46"/>
  <c r="BQ46" s="1"/>
  <c r="BL45"/>
  <c r="BH45"/>
  <c r="BD45"/>
  <c r="CR45" s="1"/>
  <c r="AZ45"/>
  <c r="AV45"/>
  <c r="AR45"/>
  <c r="AN45"/>
  <c r="CB45" s="1"/>
  <c r="AJ45"/>
  <c r="BX45" s="1"/>
  <c r="AF45"/>
  <c r="AB45"/>
  <c r="BK44"/>
  <c r="BG44"/>
  <c r="CU44" s="1"/>
  <c r="BC44"/>
  <c r="CQ44" s="1"/>
  <c r="AY44"/>
  <c r="AU44"/>
  <c r="AQ44"/>
  <c r="AM44"/>
  <c r="AI44"/>
  <c r="AE44"/>
  <c r="BS44" s="1"/>
  <c r="AA44"/>
  <c r="BO44" s="1"/>
  <c r="BJ43"/>
  <c r="BF43"/>
  <c r="BB43"/>
  <c r="AX43"/>
  <c r="AT43"/>
  <c r="CH43" s="1"/>
  <c r="AP43"/>
  <c r="AL43"/>
  <c r="AH43"/>
  <c r="BV43" s="1"/>
  <c r="AD43"/>
  <c r="BM42"/>
  <c r="BI42"/>
  <c r="BE42"/>
  <c r="CS42" s="1"/>
  <c r="BA42"/>
  <c r="AW42"/>
  <c r="AS42"/>
  <c r="AO42"/>
  <c r="CC42" s="1"/>
  <c r="AK42"/>
  <c r="BY42" s="1"/>
  <c r="AG42"/>
  <c r="AC42"/>
  <c r="BQ42" s="1"/>
  <c r="BL41"/>
  <c r="CZ41" s="1"/>
  <c r="BH41"/>
  <c r="BD41"/>
  <c r="AZ41"/>
  <c r="CN41" s="1"/>
  <c r="AV41"/>
  <c r="CJ41" s="1"/>
  <c r="AR41"/>
  <c r="CF41" s="1"/>
  <c r="AN41"/>
  <c r="AJ41"/>
  <c r="BX41" s="1"/>
  <c r="AF41"/>
  <c r="AB41"/>
  <c r="BK40"/>
  <c r="BG40"/>
  <c r="CU40" s="1"/>
  <c r="BC40"/>
  <c r="CQ40" s="1"/>
  <c r="AY40"/>
  <c r="CM40" s="1"/>
  <c r="AU40"/>
  <c r="AQ40"/>
  <c r="CE40" s="1"/>
  <c r="AM40"/>
  <c r="AI40"/>
  <c r="BW40" s="1"/>
  <c r="AE40"/>
  <c r="AA40"/>
  <c r="BO40" s="1"/>
  <c r="BJ39"/>
  <c r="CX39" s="1"/>
  <c r="BF39"/>
  <c r="CT39" s="1"/>
  <c r="BB39"/>
  <c r="AX39"/>
  <c r="CL39" s="1"/>
  <c r="AT39"/>
  <c r="CH39" s="1"/>
  <c r="AP39"/>
  <c r="AL39"/>
  <c r="AH39"/>
  <c r="BV39" s="1"/>
  <c r="AD39"/>
  <c r="BL38"/>
  <c r="CZ38" s="1"/>
  <c r="BH38"/>
  <c r="BD38"/>
  <c r="CR38" s="1"/>
  <c r="BH62"/>
  <c r="CV62" s="1"/>
  <c r="BD62"/>
  <c r="AZ62"/>
  <c r="AN62"/>
  <c r="CB62" s="1"/>
  <c r="AJ62"/>
  <c r="BX62" s="1"/>
  <c r="AF62"/>
  <c r="BT62" s="1"/>
  <c r="BG61"/>
  <c r="CU61" s="1"/>
  <c r="BC61"/>
  <c r="CQ61" s="1"/>
  <c r="AY61"/>
  <c r="CM61" s="1"/>
  <c r="AU61"/>
  <c r="CI61" s="1"/>
  <c r="AQ61"/>
  <c r="CE61" s="1"/>
  <c r="AM61"/>
  <c r="CA61" s="1"/>
  <c r="AI61"/>
  <c r="BW61" s="1"/>
  <c r="AE61"/>
  <c r="BS61" s="1"/>
  <c r="BF60"/>
  <c r="CT60" s="1"/>
  <c r="BB60"/>
  <c r="CP60" s="1"/>
  <c r="AX60"/>
  <c r="CL60" s="1"/>
  <c r="AT60"/>
  <c r="CH60" s="1"/>
  <c r="AP60"/>
  <c r="CD60" s="1"/>
  <c r="AL60"/>
  <c r="BZ60" s="1"/>
  <c r="AH60"/>
  <c r="BV60" s="1"/>
  <c r="BJ59"/>
  <c r="CX59" s="1"/>
  <c r="BF59"/>
  <c r="BB59"/>
  <c r="CP59" s="1"/>
  <c r="AX59"/>
  <c r="AT59"/>
  <c r="CH59" s="1"/>
  <c r="AP59"/>
  <c r="AL59"/>
  <c r="BZ59" s="1"/>
  <c r="AH59"/>
  <c r="BV59" s="1"/>
  <c r="AD59"/>
  <c r="BR59" s="1"/>
  <c r="BG58"/>
  <c r="BC58"/>
  <c r="CQ58" s="1"/>
  <c r="AY58"/>
  <c r="AU58"/>
  <c r="CI58" s="1"/>
  <c r="AQ58"/>
  <c r="AM58"/>
  <c r="CA58" s="1"/>
  <c r="AI58"/>
  <c r="BW58" s="1"/>
  <c r="AE58"/>
  <c r="BS58" s="1"/>
  <c r="BK57"/>
  <c r="BG57"/>
  <c r="BC57"/>
  <c r="CQ57" s="1"/>
  <c r="AY57"/>
  <c r="AU57"/>
  <c r="AQ57"/>
  <c r="AM57"/>
  <c r="AI57"/>
  <c r="BW57" s="1"/>
  <c r="AE57"/>
  <c r="BS57" s="1"/>
  <c r="BJ56"/>
  <c r="CX56" s="1"/>
  <c r="BF56"/>
  <c r="CT56" s="1"/>
  <c r="BB56"/>
  <c r="AX56"/>
  <c r="AT56"/>
  <c r="CH56" s="1"/>
  <c r="AP56"/>
  <c r="CD56" s="1"/>
  <c r="AL56"/>
  <c r="BZ56" s="1"/>
  <c r="AH56"/>
  <c r="AD56"/>
  <c r="BR56" s="1"/>
  <c r="BI55"/>
  <c r="BE55"/>
  <c r="CS55" s="1"/>
  <c r="BA55"/>
  <c r="AW55"/>
  <c r="AS55"/>
  <c r="CG55" s="1"/>
  <c r="AO55"/>
  <c r="CC55" s="1"/>
  <c r="AK55"/>
  <c r="AG55"/>
  <c r="BU55" s="1"/>
  <c r="AC55"/>
  <c r="BQ55" s="1"/>
  <c r="BI54"/>
  <c r="BE54"/>
  <c r="BA54"/>
  <c r="CO54" s="1"/>
  <c r="AW54"/>
  <c r="AS54"/>
  <c r="AO54"/>
  <c r="AK54"/>
  <c r="BY54" s="1"/>
  <c r="AG54"/>
  <c r="AC54"/>
  <c r="BQ54" s="1"/>
  <c r="BJ53"/>
  <c r="BF53"/>
  <c r="CT53" s="1"/>
  <c r="BB53"/>
  <c r="CP53" s="1"/>
  <c r="AX53"/>
  <c r="AT53"/>
  <c r="AP53"/>
  <c r="CD53" s="1"/>
  <c r="AL53"/>
  <c r="BZ53" s="1"/>
  <c r="AH53"/>
  <c r="BV53" s="1"/>
  <c r="AD53"/>
  <c r="BR53" s="1"/>
  <c r="BL52"/>
  <c r="CZ52" s="1"/>
  <c r="BH52"/>
  <c r="CV52" s="1"/>
  <c r="BD52"/>
  <c r="AZ52"/>
  <c r="AV52"/>
  <c r="AR52"/>
  <c r="AN52"/>
  <c r="AJ52"/>
  <c r="AF52"/>
  <c r="BT52" s="1"/>
  <c r="AB52"/>
  <c r="BP52" s="1"/>
  <c r="BH51"/>
  <c r="CV51" s="1"/>
  <c r="BD51"/>
  <c r="AZ51"/>
  <c r="CN51" s="1"/>
  <c r="AV51"/>
  <c r="CJ51" s="1"/>
  <c r="AR51"/>
  <c r="CF51" s="1"/>
  <c r="AN51"/>
  <c r="AJ51"/>
  <c r="BX51" s="1"/>
  <c r="AF51"/>
  <c r="BT51" s="1"/>
  <c r="BL50"/>
  <c r="CZ50" s="1"/>
  <c r="BH50"/>
  <c r="BD50"/>
  <c r="CR50" s="1"/>
  <c r="AZ50"/>
  <c r="CN50" s="1"/>
  <c r="AV50"/>
  <c r="AR50"/>
  <c r="AN50"/>
  <c r="CB50" s="1"/>
  <c r="AJ50"/>
  <c r="BX50" s="1"/>
  <c r="AF50"/>
  <c r="AB50"/>
  <c r="BP50" s="1"/>
  <c r="BK49"/>
  <c r="CY49" s="1"/>
  <c r="BG49"/>
  <c r="CU49" s="1"/>
  <c r="BC49"/>
  <c r="CQ49" s="1"/>
  <c r="AY49"/>
  <c r="AU49"/>
  <c r="CI49" s="1"/>
  <c r="AQ49"/>
  <c r="CE49" s="1"/>
  <c r="AM49"/>
  <c r="CA49" s="1"/>
  <c r="AI49"/>
  <c r="AE49"/>
  <c r="BS49" s="1"/>
  <c r="AA49"/>
  <c r="BO49" s="1"/>
  <c r="BJ48"/>
  <c r="CX48" s="1"/>
  <c r="BF48"/>
  <c r="BB48"/>
  <c r="CP48" s="1"/>
  <c r="AX48"/>
  <c r="CL48" s="1"/>
  <c r="AT48"/>
  <c r="CH48" s="1"/>
  <c r="AP48"/>
  <c r="AL48"/>
  <c r="BZ48" s="1"/>
  <c r="AH48"/>
  <c r="BV48" s="1"/>
  <c r="AD48"/>
  <c r="BR48" s="1"/>
  <c r="BM47"/>
  <c r="BI47"/>
  <c r="BE47"/>
  <c r="CS47" s="1"/>
  <c r="BA47"/>
  <c r="AW47"/>
  <c r="AS47"/>
  <c r="CG47" s="1"/>
  <c r="AO47"/>
  <c r="CC47" s="1"/>
  <c r="AK47"/>
  <c r="AG47"/>
  <c r="AC47"/>
  <c r="BQ47" s="1"/>
  <c r="BL46"/>
  <c r="CZ46" s="1"/>
  <c r="BH46"/>
  <c r="BD46"/>
  <c r="AZ46"/>
  <c r="CN46" s="1"/>
  <c r="AV46"/>
  <c r="CJ46" s="1"/>
  <c r="AR46"/>
  <c r="AN46"/>
  <c r="AJ46"/>
  <c r="BX46" s="1"/>
  <c r="AF46"/>
  <c r="BT46" s="1"/>
  <c r="AB46"/>
  <c r="BP46" s="1"/>
  <c r="BK45"/>
  <c r="BG45"/>
  <c r="CU45" s="1"/>
  <c r="BC45"/>
  <c r="CQ45" s="1"/>
  <c r="AY45"/>
  <c r="AU45"/>
  <c r="AQ45"/>
  <c r="CE45" s="1"/>
  <c r="AM45"/>
  <c r="CA45" s="1"/>
  <c r="AI45"/>
  <c r="AE45"/>
  <c r="AA45"/>
  <c r="BO45" s="1"/>
  <c r="BJ44"/>
  <c r="BF44"/>
  <c r="BB44"/>
  <c r="AX44"/>
  <c r="CL44" s="1"/>
  <c r="AT44"/>
  <c r="CH44" s="1"/>
  <c r="AP44"/>
  <c r="CD44" s="1"/>
  <c r="AL44"/>
  <c r="AH44"/>
  <c r="BV44" s="1"/>
  <c r="AD44"/>
  <c r="BR44" s="1"/>
  <c r="BM43"/>
  <c r="BI43"/>
  <c r="BE43"/>
  <c r="CS43" s="1"/>
  <c r="BA43"/>
  <c r="CO43" s="1"/>
  <c r="AW43"/>
  <c r="CK43" s="1"/>
  <c r="AS43"/>
  <c r="AO43"/>
  <c r="CC43" s="1"/>
  <c r="AK43"/>
  <c r="BY43" s="1"/>
  <c r="AG43"/>
  <c r="BU43" s="1"/>
  <c r="AC43"/>
  <c r="BQ43" s="1"/>
  <c r="BL42"/>
  <c r="CZ42" s="1"/>
  <c r="BH42"/>
  <c r="CV42" s="1"/>
  <c r="BD42"/>
  <c r="CR42" s="1"/>
  <c r="AZ42"/>
  <c r="CN42" s="1"/>
  <c r="AV42"/>
  <c r="CJ42" s="1"/>
  <c r="AR42"/>
  <c r="CF42" s="1"/>
  <c r="AN42"/>
  <c r="CB42" s="1"/>
  <c r="AJ42"/>
  <c r="BX42" s="1"/>
  <c r="AF42"/>
  <c r="BT42" s="1"/>
  <c r="AB42"/>
  <c r="BP42" s="1"/>
  <c r="BK41"/>
  <c r="CY41" s="1"/>
  <c r="BG41"/>
  <c r="CU41" s="1"/>
  <c r="BC41"/>
  <c r="CQ41" s="1"/>
  <c r="AY41"/>
  <c r="CM41" s="1"/>
  <c r="AU41"/>
  <c r="CI41" s="1"/>
  <c r="AQ41"/>
  <c r="CE41" s="1"/>
  <c r="AM41"/>
  <c r="CA41" s="1"/>
  <c r="AI41"/>
  <c r="BW41" s="1"/>
  <c r="AE41"/>
  <c r="BS41" s="1"/>
  <c r="AA41"/>
  <c r="BO41" s="1"/>
  <c r="BJ40"/>
  <c r="CX40" s="1"/>
  <c r="BF40"/>
  <c r="CT40" s="1"/>
  <c r="BB40"/>
  <c r="CP40" s="1"/>
  <c r="AX40"/>
  <c r="CL40" s="1"/>
  <c r="AT40"/>
  <c r="CH40" s="1"/>
  <c r="AP40"/>
  <c r="CD40" s="1"/>
  <c r="AL40"/>
  <c r="BZ40" s="1"/>
  <c r="AH40"/>
  <c r="BV40" s="1"/>
  <c r="AD40"/>
  <c r="BR40" s="1"/>
  <c r="BM39"/>
  <c r="DA39" s="1"/>
  <c r="BI39"/>
  <c r="CW39" s="1"/>
  <c r="BE39"/>
  <c r="BA39"/>
  <c r="CO39" s="1"/>
  <c r="AW39"/>
  <c r="AS39"/>
  <c r="CG39" s="1"/>
  <c r="AO39"/>
  <c r="AK39"/>
  <c r="BY39" s="1"/>
  <c r="AG39"/>
  <c r="BU39" s="1"/>
  <c r="AC39"/>
  <c r="BK38"/>
  <c r="BG38"/>
  <c r="CU38" s="1"/>
  <c r="BC38"/>
  <c r="AX38"/>
  <c r="CL38" s="1"/>
  <c r="AT38"/>
  <c r="AP38"/>
  <c r="CD38" s="1"/>
  <c r="AL38"/>
  <c r="BZ38" s="1"/>
  <c r="AH38"/>
  <c r="BV38" s="1"/>
  <c r="AD38"/>
  <c r="BJ37"/>
  <c r="CX37" s="1"/>
  <c r="AE37"/>
  <c r="BS37" s="1"/>
  <c r="AY38"/>
  <c r="CM38" s="1"/>
  <c r="AU38"/>
  <c r="AQ38"/>
  <c r="CE38" s="1"/>
  <c r="AM38"/>
  <c r="CA38" s="1"/>
  <c r="AI38"/>
  <c r="BW38" s="1"/>
  <c r="AE38"/>
  <c r="BS38" s="1"/>
  <c r="BK37"/>
  <c r="CY37" s="1"/>
  <c r="AF37"/>
  <c r="BT37" s="1"/>
  <c r="BI122"/>
  <c r="CW122" s="1"/>
  <c r="BG122"/>
  <c r="BE122"/>
  <c r="CS122" s="1"/>
  <c r="BC122"/>
  <c r="CQ122" s="1"/>
  <c r="BA122"/>
  <c r="CO122" s="1"/>
  <c r="AW122"/>
  <c r="AQ122"/>
  <c r="CE122" s="1"/>
  <c r="AM122"/>
  <c r="CA122" s="1"/>
  <c r="AK122"/>
  <c r="BY122" s="1"/>
  <c r="AI122"/>
  <c r="BW122" s="1"/>
  <c r="AG122"/>
  <c r="AE122"/>
  <c r="BS122" s="1"/>
  <c r="BH121"/>
  <c r="CV121" s="1"/>
  <c r="BF121"/>
  <c r="CT121" s="1"/>
  <c r="BD121"/>
  <c r="CR121" s="1"/>
  <c r="BB121"/>
  <c r="CP121" s="1"/>
  <c r="AZ121"/>
  <c r="CN121" s="1"/>
  <c r="AX121"/>
  <c r="CL121" s="1"/>
  <c r="AV121"/>
  <c r="CJ121" s="1"/>
  <c r="AT121"/>
  <c r="CH121" s="1"/>
  <c r="AR121"/>
  <c r="CF121" s="1"/>
  <c r="AP121"/>
  <c r="CD121" s="1"/>
  <c r="AN121"/>
  <c r="CB121" s="1"/>
  <c r="AL121"/>
  <c r="BZ121" s="1"/>
  <c r="AJ121"/>
  <c r="BX121" s="1"/>
  <c r="AH121"/>
  <c r="BV121" s="1"/>
  <c r="AF121"/>
  <c r="BT121" s="1"/>
  <c r="BI120"/>
  <c r="CW120" s="1"/>
  <c r="BG120"/>
  <c r="CU120" s="1"/>
  <c r="BE120"/>
  <c r="BC120"/>
  <c r="CQ120" s="1"/>
  <c r="BA120"/>
  <c r="CO120" s="1"/>
  <c r="AY120"/>
  <c r="CM120" s="1"/>
  <c r="AW120"/>
  <c r="AU120"/>
  <c r="CI120" s="1"/>
  <c r="AS120"/>
  <c r="CG120" s="1"/>
  <c r="AQ120"/>
  <c r="CE120" s="1"/>
  <c r="AO120"/>
  <c r="AM120"/>
  <c r="CA120" s="1"/>
  <c r="AK120"/>
  <c r="BY120" s="1"/>
  <c r="AI120"/>
  <c r="BW120" s="1"/>
  <c r="AG120"/>
  <c r="BU120" s="1"/>
  <c r="AE120"/>
  <c r="BS120" s="1"/>
  <c r="BI119"/>
  <c r="CW119" s="1"/>
  <c r="BG119"/>
  <c r="CU119" s="1"/>
  <c r="BE119"/>
  <c r="CS119" s="1"/>
  <c r="BC119"/>
  <c r="BA119"/>
  <c r="CO119" s="1"/>
  <c r="AY119"/>
  <c r="CM119" s="1"/>
  <c r="AW119"/>
  <c r="CK119" s="1"/>
  <c r="AU119"/>
  <c r="CI119" s="1"/>
  <c r="AS119"/>
  <c r="CG119" s="1"/>
  <c r="AQ119"/>
  <c r="CE119" s="1"/>
  <c r="AO119"/>
  <c r="CC119" s="1"/>
  <c r="AM119"/>
  <c r="CA119" s="1"/>
  <c r="AK119"/>
  <c r="BY119" s="1"/>
  <c r="AI119"/>
  <c r="BW119" s="1"/>
  <c r="AG119"/>
  <c r="BU119" s="1"/>
  <c r="AE119"/>
  <c r="BS119" s="1"/>
  <c r="BJ118"/>
  <c r="CX118" s="1"/>
  <c r="BH118"/>
  <c r="BF118"/>
  <c r="CT118" s="1"/>
  <c r="BD118"/>
  <c r="CR118" s="1"/>
  <c r="BB118"/>
  <c r="CP118" s="1"/>
  <c r="AZ118"/>
  <c r="CN118" s="1"/>
  <c r="AX118"/>
  <c r="CL118" s="1"/>
  <c r="AV118"/>
  <c r="AT118"/>
  <c r="CH118" s="1"/>
  <c r="AR118"/>
  <c r="CF118" s="1"/>
  <c r="AP118"/>
  <c r="CD118" s="1"/>
  <c r="AN118"/>
  <c r="CB118" s="1"/>
  <c r="AL118"/>
  <c r="BZ118" s="1"/>
  <c r="AJ118"/>
  <c r="BX118" s="1"/>
  <c r="AH118"/>
  <c r="AF118"/>
  <c r="BT118" s="1"/>
  <c r="AD118"/>
  <c r="BR118" s="1"/>
  <c r="BJ117"/>
  <c r="BH117"/>
  <c r="BF117"/>
  <c r="CT117" s="1"/>
  <c r="BD117"/>
  <c r="CR117" s="1"/>
  <c r="BB117"/>
  <c r="AZ117"/>
  <c r="AX117"/>
  <c r="CL117" s="1"/>
  <c r="AV117"/>
  <c r="CJ117" s="1"/>
  <c r="AT117"/>
  <c r="AR117"/>
  <c r="AP117"/>
  <c r="CD117" s="1"/>
  <c r="AN117"/>
  <c r="AL117"/>
  <c r="BZ117" s="1"/>
  <c r="AJ117"/>
  <c r="AH117"/>
  <c r="BV117" s="1"/>
  <c r="AF117"/>
  <c r="BT117" s="1"/>
  <c r="AD117"/>
  <c r="BR117" s="1"/>
  <c r="BK116"/>
  <c r="CY116" s="1"/>
  <c r="BI116"/>
  <c r="CW116" s="1"/>
  <c r="BG116"/>
  <c r="CU116" s="1"/>
  <c r="BE116"/>
  <c r="BC116"/>
  <c r="CQ116" s="1"/>
  <c r="BA116"/>
  <c r="CO116" s="1"/>
  <c r="AY116"/>
  <c r="CM116" s="1"/>
  <c r="AW116"/>
  <c r="CK116" s="1"/>
  <c r="AU116"/>
  <c r="CI116" s="1"/>
  <c r="AS116"/>
  <c r="CG116" s="1"/>
  <c r="AQ116"/>
  <c r="CE116" s="1"/>
  <c r="AO116"/>
  <c r="CC116" s="1"/>
  <c r="AM116"/>
  <c r="CA116" s="1"/>
  <c r="AK116"/>
  <c r="BY116" s="1"/>
  <c r="AI116"/>
  <c r="BW116" s="1"/>
  <c r="AG116"/>
  <c r="BU116" s="1"/>
  <c r="AE116"/>
  <c r="BS116" s="1"/>
  <c r="AC116"/>
  <c r="BQ116" s="1"/>
  <c r="BJ115"/>
  <c r="CX115" s="1"/>
  <c r="BH115"/>
  <c r="CV115" s="1"/>
  <c r="BF115"/>
  <c r="BD115"/>
  <c r="CR115" s="1"/>
  <c r="BB115"/>
  <c r="CP115" s="1"/>
  <c r="AZ115"/>
  <c r="CN115" s="1"/>
  <c r="AX115"/>
  <c r="AV115"/>
  <c r="AT115"/>
  <c r="CH115" s="1"/>
  <c r="AR115"/>
  <c r="CF115" s="1"/>
  <c r="AP115"/>
  <c r="AN115"/>
  <c r="CB115" s="1"/>
  <c r="AL115"/>
  <c r="BZ115" s="1"/>
  <c r="AJ115"/>
  <c r="BX115" s="1"/>
  <c r="AH115"/>
  <c r="AF115"/>
  <c r="BT115" s="1"/>
  <c r="AD115"/>
  <c r="BR115" s="1"/>
  <c r="BL114"/>
  <c r="CZ114" s="1"/>
  <c r="BJ114"/>
  <c r="CX114" s="1"/>
  <c r="BH114"/>
  <c r="BF114"/>
  <c r="CT114" s="1"/>
  <c r="BD114"/>
  <c r="CR114" s="1"/>
  <c r="BB114"/>
  <c r="CP114" s="1"/>
  <c r="AZ114"/>
  <c r="CN114" s="1"/>
  <c r="AX114"/>
  <c r="CL114" s="1"/>
  <c r="AV114"/>
  <c r="CJ114" s="1"/>
  <c r="AT114"/>
  <c r="CH114" s="1"/>
  <c r="AR114"/>
  <c r="CF114" s="1"/>
  <c r="AP114"/>
  <c r="CD114" s="1"/>
  <c r="AN114"/>
  <c r="AL114"/>
  <c r="BZ114" s="1"/>
  <c r="AJ114"/>
  <c r="BX114" s="1"/>
  <c r="AH114"/>
  <c r="BV114" s="1"/>
  <c r="AF114"/>
  <c r="BT114" s="1"/>
  <c r="AD114"/>
  <c r="BR114" s="1"/>
  <c r="AB114"/>
  <c r="BP114" s="1"/>
  <c r="BK113"/>
  <c r="CY113" s="1"/>
  <c r="BI113"/>
  <c r="BG113"/>
  <c r="CU113" s="1"/>
  <c r="BE113"/>
  <c r="CS113" s="1"/>
  <c r="BC113"/>
  <c r="CQ113" s="1"/>
  <c r="BA113"/>
  <c r="AY113"/>
  <c r="CM113" s="1"/>
  <c r="AW113"/>
  <c r="AU113"/>
  <c r="CI113" s="1"/>
  <c r="AS113"/>
  <c r="CG113" s="1"/>
  <c r="AQ113"/>
  <c r="CE113" s="1"/>
  <c r="AO113"/>
  <c r="CC113" s="1"/>
  <c r="AM113"/>
  <c r="CA113" s="1"/>
  <c r="AK113"/>
  <c r="BY113" s="1"/>
  <c r="AI113"/>
  <c r="BW113" s="1"/>
  <c r="AG113"/>
  <c r="BU113" s="1"/>
  <c r="AE113"/>
  <c r="BS113" s="1"/>
  <c r="AC113"/>
  <c r="BQ113" s="1"/>
  <c r="BM112"/>
  <c r="DA112" s="1"/>
  <c r="BK112"/>
  <c r="CY112" s="1"/>
  <c r="BI112"/>
  <c r="CW112" s="1"/>
  <c r="BG112"/>
  <c r="BE112"/>
  <c r="BC112"/>
  <c r="CQ112" s="1"/>
  <c r="BA112"/>
  <c r="CO112" s="1"/>
  <c r="AY112"/>
  <c r="CM112" s="1"/>
  <c r="AW112"/>
  <c r="AU112"/>
  <c r="CI112" s="1"/>
  <c r="AS112"/>
  <c r="CG112" s="1"/>
  <c r="AQ112"/>
  <c r="CE112" s="1"/>
  <c r="AO112"/>
  <c r="AM112"/>
  <c r="CA112" s="1"/>
  <c r="AK112"/>
  <c r="BY112" s="1"/>
  <c r="AI112"/>
  <c r="BW112" s="1"/>
  <c r="AG112"/>
  <c r="AE112"/>
  <c r="BS112" s="1"/>
  <c r="AC112"/>
  <c r="BQ112" s="1"/>
  <c r="AA112"/>
  <c r="BO112" s="1"/>
  <c r="BL111"/>
  <c r="BG111"/>
  <c r="CU111" s="1"/>
  <c r="BE111"/>
  <c r="CS111" s="1"/>
  <c r="BC111"/>
  <c r="CQ111" s="1"/>
  <c r="BA111"/>
  <c r="AY111"/>
  <c r="CM111" s="1"/>
  <c r="AW111"/>
  <c r="CK111" s="1"/>
  <c r="AU111"/>
  <c r="AS111"/>
  <c r="AQ111"/>
  <c r="CE111" s="1"/>
  <c r="AO111"/>
  <c r="CC111" s="1"/>
  <c r="AM111"/>
  <c r="AK111"/>
  <c r="AI111"/>
  <c r="AG111"/>
  <c r="BU111" s="1"/>
  <c r="AB111"/>
  <c r="BP111" s="1"/>
  <c r="BM110"/>
  <c r="DA110" s="1"/>
  <c r="BK110"/>
  <c r="CY110" s="1"/>
  <c r="BI110"/>
  <c r="CW110" s="1"/>
  <c r="BG110"/>
  <c r="CU110" s="1"/>
  <c r="BE110"/>
  <c r="CS110" s="1"/>
  <c r="BC110"/>
  <c r="CQ110" s="1"/>
  <c r="BA110"/>
  <c r="CO110" s="1"/>
  <c r="AY110"/>
  <c r="CM110" s="1"/>
  <c r="AW110"/>
  <c r="CK110" s="1"/>
  <c r="AU110"/>
  <c r="CI110" s="1"/>
  <c r="AS110"/>
  <c r="CG110" s="1"/>
  <c r="AQ110"/>
  <c r="AO110"/>
  <c r="CC110" s="1"/>
  <c r="AM110"/>
  <c r="CA110" s="1"/>
  <c r="AK110"/>
  <c r="BY110" s="1"/>
  <c r="AI110"/>
  <c r="AG110"/>
  <c r="BU110" s="1"/>
  <c r="AE110"/>
  <c r="AC110"/>
  <c r="BQ110" s="1"/>
  <c r="AA110"/>
  <c r="BO110" s="1"/>
  <c r="BL109"/>
  <c r="CZ109" s="1"/>
  <c r="BJ109"/>
  <c r="CX109" s="1"/>
  <c r="BH109"/>
  <c r="CV109" s="1"/>
  <c r="BF109"/>
  <c r="CT109" s="1"/>
  <c r="BD109"/>
  <c r="CR109" s="1"/>
  <c r="BB109"/>
  <c r="CP109" s="1"/>
  <c r="AZ109"/>
  <c r="CN109" s="1"/>
  <c r="AX109"/>
  <c r="AV109"/>
  <c r="CJ109" s="1"/>
  <c r="AT109"/>
  <c r="CH109" s="1"/>
  <c r="AR109"/>
  <c r="CF109" s="1"/>
  <c r="AP109"/>
  <c r="CD109" s="1"/>
  <c r="AN109"/>
  <c r="CB109" s="1"/>
  <c r="AL109"/>
  <c r="BZ109" s="1"/>
  <c r="AJ109"/>
  <c r="BX109" s="1"/>
  <c r="AH109"/>
  <c r="AF109"/>
  <c r="BT109" s="1"/>
  <c r="AD109"/>
  <c r="AB109"/>
  <c r="BP109" s="1"/>
  <c r="BM108"/>
  <c r="BK108"/>
  <c r="BI108"/>
  <c r="CW108" s="1"/>
  <c r="BG108"/>
  <c r="CU108" s="1"/>
  <c r="BE108"/>
  <c r="BC108"/>
  <c r="BA108"/>
  <c r="CO108" s="1"/>
  <c r="AY108"/>
  <c r="CM108" s="1"/>
  <c r="AW108"/>
  <c r="CK108" s="1"/>
  <c r="AU108"/>
  <c r="AS108"/>
  <c r="CG108" s="1"/>
  <c r="AQ108"/>
  <c r="CE108" s="1"/>
  <c r="AO108"/>
  <c r="CC108" s="1"/>
  <c r="AM108"/>
  <c r="AK108"/>
  <c r="BY108" s="1"/>
  <c r="AI108"/>
  <c r="AG108"/>
  <c r="BU108" s="1"/>
  <c r="AE108"/>
  <c r="AC108"/>
  <c r="BQ108" s="1"/>
  <c r="AA108"/>
  <c r="BO108" s="1"/>
  <c r="BL107"/>
  <c r="BJ107"/>
  <c r="CX107" s="1"/>
  <c r="BH107"/>
  <c r="CV107" s="1"/>
  <c r="BF107"/>
  <c r="CT107" s="1"/>
  <c r="BD107"/>
  <c r="CR107" s="1"/>
  <c r="BB107"/>
  <c r="CP107" s="1"/>
  <c r="AZ107"/>
  <c r="CN107" s="1"/>
  <c r="AX107"/>
  <c r="CL107" s="1"/>
  <c r="AV107"/>
  <c r="AT107"/>
  <c r="CH107" s="1"/>
  <c r="AR107"/>
  <c r="AP107"/>
  <c r="CD107" s="1"/>
  <c r="AN107"/>
  <c r="CB107" s="1"/>
  <c r="AL107"/>
  <c r="BZ107" s="1"/>
  <c r="AJ107"/>
  <c r="BX107" s="1"/>
  <c r="AH107"/>
  <c r="BV107" s="1"/>
  <c r="AF107"/>
  <c r="BT107" s="1"/>
  <c r="AD107"/>
  <c r="BR107" s="1"/>
  <c r="AB107"/>
  <c r="BP107" s="1"/>
  <c r="BM106"/>
  <c r="DA106" s="1"/>
  <c r="BK106"/>
  <c r="BI106"/>
  <c r="BG106"/>
  <c r="CU106" s="1"/>
  <c r="BE106"/>
  <c r="CS106" s="1"/>
  <c r="BC106"/>
  <c r="CQ106" s="1"/>
  <c r="BA106"/>
  <c r="AY106"/>
  <c r="AW106"/>
  <c r="CK106" s="1"/>
  <c r="AU106"/>
  <c r="CI106" s="1"/>
  <c r="AS106"/>
  <c r="AQ106"/>
  <c r="CE106" s="1"/>
  <c r="AO106"/>
  <c r="CC106" s="1"/>
  <c r="AM106"/>
  <c r="CA106" s="1"/>
  <c r="AK106"/>
  <c r="AI106"/>
  <c r="BW106" s="1"/>
  <c r="AG106"/>
  <c r="BU106" s="1"/>
  <c r="AE106"/>
  <c r="BS106" s="1"/>
  <c r="AC106"/>
  <c r="BQ106" s="1"/>
  <c r="AA106"/>
  <c r="BO106" s="1"/>
  <c r="BL105"/>
  <c r="CZ105" s="1"/>
  <c r="BJ105"/>
  <c r="CX105" s="1"/>
  <c r="BH105"/>
  <c r="CV105" s="1"/>
  <c r="BF105"/>
  <c r="CT105" s="1"/>
  <c r="BD105"/>
  <c r="CR105" s="1"/>
  <c r="BB105"/>
  <c r="CP105" s="1"/>
  <c r="AZ105"/>
  <c r="CN105" s="1"/>
  <c r="AX105"/>
  <c r="CL105" s="1"/>
  <c r="AV105"/>
  <c r="CJ105" s="1"/>
  <c r="AT105"/>
  <c r="AR105"/>
  <c r="CF105" s="1"/>
  <c r="AP105"/>
  <c r="CD105" s="1"/>
  <c r="AN105"/>
  <c r="CB105" s="1"/>
  <c r="AL105"/>
  <c r="BZ105" s="1"/>
  <c r="AJ105"/>
  <c r="BX105" s="1"/>
  <c r="AH105"/>
  <c r="BV105" s="1"/>
  <c r="AF105"/>
  <c r="BT105" s="1"/>
  <c r="AD105"/>
  <c r="AB105"/>
  <c r="BP105" s="1"/>
  <c r="BM104"/>
  <c r="DA104" s="1"/>
  <c r="BK104"/>
  <c r="CY104" s="1"/>
  <c r="BI104"/>
  <c r="BG104"/>
  <c r="BE104"/>
  <c r="CS104" s="1"/>
  <c r="BC104"/>
  <c r="CQ104" s="1"/>
  <c r="BA104"/>
  <c r="CO104" s="1"/>
  <c r="AY104"/>
  <c r="AW104"/>
  <c r="AU104"/>
  <c r="CI104" s="1"/>
  <c r="AS104"/>
  <c r="CG104" s="1"/>
  <c r="AQ104"/>
  <c r="AO104"/>
  <c r="CC104" s="1"/>
  <c r="AM104"/>
  <c r="CA104" s="1"/>
  <c r="AK104"/>
  <c r="BY104" s="1"/>
  <c r="AI104"/>
  <c r="AG104"/>
  <c r="BU104" s="1"/>
  <c r="AE104"/>
  <c r="BS104" s="1"/>
  <c r="AC104"/>
  <c r="BQ104" s="1"/>
  <c r="AA104"/>
  <c r="BO104" s="1"/>
  <c r="BL103"/>
  <c r="CZ103" s="1"/>
  <c r="BJ103"/>
  <c r="CX103" s="1"/>
  <c r="BH103"/>
  <c r="CV103" s="1"/>
  <c r="BF103"/>
  <c r="CT103" s="1"/>
  <c r="BD103"/>
  <c r="CR103" s="1"/>
  <c r="BB103"/>
  <c r="CP103" s="1"/>
  <c r="AZ103"/>
  <c r="CN103" s="1"/>
  <c r="AX103"/>
  <c r="CL103" s="1"/>
  <c r="AV103"/>
  <c r="CJ103" s="1"/>
  <c r="AT103"/>
  <c r="CH103" s="1"/>
  <c r="AR103"/>
  <c r="CF103" s="1"/>
  <c r="AP103"/>
  <c r="CD103" s="1"/>
  <c r="AN103"/>
  <c r="AL103"/>
  <c r="BZ103" s="1"/>
  <c r="AJ103"/>
  <c r="BX103" s="1"/>
  <c r="AH103"/>
  <c r="BV103" s="1"/>
  <c r="AF103"/>
  <c r="BT103" s="1"/>
  <c r="AD103"/>
  <c r="BR103" s="1"/>
  <c r="AB103"/>
  <c r="BM102"/>
  <c r="DA102" s="1"/>
  <c r="BK102"/>
  <c r="CY102" s="1"/>
  <c r="BI102"/>
  <c r="CW102" s="1"/>
  <c r="BG102"/>
  <c r="CU102" s="1"/>
  <c r="BE102"/>
  <c r="CS102" s="1"/>
  <c r="BC102"/>
  <c r="CQ102" s="1"/>
  <c r="BA102"/>
  <c r="CO102" s="1"/>
  <c r="AY102"/>
  <c r="CM102" s="1"/>
  <c r="AW102"/>
  <c r="CK102" s="1"/>
  <c r="AU102"/>
  <c r="CI102" s="1"/>
  <c r="AS102"/>
  <c r="CG102" s="1"/>
  <c r="AQ102"/>
  <c r="CE102" s="1"/>
  <c r="AO102"/>
  <c r="CC102" s="1"/>
  <c r="AM102"/>
  <c r="AK102"/>
  <c r="BY102" s="1"/>
  <c r="AI102"/>
  <c r="AG102"/>
  <c r="BU102" s="1"/>
  <c r="AE102"/>
  <c r="BS102" s="1"/>
  <c r="AC102"/>
  <c r="BQ102" s="1"/>
  <c r="AA102"/>
  <c r="BO102" s="1"/>
  <c r="BL101"/>
  <c r="CZ101" s="1"/>
  <c r="BJ101"/>
  <c r="BH101"/>
  <c r="CV101" s="1"/>
  <c r="BF101"/>
  <c r="BD101"/>
  <c r="CR101" s="1"/>
  <c r="BB101"/>
  <c r="CP101" s="1"/>
  <c r="AZ101"/>
  <c r="CN101" s="1"/>
  <c r="AX101"/>
  <c r="CL101" s="1"/>
  <c r="AV101"/>
  <c r="CJ101" s="1"/>
  <c r="AT101"/>
  <c r="CH101" s="1"/>
  <c r="AR101"/>
  <c r="CF101" s="1"/>
  <c r="AP101"/>
  <c r="AN101"/>
  <c r="CB101" s="1"/>
  <c r="AL101"/>
  <c r="BZ101" s="1"/>
  <c r="AJ101"/>
  <c r="BX101" s="1"/>
  <c r="AH101"/>
  <c r="BV101" s="1"/>
  <c r="AF101"/>
  <c r="BT101" s="1"/>
  <c r="AD101"/>
  <c r="BR101" s="1"/>
  <c r="AB101"/>
  <c r="BP101" s="1"/>
  <c r="BM100"/>
  <c r="DA100" s="1"/>
  <c r="BK100"/>
  <c r="CY100" s="1"/>
  <c r="BI100"/>
  <c r="CW100" s="1"/>
  <c r="BG100"/>
  <c r="BE100"/>
  <c r="CS100" s="1"/>
  <c r="BC100"/>
  <c r="CQ100" s="1"/>
  <c r="BA100"/>
  <c r="CO100" s="1"/>
  <c r="AY100"/>
  <c r="AW100"/>
  <c r="CK100" s="1"/>
  <c r="AU100"/>
  <c r="CI100" s="1"/>
  <c r="AS100"/>
  <c r="AQ100"/>
  <c r="CE100" s="1"/>
  <c r="AO100"/>
  <c r="CC100" s="1"/>
  <c r="AM100"/>
  <c r="CA100" s="1"/>
  <c r="AK100"/>
  <c r="BY100" s="1"/>
  <c r="AI100"/>
  <c r="BW100" s="1"/>
  <c r="AG100"/>
  <c r="AE100"/>
  <c r="BS100" s="1"/>
  <c r="AC100"/>
  <c r="BQ100" s="1"/>
  <c r="AA100"/>
  <c r="BO100" s="1"/>
  <c r="BL99"/>
  <c r="CZ99" s="1"/>
  <c r="BJ99"/>
  <c r="BH99"/>
  <c r="CV99" s="1"/>
  <c r="BF99"/>
  <c r="CT99" s="1"/>
  <c r="BD99"/>
  <c r="CR99" s="1"/>
  <c r="BB99"/>
  <c r="AZ99"/>
  <c r="AX99"/>
  <c r="CL99" s="1"/>
  <c r="AV99"/>
  <c r="CJ99" s="1"/>
  <c r="AT99"/>
  <c r="AR99"/>
  <c r="AP99"/>
  <c r="AN99"/>
  <c r="AL99"/>
  <c r="AJ99"/>
  <c r="BX99" s="1"/>
  <c r="AH99"/>
  <c r="BV99" s="1"/>
  <c r="AF99"/>
  <c r="BT99" s="1"/>
  <c r="AD99"/>
  <c r="BR99" s="1"/>
  <c r="AB99"/>
  <c r="BP99" s="1"/>
  <c r="BL98"/>
  <c r="CZ98" s="1"/>
  <c r="BJ98"/>
  <c r="CX98" s="1"/>
  <c r="BH98"/>
  <c r="CV98" s="1"/>
  <c r="BF98"/>
  <c r="CT98" s="1"/>
  <c r="BD98"/>
  <c r="CR98" s="1"/>
  <c r="BB98"/>
  <c r="AZ98"/>
  <c r="CN98" s="1"/>
  <c r="AX98"/>
  <c r="CL98" s="1"/>
  <c r="AV98"/>
  <c r="CJ98" s="1"/>
  <c r="AT98"/>
  <c r="CH98" s="1"/>
  <c r="AR98"/>
  <c r="CF98" s="1"/>
  <c r="AP98"/>
  <c r="CD98" s="1"/>
  <c r="AN98"/>
  <c r="CB98" s="1"/>
  <c r="AL98"/>
  <c r="BZ98" s="1"/>
  <c r="AJ98"/>
  <c r="BX98" s="1"/>
  <c r="AH98"/>
  <c r="AF98"/>
  <c r="BT98" s="1"/>
  <c r="AD98"/>
  <c r="BR98" s="1"/>
  <c r="AB98"/>
  <c r="BP98" s="1"/>
  <c r="BJ97"/>
  <c r="CX97" s="1"/>
  <c r="BH97"/>
  <c r="CV97" s="1"/>
  <c r="AE97"/>
  <c r="BS97" s="1"/>
  <c r="BH122"/>
  <c r="BF122"/>
  <c r="CT122" s="1"/>
  <c r="BD122"/>
  <c r="CR122" s="1"/>
  <c r="BB122"/>
  <c r="AZ122"/>
  <c r="AT122"/>
  <c r="CH122" s="1"/>
  <c r="AN122"/>
  <c r="CB122" s="1"/>
  <c r="AL122"/>
  <c r="BZ122" s="1"/>
  <c r="AJ122"/>
  <c r="BX122" s="1"/>
  <c r="AH122"/>
  <c r="BV122" s="1"/>
  <c r="AF122"/>
  <c r="BT122" s="1"/>
  <c r="BI121"/>
  <c r="CW121" s="1"/>
  <c r="BG121"/>
  <c r="CU121" s="1"/>
  <c r="BE121"/>
  <c r="CS121" s="1"/>
  <c r="BC121"/>
  <c r="CQ121" s="1"/>
  <c r="BA121"/>
  <c r="AY121"/>
  <c r="CM121" s="1"/>
  <c r="AW121"/>
  <c r="CK121" s="1"/>
  <c r="AU121"/>
  <c r="CI121" s="1"/>
  <c r="AS121"/>
  <c r="CG121" s="1"/>
  <c r="AQ121"/>
  <c r="CE121" s="1"/>
  <c r="AO121"/>
  <c r="CC121" s="1"/>
  <c r="AM121"/>
  <c r="CA121" s="1"/>
  <c r="AK121"/>
  <c r="AI121"/>
  <c r="BW121" s="1"/>
  <c r="AG121"/>
  <c r="BU121" s="1"/>
  <c r="AE121"/>
  <c r="BS121" s="1"/>
  <c r="BH120"/>
  <c r="CV120" s="1"/>
  <c r="BF120"/>
  <c r="CT120" s="1"/>
  <c r="BD120"/>
  <c r="BB120"/>
  <c r="CP120" s="1"/>
  <c r="AZ120"/>
  <c r="CN120" s="1"/>
  <c r="AX120"/>
  <c r="CL120" s="1"/>
  <c r="AV120"/>
  <c r="CJ120" s="1"/>
  <c r="AT120"/>
  <c r="CH120" s="1"/>
  <c r="AR120"/>
  <c r="CF120" s="1"/>
  <c r="AP120"/>
  <c r="CD120" s="1"/>
  <c r="AN120"/>
  <c r="CB120" s="1"/>
  <c r="AL120"/>
  <c r="BZ120" s="1"/>
  <c r="AJ120"/>
  <c r="BX120" s="1"/>
  <c r="AH120"/>
  <c r="BV120" s="1"/>
  <c r="AF120"/>
  <c r="BJ119"/>
  <c r="CX119" s="1"/>
  <c r="BH119"/>
  <c r="BF119"/>
  <c r="BD119"/>
  <c r="CR119" s="1"/>
  <c r="BB119"/>
  <c r="CP119" s="1"/>
  <c r="AZ119"/>
  <c r="AX119"/>
  <c r="AV119"/>
  <c r="AT119"/>
  <c r="CH119" s="1"/>
  <c r="AR119"/>
  <c r="AP119"/>
  <c r="AN119"/>
  <c r="CB119" s="1"/>
  <c r="AL119"/>
  <c r="BZ119" s="1"/>
  <c r="AJ119"/>
  <c r="AH119"/>
  <c r="BV119" s="1"/>
  <c r="AF119"/>
  <c r="BT119" s="1"/>
  <c r="AD119"/>
  <c r="BR119" s="1"/>
  <c r="BI118"/>
  <c r="CW118" s="1"/>
  <c r="BG118"/>
  <c r="CU118" s="1"/>
  <c r="BE118"/>
  <c r="CS118" s="1"/>
  <c r="BC118"/>
  <c r="CQ118" s="1"/>
  <c r="BA118"/>
  <c r="CO118" s="1"/>
  <c r="AY118"/>
  <c r="CM118" s="1"/>
  <c r="AW118"/>
  <c r="CK118" s="1"/>
  <c r="AU118"/>
  <c r="CI118" s="1"/>
  <c r="AS118"/>
  <c r="AQ118"/>
  <c r="CE118" s="1"/>
  <c r="AO118"/>
  <c r="AM118"/>
  <c r="CA118" s="1"/>
  <c r="AK118"/>
  <c r="BY118" s="1"/>
  <c r="AI118"/>
  <c r="BW118" s="1"/>
  <c r="AG118"/>
  <c r="BU118" s="1"/>
  <c r="AE118"/>
  <c r="BS118" s="1"/>
  <c r="BK117"/>
  <c r="CY117" s="1"/>
  <c r="BI117"/>
  <c r="BG117"/>
  <c r="CU117" s="1"/>
  <c r="BE117"/>
  <c r="CS117" s="1"/>
  <c r="BC117"/>
  <c r="CQ117" s="1"/>
  <c r="BA117"/>
  <c r="AY117"/>
  <c r="AW117"/>
  <c r="CK117" s="1"/>
  <c r="AU117"/>
  <c r="CI117" s="1"/>
  <c r="AS117"/>
  <c r="AQ117"/>
  <c r="CE117" s="1"/>
  <c r="AO117"/>
  <c r="CC117" s="1"/>
  <c r="AM117"/>
  <c r="AK117"/>
  <c r="AI117"/>
  <c r="BW117" s="1"/>
  <c r="AG117"/>
  <c r="BU117" s="1"/>
  <c r="AE117"/>
  <c r="BS117" s="1"/>
  <c r="AC117"/>
  <c r="BQ117" s="1"/>
  <c r="BJ116"/>
  <c r="CX116" s="1"/>
  <c r="BH116"/>
  <c r="CV116" s="1"/>
  <c r="BF116"/>
  <c r="CT116" s="1"/>
  <c r="BD116"/>
  <c r="BB116"/>
  <c r="CP116" s="1"/>
  <c r="AZ116"/>
  <c r="AX116"/>
  <c r="CL116" s="1"/>
  <c r="AV116"/>
  <c r="AT116"/>
  <c r="CH116" s="1"/>
  <c r="AR116"/>
  <c r="CF116" s="1"/>
  <c r="AP116"/>
  <c r="CD116" s="1"/>
  <c r="AN116"/>
  <c r="AL116"/>
  <c r="BZ116" s="1"/>
  <c r="AJ116"/>
  <c r="BX116" s="1"/>
  <c r="AH116"/>
  <c r="BV116" s="1"/>
  <c r="AF116"/>
  <c r="AD116"/>
  <c r="BR116" s="1"/>
  <c r="BK115"/>
  <c r="BI115"/>
  <c r="CW115" s="1"/>
  <c r="BG115"/>
  <c r="BE115"/>
  <c r="CS115" s="1"/>
  <c r="BC115"/>
  <c r="BA115"/>
  <c r="CO115" s="1"/>
  <c r="AY115"/>
  <c r="AW115"/>
  <c r="CK115" s="1"/>
  <c r="AU115"/>
  <c r="CI115" s="1"/>
  <c r="AS115"/>
  <c r="CG115" s="1"/>
  <c r="AQ115"/>
  <c r="AO115"/>
  <c r="CC115" s="1"/>
  <c r="AM115"/>
  <c r="CA115" s="1"/>
  <c r="AK115"/>
  <c r="BY115" s="1"/>
  <c r="AI115"/>
  <c r="AG115"/>
  <c r="BU115" s="1"/>
  <c r="AE115"/>
  <c r="BS115" s="1"/>
  <c r="AC115"/>
  <c r="BQ115" s="1"/>
  <c r="BK114"/>
  <c r="BI114"/>
  <c r="CW114" s="1"/>
  <c r="BG114"/>
  <c r="CU114" s="1"/>
  <c r="BE114"/>
  <c r="CS114" s="1"/>
  <c r="BC114"/>
  <c r="BA114"/>
  <c r="AY114"/>
  <c r="CM114" s="1"/>
  <c r="AW114"/>
  <c r="CK114" s="1"/>
  <c r="AU114"/>
  <c r="AS114"/>
  <c r="CG114" s="1"/>
  <c r="AQ114"/>
  <c r="AO114"/>
  <c r="CC114" s="1"/>
  <c r="AM114"/>
  <c r="AK114"/>
  <c r="BY114" s="1"/>
  <c r="AI114"/>
  <c r="BW114" s="1"/>
  <c r="AG114"/>
  <c r="BU114" s="1"/>
  <c r="AE114"/>
  <c r="AC114"/>
  <c r="BQ114" s="1"/>
  <c r="BL113"/>
  <c r="CZ113" s="1"/>
  <c r="BJ113"/>
  <c r="CX113" s="1"/>
  <c r="BH113"/>
  <c r="BF113"/>
  <c r="CT113" s="1"/>
  <c r="BD113"/>
  <c r="CR113" s="1"/>
  <c r="BB113"/>
  <c r="CP113" s="1"/>
  <c r="AZ113"/>
  <c r="AX113"/>
  <c r="CL113" s="1"/>
  <c r="AV113"/>
  <c r="CJ113" s="1"/>
  <c r="AT113"/>
  <c r="CH113" s="1"/>
  <c r="AR113"/>
  <c r="AP113"/>
  <c r="CD113" s="1"/>
  <c r="AN113"/>
  <c r="CB113" s="1"/>
  <c r="AL113"/>
  <c r="BZ113" s="1"/>
  <c r="AJ113"/>
  <c r="AH113"/>
  <c r="BV113" s="1"/>
  <c r="AF113"/>
  <c r="BT113" s="1"/>
  <c r="AD113"/>
  <c r="BR113" s="1"/>
  <c r="AB113"/>
  <c r="BP113" s="1"/>
  <c r="BL112"/>
  <c r="CZ112" s="1"/>
  <c r="BJ112"/>
  <c r="CX112" s="1"/>
  <c r="BH112"/>
  <c r="CV112" s="1"/>
  <c r="BF112"/>
  <c r="BD112"/>
  <c r="CR112" s="1"/>
  <c r="BB112"/>
  <c r="CP112" s="1"/>
  <c r="AZ112"/>
  <c r="CN112" s="1"/>
  <c r="AX112"/>
  <c r="AV112"/>
  <c r="CJ112" s="1"/>
  <c r="AT112"/>
  <c r="CH112" s="1"/>
  <c r="AR112"/>
  <c r="CF112" s="1"/>
  <c r="AP112"/>
  <c r="AN112"/>
  <c r="CB112" s="1"/>
  <c r="AL112"/>
  <c r="BZ112" s="1"/>
  <c r="AJ112"/>
  <c r="BX112" s="1"/>
  <c r="AH112"/>
  <c r="AF112"/>
  <c r="BT112" s="1"/>
  <c r="AD112"/>
  <c r="BR112" s="1"/>
  <c r="AB112"/>
  <c r="BP112" s="1"/>
  <c r="BM111"/>
  <c r="BH111"/>
  <c r="CV111" s="1"/>
  <c r="BF111"/>
  <c r="BD111"/>
  <c r="CR111" s="1"/>
  <c r="BB111"/>
  <c r="AZ111"/>
  <c r="CN111" s="1"/>
  <c r="AX111"/>
  <c r="CL111" s="1"/>
  <c r="AV111"/>
  <c r="CJ111" s="1"/>
  <c r="AT111"/>
  <c r="AR111"/>
  <c r="CF111" s="1"/>
  <c r="AP111"/>
  <c r="CD111" s="1"/>
  <c r="AN111"/>
  <c r="CB111" s="1"/>
  <c r="AL111"/>
  <c r="AJ111"/>
  <c r="BX111" s="1"/>
  <c r="AH111"/>
  <c r="AF111"/>
  <c r="BT111" s="1"/>
  <c r="AA111"/>
  <c r="BO111" s="1"/>
  <c r="BL110"/>
  <c r="CZ110" s="1"/>
  <c r="BJ110"/>
  <c r="CX110" s="1"/>
  <c r="BH110"/>
  <c r="CV110" s="1"/>
  <c r="BF110"/>
  <c r="BD110"/>
  <c r="CR110" s="1"/>
  <c r="BB110"/>
  <c r="CP110" s="1"/>
  <c r="AZ110"/>
  <c r="CN110" s="1"/>
  <c r="AX110"/>
  <c r="AV110"/>
  <c r="CJ110" s="1"/>
  <c r="AT110"/>
  <c r="CH110" s="1"/>
  <c r="AR110"/>
  <c r="CF110" s="1"/>
  <c r="AP110"/>
  <c r="AN110"/>
  <c r="CB110" s="1"/>
  <c r="AL110"/>
  <c r="AJ110"/>
  <c r="BX110" s="1"/>
  <c r="AH110"/>
  <c r="AF110"/>
  <c r="BT110" s="1"/>
  <c r="AD110"/>
  <c r="BR110" s="1"/>
  <c r="AB110"/>
  <c r="BP110" s="1"/>
  <c r="BM109"/>
  <c r="BK109"/>
  <c r="CY109" s="1"/>
  <c r="BI109"/>
  <c r="BG109"/>
  <c r="CU109" s="1"/>
  <c r="BE109"/>
  <c r="BC109"/>
  <c r="CQ109" s="1"/>
  <c r="BA109"/>
  <c r="CO109" s="1"/>
  <c r="AY109"/>
  <c r="CM109" s="1"/>
  <c r="AW109"/>
  <c r="AU109"/>
  <c r="CI109" s="1"/>
  <c r="AS109"/>
  <c r="CG109" s="1"/>
  <c r="AQ109"/>
  <c r="CE109" s="1"/>
  <c r="AO109"/>
  <c r="AM109"/>
  <c r="CA109" s="1"/>
  <c r="AK109"/>
  <c r="BY109" s="1"/>
  <c r="AI109"/>
  <c r="BW109" s="1"/>
  <c r="AG109"/>
  <c r="AE109"/>
  <c r="BS109" s="1"/>
  <c r="AC109"/>
  <c r="BQ109" s="1"/>
  <c r="AA109"/>
  <c r="BO109" s="1"/>
  <c r="BL108"/>
  <c r="BJ108"/>
  <c r="CX108" s="1"/>
  <c r="BH108"/>
  <c r="BF108"/>
  <c r="CT108" s="1"/>
  <c r="BD108"/>
  <c r="BB108"/>
  <c r="CP108" s="1"/>
  <c r="AZ108"/>
  <c r="CN108" s="1"/>
  <c r="AX108"/>
  <c r="CL108" s="1"/>
  <c r="AV108"/>
  <c r="AT108"/>
  <c r="CH108" s="1"/>
  <c r="AR108"/>
  <c r="CF108" s="1"/>
  <c r="AP108"/>
  <c r="CD108" s="1"/>
  <c r="AN108"/>
  <c r="AL108"/>
  <c r="BZ108" s="1"/>
  <c r="AJ108"/>
  <c r="BX108" s="1"/>
  <c r="AH108"/>
  <c r="BV108" s="1"/>
  <c r="AF108"/>
  <c r="AD108"/>
  <c r="BR108" s="1"/>
  <c r="AB108"/>
  <c r="BP108" s="1"/>
  <c r="BM107"/>
  <c r="DA107" s="1"/>
  <c r="BK107"/>
  <c r="BI107"/>
  <c r="CW107" s="1"/>
  <c r="BG107"/>
  <c r="CU107" s="1"/>
  <c r="BE107"/>
  <c r="CS107" s="1"/>
  <c r="BC107"/>
  <c r="BA107"/>
  <c r="CO107" s="1"/>
  <c r="AY107"/>
  <c r="CM107" s="1"/>
  <c r="AW107"/>
  <c r="CK107" s="1"/>
  <c r="AU107"/>
  <c r="AS107"/>
  <c r="CG107" s="1"/>
  <c r="AQ107"/>
  <c r="CE107" s="1"/>
  <c r="AO107"/>
  <c r="CC107" s="1"/>
  <c r="AM107"/>
  <c r="AK107"/>
  <c r="AI107"/>
  <c r="BW107" s="1"/>
  <c r="AG107"/>
  <c r="BU107" s="1"/>
  <c r="AE107"/>
  <c r="AC107"/>
  <c r="BQ107" s="1"/>
  <c r="AA107"/>
  <c r="BO107" s="1"/>
  <c r="BL106"/>
  <c r="CZ106" s="1"/>
  <c r="BJ106"/>
  <c r="BH106"/>
  <c r="CV106" s="1"/>
  <c r="BF106"/>
  <c r="CT106" s="1"/>
  <c r="BD106"/>
  <c r="CR106" s="1"/>
  <c r="BB106"/>
  <c r="AZ106"/>
  <c r="CN106" s="1"/>
  <c r="AX106"/>
  <c r="CL106" s="1"/>
  <c r="AV106"/>
  <c r="CJ106" s="1"/>
  <c r="AT106"/>
  <c r="AR106"/>
  <c r="CF106" s="1"/>
  <c r="AP106"/>
  <c r="CD106" s="1"/>
  <c r="AN106"/>
  <c r="CB106" s="1"/>
  <c r="AL106"/>
  <c r="AJ106"/>
  <c r="BX106" s="1"/>
  <c r="AH106"/>
  <c r="BV106" s="1"/>
  <c r="AF106"/>
  <c r="BT106" s="1"/>
  <c r="AD106"/>
  <c r="AB106"/>
  <c r="BP106" s="1"/>
  <c r="BM105"/>
  <c r="DA105" s="1"/>
  <c r="BK105"/>
  <c r="CY105" s="1"/>
  <c r="BI105"/>
  <c r="BG105"/>
  <c r="CU105" s="1"/>
  <c r="BE105"/>
  <c r="BC105"/>
  <c r="CQ105" s="1"/>
  <c r="BA105"/>
  <c r="AY105"/>
  <c r="CM105" s="1"/>
  <c r="AW105"/>
  <c r="CK105" s="1"/>
  <c r="AU105"/>
  <c r="CI105" s="1"/>
  <c r="AS105"/>
  <c r="AQ105"/>
  <c r="CE105" s="1"/>
  <c r="AO105"/>
  <c r="CC105" s="1"/>
  <c r="AM105"/>
  <c r="CA105" s="1"/>
  <c r="AK105"/>
  <c r="AI105"/>
  <c r="BW105" s="1"/>
  <c r="AG105"/>
  <c r="BU105" s="1"/>
  <c r="AE105"/>
  <c r="BS105" s="1"/>
  <c r="AC105"/>
  <c r="AA105"/>
  <c r="BO105" s="1"/>
  <c r="BL104"/>
  <c r="CZ104" s="1"/>
  <c r="BJ104"/>
  <c r="CX104" s="1"/>
  <c r="BH104"/>
  <c r="BF104"/>
  <c r="CT104" s="1"/>
  <c r="BD104"/>
  <c r="CR104" s="1"/>
  <c r="BB104"/>
  <c r="CP104" s="1"/>
  <c r="AZ104"/>
  <c r="AX104"/>
  <c r="CL104" s="1"/>
  <c r="AV104"/>
  <c r="AT104"/>
  <c r="CH104" s="1"/>
  <c r="AR104"/>
  <c r="AP104"/>
  <c r="CD104" s="1"/>
  <c r="AN104"/>
  <c r="AL104"/>
  <c r="BZ104" s="1"/>
  <c r="AJ104"/>
  <c r="AH104"/>
  <c r="BV104" s="1"/>
  <c r="AF104"/>
  <c r="AD104"/>
  <c r="BR104" s="1"/>
  <c r="AB104"/>
  <c r="BP104" s="1"/>
  <c r="BM103"/>
  <c r="DA103" s="1"/>
  <c r="BK103"/>
  <c r="CY103" s="1"/>
  <c r="BI103"/>
  <c r="CW103" s="1"/>
  <c r="BG103"/>
  <c r="BE103"/>
  <c r="CS103" s="1"/>
  <c r="BC103"/>
  <c r="CQ103" s="1"/>
  <c r="BA103"/>
  <c r="CO103" s="1"/>
  <c r="AY103"/>
  <c r="AW103"/>
  <c r="CK103" s="1"/>
  <c r="AU103"/>
  <c r="CI103" s="1"/>
  <c r="AS103"/>
  <c r="CG103" s="1"/>
  <c r="AQ103"/>
  <c r="AO103"/>
  <c r="CC103" s="1"/>
  <c r="AM103"/>
  <c r="CA103" s="1"/>
  <c r="AK103"/>
  <c r="BY103" s="1"/>
  <c r="AI103"/>
  <c r="AG103"/>
  <c r="BU103" s="1"/>
  <c r="AE103"/>
  <c r="BS103" s="1"/>
  <c r="AC103"/>
  <c r="BQ103" s="1"/>
  <c r="AA103"/>
  <c r="BO103" s="1"/>
  <c r="BL102"/>
  <c r="CZ102" s="1"/>
  <c r="BJ102"/>
  <c r="CX102" s="1"/>
  <c r="BH102"/>
  <c r="CV102" s="1"/>
  <c r="BF102"/>
  <c r="BD102"/>
  <c r="CR102" s="1"/>
  <c r="BB102"/>
  <c r="AZ102"/>
  <c r="CN102" s="1"/>
  <c r="AX102"/>
  <c r="AV102"/>
  <c r="CJ102" s="1"/>
  <c r="AT102"/>
  <c r="CH102" s="1"/>
  <c r="AR102"/>
  <c r="CF102" s="1"/>
  <c r="AP102"/>
  <c r="CD102" s="1"/>
  <c r="AN102"/>
  <c r="CB102" s="1"/>
  <c r="AL102"/>
  <c r="BZ102" s="1"/>
  <c r="AJ102"/>
  <c r="BX102" s="1"/>
  <c r="AH102"/>
  <c r="BV102" s="1"/>
  <c r="AF102"/>
  <c r="BT102" s="1"/>
  <c r="AD102"/>
  <c r="BR102" s="1"/>
  <c r="AB102"/>
  <c r="BP102" s="1"/>
  <c r="BM101"/>
  <c r="BK101"/>
  <c r="CY101" s="1"/>
  <c r="BI101"/>
  <c r="CW101" s="1"/>
  <c r="BG101"/>
  <c r="CU101" s="1"/>
  <c r="BE101"/>
  <c r="BC101"/>
  <c r="CQ101" s="1"/>
  <c r="BA101"/>
  <c r="CO101" s="1"/>
  <c r="AY101"/>
  <c r="CM101" s="1"/>
  <c r="AW101"/>
  <c r="AU101"/>
  <c r="CI101" s="1"/>
  <c r="AS101"/>
  <c r="CG101" s="1"/>
  <c r="AQ101"/>
  <c r="CE101" s="1"/>
  <c r="AO101"/>
  <c r="AM101"/>
  <c r="CA101" s="1"/>
  <c r="AK101"/>
  <c r="BY101" s="1"/>
  <c r="AI101"/>
  <c r="BW101" s="1"/>
  <c r="AG101"/>
  <c r="AE101"/>
  <c r="BS101" s="1"/>
  <c r="AC101"/>
  <c r="AA101"/>
  <c r="BO101" s="1"/>
  <c r="BL100"/>
  <c r="BJ100"/>
  <c r="CX100" s="1"/>
  <c r="BH100"/>
  <c r="CV100" s="1"/>
  <c r="BF100"/>
  <c r="CT100" s="1"/>
  <c r="BD100"/>
  <c r="BB100"/>
  <c r="CP100" s="1"/>
  <c r="AZ100"/>
  <c r="CN100" s="1"/>
  <c r="AX100"/>
  <c r="CL100" s="1"/>
  <c r="AV100"/>
  <c r="AT100"/>
  <c r="CH100" s="1"/>
  <c r="AR100"/>
  <c r="AP100"/>
  <c r="CD100" s="1"/>
  <c r="AN100"/>
  <c r="AL100"/>
  <c r="BZ100" s="1"/>
  <c r="AJ100"/>
  <c r="AH100"/>
  <c r="BV100" s="1"/>
  <c r="AF100"/>
  <c r="AD100"/>
  <c r="BR100" s="1"/>
  <c r="AB100"/>
  <c r="BP100" s="1"/>
  <c r="BM99"/>
  <c r="DA99" s="1"/>
  <c r="BK99"/>
  <c r="BI99"/>
  <c r="BG99"/>
  <c r="CU99" s="1"/>
  <c r="BE99"/>
  <c r="CS99" s="1"/>
  <c r="BC99"/>
  <c r="BA99"/>
  <c r="CO99" s="1"/>
  <c r="AY99"/>
  <c r="CM99" s="1"/>
  <c r="AW99"/>
  <c r="CK99" s="1"/>
  <c r="AU99"/>
  <c r="AS99"/>
  <c r="CG99" s="1"/>
  <c r="AQ99"/>
  <c r="CE99" s="1"/>
  <c r="AO99"/>
  <c r="CC99" s="1"/>
  <c r="AM99"/>
  <c r="AK99"/>
  <c r="BY99" s="1"/>
  <c r="AI99"/>
  <c r="AG99"/>
  <c r="BU99" s="1"/>
  <c r="AE99"/>
  <c r="AC99"/>
  <c r="BQ99" s="1"/>
  <c r="AA99"/>
  <c r="BO99" s="1"/>
  <c r="BK98"/>
  <c r="CY98" s="1"/>
  <c r="BI98"/>
  <c r="BG98"/>
  <c r="BE98"/>
  <c r="CS98" s="1"/>
  <c r="BC98"/>
  <c r="CQ98" s="1"/>
  <c r="BA98"/>
  <c r="AY98"/>
  <c r="CM98" s="1"/>
  <c r="AW98"/>
  <c r="CK98" s="1"/>
  <c r="AU98"/>
  <c r="CI98" s="1"/>
  <c r="AS98"/>
  <c r="AQ98"/>
  <c r="CE98" s="1"/>
  <c r="AO98"/>
  <c r="AM98"/>
  <c r="CA98" s="1"/>
  <c r="AK98"/>
  <c r="AI98"/>
  <c r="BW98" s="1"/>
  <c r="AG98"/>
  <c r="AE98"/>
  <c r="BS98" s="1"/>
  <c r="AC98"/>
  <c r="BQ98" s="1"/>
  <c r="BK97"/>
  <c r="CY97" s="1"/>
  <c r="BI97"/>
  <c r="CW97" s="1"/>
  <c r="AF97"/>
  <c r="BT97" s="1"/>
  <c r="AD97"/>
  <c r="BR97" s="1"/>
  <c r="BI182"/>
  <c r="CW182" s="1"/>
  <c r="BG182"/>
  <c r="CU182" s="1"/>
  <c r="BE182"/>
  <c r="CS182" s="1"/>
  <c r="BC182"/>
  <c r="BA182"/>
  <c r="AW182"/>
  <c r="CK182" s="1"/>
  <c r="AQ182"/>
  <c r="CE182" s="1"/>
  <c r="AM182"/>
  <c r="CA182" s="1"/>
  <c r="AK182"/>
  <c r="BY182" s="1"/>
  <c r="AI182"/>
  <c r="BW182" s="1"/>
  <c r="AG182"/>
  <c r="BU182" s="1"/>
  <c r="AE182"/>
  <c r="BS182" s="1"/>
  <c r="BH181"/>
  <c r="CV181" s="1"/>
  <c r="BF181"/>
  <c r="CT181" s="1"/>
  <c r="BD181"/>
  <c r="CR181" s="1"/>
  <c r="BB181"/>
  <c r="AZ181"/>
  <c r="CN181" s="1"/>
  <c r="AX181"/>
  <c r="CL181" s="1"/>
  <c r="AV181"/>
  <c r="CJ181" s="1"/>
  <c r="AT181"/>
  <c r="AR181"/>
  <c r="CF181" s="1"/>
  <c r="AP181"/>
  <c r="AN181"/>
  <c r="CB181" s="1"/>
  <c r="AL181"/>
  <c r="AJ181"/>
  <c r="BX181" s="1"/>
  <c r="AH181"/>
  <c r="BV181" s="1"/>
  <c r="AF181"/>
  <c r="BT181" s="1"/>
  <c r="BI180"/>
  <c r="BG180"/>
  <c r="CU180" s="1"/>
  <c r="BE180"/>
  <c r="CS180" s="1"/>
  <c r="BC180"/>
  <c r="CQ180" s="1"/>
  <c r="BA180"/>
  <c r="AY180"/>
  <c r="CM180" s="1"/>
  <c r="AW180"/>
  <c r="CK180" s="1"/>
  <c r="AU180"/>
  <c r="CI180" s="1"/>
  <c r="AS180"/>
  <c r="AQ180"/>
  <c r="CE180" s="1"/>
  <c r="AO180"/>
  <c r="CC180" s="1"/>
  <c r="AM180"/>
  <c r="CA180" s="1"/>
  <c r="AK180"/>
  <c r="BY180" s="1"/>
  <c r="AI180"/>
  <c r="BW180" s="1"/>
  <c r="AG180"/>
  <c r="BU180" s="1"/>
  <c r="AE180"/>
  <c r="BS180" s="1"/>
  <c r="BI179"/>
  <c r="BG179"/>
  <c r="CU179" s="1"/>
  <c r="BE179"/>
  <c r="CS179" s="1"/>
  <c r="BC179"/>
  <c r="CQ179" s="1"/>
  <c r="BA179"/>
  <c r="AY179"/>
  <c r="CM179" s="1"/>
  <c r="AW179"/>
  <c r="AU179"/>
  <c r="CI179" s="1"/>
  <c r="AS179"/>
  <c r="AQ179"/>
  <c r="CE179" s="1"/>
  <c r="AO179"/>
  <c r="AM179"/>
  <c r="CA179" s="1"/>
  <c r="AK179"/>
  <c r="AI179"/>
  <c r="BW179" s="1"/>
  <c r="AG179"/>
  <c r="BU179" s="1"/>
  <c r="AE179"/>
  <c r="BS179" s="1"/>
  <c r="BJ178"/>
  <c r="BH178"/>
  <c r="CV178" s="1"/>
  <c r="BF178"/>
  <c r="CT178" s="1"/>
  <c r="BD178"/>
  <c r="CR178" s="1"/>
  <c r="BB178"/>
  <c r="AZ178"/>
  <c r="CN178" s="1"/>
  <c r="AX178"/>
  <c r="CL178" s="1"/>
  <c r="AV178"/>
  <c r="CJ178" s="1"/>
  <c r="AT178"/>
  <c r="AR178"/>
  <c r="CF178" s="1"/>
  <c r="AP178"/>
  <c r="CD178" s="1"/>
  <c r="AN178"/>
  <c r="CB178" s="1"/>
  <c r="AL178"/>
  <c r="AJ178"/>
  <c r="BX178" s="1"/>
  <c r="AH178"/>
  <c r="BV178" s="1"/>
  <c r="AF178"/>
  <c r="BT178" s="1"/>
  <c r="AD178"/>
  <c r="BR178" s="1"/>
  <c r="BJ177"/>
  <c r="CX177" s="1"/>
  <c r="BH177"/>
  <c r="CV177" s="1"/>
  <c r="BF177"/>
  <c r="CT177" s="1"/>
  <c r="BD177"/>
  <c r="BB177"/>
  <c r="CP177" s="1"/>
  <c r="AZ177"/>
  <c r="CN177" s="1"/>
  <c r="AX177"/>
  <c r="CL177" s="1"/>
  <c r="AV177"/>
  <c r="AT177"/>
  <c r="CH177" s="1"/>
  <c r="AR177"/>
  <c r="CF177" s="1"/>
  <c r="AP177"/>
  <c r="CD177" s="1"/>
  <c r="AN177"/>
  <c r="AL177"/>
  <c r="BZ177" s="1"/>
  <c r="AJ177"/>
  <c r="BX177" s="1"/>
  <c r="AH177"/>
  <c r="BV177" s="1"/>
  <c r="AF177"/>
  <c r="AD177"/>
  <c r="BR177" s="1"/>
  <c r="BK176"/>
  <c r="CY176" s="1"/>
  <c r="BI176"/>
  <c r="CW176" s="1"/>
  <c r="BG176"/>
  <c r="BE176"/>
  <c r="CS176" s="1"/>
  <c r="BC176"/>
  <c r="BA176"/>
  <c r="CO176" s="1"/>
  <c r="AY176"/>
  <c r="AW176"/>
  <c r="CK176" s="1"/>
  <c r="AU176"/>
  <c r="CI176" s="1"/>
  <c r="AS176"/>
  <c r="CG176" s="1"/>
  <c r="AQ176"/>
  <c r="AO176"/>
  <c r="CC176" s="1"/>
  <c r="AM176"/>
  <c r="AK176"/>
  <c r="BY176" s="1"/>
  <c r="AI176"/>
  <c r="AG176"/>
  <c r="BU176" s="1"/>
  <c r="AE176"/>
  <c r="BS176" s="1"/>
  <c r="AC176"/>
  <c r="BQ176" s="1"/>
  <c r="BJ175"/>
  <c r="BH175"/>
  <c r="CV175" s="1"/>
  <c r="BF175"/>
  <c r="CT175" s="1"/>
  <c r="BD175"/>
  <c r="CR175" s="1"/>
  <c r="BB175"/>
  <c r="AZ175"/>
  <c r="AX175"/>
  <c r="CL175" s="1"/>
  <c r="AV175"/>
  <c r="CJ175" s="1"/>
  <c r="AT175"/>
  <c r="AR175"/>
  <c r="CF175" s="1"/>
  <c r="AP175"/>
  <c r="CD175" s="1"/>
  <c r="AN175"/>
  <c r="AL175"/>
  <c r="AJ175"/>
  <c r="BX175" s="1"/>
  <c r="AH175"/>
  <c r="BV175" s="1"/>
  <c r="AF175"/>
  <c r="BT175" s="1"/>
  <c r="AD175"/>
  <c r="BR175" s="1"/>
  <c r="BL174"/>
  <c r="CZ174" s="1"/>
  <c r="BJ174"/>
  <c r="CX174" s="1"/>
  <c r="BH174"/>
  <c r="CV174" s="1"/>
  <c r="BF174"/>
  <c r="BD174"/>
  <c r="CR174" s="1"/>
  <c r="BB174"/>
  <c r="CP174" s="1"/>
  <c r="AZ174"/>
  <c r="CN174" s="1"/>
  <c r="AX174"/>
  <c r="AV174"/>
  <c r="CJ174" s="1"/>
  <c r="AT174"/>
  <c r="CH174" s="1"/>
  <c r="AR174"/>
  <c r="CF174" s="1"/>
  <c r="AP174"/>
  <c r="AN174"/>
  <c r="CB174" s="1"/>
  <c r="AL174"/>
  <c r="BZ174" s="1"/>
  <c r="AJ174"/>
  <c r="BX174" s="1"/>
  <c r="AH174"/>
  <c r="BV174" s="1"/>
  <c r="AF174"/>
  <c r="BT174" s="1"/>
  <c r="AD174"/>
  <c r="BR174" s="1"/>
  <c r="AB174"/>
  <c r="BP174" s="1"/>
  <c r="BK173"/>
  <c r="BI173"/>
  <c r="CW173" s="1"/>
  <c r="BG173"/>
  <c r="BE173"/>
  <c r="CS173" s="1"/>
  <c r="BC173"/>
  <c r="BA173"/>
  <c r="CO173" s="1"/>
  <c r="AY173"/>
  <c r="CM173" s="1"/>
  <c r="AW173"/>
  <c r="CK173" s="1"/>
  <c r="AU173"/>
  <c r="AS173"/>
  <c r="CG173" s="1"/>
  <c r="AQ173"/>
  <c r="CE173" s="1"/>
  <c r="AO173"/>
  <c r="CC173" s="1"/>
  <c r="AM173"/>
  <c r="AK173"/>
  <c r="BY173" s="1"/>
  <c r="AI173"/>
  <c r="BW173" s="1"/>
  <c r="AG173"/>
  <c r="BU173" s="1"/>
  <c r="AE173"/>
  <c r="AC173"/>
  <c r="BQ173" s="1"/>
  <c r="BM172"/>
  <c r="DA172" s="1"/>
  <c r="BK172"/>
  <c r="CY172" s="1"/>
  <c r="BI172"/>
  <c r="CW172" s="1"/>
  <c r="BG172"/>
  <c r="CU172" s="1"/>
  <c r="BE172"/>
  <c r="CS172" s="1"/>
  <c r="BC172"/>
  <c r="CQ172" s="1"/>
  <c r="BA172"/>
  <c r="CO172" s="1"/>
  <c r="AY172"/>
  <c r="CM172" s="1"/>
  <c r="AW172"/>
  <c r="CK172" s="1"/>
  <c r="AU172"/>
  <c r="CI172" s="1"/>
  <c r="AS172"/>
  <c r="CG172" s="1"/>
  <c r="AQ172"/>
  <c r="CE172" s="1"/>
  <c r="AO172"/>
  <c r="CC172" s="1"/>
  <c r="AM172"/>
  <c r="CA172" s="1"/>
  <c r="AK172"/>
  <c r="BY172" s="1"/>
  <c r="AI172"/>
  <c r="BW172" s="1"/>
  <c r="AG172"/>
  <c r="BU172" s="1"/>
  <c r="AE172"/>
  <c r="BS172" s="1"/>
  <c r="AC172"/>
  <c r="BQ172" s="1"/>
  <c r="AA172"/>
  <c r="BO172" s="1"/>
  <c r="BL171"/>
  <c r="CZ171" s="1"/>
  <c r="BG171"/>
  <c r="CU171" s="1"/>
  <c r="BE171"/>
  <c r="BC171"/>
  <c r="CQ171" s="1"/>
  <c r="BA171"/>
  <c r="AY171"/>
  <c r="CM171" s="1"/>
  <c r="AW171"/>
  <c r="AU171"/>
  <c r="CI171" s="1"/>
  <c r="AS171"/>
  <c r="CG171" s="1"/>
  <c r="AQ171"/>
  <c r="CE171" s="1"/>
  <c r="AO171"/>
  <c r="AM171"/>
  <c r="CA171" s="1"/>
  <c r="AK171"/>
  <c r="BY171" s="1"/>
  <c r="AI171"/>
  <c r="BW171" s="1"/>
  <c r="AG171"/>
  <c r="BU171" s="1"/>
  <c r="AB171"/>
  <c r="BP171" s="1"/>
  <c r="BM170"/>
  <c r="DA170" s="1"/>
  <c r="BK170"/>
  <c r="CY170" s="1"/>
  <c r="BI170"/>
  <c r="BG170"/>
  <c r="CU170" s="1"/>
  <c r="BE170"/>
  <c r="BC170"/>
  <c r="CQ170" s="1"/>
  <c r="BA170"/>
  <c r="AY170"/>
  <c r="CM170" s="1"/>
  <c r="AW170"/>
  <c r="CK170" s="1"/>
  <c r="AU170"/>
  <c r="CI170" s="1"/>
  <c r="AS170"/>
  <c r="AQ170"/>
  <c r="CE170" s="1"/>
  <c r="AO170"/>
  <c r="CC170" s="1"/>
  <c r="AM170"/>
  <c r="CA170" s="1"/>
  <c r="AK170"/>
  <c r="AI170"/>
  <c r="BW170" s="1"/>
  <c r="AG170"/>
  <c r="AE170"/>
  <c r="BS170" s="1"/>
  <c r="AC170"/>
  <c r="BQ170" s="1"/>
  <c r="AA170"/>
  <c r="BO170" s="1"/>
  <c r="BH182"/>
  <c r="BF182"/>
  <c r="CT182" s="1"/>
  <c r="BD182"/>
  <c r="BB182"/>
  <c r="CP182" s="1"/>
  <c r="AZ182"/>
  <c r="CN182" s="1"/>
  <c r="AT182"/>
  <c r="CH182" s="1"/>
  <c r="AN182"/>
  <c r="AL182"/>
  <c r="BZ182" s="1"/>
  <c r="AJ182"/>
  <c r="BX182" s="1"/>
  <c r="AH182"/>
  <c r="BV182" s="1"/>
  <c r="AF182"/>
  <c r="BI181"/>
  <c r="CW181" s="1"/>
  <c r="BG181"/>
  <c r="CU181" s="1"/>
  <c r="BE181"/>
  <c r="CS181" s="1"/>
  <c r="BC181"/>
  <c r="BA181"/>
  <c r="CO181" s="1"/>
  <c r="AY181"/>
  <c r="CM181" s="1"/>
  <c r="AW181"/>
  <c r="CK181" s="1"/>
  <c r="AU181"/>
  <c r="AS181"/>
  <c r="CG181" s="1"/>
  <c r="AQ181"/>
  <c r="CE181" s="1"/>
  <c r="AO181"/>
  <c r="CC181" s="1"/>
  <c r="AM181"/>
  <c r="CA181" s="1"/>
  <c r="AK181"/>
  <c r="BY181" s="1"/>
  <c r="AI181"/>
  <c r="BW181" s="1"/>
  <c r="AG181"/>
  <c r="BU181" s="1"/>
  <c r="AE181"/>
  <c r="BS181" s="1"/>
  <c r="BH180"/>
  <c r="CV180" s="1"/>
  <c r="BF180"/>
  <c r="CT180" s="1"/>
  <c r="BD180"/>
  <c r="CR180" s="1"/>
  <c r="BB180"/>
  <c r="AZ180"/>
  <c r="CN180" s="1"/>
  <c r="AX180"/>
  <c r="CL180" s="1"/>
  <c r="AV180"/>
  <c r="CJ180" s="1"/>
  <c r="AT180"/>
  <c r="AR180"/>
  <c r="CF180" s="1"/>
  <c r="AP180"/>
  <c r="CD180" s="1"/>
  <c r="AN180"/>
  <c r="CB180" s="1"/>
  <c r="AL180"/>
  <c r="AJ180"/>
  <c r="BX180" s="1"/>
  <c r="AH180"/>
  <c r="BV180" s="1"/>
  <c r="AF180"/>
  <c r="BT180" s="1"/>
  <c r="BJ179"/>
  <c r="BH179"/>
  <c r="CV179" s="1"/>
  <c r="BF179"/>
  <c r="CT179" s="1"/>
  <c r="BD179"/>
  <c r="CR179" s="1"/>
  <c r="BB179"/>
  <c r="AZ179"/>
  <c r="CN179" s="1"/>
  <c r="AX179"/>
  <c r="CL179" s="1"/>
  <c r="AV179"/>
  <c r="CJ179" s="1"/>
  <c r="AT179"/>
  <c r="AR179"/>
  <c r="CF179" s="1"/>
  <c r="AP179"/>
  <c r="CD179" s="1"/>
  <c r="AN179"/>
  <c r="CB179" s="1"/>
  <c r="AL179"/>
  <c r="AJ179"/>
  <c r="BX179" s="1"/>
  <c r="AH179"/>
  <c r="BV179" s="1"/>
  <c r="AF179"/>
  <c r="BT179" s="1"/>
  <c r="AD179"/>
  <c r="BR179" s="1"/>
  <c r="BI178"/>
  <c r="BG178"/>
  <c r="BE178"/>
  <c r="CS178" s="1"/>
  <c r="BC178"/>
  <c r="BA178"/>
  <c r="CO178" s="1"/>
  <c r="AY178"/>
  <c r="AW178"/>
  <c r="CK178" s="1"/>
  <c r="AU178"/>
  <c r="AS178"/>
  <c r="CG178" s="1"/>
  <c r="AQ178"/>
  <c r="AO178"/>
  <c r="CC178" s="1"/>
  <c r="AM178"/>
  <c r="CA178" s="1"/>
  <c r="AK178"/>
  <c r="BY178" s="1"/>
  <c r="AI178"/>
  <c r="BW178" s="1"/>
  <c r="AG178"/>
  <c r="BU178" s="1"/>
  <c r="AE178"/>
  <c r="BS178" s="1"/>
  <c r="BK177"/>
  <c r="CY177" s="1"/>
  <c r="BI177"/>
  <c r="CW177" s="1"/>
  <c r="BG177"/>
  <c r="CU177" s="1"/>
  <c r="BE177"/>
  <c r="CS177" s="1"/>
  <c r="BC177"/>
  <c r="CQ177" s="1"/>
  <c r="BA177"/>
  <c r="CO177" s="1"/>
  <c r="AY177"/>
  <c r="CM177" s="1"/>
  <c r="AW177"/>
  <c r="CK177" s="1"/>
  <c r="AU177"/>
  <c r="AS177"/>
  <c r="CG177" s="1"/>
  <c r="AQ177"/>
  <c r="CE177" s="1"/>
  <c r="AO177"/>
  <c r="CC177" s="1"/>
  <c r="AM177"/>
  <c r="CA177" s="1"/>
  <c r="AK177"/>
  <c r="BY177" s="1"/>
  <c r="AI177"/>
  <c r="BW177" s="1"/>
  <c r="AG177"/>
  <c r="BU177" s="1"/>
  <c r="AE177"/>
  <c r="BS177" s="1"/>
  <c r="AC177"/>
  <c r="BQ177" s="1"/>
  <c r="BJ176"/>
  <c r="CX176" s="1"/>
  <c r="BH176"/>
  <c r="CV176" s="1"/>
  <c r="BF176"/>
  <c r="CT176" s="1"/>
  <c r="BD176"/>
  <c r="CR176" s="1"/>
  <c r="BB176"/>
  <c r="CP176" s="1"/>
  <c r="AZ176"/>
  <c r="CN176" s="1"/>
  <c r="AX176"/>
  <c r="CL176" s="1"/>
  <c r="AV176"/>
  <c r="CJ176" s="1"/>
  <c r="AT176"/>
  <c r="CH176" s="1"/>
  <c r="AR176"/>
  <c r="CF176" s="1"/>
  <c r="AP176"/>
  <c r="CD176" s="1"/>
  <c r="AN176"/>
  <c r="CB176" s="1"/>
  <c r="AL176"/>
  <c r="BZ176" s="1"/>
  <c r="AJ176"/>
  <c r="BX176" s="1"/>
  <c r="AH176"/>
  <c r="BV176" s="1"/>
  <c r="AF176"/>
  <c r="BT176" s="1"/>
  <c r="AD176"/>
  <c r="BR176" s="1"/>
  <c r="BK175"/>
  <c r="CY175" s="1"/>
  <c r="BI175"/>
  <c r="CW175" s="1"/>
  <c r="BG175"/>
  <c r="CU175" s="1"/>
  <c r="BE175"/>
  <c r="CS175" s="1"/>
  <c r="BC175"/>
  <c r="CQ175" s="1"/>
  <c r="BA175"/>
  <c r="CO175" s="1"/>
  <c r="AY175"/>
  <c r="CM175" s="1"/>
  <c r="AW175"/>
  <c r="CK175" s="1"/>
  <c r="AU175"/>
  <c r="CI175" s="1"/>
  <c r="AS175"/>
  <c r="CG175" s="1"/>
  <c r="AQ175"/>
  <c r="CE175" s="1"/>
  <c r="AO175"/>
  <c r="CC175" s="1"/>
  <c r="AM175"/>
  <c r="CA175" s="1"/>
  <c r="AK175"/>
  <c r="BY175" s="1"/>
  <c r="AI175"/>
  <c r="BW175" s="1"/>
  <c r="AG175"/>
  <c r="BU175" s="1"/>
  <c r="AE175"/>
  <c r="BS175" s="1"/>
  <c r="AC175"/>
  <c r="BQ175" s="1"/>
  <c r="BK174"/>
  <c r="CY174" s="1"/>
  <c r="BI174"/>
  <c r="CW174" s="1"/>
  <c r="BG174"/>
  <c r="BE174"/>
  <c r="CS174" s="1"/>
  <c r="BC174"/>
  <c r="CQ174" s="1"/>
  <c r="BA174"/>
  <c r="CO174" s="1"/>
  <c r="AY174"/>
  <c r="AW174"/>
  <c r="CK174" s="1"/>
  <c r="AU174"/>
  <c r="CI174" s="1"/>
  <c r="AS174"/>
  <c r="CG174" s="1"/>
  <c r="AQ174"/>
  <c r="AO174"/>
  <c r="AM174"/>
  <c r="CA174" s="1"/>
  <c r="AK174"/>
  <c r="BY174" s="1"/>
  <c r="AI174"/>
  <c r="BW174" s="1"/>
  <c r="AG174"/>
  <c r="BU174" s="1"/>
  <c r="AE174"/>
  <c r="BS174" s="1"/>
  <c r="AC174"/>
  <c r="BQ174" s="1"/>
  <c r="BL173"/>
  <c r="BJ173"/>
  <c r="CX173" s="1"/>
  <c r="BH173"/>
  <c r="CV173" s="1"/>
  <c r="BF173"/>
  <c r="CT173" s="1"/>
  <c r="BD173"/>
  <c r="CR173" s="1"/>
  <c r="BB173"/>
  <c r="CP173" s="1"/>
  <c r="AZ173"/>
  <c r="CN173" s="1"/>
  <c r="AX173"/>
  <c r="CL173" s="1"/>
  <c r="AV173"/>
  <c r="AT173"/>
  <c r="CH173" s="1"/>
  <c r="AR173"/>
  <c r="CF173" s="1"/>
  <c r="AP173"/>
  <c r="CD173" s="1"/>
  <c r="AN173"/>
  <c r="CB173" s="1"/>
  <c r="AL173"/>
  <c r="BZ173" s="1"/>
  <c r="AJ173"/>
  <c r="AH173"/>
  <c r="BV173" s="1"/>
  <c r="AF173"/>
  <c r="AD173"/>
  <c r="BR173" s="1"/>
  <c r="AB173"/>
  <c r="BP173" s="1"/>
  <c r="BL172"/>
  <c r="CZ172" s="1"/>
  <c r="BJ172"/>
  <c r="BH172"/>
  <c r="CV172" s="1"/>
  <c r="BF172"/>
  <c r="CT172" s="1"/>
  <c r="BD172"/>
  <c r="CR172" s="1"/>
  <c r="BB172"/>
  <c r="AZ172"/>
  <c r="CN172" s="1"/>
  <c r="AX172"/>
  <c r="CL172" s="1"/>
  <c r="AV172"/>
  <c r="CJ172" s="1"/>
  <c r="AT172"/>
  <c r="AR172"/>
  <c r="CF172" s="1"/>
  <c r="AP172"/>
  <c r="CD172" s="1"/>
  <c r="AN172"/>
  <c r="CB172" s="1"/>
  <c r="AL172"/>
  <c r="AJ172"/>
  <c r="BX172" s="1"/>
  <c r="AH172"/>
  <c r="BV172" s="1"/>
  <c r="AF172"/>
  <c r="BT172" s="1"/>
  <c r="AD172"/>
  <c r="BR172" s="1"/>
  <c r="AB172"/>
  <c r="BP172" s="1"/>
  <c r="BM171"/>
  <c r="DA171" s="1"/>
  <c r="BH171"/>
  <c r="BF171"/>
  <c r="BD171"/>
  <c r="CR171" s="1"/>
  <c r="BB171"/>
  <c r="CP171" s="1"/>
  <c r="AZ171"/>
  <c r="AX171"/>
  <c r="AV171"/>
  <c r="AT171"/>
  <c r="CH171" s="1"/>
  <c r="AR171"/>
  <c r="AP171"/>
  <c r="AN171"/>
  <c r="CB171" s="1"/>
  <c r="AL171"/>
  <c r="BZ171" s="1"/>
  <c r="AJ171"/>
  <c r="BX171" s="1"/>
  <c r="AH171"/>
  <c r="BV171" s="1"/>
  <c r="AF171"/>
  <c r="BT171" s="1"/>
  <c r="AA171"/>
  <c r="BO171" s="1"/>
  <c r="BL170"/>
  <c r="CZ170" s="1"/>
  <c r="BJ170"/>
  <c r="CX170" s="1"/>
  <c r="BH170"/>
  <c r="CV170" s="1"/>
  <c r="BF170"/>
  <c r="CT170" s="1"/>
  <c r="BD170"/>
  <c r="CR170" s="1"/>
  <c r="BB170"/>
  <c r="CP170" s="1"/>
  <c r="AZ170"/>
  <c r="CN170" s="1"/>
  <c r="AX170"/>
  <c r="CL170" s="1"/>
  <c r="AV170"/>
  <c r="CJ170" s="1"/>
  <c r="AT170"/>
  <c r="CH170" s="1"/>
  <c r="AR170"/>
  <c r="AP170"/>
  <c r="CD170" s="1"/>
  <c r="AN170"/>
  <c r="CB170" s="1"/>
  <c r="AL170"/>
  <c r="BZ170" s="1"/>
  <c r="AJ170"/>
  <c r="BX170" s="1"/>
  <c r="AH170"/>
  <c r="BV170" s="1"/>
  <c r="AF170"/>
  <c r="BT170" s="1"/>
  <c r="AD170"/>
  <c r="BR170" s="1"/>
  <c r="AB170"/>
  <c r="BP170" s="1"/>
  <c r="BL169"/>
  <c r="CZ169" s="1"/>
  <c r="BJ169"/>
  <c r="CX169" s="1"/>
  <c r="BH169"/>
  <c r="CV169" s="1"/>
  <c r="BF169"/>
  <c r="CT169" s="1"/>
  <c r="BD169"/>
  <c r="CR169" s="1"/>
  <c r="BB169"/>
  <c r="CP169" s="1"/>
  <c r="AZ169"/>
  <c r="CN169" s="1"/>
  <c r="AX169"/>
  <c r="CL169" s="1"/>
  <c r="AV169"/>
  <c r="CJ169" s="1"/>
  <c r="AT169"/>
  <c r="CH169" s="1"/>
  <c r="AR169"/>
  <c r="CF169" s="1"/>
  <c r="AP169"/>
  <c r="AN169"/>
  <c r="CB169" s="1"/>
  <c r="AL169"/>
  <c r="BZ169" s="1"/>
  <c r="AJ169"/>
  <c r="BX169" s="1"/>
  <c r="AH169"/>
  <c r="AF169"/>
  <c r="BT169" s="1"/>
  <c r="AD169"/>
  <c r="BR169" s="1"/>
  <c r="AB169"/>
  <c r="BP169" s="1"/>
  <c r="BM168"/>
  <c r="BK168"/>
  <c r="CY168" s="1"/>
  <c r="BI168"/>
  <c r="CW168" s="1"/>
  <c r="BG168"/>
  <c r="CU168" s="1"/>
  <c r="BE168"/>
  <c r="BC168"/>
  <c r="CQ168" s="1"/>
  <c r="BA168"/>
  <c r="CO168" s="1"/>
  <c r="AY168"/>
  <c r="CM168" s="1"/>
  <c r="AW168"/>
  <c r="AU168"/>
  <c r="CI168" s="1"/>
  <c r="AS168"/>
  <c r="CG168" s="1"/>
  <c r="AQ168"/>
  <c r="CE168" s="1"/>
  <c r="AO168"/>
  <c r="AM168"/>
  <c r="CA168" s="1"/>
  <c r="AK168"/>
  <c r="BY168" s="1"/>
  <c r="AI168"/>
  <c r="BW168" s="1"/>
  <c r="AG168"/>
  <c r="AE168"/>
  <c r="BS168" s="1"/>
  <c r="AC168"/>
  <c r="BQ168" s="1"/>
  <c r="AA168"/>
  <c r="BO168" s="1"/>
  <c r="BL167"/>
  <c r="BJ167"/>
  <c r="CX167" s="1"/>
  <c r="BH167"/>
  <c r="CV167" s="1"/>
  <c r="BF167"/>
  <c r="CT167" s="1"/>
  <c r="BD167"/>
  <c r="BB167"/>
  <c r="CP167" s="1"/>
  <c r="AZ167"/>
  <c r="CN167" s="1"/>
  <c r="AX167"/>
  <c r="CL167" s="1"/>
  <c r="AV167"/>
  <c r="AT167"/>
  <c r="CH167" s="1"/>
  <c r="AR167"/>
  <c r="CF167" s="1"/>
  <c r="AP167"/>
  <c r="CD167" s="1"/>
  <c r="AN167"/>
  <c r="AL167"/>
  <c r="BZ167" s="1"/>
  <c r="AJ167"/>
  <c r="BX167" s="1"/>
  <c r="AH167"/>
  <c r="BV167" s="1"/>
  <c r="AF167"/>
  <c r="AD167"/>
  <c r="BR167" s="1"/>
  <c r="AB167"/>
  <c r="BP167" s="1"/>
  <c r="BM166"/>
  <c r="DA166" s="1"/>
  <c r="BK166"/>
  <c r="BI166"/>
  <c r="CW166" s="1"/>
  <c r="BG166"/>
  <c r="CU166" s="1"/>
  <c r="BE166"/>
  <c r="CS166" s="1"/>
  <c r="BC166"/>
  <c r="BA166"/>
  <c r="CO166" s="1"/>
  <c r="AY166"/>
  <c r="CM166" s="1"/>
  <c r="AW166"/>
  <c r="CK166" s="1"/>
  <c r="AU166"/>
  <c r="AS166"/>
  <c r="CG166" s="1"/>
  <c r="AQ166"/>
  <c r="CE166" s="1"/>
  <c r="AO166"/>
  <c r="CC166" s="1"/>
  <c r="AM166"/>
  <c r="CA166" s="1"/>
  <c r="AK166"/>
  <c r="BY166" s="1"/>
  <c r="AI166"/>
  <c r="BW166" s="1"/>
  <c r="AG166"/>
  <c r="BU166" s="1"/>
  <c r="AE166"/>
  <c r="BS166" s="1"/>
  <c r="AC166"/>
  <c r="BQ166" s="1"/>
  <c r="AA166"/>
  <c r="BO166" s="1"/>
  <c r="BL165"/>
  <c r="CZ165" s="1"/>
  <c r="BJ165"/>
  <c r="BH165"/>
  <c r="CV165" s="1"/>
  <c r="BF165"/>
  <c r="CT165" s="1"/>
  <c r="BD165"/>
  <c r="CR165" s="1"/>
  <c r="BB165"/>
  <c r="AZ165"/>
  <c r="CN165" s="1"/>
  <c r="AX165"/>
  <c r="CL165" s="1"/>
  <c r="AV165"/>
  <c r="CJ165" s="1"/>
  <c r="AT165"/>
  <c r="AR165"/>
  <c r="CF165" s="1"/>
  <c r="AP165"/>
  <c r="CD165" s="1"/>
  <c r="AN165"/>
  <c r="CB165" s="1"/>
  <c r="AL165"/>
  <c r="AJ165"/>
  <c r="BX165" s="1"/>
  <c r="AH165"/>
  <c r="BV165" s="1"/>
  <c r="AF165"/>
  <c r="BT165" s="1"/>
  <c r="AD165"/>
  <c r="AB165"/>
  <c r="BP165" s="1"/>
  <c r="BM164"/>
  <c r="DA164" s="1"/>
  <c r="BK164"/>
  <c r="CY164" s="1"/>
  <c r="BI164"/>
  <c r="CW164" s="1"/>
  <c r="BG164"/>
  <c r="CU164" s="1"/>
  <c r="BE164"/>
  <c r="CS164" s="1"/>
  <c r="BC164"/>
  <c r="CQ164" s="1"/>
  <c r="BA164"/>
  <c r="CO164" s="1"/>
  <c r="AY164"/>
  <c r="CM164" s="1"/>
  <c r="AW164"/>
  <c r="CK164" s="1"/>
  <c r="AU164"/>
  <c r="CI164" s="1"/>
  <c r="AS164"/>
  <c r="CG164" s="1"/>
  <c r="AQ164"/>
  <c r="CE164" s="1"/>
  <c r="AO164"/>
  <c r="CC164" s="1"/>
  <c r="AM164"/>
  <c r="CA164" s="1"/>
  <c r="AK164"/>
  <c r="BY164" s="1"/>
  <c r="AI164"/>
  <c r="BW164" s="1"/>
  <c r="AG164"/>
  <c r="BU164" s="1"/>
  <c r="AE164"/>
  <c r="BS164" s="1"/>
  <c r="AC164"/>
  <c r="BQ164" s="1"/>
  <c r="AA164"/>
  <c r="BO164" s="1"/>
  <c r="BL163"/>
  <c r="CZ163" s="1"/>
  <c r="BJ163"/>
  <c r="CX163" s="1"/>
  <c r="BH163"/>
  <c r="BF163"/>
  <c r="CT163" s="1"/>
  <c r="BD163"/>
  <c r="CR163" s="1"/>
  <c r="BB163"/>
  <c r="CP163" s="1"/>
  <c r="AZ163"/>
  <c r="AX163"/>
  <c r="CL163" s="1"/>
  <c r="AV163"/>
  <c r="CJ163" s="1"/>
  <c r="AT163"/>
  <c r="CH163" s="1"/>
  <c r="AR163"/>
  <c r="AP163"/>
  <c r="CD163" s="1"/>
  <c r="AN163"/>
  <c r="CB163" s="1"/>
  <c r="AL163"/>
  <c r="BZ163" s="1"/>
  <c r="AJ163"/>
  <c r="AH163"/>
  <c r="BV163" s="1"/>
  <c r="AF163"/>
  <c r="BT163" s="1"/>
  <c r="AD163"/>
  <c r="BR163" s="1"/>
  <c r="AB163"/>
  <c r="BM162"/>
  <c r="DA162" s="1"/>
  <c r="BK162"/>
  <c r="CY162" s="1"/>
  <c r="BI162"/>
  <c r="CW162" s="1"/>
  <c r="BG162"/>
  <c r="BE162"/>
  <c r="CS162" s="1"/>
  <c r="BC162"/>
  <c r="CQ162" s="1"/>
  <c r="BA162"/>
  <c r="CO162" s="1"/>
  <c r="AY162"/>
  <c r="AW162"/>
  <c r="CK162" s="1"/>
  <c r="AU162"/>
  <c r="CI162" s="1"/>
  <c r="AS162"/>
  <c r="CG162" s="1"/>
  <c r="AQ162"/>
  <c r="AO162"/>
  <c r="CC162" s="1"/>
  <c r="AM162"/>
  <c r="CA162" s="1"/>
  <c r="AK162"/>
  <c r="BY162" s="1"/>
  <c r="AI162"/>
  <c r="AG162"/>
  <c r="BU162" s="1"/>
  <c r="AE162"/>
  <c r="BS162" s="1"/>
  <c r="AC162"/>
  <c r="BQ162" s="1"/>
  <c r="AA162"/>
  <c r="BO162" s="1"/>
  <c r="BL161"/>
  <c r="BJ161"/>
  <c r="CX161" s="1"/>
  <c r="BH161"/>
  <c r="CV161" s="1"/>
  <c r="BF161"/>
  <c r="BD161"/>
  <c r="CR161" s="1"/>
  <c r="BB161"/>
  <c r="CP161" s="1"/>
  <c r="AZ161"/>
  <c r="CN161" s="1"/>
  <c r="AX161"/>
  <c r="AV161"/>
  <c r="CJ161" s="1"/>
  <c r="AT161"/>
  <c r="CH161" s="1"/>
  <c r="AR161"/>
  <c r="CF161" s="1"/>
  <c r="AP161"/>
  <c r="AN161"/>
  <c r="CB161" s="1"/>
  <c r="AL161"/>
  <c r="BZ161" s="1"/>
  <c r="AJ161"/>
  <c r="BX161" s="1"/>
  <c r="AH161"/>
  <c r="AF161"/>
  <c r="BT161" s="1"/>
  <c r="AD161"/>
  <c r="BR161" s="1"/>
  <c r="AB161"/>
  <c r="BP161" s="1"/>
  <c r="BM160"/>
  <c r="BK160"/>
  <c r="CY160" s="1"/>
  <c r="BI160"/>
  <c r="CW160" s="1"/>
  <c r="BG160"/>
  <c r="CU160" s="1"/>
  <c r="BE160"/>
  <c r="BC160"/>
  <c r="CQ160" s="1"/>
  <c r="BA160"/>
  <c r="AY160"/>
  <c r="CM160" s="1"/>
  <c r="AW160"/>
  <c r="AU160"/>
  <c r="CI160" s="1"/>
  <c r="AS160"/>
  <c r="CG160" s="1"/>
  <c r="AQ160"/>
  <c r="CE160" s="1"/>
  <c r="AO160"/>
  <c r="AM160"/>
  <c r="CA160" s="1"/>
  <c r="AK160"/>
  <c r="AI160"/>
  <c r="BW160" s="1"/>
  <c r="AG160"/>
  <c r="AE160"/>
  <c r="BS160" s="1"/>
  <c r="AC160"/>
  <c r="BQ160" s="1"/>
  <c r="AA160"/>
  <c r="BO160" s="1"/>
  <c r="BL159"/>
  <c r="BJ159"/>
  <c r="BH159"/>
  <c r="CV159" s="1"/>
  <c r="BF159"/>
  <c r="CT159" s="1"/>
  <c r="BD159"/>
  <c r="BB159"/>
  <c r="CP159" s="1"/>
  <c r="AZ159"/>
  <c r="CN159" s="1"/>
  <c r="AX159"/>
  <c r="CL159" s="1"/>
  <c r="AV159"/>
  <c r="AT159"/>
  <c r="CH159" s="1"/>
  <c r="AR159"/>
  <c r="CF159" s="1"/>
  <c r="AP159"/>
  <c r="CD159" s="1"/>
  <c r="AN159"/>
  <c r="AL159"/>
  <c r="BZ159" s="1"/>
  <c r="AJ159"/>
  <c r="AH159"/>
  <c r="BV159" s="1"/>
  <c r="AF159"/>
  <c r="AD159"/>
  <c r="BR159" s="1"/>
  <c r="AB159"/>
  <c r="BP159" s="1"/>
  <c r="BL158"/>
  <c r="CZ158" s="1"/>
  <c r="BJ158"/>
  <c r="BH158"/>
  <c r="CV158" s="1"/>
  <c r="BF158"/>
  <c r="BD158"/>
  <c r="CR158" s="1"/>
  <c r="BB158"/>
  <c r="AZ158"/>
  <c r="CN158" s="1"/>
  <c r="AX158"/>
  <c r="CL158" s="1"/>
  <c r="AV158"/>
  <c r="CJ158" s="1"/>
  <c r="AT158"/>
  <c r="AR158"/>
  <c r="CF158" s="1"/>
  <c r="AP158"/>
  <c r="CD158" s="1"/>
  <c r="AN158"/>
  <c r="CB158" s="1"/>
  <c r="AL158"/>
  <c r="AJ158"/>
  <c r="BX158" s="1"/>
  <c r="AH158"/>
  <c r="BV158" s="1"/>
  <c r="AF158"/>
  <c r="BT158" s="1"/>
  <c r="AD158"/>
  <c r="BR158" s="1"/>
  <c r="AB158"/>
  <c r="BP158" s="1"/>
  <c r="BJ157"/>
  <c r="CX157" s="1"/>
  <c r="BH157"/>
  <c r="CV157" s="1"/>
  <c r="AE157"/>
  <c r="BM169"/>
  <c r="DA169" s="1"/>
  <c r="BK169"/>
  <c r="CY169" s="1"/>
  <c r="BI169"/>
  <c r="CW169" s="1"/>
  <c r="BG169"/>
  <c r="CU169" s="1"/>
  <c r="BE169"/>
  <c r="CS169" s="1"/>
  <c r="BC169"/>
  <c r="CQ169" s="1"/>
  <c r="BA169"/>
  <c r="CO169" s="1"/>
  <c r="AY169"/>
  <c r="CM169" s="1"/>
  <c r="AW169"/>
  <c r="CK169" s="1"/>
  <c r="AU169"/>
  <c r="CI169" s="1"/>
  <c r="AS169"/>
  <c r="CG169" s="1"/>
  <c r="AQ169"/>
  <c r="CE169" s="1"/>
  <c r="AO169"/>
  <c r="CC169" s="1"/>
  <c r="AM169"/>
  <c r="CA169" s="1"/>
  <c r="AK169"/>
  <c r="BY169" s="1"/>
  <c r="AI169"/>
  <c r="BW169" s="1"/>
  <c r="AG169"/>
  <c r="BU169" s="1"/>
  <c r="AE169"/>
  <c r="BS169" s="1"/>
  <c r="AC169"/>
  <c r="BQ169" s="1"/>
  <c r="AA169"/>
  <c r="BO169" s="1"/>
  <c r="BL168"/>
  <c r="CZ168" s="1"/>
  <c r="BJ168"/>
  <c r="CX168" s="1"/>
  <c r="BH168"/>
  <c r="CV168" s="1"/>
  <c r="BF168"/>
  <c r="BD168"/>
  <c r="CR168" s="1"/>
  <c r="BB168"/>
  <c r="CP168" s="1"/>
  <c r="AZ168"/>
  <c r="CN168" s="1"/>
  <c r="AX168"/>
  <c r="AV168"/>
  <c r="CJ168" s="1"/>
  <c r="AT168"/>
  <c r="CH168" s="1"/>
  <c r="AR168"/>
  <c r="CF168" s="1"/>
  <c r="AP168"/>
  <c r="AN168"/>
  <c r="CB168" s="1"/>
  <c r="AL168"/>
  <c r="BZ168" s="1"/>
  <c r="AJ168"/>
  <c r="BX168" s="1"/>
  <c r="AH168"/>
  <c r="AF168"/>
  <c r="BT168" s="1"/>
  <c r="AD168"/>
  <c r="BR168" s="1"/>
  <c r="AB168"/>
  <c r="BP168" s="1"/>
  <c r="BM167"/>
  <c r="BK167"/>
  <c r="BI167"/>
  <c r="CW167" s="1"/>
  <c r="BG167"/>
  <c r="CU167" s="1"/>
  <c r="BE167"/>
  <c r="BC167"/>
  <c r="CQ167" s="1"/>
  <c r="BA167"/>
  <c r="CO167" s="1"/>
  <c r="AY167"/>
  <c r="CM167" s="1"/>
  <c r="AW167"/>
  <c r="AU167"/>
  <c r="CI167" s="1"/>
  <c r="AS167"/>
  <c r="CG167" s="1"/>
  <c r="AQ167"/>
  <c r="CE167" s="1"/>
  <c r="AO167"/>
  <c r="AM167"/>
  <c r="CA167" s="1"/>
  <c r="AK167"/>
  <c r="BY167" s="1"/>
  <c r="AI167"/>
  <c r="BW167" s="1"/>
  <c r="AG167"/>
  <c r="AE167"/>
  <c r="BS167" s="1"/>
  <c r="AC167"/>
  <c r="BQ167" s="1"/>
  <c r="AA167"/>
  <c r="BO167" s="1"/>
  <c r="BL166"/>
  <c r="CZ166" s="1"/>
  <c r="BJ166"/>
  <c r="CX166" s="1"/>
  <c r="BH166"/>
  <c r="CV166" s="1"/>
  <c r="BF166"/>
  <c r="CT166" s="1"/>
  <c r="BD166"/>
  <c r="CR166" s="1"/>
  <c r="BB166"/>
  <c r="CP166" s="1"/>
  <c r="AZ166"/>
  <c r="CN166" s="1"/>
  <c r="AX166"/>
  <c r="CL166" s="1"/>
  <c r="AV166"/>
  <c r="CJ166" s="1"/>
  <c r="AT166"/>
  <c r="CH166" s="1"/>
  <c r="AR166"/>
  <c r="CF166" s="1"/>
  <c r="AP166"/>
  <c r="CD166" s="1"/>
  <c r="AN166"/>
  <c r="AL166"/>
  <c r="BZ166" s="1"/>
  <c r="AJ166"/>
  <c r="BX166" s="1"/>
  <c r="AH166"/>
  <c r="BV166" s="1"/>
  <c r="AF166"/>
  <c r="AD166"/>
  <c r="BR166" s="1"/>
  <c r="AB166"/>
  <c r="BP166" s="1"/>
  <c r="BM165"/>
  <c r="DA165" s="1"/>
  <c r="BK165"/>
  <c r="BI165"/>
  <c r="CW165" s="1"/>
  <c r="BG165"/>
  <c r="CU165" s="1"/>
  <c r="BE165"/>
  <c r="CS165" s="1"/>
  <c r="BC165"/>
  <c r="BA165"/>
  <c r="CO165" s="1"/>
  <c r="AY165"/>
  <c r="CM165" s="1"/>
  <c r="AW165"/>
  <c r="CK165" s="1"/>
  <c r="AU165"/>
  <c r="AS165"/>
  <c r="CG165" s="1"/>
  <c r="AQ165"/>
  <c r="CE165" s="1"/>
  <c r="AO165"/>
  <c r="CC165" s="1"/>
  <c r="AM165"/>
  <c r="AK165"/>
  <c r="BY165" s="1"/>
  <c r="AI165"/>
  <c r="BW165" s="1"/>
  <c r="AG165"/>
  <c r="BU165" s="1"/>
  <c r="AE165"/>
  <c r="AC165"/>
  <c r="BQ165" s="1"/>
  <c r="AA165"/>
  <c r="BO165" s="1"/>
  <c r="BL164"/>
  <c r="CZ164" s="1"/>
  <c r="BJ164"/>
  <c r="CX164" s="1"/>
  <c r="BH164"/>
  <c r="CV164" s="1"/>
  <c r="BF164"/>
  <c r="CT164" s="1"/>
  <c r="BD164"/>
  <c r="CR164" s="1"/>
  <c r="BB164"/>
  <c r="CP164" s="1"/>
  <c r="AZ164"/>
  <c r="CN164" s="1"/>
  <c r="AX164"/>
  <c r="CL164" s="1"/>
  <c r="AV164"/>
  <c r="CJ164" s="1"/>
  <c r="AT164"/>
  <c r="CH164" s="1"/>
  <c r="AR164"/>
  <c r="CF164" s="1"/>
  <c r="AP164"/>
  <c r="CD164" s="1"/>
  <c r="AN164"/>
  <c r="CB164" s="1"/>
  <c r="AL164"/>
  <c r="BZ164" s="1"/>
  <c r="AJ164"/>
  <c r="BX164" s="1"/>
  <c r="AH164"/>
  <c r="BV164" s="1"/>
  <c r="AF164"/>
  <c r="BT164" s="1"/>
  <c r="AD164"/>
  <c r="BR164" s="1"/>
  <c r="AB164"/>
  <c r="BP164" s="1"/>
  <c r="BM163"/>
  <c r="DA163" s="1"/>
  <c r="BK163"/>
  <c r="CY163" s="1"/>
  <c r="BI163"/>
  <c r="BG163"/>
  <c r="BE163"/>
  <c r="CS163" s="1"/>
  <c r="BC163"/>
  <c r="CQ163" s="1"/>
  <c r="BA163"/>
  <c r="AY163"/>
  <c r="CM163" s="1"/>
  <c r="AW163"/>
  <c r="CK163" s="1"/>
  <c r="AU163"/>
  <c r="CI163" s="1"/>
  <c r="AS163"/>
  <c r="AQ163"/>
  <c r="CE163" s="1"/>
  <c r="AO163"/>
  <c r="CC163" s="1"/>
  <c r="AM163"/>
  <c r="CA163" s="1"/>
  <c r="AK163"/>
  <c r="AI163"/>
  <c r="BW163" s="1"/>
  <c r="AG163"/>
  <c r="BU163" s="1"/>
  <c r="AE163"/>
  <c r="BS163" s="1"/>
  <c r="AC163"/>
  <c r="BQ163" s="1"/>
  <c r="AA163"/>
  <c r="BO163" s="1"/>
  <c r="BL162"/>
  <c r="CZ162" s="1"/>
  <c r="BJ162"/>
  <c r="CX162" s="1"/>
  <c r="BH162"/>
  <c r="BF162"/>
  <c r="CT162" s="1"/>
  <c r="BD162"/>
  <c r="CR162" s="1"/>
  <c r="BB162"/>
  <c r="CP162" s="1"/>
  <c r="AZ162"/>
  <c r="AX162"/>
  <c r="CL162" s="1"/>
  <c r="AV162"/>
  <c r="CJ162" s="1"/>
  <c r="AT162"/>
  <c r="CH162" s="1"/>
  <c r="AR162"/>
  <c r="AP162"/>
  <c r="CD162" s="1"/>
  <c r="AN162"/>
  <c r="CB162" s="1"/>
  <c r="AL162"/>
  <c r="BZ162" s="1"/>
  <c r="AJ162"/>
  <c r="AH162"/>
  <c r="BV162" s="1"/>
  <c r="AF162"/>
  <c r="BT162" s="1"/>
  <c r="AD162"/>
  <c r="BR162" s="1"/>
  <c r="AB162"/>
  <c r="BP162" s="1"/>
  <c r="BM161"/>
  <c r="DA161" s="1"/>
  <c r="BK161"/>
  <c r="CY161" s="1"/>
  <c r="BI161"/>
  <c r="CW161" s="1"/>
  <c r="BG161"/>
  <c r="BE161"/>
  <c r="CS161" s="1"/>
  <c r="BC161"/>
  <c r="BA161"/>
  <c r="CO161" s="1"/>
  <c r="AY161"/>
  <c r="AW161"/>
  <c r="CK161" s="1"/>
  <c r="AU161"/>
  <c r="CI161" s="1"/>
  <c r="AS161"/>
  <c r="CG161" s="1"/>
  <c r="AQ161"/>
  <c r="AO161"/>
  <c r="CC161" s="1"/>
  <c r="AM161"/>
  <c r="CA161" s="1"/>
  <c r="AK161"/>
  <c r="BY161" s="1"/>
  <c r="AI161"/>
  <c r="AG161"/>
  <c r="BU161" s="1"/>
  <c r="AE161"/>
  <c r="BS161" s="1"/>
  <c r="AC161"/>
  <c r="BQ161" s="1"/>
  <c r="AA161"/>
  <c r="BO161" s="1"/>
  <c r="BL160"/>
  <c r="CZ160" s="1"/>
  <c r="BJ160"/>
  <c r="CX160" s="1"/>
  <c r="BH160"/>
  <c r="BF160"/>
  <c r="BD160"/>
  <c r="BB160"/>
  <c r="CP160" s="1"/>
  <c r="AZ160"/>
  <c r="CN160" s="1"/>
  <c r="AX160"/>
  <c r="AV160"/>
  <c r="CJ160" s="1"/>
  <c r="AT160"/>
  <c r="CH160" s="1"/>
  <c r="AR160"/>
  <c r="CF160" s="1"/>
  <c r="AP160"/>
  <c r="AN160"/>
  <c r="CB160" s="1"/>
  <c r="AL160"/>
  <c r="AJ160"/>
  <c r="BX160" s="1"/>
  <c r="AH160"/>
  <c r="AF160"/>
  <c r="BT160" s="1"/>
  <c r="AD160"/>
  <c r="BR160" s="1"/>
  <c r="AB160"/>
  <c r="BP160" s="1"/>
  <c r="BM159"/>
  <c r="BK159"/>
  <c r="CY159" s="1"/>
  <c r="BI159"/>
  <c r="CW159" s="1"/>
  <c r="BG159"/>
  <c r="CU159" s="1"/>
  <c r="BE159"/>
  <c r="BC159"/>
  <c r="CQ159" s="1"/>
  <c r="BA159"/>
  <c r="CO159" s="1"/>
  <c r="AY159"/>
  <c r="CM159" s="1"/>
  <c r="AW159"/>
  <c r="AU159"/>
  <c r="CI159" s="1"/>
  <c r="AS159"/>
  <c r="CG159" s="1"/>
  <c r="AQ159"/>
  <c r="CE159" s="1"/>
  <c r="AO159"/>
  <c r="AM159"/>
  <c r="CA159" s="1"/>
  <c r="AK159"/>
  <c r="BY159" s="1"/>
  <c r="AI159"/>
  <c r="BW159" s="1"/>
  <c r="AG159"/>
  <c r="AE159"/>
  <c r="BS159" s="1"/>
  <c r="AC159"/>
  <c r="BQ159" s="1"/>
  <c r="AA159"/>
  <c r="BO159" s="1"/>
  <c r="BK158"/>
  <c r="BI158"/>
  <c r="CW158" s="1"/>
  <c r="BG158"/>
  <c r="CU158" s="1"/>
  <c r="BE158"/>
  <c r="CS158" s="1"/>
  <c r="BC158"/>
  <c r="BA158"/>
  <c r="CO158" s="1"/>
  <c r="AY158"/>
  <c r="CM158" s="1"/>
  <c r="AW158"/>
  <c r="CK158" s="1"/>
  <c r="AU158"/>
  <c r="AS158"/>
  <c r="CG158" s="1"/>
  <c r="AQ158"/>
  <c r="CE158" s="1"/>
  <c r="AO158"/>
  <c r="CC158" s="1"/>
  <c r="AM158"/>
  <c r="AK158"/>
  <c r="BY158" s="1"/>
  <c r="AI158"/>
  <c r="BW158" s="1"/>
  <c r="AG158"/>
  <c r="BU158" s="1"/>
  <c r="AE158"/>
  <c r="BS158" s="1"/>
  <c r="AC158"/>
  <c r="BQ158" s="1"/>
  <c r="BK157"/>
  <c r="CY157" s="1"/>
  <c r="BI157"/>
  <c r="CW157" s="1"/>
  <c r="AF157"/>
  <c r="BT157" s="1"/>
  <c r="AD157"/>
  <c r="BR157" s="1"/>
  <c r="BI243"/>
  <c r="CW243" s="1"/>
  <c r="BG243"/>
  <c r="CU243" s="1"/>
  <c r="BE243"/>
  <c r="BC243"/>
  <c r="CQ243" s="1"/>
  <c r="BA243"/>
  <c r="CO243" s="1"/>
  <c r="AW243"/>
  <c r="CK243" s="1"/>
  <c r="AQ243"/>
  <c r="AM243"/>
  <c r="CA243" s="1"/>
  <c r="AK243"/>
  <c r="BY243" s="1"/>
  <c r="AI243"/>
  <c r="BW243" s="1"/>
  <c r="AG243"/>
  <c r="BU243" s="1"/>
  <c r="AE243"/>
  <c r="BS243" s="1"/>
  <c r="BH242"/>
  <c r="CV242" s="1"/>
  <c r="BF242"/>
  <c r="CT242" s="1"/>
  <c r="BD242"/>
  <c r="BB242"/>
  <c r="CP242" s="1"/>
  <c r="AZ242"/>
  <c r="CN242" s="1"/>
  <c r="AX242"/>
  <c r="CL242" s="1"/>
  <c r="AV242"/>
  <c r="AT242"/>
  <c r="AR242"/>
  <c r="CF242" s="1"/>
  <c r="AP242"/>
  <c r="CD242" s="1"/>
  <c r="AN242"/>
  <c r="CB242" s="1"/>
  <c r="AL242"/>
  <c r="BZ242" s="1"/>
  <c r="AJ242"/>
  <c r="BX242" s="1"/>
  <c r="AH242"/>
  <c r="BV242" s="1"/>
  <c r="AF242"/>
  <c r="BT242" s="1"/>
  <c r="BI241"/>
  <c r="CW241" s="1"/>
  <c r="BG241"/>
  <c r="CU241" s="1"/>
  <c r="BE241"/>
  <c r="CS241" s="1"/>
  <c r="BC241"/>
  <c r="CQ241" s="1"/>
  <c r="BA241"/>
  <c r="CO241" s="1"/>
  <c r="AY241"/>
  <c r="CM241" s="1"/>
  <c r="AW241"/>
  <c r="CK241" s="1"/>
  <c r="AU241"/>
  <c r="CI241" s="1"/>
  <c r="AS241"/>
  <c r="CG241" s="1"/>
  <c r="AQ241"/>
  <c r="CE241" s="1"/>
  <c r="AO241"/>
  <c r="CC241" s="1"/>
  <c r="AM241"/>
  <c r="CA241" s="1"/>
  <c r="AK241"/>
  <c r="BY241" s="1"/>
  <c r="AI241"/>
  <c r="BW241" s="1"/>
  <c r="AG241"/>
  <c r="BU241" s="1"/>
  <c r="AE241"/>
  <c r="BS241" s="1"/>
  <c r="BI240"/>
  <c r="CW240" s="1"/>
  <c r="BG240"/>
  <c r="BE240"/>
  <c r="CS240" s="1"/>
  <c r="BC240"/>
  <c r="BA240"/>
  <c r="CO240" s="1"/>
  <c r="AY240"/>
  <c r="CM240" s="1"/>
  <c r="AW240"/>
  <c r="CK240" s="1"/>
  <c r="AU240"/>
  <c r="AS240"/>
  <c r="CG240" s="1"/>
  <c r="AQ240"/>
  <c r="CE240" s="1"/>
  <c r="AO240"/>
  <c r="CC240" s="1"/>
  <c r="AM240"/>
  <c r="CA240" s="1"/>
  <c r="AK240"/>
  <c r="BY240" s="1"/>
  <c r="AI240"/>
  <c r="BW240" s="1"/>
  <c r="AG240"/>
  <c r="BU240" s="1"/>
  <c r="AE240"/>
  <c r="BS240" s="1"/>
  <c r="BJ239"/>
  <c r="CX239" s="1"/>
  <c r="BH239"/>
  <c r="CV239" s="1"/>
  <c r="BF239"/>
  <c r="CT239" s="1"/>
  <c r="BD239"/>
  <c r="BB239"/>
  <c r="CP239" s="1"/>
  <c r="AZ239"/>
  <c r="CN239" s="1"/>
  <c r="AX239"/>
  <c r="CL239" s="1"/>
  <c r="AV239"/>
  <c r="AT239"/>
  <c r="CH239" s="1"/>
  <c r="AR239"/>
  <c r="CF239" s="1"/>
  <c r="AP239"/>
  <c r="CD239" s="1"/>
  <c r="AN239"/>
  <c r="CB239" s="1"/>
  <c r="AL239"/>
  <c r="BZ239" s="1"/>
  <c r="AJ239"/>
  <c r="BX239" s="1"/>
  <c r="AH239"/>
  <c r="BV239" s="1"/>
  <c r="AF239"/>
  <c r="AD239"/>
  <c r="BR239" s="1"/>
  <c r="BJ238"/>
  <c r="CX238" s="1"/>
  <c r="BH238"/>
  <c r="CV238" s="1"/>
  <c r="BF238"/>
  <c r="BD238"/>
  <c r="CR238" s="1"/>
  <c r="BB238"/>
  <c r="CP238" s="1"/>
  <c r="AZ238"/>
  <c r="CN238" s="1"/>
  <c r="AX238"/>
  <c r="AV238"/>
  <c r="CJ238" s="1"/>
  <c r="AT238"/>
  <c r="AR238"/>
  <c r="CF238" s="1"/>
  <c r="AP238"/>
  <c r="CD238" s="1"/>
  <c r="AN238"/>
  <c r="CB238" s="1"/>
  <c r="AL238"/>
  <c r="BZ238" s="1"/>
  <c r="AJ238"/>
  <c r="BX238" s="1"/>
  <c r="AH238"/>
  <c r="AF238"/>
  <c r="BT238" s="1"/>
  <c r="AD238"/>
  <c r="BR238" s="1"/>
  <c r="BK237"/>
  <c r="CY237" s="1"/>
  <c r="BI237"/>
  <c r="CW237" s="1"/>
  <c r="BG237"/>
  <c r="CU237" s="1"/>
  <c r="BE237"/>
  <c r="CS237" s="1"/>
  <c r="BC237"/>
  <c r="CQ237" s="1"/>
  <c r="BA237"/>
  <c r="CO237" s="1"/>
  <c r="AY237"/>
  <c r="CM237" s="1"/>
  <c r="AW237"/>
  <c r="CK237" s="1"/>
  <c r="AU237"/>
  <c r="CI237" s="1"/>
  <c r="AS237"/>
  <c r="CG237" s="1"/>
  <c r="AQ237"/>
  <c r="CE237" s="1"/>
  <c r="AO237"/>
  <c r="CC237" s="1"/>
  <c r="AM237"/>
  <c r="CA237" s="1"/>
  <c r="AK237"/>
  <c r="BY237" s="1"/>
  <c r="AI237"/>
  <c r="BW237" s="1"/>
  <c r="AG237"/>
  <c r="BU237" s="1"/>
  <c r="AE237"/>
  <c r="BS237" s="1"/>
  <c r="AC237"/>
  <c r="BQ237" s="1"/>
  <c r="BH243"/>
  <c r="CV243" s="1"/>
  <c r="BF243"/>
  <c r="CT243" s="1"/>
  <c r="BD243"/>
  <c r="CR243" s="1"/>
  <c r="BB243"/>
  <c r="AZ243"/>
  <c r="CN243" s="1"/>
  <c r="AT243"/>
  <c r="CH243" s="1"/>
  <c r="AN243"/>
  <c r="CB243" s="1"/>
  <c r="AL243"/>
  <c r="BZ243" s="1"/>
  <c r="AJ243"/>
  <c r="BX243" s="1"/>
  <c r="AH243"/>
  <c r="BV243" s="1"/>
  <c r="AF243"/>
  <c r="BT243" s="1"/>
  <c r="BI242"/>
  <c r="BG242"/>
  <c r="CU242" s="1"/>
  <c r="BE242"/>
  <c r="CS242" s="1"/>
  <c r="BC242"/>
  <c r="CQ242" s="1"/>
  <c r="BA242"/>
  <c r="AY242"/>
  <c r="CM242" s="1"/>
  <c r="AW242"/>
  <c r="CK242" s="1"/>
  <c r="AU242"/>
  <c r="CI242" s="1"/>
  <c r="AS242"/>
  <c r="AQ242"/>
  <c r="CE242" s="1"/>
  <c r="AO242"/>
  <c r="CC242" s="1"/>
  <c r="AM242"/>
  <c r="CA242" s="1"/>
  <c r="AK242"/>
  <c r="BY242" s="1"/>
  <c r="AI242"/>
  <c r="BW242" s="1"/>
  <c r="AG242"/>
  <c r="BU242" s="1"/>
  <c r="AE242"/>
  <c r="BS242" s="1"/>
  <c r="BH241"/>
  <c r="CV241" s="1"/>
  <c r="BF241"/>
  <c r="CT241" s="1"/>
  <c r="BD241"/>
  <c r="CR241" s="1"/>
  <c r="BB241"/>
  <c r="CP241" s="1"/>
  <c r="AZ241"/>
  <c r="CN241" s="1"/>
  <c r="AX241"/>
  <c r="CL241" s="1"/>
  <c r="AV241"/>
  <c r="CJ241" s="1"/>
  <c r="AT241"/>
  <c r="CH241" s="1"/>
  <c r="AR241"/>
  <c r="CF241" s="1"/>
  <c r="AP241"/>
  <c r="CD241" s="1"/>
  <c r="AN241"/>
  <c r="CB241" s="1"/>
  <c r="AL241"/>
  <c r="BZ241" s="1"/>
  <c r="AJ241"/>
  <c r="BX241" s="1"/>
  <c r="AH241"/>
  <c r="BV241" s="1"/>
  <c r="AF241"/>
  <c r="BT241" s="1"/>
  <c r="BJ240"/>
  <c r="CX240" s="1"/>
  <c r="BH240"/>
  <c r="BF240"/>
  <c r="CT240" s="1"/>
  <c r="BD240"/>
  <c r="CR240" s="1"/>
  <c r="BB240"/>
  <c r="CP240" s="1"/>
  <c r="AZ240"/>
  <c r="CN240" s="1"/>
  <c r="AX240"/>
  <c r="CL240" s="1"/>
  <c r="AV240"/>
  <c r="CJ240" s="1"/>
  <c r="AT240"/>
  <c r="CH240" s="1"/>
  <c r="AR240"/>
  <c r="CF240" s="1"/>
  <c r="AP240"/>
  <c r="CD240" s="1"/>
  <c r="AN240"/>
  <c r="CB240" s="1"/>
  <c r="AL240"/>
  <c r="BZ240" s="1"/>
  <c r="AJ240"/>
  <c r="BX240" s="1"/>
  <c r="AH240"/>
  <c r="BV240" s="1"/>
  <c r="AF240"/>
  <c r="BT240" s="1"/>
  <c r="AD240"/>
  <c r="BR240" s="1"/>
  <c r="BI239"/>
  <c r="BG239"/>
  <c r="CU239" s="1"/>
  <c r="BE239"/>
  <c r="CS239" s="1"/>
  <c r="BC239"/>
  <c r="CQ239" s="1"/>
  <c r="BA239"/>
  <c r="AY239"/>
  <c r="CM239" s="1"/>
  <c r="AW239"/>
  <c r="CK239" s="1"/>
  <c r="AU239"/>
  <c r="CI239" s="1"/>
  <c r="AS239"/>
  <c r="AQ239"/>
  <c r="CE239" s="1"/>
  <c r="AO239"/>
  <c r="CC239" s="1"/>
  <c r="AM239"/>
  <c r="CA239" s="1"/>
  <c r="AK239"/>
  <c r="BY239" s="1"/>
  <c r="AI239"/>
  <c r="BW239" s="1"/>
  <c r="AG239"/>
  <c r="BU239" s="1"/>
  <c r="AE239"/>
  <c r="BS239" s="1"/>
  <c r="BT239"/>
  <c r="BK238"/>
  <c r="CY238" s="1"/>
  <c r="BI238"/>
  <c r="CW238" s="1"/>
  <c r="BG238"/>
  <c r="CU238" s="1"/>
  <c r="BE238"/>
  <c r="CS238" s="1"/>
  <c r="BC238"/>
  <c r="CQ238" s="1"/>
  <c r="BA238"/>
  <c r="CO238" s="1"/>
  <c r="AY238"/>
  <c r="CM238" s="1"/>
  <c r="AW238"/>
  <c r="CK238" s="1"/>
  <c r="AU238"/>
  <c r="CI238" s="1"/>
  <c r="AS238"/>
  <c r="CG238" s="1"/>
  <c r="AQ238"/>
  <c r="AO238"/>
  <c r="CC238" s="1"/>
  <c r="AM238"/>
  <c r="CA238" s="1"/>
  <c r="AK238"/>
  <c r="BY238" s="1"/>
  <c r="AI238"/>
  <c r="BW238" s="1"/>
  <c r="AG238"/>
  <c r="BU238" s="1"/>
  <c r="AE238"/>
  <c r="BS238" s="1"/>
  <c r="AC238"/>
  <c r="BQ238" s="1"/>
  <c r="BJ237"/>
  <c r="CX237" s="1"/>
  <c r="BH237"/>
  <c r="CV237" s="1"/>
  <c r="BF237"/>
  <c r="CT237" s="1"/>
  <c r="BD237"/>
  <c r="CR237" s="1"/>
  <c r="BB237"/>
  <c r="CP237" s="1"/>
  <c r="AZ237"/>
  <c r="CN237" s="1"/>
  <c r="AX237"/>
  <c r="CL237" s="1"/>
  <c r="AV237"/>
  <c r="CJ237" s="1"/>
  <c r="AT237"/>
  <c r="CH237" s="1"/>
  <c r="AR237"/>
  <c r="CF237" s="1"/>
  <c r="AP237"/>
  <c r="CD237" s="1"/>
  <c r="AN237"/>
  <c r="CB237" s="1"/>
  <c r="AL237"/>
  <c r="BZ237" s="1"/>
  <c r="AJ237"/>
  <c r="BX237" s="1"/>
  <c r="AH237"/>
  <c r="BV237" s="1"/>
  <c r="AF237"/>
  <c r="BT237" s="1"/>
  <c r="AD237"/>
  <c r="BR237" s="1"/>
  <c r="BJ236"/>
  <c r="CX236" s="1"/>
  <c r="BH236"/>
  <c r="CV236" s="1"/>
  <c r="BF236"/>
  <c r="CT236" s="1"/>
  <c r="BD236"/>
  <c r="CR236" s="1"/>
  <c r="BB236"/>
  <c r="CP236" s="1"/>
  <c r="AZ236"/>
  <c r="CN236" s="1"/>
  <c r="AX236"/>
  <c r="CL236" s="1"/>
  <c r="AV236"/>
  <c r="CJ236" s="1"/>
  <c r="AT236"/>
  <c r="CH236" s="1"/>
  <c r="AR236"/>
  <c r="CF236" s="1"/>
  <c r="AP236"/>
  <c r="CD236" s="1"/>
  <c r="AN236"/>
  <c r="CB236" s="1"/>
  <c r="AL236"/>
  <c r="BZ236" s="1"/>
  <c r="AJ236"/>
  <c r="BX236" s="1"/>
  <c r="AH236"/>
  <c r="BV236" s="1"/>
  <c r="AF236"/>
  <c r="BT236" s="1"/>
  <c r="AD236"/>
  <c r="BL235"/>
  <c r="CZ235" s="1"/>
  <c r="BJ235"/>
  <c r="CX235" s="1"/>
  <c r="BH235"/>
  <c r="CV235" s="1"/>
  <c r="BF235"/>
  <c r="CT235" s="1"/>
  <c r="BD235"/>
  <c r="CR235" s="1"/>
  <c r="BB235"/>
  <c r="CP235" s="1"/>
  <c r="AZ235"/>
  <c r="CN235" s="1"/>
  <c r="AX235"/>
  <c r="CL235" s="1"/>
  <c r="AV235"/>
  <c r="CJ235" s="1"/>
  <c r="AT235"/>
  <c r="CH235" s="1"/>
  <c r="AR235"/>
  <c r="CF235" s="1"/>
  <c r="AP235"/>
  <c r="CD235" s="1"/>
  <c r="AN235"/>
  <c r="CB235" s="1"/>
  <c r="AL235"/>
  <c r="BZ235" s="1"/>
  <c r="AJ235"/>
  <c r="BX235" s="1"/>
  <c r="AH235"/>
  <c r="BV235" s="1"/>
  <c r="AF235"/>
  <c r="BT235" s="1"/>
  <c r="AD235"/>
  <c r="BR235" s="1"/>
  <c r="AB235"/>
  <c r="BP235" s="1"/>
  <c r="BK234"/>
  <c r="CY234" s="1"/>
  <c r="BI234"/>
  <c r="CW234" s="1"/>
  <c r="BG234"/>
  <c r="CU234" s="1"/>
  <c r="BE234"/>
  <c r="CS234" s="1"/>
  <c r="BC234"/>
  <c r="BA234"/>
  <c r="CO234" s="1"/>
  <c r="AY234"/>
  <c r="CM234" s="1"/>
  <c r="AW234"/>
  <c r="CK234" s="1"/>
  <c r="AU234"/>
  <c r="CI234" s="1"/>
  <c r="AS234"/>
  <c r="CG234" s="1"/>
  <c r="AQ234"/>
  <c r="CE234" s="1"/>
  <c r="AO234"/>
  <c r="CC234" s="1"/>
  <c r="AM234"/>
  <c r="AK234"/>
  <c r="BY234" s="1"/>
  <c r="AI234"/>
  <c r="BW234" s="1"/>
  <c r="AG234"/>
  <c r="BU234" s="1"/>
  <c r="AE234"/>
  <c r="BS234" s="1"/>
  <c r="AC234"/>
  <c r="BQ234" s="1"/>
  <c r="BM233"/>
  <c r="DA233" s="1"/>
  <c r="BK233"/>
  <c r="CY233" s="1"/>
  <c r="BI233"/>
  <c r="CW233" s="1"/>
  <c r="BG233"/>
  <c r="CU233" s="1"/>
  <c r="BE233"/>
  <c r="CS233" s="1"/>
  <c r="BC233"/>
  <c r="CQ233" s="1"/>
  <c r="BA233"/>
  <c r="CO233" s="1"/>
  <c r="AY233"/>
  <c r="CM233" s="1"/>
  <c r="AW233"/>
  <c r="CK233" s="1"/>
  <c r="AU233"/>
  <c r="CI233" s="1"/>
  <c r="AS233"/>
  <c r="CG233" s="1"/>
  <c r="AQ233"/>
  <c r="CE233" s="1"/>
  <c r="AO233"/>
  <c r="CC233" s="1"/>
  <c r="AM233"/>
  <c r="CA233" s="1"/>
  <c r="AK233"/>
  <c r="BY233" s="1"/>
  <c r="AI233"/>
  <c r="BW233" s="1"/>
  <c r="AG233"/>
  <c r="BU233" s="1"/>
  <c r="AE233"/>
  <c r="BS233" s="1"/>
  <c r="AC233"/>
  <c r="BQ233" s="1"/>
  <c r="AA233"/>
  <c r="BO233" s="1"/>
  <c r="BL232"/>
  <c r="CZ232" s="1"/>
  <c r="BG232"/>
  <c r="CU232" s="1"/>
  <c r="BE232"/>
  <c r="BC232"/>
  <c r="CQ232" s="1"/>
  <c r="BA232"/>
  <c r="CO232" s="1"/>
  <c r="AY232"/>
  <c r="CM232" s="1"/>
  <c r="AW232"/>
  <c r="AU232"/>
  <c r="CI232" s="1"/>
  <c r="AS232"/>
  <c r="CG232" s="1"/>
  <c r="AQ232"/>
  <c r="CE232" s="1"/>
  <c r="AO232"/>
  <c r="AM232"/>
  <c r="CA232" s="1"/>
  <c r="AK232"/>
  <c r="BY232" s="1"/>
  <c r="AI232"/>
  <c r="BW232" s="1"/>
  <c r="AG232"/>
  <c r="BU232" s="1"/>
  <c r="AB232"/>
  <c r="BP232" s="1"/>
  <c r="BM231"/>
  <c r="DA231" s="1"/>
  <c r="BK231"/>
  <c r="CY231" s="1"/>
  <c r="BI231"/>
  <c r="CW231" s="1"/>
  <c r="BG231"/>
  <c r="CU231" s="1"/>
  <c r="BE231"/>
  <c r="CS231" s="1"/>
  <c r="BC231"/>
  <c r="CQ231" s="1"/>
  <c r="BA231"/>
  <c r="AY231"/>
  <c r="CM231" s="1"/>
  <c r="AW231"/>
  <c r="CK231" s="1"/>
  <c r="AU231"/>
  <c r="CI231" s="1"/>
  <c r="AS231"/>
  <c r="AQ231"/>
  <c r="CE231" s="1"/>
  <c r="AO231"/>
  <c r="CC231" s="1"/>
  <c r="AM231"/>
  <c r="CA231" s="1"/>
  <c r="AK231"/>
  <c r="AI231"/>
  <c r="BW231" s="1"/>
  <c r="AG231"/>
  <c r="BU231" s="1"/>
  <c r="AE231"/>
  <c r="BS231" s="1"/>
  <c r="AC231"/>
  <c r="BQ231" s="1"/>
  <c r="AA231"/>
  <c r="BO231" s="1"/>
  <c r="BL230"/>
  <c r="CZ230" s="1"/>
  <c r="BJ230"/>
  <c r="CX230" s="1"/>
  <c r="BH230"/>
  <c r="BF230"/>
  <c r="CT230" s="1"/>
  <c r="BD230"/>
  <c r="CR230" s="1"/>
  <c r="BB230"/>
  <c r="CP230" s="1"/>
  <c r="AZ230"/>
  <c r="AX230"/>
  <c r="CL230" s="1"/>
  <c r="AV230"/>
  <c r="CJ230" s="1"/>
  <c r="AT230"/>
  <c r="CH230" s="1"/>
  <c r="AR230"/>
  <c r="CF230" s="1"/>
  <c r="AP230"/>
  <c r="CD230" s="1"/>
  <c r="AN230"/>
  <c r="CB230" s="1"/>
  <c r="AL230"/>
  <c r="BZ230" s="1"/>
  <c r="AJ230"/>
  <c r="AH230"/>
  <c r="BV230" s="1"/>
  <c r="AF230"/>
  <c r="BT230" s="1"/>
  <c r="AD230"/>
  <c r="BR230" s="1"/>
  <c r="AB230"/>
  <c r="BP230" s="1"/>
  <c r="BM229"/>
  <c r="DA229" s="1"/>
  <c r="BK229"/>
  <c r="CY229" s="1"/>
  <c r="BI229"/>
  <c r="CW229" s="1"/>
  <c r="BG229"/>
  <c r="BE229"/>
  <c r="CS229" s="1"/>
  <c r="BC229"/>
  <c r="CQ229" s="1"/>
  <c r="BA229"/>
  <c r="CO229" s="1"/>
  <c r="AY229"/>
  <c r="AW229"/>
  <c r="CK229" s="1"/>
  <c r="AU229"/>
  <c r="CI229" s="1"/>
  <c r="AS229"/>
  <c r="CG229" s="1"/>
  <c r="AQ229"/>
  <c r="AO229"/>
  <c r="CC229" s="1"/>
  <c r="AM229"/>
  <c r="CA229" s="1"/>
  <c r="AK229"/>
  <c r="BY229" s="1"/>
  <c r="AI229"/>
  <c r="AG229"/>
  <c r="BU229" s="1"/>
  <c r="AE229"/>
  <c r="BS229" s="1"/>
  <c r="AC229"/>
  <c r="BQ229" s="1"/>
  <c r="AA229"/>
  <c r="BO229" s="1"/>
  <c r="BL228"/>
  <c r="CZ228" s="1"/>
  <c r="BJ228"/>
  <c r="CX228" s="1"/>
  <c r="BH228"/>
  <c r="CV228" s="1"/>
  <c r="BF228"/>
  <c r="BD228"/>
  <c r="CR228" s="1"/>
  <c r="BB228"/>
  <c r="CP228" s="1"/>
  <c r="AZ228"/>
  <c r="CN228" s="1"/>
  <c r="AX228"/>
  <c r="AV228"/>
  <c r="AT228"/>
  <c r="CH228" s="1"/>
  <c r="AR228"/>
  <c r="CF228" s="1"/>
  <c r="AP228"/>
  <c r="AN228"/>
  <c r="CB228" s="1"/>
  <c r="AL228"/>
  <c r="BZ228" s="1"/>
  <c r="AJ228"/>
  <c r="BX228" s="1"/>
  <c r="AH228"/>
  <c r="AF228"/>
  <c r="BT228" s="1"/>
  <c r="AD228"/>
  <c r="BR228" s="1"/>
  <c r="AB228"/>
  <c r="BP228" s="1"/>
  <c r="BM227"/>
  <c r="DA227" s="1"/>
  <c r="BK227"/>
  <c r="CY227" s="1"/>
  <c r="BI227"/>
  <c r="CW227" s="1"/>
  <c r="BG227"/>
  <c r="CU227" s="1"/>
  <c r="BE227"/>
  <c r="CS227" s="1"/>
  <c r="BC227"/>
  <c r="CQ227" s="1"/>
  <c r="BA227"/>
  <c r="CO227" s="1"/>
  <c r="AY227"/>
  <c r="CM227" s="1"/>
  <c r="AW227"/>
  <c r="CK227" s="1"/>
  <c r="AU227"/>
  <c r="CI227" s="1"/>
  <c r="AS227"/>
  <c r="CG227" s="1"/>
  <c r="AQ227"/>
  <c r="CE227" s="1"/>
  <c r="AO227"/>
  <c r="CC227" s="1"/>
  <c r="AM227"/>
  <c r="CA227" s="1"/>
  <c r="AK227"/>
  <c r="BY227" s="1"/>
  <c r="AI227"/>
  <c r="BW227" s="1"/>
  <c r="AG227"/>
  <c r="BU227" s="1"/>
  <c r="AE227"/>
  <c r="BS227" s="1"/>
  <c r="AC227"/>
  <c r="BQ227" s="1"/>
  <c r="AA227"/>
  <c r="BO227" s="1"/>
  <c r="BL226"/>
  <c r="BJ226"/>
  <c r="CX226" s="1"/>
  <c r="BH226"/>
  <c r="CV226" s="1"/>
  <c r="BF226"/>
  <c r="CT226" s="1"/>
  <c r="BD226"/>
  <c r="BB226"/>
  <c r="CP226" s="1"/>
  <c r="AZ226"/>
  <c r="CN226" s="1"/>
  <c r="AX226"/>
  <c r="CL226" s="1"/>
  <c r="AV226"/>
  <c r="CJ226" s="1"/>
  <c r="AT226"/>
  <c r="CH226" s="1"/>
  <c r="AR226"/>
  <c r="CF226" s="1"/>
  <c r="AP226"/>
  <c r="CD226" s="1"/>
  <c r="AN226"/>
  <c r="AL226"/>
  <c r="BZ226" s="1"/>
  <c r="AJ226"/>
  <c r="BX226" s="1"/>
  <c r="AH226"/>
  <c r="BV226" s="1"/>
  <c r="AF226"/>
  <c r="BT226" s="1"/>
  <c r="AD226"/>
  <c r="BR226" s="1"/>
  <c r="AB226"/>
  <c r="BP226" s="1"/>
  <c r="BM225"/>
  <c r="DA225" s="1"/>
  <c r="BK225"/>
  <c r="BI225"/>
  <c r="CW225" s="1"/>
  <c r="BG225"/>
  <c r="CU225" s="1"/>
  <c r="BE225"/>
  <c r="CS225" s="1"/>
  <c r="BC225"/>
  <c r="BA225"/>
  <c r="CO225" s="1"/>
  <c r="AY225"/>
  <c r="CM225" s="1"/>
  <c r="AW225"/>
  <c r="CK225" s="1"/>
  <c r="AU225"/>
  <c r="CI225" s="1"/>
  <c r="AS225"/>
  <c r="AQ225"/>
  <c r="CE225" s="1"/>
  <c r="AO225"/>
  <c r="CC225" s="1"/>
  <c r="AM225"/>
  <c r="AK225"/>
  <c r="BY225" s="1"/>
  <c r="AI225"/>
  <c r="BW225" s="1"/>
  <c r="AG225"/>
  <c r="BU225" s="1"/>
  <c r="AE225"/>
  <c r="BS225" s="1"/>
  <c r="AC225"/>
  <c r="BQ225" s="1"/>
  <c r="AA225"/>
  <c r="BO225" s="1"/>
  <c r="BL224"/>
  <c r="CZ224" s="1"/>
  <c r="BJ224"/>
  <c r="BH224"/>
  <c r="CV224" s="1"/>
  <c r="BF224"/>
  <c r="CT224" s="1"/>
  <c r="BD224"/>
  <c r="CR224" s="1"/>
  <c r="BB224"/>
  <c r="CP224" s="1"/>
  <c r="AZ224"/>
  <c r="CN224" s="1"/>
  <c r="AX224"/>
  <c r="CL224" s="1"/>
  <c r="AV224"/>
  <c r="CJ224" s="1"/>
  <c r="AT224"/>
  <c r="AR224"/>
  <c r="AP224"/>
  <c r="CD224" s="1"/>
  <c r="AN224"/>
  <c r="CB224" s="1"/>
  <c r="AL224"/>
  <c r="BZ224" s="1"/>
  <c r="AJ224"/>
  <c r="BX224" s="1"/>
  <c r="AH224"/>
  <c r="AF224"/>
  <c r="BT224" s="1"/>
  <c r="AD224"/>
  <c r="BR224" s="1"/>
  <c r="AB224"/>
  <c r="BP224" s="1"/>
  <c r="BM223"/>
  <c r="DA223" s="1"/>
  <c r="BK223"/>
  <c r="CY223" s="1"/>
  <c r="BI223"/>
  <c r="CW223" s="1"/>
  <c r="BG223"/>
  <c r="CU223" s="1"/>
  <c r="BE223"/>
  <c r="CS223" s="1"/>
  <c r="BC223"/>
  <c r="CQ223" s="1"/>
  <c r="BA223"/>
  <c r="CO223" s="1"/>
  <c r="AY223"/>
  <c r="CM223" s="1"/>
  <c r="AW223"/>
  <c r="CK223" s="1"/>
  <c r="AU223"/>
  <c r="CI223" s="1"/>
  <c r="AS223"/>
  <c r="CG223" s="1"/>
  <c r="AQ223"/>
  <c r="CE223" s="1"/>
  <c r="AO223"/>
  <c r="CC223" s="1"/>
  <c r="AM223"/>
  <c r="CA223" s="1"/>
  <c r="AK223"/>
  <c r="BY223" s="1"/>
  <c r="AI223"/>
  <c r="BW223" s="1"/>
  <c r="AG223"/>
  <c r="BU223" s="1"/>
  <c r="AE223"/>
  <c r="BS223" s="1"/>
  <c r="AC223"/>
  <c r="BQ223" s="1"/>
  <c r="AA223"/>
  <c r="BO223" s="1"/>
  <c r="BL222"/>
  <c r="CZ222" s="1"/>
  <c r="BJ222"/>
  <c r="CX222" s="1"/>
  <c r="BH222"/>
  <c r="CV222" s="1"/>
  <c r="BF222"/>
  <c r="CT222" s="1"/>
  <c r="BD222"/>
  <c r="CR222" s="1"/>
  <c r="BB222"/>
  <c r="CP222" s="1"/>
  <c r="AZ222"/>
  <c r="CN222" s="1"/>
  <c r="AX222"/>
  <c r="CL222" s="1"/>
  <c r="AV222"/>
  <c r="CJ222" s="1"/>
  <c r="AT222"/>
  <c r="CH222" s="1"/>
  <c r="AR222"/>
  <c r="CF222" s="1"/>
  <c r="AP222"/>
  <c r="CD222" s="1"/>
  <c r="AN222"/>
  <c r="CB222" s="1"/>
  <c r="AL222"/>
  <c r="BZ222" s="1"/>
  <c r="AJ222"/>
  <c r="BX222" s="1"/>
  <c r="AH222"/>
  <c r="BV222" s="1"/>
  <c r="AF222"/>
  <c r="BT222" s="1"/>
  <c r="AD222"/>
  <c r="BR222" s="1"/>
  <c r="AB222"/>
  <c r="BP222" s="1"/>
  <c r="BM221"/>
  <c r="DA221" s="1"/>
  <c r="BK221"/>
  <c r="CY221" s="1"/>
  <c r="BI221"/>
  <c r="CW221" s="1"/>
  <c r="BG221"/>
  <c r="CU221" s="1"/>
  <c r="BE221"/>
  <c r="CS221" s="1"/>
  <c r="BC221"/>
  <c r="CQ221" s="1"/>
  <c r="BA221"/>
  <c r="CO221" s="1"/>
  <c r="AY221"/>
  <c r="AW221"/>
  <c r="CK221" s="1"/>
  <c r="AU221"/>
  <c r="AS221"/>
  <c r="CG221" s="1"/>
  <c r="AQ221"/>
  <c r="AO221"/>
  <c r="AM221"/>
  <c r="CA221" s="1"/>
  <c r="AK221"/>
  <c r="BY221" s="1"/>
  <c r="AI221"/>
  <c r="AG221"/>
  <c r="BU221" s="1"/>
  <c r="AE221"/>
  <c r="BS221" s="1"/>
  <c r="AC221"/>
  <c r="BQ221" s="1"/>
  <c r="AA221"/>
  <c r="BO221" s="1"/>
  <c r="BL220"/>
  <c r="CZ220" s="1"/>
  <c r="BJ220"/>
  <c r="CX220" s="1"/>
  <c r="BH220"/>
  <c r="CV220" s="1"/>
  <c r="BF220"/>
  <c r="BD220"/>
  <c r="CR220" s="1"/>
  <c r="BB220"/>
  <c r="CP220" s="1"/>
  <c r="AZ220"/>
  <c r="CN220" s="1"/>
  <c r="AX220"/>
  <c r="AV220"/>
  <c r="CJ220" s="1"/>
  <c r="AT220"/>
  <c r="CH220" s="1"/>
  <c r="AR220"/>
  <c r="CF220" s="1"/>
  <c r="AP220"/>
  <c r="AN220"/>
  <c r="CB220" s="1"/>
  <c r="AL220"/>
  <c r="BZ220" s="1"/>
  <c r="AJ220"/>
  <c r="BX220" s="1"/>
  <c r="AH220"/>
  <c r="AF220"/>
  <c r="BT220" s="1"/>
  <c r="AD220"/>
  <c r="BR220" s="1"/>
  <c r="AB220"/>
  <c r="BP220" s="1"/>
  <c r="BL219"/>
  <c r="BJ219"/>
  <c r="CX219" s="1"/>
  <c r="BH219"/>
  <c r="CV219" s="1"/>
  <c r="BF219"/>
  <c r="CT219" s="1"/>
  <c r="BD219"/>
  <c r="CR219" s="1"/>
  <c r="BB219"/>
  <c r="CP219" s="1"/>
  <c r="AZ219"/>
  <c r="CN219" s="1"/>
  <c r="AX219"/>
  <c r="CL219" s="1"/>
  <c r="AV219"/>
  <c r="CJ219" s="1"/>
  <c r="AT219"/>
  <c r="CH219" s="1"/>
  <c r="AR219"/>
  <c r="CF219" s="1"/>
  <c r="AP219"/>
  <c r="CD219" s="1"/>
  <c r="AN219"/>
  <c r="CB219" s="1"/>
  <c r="AL219"/>
  <c r="BZ219" s="1"/>
  <c r="AJ219"/>
  <c r="BX219" s="1"/>
  <c r="AH219"/>
  <c r="BV219" s="1"/>
  <c r="AF219"/>
  <c r="BT219" s="1"/>
  <c r="AD219"/>
  <c r="BR219" s="1"/>
  <c r="AB219"/>
  <c r="BP219" s="1"/>
  <c r="BJ218"/>
  <c r="CX218" s="1"/>
  <c r="BH218"/>
  <c r="CV218" s="1"/>
  <c r="AE218"/>
  <c r="BS218" s="1"/>
  <c r="BK236"/>
  <c r="CY236" s="1"/>
  <c r="BI236"/>
  <c r="CW236" s="1"/>
  <c r="BG236"/>
  <c r="CU236" s="1"/>
  <c r="BE236"/>
  <c r="CS236" s="1"/>
  <c r="BC236"/>
  <c r="CQ236" s="1"/>
  <c r="BA236"/>
  <c r="CO236" s="1"/>
  <c r="AY236"/>
  <c r="CM236" s="1"/>
  <c r="AW236"/>
  <c r="CK236" s="1"/>
  <c r="AU236"/>
  <c r="CI236" s="1"/>
  <c r="AS236"/>
  <c r="CG236" s="1"/>
  <c r="AQ236"/>
  <c r="CE236" s="1"/>
  <c r="AO236"/>
  <c r="CC236" s="1"/>
  <c r="AM236"/>
  <c r="CA236" s="1"/>
  <c r="AK236"/>
  <c r="BY236" s="1"/>
  <c r="AI236"/>
  <c r="BW236" s="1"/>
  <c r="AG236"/>
  <c r="BU236" s="1"/>
  <c r="AE236"/>
  <c r="BS236" s="1"/>
  <c r="AC236"/>
  <c r="BQ236" s="1"/>
  <c r="BK235"/>
  <c r="CY235" s="1"/>
  <c r="BI235"/>
  <c r="CW235" s="1"/>
  <c r="BG235"/>
  <c r="CU235" s="1"/>
  <c r="BE235"/>
  <c r="CS235" s="1"/>
  <c r="BC235"/>
  <c r="CQ235" s="1"/>
  <c r="BA235"/>
  <c r="CO235" s="1"/>
  <c r="AY235"/>
  <c r="CM235" s="1"/>
  <c r="AW235"/>
  <c r="CK235" s="1"/>
  <c r="AU235"/>
  <c r="CI235" s="1"/>
  <c r="AS235"/>
  <c r="CG235" s="1"/>
  <c r="AQ235"/>
  <c r="CE235" s="1"/>
  <c r="AO235"/>
  <c r="CC235" s="1"/>
  <c r="AM235"/>
  <c r="CA235" s="1"/>
  <c r="AK235"/>
  <c r="BY235" s="1"/>
  <c r="AI235"/>
  <c r="BW235" s="1"/>
  <c r="AG235"/>
  <c r="AE235"/>
  <c r="BS235" s="1"/>
  <c r="AC235"/>
  <c r="BQ235" s="1"/>
  <c r="BL234"/>
  <c r="BJ234"/>
  <c r="CX234" s="1"/>
  <c r="BH234"/>
  <c r="CV234" s="1"/>
  <c r="BF234"/>
  <c r="CT234" s="1"/>
  <c r="BD234"/>
  <c r="CR234" s="1"/>
  <c r="BB234"/>
  <c r="CP234" s="1"/>
  <c r="AZ234"/>
  <c r="CN234" s="1"/>
  <c r="AX234"/>
  <c r="CL234" s="1"/>
  <c r="AV234"/>
  <c r="CJ234" s="1"/>
  <c r="AT234"/>
  <c r="CH234" s="1"/>
  <c r="AR234"/>
  <c r="CF234" s="1"/>
  <c r="AP234"/>
  <c r="CD234" s="1"/>
  <c r="AN234"/>
  <c r="CB234" s="1"/>
  <c r="AL234"/>
  <c r="BZ234" s="1"/>
  <c r="AJ234"/>
  <c r="BX234" s="1"/>
  <c r="AH234"/>
  <c r="BV234" s="1"/>
  <c r="AF234"/>
  <c r="BT234" s="1"/>
  <c r="AD234"/>
  <c r="BR234" s="1"/>
  <c r="AB234"/>
  <c r="BP234" s="1"/>
  <c r="BL233"/>
  <c r="CZ233" s="1"/>
  <c r="BJ233"/>
  <c r="CX233" s="1"/>
  <c r="BH233"/>
  <c r="CV233" s="1"/>
  <c r="BF233"/>
  <c r="CT233" s="1"/>
  <c r="BD233"/>
  <c r="CR233" s="1"/>
  <c r="BB233"/>
  <c r="CP233" s="1"/>
  <c r="AZ233"/>
  <c r="CN233" s="1"/>
  <c r="AX233"/>
  <c r="AV233"/>
  <c r="CJ233" s="1"/>
  <c r="AT233"/>
  <c r="CH233" s="1"/>
  <c r="AR233"/>
  <c r="CF233" s="1"/>
  <c r="AP233"/>
  <c r="CD233" s="1"/>
  <c r="AN233"/>
  <c r="CB233" s="1"/>
  <c r="AL233"/>
  <c r="BZ233" s="1"/>
  <c r="AJ233"/>
  <c r="BX233" s="1"/>
  <c r="AH233"/>
  <c r="AF233"/>
  <c r="BT233" s="1"/>
  <c r="AD233"/>
  <c r="BR233" s="1"/>
  <c r="AB233"/>
  <c r="BP233" s="1"/>
  <c r="BM232"/>
  <c r="BH232"/>
  <c r="CV232" s="1"/>
  <c r="BF232"/>
  <c r="CT232" s="1"/>
  <c r="BD232"/>
  <c r="CR232" s="1"/>
  <c r="BB232"/>
  <c r="CP232" s="1"/>
  <c r="AZ232"/>
  <c r="CN232" s="1"/>
  <c r="AX232"/>
  <c r="CL232" s="1"/>
  <c r="AV232"/>
  <c r="CJ232" s="1"/>
  <c r="AT232"/>
  <c r="AR232"/>
  <c r="CF232" s="1"/>
  <c r="AP232"/>
  <c r="CD232" s="1"/>
  <c r="AN232"/>
  <c r="CB232" s="1"/>
  <c r="AL232"/>
  <c r="AJ232"/>
  <c r="BX232" s="1"/>
  <c r="AH232"/>
  <c r="AF232"/>
  <c r="BT232" s="1"/>
  <c r="AA232"/>
  <c r="BO232" s="1"/>
  <c r="BL231"/>
  <c r="CZ231" s="1"/>
  <c r="BJ231"/>
  <c r="CX231" s="1"/>
  <c r="BH231"/>
  <c r="BF231"/>
  <c r="CT231" s="1"/>
  <c r="BD231"/>
  <c r="CR231" s="1"/>
  <c r="BB231"/>
  <c r="CP231" s="1"/>
  <c r="AZ231"/>
  <c r="CN231" s="1"/>
  <c r="AX231"/>
  <c r="CL231" s="1"/>
  <c r="AV231"/>
  <c r="CJ231" s="1"/>
  <c r="AT231"/>
  <c r="CH231" s="1"/>
  <c r="AR231"/>
  <c r="CF231" s="1"/>
  <c r="AP231"/>
  <c r="CD231" s="1"/>
  <c r="AN231"/>
  <c r="CB231" s="1"/>
  <c r="AL231"/>
  <c r="BZ231" s="1"/>
  <c r="AJ231"/>
  <c r="BX231" s="1"/>
  <c r="AH231"/>
  <c r="BV231" s="1"/>
  <c r="AF231"/>
  <c r="BT231" s="1"/>
  <c r="AD231"/>
  <c r="BR231" s="1"/>
  <c r="AB231"/>
  <c r="BP231" s="1"/>
  <c r="BM230"/>
  <c r="DA230" s="1"/>
  <c r="BK230"/>
  <c r="CY230" s="1"/>
  <c r="BI230"/>
  <c r="CW230" s="1"/>
  <c r="BG230"/>
  <c r="CU230" s="1"/>
  <c r="BE230"/>
  <c r="CS230" s="1"/>
  <c r="BC230"/>
  <c r="CQ230" s="1"/>
  <c r="BA230"/>
  <c r="CO230" s="1"/>
  <c r="AY230"/>
  <c r="CM230" s="1"/>
  <c r="AW230"/>
  <c r="CK230" s="1"/>
  <c r="AU230"/>
  <c r="CI230" s="1"/>
  <c r="AS230"/>
  <c r="CG230" s="1"/>
  <c r="AQ230"/>
  <c r="CE230" s="1"/>
  <c r="AO230"/>
  <c r="CC230" s="1"/>
  <c r="AM230"/>
  <c r="CA230" s="1"/>
  <c r="AK230"/>
  <c r="BY230" s="1"/>
  <c r="AI230"/>
  <c r="BW230" s="1"/>
  <c r="AG230"/>
  <c r="BU230" s="1"/>
  <c r="AE230"/>
  <c r="BS230" s="1"/>
  <c r="AC230"/>
  <c r="BQ230" s="1"/>
  <c r="AA230"/>
  <c r="BO230" s="1"/>
  <c r="BL229"/>
  <c r="CZ229" s="1"/>
  <c r="BJ229"/>
  <c r="CX229" s="1"/>
  <c r="BH229"/>
  <c r="CV229" s="1"/>
  <c r="BF229"/>
  <c r="CT229" s="1"/>
  <c r="BD229"/>
  <c r="CR229" s="1"/>
  <c r="BB229"/>
  <c r="CP229" s="1"/>
  <c r="AZ229"/>
  <c r="CN229" s="1"/>
  <c r="AX229"/>
  <c r="CL229" s="1"/>
  <c r="AV229"/>
  <c r="CJ229" s="1"/>
  <c r="AT229"/>
  <c r="CH229" s="1"/>
  <c r="AR229"/>
  <c r="AP229"/>
  <c r="CD229" s="1"/>
  <c r="AN229"/>
  <c r="CB229" s="1"/>
  <c r="AL229"/>
  <c r="BZ229" s="1"/>
  <c r="AJ229"/>
  <c r="BX229" s="1"/>
  <c r="AH229"/>
  <c r="BV229" s="1"/>
  <c r="AF229"/>
  <c r="BT229" s="1"/>
  <c r="AD229"/>
  <c r="BR229" s="1"/>
  <c r="AB229"/>
  <c r="BP229" s="1"/>
  <c r="BM228"/>
  <c r="DA228" s="1"/>
  <c r="BK228"/>
  <c r="BI228"/>
  <c r="CW228" s="1"/>
  <c r="BG228"/>
  <c r="CU228" s="1"/>
  <c r="BE228"/>
  <c r="CS228" s="1"/>
  <c r="BC228"/>
  <c r="BA228"/>
  <c r="CO228" s="1"/>
  <c r="AY228"/>
  <c r="CM228" s="1"/>
  <c r="AW228"/>
  <c r="CK228" s="1"/>
  <c r="AU228"/>
  <c r="AS228"/>
  <c r="CG228" s="1"/>
  <c r="AQ228"/>
  <c r="CE228" s="1"/>
  <c r="AO228"/>
  <c r="CC228" s="1"/>
  <c r="AM228"/>
  <c r="AK228"/>
  <c r="BY228" s="1"/>
  <c r="AI228"/>
  <c r="BW228" s="1"/>
  <c r="AG228"/>
  <c r="BU228" s="1"/>
  <c r="AE228"/>
  <c r="AC228"/>
  <c r="BQ228" s="1"/>
  <c r="AA228"/>
  <c r="BO228" s="1"/>
  <c r="BL227"/>
  <c r="CZ227" s="1"/>
  <c r="BJ227"/>
  <c r="CX227" s="1"/>
  <c r="BH227"/>
  <c r="CV227" s="1"/>
  <c r="BF227"/>
  <c r="CT227" s="1"/>
  <c r="BD227"/>
  <c r="CR227" s="1"/>
  <c r="BB227"/>
  <c r="CP227" s="1"/>
  <c r="AZ227"/>
  <c r="CN227" s="1"/>
  <c r="AX227"/>
  <c r="CL227" s="1"/>
  <c r="AV227"/>
  <c r="CJ227" s="1"/>
  <c r="AT227"/>
  <c r="CH227" s="1"/>
  <c r="AR227"/>
  <c r="CF227" s="1"/>
  <c r="AP227"/>
  <c r="CD227" s="1"/>
  <c r="AN227"/>
  <c r="CB227" s="1"/>
  <c r="AL227"/>
  <c r="BZ227" s="1"/>
  <c r="AJ227"/>
  <c r="BX227" s="1"/>
  <c r="AH227"/>
  <c r="BV227" s="1"/>
  <c r="AF227"/>
  <c r="BT227" s="1"/>
  <c r="AD227"/>
  <c r="BR227" s="1"/>
  <c r="AB227"/>
  <c r="BP227" s="1"/>
  <c r="BM226"/>
  <c r="DA226" s="1"/>
  <c r="BK226"/>
  <c r="CY226" s="1"/>
  <c r="BI226"/>
  <c r="CW226" s="1"/>
  <c r="BG226"/>
  <c r="CU226" s="1"/>
  <c r="BE226"/>
  <c r="CS226" s="1"/>
  <c r="BC226"/>
  <c r="CQ226" s="1"/>
  <c r="BA226"/>
  <c r="CO226" s="1"/>
  <c r="AY226"/>
  <c r="CM226" s="1"/>
  <c r="AW226"/>
  <c r="CK226" s="1"/>
  <c r="AU226"/>
  <c r="CI226" s="1"/>
  <c r="AS226"/>
  <c r="CG226" s="1"/>
  <c r="AQ226"/>
  <c r="CE226" s="1"/>
  <c r="AO226"/>
  <c r="CC226" s="1"/>
  <c r="AM226"/>
  <c r="CA226" s="1"/>
  <c r="AK226"/>
  <c r="AI226"/>
  <c r="BW226" s="1"/>
  <c r="AG226"/>
  <c r="BU226" s="1"/>
  <c r="AE226"/>
  <c r="BS226" s="1"/>
  <c r="AC226"/>
  <c r="AA226"/>
  <c r="BO226" s="1"/>
  <c r="BL225"/>
  <c r="CZ225" s="1"/>
  <c r="BJ225"/>
  <c r="CX225" s="1"/>
  <c r="BH225"/>
  <c r="CV225" s="1"/>
  <c r="BF225"/>
  <c r="CT225" s="1"/>
  <c r="BD225"/>
  <c r="CR225" s="1"/>
  <c r="BB225"/>
  <c r="CP225" s="1"/>
  <c r="AZ225"/>
  <c r="CN225" s="1"/>
  <c r="AX225"/>
  <c r="CL225" s="1"/>
  <c r="AV225"/>
  <c r="CJ225" s="1"/>
  <c r="AT225"/>
  <c r="CH225" s="1"/>
  <c r="AR225"/>
  <c r="AP225"/>
  <c r="CD225" s="1"/>
  <c r="AN225"/>
  <c r="CB225" s="1"/>
  <c r="AL225"/>
  <c r="BZ225" s="1"/>
  <c r="AJ225"/>
  <c r="AH225"/>
  <c r="BV225" s="1"/>
  <c r="AF225"/>
  <c r="BT225" s="1"/>
  <c r="AD225"/>
  <c r="BR225" s="1"/>
  <c r="AB225"/>
  <c r="BP225" s="1"/>
  <c r="BM224"/>
  <c r="DA224" s="1"/>
  <c r="BK224"/>
  <c r="CY224" s="1"/>
  <c r="BI224"/>
  <c r="CW224" s="1"/>
  <c r="BG224"/>
  <c r="BE224"/>
  <c r="CS224" s="1"/>
  <c r="BC224"/>
  <c r="CQ224" s="1"/>
  <c r="BA224"/>
  <c r="CO224" s="1"/>
  <c r="AY224"/>
  <c r="AW224"/>
  <c r="CK224" s="1"/>
  <c r="AU224"/>
  <c r="CI224" s="1"/>
  <c r="AS224"/>
  <c r="CG224" s="1"/>
  <c r="AQ224"/>
  <c r="AO224"/>
  <c r="CC224" s="1"/>
  <c r="AM224"/>
  <c r="CA224" s="1"/>
  <c r="AK224"/>
  <c r="BY224" s="1"/>
  <c r="AI224"/>
  <c r="BW224" s="1"/>
  <c r="AG224"/>
  <c r="BU224" s="1"/>
  <c r="AE224"/>
  <c r="BS224" s="1"/>
  <c r="AC224"/>
  <c r="BQ224" s="1"/>
  <c r="AA224"/>
  <c r="BO224" s="1"/>
  <c r="BL223"/>
  <c r="CZ223" s="1"/>
  <c r="BJ223"/>
  <c r="CX223" s="1"/>
  <c r="BH223"/>
  <c r="CV223" s="1"/>
  <c r="BF223"/>
  <c r="CT223" s="1"/>
  <c r="BD223"/>
  <c r="CR223" s="1"/>
  <c r="BB223"/>
  <c r="CP223" s="1"/>
  <c r="AZ223"/>
  <c r="CN223" s="1"/>
  <c r="AX223"/>
  <c r="CL223" s="1"/>
  <c r="AV223"/>
  <c r="CJ223" s="1"/>
  <c r="AT223"/>
  <c r="CH223" s="1"/>
  <c r="AR223"/>
  <c r="CF223" s="1"/>
  <c r="AP223"/>
  <c r="CD223" s="1"/>
  <c r="AN223"/>
  <c r="CB223" s="1"/>
  <c r="AL223"/>
  <c r="BZ223" s="1"/>
  <c r="AJ223"/>
  <c r="BX223" s="1"/>
  <c r="AH223"/>
  <c r="BV223" s="1"/>
  <c r="AF223"/>
  <c r="BT223" s="1"/>
  <c r="AD223"/>
  <c r="BR223" s="1"/>
  <c r="AB223"/>
  <c r="BP223" s="1"/>
  <c r="BM222"/>
  <c r="DA222" s="1"/>
  <c r="BK222"/>
  <c r="CY222" s="1"/>
  <c r="BI222"/>
  <c r="CW222" s="1"/>
  <c r="BG222"/>
  <c r="CU222" s="1"/>
  <c r="BE222"/>
  <c r="CS222" s="1"/>
  <c r="BC222"/>
  <c r="CQ222" s="1"/>
  <c r="BA222"/>
  <c r="CO222" s="1"/>
  <c r="AY222"/>
  <c r="CM222" s="1"/>
  <c r="AW222"/>
  <c r="CK222" s="1"/>
  <c r="AU222"/>
  <c r="CI222" s="1"/>
  <c r="AS222"/>
  <c r="CG222" s="1"/>
  <c r="AQ222"/>
  <c r="CE222" s="1"/>
  <c r="AO222"/>
  <c r="CC222" s="1"/>
  <c r="AM222"/>
  <c r="CA222" s="1"/>
  <c r="AK222"/>
  <c r="BY222" s="1"/>
  <c r="AI222"/>
  <c r="BW222" s="1"/>
  <c r="AG222"/>
  <c r="BU222" s="1"/>
  <c r="AE222"/>
  <c r="BS222" s="1"/>
  <c r="AC222"/>
  <c r="BQ222" s="1"/>
  <c r="AA222"/>
  <c r="BO222" s="1"/>
  <c r="BL221"/>
  <c r="CZ221" s="1"/>
  <c r="BJ221"/>
  <c r="CX221" s="1"/>
  <c r="BH221"/>
  <c r="CV221" s="1"/>
  <c r="BF221"/>
  <c r="CT221" s="1"/>
  <c r="BD221"/>
  <c r="BB221"/>
  <c r="CP221" s="1"/>
  <c r="AZ221"/>
  <c r="CN221" s="1"/>
  <c r="AX221"/>
  <c r="CL221" s="1"/>
  <c r="AV221"/>
  <c r="AT221"/>
  <c r="CH221" s="1"/>
  <c r="AR221"/>
  <c r="CF221" s="1"/>
  <c r="AP221"/>
  <c r="CD221" s="1"/>
  <c r="AN221"/>
  <c r="CB221" s="1"/>
  <c r="AL221"/>
  <c r="BZ221" s="1"/>
  <c r="AJ221"/>
  <c r="BX221" s="1"/>
  <c r="AH221"/>
  <c r="BV221" s="1"/>
  <c r="AF221"/>
  <c r="AD221"/>
  <c r="BR221" s="1"/>
  <c r="AB221"/>
  <c r="BP221" s="1"/>
  <c r="BM220"/>
  <c r="DA220" s="1"/>
  <c r="BK220"/>
  <c r="BI220"/>
  <c r="CW220" s="1"/>
  <c r="BG220"/>
  <c r="CU220" s="1"/>
  <c r="BE220"/>
  <c r="CS220" s="1"/>
  <c r="BC220"/>
  <c r="BA220"/>
  <c r="AY220"/>
  <c r="CM220" s="1"/>
  <c r="AW220"/>
  <c r="CK220" s="1"/>
  <c r="AU220"/>
  <c r="AS220"/>
  <c r="CG220" s="1"/>
  <c r="AQ220"/>
  <c r="CE220" s="1"/>
  <c r="AO220"/>
  <c r="CC220" s="1"/>
  <c r="AM220"/>
  <c r="AK220"/>
  <c r="BY220" s="1"/>
  <c r="AI220"/>
  <c r="BW220" s="1"/>
  <c r="AG220"/>
  <c r="BU220" s="1"/>
  <c r="AE220"/>
  <c r="AC220"/>
  <c r="BQ220" s="1"/>
  <c r="AA220"/>
  <c r="BO220" s="1"/>
  <c r="BK219"/>
  <c r="CY219" s="1"/>
  <c r="BI219"/>
  <c r="CW219" s="1"/>
  <c r="BG219"/>
  <c r="CU219" s="1"/>
  <c r="BE219"/>
  <c r="CS219" s="1"/>
  <c r="BC219"/>
  <c r="CQ219" s="1"/>
  <c r="BA219"/>
  <c r="CO219" s="1"/>
  <c r="AY219"/>
  <c r="CM219" s="1"/>
  <c r="AW219"/>
  <c r="CK219" s="1"/>
  <c r="AU219"/>
  <c r="CI219" s="1"/>
  <c r="AS219"/>
  <c r="CG219" s="1"/>
  <c r="AQ219"/>
  <c r="CE219" s="1"/>
  <c r="AO219"/>
  <c r="CC219" s="1"/>
  <c r="AM219"/>
  <c r="CA219" s="1"/>
  <c r="AK219"/>
  <c r="AI219"/>
  <c r="BW219" s="1"/>
  <c r="AG219"/>
  <c r="BU219" s="1"/>
  <c r="AE219"/>
  <c r="BS219" s="1"/>
  <c r="AC219"/>
  <c r="BQ219" s="1"/>
  <c r="BK218"/>
  <c r="CY218" s="1"/>
  <c r="BI218"/>
  <c r="CW218" s="1"/>
  <c r="AF218"/>
  <c r="BT218" s="1"/>
  <c r="AD218"/>
  <c r="BR218" s="1"/>
  <c r="BH303"/>
  <c r="CV303" s="1"/>
  <c r="BF303"/>
  <c r="CT303" s="1"/>
  <c r="BD303"/>
  <c r="CR303" s="1"/>
  <c r="BB303"/>
  <c r="AZ303"/>
  <c r="CN303" s="1"/>
  <c r="AT303"/>
  <c r="CH303" s="1"/>
  <c r="AN303"/>
  <c r="CB303" s="1"/>
  <c r="AL303"/>
  <c r="BZ303" s="1"/>
  <c r="AJ303"/>
  <c r="BX303" s="1"/>
  <c r="AH303"/>
  <c r="BV303" s="1"/>
  <c r="AF303"/>
  <c r="BT303" s="1"/>
  <c r="BI302"/>
  <c r="CW302" s="1"/>
  <c r="BG302"/>
  <c r="CU302" s="1"/>
  <c r="BE302"/>
  <c r="CS302" s="1"/>
  <c r="BC302"/>
  <c r="CQ302" s="1"/>
  <c r="BA302"/>
  <c r="CO302" s="1"/>
  <c r="AY302"/>
  <c r="CM302" s="1"/>
  <c r="AW302"/>
  <c r="CK302" s="1"/>
  <c r="AU302"/>
  <c r="CI302" s="1"/>
  <c r="AS302"/>
  <c r="CG302" s="1"/>
  <c r="AQ302"/>
  <c r="CE302" s="1"/>
  <c r="AO302"/>
  <c r="CC302" s="1"/>
  <c r="AM302"/>
  <c r="CA302" s="1"/>
  <c r="AK302"/>
  <c r="BY302" s="1"/>
  <c r="AI302"/>
  <c r="BW302" s="1"/>
  <c r="AG302"/>
  <c r="BU302" s="1"/>
  <c r="AE302"/>
  <c r="BS302" s="1"/>
  <c r="BH301"/>
  <c r="CV301" s="1"/>
  <c r="BF301"/>
  <c r="CT301" s="1"/>
  <c r="BD301"/>
  <c r="CR301" s="1"/>
  <c r="BB301"/>
  <c r="CP301" s="1"/>
  <c r="AZ301"/>
  <c r="CN301" s="1"/>
  <c r="AX301"/>
  <c r="CL301" s="1"/>
  <c r="AV301"/>
  <c r="CJ301" s="1"/>
  <c r="AT301"/>
  <c r="CH301" s="1"/>
  <c r="AR301"/>
  <c r="CF301" s="1"/>
  <c r="AP301"/>
  <c r="CD301" s="1"/>
  <c r="AN301"/>
  <c r="CB301" s="1"/>
  <c r="AL301"/>
  <c r="BZ301" s="1"/>
  <c r="AJ301"/>
  <c r="BX301" s="1"/>
  <c r="AH301"/>
  <c r="BV301" s="1"/>
  <c r="AF301"/>
  <c r="BT301" s="1"/>
  <c r="BJ300"/>
  <c r="CX300" s="1"/>
  <c r="BH300"/>
  <c r="CV300" s="1"/>
  <c r="BF300"/>
  <c r="CT300" s="1"/>
  <c r="BD300"/>
  <c r="CR300" s="1"/>
  <c r="BB300"/>
  <c r="CP300" s="1"/>
  <c r="AZ300"/>
  <c r="CN300" s="1"/>
  <c r="AX300"/>
  <c r="CL300" s="1"/>
  <c r="AV300"/>
  <c r="CJ300" s="1"/>
  <c r="AT300"/>
  <c r="CH300" s="1"/>
  <c r="AR300"/>
  <c r="AP300"/>
  <c r="CD300" s="1"/>
  <c r="AN300"/>
  <c r="CB300" s="1"/>
  <c r="AL300"/>
  <c r="BZ300" s="1"/>
  <c r="AJ300"/>
  <c r="BX300" s="1"/>
  <c r="AH300"/>
  <c r="BV300" s="1"/>
  <c r="AF300"/>
  <c r="BT300" s="1"/>
  <c r="AD300"/>
  <c r="BR300" s="1"/>
  <c r="BI299"/>
  <c r="CW299" s="1"/>
  <c r="BG299"/>
  <c r="CU299" s="1"/>
  <c r="BE299"/>
  <c r="CS299" s="1"/>
  <c r="BC299"/>
  <c r="CQ299" s="1"/>
  <c r="BA299"/>
  <c r="AY299"/>
  <c r="CM299" s="1"/>
  <c r="AW299"/>
  <c r="CK299" s="1"/>
  <c r="AU299"/>
  <c r="CI299" s="1"/>
  <c r="AS299"/>
  <c r="CG299" s="1"/>
  <c r="AQ299"/>
  <c r="CE299" s="1"/>
  <c r="AO299"/>
  <c r="CC299" s="1"/>
  <c r="AM299"/>
  <c r="CA299" s="1"/>
  <c r="AK299"/>
  <c r="BY299" s="1"/>
  <c r="AI299"/>
  <c r="BW299" s="1"/>
  <c r="AG299"/>
  <c r="BU299" s="1"/>
  <c r="AE299"/>
  <c r="BS299" s="1"/>
  <c r="BK298"/>
  <c r="CY298" s="1"/>
  <c r="BI298"/>
  <c r="CW298" s="1"/>
  <c r="BG298"/>
  <c r="CU298" s="1"/>
  <c r="BE298"/>
  <c r="CS298" s="1"/>
  <c r="BC298"/>
  <c r="CQ298" s="1"/>
  <c r="BA298"/>
  <c r="CO298" s="1"/>
  <c r="AY298"/>
  <c r="CM298" s="1"/>
  <c r="AW298"/>
  <c r="CK298" s="1"/>
  <c r="AU298"/>
  <c r="CI298" s="1"/>
  <c r="AS298"/>
  <c r="CG298" s="1"/>
  <c r="AQ298"/>
  <c r="CE298" s="1"/>
  <c r="AO298"/>
  <c r="CC298" s="1"/>
  <c r="AM298"/>
  <c r="CA298" s="1"/>
  <c r="AK298"/>
  <c r="BY298" s="1"/>
  <c r="AI298"/>
  <c r="BW298" s="1"/>
  <c r="AG298"/>
  <c r="BU298" s="1"/>
  <c r="AE298"/>
  <c r="BS298" s="1"/>
  <c r="AC298"/>
  <c r="BQ298" s="1"/>
  <c r="BJ297"/>
  <c r="CX297" s="1"/>
  <c r="BH297"/>
  <c r="CV297" s="1"/>
  <c r="BF297"/>
  <c r="CT297" s="1"/>
  <c r="BD297"/>
  <c r="CR297" s="1"/>
  <c r="BB297"/>
  <c r="CP297" s="1"/>
  <c r="AZ297"/>
  <c r="CN297" s="1"/>
  <c r="AX297"/>
  <c r="CL297" s="1"/>
  <c r="AV297"/>
  <c r="CJ297" s="1"/>
  <c r="AT297"/>
  <c r="CH297" s="1"/>
  <c r="AR297"/>
  <c r="CF297" s="1"/>
  <c r="AP297"/>
  <c r="CD297" s="1"/>
  <c r="AN297"/>
  <c r="CB297" s="1"/>
  <c r="AL297"/>
  <c r="BZ297" s="1"/>
  <c r="AJ297"/>
  <c r="BX297" s="1"/>
  <c r="AH297"/>
  <c r="BV297" s="1"/>
  <c r="AF297"/>
  <c r="BT297" s="1"/>
  <c r="AD297"/>
  <c r="BR297" s="1"/>
  <c r="BK296"/>
  <c r="CY296" s="1"/>
  <c r="BI296"/>
  <c r="CW296" s="1"/>
  <c r="BG296"/>
  <c r="CU296" s="1"/>
  <c r="BE296"/>
  <c r="CS296" s="1"/>
  <c r="BC296"/>
  <c r="CQ296" s="1"/>
  <c r="BA296"/>
  <c r="CO296" s="1"/>
  <c r="AY296"/>
  <c r="CM296" s="1"/>
  <c r="AW296"/>
  <c r="CK296" s="1"/>
  <c r="AU296"/>
  <c r="CI296" s="1"/>
  <c r="AS296"/>
  <c r="CG296" s="1"/>
  <c r="AQ296"/>
  <c r="CE296" s="1"/>
  <c r="AO296"/>
  <c r="CC296" s="1"/>
  <c r="AM296"/>
  <c r="CA296" s="1"/>
  <c r="AK296"/>
  <c r="BY296" s="1"/>
  <c r="AI296"/>
  <c r="BW296" s="1"/>
  <c r="AG296"/>
  <c r="BU296" s="1"/>
  <c r="AE296"/>
  <c r="BS296" s="1"/>
  <c r="AC296"/>
  <c r="BQ296" s="1"/>
  <c r="BK295"/>
  <c r="CY295" s="1"/>
  <c r="BI295"/>
  <c r="CW295" s="1"/>
  <c r="BG295"/>
  <c r="CU295" s="1"/>
  <c r="BE295"/>
  <c r="CS295" s="1"/>
  <c r="BC295"/>
  <c r="CQ295" s="1"/>
  <c r="BA295"/>
  <c r="CO295" s="1"/>
  <c r="AY295"/>
  <c r="CM295" s="1"/>
  <c r="AW295"/>
  <c r="CK295" s="1"/>
  <c r="AU295"/>
  <c r="CI295" s="1"/>
  <c r="AS295"/>
  <c r="CG295" s="1"/>
  <c r="AQ295"/>
  <c r="CE295" s="1"/>
  <c r="AO295"/>
  <c r="CC295" s="1"/>
  <c r="AM295"/>
  <c r="CA295" s="1"/>
  <c r="AK295"/>
  <c r="BY295" s="1"/>
  <c r="AI295"/>
  <c r="BW295" s="1"/>
  <c r="AG295"/>
  <c r="BU295" s="1"/>
  <c r="AE295"/>
  <c r="BS295" s="1"/>
  <c r="AC295"/>
  <c r="BQ295" s="1"/>
  <c r="BL294"/>
  <c r="CZ294" s="1"/>
  <c r="BJ294"/>
  <c r="CX294" s="1"/>
  <c r="BH294"/>
  <c r="CV294" s="1"/>
  <c r="BF294"/>
  <c r="CT294" s="1"/>
  <c r="BD294"/>
  <c r="CR294" s="1"/>
  <c r="BB294"/>
  <c r="CP294" s="1"/>
  <c r="AZ294"/>
  <c r="CN294" s="1"/>
  <c r="AX294"/>
  <c r="CL294" s="1"/>
  <c r="AV294"/>
  <c r="CJ294" s="1"/>
  <c r="AT294"/>
  <c r="CH294" s="1"/>
  <c r="AR294"/>
  <c r="CF294" s="1"/>
  <c r="AP294"/>
  <c r="CD294" s="1"/>
  <c r="AN294"/>
  <c r="CB294" s="1"/>
  <c r="AL294"/>
  <c r="BZ294" s="1"/>
  <c r="AJ294"/>
  <c r="BX294" s="1"/>
  <c r="AH294"/>
  <c r="BV294" s="1"/>
  <c r="AF294"/>
  <c r="BT294" s="1"/>
  <c r="AD294"/>
  <c r="BR294" s="1"/>
  <c r="AB294"/>
  <c r="BP294" s="1"/>
  <c r="BL293"/>
  <c r="CZ293" s="1"/>
  <c r="BJ293"/>
  <c r="CX293" s="1"/>
  <c r="BH293"/>
  <c r="CV293" s="1"/>
  <c r="BF293"/>
  <c r="CT293" s="1"/>
  <c r="BD293"/>
  <c r="CR293" s="1"/>
  <c r="BB293"/>
  <c r="CP293" s="1"/>
  <c r="AZ293"/>
  <c r="CN293" s="1"/>
  <c r="AX293"/>
  <c r="CL293" s="1"/>
  <c r="AV293"/>
  <c r="CJ293" s="1"/>
  <c r="AT293"/>
  <c r="CH293" s="1"/>
  <c r="AR293"/>
  <c r="CF293" s="1"/>
  <c r="AP293"/>
  <c r="CD293" s="1"/>
  <c r="AN293"/>
  <c r="CB293" s="1"/>
  <c r="AL293"/>
  <c r="BZ293" s="1"/>
  <c r="AJ293"/>
  <c r="BX293" s="1"/>
  <c r="AH293"/>
  <c r="BV293" s="1"/>
  <c r="AF293"/>
  <c r="BT293" s="1"/>
  <c r="AD293"/>
  <c r="BR293" s="1"/>
  <c r="AB293"/>
  <c r="BP293" s="1"/>
  <c r="BM292"/>
  <c r="DA292" s="1"/>
  <c r="BH292"/>
  <c r="CV292" s="1"/>
  <c r="BF292"/>
  <c r="CT292" s="1"/>
  <c r="BD292"/>
  <c r="CR292" s="1"/>
  <c r="BB292"/>
  <c r="CP292" s="1"/>
  <c r="AZ292"/>
  <c r="CN292" s="1"/>
  <c r="AX292"/>
  <c r="CL292" s="1"/>
  <c r="AV292"/>
  <c r="AT292"/>
  <c r="CH292" s="1"/>
  <c r="AR292"/>
  <c r="CF292" s="1"/>
  <c r="AP292"/>
  <c r="CD292" s="1"/>
  <c r="AN292"/>
  <c r="AL292"/>
  <c r="BZ292" s="1"/>
  <c r="AJ292"/>
  <c r="BX292" s="1"/>
  <c r="AH292"/>
  <c r="BV292" s="1"/>
  <c r="AF292"/>
  <c r="BT292" s="1"/>
  <c r="AA292"/>
  <c r="BO292" s="1"/>
  <c r="BL291"/>
  <c r="CZ291" s="1"/>
  <c r="BJ291"/>
  <c r="CX291" s="1"/>
  <c r="BH291"/>
  <c r="CV291" s="1"/>
  <c r="BF291"/>
  <c r="CT291" s="1"/>
  <c r="BD291"/>
  <c r="CR291" s="1"/>
  <c r="BB291"/>
  <c r="CP291" s="1"/>
  <c r="AZ291"/>
  <c r="CN291" s="1"/>
  <c r="AX291"/>
  <c r="CL291" s="1"/>
  <c r="AV291"/>
  <c r="CJ291" s="1"/>
  <c r="AT291"/>
  <c r="CH291" s="1"/>
  <c r="AR291"/>
  <c r="CF291" s="1"/>
  <c r="AP291"/>
  <c r="CD291" s="1"/>
  <c r="AN291"/>
  <c r="CB291" s="1"/>
  <c r="AL291"/>
  <c r="BZ291" s="1"/>
  <c r="AJ291"/>
  <c r="BX291" s="1"/>
  <c r="AH291"/>
  <c r="BV291" s="1"/>
  <c r="AF291"/>
  <c r="BT291" s="1"/>
  <c r="AD291"/>
  <c r="BR291" s="1"/>
  <c r="AB291"/>
  <c r="BP291" s="1"/>
  <c r="BM290"/>
  <c r="DA290" s="1"/>
  <c r="BK290"/>
  <c r="CY290" s="1"/>
  <c r="BI290"/>
  <c r="CW290" s="1"/>
  <c r="BG290"/>
  <c r="CU290" s="1"/>
  <c r="BE290"/>
  <c r="CS290" s="1"/>
  <c r="BC290"/>
  <c r="CQ290" s="1"/>
  <c r="BA290"/>
  <c r="CO290" s="1"/>
  <c r="AY290"/>
  <c r="CM290" s="1"/>
  <c r="AW290"/>
  <c r="CK290" s="1"/>
  <c r="AU290"/>
  <c r="CI290" s="1"/>
  <c r="AS290"/>
  <c r="CG290" s="1"/>
  <c r="AQ290"/>
  <c r="CE290" s="1"/>
  <c r="AO290"/>
  <c r="CC290" s="1"/>
  <c r="AM290"/>
  <c r="CA290" s="1"/>
  <c r="AK290"/>
  <c r="BY290" s="1"/>
  <c r="AI290"/>
  <c r="BW290" s="1"/>
  <c r="AG290"/>
  <c r="BU290" s="1"/>
  <c r="AE290"/>
  <c r="BS290" s="1"/>
  <c r="AC290"/>
  <c r="BQ290" s="1"/>
  <c r="AA290"/>
  <c r="BO290" s="1"/>
  <c r="BL289"/>
  <c r="CZ289" s="1"/>
  <c r="BJ289"/>
  <c r="CX289" s="1"/>
  <c r="BH289"/>
  <c r="CV289" s="1"/>
  <c r="BF289"/>
  <c r="CT289" s="1"/>
  <c r="BD289"/>
  <c r="CR289" s="1"/>
  <c r="BB289"/>
  <c r="CP289" s="1"/>
  <c r="AZ289"/>
  <c r="CN289" s="1"/>
  <c r="AX289"/>
  <c r="CL289" s="1"/>
  <c r="AV289"/>
  <c r="CJ289" s="1"/>
  <c r="AT289"/>
  <c r="CH289" s="1"/>
  <c r="AR289"/>
  <c r="CF289" s="1"/>
  <c r="AP289"/>
  <c r="CD289" s="1"/>
  <c r="AN289"/>
  <c r="CB289" s="1"/>
  <c r="AL289"/>
  <c r="BZ289" s="1"/>
  <c r="AJ289"/>
  <c r="BX289" s="1"/>
  <c r="BI303"/>
  <c r="BG303"/>
  <c r="CU303" s="1"/>
  <c r="BE303"/>
  <c r="CS303" s="1"/>
  <c r="BC303"/>
  <c r="CQ303" s="1"/>
  <c r="BA303"/>
  <c r="CO303" s="1"/>
  <c r="AW303"/>
  <c r="CK303" s="1"/>
  <c r="AQ303"/>
  <c r="CE303" s="1"/>
  <c r="AM303"/>
  <c r="CA303" s="1"/>
  <c r="AK303"/>
  <c r="BY303" s="1"/>
  <c r="AI303"/>
  <c r="BW303" s="1"/>
  <c r="AG303"/>
  <c r="BU303" s="1"/>
  <c r="AE303"/>
  <c r="BS303" s="1"/>
  <c r="BH302"/>
  <c r="CV302" s="1"/>
  <c r="BF302"/>
  <c r="CT302" s="1"/>
  <c r="BD302"/>
  <c r="CR302" s="1"/>
  <c r="BB302"/>
  <c r="CP302" s="1"/>
  <c r="AZ302"/>
  <c r="CN302" s="1"/>
  <c r="AX302"/>
  <c r="CL302" s="1"/>
  <c r="AV302"/>
  <c r="CJ302" s="1"/>
  <c r="AT302"/>
  <c r="CH302" s="1"/>
  <c r="AR302"/>
  <c r="AP302"/>
  <c r="CD302" s="1"/>
  <c r="AN302"/>
  <c r="CB302" s="1"/>
  <c r="AL302"/>
  <c r="BZ302" s="1"/>
  <c r="AJ302"/>
  <c r="AH302"/>
  <c r="BV302" s="1"/>
  <c r="AF302"/>
  <c r="BT302" s="1"/>
  <c r="BI301"/>
  <c r="CW301" s="1"/>
  <c r="BG301"/>
  <c r="CU301" s="1"/>
  <c r="BE301"/>
  <c r="CS301" s="1"/>
  <c r="BC301"/>
  <c r="CQ301" s="1"/>
  <c r="BA301"/>
  <c r="CO301" s="1"/>
  <c r="AY301"/>
  <c r="CM301" s="1"/>
  <c r="AW301"/>
  <c r="CK301" s="1"/>
  <c r="AU301"/>
  <c r="CI301" s="1"/>
  <c r="AS301"/>
  <c r="CG301" s="1"/>
  <c r="AQ301"/>
  <c r="CE301" s="1"/>
  <c r="AO301"/>
  <c r="CC301" s="1"/>
  <c r="AM301"/>
  <c r="CA301" s="1"/>
  <c r="AK301"/>
  <c r="BY301" s="1"/>
  <c r="AI301"/>
  <c r="AG301"/>
  <c r="BU301" s="1"/>
  <c r="AE301"/>
  <c r="BS301" s="1"/>
  <c r="BI300"/>
  <c r="CW300" s="1"/>
  <c r="BG300"/>
  <c r="BE300"/>
  <c r="CS300" s="1"/>
  <c r="BC300"/>
  <c r="BA300"/>
  <c r="CO300" s="1"/>
  <c r="AY300"/>
  <c r="AW300"/>
  <c r="CK300" s="1"/>
  <c r="AU300"/>
  <c r="CI300" s="1"/>
  <c r="AS300"/>
  <c r="CG300" s="1"/>
  <c r="AQ300"/>
  <c r="CE300" s="1"/>
  <c r="AO300"/>
  <c r="CC300" s="1"/>
  <c r="AM300"/>
  <c r="CA300" s="1"/>
  <c r="AK300"/>
  <c r="BY300" s="1"/>
  <c r="AI300"/>
  <c r="BW300" s="1"/>
  <c r="AG300"/>
  <c r="BU300" s="1"/>
  <c r="AE300"/>
  <c r="BS300" s="1"/>
  <c r="BJ299"/>
  <c r="CX299" s="1"/>
  <c r="BH299"/>
  <c r="CV299" s="1"/>
  <c r="BF299"/>
  <c r="CT299" s="1"/>
  <c r="BD299"/>
  <c r="CR299" s="1"/>
  <c r="BB299"/>
  <c r="CP299" s="1"/>
  <c r="AZ299"/>
  <c r="CN299" s="1"/>
  <c r="AX299"/>
  <c r="CL299" s="1"/>
  <c r="AV299"/>
  <c r="CJ299" s="1"/>
  <c r="AT299"/>
  <c r="CH299" s="1"/>
  <c r="AR299"/>
  <c r="CF299" s="1"/>
  <c r="AP299"/>
  <c r="CD299" s="1"/>
  <c r="AN299"/>
  <c r="CB299" s="1"/>
  <c r="AL299"/>
  <c r="BZ299" s="1"/>
  <c r="AJ299"/>
  <c r="BX299" s="1"/>
  <c r="AH299"/>
  <c r="BV299" s="1"/>
  <c r="AF299"/>
  <c r="BT299" s="1"/>
  <c r="AD299"/>
  <c r="BR299" s="1"/>
  <c r="BJ298"/>
  <c r="CX298" s="1"/>
  <c r="BH298"/>
  <c r="CV298" s="1"/>
  <c r="BF298"/>
  <c r="CT298" s="1"/>
  <c r="BD298"/>
  <c r="CR298" s="1"/>
  <c r="BB298"/>
  <c r="CP298" s="1"/>
  <c r="AZ298"/>
  <c r="CN298" s="1"/>
  <c r="AX298"/>
  <c r="CL298" s="1"/>
  <c r="AV298"/>
  <c r="CJ298" s="1"/>
  <c r="AT298"/>
  <c r="CH298" s="1"/>
  <c r="AR298"/>
  <c r="CF298" s="1"/>
  <c r="AP298"/>
  <c r="CD298" s="1"/>
  <c r="AN298"/>
  <c r="CB298" s="1"/>
  <c r="AL298"/>
  <c r="BZ298" s="1"/>
  <c r="AJ298"/>
  <c r="BX298" s="1"/>
  <c r="AH298"/>
  <c r="BV298" s="1"/>
  <c r="AF298"/>
  <c r="BT298" s="1"/>
  <c r="AD298"/>
  <c r="BR298" s="1"/>
  <c r="BK297"/>
  <c r="CY297" s="1"/>
  <c r="BI297"/>
  <c r="CW297" s="1"/>
  <c r="BG297"/>
  <c r="CU297" s="1"/>
  <c r="BE297"/>
  <c r="CS297" s="1"/>
  <c r="BC297"/>
  <c r="CQ297" s="1"/>
  <c r="BA297"/>
  <c r="CO297" s="1"/>
  <c r="AY297"/>
  <c r="CM297" s="1"/>
  <c r="AW297"/>
  <c r="CK297" s="1"/>
  <c r="AU297"/>
  <c r="CI297" s="1"/>
  <c r="AS297"/>
  <c r="CG297" s="1"/>
  <c r="AQ297"/>
  <c r="CE297" s="1"/>
  <c r="AO297"/>
  <c r="CC297" s="1"/>
  <c r="AM297"/>
  <c r="CA297" s="1"/>
  <c r="AK297"/>
  <c r="AI297"/>
  <c r="BW297" s="1"/>
  <c r="AG297"/>
  <c r="BU297" s="1"/>
  <c r="AE297"/>
  <c r="BS297" s="1"/>
  <c r="AC297"/>
  <c r="BQ297" s="1"/>
  <c r="BJ296"/>
  <c r="CX296" s="1"/>
  <c r="BH296"/>
  <c r="CV296" s="1"/>
  <c r="BF296"/>
  <c r="CT296" s="1"/>
  <c r="BD296"/>
  <c r="CR296" s="1"/>
  <c r="BB296"/>
  <c r="CP296" s="1"/>
  <c r="AZ296"/>
  <c r="CN296" s="1"/>
  <c r="AX296"/>
  <c r="CL296" s="1"/>
  <c r="AV296"/>
  <c r="CJ296" s="1"/>
  <c r="AT296"/>
  <c r="CH296" s="1"/>
  <c r="AR296"/>
  <c r="AP296"/>
  <c r="CD296" s="1"/>
  <c r="AN296"/>
  <c r="CB296" s="1"/>
  <c r="AL296"/>
  <c r="BZ296" s="1"/>
  <c r="AJ296"/>
  <c r="BX296" s="1"/>
  <c r="AH296"/>
  <c r="BV296" s="1"/>
  <c r="AF296"/>
  <c r="BT296" s="1"/>
  <c r="AD296"/>
  <c r="BR296" s="1"/>
  <c r="BL295"/>
  <c r="CZ295" s="1"/>
  <c r="BJ295"/>
  <c r="CX295" s="1"/>
  <c r="BH295"/>
  <c r="CV295" s="1"/>
  <c r="BF295"/>
  <c r="CT295" s="1"/>
  <c r="BD295"/>
  <c r="CR295" s="1"/>
  <c r="BB295"/>
  <c r="CP295" s="1"/>
  <c r="AZ295"/>
  <c r="CN295" s="1"/>
  <c r="AX295"/>
  <c r="CL295" s="1"/>
  <c r="AV295"/>
  <c r="CJ295" s="1"/>
  <c r="AT295"/>
  <c r="CH295" s="1"/>
  <c r="AR295"/>
  <c r="CF295" s="1"/>
  <c r="AP295"/>
  <c r="CD295" s="1"/>
  <c r="AN295"/>
  <c r="CB295" s="1"/>
  <c r="AL295"/>
  <c r="BZ295" s="1"/>
  <c r="AJ295"/>
  <c r="BX295" s="1"/>
  <c r="AH295"/>
  <c r="BV295" s="1"/>
  <c r="AF295"/>
  <c r="BT295" s="1"/>
  <c r="AD295"/>
  <c r="BR295" s="1"/>
  <c r="AB295"/>
  <c r="BP295" s="1"/>
  <c r="BK294"/>
  <c r="CY294" s="1"/>
  <c r="BI294"/>
  <c r="CW294" s="1"/>
  <c r="BG294"/>
  <c r="CU294" s="1"/>
  <c r="BE294"/>
  <c r="CS294" s="1"/>
  <c r="BC294"/>
  <c r="CQ294" s="1"/>
  <c r="BA294"/>
  <c r="CO294" s="1"/>
  <c r="AY294"/>
  <c r="CM294" s="1"/>
  <c r="AW294"/>
  <c r="CK294" s="1"/>
  <c r="AU294"/>
  <c r="CI294" s="1"/>
  <c r="AS294"/>
  <c r="CG294" s="1"/>
  <c r="AQ294"/>
  <c r="CE294" s="1"/>
  <c r="AO294"/>
  <c r="CC294" s="1"/>
  <c r="AM294"/>
  <c r="CA294" s="1"/>
  <c r="AK294"/>
  <c r="BY294" s="1"/>
  <c r="AI294"/>
  <c r="BW294" s="1"/>
  <c r="AG294"/>
  <c r="BU294" s="1"/>
  <c r="AE294"/>
  <c r="BS294" s="1"/>
  <c r="AC294"/>
  <c r="BQ294" s="1"/>
  <c r="BM293"/>
  <c r="DA293" s="1"/>
  <c r="BK293"/>
  <c r="CY293" s="1"/>
  <c r="BI293"/>
  <c r="CW293" s="1"/>
  <c r="BG293"/>
  <c r="BE293"/>
  <c r="CS293" s="1"/>
  <c r="BC293"/>
  <c r="CQ293" s="1"/>
  <c r="BA293"/>
  <c r="CO293" s="1"/>
  <c r="AY293"/>
  <c r="CM293" s="1"/>
  <c r="AW293"/>
  <c r="CK293" s="1"/>
  <c r="AU293"/>
  <c r="CI293" s="1"/>
  <c r="AS293"/>
  <c r="CG293" s="1"/>
  <c r="AQ293"/>
  <c r="CE293" s="1"/>
  <c r="AO293"/>
  <c r="CC293" s="1"/>
  <c r="AM293"/>
  <c r="CA293" s="1"/>
  <c r="AK293"/>
  <c r="BY293" s="1"/>
  <c r="AI293"/>
  <c r="BW293" s="1"/>
  <c r="AG293"/>
  <c r="BU293" s="1"/>
  <c r="AE293"/>
  <c r="BS293" s="1"/>
  <c r="AC293"/>
  <c r="BQ293" s="1"/>
  <c r="AA293"/>
  <c r="BO293" s="1"/>
  <c r="BL292"/>
  <c r="CZ292" s="1"/>
  <c r="BG292"/>
  <c r="CU292" s="1"/>
  <c r="BE292"/>
  <c r="CS292" s="1"/>
  <c r="BC292"/>
  <c r="BA292"/>
  <c r="CO292" s="1"/>
  <c r="AY292"/>
  <c r="CM292" s="1"/>
  <c r="AW292"/>
  <c r="CK292" s="1"/>
  <c r="AU292"/>
  <c r="AS292"/>
  <c r="CG292" s="1"/>
  <c r="AQ292"/>
  <c r="CE292" s="1"/>
  <c r="AO292"/>
  <c r="CC292" s="1"/>
  <c r="AM292"/>
  <c r="CA292" s="1"/>
  <c r="AK292"/>
  <c r="BY292" s="1"/>
  <c r="AI292"/>
  <c r="BW292" s="1"/>
  <c r="AG292"/>
  <c r="BU292" s="1"/>
  <c r="AB292"/>
  <c r="BP292" s="1"/>
  <c r="BM291"/>
  <c r="DA291" s="1"/>
  <c r="BK291"/>
  <c r="CY291" s="1"/>
  <c r="BI291"/>
  <c r="CW291" s="1"/>
  <c r="BG291"/>
  <c r="CU291" s="1"/>
  <c r="BE291"/>
  <c r="CS291" s="1"/>
  <c r="BC291"/>
  <c r="BA291"/>
  <c r="CO291" s="1"/>
  <c r="AY291"/>
  <c r="CM291" s="1"/>
  <c r="AW291"/>
  <c r="CK291" s="1"/>
  <c r="AU291"/>
  <c r="CI291" s="1"/>
  <c r="AS291"/>
  <c r="CG291" s="1"/>
  <c r="AQ291"/>
  <c r="CE291" s="1"/>
  <c r="AO291"/>
  <c r="CC291" s="1"/>
  <c r="AM291"/>
  <c r="CA291" s="1"/>
  <c r="AK291"/>
  <c r="BY291" s="1"/>
  <c r="AI291"/>
  <c r="BW291" s="1"/>
  <c r="AG291"/>
  <c r="BU291" s="1"/>
  <c r="AE291"/>
  <c r="BS291" s="1"/>
  <c r="AC291"/>
  <c r="BQ291" s="1"/>
  <c r="AA291"/>
  <c r="BO291" s="1"/>
  <c r="BL290"/>
  <c r="CZ290" s="1"/>
  <c r="BJ290"/>
  <c r="CX290" s="1"/>
  <c r="BH290"/>
  <c r="CV290" s="1"/>
  <c r="BF290"/>
  <c r="CT290" s="1"/>
  <c r="BD290"/>
  <c r="CR290" s="1"/>
  <c r="BB290"/>
  <c r="CP290" s="1"/>
  <c r="AZ290"/>
  <c r="CN290" s="1"/>
  <c r="AX290"/>
  <c r="CL290" s="1"/>
  <c r="AV290"/>
  <c r="CJ290" s="1"/>
  <c r="AT290"/>
  <c r="CH290" s="1"/>
  <c r="AR290"/>
  <c r="CF290" s="1"/>
  <c r="AP290"/>
  <c r="CD290" s="1"/>
  <c r="AN290"/>
  <c r="CB290" s="1"/>
  <c r="AL290"/>
  <c r="BZ290" s="1"/>
  <c r="AJ290"/>
  <c r="BX290" s="1"/>
  <c r="AH290"/>
  <c r="BV290" s="1"/>
  <c r="AF290"/>
  <c r="BT290" s="1"/>
  <c r="AD290"/>
  <c r="BR290" s="1"/>
  <c r="AB290"/>
  <c r="BP290" s="1"/>
  <c r="BM289"/>
  <c r="DA289" s="1"/>
  <c r="BK289"/>
  <c r="CY289" s="1"/>
  <c r="BI289"/>
  <c r="CW289" s="1"/>
  <c r="BG289"/>
  <c r="CU289" s="1"/>
  <c r="BE289"/>
  <c r="CS289" s="1"/>
  <c r="BC289"/>
  <c r="CQ289" s="1"/>
  <c r="BA289"/>
  <c r="CO289" s="1"/>
  <c r="AY289"/>
  <c r="CM289" s="1"/>
  <c r="AW289"/>
  <c r="CK289" s="1"/>
  <c r="AU289"/>
  <c r="CI289" s="1"/>
  <c r="AS289"/>
  <c r="CG289" s="1"/>
  <c r="AQ289"/>
  <c r="CE289" s="1"/>
  <c r="AO289"/>
  <c r="CC289" s="1"/>
  <c r="AM289"/>
  <c r="CA289" s="1"/>
  <c r="AK289"/>
  <c r="BY289" s="1"/>
  <c r="AI289"/>
  <c r="BW289" s="1"/>
  <c r="AG289"/>
  <c r="BU289" s="1"/>
  <c r="AE289"/>
  <c r="BS289" s="1"/>
  <c r="AC289"/>
  <c r="BQ289" s="1"/>
  <c r="AA289"/>
  <c r="BO289" s="1"/>
  <c r="BL288"/>
  <c r="CZ288" s="1"/>
  <c r="BJ288"/>
  <c r="CX288" s="1"/>
  <c r="BH288"/>
  <c r="CV288" s="1"/>
  <c r="BF288"/>
  <c r="CT288" s="1"/>
  <c r="BD288"/>
  <c r="CR288" s="1"/>
  <c r="BB288"/>
  <c r="CP288" s="1"/>
  <c r="AZ288"/>
  <c r="CN288" s="1"/>
  <c r="AX288"/>
  <c r="CL288" s="1"/>
  <c r="AV288"/>
  <c r="CJ288" s="1"/>
  <c r="AT288"/>
  <c r="CH288" s="1"/>
  <c r="AR288"/>
  <c r="CF288" s="1"/>
  <c r="AP288"/>
  <c r="CD288" s="1"/>
  <c r="AN288"/>
  <c r="CB288" s="1"/>
  <c r="AL288"/>
  <c r="BZ288" s="1"/>
  <c r="AJ288"/>
  <c r="BX288" s="1"/>
  <c r="AH288"/>
  <c r="BV288" s="1"/>
  <c r="AF288"/>
  <c r="BT288" s="1"/>
  <c r="AD288"/>
  <c r="BR288" s="1"/>
  <c r="AB288"/>
  <c r="BP288" s="1"/>
  <c r="BM287"/>
  <c r="DA287" s="1"/>
  <c r="BK287"/>
  <c r="CY287" s="1"/>
  <c r="BI287"/>
  <c r="CW287" s="1"/>
  <c r="BG287"/>
  <c r="CU287" s="1"/>
  <c r="BE287"/>
  <c r="CS287" s="1"/>
  <c r="BC287"/>
  <c r="CQ287" s="1"/>
  <c r="BA287"/>
  <c r="CO287" s="1"/>
  <c r="AY287"/>
  <c r="CM287" s="1"/>
  <c r="AW287"/>
  <c r="CK287" s="1"/>
  <c r="AU287"/>
  <c r="CI287" s="1"/>
  <c r="AS287"/>
  <c r="CG287" s="1"/>
  <c r="AQ287"/>
  <c r="CE287" s="1"/>
  <c r="AO287"/>
  <c r="CC287" s="1"/>
  <c r="AM287"/>
  <c r="CA287" s="1"/>
  <c r="AK287"/>
  <c r="BY287" s="1"/>
  <c r="AI287"/>
  <c r="BW287" s="1"/>
  <c r="AG287"/>
  <c r="BU287" s="1"/>
  <c r="AE287"/>
  <c r="BS287" s="1"/>
  <c r="AC287"/>
  <c r="BQ287" s="1"/>
  <c r="AA287"/>
  <c r="BO287" s="1"/>
  <c r="BL286"/>
  <c r="CZ286" s="1"/>
  <c r="BJ286"/>
  <c r="CX286" s="1"/>
  <c r="BH286"/>
  <c r="CV286" s="1"/>
  <c r="BF286"/>
  <c r="CT286" s="1"/>
  <c r="BD286"/>
  <c r="CR286" s="1"/>
  <c r="BB286"/>
  <c r="CP286" s="1"/>
  <c r="AZ286"/>
  <c r="CN286" s="1"/>
  <c r="AX286"/>
  <c r="CL286" s="1"/>
  <c r="AV286"/>
  <c r="CJ286" s="1"/>
  <c r="AT286"/>
  <c r="CH286" s="1"/>
  <c r="AR286"/>
  <c r="CF286" s="1"/>
  <c r="AP286"/>
  <c r="CD286" s="1"/>
  <c r="AN286"/>
  <c r="CB286" s="1"/>
  <c r="AL286"/>
  <c r="BZ286" s="1"/>
  <c r="AJ286"/>
  <c r="BX286" s="1"/>
  <c r="AH286"/>
  <c r="BV286" s="1"/>
  <c r="AF286"/>
  <c r="BT286" s="1"/>
  <c r="AD286"/>
  <c r="BR286" s="1"/>
  <c r="AB286"/>
  <c r="BP286" s="1"/>
  <c r="BM285"/>
  <c r="DA285" s="1"/>
  <c r="BK285"/>
  <c r="CY285" s="1"/>
  <c r="BI285"/>
  <c r="CW285" s="1"/>
  <c r="BG285"/>
  <c r="CU285" s="1"/>
  <c r="BE285"/>
  <c r="CS285" s="1"/>
  <c r="BC285"/>
  <c r="CQ285" s="1"/>
  <c r="BA285"/>
  <c r="CO285" s="1"/>
  <c r="AY285"/>
  <c r="CM285" s="1"/>
  <c r="AW285"/>
  <c r="CK285" s="1"/>
  <c r="AU285"/>
  <c r="CI285" s="1"/>
  <c r="AS285"/>
  <c r="CG285" s="1"/>
  <c r="AQ285"/>
  <c r="CE285" s="1"/>
  <c r="AO285"/>
  <c r="CC285" s="1"/>
  <c r="AM285"/>
  <c r="CA285" s="1"/>
  <c r="AK285"/>
  <c r="BY285" s="1"/>
  <c r="AI285"/>
  <c r="BW285" s="1"/>
  <c r="AG285"/>
  <c r="BU285" s="1"/>
  <c r="AE285"/>
  <c r="BS285" s="1"/>
  <c r="AC285"/>
  <c r="BQ285" s="1"/>
  <c r="AA285"/>
  <c r="BO285" s="1"/>
  <c r="BL284"/>
  <c r="CZ284" s="1"/>
  <c r="BJ284"/>
  <c r="CX284" s="1"/>
  <c r="BH284"/>
  <c r="CV284" s="1"/>
  <c r="BF284"/>
  <c r="CT284" s="1"/>
  <c r="BD284"/>
  <c r="CR284" s="1"/>
  <c r="BB284"/>
  <c r="CP284" s="1"/>
  <c r="AZ284"/>
  <c r="CN284" s="1"/>
  <c r="AX284"/>
  <c r="CL284" s="1"/>
  <c r="AV284"/>
  <c r="CJ284" s="1"/>
  <c r="AT284"/>
  <c r="CH284" s="1"/>
  <c r="AR284"/>
  <c r="CF284" s="1"/>
  <c r="AP284"/>
  <c r="CD284" s="1"/>
  <c r="AN284"/>
  <c r="CB284" s="1"/>
  <c r="AL284"/>
  <c r="BZ284" s="1"/>
  <c r="AJ284"/>
  <c r="BX284" s="1"/>
  <c r="AH284"/>
  <c r="BV284" s="1"/>
  <c r="AF284"/>
  <c r="BT284" s="1"/>
  <c r="AD284"/>
  <c r="BR284" s="1"/>
  <c r="AB284"/>
  <c r="BP284" s="1"/>
  <c r="BM283"/>
  <c r="DA283" s="1"/>
  <c r="BK283"/>
  <c r="CY283" s="1"/>
  <c r="BI283"/>
  <c r="CW283" s="1"/>
  <c r="BG283"/>
  <c r="BE283"/>
  <c r="CS283" s="1"/>
  <c r="BC283"/>
  <c r="CQ283" s="1"/>
  <c r="BA283"/>
  <c r="CO283" s="1"/>
  <c r="AY283"/>
  <c r="AW283"/>
  <c r="CK283" s="1"/>
  <c r="AU283"/>
  <c r="CI283" s="1"/>
  <c r="AS283"/>
  <c r="CG283" s="1"/>
  <c r="AQ283"/>
  <c r="AO283"/>
  <c r="CC283" s="1"/>
  <c r="AM283"/>
  <c r="CA283" s="1"/>
  <c r="AK283"/>
  <c r="BY283" s="1"/>
  <c r="AI283"/>
  <c r="BW283" s="1"/>
  <c r="AG283"/>
  <c r="BU283" s="1"/>
  <c r="AE283"/>
  <c r="BS283" s="1"/>
  <c r="AC283"/>
  <c r="BQ283" s="1"/>
  <c r="AA283"/>
  <c r="BO283" s="1"/>
  <c r="BL282"/>
  <c r="CZ282" s="1"/>
  <c r="BJ282"/>
  <c r="CX282" s="1"/>
  <c r="BH282"/>
  <c r="CV282" s="1"/>
  <c r="BF282"/>
  <c r="CT282" s="1"/>
  <c r="BD282"/>
  <c r="CR282" s="1"/>
  <c r="BB282"/>
  <c r="CP282" s="1"/>
  <c r="AZ282"/>
  <c r="CN282" s="1"/>
  <c r="AX282"/>
  <c r="CL282" s="1"/>
  <c r="AV282"/>
  <c r="CJ282" s="1"/>
  <c r="AT282"/>
  <c r="CH282" s="1"/>
  <c r="AR282"/>
  <c r="CF282" s="1"/>
  <c r="AP282"/>
  <c r="CD282" s="1"/>
  <c r="AN282"/>
  <c r="CB282" s="1"/>
  <c r="AL282"/>
  <c r="BZ282" s="1"/>
  <c r="AJ282"/>
  <c r="BX282" s="1"/>
  <c r="AH282"/>
  <c r="BV282" s="1"/>
  <c r="AF282"/>
  <c r="BT282" s="1"/>
  <c r="AD282"/>
  <c r="BR282" s="1"/>
  <c r="AB282"/>
  <c r="BP282" s="1"/>
  <c r="BM281"/>
  <c r="DA281" s="1"/>
  <c r="BK281"/>
  <c r="CY281" s="1"/>
  <c r="BI281"/>
  <c r="CW281" s="1"/>
  <c r="BG281"/>
  <c r="CU281" s="1"/>
  <c r="BE281"/>
  <c r="CS281" s="1"/>
  <c r="BC281"/>
  <c r="CQ281" s="1"/>
  <c r="BA281"/>
  <c r="CO281" s="1"/>
  <c r="AY281"/>
  <c r="CM281" s="1"/>
  <c r="AW281"/>
  <c r="CK281" s="1"/>
  <c r="AU281"/>
  <c r="CI281" s="1"/>
  <c r="AS281"/>
  <c r="CG281" s="1"/>
  <c r="AQ281"/>
  <c r="CE281" s="1"/>
  <c r="AO281"/>
  <c r="CC281" s="1"/>
  <c r="AM281"/>
  <c r="CA281" s="1"/>
  <c r="AK281"/>
  <c r="BY281" s="1"/>
  <c r="AI281"/>
  <c r="BW281" s="1"/>
  <c r="AG281"/>
  <c r="BU281" s="1"/>
  <c r="AE281"/>
  <c r="BS281" s="1"/>
  <c r="AC281"/>
  <c r="BQ281" s="1"/>
  <c r="AA281"/>
  <c r="BO281" s="1"/>
  <c r="BL280"/>
  <c r="CZ280" s="1"/>
  <c r="BJ280"/>
  <c r="CX280" s="1"/>
  <c r="BH280"/>
  <c r="CV280" s="1"/>
  <c r="BF280"/>
  <c r="CT280" s="1"/>
  <c r="BD280"/>
  <c r="CR280" s="1"/>
  <c r="BB280"/>
  <c r="CP280" s="1"/>
  <c r="AZ280"/>
  <c r="CN280" s="1"/>
  <c r="AX280"/>
  <c r="CL280" s="1"/>
  <c r="AV280"/>
  <c r="CJ280" s="1"/>
  <c r="AT280"/>
  <c r="CH280" s="1"/>
  <c r="AR280"/>
  <c r="CF280" s="1"/>
  <c r="AP280"/>
  <c r="CD280" s="1"/>
  <c r="AN280"/>
  <c r="CB280" s="1"/>
  <c r="AL280"/>
  <c r="BZ280" s="1"/>
  <c r="AJ280"/>
  <c r="BX280" s="1"/>
  <c r="AH280"/>
  <c r="BV280" s="1"/>
  <c r="AF280"/>
  <c r="BT280" s="1"/>
  <c r="AD280"/>
  <c r="BR280" s="1"/>
  <c r="AB280"/>
  <c r="BP280" s="1"/>
  <c r="BL279"/>
  <c r="CZ279" s="1"/>
  <c r="BJ279"/>
  <c r="BH279"/>
  <c r="CV279" s="1"/>
  <c r="BF279"/>
  <c r="CT279" s="1"/>
  <c r="BD279"/>
  <c r="CR279" s="1"/>
  <c r="BB279"/>
  <c r="CP279" s="1"/>
  <c r="AZ279"/>
  <c r="CN279" s="1"/>
  <c r="AX279"/>
  <c r="CL279" s="1"/>
  <c r="AV279"/>
  <c r="CJ279" s="1"/>
  <c r="AT279"/>
  <c r="CH279" s="1"/>
  <c r="AR279"/>
  <c r="CF279" s="1"/>
  <c r="AP279"/>
  <c r="AN279"/>
  <c r="CB279" s="1"/>
  <c r="AL279"/>
  <c r="BZ279" s="1"/>
  <c r="AJ279"/>
  <c r="BX279" s="1"/>
  <c r="AH279"/>
  <c r="BV279" s="1"/>
  <c r="AF279"/>
  <c r="BT279" s="1"/>
  <c r="AD279"/>
  <c r="BR279" s="1"/>
  <c r="AB279"/>
  <c r="BP279" s="1"/>
  <c r="BJ278"/>
  <c r="CX278" s="1"/>
  <c r="BH278"/>
  <c r="CV278" s="1"/>
  <c r="AE278"/>
  <c r="BS278" s="1"/>
  <c r="AH289"/>
  <c r="BV289" s="1"/>
  <c r="AF289"/>
  <c r="BT289" s="1"/>
  <c r="AD289"/>
  <c r="BR289" s="1"/>
  <c r="AB289"/>
  <c r="BP289" s="1"/>
  <c r="BM288"/>
  <c r="DA288" s="1"/>
  <c r="BK288"/>
  <c r="CY288" s="1"/>
  <c r="BI288"/>
  <c r="CW288" s="1"/>
  <c r="BG288"/>
  <c r="BE288"/>
  <c r="CS288" s="1"/>
  <c r="BC288"/>
  <c r="CQ288" s="1"/>
  <c r="BA288"/>
  <c r="CO288" s="1"/>
  <c r="AY288"/>
  <c r="AW288"/>
  <c r="CK288" s="1"/>
  <c r="AU288"/>
  <c r="CI288" s="1"/>
  <c r="AS288"/>
  <c r="CG288" s="1"/>
  <c r="AQ288"/>
  <c r="AO288"/>
  <c r="CC288" s="1"/>
  <c r="AM288"/>
  <c r="CA288" s="1"/>
  <c r="AK288"/>
  <c r="BY288" s="1"/>
  <c r="AI288"/>
  <c r="BW288" s="1"/>
  <c r="AG288"/>
  <c r="BU288" s="1"/>
  <c r="AE288"/>
  <c r="BS288" s="1"/>
  <c r="AC288"/>
  <c r="BQ288" s="1"/>
  <c r="AA288"/>
  <c r="BO288" s="1"/>
  <c r="BL287"/>
  <c r="CZ287" s="1"/>
  <c r="BJ287"/>
  <c r="CX287" s="1"/>
  <c r="BH287"/>
  <c r="CV287" s="1"/>
  <c r="BF287"/>
  <c r="CT287" s="1"/>
  <c r="BD287"/>
  <c r="CR287" s="1"/>
  <c r="BB287"/>
  <c r="CP287" s="1"/>
  <c r="AZ287"/>
  <c r="CN287" s="1"/>
  <c r="AX287"/>
  <c r="CL287" s="1"/>
  <c r="AV287"/>
  <c r="CJ287" s="1"/>
  <c r="AT287"/>
  <c r="CH287" s="1"/>
  <c r="AR287"/>
  <c r="CF287" s="1"/>
  <c r="AP287"/>
  <c r="CD287" s="1"/>
  <c r="AN287"/>
  <c r="CB287" s="1"/>
  <c r="AL287"/>
  <c r="BZ287" s="1"/>
  <c r="AJ287"/>
  <c r="BX287" s="1"/>
  <c r="AH287"/>
  <c r="BV287" s="1"/>
  <c r="AF287"/>
  <c r="BT287" s="1"/>
  <c r="AD287"/>
  <c r="BR287" s="1"/>
  <c r="AB287"/>
  <c r="BP287" s="1"/>
  <c r="BM286"/>
  <c r="DA286" s="1"/>
  <c r="BK286"/>
  <c r="CY286" s="1"/>
  <c r="BI286"/>
  <c r="CW286" s="1"/>
  <c r="BG286"/>
  <c r="CU286" s="1"/>
  <c r="BE286"/>
  <c r="CS286" s="1"/>
  <c r="BC286"/>
  <c r="CQ286" s="1"/>
  <c r="BA286"/>
  <c r="CO286" s="1"/>
  <c r="AY286"/>
  <c r="CM286" s="1"/>
  <c r="AW286"/>
  <c r="CK286" s="1"/>
  <c r="AU286"/>
  <c r="CI286" s="1"/>
  <c r="AS286"/>
  <c r="CG286" s="1"/>
  <c r="AQ286"/>
  <c r="CE286" s="1"/>
  <c r="AO286"/>
  <c r="CC286" s="1"/>
  <c r="AM286"/>
  <c r="CA286" s="1"/>
  <c r="AK286"/>
  <c r="BY286" s="1"/>
  <c r="AI286"/>
  <c r="BW286" s="1"/>
  <c r="AG286"/>
  <c r="BU286" s="1"/>
  <c r="AE286"/>
  <c r="BS286" s="1"/>
  <c r="AC286"/>
  <c r="BQ286" s="1"/>
  <c r="AA286"/>
  <c r="BO286" s="1"/>
  <c r="BL285"/>
  <c r="CZ285" s="1"/>
  <c r="BJ285"/>
  <c r="CX285" s="1"/>
  <c r="BH285"/>
  <c r="CV285" s="1"/>
  <c r="BF285"/>
  <c r="CT285" s="1"/>
  <c r="BD285"/>
  <c r="BB285"/>
  <c r="CP285" s="1"/>
  <c r="AZ285"/>
  <c r="CN285" s="1"/>
  <c r="AX285"/>
  <c r="CL285" s="1"/>
  <c r="AV285"/>
  <c r="CJ285" s="1"/>
  <c r="AT285"/>
  <c r="CH285" s="1"/>
  <c r="AR285"/>
  <c r="CF285" s="1"/>
  <c r="AP285"/>
  <c r="CD285" s="1"/>
  <c r="AN285"/>
  <c r="CB285" s="1"/>
  <c r="AL285"/>
  <c r="BZ285" s="1"/>
  <c r="AJ285"/>
  <c r="BX285" s="1"/>
  <c r="AH285"/>
  <c r="BV285" s="1"/>
  <c r="AF285"/>
  <c r="AD285"/>
  <c r="BR285" s="1"/>
  <c r="AB285"/>
  <c r="BP285" s="1"/>
  <c r="BM284"/>
  <c r="DA284" s="1"/>
  <c r="BK284"/>
  <c r="CY284" s="1"/>
  <c r="BI284"/>
  <c r="CW284" s="1"/>
  <c r="BG284"/>
  <c r="CU284" s="1"/>
  <c r="BE284"/>
  <c r="CS284" s="1"/>
  <c r="BC284"/>
  <c r="CQ284" s="1"/>
  <c r="BA284"/>
  <c r="CO284" s="1"/>
  <c r="AY284"/>
  <c r="CM284" s="1"/>
  <c r="AW284"/>
  <c r="CK284" s="1"/>
  <c r="AU284"/>
  <c r="AS284"/>
  <c r="CG284" s="1"/>
  <c r="AQ284"/>
  <c r="CE284" s="1"/>
  <c r="AO284"/>
  <c r="CC284" s="1"/>
  <c r="AM284"/>
  <c r="CA284" s="1"/>
  <c r="AK284"/>
  <c r="BY284" s="1"/>
  <c r="AI284"/>
  <c r="BW284" s="1"/>
  <c r="AG284"/>
  <c r="BU284" s="1"/>
  <c r="AE284"/>
  <c r="BS284" s="1"/>
  <c r="AC284"/>
  <c r="BQ284" s="1"/>
  <c r="AA284"/>
  <c r="BO284" s="1"/>
  <c r="BL283"/>
  <c r="CZ283" s="1"/>
  <c r="BJ283"/>
  <c r="CX283" s="1"/>
  <c r="BH283"/>
  <c r="CV283" s="1"/>
  <c r="BF283"/>
  <c r="CT283" s="1"/>
  <c r="BD283"/>
  <c r="CR283" s="1"/>
  <c r="BB283"/>
  <c r="CP283" s="1"/>
  <c r="AZ283"/>
  <c r="CN283" s="1"/>
  <c r="AX283"/>
  <c r="CL283" s="1"/>
  <c r="AV283"/>
  <c r="CJ283" s="1"/>
  <c r="AT283"/>
  <c r="CH283" s="1"/>
  <c r="AR283"/>
  <c r="CF283" s="1"/>
  <c r="AP283"/>
  <c r="CD283" s="1"/>
  <c r="AN283"/>
  <c r="CB283" s="1"/>
  <c r="AL283"/>
  <c r="BZ283" s="1"/>
  <c r="AJ283"/>
  <c r="BX283" s="1"/>
  <c r="AH283"/>
  <c r="BV283" s="1"/>
  <c r="AF283"/>
  <c r="BT283" s="1"/>
  <c r="AD283"/>
  <c r="BR283" s="1"/>
  <c r="AB283"/>
  <c r="BP283" s="1"/>
  <c r="BM282"/>
  <c r="DA282" s="1"/>
  <c r="BK282"/>
  <c r="CY282" s="1"/>
  <c r="BI282"/>
  <c r="CW282" s="1"/>
  <c r="BG282"/>
  <c r="CU282" s="1"/>
  <c r="BE282"/>
  <c r="CS282" s="1"/>
  <c r="BC282"/>
  <c r="CQ282" s="1"/>
  <c r="BA282"/>
  <c r="AY282"/>
  <c r="CM282" s="1"/>
  <c r="AW282"/>
  <c r="CK282" s="1"/>
  <c r="AU282"/>
  <c r="CI282" s="1"/>
  <c r="AS282"/>
  <c r="CG282" s="1"/>
  <c r="AQ282"/>
  <c r="CE282" s="1"/>
  <c r="AO282"/>
  <c r="CC282" s="1"/>
  <c r="AM282"/>
  <c r="CA282" s="1"/>
  <c r="AK282"/>
  <c r="BY282" s="1"/>
  <c r="AI282"/>
  <c r="BW282" s="1"/>
  <c r="AG282"/>
  <c r="BU282" s="1"/>
  <c r="AE282"/>
  <c r="BS282" s="1"/>
  <c r="AC282"/>
  <c r="BQ282" s="1"/>
  <c r="AA282"/>
  <c r="BO282" s="1"/>
  <c r="BL281"/>
  <c r="CZ281" s="1"/>
  <c r="BJ281"/>
  <c r="CX281" s="1"/>
  <c r="BH281"/>
  <c r="CV281" s="1"/>
  <c r="BF281"/>
  <c r="CT281" s="1"/>
  <c r="BD281"/>
  <c r="CR281" s="1"/>
  <c r="BB281"/>
  <c r="CP281" s="1"/>
  <c r="AZ281"/>
  <c r="CN281" s="1"/>
  <c r="AX281"/>
  <c r="CL281" s="1"/>
  <c r="AV281"/>
  <c r="CJ281" s="1"/>
  <c r="AT281"/>
  <c r="CH281" s="1"/>
  <c r="AR281"/>
  <c r="CF281" s="1"/>
  <c r="AP281"/>
  <c r="CD281" s="1"/>
  <c r="AN281"/>
  <c r="CB281" s="1"/>
  <c r="AL281"/>
  <c r="BZ281" s="1"/>
  <c r="AJ281"/>
  <c r="BX281" s="1"/>
  <c r="AH281"/>
  <c r="BV281" s="1"/>
  <c r="AF281"/>
  <c r="BT281" s="1"/>
  <c r="AD281"/>
  <c r="BR281" s="1"/>
  <c r="AB281"/>
  <c r="BP281" s="1"/>
  <c r="BM280"/>
  <c r="DA280" s="1"/>
  <c r="BK280"/>
  <c r="CY280" s="1"/>
  <c r="BI280"/>
  <c r="CW280" s="1"/>
  <c r="BG280"/>
  <c r="BE280"/>
  <c r="CS280" s="1"/>
  <c r="BC280"/>
  <c r="CQ280" s="1"/>
  <c r="BA280"/>
  <c r="CO280" s="1"/>
  <c r="AY280"/>
  <c r="CM280" s="1"/>
  <c r="AW280"/>
  <c r="CK280" s="1"/>
  <c r="AU280"/>
  <c r="CI280" s="1"/>
  <c r="AS280"/>
  <c r="CG280" s="1"/>
  <c r="AQ280"/>
  <c r="CE280" s="1"/>
  <c r="AO280"/>
  <c r="CC280" s="1"/>
  <c r="AM280"/>
  <c r="CA280" s="1"/>
  <c r="AK280"/>
  <c r="BY280" s="1"/>
  <c r="AI280"/>
  <c r="BW280" s="1"/>
  <c r="AG280"/>
  <c r="BU280" s="1"/>
  <c r="AE280"/>
  <c r="BS280" s="1"/>
  <c r="AC280"/>
  <c r="BQ280" s="1"/>
  <c r="AA280"/>
  <c r="BO280" s="1"/>
  <c r="BK279"/>
  <c r="CY279" s="1"/>
  <c r="BI279"/>
  <c r="CW279" s="1"/>
  <c r="BG279"/>
  <c r="CU279" s="1"/>
  <c r="BE279"/>
  <c r="CS279" s="1"/>
  <c r="BC279"/>
  <c r="CQ279" s="1"/>
  <c r="BA279"/>
  <c r="CO279" s="1"/>
  <c r="AY279"/>
  <c r="CM279" s="1"/>
  <c r="AW279"/>
  <c r="CK279" s="1"/>
  <c r="AU279"/>
  <c r="CI279" s="1"/>
  <c r="AS279"/>
  <c r="CG279" s="1"/>
  <c r="AQ279"/>
  <c r="CE279" s="1"/>
  <c r="AO279"/>
  <c r="CC279" s="1"/>
  <c r="AM279"/>
  <c r="CA279" s="1"/>
  <c r="AK279"/>
  <c r="BY279" s="1"/>
  <c r="AI279"/>
  <c r="BW279" s="1"/>
  <c r="AG279"/>
  <c r="BU279" s="1"/>
  <c r="AE279"/>
  <c r="BS279" s="1"/>
  <c r="AC279"/>
  <c r="BQ279" s="1"/>
  <c r="BK278"/>
  <c r="CY278" s="1"/>
  <c r="BI278"/>
  <c r="CW278" s="1"/>
  <c r="AF278"/>
  <c r="BT278" s="1"/>
  <c r="AD278"/>
  <c r="BR278" s="1"/>
  <c r="BI152"/>
  <c r="CW152" s="1"/>
  <c r="BG152"/>
  <c r="CU152" s="1"/>
  <c r="BE152"/>
  <c r="CS152" s="1"/>
  <c r="BC152"/>
  <c r="CQ152" s="1"/>
  <c r="BA152"/>
  <c r="CO152" s="1"/>
  <c r="AW152"/>
  <c r="CK152" s="1"/>
  <c r="AQ152"/>
  <c r="CE152" s="1"/>
  <c r="AM152"/>
  <c r="CA152" s="1"/>
  <c r="AK152"/>
  <c r="BY152" s="1"/>
  <c r="AI152"/>
  <c r="BW152" s="1"/>
  <c r="AG152"/>
  <c r="BU152" s="1"/>
  <c r="AE152"/>
  <c r="BS152" s="1"/>
  <c r="BH151"/>
  <c r="CV151" s="1"/>
  <c r="BF151"/>
  <c r="BD151"/>
  <c r="CR151" s="1"/>
  <c r="BB151"/>
  <c r="CP151" s="1"/>
  <c r="AZ151"/>
  <c r="CN151" s="1"/>
  <c r="AX151"/>
  <c r="AV151"/>
  <c r="CJ151" s="1"/>
  <c r="AT151"/>
  <c r="CH151" s="1"/>
  <c r="AR151"/>
  <c r="CF151" s="1"/>
  <c r="AP151"/>
  <c r="CD151" s="1"/>
  <c r="AN151"/>
  <c r="CB151" s="1"/>
  <c r="AL151"/>
  <c r="BZ151" s="1"/>
  <c r="AJ151"/>
  <c r="BX151" s="1"/>
  <c r="AH151"/>
  <c r="BV151" s="1"/>
  <c r="AF151"/>
  <c r="BT151" s="1"/>
  <c r="BI150"/>
  <c r="CW150" s="1"/>
  <c r="BG150"/>
  <c r="CU150" s="1"/>
  <c r="BE150"/>
  <c r="CS150" s="1"/>
  <c r="BC150"/>
  <c r="CQ150" s="1"/>
  <c r="BA150"/>
  <c r="CO150" s="1"/>
  <c r="AY150"/>
  <c r="CM150" s="1"/>
  <c r="AW150"/>
  <c r="CK150" s="1"/>
  <c r="AU150"/>
  <c r="CI150" s="1"/>
  <c r="AS150"/>
  <c r="CG150" s="1"/>
  <c r="AQ150"/>
  <c r="CE150" s="1"/>
  <c r="AO150"/>
  <c r="CC150" s="1"/>
  <c r="AM150"/>
  <c r="CA150" s="1"/>
  <c r="AK150"/>
  <c r="BY150" s="1"/>
  <c r="AI150"/>
  <c r="BW150" s="1"/>
  <c r="AG150"/>
  <c r="BU150" s="1"/>
  <c r="AE150"/>
  <c r="BS150" s="1"/>
  <c r="BI149"/>
  <c r="BG149"/>
  <c r="CU149" s="1"/>
  <c r="BE149"/>
  <c r="CS149" s="1"/>
  <c r="BC149"/>
  <c r="CQ149" s="1"/>
  <c r="BA149"/>
  <c r="CO149" s="1"/>
  <c r="AY149"/>
  <c r="CM149" s="1"/>
  <c r="AW149"/>
  <c r="AU149"/>
  <c r="CI149" s="1"/>
  <c r="AS149"/>
  <c r="CG149" s="1"/>
  <c r="AQ149"/>
  <c r="CE149" s="1"/>
  <c r="AO149"/>
  <c r="CC149" s="1"/>
  <c r="AM149"/>
  <c r="CA149" s="1"/>
  <c r="AK149"/>
  <c r="BY149" s="1"/>
  <c r="AI149"/>
  <c r="BW149" s="1"/>
  <c r="AG149"/>
  <c r="BU149" s="1"/>
  <c r="AE149"/>
  <c r="BS149" s="1"/>
  <c r="BJ148"/>
  <c r="CX148" s="1"/>
  <c r="BH148"/>
  <c r="CV148" s="1"/>
  <c r="BF148"/>
  <c r="CT148" s="1"/>
  <c r="BD148"/>
  <c r="CR148" s="1"/>
  <c r="BB148"/>
  <c r="CP148" s="1"/>
  <c r="AZ148"/>
  <c r="CN148" s="1"/>
  <c r="AX148"/>
  <c r="CL148" s="1"/>
  <c r="AV148"/>
  <c r="CJ148" s="1"/>
  <c r="AT148"/>
  <c r="CH148" s="1"/>
  <c r="AR148"/>
  <c r="CF148" s="1"/>
  <c r="AP148"/>
  <c r="CD148" s="1"/>
  <c r="AN148"/>
  <c r="CB148" s="1"/>
  <c r="AL148"/>
  <c r="BZ148" s="1"/>
  <c r="AJ148"/>
  <c r="BX148" s="1"/>
  <c r="AH148"/>
  <c r="BV148" s="1"/>
  <c r="AF148"/>
  <c r="BT148" s="1"/>
  <c r="AD148"/>
  <c r="BR148" s="1"/>
  <c r="BJ147"/>
  <c r="CX147" s="1"/>
  <c r="BH147"/>
  <c r="CV147" s="1"/>
  <c r="BF147"/>
  <c r="CT147" s="1"/>
  <c r="BD147"/>
  <c r="CR147" s="1"/>
  <c r="BB147"/>
  <c r="CP147" s="1"/>
  <c r="AZ147"/>
  <c r="CN147" s="1"/>
  <c r="AX147"/>
  <c r="CL147" s="1"/>
  <c r="AV147"/>
  <c r="CJ147" s="1"/>
  <c r="AT147"/>
  <c r="CH147" s="1"/>
  <c r="AR147"/>
  <c r="CF147" s="1"/>
  <c r="AP147"/>
  <c r="CD147" s="1"/>
  <c r="AN147"/>
  <c r="CB147" s="1"/>
  <c r="AL147"/>
  <c r="BZ147" s="1"/>
  <c r="AJ147"/>
  <c r="BX147" s="1"/>
  <c r="AH147"/>
  <c r="BV147" s="1"/>
  <c r="AF147"/>
  <c r="BT147" s="1"/>
  <c r="AD147"/>
  <c r="BR147" s="1"/>
  <c r="BK146"/>
  <c r="CY146" s="1"/>
  <c r="BI146"/>
  <c r="CW146" s="1"/>
  <c r="BG146"/>
  <c r="CU146" s="1"/>
  <c r="BE146"/>
  <c r="CS146" s="1"/>
  <c r="BC146"/>
  <c r="CQ146" s="1"/>
  <c r="BA146"/>
  <c r="CO146" s="1"/>
  <c r="AY146"/>
  <c r="CM146" s="1"/>
  <c r="AW146"/>
  <c r="CK146" s="1"/>
  <c r="AU146"/>
  <c r="CI146" s="1"/>
  <c r="AS146"/>
  <c r="CG146" s="1"/>
  <c r="AQ146"/>
  <c r="CE146" s="1"/>
  <c r="AO146"/>
  <c r="CC146" s="1"/>
  <c r="AM146"/>
  <c r="CA146" s="1"/>
  <c r="AK146"/>
  <c r="BY146" s="1"/>
  <c r="AI146"/>
  <c r="BW146" s="1"/>
  <c r="AG146"/>
  <c r="BU146" s="1"/>
  <c r="AE146"/>
  <c r="BS146" s="1"/>
  <c r="AC146"/>
  <c r="BQ146" s="1"/>
  <c r="BJ145"/>
  <c r="CX145" s="1"/>
  <c r="BH145"/>
  <c r="CV145" s="1"/>
  <c r="BF145"/>
  <c r="CT145" s="1"/>
  <c r="BD145"/>
  <c r="CR145" s="1"/>
  <c r="BB145"/>
  <c r="CP145" s="1"/>
  <c r="AZ145"/>
  <c r="CN145" s="1"/>
  <c r="AX145"/>
  <c r="CL145" s="1"/>
  <c r="AV145"/>
  <c r="CJ145" s="1"/>
  <c r="AT145"/>
  <c r="CH145" s="1"/>
  <c r="AR145"/>
  <c r="CF145" s="1"/>
  <c r="AP145"/>
  <c r="CD145" s="1"/>
  <c r="AN145"/>
  <c r="CB145" s="1"/>
  <c r="AL145"/>
  <c r="BZ145" s="1"/>
  <c r="AJ145"/>
  <c r="BX145" s="1"/>
  <c r="AH145"/>
  <c r="BV145" s="1"/>
  <c r="AF145"/>
  <c r="BT145" s="1"/>
  <c r="AD145"/>
  <c r="BR145" s="1"/>
  <c r="BL144"/>
  <c r="CZ144" s="1"/>
  <c r="BJ144"/>
  <c r="CX144" s="1"/>
  <c r="BH144"/>
  <c r="CV144" s="1"/>
  <c r="BF144"/>
  <c r="CT144" s="1"/>
  <c r="BD144"/>
  <c r="CR144" s="1"/>
  <c r="BB144"/>
  <c r="AZ144"/>
  <c r="CN144" s="1"/>
  <c r="AX144"/>
  <c r="CL144" s="1"/>
  <c r="AV144"/>
  <c r="CJ144" s="1"/>
  <c r="AT144"/>
  <c r="CH144" s="1"/>
  <c r="AR144"/>
  <c r="CF144" s="1"/>
  <c r="AP144"/>
  <c r="CD144" s="1"/>
  <c r="AN144"/>
  <c r="CB144" s="1"/>
  <c r="AL144"/>
  <c r="BZ144" s="1"/>
  <c r="AJ144"/>
  <c r="BX144" s="1"/>
  <c r="AH144"/>
  <c r="BV144" s="1"/>
  <c r="AF144"/>
  <c r="BT144" s="1"/>
  <c r="AD144"/>
  <c r="BR144" s="1"/>
  <c r="AB144"/>
  <c r="BP144" s="1"/>
  <c r="BK143"/>
  <c r="CY143" s="1"/>
  <c r="BI143"/>
  <c r="CW143" s="1"/>
  <c r="BG143"/>
  <c r="CU143" s="1"/>
  <c r="BE143"/>
  <c r="CS143" s="1"/>
  <c r="BC143"/>
  <c r="CQ143" s="1"/>
  <c r="BA143"/>
  <c r="CO143" s="1"/>
  <c r="AY143"/>
  <c r="CM143" s="1"/>
  <c r="AW143"/>
  <c r="CK143" s="1"/>
  <c r="AU143"/>
  <c r="CI143" s="1"/>
  <c r="AS143"/>
  <c r="CG143" s="1"/>
  <c r="AQ143"/>
  <c r="CE143" s="1"/>
  <c r="AO143"/>
  <c r="CC143" s="1"/>
  <c r="AM143"/>
  <c r="CA143" s="1"/>
  <c r="AK143"/>
  <c r="BY143" s="1"/>
  <c r="AI143"/>
  <c r="BW143" s="1"/>
  <c r="AG143"/>
  <c r="BU143" s="1"/>
  <c r="AE143"/>
  <c r="BS143" s="1"/>
  <c r="AC143"/>
  <c r="BQ143" s="1"/>
  <c r="BM142"/>
  <c r="DA142" s="1"/>
  <c r="BK142"/>
  <c r="CY142" s="1"/>
  <c r="BI142"/>
  <c r="CW142" s="1"/>
  <c r="BG142"/>
  <c r="CU142" s="1"/>
  <c r="BE142"/>
  <c r="CS142" s="1"/>
  <c r="BC142"/>
  <c r="CQ142" s="1"/>
  <c r="BA142"/>
  <c r="CO142" s="1"/>
  <c r="AY142"/>
  <c r="CM142" s="1"/>
  <c r="AW142"/>
  <c r="CK142" s="1"/>
  <c r="AU142"/>
  <c r="CI142" s="1"/>
  <c r="AS142"/>
  <c r="CG142" s="1"/>
  <c r="AQ142"/>
  <c r="CE142" s="1"/>
  <c r="AO142"/>
  <c r="CC142" s="1"/>
  <c r="AM142"/>
  <c r="CA142" s="1"/>
  <c r="AK142"/>
  <c r="BY142" s="1"/>
  <c r="AI142"/>
  <c r="BW142" s="1"/>
  <c r="AG142"/>
  <c r="BU142" s="1"/>
  <c r="AE142"/>
  <c r="BS142" s="1"/>
  <c r="AC142"/>
  <c r="BQ142" s="1"/>
  <c r="AA142"/>
  <c r="BO142" s="1"/>
  <c r="BL141"/>
  <c r="CZ141" s="1"/>
  <c r="BG141"/>
  <c r="CU141" s="1"/>
  <c r="BE141"/>
  <c r="CS141" s="1"/>
  <c r="BC141"/>
  <c r="CQ141" s="1"/>
  <c r="BA141"/>
  <c r="AY141"/>
  <c r="CM141" s="1"/>
  <c r="AW141"/>
  <c r="CK141" s="1"/>
  <c r="AU141"/>
  <c r="CI141" s="1"/>
  <c r="AS141"/>
  <c r="AQ141"/>
  <c r="CE141" s="1"/>
  <c r="AO141"/>
  <c r="CC141" s="1"/>
  <c r="AM141"/>
  <c r="CA141" s="1"/>
  <c r="AK141"/>
  <c r="AI141"/>
  <c r="BW141" s="1"/>
  <c r="AG141"/>
  <c r="BU141" s="1"/>
  <c r="AB141"/>
  <c r="BP141" s="1"/>
  <c r="BM140"/>
  <c r="BK140"/>
  <c r="CY140" s="1"/>
  <c r="BI140"/>
  <c r="CW140" s="1"/>
  <c r="BG140"/>
  <c r="CU140" s="1"/>
  <c r="BE140"/>
  <c r="BC140"/>
  <c r="CQ140" s="1"/>
  <c r="BA140"/>
  <c r="CO140" s="1"/>
  <c r="AY140"/>
  <c r="CM140" s="1"/>
  <c r="AW140"/>
  <c r="AU140"/>
  <c r="CI140" s="1"/>
  <c r="AS140"/>
  <c r="CG140" s="1"/>
  <c r="AQ140"/>
  <c r="CE140" s="1"/>
  <c r="AO140"/>
  <c r="AM140"/>
  <c r="CA140" s="1"/>
  <c r="AK140"/>
  <c r="BY140" s="1"/>
  <c r="AI140"/>
  <c r="BW140" s="1"/>
  <c r="AG140"/>
  <c r="BU140" s="1"/>
  <c r="AE140"/>
  <c r="BS140" s="1"/>
  <c r="AC140"/>
  <c r="BQ140" s="1"/>
  <c r="AA140"/>
  <c r="BO140" s="1"/>
  <c r="BL139"/>
  <c r="BJ139"/>
  <c r="CX139" s="1"/>
  <c r="BH139"/>
  <c r="CV139" s="1"/>
  <c r="BF139"/>
  <c r="CT139" s="1"/>
  <c r="BD139"/>
  <c r="CR139" s="1"/>
  <c r="BB139"/>
  <c r="CP139" s="1"/>
  <c r="AZ139"/>
  <c r="CN139" s="1"/>
  <c r="AX139"/>
  <c r="CL139" s="1"/>
  <c r="AV139"/>
  <c r="AT139"/>
  <c r="CH139" s="1"/>
  <c r="AR139"/>
  <c r="CF139" s="1"/>
  <c r="AP139"/>
  <c r="CD139" s="1"/>
  <c r="AN139"/>
  <c r="AL139"/>
  <c r="BZ139" s="1"/>
  <c r="AJ139"/>
  <c r="BX139" s="1"/>
  <c r="AH139"/>
  <c r="BV139" s="1"/>
  <c r="AF139"/>
  <c r="BT139" s="1"/>
  <c r="AD139"/>
  <c r="BR139" s="1"/>
  <c r="AB139"/>
  <c r="BP139" s="1"/>
  <c r="BM138"/>
  <c r="DA138" s="1"/>
  <c r="BK138"/>
  <c r="CY138" s="1"/>
  <c r="BI138"/>
  <c r="CW138" s="1"/>
  <c r="BG138"/>
  <c r="CU138" s="1"/>
  <c r="BE138"/>
  <c r="CS138" s="1"/>
  <c r="BC138"/>
  <c r="CQ138" s="1"/>
  <c r="BA138"/>
  <c r="CO138" s="1"/>
  <c r="AY138"/>
  <c r="CM138" s="1"/>
  <c r="AW138"/>
  <c r="CK138" s="1"/>
  <c r="AU138"/>
  <c r="CI138" s="1"/>
  <c r="AS138"/>
  <c r="CG138" s="1"/>
  <c r="AQ138"/>
  <c r="CE138" s="1"/>
  <c r="AO138"/>
  <c r="CC138" s="1"/>
  <c r="AM138"/>
  <c r="CA138" s="1"/>
  <c r="AK138"/>
  <c r="BY138" s="1"/>
  <c r="AI138"/>
  <c r="BW138" s="1"/>
  <c r="AG138"/>
  <c r="BU138" s="1"/>
  <c r="AE138"/>
  <c r="BS138" s="1"/>
  <c r="AC138"/>
  <c r="BQ138" s="1"/>
  <c r="AA138"/>
  <c r="BO138" s="1"/>
  <c r="BL137"/>
  <c r="CZ137" s="1"/>
  <c r="BJ137"/>
  <c r="CX137" s="1"/>
  <c r="BH137"/>
  <c r="CV137" s="1"/>
  <c r="BF137"/>
  <c r="CT137" s="1"/>
  <c r="BD137"/>
  <c r="CR137" s="1"/>
  <c r="BB137"/>
  <c r="CP137" s="1"/>
  <c r="AZ137"/>
  <c r="CN137" s="1"/>
  <c r="AX137"/>
  <c r="CL137" s="1"/>
  <c r="AV137"/>
  <c r="CJ137" s="1"/>
  <c r="AT137"/>
  <c r="CH137" s="1"/>
  <c r="AR137"/>
  <c r="CF137" s="1"/>
  <c r="AP137"/>
  <c r="CD137" s="1"/>
  <c r="AN137"/>
  <c r="CB137" s="1"/>
  <c r="AL137"/>
  <c r="BZ137" s="1"/>
  <c r="AJ137"/>
  <c r="BX137" s="1"/>
  <c r="AH137"/>
  <c r="BV137" s="1"/>
  <c r="AF137"/>
  <c r="BT137" s="1"/>
  <c r="AD137"/>
  <c r="BR137" s="1"/>
  <c r="AB137"/>
  <c r="BP137" s="1"/>
  <c r="BM136"/>
  <c r="DA136" s="1"/>
  <c r="BK136"/>
  <c r="CY136" s="1"/>
  <c r="BI136"/>
  <c r="CW136" s="1"/>
  <c r="BG136"/>
  <c r="CU136" s="1"/>
  <c r="BE136"/>
  <c r="CS136" s="1"/>
  <c r="BC136"/>
  <c r="CQ136" s="1"/>
  <c r="BA136"/>
  <c r="CO136" s="1"/>
  <c r="AY136"/>
  <c r="CM136" s="1"/>
  <c r="AW136"/>
  <c r="CK136" s="1"/>
  <c r="AU136"/>
  <c r="CI136" s="1"/>
  <c r="AS136"/>
  <c r="CG136" s="1"/>
  <c r="AQ136"/>
  <c r="CE136" s="1"/>
  <c r="AO136"/>
  <c r="CC136" s="1"/>
  <c r="AM136"/>
  <c r="CA136" s="1"/>
  <c r="AK136"/>
  <c r="BY136" s="1"/>
  <c r="AI136"/>
  <c r="BW136" s="1"/>
  <c r="AG136"/>
  <c r="BU136" s="1"/>
  <c r="AE136"/>
  <c r="BS136" s="1"/>
  <c r="AC136"/>
  <c r="BQ136" s="1"/>
  <c r="AA136"/>
  <c r="BO136" s="1"/>
  <c r="BL135"/>
  <c r="CZ135" s="1"/>
  <c r="BJ135"/>
  <c r="CX135" s="1"/>
  <c r="BH135"/>
  <c r="CV135" s="1"/>
  <c r="BF135"/>
  <c r="CT135" s="1"/>
  <c r="BD135"/>
  <c r="CR135" s="1"/>
  <c r="BB135"/>
  <c r="CP135" s="1"/>
  <c r="AZ135"/>
  <c r="CN135" s="1"/>
  <c r="AX135"/>
  <c r="CL135" s="1"/>
  <c r="AV135"/>
  <c r="CJ135" s="1"/>
  <c r="AT135"/>
  <c r="CH135" s="1"/>
  <c r="AR135"/>
  <c r="CF135" s="1"/>
  <c r="AP135"/>
  <c r="CD135" s="1"/>
  <c r="AN135"/>
  <c r="CB135" s="1"/>
  <c r="AL135"/>
  <c r="BZ135" s="1"/>
  <c r="AJ135"/>
  <c r="BX135" s="1"/>
  <c r="AH135"/>
  <c r="BV135" s="1"/>
  <c r="AF135"/>
  <c r="BT135" s="1"/>
  <c r="AD135"/>
  <c r="BR135" s="1"/>
  <c r="AB135"/>
  <c r="BP135" s="1"/>
  <c r="BM134"/>
  <c r="DA134" s="1"/>
  <c r="BK134"/>
  <c r="CY134" s="1"/>
  <c r="BI134"/>
  <c r="CW134" s="1"/>
  <c r="BG134"/>
  <c r="CU134" s="1"/>
  <c r="BE134"/>
  <c r="CS134" s="1"/>
  <c r="BC134"/>
  <c r="CQ134" s="1"/>
  <c r="BA134"/>
  <c r="CO134" s="1"/>
  <c r="AY134"/>
  <c r="CM134" s="1"/>
  <c r="AW134"/>
  <c r="CK134" s="1"/>
  <c r="AU134"/>
  <c r="CI134" s="1"/>
  <c r="AS134"/>
  <c r="CG134" s="1"/>
  <c r="AQ134"/>
  <c r="CE134" s="1"/>
  <c r="AO134"/>
  <c r="CC134" s="1"/>
  <c r="AM134"/>
  <c r="CA134" s="1"/>
  <c r="AK134"/>
  <c r="BY134" s="1"/>
  <c r="AI134"/>
  <c r="BW134" s="1"/>
  <c r="AG134"/>
  <c r="BU134" s="1"/>
  <c r="AE134"/>
  <c r="BS134" s="1"/>
  <c r="AC134"/>
  <c r="BQ134" s="1"/>
  <c r="AA134"/>
  <c r="BO134" s="1"/>
  <c r="BL133"/>
  <c r="CZ133" s="1"/>
  <c r="BJ133"/>
  <c r="CX133" s="1"/>
  <c r="BH133"/>
  <c r="CV133" s="1"/>
  <c r="BF133"/>
  <c r="CT133" s="1"/>
  <c r="BD133"/>
  <c r="CR133" s="1"/>
  <c r="BB133"/>
  <c r="CP133" s="1"/>
  <c r="AZ133"/>
  <c r="CN133" s="1"/>
  <c r="AX133"/>
  <c r="CL133" s="1"/>
  <c r="AV133"/>
  <c r="CJ133" s="1"/>
  <c r="AT133"/>
  <c r="CH133" s="1"/>
  <c r="AR133"/>
  <c r="CF133" s="1"/>
  <c r="AP133"/>
  <c r="CD133" s="1"/>
  <c r="AN133"/>
  <c r="CB133" s="1"/>
  <c r="AL133"/>
  <c r="BZ133" s="1"/>
  <c r="AJ133"/>
  <c r="BX133" s="1"/>
  <c r="AH133"/>
  <c r="BV133" s="1"/>
  <c r="AF133"/>
  <c r="BT133" s="1"/>
  <c r="AD133"/>
  <c r="BR133" s="1"/>
  <c r="AB133"/>
  <c r="BP133" s="1"/>
  <c r="BM132"/>
  <c r="DA132" s="1"/>
  <c r="BK132"/>
  <c r="CY132" s="1"/>
  <c r="BI132"/>
  <c r="CW132" s="1"/>
  <c r="BG132"/>
  <c r="CU132" s="1"/>
  <c r="BE132"/>
  <c r="CS132" s="1"/>
  <c r="BC132"/>
  <c r="CQ132" s="1"/>
  <c r="BA132"/>
  <c r="CO132" s="1"/>
  <c r="AY132"/>
  <c r="CM132" s="1"/>
  <c r="AW132"/>
  <c r="CK132" s="1"/>
  <c r="AU132"/>
  <c r="CI132" s="1"/>
  <c r="AS132"/>
  <c r="CG132" s="1"/>
  <c r="AQ132"/>
  <c r="CE132" s="1"/>
  <c r="AO132"/>
  <c r="CC132" s="1"/>
  <c r="AM132"/>
  <c r="CA132" s="1"/>
  <c r="AK132"/>
  <c r="BY132" s="1"/>
  <c r="AI132"/>
  <c r="BW132" s="1"/>
  <c r="AG132"/>
  <c r="BU132" s="1"/>
  <c r="AE132"/>
  <c r="BS132" s="1"/>
  <c r="AC132"/>
  <c r="BQ132" s="1"/>
  <c r="AA132"/>
  <c r="BO132" s="1"/>
  <c r="BL131"/>
  <c r="CZ131" s="1"/>
  <c r="BJ131"/>
  <c r="CX131" s="1"/>
  <c r="BH131"/>
  <c r="CV131" s="1"/>
  <c r="BF131"/>
  <c r="CT131" s="1"/>
  <c r="BD131"/>
  <c r="CR131" s="1"/>
  <c r="BB131"/>
  <c r="CP131" s="1"/>
  <c r="AZ131"/>
  <c r="CN131" s="1"/>
  <c r="AX131"/>
  <c r="CL131" s="1"/>
  <c r="AV131"/>
  <c r="CJ131" s="1"/>
  <c r="AT131"/>
  <c r="CH131" s="1"/>
  <c r="AR131"/>
  <c r="CF131" s="1"/>
  <c r="AP131"/>
  <c r="CD131" s="1"/>
  <c r="AN131"/>
  <c r="CB131" s="1"/>
  <c r="AL131"/>
  <c r="BZ131" s="1"/>
  <c r="AJ131"/>
  <c r="BX131" s="1"/>
  <c r="AH131"/>
  <c r="BV131" s="1"/>
  <c r="AF131"/>
  <c r="BT131" s="1"/>
  <c r="AD131"/>
  <c r="BR131" s="1"/>
  <c r="AB131"/>
  <c r="BP131" s="1"/>
  <c r="BM130"/>
  <c r="DA130" s="1"/>
  <c r="BK130"/>
  <c r="BI130"/>
  <c r="CW130" s="1"/>
  <c r="BG130"/>
  <c r="CU130" s="1"/>
  <c r="BE130"/>
  <c r="CS130" s="1"/>
  <c r="BC130"/>
  <c r="BA130"/>
  <c r="CO130" s="1"/>
  <c r="AY130"/>
  <c r="CM130" s="1"/>
  <c r="AW130"/>
  <c r="CK130" s="1"/>
  <c r="AU130"/>
  <c r="CI130" s="1"/>
  <c r="AS130"/>
  <c r="CG130" s="1"/>
  <c r="AQ130"/>
  <c r="CE130" s="1"/>
  <c r="AO130"/>
  <c r="CC130" s="1"/>
  <c r="AM130"/>
  <c r="CA130" s="1"/>
  <c r="AK130"/>
  <c r="BY130" s="1"/>
  <c r="AI130"/>
  <c r="BW130" s="1"/>
  <c r="AG130"/>
  <c r="BU130" s="1"/>
  <c r="AE130"/>
  <c r="BS130" s="1"/>
  <c r="AC130"/>
  <c r="BQ130" s="1"/>
  <c r="AA130"/>
  <c r="BO130" s="1"/>
  <c r="BL129"/>
  <c r="CZ129" s="1"/>
  <c r="BJ129"/>
  <c r="CX129" s="1"/>
  <c r="BH129"/>
  <c r="CV129" s="1"/>
  <c r="BF129"/>
  <c r="CT129" s="1"/>
  <c r="BD129"/>
  <c r="CR129" s="1"/>
  <c r="BB129"/>
  <c r="CP129" s="1"/>
  <c r="AZ129"/>
  <c r="CN129" s="1"/>
  <c r="AX129"/>
  <c r="CL129" s="1"/>
  <c r="AV129"/>
  <c r="CJ129" s="1"/>
  <c r="AT129"/>
  <c r="CH129" s="1"/>
  <c r="AR129"/>
  <c r="CF129" s="1"/>
  <c r="AP129"/>
  <c r="CD129" s="1"/>
  <c r="AN129"/>
  <c r="CB129" s="1"/>
  <c r="AL129"/>
  <c r="BZ129" s="1"/>
  <c r="AJ129"/>
  <c r="BX129" s="1"/>
  <c r="AH129"/>
  <c r="BV129" s="1"/>
  <c r="AF129"/>
  <c r="BT129" s="1"/>
  <c r="AD129"/>
  <c r="BR129" s="1"/>
  <c r="AB129"/>
  <c r="BP129" s="1"/>
  <c r="BL128"/>
  <c r="CZ128" s="1"/>
  <c r="BJ128"/>
  <c r="CX128" s="1"/>
  <c r="BH128"/>
  <c r="CV128" s="1"/>
  <c r="BF128"/>
  <c r="CT128" s="1"/>
  <c r="BD128"/>
  <c r="CR128" s="1"/>
  <c r="BB128"/>
  <c r="CP128" s="1"/>
  <c r="AZ128"/>
  <c r="AX128"/>
  <c r="CL128" s="1"/>
  <c r="AV128"/>
  <c r="CJ128" s="1"/>
  <c r="AT128"/>
  <c r="CH128" s="1"/>
  <c r="AR128"/>
  <c r="AP128"/>
  <c r="CD128" s="1"/>
  <c r="AN128"/>
  <c r="CB128" s="1"/>
  <c r="AL128"/>
  <c r="BZ128" s="1"/>
  <c r="AJ128"/>
  <c r="AH128"/>
  <c r="BV128" s="1"/>
  <c r="AF128"/>
  <c r="BT128" s="1"/>
  <c r="AD128"/>
  <c r="BR128" s="1"/>
  <c r="AB128"/>
  <c r="BP128" s="1"/>
  <c r="BJ127"/>
  <c r="CX127" s="1"/>
  <c r="BH127"/>
  <c r="CV127" s="1"/>
  <c r="AE127"/>
  <c r="BS127" s="1"/>
  <c r="BH152"/>
  <c r="CV152" s="1"/>
  <c r="BF152"/>
  <c r="CT152" s="1"/>
  <c r="BD152"/>
  <c r="CR152" s="1"/>
  <c r="BB152"/>
  <c r="CP152" s="1"/>
  <c r="AZ152"/>
  <c r="CN152" s="1"/>
  <c r="AT152"/>
  <c r="CH152" s="1"/>
  <c r="AN152"/>
  <c r="CB152" s="1"/>
  <c r="AL152"/>
  <c r="BZ152" s="1"/>
  <c r="AJ152"/>
  <c r="BX152" s="1"/>
  <c r="AH152"/>
  <c r="BV152" s="1"/>
  <c r="AF152"/>
  <c r="BT152" s="1"/>
  <c r="BI151"/>
  <c r="CW151" s="1"/>
  <c r="BG151"/>
  <c r="CU151" s="1"/>
  <c r="BE151"/>
  <c r="CS151" s="1"/>
  <c r="BC151"/>
  <c r="CQ151" s="1"/>
  <c r="BA151"/>
  <c r="CO151" s="1"/>
  <c r="AY151"/>
  <c r="CM151" s="1"/>
  <c r="AW151"/>
  <c r="CK151" s="1"/>
  <c r="AU151"/>
  <c r="CI151" s="1"/>
  <c r="AS151"/>
  <c r="CG151" s="1"/>
  <c r="AQ151"/>
  <c r="CE151" s="1"/>
  <c r="AO151"/>
  <c r="CC151" s="1"/>
  <c r="AM151"/>
  <c r="CA151" s="1"/>
  <c r="AK151"/>
  <c r="BY151" s="1"/>
  <c r="AI151"/>
  <c r="BW151" s="1"/>
  <c r="AG151"/>
  <c r="BU151" s="1"/>
  <c r="AE151"/>
  <c r="BS151" s="1"/>
  <c r="BH150"/>
  <c r="CV150" s="1"/>
  <c r="BF150"/>
  <c r="CT150" s="1"/>
  <c r="BD150"/>
  <c r="CR150" s="1"/>
  <c r="BB150"/>
  <c r="CP150" s="1"/>
  <c r="AZ150"/>
  <c r="CN150" s="1"/>
  <c r="AX150"/>
  <c r="CL150" s="1"/>
  <c r="AV150"/>
  <c r="CJ150" s="1"/>
  <c r="AT150"/>
  <c r="CH150" s="1"/>
  <c r="AR150"/>
  <c r="CF150" s="1"/>
  <c r="AP150"/>
  <c r="CD150" s="1"/>
  <c r="AN150"/>
  <c r="CB150" s="1"/>
  <c r="AL150"/>
  <c r="BZ150" s="1"/>
  <c r="AJ150"/>
  <c r="BX150" s="1"/>
  <c r="AH150"/>
  <c r="BV150" s="1"/>
  <c r="AF150"/>
  <c r="BT150" s="1"/>
  <c r="BJ149"/>
  <c r="CX149" s="1"/>
  <c r="BH149"/>
  <c r="CV149" s="1"/>
  <c r="BF149"/>
  <c r="CT149" s="1"/>
  <c r="BD149"/>
  <c r="CR149" s="1"/>
  <c r="BB149"/>
  <c r="CP149" s="1"/>
  <c r="AZ149"/>
  <c r="CN149" s="1"/>
  <c r="AX149"/>
  <c r="CL149" s="1"/>
  <c r="AV149"/>
  <c r="CJ149" s="1"/>
  <c r="AT149"/>
  <c r="CH149" s="1"/>
  <c r="AR149"/>
  <c r="CF149" s="1"/>
  <c r="AP149"/>
  <c r="AN149"/>
  <c r="CB149" s="1"/>
  <c r="AL149"/>
  <c r="BZ149" s="1"/>
  <c r="AJ149"/>
  <c r="BX149" s="1"/>
  <c r="AH149"/>
  <c r="BV149" s="1"/>
  <c r="AF149"/>
  <c r="BT149" s="1"/>
  <c r="AD149"/>
  <c r="BR149" s="1"/>
  <c r="BI148"/>
  <c r="CW148" s="1"/>
  <c r="BG148"/>
  <c r="CU148" s="1"/>
  <c r="BE148"/>
  <c r="CS148" s="1"/>
  <c r="BC148"/>
  <c r="CQ148" s="1"/>
  <c r="BA148"/>
  <c r="CO148" s="1"/>
  <c r="AY148"/>
  <c r="CM148" s="1"/>
  <c r="AW148"/>
  <c r="CK148" s="1"/>
  <c r="AU148"/>
  <c r="CI148" s="1"/>
  <c r="AS148"/>
  <c r="CG148" s="1"/>
  <c r="AQ148"/>
  <c r="AO148"/>
  <c r="CC148" s="1"/>
  <c r="AM148"/>
  <c r="CA148" s="1"/>
  <c r="AK148"/>
  <c r="BY148" s="1"/>
  <c r="AI148"/>
  <c r="BW148" s="1"/>
  <c r="AG148"/>
  <c r="BU148" s="1"/>
  <c r="AE148"/>
  <c r="BS148" s="1"/>
  <c r="BK147"/>
  <c r="CY147" s="1"/>
  <c r="BI147"/>
  <c r="CW147" s="1"/>
  <c r="BG147"/>
  <c r="CU147" s="1"/>
  <c r="BE147"/>
  <c r="CS147" s="1"/>
  <c r="BC147"/>
  <c r="CQ147" s="1"/>
  <c r="BA147"/>
  <c r="CO147" s="1"/>
  <c r="AY147"/>
  <c r="CM147" s="1"/>
  <c r="AW147"/>
  <c r="CK147" s="1"/>
  <c r="AU147"/>
  <c r="CI147" s="1"/>
  <c r="AS147"/>
  <c r="CG147" s="1"/>
  <c r="AQ147"/>
  <c r="CE147" s="1"/>
  <c r="AO147"/>
  <c r="CC147" s="1"/>
  <c r="AM147"/>
  <c r="CA147" s="1"/>
  <c r="AK147"/>
  <c r="BY147" s="1"/>
  <c r="AI147"/>
  <c r="BW147" s="1"/>
  <c r="AG147"/>
  <c r="BU147" s="1"/>
  <c r="AE147"/>
  <c r="BS147" s="1"/>
  <c r="AC147"/>
  <c r="BQ147" s="1"/>
  <c r="BJ146"/>
  <c r="CX146" s="1"/>
  <c r="BH146"/>
  <c r="CV146" s="1"/>
  <c r="BF146"/>
  <c r="CT146" s="1"/>
  <c r="BD146"/>
  <c r="CR146" s="1"/>
  <c r="BB146"/>
  <c r="CP146" s="1"/>
  <c r="AZ146"/>
  <c r="CN146" s="1"/>
  <c r="AX146"/>
  <c r="CL146" s="1"/>
  <c r="AV146"/>
  <c r="CJ146" s="1"/>
  <c r="AT146"/>
  <c r="CH146" s="1"/>
  <c r="AR146"/>
  <c r="CF146" s="1"/>
  <c r="AP146"/>
  <c r="CD146" s="1"/>
  <c r="AN146"/>
  <c r="CB146" s="1"/>
  <c r="AL146"/>
  <c r="BZ146" s="1"/>
  <c r="AJ146"/>
  <c r="BX146" s="1"/>
  <c r="AH146"/>
  <c r="BV146" s="1"/>
  <c r="AF146"/>
  <c r="BT146" s="1"/>
  <c r="AD146"/>
  <c r="BR146" s="1"/>
  <c r="BK145"/>
  <c r="CY145" s="1"/>
  <c r="BI145"/>
  <c r="CW145" s="1"/>
  <c r="BG145"/>
  <c r="CU145" s="1"/>
  <c r="BE145"/>
  <c r="CS145" s="1"/>
  <c r="BC145"/>
  <c r="CQ145" s="1"/>
  <c r="BA145"/>
  <c r="CO145" s="1"/>
  <c r="AY145"/>
  <c r="CM145" s="1"/>
  <c r="AW145"/>
  <c r="CK145" s="1"/>
  <c r="AU145"/>
  <c r="CI145" s="1"/>
  <c r="AS145"/>
  <c r="CG145" s="1"/>
  <c r="AQ145"/>
  <c r="CE145" s="1"/>
  <c r="AO145"/>
  <c r="CC145" s="1"/>
  <c r="AM145"/>
  <c r="CA145" s="1"/>
  <c r="AK145"/>
  <c r="BY145" s="1"/>
  <c r="AI145"/>
  <c r="BW145" s="1"/>
  <c r="AG145"/>
  <c r="BU145" s="1"/>
  <c r="AE145"/>
  <c r="BS145" s="1"/>
  <c r="AC145"/>
  <c r="BQ145" s="1"/>
  <c r="BK144"/>
  <c r="CY144" s="1"/>
  <c r="BI144"/>
  <c r="CW144" s="1"/>
  <c r="BG144"/>
  <c r="CU144" s="1"/>
  <c r="BE144"/>
  <c r="CS144" s="1"/>
  <c r="BC144"/>
  <c r="CQ144" s="1"/>
  <c r="BA144"/>
  <c r="CO144" s="1"/>
  <c r="AY144"/>
  <c r="CM144" s="1"/>
  <c r="AW144"/>
  <c r="CK144" s="1"/>
  <c r="AU144"/>
  <c r="CI144" s="1"/>
  <c r="AS144"/>
  <c r="CG144" s="1"/>
  <c r="AQ144"/>
  <c r="CE144" s="1"/>
  <c r="AO144"/>
  <c r="CC144" s="1"/>
  <c r="AM144"/>
  <c r="CA144" s="1"/>
  <c r="AK144"/>
  <c r="BY144" s="1"/>
  <c r="AI144"/>
  <c r="BW144" s="1"/>
  <c r="AG144"/>
  <c r="BU144" s="1"/>
  <c r="AE144"/>
  <c r="BS144" s="1"/>
  <c r="AC144"/>
  <c r="BQ144" s="1"/>
  <c r="BL143"/>
  <c r="CZ143" s="1"/>
  <c r="BJ143"/>
  <c r="CX143" s="1"/>
  <c r="BH143"/>
  <c r="CV143" s="1"/>
  <c r="BF143"/>
  <c r="CT143" s="1"/>
  <c r="BD143"/>
  <c r="CR143" s="1"/>
  <c r="BB143"/>
  <c r="CP143" s="1"/>
  <c r="AZ143"/>
  <c r="CN143" s="1"/>
  <c r="AX143"/>
  <c r="CL143" s="1"/>
  <c r="AV143"/>
  <c r="CJ143" s="1"/>
  <c r="AT143"/>
  <c r="CH143" s="1"/>
  <c r="AR143"/>
  <c r="CF143" s="1"/>
  <c r="AP143"/>
  <c r="CD143" s="1"/>
  <c r="AN143"/>
  <c r="CB143" s="1"/>
  <c r="AL143"/>
  <c r="BZ143" s="1"/>
  <c r="AJ143"/>
  <c r="BX143" s="1"/>
  <c r="AH143"/>
  <c r="BV143" s="1"/>
  <c r="AF143"/>
  <c r="BT143" s="1"/>
  <c r="AD143"/>
  <c r="BR143" s="1"/>
  <c r="AB143"/>
  <c r="BP143" s="1"/>
  <c r="BL142"/>
  <c r="CZ142" s="1"/>
  <c r="BJ142"/>
  <c r="CX142" s="1"/>
  <c r="BH142"/>
  <c r="CV142" s="1"/>
  <c r="BF142"/>
  <c r="CT142" s="1"/>
  <c r="BD142"/>
  <c r="CR142" s="1"/>
  <c r="BB142"/>
  <c r="CP142" s="1"/>
  <c r="AZ142"/>
  <c r="CN142" s="1"/>
  <c r="AX142"/>
  <c r="CL142" s="1"/>
  <c r="AV142"/>
  <c r="CJ142" s="1"/>
  <c r="AT142"/>
  <c r="CH142" s="1"/>
  <c r="AR142"/>
  <c r="CF142" s="1"/>
  <c r="AP142"/>
  <c r="CD142" s="1"/>
  <c r="AN142"/>
  <c r="CB142" s="1"/>
  <c r="AL142"/>
  <c r="BZ142" s="1"/>
  <c r="AJ142"/>
  <c r="BX142" s="1"/>
  <c r="AH142"/>
  <c r="BV142" s="1"/>
  <c r="AF142"/>
  <c r="BT142" s="1"/>
  <c r="AD142"/>
  <c r="BR142" s="1"/>
  <c r="AB142"/>
  <c r="BP142" s="1"/>
  <c r="BM141"/>
  <c r="DA141" s="1"/>
  <c r="BH141"/>
  <c r="CV141" s="1"/>
  <c r="BF141"/>
  <c r="CT141" s="1"/>
  <c r="BD141"/>
  <c r="CR141" s="1"/>
  <c r="BB141"/>
  <c r="CP141" s="1"/>
  <c r="AZ141"/>
  <c r="CN141" s="1"/>
  <c r="AX141"/>
  <c r="CL141" s="1"/>
  <c r="AV141"/>
  <c r="CJ141" s="1"/>
  <c r="AT141"/>
  <c r="CH141" s="1"/>
  <c r="AR141"/>
  <c r="CF141" s="1"/>
  <c r="AP141"/>
  <c r="CD141" s="1"/>
  <c r="AN141"/>
  <c r="CB141" s="1"/>
  <c r="AL141"/>
  <c r="BZ141" s="1"/>
  <c r="AJ141"/>
  <c r="BX141" s="1"/>
  <c r="AH141"/>
  <c r="BV141" s="1"/>
  <c r="AF141"/>
  <c r="BT141" s="1"/>
  <c r="AA141"/>
  <c r="BO141" s="1"/>
  <c r="BL140"/>
  <c r="BJ140"/>
  <c r="CX140" s="1"/>
  <c r="BH140"/>
  <c r="CV140" s="1"/>
  <c r="BF140"/>
  <c r="CT140" s="1"/>
  <c r="BD140"/>
  <c r="CR140" s="1"/>
  <c r="BB140"/>
  <c r="CP140" s="1"/>
  <c r="AZ140"/>
  <c r="CN140" s="1"/>
  <c r="AX140"/>
  <c r="CL140" s="1"/>
  <c r="AV140"/>
  <c r="CJ140" s="1"/>
  <c r="AT140"/>
  <c r="CH140" s="1"/>
  <c r="AR140"/>
  <c r="CF140" s="1"/>
  <c r="AP140"/>
  <c r="AN140"/>
  <c r="CB140" s="1"/>
  <c r="AL140"/>
  <c r="BZ140" s="1"/>
  <c r="AJ140"/>
  <c r="BX140" s="1"/>
  <c r="AH140"/>
  <c r="BV140" s="1"/>
  <c r="AF140"/>
  <c r="BT140" s="1"/>
  <c r="AD140"/>
  <c r="BR140" s="1"/>
  <c r="AB140"/>
  <c r="BP140" s="1"/>
  <c r="BM139"/>
  <c r="DA139" s="1"/>
  <c r="BK139"/>
  <c r="CY139" s="1"/>
  <c r="BI139"/>
  <c r="CW139" s="1"/>
  <c r="BG139"/>
  <c r="CU139" s="1"/>
  <c r="BE139"/>
  <c r="CS139" s="1"/>
  <c r="BC139"/>
  <c r="CQ139" s="1"/>
  <c r="BA139"/>
  <c r="CO139" s="1"/>
  <c r="AY139"/>
  <c r="CM139" s="1"/>
  <c r="AW139"/>
  <c r="CK139" s="1"/>
  <c r="AU139"/>
  <c r="CI139" s="1"/>
  <c r="AS139"/>
  <c r="CG139" s="1"/>
  <c r="AQ139"/>
  <c r="CE139" s="1"/>
  <c r="AO139"/>
  <c r="CC139" s="1"/>
  <c r="AM139"/>
  <c r="CA139" s="1"/>
  <c r="AK139"/>
  <c r="BY139" s="1"/>
  <c r="AI139"/>
  <c r="BW139" s="1"/>
  <c r="AG139"/>
  <c r="BU139" s="1"/>
  <c r="AE139"/>
  <c r="BS139" s="1"/>
  <c r="AC139"/>
  <c r="BQ139" s="1"/>
  <c r="AA139"/>
  <c r="BO139" s="1"/>
  <c r="BL138"/>
  <c r="CZ138" s="1"/>
  <c r="BJ138"/>
  <c r="CX138" s="1"/>
  <c r="BH138"/>
  <c r="CV138" s="1"/>
  <c r="BF138"/>
  <c r="CT138" s="1"/>
  <c r="BD138"/>
  <c r="CR138" s="1"/>
  <c r="BB138"/>
  <c r="CP138" s="1"/>
  <c r="AZ138"/>
  <c r="CN138" s="1"/>
  <c r="AX138"/>
  <c r="CL138" s="1"/>
  <c r="AV138"/>
  <c r="CJ138" s="1"/>
  <c r="AT138"/>
  <c r="CH138" s="1"/>
  <c r="AR138"/>
  <c r="CF138" s="1"/>
  <c r="AP138"/>
  <c r="CD138" s="1"/>
  <c r="AN138"/>
  <c r="CB138" s="1"/>
  <c r="AL138"/>
  <c r="BZ138" s="1"/>
  <c r="AJ138"/>
  <c r="BX138" s="1"/>
  <c r="AH138"/>
  <c r="BV138" s="1"/>
  <c r="AF138"/>
  <c r="BT138" s="1"/>
  <c r="AD138"/>
  <c r="BR138" s="1"/>
  <c r="AB138"/>
  <c r="BP138" s="1"/>
  <c r="BM137"/>
  <c r="DA137" s="1"/>
  <c r="BK137"/>
  <c r="CY137" s="1"/>
  <c r="BI137"/>
  <c r="CW137" s="1"/>
  <c r="BG137"/>
  <c r="CU137" s="1"/>
  <c r="BE137"/>
  <c r="CS137" s="1"/>
  <c r="BC137"/>
  <c r="CQ137" s="1"/>
  <c r="BA137"/>
  <c r="CO137" s="1"/>
  <c r="AY137"/>
  <c r="CM137" s="1"/>
  <c r="AW137"/>
  <c r="CK137" s="1"/>
  <c r="AU137"/>
  <c r="CI137" s="1"/>
  <c r="AS137"/>
  <c r="CG137" s="1"/>
  <c r="AQ137"/>
  <c r="CE137" s="1"/>
  <c r="AO137"/>
  <c r="CC137" s="1"/>
  <c r="AM137"/>
  <c r="CA137" s="1"/>
  <c r="AK137"/>
  <c r="BY137" s="1"/>
  <c r="AI137"/>
  <c r="BW137" s="1"/>
  <c r="AG137"/>
  <c r="BU137" s="1"/>
  <c r="AE137"/>
  <c r="BS137" s="1"/>
  <c r="AC137"/>
  <c r="BQ137" s="1"/>
  <c r="AA137"/>
  <c r="BO137" s="1"/>
  <c r="BL136"/>
  <c r="CZ136" s="1"/>
  <c r="BJ136"/>
  <c r="CX136" s="1"/>
  <c r="BH136"/>
  <c r="CV136" s="1"/>
  <c r="BF136"/>
  <c r="CT136" s="1"/>
  <c r="BD136"/>
  <c r="CR136" s="1"/>
  <c r="BB136"/>
  <c r="CP136" s="1"/>
  <c r="AZ136"/>
  <c r="CN136" s="1"/>
  <c r="AX136"/>
  <c r="CL136" s="1"/>
  <c r="AV136"/>
  <c r="CJ136" s="1"/>
  <c r="AT136"/>
  <c r="CH136" s="1"/>
  <c r="AR136"/>
  <c r="CF136" s="1"/>
  <c r="AP136"/>
  <c r="CD136" s="1"/>
  <c r="AN136"/>
  <c r="CB136" s="1"/>
  <c r="AL136"/>
  <c r="BZ136" s="1"/>
  <c r="AJ136"/>
  <c r="BX136" s="1"/>
  <c r="AH136"/>
  <c r="BV136" s="1"/>
  <c r="AF136"/>
  <c r="BT136" s="1"/>
  <c r="AD136"/>
  <c r="BR136" s="1"/>
  <c r="AB136"/>
  <c r="BP136" s="1"/>
  <c r="BM135"/>
  <c r="DA135" s="1"/>
  <c r="BK135"/>
  <c r="CY135" s="1"/>
  <c r="BI135"/>
  <c r="CW135" s="1"/>
  <c r="BG135"/>
  <c r="CU135" s="1"/>
  <c r="BE135"/>
  <c r="CS135" s="1"/>
  <c r="BC135"/>
  <c r="CQ135" s="1"/>
  <c r="BA135"/>
  <c r="CO135" s="1"/>
  <c r="AY135"/>
  <c r="CM135" s="1"/>
  <c r="AW135"/>
  <c r="CK135" s="1"/>
  <c r="AU135"/>
  <c r="CI135" s="1"/>
  <c r="AS135"/>
  <c r="CG135" s="1"/>
  <c r="AQ135"/>
  <c r="CE135" s="1"/>
  <c r="AO135"/>
  <c r="CC135" s="1"/>
  <c r="AM135"/>
  <c r="CA135" s="1"/>
  <c r="AK135"/>
  <c r="BY135" s="1"/>
  <c r="AI135"/>
  <c r="BW135" s="1"/>
  <c r="AG135"/>
  <c r="BU135" s="1"/>
  <c r="AE135"/>
  <c r="BS135" s="1"/>
  <c r="AC135"/>
  <c r="BQ135" s="1"/>
  <c r="AA135"/>
  <c r="BO135" s="1"/>
  <c r="BL134"/>
  <c r="CZ134" s="1"/>
  <c r="BJ134"/>
  <c r="BH134"/>
  <c r="CV134" s="1"/>
  <c r="BF134"/>
  <c r="CT134" s="1"/>
  <c r="BD134"/>
  <c r="CR134" s="1"/>
  <c r="BB134"/>
  <c r="CP134" s="1"/>
  <c r="AZ134"/>
  <c r="CN134" s="1"/>
  <c r="AX134"/>
  <c r="CL134" s="1"/>
  <c r="AV134"/>
  <c r="CJ134" s="1"/>
  <c r="AT134"/>
  <c r="CH134" s="1"/>
  <c r="AR134"/>
  <c r="CF134" s="1"/>
  <c r="AP134"/>
  <c r="CD134" s="1"/>
  <c r="AN134"/>
  <c r="CB134" s="1"/>
  <c r="AL134"/>
  <c r="BZ134" s="1"/>
  <c r="AJ134"/>
  <c r="BX134" s="1"/>
  <c r="AH134"/>
  <c r="BV134" s="1"/>
  <c r="AF134"/>
  <c r="BT134" s="1"/>
  <c r="AD134"/>
  <c r="BR134" s="1"/>
  <c r="AB134"/>
  <c r="BP134" s="1"/>
  <c r="BM133"/>
  <c r="DA133" s="1"/>
  <c r="BK133"/>
  <c r="CY133" s="1"/>
  <c r="BI133"/>
  <c r="CW133" s="1"/>
  <c r="BG133"/>
  <c r="CU133" s="1"/>
  <c r="BE133"/>
  <c r="CS133" s="1"/>
  <c r="BC133"/>
  <c r="CQ133" s="1"/>
  <c r="BA133"/>
  <c r="CO133" s="1"/>
  <c r="AY133"/>
  <c r="CM133" s="1"/>
  <c r="AW133"/>
  <c r="CK133" s="1"/>
  <c r="AU133"/>
  <c r="CI133" s="1"/>
  <c r="AS133"/>
  <c r="CG133" s="1"/>
  <c r="AQ133"/>
  <c r="CE133" s="1"/>
  <c r="AO133"/>
  <c r="CC133" s="1"/>
  <c r="AM133"/>
  <c r="CA133" s="1"/>
  <c r="AK133"/>
  <c r="BY133" s="1"/>
  <c r="AI133"/>
  <c r="BW133" s="1"/>
  <c r="AG133"/>
  <c r="BU133" s="1"/>
  <c r="AE133"/>
  <c r="BS133" s="1"/>
  <c r="AC133"/>
  <c r="BQ133" s="1"/>
  <c r="AA133"/>
  <c r="BO133" s="1"/>
  <c r="BL132"/>
  <c r="CZ132" s="1"/>
  <c r="BJ132"/>
  <c r="CX132" s="1"/>
  <c r="BH132"/>
  <c r="CV132" s="1"/>
  <c r="BF132"/>
  <c r="CT132" s="1"/>
  <c r="BD132"/>
  <c r="CR132" s="1"/>
  <c r="BB132"/>
  <c r="CP132" s="1"/>
  <c r="AZ132"/>
  <c r="CN132" s="1"/>
  <c r="AX132"/>
  <c r="CL132" s="1"/>
  <c r="AV132"/>
  <c r="CJ132" s="1"/>
  <c r="AT132"/>
  <c r="CH132" s="1"/>
  <c r="AR132"/>
  <c r="CF132" s="1"/>
  <c r="AP132"/>
  <c r="CD132" s="1"/>
  <c r="AN132"/>
  <c r="CB132" s="1"/>
  <c r="AL132"/>
  <c r="BZ132" s="1"/>
  <c r="AJ132"/>
  <c r="BX132" s="1"/>
  <c r="AH132"/>
  <c r="BV132" s="1"/>
  <c r="AF132"/>
  <c r="BT132" s="1"/>
  <c r="AD132"/>
  <c r="BR132" s="1"/>
  <c r="AB132"/>
  <c r="BP132" s="1"/>
  <c r="BM131"/>
  <c r="DA131" s="1"/>
  <c r="BK131"/>
  <c r="CY131" s="1"/>
  <c r="BI131"/>
  <c r="CW131" s="1"/>
  <c r="BG131"/>
  <c r="CU131" s="1"/>
  <c r="BE131"/>
  <c r="CS131" s="1"/>
  <c r="BC131"/>
  <c r="CQ131" s="1"/>
  <c r="BA131"/>
  <c r="CO131" s="1"/>
  <c r="AY131"/>
  <c r="CM131" s="1"/>
  <c r="AW131"/>
  <c r="CK131" s="1"/>
  <c r="AU131"/>
  <c r="CI131" s="1"/>
  <c r="AS131"/>
  <c r="CG131" s="1"/>
  <c r="AQ131"/>
  <c r="CE131" s="1"/>
  <c r="AO131"/>
  <c r="CC131" s="1"/>
  <c r="AM131"/>
  <c r="CA131" s="1"/>
  <c r="AK131"/>
  <c r="BY131" s="1"/>
  <c r="AI131"/>
  <c r="BW131" s="1"/>
  <c r="AG131"/>
  <c r="BU131" s="1"/>
  <c r="AE131"/>
  <c r="BS131" s="1"/>
  <c r="AC131"/>
  <c r="BQ131" s="1"/>
  <c r="AA131"/>
  <c r="BO131" s="1"/>
  <c r="BL130"/>
  <c r="CZ130" s="1"/>
  <c r="BJ130"/>
  <c r="CX130" s="1"/>
  <c r="BH130"/>
  <c r="CV130" s="1"/>
  <c r="BF130"/>
  <c r="CT130" s="1"/>
  <c r="BD130"/>
  <c r="CR130" s="1"/>
  <c r="BB130"/>
  <c r="CP130" s="1"/>
  <c r="AZ130"/>
  <c r="CN130" s="1"/>
  <c r="AX130"/>
  <c r="CL130" s="1"/>
  <c r="AV130"/>
  <c r="CJ130" s="1"/>
  <c r="AT130"/>
  <c r="CH130" s="1"/>
  <c r="AR130"/>
  <c r="CF130" s="1"/>
  <c r="AP130"/>
  <c r="CD130" s="1"/>
  <c r="AN130"/>
  <c r="CB130" s="1"/>
  <c r="AL130"/>
  <c r="BZ130" s="1"/>
  <c r="AJ130"/>
  <c r="BX130" s="1"/>
  <c r="AH130"/>
  <c r="BV130" s="1"/>
  <c r="AF130"/>
  <c r="BT130" s="1"/>
  <c r="AD130"/>
  <c r="BR130" s="1"/>
  <c r="AB130"/>
  <c r="BP130" s="1"/>
  <c r="BM129"/>
  <c r="DA129" s="1"/>
  <c r="BK129"/>
  <c r="CY129" s="1"/>
  <c r="BI129"/>
  <c r="CW129" s="1"/>
  <c r="BG129"/>
  <c r="CU129" s="1"/>
  <c r="BE129"/>
  <c r="CS129" s="1"/>
  <c r="BC129"/>
  <c r="CQ129" s="1"/>
  <c r="BA129"/>
  <c r="CO129" s="1"/>
  <c r="AY129"/>
  <c r="CM129" s="1"/>
  <c r="AW129"/>
  <c r="CK129" s="1"/>
  <c r="AU129"/>
  <c r="CI129" s="1"/>
  <c r="AS129"/>
  <c r="CG129" s="1"/>
  <c r="AQ129"/>
  <c r="CE129" s="1"/>
  <c r="AO129"/>
  <c r="CC129" s="1"/>
  <c r="AM129"/>
  <c r="CA129" s="1"/>
  <c r="AK129"/>
  <c r="BY129" s="1"/>
  <c r="AI129"/>
  <c r="BW129" s="1"/>
  <c r="AG129"/>
  <c r="BU129" s="1"/>
  <c r="AE129"/>
  <c r="BS129" s="1"/>
  <c r="AC129"/>
  <c r="BQ129" s="1"/>
  <c r="AA129"/>
  <c r="BO129" s="1"/>
  <c r="BK128"/>
  <c r="CY128" s="1"/>
  <c r="BI128"/>
  <c r="CW128" s="1"/>
  <c r="BG128"/>
  <c r="CU128" s="1"/>
  <c r="BE128"/>
  <c r="CS128" s="1"/>
  <c r="BC128"/>
  <c r="CQ128" s="1"/>
  <c r="BA128"/>
  <c r="CO128" s="1"/>
  <c r="AY128"/>
  <c r="CM128" s="1"/>
  <c r="AW128"/>
  <c r="CK128" s="1"/>
  <c r="AU128"/>
  <c r="CI128" s="1"/>
  <c r="AS128"/>
  <c r="CG128" s="1"/>
  <c r="AQ128"/>
  <c r="CE128" s="1"/>
  <c r="AO128"/>
  <c r="CC128" s="1"/>
  <c r="AM128"/>
  <c r="CA128" s="1"/>
  <c r="AK128"/>
  <c r="BY128" s="1"/>
  <c r="AI128"/>
  <c r="BW128" s="1"/>
  <c r="AG128"/>
  <c r="BU128" s="1"/>
  <c r="AE128"/>
  <c r="BS128" s="1"/>
  <c r="AC128"/>
  <c r="BQ128" s="1"/>
  <c r="BK127"/>
  <c r="CY127" s="1"/>
  <c r="BI127"/>
  <c r="CW127" s="1"/>
  <c r="AF127"/>
  <c r="BT127" s="1"/>
  <c r="AD127"/>
  <c r="BR127" s="1"/>
  <c r="BI273"/>
  <c r="CW273" s="1"/>
  <c r="BG273"/>
  <c r="CU273" s="1"/>
  <c r="BE273"/>
  <c r="CS273" s="1"/>
  <c r="BC273"/>
  <c r="CQ273" s="1"/>
  <c r="BA273"/>
  <c r="CO273" s="1"/>
  <c r="AW273"/>
  <c r="CK273" s="1"/>
  <c r="AQ273"/>
  <c r="CE273" s="1"/>
  <c r="AM273"/>
  <c r="CA273" s="1"/>
  <c r="AK273"/>
  <c r="BY273" s="1"/>
  <c r="AI273"/>
  <c r="BW273" s="1"/>
  <c r="AG273"/>
  <c r="BU273" s="1"/>
  <c r="AE273"/>
  <c r="BS273" s="1"/>
  <c r="BH272"/>
  <c r="CV272" s="1"/>
  <c r="BF272"/>
  <c r="CT272" s="1"/>
  <c r="BD272"/>
  <c r="CR272" s="1"/>
  <c r="BB272"/>
  <c r="CP272" s="1"/>
  <c r="AZ272"/>
  <c r="CN272" s="1"/>
  <c r="AX272"/>
  <c r="CL272" s="1"/>
  <c r="AV272"/>
  <c r="CJ272" s="1"/>
  <c r="AT272"/>
  <c r="CH272" s="1"/>
  <c r="AR272"/>
  <c r="CF272" s="1"/>
  <c r="AP272"/>
  <c r="CD272" s="1"/>
  <c r="AN272"/>
  <c r="CB272" s="1"/>
  <c r="AL272"/>
  <c r="BZ272" s="1"/>
  <c r="AJ272"/>
  <c r="BX272" s="1"/>
  <c r="AH272"/>
  <c r="BV272" s="1"/>
  <c r="AF272"/>
  <c r="BT272" s="1"/>
  <c r="BI271"/>
  <c r="CW271" s="1"/>
  <c r="BG271"/>
  <c r="CU271" s="1"/>
  <c r="BE271"/>
  <c r="CS271" s="1"/>
  <c r="BC271"/>
  <c r="CQ271" s="1"/>
  <c r="BA271"/>
  <c r="CO271" s="1"/>
  <c r="AY271"/>
  <c r="CM271" s="1"/>
  <c r="AW271"/>
  <c r="CK271" s="1"/>
  <c r="AU271"/>
  <c r="CI271" s="1"/>
  <c r="AS271"/>
  <c r="CG271" s="1"/>
  <c r="AQ271"/>
  <c r="CE271" s="1"/>
  <c r="AO271"/>
  <c r="CC271" s="1"/>
  <c r="AM271"/>
  <c r="CA271" s="1"/>
  <c r="AK271"/>
  <c r="BY271" s="1"/>
  <c r="AI271"/>
  <c r="BW271" s="1"/>
  <c r="AG271"/>
  <c r="BU271" s="1"/>
  <c r="AE271"/>
  <c r="BS271" s="1"/>
  <c r="BI270"/>
  <c r="CW270" s="1"/>
  <c r="BG270"/>
  <c r="CU270" s="1"/>
  <c r="BE270"/>
  <c r="CS270" s="1"/>
  <c r="BC270"/>
  <c r="CQ270" s="1"/>
  <c r="BA270"/>
  <c r="CO270" s="1"/>
  <c r="AY270"/>
  <c r="CM270" s="1"/>
  <c r="AW270"/>
  <c r="CK270" s="1"/>
  <c r="AU270"/>
  <c r="CI270" s="1"/>
  <c r="AS270"/>
  <c r="CG270" s="1"/>
  <c r="AQ270"/>
  <c r="CE270" s="1"/>
  <c r="AO270"/>
  <c r="CC270" s="1"/>
  <c r="AM270"/>
  <c r="CA270" s="1"/>
  <c r="BH273"/>
  <c r="CV273" s="1"/>
  <c r="BF273"/>
  <c r="CT273" s="1"/>
  <c r="BD273"/>
  <c r="CR273" s="1"/>
  <c r="BB273"/>
  <c r="CP273" s="1"/>
  <c r="AZ273"/>
  <c r="CN273" s="1"/>
  <c r="AT273"/>
  <c r="CH273" s="1"/>
  <c r="AN273"/>
  <c r="CB273" s="1"/>
  <c r="AL273"/>
  <c r="BZ273" s="1"/>
  <c r="AJ273"/>
  <c r="BX273" s="1"/>
  <c r="AH273"/>
  <c r="BV273" s="1"/>
  <c r="AF273"/>
  <c r="BT273" s="1"/>
  <c r="BI272"/>
  <c r="CW272" s="1"/>
  <c r="BG272"/>
  <c r="CU272" s="1"/>
  <c r="BE272"/>
  <c r="CS272" s="1"/>
  <c r="BC272"/>
  <c r="CQ272" s="1"/>
  <c r="BA272"/>
  <c r="CO272" s="1"/>
  <c r="AY272"/>
  <c r="CM272" s="1"/>
  <c r="AW272"/>
  <c r="CK272" s="1"/>
  <c r="AU272"/>
  <c r="CI272" s="1"/>
  <c r="AS272"/>
  <c r="CG272" s="1"/>
  <c r="AQ272"/>
  <c r="CE272" s="1"/>
  <c r="AO272"/>
  <c r="CC272" s="1"/>
  <c r="AM272"/>
  <c r="CA272" s="1"/>
  <c r="AK272"/>
  <c r="BY272" s="1"/>
  <c r="AI272"/>
  <c r="BW272" s="1"/>
  <c r="AG272"/>
  <c r="BU272" s="1"/>
  <c r="AE272"/>
  <c r="BS272" s="1"/>
  <c r="BH271"/>
  <c r="CV271" s="1"/>
  <c r="BF271"/>
  <c r="CT271" s="1"/>
  <c r="BD271"/>
  <c r="CR271" s="1"/>
  <c r="BB271"/>
  <c r="CP271" s="1"/>
  <c r="AZ271"/>
  <c r="CN271" s="1"/>
  <c r="AX271"/>
  <c r="CL271" s="1"/>
  <c r="AV271"/>
  <c r="CJ271" s="1"/>
  <c r="AT271"/>
  <c r="CH271" s="1"/>
  <c r="AR271"/>
  <c r="CF271" s="1"/>
  <c r="AP271"/>
  <c r="CD271" s="1"/>
  <c r="AN271"/>
  <c r="CB271" s="1"/>
  <c r="AL271"/>
  <c r="BZ271" s="1"/>
  <c r="AJ271"/>
  <c r="BX271" s="1"/>
  <c r="AH271"/>
  <c r="BV271" s="1"/>
  <c r="AF271"/>
  <c r="BT271" s="1"/>
  <c r="BJ270"/>
  <c r="CX270" s="1"/>
  <c r="BH270"/>
  <c r="CV270" s="1"/>
  <c r="BF270"/>
  <c r="CT270" s="1"/>
  <c r="BD270"/>
  <c r="CR270" s="1"/>
  <c r="BB270"/>
  <c r="CP270" s="1"/>
  <c r="AZ270"/>
  <c r="CN270" s="1"/>
  <c r="AX270"/>
  <c r="CL270" s="1"/>
  <c r="AV270"/>
  <c r="CJ270" s="1"/>
  <c r="AT270"/>
  <c r="CH270" s="1"/>
  <c r="AR270"/>
  <c r="CF270" s="1"/>
  <c r="AP270"/>
  <c r="CD270" s="1"/>
  <c r="AN270"/>
  <c r="CB270" s="1"/>
  <c r="AL270"/>
  <c r="BZ270" s="1"/>
  <c r="AJ270"/>
  <c r="BX270" s="1"/>
  <c r="AI270"/>
  <c r="BW270" s="1"/>
  <c r="AG270"/>
  <c r="BU270" s="1"/>
  <c r="AE270"/>
  <c r="BS270" s="1"/>
  <c r="BJ269"/>
  <c r="CX269" s="1"/>
  <c r="BH269"/>
  <c r="CV269" s="1"/>
  <c r="BF269"/>
  <c r="CT269" s="1"/>
  <c r="BD269"/>
  <c r="CR269" s="1"/>
  <c r="BB269"/>
  <c r="CP269" s="1"/>
  <c r="AZ269"/>
  <c r="CN269" s="1"/>
  <c r="AX269"/>
  <c r="CL269" s="1"/>
  <c r="AV269"/>
  <c r="CJ269" s="1"/>
  <c r="AT269"/>
  <c r="CH269" s="1"/>
  <c r="AR269"/>
  <c r="CF269" s="1"/>
  <c r="AP269"/>
  <c r="CD269" s="1"/>
  <c r="AN269"/>
  <c r="CB269" s="1"/>
  <c r="AL269"/>
  <c r="BZ269" s="1"/>
  <c r="AJ269"/>
  <c r="BX269" s="1"/>
  <c r="AH269"/>
  <c r="BV269" s="1"/>
  <c r="AF269"/>
  <c r="BT269" s="1"/>
  <c r="AD269"/>
  <c r="BR269" s="1"/>
  <c r="BJ268"/>
  <c r="CX268" s="1"/>
  <c r="BH268"/>
  <c r="CV268" s="1"/>
  <c r="BF268"/>
  <c r="CT268" s="1"/>
  <c r="BD268"/>
  <c r="CR268" s="1"/>
  <c r="BB268"/>
  <c r="CP268" s="1"/>
  <c r="AZ268"/>
  <c r="CN268" s="1"/>
  <c r="AX268"/>
  <c r="CL268" s="1"/>
  <c r="AV268"/>
  <c r="CJ268" s="1"/>
  <c r="AT268"/>
  <c r="CH268" s="1"/>
  <c r="AR268"/>
  <c r="CF268" s="1"/>
  <c r="AP268"/>
  <c r="CD268" s="1"/>
  <c r="AN268"/>
  <c r="CB268" s="1"/>
  <c r="AL268"/>
  <c r="BZ268" s="1"/>
  <c r="AJ268"/>
  <c r="BX268" s="1"/>
  <c r="AH268"/>
  <c r="BV268" s="1"/>
  <c r="AF268"/>
  <c r="BT268" s="1"/>
  <c r="AD268"/>
  <c r="BR268" s="1"/>
  <c r="BK267"/>
  <c r="CY267" s="1"/>
  <c r="BI267"/>
  <c r="CW267" s="1"/>
  <c r="BG267"/>
  <c r="CU267" s="1"/>
  <c r="BE267"/>
  <c r="CS267" s="1"/>
  <c r="BC267"/>
  <c r="CQ267" s="1"/>
  <c r="BA267"/>
  <c r="CO267" s="1"/>
  <c r="AY267"/>
  <c r="CM267" s="1"/>
  <c r="AW267"/>
  <c r="CK267" s="1"/>
  <c r="AU267"/>
  <c r="CI267" s="1"/>
  <c r="AS267"/>
  <c r="CG267" s="1"/>
  <c r="AQ267"/>
  <c r="CE267" s="1"/>
  <c r="AO267"/>
  <c r="CC267" s="1"/>
  <c r="AM267"/>
  <c r="CA267" s="1"/>
  <c r="AK267"/>
  <c r="BY267" s="1"/>
  <c r="AI267"/>
  <c r="BW267" s="1"/>
  <c r="AG267"/>
  <c r="BU267" s="1"/>
  <c r="AE267"/>
  <c r="BS267" s="1"/>
  <c r="AC267"/>
  <c r="BQ267" s="1"/>
  <c r="BJ266"/>
  <c r="CX266" s="1"/>
  <c r="BH266"/>
  <c r="CV266" s="1"/>
  <c r="BF266"/>
  <c r="CT266" s="1"/>
  <c r="BD266"/>
  <c r="CR266" s="1"/>
  <c r="BB266"/>
  <c r="CP266" s="1"/>
  <c r="AZ266"/>
  <c r="CN266" s="1"/>
  <c r="AX266"/>
  <c r="CL266" s="1"/>
  <c r="AV266"/>
  <c r="CJ266" s="1"/>
  <c r="AT266"/>
  <c r="CH266" s="1"/>
  <c r="AR266"/>
  <c r="CF266" s="1"/>
  <c r="AP266"/>
  <c r="CD266" s="1"/>
  <c r="AN266"/>
  <c r="CB266" s="1"/>
  <c r="AL266"/>
  <c r="BZ266" s="1"/>
  <c r="AJ266"/>
  <c r="BX266" s="1"/>
  <c r="AH266"/>
  <c r="BV266" s="1"/>
  <c r="AF266"/>
  <c r="BT266" s="1"/>
  <c r="AD266"/>
  <c r="BR266" s="1"/>
  <c r="BL265"/>
  <c r="CZ265" s="1"/>
  <c r="BJ265"/>
  <c r="CX265" s="1"/>
  <c r="BH265"/>
  <c r="CV265" s="1"/>
  <c r="BF265"/>
  <c r="CT265" s="1"/>
  <c r="BD265"/>
  <c r="CR265" s="1"/>
  <c r="BB265"/>
  <c r="CP265" s="1"/>
  <c r="AZ265"/>
  <c r="CN265" s="1"/>
  <c r="AX265"/>
  <c r="CL265" s="1"/>
  <c r="AV265"/>
  <c r="CJ265" s="1"/>
  <c r="AT265"/>
  <c r="CH265" s="1"/>
  <c r="AR265"/>
  <c r="CF265" s="1"/>
  <c r="AP265"/>
  <c r="CD265" s="1"/>
  <c r="AN265"/>
  <c r="CB265" s="1"/>
  <c r="AL265"/>
  <c r="BZ265" s="1"/>
  <c r="AJ265"/>
  <c r="BX265" s="1"/>
  <c r="AH265"/>
  <c r="BV265" s="1"/>
  <c r="AF265"/>
  <c r="BT265" s="1"/>
  <c r="AD265"/>
  <c r="BR265" s="1"/>
  <c r="AB265"/>
  <c r="BP265" s="1"/>
  <c r="BK264"/>
  <c r="CY264" s="1"/>
  <c r="BI264"/>
  <c r="CW264" s="1"/>
  <c r="BG264"/>
  <c r="CU264" s="1"/>
  <c r="BE264"/>
  <c r="CS264" s="1"/>
  <c r="BC264"/>
  <c r="CQ264" s="1"/>
  <c r="BA264"/>
  <c r="CO264" s="1"/>
  <c r="AY264"/>
  <c r="CM264" s="1"/>
  <c r="AW264"/>
  <c r="CK264" s="1"/>
  <c r="AU264"/>
  <c r="CI264" s="1"/>
  <c r="AS264"/>
  <c r="CG264" s="1"/>
  <c r="AQ264"/>
  <c r="CE264" s="1"/>
  <c r="AO264"/>
  <c r="CC264" s="1"/>
  <c r="AM264"/>
  <c r="CA264" s="1"/>
  <c r="AK264"/>
  <c r="BY264" s="1"/>
  <c r="AI264"/>
  <c r="BW264" s="1"/>
  <c r="AG264"/>
  <c r="BU264" s="1"/>
  <c r="AE264"/>
  <c r="BS264" s="1"/>
  <c r="AC264"/>
  <c r="BQ264" s="1"/>
  <c r="BM263"/>
  <c r="DA263" s="1"/>
  <c r="BK263"/>
  <c r="CY263" s="1"/>
  <c r="BI263"/>
  <c r="CW263" s="1"/>
  <c r="BG263"/>
  <c r="CU263" s="1"/>
  <c r="BE263"/>
  <c r="CS263" s="1"/>
  <c r="BC263"/>
  <c r="CQ263" s="1"/>
  <c r="BA263"/>
  <c r="CO263" s="1"/>
  <c r="AY263"/>
  <c r="CM263" s="1"/>
  <c r="AW263"/>
  <c r="CK263" s="1"/>
  <c r="AU263"/>
  <c r="CI263" s="1"/>
  <c r="AS263"/>
  <c r="CG263" s="1"/>
  <c r="AQ263"/>
  <c r="CE263" s="1"/>
  <c r="AO263"/>
  <c r="CC263" s="1"/>
  <c r="AM263"/>
  <c r="CA263" s="1"/>
  <c r="AK263"/>
  <c r="BY263" s="1"/>
  <c r="AI263"/>
  <c r="BW263" s="1"/>
  <c r="AG263"/>
  <c r="BU263" s="1"/>
  <c r="AE263"/>
  <c r="BS263" s="1"/>
  <c r="AC263"/>
  <c r="BQ263" s="1"/>
  <c r="AA263"/>
  <c r="BO263" s="1"/>
  <c r="BL262"/>
  <c r="CZ262" s="1"/>
  <c r="BG262"/>
  <c r="CU262" s="1"/>
  <c r="BE262"/>
  <c r="CS262" s="1"/>
  <c r="BC262"/>
  <c r="CQ262" s="1"/>
  <c r="BA262"/>
  <c r="CO262" s="1"/>
  <c r="AY262"/>
  <c r="CM262" s="1"/>
  <c r="AW262"/>
  <c r="CK262" s="1"/>
  <c r="AU262"/>
  <c r="CI262" s="1"/>
  <c r="AS262"/>
  <c r="CG262" s="1"/>
  <c r="AQ262"/>
  <c r="CE262" s="1"/>
  <c r="AO262"/>
  <c r="CC262" s="1"/>
  <c r="AM262"/>
  <c r="CA262" s="1"/>
  <c r="AK262"/>
  <c r="BY262" s="1"/>
  <c r="AI262"/>
  <c r="BW262" s="1"/>
  <c r="AG262"/>
  <c r="BU262" s="1"/>
  <c r="AB262"/>
  <c r="BP262" s="1"/>
  <c r="BM261"/>
  <c r="DA261" s="1"/>
  <c r="BK261"/>
  <c r="CY261" s="1"/>
  <c r="BI261"/>
  <c r="CW261" s="1"/>
  <c r="BG261"/>
  <c r="CU261" s="1"/>
  <c r="BE261"/>
  <c r="CS261" s="1"/>
  <c r="BC261"/>
  <c r="CQ261" s="1"/>
  <c r="BA261"/>
  <c r="CO261" s="1"/>
  <c r="AY261"/>
  <c r="CM261" s="1"/>
  <c r="AW261"/>
  <c r="CK261" s="1"/>
  <c r="AU261"/>
  <c r="CI261" s="1"/>
  <c r="AS261"/>
  <c r="CG261" s="1"/>
  <c r="AQ261"/>
  <c r="CE261" s="1"/>
  <c r="AO261"/>
  <c r="CC261" s="1"/>
  <c r="AM261"/>
  <c r="CA261" s="1"/>
  <c r="AK261"/>
  <c r="BY261" s="1"/>
  <c r="AI261"/>
  <c r="BW261" s="1"/>
  <c r="AG261"/>
  <c r="BU261" s="1"/>
  <c r="AE261"/>
  <c r="BS261" s="1"/>
  <c r="AC261"/>
  <c r="BQ261" s="1"/>
  <c r="AA261"/>
  <c r="BO261" s="1"/>
  <c r="BL260"/>
  <c r="CZ260" s="1"/>
  <c r="BJ260"/>
  <c r="CX260" s="1"/>
  <c r="BH260"/>
  <c r="CV260" s="1"/>
  <c r="BF260"/>
  <c r="CT260" s="1"/>
  <c r="BD260"/>
  <c r="CR260" s="1"/>
  <c r="BB260"/>
  <c r="CP260" s="1"/>
  <c r="AZ260"/>
  <c r="CN260" s="1"/>
  <c r="AX260"/>
  <c r="CL260" s="1"/>
  <c r="AV260"/>
  <c r="CJ260" s="1"/>
  <c r="AT260"/>
  <c r="CH260" s="1"/>
  <c r="AR260"/>
  <c r="CF260" s="1"/>
  <c r="AP260"/>
  <c r="CD260" s="1"/>
  <c r="AN260"/>
  <c r="CB260" s="1"/>
  <c r="AL260"/>
  <c r="BZ260" s="1"/>
  <c r="AJ260"/>
  <c r="BX260" s="1"/>
  <c r="AH260"/>
  <c r="BV260" s="1"/>
  <c r="AF260"/>
  <c r="BT260" s="1"/>
  <c r="AD260"/>
  <c r="BR260" s="1"/>
  <c r="AB260"/>
  <c r="BP260" s="1"/>
  <c r="BM259"/>
  <c r="DA259" s="1"/>
  <c r="BK259"/>
  <c r="CY259" s="1"/>
  <c r="BI259"/>
  <c r="CW259" s="1"/>
  <c r="BG259"/>
  <c r="CU259" s="1"/>
  <c r="BE259"/>
  <c r="BC259"/>
  <c r="CQ259" s="1"/>
  <c r="BA259"/>
  <c r="CO259" s="1"/>
  <c r="AY259"/>
  <c r="CM259" s="1"/>
  <c r="AW259"/>
  <c r="CK259" s="1"/>
  <c r="AU259"/>
  <c r="CI259" s="1"/>
  <c r="AS259"/>
  <c r="CG259" s="1"/>
  <c r="AQ259"/>
  <c r="CE259" s="1"/>
  <c r="AO259"/>
  <c r="CC259" s="1"/>
  <c r="AM259"/>
  <c r="CA259" s="1"/>
  <c r="AK259"/>
  <c r="BY259" s="1"/>
  <c r="AI259"/>
  <c r="BW259" s="1"/>
  <c r="AG259"/>
  <c r="BU259" s="1"/>
  <c r="AE259"/>
  <c r="BS259" s="1"/>
  <c r="AC259"/>
  <c r="BQ259" s="1"/>
  <c r="AA259"/>
  <c r="BO259" s="1"/>
  <c r="BL258"/>
  <c r="CZ258" s="1"/>
  <c r="BJ258"/>
  <c r="CX258" s="1"/>
  <c r="BH258"/>
  <c r="CV258" s="1"/>
  <c r="BF258"/>
  <c r="CT258" s="1"/>
  <c r="BD258"/>
  <c r="CR258" s="1"/>
  <c r="BB258"/>
  <c r="CP258" s="1"/>
  <c r="AZ258"/>
  <c r="CN258" s="1"/>
  <c r="AX258"/>
  <c r="CL258" s="1"/>
  <c r="AV258"/>
  <c r="CJ258" s="1"/>
  <c r="AT258"/>
  <c r="CH258" s="1"/>
  <c r="AR258"/>
  <c r="CF258" s="1"/>
  <c r="AP258"/>
  <c r="CD258" s="1"/>
  <c r="AN258"/>
  <c r="CB258" s="1"/>
  <c r="AL258"/>
  <c r="BZ258" s="1"/>
  <c r="AJ258"/>
  <c r="BX258" s="1"/>
  <c r="AH258"/>
  <c r="BV258" s="1"/>
  <c r="AF258"/>
  <c r="BT258" s="1"/>
  <c r="AD258"/>
  <c r="BR258" s="1"/>
  <c r="AB258"/>
  <c r="BP258" s="1"/>
  <c r="BM257"/>
  <c r="DA257" s="1"/>
  <c r="BK257"/>
  <c r="CY257" s="1"/>
  <c r="BI257"/>
  <c r="CW257" s="1"/>
  <c r="BG257"/>
  <c r="CU257" s="1"/>
  <c r="BE257"/>
  <c r="CS257" s="1"/>
  <c r="BC257"/>
  <c r="CQ257" s="1"/>
  <c r="BA257"/>
  <c r="CO257" s="1"/>
  <c r="AY257"/>
  <c r="CM257" s="1"/>
  <c r="AW257"/>
  <c r="CK257" s="1"/>
  <c r="AU257"/>
  <c r="CI257" s="1"/>
  <c r="AS257"/>
  <c r="CG257" s="1"/>
  <c r="AQ257"/>
  <c r="CE257" s="1"/>
  <c r="AO257"/>
  <c r="CC257" s="1"/>
  <c r="AM257"/>
  <c r="CA257" s="1"/>
  <c r="AK257"/>
  <c r="BY257" s="1"/>
  <c r="AI257"/>
  <c r="BW257" s="1"/>
  <c r="AG257"/>
  <c r="BU257" s="1"/>
  <c r="AE257"/>
  <c r="BS257" s="1"/>
  <c r="AC257"/>
  <c r="BQ257" s="1"/>
  <c r="AA257"/>
  <c r="BO257" s="1"/>
  <c r="BL256"/>
  <c r="CZ256" s="1"/>
  <c r="BJ256"/>
  <c r="CX256" s="1"/>
  <c r="BH256"/>
  <c r="CV256" s="1"/>
  <c r="BF256"/>
  <c r="CT256" s="1"/>
  <c r="BD256"/>
  <c r="CR256" s="1"/>
  <c r="BB256"/>
  <c r="CP256" s="1"/>
  <c r="AZ256"/>
  <c r="CN256" s="1"/>
  <c r="AX256"/>
  <c r="CL256" s="1"/>
  <c r="AV256"/>
  <c r="CJ256" s="1"/>
  <c r="AT256"/>
  <c r="CH256" s="1"/>
  <c r="AR256"/>
  <c r="CF256" s="1"/>
  <c r="AP256"/>
  <c r="CD256" s="1"/>
  <c r="AN256"/>
  <c r="CB256" s="1"/>
  <c r="AL256"/>
  <c r="BZ256" s="1"/>
  <c r="AJ256"/>
  <c r="BX256" s="1"/>
  <c r="AH256"/>
  <c r="BV256" s="1"/>
  <c r="AF256"/>
  <c r="BT256" s="1"/>
  <c r="AD256"/>
  <c r="BR256" s="1"/>
  <c r="AB256"/>
  <c r="BP256" s="1"/>
  <c r="BM255"/>
  <c r="DA255" s="1"/>
  <c r="BK255"/>
  <c r="CY255" s="1"/>
  <c r="BI255"/>
  <c r="CW255" s="1"/>
  <c r="BG255"/>
  <c r="CU255" s="1"/>
  <c r="BE255"/>
  <c r="CS255" s="1"/>
  <c r="BC255"/>
  <c r="CQ255" s="1"/>
  <c r="BA255"/>
  <c r="CO255" s="1"/>
  <c r="AY255"/>
  <c r="CM255" s="1"/>
  <c r="AW255"/>
  <c r="CK255" s="1"/>
  <c r="AU255"/>
  <c r="CI255" s="1"/>
  <c r="AS255"/>
  <c r="CG255" s="1"/>
  <c r="AQ255"/>
  <c r="CE255" s="1"/>
  <c r="AO255"/>
  <c r="CC255" s="1"/>
  <c r="AM255"/>
  <c r="CA255" s="1"/>
  <c r="AK255"/>
  <c r="BY255" s="1"/>
  <c r="AI255"/>
  <c r="BW255" s="1"/>
  <c r="AG255"/>
  <c r="BU255" s="1"/>
  <c r="AE255"/>
  <c r="BS255" s="1"/>
  <c r="AC255"/>
  <c r="BQ255" s="1"/>
  <c r="AA255"/>
  <c r="BO255" s="1"/>
  <c r="BL254"/>
  <c r="CZ254" s="1"/>
  <c r="BJ254"/>
  <c r="CX254" s="1"/>
  <c r="BH254"/>
  <c r="CV254" s="1"/>
  <c r="BF254"/>
  <c r="CT254" s="1"/>
  <c r="BD254"/>
  <c r="CR254" s="1"/>
  <c r="BB254"/>
  <c r="CP254" s="1"/>
  <c r="AZ254"/>
  <c r="CN254" s="1"/>
  <c r="AX254"/>
  <c r="CL254" s="1"/>
  <c r="AV254"/>
  <c r="CJ254" s="1"/>
  <c r="AT254"/>
  <c r="CH254" s="1"/>
  <c r="AR254"/>
  <c r="CF254" s="1"/>
  <c r="AP254"/>
  <c r="CD254" s="1"/>
  <c r="AN254"/>
  <c r="CB254" s="1"/>
  <c r="AL254"/>
  <c r="BZ254" s="1"/>
  <c r="AJ254"/>
  <c r="BX254" s="1"/>
  <c r="AH254"/>
  <c r="BV254" s="1"/>
  <c r="AF254"/>
  <c r="BT254" s="1"/>
  <c r="AD254"/>
  <c r="BR254" s="1"/>
  <c r="AB254"/>
  <c r="BP254" s="1"/>
  <c r="BM253"/>
  <c r="DA253" s="1"/>
  <c r="BK253"/>
  <c r="CY253" s="1"/>
  <c r="BI253"/>
  <c r="CW253" s="1"/>
  <c r="BG253"/>
  <c r="CU253" s="1"/>
  <c r="BE253"/>
  <c r="CS253" s="1"/>
  <c r="BC253"/>
  <c r="CQ253" s="1"/>
  <c r="BA253"/>
  <c r="CO253" s="1"/>
  <c r="AY253"/>
  <c r="CM253" s="1"/>
  <c r="AW253"/>
  <c r="CK253" s="1"/>
  <c r="AU253"/>
  <c r="CI253" s="1"/>
  <c r="AS253"/>
  <c r="CG253" s="1"/>
  <c r="AQ253"/>
  <c r="CE253" s="1"/>
  <c r="AO253"/>
  <c r="CC253" s="1"/>
  <c r="AM253"/>
  <c r="CA253" s="1"/>
  <c r="AK253"/>
  <c r="BY253" s="1"/>
  <c r="AI253"/>
  <c r="BW253" s="1"/>
  <c r="AG253"/>
  <c r="BU253" s="1"/>
  <c r="AE253"/>
  <c r="BS253" s="1"/>
  <c r="AC253"/>
  <c r="BQ253" s="1"/>
  <c r="AA253"/>
  <c r="BO253" s="1"/>
  <c r="BL252"/>
  <c r="CZ252" s="1"/>
  <c r="BJ252"/>
  <c r="CX252" s="1"/>
  <c r="BH252"/>
  <c r="CV252" s="1"/>
  <c r="BF252"/>
  <c r="CT252" s="1"/>
  <c r="BD252"/>
  <c r="CR252" s="1"/>
  <c r="BB252"/>
  <c r="CP252" s="1"/>
  <c r="AZ252"/>
  <c r="CN252" s="1"/>
  <c r="AX252"/>
  <c r="CL252" s="1"/>
  <c r="AV252"/>
  <c r="CJ252" s="1"/>
  <c r="AT252"/>
  <c r="CH252" s="1"/>
  <c r="AR252"/>
  <c r="CF252" s="1"/>
  <c r="AP252"/>
  <c r="CD252" s="1"/>
  <c r="AN252"/>
  <c r="CB252" s="1"/>
  <c r="AL252"/>
  <c r="BZ252" s="1"/>
  <c r="AJ252"/>
  <c r="BX252" s="1"/>
  <c r="AH252"/>
  <c r="BV252" s="1"/>
  <c r="AF252"/>
  <c r="BT252" s="1"/>
  <c r="AD252"/>
  <c r="BR252" s="1"/>
  <c r="AB252"/>
  <c r="BP252" s="1"/>
  <c r="BM251"/>
  <c r="DA251" s="1"/>
  <c r="BK251"/>
  <c r="CY251" s="1"/>
  <c r="BI251"/>
  <c r="CW251" s="1"/>
  <c r="BG251"/>
  <c r="CU251" s="1"/>
  <c r="BE251"/>
  <c r="CS251" s="1"/>
  <c r="BC251"/>
  <c r="CQ251" s="1"/>
  <c r="BA251"/>
  <c r="CO251" s="1"/>
  <c r="AY251"/>
  <c r="CM251" s="1"/>
  <c r="AW251"/>
  <c r="CK251" s="1"/>
  <c r="AU251"/>
  <c r="CI251" s="1"/>
  <c r="AS251"/>
  <c r="CG251" s="1"/>
  <c r="AQ251"/>
  <c r="CE251" s="1"/>
  <c r="AO251"/>
  <c r="CC251" s="1"/>
  <c r="AM251"/>
  <c r="CA251" s="1"/>
  <c r="AK251"/>
  <c r="BY251" s="1"/>
  <c r="AI251"/>
  <c r="BW251" s="1"/>
  <c r="AG251"/>
  <c r="BU251" s="1"/>
  <c r="AE251"/>
  <c r="BS251" s="1"/>
  <c r="AC251"/>
  <c r="BQ251" s="1"/>
  <c r="AA251"/>
  <c r="BO251" s="1"/>
  <c r="BL250"/>
  <c r="CZ250" s="1"/>
  <c r="BJ250"/>
  <c r="CX250" s="1"/>
  <c r="BH250"/>
  <c r="CV250" s="1"/>
  <c r="BF250"/>
  <c r="CT250" s="1"/>
  <c r="BD250"/>
  <c r="CR250" s="1"/>
  <c r="BB250"/>
  <c r="CP250" s="1"/>
  <c r="AZ250"/>
  <c r="CN250" s="1"/>
  <c r="AX250"/>
  <c r="CL250" s="1"/>
  <c r="AV250"/>
  <c r="CJ250" s="1"/>
  <c r="AT250"/>
  <c r="CH250" s="1"/>
  <c r="AR250"/>
  <c r="CF250" s="1"/>
  <c r="AP250"/>
  <c r="CD250" s="1"/>
  <c r="AN250"/>
  <c r="CB250" s="1"/>
  <c r="AL250"/>
  <c r="BZ250" s="1"/>
  <c r="AJ250"/>
  <c r="BX250" s="1"/>
  <c r="AH250"/>
  <c r="BV250" s="1"/>
  <c r="AF250"/>
  <c r="BT250" s="1"/>
  <c r="AD250"/>
  <c r="BR250" s="1"/>
  <c r="AB250"/>
  <c r="BP250" s="1"/>
  <c r="BL249"/>
  <c r="CZ249" s="1"/>
  <c r="BJ249"/>
  <c r="CX249" s="1"/>
  <c r="BH249"/>
  <c r="CV249" s="1"/>
  <c r="BF249"/>
  <c r="CT249" s="1"/>
  <c r="BD249"/>
  <c r="CR249" s="1"/>
  <c r="BB249"/>
  <c r="CP249" s="1"/>
  <c r="AZ249"/>
  <c r="CN249" s="1"/>
  <c r="AX249"/>
  <c r="CL249" s="1"/>
  <c r="AV249"/>
  <c r="CJ249" s="1"/>
  <c r="AT249"/>
  <c r="CH249" s="1"/>
  <c r="AR249"/>
  <c r="CF249" s="1"/>
  <c r="AP249"/>
  <c r="CD249" s="1"/>
  <c r="AN249"/>
  <c r="CB249" s="1"/>
  <c r="AL249"/>
  <c r="BZ249" s="1"/>
  <c r="AJ249"/>
  <c r="BX249" s="1"/>
  <c r="AH249"/>
  <c r="BV249" s="1"/>
  <c r="AF249"/>
  <c r="BT249" s="1"/>
  <c r="AD249"/>
  <c r="BR249" s="1"/>
  <c r="AB249"/>
  <c r="BP249" s="1"/>
  <c r="BJ248"/>
  <c r="CX248" s="1"/>
  <c r="BH248"/>
  <c r="CV248" s="1"/>
  <c r="AE248"/>
  <c r="BS248" s="1"/>
  <c r="AK270"/>
  <c r="BY270" s="1"/>
  <c r="AH270"/>
  <c r="BV270" s="1"/>
  <c r="AF270"/>
  <c r="BT270" s="1"/>
  <c r="AD270"/>
  <c r="BR270" s="1"/>
  <c r="BI269"/>
  <c r="CW269" s="1"/>
  <c r="BG269"/>
  <c r="CU269" s="1"/>
  <c r="BE269"/>
  <c r="CS269" s="1"/>
  <c r="BC269"/>
  <c r="CQ269" s="1"/>
  <c r="BA269"/>
  <c r="CO269" s="1"/>
  <c r="AY269"/>
  <c r="CM269" s="1"/>
  <c r="AW269"/>
  <c r="CK269" s="1"/>
  <c r="AU269"/>
  <c r="CI269" s="1"/>
  <c r="AS269"/>
  <c r="CG269" s="1"/>
  <c r="AQ269"/>
  <c r="CE269" s="1"/>
  <c r="AO269"/>
  <c r="CC269" s="1"/>
  <c r="AM269"/>
  <c r="CA269" s="1"/>
  <c r="AK269"/>
  <c r="BY269" s="1"/>
  <c r="AI269"/>
  <c r="BW269" s="1"/>
  <c r="AG269"/>
  <c r="BU269" s="1"/>
  <c r="AE269"/>
  <c r="BS269" s="1"/>
  <c r="BK268"/>
  <c r="CY268" s="1"/>
  <c r="BI268"/>
  <c r="CW268" s="1"/>
  <c r="BG268"/>
  <c r="CU268" s="1"/>
  <c r="BE268"/>
  <c r="CS268" s="1"/>
  <c r="BC268"/>
  <c r="CQ268" s="1"/>
  <c r="BA268"/>
  <c r="CO268" s="1"/>
  <c r="AY268"/>
  <c r="CM268" s="1"/>
  <c r="AW268"/>
  <c r="CK268" s="1"/>
  <c r="AU268"/>
  <c r="CI268" s="1"/>
  <c r="AS268"/>
  <c r="CG268" s="1"/>
  <c r="AQ268"/>
  <c r="CE268" s="1"/>
  <c r="AO268"/>
  <c r="CC268" s="1"/>
  <c r="AM268"/>
  <c r="CA268" s="1"/>
  <c r="AK268"/>
  <c r="BY268" s="1"/>
  <c r="AI268"/>
  <c r="BW268" s="1"/>
  <c r="AG268"/>
  <c r="BU268" s="1"/>
  <c r="AE268"/>
  <c r="BS268" s="1"/>
  <c r="AC268"/>
  <c r="BQ268" s="1"/>
  <c r="BJ267"/>
  <c r="CX267" s="1"/>
  <c r="BH267"/>
  <c r="CV267" s="1"/>
  <c r="BF267"/>
  <c r="CT267" s="1"/>
  <c r="BD267"/>
  <c r="CR267" s="1"/>
  <c r="BB267"/>
  <c r="CP267" s="1"/>
  <c r="AZ267"/>
  <c r="CN267" s="1"/>
  <c r="AX267"/>
  <c r="CL267" s="1"/>
  <c r="AV267"/>
  <c r="CJ267" s="1"/>
  <c r="AT267"/>
  <c r="CH267" s="1"/>
  <c r="AR267"/>
  <c r="CF267" s="1"/>
  <c r="AP267"/>
  <c r="CD267" s="1"/>
  <c r="AN267"/>
  <c r="CB267" s="1"/>
  <c r="AL267"/>
  <c r="BZ267" s="1"/>
  <c r="AJ267"/>
  <c r="BX267" s="1"/>
  <c r="AH267"/>
  <c r="BV267" s="1"/>
  <c r="AF267"/>
  <c r="BT267" s="1"/>
  <c r="AD267"/>
  <c r="BR267" s="1"/>
  <c r="BK266"/>
  <c r="CY266" s="1"/>
  <c r="BI266"/>
  <c r="CW266" s="1"/>
  <c r="BG266"/>
  <c r="CU266" s="1"/>
  <c r="BE266"/>
  <c r="CS266" s="1"/>
  <c r="BC266"/>
  <c r="CQ266" s="1"/>
  <c r="BA266"/>
  <c r="CO266" s="1"/>
  <c r="AY266"/>
  <c r="CM266" s="1"/>
  <c r="AW266"/>
  <c r="CK266" s="1"/>
  <c r="AU266"/>
  <c r="CI266" s="1"/>
  <c r="AS266"/>
  <c r="CG266" s="1"/>
  <c r="AQ266"/>
  <c r="CE266" s="1"/>
  <c r="AO266"/>
  <c r="CC266" s="1"/>
  <c r="AM266"/>
  <c r="CA266" s="1"/>
  <c r="AK266"/>
  <c r="BY266" s="1"/>
  <c r="AI266"/>
  <c r="BW266" s="1"/>
  <c r="AG266"/>
  <c r="BU266" s="1"/>
  <c r="AE266"/>
  <c r="BS266" s="1"/>
  <c r="AC266"/>
  <c r="BQ266" s="1"/>
  <c r="BK265"/>
  <c r="CY265" s="1"/>
  <c r="BI265"/>
  <c r="CW265" s="1"/>
  <c r="BG265"/>
  <c r="CU265" s="1"/>
  <c r="BE265"/>
  <c r="CS265" s="1"/>
  <c r="BC265"/>
  <c r="CQ265" s="1"/>
  <c r="BA265"/>
  <c r="CO265" s="1"/>
  <c r="AY265"/>
  <c r="CM265" s="1"/>
  <c r="AW265"/>
  <c r="CK265" s="1"/>
  <c r="AU265"/>
  <c r="CI265" s="1"/>
  <c r="AS265"/>
  <c r="CG265" s="1"/>
  <c r="AQ265"/>
  <c r="CE265" s="1"/>
  <c r="AO265"/>
  <c r="CC265" s="1"/>
  <c r="AM265"/>
  <c r="CA265" s="1"/>
  <c r="AK265"/>
  <c r="BY265" s="1"/>
  <c r="AI265"/>
  <c r="BW265" s="1"/>
  <c r="AG265"/>
  <c r="BU265" s="1"/>
  <c r="AE265"/>
  <c r="BS265" s="1"/>
  <c r="AC265"/>
  <c r="BQ265" s="1"/>
  <c r="BL264"/>
  <c r="CZ264" s="1"/>
  <c r="BJ264"/>
  <c r="CX264" s="1"/>
  <c r="BH264"/>
  <c r="CV264" s="1"/>
  <c r="BF264"/>
  <c r="CT264" s="1"/>
  <c r="BD264"/>
  <c r="CR264" s="1"/>
  <c r="BB264"/>
  <c r="CP264" s="1"/>
  <c r="AZ264"/>
  <c r="CN264" s="1"/>
  <c r="AX264"/>
  <c r="CL264" s="1"/>
  <c r="AV264"/>
  <c r="CJ264" s="1"/>
  <c r="AT264"/>
  <c r="CH264" s="1"/>
  <c r="AR264"/>
  <c r="CF264" s="1"/>
  <c r="AP264"/>
  <c r="CD264" s="1"/>
  <c r="AN264"/>
  <c r="CB264" s="1"/>
  <c r="AL264"/>
  <c r="BZ264" s="1"/>
  <c r="AJ264"/>
  <c r="BX264" s="1"/>
  <c r="AH264"/>
  <c r="BV264" s="1"/>
  <c r="AF264"/>
  <c r="BT264" s="1"/>
  <c r="AD264"/>
  <c r="BR264" s="1"/>
  <c r="AB264"/>
  <c r="BP264" s="1"/>
  <c r="BL263"/>
  <c r="CZ263" s="1"/>
  <c r="BJ263"/>
  <c r="CX263" s="1"/>
  <c r="BH263"/>
  <c r="CV263" s="1"/>
  <c r="BF263"/>
  <c r="CT263" s="1"/>
  <c r="BD263"/>
  <c r="CR263" s="1"/>
  <c r="BB263"/>
  <c r="CP263" s="1"/>
  <c r="AZ263"/>
  <c r="CN263" s="1"/>
  <c r="AX263"/>
  <c r="CL263" s="1"/>
  <c r="AV263"/>
  <c r="CJ263" s="1"/>
  <c r="AT263"/>
  <c r="CH263" s="1"/>
  <c r="AR263"/>
  <c r="CF263" s="1"/>
  <c r="AP263"/>
  <c r="CD263" s="1"/>
  <c r="AN263"/>
  <c r="CB263" s="1"/>
  <c r="AL263"/>
  <c r="BZ263" s="1"/>
  <c r="AJ263"/>
  <c r="BX263" s="1"/>
  <c r="AH263"/>
  <c r="BV263" s="1"/>
  <c r="AF263"/>
  <c r="BT263" s="1"/>
  <c r="AD263"/>
  <c r="BR263" s="1"/>
  <c r="AB263"/>
  <c r="BP263" s="1"/>
  <c r="BM262"/>
  <c r="DA262" s="1"/>
  <c r="BH262"/>
  <c r="CV262" s="1"/>
  <c r="BF262"/>
  <c r="CT262" s="1"/>
  <c r="BD262"/>
  <c r="CR262" s="1"/>
  <c r="BB262"/>
  <c r="CP262" s="1"/>
  <c r="AZ262"/>
  <c r="CN262" s="1"/>
  <c r="AX262"/>
  <c r="CL262" s="1"/>
  <c r="AV262"/>
  <c r="CJ262" s="1"/>
  <c r="AT262"/>
  <c r="CH262" s="1"/>
  <c r="AR262"/>
  <c r="CF262" s="1"/>
  <c r="AP262"/>
  <c r="CD262" s="1"/>
  <c r="AN262"/>
  <c r="CB262" s="1"/>
  <c r="AL262"/>
  <c r="BZ262" s="1"/>
  <c r="AJ262"/>
  <c r="BX262" s="1"/>
  <c r="AH262"/>
  <c r="BV262" s="1"/>
  <c r="AF262"/>
  <c r="BT262" s="1"/>
  <c r="AA262"/>
  <c r="BO262" s="1"/>
  <c r="BL261"/>
  <c r="CZ261" s="1"/>
  <c r="BJ261"/>
  <c r="CX261" s="1"/>
  <c r="BH261"/>
  <c r="CV261" s="1"/>
  <c r="BF261"/>
  <c r="CT261" s="1"/>
  <c r="BD261"/>
  <c r="CR261" s="1"/>
  <c r="BB261"/>
  <c r="CP261" s="1"/>
  <c r="AZ261"/>
  <c r="CN261" s="1"/>
  <c r="AX261"/>
  <c r="CL261" s="1"/>
  <c r="AV261"/>
  <c r="CJ261" s="1"/>
  <c r="AT261"/>
  <c r="CH261" s="1"/>
  <c r="AR261"/>
  <c r="CF261" s="1"/>
  <c r="AP261"/>
  <c r="CD261" s="1"/>
  <c r="AN261"/>
  <c r="CB261" s="1"/>
  <c r="AL261"/>
  <c r="BZ261" s="1"/>
  <c r="AJ261"/>
  <c r="BX261" s="1"/>
  <c r="AH261"/>
  <c r="BV261" s="1"/>
  <c r="AF261"/>
  <c r="BT261" s="1"/>
  <c r="AD261"/>
  <c r="BR261" s="1"/>
  <c r="AB261"/>
  <c r="BP261" s="1"/>
  <c r="BM260"/>
  <c r="DA260" s="1"/>
  <c r="BK260"/>
  <c r="CY260" s="1"/>
  <c r="BI260"/>
  <c r="CW260" s="1"/>
  <c r="BG260"/>
  <c r="CU260" s="1"/>
  <c r="BE260"/>
  <c r="CS260" s="1"/>
  <c r="BC260"/>
  <c r="CQ260" s="1"/>
  <c r="BA260"/>
  <c r="CO260" s="1"/>
  <c r="AY260"/>
  <c r="CM260" s="1"/>
  <c r="AW260"/>
  <c r="CK260" s="1"/>
  <c r="AU260"/>
  <c r="CI260" s="1"/>
  <c r="AS260"/>
  <c r="CG260" s="1"/>
  <c r="AQ260"/>
  <c r="CE260" s="1"/>
  <c r="AO260"/>
  <c r="CC260" s="1"/>
  <c r="AM260"/>
  <c r="CA260" s="1"/>
  <c r="AK260"/>
  <c r="BY260" s="1"/>
  <c r="AI260"/>
  <c r="BW260" s="1"/>
  <c r="AG260"/>
  <c r="BU260" s="1"/>
  <c r="AE260"/>
  <c r="BS260" s="1"/>
  <c r="AC260"/>
  <c r="BQ260" s="1"/>
  <c r="AA260"/>
  <c r="BO260" s="1"/>
  <c r="BL259"/>
  <c r="CZ259" s="1"/>
  <c r="BJ259"/>
  <c r="CX259" s="1"/>
  <c r="BH259"/>
  <c r="CV259" s="1"/>
  <c r="BF259"/>
  <c r="CT259" s="1"/>
  <c r="BD259"/>
  <c r="CR259" s="1"/>
  <c r="BB259"/>
  <c r="CP259" s="1"/>
  <c r="AZ259"/>
  <c r="CN259" s="1"/>
  <c r="AX259"/>
  <c r="CL259" s="1"/>
  <c r="AV259"/>
  <c r="CJ259" s="1"/>
  <c r="AT259"/>
  <c r="CH259" s="1"/>
  <c r="AR259"/>
  <c r="CF259" s="1"/>
  <c r="AP259"/>
  <c r="CD259" s="1"/>
  <c r="AN259"/>
  <c r="CB259" s="1"/>
  <c r="AL259"/>
  <c r="BZ259" s="1"/>
  <c r="AJ259"/>
  <c r="BX259" s="1"/>
  <c r="AH259"/>
  <c r="BV259" s="1"/>
  <c r="AF259"/>
  <c r="BT259" s="1"/>
  <c r="AD259"/>
  <c r="BR259" s="1"/>
  <c r="AB259"/>
  <c r="BP259" s="1"/>
  <c r="BM258"/>
  <c r="DA258" s="1"/>
  <c r="BK258"/>
  <c r="CY258" s="1"/>
  <c r="BI258"/>
  <c r="CW258" s="1"/>
  <c r="BG258"/>
  <c r="CU258" s="1"/>
  <c r="BE258"/>
  <c r="CS258" s="1"/>
  <c r="BC258"/>
  <c r="CQ258" s="1"/>
  <c r="BA258"/>
  <c r="CO258" s="1"/>
  <c r="AY258"/>
  <c r="CM258" s="1"/>
  <c r="AW258"/>
  <c r="CK258" s="1"/>
  <c r="AU258"/>
  <c r="CI258" s="1"/>
  <c r="AS258"/>
  <c r="CG258" s="1"/>
  <c r="AQ258"/>
  <c r="CE258" s="1"/>
  <c r="AO258"/>
  <c r="CC258" s="1"/>
  <c r="AM258"/>
  <c r="CA258" s="1"/>
  <c r="AK258"/>
  <c r="BY258" s="1"/>
  <c r="AI258"/>
  <c r="BW258" s="1"/>
  <c r="AG258"/>
  <c r="BU258" s="1"/>
  <c r="AE258"/>
  <c r="BS258" s="1"/>
  <c r="AC258"/>
  <c r="BQ258" s="1"/>
  <c r="AA258"/>
  <c r="BO258" s="1"/>
  <c r="BL257"/>
  <c r="CZ257" s="1"/>
  <c r="BJ257"/>
  <c r="CX257" s="1"/>
  <c r="BH257"/>
  <c r="CV257" s="1"/>
  <c r="BF257"/>
  <c r="CT257" s="1"/>
  <c r="BD257"/>
  <c r="CR257" s="1"/>
  <c r="BB257"/>
  <c r="CP257" s="1"/>
  <c r="AZ257"/>
  <c r="CN257" s="1"/>
  <c r="AX257"/>
  <c r="CL257" s="1"/>
  <c r="AV257"/>
  <c r="CJ257" s="1"/>
  <c r="AT257"/>
  <c r="CH257" s="1"/>
  <c r="AR257"/>
  <c r="CF257" s="1"/>
  <c r="AP257"/>
  <c r="CD257" s="1"/>
  <c r="AN257"/>
  <c r="CB257" s="1"/>
  <c r="AL257"/>
  <c r="BZ257" s="1"/>
  <c r="AJ257"/>
  <c r="BX257" s="1"/>
  <c r="AH257"/>
  <c r="BV257" s="1"/>
  <c r="AF257"/>
  <c r="BT257" s="1"/>
  <c r="AD257"/>
  <c r="BR257" s="1"/>
  <c r="AB257"/>
  <c r="BP257" s="1"/>
  <c r="BM256"/>
  <c r="DA256" s="1"/>
  <c r="BK256"/>
  <c r="CY256" s="1"/>
  <c r="BI256"/>
  <c r="CW256" s="1"/>
  <c r="BG256"/>
  <c r="CU256" s="1"/>
  <c r="BE256"/>
  <c r="CS256" s="1"/>
  <c r="BC256"/>
  <c r="CQ256" s="1"/>
  <c r="BA256"/>
  <c r="CO256" s="1"/>
  <c r="AY256"/>
  <c r="CM256" s="1"/>
  <c r="AW256"/>
  <c r="CK256" s="1"/>
  <c r="AU256"/>
  <c r="CI256" s="1"/>
  <c r="AS256"/>
  <c r="CG256" s="1"/>
  <c r="AQ256"/>
  <c r="CE256" s="1"/>
  <c r="AO256"/>
  <c r="CC256" s="1"/>
  <c r="AM256"/>
  <c r="CA256" s="1"/>
  <c r="AK256"/>
  <c r="BY256" s="1"/>
  <c r="AI256"/>
  <c r="BW256" s="1"/>
  <c r="AG256"/>
  <c r="BU256" s="1"/>
  <c r="AE256"/>
  <c r="BS256" s="1"/>
  <c r="AC256"/>
  <c r="BQ256" s="1"/>
  <c r="AA256"/>
  <c r="BO256" s="1"/>
  <c r="BL255"/>
  <c r="CZ255" s="1"/>
  <c r="BJ255"/>
  <c r="CX255" s="1"/>
  <c r="BH255"/>
  <c r="CV255" s="1"/>
  <c r="BF255"/>
  <c r="CT255" s="1"/>
  <c r="BD255"/>
  <c r="CR255" s="1"/>
  <c r="BB255"/>
  <c r="CP255" s="1"/>
  <c r="AZ255"/>
  <c r="CN255" s="1"/>
  <c r="AX255"/>
  <c r="CL255" s="1"/>
  <c r="AV255"/>
  <c r="CJ255" s="1"/>
  <c r="AT255"/>
  <c r="CH255" s="1"/>
  <c r="AR255"/>
  <c r="CF255" s="1"/>
  <c r="AP255"/>
  <c r="CD255" s="1"/>
  <c r="AN255"/>
  <c r="CB255" s="1"/>
  <c r="AL255"/>
  <c r="BZ255" s="1"/>
  <c r="AJ255"/>
  <c r="BX255" s="1"/>
  <c r="AH255"/>
  <c r="BV255" s="1"/>
  <c r="AF255"/>
  <c r="BT255" s="1"/>
  <c r="AD255"/>
  <c r="BR255" s="1"/>
  <c r="AB255"/>
  <c r="BP255" s="1"/>
  <c r="BM254"/>
  <c r="DA254" s="1"/>
  <c r="BK254"/>
  <c r="CY254" s="1"/>
  <c r="BI254"/>
  <c r="CW254" s="1"/>
  <c r="BG254"/>
  <c r="CU254" s="1"/>
  <c r="BE254"/>
  <c r="CS254" s="1"/>
  <c r="BC254"/>
  <c r="CQ254" s="1"/>
  <c r="BA254"/>
  <c r="CO254" s="1"/>
  <c r="AY254"/>
  <c r="CM254" s="1"/>
  <c r="AW254"/>
  <c r="CK254" s="1"/>
  <c r="AU254"/>
  <c r="CI254" s="1"/>
  <c r="AS254"/>
  <c r="CG254" s="1"/>
  <c r="AQ254"/>
  <c r="CE254" s="1"/>
  <c r="AO254"/>
  <c r="CC254" s="1"/>
  <c r="AM254"/>
  <c r="CA254" s="1"/>
  <c r="AK254"/>
  <c r="BY254" s="1"/>
  <c r="AI254"/>
  <c r="BW254" s="1"/>
  <c r="AG254"/>
  <c r="BU254" s="1"/>
  <c r="AE254"/>
  <c r="BS254" s="1"/>
  <c r="AC254"/>
  <c r="BQ254" s="1"/>
  <c r="AA254"/>
  <c r="BO254" s="1"/>
  <c r="BL253"/>
  <c r="CZ253" s="1"/>
  <c r="BJ253"/>
  <c r="CX253" s="1"/>
  <c r="BH253"/>
  <c r="CV253" s="1"/>
  <c r="BF253"/>
  <c r="CT253" s="1"/>
  <c r="BD253"/>
  <c r="CR253" s="1"/>
  <c r="BB253"/>
  <c r="CP253" s="1"/>
  <c r="AZ253"/>
  <c r="CN253" s="1"/>
  <c r="AX253"/>
  <c r="CL253" s="1"/>
  <c r="AV253"/>
  <c r="CJ253" s="1"/>
  <c r="AT253"/>
  <c r="CH253" s="1"/>
  <c r="AR253"/>
  <c r="CF253" s="1"/>
  <c r="AP253"/>
  <c r="CD253" s="1"/>
  <c r="AN253"/>
  <c r="CB253" s="1"/>
  <c r="AL253"/>
  <c r="BZ253" s="1"/>
  <c r="AJ253"/>
  <c r="BX253" s="1"/>
  <c r="AH253"/>
  <c r="BV253" s="1"/>
  <c r="AF253"/>
  <c r="BT253" s="1"/>
  <c r="AD253"/>
  <c r="BR253" s="1"/>
  <c r="AB253"/>
  <c r="BP253" s="1"/>
  <c r="BM252"/>
  <c r="DA252" s="1"/>
  <c r="BK252"/>
  <c r="CY252" s="1"/>
  <c r="BI252"/>
  <c r="CW252" s="1"/>
  <c r="BG252"/>
  <c r="CU252" s="1"/>
  <c r="BE252"/>
  <c r="CS252" s="1"/>
  <c r="BC252"/>
  <c r="CQ252" s="1"/>
  <c r="BA252"/>
  <c r="CO252" s="1"/>
  <c r="AY252"/>
  <c r="CM252" s="1"/>
  <c r="AW252"/>
  <c r="CK252" s="1"/>
  <c r="AU252"/>
  <c r="CI252" s="1"/>
  <c r="AS252"/>
  <c r="CG252" s="1"/>
  <c r="AQ252"/>
  <c r="CE252" s="1"/>
  <c r="AO252"/>
  <c r="CC252" s="1"/>
  <c r="AM252"/>
  <c r="CA252" s="1"/>
  <c r="AK252"/>
  <c r="BY252" s="1"/>
  <c r="AI252"/>
  <c r="BW252" s="1"/>
  <c r="AG252"/>
  <c r="BU252" s="1"/>
  <c r="AE252"/>
  <c r="BS252" s="1"/>
  <c r="AC252"/>
  <c r="BQ252" s="1"/>
  <c r="AA252"/>
  <c r="BO252" s="1"/>
  <c r="BL251"/>
  <c r="CZ251" s="1"/>
  <c r="BJ251"/>
  <c r="CX251" s="1"/>
  <c r="BH251"/>
  <c r="CV251" s="1"/>
  <c r="BF251"/>
  <c r="CT251" s="1"/>
  <c r="BD251"/>
  <c r="CR251" s="1"/>
  <c r="BB251"/>
  <c r="CP251" s="1"/>
  <c r="AZ251"/>
  <c r="CN251" s="1"/>
  <c r="AX251"/>
  <c r="CL251" s="1"/>
  <c r="AV251"/>
  <c r="CJ251" s="1"/>
  <c r="AT251"/>
  <c r="CH251" s="1"/>
  <c r="AR251"/>
  <c r="CF251" s="1"/>
  <c r="AP251"/>
  <c r="CD251" s="1"/>
  <c r="AN251"/>
  <c r="CB251" s="1"/>
  <c r="AL251"/>
  <c r="BZ251" s="1"/>
  <c r="AJ251"/>
  <c r="BX251" s="1"/>
  <c r="AH251"/>
  <c r="BV251" s="1"/>
  <c r="AF251"/>
  <c r="BT251" s="1"/>
  <c r="AD251"/>
  <c r="BR251" s="1"/>
  <c r="AB251"/>
  <c r="BP251" s="1"/>
  <c r="BM250"/>
  <c r="DA250" s="1"/>
  <c r="BK250"/>
  <c r="CY250" s="1"/>
  <c r="BI250"/>
  <c r="CW250" s="1"/>
  <c r="BG250"/>
  <c r="CU250" s="1"/>
  <c r="BE250"/>
  <c r="CS250" s="1"/>
  <c r="BC250"/>
  <c r="CQ250" s="1"/>
  <c r="BA250"/>
  <c r="CO250" s="1"/>
  <c r="AY250"/>
  <c r="CM250" s="1"/>
  <c r="AW250"/>
  <c r="CK250" s="1"/>
  <c r="AU250"/>
  <c r="CI250" s="1"/>
  <c r="AS250"/>
  <c r="CG250" s="1"/>
  <c r="AQ250"/>
  <c r="CE250" s="1"/>
  <c r="AO250"/>
  <c r="CC250" s="1"/>
  <c r="AM250"/>
  <c r="CA250" s="1"/>
  <c r="AK250"/>
  <c r="BY250" s="1"/>
  <c r="AI250"/>
  <c r="BW250" s="1"/>
  <c r="AG250"/>
  <c r="BU250" s="1"/>
  <c r="AE250"/>
  <c r="BS250" s="1"/>
  <c r="AC250"/>
  <c r="BQ250" s="1"/>
  <c r="AA250"/>
  <c r="BO250" s="1"/>
  <c r="BK249"/>
  <c r="CY249" s="1"/>
  <c r="BI249"/>
  <c r="CW249" s="1"/>
  <c r="BG249"/>
  <c r="CU249" s="1"/>
  <c r="BE249"/>
  <c r="CS249" s="1"/>
  <c r="BC249"/>
  <c r="CQ249" s="1"/>
  <c r="BA249"/>
  <c r="CO249" s="1"/>
  <c r="AY249"/>
  <c r="CM249" s="1"/>
  <c r="AW249"/>
  <c r="CK249" s="1"/>
  <c r="AU249"/>
  <c r="CI249" s="1"/>
  <c r="AS249"/>
  <c r="CG249" s="1"/>
  <c r="AQ249"/>
  <c r="CE249" s="1"/>
  <c r="AO249"/>
  <c r="CC249" s="1"/>
  <c r="AM249"/>
  <c r="CA249" s="1"/>
  <c r="AK249"/>
  <c r="BY249" s="1"/>
  <c r="AI249"/>
  <c r="BW249" s="1"/>
  <c r="AG249"/>
  <c r="BU249" s="1"/>
  <c r="AE249"/>
  <c r="BS249" s="1"/>
  <c r="AC249"/>
  <c r="BQ249" s="1"/>
  <c r="BK248"/>
  <c r="CY248" s="1"/>
  <c r="BI248"/>
  <c r="CW248" s="1"/>
  <c r="AF248"/>
  <c r="BT248" s="1"/>
  <c r="AD248"/>
  <c r="BR248" s="1"/>
  <c r="CR187" i="44"/>
  <c r="BE187"/>
  <c r="AV14" i="41"/>
  <c r="AV16" i="38"/>
  <c r="AV16" i="41"/>
  <c r="AV18" i="38"/>
  <c r="AV20"/>
  <c r="AV22"/>
  <c r="AV24"/>
  <c r="AV13" i="41"/>
  <c r="AV15" i="38"/>
  <c r="AV15" i="41"/>
  <c r="AV17" i="38"/>
  <c r="AV17" i="41"/>
  <c r="AV19" i="38"/>
  <c r="AV21"/>
  <c r="AV23"/>
  <c r="BS40" i="43"/>
  <c r="CA40"/>
  <c r="CI40"/>
  <c r="CY40"/>
  <c r="BV118"/>
  <c r="BZ178"/>
  <c r="CA209"/>
  <c r="BX302"/>
  <c r="BU170"/>
  <c r="BY170"/>
  <c r="BZ180"/>
  <c r="BW102"/>
  <c r="CA102"/>
  <c r="CL102"/>
  <c r="CP102"/>
  <c r="CT102"/>
  <c r="BT120"/>
  <c r="BR196"/>
  <c r="BT196"/>
  <c r="BZ196"/>
  <c r="CB196"/>
  <c r="CE196"/>
  <c r="CH196"/>
  <c r="CJ196"/>
  <c r="CM196"/>
  <c r="CP196"/>
  <c r="CR196"/>
  <c r="CX196"/>
  <c r="CZ196"/>
  <c r="BZ71"/>
  <c r="CA71"/>
  <c r="CG71"/>
  <c r="CI71"/>
  <c r="CQ71"/>
  <c r="BT90"/>
  <c r="BX90"/>
  <c r="CA90"/>
  <c r="BY31"/>
  <c r="BS157"/>
  <c r="BP163"/>
  <c r="BZ172"/>
  <c r="CH172"/>
  <c r="CP172"/>
  <c r="CX172"/>
  <c r="BZ181"/>
  <c r="BP103"/>
  <c r="CC118"/>
  <c r="BX119"/>
  <c r="BR38"/>
  <c r="BP202"/>
  <c r="BV210"/>
  <c r="BQ74"/>
  <c r="BQ78"/>
  <c r="CA89"/>
  <c r="BT9"/>
  <c r="BW301"/>
  <c r="BT182"/>
  <c r="BY121"/>
  <c r="BU122"/>
  <c r="BX212"/>
  <c r="BT213"/>
  <c r="BX213"/>
  <c r="BX91"/>
  <c r="CB91"/>
  <c r="BV92"/>
  <c r="BZ92"/>
  <c r="CP144"/>
  <c r="CU280"/>
  <c r="CO282"/>
  <c r="CI284"/>
  <c r="CO299"/>
  <c r="BV233"/>
  <c r="CL233"/>
  <c r="BR236"/>
  <c r="BV169"/>
  <c r="CD169"/>
  <c r="CE176"/>
  <c r="CM176"/>
  <c r="CQ176"/>
  <c r="CU176"/>
  <c r="CB182"/>
  <c r="CF170"/>
  <c r="CG170"/>
  <c r="CO170"/>
  <c r="CS170"/>
  <c r="CW170"/>
  <c r="BS173"/>
  <c r="BW176"/>
  <c r="CA176"/>
  <c r="CG180"/>
  <c r="CH180"/>
  <c r="CO180"/>
  <c r="CP180"/>
  <c r="CW180"/>
  <c r="BQ101"/>
  <c r="BU101"/>
  <c r="CC101"/>
  <c r="CD101"/>
  <c r="CK101"/>
  <c r="CS101"/>
  <c r="CT101"/>
  <c r="CX101"/>
  <c r="DA101"/>
  <c r="BQ105"/>
  <c r="BR105"/>
  <c r="BY105"/>
  <c r="CG105"/>
  <c r="CH105"/>
  <c r="CO105"/>
  <c r="CS105"/>
  <c r="CW105"/>
  <c r="BR106"/>
  <c r="BY106"/>
  <c r="BZ106"/>
  <c r="CG106"/>
  <c r="CH106"/>
  <c r="CM106"/>
  <c r="CO106"/>
  <c r="CP106"/>
  <c r="CW106"/>
  <c r="CX106"/>
  <c r="CY106"/>
  <c r="BU112"/>
  <c r="BV112"/>
  <c r="CC112"/>
  <c r="CD112"/>
  <c r="CK112"/>
  <c r="CL112"/>
  <c r="CS112"/>
  <c r="CT112"/>
  <c r="CU112"/>
  <c r="BV115"/>
  <c r="BW115"/>
  <c r="CD115"/>
  <c r="CE115"/>
  <c r="CJ115"/>
  <c r="CL115"/>
  <c r="CM115"/>
  <c r="CQ115"/>
  <c r="CT115"/>
  <c r="CU115"/>
  <c r="CY115"/>
  <c r="BT116"/>
  <c r="CB116"/>
  <c r="CJ116"/>
  <c r="CN116"/>
  <c r="CR116"/>
  <c r="CS116"/>
  <c r="CC120"/>
  <c r="CK120"/>
  <c r="CR120"/>
  <c r="CS120"/>
  <c r="BZ39"/>
  <c r="CC39"/>
  <c r="CD39"/>
  <c r="CK39"/>
  <c r="CP39"/>
  <c r="CS39"/>
  <c r="BP41"/>
  <c r="BP45"/>
  <c r="BV56"/>
  <c r="CL56"/>
  <c r="CP56"/>
  <c r="CC60"/>
  <c r="BV205"/>
  <c r="BW205"/>
  <c r="CD205"/>
  <c r="CE205"/>
  <c r="CH205"/>
  <c r="CI205"/>
  <c r="CM205"/>
  <c r="CQ205"/>
  <c r="CT205"/>
  <c r="CU205"/>
  <c r="CX205"/>
  <c r="BX207"/>
  <c r="BZ207"/>
  <c r="CA207"/>
  <c r="CF211"/>
  <c r="CG211"/>
  <c r="CH211"/>
  <c r="CL211"/>
  <c r="CO211"/>
  <c r="CP211"/>
  <c r="CB213"/>
  <c r="BP192"/>
  <c r="BQ193"/>
  <c r="BP200"/>
  <c r="BQ201"/>
  <c r="BQ203"/>
  <c r="BR206"/>
  <c r="CC211"/>
  <c r="BU68"/>
  <c r="BZ72"/>
  <c r="CB72"/>
  <c r="CE72"/>
  <c r="CJ72"/>
  <c r="CU72"/>
  <c r="CX72"/>
  <c r="BS79"/>
  <c r="BU79"/>
  <c r="BZ79"/>
  <c r="CC79"/>
  <c r="CD79"/>
  <c r="CH79"/>
  <c r="CK79"/>
  <c r="CT79"/>
  <c r="CX79"/>
  <c r="CY79"/>
  <c r="BS80"/>
  <c r="BT80"/>
  <c r="BV80"/>
  <c r="CA80"/>
  <c r="CL80"/>
  <c r="CM80"/>
  <c r="CY80"/>
  <c r="CB86"/>
  <c r="CG86"/>
  <c r="CS86"/>
  <c r="CW86"/>
  <c r="BY88"/>
  <c r="CB88"/>
  <c r="CJ88"/>
  <c r="CN88"/>
  <c r="CO88"/>
  <c r="CM90"/>
  <c r="CN90"/>
  <c r="CC68"/>
  <c r="CE68"/>
  <c r="CP68"/>
  <c r="CS68"/>
  <c r="CO28"/>
  <c r="BW14"/>
  <c r="CS187" i="44"/>
  <c r="BF187"/>
  <c r="CG212" i="43"/>
  <c r="CH212"/>
  <c r="CI212"/>
  <c r="CP212"/>
  <c r="CQ212"/>
  <c r="CS212"/>
  <c r="CU212"/>
  <c r="CZ202"/>
  <c r="BR198"/>
  <c r="BR194"/>
  <c r="CV188"/>
  <c r="CC59"/>
  <c r="BR43"/>
  <c r="BS108"/>
  <c r="BU12"/>
  <c r="DA8"/>
  <c r="CF207"/>
  <c r="CK207"/>
  <c r="CM207"/>
  <c r="CN207"/>
  <c r="CR207"/>
  <c r="CU207"/>
  <c r="CV207"/>
  <c r="CJ91"/>
  <c r="CN91"/>
  <c r="CO91"/>
  <c r="CD61"/>
  <c r="CL61"/>
  <c r="CO121"/>
  <c r="BT177"/>
  <c r="BS204"/>
  <c r="BS195"/>
  <c r="BT189"/>
  <c r="CD58"/>
  <c r="CC171"/>
  <c r="CF30"/>
  <c r="BT84"/>
  <c r="BW84"/>
  <c r="CI84"/>
  <c r="BZ82"/>
  <c r="CD82"/>
  <c r="CE82"/>
  <c r="BR76"/>
  <c r="BW76"/>
  <c r="CE76"/>
  <c r="CF76"/>
  <c r="CH76"/>
  <c r="CN76"/>
  <c r="CP76"/>
  <c r="CU76"/>
  <c r="CX76"/>
  <c r="BZ75"/>
  <c r="CC75"/>
  <c r="CK75"/>
  <c r="CP75"/>
  <c r="CU75"/>
  <c r="BS206"/>
  <c r="CA206"/>
  <c r="CD206"/>
  <c r="CH206"/>
  <c r="CI206"/>
  <c r="CL206"/>
  <c r="CN206"/>
  <c r="CQ206"/>
  <c r="CU206"/>
  <c r="CV206"/>
  <c r="CX206"/>
  <c r="CY206"/>
  <c r="BR203"/>
  <c r="BZ203"/>
  <c r="CB203"/>
  <c r="CG203"/>
  <c r="CH203"/>
  <c r="CJ203"/>
  <c r="CK203"/>
  <c r="CL203"/>
  <c r="CO203"/>
  <c r="CP203"/>
  <c r="CR203"/>
  <c r="CS203"/>
  <c r="CX203"/>
  <c r="CZ203"/>
  <c r="BU197"/>
  <c r="BV197"/>
  <c r="CC197"/>
  <c r="CD197"/>
  <c r="CK197"/>
  <c r="CL197"/>
  <c r="CN197"/>
  <c r="CP197"/>
  <c r="CS197"/>
  <c r="CT197"/>
  <c r="CV197"/>
  <c r="CW197"/>
  <c r="DA197"/>
  <c r="BT50"/>
  <c r="BU50"/>
  <c r="CC50"/>
  <c r="CF50"/>
  <c r="CG50"/>
  <c r="CJ50"/>
  <c r="CO50"/>
  <c r="CS50"/>
  <c r="CV50"/>
  <c r="CW50"/>
  <c r="BT49"/>
  <c r="BW49"/>
  <c r="BX49"/>
  <c r="CJ49"/>
  <c r="CM49"/>
  <c r="CN49"/>
  <c r="CR49"/>
  <c r="CZ49"/>
  <c r="BU42"/>
  <c r="CG42"/>
  <c r="CK42"/>
  <c r="CO42"/>
  <c r="CW42"/>
  <c r="DA42"/>
  <c r="BT41"/>
  <c r="CB41"/>
  <c r="CR41"/>
  <c r="CV41"/>
  <c r="BS114"/>
  <c r="CA114"/>
  <c r="CB114"/>
  <c r="CE114"/>
  <c r="CI114"/>
  <c r="CO114"/>
  <c r="CQ114"/>
  <c r="CV114"/>
  <c r="CY114"/>
  <c r="BS110"/>
  <c r="BV110"/>
  <c r="BW110"/>
  <c r="BZ110"/>
  <c r="CD110"/>
  <c r="CE110"/>
  <c r="CL110"/>
  <c r="CT110"/>
  <c r="BR109"/>
  <c r="BU109"/>
  <c r="BV109"/>
  <c r="CC109"/>
  <c r="CK109"/>
  <c r="CL109"/>
  <c r="CS109"/>
  <c r="CW109"/>
  <c r="DA109"/>
  <c r="BT173"/>
  <c r="BX173"/>
  <c r="CA173"/>
  <c r="CI173"/>
  <c r="CJ173"/>
  <c r="CQ173"/>
  <c r="CU173"/>
  <c r="CY173"/>
  <c r="CZ173"/>
  <c r="BT166"/>
  <c r="CB166"/>
  <c r="CI166"/>
  <c r="CQ166"/>
  <c r="CY166"/>
  <c r="BR165"/>
  <c r="BS165"/>
  <c r="BZ165"/>
  <c r="CA165"/>
  <c r="CH165"/>
  <c r="CI165"/>
  <c r="CP165"/>
  <c r="CQ165"/>
  <c r="CX165"/>
  <c r="CY165"/>
  <c r="BW162"/>
  <c r="BX162"/>
  <c r="CE162"/>
  <c r="CF162"/>
  <c r="CM162"/>
  <c r="CN162"/>
  <c r="CU162"/>
  <c r="CV162"/>
  <c r="BV161"/>
  <c r="BW161"/>
  <c r="CD161"/>
  <c r="CE161"/>
  <c r="CL161"/>
  <c r="CM161"/>
  <c r="CQ161"/>
  <c r="CT161"/>
  <c r="CU161"/>
  <c r="CZ161"/>
  <c r="BU235"/>
  <c r="BY231"/>
  <c r="CG231"/>
  <c r="CO231"/>
  <c r="CV231"/>
  <c r="BX230"/>
  <c r="CN230"/>
  <c r="CV230"/>
  <c r="BQ226"/>
  <c r="BY226"/>
  <c r="CB226"/>
  <c r="CR226"/>
  <c r="CZ226"/>
  <c r="CF302"/>
  <c r="CF296"/>
  <c r="CE283"/>
  <c r="CM283"/>
  <c r="CU283"/>
  <c r="CH213"/>
  <c r="CC174"/>
  <c r="CD174"/>
  <c r="CE174"/>
  <c r="CL174"/>
  <c r="CM174"/>
  <c r="CT174"/>
  <c r="CU174"/>
  <c r="BY297"/>
  <c r="CU293"/>
  <c r="CQ291"/>
  <c r="CE288"/>
  <c r="CM288"/>
  <c r="CU288"/>
  <c r="CD279"/>
  <c r="BS85"/>
  <c r="BR201"/>
  <c r="BS201"/>
  <c r="BT201"/>
  <c r="BY201"/>
  <c r="BZ201"/>
  <c r="CA201"/>
  <c r="CB201"/>
  <c r="CC201"/>
  <c r="CG201"/>
  <c r="CH201"/>
  <c r="CI201"/>
  <c r="CO201"/>
  <c r="CP201"/>
  <c r="CR201"/>
  <c r="CT201"/>
  <c r="CX201"/>
  <c r="CZ201"/>
  <c r="DA201"/>
  <c r="BQ200"/>
  <c r="BR193"/>
  <c r="BS193"/>
  <c r="BY193"/>
  <c r="BZ193"/>
  <c r="CA193"/>
  <c r="CD193"/>
  <c r="CG193"/>
  <c r="CH193"/>
  <c r="CO193"/>
  <c r="CP193"/>
  <c r="CT193"/>
  <c r="CW193"/>
  <c r="CX193"/>
  <c r="CZ193"/>
  <c r="BQ192"/>
  <c r="BY55"/>
  <c r="CK55"/>
  <c r="CL55"/>
  <c r="CO55"/>
  <c r="CT55"/>
  <c r="CW55"/>
  <c r="CE92"/>
  <c r="CE243"/>
  <c r="CT187" i="44"/>
  <c r="BG187"/>
  <c r="BV238" i="43"/>
  <c r="CE238"/>
  <c r="CH238"/>
  <c r="CL238"/>
  <c r="CT238"/>
  <c r="BU208"/>
  <c r="BW208"/>
  <c r="BX208"/>
  <c r="CB208"/>
  <c r="CC208"/>
  <c r="CE208"/>
  <c r="CH208"/>
  <c r="CK208"/>
  <c r="CM208"/>
  <c r="CN208"/>
  <c r="CP208"/>
  <c r="CR208"/>
  <c r="CS208"/>
  <c r="CX208"/>
  <c r="CA234"/>
  <c r="CQ234"/>
  <c r="CZ234"/>
  <c r="BX113"/>
  <c r="CF113"/>
  <c r="CK113"/>
  <c r="CN113"/>
  <c r="CO113"/>
  <c r="CV113"/>
  <c r="CW113"/>
  <c r="CH53"/>
  <c r="CL53"/>
  <c r="CU53"/>
  <c r="CX53"/>
  <c r="BT204"/>
  <c r="BV204"/>
  <c r="BZ204"/>
  <c r="CA204"/>
  <c r="CB204"/>
  <c r="CD204"/>
  <c r="CH204"/>
  <c r="CJ204"/>
  <c r="CL204"/>
  <c r="CM204"/>
  <c r="CR204"/>
  <c r="CT204"/>
  <c r="CV204"/>
  <c r="CW204"/>
  <c r="CX204"/>
  <c r="CY204"/>
  <c r="CZ204"/>
  <c r="BY83"/>
  <c r="CB83"/>
  <c r="CC83"/>
  <c r="CK83"/>
  <c r="CN83"/>
  <c r="CS83"/>
  <c r="CZ83"/>
  <c r="BX22"/>
  <c r="CE58"/>
  <c r="CL58"/>
  <c r="CM58"/>
  <c r="CU58"/>
  <c r="CG118"/>
  <c r="CJ118"/>
  <c r="CV118"/>
  <c r="CD59"/>
  <c r="CK59"/>
  <c r="CL59"/>
  <c r="CT59"/>
  <c r="CE148"/>
  <c r="CG239"/>
  <c r="CJ239"/>
  <c r="CO239"/>
  <c r="CR239"/>
  <c r="CW239"/>
  <c r="BY179"/>
  <c r="BZ179"/>
  <c r="CD119"/>
  <c r="CF119"/>
  <c r="CJ119"/>
  <c r="CL119"/>
  <c r="CN119"/>
  <c r="CQ119"/>
  <c r="CT119"/>
  <c r="CV119"/>
  <c r="CD149"/>
  <c r="CI240"/>
  <c r="CQ240"/>
  <c r="CU240"/>
  <c r="CV240"/>
  <c r="CE178"/>
  <c r="CH178"/>
  <c r="CI178"/>
  <c r="CM178"/>
  <c r="CP178"/>
  <c r="CQ178"/>
  <c r="CU178"/>
  <c r="CW178"/>
  <c r="CX178"/>
  <c r="CE210"/>
  <c r="CF210"/>
  <c r="CG210"/>
  <c r="CH210"/>
  <c r="CN210"/>
  <c r="CO210"/>
  <c r="CP210"/>
  <c r="CS210"/>
  <c r="CT210"/>
  <c r="CV210"/>
  <c r="CX210"/>
  <c r="CD181"/>
  <c r="CH181"/>
  <c r="CI181"/>
  <c r="CP181"/>
  <c r="CQ181"/>
  <c r="CL151"/>
  <c r="CT151"/>
  <c r="CW188"/>
  <c r="CW67"/>
  <c r="CX67"/>
  <c r="CH38"/>
  <c r="CI38"/>
  <c r="CQ38"/>
  <c r="CV38"/>
  <c r="CY38"/>
  <c r="BU189"/>
  <c r="BV189"/>
  <c r="BY189"/>
  <c r="CB189"/>
  <c r="CC189"/>
  <c r="CJ189"/>
  <c r="CK189"/>
  <c r="CO189"/>
  <c r="CR189"/>
  <c r="CS189"/>
  <c r="CU189"/>
  <c r="CZ189"/>
  <c r="BX128"/>
  <c r="CF128"/>
  <c r="CN128"/>
  <c r="BY219"/>
  <c r="CZ219"/>
  <c r="BZ158"/>
  <c r="CA158"/>
  <c r="CH158"/>
  <c r="CI158"/>
  <c r="CP158"/>
  <c r="CQ158"/>
  <c r="CT158"/>
  <c r="CX158"/>
  <c r="CY158"/>
  <c r="BU98"/>
  <c r="BV98"/>
  <c r="BY98"/>
  <c r="CC98"/>
  <c r="CG98"/>
  <c r="CO98"/>
  <c r="CP98"/>
  <c r="CU98"/>
  <c r="CW98"/>
  <c r="BV232"/>
  <c r="BZ232"/>
  <c r="CC232"/>
  <c r="CH232"/>
  <c r="CK232"/>
  <c r="CS232"/>
  <c r="BV202"/>
  <c r="BX202"/>
  <c r="CA202"/>
  <c r="CD202"/>
  <c r="CF202"/>
  <c r="CK202"/>
  <c r="CL202"/>
  <c r="CN202"/>
  <c r="CO202"/>
  <c r="CP202"/>
  <c r="CT202"/>
  <c r="CV202"/>
  <c r="BV111"/>
  <c r="BW111"/>
  <c r="BY111"/>
  <c r="BZ111"/>
  <c r="CA111"/>
  <c r="CG111"/>
  <c r="CH111"/>
  <c r="CI111"/>
  <c r="CO111"/>
  <c r="CP111"/>
  <c r="CT111"/>
  <c r="BY51"/>
  <c r="CB51"/>
  <c r="CG51"/>
  <c r="CR51"/>
  <c r="CD171"/>
  <c r="CF171"/>
  <c r="CJ171"/>
  <c r="CK171"/>
  <c r="CL171"/>
  <c r="CN171"/>
  <c r="CO171"/>
  <c r="CS171"/>
  <c r="CT171"/>
  <c r="CV171"/>
  <c r="CX134"/>
  <c r="BT159"/>
  <c r="BU159"/>
  <c r="BX159"/>
  <c r="CB159"/>
  <c r="CC159"/>
  <c r="CJ159"/>
  <c r="CK159"/>
  <c r="CR159"/>
  <c r="CS159"/>
  <c r="CX159"/>
  <c r="CZ159"/>
  <c r="DA159"/>
  <c r="BX163"/>
  <c r="BY163"/>
  <c r="CF163"/>
  <c r="CG163"/>
  <c r="CN163"/>
  <c r="CO163"/>
  <c r="CU163"/>
  <c r="CV163"/>
  <c r="CW163"/>
  <c r="BU168"/>
  <c r="BV168"/>
  <c r="CC168"/>
  <c r="CD168"/>
  <c r="CK168"/>
  <c r="CL168"/>
  <c r="CS168"/>
  <c r="CT168"/>
  <c r="DA168"/>
  <c r="BW103"/>
  <c r="CB103"/>
  <c r="CE103"/>
  <c r="CM103"/>
  <c r="CU103"/>
  <c r="BS107"/>
  <c r="BY107"/>
  <c r="CA107"/>
  <c r="CF107"/>
  <c r="CI107"/>
  <c r="CJ107"/>
  <c r="CQ107"/>
  <c r="CY107"/>
  <c r="CZ107"/>
  <c r="BS69"/>
  <c r="BT100"/>
  <c r="BU100"/>
  <c r="BX100"/>
  <c r="CB100"/>
  <c r="CF100"/>
  <c r="CG100"/>
  <c r="CJ100"/>
  <c r="CM100"/>
  <c r="CR100"/>
  <c r="CU100"/>
  <c r="CZ100"/>
  <c r="BT104"/>
  <c r="BW104"/>
  <c r="BX104"/>
  <c r="CB104"/>
  <c r="CE104"/>
  <c r="CF104"/>
  <c r="CJ104"/>
  <c r="CK104"/>
  <c r="CM104"/>
  <c r="CN104"/>
  <c r="CU104"/>
  <c r="CV104"/>
  <c r="CW104"/>
  <c r="BT108"/>
  <c r="BW108"/>
  <c r="CA108"/>
  <c r="CB108"/>
  <c r="CI108"/>
  <c r="CJ108"/>
  <c r="CQ108"/>
  <c r="CR108"/>
  <c r="CS108"/>
  <c r="CV108"/>
  <c r="CY108"/>
  <c r="CZ108"/>
  <c r="DA108"/>
  <c r="BZ43"/>
  <c r="CD43"/>
  <c r="CG43"/>
  <c r="CL43"/>
  <c r="CP43"/>
  <c r="CT43"/>
  <c r="CW43"/>
  <c r="CX43"/>
  <c r="DA43"/>
  <c r="BU47"/>
  <c r="BY47"/>
  <c r="CH47"/>
  <c r="CK47"/>
  <c r="CO47"/>
  <c r="CP47"/>
  <c r="CW47"/>
  <c r="CX47"/>
  <c r="DA47"/>
  <c r="BS194"/>
  <c r="BZ194"/>
  <c r="CA194"/>
  <c r="CE194"/>
  <c r="CH194"/>
  <c r="CI194"/>
  <c r="CK194"/>
  <c r="CP194"/>
  <c r="CQ194"/>
  <c r="CS194"/>
  <c r="CU194"/>
  <c r="CX194"/>
  <c r="CY194"/>
  <c r="CZ194"/>
  <c r="DA194"/>
  <c r="BT198"/>
  <c r="BV198"/>
  <c r="BW198"/>
  <c r="BX198"/>
  <c r="CA198"/>
  <c r="CB198"/>
  <c r="CD198"/>
  <c r="CE198"/>
  <c r="CG198"/>
  <c r="CJ198"/>
  <c r="CL198"/>
  <c r="CM198"/>
  <c r="CN198"/>
  <c r="CO198"/>
  <c r="CR198"/>
  <c r="CT198"/>
  <c r="CU198"/>
  <c r="CV198"/>
  <c r="CX198"/>
  <c r="CZ198"/>
  <c r="BT70"/>
  <c r="BS220"/>
  <c r="BS228"/>
  <c r="BS99"/>
  <c r="BT195"/>
  <c r="BS73"/>
  <c r="BT221"/>
  <c r="BT74"/>
  <c r="CK62"/>
  <c r="BR192"/>
  <c r="CO213"/>
  <c r="CQ213"/>
  <c r="CR213"/>
  <c r="CV213"/>
  <c r="CZ111"/>
  <c r="CU187" i="44"/>
  <c r="BH187"/>
  <c r="BV87" i="43"/>
  <c r="CF209"/>
  <c r="CX188"/>
  <c r="BW81"/>
  <c r="BT69"/>
  <c r="BU78"/>
  <c r="BU74"/>
  <c r="BT167"/>
  <c r="BU160"/>
  <c r="BU195"/>
  <c r="CC179"/>
  <c r="CQ82"/>
  <c r="DA232"/>
  <c r="BS200"/>
  <c r="BU54"/>
  <c r="CO182"/>
  <c r="CQ182"/>
  <c r="CR182"/>
  <c r="CV182"/>
  <c r="CK122"/>
  <c r="CP243"/>
  <c r="CS243"/>
  <c r="CN62"/>
  <c r="DA111"/>
  <c r="CU84"/>
  <c r="CC21"/>
  <c r="BS45"/>
  <c r="BT285"/>
  <c r="BS192"/>
  <c r="CN122"/>
  <c r="CP122"/>
  <c r="CU122"/>
  <c r="CV122"/>
  <c r="CV187" i="44"/>
  <c r="BI187"/>
  <c r="CG209" i="43"/>
  <c r="CH209"/>
  <c r="CI209"/>
  <c r="CM209"/>
  <c r="CO209"/>
  <c r="CP209"/>
  <c r="CQ209"/>
  <c r="CS209"/>
  <c r="CT209"/>
  <c r="CW209"/>
  <c r="CI89"/>
  <c r="CJ89"/>
  <c r="CM89"/>
  <c r="CR89"/>
  <c r="CK149"/>
  <c r="CW149"/>
  <c r="BV199"/>
  <c r="BU167"/>
  <c r="BV74"/>
  <c r="BV195"/>
  <c r="BU73"/>
  <c r="BV160"/>
  <c r="BU190"/>
  <c r="CR62"/>
  <c r="CS62"/>
  <c r="BT200"/>
  <c r="BU52"/>
  <c r="CF300"/>
  <c r="CW92"/>
  <c r="BT45"/>
  <c r="CW187" i="44"/>
  <c r="BJ187"/>
  <c r="BX57" i="43"/>
  <c r="BX117"/>
  <c r="CG242"/>
  <c r="BY141"/>
  <c r="BW191"/>
  <c r="BV228"/>
  <c r="BV190"/>
  <c r="BV224"/>
  <c r="BW229"/>
  <c r="BW221"/>
  <c r="BW199"/>
  <c r="BW44"/>
  <c r="BV220"/>
  <c r="CZ84"/>
  <c r="CA85"/>
  <c r="CB85"/>
  <c r="CE85"/>
  <c r="CJ85"/>
  <c r="CQ85"/>
  <c r="BU200"/>
  <c r="CP303"/>
  <c r="CT82"/>
  <c r="CX82"/>
  <c r="CY82"/>
  <c r="CX187" i="44"/>
  <c r="BK187"/>
  <c r="BY87" i="43"/>
  <c r="BY117"/>
  <c r="CA117"/>
  <c r="CB117"/>
  <c r="CF117"/>
  <c r="CG117"/>
  <c r="CH117"/>
  <c r="CM117"/>
  <c r="CN117"/>
  <c r="CO117"/>
  <c r="CP117"/>
  <c r="CV117"/>
  <c r="CW117"/>
  <c r="CX117"/>
  <c r="CB177"/>
  <c r="CI177"/>
  <c r="CJ177"/>
  <c r="CR177"/>
  <c r="CH242"/>
  <c r="BW77"/>
  <c r="BW99"/>
  <c r="BX70"/>
  <c r="BX199"/>
  <c r="CC221"/>
  <c r="CE221"/>
  <c r="CI221"/>
  <c r="CJ221"/>
  <c r="CM221"/>
  <c r="CR221"/>
  <c r="BX225"/>
  <c r="CA225"/>
  <c r="CF225"/>
  <c r="CG225"/>
  <c r="CQ225"/>
  <c r="CY225"/>
  <c r="CE229"/>
  <c r="CF229"/>
  <c r="CM229"/>
  <c r="CU229"/>
  <c r="BW190"/>
  <c r="BX190"/>
  <c r="BY190"/>
  <c r="CA190"/>
  <c r="CB190"/>
  <c r="CD190"/>
  <c r="CE190"/>
  <c r="CJ190"/>
  <c r="CL190"/>
  <c r="CM190"/>
  <c r="CO190"/>
  <c r="CR190"/>
  <c r="CT190"/>
  <c r="CU190"/>
  <c r="CV190"/>
  <c r="CW190"/>
  <c r="CX190"/>
  <c r="CZ190"/>
  <c r="BX191"/>
  <c r="BV192"/>
  <c r="CG179"/>
  <c r="CH179"/>
  <c r="CK179"/>
  <c r="CO179"/>
  <c r="CP179"/>
  <c r="CW179"/>
  <c r="CX179"/>
  <c r="DA21"/>
  <c r="CY187" i="44"/>
  <c r="BL187"/>
  <c r="BY160" i="43"/>
  <c r="BY70"/>
  <c r="CB70"/>
  <c r="CG70"/>
  <c r="CN70"/>
  <c r="CR70"/>
  <c r="CS70"/>
  <c r="CW70"/>
  <c r="CX70"/>
  <c r="BY78"/>
  <c r="BX73"/>
  <c r="CM300"/>
  <c r="CQ300"/>
  <c r="CU300"/>
  <c r="BW200"/>
  <c r="BX200"/>
  <c r="BY200"/>
  <c r="BZ200"/>
  <c r="CE200"/>
  <c r="CF200"/>
  <c r="CG200"/>
  <c r="CM200"/>
  <c r="CN200"/>
  <c r="CO200"/>
  <c r="CQ200"/>
  <c r="CR200"/>
  <c r="CU200"/>
  <c r="CV200"/>
  <c r="CW200"/>
  <c r="CX200"/>
  <c r="DA200"/>
  <c r="CR285"/>
  <c r="CX279"/>
  <c r="BX192"/>
  <c r="BY192"/>
  <c r="BZ192"/>
  <c r="CA192"/>
  <c r="CF192"/>
  <c r="CG192"/>
  <c r="CH192"/>
  <c r="CI192"/>
  <c r="CK192"/>
  <c r="CN192"/>
  <c r="CO192"/>
  <c r="CP192"/>
  <c r="CV192"/>
  <c r="CW192"/>
  <c r="CX192"/>
  <c r="DA192"/>
  <c r="CC54"/>
  <c r="CG54"/>
  <c r="CK54"/>
  <c r="CP54"/>
  <c r="CS54"/>
  <c r="CW54"/>
  <c r="BX52"/>
  <c r="CB52"/>
  <c r="CC52"/>
  <c r="CF52"/>
  <c r="CJ52"/>
  <c r="CN52"/>
  <c r="CR52"/>
  <c r="CS52"/>
  <c r="DA52"/>
  <c r="CU85"/>
  <c r="BW45"/>
  <c r="CB139"/>
  <c r="CJ139"/>
  <c r="CZ139"/>
  <c r="BZ175"/>
  <c r="CB175"/>
  <c r="CH175"/>
  <c r="CN175"/>
  <c r="CP175"/>
  <c r="CX175"/>
  <c r="CZ187" i="44"/>
  <c r="BM187"/>
  <c r="DA187"/>
  <c r="CA57" i="43"/>
  <c r="CJ242"/>
  <c r="BZ195"/>
  <c r="BZ199"/>
  <c r="BY69"/>
  <c r="BZ44"/>
  <c r="BZ78"/>
  <c r="CA48"/>
  <c r="CD48"/>
  <c r="CE48"/>
  <c r="CQ48"/>
  <c r="CT48"/>
  <c r="CU48"/>
  <c r="CY48"/>
  <c r="BZ160"/>
  <c r="CA220"/>
  <c r="CD220"/>
  <c r="CI220"/>
  <c r="CL220"/>
  <c r="CO220"/>
  <c r="CQ220"/>
  <c r="CT220"/>
  <c r="CY220"/>
  <c r="CV85"/>
  <c r="BY46"/>
  <c r="CB46"/>
  <c r="CF46"/>
  <c r="CO46"/>
  <c r="CR46"/>
  <c r="CV46"/>
  <c r="CW46"/>
  <c r="CF45"/>
  <c r="CI45"/>
  <c r="CJ45"/>
  <c r="CM45"/>
  <c r="CN45"/>
  <c r="CV45"/>
  <c r="CY45"/>
  <c r="CZ45"/>
  <c r="CC140"/>
  <c r="CD140"/>
  <c r="CK140"/>
  <c r="CS140"/>
  <c r="CZ140"/>
  <c r="DA140"/>
  <c r="CS259"/>
  <c r="CB292"/>
  <c r="CL15"/>
  <c r="CA44"/>
  <c r="BZ99"/>
  <c r="CG78"/>
  <c r="CH78"/>
  <c r="CJ78"/>
  <c r="CN78"/>
  <c r="CO78"/>
  <c r="CP78"/>
  <c r="CV78"/>
  <c r="CX78"/>
  <c r="DA78"/>
  <c r="CE69"/>
  <c r="CG69"/>
  <c r="CI69"/>
  <c r="CN69"/>
  <c r="CO69"/>
  <c r="CQ69"/>
  <c r="CU69"/>
  <c r="CW69"/>
  <c r="CZ69"/>
  <c r="CA199"/>
  <c r="CA195"/>
  <c r="CA77"/>
  <c r="CB77"/>
  <c r="CE77"/>
  <c r="CF77"/>
  <c r="CG77"/>
  <c r="CM77"/>
  <c r="CN77"/>
  <c r="CO77"/>
  <c r="CQ77"/>
  <c r="CU77"/>
  <c r="CV77"/>
  <c r="CW77"/>
  <c r="CA228"/>
  <c r="CA73"/>
  <c r="CQ130"/>
  <c r="CY130"/>
  <c r="CB195"/>
  <c r="CF195"/>
  <c r="CH195"/>
  <c r="CI195"/>
  <c r="CJ195"/>
  <c r="CK195"/>
  <c r="CL195"/>
  <c r="CP195"/>
  <c r="CQ195"/>
  <c r="CR195"/>
  <c r="CS195"/>
  <c r="CX195"/>
  <c r="CY195"/>
  <c r="CZ195"/>
  <c r="CC199"/>
  <c r="CD199"/>
  <c r="CE199"/>
  <c r="CF199"/>
  <c r="CH199"/>
  <c r="CI199"/>
  <c r="CK199"/>
  <c r="CL199"/>
  <c r="CM199"/>
  <c r="CN199"/>
  <c r="CQ199"/>
  <c r="CS199"/>
  <c r="CT199"/>
  <c r="CU199"/>
  <c r="CV199"/>
  <c r="CW199"/>
  <c r="CY199"/>
  <c r="DA199"/>
  <c r="CE224"/>
  <c r="CF224"/>
  <c r="CH224"/>
  <c r="CM224"/>
  <c r="CU224"/>
  <c r="CX224"/>
  <c r="CB191"/>
  <c r="CA99"/>
  <c r="CW303"/>
  <c r="CI292"/>
  <c r="CJ292"/>
  <c r="CQ292"/>
  <c r="CD87"/>
  <c r="CB99"/>
  <c r="CC74"/>
  <c r="CC160"/>
  <c r="CD160"/>
  <c r="CK160"/>
  <c r="CL160"/>
  <c r="CO160"/>
  <c r="CR160"/>
  <c r="CS160"/>
  <c r="CT160"/>
  <c r="CV160"/>
  <c r="DA160"/>
  <c r="CB73"/>
  <c r="CC73"/>
  <c r="CJ73"/>
  <c r="CK73"/>
  <c r="CM73"/>
  <c r="CQ73"/>
  <c r="CS73"/>
  <c r="CU73"/>
  <c r="CY73"/>
  <c r="CZ73"/>
  <c r="DA73"/>
  <c r="CE44"/>
  <c r="CI44"/>
  <c r="CM44"/>
  <c r="CP44"/>
  <c r="CT44"/>
  <c r="CX44"/>
  <c r="CY44"/>
  <c r="CC191"/>
  <c r="CB167"/>
  <c r="CK87"/>
  <c r="CP87"/>
  <c r="CT87"/>
  <c r="CE57"/>
  <c r="CF57"/>
  <c r="CI57"/>
  <c r="CM57"/>
  <c r="CN57"/>
  <c r="CU57"/>
  <c r="CV57"/>
  <c r="CY57"/>
  <c r="CO242"/>
  <c r="CR242"/>
  <c r="CW242"/>
  <c r="CI81"/>
  <c r="CL81"/>
  <c r="CM81"/>
  <c r="CU81"/>
  <c r="CG141"/>
  <c r="CO141"/>
  <c r="CC167"/>
  <c r="CJ167"/>
  <c r="CK167"/>
  <c r="CR167"/>
  <c r="CS167"/>
  <c r="CY167"/>
  <c r="CZ167"/>
  <c r="DA167"/>
  <c r="CD74"/>
  <c r="CF74"/>
  <c r="CG74"/>
  <c r="CJ74"/>
  <c r="CK74"/>
  <c r="CL74"/>
  <c r="CR74"/>
  <c r="CS74"/>
  <c r="CV74"/>
  <c r="CZ74"/>
  <c r="DA74"/>
  <c r="CD99"/>
  <c r="CF99"/>
  <c r="CH99"/>
  <c r="CI99"/>
  <c r="CN99"/>
  <c r="CP99"/>
  <c r="CQ99"/>
  <c r="CW99"/>
  <c r="CX99"/>
  <c r="CY99"/>
  <c r="CD228"/>
  <c r="CI228"/>
  <c r="CJ228"/>
  <c r="CL228"/>
  <c r="CQ228"/>
  <c r="CT228"/>
  <c r="CY228"/>
  <c r="CD191"/>
  <c r="CE191"/>
  <c r="CF191"/>
  <c r="CG191"/>
  <c r="CI191"/>
  <c r="CL191"/>
  <c r="CM191"/>
  <c r="CN191"/>
  <c r="CP191"/>
  <c r="CR191"/>
  <c r="CT191"/>
  <c r="CU191"/>
  <c r="CV191"/>
  <c r="CW191"/>
  <c r="CY191"/>
  <c r="AK247"/>
  <c r="BX247"/>
  <c r="AJ6"/>
  <c r="BW6"/>
  <c r="AJ36" i="44"/>
  <c r="BW36"/>
  <c r="AK66"/>
  <c r="BX66"/>
  <c r="AT126"/>
  <c r="CG126"/>
  <c r="BU6"/>
  <c r="AH6"/>
  <c r="BV96"/>
  <c r="AI96"/>
  <c r="BU156"/>
  <c r="AH156"/>
  <c r="AE96" i="43"/>
  <c r="BR96"/>
  <c r="AE156"/>
  <c r="BR156"/>
  <c r="AK217"/>
  <c r="BX217"/>
  <c r="AE36"/>
  <c r="BR36"/>
  <c r="AE66"/>
  <c r="BR66"/>
  <c r="AI126"/>
  <c r="BV126"/>
  <c r="BX187"/>
  <c r="AK187"/>
  <c r="AI277"/>
  <c r="BV277"/>
  <c r="P29" i="34"/>
  <c r="L29"/>
  <c r="H29"/>
  <c r="O31"/>
  <c r="F33"/>
  <c r="N39"/>
  <c r="R38"/>
  <c r="AA36"/>
  <c r="AA33"/>
  <c r="AA30"/>
  <c r="AF39"/>
  <c r="AH36"/>
  <c r="AG32"/>
  <c r="AO31"/>
  <c r="P22"/>
  <c r="L22"/>
  <c r="O21"/>
  <c r="K21"/>
  <c r="N20"/>
  <c r="J20"/>
  <c r="U18"/>
  <c r="Y18"/>
  <c r="S20"/>
  <c r="W20"/>
  <c r="S22"/>
  <c r="W22"/>
  <c r="S23"/>
  <c r="W23"/>
  <c r="AC23"/>
  <c r="AA38" i="39"/>
  <c r="AA38" i="34"/>
  <c r="V37" i="39"/>
  <c r="V37" i="34"/>
  <c r="J35" i="39"/>
  <c r="J35" i="34"/>
  <c r="K30" i="39"/>
  <c r="K30" i="34"/>
  <c r="AG23" i="39"/>
  <c r="AG23" i="34"/>
  <c r="W21" i="39"/>
  <c r="W21" i="34"/>
  <c r="AQ20" i="39"/>
  <c r="AQ20" i="34"/>
  <c r="AK20" i="39"/>
  <c r="AK20" i="34"/>
  <c r="AD20" i="39"/>
  <c r="AD20" i="34"/>
  <c r="AJ19" i="39"/>
  <c r="AJ19" i="34"/>
  <c r="H19" i="39"/>
  <c r="H19" i="34"/>
  <c r="F19" i="39"/>
  <c r="F19" i="34"/>
  <c r="G18" i="39"/>
  <c r="G18" i="34"/>
  <c r="E18" i="39"/>
  <c r="E18" i="34"/>
  <c r="AP17" i="39"/>
  <c r="AP17" i="34"/>
  <c r="AC17" i="39"/>
  <c r="AC17" i="34"/>
  <c r="Y17" i="39"/>
  <c r="Y17" i="34"/>
  <c r="U17" i="39"/>
  <c r="U17" i="34"/>
  <c r="F17" i="39"/>
  <c r="F17" i="34"/>
  <c r="D17" i="39"/>
  <c r="D17" i="34"/>
  <c r="AK16" i="39"/>
  <c r="AK16" i="34"/>
  <c r="AI16" i="39"/>
  <c r="AI16" i="34"/>
  <c r="AB16" i="39"/>
  <c r="AB16" i="34"/>
  <c r="I16" i="39"/>
  <c r="I16" i="34"/>
  <c r="G16" i="39"/>
  <c r="G16" i="34"/>
  <c r="AL15" i="39"/>
  <c r="AL15" i="34"/>
  <c r="Y15" i="39"/>
  <c r="Y15" i="34"/>
  <c r="W15" i="39"/>
  <c r="W15" i="34"/>
  <c r="U15" i="39"/>
  <c r="U15" i="34"/>
  <c r="S15" i="39"/>
  <c r="S15" i="34"/>
  <c r="H15" i="39"/>
  <c r="H15" i="34"/>
  <c r="F15" i="39"/>
  <c r="F15" i="34"/>
  <c r="D15" i="39"/>
  <c r="D15" i="34"/>
  <c r="AM14" i="39"/>
  <c r="AM14" i="34"/>
  <c r="AK14" i="39"/>
  <c r="AK14" i="34"/>
  <c r="I14" i="39"/>
  <c r="I14" i="34"/>
  <c r="G14" i="39"/>
  <c r="G14" i="34"/>
  <c r="AL13" i="39"/>
  <c r="AL13" i="34"/>
  <c r="Y13" i="39"/>
  <c r="Y13" i="34"/>
  <c r="W13" i="39"/>
  <c r="W13" i="34"/>
  <c r="U13" i="39"/>
  <c r="U13" i="34"/>
  <c r="S13" i="39"/>
  <c r="S13" i="34"/>
  <c r="H13" i="39"/>
  <c r="H13" i="34"/>
  <c r="F13" i="39"/>
  <c r="F13" i="34"/>
  <c r="D13" i="39"/>
  <c r="D13" i="34"/>
  <c r="AM12" i="39"/>
  <c r="AM12" i="34"/>
  <c r="AK12" i="39"/>
  <c r="AK12" i="34"/>
  <c r="I12" i="39"/>
  <c r="I12" i="34"/>
  <c r="G12" i="39"/>
  <c r="G12" i="34"/>
  <c r="AL11" i="39"/>
  <c r="AL11" i="34"/>
  <c r="Y11" i="39"/>
  <c r="Y11" i="34"/>
  <c r="W11" i="39"/>
  <c r="W11" i="34"/>
  <c r="U11" i="39"/>
  <c r="U11" i="34"/>
  <c r="S11" i="39"/>
  <c r="S11" i="34"/>
  <c r="H11" i="39"/>
  <c r="H11" i="34"/>
  <c r="F11" i="39"/>
  <c r="F11" i="34"/>
  <c r="D11" i="39"/>
  <c r="D11" i="34"/>
  <c r="AP10" i="39"/>
  <c r="AP10" i="34"/>
  <c r="AN10" i="39"/>
  <c r="AN10" i="34"/>
  <c r="AJ10" i="39"/>
  <c r="AJ10" i="34"/>
  <c r="AH10" i="39"/>
  <c r="AH10" i="34"/>
  <c r="AF10" i="39"/>
  <c r="AF10" i="34"/>
  <c r="AC10" i="39"/>
  <c r="AC10" i="34"/>
  <c r="AA10" i="39"/>
  <c r="AA10" i="34"/>
  <c r="Y10" i="39"/>
  <c r="Y10" i="34"/>
  <c r="W10" i="39"/>
  <c r="W10" i="34"/>
  <c r="U10" i="39"/>
  <c r="U10" i="34"/>
  <c r="S10" i="39"/>
  <c r="S10" i="34"/>
  <c r="P10" i="39"/>
  <c r="P10" i="34"/>
  <c r="N10" i="39"/>
  <c r="N10" i="34"/>
  <c r="L10" i="39"/>
  <c r="L10" i="34"/>
  <c r="J10" i="39"/>
  <c r="J10" i="34"/>
  <c r="AP9" i="39"/>
  <c r="AP9" i="34"/>
  <c r="AN9" i="39"/>
  <c r="AN9" i="34"/>
  <c r="I9" i="39"/>
  <c r="I9" i="34"/>
  <c r="G9" i="39"/>
  <c r="G9" i="34"/>
  <c r="O29"/>
  <c r="M29"/>
  <c r="K29"/>
  <c r="I29"/>
  <c r="G29"/>
  <c r="E29"/>
  <c r="O30"/>
  <c r="G30"/>
  <c r="N35"/>
  <c r="R30"/>
  <c r="AD36"/>
  <c r="W38"/>
  <c r="Z37"/>
  <c r="D23"/>
  <c r="E20"/>
  <c r="I22"/>
  <c r="G20"/>
  <c r="F21"/>
  <c r="O22"/>
  <c r="M22"/>
  <c r="K22"/>
  <c r="P21"/>
  <c r="N21"/>
  <c r="L21"/>
  <c r="J21"/>
  <c r="O20"/>
  <c r="M20"/>
  <c r="K20"/>
  <c r="R18"/>
  <c r="T18"/>
  <c r="V18"/>
  <c r="X18"/>
  <c r="S19"/>
  <c r="R20"/>
  <c r="T20"/>
  <c r="V20"/>
  <c r="X20"/>
  <c r="S21"/>
  <c r="R22"/>
  <c r="T22"/>
  <c r="V22"/>
  <c r="X22"/>
  <c r="R23"/>
  <c r="T23"/>
  <c r="V23"/>
  <c r="X23"/>
  <c r="AD23"/>
  <c r="AB23"/>
  <c r="Z23"/>
  <c r="AC21"/>
  <c r="Z20"/>
  <c r="AB18"/>
  <c r="AH17"/>
  <c r="AF19"/>
  <c r="AI20"/>
  <c r="AG22"/>
  <c r="AM23"/>
  <c r="AL21"/>
  <c r="AM18"/>
  <c r="AP21"/>
  <c r="AR19"/>
  <c r="AO18"/>
  <c r="AQ16"/>
  <c r="AT16" i="44"/>
  <c r="CH16" s="1"/>
  <c r="AV16"/>
  <c r="CJ16" s="1"/>
  <c r="AX16"/>
  <c r="CL16" s="1"/>
  <c r="AZ16"/>
  <c r="CN16" s="1"/>
  <c r="AP17"/>
  <c r="CD17" s="1"/>
  <c r="AT17"/>
  <c r="CH17" s="1"/>
  <c r="AX17"/>
  <c r="CL17" s="1"/>
  <c r="AP18"/>
  <c r="CD18" s="1"/>
  <c r="AT18"/>
  <c r="CH18" s="1"/>
  <c r="AX18"/>
  <c r="CL18" s="1"/>
  <c r="AP19"/>
  <c r="CD19" s="1"/>
  <c r="AT19"/>
  <c r="CH19" s="1"/>
  <c r="AX19"/>
  <c r="CL19" s="1"/>
  <c r="AP20"/>
  <c r="CD20" s="1"/>
  <c r="AT20"/>
  <c r="CH20" s="1"/>
  <c r="AX20"/>
  <c r="CL20" s="1"/>
  <c r="AP21"/>
  <c r="CD21" s="1"/>
  <c r="AT21"/>
  <c r="CH21" s="1"/>
  <c r="AX21"/>
  <c r="CL21" s="1"/>
  <c r="AP22"/>
  <c r="CD22" s="1"/>
  <c r="AT22"/>
  <c r="CH22" s="1"/>
  <c r="AX22"/>
  <c r="CL22" s="1"/>
  <c r="AP23"/>
  <c r="CD23" s="1"/>
  <c r="AT23"/>
  <c r="CH23" s="1"/>
  <c r="AZ23"/>
  <c r="CN23" s="1"/>
  <c r="AV24"/>
  <c r="CJ24" s="1"/>
  <c r="AR25"/>
  <c r="CF25" s="1"/>
  <c r="AZ25"/>
  <c r="CN25" s="1"/>
  <c r="AP27"/>
  <c r="CD27" s="1"/>
  <c r="AT28"/>
  <c r="CH28" s="1"/>
  <c r="AX29"/>
  <c r="CL29" s="1"/>
  <c r="AP31"/>
  <c r="CD31" s="1"/>
  <c r="BA9"/>
  <c r="CO9" s="1"/>
  <c r="BA25"/>
  <c r="CO25" s="1"/>
  <c r="BJ8"/>
  <c r="CX8" s="1"/>
  <c r="BC10"/>
  <c r="CQ10" s="1"/>
  <c r="BG11"/>
  <c r="CU11" s="1"/>
  <c r="BK12"/>
  <c r="CY12" s="1"/>
  <c r="BC14"/>
  <c r="CQ14" s="1"/>
  <c r="BG15"/>
  <c r="CU15" s="1"/>
  <c r="BK16"/>
  <c r="CY16" s="1"/>
  <c r="BC18"/>
  <c r="CQ18" s="1"/>
  <c r="BG19"/>
  <c r="CU19" s="1"/>
  <c r="BK20"/>
  <c r="CY20" s="1"/>
  <c r="BF22"/>
  <c r="CT22" s="1"/>
  <c r="BJ23"/>
  <c r="CX23" s="1"/>
  <c r="BD25"/>
  <c r="CR25" s="1"/>
  <c r="BF28"/>
  <c r="CT28" s="1"/>
  <c r="AX23"/>
  <c r="CL23" s="1"/>
  <c r="AP24"/>
  <c r="CD24" s="1"/>
  <c r="AT24"/>
  <c r="CH24" s="1"/>
  <c r="AX24"/>
  <c r="CL24" s="1"/>
  <c r="AP25"/>
  <c r="CD25" s="1"/>
  <c r="AT25"/>
  <c r="CH25" s="1"/>
  <c r="AX25"/>
  <c r="CL25" s="1"/>
  <c r="AP26"/>
  <c r="CD26" s="1"/>
  <c r="AX26"/>
  <c r="CL26" s="1"/>
  <c r="AT27"/>
  <c r="CH27" s="1"/>
  <c r="AP28"/>
  <c r="CD28" s="1"/>
  <c r="AX28"/>
  <c r="CL28" s="1"/>
  <c r="AT29"/>
  <c r="CH29" s="1"/>
  <c r="AP30"/>
  <c r="CD30" s="1"/>
  <c r="AX30"/>
  <c r="CL30" s="1"/>
  <c r="AT31"/>
  <c r="CH31" s="1"/>
  <c r="AT32"/>
  <c r="CH32" s="1"/>
  <c r="BA13"/>
  <c r="CO13" s="1"/>
  <c r="BA21"/>
  <c r="CO21" s="1"/>
  <c r="BA29"/>
  <c r="CO29" s="1"/>
  <c r="BF8"/>
  <c r="CT8" s="1"/>
  <c r="BC9"/>
  <c r="CQ9" s="1"/>
  <c r="BK9"/>
  <c r="CY9" s="1"/>
  <c r="BG10"/>
  <c r="CU10" s="1"/>
  <c r="BC11"/>
  <c r="CQ11" s="1"/>
  <c r="BK11"/>
  <c r="CY11" s="1"/>
  <c r="BG12"/>
  <c r="CU12" s="1"/>
  <c r="BC13"/>
  <c r="CQ13" s="1"/>
  <c r="BK13"/>
  <c r="CY13" s="1"/>
  <c r="BG14"/>
  <c r="CU14" s="1"/>
  <c r="BC15"/>
  <c r="CQ15" s="1"/>
  <c r="BK15"/>
  <c r="CY15" s="1"/>
  <c r="BG16"/>
  <c r="CU16" s="1"/>
  <c r="BC17"/>
  <c r="CQ17" s="1"/>
  <c r="BK17"/>
  <c r="CY17" s="1"/>
  <c r="BG18"/>
  <c r="CU18" s="1"/>
  <c r="BC19"/>
  <c r="CQ19" s="1"/>
  <c r="BK19"/>
  <c r="CY19" s="1"/>
  <c r="BG20"/>
  <c r="CU20" s="1"/>
  <c r="BC21"/>
  <c r="CQ21" s="1"/>
  <c r="BB22"/>
  <c r="CP22" s="1"/>
  <c r="BJ22"/>
  <c r="CX22" s="1"/>
  <c r="BF23"/>
  <c r="CT23" s="1"/>
  <c r="BC24"/>
  <c r="CQ24" s="1"/>
  <c r="BK24"/>
  <c r="CY24" s="1"/>
  <c r="BK25"/>
  <c r="CY25" s="1"/>
  <c r="BG27"/>
  <c r="CU27" s="1"/>
  <c r="BD30"/>
  <c r="CR30" s="1"/>
  <c r="M30" i="34"/>
  <c r="I30"/>
  <c r="E30"/>
  <c r="P35"/>
  <c r="L35"/>
  <c r="H35"/>
  <c r="AC38"/>
  <c r="Y38"/>
  <c r="U38"/>
  <c r="AB37"/>
  <c r="X37"/>
  <c r="T37"/>
  <c r="D21"/>
  <c r="E22"/>
  <c r="G22"/>
  <c r="I20"/>
  <c r="I23"/>
  <c r="M23"/>
  <c r="U19"/>
  <c r="Y19"/>
  <c r="U21"/>
  <c r="Y21"/>
  <c r="AD22"/>
  <c r="Z22"/>
  <c r="AA21"/>
  <c r="AB20"/>
  <c r="AC19"/>
  <c r="AD18"/>
  <c r="Z18"/>
  <c r="AA17"/>
  <c r="AG16"/>
  <c r="AF17"/>
  <c r="AJ17"/>
  <c r="AI18"/>
  <c r="AH19"/>
  <c r="AG20"/>
  <c r="AF21"/>
  <c r="AJ21"/>
  <c r="AI22"/>
  <c r="AI23"/>
  <c r="AK22"/>
  <c r="AM20"/>
  <c r="AL19"/>
  <c r="AK18"/>
  <c r="AM16"/>
  <c r="AQ22"/>
  <c r="AR21"/>
  <c r="AN21"/>
  <c r="AO20"/>
  <c r="AP19"/>
  <c r="AQ18"/>
  <c r="AR17"/>
  <c r="AN17"/>
  <c r="AO16"/>
  <c r="AN39" i="39"/>
  <c r="AN39" i="34"/>
  <c r="AL39" i="39"/>
  <c r="AL39" i="34"/>
  <c r="AA39" i="39"/>
  <c r="AA39" i="34"/>
  <c r="U39" i="39"/>
  <c r="U39" i="34"/>
  <c r="P39" i="39"/>
  <c r="P39" i="34"/>
  <c r="J39" i="39"/>
  <c r="J39" i="34"/>
  <c r="H39" i="39"/>
  <c r="H39" i="34"/>
  <c r="AM38" i="39"/>
  <c r="AM38" i="34"/>
  <c r="AK38" i="39"/>
  <c r="AK38" i="34"/>
  <c r="AI38" i="39"/>
  <c r="AI38" i="34"/>
  <c r="AD38" i="39"/>
  <c r="AD38" i="34"/>
  <c r="AB38" i="39"/>
  <c r="AB38" i="34"/>
  <c r="Z38" i="39"/>
  <c r="Z38" i="34"/>
  <c r="X38" i="39"/>
  <c r="X38" i="34"/>
  <c r="V38" i="39"/>
  <c r="V38" i="34"/>
  <c r="T38" i="39"/>
  <c r="T38" i="34"/>
  <c r="M38" i="39"/>
  <c r="M38" i="34"/>
  <c r="K38" i="39"/>
  <c r="K38" i="34"/>
  <c r="I38" i="39"/>
  <c r="I38" i="34"/>
  <c r="AN37" i="39"/>
  <c r="AN37" i="34"/>
  <c r="AL37" i="39"/>
  <c r="AL37" i="34"/>
  <c r="AJ37" i="39"/>
  <c r="AJ37" i="34"/>
  <c r="AF37" i="39"/>
  <c r="AF37" i="34"/>
  <c r="AC37" i="39"/>
  <c r="AC37" i="34"/>
  <c r="AA37" i="39"/>
  <c r="AA37" i="34"/>
  <c r="Y37" i="39"/>
  <c r="Y37" i="34"/>
  <c r="W37" i="39"/>
  <c r="W37" i="34"/>
  <c r="U37" i="39"/>
  <c r="U37" i="34"/>
  <c r="S37" i="39"/>
  <c r="S37" i="34"/>
  <c r="N37" i="39"/>
  <c r="N37" i="34"/>
  <c r="L37" i="39"/>
  <c r="L37" i="34"/>
  <c r="J37" i="39"/>
  <c r="J37" i="34"/>
  <c r="AN36" i="39"/>
  <c r="AN36" i="34"/>
  <c r="AL36" i="39"/>
  <c r="AL36" i="34"/>
  <c r="AJ36" i="39"/>
  <c r="AJ36" i="34"/>
  <c r="AF36" i="39"/>
  <c r="AF36" i="34"/>
  <c r="AC36" i="39"/>
  <c r="AC36" i="34"/>
  <c r="Y36" i="39"/>
  <c r="Y36" i="34"/>
  <c r="W36" i="39"/>
  <c r="W36" i="34"/>
  <c r="U36" i="39"/>
  <c r="U36" i="34"/>
  <c r="P36" i="39"/>
  <c r="P36" i="34"/>
  <c r="N36" i="39"/>
  <c r="N36" i="34"/>
  <c r="J36" i="39"/>
  <c r="J36" i="34"/>
  <c r="H36" i="39"/>
  <c r="H36" i="34"/>
  <c r="AO35" i="39"/>
  <c r="AO35" i="34"/>
  <c r="AM35" i="39"/>
  <c r="AM35" i="34"/>
  <c r="AK35" i="39"/>
  <c r="AK35" i="34"/>
  <c r="AI35" i="39"/>
  <c r="AI35" i="34"/>
  <c r="AD35" i="39"/>
  <c r="AD35" i="34"/>
  <c r="AB35" i="39"/>
  <c r="AB35" i="34"/>
  <c r="Z35" i="39"/>
  <c r="Z35" i="34"/>
  <c r="X35" i="39"/>
  <c r="X35" i="34"/>
  <c r="T35" i="39"/>
  <c r="T35" i="34"/>
  <c r="R35" i="39"/>
  <c r="R35" i="34"/>
  <c r="O35" i="39"/>
  <c r="O35" i="34"/>
  <c r="M35" i="39"/>
  <c r="M35" i="34"/>
  <c r="K35" i="39"/>
  <c r="K35" i="34"/>
  <c r="I35" i="39"/>
  <c r="I35" i="34"/>
  <c r="G35" i="39"/>
  <c r="G35" i="34"/>
  <c r="AO34" i="39"/>
  <c r="AO34" i="34"/>
  <c r="AM34" i="39"/>
  <c r="AM34" i="34"/>
  <c r="AK34" i="39"/>
  <c r="AK34" i="34"/>
  <c r="AI34" i="39"/>
  <c r="AI34" i="34"/>
  <c r="AD34" i="39"/>
  <c r="AD34" i="34"/>
  <c r="AB34" i="39"/>
  <c r="AB34" i="34"/>
  <c r="Z34" i="39"/>
  <c r="Z34" i="34"/>
  <c r="V34" i="39"/>
  <c r="V34" i="34"/>
  <c r="T34" i="39"/>
  <c r="T34" i="34"/>
  <c r="R34" i="39"/>
  <c r="R34" i="34"/>
  <c r="O34" i="39"/>
  <c r="O34" i="34"/>
  <c r="M34" i="39"/>
  <c r="M34" i="34"/>
  <c r="I34" i="39"/>
  <c r="I34" i="34"/>
  <c r="G34" i="39"/>
  <c r="G34" i="34"/>
  <c r="AP33" i="39"/>
  <c r="AP33" i="34"/>
  <c r="AN33" i="39"/>
  <c r="AN33" i="34"/>
  <c r="AL33" i="39"/>
  <c r="AL33" i="34"/>
  <c r="AJ33" i="39"/>
  <c r="AJ33" i="34"/>
  <c r="AF33" i="39"/>
  <c r="AF33" i="34"/>
  <c r="AC33" i="39"/>
  <c r="AC33" i="34"/>
  <c r="Y33" i="39"/>
  <c r="Y33" i="34"/>
  <c r="W33" i="39"/>
  <c r="W33" i="34"/>
  <c r="U33" i="39"/>
  <c r="U33" i="34"/>
  <c r="P33" i="39"/>
  <c r="P33" i="34"/>
  <c r="L33" i="39"/>
  <c r="L33" i="34"/>
  <c r="J33" i="39"/>
  <c r="J33" i="34"/>
  <c r="H33" i="39"/>
  <c r="H33" i="34"/>
  <c r="AO32" i="39"/>
  <c r="AO32" i="34"/>
  <c r="AM32" i="39"/>
  <c r="AM32" i="34"/>
  <c r="AK32" i="39"/>
  <c r="AK32" i="34"/>
  <c r="AI32" i="39"/>
  <c r="AI32" i="34"/>
  <c r="AB32" i="39"/>
  <c r="AB32" i="34"/>
  <c r="Z32" i="39"/>
  <c r="Z32" i="34"/>
  <c r="X32" i="39"/>
  <c r="X32" i="34"/>
  <c r="T32" i="39"/>
  <c r="T32" i="34"/>
  <c r="R32" i="39"/>
  <c r="R32" i="34"/>
  <c r="O32" i="39"/>
  <c r="O32" i="34"/>
  <c r="M32" i="39"/>
  <c r="M32" i="34"/>
  <c r="K32" i="39"/>
  <c r="K32" i="34"/>
  <c r="G32" i="39"/>
  <c r="G32" i="34"/>
  <c r="AM31" i="39"/>
  <c r="AM31" i="34"/>
  <c r="AK31" i="39"/>
  <c r="AK31" i="34"/>
  <c r="AI31" i="39"/>
  <c r="AI31" i="34"/>
  <c r="AD31" i="39"/>
  <c r="AD31" i="34"/>
  <c r="AB31" i="39"/>
  <c r="AB31" i="34"/>
  <c r="Z31" i="39"/>
  <c r="Z31" i="34"/>
  <c r="V31" i="39"/>
  <c r="V31" i="34"/>
  <c r="T31" i="39"/>
  <c r="T31" i="34"/>
  <c r="M31" i="39"/>
  <c r="M31" i="34"/>
  <c r="K31" i="39"/>
  <c r="K31" i="34"/>
  <c r="I31" i="39"/>
  <c r="I31" i="34"/>
  <c r="E31" i="39"/>
  <c r="E31" i="34"/>
  <c r="AP30" i="39"/>
  <c r="AP30" i="34"/>
  <c r="AN30" i="39"/>
  <c r="AN30" i="34"/>
  <c r="AL30" i="39"/>
  <c r="AL30" i="34"/>
  <c r="AJ30" i="39"/>
  <c r="AJ30" i="34"/>
  <c r="AC30" i="39"/>
  <c r="AC30" i="34"/>
  <c r="Y30" i="39"/>
  <c r="Y30" i="34"/>
  <c r="W30" i="39"/>
  <c r="W30" i="34"/>
  <c r="U30" i="39"/>
  <c r="U30" i="34"/>
  <c r="P30" i="39"/>
  <c r="P30" i="34"/>
  <c r="N30" i="39"/>
  <c r="N30" i="34"/>
  <c r="L30" i="39"/>
  <c r="L30" i="34"/>
  <c r="J30" i="39"/>
  <c r="J30" i="34"/>
  <c r="H30" i="39"/>
  <c r="H30" i="34"/>
  <c r="F30" i="39"/>
  <c r="F30" i="34"/>
  <c r="AR29" i="39"/>
  <c r="AR29" i="34"/>
  <c r="AP29" i="39"/>
  <c r="AP29" i="34"/>
  <c r="AN29" i="39"/>
  <c r="AN29" i="34"/>
  <c r="AL29" i="39"/>
  <c r="AL29" i="34"/>
  <c r="AJ29" i="39"/>
  <c r="AJ29" i="34"/>
  <c r="AF29" i="39"/>
  <c r="AF29" i="34"/>
  <c r="AC29" i="39"/>
  <c r="AC29" i="34"/>
  <c r="AA29" i="39"/>
  <c r="AA29" i="34"/>
  <c r="Y29" i="39"/>
  <c r="Y29" i="34"/>
  <c r="U29" i="39"/>
  <c r="U29" i="34"/>
  <c r="S29" i="39"/>
  <c r="S29" i="34"/>
  <c r="D29" i="39"/>
  <c r="D29" i="34"/>
  <c r="AQ23" i="39"/>
  <c r="AQ23" i="34"/>
  <c r="AL23" i="39"/>
  <c r="AL23" i="34"/>
  <c r="AJ23" i="39"/>
  <c r="AJ23" i="34"/>
  <c r="AH23" i="39"/>
  <c r="AH23" i="34"/>
  <c r="AF23" i="39"/>
  <c r="AF23" i="34"/>
  <c r="P23" i="39"/>
  <c r="P23" i="34"/>
  <c r="N23" i="39"/>
  <c r="N23" i="34"/>
  <c r="L23" i="39"/>
  <c r="L23" i="34"/>
  <c r="J23" i="39"/>
  <c r="J23" i="34"/>
  <c r="E23" i="39"/>
  <c r="E23" i="34"/>
  <c r="AR22" i="39"/>
  <c r="AR22" i="34"/>
  <c r="AP22" i="39"/>
  <c r="AP22" i="34"/>
  <c r="AN22" i="39"/>
  <c r="AN22" i="34"/>
  <c r="AL22" i="39"/>
  <c r="AL22" i="34"/>
  <c r="AJ22" i="39"/>
  <c r="AJ22" i="34"/>
  <c r="AH22" i="39"/>
  <c r="AH22" i="34"/>
  <c r="AF22" i="39"/>
  <c r="AF22" i="34"/>
  <c r="AC22" i="39"/>
  <c r="AC22" i="34"/>
  <c r="AA22" i="39"/>
  <c r="AA22" i="34"/>
  <c r="H22" i="39"/>
  <c r="H22" i="34"/>
  <c r="D22" i="39"/>
  <c r="D22" i="34"/>
  <c r="AQ21" i="39"/>
  <c r="AQ21" i="34"/>
  <c r="AO21" i="39"/>
  <c r="AO21" i="34"/>
  <c r="AM21" i="39"/>
  <c r="AM21" i="34"/>
  <c r="AK21" i="39"/>
  <c r="AK21" i="34"/>
  <c r="AI21" i="39"/>
  <c r="AI21" i="34"/>
  <c r="AG21" i="39"/>
  <c r="AG21" i="34"/>
  <c r="AD21" i="39"/>
  <c r="AD21" i="34"/>
  <c r="AB21" i="39"/>
  <c r="AB21" i="34"/>
  <c r="Z21" i="39"/>
  <c r="Z21" i="34"/>
  <c r="X21" i="39"/>
  <c r="X21" i="34"/>
  <c r="V21" i="39"/>
  <c r="V21" i="34"/>
  <c r="T21" i="39"/>
  <c r="T21" i="34"/>
  <c r="R21" i="39"/>
  <c r="R21" i="34"/>
  <c r="I21" i="39"/>
  <c r="I21" i="34"/>
  <c r="G21" i="39"/>
  <c r="G21" i="34"/>
  <c r="E21" i="39"/>
  <c r="E21" i="34"/>
  <c r="AR20" i="39"/>
  <c r="AR20" i="34"/>
  <c r="AP20" i="39"/>
  <c r="AP20" i="34"/>
  <c r="AN20" i="39"/>
  <c r="AN20" i="34"/>
  <c r="AL20" i="39"/>
  <c r="AL20" i="34"/>
  <c r="AJ20" i="39"/>
  <c r="AJ20" i="34"/>
  <c r="AH20" i="39"/>
  <c r="AH20" i="34"/>
  <c r="AF20" i="39"/>
  <c r="AF20" i="34"/>
  <c r="AC20" i="39"/>
  <c r="AC20" i="34"/>
  <c r="AA20" i="39"/>
  <c r="AA20" i="34"/>
  <c r="H20" i="39"/>
  <c r="H20" i="34"/>
  <c r="D20" i="39"/>
  <c r="D20" i="34"/>
  <c r="AQ19" i="39"/>
  <c r="AQ19" i="34"/>
  <c r="AO19" i="39"/>
  <c r="AO19" i="34"/>
  <c r="AM19" i="39"/>
  <c r="AM19" i="34"/>
  <c r="AK19" i="39"/>
  <c r="AK19" i="34"/>
  <c r="AI19" i="39"/>
  <c r="AI19" i="34"/>
  <c r="AG19" i="39"/>
  <c r="AG19" i="34"/>
  <c r="AD19" i="39"/>
  <c r="AD19" i="34"/>
  <c r="AB19" i="39"/>
  <c r="AB19" i="34"/>
  <c r="Z19" i="39"/>
  <c r="Z19" i="34"/>
  <c r="X19" i="39"/>
  <c r="X19" i="34"/>
  <c r="V19" i="39"/>
  <c r="V19" i="34"/>
  <c r="T19" i="39"/>
  <c r="T19" i="34"/>
  <c r="R19" i="39"/>
  <c r="R19" i="34"/>
  <c r="I19" i="39"/>
  <c r="I19" i="34"/>
  <c r="G19" i="39"/>
  <c r="G19" i="34"/>
  <c r="E19" i="39"/>
  <c r="E19" i="34"/>
  <c r="AR18" i="39"/>
  <c r="AR18" i="34"/>
  <c r="AP18" i="39"/>
  <c r="AP18" i="34"/>
  <c r="AN18" i="39"/>
  <c r="AN18" i="34"/>
  <c r="AL18" i="39"/>
  <c r="AL18" i="34"/>
  <c r="AJ18" i="39"/>
  <c r="AJ18" i="34"/>
  <c r="AH18" i="39"/>
  <c r="AH18" i="34"/>
  <c r="AF18" i="39"/>
  <c r="AF18" i="34"/>
  <c r="AC18" i="39"/>
  <c r="AC18" i="34"/>
  <c r="AA18" i="39"/>
  <c r="AA18" i="34"/>
  <c r="H18" i="39"/>
  <c r="H18" i="34"/>
  <c r="D18" i="39"/>
  <c r="D18" i="34"/>
  <c r="AQ17" i="39"/>
  <c r="AQ17" i="34"/>
  <c r="AO17" i="39"/>
  <c r="AO17" i="34"/>
  <c r="AM17" i="39"/>
  <c r="AM17" i="34"/>
  <c r="AK17" i="39"/>
  <c r="AK17" i="34"/>
  <c r="AI17" i="39"/>
  <c r="AI17" i="34"/>
  <c r="AG17" i="39"/>
  <c r="AG17" i="34"/>
  <c r="AD17" i="39"/>
  <c r="AD17" i="34"/>
  <c r="AB17" i="39"/>
  <c r="AB17" i="34"/>
  <c r="Z17" i="39"/>
  <c r="Z17" i="34"/>
  <c r="X17" i="39"/>
  <c r="X17" i="34"/>
  <c r="V17" i="39"/>
  <c r="V17" i="34"/>
  <c r="T17" i="39"/>
  <c r="T17" i="34"/>
  <c r="R17" i="39"/>
  <c r="R17" i="34"/>
  <c r="I17" i="39"/>
  <c r="I17" i="34"/>
  <c r="G17" i="39"/>
  <c r="G17" i="34"/>
  <c r="E17" i="39"/>
  <c r="E17" i="34"/>
  <c r="AR16" i="39"/>
  <c r="AR16" i="34"/>
  <c r="AP16" i="39"/>
  <c r="AP16" i="34"/>
  <c r="AN16" i="39"/>
  <c r="AN16" i="34"/>
  <c r="AL16" i="39"/>
  <c r="AL16" i="34"/>
  <c r="AJ16" i="39"/>
  <c r="AJ16" i="34"/>
  <c r="AH16" i="39"/>
  <c r="AH16" i="34"/>
  <c r="AF16" i="39"/>
  <c r="AF16" i="34"/>
  <c r="AC16" i="39"/>
  <c r="AC16" i="34"/>
  <c r="AA16" i="39"/>
  <c r="AA16" i="34"/>
  <c r="G31"/>
  <c r="N33"/>
  <c r="I32"/>
  <c r="O38"/>
  <c r="H37"/>
  <c r="R31"/>
  <c r="AD32"/>
  <c r="S36"/>
  <c r="X34"/>
  <c r="S33"/>
  <c r="X31"/>
  <c r="S30"/>
  <c r="AF30"/>
  <c r="AH39"/>
  <c r="AH37"/>
  <c r="AG35"/>
  <c r="AH33"/>
  <c r="AG31"/>
  <c r="AH29"/>
  <c r="AQ31"/>
  <c r="BC21" i="43"/>
  <c r="CQ21" s="1"/>
  <c r="BG20"/>
  <c r="CU20" s="1"/>
  <c r="BK19"/>
  <c r="CY19" s="1"/>
  <c r="BC19"/>
  <c r="CQ19" s="1"/>
  <c r="BG18"/>
  <c r="CU18" s="1"/>
  <c r="BK17"/>
  <c r="CY17" s="1"/>
  <c r="BC17"/>
  <c r="CQ17" s="1"/>
  <c r="BG16"/>
  <c r="CU16" s="1"/>
  <c r="BK15"/>
  <c r="CY15" s="1"/>
  <c r="BC15"/>
  <c r="CQ15" s="1"/>
  <c r="BG14"/>
  <c r="CU14" s="1"/>
  <c r="BK13"/>
  <c r="CY13" s="1"/>
  <c r="BC13"/>
  <c r="CQ13" s="1"/>
  <c r="BG12"/>
  <c r="CU12" s="1"/>
  <c r="BK11"/>
  <c r="CY11" s="1"/>
  <c r="BC11"/>
  <c r="CQ11" s="1"/>
  <c r="BG10"/>
  <c r="CU10" s="1"/>
  <c r="BK9"/>
  <c r="CY9" s="1"/>
  <c r="BC9"/>
  <c r="CQ9" s="1"/>
  <c r="BF8"/>
  <c r="CT8" s="1"/>
  <c r="BH7"/>
  <c r="CV7" s="1"/>
  <c r="BA14"/>
  <c r="CO14" s="1"/>
  <c r="AY21"/>
  <c r="CM21" s="1"/>
  <c r="AQ21"/>
  <c r="CE21" s="1"/>
  <c r="AU20"/>
  <c r="CI20" s="1"/>
  <c r="AY19"/>
  <c r="CM19" s="1"/>
  <c r="AQ19"/>
  <c r="CE19" s="1"/>
  <c r="AU18"/>
  <c r="CI18" s="1"/>
  <c r="AY17"/>
  <c r="CM17" s="1"/>
  <c r="AQ17"/>
  <c r="CE17" s="1"/>
  <c r="AU16"/>
  <c r="CI16" s="1"/>
  <c r="AY15"/>
  <c r="CM15" s="1"/>
  <c r="AQ15"/>
  <c r="CE15" s="1"/>
  <c r="AU14"/>
  <c r="CI14" s="1"/>
  <c r="AY13"/>
  <c r="CM13" s="1"/>
  <c r="AQ13"/>
  <c r="CE13" s="1"/>
  <c r="AU12"/>
  <c r="CI12" s="1"/>
  <c r="AY11"/>
  <c r="CM11" s="1"/>
  <c r="AQ11"/>
  <c r="CE11" s="1"/>
  <c r="AU10"/>
  <c r="CI10" s="1"/>
  <c r="AY9"/>
  <c r="CM9" s="1"/>
  <c r="AQ9"/>
  <c r="CE9" s="1"/>
  <c r="AU8"/>
  <c r="CI8" s="1"/>
  <c r="AN20"/>
  <c r="CB20" s="1"/>
  <c r="AN12"/>
  <c r="CB12" s="1"/>
  <c r="AJ21"/>
  <c r="BX21" s="1"/>
  <c r="AK20"/>
  <c r="BY20" s="1"/>
  <c r="AC20"/>
  <c r="BQ20" s="1"/>
  <c r="AG19"/>
  <c r="BU19" s="1"/>
  <c r="AK18"/>
  <c r="BY18" s="1"/>
  <c r="AC18"/>
  <c r="BQ18" s="1"/>
  <c r="AG17"/>
  <c r="BU17" s="1"/>
  <c r="AK16"/>
  <c r="BY16" s="1"/>
  <c r="AC16"/>
  <c r="BQ16" s="1"/>
  <c r="AG15"/>
  <c r="BU15" s="1"/>
  <c r="AK14"/>
  <c r="BY14" s="1"/>
  <c r="AC14"/>
  <c r="BQ14" s="1"/>
  <c r="AG13"/>
  <c r="BU13" s="1"/>
  <c r="AK12"/>
  <c r="BY12" s="1"/>
  <c r="AC12"/>
  <c r="BQ12" s="1"/>
  <c r="AG11"/>
  <c r="BU11" s="1"/>
  <c r="AK10"/>
  <c r="BY10" s="1"/>
  <c r="AC10"/>
  <c r="BQ10" s="1"/>
  <c r="AG9"/>
  <c r="BU9" s="1"/>
  <c r="AK8"/>
  <c r="BY8" s="1"/>
  <c r="AC8"/>
  <c r="BQ8" s="1"/>
  <c r="AA18"/>
  <c r="BO18" s="1"/>
  <c r="AA10"/>
  <c r="BO10" s="1"/>
  <c r="BD21"/>
  <c r="CR21" s="1"/>
  <c r="BH20"/>
  <c r="CV20" s="1"/>
  <c r="BL19"/>
  <c r="CZ19" s="1"/>
  <c r="BD19"/>
  <c r="CR19" s="1"/>
  <c r="BH18"/>
  <c r="CV18" s="1"/>
  <c r="BL17"/>
  <c r="CZ17" s="1"/>
  <c r="BD17"/>
  <c r="CR17" s="1"/>
  <c r="BH16"/>
  <c r="CV16" s="1"/>
  <c r="BL15"/>
  <c r="CZ15" s="1"/>
  <c r="BD15"/>
  <c r="CR15" s="1"/>
  <c r="BH14"/>
  <c r="CV14" s="1"/>
  <c r="BL13"/>
  <c r="CZ13" s="1"/>
  <c r="BD13"/>
  <c r="CR13" s="1"/>
  <c r="BH12"/>
  <c r="CV12" s="1"/>
  <c r="BL11"/>
  <c r="CZ11" s="1"/>
  <c r="BD11"/>
  <c r="CR11" s="1"/>
  <c r="BH10"/>
  <c r="CV10" s="1"/>
  <c r="AR26" i="44"/>
  <c r="CF26" s="1"/>
  <c r="AV26"/>
  <c r="CJ26" s="1"/>
  <c r="AZ26"/>
  <c r="CN26" s="1"/>
  <c r="AR27"/>
  <c r="CF27" s="1"/>
  <c r="AV27"/>
  <c r="CJ27" s="1"/>
  <c r="AZ27"/>
  <c r="CN27" s="1"/>
  <c r="AR28"/>
  <c r="CF28" s="1"/>
  <c r="AV28"/>
  <c r="CJ28" s="1"/>
  <c r="AZ28"/>
  <c r="CN28" s="1"/>
  <c r="AR29"/>
  <c r="CF29" s="1"/>
  <c r="AV29"/>
  <c r="CJ29" s="1"/>
  <c r="AZ29"/>
  <c r="CN29" s="1"/>
  <c r="AR30"/>
  <c r="CF30" s="1"/>
  <c r="AV30"/>
  <c r="CJ30" s="1"/>
  <c r="AZ30"/>
  <c r="CN30" s="1"/>
  <c r="AR31"/>
  <c r="CF31" s="1"/>
  <c r="AV31"/>
  <c r="CJ31" s="1"/>
  <c r="AZ31"/>
  <c r="CN31" s="1"/>
  <c r="AZ32"/>
  <c r="CN32" s="1"/>
  <c r="BA11"/>
  <c r="CO11" s="1"/>
  <c r="BA15"/>
  <c r="CO15" s="1"/>
  <c r="BA19"/>
  <c r="CO19" s="1"/>
  <c r="BA23"/>
  <c r="CO23" s="1"/>
  <c r="BA27"/>
  <c r="CO27" s="1"/>
  <c r="BA31"/>
  <c r="CO31" s="1"/>
  <c r="BD8"/>
  <c r="CR8" s="1"/>
  <c r="BH8"/>
  <c r="CV8" s="1"/>
  <c r="BL8"/>
  <c r="CZ8" s="1"/>
  <c r="BE9"/>
  <c r="CS9" s="1"/>
  <c r="BI9"/>
  <c r="CW9" s="1"/>
  <c r="BM9"/>
  <c r="DA9" s="1"/>
  <c r="BE10"/>
  <c r="CS10" s="1"/>
  <c r="BI10"/>
  <c r="CW10" s="1"/>
  <c r="BM10"/>
  <c r="DA10" s="1"/>
  <c r="BE11"/>
  <c r="CS11" s="1"/>
  <c r="BI11"/>
  <c r="CW11" s="1"/>
  <c r="BM11"/>
  <c r="DA11" s="1"/>
  <c r="BE12"/>
  <c r="CS12" s="1"/>
  <c r="BI12"/>
  <c r="CW12" s="1"/>
  <c r="BM12"/>
  <c r="DA12" s="1"/>
  <c r="BE13"/>
  <c r="CS13" s="1"/>
  <c r="BI13"/>
  <c r="CW13" s="1"/>
  <c r="BM13"/>
  <c r="DA13" s="1"/>
  <c r="BE14"/>
  <c r="CS14" s="1"/>
  <c r="BI14"/>
  <c r="CW14" s="1"/>
  <c r="BM14"/>
  <c r="DA14" s="1"/>
  <c r="BE15"/>
  <c r="CS15" s="1"/>
  <c r="BI15"/>
  <c r="CW15" s="1"/>
  <c r="BM15"/>
  <c r="DA15" s="1"/>
  <c r="BE16"/>
  <c r="CS16" s="1"/>
  <c r="BI16"/>
  <c r="CW16" s="1"/>
  <c r="BM16"/>
  <c r="DA16" s="1"/>
  <c r="BE17"/>
  <c r="CS17" s="1"/>
  <c r="BI17"/>
  <c r="CW17" s="1"/>
  <c r="BM17"/>
  <c r="DA17" s="1"/>
  <c r="BE18"/>
  <c r="CS18" s="1"/>
  <c r="BI18"/>
  <c r="CW18" s="1"/>
  <c r="BM18"/>
  <c r="DA18" s="1"/>
  <c r="BE19"/>
  <c r="CS19" s="1"/>
  <c r="BI19"/>
  <c r="CW19" s="1"/>
  <c r="BM19"/>
  <c r="DA19" s="1"/>
  <c r="BE20"/>
  <c r="CS20" s="1"/>
  <c r="BI20"/>
  <c r="CW20" s="1"/>
  <c r="BM20"/>
  <c r="DA20" s="1"/>
  <c r="BE21"/>
  <c r="CS21" s="1"/>
  <c r="BL21"/>
  <c r="CZ21" s="1"/>
  <c r="BD22"/>
  <c r="CR22" s="1"/>
  <c r="BH22"/>
  <c r="CV22" s="1"/>
  <c r="BL22"/>
  <c r="CZ22" s="1"/>
  <c r="BD23"/>
  <c r="CR23" s="1"/>
  <c r="BH23"/>
  <c r="CV23" s="1"/>
  <c r="BL23"/>
  <c r="CZ23" s="1"/>
  <c r="BE24"/>
  <c r="CS24" s="1"/>
  <c r="BI24"/>
  <c r="CW24" s="1"/>
  <c r="BB25"/>
  <c r="CP25" s="1"/>
  <c r="BG25"/>
  <c r="CU25" s="1"/>
  <c r="BE26"/>
  <c r="CS26" s="1"/>
  <c r="BC27"/>
  <c r="CQ27" s="1"/>
  <c r="BK27"/>
  <c r="CY27" s="1"/>
  <c r="BE29"/>
  <c r="CS29" s="1"/>
  <c r="BD31"/>
  <c r="CR31" s="1"/>
  <c r="AQ17"/>
  <c r="CE17" s="1"/>
  <c r="AS17"/>
  <c r="CG17" s="1"/>
  <c r="AU17"/>
  <c r="CI17" s="1"/>
  <c r="AW17"/>
  <c r="CK17" s="1"/>
  <c r="AY17"/>
  <c r="CM17" s="1"/>
  <c r="AO18"/>
  <c r="CC18" s="1"/>
  <c r="AQ18"/>
  <c r="CE18" s="1"/>
  <c r="AS18"/>
  <c r="CG18" s="1"/>
  <c r="AU18"/>
  <c r="CI18" s="1"/>
  <c r="AW18"/>
  <c r="CK18" s="1"/>
  <c r="AY18"/>
  <c r="CM18" s="1"/>
  <c r="AO19"/>
  <c r="CC19" s="1"/>
  <c r="AQ19"/>
  <c r="CE19" s="1"/>
  <c r="AS19"/>
  <c r="CG19" s="1"/>
  <c r="AU19"/>
  <c r="CI19" s="1"/>
  <c r="AW19"/>
  <c r="CK19" s="1"/>
  <c r="AY19"/>
  <c r="CM19" s="1"/>
  <c r="AO20"/>
  <c r="CC20" s="1"/>
  <c r="AQ20"/>
  <c r="CE20" s="1"/>
  <c r="AS20"/>
  <c r="CG20" s="1"/>
  <c r="AU20"/>
  <c r="CI20" s="1"/>
  <c r="AW20"/>
  <c r="CK20" s="1"/>
  <c r="AY20"/>
  <c r="CM20" s="1"/>
  <c r="AO21"/>
  <c r="CC21" s="1"/>
  <c r="AQ21"/>
  <c r="CE21" s="1"/>
  <c r="AS21"/>
  <c r="CG21" s="1"/>
  <c r="AU21"/>
  <c r="CI21" s="1"/>
  <c r="AW21"/>
  <c r="CK21" s="1"/>
  <c r="AY21"/>
  <c r="CM21" s="1"/>
  <c r="AO22"/>
  <c r="CC22" s="1"/>
  <c r="AQ22"/>
  <c r="CE22" s="1"/>
  <c r="AS22"/>
  <c r="CG22" s="1"/>
  <c r="AU22"/>
  <c r="CI22" s="1"/>
  <c r="AW22"/>
  <c r="CK22" s="1"/>
  <c r="AY22"/>
  <c r="CM22" s="1"/>
  <c r="AO23"/>
  <c r="CC23" s="1"/>
  <c r="AQ23"/>
  <c r="CE23" s="1"/>
  <c r="AS23"/>
  <c r="CG23" s="1"/>
  <c r="AU23"/>
  <c r="CI23" s="1"/>
  <c r="AW23"/>
  <c r="CK23" s="1"/>
  <c r="AY23"/>
  <c r="CM23" s="1"/>
  <c r="AO24"/>
  <c r="CC24" s="1"/>
  <c r="AQ24"/>
  <c r="CE24" s="1"/>
  <c r="AS24"/>
  <c r="CG24" s="1"/>
  <c r="AU24"/>
  <c r="CI24" s="1"/>
  <c r="AW24"/>
  <c r="CK24" s="1"/>
  <c r="AY24"/>
  <c r="CM24" s="1"/>
  <c r="AO25"/>
  <c r="CC25" s="1"/>
  <c r="AQ25"/>
  <c r="CE25" s="1"/>
  <c r="AS25"/>
  <c r="CG25" s="1"/>
  <c r="AU25"/>
  <c r="CI25" s="1"/>
  <c r="AW25"/>
  <c r="CK25" s="1"/>
  <c r="AY25"/>
  <c r="CM25" s="1"/>
  <c r="AO26"/>
  <c r="CC26" s="1"/>
  <c r="AQ26"/>
  <c r="CE26" s="1"/>
  <c r="AS26"/>
  <c r="CG26" s="1"/>
  <c r="AU26"/>
  <c r="CI26" s="1"/>
  <c r="AW26"/>
  <c r="CK26" s="1"/>
  <c r="AY26"/>
  <c r="CM26" s="1"/>
  <c r="AO27"/>
  <c r="CC27" s="1"/>
  <c r="AQ27"/>
  <c r="CE27" s="1"/>
  <c r="AS27"/>
  <c r="CG27" s="1"/>
  <c r="AU27"/>
  <c r="CI27" s="1"/>
  <c r="AW27"/>
  <c r="CK27" s="1"/>
  <c r="AY27"/>
  <c r="CM27" s="1"/>
  <c r="AO28"/>
  <c r="CC28" s="1"/>
  <c r="AQ28"/>
  <c r="CE28" s="1"/>
  <c r="AS28"/>
  <c r="CG28" s="1"/>
  <c r="AU28"/>
  <c r="CI28" s="1"/>
  <c r="AW28"/>
  <c r="CK28" s="1"/>
  <c r="AY28"/>
  <c r="CM28" s="1"/>
  <c r="AO29"/>
  <c r="CC29" s="1"/>
  <c r="AQ29"/>
  <c r="CE29" s="1"/>
  <c r="AS29"/>
  <c r="CG29" s="1"/>
  <c r="AU29"/>
  <c r="CI29" s="1"/>
  <c r="AW29"/>
  <c r="CK29" s="1"/>
  <c r="AY29"/>
  <c r="CM29" s="1"/>
  <c r="AO30"/>
  <c r="CC30" s="1"/>
  <c r="AQ30"/>
  <c r="CE30" s="1"/>
  <c r="AS30"/>
  <c r="CG30" s="1"/>
  <c r="AU30"/>
  <c r="CI30" s="1"/>
  <c r="AW30"/>
  <c r="CK30" s="1"/>
  <c r="AY30"/>
  <c r="CM30" s="1"/>
  <c r="AO31"/>
  <c r="CC31" s="1"/>
  <c r="AQ31"/>
  <c r="CE31" s="1"/>
  <c r="AS31"/>
  <c r="CG31" s="1"/>
  <c r="AU31"/>
  <c r="CI31" s="1"/>
  <c r="AW31"/>
  <c r="CK31" s="1"/>
  <c r="AY31"/>
  <c r="CM31" s="1"/>
  <c r="AQ32"/>
  <c r="CE32" s="1"/>
  <c r="AW32"/>
  <c r="CK32" s="1"/>
  <c r="BA8"/>
  <c r="CO8" s="1"/>
  <c r="BA10"/>
  <c r="CO10" s="1"/>
  <c r="BA12"/>
  <c r="CO12" s="1"/>
  <c r="BA14"/>
  <c r="CO14" s="1"/>
  <c r="BA16"/>
  <c r="CO16" s="1"/>
  <c r="BA18"/>
  <c r="CO18" s="1"/>
  <c r="BA20"/>
  <c r="CO20" s="1"/>
  <c r="BA22"/>
  <c r="CO22" s="1"/>
  <c r="BA24"/>
  <c r="CO24" s="1"/>
  <c r="BA26"/>
  <c r="CO26" s="1"/>
  <c r="BA28"/>
  <c r="CO28" s="1"/>
  <c r="BA30"/>
  <c r="CO30" s="1"/>
  <c r="BA32"/>
  <c r="CO32" s="1"/>
  <c r="BC8"/>
  <c r="CQ8" s="1"/>
  <c r="BE8"/>
  <c r="CS8" s="1"/>
  <c r="BG8"/>
  <c r="CU8" s="1"/>
  <c r="BI8"/>
  <c r="CW8" s="1"/>
  <c r="BK8"/>
  <c r="CY8" s="1"/>
  <c r="BB9"/>
  <c r="CP9" s="1"/>
  <c r="BD9"/>
  <c r="CR9" s="1"/>
  <c r="BF9"/>
  <c r="CT9" s="1"/>
  <c r="BH9"/>
  <c r="CV9" s="1"/>
  <c r="BJ9"/>
  <c r="CX9" s="1"/>
  <c r="BL9"/>
  <c r="CZ9" s="1"/>
  <c r="BB10"/>
  <c r="CP10" s="1"/>
  <c r="BD10"/>
  <c r="CR10" s="1"/>
  <c r="BF10"/>
  <c r="CT10" s="1"/>
  <c r="BH10"/>
  <c r="CV10" s="1"/>
  <c r="BJ10"/>
  <c r="CX10" s="1"/>
  <c r="BL10"/>
  <c r="CZ10" s="1"/>
  <c r="BB11"/>
  <c r="CP11" s="1"/>
  <c r="BD11"/>
  <c r="CR11" s="1"/>
  <c r="BF11"/>
  <c r="CT11" s="1"/>
  <c r="BH11"/>
  <c r="CV11" s="1"/>
  <c r="BJ11"/>
  <c r="CX11" s="1"/>
  <c r="BL11"/>
  <c r="CZ11" s="1"/>
  <c r="BB12"/>
  <c r="CP12" s="1"/>
  <c r="BD12"/>
  <c r="CR12" s="1"/>
  <c r="BF12"/>
  <c r="CT12" s="1"/>
  <c r="BH12"/>
  <c r="CV12" s="1"/>
  <c r="BJ12"/>
  <c r="CX12" s="1"/>
  <c r="BL12"/>
  <c r="CZ12" s="1"/>
  <c r="BB13"/>
  <c r="CP13" s="1"/>
  <c r="BD13"/>
  <c r="CR13" s="1"/>
  <c r="BF13"/>
  <c r="CT13" s="1"/>
  <c r="BH13"/>
  <c r="CV13" s="1"/>
  <c r="BJ13"/>
  <c r="CX13" s="1"/>
  <c r="BL13"/>
  <c r="CZ13" s="1"/>
  <c r="BB14"/>
  <c r="CP14" s="1"/>
  <c r="BD14"/>
  <c r="CR14" s="1"/>
  <c r="BF14"/>
  <c r="CT14" s="1"/>
  <c r="BH14"/>
  <c r="CV14" s="1"/>
  <c r="BJ14"/>
  <c r="CX14" s="1"/>
  <c r="BL14"/>
  <c r="CZ14" s="1"/>
  <c r="BB15"/>
  <c r="CP15" s="1"/>
  <c r="BD15"/>
  <c r="CR15" s="1"/>
  <c r="BF15"/>
  <c r="CT15" s="1"/>
  <c r="BH15"/>
  <c r="CV15" s="1"/>
  <c r="BJ15"/>
  <c r="CX15" s="1"/>
  <c r="BL15"/>
  <c r="CZ15" s="1"/>
  <c r="BB16"/>
  <c r="CP16" s="1"/>
  <c r="BD16"/>
  <c r="CR16" s="1"/>
  <c r="BF16"/>
  <c r="CT16" s="1"/>
  <c r="BH16"/>
  <c r="CV16" s="1"/>
  <c r="BJ16"/>
  <c r="CX16" s="1"/>
  <c r="BL16"/>
  <c r="CZ16" s="1"/>
  <c r="BB17"/>
  <c r="CP17" s="1"/>
  <c r="BD17"/>
  <c r="CR17" s="1"/>
  <c r="BF17"/>
  <c r="CT17" s="1"/>
  <c r="BH17"/>
  <c r="CV17" s="1"/>
  <c r="BJ17"/>
  <c r="CX17" s="1"/>
  <c r="BL17"/>
  <c r="CZ17" s="1"/>
  <c r="BB18"/>
  <c r="CP18" s="1"/>
  <c r="BD18"/>
  <c r="CR18" s="1"/>
  <c r="BF18"/>
  <c r="CT18" s="1"/>
  <c r="BH18"/>
  <c r="CV18" s="1"/>
  <c r="BJ18"/>
  <c r="CX18" s="1"/>
  <c r="BL18"/>
  <c r="CZ18" s="1"/>
  <c r="BB19"/>
  <c r="CP19" s="1"/>
  <c r="BD19"/>
  <c r="CR19" s="1"/>
  <c r="BF19"/>
  <c r="CT19" s="1"/>
  <c r="BH19"/>
  <c r="CV19" s="1"/>
  <c r="BJ19"/>
  <c r="CX19" s="1"/>
  <c r="BL19"/>
  <c r="CZ19" s="1"/>
  <c r="BB20"/>
  <c r="CP20" s="1"/>
  <c r="BD20"/>
  <c r="CR20" s="1"/>
  <c r="BF20"/>
  <c r="CT20" s="1"/>
  <c r="BH20"/>
  <c r="CV20" s="1"/>
  <c r="BJ20"/>
  <c r="CX20" s="1"/>
  <c r="BL20"/>
  <c r="CZ20" s="1"/>
  <c r="BB21"/>
  <c r="CP21" s="1"/>
  <c r="BD21"/>
  <c r="CR21" s="1"/>
  <c r="BF21"/>
  <c r="CT21" s="1"/>
  <c r="BH21"/>
  <c r="CV21" s="1"/>
  <c r="BM21"/>
  <c r="DA21" s="1"/>
  <c r="BC22"/>
  <c r="CQ22" s="1"/>
  <c r="BE22"/>
  <c r="CS22" s="1"/>
  <c r="BG22"/>
  <c r="CU22" s="1"/>
  <c r="BI22"/>
  <c r="CW22" s="1"/>
  <c r="BK22"/>
  <c r="CY22" s="1"/>
  <c r="BM22"/>
  <c r="DA22" s="1"/>
  <c r="BC23"/>
  <c r="CQ23" s="1"/>
  <c r="BE23"/>
  <c r="CS23" s="1"/>
  <c r="BG23"/>
  <c r="CU23" s="1"/>
  <c r="BI23"/>
  <c r="CW23" s="1"/>
  <c r="BK23"/>
  <c r="CY23" s="1"/>
  <c r="BB24"/>
  <c r="CP24" s="1"/>
  <c r="BD24"/>
  <c r="CR24" s="1"/>
  <c r="BF24"/>
  <c r="CT24" s="1"/>
  <c r="BH24"/>
  <c r="CV24" s="1"/>
  <c r="BJ24"/>
  <c r="CX24" s="1"/>
  <c r="BL24"/>
  <c r="CZ24" s="1"/>
  <c r="BC25"/>
  <c r="CQ25" s="1"/>
  <c r="BE25"/>
  <c r="CS25" s="1"/>
  <c r="BI25"/>
  <c r="CW25" s="1"/>
  <c r="BC26"/>
  <c r="CQ26" s="1"/>
  <c r="BG26"/>
  <c r="CU26" s="1"/>
  <c r="BK26"/>
  <c r="CY26" s="1"/>
  <c r="BE27"/>
  <c r="CS27" s="1"/>
  <c r="BI27"/>
  <c r="CW27" s="1"/>
  <c r="BC28"/>
  <c r="CQ28" s="1"/>
  <c r="BJ28"/>
  <c r="CX28" s="1"/>
  <c r="BI29"/>
  <c r="CW29" s="1"/>
  <c r="BH30"/>
  <c r="CV30" s="1"/>
  <c r="BB32"/>
  <c r="CP32" s="1"/>
  <c r="BG92" i="43"/>
  <c r="CU92" s="1"/>
  <c r="BC92"/>
  <c r="CQ92" s="1"/>
  <c r="AW92"/>
  <c r="CK92" s="1"/>
  <c r="AM92"/>
  <c r="CA92" s="1"/>
  <c r="AI92"/>
  <c r="BW92" s="1"/>
  <c r="AE92"/>
  <c r="BS92" s="1"/>
  <c r="BF91"/>
  <c r="CT91" s="1"/>
  <c r="BB91"/>
  <c r="CP91" s="1"/>
  <c r="AX91"/>
  <c r="CL91" s="1"/>
  <c r="AT91"/>
  <c r="CH91" s="1"/>
  <c r="AP91"/>
  <c r="CD91" s="1"/>
  <c r="AL91"/>
  <c r="BZ91" s="1"/>
  <c r="AH91"/>
  <c r="BV91" s="1"/>
  <c r="BI90"/>
  <c r="CW90" s="1"/>
  <c r="BE90"/>
  <c r="CS90" s="1"/>
  <c r="BA90"/>
  <c r="CO90" s="1"/>
  <c r="AW90"/>
  <c r="CK90" s="1"/>
  <c r="AS90"/>
  <c r="CG90" s="1"/>
  <c r="AO90"/>
  <c r="CC90" s="1"/>
  <c r="AK90"/>
  <c r="BY90" s="1"/>
  <c r="AG90"/>
  <c r="BU90" s="1"/>
  <c r="BI89"/>
  <c r="CW89" s="1"/>
  <c r="BE89"/>
  <c r="CS89" s="1"/>
  <c r="BA89"/>
  <c r="CO89" s="1"/>
  <c r="AW89"/>
  <c r="CK89" s="1"/>
  <c r="AS89"/>
  <c r="CG89" s="1"/>
  <c r="AO89"/>
  <c r="CC89" s="1"/>
  <c r="AK89"/>
  <c r="BY89" s="1"/>
  <c r="AG89"/>
  <c r="BU89" s="1"/>
  <c r="BJ88"/>
  <c r="CX88" s="1"/>
  <c r="BF88"/>
  <c r="CT88" s="1"/>
  <c r="BB88"/>
  <c r="CP88" s="1"/>
  <c r="AX88"/>
  <c r="CL88" s="1"/>
  <c r="AT88"/>
  <c r="CH88" s="1"/>
  <c r="AP88"/>
  <c r="CD88" s="1"/>
  <c r="AL88"/>
  <c r="BZ88" s="1"/>
  <c r="AH88"/>
  <c r="BV88" s="1"/>
  <c r="AD88"/>
  <c r="BR88" s="1"/>
  <c r="BH87"/>
  <c r="CV87" s="1"/>
  <c r="BD87"/>
  <c r="CR87" s="1"/>
  <c r="AZ87"/>
  <c r="CN87" s="1"/>
  <c r="AV87"/>
  <c r="CJ87" s="1"/>
  <c r="AR87"/>
  <c r="CF87" s="1"/>
  <c r="AN87"/>
  <c r="CB87" s="1"/>
  <c r="AJ87"/>
  <c r="BX87" s="1"/>
  <c r="AF87"/>
  <c r="BT87" s="1"/>
  <c r="BK86"/>
  <c r="CY86" s="1"/>
  <c r="BG86"/>
  <c r="CU86" s="1"/>
  <c r="BC86"/>
  <c r="CQ86" s="1"/>
  <c r="AY86"/>
  <c r="CM86" s="1"/>
  <c r="AU86"/>
  <c r="CI86" s="1"/>
  <c r="AQ86"/>
  <c r="CE86" s="1"/>
  <c r="AM86"/>
  <c r="CA86" s="1"/>
  <c r="AI86"/>
  <c r="BW86" s="1"/>
  <c r="AE86"/>
  <c r="BS86" s="1"/>
  <c r="BJ85"/>
  <c r="CX85" s="1"/>
  <c r="BF85"/>
  <c r="CT85" s="1"/>
  <c r="BB85"/>
  <c r="CP85" s="1"/>
  <c r="AX85"/>
  <c r="CL85" s="1"/>
  <c r="AT85"/>
  <c r="CH85" s="1"/>
  <c r="AP85"/>
  <c r="CD85" s="1"/>
  <c r="AL85"/>
  <c r="BZ85" s="1"/>
  <c r="AH85"/>
  <c r="BV85" s="1"/>
  <c r="AD85"/>
  <c r="BR85" s="1"/>
  <c r="BJ84"/>
  <c r="CX84" s="1"/>
  <c r="BF84"/>
  <c r="CT84" s="1"/>
  <c r="BB84"/>
  <c r="CP84" s="1"/>
  <c r="AX84"/>
  <c r="CL84" s="1"/>
  <c r="AT84"/>
  <c r="CH84" s="1"/>
  <c r="AP84"/>
  <c r="CD84" s="1"/>
  <c r="AL84"/>
  <c r="BZ84" s="1"/>
  <c r="AH84"/>
  <c r="BV84" s="1"/>
  <c r="AD84"/>
  <c r="BR84" s="1"/>
  <c r="BK83"/>
  <c r="CY83" s="1"/>
  <c r="BG83"/>
  <c r="CU83" s="1"/>
  <c r="BC83"/>
  <c r="CQ83" s="1"/>
  <c r="AY83"/>
  <c r="CM83" s="1"/>
  <c r="AU83"/>
  <c r="CI83" s="1"/>
  <c r="AQ83"/>
  <c r="CE83" s="1"/>
  <c r="AM83"/>
  <c r="CA83" s="1"/>
  <c r="AI83"/>
  <c r="BW83" s="1"/>
  <c r="AE83"/>
  <c r="BS83" s="1"/>
  <c r="BM82"/>
  <c r="DA82" s="1"/>
  <c r="BI82"/>
  <c r="CW82" s="1"/>
  <c r="BE82"/>
  <c r="CS82" s="1"/>
  <c r="BA82"/>
  <c r="CO82" s="1"/>
  <c r="AW82"/>
  <c r="CK82" s="1"/>
  <c r="AS82"/>
  <c r="CG82" s="1"/>
  <c r="AO82"/>
  <c r="CC82" s="1"/>
  <c r="AK82"/>
  <c r="BY82" s="1"/>
  <c r="AG82"/>
  <c r="BU82" s="1"/>
  <c r="AC82"/>
  <c r="BQ82" s="1"/>
  <c r="BL81"/>
  <c r="CZ81" s="1"/>
  <c r="BE81"/>
  <c r="CS81" s="1"/>
  <c r="BA81"/>
  <c r="CO81" s="1"/>
  <c r="AW81"/>
  <c r="CK81" s="1"/>
  <c r="AS81"/>
  <c r="CG81" s="1"/>
  <c r="AO81"/>
  <c r="CC81" s="1"/>
  <c r="AK81"/>
  <c r="BY81" s="1"/>
  <c r="AG81"/>
  <c r="BU81" s="1"/>
  <c r="BM80"/>
  <c r="DA80" s="1"/>
  <c r="BI80"/>
  <c r="CW80" s="1"/>
  <c r="BE80"/>
  <c r="CS80" s="1"/>
  <c r="BA80"/>
  <c r="CO80" s="1"/>
  <c r="AW80"/>
  <c r="CK80" s="1"/>
  <c r="AS80"/>
  <c r="CG80" s="1"/>
  <c r="AO80"/>
  <c r="CC80" s="1"/>
  <c r="AK80"/>
  <c r="BY80" s="1"/>
  <c r="AG80"/>
  <c r="BU80" s="1"/>
  <c r="AC80"/>
  <c r="BQ80" s="1"/>
  <c r="BL79"/>
  <c r="CZ79" s="1"/>
  <c r="BH79"/>
  <c r="CV79" s="1"/>
  <c r="BD79"/>
  <c r="CR79" s="1"/>
  <c r="AZ79"/>
  <c r="CN79" s="1"/>
  <c r="AV79"/>
  <c r="CJ79" s="1"/>
  <c r="AR79"/>
  <c r="CF79" s="1"/>
  <c r="AN79"/>
  <c r="CB79" s="1"/>
  <c r="AJ79"/>
  <c r="BX79" s="1"/>
  <c r="AF79"/>
  <c r="BT79" s="1"/>
  <c r="AB79"/>
  <c r="BP79" s="1"/>
  <c r="BK78"/>
  <c r="CY78" s="1"/>
  <c r="BG78"/>
  <c r="CU78" s="1"/>
  <c r="BC78"/>
  <c r="CQ78" s="1"/>
  <c r="AY78"/>
  <c r="CM78" s="1"/>
  <c r="AU78"/>
  <c r="CI78" s="1"/>
  <c r="AQ78"/>
  <c r="CE78" s="1"/>
  <c r="AM78"/>
  <c r="CA78" s="1"/>
  <c r="AI78"/>
  <c r="BW78" s="1"/>
  <c r="AE78"/>
  <c r="BS78" s="1"/>
  <c r="AA78"/>
  <c r="BO78" s="1"/>
  <c r="BJ77"/>
  <c r="CX77" s="1"/>
  <c r="BF77"/>
  <c r="CT77" s="1"/>
  <c r="BB77"/>
  <c r="CP77" s="1"/>
  <c r="AX77"/>
  <c r="CL77" s="1"/>
  <c r="AT77"/>
  <c r="CH77" s="1"/>
  <c r="AP77"/>
  <c r="CD77" s="1"/>
  <c r="AL77"/>
  <c r="BZ77" s="1"/>
  <c r="AH77"/>
  <c r="BV77" s="1"/>
  <c r="AD77"/>
  <c r="BR77" s="1"/>
  <c r="BM76"/>
  <c r="DA76" s="1"/>
  <c r="BI76"/>
  <c r="CW76" s="1"/>
  <c r="BE76"/>
  <c r="CS76" s="1"/>
  <c r="BA76"/>
  <c r="CO76" s="1"/>
  <c r="AW76"/>
  <c r="CK76" s="1"/>
  <c r="AS76"/>
  <c r="CG76" s="1"/>
  <c r="AO76"/>
  <c r="CC76" s="1"/>
  <c r="AK76"/>
  <c r="BY76" s="1"/>
  <c r="AG76"/>
  <c r="BU76" s="1"/>
  <c r="AC76"/>
  <c r="BQ76" s="1"/>
  <c r="BL75"/>
  <c r="CZ75" s="1"/>
  <c r="BH75"/>
  <c r="CV75" s="1"/>
  <c r="BD75"/>
  <c r="CR75" s="1"/>
  <c r="AZ75"/>
  <c r="CN75" s="1"/>
  <c r="AV75"/>
  <c r="CJ75" s="1"/>
  <c r="AR75"/>
  <c r="CF75" s="1"/>
  <c r="AN75"/>
  <c r="CB75" s="1"/>
  <c r="AJ75"/>
  <c r="BX75" s="1"/>
  <c r="AF75"/>
  <c r="BT75" s="1"/>
  <c r="AB75"/>
  <c r="BP75" s="1"/>
  <c r="BK74"/>
  <c r="CY74" s="1"/>
  <c r="BG74"/>
  <c r="CU74" s="1"/>
  <c r="BC74"/>
  <c r="CQ74" s="1"/>
  <c r="AY74"/>
  <c r="CM74" s="1"/>
  <c r="AU74"/>
  <c r="CI74" s="1"/>
  <c r="AQ74"/>
  <c r="CE74" s="1"/>
  <c r="AM74"/>
  <c r="CA74" s="1"/>
  <c r="AI74"/>
  <c r="BW74" s="1"/>
  <c r="AE74"/>
  <c r="BS74" s="1"/>
  <c r="AA74"/>
  <c r="BO74" s="1"/>
  <c r="BJ73"/>
  <c r="CX73" s="1"/>
  <c r="BF73"/>
  <c r="CT73" s="1"/>
  <c r="BB73"/>
  <c r="CP73" s="1"/>
  <c r="AX73"/>
  <c r="CL73" s="1"/>
  <c r="AT73"/>
  <c r="CH73" s="1"/>
  <c r="AP73"/>
  <c r="CD73" s="1"/>
  <c r="AL73"/>
  <c r="BZ73" s="1"/>
  <c r="AH73"/>
  <c r="BV73" s="1"/>
  <c r="AD73"/>
  <c r="BR73" s="1"/>
  <c r="BM72"/>
  <c r="DA72" s="1"/>
  <c r="BI72"/>
  <c r="CW72" s="1"/>
  <c r="BE72"/>
  <c r="CS72" s="1"/>
  <c r="BA72"/>
  <c r="CO72" s="1"/>
  <c r="AW72"/>
  <c r="CK72" s="1"/>
  <c r="AS72"/>
  <c r="CG72" s="1"/>
  <c r="AO72"/>
  <c r="CC72" s="1"/>
  <c r="AK72"/>
  <c r="BY72" s="1"/>
  <c r="AG72"/>
  <c r="BU72" s="1"/>
  <c r="AC72"/>
  <c r="BQ72" s="1"/>
  <c r="BL71"/>
  <c r="CZ71" s="1"/>
  <c r="BH71"/>
  <c r="CV71" s="1"/>
  <c r="BD71"/>
  <c r="CR71" s="1"/>
  <c r="AZ71"/>
  <c r="CN71" s="1"/>
  <c r="AV71"/>
  <c r="CJ71" s="1"/>
  <c r="AR71"/>
  <c r="CF71" s="1"/>
  <c r="AN71"/>
  <c r="CB71" s="1"/>
  <c r="AJ71"/>
  <c r="BX71" s="1"/>
  <c r="AF71"/>
  <c r="BT71" s="1"/>
  <c r="AB71"/>
  <c r="BP71" s="1"/>
  <c r="BK70"/>
  <c r="CY70" s="1"/>
  <c r="BG70"/>
  <c r="CU70" s="1"/>
  <c r="BC70"/>
  <c r="CQ70" s="1"/>
  <c r="AY70"/>
  <c r="CM70" s="1"/>
  <c r="AU70"/>
  <c r="CI70" s="1"/>
  <c r="AQ70"/>
  <c r="CE70" s="1"/>
  <c r="AM70"/>
  <c r="CA70" s="1"/>
  <c r="AI70"/>
  <c r="BW70" s="1"/>
  <c r="AE70"/>
  <c r="BS70" s="1"/>
  <c r="AA70"/>
  <c r="BO70" s="1"/>
  <c r="BJ69"/>
  <c r="CX69" s="1"/>
  <c r="BF69"/>
  <c r="CT69" s="1"/>
  <c r="BB69"/>
  <c r="CP69" s="1"/>
  <c r="AX69"/>
  <c r="CL69" s="1"/>
  <c r="AT69"/>
  <c r="CH69" s="1"/>
  <c r="AP69"/>
  <c r="CD69" s="1"/>
  <c r="AL69"/>
  <c r="BZ69" s="1"/>
  <c r="AH69"/>
  <c r="BV69" s="1"/>
  <c r="AD69"/>
  <c r="BR69" s="1"/>
  <c r="BL68"/>
  <c r="CZ68" s="1"/>
  <c r="BH68"/>
  <c r="CV68" s="1"/>
  <c r="BD68"/>
  <c r="CR68" s="1"/>
  <c r="AZ68"/>
  <c r="CN68" s="1"/>
  <c r="AV68"/>
  <c r="CJ68" s="1"/>
  <c r="AR68"/>
  <c r="CF68" s="1"/>
  <c r="AN68"/>
  <c r="CB68" s="1"/>
  <c r="AJ68"/>
  <c r="BX68" s="1"/>
  <c r="AF68"/>
  <c r="BT68" s="1"/>
  <c r="AB68"/>
  <c r="BP68" s="1"/>
  <c r="BH67"/>
  <c r="CV67" s="1"/>
  <c r="BH92"/>
  <c r="CV92" s="1"/>
  <c r="BD92"/>
  <c r="CR92" s="1"/>
  <c r="AZ92"/>
  <c r="CN92" s="1"/>
  <c r="AN92"/>
  <c r="CB92" s="1"/>
  <c r="AJ92"/>
  <c r="BX92" s="1"/>
  <c r="AF92"/>
  <c r="BT92" s="1"/>
  <c r="BG91"/>
  <c r="CU91" s="1"/>
  <c r="BC91"/>
  <c r="CQ91" s="1"/>
  <c r="AY91"/>
  <c r="CM91" s="1"/>
  <c r="AU91"/>
  <c r="CI91" s="1"/>
  <c r="AQ91"/>
  <c r="CE91" s="1"/>
  <c r="AM91"/>
  <c r="CA91" s="1"/>
  <c r="AI91"/>
  <c r="BW91" s="1"/>
  <c r="AE91"/>
  <c r="BS91" s="1"/>
  <c r="BF90"/>
  <c r="CT90" s="1"/>
  <c r="BB90"/>
  <c r="CP90" s="1"/>
  <c r="AX90"/>
  <c r="CL90" s="1"/>
  <c r="AT90"/>
  <c r="CH90" s="1"/>
  <c r="AP90"/>
  <c r="CD90" s="1"/>
  <c r="AL90"/>
  <c r="BZ90" s="1"/>
  <c r="AH90"/>
  <c r="BV90" s="1"/>
  <c r="BJ89"/>
  <c r="CX89" s="1"/>
  <c r="BF89"/>
  <c r="CT89" s="1"/>
  <c r="BB89"/>
  <c r="CP89" s="1"/>
  <c r="AX89"/>
  <c r="CL89" s="1"/>
  <c r="AT89"/>
  <c r="CH89" s="1"/>
  <c r="AP89"/>
  <c r="CD89" s="1"/>
  <c r="AL89"/>
  <c r="BZ89" s="1"/>
  <c r="AH89"/>
  <c r="BV89" s="1"/>
  <c r="AD89"/>
  <c r="BR89" s="1"/>
  <c r="BG88"/>
  <c r="CU88" s="1"/>
  <c r="BC88"/>
  <c r="CQ88" s="1"/>
  <c r="AY88"/>
  <c r="CM88" s="1"/>
  <c r="AU88"/>
  <c r="CI88" s="1"/>
  <c r="AQ88"/>
  <c r="CE88" s="1"/>
  <c r="AM88"/>
  <c r="CA88" s="1"/>
  <c r="AI88"/>
  <c r="BW88" s="1"/>
  <c r="AE88"/>
  <c r="BS88" s="1"/>
  <c r="BK87"/>
  <c r="CY87" s="1"/>
  <c r="BG87"/>
  <c r="CU87" s="1"/>
  <c r="BC87"/>
  <c r="CQ87" s="1"/>
  <c r="AY87"/>
  <c r="CM87" s="1"/>
  <c r="AU87"/>
  <c r="CI87" s="1"/>
  <c r="AQ87"/>
  <c r="CE87" s="1"/>
  <c r="AM87"/>
  <c r="CA87" s="1"/>
  <c r="AI87"/>
  <c r="BW87" s="1"/>
  <c r="AE87"/>
  <c r="BS87" s="1"/>
  <c r="BJ86"/>
  <c r="CX86" s="1"/>
  <c r="BF86"/>
  <c r="CT86" s="1"/>
  <c r="BB86"/>
  <c r="CP86" s="1"/>
  <c r="AX86"/>
  <c r="CL86" s="1"/>
  <c r="AT86"/>
  <c r="CH86" s="1"/>
  <c r="AP86"/>
  <c r="CD86" s="1"/>
  <c r="AL86"/>
  <c r="BZ86" s="1"/>
  <c r="AH86"/>
  <c r="BV86" s="1"/>
  <c r="AD86"/>
  <c r="BR86" s="1"/>
  <c r="BI85"/>
  <c r="CW85" s="1"/>
  <c r="BE85"/>
  <c r="CS85" s="1"/>
  <c r="BA85"/>
  <c r="CO85" s="1"/>
  <c r="AW85"/>
  <c r="CK85" s="1"/>
  <c r="AS85"/>
  <c r="CG85" s="1"/>
  <c r="AO85"/>
  <c r="CC85" s="1"/>
  <c r="AK85"/>
  <c r="BY85" s="1"/>
  <c r="AG85"/>
  <c r="BU85" s="1"/>
  <c r="AC85"/>
  <c r="BQ85" s="1"/>
  <c r="BI84"/>
  <c r="CW84" s="1"/>
  <c r="BE84"/>
  <c r="CS84" s="1"/>
  <c r="BA84"/>
  <c r="CO84" s="1"/>
  <c r="AW84"/>
  <c r="CK84" s="1"/>
  <c r="AS84"/>
  <c r="CG84" s="1"/>
  <c r="AO84"/>
  <c r="CC84" s="1"/>
  <c r="AK84"/>
  <c r="BY84" s="1"/>
  <c r="AG84"/>
  <c r="BU84" s="1"/>
  <c r="AC84"/>
  <c r="BQ84" s="1"/>
  <c r="BJ83"/>
  <c r="CX83" s="1"/>
  <c r="BF83"/>
  <c r="CT83" s="1"/>
  <c r="BB83"/>
  <c r="CP83" s="1"/>
  <c r="AX83"/>
  <c r="CL83" s="1"/>
  <c r="AT83"/>
  <c r="CH83" s="1"/>
  <c r="AP83"/>
  <c r="CD83" s="1"/>
  <c r="AL83"/>
  <c r="BZ83" s="1"/>
  <c r="AH83"/>
  <c r="BV83" s="1"/>
  <c r="AD83"/>
  <c r="BR83" s="1"/>
  <c r="BL82"/>
  <c r="CZ82" s="1"/>
  <c r="BH82"/>
  <c r="CV82" s="1"/>
  <c r="BD82"/>
  <c r="CR82" s="1"/>
  <c r="AZ82"/>
  <c r="CN82" s="1"/>
  <c r="AV82"/>
  <c r="CJ82" s="1"/>
  <c r="AR82"/>
  <c r="CF82" s="1"/>
  <c r="AN82"/>
  <c r="CB82" s="1"/>
  <c r="AJ82"/>
  <c r="BX82" s="1"/>
  <c r="AF82"/>
  <c r="BT82" s="1"/>
  <c r="AB82"/>
  <c r="BP82" s="1"/>
  <c r="BH81"/>
  <c r="CV81" s="1"/>
  <c r="BD81"/>
  <c r="CR81" s="1"/>
  <c r="AZ81"/>
  <c r="CN81" s="1"/>
  <c r="AV81"/>
  <c r="CJ81" s="1"/>
  <c r="AR81"/>
  <c r="CF81" s="1"/>
  <c r="AN81"/>
  <c r="CB81" s="1"/>
  <c r="AJ81"/>
  <c r="BX81" s="1"/>
  <c r="AF81"/>
  <c r="BT81" s="1"/>
  <c r="BL80"/>
  <c r="CZ80" s="1"/>
  <c r="BH80"/>
  <c r="CV80" s="1"/>
  <c r="BD80"/>
  <c r="CR80" s="1"/>
  <c r="AZ80"/>
  <c r="CN80" s="1"/>
  <c r="AV80"/>
  <c r="CJ80" s="1"/>
  <c r="BH92" i="44"/>
  <c r="CV92" s="1"/>
  <c r="BD92"/>
  <c r="CR92" s="1"/>
  <c r="AZ92"/>
  <c r="CN92" s="1"/>
  <c r="AN92"/>
  <c r="CB92" s="1"/>
  <c r="AJ92"/>
  <c r="BX92" s="1"/>
  <c r="AF92"/>
  <c r="BT92" s="1"/>
  <c r="BG91"/>
  <c r="CU91" s="1"/>
  <c r="BC91"/>
  <c r="CQ91" s="1"/>
  <c r="AY91"/>
  <c r="CM91" s="1"/>
  <c r="AU91"/>
  <c r="CI91" s="1"/>
  <c r="AQ91"/>
  <c r="CE91" s="1"/>
  <c r="AM91"/>
  <c r="CA91" s="1"/>
  <c r="AI91"/>
  <c r="BW91" s="1"/>
  <c r="AE91"/>
  <c r="BS91" s="1"/>
  <c r="BF90"/>
  <c r="CT90" s="1"/>
  <c r="BB90"/>
  <c r="CP90" s="1"/>
  <c r="AX90"/>
  <c r="CL90" s="1"/>
  <c r="AT90"/>
  <c r="CH90" s="1"/>
  <c r="AP90"/>
  <c r="CD90" s="1"/>
  <c r="AL90"/>
  <c r="BZ90" s="1"/>
  <c r="AH90"/>
  <c r="BV90" s="1"/>
  <c r="BJ89"/>
  <c r="CX89" s="1"/>
  <c r="BF89"/>
  <c r="CT89" s="1"/>
  <c r="BB89"/>
  <c r="CP89" s="1"/>
  <c r="AX89"/>
  <c r="CL89" s="1"/>
  <c r="AT89"/>
  <c r="CH89" s="1"/>
  <c r="AP89"/>
  <c r="CD89" s="1"/>
  <c r="AL89"/>
  <c r="BZ89" s="1"/>
  <c r="AH89"/>
  <c r="BV89" s="1"/>
  <c r="AD89"/>
  <c r="BR89" s="1"/>
  <c r="BG88"/>
  <c r="CU88" s="1"/>
  <c r="BC88"/>
  <c r="CQ88" s="1"/>
  <c r="AY88"/>
  <c r="CM88" s="1"/>
  <c r="AU88"/>
  <c r="CI88" s="1"/>
  <c r="AQ88"/>
  <c r="CE88" s="1"/>
  <c r="AM88"/>
  <c r="CA88" s="1"/>
  <c r="AI88"/>
  <c r="BW88" s="1"/>
  <c r="AE88"/>
  <c r="BS88" s="1"/>
  <c r="BI87"/>
  <c r="CW87" s="1"/>
  <c r="BE87"/>
  <c r="CS87" s="1"/>
  <c r="BA87"/>
  <c r="CO87" s="1"/>
  <c r="AW87"/>
  <c r="CK87" s="1"/>
  <c r="AS87"/>
  <c r="CG87" s="1"/>
  <c r="AO87"/>
  <c r="CC87" s="1"/>
  <c r="AK87"/>
  <c r="BY87" s="1"/>
  <c r="AG87"/>
  <c r="BU87" s="1"/>
  <c r="AC87"/>
  <c r="BQ87" s="1"/>
  <c r="BH86"/>
  <c r="CV86" s="1"/>
  <c r="BD86"/>
  <c r="CR86" s="1"/>
  <c r="AZ86"/>
  <c r="CN86" s="1"/>
  <c r="AV86"/>
  <c r="CJ86" s="1"/>
  <c r="AR86"/>
  <c r="CF86" s="1"/>
  <c r="AN86"/>
  <c r="CB86" s="1"/>
  <c r="AJ86"/>
  <c r="BX86" s="1"/>
  <c r="AF86"/>
  <c r="BT86" s="1"/>
  <c r="BK85"/>
  <c r="CY85" s="1"/>
  <c r="BG85"/>
  <c r="CU85" s="1"/>
  <c r="BC85"/>
  <c r="CQ85" s="1"/>
  <c r="AY85"/>
  <c r="CM85" s="1"/>
  <c r="AU85"/>
  <c r="CI85" s="1"/>
  <c r="AQ85"/>
  <c r="CE85" s="1"/>
  <c r="AM85"/>
  <c r="CA85" s="1"/>
  <c r="AI85"/>
  <c r="BW85" s="1"/>
  <c r="AE85"/>
  <c r="BS85" s="1"/>
  <c r="BK84"/>
  <c r="CY84" s="1"/>
  <c r="BG84"/>
  <c r="CU84" s="1"/>
  <c r="BC84"/>
  <c r="CQ84" s="1"/>
  <c r="AY84"/>
  <c r="CM84" s="1"/>
  <c r="AU84"/>
  <c r="CI84" s="1"/>
  <c r="AQ84"/>
  <c r="CE84" s="1"/>
  <c r="AM84"/>
  <c r="CA84" s="1"/>
  <c r="AI84"/>
  <c r="BW84" s="1"/>
  <c r="AE84"/>
  <c r="BS84" s="1"/>
  <c r="BL83"/>
  <c r="CZ83" s="1"/>
  <c r="BH83"/>
  <c r="CV83" s="1"/>
  <c r="BD83"/>
  <c r="CR83" s="1"/>
  <c r="AZ83"/>
  <c r="CN83" s="1"/>
  <c r="AV83"/>
  <c r="CJ83" s="1"/>
  <c r="AR83"/>
  <c r="CF83" s="1"/>
  <c r="AN83"/>
  <c r="CB83" s="1"/>
  <c r="AJ83"/>
  <c r="BX83" s="1"/>
  <c r="AF83"/>
  <c r="BT83" s="1"/>
  <c r="AB83"/>
  <c r="BP83" s="1"/>
  <c r="BJ82"/>
  <c r="CX82" s="1"/>
  <c r="BF82"/>
  <c r="CT82" s="1"/>
  <c r="BB82"/>
  <c r="CP82" s="1"/>
  <c r="AX82"/>
  <c r="CL82" s="1"/>
  <c r="AT82"/>
  <c r="CH82" s="1"/>
  <c r="AP82"/>
  <c r="CD82" s="1"/>
  <c r="AL82"/>
  <c r="BZ82" s="1"/>
  <c r="AH82"/>
  <c r="BV82" s="1"/>
  <c r="AD82"/>
  <c r="BR82" s="1"/>
  <c r="BM81"/>
  <c r="DA81" s="1"/>
  <c r="BF81"/>
  <c r="CT81" s="1"/>
  <c r="BB81"/>
  <c r="CP81" s="1"/>
  <c r="AX81"/>
  <c r="CL81" s="1"/>
  <c r="AT81"/>
  <c r="CH81" s="1"/>
  <c r="AP81"/>
  <c r="CD81" s="1"/>
  <c r="AL81"/>
  <c r="BZ81" s="1"/>
  <c r="AH81"/>
  <c r="BV81" s="1"/>
  <c r="AA81"/>
  <c r="BO81" s="1"/>
  <c r="BJ80"/>
  <c r="CX80" s="1"/>
  <c r="BF80"/>
  <c r="CT80" s="1"/>
  <c r="BB80"/>
  <c r="CP80" s="1"/>
  <c r="AX80"/>
  <c r="CL80" s="1"/>
  <c r="AT80"/>
  <c r="CH80" s="1"/>
  <c r="AP80"/>
  <c r="CD80" s="1"/>
  <c r="AL80"/>
  <c r="BZ80" s="1"/>
  <c r="AH80"/>
  <c r="BV80" s="1"/>
  <c r="AD80"/>
  <c r="BR80" s="1"/>
  <c r="BM79"/>
  <c r="DA79" s="1"/>
  <c r="BI79"/>
  <c r="CW79" s="1"/>
  <c r="BE79"/>
  <c r="CS79" s="1"/>
  <c r="BA79"/>
  <c r="CO79" s="1"/>
  <c r="AW79"/>
  <c r="CK79" s="1"/>
  <c r="AS79"/>
  <c r="CG79" s="1"/>
  <c r="AO79"/>
  <c r="CC79" s="1"/>
  <c r="AK79"/>
  <c r="BY79" s="1"/>
  <c r="AG79"/>
  <c r="BU79" s="1"/>
  <c r="AC79"/>
  <c r="BQ79" s="1"/>
  <c r="BL78"/>
  <c r="CZ78" s="1"/>
  <c r="BH78"/>
  <c r="CV78" s="1"/>
  <c r="BD78"/>
  <c r="CR78" s="1"/>
  <c r="AZ78"/>
  <c r="CN78" s="1"/>
  <c r="AV78"/>
  <c r="CJ78" s="1"/>
  <c r="AR78"/>
  <c r="CF78" s="1"/>
  <c r="AN78"/>
  <c r="CB78" s="1"/>
  <c r="AJ78"/>
  <c r="BX78" s="1"/>
  <c r="AF78"/>
  <c r="BT78" s="1"/>
  <c r="AB78"/>
  <c r="BP78" s="1"/>
  <c r="BK77"/>
  <c r="CY77" s="1"/>
  <c r="BG77"/>
  <c r="CU77" s="1"/>
  <c r="BC77"/>
  <c r="CQ77" s="1"/>
  <c r="AY77"/>
  <c r="CM77" s="1"/>
  <c r="AU77"/>
  <c r="CI77" s="1"/>
  <c r="AQ77"/>
  <c r="CE77" s="1"/>
  <c r="AM77"/>
  <c r="CA77" s="1"/>
  <c r="AI77"/>
  <c r="BW77" s="1"/>
  <c r="AE77"/>
  <c r="BS77" s="1"/>
  <c r="AA77"/>
  <c r="BO77" s="1"/>
  <c r="BJ76"/>
  <c r="CX76" s="1"/>
  <c r="BF76"/>
  <c r="CT76" s="1"/>
  <c r="BB76"/>
  <c r="CP76" s="1"/>
  <c r="AX76"/>
  <c r="CL76" s="1"/>
  <c r="AT76"/>
  <c r="CH76" s="1"/>
  <c r="AP76"/>
  <c r="CD76" s="1"/>
  <c r="AL76"/>
  <c r="BZ76" s="1"/>
  <c r="AH76"/>
  <c r="BV76" s="1"/>
  <c r="AD76"/>
  <c r="BR76" s="1"/>
  <c r="BM75"/>
  <c r="DA75" s="1"/>
  <c r="BI75"/>
  <c r="CW75" s="1"/>
  <c r="BE75"/>
  <c r="CS75" s="1"/>
  <c r="BA75"/>
  <c r="CO75" s="1"/>
  <c r="AW75"/>
  <c r="CK75" s="1"/>
  <c r="AS75"/>
  <c r="CG75" s="1"/>
  <c r="AO75"/>
  <c r="CC75" s="1"/>
  <c r="BF92"/>
  <c r="CT92" s="1"/>
  <c r="AT92"/>
  <c r="CH92" s="1"/>
  <c r="AH92"/>
  <c r="BV92" s="1"/>
  <c r="BE91"/>
  <c r="CS91" s="1"/>
  <c r="AW91"/>
  <c r="CK91" s="1"/>
  <c r="AO91"/>
  <c r="CC91" s="1"/>
  <c r="AG91"/>
  <c r="BU91" s="1"/>
  <c r="BD90"/>
  <c r="CR90" s="1"/>
  <c r="AV90"/>
  <c r="CJ90" s="1"/>
  <c r="AN90"/>
  <c r="CB90" s="1"/>
  <c r="AF90"/>
  <c r="BT90" s="1"/>
  <c r="BD89"/>
  <c r="CR89" s="1"/>
  <c r="AV89"/>
  <c r="CJ89" s="1"/>
  <c r="AN89"/>
  <c r="CB89" s="1"/>
  <c r="AF89"/>
  <c r="BT89" s="1"/>
  <c r="BE88"/>
  <c r="CS88" s="1"/>
  <c r="AW88"/>
  <c r="CK88" s="1"/>
  <c r="AO88"/>
  <c r="CC88" s="1"/>
  <c r="AG88"/>
  <c r="BU88" s="1"/>
  <c r="BG87"/>
  <c r="CU87" s="1"/>
  <c r="AY87"/>
  <c r="CM87" s="1"/>
  <c r="AQ87"/>
  <c r="CE87" s="1"/>
  <c r="AI87"/>
  <c r="BW87" s="1"/>
  <c r="BJ86"/>
  <c r="CX86" s="1"/>
  <c r="BB86"/>
  <c r="CP86" s="1"/>
  <c r="AT86"/>
  <c r="CH86" s="1"/>
  <c r="AL86"/>
  <c r="BZ86" s="1"/>
  <c r="AD86"/>
  <c r="BR86" s="1"/>
  <c r="BE85"/>
  <c r="CS85" s="1"/>
  <c r="AW85"/>
  <c r="CK85" s="1"/>
  <c r="AO85"/>
  <c r="CC85" s="1"/>
  <c r="AG85"/>
  <c r="BU85" s="1"/>
  <c r="BI84"/>
  <c r="CW84" s="1"/>
  <c r="BA84"/>
  <c r="CO84" s="1"/>
  <c r="AS84"/>
  <c r="CG84" s="1"/>
  <c r="AK84"/>
  <c r="BY84" s="1"/>
  <c r="AC84"/>
  <c r="BQ84" s="1"/>
  <c r="BF83"/>
  <c r="CT83" s="1"/>
  <c r="AX83"/>
  <c r="CL83" s="1"/>
  <c r="AP83"/>
  <c r="CD83" s="1"/>
  <c r="AH83"/>
  <c r="BV83" s="1"/>
  <c r="BL82"/>
  <c r="CZ82" s="1"/>
  <c r="BD82"/>
  <c r="CR82" s="1"/>
  <c r="AV82"/>
  <c r="CJ82" s="1"/>
  <c r="AN82"/>
  <c r="CB82" s="1"/>
  <c r="AF82"/>
  <c r="BT82" s="1"/>
  <c r="BH81"/>
  <c r="CV81" s="1"/>
  <c r="AZ81"/>
  <c r="CN81" s="1"/>
  <c r="AR81"/>
  <c r="CF81" s="1"/>
  <c r="AJ81"/>
  <c r="BX81" s="1"/>
  <c r="BL80"/>
  <c r="CZ80" s="1"/>
  <c r="BD80"/>
  <c r="CR80" s="1"/>
  <c r="AV80"/>
  <c r="CJ80" s="1"/>
  <c r="AN80"/>
  <c r="CB80" s="1"/>
  <c r="AF80"/>
  <c r="BT80" s="1"/>
  <c r="BK79"/>
  <c r="CY79" s="1"/>
  <c r="BC79"/>
  <c r="CQ79" s="1"/>
  <c r="AU79"/>
  <c r="CI79" s="1"/>
  <c r="AM79"/>
  <c r="CA79" s="1"/>
  <c r="AE79"/>
  <c r="BS79" s="1"/>
  <c r="BJ78"/>
  <c r="CX78" s="1"/>
  <c r="BB78"/>
  <c r="CP78" s="1"/>
  <c r="AT78"/>
  <c r="CH78" s="1"/>
  <c r="AL78"/>
  <c r="BZ78" s="1"/>
  <c r="AD78"/>
  <c r="BR78" s="1"/>
  <c r="BI77"/>
  <c r="CW77" s="1"/>
  <c r="BA77"/>
  <c r="CO77" s="1"/>
  <c r="AS77"/>
  <c r="CG77" s="1"/>
  <c r="AK77"/>
  <c r="BY77" s="1"/>
  <c r="AC77"/>
  <c r="BQ77" s="1"/>
  <c r="BH76"/>
  <c r="CV76" s="1"/>
  <c r="AZ76"/>
  <c r="CN76" s="1"/>
  <c r="AR76"/>
  <c r="CF76" s="1"/>
  <c r="AJ76"/>
  <c r="BX76" s="1"/>
  <c r="AB76"/>
  <c r="BP76" s="1"/>
  <c r="BG75"/>
  <c r="CU75" s="1"/>
  <c r="AY75"/>
  <c r="CM75" s="1"/>
  <c r="AQ75"/>
  <c r="CE75" s="1"/>
  <c r="AK75"/>
  <c r="BY75" s="1"/>
  <c r="AG75"/>
  <c r="BU75" s="1"/>
  <c r="AC75"/>
  <c r="BQ75" s="1"/>
  <c r="BL74"/>
  <c r="CZ74" s="1"/>
  <c r="BH74"/>
  <c r="CV74" s="1"/>
  <c r="BD74"/>
  <c r="CR74" s="1"/>
  <c r="AZ74"/>
  <c r="CN74" s="1"/>
  <c r="AV74"/>
  <c r="CJ74" s="1"/>
  <c r="AR74"/>
  <c r="CF74" s="1"/>
  <c r="AN74"/>
  <c r="CB74" s="1"/>
  <c r="AJ74"/>
  <c r="BX74" s="1"/>
  <c r="AF74"/>
  <c r="BT74" s="1"/>
  <c r="AB74"/>
  <c r="BP74" s="1"/>
  <c r="BK73"/>
  <c r="CY73" s="1"/>
  <c r="BG73"/>
  <c r="CU73" s="1"/>
  <c r="BC73"/>
  <c r="CQ73" s="1"/>
  <c r="AY73"/>
  <c r="CM73" s="1"/>
  <c r="AU73"/>
  <c r="CI73" s="1"/>
  <c r="AQ73"/>
  <c r="CE73" s="1"/>
  <c r="AM73"/>
  <c r="CA73" s="1"/>
  <c r="AI73"/>
  <c r="BW73" s="1"/>
  <c r="AE73"/>
  <c r="BS73" s="1"/>
  <c r="AA73"/>
  <c r="BO73" s="1"/>
  <c r="BJ72"/>
  <c r="CX72" s="1"/>
  <c r="BF72"/>
  <c r="CT72" s="1"/>
  <c r="BB72"/>
  <c r="CP72" s="1"/>
  <c r="AX72"/>
  <c r="CL72" s="1"/>
  <c r="AT72"/>
  <c r="CH72" s="1"/>
  <c r="AP72"/>
  <c r="CD72" s="1"/>
  <c r="AL72"/>
  <c r="BZ72" s="1"/>
  <c r="AH72"/>
  <c r="BV72" s="1"/>
  <c r="AD72"/>
  <c r="BR72" s="1"/>
  <c r="BM71"/>
  <c r="DA71" s="1"/>
  <c r="BI71"/>
  <c r="CW71" s="1"/>
  <c r="BE71"/>
  <c r="CS71" s="1"/>
  <c r="BA71"/>
  <c r="CO71" s="1"/>
  <c r="AW71"/>
  <c r="CK71" s="1"/>
  <c r="AS71"/>
  <c r="CG71" s="1"/>
  <c r="AO71"/>
  <c r="CC71" s="1"/>
  <c r="AK71"/>
  <c r="BY71" s="1"/>
  <c r="AG71"/>
  <c r="BU71" s="1"/>
  <c r="AC71"/>
  <c r="BQ71" s="1"/>
  <c r="BL70"/>
  <c r="CZ70" s="1"/>
  <c r="BH70"/>
  <c r="CV70" s="1"/>
  <c r="BD70"/>
  <c r="CR70" s="1"/>
  <c r="AZ70"/>
  <c r="CN70" s="1"/>
  <c r="AV70"/>
  <c r="CJ70" s="1"/>
  <c r="AR70"/>
  <c r="CF70" s="1"/>
  <c r="AN70"/>
  <c r="CB70" s="1"/>
  <c r="AJ70"/>
  <c r="BX70" s="1"/>
  <c r="AF70"/>
  <c r="BT70" s="1"/>
  <c r="AB70"/>
  <c r="BP70" s="1"/>
  <c r="BK69"/>
  <c r="CY69" s="1"/>
  <c r="BG69"/>
  <c r="CU69" s="1"/>
  <c r="BC69"/>
  <c r="CQ69" s="1"/>
  <c r="AY69"/>
  <c r="CM69" s="1"/>
  <c r="AU69"/>
  <c r="CI69" s="1"/>
  <c r="AQ69"/>
  <c r="CE69" s="1"/>
  <c r="AM69"/>
  <c r="CA69" s="1"/>
  <c r="AI69"/>
  <c r="BW69" s="1"/>
  <c r="AE69"/>
  <c r="BS69" s="1"/>
  <c r="AA69"/>
  <c r="BO69" s="1"/>
  <c r="BI68"/>
  <c r="CW68" s="1"/>
  <c r="BE68"/>
  <c r="CS68" s="1"/>
  <c r="BA68"/>
  <c r="CO68" s="1"/>
  <c r="AW68"/>
  <c r="CK68" s="1"/>
  <c r="AS68"/>
  <c r="CG68" s="1"/>
  <c r="AO68"/>
  <c r="CC68" s="1"/>
  <c r="AK68"/>
  <c r="BY68" s="1"/>
  <c r="AG68"/>
  <c r="BU68" s="1"/>
  <c r="AC68"/>
  <c r="BQ68" s="1"/>
  <c r="BI67"/>
  <c r="CW67" s="1"/>
  <c r="AD67"/>
  <c r="BR67" s="1"/>
  <c r="BG92"/>
  <c r="CU92" s="1"/>
  <c r="BC92"/>
  <c r="CQ92" s="1"/>
  <c r="AW92"/>
  <c r="CK92" s="1"/>
  <c r="AM92"/>
  <c r="CA92" s="1"/>
  <c r="AI92"/>
  <c r="BW92" s="1"/>
  <c r="AE92"/>
  <c r="BS92" s="1"/>
  <c r="BF91"/>
  <c r="CT91" s="1"/>
  <c r="BB91"/>
  <c r="CP91" s="1"/>
  <c r="AX91"/>
  <c r="CL91" s="1"/>
  <c r="AT91"/>
  <c r="CH91" s="1"/>
  <c r="AP91"/>
  <c r="CD91" s="1"/>
  <c r="AL91"/>
  <c r="BZ91" s="1"/>
  <c r="AH91"/>
  <c r="BV91" s="1"/>
  <c r="BI90"/>
  <c r="CW90" s="1"/>
  <c r="BE90"/>
  <c r="CS90" s="1"/>
  <c r="BA90"/>
  <c r="CO90" s="1"/>
  <c r="AW90"/>
  <c r="CK90" s="1"/>
  <c r="AS90"/>
  <c r="CG90" s="1"/>
  <c r="AO90"/>
  <c r="CC90" s="1"/>
  <c r="AK90"/>
  <c r="BY90" s="1"/>
  <c r="AG90"/>
  <c r="BU90" s="1"/>
  <c r="BI89"/>
  <c r="CW89" s="1"/>
  <c r="BE89"/>
  <c r="CS89" s="1"/>
  <c r="BA89"/>
  <c r="CO89" s="1"/>
  <c r="AW89"/>
  <c r="CK89" s="1"/>
  <c r="AS89"/>
  <c r="CG89" s="1"/>
  <c r="AO89"/>
  <c r="CC89" s="1"/>
  <c r="AK89"/>
  <c r="BY89" s="1"/>
  <c r="AG89"/>
  <c r="BU89" s="1"/>
  <c r="BJ88"/>
  <c r="CX88" s="1"/>
  <c r="BF88"/>
  <c r="CT88" s="1"/>
  <c r="BB88"/>
  <c r="CP88" s="1"/>
  <c r="AX88"/>
  <c r="CL88" s="1"/>
  <c r="AT88"/>
  <c r="CH88" s="1"/>
  <c r="AP88"/>
  <c r="CD88" s="1"/>
  <c r="AL88"/>
  <c r="BZ88" s="1"/>
  <c r="AH88"/>
  <c r="BV88" s="1"/>
  <c r="AD88"/>
  <c r="BR88" s="1"/>
  <c r="BH87"/>
  <c r="CV87" s="1"/>
  <c r="BD87"/>
  <c r="CR87" s="1"/>
  <c r="AZ87"/>
  <c r="CN87" s="1"/>
  <c r="AV87"/>
  <c r="CJ87" s="1"/>
  <c r="AR87"/>
  <c r="CF87" s="1"/>
  <c r="AN87"/>
  <c r="CB87" s="1"/>
  <c r="AJ87"/>
  <c r="BX87" s="1"/>
  <c r="AF87"/>
  <c r="BT87" s="1"/>
  <c r="BK86"/>
  <c r="CY86" s="1"/>
  <c r="BG86"/>
  <c r="CU86" s="1"/>
  <c r="BC86"/>
  <c r="CQ86" s="1"/>
  <c r="AY86"/>
  <c r="CM86" s="1"/>
  <c r="AU86"/>
  <c r="CI86" s="1"/>
  <c r="AQ86"/>
  <c r="CE86" s="1"/>
  <c r="AM86"/>
  <c r="CA86" s="1"/>
  <c r="AI86"/>
  <c r="BW86" s="1"/>
  <c r="AE86"/>
  <c r="BS86" s="1"/>
  <c r="BJ85"/>
  <c r="CX85" s="1"/>
  <c r="BF85"/>
  <c r="CT85" s="1"/>
  <c r="BB85"/>
  <c r="CP85" s="1"/>
  <c r="AX85"/>
  <c r="CL85" s="1"/>
  <c r="AT85"/>
  <c r="CH85" s="1"/>
  <c r="AP85"/>
  <c r="CD85" s="1"/>
  <c r="AL85"/>
  <c r="BZ85" s="1"/>
  <c r="AH85"/>
  <c r="BV85" s="1"/>
  <c r="AD85"/>
  <c r="BR85" s="1"/>
  <c r="BJ84"/>
  <c r="CX84" s="1"/>
  <c r="BF84"/>
  <c r="CT84" s="1"/>
  <c r="BB84"/>
  <c r="CP84" s="1"/>
  <c r="AX84"/>
  <c r="CL84" s="1"/>
  <c r="AT84"/>
  <c r="CH84" s="1"/>
  <c r="AP84"/>
  <c r="CD84" s="1"/>
  <c r="AL84"/>
  <c r="BZ84" s="1"/>
  <c r="AH84"/>
  <c r="BV84" s="1"/>
  <c r="AD84"/>
  <c r="BR84" s="1"/>
  <c r="BK83"/>
  <c r="CY83" s="1"/>
  <c r="BG83"/>
  <c r="CU83" s="1"/>
  <c r="BC83"/>
  <c r="CQ83" s="1"/>
  <c r="AY83"/>
  <c r="CM83" s="1"/>
  <c r="AU83"/>
  <c r="CI83" s="1"/>
  <c r="AQ83"/>
  <c r="CE83" s="1"/>
  <c r="AM83"/>
  <c r="CA83" s="1"/>
  <c r="AI83"/>
  <c r="BW83" s="1"/>
  <c r="AE83"/>
  <c r="BS83" s="1"/>
  <c r="BM82"/>
  <c r="DA82" s="1"/>
  <c r="BI82"/>
  <c r="CW82" s="1"/>
  <c r="BE82"/>
  <c r="CS82" s="1"/>
  <c r="BA82"/>
  <c r="CO82" s="1"/>
  <c r="AW82"/>
  <c r="CK82" s="1"/>
  <c r="AS82"/>
  <c r="CG82" s="1"/>
  <c r="AO82"/>
  <c r="CC82" s="1"/>
  <c r="AK82"/>
  <c r="BY82" s="1"/>
  <c r="AG82"/>
  <c r="BU82" s="1"/>
  <c r="AC82"/>
  <c r="BQ82" s="1"/>
  <c r="BL81"/>
  <c r="CZ81" s="1"/>
  <c r="BE81"/>
  <c r="CS81" s="1"/>
  <c r="BA81"/>
  <c r="CO81" s="1"/>
  <c r="AW81"/>
  <c r="CK81" s="1"/>
  <c r="AS81"/>
  <c r="CG81" s="1"/>
  <c r="AO81"/>
  <c r="CC81" s="1"/>
  <c r="AK81"/>
  <c r="BY81" s="1"/>
  <c r="AG81"/>
  <c r="BU81" s="1"/>
  <c r="BM80"/>
  <c r="DA80" s="1"/>
  <c r="BI80"/>
  <c r="CW80" s="1"/>
  <c r="BE80"/>
  <c r="CS80" s="1"/>
  <c r="BA80"/>
  <c r="CO80" s="1"/>
  <c r="AW80"/>
  <c r="CK80" s="1"/>
  <c r="AS80"/>
  <c r="CG80" s="1"/>
  <c r="AO80"/>
  <c r="CC80" s="1"/>
  <c r="AK80"/>
  <c r="BY80" s="1"/>
  <c r="AG80"/>
  <c r="BU80" s="1"/>
  <c r="AC80"/>
  <c r="BQ80" s="1"/>
  <c r="BL79"/>
  <c r="CZ79" s="1"/>
  <c r="BH79"/>
  <c r="CV79" s="1"/>
  <c r="BD79"/>
  <c r="CR79" s="1"/>
  <c r="AZ79"/>
  <c r="CN79" s="1"/>
  <c r="AV79"/>
  <c r="CJ79" s="1"/>
  <c r="AR79"/>
  <c r="CF79" s="1"/>
  <c r="AN79"/>
  <c r="CB79" s="1"/>
  <c r="AJ79"/>
  <c r="BX79" s="1"/>
  <c r="AF79"/>
  <c r="BT79" s="1"/>
  <c r="AB79"/>
  <c r="BP79" s="1"/>
  <c r="BK78"/>
  <c r="CY78" s="1"/>
  <c r="BG78"/>
  <c r="CU78" s="1"/>
  <c r="BC78"/>
  <c r="CQ78" s="1"/>
  <c r="AY78"/>
  <c r="CM78" s="1"/>
  <c r="AU78"/>
  <c r="CI78" s="1"/>
  <c r="AQ78"/>
  <c r="CE78" s="1"/>
  <c r="AM78"/>
  <c r="CA78" s="1"/>
  <c r="AI78"/>
  <c r="BW78" s="1"/>
  <c r="AE78"/>
  <c r="BS78" s="1"/>
  <c r="AA78"/>
  <c r="BO78" s="1"/>
  <c r="BJ77"/>
  <c r="CX77" s="1"/>
  <c r="BF77"/>
  <c r="CT77" s="1"/>
  <c r="BB77"/>
  <c r="CP77" s="1"/>
  <c r="AX77"/>
  <c r="CL77" s="1"/>
  <c r="AT77"/>
  <c r="CH77" s="1"/>
  <c r="AP77"/>
  <c r="CD77" s="1"/>
  <c r="AL77"/>
  <c r="BZ77" s="1"/>
  <c r="AH77"/>
  <c r="BV77" s="1"/>
  <c r="AD77"/>
  <c r="BR77" s="1"/>
  <c r="BM76"/>
  <c r="DA76" s="1"/>
  <c r="BI76"/>
  <c r="CW76" s="1"/>
  <c r="BE76"/>
  <c r="CS76" s="1"/>
  <c r="BA76"/>
  <c r="CO76" s="1"/>
  <c r="AW76"/>
  <c r="CK76" s="1"/>
  <c r="AS76"/>
  <c r="CG76" s="1"/>
  <c r="AO76"/>
  <c r="CC76" s="1"/>
  <c r="AK76"/>
  <c r="BY76" s="1"/>
  <c r="AG76"/>
  <c r="BU76" s="1"/>
  <c r="AC76"/>
  <c r="BQ76" s="1"/>
  <c r="BL75"/>
  <c r="CZ75" s="1"/>
  <c r="BH75"/>
  <c r="CV75" s="1"/>
  <c r="BD75"/>
  <c r="CR75" s="1"/>
  <c r="AZ75"/>
  <c r="CN75" s="1"/>
  <c r="AV75"/>
  <c r="CJ75" s="1"/>
  <c r="AR75"/>
  <c r="CF75" s="1"/>
  <c r="AN75"/>
  <c r="CB75" s="1"/>
  <c r="AJ75"/>
  <c r="BX75" s="1"/>
  <c r="AF75"/>
  <c r="BT75" s="1"/>
  <c r="AB75"/>
  <c r="BP75" s="1"/>
  <c r="BK74"/>
  <c r="CY74" s="1"/>
  <c r="BG74"/>
  <c r="CU74" s="1"/>
  <c r="BC74"/>
  <c r="CQ74" s="1"/>
  <c r="AY74"/>
  <c r="CM74" s="1"/>
  <c r="AU74"/>
  <c r="CI74" s="1"/>
  <c r="AQ74"/>
  <c r="CE74" s="1"/>
  <c r="AM74"/>
  <c r="CA74" s="1"/>
  <c r="AI74"/>
  <c r="BW74" s="1"/>
  <c r="AE74"/>
  <c r="BS74" s="1"/>
  <c r="AA74"/>
  <c r="BO74" s="1"/>
  <c r="BJ73"/>
  <c r="CX73" s="1"/>
  <c r="BF73"/>
  <c r="CT73" s="1"/>
  <c r="BB73"/>
  <c r="CP73" s="1"/>
  <c r="AX73"/>
  <c r="CL73" s="1"/>
  <c r="AT73"/>
  <c r="CH73" s="1"/>
  <c r="AP73"/>
  <c r="CD73" s="1"/>
  <c r="AL73"/>
  <c r="BZ73" s="1"/>
  <c r="AH73"/>
  <c r="BV73" s="1"/>
  <c r="AD73"/>
  <c r="BR73" s="1"/>
  <c r="BM72"/>
  <c r="DA72" s="1"/>
  <c r="BI72"/>
  <c r="CW72" s="1"/>
  <c r="BE72"/>
  <c r="CS72" s="1"/>
  <c r="BA72"/>
  <c r="CO72" s="1"/>
  <c r="AW72"/>
  <c r="CK72" s="1"/>
  <c r="AS72"/>
  <c r="CG72" s="1"/>
  <c r="AO72"/>
  <c r="CC72" s="1"/>
  <c r="AK72"/>
  <c r="BY72" s="1"/>
  <c r="AG72"/>
  <c r="BU72" s="1"/>
  <c r="AC72"/>
  <c r="BQ72" s="1"/>
  <c r="BL71"/>
  <c r="CZ71" s="1"/>
  <c r="BH71"/>
  <c r="CV71" s="1"/>
  <c r="BD71"/>
  <c r="CR71" s="1"/>
  <c r="AZ71"/>
  <c r="CN71" s="1"/>
  <c r="AV71"/>
  <c r="CJ71" s="1"/>
  <c r="AR71"/>
  <c r="CF71" s="1"/>
  <c r="AN71"/>
  <c r="CB71" s="1"/>
  <c r="AJ71"/>
  <c r="BX71" s="1"/>
  <c r="AF71"/>
  <c r="BT71" s="1"/>
  <c r="AB71"/>
  <c r="BP71" s="1"/>
  <c r="BK70"/>
  <c r="CY70" s="1"/>
  <c r="BG70"/>
  <c r="CU70" s="1"/>
  <c r="BC70"/>
  <c r="CQ70" s="1"/>
  <c r="AY70"/>
  <c r="CM70" s="1"/>
  <c r="AU70"/>
  <c r="CI70" s="1"/>
  <c r="AQ70"/>
  <c r="CE70" s="1"/>
  <c r="AM70"/>
  <c r="CA70" s="1"/>
  <c r="AI70"/>
  <c r="BW70" s="1"/>
  <c r="AE70"/>
  <c r="BS70" s="1"/>
  <c r="AA70"/>
  <c r="BO70" s="1"/>
  <c r="BJ69"/>
  <c r="CX69" s="1"/>
  <c r="BF69"/>
  <c r="CT69" s="1"/>
  <c r="BB69"/>
  <c r="CP69" s="1"/>
  <c r="AX69"/>
  <c r="CL69" s="1"/>
  <c r="AT69"/>
  <c r="CH69" s="1"/>
  <c r="AP69"/>
  <c r="CD69" s="1"/>
  <c r="AL69"/>
  <c r="BZ69" s="1"/>
  <c r="AH69"/>
  <c r="BV69" s="1"/>
  <c r="AD69"/>
  <c r="BR69" s="1"/>
  <c r="BL68"/>
  <c r="CZ68" s="1"/>
  <c r="BH68"/>
  <c r="CV68" s="1"/>
  <c r="BD68"/>
  <c r="CR68" s="1"/>
  <c r="AZ68"/>
  <c r="CN68" s="1"/>
  <c r="AV68"/>
  <c r="CJ68" s="1"/>
  <c r="AR68"/>
  <c r="CF68" s="1"/>
  <c r="AN68"/>
  <c r="CB68" s="1"/>
  <c r="AJ68"/>
  <c r="BX68" s="1"/>
  <c r="AF68"/>
  <c r="BT68" s="1"/>
  <c r="AB68"/>
  <c r="BP68" s="1"/>
  <c r="BH67"/>
  <c r="CV67" s="1"/>
  <c r="BB92"/>
  <c r="CP92" s="1"/>
  <c r="BI91"/>
  <c r="CW91" s="1"/>
  <c r="AS91"/>
  <c r="CG91" s="1"/>
  <c r="BH90"/>
  <c r="CV90" s="1"/>
  <c r="AR90"/>
  <c r="CF90" s="1"/>
  <c r="BH89"/>
  <c r="CV89" s="1"/>
  <c r="AR89"/>
  <c r="CF89" s="1"/>
  <c r="BI88"/>
  <c r="CW88" s="1"/>
  <c r="AS88"/>
  <c r="CG88" s="1"/>
  <c r="BK87"/>
  <c r="CY87" s="1"/>
  <c r="AU87"/>
  <c r="CI87" s="1"/>
  <c r="AE87"/>
  <c r="BS87" s="1"/>
  <c r="AX86"/>
  <c r="CL86" s="1"/>
  <c r="AH86"/>
  <c r="BV86" s="1"/>
  <c r="BA85"/>
  <c r="CO85" s="1"/>
  <c r="AK85"/>
  <c r="BY85" s="1"/>
  <c r="BE84"/>
  <c r="CS84" s="1"/>
  <c r="AO84"/>
  <c r="CC84" s="1"/>
  <c r="BJ83"/>
  <c r="CX83" s="1"/>
  <c r="AT83"/>
  <c r="CH83" s="1"/>
  <c r="AD83"/>
  <c r="BR83" s="1"/>
  <c r="AZ82"/>
  <c r="CN82" s="1"/>
  <c r="AJ82"/>
  <c r="BX82" s="1"/>
  <c r="BD81"/>
  <c r="CR81" s="1"/>
  <c r="AN81"/>
  <c r="CB81" s="1"/>
  <c r="BH80"/>
  <c r="CV80" s="1"/>
  <c r="AR80"/>
  <c r="CF80" s="1"/>
  <c r="AB80"/>
  <c r="BP80" s="1"/>
  <c r="AY79"/>
  <c r="CM79" s="1"/>
  <c r="AI79"/>
  <c r="BW79" s="1"/>
  <c r="BF78"/>
  <c r="CT78" s="1"/>
  <c r="AP78"/>
  <c r="CD78" s="1"/>
  <c r="BM77"/>
  <c r="DA77" s="1"/>
  <c r="AW77"/>
  <c r="CK77" s="1"/>
  <c r="AG77"/>
  <c r="BU77" s="1"/>
  <c r="BD76"/>
  <c r="CR76" s="1"/>
  <c r="AN76"/>
  <c r="CB76" s="1"/>
  <c r="BK75"/>
  <c r="CY75" s="1"/>
  <c r="AU75"/>
  <c r="CI75" s="1"/>
  <c r="AI75"/>
  <c r="BW75" s="1"/>
  <c r="AA75"/>
  <c r="BO75" s="1"/>
  <c r="BF74"/>
  <c r="CT74" s="1"/>
  <c r="AX74"/>
  <c r="CL74" s="1"/>
  <c r="AP74"/>
  <c r="CD74" s="1"/>
  <c r="AH74"/>
  <c r="BV74" s="1"/>
  <c r="BM73"/>
  <c r="DA73" s="1"/>
  <c r="BE73"/>
  <c r="CS73" s="1"/>
  <c r="AW73"/>
  <c r="CK73" s="1"/>
  <c r="AO73"/>
  <c r="CC73" s="1"/>
  <c r="AG73"/>
  <c r="BU73" s="1"/>
  <c r="BL72"/>
  <c r="CZ72" s="1"/>
  <c r="BD72"/>
  <c r="CR72" s="1"/>
  <c r="AV72"/>
  <c r="CJ72" s="1"/>
  <c r="AN72"/>
  <c r="CB72" s="1"/>
  <c r="AF72"/>
  <c r="BT72" s="1"/>
  <c r="BK71"/>
  <c r="CY71" s="1"/>
  <c r="BC71"/>
  <c r="CQ71" s="1"/>
  <c r="AU71"/>
  <c r="CI71" s="1"/>
  <c r="AM71"/>
  <c r="CA71" s="1"/>
  <c r="AE71"/>
  <c r="BS71" s="1"/>
  <c r="BJ70"/>
  <c r="CX70" s="1"/>
  <c r="BB70"/>
  <c r="CP70" s="1"/>
  <c r="AT70"/>
  <c r="CH70" s="1"/>
  <c r="AL70"/>
  <c r="BZ70" s="1"/>
  <c r="AD70"/>
  <c r="BR70" s="1"/>
  <c r="BI69"/>
  <c r="CW69" s="1"/>
  <c r="BA69"/>
  <c r="CO69" s="1"/>
  <c r="AS69"/>
  <c r="CG69" s="1"/>
  <c r="AK69"/>
  <c r="BY69" s="1"/>
  <c r="AC69"/>
  <c r="BQ69" s="1"/>
  <c r="BG68"/>
  <c r="CU68" s="1"/>
  <c r="AY68"/>
  <c r="CM68" s="1"/>
  <c r="AQ68"/>
  <c r="CE68" s="1"/>
  <c r="AI68"/>
  <c r="BW68" s="1"/>
  <c r="BK67"/>
  <c r="CY67" s="1"/>
  <c r="BI92"/>
  <c r="CW92" s="1"/>
  <c r="BA92"/>
  <c r="CO92" s="1"/>
  <c r="AK92"/>
  <c r="BY92" s="1"/>
  <c r="BH91"/>
  <c r="CV91" s="1"/>
  <c r="AZ91"/>
  <c r="CN91" s="1"/>
  <c r="AR91"/>
  <c r="CF91" s="1"/>
  <c r="AJ91"/>
  <c r="BX91" s="1"/>
  <c r="BG90"/>
  <c r="CU90" s="1"/>
  <c r="AY90"/>
  <c r="CM90" s="1"/>
  <c r="AQ90"/>
  <c r="CE90" s="1"/>
  <c r="AI90"/>
  <c r="BW90" s="1"/>
  <c r="BG89"/>
  <c r="CU89" s="1"/>
  <c r="AY89"/>
  <c r="CM89" s="1"/>
  <c r="AQ89"/>
  <c r="CE89" s="1"/>
  <c r="AI89"/>
  <c r="BW89" s="1"/>
  <c r="BH88"/>
  <c r="CV88" s="1"/>
  <c r="AZ88"/>
  <c r="CN88" s="1"/>
  <c r="AR88"/>
  <c r="CF88" s="1"/>
  <c r="AJ88"/>
  <c r="BX88" s="1"/>
  <c r="BJ87"/>
  <c r="CX87" s="1"/>
  <c r="BB87"/>
  <c r="CP87" s="1"/>
  <c r="AT87"/>
  <c r="CH87" s="1"/>
  <c r="AL87"/>
  <c r="BZ87" s="1"/>
  <c r="AD87"/>
  <c r="BR87" s="1"/>
  <c r="BE86"/>
  <c r="CS86" s="1"/>
  <c r="AW86"/>
  <c r="CK86" s="1"/>
  <c r="AO86"/>
  <c r="CC86" s="1"/>
  <c r="AG86"/>
  <c r="BU86" s="1"/>
  <c r="BH85"/>
  <c r="CV85" s="1"/>
  <c r="AZ85"/>
  <c r="CN85" s="1"/>
  <c r="AR85"/>
  <c r="CF85" s="1"/>
  <c r="AJ85"/>
  <c r="BX85" s="1"/>
  <c r="BL84"/>
  <c r="CZ84" s="1"/>
  <c r="BD84"/>
  <c r="CR84" s="1"/>
  <c r="AV84"/>
  <c r="CJ84" s="1"/>
  <c r="AN84"/>
  <c r="CB84" s="1"/>
  <c r="AF84"/>
  <c r="BT84" s="1"/>
  <c r="BI83"/>
  <c r="CW83" s="1"/>
  <c r="BA83"/>
  <c r="CO83" s="1"/>
  <c r="AS83"/>
  <c r="CG83" s="1"/>
  <c r="AK83"/>
  <c r="BY83" s="1"/>
  <c r="AC83"/>
  <c r="BQ83" s="1"/>
  <c r="BG82"/>
  <c r="CU82" s="1"/>
  <c r="AY82"/>
  <c r="CM82" s="1"/>
  <c r="AQ82"/>
  <c r="CE82" s="1"/>
  <c r="AI82"/>
  <c r="BW82" s="1"/>
  <c r="AA82"/>
  <c r="BO82" s="1"/>
  <c r="BC81"/>
  <c r="CQ81" s="1"/>
  <c r="AU81"/>
  <c r="CI81" s="1"/>
  <c r="AM81"/>
  <c r="CA81" s="1"/>
  <c r="AB81"/>
  <c r="BP81" s="1"/>
  <c r="BG80"/>
  <c r="CU80" s="1"/>
  <c r="AY80"/>
  <c r="CM80" s="1"/>
  <c r="AQ80"/>
  <c r="CE80" s="1"/>
  <c r="AI80"/>
  <c r="BW80" s="1"/>
  <c r="AA80"/>
  <c r="BO80" s="1"/>
  <c r="BF79"/>
  <c r="CT79" s="1"/>
  <c r="AX79"/>
  <c r="CL79" s="1"/>
  <c r="AP79"/>
  <c r="CD79" s="1"/>
  <c r="AH79"/>
  <c r="BV79" s="1"/>
  <c r="BM78"/>
  <c r="DA78" s="1"/>
  <c r="BE78"/>
  <c r="CS78" s="1"/>
  <c r="AW78"/>
  <c r="CK78" s="1"/>
  <c r="AO78"/>
  <c r="CC78" s="1"/>
  <c r="AG78"/>
  <c r="BU78" s="1"/>
  <c r="BL77"/>
  <c r="CZ77" s="1"/>
  <c r="BD77"/>
  <c r="CR77" s="1"/>
  <c r="AV77"/>
  <c r="CJ77" s="1"/>
  <c r="AN77"/>
  <c r="CB77" s="1"/>
  <c r="AF77"/>
  <c r="BT77" s="1"/>
  <c r="BK76"/>
  <c r="CY76" s="1"/>
  <c r="BC76"/>
  <c r="CQ76" s="1"/>
  <c r="AU76"/>
  <c r="CI76" s="1"/>
  <c r="AM76"/>
  <c r="CA76" s="1"/>
  <c r="AE76"/>
  <c r="BS76" s="1"/>
  <c r="BJ75"/>
  <c r="CX75" s="1"/>
  <c r="BB75"/>
  <c r="CP75" s="1"/>
  <c r="AT75"/>
  <c r="CH75" s="1"/>
  <c r="AL75"/>
  <c r="BZ75" s="1"/>
  <c r="AD75"/>
  <c r="BR75" s="1"/>
  <c r="BI74"/>
  <c r="CW74" s="1"/>
  <c r="BA74"/>
  <c r="CO74" s="1"/>
  <c r="AS74"/>
  <c r="CG74" s="1"/>
  <c r="AK74"/>
  <c r="BY74" s="1"/>
  <c r="AC74"/>
  <c r="BQ74" s="1"/>
  <c r="BH73"/>
  <c r="CV73" s="1"/>
  <c r="AZ73"/>
  <c r="CN73" s="1"/>
  <c r="AR73"/>
  <c r="CF73" s="1"/>
  <c r="AJ73"/>
  <c r="BX73" s="1"/>
  <c r="AB73"/>
  <c r="BP73" s="1"/>
  <c r="BG72"/>
  <c r="CU72" s="1"/>
  <c r="AY72"/>
  <c r="CM72" s="1"/>
  <c r="AQ72"/>
  <c r="CE72" s="1"/>
  <c r="AI72"/>
  <c r="BW72" s="1"/>
  <c r="AA72"/>
  <c r="BO72" s="1"/>
  <c r="BF71"/>
  <c r="CT71" s="1"/>
  <c r="AX71"/>
  <c r="CL71" s="1"/>
  <c r="AP71"/>
  <c r="CD71" s="1"/>
  <c r="AH71"/>
  <c r="BV71" s="1"/>
  <c r="BM70"/>
  <c r="DA70" s="1"/>
  <c r="BE70"/>
  <c r="CS70" s="1"/>
  <c r="AW70"/>
  <c r="CK70" s="1"/>
  <c r="AO70"/>
  <c r="CC70" s="1"/>
  <c r="AG70"/>
  <c r="BU70" s="1"/>
  <c r="BL69"/>
  <c r="CZ69" s="1"/>
  <c r="BD69"/>
  <c r="CR69" s="1"/>
  <c r="AV69"/>
  <c r="CJ69" s="1"/>
  <c r="AN69"/>
  <c r="CB69" s="1"/>
  <c r="AF69"/>
  <c r="BT69" s="1"/>
  <c r="BJ68"/>
  <c r="CX68" s="1"/>
  <c r="BB68"/>
  <c r="CP68" s="1"/>
  <c r="AT68"/>
  <c r="CH68" s="1"/>
  <c r="AL68"/>
  <c r="BZ68" s="1"/>
  <c r="AD68"/>
  <c r="BR68" s="1"/>
  <c r="AE67"/>
  <c r="BS67" s="1"/>
  <c r="BH152"/>
  <c r="CV152" s="1"/>
  <c r="BD152"/>
  <c r="CR152" s="1"/>
  <c r="AZ152"/>
  <c r="AN152"/>
  <c r="AJ152"/>
  <c r="BX152" s="1"/>
  <c r="AF152"/>
  <c r="BT152" s="1"/>
  <c r="BG151"/>
  <c r="CU151" s="1"/>
  <c r="BC151"/>
  <c r="CQ151" s="1"/>
  <c r="AY151"/>
  <c r="CM151" s="1"/>
  <c r="AU151"/>
  <c r="CI151" s="1"/>
  <c r="AQ151"/>
  <c r="CE151" s="1"/>
  <c r="AM151"/>
  <c r="CA151" s="1"/>
  <c r="AI151"/>
  <c r="BW151" s="1"/>
  <c r="AE151"/>
  <c r="BS151" s="1"/>
  <c r="BF150"/>
  <c r="CT150" s="1"/>
  <c r="BB150"/>
  <c r="CP150" s="1"/>
  <c r="AX150"/>
  <c r="CL150" s="1"/>
  <c r="AT150"/>
  <c r="CH150" s="1"/>
  <c r="AP150"/>
  <c r="CD150" s="1"/>
  <c r="AL150"/>
  <c r="BZ150" s="1"/>
  <c r="AH150"/>
  <c r="BV150" s="1"/>
  <c r="BJ149"/>
  <c r="CX149" s="1"/>
  <c r="BF149"/>
  <c r="CT149" s="1"/>
  <c r="BB149"/>
  <c r="CP149" s="1"/>
  <c r="AX149"/>
  <c r="CL149" s="1"/>
  <c r="AT149"/>
  <c r="CH149" s="1"/>
  <c r="AP149"/>
  <c r="CD149" s="1"/>
  <c r="AL149"/>
  <c r="BZ149" s="1"/>
  <c r="AH149"/>
  <c r="BV149" s="1"/>
  <c r="AD149"/>
  <c r="BR149" s="1"/>
  <c r="BG148"/>
  <c r="CU148" s="1"/>
  <c r="BC148"/>
  <c r="CQ148" s="1"/>
  <c r="AY148"/>
  <c r="CM148" s="1"/>
  <c r="AU148"/>
  <c r="CI148" s="1"/>
  <c r="AQ148"/>
  <c r="CE148" s="1"/>
  <c r="AM148"/>
  <c r="CA148" s="1"/>
  <c r="AI148"/>
  <c r="BW148" s="1"/>
  <c r="AE148"/>
  <c r="BS148" s="1"/>
  <c r="BI147"/>
  <c r="CW147" s="1"/>
  <c r="BE147"/>
  <c r="CS147" s="1"/>
  <c r="BA147"/>
  <c r="CO147" s="1"/>
  <c r="AW147"/>
  <c r="CK147" s="1"/>
  <c r="AS147"/>
  <c r="CG147" s="1"/>
  <c r="AO147"/>
  <c r="CC147" s="1"/>
  <c r="AK147"/>
  <c r="BY147" s="1"/>
  <c r="AG147"/>
  <c r="BU147" s="1"/>
  <c r="AC147"/>
  <c r="BQ147" s="1"/>
  <c r="BE152"/>
  <c r="CS152" s="1"/>
  <c r="AQ152"/>
  <c r="AG152"/>
  <c r="BU152" s="1"/>
  <c r="BD151"/>
  <c r="CR151" s="1"/>
  <c r="AV151"/>
  <c r="CJ151" s="1"/>
  <c r="AN151"/>
  <c r="CB151" s="1"/>
  <c r="AF151"/>
  <c r="BT151" s="1"/>
  <c r="BC150"/>
  <c r="CQ150" s="1"/>
  <c r="AU150"/>
  <c r="CI150" s="1"/>
  <c r="AM150"/>
  <c r="CA150" s="1"/>
  <c r="AE150"/>
  <c r="BS150" s="1"/>
  <c r="BC149"/>
  <c r="CQ149" s="1"/>
  <c r="AU149"/>
  <c r="CI149" s="1"/>
  <c r="AM149"/>
  <c r="CA149" s="1"/>
  <c r="AE149"/>
  <c r="BS149" s="1"/>
  <c r="BD148"/>
  <c r="CR148" s="1"/>
  <c r="AV148"/>
  <c r="CJ148" s="1"/>
  <c r="AN148"/>
  <c r="CB148" s="1"/>
  <c r="AF148"/>
  <c r="BT148" s="1"/>
  <c r="BF147"/>
  <c r="CT147" s="1"/>
  <c r="AX147"/>
  <c r="CL147" s="1"/>
  <c r="AP147"/>
  <c r="CD147" s="1"/>
  <c r="AH147"/>
  <c r="BV147" s="1"/>
  <c r="BJ146"/>
  <c r="CX146" s="1"/>
  <c r="BF146"/>
  <c r="CT146" s="1"/>
  <c r="BB146"/>
  <c r="CP146" s="1"/>
  <c r="AX146"/>
  <c r="CL146" s="1"/>
  <c r="AT146"/>
  <c r="CH146" s="1"/>
  <c r="AP146"/>
  <c r="CD146" s="1"/>
  <c r="AL146"/>
  <c r="BZ146" s="1"/>
  <c r="AH146"/>
  <c r="BV146" s="1"/>
  <c r="AD146"/>
  <c r="BR146" s="1"/>
  <c r="BI145"/>
  <c r="CW145" s="1"/>
  <c r="BE145"/>
  <c r="CS145" s="1"/>
  <c r="BA145"/>
  <c r="CO145" s="1"/>
  <c r="AW145"/>
  <c r="CK145" s="1"/>
  <c r="AS145"/>
  <c r="CG145" s="1"/>
  <c r="AO145"/>
  <c r="CC145" s="1"/>
  <c r="AK145"/>
  <c r="BY145" s="1"/>
  <c r="AG145"/>
  <c r="BU145" s="1"/>
  <c r="BB152"/>
  <c r="CP152" s="1"/>
  <c r="AL152"/>
  <c r="BZ152" s="1"/>
  <c r="BI151"/>
  <c r="CW151" s="1"/>
  <c r="BA151"/>
  <c r="CO151" s="1"/>
  <c r="AS151"/>
  <c r="CG151" s="1"/>
  <c r="AK151"/>
  <c r="BY151" s="1"/>
  <c r="BH150"/>
  <c r="CV150" s="1"/>
  <c r="AZ150"/>
  <c r="CN150" s="1"/>
  <c r="AR150"/>
  <c r="CF150" s="1"/>
  <c r="AJ150"/>
  <c r="BX150" s="1"/>
  <c r="BH149"/>
  <c r="CV149" s="1"/>
  <c r="AZ149"/>
  <c r="CN149" s="1"/>
  <c r="AR149"/>
  <c r="CF149" s="1"/>
  <c r="AJ149"/>
  <c r="BX149" s="1"/>
  <c r="BI148"/>
  <c r="CW148" s="1"/>
  <c r="BA148"/>
  <c r="CO148" s="1"/>
  <c r="AS148"/>
  <c r="CG148" s="1"/>
  <c r="AK148"/>
  <c r="BY148" s="1"/>
  <c r="BK147"/>
  <c r="CY147" s="1"/>
  <c r="BC147"/>
  <c r="CQ147" s="1"/>
  <c r="AU147"/>
  <c r="CI147" s="1"/>
  <c r="AM147"/>
  <c r="CA147" s="1"/>
  <c r="AE147"/>
  <c r="BS147" s="1"/>
  <c r="BA152"/>
  <c r="CO152" s="1"/>
  <c r="BH151"/>
  <c r="CV151" s="1"/>
  <c r="AR151"/>
  <c r="CF151" s="1"/>
  <c r="BG150"/>
  <c r="CU150" s="1"/>
  <c r="AQ150"/>
  <c r="CE150" s="1"/>
  <c r="BG149"/>
  <c r="CU149" s="1"/>
  <c r="AQ149"/>
  <c r="CE149" s="1"/>
  <c r="BH148"/>
  <c r="CV148" s="1"/>
  <c r="AR148"/>
  <c r="CF148" s="1"/>
  <c r="BJ147"/>
  <c r="CX147" s="1"/>
  <c r="AT147"/>
  <c r="CH147" s="1"/>
  <c r="AD147"/>
  <c r="BR147" s="1"/>
  <c r="BD146"/>
  <c r="CR146" s="1"/>
  <c r="AV146"/>
  <c r="CJ146" s="1"/>
  <c r="AN146"/>
  <c r="CB146" s="1"/>
  <c r="AF146"/>
  <c r="BT146" s="1"/>
  <c r="BG145"/>
  <c r="CU145" s="1"/>
  <c r="AY145"/>
  <c r="CM145" s="1"/>
  <c r="AQ145"/>
  <c r="CE145" s="1"/>
  <c r="AI145"/>
  <c r="BW145" s="1"/>
  <c r="AC145"/>
  <c r="BQ145" s="1"/>
  <c r="BI144"/>
  <c r="CW144" s="1"/>
  <c r="BE144"/>
  <c r="CS144" s="1"/>
  <c r="BA144"/>
  <c r="CO144" s="1"/>
  <c r="AW144"/>
  <c r="CK144" s="1"/>
  <c r="AS144"/>
  <c r="CG144" s="1"/>
  <c r="AO144"/>
  <c r="CC144" s="1"/>
  <c r="AK144"/>
  <c r="BY144" s="1"/>
  <c r="AG144"/>
  <c r="BU144" s="1"/>
  <c r="AC144"/>
  <c r="BQ144" s="1"/>
  <c r="BJ143"/>
  <c r="CX143" s="1"/>
  <c r="BF143"/>
  <c r="CT143" s="1"/>
  <c r="BB143"/>
  <c r="CP143" s="1"/>
  <c r="AX143"/>
  <c r="CL143" s="1"/>
  <c r="AT143"/>
  <c r="CH143" s="1"/>
  <c r="AP143"/>
  <c r="CD143" s="1"/>
  <c r="AL143"/>
  <c r="BZ143" s="1"/>
  <c r="AH143"/>
  <c r="BV143" s="1"/>
  <c r="AD143"/>
  <c r="BR143" s="1"/>
  <c r="BL142"/>
  <c r="CZ142" s="1"/>
  <c r="BH142"/>
  <c r="CV142" s="1"/>
  <c r="BD142"/>
  <c r="CR142" s="1"/>
  <c r="AZ142"/>
  <c r="CN142" s="1"/>
  <c r="AV142"/>
  <c r="CJ142" s="1"/>
  <c r="AR142"/>
  <c r="CF142" s="1"/>
  <c r="AN142"/>
  <c r="CB142" s="1"/>
  <c r="AJ142"/>
  <c r="BX142" s="1"/>
  <c r="AF142"/>
  <c r="BT142" s="1"/>
  <c r="AB142"/>
  <c r="BP142" s="1"/>
  <c r="BH141"/>
  <c r="CV141" s="1"/>
  <c r="BD141"/>
  <c r="CR141" s="1"/>
  <c r="AZ141"/>
  <c r="CN141" s="1"/>
  <c r="AV141"/>
  <c r="CJ141" s="1"/>
  <c r="AR141"/>
  <c r="CF141" s="1"/>
  <c r="AN141"/>
  <c r="CB141" s="1"/>
  <c r="AJ141"/>
  <c r="BX141" s="1"/>
  <c r="AF141"/>
  <c r="BT141" s="1"/>
  <c r="BL140"/>
  <c r="CZ140" s="1"/>
  <c r="BH140"/>
  <c r="CV140" s="1"/>
  <c r="BD140"/>
  <c r="CR140" s="1"/>
  <c r="AZ140"/>
  <c r="CN140" s="1"/>
  <c r="AV140"/>
  <c r="CJ140" s="1"/>
  <c r="AR140"/>
  <c r="CF140" s="1"/>
  <c r="AN140"/>
  <c r="CB140" s="1"/>
  <c r="AJ140"/>
  <c r="BX140" s="1"/>
  <c r="AF140"/>
  <c r="BT140" s="1"/>
  <c r="AB140"/>
  <c r="BP140" s="1"/>
  <c r="BK139"/>
  <c r="CY139" s="1"/>
  <c r="BG139"/>
  <c r="CU139" s="1"/>
  <c r="BC139"/>
  <c r="CQ139" s="1"/>
  <c r="AY139"/>
  <c r="CM139" s="1"/>
  <c r="AU139"/>
  <c r="CI139" s="1"/>
  <c r="AQ139"/>
  <c r="CE139" s="1"/>
  <c r="AM139"/>
  <c r="CA139" s="1"/>
  <c r="AI139"/>
  <c r="BW139" s="1"/>
  <c r="AE139"/>
  <c r="BS139" s="1"/>
  <c r="AA139"/>
  <c r="BO139" s="1"/>
  <c r="BJ138"/>
  <c r="CX138" s="1"/>
  <c r="BF138"/>
  <c r="CT138" s="1"/>
  <c r="BB138"/>
  <c r="CP138" s="1"/>
  <c r="AX138"/>
  <c r="CL138" s="1"/>
  <c r="AT138"/>
  <c r="CH138" s="1"/>
  <c r="AP138"/>
  <c r="CD138" s="1"/>
  <c r="AL138"/>
  <c r="BZ138" s="1"/>
  <c r="AH138"/>
  <c r="BV138" s="1"/>
  <c r="AD138"/>
  <c r="BR138" s="1"/>
  <c r="BM137"/>
  <c r="DA137" s="1"/>
  <c r="BI137"/>
  <c r="CW137" s="1"/>
  <c r="BE137"/>
  <c r="CS137" s="1"/>
  <c r="BA137"/>
  <c r="CO137" s="1"/>
  <c r="AW137"/>
  <c r="CK137" s="1"/>
  <c r="AS137"/>
  <c r="CG137" s="1"/>
  <c r="AO137"/>
  <c r="CC137" s="1"/>
  <c r="AK137"/>
  <c r="BY137" s="1"/>
  <c r="AG137"/>
  <c r="BU137" s="1"/>
  <c r="AC137"/>
  <c r="BQ137" s="1"/>
  <c r="BL136"/>
  <c r="CZ136" s="1"/>
  <c r="BH136"/>
  <c r="CV136" s="1"/>
  <c r="BD136"/>
  <c r="CR136" s="1"/>
  <c r="AZ136"/>
  <c r="CN136" s="1"/>
  <c r="AV136"/>
  <c r="CJ136" s="1"/>
  <c r="AR136"/>
  <c r="CF136" s="1"/>
  <c r="AN136"/>
  <c r="CB136" s="1"/>
  <c r="AJ136"/>
  <c r="BX136" s="1"/>
  <c r="AF136"/>
  <c r="BT136" s="1"/>
  <c r="AB136"/>
  <c r="BP136" s="1"/>
  <c r="BK135"/>
  <c r="CY135" s="1"/>
  <c r="BG135"/>
  <c r="CU135" s="1"/>
  <c r="BC135"/>
  <c r="CQ135" s="1"/>
  <c r="AY135"/>
  <c r="CM135" s="1"/>
  <c r="AU135"/>
  <c r="CI135" s="1"/>
  <c r="AQ135"/>
  <c r="CE135" s="1"/>
  <c r="AM135"/>
  <c r="CA135" s="1"/>
  <c r="AI135"/>
  <c r="BW135" s="1"/>
  <c r="AE135"/>
  <c r="BS135" s="1"/>
  <c r="AA135"/>
  <c r="BO135" s="1"/>
  <c r="BJ134"/>
  <c r="CX134" s="1"/>
  <c r="BF134"/>
  <c r="CT134" s="1"/>
  <c r="BB134"/>
  <c r="CP134" s="1"/>
  <c r="AX134"/>
  <c r="CL134" s="1"/>
  <c r="AT134"/>
  <c r="CH134" s="1"/>
  <c r="AP134"/>
  <c r="CD134" s="1"/>
  <c r="AL134"/>
  <c r="BZ134" s="1"/>
  <c r="AH134"/>
  <c r="BV134" s="1"/>
  <c r="AD134"/>
  <c r="BR134" s="1"/>
  <c r="BM133"/>
  <c r="DA133" s="1"/>
  <c r="BI133"/>
  <c r="CW133" s="1"/>
  <c r="BE133"/>
  <c r="CS133" s="1"/>
  <c r="BA133"/>
  <c r="CO133" s="1"/>
  <c r="AW133"/>
  <c r="CK133" s="1"/>
  <c r="AS133"/>
  <c r="CG133" s="1"/>
  <c r="AO133"/>
  <c r="CC133" s="1"/>
  <c r="AK133"/>
  <c r="BY133" s="1"/>
  <c r="AG133"/>
  <c r="BU133" s="1"/>
  <c r="AC133"/>
  <c r="BQ133" s="1"/>
  <c r="BL132"/>
  <c r="CZ132" s="1"/>
  <c r="BH132"/>
  <c r="CV132" s="1"/>
  <c r="BD132"/>
  <c r="CR132" s="1"/>
  <c r="AZ132"/>
  <c r="CN132" s="1"/>
  <c r="AV132"/>
  <c r="CJ132" s="1"/>
  <c r="AR132"/>
  <c r="CF132" s="1"/>
  <c r="AN132"/>
  <c r="CB132" s="1"/>
  <c r="AJ132"/>
  <c r="BX132" s="1"/>
  <c r="AF132"/>
  <c r="BT132" s="1"/>
  <c r="AB132"/>
  <c r="BP132" s="1"/>
  <c r="BK131"/>
  <c r="CY131" s="1"/>
  <c r="BG131"/>
  <c r="CU131" s="1"/>
  <c r="BC131"/>
  <c r="CQ131" s="1"/>
  <c r="AY131"/>
  <c r="CM131" s="1"/>
  <c r="AU131"/>
  <c r="CI131" s="1"/>
  <c r="AQ131"/>
  <c r="CE131" s="1"/>
  <c r="AM131"/>
  <c r="CA131" s="1"/>
  <c r="AI131"/>
  <c r="BW131" s="1"/>
  <c r="AE131"/>
  <c r="BS131" s="1"/>
  <c r="AA131"/>
  <c r="BO131" s="1"/>
  <c r="BJ130"/>
  <c r="CX130" s="1"/>
  <c r="BF130"/>
  <c r="CT130" s="1"/>
  <c r="BB130"/>
  <c r="CP130" s="1"/>
  <c r="AX130"/>
  <c r="CL130" s="1"/>
  <c r="AT130"/>
  <c r="CH130" s="1"/>
  <c r="BC152"/>
  <c r="CQ152" s="1"/>
  <c r="AM152"/>
  <c r="CA152" s="1"/>
  <c r="AE152"/>
  <c r="BS152" s="1"/>
  <c r="BB151"/>
  <c r="CP151" s="1"/>
  <c r="AT151"/>
  <c r="CH151" s="1"/>
  <c r="AL151"/>
  <c r="BZ151" s="1"/>
  <c r="BI150"/>
  <c r="CW150" s="1"/>
  <c r="BA150"/>
  <c r="CO150" s="1"/>
  <c r="AS150"/>
  <c r="CG150" s="1"/>
  <c r="AK150"/>
  <c r="BY150" s="1"/>
  <c r="BI149"/>
  <c r="CW149" s="1"/>
  <c r="BA149"/>
  <c r="CO149" s="1"/>
  <c r="AS149"/>
  <c r="CG149" s="1"/>
  <c r="AK149"/>
  <c r="BY149" s="1"/>
  <c r="BJ148"/>
  <c r="CX148" s="1"/>
  <c r="BB148"/>
  <c r="CP148" s="1"/>
  <c r="AT148"/>
  <c r="CH148" s="1"/>
  <c r="AL148"/>
  <c r="BZ148" s="1"/>
  <c r="AD148"/>
  <c r="BR148" s="1"/>
  <c r="BD147"/>
  <c r="CR147" s="1"/>
  <c r="AV147"/>
  <c r="CJ147" s="1"/>
  <c r="AN147"/>
  <c r="CB147" s="1"/>
  <c r="AF147"/>
  <c r="BT147" s="1"/>
  <c r="BI146"/>
  <c r="CW146" s="1"/>
  <c r="BE146"/>
  <c r="CS146" s="1"/>
  <c r="BA146"/>
  <c r="CO146" s="1"/>
  <c r="AW146"/>
  <c r="CK146" s="1"/>
  <c r="AS146"/>
  <c r="CG146" s="1"/>
  <c r="AO146"/>
  <c r="CC146" s="1"/>
  <c r="AK146"/>
  <c r="BY146" s="1"/>
  <c r="AG146"/>
  <c r="BU146" s="1"/>
  <c r="AC146"/>
  <c r="BQ146" s="1"/>
  <c r="BH145"/>
  <c r="CV145" s="1"/>
  <c r="BD145"/>
  <c r="CR145" s="1"/>
  <c r="AZ145"/>
  <c r="CN145" s="1"/>
  <c r="AV145"/>
  <c r="CJ145" s="1"/>
  <c r="AR145"/>
  <c r="CF145" s="1"/>
  <c r="AN145"/>
  <c r="CB145" s="1"/>
  <c r="AJ145"/>
  <c r="BX145" s="1"/>
  <c r="AF145"/>
  <c r="BT145" s="1"/>
  <c r="BL144"/>
  <c r="CZ144" s="1"/>
  <c r="BH144"/>
  <c r="CV144" s="1"/>
  <c r="BD144"/>
  <c r="CR144" s="1"/>
  <c r="AZ144"/>
  <c r="CN144" s="1"/>
  <c r="AV144"/>
  <c r="CJ144" s="1"/>
  <c r="AR144"/>
  <c r="CF144" s="1"/>
  <c r="AN144"/>
  <c r="CB144" s="1"/>
  <c r="AJ144"/>
  <c r="BX144" s="1"/>
  <c r="AF144"/>
  <c r="BT144" s="1"/>
  <c r="AB144"/>
  <c r="BP144" s="1"/>
  <c r="BI143"/>
  <c r="CW143" s="1"/>
  <c r="BE143"/>
  <c r="CS143" s="1"/>
  <c r="BA143"/>
  <c r="CO143" s="1"/>
  <c r="AW143"/>
  <c r="CK143" s="1"/>
  <c r="AS143"/>
  <c r="CG143" s="1"/>
  <c r="AO143"/>
  <c r="CC143" s="1"/>
  <c r="AK143"/>
  <c r="BY143" s="1"/>
  <c r="AG143"/>
  <c r="BU143" s="1"/>
  <c r="AC143"/>
  <c r="BQ143" s="1"/>
  <c r="BK142"/>
  <c r="CY142" s="1"/>
  <c r="BG142"/>
  <c r="CU142" s="1"/>
  <c r="BC142"/>
  <c r="CQ142" s="1"/>
  <c r="AY142"/>
  <c r="CM142" s="1"/>
  <c r="AU142"/>
  <c r="CI142" s="1"/>
  <c r="AQ142"/>
  <c r="CE142" s="1"/>
  <c r="AM142"/>
  <c r="CA142" s="1"/>
  <c r="AI142"/>
  <c r="BW142" s="1"/>
  <c r="AE142"/>
  <c r="BS142" s="1"/>
  <c r="AA142"/>
  <c r="BO142" s="1"/>
  <c r="BG141"/>
  <c r="CU141" s="1"/>
  <c r="BC141"/>
  <c r="CQ141" s="1"/>
  <c r="AY141"/>
  <c r="CM141" s="1"/>
  <c r="AU141"/>
  <c r="CI141" s="1"/>
  <c r="AQ141"/>
  <c r="CE141" s="1"/>
  <c r="AM141"/>
  <c r="CA141" s="1"/>
  <c r="AI141"/>
  <c r="BW141" s="1"/>
  <c r="AB141"/>
  <c r="BP141" s="1"/>
  <c r="BK140"/>
  <c r="CY140" s="1"/>
  <c r="BG140"/>
  <c r="CU140" s="1"/>
  <c r="BC140"/>
  <c r="CQ140" s="1"/>
  <c r="AY140"/>
  <c r="CM140" s="1"/>
  <c r="AU140"/>
  <c r="CI140" s="1"/>
  <c r="AQ140"/>
  <c r="CE140" s="1"/>
  <c r="AM140"/>
  <c r="CA140" s="1"/>
  <c r="AI140"/>
  <c r="BW140" s="1"/>
  <c r="AE140"/>
  <c r="BS140" s="1"/>
  <c r="AA140"/>
  <c r="BO140" s="1"/>
  <c r="BJ139"/>
  <c r="CX139" s="1"/>
  <c r="BF139"/>
  <c r="CT139" s="1"/>
  <c r="BB139"/>
  <c r="CP139" s="1"/>
  <c r="AX139"/>
  <c r="CL139" s="1"/>
  <c r="AT139"/>
  <c r="CH139" s="1"/>
  <c r="AP139"/>
  <c r="CD139" s="1"/>
  <c r="AL139"/>
  <c r="BZ139" s="1"/>
  <c r="AH139"/>
  <c r="BV139" s="1"/>
  <c r="AD139"/>
  <c r="BR139" s="1"/>
  <c r="BM138"/>
  <c r="DA138" s="1"/>
  <c r="BI138"/>
  <c r="CW138" s="1"/>
  <c r="BE138"/>
  <c r="CS138" s="1"/>
  <c r="BA138"/>
  <c r="CO138" s="1"/>
  <c r="AW138"/>
  <c r="CK138" s="1"/>
  <c r="AS138"/>
  <c r="CG138" s="1"/>
  <c r="AO138"/>
  <c r="CC138" s="1"/>
  <c r="AK138"/>
  <c r="BY138" s="1"/>
  <c r="AG138"/>
  <c r="BU138" s="1"/>
  <c r="AC138"/>
  <c r="BQ138" s="1"/>
  <c r="BL137"/>
  <c r="CZ137" s="1"/>
  <c r="BH137"/>
  <c r="CV137" s="1"/>
  <c r="BD137"/>
  <c r="CR137" s="1"/>
  <c r="AZ137"/>
  <c r="CN137" s="1"/>
  <c r="AV137"/>
  <c r="CJ137" s="1"/>
  <c r="AR137"/>
  <c r="CF137" s="1"/>
  <c r="AN137"/>
  <c r="CB137" s="1"/>
  <c r="AJ137"/>
  <c r="BX137" s="1"/>
  <c r="AF137"/>
  <c r="BT137" s="1"/>
  <c r="AB137"/>
  <c r="BP137" s="1"/>
  <c r="BK136"/>
  <c r="CY136" s="1"/>
  <c r="BG136"/>
  <c r="CU136" s="1"/>
  <c r="BC136"/>
  <c r="CQ136" s="1"/>
  <c r="AY136"/>
  <c r="CM136" s="1"/>
  <c r="AU136"/>
  <c r="CI136" s="1"/>
  <c r="AQ136"/>
  <c r="CE136" s="1"/>
  <c r="AM136"/>
  <c r="CA136" s="1"/>
  <c r="AI136"/>
  <c r="BW136" s="1"/>
  <c r="AE136"/>
  <c r="BS136" s="1"/>
  <c r="AA136"/>
  <c r="BO136" s="1"/>
  <c r="BJ135"/>
  <c r="CX135" s="1"/>
  <c r="BF135"/>
  <c r="CT135" s="1"/>
  <c r="BB135"/>
  <c r="CP135" s="1"/>
  <c r="AX135"/>
  <c r="CL135" s="1"/>
  <c r="AT135"/>
  <c r="CH135" s="1"/>
  <c r="AP135"/>
  <c r="CD135" s="1"/>
  <c r="AL135"/>
  <c r="BZ135" s="1"/>
  <c r="AH135"/>
  <c r="BV135" s="1"/>
  <c r="AD135"/>
  <c r="BR135" s="1"/>
  <c r="BM134"/>
  <c r="DA134" s="1"/>
  <c r="BI134"/>
  <c r="CW134" s="1"/>
  <c r="BE134"/>
  <c r="CS134" s="1"/>
  <c r="BA134"/>
  <c r="CO134" s="1"/>
  <c r="AW134"/>
  <c r="CK134" s="1"/>
  <c r="AS134"/>
  <c r="CG134" s="1"/>
  <c r="AO134"/>
  <c r="CC134" s="1"/>
  <c r="AK134"/>
  <c r="BY134" s="1"/>
  <c r="AG134"/>
  <c r="BU134" s="1"/>
  <c r="AC134"/>
  <c r="BQ134" s="1"/>
  <c r="BL133"/>
  <c r="CZ133" s="1"/>
  <c r="BH133"/>
  <c r="CV133" s="1"/>
  <c r="BD133"/>
  <c r="CR133" s="1"/>
  <c r="AZ133"/>
  <c r="CN133" s="1"/>
  <c r="AV133"/>
  <c r="CJ133" s="1"/>
  <c r="AR133"/>
  <c r="CF133" s="1"/>
  <c r="AN133"/>
  <c r="CB133" s="1"/>
  <c r="AJ133"/>
  <c r="BX133" s="1"/>
  <c r="AF133"/>
  <c r="BT133" s="1"/>
  <c r="AB133"/>
  <c r="BP133" s="1"/>
  <c r="BK132"/>
  <c r="CY132" s="1"/>
  <c r="BG132"/>
  <c r="CU132" s="1"/>
  <c r="BC132"/>
  <c r="CQ132" s="1"/>
  <c r="AY132"/>
  <c r="CM132" s="1"/>
  <c r="AU132"/>
  <c r="CI132" s="1"/>
  <c r="AQ132"/>
  <c r="CE132" s="1"/>
  <c r="AM132"/>
  <c r="CA132" s="1"/>
  <c r="AI132"/>
  <c r="BW132" s="1"/>
  <c r="AE132"/>
  <c r="BS132" s="1"/>
  <c r="AA132"/>
  <c r="BO132" s="1"/>
  <c r="BJ131"/>
  <c r="CX131" s="1"/>
  <c r="BF131"/>
  <c r="CT131" s="1"/>
  <c r="BB131"/>
  <c r="CP131" s="1"/>
  <c r="AX131"/>
  <c r="CL131" s="1"/>
  <c r="AT131"/>
  <c r="CH131" s="1"/>
  <c r="AP131"/>
  <c r="CD131" s="1"/>
  <c r="AL131"/>
  <c r="BZ131" s="1"/>
  <c r="AH131"/>
  <c r="BV131" s="1"/>
  <c r="AD131"/>
  <c r="BR131" s="1"/>
  <c r="BM130"/>
  <c r="DA130" s="1"/>
  <c r="BI130"/>
  <c r="CW130" s="1"/>
  <c r="BE130"/>
  <c r="CS130" s="1"/>
  <c r="BA130"/>
  <c r="CO130" s="1"/>
  <c r="AW130"/>
  <c r="CK130" s="1"/>
  <c r="AS130"/>
  <c r="CG130" s="1"/>
  <c r="AO130"/>
  <c r="CC130" s="1"/>
  <c r="AK130"/>
  <c r="BY130" s="1"/>
  <c r="AG130"/>
  <c r="BU130" s="1"/>
  <c r="AC130"/>
  <c r="BQ130" s="1"/>
  <c r="BL129"/>
  <c r="CZ129" s="1"/>
  <c r="BH129"/>
  <c r="CV129" s="1"/>
  <c r="BD129"/>
  <c r="CR129" s="1"/>
  <c r="AZ129"/>
  <c r="CN129" s="1"/>
  <c r="AV129"/>
  <c r="CJ129" s="1"/>
  <c r="AR129"/>
  <c r="CF129" s="1"/>
  <c r="AP130"/>
  <c r="CD130" s="1"/>
  <c r="AH130"/>
  <c r="BV130" s="1"/>
  <c r="BM129"/>
  <c r="DA129" s="1"/>
  <c r="BE129"/>
  <c r="CS129" s="1"/>
  <c r="AW129"/>
  <c r="CK129" s="1"/>
  <c r="AO129"/>
  <c r="CC129" s="1"/>
  <c r="AK129"/>
  <c r="BY129" s="1"/>
  <c r="AG129"/>
  <c r="BU129" s="1"/>
  <c r="AC129"/>
  <c r="BQ129" s="1"/>
  <c r="BK128"/>
  <c r="CY128" s="1"/>
  <c r="BG128"/>
  <c r="CU128" s="1"/>
  <c r="BC128"/>
  <c r="CQ128" s="1"/>
  <c r="AY128"/>
  <c r="CM128" s="1"/>
  <c r="AU128"/>
  <c r="CI128" s="1"/>
  <c r="AQ128"/>
  <c r="CE128" s="1"/>
  <c r="AM128"/>
  <c r="CA128" s="1"/>
  <c r="AI128"/>
  <c r="BW128" s="1"/>
  <c r="AE128"/>
  <c r="BS128" s="1"/>
  <c r="BK127"/>
  <c r="CY127" s="1"/>
  <c r="AF127"/>
  <c r="BT127" s="1"/>
  <c r="AR130"/>
  <c r="CF130" s="1"/>
  <c r="AJ130"/>
  <c r="BX130" s="1"/>
  <c r="AB130"/>
  <c r="BP130" s="1"/>
  <c r="BG129"/>
  <c r="CU129" s="1"/>
  <c r="AY129"/>
  <c r="CM129" s="1"/>
  <c r="AQ129"/>
  <c r="CE129" s="1"/>
  <c r="AL129"/>
  <c r="BZ129" s="1"/>
  <c r="AH129"/>
  <c r="BV129" s="1"/>
  <c r="AD129"/>
  <c r="BR129" s="1"/>
  <c r="BL128"/>
  <c r="CZ128" s="1"/>
  <c r="BH128"/>
  <c r="CV128" s="1"/>
  <c r="BD128"/>
  <c r="CR128" s="1"/>
  <c r="AZ128"/>
  <c r="CN128" s="1"/>
  <c r="AV128"/>
  <c r="CJ128" s="1"/>
  <c r="AR128"/>
  <c r="CF128" s="1"/>
  <c r="AN128"/>
  <c r="CB128" s="1"/>
  <c r="AJ128"/>
  <c r="BX128" s="1"/>
  <c r="AF128"/>
  <c r="BT128" s="1"/>
  <c r="AB128"/>
  <c r="BP128" s="1"/>
  <c r="BH127"/>
  <c r="CV127" s="1"/>
  <c r="BH213"/>
  <c r="CV213" s="1"/>
  <c r="BD213"/>
  <c r="CR213" s="1"/>
  <c r="AZ213"/>
  <c r="CN213" s="1"/>
  <c r="AN213"/>
  <c r="CB213" s="1"/>
  <c r="AJ213"/>
  <c r="BX213" s="1"/>
  <c r="AF213"/>
  <c r="BT213" s="1"/>
  <c r="BG212"/>
  <c r="CU212" s="1"/>
  <c r="BC212"/>
  <c r="CQ212" s="1"/>
  <c r="AY212"/>
  <c r="CM212" s="1"/>
  <c r="AU212"/>
  <c r="CI212" s="1"/>
  <c r="AQ212"/>
  <c r="CE212" s="1"/>
  <c r="AM212"/>
  <c r="CA212" s="1"/>
  <c r="AI212"/>
  <c r="BW212" s="1"/>
  <c r="AE212"/>
  <c r="BS212" s="1"/>
  <c r="BF211"/>
  <c r="CT211" s="1"/>
  <c r="BB211"/>
  <c r="CP211" s="1"/>
  <c r="AX211"/>
  <c r="CL211" s="1"/>
  <c r="AT211"/>
  <c r="CH211" s="1"/>
  <c r="AP211"/>
  <c r="CD211" s="1"/>
  <c r="AL211"/>
  <c r="BZ211" s="1"/>
  <c r="AH211"/>
  <c r="BV211" s="1"/>
  <c r="BJ210"/>
  <c r="CX210" s="1"/>
  <c r="BF210"/>
  <c r="CT210" s="1"/>
  <c r="BB210"/>
  <c r="CP210" s="1"/>
  <c r="AX210"/>
  <c r="CL210" s="1"/>
  <c r="AT210"/>
  <c r="CH210" s="1"/>
  <c r="AP210"/>
  <c r="CD210" s="1"/>
  <c r="AL210"/>
  <c r="BZ210" s="1"/>
  <c r="AH210"/>
  <c r="BV210" s="1"/>
  <c r="AD210"/>
  <c r="BR210" s="1"/>
  <c r="BG209"/>
  <c r="CU209" s="1"/>
  <c r="BC209"/>
  <c r="CQ209" s="1"/>
  <c r="AY209"/>
  <c r="CM209" s="1"/>
  <c r="AU209"/>
  <c r="CI209" s="1"/>
  <c r="AQ209"/>
  <c r="CE209" s="1"/>
  <c r="AM209"/>
  <c r="CA209" s="1"/>
  <c r="AI209"/>
  <c r="BW209" s="1"/>
  <c r="AE209"/>
  <c r="BS209" s="1"/>
  <c r="BI208"/>
  <c r="CW208" s="1"/>
  <c r="BE208"/>
  <c r="CS208" s="1"/>
  <c r="BA208"/>
  <c r="CO208" s="1"/>
  <c r="AW208"/>
  <c r="CK208" s="1"/>
  <c r="AS208"/>
  <c r="CG208" s="1"/>
  <c r="AO208"/>
  <c r="CC208" s="1"/>
  <c r="AK208"/>
  <c r="BY208" s="1"/>
  <c r="AG208"/>
  <c r="BU208" s="1"/>
  <c r="AC208"/>
  <c r="BQ208" s="1"/>
  <c r="BH207"/>
  <c r="CV207" s="1"/>
  <c r="BD207"/>
  <c r="CR207" s="1"/>
  <c r="AZ207"/>
  <c r="CN207" s="1"/>
  <c r="AV207"/>
  <c r="CJ207" s="1"/>
  <c r="AR207"/>
  <c r="CF207" s="1"/>
  <c r="AN207"/>
  <c r="CB207" s="1"/>
  <c r="AJ207"/>
  <c r="BX207" s="1"/>
  <c r="AF207"/>
  <c r="BT207" s="1"/>
  <c r="BK206"/>
  <c r="CY206" s="1"/>
  <c r="BG206"/>
  <c r="CU206" s="1"/>
  <c r="BC206"/>
  <c r="CQ206" s="1"/>
  <c r="AY206"/>
  <c r="CM206" s="1"/>
  <c r="AU206"/>
  <c r="CI206" s="1"/>
  <c r="AQ206"/>
  <c r="CE206" s="1"/>
  <c r="AM206"/>
  <c r="CA206" s="1"/>
  <c r="AI206"/>
  <c r="BW206" s="1"/>
  <c r="AE206"/>
  <c r="BS206" s="1"/>
  <c r="BK205"/>
  <c r="CY205" s="1"/>
  <c r="BG205"/>
  <c r="CU205" s="1"/>
  <c r="BC205"/>
  <c r="CQ205" s="1"/>
  <c r="AY205"/>
  <c r="CM205" s="1"/>
  <c r="AU205"/>
  <c r="CI205" s="1"/>
  <c r="AQ205"/>
  <c r="CE205" s="1"/>
  <c r="AM205"/>
  <c r="CA205" s="1"/>
  <c r="AI205"/>
  <c r="BW205" s="1"/>
  <c r="AE205"/>
  <c r="BS205" s="1"/>
  <c r="BL204"/>
  <c r="CZ204" s="1"/>
  <c r="BH204"/>
  <c r="CV204" s="1"/>
  <c r="BD204"/>
  <c r="CR204" s="1"/>
  <c r="AZ204"/>
  <c r="CN204" s="1"/>
  <c r="AV204"/>
  <c r="CJ204" s="1"/>
  <c r="AR204"/>
  <c r="CF204" s="1"/>
  <c r="AN204"/>
  <c r="CB204" s="1"/>
  <c r="AJ204"/>
  <c r="BX204" s="1"/>
  <c r="AF204"/>
  <c r="BT204" s="1"/>
  <c r="AB204"/>
  <c r="BP204" s="1"/>
  <c r="BJ203"/>
  <c r="CX203" s="1"/>
  <c r="BF203"/>
  <c r="CT203" s="1"/>
  <c r="BB203"/>
  <c r="CP203" s="1"/>
  <c r="AX203"/>
  <c r="CL203" s="1"/>
  <c r="AT203"/>
  <c r="CH203" s="1"/>
  <c r="AP203"/>
  <c r="CD203" s="1"/>
  <c r="AL203"/>
  <c r="BZ203" s="1"/>
  <c r="AH203"/>
  <c r="BV203" s="1"/>
  <c r="AD203"/>
  <c r="BR203" s="1"/>
  <c r="BM202"/>
  <c r="DA202" s="1"/>
  <c r="BF202"/>
  <c r="CT202" s="1"/>
  <c r="BB202"/>
  <c r="CP202" s="1"/>
  <c r="AX202"/>
  <c r="CL202" s="1"/>
  <c r="AT202"/>
  <c r="CH202" s="1"/>
  <c r="AP202"/>
  <c r="CD202" s="1"/>
  <c r="AL202"/>
  <c r="BZ202" s="1"/>
  <c r="AH202"/>
  <c r="BV202" s="1"/>
  <c r="AA202"/>
  <c r="BO202" s="1"/>
  <c r="BJ201"/>
  <c r="CX201" s="1"/>
  <c r="BF201"/>
  <c r="CT201" s="1"/>
  <c r="BB201"/>
  <c r="CP201" s="1"/>
  <c r="AX201"/>
  <c r="CL201" s="1"/>
  <c r="AT201"/>
  <c r="CH201" s="1"/>
  <c r="AP201"/>
  <c r="CD201" s="1"/>
  <c r="AL201"/>
  <c r="BZ201" s="1"/>
  <c r="AH201"/>
  <c r="BV201" s="1"/>
  <c r="AD201"/>
  <c r="BR201" s="1"/>
  <c r="BG213"/>
  <c r="CU213" s="1"/>
  <c r="BC213"/>
  <c r="CQ213" s="1"/>
  <c r="AW213"/>
  <c r="CK213" s="1"/>
  <c r="AM213"/>
  <c r="CA213" s="1"/>
  <c r="AI213"/>
  <c r="BW213" s="1"/>
  <c r="AE213"/>
  <c r="BS213" s="1"/>
  <c r="BF212"/>
  <c r="CT212" s="1"/>
  <c r="BB212"/>
  <c r="CP212" s="1"/>
  <c r="AX212"/>
  <c r="CL212" s="1"/>
  <c r="AT212"/>
  <c r="CH212" s="1"/>
  <c r="AP212"/>
  <c r="CD212" s="1"/>
  <c r="AL212"/>
  <c r="BZ212" s="1"/>
  <c r="AH212"/>
  <c r="BV212" s="1"/>
  <c r="BI211"/>
  <c r="CW211" s="1"/>
  <c r="BE211"/>
  <c r="CS211" s="1"/>
  <c r="BA211"/>
  <c r="CO211" s="1"/>
  <c r="AW211"/>
  <c r="CK211" s="1"/>
  <c r="AS211"/>
  <c r="CG211" s="1"/>
  <c r="AO211"/>
  <c r="CC211" s="1"/>
  <c r="AK211"/>
  <c r="BY211" s="1"/>
  <c r="AG211"/>
  <c r="BU211" s="1"/>
  <c r="BI210"/>
  <c r="CW210" s="1"/>
  <c r="BE210"/>
  <c r="CS210" s="1"/>
  <c r="BA210"/>
  <c r="CO210" s="1"/>
  <c r="AW210"/>
  <c r="CK210" s="1"/>
  <c r="AS210"/>
  <c r="CG210" s="1"/>
  <c r="AO210"/>
  <c r="CC210" s="1"/>
  <c r="AK210"/>
  <c r="BY210" s="1"/>
  <c r="AG210"/>
  <c r="BU210" s="1"/>
  <c r="BJ209"/>
  <c r="CX209" s="1"/>
  <c r="BF209"/>
  <c r="CT209" s="1"/>
  <c r="BB209"/>
  <c r="CP209" s="1"/>
  <c r="AX209"/>
  <c r="CL209" s="1"/>
  <c r="AT209"/>
  <c r="CH209" s="1"/>
  <c r="AP209"/>
  <c r="CD209" s="1"/>
  <c r="AL209"/>
  <c r="BZ209" s="1"/>
  <c r="AH209"/>
  <c r="BV209" s="1"/>
  <c r="AD209"/>
  <c r="BR209" s="1"/>
  <c r="BH208"/>
  <c r="CV208" s="1"/>
  <c r="BD208"/>
  <c r="CR208" s="1"/>
  <c r="AZ208"/>
  <c r="CN208" s="1"/>
  <c r="AV208"/>
  <c r="CJ208" s="1"/>
  <c r="AR208"/>
  <c r="CF208" s="1"/>
  <c r="AN208"/>
  <c r="CB208" s="1"/>
  <c r="AJ208"/>
  <c r="BX208" s="1"/>
  <c r="AF208"/>
  <c r="BT208" s="1"/>
  <c r="BK207"/>
  <c r="CY207" s="1"/>
  <c r="BG207"/>
  <c r="CU207" s="1"/>
  <c r="BC207"/>
  <c r="CQ207" s="1"/>
  <c r="AY207"/>
  <c r="CM207" s="1"/>
  <c r="AU207"/>
  <c r="CI207" s="1"/>
  <c r="AQ207"/>
  <c r="CE207" s="1"/>
  <c r="AM207"/>
  <c r="CA207" s="1"/>
  <c r="AI207"/>
  <c r="BW207" s="1"/>
  <c r="AE207"/>
  <c r="BS207" s="1"/>
  <c r="BJ206"/>
  <c r="CX206" s="1"/>
  <c r="BF206"/>
  <c r="CT206" s="1"/>
  <c r="BB206"/>
  <c r="CP206" s="1"/>
  <c r="AX206"/>
  <c r="CL206" s="1"/>
  <c r="AT206"/>
  <c r="CH206" s="1"/>
  <c r="AP206"/>
  <c r="CD206" s="1"/>
  <c r="AL206"/>
  <c r="BZ206" s="1"/>
  <c r="AH206"/>
  <c r="BV206" s="1"/>
  <c r="AD206"/>
  <c r="BR206" s="1"/>
  <c r="BJ205"/>
  <c r="CX205" s="1"/>
  <c r="BF205"/>
  <c r="CT205" s="1"/>
  <c r="BB205"/>
  <c r="CP205" s="1"/>
  <c r="AX205"/>
  <c r="CL205" s="1"/>
  <c r="AT205"/>
  <c r="CH205" s="1"/>
  <c r="AP205"/>
  <c r="CD205" s="1"/>
  <c r="AL205"/>
  <c r="BZ205" s="1"/>
  <c r="AH205"/>
  <c r="BV205" s="1"/>
  <c r="AD205"/>
  <c r="BR205" s="1"/>
  <c r="BK204"/>
  <c r="CY204" s="1"/>
  <c r="BG204"/>
  <c r="CU204" s="1"/>
  <c r="BC204"/>
  <c r="CQ204" s="1"/>
  <c r="AY204"/>
  <c r="CM204" s="1"/>
  <c r="AU204"/>
  <c r="CI204" s="1"/>
  <c r="AQ204"/>
  <c r="CE204" s="1"/>
  <c r="AM204"/>
  <c r="CA204" s="1"/>
  <c r="AI204"/>
  <c r="BW204" s="1"/>
  <c r="AE204"/>
  <c r="BS204" s="1"/>
  <c r="BM203"/>
  <c r="DA203" s="1"/>
  <c r="BI203"/>
  <c r="CW203" s="1"/>
  <c r="BE203"/>
  <c r="CS203" s="1"/>
  <c r="BA203"/>
  <c r="CO203" s="1"/>
  <c r="AW203"/>
  <c r="CK203" s="1"/>
  <c r="AS203"/>
  <c r="CG203" s="1"/>
  <c r="AO203"/>
  <c r="CC203" s="1"/>
  <c r="AK203"/>
  <c r="BY203" s="1"/>
  <c r="AG203"/>
  <c r="BU203" s="1"/>
  <c r="AC203"/>
  <c r="BQ203" s="1"/>
  <c r="BL202"/>
  <c r="CZ202" s="1"/>
  <c r="BE202"/>
  <c r="CS202" s="1"/>
  <c r="BA202"/>
  <c r="CO202" s="1"/>
  <c r="AW202"/>
  <c r="CK202" s="1"/>
  <c r="AS202"/>
  <c r="CG202" s="1"/>
  <c r="AO202"/>
  <c r="CC202" s="1"/>
  <c r="AK202"/>
  <c r="BY202" s="1"/>
  <c r="AG202"/>
  <c r="BU202" s="1"/>
  <c r="BM201"/>
  <c r="DA201" s="1"/>
  <c r="BI201"/>
  <c r="CW201" s="1"/>
  <c r="BE201"/>
  <c r="CS201" s="1"/>
  <c r="BA201"/>
  <c r="CO201" s="1"/>
  <c r="AW201"/>
  <c r="CK201" s="1"/>
  <c r="AS201"/>
  <c r="CG201" s="1"/>
  <c r="AO201"/>
  <c r="CC201" s="1"/>
  <c r="AK201"/>
  <c r="BY201" s="1"/>
  <c r="AG201"/>
  <c r="BU201" s="1"/>
  <c r="AC201"/>
  <c r="BQ201" s="1"/>
  <c r="BL200"/>
  <c r="CZ200" s="1"/>
  <c r="BH200"/>
  <c r="CV200" s="1"/>
  <c r="BD200"/>
  <c r="CR200" s="1"/>
  <c r="AZ200"/>
  <c r="CN200" s="1"/>
  <c r="AV200"/>
  <c r="CJ200" s="1"/>
  <c r="AR200"/>
  <c r="CF200" s="1"/>
  <c r="AN200"/>
  <c r="CB200" s="1"/>
  <c r="AJ200"/>
  <c r="BX200" s="1"/>
  <c r="AF200"/>
  <c r="BT200" s="1"/>
  <c r="AB200"/>
  <c r="BP200" s="1"/>
  <c r="BK199"/>
  <c r="CY199" s="1"/>
  <c r="BG199"/>
  <c r="CU199" s="1"/>
  <c r="BC199"/>
  <c r="CQ199" s="1"/>
  <c r="AY199"/>
  <c r="CM199" s="1"/>
  <c r="AU199"/>
  <c r="CI199" s="1"/>
  <c r="AQ199"/>
  <c r="CE199" s="1"/>
  <c r="AM199"/>
  <c r="CA199" s="1"/>
  <c r="AI199"/>
  <c r="BW199" s="1"/>
  <c r="BI200"/>
  <c r="CW200" s="1"/>
  <c r="BA200"/>
  <c r="CO200" s="1"/>
  <c r="AS200"/>
  <c r="CG200" s="1"/>
  <c r="AK200"/>
  <c r="BY200" s="1"/>
  <c r="AC200"/>
  <c r="BQ200" s="1"/>
  <c r="BH199"/>
  <c r="CV199" s="1"/>
  <c r="AZ199"/>
  <c r="CN199" s="1"/>
  <c r="AR199"/>
  <c r="CF199" s="1"/>
  <c r="AJ199"/>
  <c r="BX199" s="1"/>
  <c r="AE199"/>
  <c r="BS199" s="1"/>
  <c r="AA199"/>
  <c r="BO199" s="1"/>
  <c r="BJ198"/>
  <c r="CX198" s="1"/>
  <c r="BF198"/>
  <c r="CT198" s="1"/>
  <c r="BB198"/>
  <c r="CP198" s="1"/>
  <c r="AX198"/>
  <c r="CL198" s="1"/>
  <c r="AT198"/>
  <c r="CH198" s="1"/>
  <c r="AP198"/>
  <c r="CD198" s="1"/>
  <c r="AL198"/>
  <c r="BZ198" s="1"/>
  <c r="AH198"/>
  <c r="BV198" s="1"/>
  <c r="AD198"/>
  <c r="BR198" s="1"/>
  <c r="BM197"/>
  <c r="DA197" s="1"/>
  <c r="BI197"/>
  <c r="CW197" s="1"/>
  <c r="BE197"/>
  <c r="CS197" s="1"/>
  <c r="BA197"/>
  <c r="CO197" s="1"/>
  <c r="AW197"/>
  <c r="CK197" s="1"/>
  <c r="AS197"/>
  <c r="CG197" s="1"/>
  <c r="AO197"/>
  <c r="CC197" s="1"/>
  <c r="AK197"/>
  <c r="BY197" s="1"/>
  <c r="AG197"/>
  <c r="BU197" s="1"/>
  <c r="AC197"/>
  <c r="BQ197" s="1"/>
  <c r="BL196"/>
  <c r="CZ196" s="1"/>
  <c r="BH196"/>
  <c r="CV196" s="1"/>
  <c r="BD196"/>
  <c r="CR196" s="1"/>
  <c r="AZ196"/>
  <c r="CN196" s="1"/>
  <c r="AV196"/>
  <c r="CJ196" s="1"/>
  <c r="AR196"/>
  <c r="CF196" s="1"/>
  <c r="AN196"/>
  <c r="CB196" s="1"/>
  <c r="AJ196"/>
  <c r="BX196" s="1"/>
  <c r="AF196"/>
  <c r="BT196" s="1"/>
  <c r="AB196"/>
  <c r="BP196" s="1"/>
  <c r="BK195"/>
  <c r="CY195" s="1"/>
  <c r="BG195"/>
  <c r="CU195" s="1"/>
  <c r="BC195"/>
  <c r="CQ195" s="1"/>
  <c r="AY195"/>
  <c r="CM195" s="1"/>
  <c r="AU195"/>
  <c r="CI195" s="1"/>
  <c r="AQ195"/>
  <c r="CE195" s="1"/>
  <c r="AM195"/>
  <c r="CA195" s="1"/>
  <c r="AI195"/>
  <c r="BW195" s="1"/>
  <c r="AE195"/>
  <c r="BS195" s="1"/>
  <c r="AA195"/>
  <c r="BO195" s="1"/>
  <c r="BJ194"/>
  <c r="CX194" s="1"/>
  <c r="BF194"/>
  <c r="CT194" s="1"/>
  <c r="BB194"/>
  <c r="CP194" s="1"/>
  <c r="AX194"/>
  <c r="CL194" s="1"/>
  <c r="AT194"/>
  <c r="CH194" s="1"/>
  <c r="AP194"/>
  <c r="CD194" s="1"/>
  <c r="AL194"/>
  <c r="BZ194" s="1"/>
  <c r="AH194"/>
  <c r="BV194" s="1"/>
  <c r="AD194"/>
  <c r="BR194" s="1"/>
  <c r="BM193"/>
  <c r="DA193" s="1"/>
  <c r="BI193"/>
  <c r="CW193" s="1"/>
  <c r="BE193"/>
  <c r="CS193" s="1"/>
  <c r="BA193"/>
  <c r="CO193" s="1"/>
  <c r="AW193"/>
  <c r="CK193" s="1"/>
  <c r="AS193"/>
  <c r="CG193" s="1"/>
  <c r="AO193"/>
  <c r="CC193" s="1"/>
  <c r="AK193"/>
  <c r="BY193" s="1"/>
  <c r="AG193"/>
  <c r="BU193" s="1"/>
  <c r="AC193"/>
  <c r="BQ193" s="1"/>
  <c r="BL192"/>
  <c r="CZ192" s="1"/>
  <c r="BH192"/>
  <c r="CV192" s="1"/>
  <c r="BD192"/>
  <c r="CR192" s="1"/>
  <c r="AZ192"/>
  <c r="CN192" s="1"/>
  <c r="AV192"/>
  <c r="CJ192" s="1"/>
  <c r="AR192"/>
  <c r="CF192" s="1"/>
  <c r="AN192"/>
  <c r="CB192" s="1"/>
  <c r="AJ192"/>
  <c r="BX192" s="1"/>
  <c r="AF192"/>
  <c r="BT192" s="1"/>
  <c r="AB192"/>
  <c r="BP192" s="1"/>
  <c r="BK191"/>
  <c r="CY191" s="1"/>
  <c r="BG191"/>
  <c r="CU191" s="1"/>
  <c r="BC191"/>
  <c r="CQ191" s="1"/>
  <c r="AY191"/>
  <c r="CM191" s="1"/>
  <c r="AU191"/>
  <c r="CI191" s="1"/>
  <c r="AQ191"/>
  <c r="CE191" s="1"/>
  <c r="AM191"/>
  <c r="CA191" s="1"/>
  <c r="AI191"/>
  <c r="BW191" s="1"/>
  <c r="AE191"/>
  <c r="BS191" s="1"/>
  <c r="AA191"/>
  <c r="BO191" s="1"/>
  <c r="BJ190"/>
  <c r="CX190" s="1"/>
  <c r="BF190"/>
  <c r="CT190" s="1"/>
  <c r="BB190"/>
  <c r="CP190" s="1"/>
  <c r="AX190"/>
  <c r="CL190" s="1"/>
  <c r="AT190"/>
  <c r="CH190" s="1"/>
  <c r="AP190"/>
  <c r="CD190" s="1"/>
  <c r="AL190"/>
  <c r="BZ190" s="1"/>
  <c r="AH190"/>
  <c r="BV190" s="1"/>
  <c r="AD190"/>
  <c r="BR190" s="1"/>
  <c r="BL189"/>
  <c r="CZ189" s="1"/>
  <c r="BH189"/>
  <c r="CV189" s="1"/>
  <c r="BD189"/>
  <c r="CR189" s="1"/>
  <c r="AZ189"/>
  <c r="CN189" s="1"/>
  <c r="AV189"/>
  <c r="CJ189" s="1"/>
  <c r="AR189"/>
  <c r="CF189" s="1"/>
  <c r="AN189"/>
  <c r="CB189" s="1"/>
  <c r="AJ189"/>
  <c r="BX189" s="1"/>
  <c r="AF189"/>
  <c r="BT189" s="1"/>
  <c r="AB189"/>
  <c r="BP189" s="1"/>
  <c r="BH188"/>
  <c r="CV188" s="1"/>
  <c r="AB201"/>
  <c r="BP201" s="1"/>
  <c r="BG200"/>
  <c r="CU200" s="1"/>
  <c r="AY200"/>
  <c r="CM200" s="1"/>
  <c r="AQ200"/>
  <c r="CE200" s="1"/>
  <c r="AI200"/>
  <c r="BW200" s="1"/>
  <c r="AA200"/>
  <c r="BO200" s="1"/>
  <c r="BF199"/>
  <c r="CT199" s="1"/>
  <c r="AX199"/>
  <c r="CL199" s="1"/>
  <c r="AP199"/>
  <c r="CD199" s="1"/>
  <c r="AH199"/>
  <c r="BV199" s="1"/>
  <c r="AD199"/>
  <c r="BR199" s="1"/>
  <c r="BM198"/>
  <c r="DA198" s="1"/>
  <c r="BI198"/>
  <c r="CW198" s="1"/>
  <c r="BE198"/>
  <c r="CS198" s="1"/>
  <c r="BA198"/>
  <c r="CO198" s="1"/>
  <c r="AW198"/>
  <c r="CK198" s="1"/>
  <c r="AS198"/>
  <c r="CG198" s="1"/>
  <c r="AO198"/>
  <c r="CC198" s="1"/>
  <c r="AK198"/>
  <c r="BY198" s="1"/>
  <c r="AG198"/>
  <c r="BU198" s="1"/>
  <c r="AC198"/>
  <c r="BQ198" s="1"/>
  <c r="BL197"/>
  <c r="CZ197" s="1"/>
  <c r="BH197"/>
  <c r="CV197" s="1"/>
  <c r="BD197"/>
  <c r="CR197" s="1"/>
  <c r="AZ197"/>
  <c r="CN197" s="1"/>
  <c r="AV197"/>
  <c r="CJ197" s="1"/>
  <c r="AR197"/>
  <c r="CF197" s="1"/>
  <c r="AN197"/>
  <c r="CB197" s="1"/>
  <c r="AJ197"/>
  <c r="BX197" s="1"/>
  <c r="AF197"/>
  <c r="BT197" s="1"/>
  <c r="AB197"/>
  <c r="BP197" s="1"/>
  <c r="BK196"/>
  <c r="CY196" s="1"/>
  <c r="BG196"/>
  <c r="CU196" s="1"/>
  <c r="BC196"/>
  <c r="CQ196" s="1"/>
  <c r="AY196"/>
  <c r="CM196" s="1"/>
  <c r="AU196"/>
  <c r="CI196" s="1"/>
  <c r="AQ196"/>
  <c r="CE196" s="1"/>
  <c r="AM196"/>
  <c r="CA196" s="1"/>
  <c r="AI196"/>
  <c r="BW196" s="1"/>
  <c r="AE196"/>
  <c r="BS196" s="1"/>
  <c r="AA196"/>
  <c r="BO196" s="1"/>
  <c r="BJ195"/>
  <c r="CX195" s="1"/>
  <c r="BF195"/>
  <c r="CT195" s="1"/>
  <c r="BB195"/>
  <c r="CP195" s="1"/>
  <c r="AX195"/>
  <c r="CL195" s="1"/>
  <c r="AT195"/>
  <c r="CH195" s="1"/>
  <c r="AP195"/>
  <c r="CD195" s="1"/>
  <c r="AL195"/>
  <c r="BZ195" s="1"/>
  <c r="AH195"/>
  <c r="BV195" s="1"/>
  <c r="AD195"/>
  <c r="BR195" s="1"/>
  <c r="BM194"/>
  <c r="DA194" s="1"/>
  <c r="BI194"/>
  <c r="CW194" s="1"/>
  <c r="BE194"/>
  <c r="CS194" s="1"/>
  <c r="BA194"/>
  <c r="CO194" s="1"/>
  <c r="AW194"/>
  <c r="CK194" s="1"/>
  <c r="AS194"/>
  <c r="CG194" s="1"/>
  <c r="AO194"/>
  <c r="CC194" s="1"/>
  <c r="AK194"/>
  <c r="BY194" s="1"/>
  <c r="AG194"/>
  <c r="BU194" s="1"/>
  <c r="AC194"/>
  <c r="BQ194" s="1"/>
  <c r="BL193"/>
  <c r="CZ193" s="1"/>
  <c r="BH193"/>
  <c r="CV193" s="1"/>
  <c r="BD193"/>
  <c r="CR193" s="1"/>
  <c r="AZ193"/>
  <c r="CN193" s="1"/>
  <c r="AV193"/>
  <c r="CJ193" s="1"/>
  <c r="AR193"/>
  <c r="CF193" s="1"/>
  <c r="AM39" i="39"/>
  <c r="AM39" i="34"/>
  <c r="AI39" i="39"/>
  <c r="AI39" i="34"/>
  <c r="AG39" i="39"/>
  <c r="AG39" i="34"/>
  <c r="X39" i="39"/>
  <c r="X39" i="34"/>
  <c r="O39" i="39"/>
  <c r="O39" i="34"/>
  <c r="M39" i="39"/>
  <c r="M39" i="34"/>
  <c r="I39" i="39"/>
  <c r="I39" i="34"/>
  <c r="AN38" i="39"/>
  <c r="AN38" i="34"/>
  <c r="AL38" i="39"/>
  <c r="AL38" i="34"/>
  <c r="AJ38" i="39"/>
  <c r="AJ38" i="34"/>
  <c r="AH38" i="39"/>
  <c r="AH38" i="34"/>
  <c r="AF38" i="39"/>
  <c r="AF38" i="34"/>
  <c r="P38" i="39"/>
  <c r="P38" i="34"/>
  <c r="N38" i="39"/>
  <c r="N38" i="34"/>
  <c r="L38" i="39"/>
  <c r="L38" i="34"/>
  <c r="J38" i="39"/>
  <c r="J38" i="34"/>
  <c r="H38" i="39"/>
  <c r="H38" i="34"/>
  <c r="AM37" i="39"/>
  <c r="AM37" i="34"/>
  <c r="AK37" i="39"/>
  <c r="AK37" i="34"/>
  <c r="AI37" i="39"/>
  <c r="AI37" i="34"/>
  <c r="AG37" i="39"/>
  <c r="AG37" i="34"/>
  <c r="AD37" i="39"/>
  <c r="AD37" i="34"/>
  <c r="R37" i="39"/>
  <c r="R37" i="34"/>
  <c r="O37" i="39"/>
  <c r="O37" i="34"/>
  <c r="M37" i="39"/>
  <c r="M37" i="34"/>
  <c r="K37" i="39"/>
  <c r="K37" i="34"/>
  <c r="I37" i="39"/>
  <c r="I37" i="34"/>
  <c r="AO36" i="39"/>
  <c r="AO36" i="34"/>
  <c r="AM36" i="39"/>
  <c r="AM36" i="34"/>
  <c r="AK36" i="39"/>
  <c r="AK36" i="34"/>
  <c r="AI36" i="39"/>
  <c r="AI36" i="34"/>
  <c r="AG36" i="39"/>
  <c r="AG36" i="34"/>
  <c r="AB36" i="39"/>
  <c r="AB36" i="34"/>
  <c r="Z36" i="39"/>
  <c r="Z36" i="34"/>
  <c r="X36" i="39"/>
  <c r="X36" i="34"/>
  <c r="V36" i="39"/>
  <c r="V36" i="34"/>
  <c r="T36" i="39"/>
  <c r="T36" i="34"/>
  <c r="R36" i="39"/>
  <c r="R36" i="34"/>
  <c r="O36" i="39"/>
  <c r="O36" i="34"/>
  <c r="M36" i="39"/>
  <c r="M36" i="34"/>
  <c r="K36" i="39"/>
  <c r="K36" i="34"/>
  <c r="I36" i="39"/>
  <c r="I36" i="34"/>
  <c r="G36" i="39"/>
  <c r="G36" i="34"/>
  <c r="AN35" i="39"/>
  <c r="AN35" i="34"/>
  <c r="AL35" i="39"/>
  <c r="AL35" i="34"/>
  <c r="AJ35" i="39"/>
  <c r="AJ35" i="34"/>
  <c r="AH35" i="39"/>
  <c r="AH35" i="34"/>
  <c r="AF35" i="39"/>
  <c r="AF35" i="34"/>
  <c r="AC35" i="39"/>
  <c r="AC35" i="34"/>
  <c r="AA35" i="39"/>
  <c r="AA35" i="34"/>
  <c r="Y35" i="39"/>
  <c r="Y35" i="34"/>
  <c r="W35" i="39"/>
  <c r="W35" i="34"/>
  <c r="U35" i="39"/>
  <c r="U35" i="34"/>
  <c r="S35" i="39"/>
  <c r="S35" i="34"/>
  <c r="AP34" i="39"/>
  <c r="AP34" i="34"/>
  <c r="AN34" i="39"/>
  <c r="AN34" i="34"/>
  <c r="AL34" i="39"/>
  <c r="AL34" i="34"/>
  <c r="AJ34" i="39"/>
  <c r="AJ34" i="34"/>
  <c r="AH34" i="39"/>
  <c r="AH34" i="34"/>
  <c r="AF34" i="39"/>
  <c r="AF34" i="34"/>
  <c r="AC34" i="39"/>
  <c r="AC34" i="34"/>
  <c r="AA34" i="39"/>
  <c r="AA34" i="34"/>
  <c r="Y34" i="39"/>
  <c r="Y34" i="34"/>
  <c r="W34" i="39"/>
  <c r="W34" i="34"/>
  <c r="U34" i="39"/>
  <c r="U34" i="34"/>
  <c r="S34" i="39"/>
  <c r="S34" i="34"/>
  <c r="P34" i="39"/>
  <c r="P34" i="34"/>
  <c r="N34" i="39"/>
  <c r="N34" i="34"/>
  <c r="L34" i="39"/>
  <c r="L34" i="34"/>
  <c r="J34" i="39"/>
  <c r="J34" i="34"/>
  <c r="H34" i="39"/>
  <c r="H34" i="34"/>
  <c r="F34" i="39"/>
  <c r="F34" i="34"/>
  <c r="AO33" i="39"/>
  <c r="AO33" i="34"/>
  <c r="AM33" i="39"/>
  <c r="AM33" i="34"/>
  <c r="AK33" i="39"/>
  <c r="AK33" i="34"/>
  <c r="AI33" i="39"/>
  <c r="AI33" i="34"/>
  <c r="AG33" i="39"/>
  <c r="AG33" i="34"/>
  <c r="AD33" i="39"/>
  <c r="AD33" i="34"/>
  <c r="AB33" i="39"/>
  <c r="AB33" i="34"/>
  <c r="Z33" i="39"/>
  <c r="Z33" i="34"/>
  <c r="X33" i="39"/>
  <c r="X33" i="34"/>
  <c r="V33" i="39"/>
  <c r="V33" i="34"/>
  <c r="T33" i="39"/>
  <c r="T33" i="34"/>
  <c r="R33" i="39"/>
  <c r="R33" i="34"/>
  <c r="O33" i="39"/>
  <c r="O33" i="34"/>
  <c r="M33" i="39"/>
  <c r="M33" i="34"/>
  <c r="K33" i="39"/>
  <c r="K33" i="34"/>
  <c r="I33" i="39"/>
  <c r="I33" i="34"/>
  <c r="G33" i="39"/>
  <c r="G33" i="34"/>
  <c r="AP32" i="39"/>
  <c r="AP32" i="34"/>
  <c r="AN32" i="39"/>
  <c r="AN32" i="34"/>
  <c r="AL32" i="39"/>
  <c r="AL32" i="34"/>
  <c r="AJ32" i="39"/>
  <c r="AJ32" i="34"/>
  <c r="AH32" i="39"/>
  <c r="AH32" i="34"/>
  <c r="AF32" i="39"/>
  <c r="AF32" i="34"/>
  <c r="AC32" i="39"/>
  <c r="AC32" i="34"/>
  <c r="AA32" i="39"/>
  <c r="AA32" i="34"/>
  <c r="Y32" i="39"/>
  <c r="Y32" i="34"/>
  <c r="W32" i="39"/>
  <c r="W32" i="34"/>
  <c r="U32" i="39"/>
  <c r="U32" i="34"/>
  <c r="S32" i="39"/>
  <c r="S32" i="34"/>
  <c r="P32" i="39"/>
  <c r="P32" i="34"/>
  <c r="N32" i="39"/>
  <c r="N32" i="34"/>
  <c r="L32" i="39"/>
  <c r="L32" i="34"/>
  <c r="J32" i="39"/>
  <c r="J32" i="34"/>
  <c r="H32" i="39"/>
  <c r="H32" i="34"/>
  <c r="F32" i="39"/>
  <c r="F32" i="34"/>
  <c r="AP31" i="39"/>
  <c r="AP31" i="34"/>
  <c r="AN31" i="39"/>
  <c r="AN31" i="34"/>
  <c r="AL31" i="39"/>
  <c r="AL31" i="34"/>
  <c r="AJ31" i="39"/>
  <c r="AJ31" i="34"/>
  <c r="AH31" i="39"/>
  <c r="AH31" i="34"/>
  <c r="AF31" i="39"/>
  <c r="AF31" i="34"/>
  <c r="AC31" i="39"/>
  <c r="AC31" i="34"/>
  <c r="AA31" i="39"/>
  <c r="AA31" i="34"/>
  <c r="Y31" i="39"/>
  <c r="Y31" i="34"/>
  <c r="W31" i="39"/>
  <c r="W31" i="34"/>
  <c r="U31" i="39"/>
  <c r="U31" i="34"/>
  <c r="S31" i="39"/>
  <c r="S31" i="34"/>
  <c r="P31" i="39"/>
  <c r="P31" i="34"/>
  <c r="N31" i="39"/>
  <c r="N31" i="34"/>
  <c r="L31" i="39"/>
  <c r="L31" i="34"/>
  <c r="J31" i="39"/>
  <c r="J31" i="34"/>
  <c r="H31" i="39"/>
  <c r="H31" i="34"/>
  <c r="F31" i="39"/>
  <c r="F31" i="34"/>
  <c r="AQ30" i="39"/>
  <c r="AQ30" i="34"/>
  <c r="AO30" i="39"/>
  <c r="AO30" i="34"/>
  <c r="AM30" i="39"/>
  <c r="AM30" i="34"/>
  <c r="AK30" i="39"/>
  <c r="AK30" i="34"/>
  <c r="AI30" i="39"/>
  <c r="AI30" i="34"/>
  <c r="AG30" i="39"/>
  <c r="AG30" i="34"/>
  <c r="AD30" i="39"/>
  <c r="AD30" i="34"/>
  <c r="AB30" i="39"/>
  <c r="AB30" i="34"/>
  <c r="Z30" i="39"/>
  <c r="Z30" i="34"/>
  <c r="X30" i="39"/>
  <c r="X30" i="34"/>
  <c r="V30" i="39"/>
  <c r="V30" i="34"/>
  <c r="T30" i="39"/>
  <c r="T30" i="34"/>
  <c r="AQ29" i="39"/>
  <c r="AQ29" i="34"/>
  <c r="AO29" i="39"/>
  <c r="AO29" i="34"/>
  <c r="AM29" i="39"/>
  <c r="AM29" i="34"/>
  <c r="AK29" i="39"/>
  <c r="AK29" i="34"/>
  <c r="AI29" i="39"/>
  <c r="AI29" i="34"/>
  <c r="AG29" i="39"/>
  <c r="AG29" i="34"/>
  <c r="AD29" i="39"/>
  <c r="AD29" i="34"/>
  <c r="AB29" i="39"/>
  <c r="AB29" i="34"/>
  <c r="Z29" i="39"/>
  <c r="Z29" i="34"/>
  <c r="X29" i="39"/>
  <c r="X29" i="34"/>
  <c r="V29" i="39"/>
  <c r="V29" i="34"/>
  <c r="T29" i="39"/>
  <c r="T29" i="34"/>
  <c r="R29" i="39"/>
  <c r="R29" i="34"/>
  <c r="D64" i="44"/>
  <c r="AF188"/>
  <c r="BT188" s="1"/>
  <c r="BK188"/>
  <c r="CY188" s="1"/>
  <c r="AE189"/>
  <c r="BS189" s="1"/>
  <c r="AI189"/>
  <c r="BW189" s="1"/>
  <c r="AM189"/>
  <c r="CA189" s="1"/>
  <c r="AQ189"/>
  <c r="CE189" s="1"/>
  <c r="AU189"/>
  <c r="CI189" s="1"/>
  <c r="AY189"/>
  <c r="CM189" s="1"/>
  <c r="BC189"/>
  <c r="CQ189" s="1"/>
  <c r="BG189"/>
  <c r="CU189" s="1"/>
  <c r="BK189"/>
  <c r="CY189" s="1"/>
  <c r="AC190"/>
  <c r="BQ190" s="1"/>
  <c r="AG190"/>
  <c r="BU190" s="1"/>
  <c r="AK190"/>
  <c r="BY190" s="1"/>
  <c r="AO190"/>
  <c r="CC190" s="1"/>
  <c r="AS190"/>
  <c r="CG190" s="1"/>
  <c r="AW190"/>
  <c r="CK190" s="1"/>
  <c r="BA190"/>
  <c r="CO190" s="1"/>
  <c r="BE190"/>
  <c r="CS190" s="1"/>
  <c r="BI190"/>
  <c r="CW190" s="1"/>
  <c r="BM190"/>
  <c r="DA190" s="1"/>
  <c r="AD191"/>
  <c r="BR191" s="1"/>
  <c r="AH191"/>
  <c r="BV191" s="1"/>
  <c r="AL191"/>
  <c r="BZ191" s="1"/>
  <c r="AP191"/>
  <c r="CD191" s="1"/>
  <c r="AT191"/>
  <c r="CH191" s="1"/>
  <c r="AX191"/>
  <c r="CL191" s="1"/>
  <c r="BB191"/>
  <c r="CP191" s="1"/>
  <c r="BF191"/>
  <c r="CT191" s="1"/>
  <c r="BJ191"/>
  <c r="CX191" s="1"/>
  <c r="AA192"/>
  <c r="BO192" s="1"/>
  <c r="AE192"/>
  <c r="BS192" s="1"/>
  <c r="AI192"/>
  <c r="BW192" s="1"/>
  <c r="AM192"/>
  <c r="CA192" s="1"/>
  <c r="AQ192"/>
  <c r="CE192" s="1"/>
  <c r="AU192"/>
  <c r="CI192" s="1"/>
  <c r="AY192"/>
  <c r="CM192" s="1"/>
  <c r="BC192"/>
  <c r="CQ192" s="1"/>
  <c r="BG192"/>
  <c r="CU192" s="1"/>
  <c r="BK192"/>
  <c r="CY192" s="1"/>
  <c r="AB193"/>
  <c r="BP193" s="1"/>
  <c r="AF193"/>
  <c r="BT193" s="1"/>
  <c r="AJ193"/>
  <c r="BX193" s="1"/>
  <c r="AN193"/>
  <c r="CB193" s="1"/>
  <c r="AT193"/>
  <c r="CH193" s="1"/>
  <c r="BB193"/>
  <c r="CP193" s="1"/>
  <c r="BJ193"/>
  <c r="CX193" s="1"/>
  <c r="AE194"/>
  <c r="BS194" s="1"/>
  <c r="AM194"/>
  <c r="CA194" s="1"/>
  <c r="AU194"/>
  <c r="CI194" s="1"/>
  <c r="BC194"/>
  <c r="CQ194" s="1"/>
  <c r="BK194"/>
  <c r="CY194" s="1"/>
  <c r="AF195"/>
  <c r="BT195" s="1"/>
  <c r="AN195"/>
  <c r="CB195" s="1"/>
  <c r="AV195"/>
  <c r="CJ195" s="1"/>
  <c r="BD195"/>
  <c r="CR195" s="1"/>
  <c r="BL195"/>
  <c r="CZ195" s="1"/>
  <c r="AG196"/>
  <c r="BU196" s="1"/>
  <c r="AO196"/>
  <c r="CC196" s="1"/>
  <c r="AW196"/>
  <c r="CK196" s="1"/>
  <c r="BE196"/>
  <c r="CS196" s="1"/>
  <c r="BM196"/>
  <c r="DA196" s="1"/>
  <c r="AH197"/>
  <c r="BV197" s="1"/>
  <c r="AP197"/>
  <c r="CD197" s="1"/>
  <c r="AX197"/>
  <c r="CL197" s="1"/>
  <c r="BF197"/>
  <c r="CT197" s="1"/>
  <c r="AA198"/>
  <c r="BO198" s="1"/>
  <c r="AI198"/>
  <c r="BW198" s="1"/>
  <c r="AQ198"/>
  <c r="CE198" s="1"/>
  <c r="AY198"/>
  <c r="CM198" s="1"/>
  <c r="BG198"/>
  <c r="CU198" s="1"/>
  <c r="AB199"/>
  <c r="BP199" s="1"/>
  <c r="AL199"/>
  <c r="BZ199" s="1"/>
  <c r="BB199"/>
  <c r="CP199" s="1"/>
  <c r="AE200"/>
  <c r="BS200" s="1"/>
  <c r="AU200"/>
  <c r="CI200" s="1"/>
  <c r="BK200"/>
  <c r="CY200" s="1"/>
  <c r="BJ188"/>
  <c r="CX188" s="1"/>
  <c r="AH189"/>
  <c r="BV189" s="1"/>
  <c r="AP189"/>
  <c r="CD189" s="1"/>
  <c r="AX189"/>
  <c r="CL189" s="1"/>
  <c r="BF189"/>
  <c r="CT189" s="1"/>
  <c r="AB190"/>
  <c r="BP190" s="1"/>
  <c r="AJ190"/>
  <c r="BX190" s="1"/>
  <c r="AR190"/>
  <c r="CF190" s="1"/>
  <c r="AZ190"/>
  <c r="CN190" s="1"/>
  <c r="BH190"/>
  <c r="CV190" s="1"/>
  <c r="AC191"/>
  <c r="BQ191" s="1"/>
  <c r="AK191"/>
  <c r="BY191" s="1"/>
  <c r="AS191"/>
  <c r="CG191" s="1"/>
  <c r="BA191"/>
  <c r="CO191" s="1"/>
  <c r="BI191"/>
  <c r="CW191" s="1"/>
  <c r="AD192"/>
  <c r="BR192" s="1"/>
  <c r="AL192"/>
  <c r="BZ192" s="1"/>
  <c r="AT192"/>
  <c r="CH192" s="1"/>
  <c r="BB192"/>
  <c r="CP192" s="1"/>
  <c r="BJ192"/>
  <c r="CX192" s="1"/>
  <c r="AE193"/>
  <c r="BS193" s="1"/>
  <c r="AM193"/>
  <c r="CA193" s="1"/>
  <c r="AU193"/>
  <c r="CI193" s="1"/>
  <c r="BC193"/>
  <c r="CQ193" s="1"/>
  <c r="BK193"/>
  <c r="CY193" s="1"/>
  <c r="AF194"/>
  <c r="BT194" s="1"/>
  <c r="AN194"/>
  <c r="CB194" s="1"/>
  <c r="AV194"/>
  <c r="CJ194" s="1"/>
  <c r="BD194"/>
  <c r="CR194" s="1"/>
  <c r="BL194"/>
  <c r="CZ194" s="1"/>
  <c r="AG195"/>
  <c r="BU195" s="1"/>
  <c r="AO195"/>
  <c r="CC195" s="1"/>
  <c r="AW195"/>
  <c r="CK195" s="1"/>
  <c r="BE195"/>
  <c r="CS195" s="1"/>
  <c r="BM195"/>
  <c r="DA195" s="1"/>
  <c r="AH196"/>
  <c r="BV196" s="1"/>
  <c r="AP196"/>
  <c r="CD196" s="1"/>
  <c r="AX196"/>
  <c r="CL196" s="1"/>
  <c r="BF196"/>
  <c r="CT196" s="1"/>
  <c r="AA197"/>
  <c r="BO197" s="1"/>
  <c r="AI197"/>
  <c r="BW197" s="1"/>
  <c r="AQ197"/>
  <c r="CE197" s="1"/>
  <c r="AY197"/>
  <c r="CM197" s="1"/>
  <c r="BG197"/>
  <c r="CU197" s="1"/>
  <c r="AB198"/>
  <c r="BP198" s="1"/>
  <c r="AJ198"/>
  <c r="BX198" s="1"/>
  <c r="AR198"/>
  <c r="CF198" s="1"/>
  <c r="AZ198"/>
  <c r="CN198" s="1"/>
  <c r="BH198"/>
  <c r="CV198" s="1"/>
  <c r="AC199"/>
  <c r="BQ199" s="1"/>
  <c r="AN199"/>
  <c r="CB199" s="1"/>
  <c r="BD199"/>
  <c r="CR199" s="1"/>
  <c r="AG200"/>
  <c r="BU200" s="1"/>
  <c r="AW200"/>
  <c r="CK200" s="1"/>
  <c r="BM200"/>
  <c r="DA200" s="1"/>
  <c r="AO199"/>
  <c r="CC199" s="1"/>
  <c r="AW199"/>
  <c r="CK199" s="1"/>
  <c r="BE199"/>
  <c r="CS199" s="1"/>
  <c r="BM199"/>
  <c r="DA199" s="1"/>
  <c r="AH200"/>
  <c r="BV200" s="1"/>
  <c r="AP200"/>
  <c r="CD200" s="1"/>
  <c r="AX200"/>
  <c r="CL200" s="1"/>
  <c r="BF200"/>
  <c r="CT200" s="1"/>
  <c r="AA201"/>
  <c r="BO201" s="1"/>
  <c r="AI201"/>
  <c r="BW201" s="1"/>
  <c r="AQ201"/>
  <c r="CE201" s="1"/>
  <c r="AY201"/>
  <c r="CM201" s="1"/>
  <c r="BG201"/>
  <c r="CU201" s="1"/>
  <c r="AB202"/>
  <c r="BP202" s="1"/>
  <c r="AM202"/>
  <c r="CA202" s="1"/>
  <c r="AU202"/>
  <c r="CI202" s="1"/>
  <c r="BC202"/>
  <c r="CQ202" s="1"/>
  <c r="AA203"/>
  <c r="BO203" s="1"/>
  <c r="AI203"/>
  <c r="BW203" s="1"/>
  <c r="AQ203"/>
  <c r="CE203" s="1"/>
  <c r="AY203"/>
  <c r="CM203" s="1"/>
  <c r="BG203"/>
  <c r="CU203" s="1"/>
  <c r="AC204"/>
  <c r="BQ204" s="1"/>
  <c r="AK204"/>
  <c r="BY204" s="1"/>
  <c r="AS204"/>
  <c r="CG204" s="1"/>
  <c r="BA204"/>
  <c r="CO204" s="1"/>
  <c r="BI204"/>
  <c r="CW204" s="1"/>
  <c r="AF205"/>
  <c r="BT205" s="1"/>
  <c r="AN205"/>
  <c r="CB205" s="1"/>
  <c r="AV205"/>
  <c r="CJ205" s="1"/>
  <c r="BD205"/>
  <c r="CR205" s="1"/>
  <c r="BL205"/>
  <c r="CZ205" s="1"/>
  <c r="AJ206"/>
  <c r="BX206" s="1"/>
  <c r="AR206"/>
  <c r="CF206" s="1"/>
  <c r="AZ206"/>
  <c r="CN206" s="1"/>
  <c r="BH206"/>
  <c r="CV206" s="1"/>
  <c r="AG207"/>
  <c r="BU207" s="1"/>
  <c r="AO207"/>
  <c r="CC207" s="1"/>
  <c r="AW207"/>
  <c r="CK207" s="1"/>
  <c r="BE207"/>
  <c r="CS207" s="1"/>
  <c r="AD208"/>
  <c r="BR208" s="1"/>
  <c r="AL208"/>
  <c r="BZ208" s="1"/>
  <c r="AT208"/>
  <c r="CH208" s="1"/>
  <c r="BB208"/>
  <c r="CP208" s="1"/>
  <c r="BJ208"/>
  <c r="CX208" s="1"/>
  <c r="AJ209"/>
  <c r="BX209" s="1"/>
  <c r="AR209"/>
  <c r="CF209" s="1"/>
  <c r="AZ209"/>
  <c r="CN209" s="1"/>
  <c r="BH209"/>
  <c r="CV209" s="1"/>
  <c r="AI210"/>
  <c r="BW210" s="1"/>
  <c r="AQ210"/>
  <c r="CE210" s="1"/>
  <c r="AY210"/>
  <c r="CM210" s="1"/>
  <c r="BG210"/>
  <c r="CU210" s="1"/>
  <c r="AI211"/>
  <c r="BW211" s="1"/>
  <c r="AQ211"/>
  <c r="CE211" s="1"/>
  <c r="AY211"/>
  <c r="CM211" s="1"/>
  <c r="BG211"/>
  <c r="CU211" s="1"/>
  <c r="AJ212"/>
  <c r="BX212" s="1"/>
  <c r="AR212"/>
  <c r="CF212" s="1"/>
  <c r="AZ212"/>
  <c r="CN212" s="1"/>
  <c r="BH212"/>
  <c r="CV212" s="1"/>
  <c r="AK213"/>
  <c r="BY213" s="1"/>
  <c r="BA213"/>
  <c r="CO213" s="1"/>
  <c r="BI213"/>
  <c r="CW213" s="1"/>
  <c r="AJ201"/>
  <c r="BX201" s="1"/>
  <c r="AR201"/>
  <c r="CF201" s="1"/>
  <c r="AZ201"/>
  <c r="CN201" s="1"/>
  <c r="BH201"/>
  <c r="CV201" s="1"/>
  <c r="AF202"/>
  <c r="BT202" s="1"/>
  <c r="AN202"/>
  <c r="CB202" s="1"/>
  <c r="AV202"/>
  <c r="CJ202" s="1"/>
  <c r="BD202"/>
  <c r="CR202" s="1"/>
  <c r="AB203"/>
  <c r="BP203" s="1"/>
  <c r="AJ203"/>
  <c r="BX203" s="1"/>
  <c r="AR203"/>
  <c r="CF203" s="1"/>
  <c r="AZ203"/>
  <c r="CN203" s="1"/>
  <c r="BH203"/>
  <c r="CV203" s="1"/>
  <c r="AD204"/>
  <c r="BR204" s="1"/>
  <c r="AL204"/>
  <c r="BZ204" s="1"/>
  <c r="AT204"/>
  <c r="CH204" s="1"/>
  <c r="BB204"/>
  <c r="CP204" s="1"/>
  <c r="BJ204"/>
  <c r="CX204" s="1"/>
  <c r="AG205"/>
  <c r="BU205" s="1"/>
  <c r="AO205"/>
  <c r="CC205" s="1"/>
  <c r="AW205"/>
  <c r="CK205" s="1"/>
  <c r="BE205"/>
  <c r="CS205" s="1"/>
  <c r="AC206"/>
  <c r="BQ206" s="1"/>
  <c r="AK206"/>
  <c r="BY206" s="1"/>
  <c r="AS206"/>
  <c r="CG206" s="1"/>
  <c r="BA206"/>
  <c r="CO206" s="1"/>
  <c r="BI206"/>
  <c r="CW206" s="1"/>
  <c r="AH207"/>
  <c r="BV207" s="1"/>
  <c r="AP207"/>
  <c r="CD207" s="1"/>
  <c r="AX207"/>
  <c r="CL207" s="1"/>
  <c r="BF207"/>
  <c r="CT207" s="1"/>
  <c r="AE208"/>
  <c r="BS208" s="1"/>
  <c r="AM208"/>
  <c r="CA208" s="1"/>
  <c r="AU208"/>
  <c r="CI208" s="1"/>
  <c r="BC208"/>
  <c r="CQ208" s="1"/>
  <c r="BK208"/>
  <c r="CY208" s="1"/>
  <c r="AK209"/>
  <c r="BY209" s="1"/>
  <c r="AS209"/>
  <c r="CG209" s="1"/>
  <c r="BA209"/>
  <c r="CO209" s="1"/>
  <c r="BI209"/>
  <c r="CW209" s="1"/>
  <c r="AJ210"/>
  <c r="BX210" s="1"/>
  <c r="AR210"/>
  <c r="CF210" s="1"/>
  <c r="AZ210"/>
  <c r="CN210" s="1"/>
  <c r="BH210"/>
  <c r="CV210" s="1"/>
  <c r="AJ211"/>
  <c r="BX211" s="1"/>
  <c r="AR211"/>
  <c r="CF211" s="1"/>
  <c r="AZ211"/>
  <c r="CN211" s="1"/>
  <c r="BH211"/>
  <c r="CV211" s="1"/>
  <c r="AK212"/>
  <c r="BY212" s="1"/>
  <c r="AS212"/>
  <c r="CG212" s="1"/>
  <c r="BA212"/>
  <c r="CO212" s="1"/>
  <c r="BI212"/>
  <c r="CW212" s="1"/>
  <c r="AL213"/>
  <c r="BZ213" s="1"/>
  <c r="BB213"/>
  <c r="CP213" s="1"/>
  <c r="AE127"/>
  <c r="BS127" s="1"/>
  <c r="AD128"/>
  <c r="BR128" s="1"/>
  <c r="AL128"/>
  <c r="BZ128" s="1"/>
  <c r="AT128"/>
  <c r="CH128" s="1"/>
  <c r="BB128"/>
  <c r="CP128" s="1"/>
  <c r="BJ128"/>
  <c r="CX128" s="1"/>
  <c r="AF129"/>
  <c r="BT129" s="1"/>
  <c r="AN129"/>
  <c r="CB129" s="1"/>
  <c r="BC129"/>
  <c r="CQ129" s="1"/>
  <c r="AF130"/>
  <c r="BT130" s="1"/>
  <c r="AD127"/>
  <c r="BR127" s="1"/>
  <c r="AC128"/>
  <c r="BQ128" s="1"/>
  <c r="AK128"/>
  <c r="BY128" s="1"/>
  <c r="AS128"/>
  <c r="CG128" s="1"/>
  <c r="BA128"/>
  <c r="CO128" s="1"/>
  <c r="BI128"/>
  <c r="CW128" s="1"/>
  <c r="AE129"/>
  <c r="BS129" s="1"/>
  <c r="AM129"/>
  <c r="CA129" s="1"/>
  <c r="BA129"/>
  <c r="CO129" s="1"/>
  <c r="AD130"/>
  <c r="BR130" s="1"/>
  <c r="AP129"/>
  <c r="CD129" s="1"/>
  <c r="AX129"/>
  <c r="CL129" s="1"/>
  <c r="BF129"/>
  <c r="CT129" s="1"/>
  <c r="AA130"/>
  <c r="BO130" s="1"/>
  <c r="AI130"/>
  <c r="BW130" s="1"/>
  <c r="AQ130"/>
  <c r="CE130" s="1"/>
  <c r="AY130"/>
  <c r="CM130" s="1"/>
  <c r="BG130"/>
  <c r="CU130" s="1"/>
  <c r="AB131"/>
  <c r="BP131" s="1"/>
  <c r="AJ131"/>
  <c r="BX131" s="1"/>
  <c r="AR131"/>
  <c r="CF131" s="1"/>
  <c r="AZ131"/>
  <c r="CN131" s="1"/>
  <c r="BH131"/>
  <c r="CV131" s="1"/>
  <c r="AC132"/>
  <c r="BQ132" s="1"/>
  <c r="AK132"/>
  <c r="BY132" s="1"/>
  <c r="AS132"/>
  <c r="CG132" s="1"/>
  <c r="BA132"/>
  <c r="CO132" s="1"/>
  <c r="BI132"/>
  <c r="CW132" s="1"/>
  <c r="AD133"/>
  <c r="BR133" s="1"/>
  <c r="AL133"/>
  <c r="BZ133" s="1"/>
  <c r="AT133"/>
  <c r="CH133" s="1"/>
  <c r="BB133"/>
  <c r="CP133" s="1"/>
  <c r="BJ133"/>
  <c r="CX133" s="1"/>
  <c r="AE134"/>
  <c r="BS134" s="1"/>
  <c r="AM134"/>
  <c r="CA134" s="1"/>
  <c r="AU134"/>
  <c r="CI134" s="1"/>
  <c r="BC134"/>
  <c r="CQ134" s="1"/>
  <c r="BK134"/>
  <c r="CY134" s="1"/>
  <c r="AF135"/>
  <c r="BT135" s="1"/>
  <c r="AN135"/>
  <c r="CB135" s="1"/>
  <c r="AV135"/>
  <c r="CJ135" s="1"/>
  <c r="BD135"/>
  <c r="CR135" s="1"/>
  <c r="BL135"/>
  <c r="CZ135" s="1"/>
  <c r="AG136"/>
  <c r="BU136" s="1"/>
  <c r="AO136"/>
  <c r="CC136" s="1"/>
  <c r="AW136"/>
  <c r="CK136" s="1"/>
  <c r="BE136"/>
  <c r="CS136" s="1"/>
  <c r="BM136"/>
  <c r="DA136" s="1"/>
  <c r="AH137"/>
  <c r="BV137" s="1"/>
  <c r="AP137"/>
  <c r="CD137" s="1"/>
  <c r="AX137"/>
  <c r="CL137" s="1"/>
  <c r="BF137"/>
  <c r="CT137" s="1"/>
  <c r="AA138"/>
  <c r="BO138" s="1"/>
  <c r="AI138"/>
  <c r="BW138" s="1"/>
  <c r="AQ138"/>
  <c r="CE138" s="1"/>
  <c r="AY138"/>
  <c r="CM138" s="1"/>
  <c r="BG138"/>
  <c r="CU138" s="1"/>
  <c r="AB139"/>
  <c r="BP139" s="1"/>
  <c r="AJ139"/>
  <c r="BX139" s="1"/>
  <c r="AR139"/>
  <c r="CF139" s="1"/>
  <c r="AZ139"/>
  <c r="CN139" s="1"/>
  <c r="BH139"/>
  <c r="CV139" s="1"/>
  <c r="AC140"/>
  <c r="BQ140" s="1"/>
  <c r="AK140"/>
  <c r="BY140" s="1"/>
  <c r="AS140"/>
  <c r="CG140" s="1"/>
  <c r="BA140"/>
  <c r="CO140" s="1"/>
  <c r="BI140"/>
  <c r="CW140" s="1"/>
  <c r="AG141"/>
  <c r="BU141" s="1"/>
  <c r="AO141"/>
  <c r="CC141" s="1"/>
  <c r="AW141"/>
  <c r="CK141" s="1"/>
  <c r="BE141"/>
  <c r="CS141" s="1"/>
  <c r="AC142"/>
  <c r="BQ142" s="1"/>
  <c r="AK142"/>
  <c r="BY142" s="1"/>
  <c r="AS142"/>
  <c r="CG142" s="1"/>
  <c r="BA142"/>
  <c r="CO142" s="1"/>
  <c r="BI142"/>
  <c r="CW142" s="1"/>
  <c r="AE143"/>
  <c r="BS143" s="1"/>
  <c r="AM143"/>
  <c r="CA143" s="1"/>
  <c r="AU143"/>
  <c r="CI143" s="1"/>
  <c r="BC143"/>
  <c r="CQ143" s="1"/>
  <c r="BK143"/>
  <c r="CY143" s="1"/>
  <c r="AH144"/>
  <c r="BV144" s="1"/>
  <c r="AP144"/>
  <c r="CD144" s="1"/>
  <c r="AX144"/>
  <c r="CL144" s="1"/>
  <c r="BF144"/>
  <c r="CT144" s="1"/>
  <c r="AD145"/>
  <c r="BR145" s="1"/>
  <c r="AL145"/>
  <c r="BZ145" s="1"/>
  <c r="AT145"/>
  <c r="CH145" s="1"/>
  <c r="BB145"/>
  <c r="CP145" s="1"/>
  <c r="BJ145"/>
  <c r="CX145" s="1"/>
  <c r="AI146"/>
  <c r="BW146" s="1"/>
  <c r="AQ146"/>
  <c r="CE146" s="1"/>
  <c r="AY146"/>
  <c r="CM146" s="1"/>
  <c r="BG146"/>
  <c r="CU146" s="1"/>
  <c r="AJ147"/>
  <c r="BX147" s="1"/>
  <c r="AZ147"/>
  <c r="CN147" s="1"/>
  <c r="AH148"/>
  <c r="BV148" s="1"/>
  <c r="AX148"/>
  <c r="CL148" s="1"/>
  <c r="AG149"/>
  <c r="BU149" s="1"/>
  <c r="AW149"/>
  <c r="CK149" s="1"/>
  <c r="AG150"/>
  <c r="BU150" s="1"/>
  <c r="AW150"/>
  <c r="CK150" s="1"/>
  <c r="AH151"/>
  <c r="BV151" s="1"/>
  <c r="AX151"/>
  <c r="CL151" s="1"/>
  <c r="AI152"/>
  <c r="BW152" s="1"/>
  <c r="BG152"/>
  <c r="CU152" s="1"/>
  <c r="AZ130"/>
  <c r="CN130" s="1"/>
  <c r="BH130"/>
  <c r="CV130" s="1"/>
  <c r="AC131"/>
  <c r="BQ131" s="1"/>
  <c r="AK131"/>
  <c r="BY131" s="1"/>
  <c r="AS131"/>
  <c r="CG131" s="1"/>
  <c r="BA131"/>
  <c r="CO131" s="1"/>
  <c r="BI131"/>
  <c r="CW131" s="1"/>
  <c r="AD132"/>
  <c r="BR132" s="1"/>
  <c r="AL132"/>
  <c r="BZ132" s="1"/>
  <c r="AT132"/>
  <c r="CH132" s="1"/>
  <c r="BB132"/>
  <c r="CP132" s="1"/>
  <c r="BJ132"/>
  <c r="CX132" s="1"/>
  <c r="AE133"/>
  <c r="BS133" s="1"/>
  <c r="AM133"/>
  <c r="CA133" s="1"/>
  <c r="AU133"/>
  <c r="CI133" s="1"/>
  <c r="BC133"/>
  <c r="CQ133" s="1"/>
  <c r="BK133"/>
  <c r="CY133" s="1"/>
  <c r="AF134"/>
  <c r="BT134" s="1"/>
  <c r="AN134"/>
  <c r="CB134" s="1"/>
  <c r="AV134"/>
  <c r="CJ134" s="1"/>
  <c r="BD134"/>
  <c r="CR134" s="1"/>
  <c r="BL134"/>
  <c r="CZ134" s="1"/>
  <c r="AG135"/>
  <c r="BU135" s="1"/>
  <c r="AO135"/>
  <c r="CC135" s="1"/>
  <c r="AW135"/>
  <c r="CK135" s="1"/>
  <c r="BE135"/>
  <c r="CS135" s="1"/>
  <c r="BM135"/>
  <c r="DA135" s="1"/>
  <c r="AH136"/>
  <c r="BV136" s="1"/>
  <c r="AP136"/>
  <c r="CD136" s="1"/>
  <c r="AX136"/>
  <c r="CL136" s="1"/>
  <c r="BF136"/>
  <c r="CT136" s="1"/>
  <c r="AA137"/>
  <c r="BO137" s="1"/>
  <c r="AI137"/>
  <c r="BW137" s="1"/>
  <c r="AQ137"/>
  <c r="CE137" s="1"/>
  <c r="AY137"/>
  <c r="CM137" s="1"/>
  <c r="BG137"/>
  <c r="CU137" s="1"/>
  <c r="AB138"/>
  <c r="BP138" s="1"/>
  <c r="AJ138"/>
  <c r="BX138" s="1"/>
  <c r="AR138"/>
  <c r="CF138" s="1"/>
  <c r="AZ138"/>
  <c r="CN138" s="1"/>
  <c r="BH138"/>
  <c r="CV138" s="1"/>
  <c r="AC139"/>
  <c r="BQ139" s="1"/>
  <c r="AK139"/>
  <c r="BY139" s="1"/>
  <c r="AS139"/>
  <c r="CG139" s="1"/>
  <c r="BA139"/>
  <c r="CO139" s="1"/>
  <c r="BI139"/>
  <c r="CW139" s="1"/>
  <c r="AD140"/>
  <c r="BR140" s="1"/>
  <c r="AL140"/>
  <c r="BZ140" s="1"/>
  <c r="AT140"/>
  <c r="CH140" s="1"/>
  <c r="BB140"/>
  <c r="CP140" s="1"/>
  <c r="BJ140"/>
  <c r="CX140" s="1"/>
  <c r="AH141"/>
  <c r="BV141" s="1"/>
  <c r="AP141"/>
  <c r="CD141" s="1"/>
  <c r="AX141"/>
  <c r="CL141" s="1"/>
  <c r="BF141"/>
  <c r="CT141" s="1"/>
  <c r="AD142"/>
  <c r="BR142" s="1"/>
  <c r="AL142"/>
  <c r="BZ142" s="1"/>
  <c r="AT142"/>
  <c r="CH142" s="1"/>
  <c r="BB142"/>
  <c r="CP142" s="1"/>
  <c r="BJ142"/>
  <c r="CX142" s="1"/>
  <c r="AF143"/>
  <c r="BT143" s="1"/>
  <c r="AN143"/>
  <c r="CB143" s="1"/>
  <c r="AV143"/>
  <c r="CJ143" s="1"/>
  <c r="BD143"/>
  <c r="CR143" s="1"/>
  <c r="BL143"/>
  <c r="CZ143" s="1"/>
  <c r="AI144"/>
  <c r="BW144" s="1"/>
  <c r="AQ144"/>
  <c r="CE144" s="1"/>
  <c r="AY144"/>
  <c r="CM144" s="1"/>
  <c r="BG144"/>
  <c r="CU144" s="1"/>
  <c r="AE145"/>
  <c r="BS145" s="1"/>
  <c r="AU145"/>
  <c r="CI145" s="1"/>
  <c r="BK145"/>
  <c r="CY145" s="1"/>
  <c r="AR146"/>
  <c r="CF146" s="1"/>
  <c r="BH146"/>
  <c r="CV146" s="1"/>
  <c r="BB147"/>
  <c r="CP147" s="1"/>
  <c r="AZ148"/>
  <c r="CN148" s="1"/>
  <c r="AY149"/>
  <c r="CM149" s="1"/>
  <c r="AY150"/>
  <c r="CM150" s="1"/>
  <c r="AZ151"/>
  <c r="CN151" s="1"/>
  <c r="BI152"/>
  <c r="CW152" s="1"/>
  <c r="AQ147"/>
  <c r="CE147" s="1"/>
  <c r="BG147"/>
  <c r="CU147" s="1"/>
  <c r="AO148"/>
  <c r="CC148" s="1"/>
  <c r="BE148"/>
  <c r="CS148" s="1"/>
  <c r="AN149"/>
  <c r="CB149" s="1"/>
  <c r="BD149"/>
  <c r="CR149" s="1"/>
  <c r="AN150"/>
  <c r="CB150" s="1"/>
  <c r="BD150"/>
  <c r="CR150" s="1"/>
  <c r="AO151"/>
  <c r="CC151" s="1"/>
  <c r="BE151"/>
  <c r="CS151" s="1"/>
  <c r="AT152"/>
  <c r="BJ67"/>
  <c r="CX67" s="1"/>
  <c r="AP68"/>
  <c r="CD68" s="1"/>
  <c r="BF68"/>
  <c r="CT68" s="1"/>
  <c r="AJ69"/>
  <c r="BX69" s="1"/>
  <c r="AZ69"/>
  <c r="CN69" s="1"/>
  <c r="AC70"/>
  <c r="BQ70" s="1"/>
  <c r="AS70"/>
  <c r="CG70" s="1"/>
  <c r="BI70"/>
  <c r="CW70" s="1"/>
  <c r="AL71"/>
  <c r="BZ71" s="1"/>
  <c r="BB71"/>
  <c r="CP71" s="1"/>
  <c r="AE72"/>
  <c r="BS72" s="1"/>
  <c r="AU72"/>
  <c r="CI72" s="1"/>
  <c r="BK72"/>
  <c r="CY72" s="1"/>
  <c r="AN73"/>
  <c r="CB73" s="1"/>
  <c r="BD73"/>
  <c r="CR73" s="1"/>
  <c r="AG74"/>
  <c r="BU74" s="1"/>
  <c r="AW74"/>
  <c r="CK74" s="1"/>
  <c r="BM74"/>
  <c r="DA74" s="1"/>
  <c r="AP75"/>
  <c r="CD75" s="1"/>
  <c r="BF75"/>
  <c r="CT75" s="1"/>
  <c r="AI76"/>
  <c r="BW76" s="1"/>
  <c r="AY76"/>
  <c r="CM76" s="1"/>
  <c r="AB77"/>
  <c r="BP77" s="1"/>
  <c r="AR77"/>
  <c r="CF77" s="1"/>
  <c r="BH77"/>
  <c r="CV77" s="1"/>
  <c r="AK78"/>
  <c r="BY78" s="1"/>
  <c r="BA78"/>
  <c r="CO78" s="1"/>
  <c r="AD79"/>
  <c r="BR79" s="1"/>
  <c r="AT79"/>
  <c r="CH79" s="1"/>
  <c r="BJ79"/>
  <c r="CX79" s="1"/>
  <c r="AM80"/>
  <c r="CA80" s="1"/>
  <c r="BC80"/>
  <c r="CQ80" s="1"/>
  <c r="AI81"/>
  <c r="BW81" s="1"/>
  <c r="AY81"/>
  <c r="CM81" s="1"/>
  <c r="AE82"/>
  <c r="BS82" s="1"/>
  <c r="AU82"/>
  <c r="CI82" s="1"/>
  <c r="BK82"/>
  <c r="CY82" s="1"/>
  <c r="AO83"/>
  <c r="CC83" s="1"/>
  <c r="BE83"/>
  <c r="CS83" s="1"/>
  <c r="AJ84"/>
  <c r="BX84" s="1"/>
  <c r="AZ84"/>
  <c r="CN84" s="1"/>
  <c r="AF85"/>
  <c r="BT85" s="1"/>
  <c r="AV85"/>
  <c r="CJ85" s="1"/>
  <c r="AC86"/>
  <c r="BQ86" s="1"/>
  <c r="AS86"/>
  <c r="CG86" s="1"/>
  <c r="BI86"/>
  <c r="CW86" s="1"/>
  <c r="AP87"/>
  <c r="CD87" s="1"/>
  <c r="BF87"/>
  <c r="CT87" s="1"/>
  <c r="AN88"/>
  <c r="CB88" s="1"/>
  <c r="BD88"/>
  <c r="CR88" s="1"/>
  <c r="AM89"/>
  <c r="CA89" s="1"/>
  <c r="BC89"/>
  <c r="CQ89" s="1"/>
  <c r="AM90"/>
  <c r="CA90" s="1"/>
  <c r="BC90"/>
  <c r="CQ90" s="1"/>
  <c r="AN91"/>
  <c r="CB91" s="1"/>
  <c r="BD91"/>
  <c r="CR91" s="1"/>
  <c r="AQ92"/>
  <c r="CE92" s="1"/>
  <c r="AF67"/>
  <c r="BT67" s="1"/>
  <c r="AM68"/>
  <c r="CA68" s="1"/>
  <c r="BC68"/>
  <c r="CQ68" s="1"/>
  <c r="AG69"/>
  <c r="BU69" s="1"/>
  <c r="AW69"/>
  <c r="CK69" s="1"/>
  <c r="BM69"/>
  <c r="DA69" s="1"/>
  <c r="AP70"/>
  <c r="CD70" s="1"/>
  <c r="BF70"/>
  <c r="CT70" s="1"/>
  <c r="AI71"/>
  <c r="BW71" s="1"/>
  <c r="AY71"/>
  <c r="CM71" s="1"/>
  <c r="AB72"/>
  <c r="BP72" s="1"/>
  <c r="AR72"/>
  <c r="CF72" s="1"/>
  <c r="BH72"/>
  <c r="CV72" s="1"/>
  <c r="AK73"/>
  <c r="BY73" s="1"/>
  <c r="BA73"/>
  <c r="CO73" s="1"/>
  <c r="AD74"/>
  <c r="BR74" s="1"/>
  <c r="AT74"/>
  <c r="CH74" s="1"/>
  <c r="BJ74"/>
  <c r="CX74" s="1"/>
  <c r="AM75"/>
  <c r="CA75" s="1"/>
  <c r="AF76"/>
  <c r="BT76" s="1"/>
  <c r="BL76"/>
  <c r="CZ76" s="1"/>
  <c r="BE77"/>
  <c r="CS77" s="1"/>
  <c r="AX78"/>
  <c r="CL78" s="1"/>
  <c r="AQ79"/>
  <c r="CE79" s="1"/>
  <c r="AJ80"/>
  <c r="BX80" s="1"/>
  <c r="AF81"/>
  <c r="BT81" s="1"/>
  <c r="AB82"/>
  <c r="BP82" s="1"/>
  <c r="BH82"/>
  <c r="CV82" s="1"/>
  <c r="BB83"/>
  <c r="CP83" s="1"/>
  <c r="AW84"/>
  <c r="CK84" s="1"/>
  <c r="AS85"/>
  <c r="CG85" s="1"/>
  <c r="AP86"/>
  <c r="CD86" s="1"/>
  <c r="AM87"/>
  <c r="CA87" s="1"/>
  <c r="AK88"/>
  <c r="BY88" s="1"/>
  <c r="AJ89"/>
  <c r="BX89" s="1"/>
  <c r="AJ90"/>
  <c r="BX90" s="1"/>
  <c r="AK91"/>
  <c r="BY91" s="1"/>
  <c r="AL92"/>
  <c r="BZ92" s="1"/>
  <c r="BF25"/>
  <c r="CT25" s="1"/>
  <c r="BH25"/>
  <c r="CV25" s="1"/>
  <c r="BJ25"/>
  <c r="CX25" s="1"/>
  <c r="BB26"/>
  <c r="CP26" s="1"/>
  <c r="BD26"/>
  <c r="CR26" s="1"/>
  <c r="BF26"/>
  <c r="CT26" s="1"/>
  <c r="BH26"/>
  <c r="CV26" s="1"/>
  <c r="BJ26"/>
  <c r="CX26" s="1"/>
  <c r="BB27"/>
  <c r="CP27" s="1"/>
  <c r="BD27"/>
  <c r="CR27" s="1"/>
  <c r="BF27"/>
  <c r="CT27" s="1"/>
  <c r="BH27"/>
  <c r="CV27" s="1"/>
  <c r="BJ27"/>
  <c r="CX27" s="1"/>
  <c r="BB28"/>
  <c r="CP28" s="1"/>
  <c r="BD28"/>
  <c r="CR28" s="1"/>
  <c r="BH28"/>
  <c r="CV28" s="1"/>
  <c r="BC29"/>
  <c r="CQ29" s="1"/>
  <c r="BG29"/>
  <c r="CU29" s="1"/>
  <c r="BB30"/>
  <c r="CP30" s="1"/>
  <c r="BF30"/>
  <c r="CT30" s="1"/>
  <c r="BB31"/>
  <c r="CP31" s="1"/>
  <c r="BF31"/>
  <c r="CT31" s="1"/>
  <c r="BF32"/>
  <c r="CT32" s="1"/>
  <c r="C44"/>
  <c r="E44" s="1"/>
  <c r="D44" s="1"/>
  <c r="S23"/>
  <c r="U23" s="1"/>
  <c r="T23" s="1"/>
  <c r="G9"/>
  <c r="F9" s="1"/>
  <c r="BP110"/>
  <c r="CZ110"/>
  <c r="DA110"/>
  <c r="BE28"/>
  <c r="CS28" s="1"/>
  <c r="BG28"/>
  <c r="CU28" s="1"/>
  <c r="BI28"/>
  <c r="CW28" s="1"/>
  <c r="BB29"/>
  <c r="CP29" s="1"/>
  <c r="BD29"/>
  <c r="CR29" s="1"/>
  <c r="BF29"/>
  <c r="CT29" s="1"/>
  <c r="BH29"/>
  <c r="CV29" s="1"/>
  <c r="BJ29"/>
  <c r="CX29" s="1"/>
  <c r="BC30"/>
  <c r="CQ30" s="1"/>
  <c r="BE30"/>
  <c r="CS30" s="1"/>
  <c r="BG30"/>
  <c r="CU30" s="1"/>
  <c r="BI30"/>
  <c r="CW30" s="1"/>
  <c r="BC31"/>
  <c r="CQ31" s="1"/>
  <c r="BE31"/>
  <c r="CS31" s="1"/>
  <c r="BH31"/>
  <c r="CV31" s="1"/>
  <c r="BD32"/>
  <c r="CR32" s="1"/>
  <c r="BH32"/>
  <c r="CV32" s="1"/>
  <c r="C23"/>
  <c r="E23" s="1"/>
  <c r="D23" s="1"/>
  <c r="K44"/>
  <c r="M44" s="1"/>
  <c r="L44" s="1"/>
  <c r="CB152"/>
  <c r="CE152"/>
  <c r="C7"/>
  <c r="E7" s="1"/>
  <c r="D7" s="1"/>
  <c r="CO112"/>
  <c r="CP112"/>
  <c r="K97"/>
  <c r="O97"/>
  <c r="W97"/>
  <c r="C97"/>
  <c r="E97" s="1"/>
  <c r="D97" s="1"/>
  <c r="S97"/>
  <c r="G97"/>
  <c r="K38"/>
  <c r="J38" s="1"/>
  <c r="W44"/>
  <c r="Y44" s="1"/>
  <c r="X44" s="1"/>
  <c r="K7"/>
  <c r="W61"/>
  <c r="V61" s="1"/>
  <c r="W57"/>
  <c r="V57" s="1"/>
  <c r="S290" i="43"/>
  <c r="R290" s="1"/>
  <c r="I9" i="44"/>
  <c r="H9" s="1"/>
  <c r="C9"/>
  <c r="E9" s="1"/>
  <c r="D9" s="1"/>
  <c r="O9"/>
  <c r="CH152"/>
  <c r="CK152"/>
  <c r="G44"/>
  <c r="O44"/>
  <c r="S44"/>
  <c r="R44" s="1"/>
  <c r="O40"/>
  <c r="N40" s="1"/>
  <c r="O23"/>
  <c r="Q23" s="1"/>
  <c r="P23" s="1"/>
  <c r="G23"/>
  <c r="F23" s="1"/>
  <c r="CQ112"/>
  <c r="CR112"/>
  <c r="CS112"/>
  <c r="CT112"/>
  <c r="AJ277" i="43"/>
  <c r="BW277"/>
  <c r="AJ126"/>
  <c r="BW126"/>
  <c r="AF66"/>
  <c r="BS66"/>
  <c r="BS36"/>
  <c r="AF36"/>
  <c r="AI156" i="44"/>
  <c r="BV156"/>
  <c r="AJ96"/>
  <c r="BW96"/>
  <c r="AI6"/>
  <c r="BV6"/>
  <c r="AL187" i="43"/>
  <c r="BY187"/>
  <c r="AL217"/>
  <c r="BY217"/>
  <c r="AF156"/>
  <c r="BS156"/>
  <c r="AF96"/>
  <c r="BS96"/>
  <c r="AU126" i="44"/>
  <c r="CH126"/>
  <c r="AL66"/>
  <c r="BY66"/>
  <c r="AK36"/>
  <c r="BX36"/>
  <c r="AK6" i="43"/>
  <c r="BX6"/>
  <c r="AL247"/>
  <c r="BY247"/>
  <c r="W9" i="44"/>
  <c r="Y9" s="1"/>
  <c r="X9" s="1"/>
  <c r="O12"/>
  <c r="N12" s="1"/>
  <c r="W19"/>
  <c r="Y19" s="1"/>
  <c r="X19" s="1"/>
  <c r="J44"/>
  <c r="K9"/>
  <c r="J9" s="1"/>
  <c r="S9"/>
  <c r="R9" s="1"/>
  <c r="K12"/>
  <c r="M12" s="1"/>
  <c r="L12" s="1"/>
  <c r="S12"/>
  <c r="C12"/>
  <c r="E12" s="1"/>
  <c r="D12" s="1"/>
  <c r="K20"/>
  <c r="J20" s="1"/>
  <c r="C19"/>
  <c r="E19" s="1"/>
  <c r="D19" s="1"/>
  <c r="W23"/>
  <c r="V23" s="1"/>
  <c r="Q12"/>
  <c r="P12" s="1"/>
  <c r="CZ141"/>
  <c r="CN152"/>
  <c r="F97"/>
  <c r="I97"/>
  <c r="H97" s="1"/>
  <c r="N97"/>
  <c r="Q97"/>
  <c r="P97" s="1"/>
  <c r="Y57"/>
  <c r="X57" s="1"/>
  <c r="M7"/>
  <c r="L7" s="1"/>
  <c r="J7"/>
  <c r="U97"/>
  <c r="T97" s="1"/>
  <c r="R97"/>
  <c r="Y97"/>
  <c r="X97" s="1"/>
  <c r="V97"/>
  <c r="M97"/>
  <c r="L97" s="1"/>
  <c r="J97"/>
  <c r="I44"/>
  <c r="H44" s="1"/>
  <c r="F44"/>
  <c r="Q44"/>
  <c r="P44" s="1"/>
  <c r="N44"/>
  <c r="Q9"/>
  <c r="P9" s="1"/>
  <c r="N9"/>
  <c r="AG36" i="43"/>
  <c r="BT36"/>
  <c r="AM247"/>
  <c r="BZ247"/>
  <c r="AL6"/>
  <c r="BY6"/>
  <c r="BY36" i="44"/>
  <c r="AL36"/>
  <c r="BZ66"/>
  <c r="AM66"/>
  <c r="AV126"/>
  <c r="CI126"/>
  <c r="AG96" i="43"/>
  <c r="BT96"/>
  <c r="AG156"/>
  <c r="BT156"/>
  <c r="AM217"/>
  <c r="BZ217"/>
  <c r="AM187"/>
  <c r="BZ187"/>
  <c r="AJ6" i="44"/>
  <c r="BW6"/>
  <c r="AK96"/>
  <c r="BX96"/>
  <c r="AJ156"/>
  <c r="BW156"/>
  <c r="BT66" i="43"/>
  <c r="AG66"/>
  <c r="BX126"/>
  <c r="AK126"/>
  <c r="AK277"/>
  <c r="BX277"/>
  <c r="U9" i="44"/>
  <c r="T9" s="1"/>
  <c r="R12"/>
  <c r="U12"/>
  <c r="T12" s="1"/>
  <c r="M9"/>
  <c r="L9" s="1"/>
  <c r="DA141"/>
  <c r="AL126" i="43"/>
  <c r="BY126"/>
  <c r="AH66"/>
  <c r="BU66"/>
  <c r="AN66" i="44"/>
  <c r="CA66"/>
  <c r="AM36"/>
  <c r="BZ36"/>
  <c r="AH36" i="43"/>
  <c r="BU36"/>
  <c r="AL277"/>
  <c r="BY277"/>
  <c r="AK156" i="44"/>
  <c r="BX156"/>
  <c r="AL96"/>
  <c r="BY96"/>
  <c r="AK6"/>
  <c r="BX6"/>
  <c r="AN187" i="43"/>
  <c r="CA187"/>
  <c r="AN217"/>
  <c r="CA217"/>
  <c r="AH156"/>
  <c r="BU156"/>
  <c r="AH96"/>
  <c r="BU96"/>
  <c r="AW126" i="44"/>
  <c r="CJ126"/>
  <c r="BZ6" i="43"/>
  <c r="AM6"/>
  <c r="CA247"/>
  <c r="AN247"/>
  <c r="CB247"/>
  <c r="AO247"/>
  <c r="CA6"/>
  <c r="AN6"/>
  <c r="AX126" i="44"/>
  <c r="CK126"/>
  <c r="AI96" i="43"/>
  <c r="BV96"/>
  <c r="AI156"/>
  <c r="BV156"/>
  <c r="AO217"/>
  <c r="CB217"/>
  <c r="CB187"/>
  <c r="AO187"/>
  <c r="BY6" i="44"/>
  <c r="AL6"/>
  <c r="BZ96"/>
  <c r="AM96"/>
  <c r="BY156"/>
  <c r="AL156"/>
  <c r="AM277" i="43"/>
  <c r="BZ277"/>
  <c r="AI36"/>
  <c r="BV36"/>
  <c r="AN36" i="44"/>
  <c r="CA36"/>
  <c r="AO66"/>
  <c r="CB66"/>
  <c r="AI66" i="43"/>
  <c r="BV66"/>
  <c r="AM126"/>
  <c r="BZ126"/>
  <c r="AM156" i="44"/>
  <c r="BZ156"/>
  <c r="AN96"/>
  <c r="CA96"/>
  <c r="AM6"/>
  <c r="BZ6"/>
  <c r="AP187" i="43"/>
  <c r="CC187"/>
  <c r="CB6"/>
  <c r="AO6"/>
  <c r="CC247"/>
  <c r="AP247"/>
  <c r="AN126"/>
  <c r="CA126"/>
  <c r="AJ66"/>
  <c r="BW66"/>
  <c r="AP66" i="44"/>
  <c r="CC66"/>
  <c r="AO36"/>
  <c r="CB36"/>
  <c r="BW36" i="43"/>
  <c r="AJ36"/>
  <c r="AN277"/>
  <c r="CA277"/>
  <c r="AP217"/>
  <c r="CC217"/>
  <c r="AJ156"/>
  <c r="BW156"/>
  <c r="AJ96"/>
  <c r="BW96"/>
  <c r="AY126" i="44"/>
  <c r="CL126"/>
  <c r="AK36" i="43"/>
  <c r="BX36"/>
  <c r="AQ247"/>
  <c r="CD247"/>
  <c r="AP6"/>
  <c r="CC6"/>
  <c r="AZ126" i="44"/>
  <c r="CM126"/>
  <c r="AK96" i="43"/>
  <c r="BX96"/>
  <c r="AK156"/>
  <c r="BX156"/>
  <c r="AQ217"/>
  <c r="CD217"/>
  <c r="AO277"/>
  <c r="CB277"/>
  <c r="CC36" i="44"/>
  <c r="AP36"/>
  <c r="CD66"/>
  <c r="AQ66"/>
  <c r="BX66" i="43"/>
  <c r="AK66"/>
  <c r="CB126"/>
  <c r="AO126"/>
  <c r="AQ187"/>
  <c r="CD187"/>
  <c r="AN6" i="44"/>
  <c r="CA6"/>
  <c r="AO96"/>
  <c r="CB96"/>
  <c r="AN156"/>
  <c r="CA156"/>
  <c r="AP126" i="43"/>
  <c r="CC126"/>
  <c r="AL66"/>
  <c r="BY66"/>
  <c r="CE66" i="44"/>
  <c r="AR66"/>
  <c r="CD36"/>
  <c r="AQ36"/>
  <c r="AO156"/>
  <c r="CB156"/>
  <c r="AP96"/>
  <c r="CC96"/>
  <c r="AO6"/>
  <c r="CB6"/>
  <c r="AR187" i="43"/>
  <c r="CE187"/>
  <c r="AP277"/>
  <c r="CC277"/>
  <c r="AR217"/>
  <c r="CE217"/>
  <c r="AL156"/>
  <c r="BY156"/>
  <c r="AL96"/>
  <c r="BY96"/>
  <c r="BA126" i="44"/>
  <c r="CN126"/>
  <c r="AQ6" i="43"/>
  <c r="CD6"/>
  <c r="AR247"/>
  <c r="CE247"/>
  <c r="AL36"/>
  <c r="BY36"/>
  <c r="CE36" i="44"/>
  <c r="AR36"/>
  <c r="CF66"/>
  <c r="AS66"/>
  <c r="AM36" i="43"/>
  <c r="BZ36"/>
  <c r="AS247"/>
  <c r="CF247"/>
  <c r="AR6"/>
  <c r="CE6"/>
  <c r="BB126" i="44"/>
  <c r="CO126"/>
  <c r="AM96" i="43"/>
  <c r="BZ96"/>
  <c r="AM156"/>
  <c r="BZ156"/>
  <c r="AS217"/>
  <c r="CF217"/>
  <c r="AQ277"/>
  <c r="CD277"/>
  <c r="CF187"/>
  <c r="AS187"/>
  <c r="CC6" i="44"/>
  <c r="AP6"/>
  <c r="CD96"/>
  <c r="AQ96"/>
  <c r="CC156"/>
  <c r="AP156"/>
  <c r="AM66" i="43"/>
  <c r="BZ66"/>
  <c r="AQ126"/>
  <c r="CD126"/>
  <c r="CD156" i="44"/>
  <c r="AQ156"/>
  <c r="CE96"/>
  <c r="AR96"/>
  <c r="CD6"/>
  <c r="AQ6"/>
  <c r="AT187" i="43"/>
  <c r="CG187"/>
  <c r="AT66" i="44"/>
  <c r="CG66"/>
  <c r="AS36"/>
  <c r="CF36"/>
  <c r="AR126" i="43"/>
  <c r="CE126"/>
  <c r="AN66"/>
  <c r="CA66"/>
  <c r="AR277"/>
  <c r="CE277"/>
  <c r="AT217"/>
  <c r="CG217"/>
  <c r="AN156"/>
  <c r="CA156"/>
  <c r="AN96"/>
  <c r="CA96"/>
  <c r="BC126" i="44"/>
  <c r="CP126"/>
  <c r="CF6" i="43"/>
  <c r="AS6"/>
  <c r="CG247"/>
  <c r="AT247"/>
  <c r="CA36"/>
  <c r="AN36"/>
  <c r="AO36"/>
  <c r="CB36"/>
  <c r="CH247"/>
  <c r="AU247"/>
  <c r="CG6"/>
  <c r="AT6"/>
  <c r="CE6" i="44"/>
  <c r="AR6"/>
  <c r="CF96"/>
  <c r="AS96"/>
  <c r="CE156"/>
  <c r="AR156"/>
  <c r="BD126"/>
  <c r="CQ126"/>
  <c r="AO96" i="43"/>
  <c r="CB96"/>
  <c r="AO156"/>
  <c r="CB156"/>
  <c r="AU217"/>
  <c r="CH217"/>
  <c r="AS277"/>
  <c r="CF277"/>
  <c r="CB66"/>
  <c r="AO66"/>
  <c r="CF126"/>
  <c r="AS126"/>
  <c r="AT36" i="44"/>
  <c r="CG36"/>
  <c r="AU66"/>
  <c r="CH66"/>
  <c r="AU187" i="43"/>
  <c r="CH187"/>
  <c r="AT126"/>
  <c r="CG126"/>
  <c r="AP66"/>
  <c r="CC66"/>
  <c r="AS156" i="44"/>
  <c r="CF156"/>
  <c r="AT96"/>
  <c r="CG96"/>
  <c r="AS6"/>
  <c r="CF6"/>
  <c r="CH6" i="43"/>
  <c r="AU6"/>
  <c r="CI247"/>
  <c r="AV247"/>
  <c r="AV187"/>
  <c r="CI187"/>
  <c r="AV66" i="44"/>
  <c r="CI66"/>
  <c r="AU36"/>
  <c r="CH36"/>
  <c r="AT277" i="43"/>
  <c r="CG277"/>
  <c r="AV217"/>
  <c r="CI217"/>
  <c r="AP156"/>
  <c r="CC156"/>
  <c r="AP96"/>
  <c r="CC96"/>
  <c r="CR126" i="44"/>
  <c r="BE126"/>
  <c r="AP36" i="43"/>
  <c r="CC36"/>
  <c r="CS126" i="44"/>
  <c r="BF126"/>
  <c r="CJ247" i="43"/>
  <c r="AW247"/>
  <c r="CI6"/>
  <c r="AV6"/>
  <c r="AQ36"/>
  <c r="CD36"/>
  <c r="AQ96"/>
  <c r="CD96"/>
  <c r="AQ156"/>
  <c r="CD156"/>
  <c r="AW217"/>
  <c r="CJ217"/>
  <c r="AU277"/>
  <c r="CH277"/>
  <c r="AV36" i="44"/>
  <c r="CI36"/>
  <c r="AW66"/>
  <c r="CJ66"/>
  <c r="CJ187" i="43"/>
  <c r="AW187"/>
  <c r="AT6" i="44"/>
  <c r="CG6"/>
  <c r="AU96"/>
  <c r="CH96"/>
  <c r="AT156"/>
  <c r="CG156"/>
  <c r="AQ66" i="43"/>
  <c r="CD66"/>
  <c r="AU126"/>
  <c r="CH126"/>
  <c r="AX187"/>
  <c r="CK187"/>
  <c r="CJ6"/>
  <c r="AW6"/>
  <c r="CK247"/>
  <c r="AX247"/>
  <c r="CT126" i="44"/>
  <c r="BG126"/>
  <c r="AV126" i="43"/>
  <c r="CI126"/>
  <c r="AR66"/>
  <c r="CE66"/>
  <c r="AU156" i="44"/>
  <c r="CH156"/>
  <c r="AV96"/>
  <c r="CI96"/>
  <c r="AU6"/>
  <c r="CH6"/>
  <c r="AX66"/>
  <c r="CK66"/>
  <c r="AW36"/>
  <c r="CJ36"/>
  <c r="AV277" i="43"/>
  <c r="CI277"/>
  <c r="AX217"/>
  <c r="CK217"/>
  <c r="AR156"/>
  <c r="CE156"/>
  <c r="AR96"/>
  <c r="CE96"/>
  <c r="CE36"/>
  <c r="AR36"/>
  <c r="AS36"/>
  <c r="CF36"/>
  <c r="CU126" i="44"/>
  <c r="BH126"/>
  <c r="CL247" i="43"/>
  <c r="AY247"/>
  <c r="CK6"/>
  <c r="AX6"/>
  <c r="AS96"/>
  <c r="CF96"/>
  <c r="AS156"/>
  <c r="CF156"/>
  <c r="AY217"/>
  <c r="CL217"/>
  <c r="AW277"/>
  <c r="CJ277"/>
  <c r="AX36" i="44"/>
  <c r="CK36"/>
  <c r="AY66"/>
  <c r="CL66"/>
  <c r="AV6"/>
  <c r="CI6"/>
  <c r="AW96"/>
  <c r="CJ96"/>
  <c r="AV156"/>
  <c r="CI156"/>
  <c r="CF66" i="43"/>
  <c r="AS66"/>
  <c r="CJ126"/>
  <c r="AW126"/>
  <c r="AY187"/>
  <c r="CL187"/>
  <c r="AX126"/>
  <c r="CK126"/>
  <c r="AT66"/>
  <c r="CG66"/>
  <c r="CL6"/>
  <c r="AY6"/>
  <c r="CM247"/>
  <c r="AZ247"/>
  <c r="BI126" i="44"/>
  <c r="CV126"/>
  <c r="AZ187" i="43"/>
  <c r="CM187"/>
  <c r="AW156" i="44"/>
  <c r="CJ156"/>
  <c r="AX96"/>
  <c r="CK96"/>
  <c r="AW6"/>
  <c r="CJ6"/>
  <c r="AZ66"/>
  <c r="CM66"/>
  <c r="AY36"/>
  <c r="CL36"/>
  <c r="AX277" i="43"/>
  <c r="CK277"/>
  <c r="AZ217"/>
  <c r="CM217"/>
  <c r="AT156"/>
  <c r="CG156"/>
  <c r="AT96"/>
  <c r="CG96"/>
  <c r="AT36"/>
  <c r="CG36"/>
  <c r="CN247"/>
  <c r="BA247"/>
  <c r="AZ6"/>
  <c r="CM6"/>
  <c r="AU36"/>
  <c r="CH36"/>
  <c r="AU96"/>
  <c r="CH96"/>
  <c r="AU156"/>
  <c r="CH156"/>
  <c r="BA217"/>
  <c r="CN217"/>
  <c r="AY277"/>
  <c r="CL277"/>
  <c r="AZ36" i="44"/>
  <c r="CM36"/>
  <c r="BA66"/>
  <c r="CN66"/>
  <c r="AX6"/>
  <c r="CK6"/>
  <c r="AY96"/>
  <c r="CL96"/>
  <c r="AX156"/>
  <c r="CK156"/>
  <c r="CN187" i="43"/>
  <c r="BA187"/>
  <c r="BJ126" i="44"/>
  <c r="CW126"/>
  <c r="AU66" i="43"/>
  <c r="CH66"/>
  <c r="AY126"/>
  <c r="CL126"/>
  <c r="AZ126"/>
  <c r="CM126"/>
  <c r="BK126" i="44"/>
  <c r="CX126"/>
  <c r="BB187" i="43"/>
  <c r="CO187"/>
  <c r="CO247"/>
  <c r="BB247"/>
  <c r="AV66"/>
  <c r="CI66"/>
  <c r="AY156" i="44"/>
  <c r="CL156"/>
  <c r="AZ96"/>
  <c r="CM96"/>
  <c r="AY6"/>
  <c r="CL6"/>
  <c r="BB66"/>
  <c r="CO66"/>
  <c r="BA36"/>
  <c r="CN36"/>
  <c r="AZ277" i="43"/>
  <c r="CM277"/>
  <c r="BB217"/>
  <c r="CO217"/>
  <c r="AV156"/>
  <c r="CI156"/>
  <c r="AV96"/>
  <c r="CI96"/>
  <c r="CI36"/>
  <c r="AV36"/>
  <c r="CN6"/>
  <c r="BA6"/>
  <c r="CO6"/>
  <c r="BB6"/>
  <c r="AW36"/>
  <c r="CJ36"/>
  <c r="CP247"/>
  <c r="BC247"/>
  <c r="AW96"/>
  <c r="CJ96"/>
  <c r="AW156"/>
  <c r="CJ156"/>
  <c r="BC217"/>
  <c r="CP217"/>
  <c r="BA277"/>
  <c r="CN277"/>
  <c r="BB36" i="44"/>
  <c r="CO36"/>
  <c r="BC66"/>
  <c r="CP66"/>
  <c r="AZ6"/>
  <c r="CM6"/>
  <c r="BA96"/>
  <c r="CN96"/>
  <c r="AZ156"/>
  <c r="CM156"/>
  <c r="CJ66" i="43"/>
  <c r="AW66"/>
  <c r="BC187"/>
  <c r="CP187"/>
  <c r="CY126" i="44"/>
  <c r="BL126"/>
  <c r="CN126" i="43"/>
  <c r="BA126"/>
  <c r="BB126"/>
  <c r="CO126"/>
  <c r="BM126" i="44"/>
  <c r="DA126"/>
  <c r="CZ126"/>
  <c r="AX66" i="43"/>
  <c r="CK66"/>
  <c r="CQ247"/>
  <c r="BD247"/>
  <c r="CP6"/>
  <c r="BC6"/>
  <c r="BD187"/>
  <c r="CQ187"/>
  <c r="BA156" i="44"/>
  <c r="CN156"/>
  <c r="BB96"/>
  <c r="CO96"/>
  <c r="BA6"/>
  <c r="CN6"/>
  <c r="BD66"/>
  <c r="CQ66"/>
  <c r="BC36"/>
  <c r="CP36"/>
  <c r="BB277" i="43"/>
  <c r="CO277"/>
  <c r="BD217"/>
  <c r="CQ217"/>
  <c r="AX156"/>
  <c r="CK156"/>
  <c r="AX96"/>
  <c r="CK96"/>
  <c r="AX36"/>
  <c r="CK36"/>
  <c r="AY96"/>
  <c r="CL96"/>
  <c r="AY156"/>
  <c r="CL156"/>
  <c r="CQ6"/>
  <c r="BD6"/>
  <c r="CR247"/>
  <c r="BE247"/>
  <c r="AY36"/>
  <c r="CL36"/>
  <c r="BE217"/>
  <c r="CR217"/>
  <c r="BC277"/>
  <c r="CP277"/>
  <c r="BD36" i="44"/>
  <c r="CQ36"/>
  <c r="BE66"/>
  <c r="CR66"/>
  <c r="BB6"/>
  <c r="CO6"/>
  <c r="BC96"/>
  <c r="CP96"/>
  <c r="BB156"/>
  <c r="CO156"/>
  <c r="CR187" i="43"/>
  <c r="BE187"/>
  <c r="AY66"/>
  <c r="CL66"/>
  <c r="BC126"/>
  <c r="CP126"/>
  <c r="BF187"/>
  <c r="CS187"/>
  <c r="BF247"/>
  <c r="CS247"/>
  <c r="BE6"/>
  <c r="CR6"/>
  <c r="BD126"/>
  <c r="CQ126"/>
  <c r="AZ66"/>
  <c r="CM66"/>
  <c r="BC156" i="44"/>
  <c r="CP156"/>
  <c r="BD96"/>
  <c r="CQ96"/>
  <c r="BC6"/>
  <c r="CP6"/>
  <c r="CS66"/>
  <c r="BF66"/>
  <c r="CR36"/>
  <c r="BE36"/>
  <c r="BD277" i="43"/>
  <c r="CQ277"/>
  <c r="BF217"/>
  <c r="CS217"/>
  <c r="CM36"/>
  <c r="AZ36"/>
  <c r="AZ156"/>
  <c r="CM156"/>
  <c r="AZ96"/>
  <c r="CM96"/>
  <c r="BA36"/>
  <c r="CN36"/>
  <c r="CS36" i="44"/>
  <c r="BF36"/>
  <c r="CT66"/>
  <c r="BG66"/>
  <c r="BA96" i="43"/>
  <c r="CN96"/>
  <c r="BA156"/>
  <c r="CN156"/>
  <c r="BG217"/>
  <c r="CT217"/>
  <c r="BE277"/>
  <c r="CR277"/>
  <c r="BD6" i="44"/>
  <c r="CQ6"/>
  <c r="BE96"/>
  <c r="CR96"/>
  <c r="BD156"/>
  <c r="CQ156"/>
  <c r="CN66" i="43"/>
  <c r="BA66"/>
  <c r="CR126"/>
  <c r="BE126"/>
  <c r="BF6"/>
  <c r="CS6"/>
  <c r="BG247"/>
  <c r="CT247"/>
  <c r="BG187"/>
  <c r="CT187"/>
  <c r="BF126"/>
  <c r="CS126"/>
  <c r="BB66"/>
  <c r="CO66"/>
  <c r="CU66" i="44"/>
  <c r="BH66"/>
  <c r="CT36"/>
  <c r="BG36"/>
  <c r="BH187" i="43"/>
  <c r="CU187"/>
  <c r="BH247"/>
  <c r="CU247"/>
  <c r="BG6"/>
  <c r="CT6"/>
  <c r="CR156" i="44"/>
  <c r="BE156"/>
  <c r="CS96"/>
  <c r="BF96"/>
  <c r="CR6"/>
  <c r="BE6"/>
  <c r="BF277" i="43"/>
  <c r="CS277"/>
  <c r="BH217"/>
  <c r="CU217"/>
  <c r="BB156"/>
  <c r="CO156"/>
  <c r="BB96"/>
  <c r="CO96"/>
  <c r="BB36"/>
  <c r="CO36"/>
  <c r="CS6" i="44"/>
  <c r="BF6"/>
  <c r="CT96"/>
  <c r="BG96"/>
  <c r="CS156"/>
  <c r="BF156"/>
  <c r="CU36"/>
  <c r="BH36"/>
  <c r="CV66"/>
  <c r="BI66"/>
  <c r="BC36" i="43"/>
  <c r="CP36"/>
  <c r="BC96"/>
  <c r="CP96"/>
  <c r="BC156"/>
  <c r="CP156"/>
  <c r="BI217"/>
  <c r="CV217"/>
  <c r="BG277"/>
  <c r="CT277"/>
  <c r="BH6"/>
  <c r="CU6"/>
  <c r="BI247"/>
  <c r="CV247"/>
  <c r="CV187"/>
  <c r="BI187"/>
  <c r="BC66"/>
  <c r="CP66"/>
  <c r="BG126"/>
  <c r="CT126"/>
  <c r="BJ187"/>
  <c r="CW187"/>
  <c r="BJ66" i="44"/>
  <c r="CW66"/>
  <c r="BI36"/>
  <c r="CV36"/>
  <c r="CT156"/>
  <c r="BG156"/>
  <c r="CU96"/>
  <c r="BH96"/>
  <c r="CT6"/>
  <c r="BG6"/>
  <c r="BH126" i="43"/>
  <c r="CU126"/>
  <c r="BD66"/>
  <c r="CQ66"/>
  <c r="CW247"/>
  <c r="BJ247"/>
  <c r="CV6"/>
  <c r="BI6"/>
  <c r="BH277"/>
  <c r="CU277"/>
  <c r="BJ217"/>
  <c r="CW217"/>
  <c r="BD156"/>
  <c r="CQ156"/>
  <c r="BD96"/>
  <c r="CQ96"/>
  <c r="CQ36"/>
  <c r="BD36"/>
  <c r="CW6"/>
  <c r="BJ6"/>
  <c r="CX247"/>
  <c r="BK247"/>
  <c r="CU6" i="44"/>
  <c r="BH6"/>
  <c r="CV96"/>
  <c r="BI96"/>
  <c r="CU156"/>
  <c r="BH156"/>
  <c r="BE36" i="43"/>
  <c r="CR36"/>
  <c r="BE96"/>
  <c r="CR96"/>
  <c r="BE156"/>
  <c r="CR156"/>
  <c r="BK217"/>
  <c r="CX217"/>
  <c r="BI277"/>
  <c r="CV277"/>
  <c r="CR66"/>
  <c r="BE66"/>
  <c r="CV126"/>
  <c r="BI126"/>
  <c r="BJ36" i="44"/>
  <c r="CW36"/>
  <c r="BK66"/>
  <c r="CX66"/>
  <c r="BK187" i="43"/>
  <c r="CX187"/>
  <c r="BJ126"/>
  <c r="CW126"/>
  <c r="BF66"/>
  <c r="CS66"/>
  <c r="BI156" i="44"/>
  <c r="CV156"/>
  <c r="BJ96"/>
  <c r="CW96"/>
  <c r="BI6"/>
  <c r="CV6"/>
  <c r="CY247" i="43"/>
  <c r="BL247"/>
  <c r="CX6"/>
  <c r="BK6"/>
  <c r="BL187"/>
  <c r="CY187"/>
  <c r="BL66" i="44"/>
  <c r="CY66"/>
  <c r="BK36"/>
  <c r="CX36"/>
  <c r="BJ277" i="43"/>
  <c r="CW277"/>
  <c r="BL217"/>
  <c r="CY217"/>
  <c r="BF156"/>
  <c r="CS156"/>
  <c r="BF96"/>
  <c r="CS96"/>
  <c r="BF36"/>
  <c r="CS36"/>
  <c r="BG96"/>
  <c r="CT96"/>
  <c r="BL6"/>
  <c r="CY6"/>
  <c r="BM247"/>
  <c r="DA247"/>
  <c r="CZ247"/>
  <c r="BG36"/>
  <c r="CT36"/>
  <c r="BG156"/>
  <c r="CT156"/>
  <c r="BM217"/>
  <c r="DA217"/>
  <c r="CZ217"/>
  <c r="BK277"/>
  <c r="CX277"/>
  <c r="BL36" i="44"/>
  <c r="CY36"/>
  <c r="CZ66"/>
  <c r="BM66"/>
  <c r="DA66"/>
  <c r="CZ187" i="43"/>
  <c r="BM187"/>
  <c r="DA187"/>
  <c r="BJ6" i="44"/>
  <c r="CW6"/>
  <c r="BK96"/>
  <c r="CX96"/>
  <c r="BJ156"/>
  <c r="CW156"/>
  <c r="BG66" i="43"/>
  <c r="CT66"/>
  <c r="BK126"/>
  <c r="CX126"/>
  <c r="BL126"/>
  <c r="CY126"/>
  <c r="BH66"/>
  <c r="CU66"/>
  <c r="BK156" i="44"/>
  <c r="CX156"/>
  <c r="BL96"/>
  <c r="CY96"/>
  <c r="BK6"/>
  <c r="CX6"/>
  <c r="CZ36"/>
  <c r="BM36"/>
  <c r="DA36"/>
  <c r="BL277" i="43"/>
  <c r="CY277"/>
  <c r="BH156"/>
  <c r="CU156"/>
  <c r="CU36"/>
  <c r="BH36"/>
  <c r="BM6"/>
  <c r="DA6"/>
  <c r="CZ6"/>
  <c r="BH96"/>
  <c r="CU96"/>
  <c r="BI36"/>
  <c r="CV36"/>
  <c r="BI96"/>
  <c r="CV96"/>
  <c r="BI156"/>
  <c r="CV156"/>
  <c r="BM277"/>
  <c r="DA277"/>
  <c r="CZ277"/>
  <c r="BL6" i="44"/>
  <c r="CY6"/>
  <c r="BM96"/>
  <c r="DA96"/>
  <c r="CZ96"/>
  <c r="BL156"/>
  <c r="CY156"/>
  <c r="CV66" i="43"/>
  <c r="BI66"/>
  <c r="CZ126"/>
  <c r="BM126"/>
  <c r="DA126"/>
  <c r="BJ66"/>
  <c r="CW66"/>
  <c r="BM156" i="44"/>
  <c r="DA156"/>
  <c r="CZ156"/>
  <c r="BM6"/>
  <c r="DA6"/>
  <c r="CZ6"/>
  <c r="BJ156" i="43"/>
  <c r="CW156"/>
  <c r="BJ96"/>
  <c r="CW96"/>
  <c r="BJ36"/>
  <c r="CW36"/>
  <c r="BK36"/>
  <c r="CX36"/>
  <c r="BK96"/>
  <c r="CX96"/>
  <c r="BK156"/>
  <c r="CX156"/>
  <c r="BK66"/>
  <c r="CX66"/>
  <c r="BL66"/>
  <c r="CY66"/>
  <c r="BL156"/>
  <c r="CY156"/>
  <c r="BL96"/>
  <c r="CY96"/>
  <c r="CY36"/>
  <c r="BL36"/>
  <c r="BM36"/>
  <c r="DA36"/>
  <c r="CZ36"/>
  <c r="BM96"/>
  <c r="DA96"/>
  <c r="CZ96"/>
  <c r="BM156"/>
  <c r="DA156"/>
  <c r="CZ156"/>
  <c r="CZ66"/>
  <c r="BM66"/>
  <c r="DA66"/>
  <c r="I23" i="44" l="1"/>
  <c r="H23" s="1"/>
  <c r="Y23" i="34"/>
  <c r="O20" i="44"/>
  <c r="N20" s="1"/>
  <c r="S19"/>
  <c r="R19" s="1"/>
  <c r="K21"/>
  <c r="M21" s="1"/>
  <c r="L21" s="1"/>
  <c r="Q20"/>
  <c r="P20" s="1"/>
  <c r="U19"/>
  <c r="T19" s="1"/>
  <c r="M20"/>
  <c r="L20" s="1"/>
  <c r="K19"/>
  <c r="S20"/>
  <c r="S21"/>
  <c r="R21" s="1"/>
  <c r="O19"/>
  <c r="U22" i="34"/>
  <c r="C20" i="44"/>
  <c r="E20" s="1"/>
  <c r="D20" s="1"/>
  <c r="C21"/>
  <c r="E21" s="1"/>
  <c r="D21" s="1"/>
  <c r="G21"/>
  <c r="I21" s="1"/>
  <c r="H21" s="1"/>
  <c r="W21"/>
  <c r="Y21" s="1"/>
  <c r="X21" s="1"/>
  <c r="G19"/>
  <c r="U20" i="34"/>
  <c r="T10"/>
  <c r="S12"/>
  <c r="G264" i="43"/>
  <c r="I264" s="1"/>
  <c r="H264" s="1"/>
  <c r="C272"/>
  <c r="E272" s="1"/>
  <c r="D272" s="1"/>
  <c r="S134"/>
  <c r="R134" s="1"/>
  <c r="G286"/>
  <c r="I286" s="1"/>
  <c r="H286" s="1"/>
  <c r="W290"/>
  <c r="Y290" s="1"/>
  <c r="X290" s="1"/>
  <c r="S223"/>
  <c r="R223" s="1"/>
  <c r="G260"/>
  <c r="F260" s="1"/>
  <c r="K132"/>
  <c r="M132" s="1"/>
  <c r="L132" s="1"/>
  <c r="S270"/>
  <c r="R270" s="1"/>
  <c r="W133"/>
  <c r="Y133" s="1"/>
  <c r="X133" s="1"/>
  <c r="W146"/>
  <c r="Y146" s="1"/>
  <c r="X146" s="1"/>
  <c r="W287"/>
  <c r="V287" s="1"/>
  <c r="G258"/>
  <c r="F258" s="1"/>
  <c r="W127"/>
  <c r="Y127" s="1"/>
  <c r="X127" s="1"/>
  <c r="W227"/>
  <c r="Y227" s="1"/>
  <c r="X227" s="1"/>
  <c r="K238"/>
  <c r="J238" s="1"/>
  <c r="K97"/>
  <c r="K169"/>
  <c r="M169" s="1"/>
  <c r="L169" s="1"/>
  <c r="G169"/>
  <c r="F169" s="1"/>
  <c r="W283"/>
  <c r="Y283" s="1"/>
  <c r="X283" s="1"/>
  <c r="S236"/>
  <c r="U236" s="1"/>
  <c r="T236" s="1"/>
  <c r="K190"/>
  <c r="J190" s="1"/>
  <c r="U290"/>
  <c r="T290" s="1"/>
  <c r="K198"/>
  <c r="M198" s="1"/>
  <c r="L198" s="1"/>
  <c r="C133"/>
  <c r="E133" s="1"/>
  <c r="D133" s="1"/>
  <c r="O193"/>
  <c r="C260"/>
  <c r="E260" s="1"/>
  <c r="D260" s="1"/>
  <c r="C261"/>
  <c r="E261" s="1"/>
  <c r="D261" s="1"/>
  <c r="C264"/>
  <c r="E264" s="1"/>
  <c r="D264" s="1"/>
  <c r="G249"/>
  <c r="F249" s="1"/>
  <c r="S258"/>
  <c r="U258" s="1"/>
  <c r="T258" s="1"/>
  <c r="K270"/>
  <c r="M270" s="1"/>
  <c r="L270" s="1"/>
  <c r="W272"/>
  <c r="K127"/>
  <c r="J127" s="1"/>
  <c r="C132"/>
  <c r="E132" s="1"/>
  <c r="D132" s="1"/>
  <c r="G133"/>
  <c r="I133" s="1"/>
  <c r="H133" s="1"/>
  <c r="K134"/>
  <c r="M134" s="1"/>
  <c r="L134" s="1"/>
  <c r="G146"/>
  <c r="F146" s="1"/>
  <c r="S283"/>
  <c r="R283" s="1"/>
  <c r="K286"/>
  <c r="J286" s="1"/>
  <c r="O287"/>
  <c r="G290"/>
  <c r="I290" s="1"/>
  <c r="H290" s="1"/>
  <c r="W298"/>
  <c r="Y298" s="1"/>
  <c r="X298" s="1"/>
  <c r="S298"/>
  <c r="R298" s="1"/>
  <c r="S227"/>
  <c r="O229"/>
  <c r="N229" s="1"/>
  <c r="W236"/>
  <c r="V236" s="1"/>
  <c r="C223"/>
  <c r="E223" s="1"/>
  <c r="D223" s="1"/>
  <c r="G238"/>
  <c r="I238" s="1"/>
  <c r="H238" s="1"/>
  <c r="S166"/>
  <c r="R166" s="1"/>
  <c r="S176"/>
  <c r="R176" s="1"/>
  <c r="C97"/>
  <c r="E97" s="1"/>
  <c r="D97" s="1"/>
  <c r="O105"/>
  <c r="N105" s="1"/>
  <c r="N193"/>
  <c r="Q193"/>
  <c r="P193" s="1"/>
  <c r="J97"/>
  <c r="M97"/>
  <c r="L97" s="1"/>
  <c r="R258"/>
  <c r="J270"/>
  <c r="V272"/>
  <c r="Y272"/>
  <c r="X272" s="1"/>
  <c r="M127"/>
  <c r="L127" s="1"/>
  <c r="I146"/>
  <c r="H146" s="1"/>
  <c r="M286"/>
  <c r="L286" s="1"/>
  <c r="N287"/>
  <c r="Q287"/>
  <c r="P287" s="1"/>
  <c r="F290"/>
  <c r="U227"/>
  <c r="T227" s="1"/>
  <c r="R227"/>
  <c r="S193"/>
  <c r="R193" s="1"/>
  <c r="C193"/>
  <c r="E193" s="1"/>
  <c r="D193" s="1"/>
  <c r="G197"/>
  <c r="W197"/>
  <c r="Y197" s="1"/>
  <c r="X197" s="1"/>
  <c r="O197"/>
  <c r="Q197" s="1"/>
  <c r="P197" s="1"/>
  <c r="C197"/>
  <c r="E197" s="1"/>
  <c r="D197" s="1"/>
  <c r="G199"/>
  <c r="O199"/>
  <c r="Q199" s="1"/>
  <c r="P199" s="1"/>
  <c r="G166"/>
  <c r="O190"/>
  <c r="N190" s="1"/>
  <c r="K195"/>
  <c r="J195" s="1"/>
  <c r="G200"/>
  <c r="F200" s="1"/>
  <c r="K249"/>
  <c r="J249" s="1"/>
  <c r="W169"/>
  <c r="V169" s="1"/>
  <c r="G223"/>
  <c r="I223" s="1"/>
  <c r="H223" s="1"/>
  <c r="K298"/>
  <c r="M298" s="1"/>
  <c r="L298" s="1"/>
  <c r="O283"/>
  <c r="W270"/>
  <c r="V270" s="1"/>
  <c r="W97"/>
  <c r="S127"/>
  <c r="R127" s="1"/>
  <c r="O261"/>
  <c r="Q261" s="1"/>
  <c r="P261" s="1"/>
  <c r="K258"/>
  <c r="J258" s="1"/>
  <c r="F286"/>
  <c r="O169"/>
  <c r="Q169" s="1"/>
  <c r="P169" s="1"/>
  <c r="G227"/>
  <c r="F227" s="1"/>
  <c r="O290"/>
  <c r="N290" s="1"/>
  <c r="C287"/>
  <c r="E287" s="1"/>
  <c r="D287" s="1"/>
  <c r="K146"/>
  <c r="J146" s="1"/>
  <c r="O146"/>
  <c r="N146" s="1"/>
  <c r="S260"/>
  <c r="S97"/>
  <c r="U97" s="1"/>
  <c r="T97" s="1"/>
  <c r="K236"/>
  <c r="J236" s="1"/>
  <c r="O236"/>
  <c r="N236" s="1"/>
  <c r="S132"/>
  <c r="R132" s="1"/>
  <c r="O286"/>
  <c r="N286" s="1"/>
  <c r="C286"/>
  <c r="E286" s="1"/>
  <c r="D286" s="1"/>
  <c r="O133"/>
  <c r="N133" s="1"/>
  <c r="W264"/>
  <c r="Y264" s="1"/>
  <c r="X264" s="1"/>
  <c r="G198"/>
  <c r="I198" s="1"/>
  <c r="H198" s="1"/>
  <c r="W193"/>
  <c r="Y193" s="1"/>
  <c r="X193" s="1"/>
  <c r="S169"/>
  <c r="U169" s="1"/>
  <c r="T169" s="1"/>
  <c r="O227"/>
  <c r="Q227" s="1"/>
  <c r="P227" s="1"/>
  <c r="O223"/>
  <c r="N223" s="1"/>
  <c r="C290"/>
  <c r="E290" s="1"/>
  <c r="D290" s="1"/>
  <c r="O298"/>
  <c r="Q298" s="1"/>
  <c r="P298" s="1"/>
  <c r="G287"/>
  <c r="F287" s="1"/>
  <c r="K287"/>
  <c r="J287" s="1"/>
  <c r="K283"/>
  <c r="S146"/>
  <c r="G270"/>
  <c r="C270"/>
  <c r="E270" s="1"/>
  <c r="D270" s="1"/>
  <c r="K260"/>
  <c r="O97"/>
  <c r="Q97" s="1"/>
  <c r="P97" s="1"/>
  <c r="G236"/>
  <c r="O132"/>
  <c r="O272"/>
  <c r="N272" s="1"/>
  <c r="G127"/>
  <c r="F127" s="1"/>
  <c r="S286"/>
  <c r="R286" s="1"/>
  <c r="K261"/>
  <c r="M261" s="1"/>
  <c r="L261" s="1"/>
  <c r="K133"/>
  <c r="J133" s="1"/>
  <c r="S264"/>
  <c r="W258"/>
  <c r="V258" s="1"/>
  <c r="O258"/>
  <c r="K193"/>
  <c r="J193" s="1"/>
  <c r="W223"/>
  <c r="G97"/>
  <c r="F97" s="1"/>
  <c r="V283"/>
  <c r="I169"/>
  <c r="H169" s="1"/>
  <c r="U134"/>
  <c r="T134" s="1"/>
  <c r="V146"/>
  <c r="F264"/>
  <c r="N197"/>
  <c r="Q105"/>
  <c r="P105" s="1"/>
  <c r="Y169"/>
  <c r="X169" s="1"/>
  <c r="Q40" i="44"/>
  <c r="P40" s="1"/>
  <c r="O12" i="34"/>
  <c r="AD39"/>
  <c r="AD39" i="39"/>
  <c r="Y61" i="44"/>
  <c r="X61" s="1"/>
  <c r="M38"/>
  <c r="L38" s="1"/>
  <c r="C48"/>
  <c r="E48" s="1"/>
  <c r="D48" s="1"/>
  <c r="V19"/>
  <c r="N23"/>
  <c r="R23"/>
  <c r="Y23"/>
  <c r="X23" s="1"/>
  <c r="J12"/>
  <c r="F238" i="43"/>
  <c r="U44" i="44"/>
  <c r="T44" s="1"/>
  <c r="K170" i="43"/>
  <c r="M170" s="1"/>
  <c r="L170" s="1"/>
  <c r="I287"/>
  <c r="H287" s="1"/>
  <c r="V44" i="44"/>
  <c r="M287" i="43"/>
  <c r="L287" s="1"/>
  <c r="V9" i="44"/>
  <c r="I227" i="43"/>
  <c r="H227" s="1"/>
  <c r="N169"/>
  <c r="Q146"/>
  <c r="P146" s="1"/>
  <c r="U176"/>
  <c r="T176" s="1"/>
  <c r="M258"/>
  <c r="L258" s="1"/>
  <c r="M146"/>
  <c r="L146" s="1"/>
  <c r="F223"/>
  <c r="M236"/>
  <c r="L236" s="1"/>
  <c r="Q133"/>
  <c r="P133" s="1"/>
  <c r="Q236"/>
  <c r="P236" s="1"/>
  <c r="J298"/>
  <c r="Q190"/>
  <c r="P190" s="1"/>
  <c r="N261"/>
  <c r="O51" i="44"/>
  <c r="W51"/>
  <c r="C51"/>
  <c r="E51" s="1"/>
  <c r="D51" s="1"/>
  <c r="K51"/>
  <c r="K37"/>
  <c r="M37" s="1"/>
  <c r="L37" s="1"/>
  <c r="G37"/>
  <c r="O37"/>
  <c r="W37"/>
  <c r="G112"/>
  <c r="I112" s="1"/>
  <c r="H112" s="1"/>
  <c r="C58"/>
  <c r="E58" s="1"/>
  <c r="D58" s="1"/>
  <c r="W58"/>
  <c r="G58"/>
  <c r="S58"/>
  <c r="O58"/>
  <c r="Q58" s="1"/>
  <c r="P58" s="1"/>
  <c r="K58"/>
  <c r="O8"/>
  <c r="C8"/>
  <c r="E8" s="1"/>
  <c r="D8" s="1"/>
  <c r="G8"/>
  <c r="K8"/>
  <c r="W8"/>
  <c r="S8"/>
  <c r="S11"/>
  <c r="W11"/>
  <c r="O11"/>
  <c r="K11"/>
  <c r="C11"/>
  <c r="E11" s="1"/>
  <c r="D11" s="1"/>
  <c r="C17"/>
  <c r="E17" s="1"/>
  <c r="D17" s="1"/>
  <c r="S17"/>
  <c r="O17"/>
  <c r="K17"/>
  <c r="C24"/>
  <c r="E24" s="1"/>
  <c r="D24" s="1"/>
  <c r="W24"/>
  <c r="G24"/>
  <c r="O24"/>
  <c r="K24"/>
  <c r="M24" s="1"/>
  <c r="L24" s="1"/>
  <c r="S24"/>
  <c r="O157"/>
  <c r="C157"/>
  <c r="E157" s="1"/>
  <c r="D157" s="1"/>
  <c r="W157"/>
  <c r="K157"/>
  <c r="S157"/>
  <c r="G157"/>
  <c r="K59"/>
  <c r="J59" s="1"/>
  <c r="C56"/>
  <c r="E56" s="1"/>
  <c r="D56" s="1"/>
  <c r="G56"/>
  <c r="O56"/>
  <c r="W160"/>
  <c r="C160"/>
  <c r="E160" s="1"/>
  <c r="D160" s="1"/>
  <c r="K160"/>
  <c r="G160"/>
  <c r="S160"/>
  <c r="O160"/>
  <c r="W166"/>
  <c r="C166"/>
  <c r="E166" s="1"/>
  <c r="D166" s="1"/>
  <c r="K166"/>
  <c r="G166"/>
  <c r="S166"/>
  <c r="O166"/>
  <c r="G172"/>
  <c r="C172"/>
  <c r="E172" s="1"/>
  <c r="D172" s="1"/>
  <c r="S172"/>
  <c r="W172"/>
  <c r="K172"/>
  <c r="O172"/>
  <c r="G164"/>
  <c r="S164"/>
  <c r="C164"/>
  <c r="E164" s="1"/>
  <c r="D164" s="1"/>
  <c r="O164"/>
  <c r="K164"/>
  <c r="W164"/>
  <c r="S168"/>
  <c r="O168"/>
  <c r="W168"/>
  <c r="C168"/>
  <c r="E168" s="1"/>
  <c r="D168" s="1"/>
  <c r="K168"/>
  <c r="G168"/>
  <c r="C170"/>
  <c r="E170" s="1"/>
  <c r="D170" s="1"/>
  <c r="W170"/>
  <c r="O170"/>
  <c r="K170"/>
  <c r="S170"/>
  <c r="G99"/>
  <c r="O99"/>
  <c r="C99"/>
  <c r="E99" s="1"/>
  <c r="D99" s="1"/>
  <c r="W99"/>
  <c r="K99"/>
  <c r="S99"/>
  <c r="S102"/>
  <c r="C102"/>
  <c r="E102" s="1"/>
  <c r="D102" s="1"/>
  <c r="K102"/>
  <c r="W102"/>
  <c r="O102"/>
  <c r="G102"/>
  <c r="K108"/>
  <c r="G108"/>
  <c r="W108"/>
  <c r="C112"/>
  <c r="E112" s="1"/>
  <c r="D112" s="1"/>
  <c r="O112"/>
  <c r="S112"/>
  <c r="W112"/>
  <c r="K112"/>
  <c r="K118"/>
  <c r="C118"/>
  <c r="E118" s="1"/>
  <c r="D118" s="1"/>
  <c r="G54"/>
  <c r="O54"/>
  <c r="C121"/>
  <c r="E121" s="1"/>
  <c r="D121" s="1"/>
  <c r="K162"/>
  <c r="G162"/>
  <c r="S162"/>
  <c r="O162"/>
  <c r="W162"/>
  <c r="C162"/>
  <c r="E162" s="1"/>
  <c r="D162" s="1"/>
  <c r="C174"/>
  <c r="E174" s="1"/>
  <c r="D174" s="1"/>
  <c r="O174"/>
  <c r="K174"/>
  <c r="S174"/>
  <c r="W174"/>
  <c r="G174"/>
  <c r="O176"/>
  <c r="K176"/>
  <c r="G176"/>
  <c r="W176"/>
  <c r="C176"/>
  <c r="E176" s="1"/>
  <c r="D176" s="1"/>
  <c r="S176"/>
  <c r="W161"/>
  <c r="K161"/>
  <c r="S161"/>
  <c r="G161"/>
  <c r="O161"/>
  <c r="C161"/>
  <c r="E161" s="1"/>
  <c r="D161" s="1"/>
  <c r="G167"/>
  <c r="O167"/>
  <c r="C167"/>
  <c r="E167" s="1"/>
  <c r="D167" s="1"/>
  <c r="W167"/>
  <c r="K167"/>
  <c r="S167"/>
  <c r="S178"/>
  <c r="G178"/>
  <c r="O178"/>
  <c r="C178"/>
  <c r="E178" s="1"/>
  <c r="D178" s="1"/>
  <c r="W178"/>
  <c r="K178"/>
  <c r="S98"/>
  <c r="O98"/>
  <c r="W98"/>
  <c r="C98"/>
  <c r="E98" s="1"/>
  <c r="D98" s="1"/>
  <c r="K98"/>
  <c r="G98"/>
  <c r="W101"/>
  <c r="K101"/>
  <c r="S101"/>
  <c r="G101"/>
  <c r="O101"/>
  <c r="C101"/>
  <c r="E101" s="1"/>
  <c r="D101" s="1"/>
  <c r="K110"/>
  <c r="W110"/>
  <c r="C110"/>
  <c r="E110" s="1"/>
  <c r="D110" s="1"/>
  <c r="G110"/>
  <c r="S110"/>
  <c r="O110"/>
  <c r="G119"/>
  <c r="K119"/>
  <c r="O119"/>
  <c r="W119"/>
  <c r="S119"/>
  <c r="C119"/>
  <c r="E119" s="1"/>
  <c r="D119" s="1"/>
  <c r="C113"/>
  <c r="E113" s="1"/>
  <c r="D113" s="1"/>
  <c r="W113"/>
  <c r="G113"/>
  <c r="O113"/>
  <c r="S113"/>
  <c r="K113"/>
  <c r="C117"/>
  <c r="E117" s="1"/>
  <c r="D117" s="1"/>
  <c r="S117"/>
  <c r="G117"/>
  <c r="O117"/>
  <c r="C10"/>
  <c r="E10" s="1"/>
  <c r="D10" s="1"/>
  <c r="S10"/>
  <c r="G10"/>
  <c r="K10"/>
  <c r="W10"/>
  <c r="G16"/>
  <c r="S16"/>
  <c r="W16"/>
  <c r="K16"/>
  <c r="C16"/>
  <c r="E16" s="1"/>
  <c r="D16" s="1"/>
  <c r="K15"/>
  <c r="O15"/>
  <c r="C15"/>
  <c r="E15" s="1"/>
  <c r="D15" s="1"/>
  <c r="S15"/>
  <c r="W18"/>
  <c r="C18"/>
  <c r="E18" s="1"/>
  <c r="D18" s="1"/>
  <c r="O18"/>
  <c r="G18"/>
  <c r="S18"/>
  <c r="K18"/>
  <c r="G50"/>
  <c r="S50"/>
  <c r="C50"/>
  <c r="E50" s="1"/>
  <c r="D50" s="1"/>
  <c r="W50"/>
  <c r="O50"/>
  <c r="K50"/>
  <c r="S159"/>
  <c r="G159"/>
  <c r="O159"/>
  <c r="C159"/>
  <c r="E159" s="1"/>
  <c r="D159" s="1"/>
  <c r="W159"/>
  <c r="K159"/>
  <c r="S163"/>
  <c r="G163"/>
  <c r="O163"/>
  <c r="C163"/>
  <c r="E163" s="1"/>
  <c r="D163" s="1"/>
  <c r="W163"/>
  <c r="K163"/>
  <c r="W175"/>
  <c r="C175"/>
  <c r="E175" s="1"/>
  <c r="D175" s="1"/>
  <c r="K175"/>
  <c r="G175"/>
  <c r="S175"/>
  <c r="O175"/>
  <c r="G180"/>
  <c r="O180"/>
  <c r="C180"/>
  <c r="E180" s="1"/>
  <c r="D180" s="1"/>
  <c r="W180"/>
  <c r="K180"/>
  <c r="S180"/>
  <c r="G100"/>
  <c r="O100"/>
  <c r="C100"/>
  <c r="E100" s="1"/>
  <c r="D100" s="1"/>
  <c r="W100"/>
  <c r="K100"/>
  <c r="S100"/>
  <c r="C109"/>
  <c r="E109" s="1"/>
  <c r="D109" s="1"/>
  <c r="K109"/>
  <c r="S109"/>
  <c r="O109"/>
  <c r="O114"/>
  <c r="K114"/>
  <c r="C114"/>
  <c r="E114" s="1"/>
  <c r="D114" s="1"/>
  <c r="O14"/>
  <c r="C14"/>
  <c r="E14" s="1"/>
  <c r="D14" s="1"/>
  <c r="S14"/>
  <c r="K14"/>
  <c r="S22"/>
  <c r="K22"/>
  <c r="O22"/>
  <c r="C22"/>
  <c r="E22" s="1"/>
  <c r="D22" s="1"/>
  <c r="W22"/>
  <c r="Y22" s="1"/>
  <c r="X22" s="1"/>
  <c r="G22"/>
  <c r="W13"/>
  <c r="S13"/>
  <c r="G13"/>
  <c r="K13"/>
  <c r="C13"/>
  <c r="E13" s="1"/>
  <c r="D13" s="1"/>
  <c r="G173"/>
  <c r="S173"/>
  <c r="O173"/>
  <c r="W173"/>
  <c r="K173"/>
  <c r="C173"/>
  <c r="E173" s="1"/>
  <c r="D173" s="1"/>
  <c r="W158"/>
  <c r="C158"/>
  <c r="E158" s="1"/>
  <c r="D158" s="1"/>
  <c r="K158"/>
  <c r="G158"/>
  <c r="S158"/>
  <c r="O158"/>
  <c r="O165"/>
  <c r="C165"/>
  <c r="E165" s="1"/>
  <c r="D165" s="1"/>
  <c r="W165"/>
  <c r="K165"/>
  <c r="S165"/>
  <c r="G165"/>
  <c r="K169"/>
  <c r="C169"/>
  <c r="E169" s="1"/>
  <c r="D169" s="1"/>
  <c r="W169"/>
  <c r="G169"/>
  <c r="S169"/>
  <c r="O169"/>
  <c r="C171"/>
  <c r="E171" s="1"/>
  <c r="D171" s="1"/>
  <c r="S171"/>
  <c r="W171"/>
  <c r="G171"/>
  <c r="K171"/>
  <c r="O171"/>
  <c r="O177"/>
  <c r="C177"/>
  <c r="E177" s="1"/>
  <c r="D177" s="1"/>
  <c r="W177"/>
  <c r="K177"/>
  <c r="S177"/>
  <c r="G177"/>
  <c r="W179"/>
  <c r="K179"/>
  <c r="S179"/>
  <c r="G179"/>
  <c r="O179"/>
  <c r="C179"/>
  <c r="E179" s="1"/>
  <c r="D179" s="1"/>
  <c r="C116"/>
  <c r="E116" s="1"/>
  <c r="D116" s="1"/>
  <c r="S116"/>
  <c r="K116"/>
  <c r="W116"/>
  <c r="O116"/>
  <c r="G116"/>
  <c r="C115"/>
  <c r="E115" s="1"/>
  <c r="D115" s="1"/>
  <c r="O115"/>
  <c r="K115"/>
  <c r="S115"/>
  <c r="G115"/>
  <c r="C120"/>
  <c r="E120" s="1"/>
  <c r="D120" s="1"/>
  <c r="S120"/>
  <c r="W120"/>
  <c r="K120"/>
  <c r="G120"/>
  <c r="O120"/>
  <c r="C49"/>
  <c r="E49" s="1"/>
  <c r="D49" s="1"/>
  <c r="S49"/>
  <c r="W49"/>
  <c r="K49"/>
  <c r="K43"/>
  <c r="W43"/>
  <c r="O43"/>
  <c r="G43"/>
  <c r="C43"/>
  <c r="E43" s="1"/>
  <c r="D43" s="1"/>
  <c r="S43"/>
  <c r="G12"/>
  <c r="W115"/>
  <c r="G11"/>
  <c r="W14"/>
  <c r="O13"/>
  <c r="W20"/>
  <c r="J37"/>
  <c r="G170"/>
  <c r="G17"/>
  <c r="Y39" i="34"/>
  <c r="Z39"/>
  <c r="T39"/>
  <c r="S39"/>
  <c r="V39"/>
  <c r="G141" i="44"/>
  <c r="F141" s="1"/>
  <c r="S152"/>
  <c r="K152"/>
  <c r="G152"/>
  <c r="W152"/>
  <c r="Y152" s="1"/>
  <c r="X152" s="1"/>
  <c r="O152"/>
  <c r="S141"/>
  <c r="AO23" i="39"/>
  <c r="AP23" i="34"/>
  <c r="V21" i="44"/>
  <c r="W141"/>
  <c r="F21"/>
  <c r="K141"/>
  <c r="M141" s="1"/>
  <c r="L141" s="1"/>
  <c r="C141"/>
  <c r="E141" s="1"/>
  <c r="D141" s="1"/>
  <c r="G23" i="34"/>
  <c r="F23"/>
  <c r="W111" i="44"/>
  <c r="C111"/>
  <c r="E111" s="1"/>
  <c r="D111" s="1"/>
  <c r="K111"/>
  <c r="G111"/>
  <c r="S111"/>
  <c r="O111"/>
  <c r="S285" i="43"/>
  <c r="U285" s="1"/>
  <c r="T285" s="1"/>
  <c r="C55" i="44"/>
  <c r="E55" s="1"/>
  <c r="D55" s="1"/>
  <c r="O55"/>
  <c r="G55"/>
  <c r="S55"/>
  <c r="R55" s="1"/>
  <c r="K55"/>
  <c r="W55"/>
  <c r="O52"/>
  <c r="S52"/>
  <c r="G52"/>
  <c r="I52" s="1"/>
  <c r="H52" s="1"/>
  <c r="K52"/>
  <c r="W52"/>
  <c r="C52"/>
  <c r="E52" s="1"/>
  <c r="D52" s="1"/>
  <c r="O45"/>
  <c r="S45"/>
  <c r="K45"/>
  <c r="W45"/>
  <c r="C45"/>
  <c r="E45" s="1"/>
  <c r="D45" s="1"/>
  <c r="G45"/>
  <c r="C41"/>
  <c r="E41" s="1"/>
  <c r="D41" s="1"/>
  <c r="G41"/>
  <c r="K41"/>
  <c r="S41"/>
  <c r="O41"/>
  <c r="W41"/>
  <c r="G182"/>
  <c r="K182"/>
  <c r="O182"/>
  <c r="C182"/>
  <c r="E182" s="1"/>
  <c r="D182" s="1"/>
  <c r="W182"/>
  <c r="S182"/>
  <c r="S104"/>
  <c r="G104"/>
  <c r="W104"/>
  <c r="K104"/>
  <c r="O104"/>
  <c r="G109"/>
  <c r="W109"/>
  <c r="W114"/>
  <c r="G114"/>
  <c r="S114"/>
  <c r="K117"/>
  <c r="W117"/>
  <c r="V117" s="1"/>
  <c r="S42"/>
  <c r="K42"/>
  <c r="O42"/>
  <c r="C42"/>
  <c r="E42" s="1"/>
  <c r="D42" s="1"/>
  <c r="W42"/>
  <c r="G42"/>
  <c r="W39"/>
  <c r="K39"/>
  <c r="G39"/>
  <c r="S39"/>
  <c r="C39"/>
  <c r="E39" s="1"/>
  <c r="D39" s="1"/>
  <c r="O39"/>
  <c r="O7"/>
  <c r="W7"/>
  <c r="G7"/>
  <c r="S7"/>
  <c r="O53"/>
  <c r="C53"/>
  <c r="E53" s="1"/>
  <c r="D53" s="1"/>
  <c r="G53"/>
  <c r="K53"/>
  <c r="W53"/>
  <c r="V53" s="1"/>
  <c r="S53"/>
  <c r="S51"/>
  <c r="G51"/>
  <c r="O107"/>
  <c r="C107"/>
  <c r="E107" s="1"/>
  <c r="D107" s="1"/>
  <c r="W107"/>
  <c r="G107"/>
  <c r="S107"/>
  <c r="R107" s="1"/>
  <c r="K122"/>
  <c r="C122"/>
  <c r="E122" s="1"/>
  <c r="D122" s="1"/>
  <c r="G122"/>
  <c r="O122"/>
  <c r="S122"/>
  <c r="G60"/>
  <c r="O60"/>
  <c r="K60"/>
  <c r="S60"/>
  <c r="C60"/>
  <c r="E60" s="1"/>
  <c r="D60" s="1"/>
  <c r="W60"/>
  <c r="K46"/>
  <c r="W46"/>
  <c r="C46"/>
  <c r="E46" s="1"/>
  <c r="D46" s="1"/>
  <c r="S46"/>
  <c r="G46"/>
  <c r="O46"/>
  <c r="O141"/>
  <c r="V152"/>
  <c r="O49"/>
  <c r="G49"/>
  <c r="W48"/>
  <c r="K48"/>
  <c r="G48"/>
  <c r="S48"/>
  <c r="O48"/>
  <c r="C105"/>
  <c r="E105" s="1"/>
  <c r="D105" s="1"/>
  <c r="S105"/>
  <c r="W105"/>
  <c r="O105"/>
  <c r="G105"/>
  <c r="K105"/>
  <c r="G106"/>
  <c r="W106"/>
  <c r="K106"/>
  <c r="J106" s="1"/>
  <c r="S106"/>
  <c r="C106"/>
  <c r="E106" s="1"/>
  <c r="D106" s="1"/>
  <c r="O106"/>
  <c r="O108"/>
  <c r="C108"/>
  <c r="E108" s="1"/>
  <c r="D108" s="1"/>
  <c r="S108"/>
  <c r="G59"/>
  <c r="C59"/>
  <c r="E59" s="1"/>
  <c r="D59" s="1"/>
  <c r="O59"/>
  <c r="W59"/>
  <c r="S59"/>
  <c r="U59" s="1"/>
  <c r="T59" s="1"/>
  <c r="S61"/>
  <c r="G61"/>
  <c r="O61"/>
  <c r="K61"/>
  <c r="C61"/>
  <c r="E61" s="1"/>
  <c r="D61" s="1"/>
  <c r="G38"/>
  <c r="C38"/>
  <c r="E38" s="1"/>
  <c r="D38" s="1"/>
  <c r="S38"/>
  <c r="O38"/>
  <c r="W38"/>
  <c r="G15"/>
  <c r="W15"/>
  <c r="K57"/>
  <c r="C57"/>
  <c r="E57" s="1"/>
  <c r="D57" s="1"/>
  <c r="G57"/>
  <c r="S57"/>
  <c r="O57"/>
  <c r="K56"/>
  <c r="W56"/>
  <c r="S56"/>
  <c r="O47"/>
  <c r="C47"/>
  <c r="E47" s="1"/>
  <c r="D47" s="1"/>
  <c r="G47"/>
  <c r="S47"/>
  <c r="W47"/>
  <c r="K47"/>
  <c r="W40"/>
  <c r="G40"/>
  <c r="K40"/>
  <c r="S40"/>
  <c r="C40"/>
  <c r="E40" s="1"/>
  <c r="D40" s="1"/>
  <c r="S181"/>
  <c r="G181"/>
  <c r="W181"/>
  <c r="V181" s="1"/>
  <c r="O181"/>
  <c r="K181"/>
  <c r="C181"/>
  <c r="E181" s="1"/>
  <c r="D181" s="1"/>
  <c r="O103"/>
  <c r="C103"/>
  <c r="E103" s="1"/>
  <c r="D103" s="1"/>
  <c r="W103"/>
  <c r="G103"/>
  <c r="S103"/>
  <c r="W118"/>
  <c r="S118"/>
  <c r="G118"/>
  <c r="O118"/>
  <c r="W121"/>
  <c r="O121"/>
  <c r="S121"/>
  <c r="K121"/>
  <c r="W62"/>
  <c r="C62"/>
  <c r="E62" s="1"/>
  <c r="D62" s="1"/>
  <c r="K62"/>
  <c r="O62"/>
  <c r="G62"/>
  <c r="S54"/>
  <c r="W54"/>
  <c r="C54"/>
  <c r="E54" s="1"/>
  <c r="D54" s="1"/>
  <c r="K54"/>
  <c r="C104"/>
  <c r="E104" s="1"/>
  <c r="D104" s="1"/>
  <c r="W122"/>
  <c r="K107"/>
  <c r="C198" i="43"/>
  <c r="E198" s="1"/>
  <c r="D198" s="1"/>
  <c r="K194"/>
  <c r="J194" s="1"/>
  <c r="K199"/>
  <c r="M199" s="1"/>
  <c r="L199" s="1"/>
  <c r="C191"/>
  <c r="E191" s="1"/>
  <c r="D191" s="1"/>
  <c r="C192"/>
  <c r="E192" s="1"/>
  <c r="D192" s="1"/>
  <c r="C199"/>
  <c r="E199" s="1"/>
  <c r="D199" s="1"/>
  <c r="O200"/>
  <c r="N200" s="1"/>
  <c r="S190"/>
  <c r="R190" s="1"/>
  <c r="U298"/>
  <c r="T298" s="1"/>
  <c r="V197"/>
  <c r="U223"/>
  <c r="T223" s="1"/>
  <c r="F198"/>
  <c r="I97"/>
  <c r="H97" s="1"/>
  <c r="V298"/>
  <c r="J132"/>
  <c r="Y287"/>
  <c r="X287" s="1"/>
  <c r="V290"/>
  <c r="J169"/>
  <c r="V127"/>
  <c r="U193"/>
  <c r="T193" s="1"/>
  <c r="O192"/>
  <c r="N192" s="1"/>
  <c r="S192"/>
  <c r="U192" s="1"/>
  <c r="T192" s="1"/>
  <c r="O198"/>
  <c r="C194"/>
  <c r="E194" s="1"/>
  <c r="D194" s="1"/>
  <c r="V227"/>
  <c r="I260"/>
  <c r="H260" s="1"/>
  <c r="R236"/>
  <c r="U270"/>
  <c r="T270" s="1"/>
  <c r="J134"/>
  <c r="N199"/>
  <c r="K192"/>
  <c r="W286"/>
  <c r="V286" s="1"/>
  <c r="K290"/>
  <c r="M290" s="1"/>
  <c r="L290" s="1"/>
  <c r="S242"/>
  <c r="R242" s="1"/>
  <c r="W117"/>
  <c r="V117" s="1"/>
  <c r="W198"/>
  <c r="Y198" s="1"/>
  <c r="X198" s="1"/>
  <c r="O194"/>
  <c r="K122"/>
  <c r="J122" s="1"/>
  <c r="W238"/>
  <c r="Y238" s="1"/>
  <c r="X238" s="1"/>
  <c r="O99"/>
  <c r="N99" s="1"/>
  <c r="W176"/>
  <c r="Y176" s="1"/>
  <c r="X176" s="1"/>
  <c r="G193"/>
  <c r="F193" s="1"/>
  <c r="C258"/>
  <c r="E258" s="1"/>
  <c r="D258" s="1"/>
  <c r="S259"/>
  <c r="R259" s="1"/>
  <c r="O270"/>
  <c r="O260"/>
  <c r="Q260" s="1"/>
  <c r="P260" s="1"/>
  <c r="G261"/>
  <c r="I261" s="1"/>
  <c r="H261" s="1"/>
  <c r="K264"/>
  <c r="M264" s="1"/>
  <c r="L264" s="1"/>
  <c r="G272"/>
  <c r="I272" s="1"/>
  <c r="H272" s="1"/>
  <c r="O127"/>
  <c r="N127" s="1"/>
  <c r="G132"/>
  <c r="I132" s="1"/>
  <c r="H132" s="1"/>
  <c r="S133"/>
  <c r="R133" s="1"/>
  <c r="W134"/>
  <c r="V134" s="1"/>
  <c r="C146"/>
  <c r="E146" s="1"/>
  <c r="D146" s="1"/>
  <c r="S287"/>
  <c r="U287" s="1"/>
  <c r="T287" s="1"/>
  <c r="G283"/>
  <c r="F283" s="1"/>
  <c r="K292"/>
  <c r="J292" s="1"/>
  <c r="C298"/>
  <c r="E298" s="1"/>
  <c r="D298" s="1"/>
  <c r="K300"/>
  <c r="M300" s="1"/>
  <c r="L300" s="1"/>
  <c r="G222"/>
  <c r="I222" s="1"/>
  <c r="H222" s="1"/>
  <c r="K223"/>
  <c r="J223" s="1"/>
  <c r="C236"/>
  <c r="E236" s="1"/>
  <c r="D236" s="1"/>
  <c r="C227"/>
  <c r="E227" s="1"/>
  <c r="D227" s="1"/>
  <c r="O228"/>
  <c r="Q228" s="1"/>
  <c r="P228" s="1"/>
  <c r="K229"/>
  <c r="M229" s="1"/>
  <c r="L229" s="1"/>
  <c r="G99"/>
  <c r="I99" s="1"/>
  <c r="H99" s="1"/>
  <c r="C200"/>
  <c r="E200" s="1"/>
  <c r="D200" s="1"/>
  <c r="O162"/>
  <c r="Q162" s="1"/>
  <c r="P162" s="1"/>
  <c r="S197"/>
  <c r="R197" s="1"/>
  <c r="C169"/>
  <c r="E169" s="1"/>
  <c r="D169" s="1"/>
  <c r="Y117"/>
  <c r="X117" s="1"/>
  <c r="V198"/>
  <c r="N194"/>
  <c r="Q194"/>
  <c r="P194" s="1"/>
  <c r="V176"/>
  <c r="N270"/>
  <c r="Q270"/>
  <c r="P270" s="1"/>
  <c r="F272"/>
  <c r="Q127"/>
  <c r="P127" s="1"/>
  <c r="F132"/>
  <c r="J290"/>
  <c r="O222"/>
  <c r="K222"/>
  <c r="W222"/>
  <c r="S222"/>
  <c r="G228"/>
  <c r="W228"/>
  <c r="J229"/>
  <c r="G242"/>
  <c r="K242"/>
  <c r="C242"/>
  <c r="E242" s="1"/>
  <c r="D242" s="1"/>
  <c r="W179"/>
  <c r="G179"/>
  <c r="F179" s="1"/>
  <c r="C117"/>
  <c r="E117" s="1"/>
  <c r="D117" s="1"/>
  <c r="G117"/>
  <c r="O122"/>
  <c r="N122" s="1"/>
  <c r="S122"/>
  <c r="W141"/>
  <c r="I249"/>
  <c r="H249" s="1"/>
  <c r="U166"/>
  <c r="T166" s="1"/>
  <c r="M190"/>
  <c r="L190" s="1"/>
  <c r="S198"/>
  <c r="S194"/>
  <c r="W194"/>
  <c r="K197"/>
  <c r="J198"/>
  <c r="K117"/>
  <c r="K227"/>
  <c r="J227" s="1"/>
  <c r="C222"/>
  <c r="E222" s="1"/>
  <c r="D222" s="1"/>
  <c r="G298"/>
  <c r="C283"/>
  <c r="E283" s="1"/>
  <c r="D283" s="1"/>
  <c r="W260"/>
  <c r="W132"/>
  <c r="O264"/>
  <c r="G194"/>
  <c r="BC20"/>
  <c r="CQ20" s="1"/>
  <c r="BC14"/>
  <c r="CQ14" s="1"/>
  <c r="AQ16"/>
  <c r="CE16" s="1"/>
  <c r="AK17"/>
  <c r="BY17" s="1"/>
  <c r="BL16"/>
  <c r="CZ16" s="1"/>
  <c r="BA11"/>
  <c r="CO11" s="1"/>
  <c r="AV15"/>
  <c r="CJ15" s="1"/>
  <c r="AN17"/>
  <c r="CB17" s="1"/>
  <c r="AL15"/>
  <c r="BZ15" s="1"/>
  <c r="AD9"/>
  <c r="AJ27"/>
  <c r="BX27" s="1"/>
  <c r="AU23"/>
  <c r="CI23" s="1"/>
  <c r="AQ30"/>
  <c r="CE30" s="1"/>
  <c r="BG27"/>
  <c r="CU27" s="1"/>
  <c r="AL24"/>
  <c r="BZ24" s="1"/>
  <c r="AL32"/>
  <c r="BZ32" s="1"/>
  <c r="AZ28"/>
  <c r="CN28" s="1"/>
  <c r="BG24"/>
  <c r="CU24" s="1"/>
  <c r="BL21"/>
  <c r="CZ21" s="1"/>
  <c r="BI13"/>
  <c r="CW13" s="1"/>
  <c r="BA12"/>
  <c r="CO12" s="1"/>
  <c r="AW15"/>
  <c r="CK15" s="1"/>
  <c r="AN18"/>
  <c r="CB18" s="1"/>
  <c r="AM15"/>
  <c r="CA15" s="1"/>
  <c r="AE9"/>
  <c r="BS9" s="1"/>
  <c r="BF16"/>
  <c r="CT16" s="1"/>
  <c r="BJ9"/>
  <c r="CX9" s="1"/>
  <c r="AT18"/>
  <c r="CH18" s="1"/>
  <c r="AT10"/>
  <c r="CH10" s="1"/>
  <c r="AJ18"/>
  <c r="BX18" s="1"/>
  <c r="AB12"/>
  <c r="BP12" s="1"/>
  <c r="AE24"/>
  <c r="BS24" s="1"/>
  <c r="AE32"/>
  <c r="BS32" s="1"/>
  <c r="AO27"/>
  <c r="CC27" s="1"/>
  <c r="BK23"/>
  <c r="CY23" s="1"/>
  <c r="BE32"/>
  <c r="CS32" s="1"/>
  <c r="AG28"/>
  <c r="BU28" s="1"/>
  <c r="AT25"/>
  <c r="CH25" s="1"/>
  <c r="AT32"/>
  <c r="CH32" s="1"/>
  <c r="BD28"/>
  <c r="CR28" s="1"/>
  <c r="BG19"/>
  <c r="CU19" s="1"/>
  <c r="AY18"/>
  <c r="CM18" s="1"/>
  <c r="AG20"/>
  <c r="BU20" s="1"/>
  <c r="AA14"/>
  <c r="BO14" s="1"/>
  <c r="BC8"/>
  <c r="CQ8" s="1"/>
  <c r="AZ16"/>
  <c r="CN16" s="1"/>
  <c r="AR10"/>
  <c r="CF10" s="1"/>
  <c r="AD17"/>
  <c r="BR17" s="1"/>
  <c r="AH10"/>
  <c r="BV10" s="1"/>
  <c r="AK24"/>
  <c r="BY24" s="1"/>
  <c r="AQ22"/>
  <c r="CE22" s="1"/>
  <c r="AY28"/>
  <c r="CM28" s="1"/>
  <c r="BF24"/>
  <c r="CT24" s="1"/>
  <c r="AH23"/>
  <c r="BV23" s="1"/>
  <c r="AE31"/>
  <c r="BS31" s="1"/>
  <c r="AR26"/>
  <c r="CF26" s="1"/>
  <c r="BB23"/>
  <c r="CP23" s="1"/>
  <c r="BD31"/>
  <c r="CR31" s="1"/>
  <c r="BE16"/>
  <c r="CS16" s="1"/>
  <c r="BD8"/>
  <c r="CR8" s="1"/>
  <c r="AO17"/>
  <c r="CC17" s="1"/>
  <c r="AS10"/>
  <c r="CG10" s="1"/>
  <c r="AE17"/>
  <c r="BS17" s="1"/>
  <c r="AI10"/>
  <c r="BW10" s="1"/>
  <c r="BB19"/>
  <c r="CP19" s="1"/>
  <c r="BB11"/>
  <c r="CP11" s="1"/>
  <c r="AX19"/>
  <c r="CL19" s="1"/>
  <c r="AP13"/>
  <c r="CD13" s="1"/>
  <c r="AB20"/>
  <c r="BP20" s="1"/>
  <c r="AF13"/>
  <c r="BT13" s="1"/>
  <c r="AA9"/>
  <c r="BO9" s="1"/>
  <c r="AG30"/>
  <c r="BU30" s="1"/>
  <c r="AW25"/>
  <c r="CK25" s="1"/>
  <c r="BA22"/>
  <c r="CO22" s="1"/>
  <c r="BE30"/>
  <c r="CS30" s="1"/>
  <c r="AL26"/>
  <c r="BZ26" s="1"/>
  <c r="AX22"/>
  <c r="CL22" s="1"/>
  <c r="AX30"/>
  <c r="CL30" s="1"/>
  <c r="BH26"/>
  <c r="CV26" s="1"/>
  <c r="BJ8"/>
  <c r="CX8" s="1"/>
  <c r="AQ8"/>
  <c r="CE8" s="1"/>
  <c r="AK9"/>
  <c r="BY9" s="1"/>
  <c r="BH11"/>
  <c r="CV11" s="1"/>
  <c r="AR18"/>
  <c r="CF18" s="1"/>
  <c r="AV11"/>
  <c r="CJ11" s="1"/>
  <c r="AL19"/>
  <c r="BZ19" s="1"/>
  <c r="AL11"/>
  <c r="BZ11" s="1"/>
  <c r="AG23"/>
  <c r="BU23" s="1"/>
  <c r="AM30"/>
  <c r="CA30" s="1"/>
  <c r="AU27"/>
  <c r="CI27" s="1"/>
  <c r="BM22"/>
  <c r="DA22" s="1"/>
  <c r="BC31"/>
  <c r="CQ31" s="1"/>
  <c r="AG29"/>
  <c r="BU29" s="1"/>
  <c r="AZ24"/>
  <c r="CN24" s="1"/>
  <c r="AV31"/>
  <c r="CJ31" s="1"/>
  <c r="BE29"/>
  <c r="CS29" s="1"/>
  <c r="BI17"/>
  <c r="CW17" s="1"/>
  <c r="BM10"/>
  <c r="DA10" s="1"/>
  <c r="AS18"/>
  <c r="CG18" s="1"/>
  <c r="AW11"/>
  <c r="CK11" s="1"/>
  <c r="AM19"/>
  <c r="CA19" s="1"/>
  <c r="AM11"/>
  <c r="CA11" s="1"/>
  <c r="BF20"/>
  <c r="CT20" s="1"/>
  <c r="BJ13"/>
  <c r="CX13" s="1"/>
  <c r="AP21"/>
  <c r="CD21" s="1"/>
  <c r="AT14"/>
  <c r="CH14" s="1"/>
  <c r="AN19"/>
  <c r="CB19" s="1"/>
  <c r="AJ14"/>
  <c r="BX14" s="1"/>
  <c r="AB8"/>
  <c r="BP8" s="1"/>
  <c r="AD27"/>
  <c r="BR27" s="1"/>
  <c r="AS24"/>
  <c r="CG24" s="1"/>
  <c r="AO31"/>
  <c r="CC31" s="1"/>
  <c r="BK26"/>
  <c r="CY26" s="1"/>
  <c r="AG25"/>
  <c r="BU25" s="1"/>
  <c r="AN26"/>
  <c r="CB26" s="1"/>
  <c r="AP28"/>
  <c r="CD28" s="1"/>
  <c r="BB25"/>
  <c r="CP25" s="1"/>
  <c r="BG11"/>
  <c r="CU11" s="1"/>
  <c r="C4" i="44"/>
  <c r="AV8" i="41"/>
  <c r="AV10" i="38"/>
  <c r="L36" i="34"/>
  <c r="C94" i="44"/>
  <c r="AV11" i="38"/>
  <c r="P37" i="39"/>
  <c r="I32" i="28" s="1"/>
  <c r="P37" i="34"/>
  <c r="U23" i="39"/>
  <c r="U23" i="34"/>
  <c r="Y22" i="39"/>
  <c r="Y22" i="34"/>
  <c r="BK16" i="43"/>
  <c r="CY16" s="1"/>
  <c r="AU21"/>
  <c r="CI21" s="1"/>
  <c r="AY10"/>
  <c r="CM10" s="1"/>
  <c r="AC15"/>
  <c r="BQ15" s="1"/>
  <c r="BH19"/>
  <c r="CV19" s="1"/>
  <c r="BH9"/>
  <c r="CV9" s="1"/>
  <c r="AV19"/>
  <c r="CJ19" s="1"/>
  <c r="AR14"/>
  <c r="CF14" s="1"/>
  <c r="AZ8"/>
  <c r="CN8" s="1"/>
  <c r="AH18"/>
  <c r="BV18" s="1"/>
  <c r="AD13"/>
  <c r="BR13" s="1"/>
  <c r="AE7"/>
  <c r="BS7" s="1"/>
  <c r="AE26"/>
  <c r="BS26" s="1"/>
  <c r="AK32"/>
  <c r="BY32" s="1"/>
  <c r="AQ26"/>
  <c r="CE26" s="1"/>
  <c r="AU31"/>
  <c r="CI31" s="1"/>
  <c r="BK25"/>
  <c r="CY25" s="1"/>
  <c r="AD22"/>
  <c r="BR22" s="1"/>
  <c r="AK27"/>
  <c r="BY27" s="1"/>
  <c r="AR22"/>
  <c r="CF22" s="1"/>
  <c r="AV27"/>
  <c r="CJ27" s="1"/>
  <c r="BA29"/>
  <c r="CO29" s="1"/>
  <c r="BH27"/>
  <c r="CV27" s="1"/>
  <c r="BE20"/>
  <c r="CS20" s="1"/>
  <c r="BM14"/>
  <c r="DA14" s="1"/>
  <c r="BI9"/>
  <c r="CW9" s="1"/>
  <c r="AW19"/>
  <c r="CK19" s="1"/>
  <c r="AS14"/>
  <c r="CG14" s="1"/>
  <c r="AO9"/>
  <c r="CC9" s="1"/>
  <c r="AI18"/>
  <c r="BW18" s="1"/>
  <c r="AE13"/>
  <c r="BS13" s="1"/>
  <c r="AF7"/>
  <c r="BT7" s="1"/>
  <c r="BJ17"/>
  <c r="CX17" s="1"/>
  <c r="BF12"/>
  <c r="CT12" s="1"/>
  <c r="BA13"/>
  <c r="CO13" s="1"/>
  <c r="AP17"/>
  <c r="CD17" s="1"/>
  <c r="AX11"/>
  <c r="CL11" s="1"/>
  <c r="AI21"/>
  <c r="BW21" s="1"/>
  <c r="AB16"/>
  <c r="BP16" s="1"/>
  <c r="AJ10"/>
  <c r="BX10" s="1"/>
  <c r="AM22"/>
  <c r="CA22" s="1"/>
  <c r="AJ28"/>
  <c r="BX28" s="1"/>
  <c r="AO23"/>
  <c r="CC23" s="1"/>
  <c r="AS28"/>
  <c r="CG28" s="1"/>
  <c r="BG22"/>
  <c r="CU22" s="1"/>
  <c r="BG28"/>
  <c r="CU28" s="1"/>
  <c r="AB24"/>
  <c r="BP24" s="1"/>
  <c r="AM29"/>
  <c r="CA29" s="1"/>
  <c r="AP24"/>
  <c r="CD24" s="1"/>
  <c r="AT29"/>
  <c r="CH29" s="1"/>
  <c r="BH23"/>
  <c r="CV23" s="1"/>
  <c r="BB30"/>
  <c r="CP30" s="1"/>
  <c r="BA92"/>
  <c r="CO92" s="1"/>
  <c r="BH91"/>
  <c r="CV91" s="1"/>
  <c r="AR91"/>
  <c r="CF91" s="1"/>
  <c r="BG90"/>
  <c r="CU90" s="1"/>
  <c r="AQ90"/>
  <c r="CE90" s="1"/>
  <c r="BG89"/>
  <c r="CU89" s="1"/>
  <c r="AQ89"/>
  <c r="CE89" s="1"/>
  <c r="BH88"/>
  <c r="CV88" s="1"/>
  <c r="AR88"/>
  <c r="CF88" s="1"/>
  <c r="BJ87"/>
  <c r="CX87" s="1"/>
  <c r="AT87"/>
  <c r="CH87" s="1"/>
  <c r="AD87"/>
  <c r="BR87" s="1"/>
  <c r="AW86"/>
  <c r="CK86" s="1"/>
  <c r="AG86"/>
  <c r="BU86" s="1"/>
  <c r="AZ85"/>
  <c r="CN85" s="1"/>
  <c r="AJ85"/>
  <c r="BX85" s="1"/>
  <c r="BD84"/>
  <c r="CR84" s="1"/>
  <c r="AN84"/>
  <c r="CB84" s="1"/>
  <c r="BI83"/>
  <c r="CW83" s="1"/>
  <c r="AS83"/>
  <c r="CG83" s="1"/>
  <c r="AC83"/>
  <c r="BQ83" s="1"/>
  <c r="AY82"/>
  <c r="CM82" s="1"/>
  <c r="AI82"/>
  <c r="BW82" s="1"/>
  <c r="BC81"/>
  <c r="CQ81" s="1"/>
  <c r="AM81"/>
  <c r="CA81" s="1"/>
  <c r="BG80"/>
  <c r="CU80" s="1"/>
  <c r="AQ80"/>
  <c r="CE80" s="1"/>
  <c r="AA80"/>
  <c r="BO80" s="1"/>
  <c r="AX79"/>
  <c r="CL79" s="1"/>
  <c r="AH79"/>
  <c r="BV79" s="1"/>
  <c r="BE78"/>
  <c r="CS78" s="1"/>
  <c r="AO78"/>
  <c r="CC78" s="1"/>
  <c r="BL77"/>
  <c r="CZ77" s="1"/>
  <c r="AV77"/>
  <c r="CJ77" s="1"/>
  <c r="AF77"/>
  <c r="BT77" s="1"/>
  <c r="BC76"/>
  <c r="CQ76" s="1"/>
  <c r="AM76"/>
  <c r="CA76" s="1"/>
  <c r="BJ75"/>
  <c r="CX75" s="1"/>
  <c r="AT75"/>
  <c r="CH75" s="1"/>
  <c r="AD75"/>
  <c r="BR75" s="1"/>
  <c r="BA74"/>
  <c r="CO74" s="1"/>
  <c r="AK74"/>
  <c r="BY74" s="1"/>
  <c r="BH73"/>
  <c r="CV73" s="1"/>
  <c r="AR73"/>
  <c r="CF73" s="1"/>
  <c r="AB73"/>
  <c r="BP73" s="1"/>
  <c r="AY72"/>
  <c r="CM72" s="1"/>
  <c r="AI72"/>
  <c r="BW72" s="1"/>
  <c r="BF71"/>
  <c r="CT71" s="1"/>
  <c r="AP71"/>
  <c r="CD71" s="1"/>
  <c r="BM70"/>
  <c r="DA70" s="1"/>
  <c r="AW70"/>
  <c r="CK70" s="1"/>
  <c r="AG70"/>
  <c r="BU70" s="1"/>
  <c r="BD69"/>
  <c r="CR69" s="1"/>
  <c r="AN69"/>
  <c r="CB69" s="1"/>
  <c r="BJ68"/>
  <c r="CX68" s="1"/>
  <c r="AT68"/>
  <c r="CH68" s="1"/>
  <c r="AD68"/>
  <c r="BR68" s="1"/>
  <c r="BB92"/>
  <c r="CP92" s="1"/>
  <c r="BI91"/>
  <c r="CW91" s="1"/>
  <c r="AS91"/>
  <c r="CG91" s="1"/>
  <c r="BH90"/>
  <c r="CV90" s="1"/>
  <c r="AR90"/>
  <c r="CF90" s="1"/>
  <c r="BH89"/>
  <c r="CV89" s="1"/>
  <c r="AR89"/>
  <c r="CF89" s="1"/>
  <c r="BI88"/>
  <c r="CW88" s="1"/>
  <c r="AS88"/>
  <c r="CG88" s="1"/>
  <c r="BI87"/>
  <c r="CW87" s="1"/>
  <c r="AS87"/>
  <c r="CG87" s="1"/>
  <c r="AC87"/>
  <c r="BQ87" s="1"/>
  <c r="AV86"/>
  <c r="CJ86" s="1"/>
  <c r="AF86"/>
  <c r="BT86" s="1"/>
  <c r="AY85"/>
  <c r="CM85" s="1"/>
  <c r="AI85"/>
  <c r="BW85" s="1"/>
  <c r="BC84"/>
  <c r="CQ84" s="1"/>
  <c r="AM84"/>
  <c r="CA84" s="1"/>
  <c r="BH83"/>
  <c r="CV83" s="1"/>
  <c r="AR83"/>
  <c r="CF83" s="1"/>
  <c r="AB83"/>
  <c r="BP83" s="1"/>
  <c r="AX82"/>
  <c r="CL82" s="1"/>
  <c r="AH82"/>
  <c r="BV82" s="1"/>
  <c r="BB81"/>
  <c r="CP81" s="1"/>
  <c r="AL81"/>
  <c r="BZ81" s="1"/>
  <c r="BF80"/>
  <c r="CT80" s="1"/>
  <c r="AR80"/>
  <c r="CF80" s="1"/>
  <c r="AJ80"/>
  <c r="BX80" s="1"/>
  <c r="AB80"/>
  <c r="BP80" s="1"/>
  <c r="BG79"/>
  <c r="CU79" s="1"/>
  <c r="AY79"/>
  <c r="CM79" s="1"/>
  <c r="AQ79"/>
  <c r="CE79" s="1"/>
  <c r="AI79"/>
  <c r="BW79" s="1"/>
  <c r="AA79"/>
  <c r="BO79" s="1"/>
  <c r="BF78"/>
  <c r="CT78" s="1"/>
  <c r="AX78"/>
  <c r="CL78" s="1"/>
  <c r="AP78"/>
  <c r="CD78" s="1"/>
  <c r="AH78"/>
  <c r="BV78" s="1"/>
  <c r="BM77"/>
  <c r="DA77" s="1"/>
  <c r="BE77"/>
  <c r="CS77" s="1"/>
  <c r="AW77"/>
  <c r="CK77" s="1"/>
  <c r="AO77"/>
  <c r="CC77" s="1"/>
  <c r="AG77"/>
  <c r="BU77" s="1"/>
  <c r="BL76"/>
  <c r="CZ76" s="1"/>
  <c r="BD76"/>
  <c r="CR76" s="1"/>
  <c r="AV76"/>
  <c r="CJ76" s="1"/>
  <c r="AN76"/>
  <c r="CB76" s="1"/>
  <c r="AF76"/>
  <c r="BT76" s="1"/>
  <c r="BK75"/>
  <c r="CY75" s="1"/>
  <c r="BC75"/>
  <c r="CQ75" s="1"/>
  <c r="AU75"/>
  <c r="CI75" s="1"/>
  <c r="AM75"/>
  <c r="CA75" s="1"/>
  <c r="AE75"/>
  <c r="BS75" s="1"/>
  <c r="BJ74"/>
  <c r="CX74" s="1"/>
  <c r="BB74"/>
  <c r="CP74" s="1"/>
  <c r="AT74"/>
  <c r="CH74" s="1"/>
  <c r="AL74"/>
  <c r="BZ74" s="1"/>
  <c r="AD74"/>
  <c r="BR74" s="1"/>
  <c r="BI73"/>
  <c r="CW73" s="1"/>
  <c r="BA73"/>
  <c r="CO73" s="1"/>
  <c r="AS73"/>
  <c r="CG73" s="1"/>
  <c r="AK73"/>
  <c r="BY73" s="1"/>
  <c r="AC73"/>
  <c r="BQ73" s="1"/>
  <c r="BH72"/>
  <c r="CV72" s="1"/>
  <c r="AZ72"/>
  <c r="CN72" s="1"/>
  <c r="O72" s="1"/>
  <c r="AR72"/>
  <c r="CF72" s="1"/>
  <c r="AJ72"/>
  <c r="BX72" s="1"/>
  <c r="AB72"/>
  <c r="BP72" s="1"/>
  <c r="BG71"/>
  <c r="CU71" s="1"/>
  <c r="AY71"/>
  <c r="CM71" s="1"/>
  <c r="AQ71"/>
  <c r="CE71" s="1"/>
  <c r="AI71"/>
  <c r="BW71" s="1"/>
  <c r="AA71"/>
  <c r="BO71" s="1"/>
  <c r="BF70"/>
  <c r="CT70" s="1"/>
  <c r="AX70"/>
  <c r="CL70" s="1"/>
  <c r="AP70"/>
  <c r="CD70" s="1"/>
  <c r="AH70"/>
  <c r="BV70" s="1"/>
  <c r="BM69"/>
  <c r="DA69" s="1"/>
  <c r="BE69"/>
  <c r="CS69" s="1"/>
  <c r="AW69"/>
  <c r="CK69" s="1"/>
  <c r="AO69"/>
  <c r="CC69" s="1"/>
  <c r="AG69"/>
  <c r="BU69" s="1"/>
  <c r="BK68"/>
  <c r="CY68" s="1"/>
  <c r="BC68"/>
  <c r="CQ68" s="1"/>
  <c r="AU68"/>
  <c r="CI68" s="1"/>
  <c r="AM68"/>
  <c r="CA68" s="1"/>
  <c r="AE68"/>
  <c r="BS68" s="1"/>
  <c r="AF67"/>
  <c r="BT67" s="1"/>
  <c r="C67" s="1"/>
  <c r="E67" s="1"/>
  <c r="D67" s="1"/>
  <c r="BE213"/>
  <c r="CS213" s="1"/>
  <c r="AQ213"/>
  <c r="CE213" s="1"/>
  <c r="AG213"/>
  <c r="BU213" s="1"/>
  <c r="BD212"/>
  <c r="CR212" s="1"/>
  <c r="AV212"/>
  <c r="CJ212" s="1"/>
  <c r="AN212"/>
  <c r="CB212" s="1"/>
  <c r="AF212"/>
  <c r="BT212" s="1"/>
  <c r="BC211"/>
  <c r="CQ211" s="1"/>
  <c r="AU211"/>
  <c r="CI211" s="1"/>
  <c r="AM211"/>
  <c r="CA211" s="1"/>
  <c r="AE211"/>
  <c r="BS211" s="1"/>
  <c r="BC210"/>
  <c r="CQ210" s="1"/>
  <c r="AU210"/>
  <c r="CI210" s="1"/>
  <c r="AM210"/>
  <c r="CA210" s="1"/>
  <c r="AE210"/>
  <c r="BS210" s="1"/>
  <c r="BD209"/>
  <c r="CR209" s="1"/>
  <c r="AV209"/>
  <c r="CJ209" s="1"/>
  <c r="AN209"/>
  <c r="CB209" s="1"/>
  <c r="AF209"/>
  <c r="BT209" s="1"/>
  <c r="BF208"/>
  <c r="CT208" s="1"/>
  <c r="AX208"/>
  <c r="CL208" s="1"/>
  <c r="AP208"/>
  <c r="CD208" s="1"/>
  <c r="AH208"/>
  <c r="BV208" s="1"/>
  <c r="BI207"/>
  <c r="CW207" s="1"/>
  <c r="BA207"/>
  <c r="CO207" s="1"/>
  <c r="AS207"/>
  <c r="CG207" s="1"/>
  <c r="AK207"/>
  <c r="BY207" s="1"/>
  <c r="AC207"/>
  <c r="BQ207" s="1"/>
  <c r="BD206"/>
  <c r="CR206" s="1"/>
  <c r="AV206"/>
  <c r="CJ206" s="1"/>
  <c r="AN206"/>
  <c r="CB206" s="1"/>
  <c r="AF206"/>
  <c r="BT206" s="1"/>
  <c r="BH205"/>
  <c r="CV205" s="1"/>
  <c r="AZ205"/>
  <c r="CN205" s="1"/>
  <c r="AR205"/>
  <c r="CF205" s="1"/>
  <c r="AJ205"/>
  <c r="BX205" s="1"/>
  <c r="AB205"/>
  <c r="BP205" s="1"/>
  <c r="BE204"/>
  <c r="CS204" s="1"/>
  <c r="AW204"/>
  <c r="CK204" s="1"/>
  <c r="AO204"/>
  <c r="CC204" s="1"/>
  <c r="AG204"/>
  <c r="BU204" s="1"/>
  <c r="BK203"/>
  <c r="CY203" s="1"/>
  <c r="BC203"/>
  <c r="CQ203" s="1"/>
  <c r="AU203"/>
  <c r="CI203" s="1"/>
  <c r="AM203"/>
  <c r="CA203" s="1"/>
  <c r="AE203"/>
  <c r="BS203" s="1"/>
  <c r="BG202"/>
  <c r="CU202" s="1"/>
  <c r="AY202"/>
  <c r="CM202" s="1"/>
  <c r="AQ202"/>
  <c r="CE202" s="1"/>
  <c r="AI202"/>
  <c r="BW202" s="1"/>
  <c r="BK201"/>
  <c r="CY201" s="1"/>
  <c r="BC201"/>
  <c r="CQ201" s="1"/>
  <c r="AH21" i="39"/>
  <c r="F31" i="28" s="1"/>
  <c r="AH21" i="34"/>
  <c r="AV10" i="41"/>
  <c r="S38" i="34"/>
  <c r="C122" i="43"/>
  <c r="E122" s="1"/>
  <c r="D122" s="1"/>
  <c r="O84"/>
  <c r="N84" s="1"/>
  <c r="W85"/>
  <c r="Y85" s="1"/>
  <c r="X85" s="1"/>
  <c r="O90"/>
  <c r="N90" s="1"/>
  <c r="O92"/>
  <c r="N92" s="1"/>
  <c r="S199"/>
  <c r="U199" s="1"/>
  <c r="T199" s="1"/>
  <c r="W242"/>
  <c r="V242" s="1"/>
  <c r="M249"/>
  <c r="L249" s="1"/>
  <c r="M122"/>
  <c r="L122" s="1"/>
  <c r="I258"/>
  <c r="H258" s="1"/>
  <c r="Y258"/>
  <c r="X258" s="1"/>
  <c r="V264"/>
  <c r="F133"/>
  <c r="V133"/>
  <c r="S87"/>
  <c r="K92"/>
  <c r="G92"/>
  <c r="K84"/>
  <c r="O86"/>
  <c r="W199"/>
  <c r="Y199" s="1"/>
  <c r="X199" s="1"/>
  <c r="Y236"/>
  <c r="X236" s="1"/>
  <c r="M238"/>
  <c r="L238" s="1"/>
  <c r="Y134"/>
  <c r="X134" s="1"/>
  <c r="I283"/>
  <c r="H283" s="1"/>
  <c r="I193"/>
  <c r="H193" s="1"/>
  <c r="U197"/>
  <c r="T197" s="1"/>
  <c r="M195"/>
  <c r="L195" s="1"/>
  <c r="N260"/>
  <c r="M227"/>
  <c r="L227" s="1"/>
  <c r="Q192"/>
  <c r="P192" s="1"/>
  <c r="U286"/>
  <c r="T286" s="1"/>
  <c r="Q286"/>
  <c r="P286" s="1"/>
  <c r="U127"/>
  <c r="T127" s="1"/>
  <c r="S85"/>
  <c r="C92"/>
  <c r="E92" s="1"/>
  <c r="D92" s="1"/>
  <c r="S67"/>
  <c r="W84"/>
  <c r="C73"/>
  <c r="E73" s="1"/>
  <c r="D73" s="1"/>
  <c r="C86"/>
  <c r="E86" s="1"/>
  <c r="D86" s="1"/>
  <c r="W88"/>
  <c r="R285"/>
  <c r="K82"/>
  <c r="W67"/>
  <c r="V67" s="1"/>
  <c r="S84"/>
  <c r="R192"/>
  <c r="BF32"/>
  <c r="CT32" s="1"/>
  <c r="BF30"/>
  <c r="CT30" s="1"/>
  <c r="BH28"/>
  <c r="CV28" s="1"/>
  <c r="BB27"/>
  <c r="CP27" s="1"/>
  <c r="BF25"/>
  <c r="CT25" s="1"/>
  <c r="BL23"/>
  <c r="CZ23" s="1"/>
  <c r="BH22"/>
  <c r="CV22" s="1"/>
  <c r="BA23"/>
  <c r="CO23" s="1"/>
  <c r="AP31"/>
  <c r="CD31" s="1"/>
  <c r="AX29"/>
  <c r="CL29" s="1"/>
  <c r="AT28"/>
  <c r="CH28" s="1"/>
  <c r="AP27"/>
  <c r="CD27" s="1"/>
  <c r="AX25"/>
  <c r="CL25" s="1"/>
  <c r="AT24"/>
  <c r="CH24" s="1"/>
  <c r="AP23"/>
  <c r="CD23" s="1"/>
  <c r="AN30"/>
  <c r="CB30" s="1"/>
  <c r="AF32"/>
  <c r="BT32" s="1"/>
  <c r="AH30"/>
  <c r="BV30" s="1"/>
  <c r="AK28"/>
  <c r="BY28" s="1"/>
  <c r="AE27"/>
  <c r="BS27" s="1"/>
  <c r="AK25"/>
  <c r="BY25" s="1"/>
  <c r="AF24"/>
  <c r="BT24" s="1"/>
  <c r="AB23"/>
  <c r="BP23" s="1"/>
  <c r="BI32"/>
  <c r="CW32" s="1"/>
  <c r="BI30"/>
  <c r="CW30" s="1"/>
  <c r="BB29"/>
  <c r="CP29" s="1"/>
  <c r="BE27"/>
  <c r="CS27" s="1"/>
  <c r="BI25"/>
  <c r="CW25" s="1"/>
  <c r="BD24"/>
  <c r="CR24" s="1"/>
  <c r="BK22"/>
  <c r="CY22" s="1"/>
  <c r="BA26"/>
  <c r="CO26" s="1"/>
  <c r="AS31"/>
  <c r="CG31" s="1"/>
  <c r="AO30"/>
  <c r="CC30" s="1"/>
  <c r="AW28"/>
  <c r="CK28" s="1"/>
  <c r="AS27"/>
  <c r="CG27" s="1"/>
  <c r="AO26"/>
  <c r="CC26" s="1"/>
  <c r="AW24"/>
  <c r="CK24" s="1"/>
  <c r="AS23"/>
  <c r="CG23" s="1"/>
  <c r="AO22"/>
  <c r="CC22" s="1"/>
  <c r="AI32"/>
  <c r="BW32" s="1"/>
  <c r="AK30"/>
  <c r="BY30" s="1"/>
  <c r="AD29"/>
  <c r="BR29" s="1"/>
  <c r="AH27"/>
  <c r="BV27" s="1"/>
  <c r="AC26"/>
  <c r="BQ26" s="1"/>
  <c r="AI24"/>
  <c r="BW24" s="1"/>
  <c r="AE23"/>
  <c r="BS23" s="1"/>
  <c r="AA22"/>
  <c r="BO22" s="1"/>
  <c r="AA21"/>
  <c r="BO21" s="1"/>
  <c r="AB9"/>
  <c r="BP9" s="1"/>
  <c r="AF10"/>
  <c r="BT10" s="1"/>
  <c r="AJ11"/>
  <c r="BX11" s="1"/>
  <c r="AB13"/>
  <c r="BP13" s="1"/>
  <c r="AF14"/>
  <c r="BT14" s="1"/>
  <c r="AJ15"/>
  <c r="BX15" s="1"/>
  <c r="AB17"/>
  <c r="BP17" s="1"/>
  <c r="AF18"/>
  <c r="BT18" s="1"/>
  <c r="AJ19"/>
  <c r="BX19" s="1"/>
  <c r="AB21"/>
  <c r="AN15"/>
  <c r="CB15" s="1"/>
  <c r="AX8"/>
  <c r="CL8" s="1"/>
  <c r="AP10"/>
  <c r="CD10" s="1"/>
  <c r="AT11"/>
  <c r="CH11" s="1"/>
  <c r="AX12"/>
  <c r="CL12" s="1"/>
  <c r="AP14"/>
  <c r="CD14" s="1"/>
  <c r="AT15"/>
  <c r="CH15" s="1"/>
  <c r="AX16"/>
  <c r="CL16" s="1"/>
  <c r="AP18"/>
  <c r="CD18" s="1"/>
  <c r="AT19"/>
  <c r="CH19" s="1"/>
  <c r="AX20"/>
  <c r="CL20" s="1"/>
  <c r="BA9"/>
  <c r="CO9" s="1"/>
  <c r="BK7"/>
  <c r="CY7" s="1"/>
  <c r="BF9"/>
  <c r="CT9" s="1"/>
  <c r="BJ10"/>
  <c r="CX10" s="1"/>
  <c r="BB12"/>
  <c r="CP12" s="1"/>
  <c r="BF13"/>
  <c r="CT13" s="1"/>
  <c r="BJ14"/>
  <c r="CX14" s="1"/>
  <c r="BB16"/>
  <c r="CP16" s="1"/>
  <c r="BF17"/>
  <c r="CT17" s="1"/>
  <c r="BJ18"/>
  <c r="CX18" s="1"/>
  <c r="BB20"/>
  <c r="CP20" s="1"/>
  <c r="BF21"/>
  <c r="CT21" s="1"/>
  <c r="AA20"/>
  <c r="BO20" s="1"/>
  <c r="AM8"/>
  <c r="CA8" s="1"/>
  <c r="AE10"/>
  <c r="BS10" s="1"/>
  <c r="AI11"/>
  <c r="BW11" s="1"/>
  <c r="AM12"/>
  <c r="CA12" s="1"/>
  <c r="AE14"/>
  <c r="BS14" s="1"/>
  <c r="AI15"/>
  <c r="BW15" s="1"/>
  <c r="AM16"/>
  <c r="CA16" s="1"/>
  <c r="AE18"/>
  <c r="BS18" s="1"/>
  <c r="AI19"/>
  <c r="BW19" s="1"/>
  <c r="AM20"/>
  <c r="CA20" s="1"/>
  <c r="AN14"/>
  <c r="CB14" s="1"/>
  <c r="AW8"/>
  <c r="CK8" s="1"/>
  <c r="AO10"/>
  <c r="CC10" s="1"/>
  <c r="AS11"/>
  <c r="CG11" s="1"/>
  <c r="AW12"/>
  <c r="CK12" s="1"/>
  <c r="AO14"/>
  <c r="CC14" s="1"/>
  <c r="AS15"/>
  <c r="CG15" s="1"/>
  <c r="AW16"/>
  <c r="CK16" s="1"/>
  <c r="AO18"/>
  <c r="CC18" s="1"/>
  <c r="AS19"/>
  <c r="CG19" s="1"/>
  <c r="AW20"/>
  <c r="CK20" s="1"/>
  <c r="BA8"/>
  <c r="CO8" s="1"/>
  <c r="BJ7"/>
  <c r="CX7" s="1"/>
  <c r="BE9"/>
  <c r="CS9" s="1"/>
  <c r="BI10"/>
  <c r="CW10" s="1"/>
  <c r="BM11"/>
  <c r="DA11" s="1"/>
  <c r="BE13"/>
  <c r="CS13" s="1"/>
  <c r="BI14"/>
  <c r="CW14" s="1"/>
  <c r="BM15"/>
  <c r="DA15" s="1"/>
  <c r="BE17"/>
  <c r="CS17" s="1"/>
  <c r="BI18"/>
  <c r="CW18" s="1"/>
  <c r="BM19"/>
  <c r="DA19" s="1"/>
  <c r="BE21"/>
  <c r="CS21" s="1"/>
  <c r="BH31"/>
  <c r="CV31" s="1"/>
  <c r="BI29"/>
  <c r="CW29" s="1"/>
  <c r="BB28"/>
  <c r="CP28" s="1"/>
  <c r="BF26"/>
  <c r="CT26" s="1"/>
  <c r="BK24"/>
  <c r="CY24" s="1"/>
  <c r="BF23"/>
  <c r="CT23" s="1"/>
  <c r="BB22"/>
  <c r="CP22" s="1"/>
  <c r="AZ31"/>
  <c r="CN31" s="1"/>
  <c r="AV30"/>
  <c r="CJ30" s="1"/>
  <c r="AR29"/>
  <c r="CF29" s="1"/>
  <c r="AZ27"/>
  <c r="CN27" s="1"/>
  <c r="AV26"/>
  <c r="CJ26" s="1"/>
  <c r="AR25"/>
  <c r="CF25" s="1"/>
  <c r="AZ23"/>
  <c r="CN23" s="1"/>
  <c r="AV22"/>
  <c r="CJ22" s="1"/>
  <c r="AN24"/>
  <c r="CB24" s="1"/>
  <c r="AI31"/>
  <c r="BW31" s="1"/>
  <c r="AK29"/>
  <c r="BY29" s="1"/>
  <c r="AE28"/>
  <c r="BS28" s="1"/>
  <c r="AJ26"/>
  <c r="BX26" s="1"/>
  <c r="AE25"/>
  <c r="BS25" s="1"/>
  <c r="AL23"/>
  <c r="BZ23" s="1"/>
  <c r="AH22"/>
  <c r="BV22" s="1"/>
  <c r="BG31"/>
  <c r="CU31" s="1"/>
  <c r="BH29"/>
  <c r="CV29" s="1"/>
  <c r="BK27"/>
  <c r="CY27" s="1"/>
  <c r="BE26"/>
  <c r="CS26" s="1"/>
  <c r="BJ24"/>
  <c r="CX24" s="1"/>
  <c r="BE23"/>
  <c r="CS23" s="1"/>
  <c r="BA32"/>
  <c r="CO32" s="1"/>
  <c r="AY31"/>
  <c r="CM31" s="1"/>
  <c r="AU30"/>
  <c r="CI30" s="1"/>
  <c r="AQ29"/>
  <c r="CE29" s="1"/>
  <c r="AY27"/>
  <c r="CM27" s="1"/>
  <c r="AU26"/>
  <c r="CI26" s="1"/>
  <c r="AQ25"/>
  <c r="CE25" s="1"/>
  <c r="AY23"/>
  <c r="CM23" s="1"/>
  <c r="AU22"/>
  <c r="CI22" s="1"/>
  <c r="AN23"/>
  <c r="CB23" s="1"/>
  <c r="AH31"/>
  <c r="BV31" s="1"/>
  <c r="AJ29"/>
  <c r="BX29" s="1"/>
  <c r="AD28"/>
  <c r="BR28" s="1"/>
  <c r="AI26"/>
  <c r="BW26" s="1"/>
  <c r="AD25"/>
  <c r="BR25" s="1"/>
  <c r="AK23"/>
  <c r="BY23" s="1"/>
  <c r="AG22"/>
  <c r="BU22" s="1"/>
  <c r="AA19"/>
  <c r="BO19" s="1"/>
  <c r="AL8"/>
  <c r="BZ8" s="1"/>
  <c r="AD10"/>
  <c r="BR10" s="1"/>
  <c r="AH11"/>
  <c r="BV11" s="1"/>
  <c r="AL12"/>
  <c r="BZ12" s="1"/>
  <c r="AD14"/>
  <c r="BR14" s="1"/>
  <c r="AH15"/>
  <c r="BV15" s="1"/>
  <c r="AL16"/>
  <c r="BZ16" s="1"/>
  <c r="AD18"/>
  <c r="BR18" s="1"/>
  <c r="AH19"/>
  <c r="BV19" s="1"/>
  <c r="AL20"/>
  <c r="BZ20" s="1"/>
  <c r="AN13"/>
  <c r="CB13" s="1"/>
  <c r="AV8"/>
  <c r="CJ8" s="1"/>
  <c r="AZ9"/>
  <c r="CN9" s="1"/>
  <c r="AR11"/>
  <c r="CF11" s="1"/>
  <c r="AV12"/>
  <c r="CJ12" s="1"/>
  <c r="AZ13"/>
  <c r="CN13" s="1"/>
  <c r="AR15"/>
  <c r="CF15" s="1"/>
  <c r="AV16"/>
  <c r="CJ16" s="1"/>
  <c r="AZ17"/>
  <c r="CN17" s="1"/>
  <c r="AR19"/>
  <c r="CF19" s="1"/>
  <c r="AV20"/>
  <c r="CJ20" s="1"/>
  <c r="AZ21"/>
  <c r="CN21" s="1"/>
  <c r="BI7"/>
  <c r="CW7" s="1"/>
  <c r="BD9"/>
  <c r="CR9" s="1"/>
  <c r="BL10"/>
  <c r="CZ10" s="1"/>
  <c r="BH13"/>
  <c r="CV13" s="1"/>
  <c r="BD16"/>
  <c r="CR16" s="1"/>
  <c r="BL18"/>
  <c r="CZ18" s="1"/>
  <c r="BH21"/>
  <c r="CV21" s="1"/>
  <c r="AC9"/>
  <c r="BQ9" s="1"/>
  <c r="AK11"/>
  <c r="BY11" s="1"/>
  <c r="AG14"/>
  <c r="BU14" s="1"/>
  <c r="AC17"/>
  <c r="BQ17" s="1"/>
  <c r="AK19"/>
  <c r="BY19" s="1"/>
  <c r="AN16"/>
  <c r="CB16" s="1"/>
  <c r="AQ10"/>
  <c r="CE10" s="1"/>
  <c r="AY12"/>
  <c r="CM12" s="1"/>
  <c r="AU15"/>
  <c r="CI15" s="1"/>
  <c r="AQ18"/>
  <c r="CE18" s="1"/>
  <c r="AY20"/>
  <c r="CM20" s="1"/>
  <c r="BB8"/>
  <c r="CP8" s="1"/>
  <c r="BK10"/>
  <c r="CY10" s="1"/>
  <c r="BG13"/>
  <c r="CU13" s="1"/>
  <c r="BC16"/>
  <c r="CQ16" s="1"/>
  <c r="BK18"/>
  <c r="CY18" s="1"/>
  <c r="BG21"/>
  <c r="CU21" s="1"/>
  <c r="Z16" i="34"/>
  <c r="AB14"/>
  <c r="AD12"/>
  <c r="Z12"/>
  <c r="AG18"/>
  <c r="BB31" i="43"/>
  <c r="CP31" s="1"/>
  <c r="BC29"/>
  <c r="CQ29" s="1"/>
  <c r="BF27"/>
  <c r="CT27" s="1"/>
  <c r="BJ25"/>
  <c r="CX25" s="1"/>
  <c r="BE24"/>
  <c r="CS24" s="1"/>
  <c r="BL22"/>
  <c r="CZ22" s="1"/>
  <c r="BA27"/>
  <c r="CO27" s="1"/>
  <c r="AT31"/>
  <c r="CH31" s="1"/>
  <c r="AP30"/>
  <c r="CD30" s="1"/>
  <c r="AX28"/>
  <c r="CL28" s="1"/>
  <c r="AT27"/>
  <c r="CH27" s="1"/>
  <c r="AP26"/>
  <c r="CD26" s="1"/>
  <c r="AX24"/>
  <c r="CL24" s="1"/>
  <c r="AT23"/>
  <c r="CH23" s="1"/>
  <c r="AP22"/>
  <c r="CD22" s="1"/>
  <c r="AJ32"/>
  <c r="BX32" s="1"/>
  <c r="AL30"/>
  <c r="BZ30" s="1"/>
  <c r="AE29"/>
  <c r="BS29" s="1"/>
  <c r="AI27"/>
  <c r="BW27" s="1"/>
  <c r="AD26"/>
  <c r="BR26" s="1"/>
  <c r="AJ24"/>
  <c r="BX24" s="1"/>
  <c r="AF23"/>
  <c r="BT23" s="1"/>
  <c r="AB22"/>
  <c r="BP22" s="1"/>
  <c r="BE31"/>
  <c r="CS31" s="1"/>
  <c r="BF29"/>
  <c r="CT29" s="1"/>
  <c r="BI27"/>
  <c r="CW27" s="1"/>
  <c r="BC26"/>
  <c r="CQ26" s="1"/>
  <c r="BH24"/>
  <c r="CV24" s="1"/>
  <c r="BC23"/>
  <c r="CQ23" s="1"/>
  <c r="BA30"/>
  <c r="CO30" s="1"/>
  <c r="AW31"/>
  <c r="CK31" s="1"/>
  <c r="AS30"/>
  <c r="CG30" s="1"/>
  <c r="AO29"/>
  <c r="CC29" s="1"/>
  <c r="AW27"/>
  <c r="CK27" s="1"/>
  <c r="AS26"/>
  <c r="CG26" s="1"/>
  <c r="AO25"/>
  <c r="CC25" s="1"/>
  <c r="AW23"/>
  <c r="CK23" s="1"/>
  <c r="AS22"/>
  <c r="CG22" s="1"/>
  <c r="AM32"/>
  <c r="CA32" s="1"/>
  <c r="AF31"/>
  <c r="BT31" s="1"/>
  <c r="AH29"/>
  <c r="BV29" s="1"/>
  <c r="AL27"/>
  <c r="BZ27" s="1"/>
  <c r="AG26"/>
  <c r="BU26" s="1"/>
  <c r="AM24"/>
  <c r="CA24" s="1"/>
  <c r="AI23"/>
  <c r="BW23" s="1"/>
  <c r="AE22"/>
  <c r="BS22" s="1"/>
  <c r="AA17"/>
  <c r="BO17" s="1"/>
  <c r="AJ8"/>
  <c r="BX8" s="1"/>
  <c r="AB10"/>
  <c r="BP10" s="1"/>
  <c r="AF11"/>
  <c r="BT11" s="1"/>
  <c r="AJ12"/>
  <c r="BX12" s="1"/>
  <c r="AB14"/>
  <c r="BP14" s="1"/>
  <c r="AF15"/>
  <c r="BT15" s="1"/>
  <c r="AJ16"/>
  <c r="BX16" s="1"/>
  <c r="AB18"/>
  <c r="BP18" s="1"/>
  <c r="AF19"/>
  <c r="BT19" s="1"/>
  <c r="AJ20"/>
  <c r="BX20" s="1"/>
  <c r="AN11"/>
  <c r="CB11" s="1"/>
  <c r="AT8"/>
  <c r="CH8" s="1"/>
  <c r="AX9"/>
  <c r="CL9" s="1"/>
  <c r="AP11"/>
  <c r="CD11" s="1"/>
  <c r="AT12"/>
  <c r="CH12" s="1"/>
  <c r="AX13"/>
  <c r="CL13" s="1"/>
  <c r="AP15"/>
  <c r="CD15" s="1"/>
  <c r="AT16"/>
  <c r="CH16" s="1"/>
  <c r="AX17"/>
  <c r="CL17" s="1"/>
  <c r="AP19"/>
  <c r="CD19" s="1"/>
  <c r="AT20"/>
  <c r="CH20" s="1"/>
  <c r="AX21"/>
  <c r="CL21" s="1"/>
  <c r="BA21"/>
  <c r="CO21" s="1"/>
  <c r="BB9"/>
  <c r="CP9" s="1"/>
  <c r="BF10"/>
  <c r="CT10" s="1"/>
  <c r="BJ11"/>
  <c r="CX11" s="1"/>
  <c r="BB13"/>
  <c r="CP13" s="1"/>
  <c r="BF14"/>
  <c r="CT14" s="1"/>
  <c r="BJ15"/>
  <c r="CX15" s="1"/>
  <c r="BB17"/>
  <c r="CP17" s="1"/>
  <c r="BF18"/>
  <c r="CT18" s="1"/>
  <c r="BJ19"/>
  <c r="CX19" s="1"/>
  <c r="BB21"/>
  <c r="CP21" s="1"/>
  <c r="AA16"/>
  <c r="BO16" s="1"/>
  <c r="AI8"/>
  <c r="BW8" s="1"/>
  <c r="AM9"/>
  <c r="CA9" s="1"/>
  <c r="AE11"/>
  <c r="BS11" s="1"/>
  <c r="AI12"/>
  <c r="BW12" s="1"/>
  <c r="AM13"/>
  <c r="CA13" s="1"/>
  <c r="AE15"/>
  <c r="BS15" s="1"/>
  <c r="AI16"/>
  <c r="BW16" s="1"/>
  <c r="AM17"/>
  <c r="CA17" s="1"/>
  <c r="AE19"/>
  <c r="BS19" s="1"/>
  <c r="AI20"/>
  <c r="BW20" s="1"/>
  <c r="AN10"/>
  <c r="CB10" s="1"/>
  <c r="AS8"/>
  <c r="CG8" s="1"/>
  <c r="AW9"/>
  <c r="CK9" s="1"/>
  <c r="AO11"/>
  <c r="CC11" s="1"/>
  <c r="AS12"/>
  <c r="CG12" s="1"/>
  <c r="AW13"/>
  <c r="CK13" s="1"/>
  <c r="AO15"/>
  <c r="CC15" s="1"/>
  <c r="AS16"/>
  <c r="CG16" s="1"/>
  <c r="AW17"/>
  <c r="CK17" s="1"/>
  <c r="AO19"/>
  <c r="CC19" s="1"/>
  <c r="AS20"/>
  <c r="CG20" s="1"/>
  <c r="AW21"/>
  <c r="CK21" s="1"/>
  <c r="BA20"/>
  <c r="CO20" s="1"/>
  <c r="BL8"/>
  <c r="CZ8" s="1"/>
  <c r="BE10"/>
  <c r="CS10" s="1"/>
  <c r="BI11"/>
  <c r="CW11" s="1"/>
  <c r="BM12"/>
  <c r="DA12" s="1"/>
  <c r="BE14"/>
  <c r="CS14" s="1"/>
  <c r="BI15"/>
  <c r="CW15" s="1"/>
  <c r="BM16"/>
  <c r="DA16" s="1"/>
  <c r="BE18"/>
  <c r="CS18" s="1"/>
  <c r="BI19"/>
  <c r="CW19" s="1"/>
  <c r="BM20"/>
  <c r="DA20" s="1"/>
  <c r="BD32"/>
  <c r="CR32" s="1"/>
  <c r="BD30"/>
  <c r="CR30" s="1"/>
  <c r="BF28"/>
  <c r="CT28" s="1"/>
  <c r="BJ26"/>
  <c r="CX26" s="1"/>
  <c r="BD25"/>
  <c r="CR25" s="1"/>
  <c r="BJ23"/>
  <c r="CX23" s="1"/>
  <c r="BF22"/>
  <c r="CT22" s="1"/>
  <c r="AZ32"/>
  <c r="CN32" s="1"/>
  <c r="AZ30"/>
  <c r="CN30" s="1"/>
  <c r="AV29"/>
  <c r="CJ29" s="1"/>
  <c r="AR28"/>
  <c r="CF28" s="1"/>
  <c r="AZ26"/>
  <c r="CN26" s="1"/>
  <c r="AV25"/>
  <c r="CJ25" s="1"/>
  <c r="AR24"/>
  <c r="CF24" s="1"/>
  <c r="AZ22"/>
  <c r="CN22" s="1"/>
  <c r="AN28"/>
  <c r="CB28" s="1"/>
  <c r="AM31"/>
  <c r="CA31" s="1"/>
  <c r="AF30"/>
  <c r="BT30" s="1"/>
  <c r="AI28"/>
  <c r="BW28" s="1"/>
  <c r="AC27"/>
  <c r="BQ27" s="1"/>
  <c r="AI25"/>
  <c r="BW25" s="1"/>
  <c r="AD24"/>
  <c r="BR24" s="1"/>
  <c r="AL22"/>
  <c r="BZ22" s="1"/>
  <c r="BC32"/>
  <c r="CQ32" s="1"/>
  <c r="BC30"/>
  <c r="CQ30" s="1"/>
  <c r="BE28"/>
  <c r="CS28" s="1"/>
  <c r="BI26"/>
  <c r="CW26" s="1"/>
  <c r="BC25"/>
  <c r="CQ25" s="1"/>
  <c r="BI23"/>
  <c r="CW23" s="1"/>
  <c r="BE22"/>
  <c r="CS22" s="1"/>
  <c r="AW32"/>
  <c r="CK32" s="1"/>
  <c r="AY30"/>
  <c r="CM30" s="1"/>
  <c r="AU29"/>
  <c r="CI29" s="1"/>
  <c r="AQ28"/>
  <c r="CE28" s="1"/>
  <c r="AY26"/>
  <c r="CM26" s="1"/>
  <c r="AU25"/>
  <c r="CI25" s="1"/>
  <c r="AQ24"/>
  <c r="CE24" s="1"/>
  <c r="AY22"/>
  <c r="CM22" s="1"/>
  <c r="AN27"/>
  <c r="CB27" s="1"/>
  <c r="AL31"/>
  <c r="BZ31" s="1"/>
  <c r="AE30"/>
  <c r="BS30" s="1"/>
  <c r="AH28"/>
  <c r="BV28" s="1"/>
  <c r="AM26"/>
  <c r="CA26" s="1"/>
  <c r="AH25"/>
  <c r="BV25" s="1"/>
  <c r="AC24"/>
  <c r="BQ24" s="1"/>
  <c r="AK22"/>
  <c r="BY22" s="1"/>
  <c r="AA15"/>
  <c r="BO15" s="1"/>
  <c r="AH8"/>
  <c r="BV8" s="1"/>
  <c r="AL9"/>
  <c r="BZ9" s="1"/>
  <c r="AD11"/>
  <c r="BR11" s="1"/>
  <c r="AH12"/>
  <c r="BV12" s="1"/>
  <c r="AL13"/>
  <c r="BZ13" s="1"/>
  <c r="AD15"/>
  <c r="BR15" s="1"/>
  <c r="AH16"/>
  <c r="BV16" s="1"/>
  <c r="AL17"/>
  <c r="BZ17" s="1"/>
  <c r="AD19"/>
  <c r="BR19" s="1"/>
  <c r="AH20"/>
  <c r="BV20" s="1"/>
  <c r="AN9"/>
  <c r="CB9" s="1"/>
  <c r="AR8"/>
  <c r="CF8" s="1"/>
  <c r="AV9"/>
  <c r="CJ9" s="1"/>
  <c r="AZ10"/>
  <c r="CN10" s="1"/>
  <c r="AR12"/>
  <c r="CF12" s="1"/>
  <c r="AV13"/>
  <c r="CJ13" s="1"/>
  <c r="AZ14"/>
  <c r="CN14" s="1"/>
  <c r="AR16"/>
  <c r="CF16" s="1"/>
  <c r="AV17"/>
  <c r="CJ17" s="1"/>
  <c r="AZ18"/>
  <c r="CN18" s="1"/>
  <c r="AR20"/>
  <c r="CF20" s="1"/>
  <c r="AV21"/>
  <c r="CJ21" s="1"/>
  <c r="BA19"/>
  <c r="CO19" s="1"/>
  <c r="BK8"/>
  <c r="CY8" s="1"/>
  <c r="BD10"/>
  <c r="CR10" s="1"/>
  <c r="BL12"/>
  <c r="CZ12" s="1"/>
  <c r="BH15"/>
  <c r="CV15" s="1"/>
  <c r="BD18"/>
  <c r="CR18" s="1"/>
  <c r="BL20"/>
  <c r="CZ20" s="1"/>
  <c r="AG8"/>
  <c r="BU8" s="1"/>
  <c r="AC11"/>
  <c r="BQ11" s="1"/>
  <c r="AK13"/>
  <c r="BY13" s="1"/>
  <c r="AG16"/>
  <c r="BU16" s="1"/>
  <c r="AC19"/>
  <c r="BQ19" s="1"/>
  <c r="AN8"/>
  <c r="CB8" s="1"/>
  <c r="AU9"/>
  <c r="CI9" s="1"/>
  <c r="AQ12"/>
  <c r="CE12" s="1"/>
  <c r="AY14"/>
  <c r="CM14" s="1"/>
  <c r="AU17"/>
  <c r="CI17" s="1"/>
  <c r="AQ20"/>
  <c r="CE20" s="1"/>
  <c r="BA18"/>
  <c r="CO18" s="1"/>
  <c r="BC10"/>
  <c r="CQ10" s="1"/>
  <c r="BK12"/>
  <c r="CY12" s="1"/>
  <c r="BG15"/>
  <c r="CU15" s="1"/>
  <c r="BC18"/>
  <c r="CQ18" s="1"/>
  <c r="BK20"/>
  <c r="CY20" s="1"/>
  <c r="D19" i="34"/>
  <c r="E16"/>
  <c r="E12"/>
  <c r="P19"/>
  <c r="L19"/>
  <c r="O18"/>
  <c r="K18"/>
  <c r="N17"/>
  <c r="J17"/>
  <c r="M16"/>
  <c r="P15"/>
  <c r="L15"/>
  <c r="O14"/>
  <c r="K14"/>
  <c r="N13"/>
  <c r="J13"/>
  <c r="M12"/>
  <c r="P11"/>
  <c r="L11"/>
  <c r="T14"/>
  <c r="X14"/>
  <c r="AD16"/>
  <c r="AI12"/>
  <c r="AG14"/>
  <c r="AO22"/>
  <c r="AP15"/>
  <c r="AR13"/>
  <c r="AN13"/>
  <c r="AP11"/>
  <c r="BF31" i="43"/>
  <c r="CT31" s="1"/>
  <c r="BG29"/>
  <c r="CU29" s="1"/>
  <c r="BJ27"/>
  <c r="CX27" s="1"/>
  <c r="BD26"/>
  <c r="CR26" s="1"/>
  <c r="BI24"/>
  <c r="CW24" s="1"/>
  <c r="BD23"/>
  <c r="CR23" s="1"/>
  <c r="BA31"/>
  <c r="CO31" s="1"/>
  <c r="AX31"/>
  <c r="CL31" s="1"/>
  <c r="AT30"/>
  <c r="CH30" s="1"/>
  <c r="AP29"/>
  <c r="CD29" s="1"/>
  <c r="AX27"/>
  <c r="CL27" s="1"/>
  <c r="AT26"/>
  <c r="CH26" s="1"/>
  <c r="AP25"/>
  <c r="CD25" s="1"/>
  <c r="AX23"/>
  <c r="CL23" s="1"/>
  <c r="AT22"/>
  <c r="CH22" s="1"/>
  <c r="AN22"/>
  <c r="CB22" s="1"/>
  <c r="AG31"/>
  <c r="BU31" s="1"/>
  <c r="AI29"/>
  <c r="BW29" s="1"/>
  <c r="AM27"/>
  <c r="CA27" s="1"/>
  <c r="AH26"/>
  <c r="BV26" s="1"/>
  <c r="AC25"/>
  <c r="BQ25" s="1"/>
  <c r="AJ23"/>
  <c r="BX23" s="1"/>
  <c r="AF22"/>
  <c r="BT22" s="1"/>
  <c r="BI31"/>
  <c r="CW31" s="1"/>
  <c r="BJ29"/>
  <c r="CX29" s="1"/>
  <c r="BC28"/>
  <c r="CQ28" s="1"/>
  <c r="BG26"/>
  <c r="CU26" s="1"/>
  <c r="BL24"/>
  <c r="CZ24" s="1"/>
  <c r="BG23"/>
  <c r="CU23" s="1"/>
  <c r="BC22"/>
  <c r="CQ22" s="1"/>
  <c r="AQ32"/>
  <c r="CE32" s="1"/>
  <c r="AW30"/>
  <c r="CK30" s="1"/>
  <c r="AS29"/>
  <c r="CG29" s="1"/>
  <c r="AO28"/>
  <c r="CC28" s="1"/>
  <c r="AW26"/>
  <c r="CK26" s="1"/>
  <c r="AS25"/>
  <c r="CG25" s="1"/>
  <c r="AO24"/>
  <c r="CC24" s="1"/>
  <c r="AW22"/>
  <c r="CK22" s="1"/>
  <c r="AN25"/>
  <c r="CB25" s="1"/>
  <c r="AJ31"/>
  <c r="BX31" s="1"/>
  <c r="AL29"/>
  <c r="BZ29" s="1"/>
  <c r="AF28"/>
  <c r="BT28" s="1"/>
  <c r="AK26"/>
  <c r="BY26" s="1"/>
  <c r="AF25"/>
  <c r="BT25" s="1"/>
  <c r="AM23"/>
  <c r="CA23" s="1"/>
  <c r="AI22"/>
  <c r="BW22" s="1"/>
  <c r="AA13"/>
  <c r="BO13" s="1"/>
  <c r="AF8"/>
  <c r="BT8" s="1"/>
  <c r="AJ9"/>
  <c r="BX9" s="1"/>
  <c r="AB11"/>
  <c r="BP11" s="1"/>
  <c r="AF12"/>
  <c r="BT12" s="1"/>
  <c r="AJ13"/>
  <c r="BX13" s="1"/>
  <c r="AB15"/>
  <c r="BP15" s="1"/>
  <c r="AF16"/>
  <c r="BT16" s="1"/>
  <c r="AJ17"/>
  <c r="BX17" s="1"/>
  <c r="AB19"/>
  <c r="BP19" s="1"/>
  <c r="AF20"/>
  <c r="BT20" s="1"/>
  <c r="AM21"/>
  <c r="CA21" s="1"/>
  <c r="AP8"/>
  <c r="CD8" s="1"/>
  <c r="AT9"/>
  <c r="CH9" s="1"/>
  <c r="AX10"/>
  <c r="CL10" s="1"/>
  <c r="AP12"/>
  <c r="CD12" s="1"/>
  <c r="AT13"/>
  <c r="CH13" s="1"/>
  <c r="AX14"/>
  <c r="CL14" s="1"/>
  <c r="AP16"/>
  <c r="CD16" s="1"/>
  <c r="AT17"/>
  <c r="CH17" s="1"/>
  <c r="AX18"/>
  <c r="CL18" s="1"/>
  <c r="AP20"/>
  <c r="CD20" s="1"/>
  <c r="AT21"/>
  <c r="CH21" s="1"/>
  <c r="BA17"/>
  <c r="CO17" s="1"/>
  <c r="BI8"/>
  <c r="CW8" s="1"/>
  <c r="BB10"/>
  <c r="CP10" s="1"/>
  <c r="BF11"/>
  <c r="CT11" s="1"/>
  <c r="BJ12"/>
  <c r="CX12" s="1"/>
  <c r="BB14"/>
  <c r="CP14" s="1"/>
  <c r="BF15"/>
  <c r="CT15" s="1"/>
  <c r="BJ16"/>
  <c r="CX16" s="1"/>
  <c r="BB18"/>
  <c r="CP18" s="1"/>
  <c r="BF19"/>
  <c r="CT19" s="1"/>
  <c r="BJ20"/>
  <c r="CX20" s="1"/>
  <c r="AA12"/>
  <c r="BO12" s="1"/>
  <c r="AE8"/>
  <c r="BS8" s="1"/>
  <c r="AI9"/>
  <c r="BW9" s="1"/>
  <c r="AM10"/>
  <c r="CA10" s="1"/>
  <c r="AE12"/>
  <c r="BS12" s="1"/>
  <c r="AI13"/>
  <c r="BW13" s="1"/>
  <c r="AM14"/>
  <c r="CA14" s="1"/>
  <c r="AE16"/>
  <c r="BS16" s="1"/>
  <c r="AI17"/>
  <c r="BW17" s="1"/>
  <c r="AM18"/>
  <c r="CA18" s="1"/>
  <c r="AE20"/>
  <c r="BS20" s="1"/>
  <c r="AL21"/>
  <c r="BZ21" s="1"/>
  <c r="AO8"/>
  <c r="CC8" s="1"/>
  <c r="AS9"/>
  <c r="CG9" s="1"/>
  <c r="AW10"/>
  <c r="CK10" s="1"/>
  <c r="AO12"/>
  <c r="CC12" s="1"/>
  <c r="AS13"/>
  <c r="CG13" s="1"/>
  <c r="AW14"/>
  <c r="CK14" s="1"/>
  <c r="AO16"/>
  <c r="CC16" s="1"/>
  <c r="AS17"/>
  <c r="CG17" s="1"/>
  <c r="AW18"/>
  <c r="CK18" s="1"/>
  <c r="AO20"/>
  <c r="CC20" s="1"/>
  <c r="AS21"/>
  <c r="CG21" s="1"/>
  <c r="BA16"/>
  <c r="CO16" s="1"/>
  <c r="BH8"/>
  <c r="CV8" s="1"/>
  <c r="BM9"/>
  <c r="DA9" s="1"/>
  <c r="BE11"/>
  <c r="CS11" s="1"/>
  <c r="BI12"/>
  <c r="CW12" s="1"/>
  <c r="BM13"/>
  <c r="DA13" s="1"/>
  <c r="BE15"/>
  <c r="CS15" s="1"/>
  <c r="BI16"/>
  <c r="CW16" s="1"/>
  <c r="BM17"/>
  <c r="DA17" s="1"/>
  <c r="BE19"/>
  <c r="CS19" s="1"/>
  <c r="BI20"/>
  <c r="CW20" s="1"/>
  <c r="BH32"/>
  <c r="CV32" s="1"/>
  <c r="BH30"/>
  <c r="CV30" s="1"/>
  <c r="BJ28"/>
  <c r="CX28" s="1"/>
  <c r="BD27"/>
  <c r="CR27" s="1"/>
  <c r="BH25"/>
  <c r="CV25" s="1"/>
  <c r="BC24"/>
  <c r="CQ24" s="1"/>
  <c r="BJ22"/>
  <c r="CX22" s="1"/>
  <c r="BA25"/>
  <c r="CO25" s="1"/>
  <c r="AR31"/>
  <c r="CF31" s="1"/>
  <c r="AZ29"/>
  <c r="CN29" s="1"/>
  <c r="AV28"/>
  <c r="CJ28" s="1"/>
  <c r="AR27"/>
  <c r="CF27" s="1"/>
  <c r="AZ25"/>
  <c r="CN25" s="1"/>
  <c r="AV24"/>
  <c r="CJ24" s="1"/>
  <c r="AR23"/>
  <c r="CF23" s="1"/>
  <c r="AN32"/>
  <c r="CB32" s="1"/>
  <c r="AH32"/>
  <c r="BV32" s="1"/>
  <c r="AJ30"/>
  <c r="BX30" s="1"/>
  <c r="AM28"/>
  <c r="CA28" s="1"/>
  <c r="AG27"/>
  <c r="BU27" s="1"/>
  <c r="AM25"/>
  <c r="CA25" s="1"/>
  <c r="AH24"/>
  <c r="BV24" s="1"/>
  <c r="AD23"/>
  <c r="BR23" s="1"/>
  <c r="BG32"/>
  <c r="CU32" s="1"/>
  <c r="BG30"/>
  <c r="CU30" s="1"/>
  <c r="BI28"/>
  <c r="CW28" s="1"/>
  <c r="BC27"/>
  <c r="CQ27" s="1"/>
  <c r="BG25"/>
  <c r="CU25" s="1"/>
  <c r="BB24"/>
  <c r="CP24" s="1"/>
  <c r="BI22"/>
  <c r="CW22" s="1"/>
  <c r="BA24"/>
  <c r="CO24" s="1"/>
  <c r="AQ31"/>
  <c r="CE31" s="1"/>
  <c r="AY29"/>
  <c r="CM29" s="1"/>
  <c r="AU28"/>
  <c r="CI28" s="1"/>
  <c r="AQ27"/>
  <c r="CE27" s="1"/>
  <c r="AY25"/>
  <c r="CM25" s="1"/>
  <c r="AU24"/>
  <c r="CI24" s="1"/>
  <c r="AQ23"/>
  <c r="CE23" s="1"/>
  <c r="AN31"/>
  <c r="CB31" s="1"/>
  <c r="AG32"/>
  <c r="BU32" s="1"/>
  <c r="AI30"/>
  <c r="BW30" s="1"/>
  <c r="AL28"/>
  <c r="BZ28" s="1"/>
  <c r="AF27"/>
  <c r="BT27" s="1"/>
  <c r="AL25"/>
  <c r="BZ25" s="1"/>
  <c r="AG24"/>
  <c r="BU24" s="1"/>
  <c r="AC23"/>
  <c r="BQ23" s="1"/>
  <c r="AA11"/>
  <c r="BO11" s="1"/>
  <c r="AD8"/>
  <c r="BR8" s="1"/>
  <c r="AH9"/>
  <c r="BV9" s="1"/>
  <c r="AL10"/>
  <c r="BZ10" s="1"/>
  <c r="AD12"/>
  <c r="BR12" s="1"/>
  <c r="AH13"/>
  <c r="BV13" s="1"/>
  <c r="AL14"/>
  <c r="BZ14" s="1"/>
  <c r="AD16"/>
  <c r="BR16" s="1"/>
  <c r="AH17"/>
  <c r="BV17" s="1"/>
  <c r="AL18"/>
  <c r="BZ18" s="1"/>
  <c r="AD20"/>
  <c r="BR20" s="1"/>
  <c r="AK21"/>
  <c r="BY21" s="1"/>
  <c r="AN21"/>
  <c r="CB21" s="1"/>
  <c r="AR9"/>
  <c r="CF9" s="1"/>
  <c r="AV10"/>
  <c r="CJ10" s="1"/>
  <c r="AZ11"/>
  <c r="CN11" s="1"/>
  <c r="AR13"/>
  <c r="CF13" s="1"/>
  <c r="AV14"/>
  <c r="CJ14" s="1"/>
  <c r="AZ15"/>
  <c r="CN15" s="1"/>
  <c r="AR17"/>
  <c r="CF17" s="1"/>
  <c r="AV18"/>
  <c r="CJ18" s="1"/>
  <c r="AZ19"/>
  <c r="CN19" s="1"/>
  <c r="AR21"/>
  <c r="CF21" s="1"/>
  <c r="BA15"/>
  <c r="CO15" s="1"/>
  <c r="BG8"/>
  <c r="CU8" s="1"/>
  <c r="BL9"/>
  <c r="CZ9" s="1"/>
  <c r="BD12"/>
  <c r="CR12" s="1"/>
  <c r="BL14"/>
  <c r="CZ14" s="1"/>
  <c r="BH17"/>
  <c r="CV17" s="1"/>
  <c r="BD20"/>
  <c r="CR20" s="1"/>
  <c r="AD7"/>
  <c r="BR7" s="1"/>
  <c r="AG10"/>
  <c r="BU10" s="1"/>
  <c r="AC13"/>
  <c r="BQ13" s="1"/>
  <c r="AK15"/>
  <c r="BY15" s="1"/>
  <c r="AG18"/>
  <c r="BU18" s="1"/>
  <c r="AF21"/>
  <c r="BT21" s="1"/>
  <c r="AY8"/>
  <c r="CM8" s="1"/>
  <c r="AU11"/>
  <c r="CI11" s="1"/>
  <c r="AQ14"/>
  <c r="CE14" s="1"/>
  <c r="AY16"/>
  <c r="CM16" s="1"/>
  <c r="AU19"/>
  <c r="CI19" s="1"/>
  <c r="BA10"/>
  <c r="CO10" s="1"/>
  <c r="BG9"/>
  <c r="CU9" s="1"/>
  <c r="BC12"/>
  <c r="CQ12" s="1"/>
  <c r="BK14"/>
  <c r="CY14" s="1"/>
  <c r="BG17"/>
  <c r="CU17" s="1"/>
  <c r="F10" i="34"/>
  <c r="W17"/>
  <c r="AC15"/>
  <c r="AA13"/>
  <c r="AC11"/>
  <c r="Y67" i="43"/>
  <c r="X67" s="1"/>
  <c r="K160"/>
  <c r="J160" s="1"/>
  <c r="S109"/>
  <c r="K109"/>
  <c r="C109"/>
  <c r="E109" s="1"/>
  <c r="D109" s="1"/>
  <c r="G109"/>
  <c r="O109"/>
  <c r="W109"/>
  <c r="K165"/>
  <c r="S165"/>
  <c r="G165"/>
  <c r="O165"/>
  <c r="W165"/>
  <c r="C165"/>
  <c r="E165" s="1"/>
  <c r="D165" s="1"/>
  <c r="Q229"/>
  <c r="P229" s="1"/>
  <c r="I179"/>
  <c r="H179" s="1"/>
  <c r="I200"/>
  <c r="H200" s="1"/>
  <c r="K140"/>
  <c r="S83"/>
  <c r="C85"/>
  <c r="E85" s="1"/>
  <c r="D85" s="1"/>
  <c r="W86"/>
  <c r="K87"/>
  <c r="K90"/>
  <c r="K91"/>
  <c r="S92"/>
  <c r="W68"/>
  <c r="K69"/>
  <c r="O70"/>
  <c r="O71"/>
  <c r="G72"/>
  <c r="S73"/>
  <c r="W74"/>
  <c r="S75"/>
  <c r="O76"/>
  <c r="W77"/>
  <c r="O78"/>
  <c r="K79"/>
  <c r="C149"/>
  <c r="E149" s="1"/>
  <c r="D149" s="1"/>
  <c r="G251"/>
  <c r="C220"/>
  <c r="E220" s="1"/>
  <c r="D220" s="1"/>
  <c r="G237"/>
  <c r="AO51"/>
  <c r="CC51" s="1"/>
  <c r="AW51"/>
  <c r="CK51" s="1"/>
  <c r="BE51"/>
  <c r="CS51" s="1"/>
  <c r="AC52"/>
  <c r="BQ52" s="1"/>
  <c r="AK52"/>
  <c r="BY52" s="1"/>
  <c r="AS52"/>
  <c r="CG52" s="1"/>
  <c r="BA52"/>
  <c r="CO52" s="1"/>
  <c r="BI52"/>
  <c r="CW52" s="1"/>
  <c r="AE53"/>
  <c r="BS53" s="1"/>
  <c r="AM53"/>
  <c r="CA53" s="1"/>
  <c r="AU53"/>
  <c r="CI53" s="1"/>
  <c r="BC53"/>
  <c r="CQ53" s="1"/>
  <c r="BK53"/>
  <c r="CY53" s="1"/>
  <c r="AH54"/>
  <c r="BV54" s="1"/>
  <c r="AP54"/>
  <c r="CD54" s="1"/>
  <c r="AX54"/>
  <c r="CL54" s="1"/>
  <c r="BF54"/>
  <c r="CT54" s="1"/>
  <c r="AD55"/>
  <c r="BR55" s="1"/>
  <c r="AL55"/>
  <c r="BZ55" s="1"/>
  <c r="AT55"/>
  <c r="CH55" s="1"/>
  <c r="BB55"/>
  <c r="CP55" s="1"/>
  <c r="BJ55"/>
  <c r="CX55" s="1"/>
  <c r="AI56"/>
  <c r="BW56" s="1"/>
  <c r="AQ56"/>
  <c r="CE56" s="1"/>
  <c r="AY56"/>
  <c r="CM56" s="1"/>
  <c r="BG56"/>
  <c r="CU56" s="1"/>
  <c r="AF57"/>
  <c r="BT57" s="1"/>
  <c r="AN57"/>
  <c r="CB57" s="1"/>
  <c r="AV57"/>
  <c r="CJ57" s="1"/>
  <c r="BD57"/>
  <c r="CR57" s="1"/>
  <c r="AD58"/>
  <c r="BR58" s="1"/>
  <c r="AL58"/>
  <c r="BZ58" s="1"/>
  <c r="AT58"/>
  <c r="CH58" s="1"/>
  <c r="BB58"/>
  <c r="CP58" s="1"/>
  <c r="BJ58"/>
  <c r="CX58" s="1"/>
  <c r="AK59"/>
  <c r="BY59" s="1"/>
  <c r="AS59"/>
  <c r="CG59" s="1"/>
  <c r="BA59"/>
  <c r="CO59" s="1"/>
  <c r="BI59"/>
  <c r="CW59" s="1"/>
  <c r="AK60"/>
  <c r="BY60" s="1"/>
  <c r="AS60"/>
  <c r="CG60" s="1"/>
  <c r="BA60"/>
  <c r="CO60" s="1"/>
  <c r="BI60"/>
  <c r="CW60" s="1"/>
  <c r="AL61"/>
  <c r="BZ61" s="1"/>
  <c r="AT61"/>
  <c r="CH61" s="1"/>
  <c r="BB61"/>
  <c r="CP61" s="1"/>
  <c r="AE62"/>
  <c r="BS62" s="1"/>
  <c r="AM62"/>
  <c r="CA62" s="1"/>
  <c r="BC62"/>
  <c r="CQ62" s="1"/>
  <c r="G157"/>
  <c r="K111"/>
  <c r="M111" s="1"/>
  <c r="L111" s="1"/>
  <c r="BI37"/>
  <c r="CW37" s="1"/>
  <c r="AG38"/>
  <c r="BU38" s="1"/>
  <c r="AO38"/>
  <c r="CC38" s="1"/>
  <c r="AW38"/>
  <c r="CK38" s="1"/>
  <c r="BH37"/>
  <c r="CV37" s="1"/>
  <c r="AF38"/>
  <c r="BT38" s="1"/>
  <c r="AN38"/>
  <c r="CB38" s="1"/>
  <c r="AV38"/>
  <c r="CJ38" s="1"/>
  <c r="BE38"/>
  <c r="CS38" s="1"/>
  <c r="AA39"/>
  <c r="BO39" s="1"/>
  <c r="AI39"/>
  <c r="BW39" s="1"/>
  <c r="AQ39"/>
  <c r="CE39" s="1"/>
  <c r="AY39"/>
  <c r="CM39" s="1"/>
  <c r="BG39"/>
  <c r="CU39" s="1"/>
  <c r="AB40"/>
  <c r="BP40" s="1"/>
  <c r="AJ40"/>
  <c r="BX40" s="1"/>
  <c r="AR40"/>
  <c r="CF40" s="1"/>
  <c r="AZ40"/>
  <c r="CN40" s="1"/>
  <c r="BH40"/>
  <c r="CV40" s="1"/>
  <c r="AC41"/>
  <c r="BQ41" s="1"/>
  <c r="AK41"/>
  <c r="BY41" s="1"/>
  <c r="AS41"/>
  <c r="CG41" s="1"/>
  <c r="BA41"/>
  <c r="CO41" s="1"/>
  <c r="BI41"/>
  <c r="CW41" s="1"/>
  <c r="AD42"/>
  <c r="BR42" s="1"/>
  <c r="AL42"/>
  <c r="BZ42" s="1"/>
  <c r="AT42"/>
  <c r="CH42" s="1"/>
  <c r="BB42"/>
  <c r="CP42" s="1"/>
  <c r="BJ42"/>
  <c r="CX42" s="1"/>
  <c r="AE43"/>
  <c r="BS43" s="1"/>
  <c r="AM43"/>
  <c r="CA43" s="1"/>
  <c r="AU43"/>
  <c r="CI43" s="1"/>
  <c r="BC43"/>
  <c r="CQ43" s="1"/>
  <c r="BK43"/>
  <c r="CY43" s="1"/>
  <c r="AF44"/>
  <c r="BT44" s="1"/>
  <c r="AN44"/>
  <c r="CB44" s="1"/>
  <c r="AV44"/>
  <c r="CJ44" s="1"/>
  <c r="BD44"/>
  <c r="CR44" s="1"/>
  <c r="BL44"/>
  <c r="CZ44" s="1"/>
  <c r="AG45"/>
  <c r="BU45" s="1"/>
  <c r="AO45"/>
  <c r="CC45" s="1"/>
  <c r="AW45"/>
  <c r="CK45" s="1"/>
  <c r="BE45"/>
  <c r="CS45" s="1"/>
  <c r="BM45"/>
  <c r="DA45" s="1"/>
  <c r="AH46"/>
  <c r="BV46" s="1"/>
  <c r="AP46"/>
  <c r="CD46" s="1"/>
  <c r="AX46"/>
  <c r="CL46" s="1"/>
  <c r="BF46"/>
  <c r="CT46" s="1"/>
  <c r="AA47"/>
  <c r="BO47" s="1"/>
  <c r="AI47"/>
  <c r="BW47" s="1"/>
  <c r="AQ47"/>
  <c r="CE47" s="1"/>
  <c r="AY47"/>
  <c r="CM47" s="1"/>
  <c r="BG47"/>
  <c r="CU47" s="1"/>
  <c r="AB48"/>
  <c r="BP48" s="1"/>
  <c r="AJ48"/>
  <c r="BX48" s="1"/>
  <c r="AR48"/>
  <c r="CF48" s="1"/>
  <c r="AZ48"/>
  <c r="CN48" s="1"/>
  <c r="BH48"/>
  <c r="CV48" s="1"/>
  <c r="AC49"/>
  <c r="BQ49" s="1"/>
  <c r="AK49"/>
  <c r="BY49" s="1"/>
  <c r="AS49"/>
  <c r="CG49" s="1"/>
  <c r="BA49"/>
  <c r="CO49" s="1"/>
  <c r="BI49"/>
  <c r="CW49" s="1"/>
  <c r="AD50"/>
  <c r="BR50" s="1"/>
  <c r="AL50"/>
  <c r="BZ50" s="1"/>
  <c r="AT50"/>
  <c r="CH50" s="1"/>
  <c r="BB50"/>
  <c r="CP50" s="1"/>
  <c r="BJ50"/>
  <c r="CX50" s="1"/>
  <c r="AH51"/>
  <c r="BV51" s="1"/>
  <c r="AP51"/>
  <c r="CD51" s="1"/>
  <c r="AX51"/>
  <c r="CL51" s="1"/>
  <c r="BF51"/>
  <c r="CT51" s="1"/>
  <c r="AD52"/>
  <c r="BR52" s="1"/>
  <c r="AL52"/>
  <c r="BZ52" s="1"/>
  <c r="AT52"/>
  <c r="CH52" s="1"/>
  <c r="BB52"/>
  <c r="CP52" s="1"/>
  <c r="BJ52"/>
  <c r="CX52" s="1"/>
  <c r="AF53"/>
  <c r="BT53" s="1"/>
  <c r="AN53"/>
  <c r="CB53" s="1"/>
  <c r="AV53"/>
  <c r="CJ53" s="1"/>
  <c r="BD53"/>
  <c r="CR53" s="1"/>
  <c r="BL53"/>
  <c r="CZ53" s="1"/>
  <c r="AI54"/>
  <c r="BW54" s="1"/>
  <c r="AQ54"/>
  <c r="CE54" s="1"/>
  <c r="AY54"/>
  <c r="CM54" s="1"/>
  <c r="BG54"/>
  <c r="CU54" s="1"/>
  <c r="AE55"/>
  <c r="BS55" s="1"/>
  <c r="AM55"/>
  <c r="CA55" s="1"/>
  <c r="AU55"/>
  <c r="CI55" s="1"/>
  <c r="BC55"/>
  <c r="CQ55" s="1"/>
  <c r="BK55"/>
  <c r="CY55" s="1"/>
  <c r="AJ56"/>
  <c r="BX56" s="1"/>
  <c r="AR56"/>
  <c r="CF56" s="1"/>
  <c r="AZ56"/>
  <c r="CN56" s="1"/>
  <c r="BH56"/>
  <c r="CV56" s="1"/>
  <c r="AG57"/>
  <c r="BU57" s="1"/>
  <c r="AO57"/>
  <c r="CC57" s="1"/>
  <c r="AW57"/>
  <c r="CK57" s="1"/>
  <c r="BE57"/>
  <c r="CS57" s="1"/>
  <c r="AK58"/>
  <c r="BY58" s="1"/>
  <c r="AS58"/>
  <c r="CG58" s="1"/>
  <c r="BA58"/>
  <c r="CO58" s="1"/>
  <c r="BI58"/>
  <c r="CW58" s="1"/>
  <c r="AJ59"/>
  <c r="BX59" s="1"/>
  <c r="AR59"/>
  <c r="CF59" s="1"/>
  <c r="AZ59"/>
  <c r="CN59" s="1"/>
  <c r="BH59"/>
  <c r="CV59" s="1"/>
  <c r="AJ60"/>
  <c r="BX60" s="1"/>
  <c r="AR60"/>
  <c r="CF60" s="1"/>
  <c r="AZ60"/>
  <c r="CN60" s="1"/>
  <c r="BH60"/>
  <c r="CV60" s="1"/>
  <c r="AK61"/>
  <c r="BY61" s="1"/>
  <c r="AS61"/>
  <c r="CG61" s="1"/>
  <c r="BA61"/>
  <c r="CO61" s="1"/>
  <c r="BI61"/>
  <c r="CW61" s="1"/>
  <c r="AL62"/>
  <c r="BZ62" s="1"/>
  <c r="BB62"/>
  <c r="CP62" s="1"/>
  <c r="BB38"/>
  <c r="CP38" s="1"/>
  <c r="BJ38"/>
  <c r="CX38" s="1"/>
  <c r="AF39"/>
  <c r="BT39" s="1"/>
  <c r="AN39"/>
  <c r="CB39" s="1"/>
  <c r="AV39"/>
  <c r="CJ39" s="1"/>
  <c r="BD39"/>
  <c r="CR39" s="1"/>
  <c r="BL39"/>
  <c r="CZ39" s="1"/>
  <c r="AG40"/>
  <c r="BU40" s="1"/>
  <c r="AO40"/>
  <c r="CC40" s="1"/>
  <c r="AW40"/>
  <c r="CK40" s="1"/>
  <c r="BE40"/>
  <c r="CS40" s="1"/>
  <c r="BM40"/>
  <c r="DA40" s="1"/>
  <c r="AH41"/>
  <c r="BV41" s="1"/>
  <c r="AP41"/>
  <c r="CD41" s="1"/>
  <c r="AX41"/>
  <c r="CL41" s="1"/>
  <c r="BF41"/>
  <c r="CT41" s="1"/>
  <c r="AA42"/>
  <c r="BO42" s="1"/>
  <c r="AI42"/>
  <c r="BW42" s="1"/>
  <c r="AQ42"/>
  <c r="CE42" s="1"/>
  <c r="AY42"/>
  <c r="CM42" s="1"/>
  <c r="BG42"/>
  <c r="CU42" s="1"/>
  <c r="AB43"/>
  <c r="BP43" s="1"/>
  <c r="AJ43"/>
  <c r="BX43" s="1"/>
  <c r="AR43"/>
  <c r="CF43" s="1"/>
  <c r="AZ43"/>
  <c r="CN43" s="1"/>
  <c r="BH43"/>
  <c r="CV43" s="1"/>
  <c r="AC44"/>
  <c r="BQ44" s="1"/>
  <c r="AK44"/>
  <c r="BY44" s="1"/>
  <c r="AS44"/>
  <c r="CG44" s="1"/>
  <c r="BA44"/>
  <c r="CO44" s="1"/>
  <c r="BI44"/>
  <c r="CW44" s="1"/>
  <c r="AD45"/>
  <c r="BR45" s="1"/>
  <c r="AL45"/>
  <c r="BZ45" s="1"/>
  <c r="AT45"/>
  <c r="CH45" s="1"/>
  <c r="BB45"/>
  <c r="CP45" s="1"/>
  <c r="BJ45"/>
  <c r="CX45" s="1"/>
  <c r="AE46"/>
  <c r="BS46" s="1"/>
  <c r="AM46"/>
  <c r="CA46" s="1"/>
  <c r="AU46"/>
  <c r="CI46" s="1"/>
  <c r="BC46"/>
  <c r="CQ46" s="1"/>
  <c r="BK46"/>
  <c r="CY46" s="1"/>
  <c r="AF47"/>
  <c r="BT47" s="1"/>
  <c r="AN47"/>
  <c r="CB47" s="1"/>
  <c r="AV47"/>
  <c r="CJ47" s="1"/>
  <c r="BD47"/>
  <c r="CR47" s="1"/>
  <c r="BL47"/>
  <c r="CZ47" s="1"/>
  <c r="AG48"/>
  <c r="BU48" s="1"/>
  <c r="AO48"/>
  <c r="CC48" s="1"/>
  <c r="AW48"/>
  <c r="CK48" s="1"/>
  <c r="BE48"/>
  <c r="CS48" s="1"/>
  <c r="BM48"/>
  <c r="DA48" s="1"/>
  <c r="AH49"/>
  <c r="BV49" s="1"/>
  <c r="AP49"/>
  <c r="CD49" s="1"/>
  <c r="AX49"/>
  <c r="CL49" s="1"/>
  <c r="BF49"/>
  <c r="CT49" s="1"/>
  <c r="AA50"/>
  <c r="BO50" s="1"/>
  <c r="AI50"/>
  <c r="BW50" s="1"/>
  <c r="AQ50"/>
  <c r="CE50" s="1"/>
  <c r="AY50"/>
  <c r="CM50" s="1"/>
  <c r="BG50"/>
  <c r="CU50" s="1"/>
  <c r="AB51"/>
  <c r="BP51" s="1"/>
  <c r="AM51"/>
  <c r="CA51" s="1"/>
  <c r="AU51"/>
  <c r="CI51" s="1"/>
  <c r="BC51"/>
  <c r="CQ51" s="1"/>
  <c r="AA52"/>
  <c r="BO52" s="1"/>
  <c r="AI52"/>
  <c r="BW52" s="1"/>
  <c r="AQ52"/>
  <c r="CE52" s="1"/>
  <c r="AY52"/>
  <c r="CM52" s="1"/>
  <c r="BG52"/>
  <c r="CU52" s="1"/>
  <c r="AC53"/>
  <c r="BQ53" s="1"/>
  <c r="AK53"/>
  <c r="BY53" s="1"/>
  <c r="AS53"/>
  <c r="CG53" s="1"/>
  <c r="BA53"/>
  <c r="CO53" s="1"/>
  <c r="BI53"/>
  <c r="CW53" s="1"/>
  <c r="AF54"/>
  <c r="BT54" s="1"/>
  <c r="AN54"/>
  <c r="CB54" s="1"/>
  <c r="AV54"/>
  <c r="CJ54" s="1"/>
  <c r="BD54"/>
  <c r="CR54" s="1"/>
  <c r="BL54"/>
  <c r="CZ54" s="1"/>
  <c r="AJ55"/>
  <c r="BX55" s="1"/>
  <c r="AR55"/>
  <c r="CF55" s="1"/>
  <c r="AZ55"/>
  <c r="CN55" s="1"/>
  <c r="BH55"/>
  <c r="CV55" s="1"/>
  <c r="AG56"/>
  <c r="BU56" s="1"/>
  <c r="AO56"/>
  <c r="CC56" s="1"/>
  <c r="AW56"/>
  <c r="CK56" s="1"/>
  <c r="BE56"/>
  <c r="CS56" s="1"/>
  <c r="AD57"/>
  <c r="BR57" s="1"/>
  <c r="AL57"/>
  <c r="BZ57" s="1"/>
  <c r="AT57"/>
  <c r="CH57" s="1"/>
  <c r="BB57"/>
  <c r="CP57" s="1"/>
  <c r="BJ57"/>
  <c r="CX57" s="1"/>
  <c r="AJ58"/>
  <c r="BX58" s="1"/>
  <c r="AR58"/>
  <c r="CF58" s="1"/>
  <c r="AZ58"/>
  <c r="CN58" s="1"/>
  <c r="BH58"/>
  <c r="CV58" s="1"/>
  <c r="AI59"/>
  <c r="BW59" s="1"/>
  <c r="AQ59"/>
  <c r="CE59" s="1"/>
  <c r="AY59"/>
  <c r="CM59" s="1"/>
  <c r="BG59"/>
  <c r="CU59" s="1"/>
  <c r="AI60"/>
  <c r="BW60" s="1"/>
  <c r="AQ60"/>
  <c r="CE60" s="1"/>
  <c r="AY60"/>
  <c r="CM60" s="1"/>
  <c r="BG60"/>
  <c r="CU60" s="1"/>
  <c r="AJ61"/>
  <c r="BX61" s="1"/>
  <c r="AR61"/>
  <c r="CF61" s="1"/>
  <c r="AZ61"/>
  <c r="CN61" s="1"/>
  <c r="BH61"/>
  <c r="CV61" s="1"/>
  <c r="AK62"/>
  <c r="BY62" s="1"/>
  <c r="BA62"/>
  <c r="CO62" s="1"/>
  <c r="BI62"/>
  <c r="CW62" s="1"/>
  <c r="AD37"/>
  <c r="BR37" s="1"/>
  <c r="K37" s="1"/>
  <c r="AC38"/>
  <c r="BQ38" s="1"/>
  <c r="AK38"/>
  <c r="BY38" s="1"/>
  <c r="AS38"/>
  <c r="CG38" s="1"/>
  <c r="BA38"/>
  <c r="CO38" s="1"/>
  <c r="AB38"/>
  <c r="BP38" s="1"/>
  <c r="AJ38"/>
  <c r="BX38" s="1"/>
  <c r="AR38"/>
  <c r="CF38" s="1"/>
  <c r="AZ38"/>
  <c r="CN38" s="1"/>
  <c r="BI38"/>
  <c r="CW38" s="1"/>
  <c r="AE39"/>
  <c r="BS39" s="1"/>
  <c r="AM39"/>
  <c r="CA39" s="1"/>
  <c r="AU39"/>
  <c r="CI39" s="1"/>
  <c r="BC39"/>
  <c r="CQ39" s="1"/>
  <c r="BK39"/>
  <c r="CY39" s="1"/>
  <c r="AF40"/>
  <c r="BT40" s="1"/>
  <c r="AN40"/>
  <c r="CB40" s="1"/>
  <c r="AV40"/>
  <c r="CJ40" s="1"/>
  <c r="BD40"/>
  <c r="CR40" s="1"/>
  <c r="BL40"/>
  <c r="CZ40" s="1"/>
  <c r="AG41"/>
  <c r="BU41" s="1"/>
  <c r="AO41"/>
  <c r="CC41" s="1"/>
  <c r="AW41"/>
  <c r="CK41" s="1"/>
  <c r="BE41"/>
  <c r="CS41" s="1"/>
  <c r="BM41"/>
  <c r="DA41" s="1"/>
  <c r="AH42"/>
  <c r="BV42" s="1"/>
  <c r="AP42"/>
  <c r="CD42" s="1"/>
  <c r="AX42"/>
  <c r="CL42" s="1"/>
  <c r="BF42"/>
  <c r="CT42" s="1"/>
  <c r="AA43"/>
  <c r="BO43" s="1"/>
  <c r="AI43"/>
  <c r="BW43" s="1"/>
  <c r="AQ43"/>
  <c r="CE43" s="1"/>
  <c r="AY43"/>
  <c r="CM43" s="1"/>
  <c r="BG43"/>
  <c r="CU43" s="1"/>
  <c r="AB44"/>
  <c r="BP44" s="1"/>
  <c r="AJ44"/>
  <c r="BX44" s="1"/>
  <c r="AR44"/>
  <c r="CF44" s="1"/>
  <c r="AZ44"/>
  <c r="CN44" s="1"/>
  <c r="BH44"/>
  <c r="CV44" s="1"/>
  <c r="AC45"/>
  <c r="BQ45" s="1"/>
  <c r="AK45"/>
  <c r="BY45" s="1"/>
  <c r="AS45"/>
  <c r="CG45" s="1"/>
  <c r="BA45"/>
  <c r="CO45" s="1"/>
  <c r="BI45"/>
  <c r="CW45" s="1"/>
  <c r="AD46"/>
  <c r="BR46" s="1"/>
  <c r="AL46"/>
  <c r="BZ46" s="1"/>
  <c r="AT46"/>
  <c r="CH46" s="1"/>
  <c r="BB46"/>
  <c r="CP46" s="1"/>
  <c r="BJ46"/>
  <c r="CX46" s="1"/>
  <c r="AE47"/>
  <c r="BS47" s="1"/>
  <c r="AM47"/>
  <c r="CA47" s="1"/>
  <c r="AU47"/>
  <c r="CI47" s="1"/>
  <c r="BC47"/>
  <c r="CQ47" s="1"/>
  <c r="BK47"/>
  <c r="CY47" s="1"/>
  <c r="AF48"/>
  <c r="BT48" s="1"/>
  <c r="AN48"/>
  <c r="CB48" s="1"/>
  <c r="AV48"/>
  <c r="CJ48" s="1"/>
  <c r="BD48"/>
  <c r="CR48" s="1"/>
  <c r="BL48"/>
  <c r="CZ48" s="1"/>
  <c r="AG49"/>
  <c r="BU49" s="1"/>
  <c r="AO49"/>
  <c r="CC49" s="1"/>
  <c r="AW49"/>
  <c r="CK49" s="1"/>
  <c r="BE49"/>
  <c r="CS49" s="1"/>
  <c r="BM49"/>
  <c r="DA49" s="1"/>
  <c r="AH50"/>
  <c r="BV50" s="1"/>
  <c r="AP50"/>
  <c r="CD50" s="1"/>
  <c r="AX50"/>
  <c r="CL50" s="1"/>
  <c r="BF50"/>
  <c r="CT50" s="1"/>
  <c r="AA51"/>
  <c r="BO51" s="1"/>
  <c r="AL51"/>
  <c r="BZ51" s="1"/>
  <c r="AT51"/>
  <c r="CH51" s="1"/>
  <c r="BB51"/>
  <c r="CP51" s="1"/>
  <c r="BM51"/>
  <c r="DA51" s="1"/>
  <c r="AH52"/>
  <c r="BV52" s="1"/>
  <c r="AP52"/>
  <c r="CD52" s="1"/>
  <c r="AX52"/>
  <c r="CL52" s="1"/>
  <c r="BF52"/>
  <c r="CT52" s="1"/>
  <c r="AB53"/>
  <c r="BP53" s="1"/>
  <c r="AJ53"/>
  <c r="BX53" s="1"/>
  <c r="AR53"/>
  <c r="CF53" s="1"/>
  <c r="AZ53"/>
  <c r="CN53" s="1"/>
  <c r="BH53"/>
  <c r="CV53" s="1"/>
  <c r="AE54"/>
  <c r="BS54" s="1"/>
  <c r="AM54"/>
  <c r="CA54" s="1"/>
  <c r="AU54"/>
  <c r="CI54" s="1"/>
  <c r="BC54"/>
  <c r="CQ54" s="1"/>
  <c r="BK54"/>
  <c r="CY54" s="1"/>
  <c r="AI55"/>
  <c r="BW55" s="1"/>
  <c r="AQ55"/>
  <c r="CE55" s="1"/>
  <c r="AY55"/>
  <c r="CM55" s="1"/>
  <c r="BG55"/>
  <c r="CU55" s="1"/>
  <c r="AF56"/>
  <c r="BT56" s="1"/>
  <c r="AN56"/>
  <c r="CB56" s="1"/>
  <c r="AV56"/>
  <c r="CJ56" s="1"/>
  <c r="BD56"/>
  <c r="CR56" s="1"/>
  <c r="AC57"/>
  <c r="BQ57" s="1"/>
  <c r="AK57"/>
  <c r="BY57" s="1"/>
  <c r="AS57"/>
  <c r="CG57" s="1"/>
  <c r="BA57"/>
  <c r="CO57" s="1"/>
  <c r="BI57"/>
  <c r="CW57" s="1"/>
  <c r="AG58"/>
  <c r="BU58" s="1"/>
  <c r="AO58"/>
  <c r="CC58" s="1"/>
  <c r="AW58"/>
  <c r="CK58" s="1"/>
  <c r="BE58"/>
  <c r="CS58" s="1"/>
  <c r="AF59"/>
  <c r="BT59" s="1"/>
  <c r="AN59"/>
  <c r="CB59" s="1"/>
  <c r="AV59"/>
  <c r="CJ59" s="1"/>
  <c r="BD59"/>
  <c r="CR59" s="1"/>
  <c r="AF60"/>
  <c r="BT60" s="1"/>
  <c r="AN60"/>
  <c r="CB60" s="1"/>
  <c r="AV60"/>
  <c r="CJ60" s="1"/>
  <c r="BD60"/>
  <c r="CR60" s="1"/>
  <c r="AG61"/>
  <c r="BU61" s="1"/>
  <c r="AO61"/>
  <c r="CC61" s="1"/>
  <c r="AW61"/>
  <c r="CK61" s="1"/>
  <c r="BE61"/>
  <c r="CS61" s="1"/>
  <c r="AH62"/>
  <c r="BV62" s="1"/>
  <c r="AT62"/>
  <c r="CH62" s="1"/>
  <c r="BF62"/>
  <c r="CT62" s="1"/>
  <c r="BF38"/>
  <c r="CT38" s="1"/>
  <c r="AB39"/>
  <c r="AJ39"/>
  <c r="BX39" s="1"/>
  <c r="AR39"/>
  <c r="CF39" s="1"/>
  <c r="AZ39"/>
  <c r="CN39" s="1"/>
  <c r="BH39"/>
  <c r="CV39" s="1"/>
  <c r="AC40"/>
  <c r="BQ40" s="1"/>
  <c r="AK40"/>
  <c r="BY40" s="1"/>
  <c r="AS40"/>
  <c r="CG40" s="1"/>
  <c r="BA40"/>
  <c r="CO40" s="1"/>
  <c r="BI40"/>
  <c r="CW40" s="1"/>
  <c r="AD41"/>
  <c r="BR41" s="1"/>
  <c r="AL41"/>
  <c r="BZ41" s="1"/>
  <c r="AT41"/>
  <c r="CH41" s="1"/>
  <c r="BB41"/>
  <c r="CP41" s="1"/>
  <c r="BJ41"/>
  <c r="CX41" s="1"/>
  <c r="AE42"/>
  <c r="BS42" s="1"/>
  <c r="AM42"/>
  <c r="CA42" s="1"/>
  <c r="AU42"/>
  <c r="CI42" s="1"/>
  <c r="BC42"/>
  <c r="CQ42" s="1"/>
  <c r="BK42"/>
  <c r="CY42" s="1"/>
  <c r="AF43"/>
  <c r="BT43" s="1"/>
  <c r="AN43"/>
  <c r="CB43" s="1"/>
  <c r="AV43"/>
  <c r="CJ43" s="1"/>
  <c r="BD43"/>
  <c r="CR43" s="1"/>
  <c r="BL43"/>
  <c r="CZ43" s="1"/>
  <c r="AG44"/>
  <c r="BU44" s="1"/>
  <c r="AO44"/>
  <c r="CC44" s="1"/>
  <c r="AW44"/>
  <c r="CK44" s="1"/>
  <c r="BE44"/>
  <c r="CS44" s="1"/>
  <c r="BM44"/>
  <c r="DA44" s="1"/>
  <c r="AH45"/>
  <c r="BV45" s="1"/>
  <c r="AP45"/>
  <c r="CD45" s="1"/>
  <c r="AX45"/>
  <c r="CL45" s="1"/>
  <c r="BF45"/>
  <c r="CT45" s="1"/>
  <c r="AA46"/>
  <c r="BO46" s="1"/>
  <c r="AI46"/>
  <c r="BW46" s="1"/>
  <c r="AQ46"/>
  <c r="CE46" s="1"/>
  <c r="AY46"/>
  <c r="CM46" s="1"/>
  <c r="BG46"/>
  <c r="CU46" s="1"/>
  <c r="AB47"/>
  <c r="BP47" s="1"/>
  <c r="AJ47"/>
  <c r="BX47" s="1"/>
  <c r="AR47"/>
  <c r="CF47" s="1"/>
  <c r="AZ47"/>
  <c r="CN47" s="1"/>
  <c r="BH47"/>
  <c r="CV47" s="1"/>
  <c r="AC48"/>
  <c r="BQ48" s="1"/>
  <c r="AK48"/>
  <c r="BY48" s="1"/>
  <c r="AS48"/>
  <c r="CG48" s="1"/>
  <c r="BA48"/>
  <c r="CO48" s="1"/>
  <c r="BI48"/>
  <c r="CW48" s="1"/>
  <c r="AD49"/>
  <c r="BR49" s="1"/>
  <c r="AL49"/>
  <c r="BZ49" s="1"/>
  <c r="AT49"/>
  <c r="CH49" s="1"/>
  <c r="BB49"/>
  <c r="CP49" s="1"/>
  <c r="BJ49"/>
  <c r="CX49" s="1"/>
  <c r="AE50"/>
  <c r="BS50" s="1"/>
  <c r="AM50"/>
  <c r="CA50" s="1"/>
  <c r="AU50"/>
  <c r="CI50" s="1"/>
  <c r="BC50"/>
  <c r="CQ50" s="1"/>
  <c r="BK50"/>
  <c r="CY50" s="1"/>
  <c r="AI51"/>
  <c r="BW51" s="1"/>
  <c r="AQ51"/>
  <c r="CE51" s="1"/>
  <c r="AY51"/>
  <c r="CM51" s="1"/>
  <c r="BG51"/>
  <c r="CU51" s="1"/>
  <c r="AE52"/>
  <c r="BS52" s="1"/>
  <c r="AM52"/>
  <c r="CA52" s="1"/>
  <c r="AU52"/>
  <c r="CI52" s="1"/>
  <c r="BC52"/>
  <c r="CQ52" s="1"/>
  <c r="BK52"/>
  <c r="CY52" s="1"/>
  <c r="AG53"/>
  <c r="BU53" s="1"/>
  <c r="AO53"/>
  <c r="CC53" s="1"/>
  <c r="AW53"/>
  <c r="CK53" s="1"/>
  <c r="BE53"/>
  <c r="CS53" s="1"/>
  <c r="AB54"/>
  <c r="BP54" s="1"/>
  <c r="AJ54"/>
  <c r="BX54" s="1"/>
  <c r="AR54"/>
  <c r="CF54" s="1"/>
  <c r="AZ54"/>
  <c r="CN54" s="1"/>
  <c r="BH54"/>
  <c r="CV54" s="1"/>
  <c r="AF55"/>
  <c r="BT55" s="1"/>
  <c r="AN55"/>
  <c r="CB55" s="1"/>
  <c r="AV55"/>
  <c r="CJ55" s="1"/>
  <c r="BD55"/>
  <c r="CR55" s="1"/>
  <c r="AC56"/>
  <c r="BQ56" s="1"/>
  <c r="AK56"/>
  <c r="BY56" s="1"/>
  <c r="AS56"/>
  <c r="CG56" s="1"/>
  <c r="BA56"/>
  <c r="CO56" s="1"/>
  <c r="BI56"/>
  <c r="CW56" s="1"/>
  <c r="AH57"/>
  <c r="BV57" s="1"/>
  <c r="AP57"/>
  <c r="CD57" s="1"/>
  <c r="AX57"/>
  <c r="CL57" s="1"/>
  <c r="BF57"/>
  <c r="CT57" s="1"/>
  <c r="AF58"/>
  <c r="BT58" s="1"/>
  <c r="AN58"/>
  <c r="CB58" s="1"/>
  <c r="AV58"/>
  <c r="CJ58" s="1"/>
  <c r="BD58"/>
  <c r="CR58" s="1"/>
  <c r="AE59"/>
  <c r="BS59" s="1"/>
  <c r="AM59"/>
  <c r="CA59" s="1"/>
  <c r="AU59"/>
  <c r="CI59" s="1"/>
  <c r="BC59"/>
  <c r="CQ59" s="1"/>
  <c r="AE60"/>
  <c r="BS60" s="1"/>
  <c r="AM60"/>
  <c r="CA60" s="1"/>
  <c r="AU60"/>
  <c r="CI60" s="1"/>
  <c r="BC60"/>
  <c r="CQ60" s="1"/>
  <c r="AF61"/>
  <c r="BT61" s="1"/>
  <c r="AN61"/>
  <c r="CB61" s="1"/>
  <c r="AV61"/>
  <c r="CJ61" s="1"/>
  <c r="BD61"/>
  <c r="CR61" s="1"/>
  <c r="AG62"/>
  <c r="BU62" s="1"/>
  <c r="AQ62"/>
  <c r="CE62" s="1"/>
  <c r="W267"/>
  <c r="G267"/>
  <c r="O267"/>
  <c r="C267"/>
  <c r="E267" s="1"/>
  <c r="D267" s="1"/>
  <c r="K267"/>
  <c r="S267"/>
  <c r="F237"/>
  <c r="I237"/>
  <c r="H237" s="1"/>
  <c r="O239"/>
  <c r="G239"/>
  <c r="K137"/>
  <c r="C137"/>
  <c r="E137" s="1"/>
  <c r="D137" s="1"/>
  <c r="K291"/>
  <c r="G291"/>
  <c r="O291"/>
  <c r="S291"/>
  <c r="W291"/>
  <c r="C291"/>
  <c r="E291" s="1"/>
  <c r="D291" s="1"/>
  <c r="C235"/>
  <c r="E235" s="1"/>
  <c r="D235" s="1"/>
  <c r="O235"/>
  <c r="G235"/>
  <c r="W235"/>
  <c r="S235"/>
  <c r="K235"/>
  <c r="I157"/>
  <c r="H157" s="1"/>
  <c r="F157"/>
  <c r="J111"/>
  <c r="W13"/>
  <c r="K13"/>
  <c r="O13"/>
  <c r="C13"/>
  <c r="E13" s="1"/>
  <c r="D13" s="1"/>
  <c r="G13"/>
  <c r="S13"/>
  <c r="F251"/>
  <c r="I251"/>
  <c r="H251" s="1"/>
  <c r="J140"/>
  <c r="M140"/>
  <c r="L140" s="1"/>
  <c r="W130"/>
  <c r="O130"/>
  <c r="G100"/>
  <c r="O100"/>
  <c r="G14"/>
  <c r="S14"/>
  <c r="C14"/>
  <c r="E14" s="1"/>
  <c r="D14" s="1"/>
  <c r="O14"/>
  <c r="G303"/>
  <c r="O303"/>
  <c r="S303"/>
  <c r="W221"/>
  <c r="K221"/>
  <c r="S167"/>
  <c r="C167"/>
  <c r="E167" s="1"/>
  <c r="D167" s="1"/>
  <c r="K167"/>
  <c r="G167"/>
  <c r="K175"/>
  <c r="O175"/>
  <c r="S175"/>
  <c r="G19" i="28"/>
  <c r="G18"/>
  <c r="W87" i="43"/>
  <c r="K303"/>
  <c r="M303" s="1"/>
  <c r="L303" s="1"/>
  <c r="S111"/>
  <c r="R111" s="1"/>
  <c r="O24"/>
  <c r="Q24" s="1"/>
  <c r="P24" s="1"/>
  <c r="K200"/>
  <c r="M200" s="1"/>
  <c r="L200" s="1"/>
  <c r="S269"/>
  <c r="S177"/>
  <c r="G212"/>
  <c r="I212" s="1"/>
  <c r="H212" s="1"/>
  <c r="W182"/>
  <c r="G285"/>
  <c r="O80"/>
  <c r="K81"/>
  <c r="M81" s="1"/>
  <c r="L81" s="1"/>
  <c r="W82"/>
  <c r="G83"/>
  <c r="G84"/>
  <c r="I84" s="1"/>
  <c r="H84" s="1"/>
  <c r="G85"/>
  <c r="I85" s="1"/>
  <c r="H85" s="1"/>
  <c r="S88"/>
  <c r="C91"/>
  <c r="E91" s="1"/>
  <c r="D91" s="1"/>
  <c r="G32"/>
  <c r="I32" s="1"/>
  <c r="H32" s="1"/>
  <c r="O242"/>
  <c r="N242" s="1"/>
  <c r="G78"/>
  <c r="O29"/>
  <c r="O167"/>
  <c r="Q167" s="1"/>
  <c r="P167" s="1"/>
  <c r="W190"/>
  <c r="V190" s="1"/>
  <c r="S117"/>
  <c r="U117" s="1"/>
  <c r="T117" s="1"/>
  <c r="S208"/>
  <c r="K206"/>
  <c r="W200"/>
  <c r="Y200" s="1"/>
  <c r="X200" s="1"/>
  <c r="K149"/>
  <c r="C8"/>
  <c r="E8" s="1"/>
  <c r="D8" s="1"/>
  <c r="C303"/>
  <c r="E303" s="1"/>
  <c r="D303" s="1"/>
  <c r="G122"/>
  <c r="F122" s="1"/>
  <c r="W192"/>
  <c r="K224"/>
  <c r="K268"/>
  <c r="O268"/>
  <c r="S268"/>
  <c r="W268"/>
  <c r="C268"/>
  <c r="E268" s="1"/>
  <c r="D268" s="1"/>
  <c r="G268"/>
  <c r="S248"/>
  <c r="K248"/>
  <c r="C248"/>
  <c r="E248" s="1"/>
  <c r="D248" s="1"/>
  <c r="G248"/>
  <c r="O249"/>
  <c r="S249"/>
  <c r="S257"/>
  <c r="W257"/>
  <c r="C257"/>
  <c r="E257" s="1"/>
  <c r="D257" s="1"/>
  <c r="O257"/>
  <c r="K257"/>
  <c r="G257"/>
  <c r="W279"/>
  <c r="S279"/>
  <c r="O279"/>
  <c r="G279"/>
  <c r="C279"/>
  <c r="E279" s="1"/>
  <c r="D279" s="1"/>
  <c r="K279"/>
  <c r="K284"/>
  <c r="G284"/>
  <c r="C284"/>
  <c r="E284" s="1"/>
  <c r="D284" s="1"/>
  <c r="O284"/>
  <c r="W284"/>
  <c r="S284"/>
  <c r="K280"/>
  <c r="W280"/>
  <c r="G280"/>
  <c r="C280"/>
  <c r="E280" s="1"/>
  <c r="D280" s="1"/>
  <c r="O280"/>
  <c r="S280"/>
  <c r="K294"/>
  <c r="C294"/>
  <c r="E294" s="1"/>
  <c r="D294" s="1"/>
  <c r="S294"/>
  <c r="W294"/>
  <c r="G294"/>
  <c r="S218"/>
  <c r="K218"/>
  <c r="G218"/>
  <c r="O218"/>
  <c r="C218"/>
  <c r="E218" s="1"/>
  <c r="D218" s="1"/>
  <c r="W218"/>
  <c r="K46"/>
  <c r="K75"/>
  <c r="C75"/>
  <c r="E75" s="1"/>
  <c r="D75" s="1"/>
  <c r="O75"/>
  <c r="K23"/>
  <c r="C23"/>
  <c r="E23" s="1"/>
  <c r="D23" s="1"/>
  <c r="O23"/>
  <c r="S23"/>
  <c r="K139"/>
  <c r="S139"/>
  <c r="K288"/>
  <c r="C288"/>
  <c r="E288" s="1"/>
  <c r="D288" s="1"/>
  <c r="S288"/>
  <c r="G288"/>
  <c r="W288"/>
  <c r="W239"/>
  <c r="K239"/>
  <c r="S239"/>
  <c r="G162"/>
  <c r="C162"/>
  <c r="E162" s="1"/>
  <c r="D162" s="1"/>
  <c r="W162"/>
  <c r="K162"/>
  <c r="O22"/>
  <c r="K22"/>
  <c r="W22"/>
  <c r="O259"/>
  <c r="U92"/>
  <c r="T92" s="1"/>
  <c r="R92"/>
  <c r="M69"/>
  <c r="L69" s="1"/>
  <c r="J69"/>
  <c r="Q70"/>
  <c r="P70" s="1"/>
  <c r="N70"/>
  <c r="V77"/>
  <c r="Y77"/>
  <c r="X77" s="1"/>
  <c r="V82"/>
  <c r="Y82"/>
  <c r="X82" s="1"/>
  <c r="O252"/>
  <c r="W252"/>
  <c r="K252"/>
  <c r="S252"/>
  <c r="C252"/>
  <c r="E252" s="1"/>
  <c r="D252" s="1"/>
  <c r="G252"/>
  <c r="S135"/>
  <c r="G135"/>
  <c r="O135"/>
  <c r="C135"/>
  <c r="E135" s="1"/>
  <c r="D135" s="1"/>
  <c r="K135"/>
  <c r="W135"/>
  <c r="W138"/>
  <c r="S138"/>
  <c r="K138"/>
  <c r="W281"/>
  <c r="G281"/>
  <c r="K281"/>
  <c r="S281"/>
  <c r="C281"/>
  <c r="E281" s="1"/>
  <c r="D281" s="1"/>
  <c r="O281"/>
  <c r="S301"/>
  <c r="W301"/>
  <c r="K301"/>
  <c r="G301"/>
  <c r="C301"/>
  <c r="E301" s="1"/>
  <c r="D301" s="1"/>
  <c r="O301"/>
  <c r="O219"/>
  <c r="S219"/>
  <c r="K233"/>
  <c r="S233"/>
  <c r="G233"/>
  <c r="W233"/>
  <c r="O233"/>
  <c r="C233"/>
  <c r="E233" s="1"/>
  <c r="D233" s="1"/>
  <c r="O234"/>
  <c r="K234"/>
  <c r="G234"/>
  <c r="S234"/>
  <c r="W234"/>
  <c r="S170"/>
  <c r="G170"/>
  <c r="C170"/>
  <c r="E170" s="1"/>
  <c r="D170" s="1"/>
  <c r="O170"/>
  <c r="W170"/>
  <c r="C176"/>
  <c r="E176" s="1"/>
  <c r="D176" s="1"/>
  <c r="G176"/>
  <c r="K176"/>
  <c r="O176"/>
  <c r="O182"/>
  <c r="S182"/>
  <c r="C182"/>
  <c r="E182" s="1"/>
  <c r="D182" s="1"/>
  <c r="G182"/>
  <c r="K182"/>
  <c r="G105"/>
  <c r="C105"/>
  <c r="E105" s="1"/>
  <c r="D105" s="1"/>
  <c r="S105"/>
  <c r="W105"/>
  <c r="K105"/>
  <c r="G43"/>
  <c r="O206"/>
  <c r="G206"/>
  <c r="W206"/>
  <c r="C206"/>
  <c r="E206" s="1"/>
  <c r="D206" s="1"/>
  <c r="K210"/>
  <c r="S210"/>
  <c r="W210"/>
  <c r="G210"/>
  <c r="O210"/>
  <c r="C210"/>
  <c r="E210" s="1"/>
  <c r="D210" s="1"/>
  <c r="K251"/>
  <c r="W251"/>
  <c r="K256"/>
  <c r="G256"/>
  <c r="O256"/>
  <c r="W256"/>
  <c r="C256"/>
  <c r="E256" s="1"/>
  <c r="D256" s="1"/>
  <c r="S256"/>
  <c r="K271"/>
  <c r="W271"/>
  <c r="O271"/>
  <c r="S271"/>
  <c r="C271"/>
  <c r="E271" s="1"/>
  <c r="D271" s="1"/>
  <c r="G271"/>
  <c r="K131"/>
  <c r="S131"/>
  <c r="C131"/>
  <c r="E131" s="1"/>
  <c r="D131" s="1"/>
  <c r="G131"/>
  <c r="O131"/>
  <c r="S221"/>
  <c r="O221"/>
  <c r="C221"/>
  <c r="E221" s="1"/>
  <c r="D221" s="1"/>
  <c r="W225"/>
  <c r="K225"/>
  <c r="W237"/>
  <c r="O237"/>
  <c r="C237"/>
  <c r="E237" s="1"/>
  <c r="D237" s="1"/>
  <c r="K237"/>
  <c r="S237"/>
  <c r="O157"/>
  <c r="W157"/>
  <c r="C157"/>
  <c r="E157" s="1"/>
  <c r="D157" s="1"/>
  <c r="K157"/>
  <c r="O166"/>
  <c r="K166"/>
  <c r="W166"/>
  <c r="C166"/>
  <c r="E166" s="1"/>
  <c r="D166" s="1"/>
  <c r="W44"/>
  <c r="K47"/>
  <c r="J47" s="1"/>
  <c r="C213"/>
  <c r="E213" s="1"/>
  <c r="D213" s="1"/>
  <c r="S213"/>
  <c r="W213"/>
  <c r="G20"/>
  <c r="K20"/>
  <c r="S20"/>
  <c r="G10" i="28"/>
  <c r="G11"/>
  <c r="G21"/>
  <c r="G12"/>
  <c r="G20"/>
  <c r="G17"/>
  <c r="G8"/>
  <c r="G9"/>
  <c r="O85" i="43"/>
  <c r="G74"/>
  <c r="W90"/>
  <c r="C90"/>
  <c r="E90" s="1"/>
  <c r="D90" s="1"/>
  <c r="O68"/>
  <c r="K68"/>
  <c r="K14"/>
  <c r="K8"/>
  <c r="C88"/>
  <c r="E88" s="1"/>
  <c r="D88" s="1"/>
  <c r="O79"/>
  <c r="W79"/>
  <c r="W75"/>
  <c r="G71"/>
  <c r="W71"/>
  <c r="O91"/>
  <c r="K83"/>
  <c r="O73"/>
  <c r="W80"/>
  <c r="C76"/>
  <c r="E76" s="1"/>
  <c r="D76" s="1"/>
  <c r="G76"/>
  <c r="K72"/>
  <c r="W20"/>
  <c r="C20"/>
  <c r="E20" s="1"/>
  <c r="D20" s="1"/>
  <c r="S45"/>
  <c r="W167"/>
  <c r="G29"/>
  <c r="G52"/>
  <c r="S200"/>
  <c r="O111"/>
  <c r="C208"/>
  <c r="E208" s="1"/>
  <c r="D208" s="1"/>
  <c r="S37"/>
  <c r="C37"/>
  <c r="E37" s="1"/>
  <c r="D37" s="1"/>
  <c r="W152"/>
  <c r="C259"/>
  <c r="E259" s="1"/>
  <c r="D259" s="1"/>
  <c r="O137"/>
  <c r="W140"/>
  <c r="Q122"/>
  <c r="P122" s="1"/>
  <c r="U242"/>
  <c r="T242" s="1"/>
  <c r="R199"/>
  <c r="G86"/>
  <c r="W14"/>
  <c r="G88"/>
  <c r="G75"/>
  <c r="G91"/>
  <c r="C80"/>
  <c r="E80" s="1"/>
  <c r="D80" s="1"/>
  <c r="W76"/>
  <c r="W72"/>
  <c r="S72"/>
  <c r="V199"/>
  <c r="O45"/>
  <c r="G192"/>
  <c r="W58"/>
  <c r="C111"/>
  <c r="E111" s="1"/>
  <c r="D111" s="1"/>
  <c r="W37"/>
  <c r="G37"/>
  <c r="G225"/>
  <c r="C239"/>
  <c r="E239" s="1"/>
  <c r="D239" s="1"/>
  <c r="G16"/>
  <c r="K76"/>
  <c r="C249"/>
  <c r="E249" s="1"/>
  <c r="D249" s="1"/>
  <c r="C130"/>
  <c r="E130" s="1"/>
  <c r="D130" s="1"/>
  <c r="S89"/>
  <c r="W265"/>
  <c r="O265"/>
  <c r="C265"/>
  <c r="E265" s="1"/>
  <c r="D265" s="1"/>
  <c r="S265"/>
  <c r="G265"/>
  <c r="K265"/>
  <c r="O269"/>
  <c r="C269"/>
  <c r="E269" s="1"/>
  <c r="D269" s="1"/>
  <c r="W250"/>
  <c r="G250"/>
  <c r="S250"/>
  <c r="O250"/>
  <c r="C250"/>
  <c r="E250" s="1"/>
  <c r="D250" s="1"/>
  <c r="K250"/>
  <c r="O263"/>
  <c r="K263"/>
  <c r="C263"/>
  <c r="E263" s="1"/>
  <c r="D263" s="1"/>
  <c r="S263"/>
  <c r="W263"/>
  <c r="G263"/>
  <c r="C150"/>
  <c r="E150" s="1"/>
  <c r="D150" s="1"/>
  <c r="G150"/>
  <c r="W150"/>
  <c r="S150"/>
  <c r="O150"/>
  <c r="K150"/>
  <c r="K136"/>
  <c r="C136"/>
  <c r="E136" s="1"/>
  <c r="D136" s="1"/>
  <c r="S136"/>
  <c r="G136"/>
  <c r="W136"/>
  <c r="S143"/>
  <c r="G143"/>
  <c r="C285"/>
  <c r="E285" s="1"/>
  <c r="D285" s="1"/>
  <c r="O285"/>
  <c r="W285"/>
  <c r="C278"/>
  <c r="E278" s="1"/>
  <c r="D278" s="1"/>
  <c r="W278"/>
  <c r="O278"/>
  <c r="G278"/>
  <c r="K278"/>
  <c r="O300"/>
  <c r="C300"/>
  <c r="E300" s="1"/>
  <c r="D300" s="1"/>
  <c r="G300"/>
  <c r="S300"/>
  <c r="W300"/>
  <c r="O220"/>
  <c r="K220"/>
  <c r="O240"/>
  <c r="K240"/>
  <c r="S240"/>
  <c r="G240"/>
  <c r="W240"/>
  <c r="O163"/>
  <c r="G163"/>
  <c r="W163"/>
  <c r="K163"/>
  <c r="W168"/>
  <c r="G168"/>
  <c r="O168"/>
  <c r="K168"/>
  <c r="S168"/>
  <c r="S161"/>
  <c r="W161"/>
  <c r="O161"/>
  <c r="K161"/>
  <c r="G161"/>
  <c r="C161"/>
  <c r="E161" s="1"/>
  <c r="D161" s="1"/>
  <c r="S103"/>
  <c r="O103"/>
  <c r="G103"/>
  <c r="W103"/>
  <c r="O113"/>
  <c r="W113"/>
  <c r="C113"/>
  <c r="E113" s="1"/>
  <c r="D113" s="1"/>
  <c r="S113"/>
  <c r="O119"/>
  <c r="G119"/>
  <c r="F119" s="1"/>
  <c r="K119"/>
  <c r="C120"/>
  <c r="E120" s="1"/>
  <c r="D120" s="1"/>
  <c r="O120"/>
  <c r="S120"/>
  <c r="W120"/>
  <c r="G120"/>
  <c r="K120"/>
  <c r="G98"/>
  <c r="O98"/>
  <c r="K98"/>
  <c r="W98"/>
  <c r="W99"/>
  <c r="V99" s="1"/>
  <c r="C99"/>
  <c r="E99" s="1"/>
  <c r="D99" s="1"/>
  <c r="S99"/>
  <c r="K99"/>
  <c r="S104"/>
  <c r="O104"/>
  <c r="K104"/>
  <c r="G104"/>
  <c r="W104"/>
  <c r="C110"/>
  <c r="E110" s="1"/>
  <c r="D110" s="1"/>
  <c r="K110"/>
  <c r="G110"/>
  <c r="W110"/>
  <c r="S110"/>
  <c r="O110"/>
  <c r="O48"/>
  <c r="C48"/>
  <c r="E48" s="1"/>
  <c r="D48" s="1"/>
  <c r="W48"/>
  <c r="G48"/>
  <c r="K48"/>
  <c r="C189"/>
  <c r="E189" s="1"/>
  <c r="D189" s="1"/>
  <c r="G189"/>
  <c r="S189"/>
  <c r="K189"/>
  <c r="O189"/>
  <c r="O207"/>
  <c r="W207"/>
  <c r="S207"/>
  <c r="G207"/>
  <c r="K207"/>
  <c r="C207"/>
  <c r="E207" s="1"/>
  <c r="D207" s="1"/>
  <c r="O12"/>
  <c r="S12"/>
  <c r="G12"/>
  <c r="K12"/>
  <c r="C12"/>
  <c r="E12" s="1"/>
  <c r="D12" s="1"/>
  <c r="W12"/>
  <c r="G8"/>
  <c r="S8"/>
  <c r="W8"/>
  <c r="G254"/>
  <c r="K254"/>
  <c r="C254"/>
  <c r="E254" s="1"/>
  <c r="D254" s="1"/>
  <c r="G149"/>
  <c r="W149"/>
  <c r="C142"/>
  <c r="E142" s="1"/>
  <c r="D142" s="1"/>
  <c r="S142"/>
  <c r="G142"/>
  <c r="K142"/>
  <c r="W142"/>
  <c r="O142"/>
  <c r="K282"/>
  <c r="O282"/>
  <c r="G282"/>
  <c r="W282"/>
  <c r="S282"/>
  <c r="C282"/>
  <c r="E282" s="1"/>
  <c r="D282" s="1"/>
  <c r="G289"/>
  <c r="W289"/>
  <c r="S289"/>
  <c r="K289"/>
  <c r="C289"/>
  <c r="E289" s="1"/>
  <c r="D289" s="1"/>
  <c r="O289"/>
  <c r="O297"/>
  <c r="K297"/>
  <c r="G297"/>
  <c r="W297"/>
  <c r="C297"/>
  <c r="E297" s="1"/>
  <c r="D297" s="1"/>
  <c r="S297"/>
  <c r="G302"/>
  <c r="K302"/>
  <c r="W302"/>
  <c r="C302"/>
  <c r="E302" s="1"/>
  <c r="D302" s="1"/>
  <c r="O302"/>
  <c r="S302"/>
  <c r="C224"/>
  <c r="E224" s="1"/>
  <c r="D224" s="1"/>
  <c r="O224"/>
  <c r="S224"/>
  <c r="K226"/>
  <c r="W226"/>
  <c r="G226"/>
  <c r="C226"/>
  <c r="E226" s="1"/>
  <c r="D226" s="1"/>
  <c r="O226"/>
  <c r="S226"/>
  <c r="S230"/>
  <c r="C230"/>
  <c r="E230" s="1"/>
  <c r="D230" s="1"/>
  <c r="O230"/>
  <c r="W230"/>
  <c r="K230"/>
  <c r="G230"/>
  <c r="C158"/>
  <c r="E158" s="1"/>
  <c r="D158" s="1"/>
  <c r="O158"/>
  <c r="K158"/>
  <c r="G158"/>
  <c r="S158"/>
  <c r="K164"/>
  <c r="O164"/>
  <c r="G164"/>
  <c r="W164"/>
  <c r="C164"/>
  <c r="E164" s="1"/>
  <c r="D164" s="1"/>
  <c r="S164"/>
  <c r="S173"/>
  <c r="C173"/>
  <c r="E173" s="1"/>
  <c r="D173" s="1"/>
  <c r="O173"/>
  <c r="G173"/>
  <c r="K173"/>
  <c r="W173"/>
  <c r="W100"/>
  <c r="K100"/>
  <c r="S100"/>
  <c r="R100" s="1"/>
  <c r="C100"/>
  <c r="E100" s="1"/>
  <c r="D100" s="1"/>
  <c r="K112"/>
  <c r="S112"/>
  <c r="W112"/>
  <c r="G112"/>
  <c r="O112"/>
  <c r="C112"/>
  <c r="E112" s="1"/>
  <c r="D112" s="1"/>
  <c r="O121"/>
  <c r="S121"/>
  <c r="K121"/>
  <c r="G121"/>
  <c r="W121"/>
  <c r="C121"/>
  <c r="E121" s="1"/>
  <c r="D121" s="1"/>
  <c r="G107"/>
  <c r="W107"/>
  <c r="K107"/>
  <c r="S107"/>
  <c r="O51"/>
  <c r="C51"/>
  <c r="E51" s="1"/>
  <c r="D51" s="1"/>
  <c r="G41"/>
  <c r="O41"/>
  <c r="W41"/>
  <c r="C41"/>
  <c r="E41" s="1"/>
  <c r="D41" s="1"/>
  <c r="K41"/>
  <c r="S41"/>
  <c r="S49"/>
  <c r="O49"/>
  <c r="G49"/>
  <c r="C49"/>
  <c r="E49" s="1"/>
  <c r="D49" s="1"/>
  <c r="W49"/>
  <c r="K49"/>
  <c r="K56"/>
  <c r="O56"/>
  <c r="S56"/>
  <c r="G56"/>
  <c r="W56"/>
  <c r="C56"/>
  <c r="E56" s="1"/>
  <c r="D56" s="1"/>
  <c r="S191"/>
  <c r="O191"/>
  <c r="K191"/>
  <c r="W191"/>
  <c r="G191"/>
  <c r="W205"/>
  <c r="K205"/>
  <c r="G205"/>
  <c r="C205"/>
  <c r="E205" s="1"/>
  <c r="D205" s="1"/>
  <c r="S205"/>
  <c r="O205"/>
  <c r="S11"/>
  <c r="C262"/>
  <c r="E262" s="1"/>
  <c r="D262" s="1"/>
  <c r="O262"/>
  <c r="G262"/>
  <c r="S262"/>
  <c r="C141"/>
  <c r="E141" s="1"/>
  <c r="D141" s="1"/>
  <c r="O141"/>
  <c r="S141"/>
  <c r="S151"/>
  <c r="O151"/>
  <c r="K151"/>
  <c r="W151"/>
  <c r="G151"/>
  <c r="C151"/>
  <c r="E151" s="1"/>
  <c r="D151" s="1"/>
  <c r="S128"/>
  <c r="W128"/>
  <c r="K128"/>
  <c r="G128"/>
  <c r="K144"/>
  <c r="S144"/>
  <c r="C144"/>
  <c r="E144" s="1"/>
  <c r="D144" s="1"/>
  <c r="W144"/>
  <c r="G144"/>
  <c r="O144"/>
  <c r="G296"/>
  <c r="S296"/>
  <c r="C296"/>
  <c r="E296" s="1"/>
  <c r="D296" s="1"/>
  <c r="O296"/>
  <c r="K296"/>
  <c r="W296"/>
  <c r="G299"/>
  <c r="O299"/>
  <c r="W299"/>
  <c r="K299"/>
  <c r="S299"/>
  <c r="C299"/>
  <c r="E299" s="1"/>
  <c r="D299" s="1"/>
  <c r="K293"/>
  <c r="W293"/>
  <c r="C293"/>
  <c r="E293" s="1"/>
  <c r="D293" s="1"/>
  <c r="W295"/>
  <c r="K295"/>
  <c r="O295"/>
  <c r="G295"/>
  <c r="C295"/>
  <c r="E295" s="1"/>
  <c r="D295" s="1"/>
  <c r="S295"/>
  <c r="W219"/>
  <c r="G219"/>
  <c r="S228"/>
  <c r="C228"/>
  <c r="E228" s="1"/>
  <c r="D228" s="1"/>
  <c r="S231"/>
  <c r="K231"/>
  <c r="G231"/>
  <c r="O231"/>
  <c r="C231"/>
  <c r="E231" s="1"/>
  <c r="D231" s="1"/>
  <c r="W231"/>
  <c r="C243"/>
  <c r="E243" s="1"/>
  <c r="D243" s="1"/>
  <c r="G243"/>
  <c r="O243"/>
  <c r="S243"/>
  <c r="O172"/>
  <c r="G172"/>
  <c r="K172"/>
  <c r="W172"/>
  <c r="C172"/>
  <c r="E172" s="1"/>
  <c r="D172" s="1"/>
  <c r="S172"/>
  <c r="C177"/>
  <c r="E177" s="1"/>
  <c r="D177" s="1"/>
  <c r="O177"/>
  <c r="K177"/>
  <c r="G177"/>
  <c r="W177"/>
  <c r="O178"/>
  <c r="G178"/>
  <c r="S178"/>
  <c r="W178"/>
  <c r="K181"/>
  <c r="G181"/>
  <c r="S181"/>
  <c r="O181"/>
  <c r="W174"/>
  <c r="O174"/>
  <c r="S174"/>
  <c r="K174"/>
  <c r="G174"/>
  <c r="C174"/>
  <c r="E174" s="1"/>
  <c r="D174" s="1"/>
  <c r="C106"/>
  <c r="E106" s="1"/>
  <c r="D106" s="1"/>
  <c r="W106"/>
  <c r="K106"/>
  <c r="S106"/>
  <c r="O106"/>
  <c r="G106"/>
  <c r="O115"/>
  <c r="S115"/>
  <c r="C115"/>
  <c r="E115" s="1"/>
  <c r="D115" s="1"/>
  <c r="W115"/>
  <c r="K115"/>
  <c r="G115"/>
  <c r="S118"/>
  <c r="C118"/>
  <c r="E118" s="1"/>
  <c r="D118" s="1"/>
  <c r="O118"/>
  <c r="C101"/>
  <c r="E101" s="1"/>
  <c r="D101" s="1"/>
  <c r="G101"/>
  <c r="S101"/>
  <c r="O101"/>
  <c r="W101"/>
  <c r="K101"/>
  <c r="G114"/>
  <c r="K114"/>
  <c r="M114" s="1"/>
  <c r="L114" s="1"/>
  <c r="W114"/>
  <c r="S114"/>
  <c r="O114"/>
  <c r="C114"/>
  <c r="E114" s="1"/>
  <c r="D114" s="1"/>
  <c r="G116"/>
  <c r="K116"/>
  <c r="S116"/>
  <c r="W116"/>
  <c r="C116"/>
  <c r="E116" s="1"/>
  <c r="D116" s="1"/>
  <c r="O116"/>
  <c r="O57"/>
  <c r="W57"/>
  <c r="V57" s="1"/>
  <c r="S57"/>
  <c r="C57"/>
  <c r="E57" s="1"/>
  <c r="D57" s="1"/>
  <c r="G196"/>
  <c r="W196"/>
  <c r="C196"/>
  <c r="E196" s="1"/>
  <c r="D196" s="1"/>
  <c r="S196"/>
  <c r="K196"/>
  <c r="O196"/>
  <c r="C209"/>
  <c r="E209" s="1"/>
  <c r="D209" s="1"/>
  <c r="W209"/>
  <c r="K209"/>
  <c r="S209"/>
  <c r="O209"/>
  <c r="C19"/>
  <c r="E19" s="1"/>
  <c r="D19" s="1"/>
  <c r="W19"/>
  <c r="C15"/>
  <c r="E15" s="1"/>
  <c r="D15" s="1"/>
  <c r="K15"/>
  <c r="W266"/>
  <c r="C266"/>
  <c r="E266" s="1"/>
  <c r="D266" s="1"/>
  <c r="S266"/>
  <c r="G266"/>
  <c r="O266"/>
  <c r="K266"/>
  <c r="O253"/>
  <c r="W253"/>
  <c r="K253"/>
  <c r="G253"/>
  <c r="C253"/>
  <c r="E253" s="1"/>
  <c r="D253" s="1"/>
  <c r="K255"/>
  <c r="G255"/>
  <c r="C255"/>
  <c r="E255" s="1"/>
  <c r="D255" s="1"/>
  <c r="S255"/>
  <c r="W255"/>
  <c r="O255"/>
  <c r="G139"/>
  <c r="C139"/>
  <c r="E139" s="1"/>
  <c r="D139" s="1"/>
  <c r="S145"/>
  <c r="W145"/>
  <c r="G145"/>
  <c r="C145"/>
  <c r="E145" s="1"/>
  <c r="D145" s="1"/>
  <c r="O145"/>
  <c r="W147"/>
  <c r="S147"/>
  <c r="G147"/>
  <c r="K147"/>
  <c r="S148"/>
  <c r="O148"/>
  <c r="C292"/>
  <c r="E292" s="1"/>
  <c r="D292" s="1"/>
  <c r="G292"/>
  <c r="S292"/>
  <c r="O292"/>
  <c r="S229"/>
  <c r="W229"/>
  <c r="C241"/>
  <c r="E241" s="1"/>
  <c r="D241" s="1"/>
  <c r="W241"/>
  <c r="K241"/>
  <c r="O241"/>
  <c r="S241"/>
  <c r="G241"/>
  <c r="G159"/>
  <c r="O159"/>
  <c r="S159"/>
  <c r="W159"/>
  <c r="K159"/>
  <c r="G160"/>
  <c r="O160"/>
  <c r="W160"/>
  <c r="V160" s="1"/>
  <c r="S160"/>
  <c r="C160"/>
  <c r="E160" s="1"/>
  <c r="D160" s="1"/>
  <c r="K171"/>
  <c r="J171" s="1"/>
  <c r="C171"/>
  <c r="E171" s="1"/>
  <c r="D171" s="1"/>
  <c r="W175"/>
  <c r="V175" s="1"/>
  <c r="C175"/>
  <c r="E175" s="1"/>
  <c r="D175" s="1"/>
  <c r="G175"/>
  <c r="C180"/>
  <c r="E180" s="1"/>
  <c r="D180" s="1"/>
  <c r="K180"/>
  <c r="S180"/>
  <c r="O180"/>
  <c r="W180"/>
  <c r="G180"/>
  <c r="O179"/>
  <c r="S179"/>
  <c r="K179"/>
  <c r="J179" s="1"/>
  <c r="C179"/>
  <c r="E179" s="1"/>
  <c r="D179" s="1"/>
  <c r="O108"/>
  <c r="C108"/>
  <c r="E108" s="1"/>
  <c r="D108" s="1"/>
  <c r="G108"/>
  <c r="K108"/>
  <c r="S108"/>
  <c r="C102"/>
  <c r="E102" s="1"/>
  <c r="D102" s="1"/>
  <c r="O102"/>
  <c r="W102"/>
  <c r="K102"/>
  <c r="G102"/>
  <c r="S102"/>
  <c r="K188"/>
  <c r="G188"/>
  <c r="W188"/>
  <c r="S188"/>
  <c r="C188"/>
  <c r="E188" s="1"/>
  <c r="D188" s="1"/>
  <c r="O188"/>
  <c r="W202"/>
  <c r="G202"/>
  <c r="S202"/>
  <c r="O202"/>
  <c r="K202"/>
  <c r="C202"/>
  <c r="E202" s="1"/>
  <c r="D202" s="1"/>
  <c r="O195"/>
  <c r="W195"/>
  <c r="C195"/>
  <c r="E195" s="1"/>
  <c r="D195" s="1"/>
  <c r="G195"/>
  <c r="S195"/>
  <c r="K203"/>
  <c r="C203"/>
  <c r="E203" s="1"/>
  <c r="D203" s="1"/>
  <c r="W203"/>
  <c r="G203"/>
  <c r="O203"/>
  <c r="S203"/>
  <c r="O30"/>
  <c r="C30"/>
  <c r="E30" s="1"/>
  <c r="D30" s="1"/>
  <c r="W30"/>
  <c r="G30"/>
  <c r="S30"/>
  <c r="K30"/>
  <c r="C251"/>
  <c r="E251" s="1"/>
  <c r="D251" s="1"/>
  <c r="Y190"/>
  <c r="X190" s="1"/>
  <c r="O248"/>
  <c r="S157"/>
  <c r="K17"/>
  <c r="W17"/>
  <c r="C17"/>
  <c r="E17" s="1"/>
  <c r="D17" s="1"/>
  <c r="S17"/>
  <c r="G17"/>
  <c r="O17"/>
  <c r="O18"/>
  <c r="G18"/>
  <c r="C18"/>
  <c r="E18" s="1"/>
  <c r="D18" s="1"/>
  <c r="K18"/>
  <c r="M18" s="1"/>
  <c r="L18" s="1"/>
  <c r="W18"/>
  <c r="S18"/>
  <c r="O47"/>
  <c r="W47"/>
  <c r="S47"/>
  <c r="C47"/>
  <c r="E47" s="1"/>
  <c r="D47" s="1"/>
  <c r="S163"/>
  <c r="C163"/>
  <c r="E163" s="1"/>
  <c r="D163" s="1"/>
  <c r="K51"/>
  <c r="G51"/>
  <c r="S51"/>
  <c r="W51"/>
  <c r="C98"/>
  <c r="E98" s="1"/>
  <c r="D98" s="1"/>
  <c r="S98"/>
  <c r="R98" s="1"/>
  <c r="C22"/>
  <c r="E22" s="1"/>
  <c r="D22" s="1"/>
  <c r="S22"/>
  <c r="G113"/>
  <c r="K113"/>
  <c r="K103"/>
  <c r="C103"/>
  <c r="E103" s="1"/>
  <c r="D103" s="1"/>
  <c r="W118"/>
  <c r="G118"/>
  <c r="K118"/>
  <c r="J303"/>
  <c r="W189"/>
  <c r="O37"/>
  <c r="C119"/>
  <c r="E119" s="1"/>
  <c r="D119" s="1"/>
  <c r="W122"/>
  <c r="G24"/>
  <c r="W108"/>
  <c r="C104"/>
  <c r="E104" s="1"/>
  <c r="D104" s="1"/>
  <c r="C43"/>
  <c r="E43" s="1"/>
  <c r="D43" s="1"/>
  <c r="C59"/>
  <c r="E59" s="1"/>
  <c r="D59" s="1"/>
  <c r="G61"/>
  <c r="I61" s="1"/>
  <c r="H61" s="1"/>
  <c r="Y157"/>
  <c r="X157" s="1"/>
  <c r="V157"/>
  <c r="C238"/>
  <c r="E238" s="1"/>
  <c r="D238" s="1"/>
  <c r="O238"/>
  <c r="S238"/>
  <c r="K243"/>
  <c r="W243"/>
  <c r="W171"/>
  <c r="G171"/>
  <c r="O171"/>
  <c r="S171"/>
  <c r="C178"/>
  <c r="E178" s="1"/>
  <c r="D178" s="1"/>
  <c r="K178"/>
  <c r="C159"/>
  <c r="E159" s="1"/>
  <c r="D159" s="1"/>
  <c r="G23"/>
  <c r="V182"/>
  <c r="Y182"/>
  <c r="X182" s="1"/>
  <c r="W181"/>
  <c r="C181"/>
  <c r="E181" s="1"/>
  <c r="D181" s="1"/>
  <c r="G111"/>
  <c r="W111"/>
  <c r="C26"/>
  <c r="E26" s="1"/>
  <c r="D26" s="1"/>
  <c r="O26"/>
  <c r="G213"/>
  <c r="O62"/>
  <c r="K208"/>
  <c r="G190"/>
  <c r="C38"/>
  <c r="E38" s="1"/>
  <c r="D38" s="1"/>
  <c r="S119"/>
  <c r="W158"/>
  <c r="O107"/>
  <c r="C107"/>
  <c r="E107" s="1"/>
  <c r="D107" s="1"/>
  <c r="K53"/>
  <c r="C53"/>
  <c r="E53" s="1"/>
  <c r="D53" s="1"/>
  <c r="S46"/>
  <c r="W62"/>
  <c r="S162"/>
  <c r="S31"/>
  <c r="C168"/>
  <c r="E168" s="1"/>
  <c r="D168" s="1"/>
  <c r="O117"/>
  <c r="G209"/>
  <c r="C127"/>
  <c r="E127" s="1"/>
  <c r="D127" s="1"/>
  <c r="O128"/>
  <c r="Q128" s="1"/>
  <c r="P128" s="1"/>
  <c r="C240"/>
  <c r="E240" s="1"/>
  <c r="D240" s="1"/>
  <c r="K213"/>
  <c r="W208"/>
  <c r="W119"/>
  <c r="C190"/>
  <c r="E190" s="1"/>
  <c r="D190" s="1"/>
  <c r="O213"/>
  <c r="G208"/>
  <c r="K228"/>
  <c r="G38"/>
  <c r="K38"/>
  <c r="O136"/>
  <c r="W249"/>
  <c r="W292"/>
  <c r="V292" s="1"/>
  <c r="C234"/>
  <c r="E234" s="1"/>
  <c r="D234" s="1"/>
  <c r="S25" i="44"/>
  <c r="U25" s="1"/>
  <c r="T25" s="1"/>
  <c r="O254" i="43"/>
  <c r="W254"/>
  <c r="O129"/>
  <c r="S129"/>
  <c r="W129"/>
  <c r="K129"/>
  <c r="C129"/>
  <c r="E129" s="1"/>
  <c r="D129" s="1"/>
  <c r="G134"/>
  <c r="C134"/>
  <c r="E134" s="1"/>
  <c r="D134" s="1"/>
  <c r="O134"/>
  <c r="K152"/>
  <c r="G152"/>
  <c r="O152"/>
  <c r="S130"/>
  <c r="G130"/>
  <c r="K130"/>
  <c r="W224"/>
  <c r="G224"/>
  <c r="O149"/>
  <c r="K285"/>
  <c r="O288"/>
  <c r="G221"/>
  <c r="O139"/>
  <c r="W139"/>
  <c r="G141"/>
  <c r="K141"/>
  <c r="W143"/>
  <c r="C143"/>
  <c r="E143" s="1"/>
  <c r="D143" s="1"/>
  <c r="K143"/>
  <c r="C147"/>
  <c r="E147" s="1"/>
  <c r="D147" s="1"/>
  <c r="O147"/>
  <c r="K219"/>
  <c r="C219"/>
  <c r="E219" s="1"/>
  <c r="D219" s="1"/>
  <c r="G220"/>
  <c r="S220"/>
  <c r="W220"/>
  <c r="V22" i="44"/>
  <c r="J24"/>
  <c r="Y53"/>
  <c r="X53" s="1"/>
  <c r="K272" i="43"/>
  <c r="W261"/>
  <c r="S261"/>
  <c r="W259"/>
  <c r="G259"/>
  <c r="K259"/>
  <c r="K269"/>
  <c r="W269"/>
  <c r="G269"/>
  <c r="G273"/>
  <c r="W273"/>
  <c r="S273"/>
  <c r="O273"/>
  <c r="C273"/>
  <c r="E273" s="1"/>
  <c r="D273" s="1"/>
  <c r="G137"/>
  <c r="S137"/>
  <c r="W137"/>
  <c r="C138"/>
  <c r="E138" s="1"/>
  <c r="D138" s="1"/>
  <c r="G138"/>
  <c r="W148"/>
  <c r="C148"/>
  <c r="E148" s="1"/>
  <c r="D148" s="1"/>
  <c r="K148"/>
  <c r="G148"/>
  <c r="G293"/>
  <c r="O293"/>
  <c r="C225"/>
  <c r="E225" s="1"/>
  <c r="D225" s="1"/>
  <c r="S225"/>
  <c r="O225"/>
  <c r="C229"/>
  <c r="E229" s="1"/>
  <c r="D229" s="1"/>
  <c r="G229"/>
  <c r="W131"/>
  <c r="W303"/>
  <c r="O251"/>
  <c r="S251"/>
  <c r="R251" s="1"/>
  <c r="C140"/>
  <c r="E140" s="1"/>
  <c r="D140" s="1"/>
  <c r="S140"/>
  <c r="G140"/>
  <c r="O140"/>
  <c r="O232"/>
  <c r="C232"/>
  <c r="E232" s="1"/>
  <c r="D232" s="1"/>
  <c r="G232"/>
  <c r="W232"/>
  <c r="S232"/>
  <c r="K232"/>
  <c r="F52" i="44"/>
  <c r="Y117"/>
  <c r="X117" s="1"/>
  <c r="S254" i="43"/>
  <c r="U254" s="1"/>
  <c r="T254" s="1"/>
  <c r="O294"/>
  <c r="S37" i="44"/>
  <c r="C37"/>
  <c r="E37" s="1"/>
  <c r="D37" s="1"/>
  <c r="G129" i="43"/>
  <c r="O138"/>
  <c r="C128"/>
  <c r="E128" s="1"/>
  <c r="D128" s="1"/>
  <c r="S278"/>
  <c r="S293"/>
  <c r="U107" i="44"/>
  <c r="T107" s="1"/>
  <c r="G121"/>
  <c r="S62"/>
  <c r="K103"/>
  <c r="U141"/>
  <c r="T141" s="1"/>
  <c r="R141"/>
  <c r="O28"/>
  <c r="K28"/>
  <c r="G28"/>
  <c r="W28"/>
  <c r="C28"/>
  <c r="E28" s="1"/>
  <c r="D28" s="1"/>
  <c r="S28"/>
  <c r="K150"/>
  <c r="G150"/>
  <c r="C150"/>
  <c r="E150" s="1"/>
  <c r="D150" s="1"/>
  <c r="W150"/>
  <c r="S150"/>
  <c r="O150"/>
  <c r="C143"/>
  <c r="E143" s="1"/>
  <c r="D143" s="1"/>
  <c r="G143"/>
  <c r="O143"/>
  <c r="S143"/>
  <c r="K143"/>
  <c r="W143"/>
  <c r="S138"/>
  <c r="O138"/>
  <c r="C138"/>
  <c r="E138" s="1"/>
  <c r="D138" s="1"/>
  <c r="G138"/>
  <c r="K138"/>
  <c r="W138"/>
  <c r="G133"/>
  <c r="C133"/>
  <c r="E133" s="1"/>
  <c r="D133" s="1"/>
  <c r="O133"/>
  <c r="S133"/>
  <c r="K133"/>
  <c r="W133"/>
  <c r="W127"/>
  <c r="S127"/>
  <c r="K127"/>
  <c r="G127"/>
  <c r="O127"/>
  <c r="C127"/>
  <c r="E127" s="1"/>
  <c r="D127" s="1"/>
  <c r="K208"/>
  <c r="W208"/>
  <c r="S208"/>
  <c r="O208"/>
  <c r="C208"/>
  <c r="E208" s="1"/>
  <c r="D208" s="1"/>
  <c r="G208"/>
  <c r="C207"/>
  <c r="E207" s="1"/>
  <c r="D207" s="1"/>
  <c r="O207"/>
  <c r="K207"/>
  <c r="G207"/>
  <c r="W207"/>
  <c r="S207"/>
  <c r="S201"/>
  <c r="G201"/>
  <c r="C201"/>
  <c r="E201" s="1"/>
  <c r="D201" s="1"/>
  <c r="W201"/>
  <c r="K201"/>
  <c r="O201"/>
  <c r="S197"/>
  <c r="G197"/>
  <c r="C197"/>
  <c r="E197" s="1"/>
  <c r="D197" s="1"/>
  <c r="W197"/>
  <c r="K197"/>
  <c r="O197"/>
  <c r="W193"/>
  <c r="O193"/>
  <c r="C193"/>
  <c r="E193" s="1"/>
  <c r="D193" s="1"/>
  <c r="S193"/>
  <c r="K193"/>
  <c r="G193"/>
  <c r="G188"/>
  <c r="S188"/>
  <c r="W188"/>
  <c r="O188"/>
  <c r="C188"/>
  <c r="E188" s="1"/>
  <c r="D188" s="1"/>
  <c r="K188"/>
  <c r="O195"/>
  <c r="C195"/>
  <c r="E195" s="1"/>
  <c r="D195" s="1"/>
  <c r="G195"/>
  <c r="K195"/>
  <c r="W195"/>
  <c r="S195"/>
  <c r="C200"/>
  <c r="E200" s="1"/>
  <c r="D200" s="1"/>
  <c r="G200"/>
  <c r="K200"/>
  <c r="W200"/>
  <c r="S200"/>
  <c r="O200"/>
  <c r="W79"/>
  <c r="C79"/>
  <c r="E79" s="1"/>
  <c r="D79" s="1"/>
  <c r="S79"/>
  <c r="K79"/>
  <c r="G79"/>
  <c r="O79"/>
  <c r="S80"/>
  <c r="G80"/>
  <c r="C80"/>
  <c r="E80" s="1"/>
  <c r="D80" s="1"/>
  <c r="O80"/>
  <c r="K80"/>
  <c r="W80"/>
  <c r="O85"/>
  <c r="C85"/>
  <c r="E85" s="1"/>
  <c r="D85" s="1"/>
  <c r="K85"/>
  <c r="G85"/>
  <c r="W85"/>
  <c r="S85"/>
  <c r="O86"/>
  <c r="G86"/>
  <c r="W86"/>
  <c r="S86"/>
  <c r="K86"/>
  <c r="C86"/>
  <c r="E86" s="1"/>
  <c r="D86" s="1"/>
  <c r="W87"/>
  <c r="S87"/>
  <c r="G87"/>
  <c r="K87"/>
  <c r="C87"/>
  <c r="E87" s="1"/>
  <c r="D87" s="1"/>
  <c r="O87"/>
  <c r="O68"/>
  <c r="W68"/>
  <c r="C68"/>
  <c r="E68" s="1"/>
  <c r="D68" s="1"/>
  <c r="S68"/>
  <c r="K68"/>
  <c r="G68"/>
  <c r="J141"/>
  <c r="K32"/>
  <c r="C32"/>
  <c r="E32" s="1"/>
  <c r="D32" s="1"/>
  <c r="W32"/>
  <c r="O32"/>
  <c r="G32"/>
  <c r="S32"/>
  <c r="S29"/>
  <c r="G29"/>
  <c r="O29"/>
  <c r="K29"/>
  <c r="C29"/>
  <c r="E29" s="1"/>
  <c r="D29" s="1"/>
  <c r="W29"/>
  <c r="C30"/>
  <c r="E30" s="1"/>
  <c r="D30" s="1"/>
  <c r="S30"/>
  <c r="O30"/>
  <c r="W30"/>
  <c r="K30"/>
  <c r="G30"/>
  <c r="K25"/>
  <c r="O25"/>
  <c r="G25"/>
  <c r="W25"/>
  <c r="C25"/>
  <c r="E25" s="1"/>
  <c r="D25" s="1"/>
  <c r="W137"/>
  <c r="C137"/>
  <c r="E137" s="1"/>
  <c r="D137" s="1"/>
  <c r="S137"/>
  <c r="K137"/>
  <c r="G137"/>
  <c r="O137"/>
  <c r="K145"/>
  <c r="S145"/>
  <c r="O145"/>
  <c r="C145"/>
  <c r="E145" s="1"/>
  <c r="D145" s="1"/>
  <c r="W145"/>
  <c r="G145"/>
  <c r="S144"/>
  <c r="G144"/>
  <c r="O144"/>
  <c r="K144"/>
  <c r="W144"/>
  <c r="C144"/>
  <c r="E144" s="1"/>
  <c r="D144" s="1"/>
  <c r="G139"/>
  <c r="O139"/>
  <c r="C139"/>
  <c r="E139" s="1"/>
  <c r="D139" s="1"/>
  <c r="W139"/>
  <c r="S139"/>
  <c r="K139"/>
  <c r="W134"/>
  <c r="S134"/>
  <c r="O134"/>
  <c r="K134"/>
  <c r="C134"/>
  <c r="E134" s="1"/>
  <c r="D134" s="1"/>
  <c r="G134"/>
  <c r="G130"/>
  <c r="W130"/>
  <c r="S130"/>
  <c r="K130"/>
  <c r="O130"/>
  <c r="C130"/>
  <c r="E130" s="1"/>
  <c r="D130" s="1"/>
  <c r="K128"/>
  <c r="O128"/>
  <c r="S128"/>
  <c r="G128"/>
  <c r="C128"/>
  <c r="E128" s="1"/>
  <c r="D128" s="1"/>
  <c r="W128"/>
  <c r="G213"/>
  <c r="C213"/>
  <c r="E213" s="1"/>
  <c r="D213" s="1"/>
  <c r="W213"/>
  <c r="K213"/>
  <c r="O213"/>
  <c r="S213"/>
  <c r="O212"/>
  <c r="C212"/>
  <c r="E212" s="1"/>
  <c r="D212" s="1"/>
  <c r="G212"/>
  <c r="K212"/>
  <c r="W212"/>
  <c r="S212"/>
  <c r="C211"/>
  <c r="E211" s="1"/>
  <c r="D211" s="1"/>
  <c r="W211"/>
  <c r="O211"/>
  <c r="S211"/>
  <c r="K211"/>
  <c r="G211"/>
  <c r="G210"/>
  <c r="C210"/>
  <c r="E210" s="1"/>
  <c r="D210" s="1"/>
  <c r="W210"/>
  <c r="K210"/>
  <c r="O210"/>
  <c r="S210"/>
  <c r="G209"/>
  <c r="C209"/>
  <c r="E209" s="1"/>
  <c r="D209" s="1"/>
  <c r="W209"/>
  <c r="K209"/>
  <c r="O209"/>
  <c r="S209"/>
  <c r="S203"/>
  <c r="O203"/>
  <c r="C203"/>
  <c r="E203" s="1"/>
  <c r="D203" s="1"/>
  <c r="G203"/>
  <c r="K203"/>
  <c r="W203"/>
  <c r="K202"/>
  <c r="O202"/>
  <c r="S202"/>
  <c r="G202"/>
  <c r="C202"/>
  <c r="E202" s="1"/>
  <c r="D202" s="1"/>
  <c r="W202"/>
  <c r="G189"/>
  <c r="C189"/>
  <c r="E189" s="1"/>
  <c r="D189" s="1"/>
  <c r="W189"/>
  <c r="K189"/>
  <c r="O189"/>
  <c r="S189"/>
  <c r="K148"/>
  <c r="W148"/>
  <c r="C148"/>
  <c r="E148" s="1"/>
  <c r="D148" s="1"/>
  <c r="O148"/>
  <c r="S148"/>
  <c r="G148"/>
  <c r="G149"/>
  <c r="C149"/>
  <c r="E149" s="1"/>
  <c r="D149" s="1"/>
  <c r="K149"/>
  <c r="S149"/>
  <c r="W149"/>
  <c r="O149"/>
  <c r="C151"/>
  <c r="E151" s="1"/>
  <c r="D151" s="1"/>
  <c r="G151"/>
  <c r="K151"/>
  <c r="S151"/>
  <c r="O151"/>
  <c r="W151"/>
  <c r="S74"/>
  <c r="G74"/>
  <c r="C74"/>
  <c r="E74" s="1"/>
  <c r="D74" s="1"/>
  <c r="O74"/>
  <c r="K74"/>
  <c r="W74"/>
  <c r="S78"/>
  <c r="G78"/>
  <c r="C78"/>
  <c r="E78" s="1"/>
  <c r="D78" s="1"/>
  <c r="O78"/>
  <c r="K78"/>
  <c r="W78"/>
  <c r="O84"/>
  <c r="W84"/>
  <c r="K84"/>
  <c r="C84"/>
  <c r="E84" s="1"/>
  <c r="D84" s="1"/>
  <c r="S84"/>
  <c r="G84"/>
  <c r="C70"/>
  <c r="E70" s="1"/>
  <c r="D70" s="1"/>
  <c r="O70"/>
  <c r="G70"/>
  <c r="S70"/>
  <c r="K70"/>
  <c r="W70"/>
  <c r="C152"/>
  <c r="E152" s="1"/>
  <c r="D152" s="1"/>
  <c r="G26"/>
  <c r="O26"/>
  <c r="S26"/>
  <c r="W26"/>
  <c r="C26"/>
  <c r="E26" s="1"/>
  <c r="D26" s="1"/>
  <c r="K26"/>
  <c r="G146"/>
  <c r="O146"/>
  <c r="S146"/>
  <c r="C146"/>
  <c r="E146" s="1"/>
  <c r="D146" s="1"/>
  <c r="W146"/>
  <c r="K146"/>
  <c r="K140"/>
  <c r="O140"/>
  <c r="S140"/>
  <c r="G140"/>
  <c r="C140"/>
  <c r="E140" s="1"/>
  <c r="D140" s="1"/>
  <c r="W140"/>
  <c r="W135"/>
  <c r="S135"/>
  <c r="K135"/>
  <c r="G135"/>
  <c r="O135"/>
  <c r="C135"/>
  <c r="E135" s="1"/>
  <c r="D135" s="1"/>
  <c r="K131"/>
  <c r="O131"/>
  <c r="C131"/>
  <c r="E131" s="1"/>
  <c r="D131" s="1"/>
  <c r="G131"/>
  <c r="S131"/>
  <c r="W131"/>
  <c r="C129"/>
  <c r="E129" s="1"/>
  <c r="D129" s="1"/>
  <c r="O129"/>
  <c r="W129"/>
  <c r="S129"/>
  <c r="K129"/>
  <c r="G129"/>
  <c r="S206"/>
  <c r="G206"/>
  <c r="C206"/>
  <c r="E206" s="1"/>
  <c r="D206" s="1"/>
  <c r="W206"/>
  <c r="K206"/>
  <c r="O206"/>
  <c r="K204"/>
  <c r="W204"/>
  <c r="S204"/>
  <c r="O204"/>
  <c r="C204"/>
  <c r="E204" s="1"/>
  <c r="D204" s="1"/>
  <c r="G204"/>
  <c r="W190"/>
  <c r="S190"/>
  <c r="K190"/>
  <c r="O190"/>
  <c r="G190"/>
  <c r="C190"/>
  <c r="E190" s="1"/>
  <c r="D190" s="1"/>
  <c r="K198"/>
  <c r="O198"/>
  <c r="S198"/>
  <c r="G198"/>
  <c r="C198"/>
  <c r="E198" s="1"/>
  <c r="D198" s="1"/>
  <c r="W198"/>
  <c r="C192"/>
  <c r="E192" s="1"/>
  <c r="D192" s="1"/>
  <c r="W192"/>
  <c r="K192"/>
  <c r="O192"/>
  <c r="S192"/>
  <c r="G192"/>
  <c r="C194"/>
  <c r="E194" s="1"/>
  <c r="D194" s="1"/>
  <c r="G194"/>
  <c r="W194"/>
  <c r="S194"/>
  <c r="K194"/>
  <c r="O194"/>
  <c r="S147"/>
  <c r="O147"/>
  <c r="K147"/>
  <c r="G147"/>
  <c r="C147"/>
  <c r="E147" s="1"/>
  <c r="D147" s="1"/>
  <c r="W147"/>
  <c r="W73"/>
  <c r="S73"/>
  <c r="K73"/>
  <c r="G73"/>
  <c r="O73"/>
  <c r="C73"/>
  <c r="E73" s="1"/>
  <c r="D73" s="1"/>
  <c r="W77"/>
  <c r="S77"/>
  <c r="K77"/>
  <c r="G77"/>
  <c r="O77"/>
  <c r="C77"/>
  <c r="E77" s="1"/>
  <c r="D77" s="1"/>
  <c r="K83"/>
  <c r="C83"/>
  <c r="E83" s="1"/>
  <c r="D83" s="1"/>
  <c r="S83"/>
  <c r="O83"/>
  <c r="W83"/>
  <c r="G83"/>
  <c r="W75"/>
  <c r="C75"/>
  <c r="E75" s="1"/>
  <c r="D75" s="1"/>
  <c r="S75"/>
  <c r="K75"/>
  <c r="G75"/>
  <c r="O75"/>
  <c r="C31"/>
  <c r="E31" s="1"/>
  <c r="D31" s="1"/>
  <c r="K31"/>
  <c r="O31"/>
  <c r="G31"/>
  <c r="W31"/>
  <c r="S31"/>
  <c r="S27"/>
  <c r="O27"/>
  <c r="K27"/>
  <c r="W27"/>
  <c r="C27"/>
  <c r="E27" s="1"/>
  <c r="D27" s="1"/>
  <c r="G27"/>
  <c r="G142"/>
  <c r="K142"/>
  <c r="C142"/>
  <c r="E142" s="1"/>
  <c r="D142" s="1"/>
  <c r="W142"/>
  <c r="O142"/>
  <c r="S142"/>
  <c r="G136"/>
  <c r="C136"/>
  <c r="E136" s="1"/>
  <c r="D136" s="1"/>
  <c r="W136"/>
  <c r="K136"/>
  <c r="O136"/>
  <c r="S136"/>
  <c r="K132"/>
  <c r="C132"/>
  <c r="E132" s="1"/>
  <c r="D132" s="1"/>
  <c r="O132"/>
  <c r="S132"/>
  <c r="G132"/>
  <c r="W132"/>
  <c r="K205"/>
  <c r="G205"/>
  <c r="C205"/>
  <c r="E205" s="1"/>
  <c r="D205" s="1"/>
  <c r="W205"/>
  <c r="O205"/>
  <c r="S205"/>
  <c r="C191"/>
  <c r="E191" s="1"/>
  <c r="D191" s="1"/>
  <c r="G191"/>
  <c r="K191"/>
  <c r="W191"/>
  <c r="S191"/>
  <c r="O191"/>
  <c r="C199"/>
  <c r="E199" s="1"/>
  <c r="D199" s="1"/>
  <c r="G199"/>
  <c r="K199"/>
  <c r="W199"/>
  <c r="S199"/>
  <c r="O199"/>
  <c r="C196"/>
  <c r="E196" s="1"/>
  <c r="D196" s="1"/>
  <c r="O196"/>
  <c r="S196"/>
  <c r="W196"/>
  <c r="G196"/>
  <c r="K196"/>
  <c r="W67"/>
  <c r="C67"/>
  <c r="E67" s="1"/>
  <c r="D67" s="1"/>
  <c r="S67"/>
  <c r="K67"/>
  <c r="G67"/>
  <c r="O67"/>
  <c r="S72"/>
  <c r="G72"/>
  <c r="C72"/>
  <c r="E72" s="1"/>
  <c r="D72" s="1"/>
  <c r="O72"/>
  <c r="K72"/>
  <c r="W72"/>
  <c r="W76"/>
  <c r="K76"/>
  <c r="G76"/>
  <c r="C76"/>
  <c r="E76" s="1"/>
  <c r="D76" s="1"/>
  <c r="O76"/>
  <c r="S76"/>
  <c r="G81"/>
  <c r="O81"/>
  <c r="C81"/>
  <c r="E81" s="1"/>
  <c r="D81" s="1"/>
  <c r="W81"/>
  <c r="S81"/>
  <c r="K81"/>
  <c r="S82"/>
  <c r="O82"/>
  <c r="K82"/>
  <c r="W82"/>
  <c r="G82"/>
  <c r="C82"/>
  <c r="E82" s="1"/>
  <c r="D82" s="1"/>
  <c r="K88"/>
  <c r="G88"/>
  <c r="S88"/>
  <c r="C88"/>
  <c r="E88" s="1"/>
  <c r="D88" s="1"/>
  <c r="O88"/>
  <c r="W88"/>
  <c r="G89"/>
  <c r="C89"/>
  <c r="E89" s="1"/>
  <c r="D89" s="1"/>
  <c r="O89"/>
  <c r="W89"/>
  <c r="S89"/>
  <c r="K89"/>
  <c r="W90"/>
  <c r="G90"/>
  <c r="C90"/>
  <c r="E90" s="1"/>
  <c r="D90" s="1"/>
  <c r="S90"/>
  <c r="O90"/>
  <c r="K90"/>
  <c r="C91"/>
  <c r="E91" s="1"/>
  <c r="D91" s="1"/>
  <c r="O91"/>
  <c r="S91"/>
  <c r="W91"/>
  <c r="G91"/>
  <c r="K91"/>
  <c r="G92"/>
  <c r="O92"/>
  <c r="C92"/>
  <c r="E92" s="1"/>
  <c r="D92" s="1"/>
  <c r="K92"/>
  <c r="S92"/>
  <c r="W92"/>
  <c r="K69"/>
  <c r="G69"/>
  <c r="W69"/>
  <c r="S69"/>
  <c r="C69"/>
  <c r="E69" s="1"/>
  <c r="D69" s="1"/>
  <c r="O69"/>
  <c r="O71"/>
  <c r="K71"/>
  <c r="S71"/>
  <c r="G71"/>
  <c r="C71"/>
  <c r="E71" s="1"/>
  <c r="D71" s="1"/>
  <c r="W71"/>
  <c r="N58"/>
  <c r="R59"/>
  <c r="O10"/>
  <c r="W17"/>
  <c r="W12"/>
  <c r="G20"/>
  <c r="G14"/>
  <c r="O16"/>
  <c r="K23"/>
  <c r="O21"/>
  <c r="W248" i="43"/>
  <c r="S253"/>
  <c r="S272"/>
  <c r="K273"/>
  <c r="K145"/>
  <c r="O143"/>
  <c r="K262"/>
  <c r="W262"/>
  <c r="C152"/>
  <c r="E152" s="1"/>
  <c r="D152" s="1"/>
  <c r="S152"/>
  <c r="U55" i="44"/>
  <c r="T55" s="1"/>
  <c r="S149" i="43"/>
  <c r="M47"/>
  <c r="L47" s="1"/>
  <c r="M106" i="44"/>
  <c r="L106" s="1"/>
  <c r="Y181"/>
  <c r="X181" s="1"/>
  <c r="M59" l="1"/>
  <c r="L59" s="1"/>
  <c r="U21"/>
  <c r="T21" s="1"/>
  <c r="J21"/>
  <c r="I19"/>
  <c r="H19" s="1"/>
  <c r="F19"/>
  <c r="U20"/>
  <c r="T20" s="1"/>
  <c r="R20"/>
  <c r="Q19"/>
  <c r="P19" s="1"/>
  <c r="N19"/>
  <c r="M19"/>
  <c r="L19" s="1"/>
  <c r="J19"/>
  <c r="Y286" i="43"/>
  <c r="X286" s="1"/>
  <c r="U132"/>
  <c r="T132" s="1"/>
  <c r="Y270"/>
  <c r="X270" s="1"/>
  <c r="N227"/>
  <c r="M223"/>
  <c r="L223" s="1"/>
  <c r="V193"/>
  <c r="U283"/>
  <c r="T283" s="1"/>
  <c r="M194"/>
  <c r="L194" s="1"/>
  <c r="J261"/>
  <c r="F222"/>
  <c r="M133"/>
  <c r="L133" s="1"/>
  <c r="Q272"/>
  <c r="P272" s="1"/>
  <c r="O40"/>
  <c r="N162"/>
  <c r="G67"/>
  <c r="Q200"/>
  <c r="P200" s="1"/>
  <c r="Q290"/>
  <c r="P290" s="1"/>
  <c r="R97"/>
  <c r="Q223"/>
  <c r="P223" s="1"/>
  <c r="I127"/>
  <c r="H127" s="1"/>
  <c r="R169"/>
  <c r="N298"/>
  <c r="N228"/>
  <c r="J264"/>
  <c r="J199"/>
  <c r="N97"/>
  <c r="Y223"/>
  <c r="X223" s="1"/>
  <c r="V223"/>
  <c r="U264"/>
  <c r="T264" s="1"/>
  <c r="R264"/>
  <c r="R146"/>
  <c r="U146"/>
  <c r="T146" s="1"/>
  <c r="Q283"/>
  <c r="P283" s="1"/>
  <c r="N283"/>
  <c r="F166"/>
  <c r="I166"/>
  <c r="H166" s="1"/>
  <c r="M193"/>
  <c r="L193" s="1"/>
  <c r="I236"/>
  <c r="H236" s="1"/>
  <c r="F236"/>
  <c r="I270"/>
  <c r="H270" s="1"/>
  <c r="F270"/>
  <c r="R260"/>
  <c r="U260"/>
  <c r="T260" s="1"/>
  <c r="S74"/>
  <c r="S90"/>
  <c r="N258"/>
  <c r="Q258"/>
  <c r="P258" s="1"/>
  <c r="N132"/>
  <c r="Q132"/>
  <c r="P132" s="1"/>
  <c r="Y97"/>
  <c r="X97" s="1"/>
  <c r="V97"/>
  <c r="F199"/>
  <c r="I199"/>
  <c r="H199" s="1"/>
  <c r="F197"/>
  <c r="I197"/>
  <c r="H197" s="1"/>
  <c r="M260"/>
  <c r="L260" s="1"/>
  <c r="J260"/>
  <c r="J283"/>
  <c r="M283"/>
  <c r="L283" s="1"/>
  <c r="R117"/>
  <c r="O67"/>
  <c r="J300"/>
  <c r="R287"/>
  <c r="U133"/>
  <c r="T133" s="1"/>
  <c r="F261"/>
  <c r="U259"/>
  <c r="T259" s="1"/>
  <c r="V238"/>
  <c r="N24"/>
  <c r="W69"/>
  <c r="V69" s="1"/>
  <c r="J170"/>
  <c r="BP39"/>
  <c r="BQ39"/>
  <c r="BR9"/>
  <c r="BR39"/>
  <c r="F99"/>
  <c r="Q99"/>
  <c r="P99" s="1"/>
  <c r="C68"/>
  <c r="E68" s="1"/>
  <c r="D68" s="1"/>
  <c r="C71"/>
  <c r="E71" s="1"/>
  <c r="D71" s="1"/>
  <c r="C74"/>
  <c r="E74" s="1"/>
  <c r="D74" s="1"/>
  <c r="K77"/>
  <c r="O82"/>
  <c r="N82" s="1"/>
  <c r="W89"/>
  <c r="Y89" s="1"/>
  <c r="X89" s="1"/>
  <c r="S91"/>
  <c r="R91" s="1"/>
  <c r="N128"/>
  <c r="Q84"/>
  <c r="P84" s="1"/>
  <c r="I141" i="44"/>
  <c r="H141" s="1"/>
  <c r="S79" i="43"/>
  <c r="O81"/>
  <c r="F85"/>
  <c r="C81"/>
  <c r="E81" s="1"/>
  <c r="D81" s="1"/>
  <c r="M292"/>
  <c r="L292" s="1"/>
  <c r="BP21"/>
  <c r="F32"/>
  <c r="M160"/>
  <c r="L160" s="1"/>
  <c r="W70"/>
  <c r="W78"/>
  <c r="V78" s="1"/>
  <c r="G80"/>
  <c r="F80" s="1"/>
  <c r="C83"/>
  <c r="E83" s="1"/>
  <c r="D83" s="1"/>
  <c r="K85"/>
  <c r="G87"/>
  <c r="I87" s="1"/>
  <c r="H87" s="1"/>
  <c r="K88"/>
  <c r="M88" s="1"/>
  <c r="L88" s="1"/>
  <c r="G90"/>
  <c r="K52"/>
  <c r="G40"/>
  <c r="G81"/>
  <c r="J81"/>
  <c r="N51" i="44"/>
  <c r="Q51"/>
  <c r="P51" s="1"/>
  <c r="V51"/>
  <c r="Y51"/>
  <c r="X51" s="1"/>
  <c r="M51"/>
  <c r="L51" s="1"/>
  <c r="J51"/>
  <c r="R25"/>
  <c r="I37"/>
  <c r="H37" s="1"/>
  <c r="F37"/>
  <c r="N37"/>
  <c r="Q37"/>
  <c r="P37" s="1"/>
  <c r="F112"/>
  <c r="V37"/>
  <c r="Y37"/>
  <c r="X37" s="1"/>
  <c r="J157"/>
  <c r="M157"/>
  <c r="L157" s="1"/>
  <c r="U24"/>
  <c r="T24" s="1"/>
  <c r="R24"/>
  <c r="V24"/>
  <c r="Y24"/>
  <c r="X24" s="1"/>
  <c r="R17"/>
  <c r="U17"/>
  <c r="T17" s="1"/>
  <c r="R11"/>
  <c r="U11"/>
  <c r="T11" s="1"/>
  <c r="F8"/>
  <c r="I8"/>
  <c r="H8" s="1"/>
  <c r="U157"/>
  <c r="T157" s="1"/>
  <c r="R157"/>
  <c r="N157"/>
  <c r="Q157"/>
  <c r="P157" s="1"/>
  <c r="I24"/>
  <c r="H24" s="1"/>
  <c r="F24"/>
  <c r="Q17"/>
  <c r="P17" s="1"/>
  <c r="N17"/>
  <c r="Y11"/>
  <c r="X11" s="1"/>
  <c r="V11"/>
  <c r="M8"/>
  <c r="L8" s="1"/>
  <c r="J8"/>
  <c r="M58"/>
  <c r="L58" s="1"/>
  <c r="J58"/>
  <c r="Y58"/>
  <c r="X58" s="1"/>
  <c r="V58"/>
  <c r="F157"/>
  <c r="I157"/>
  <c r="H157" s="1"/>
  <c r="Q24"/>
  <c r="P24" s="1"/>
  <c r="N24"/>
  <c r="M17"/>
  <c r="L17" s="1"/>
  <c r="J17"/>
  <c r="N11"/>
  <c r="Q11"/>
  <c r="P11" s="1"/>
  <c r="Y8"/>
  <c r="X8" s="1"/>
  <c r="V8"/>
  <c r="N8"/>
  <c r="Q8"/>
  <c r="P8" s="1"/>
  <c r="F58"/>
  <c r="I58"/>
  <c r="H58" s="1"/>
  <c r="V157"/>
  <c r="Y157"/>
  <c r="X157" s="1"/>
  <c r="M11"/>
  <c r="L11" s="1"/>
  <c r="J11"/>
  <c r="R8"/>
  <c r="U8"/>
  <c r="T8" s="1"/>
  <c r="R58"/>
  <c r="U58"/>
  <c r="T58" s="1"/>
  <c r="F11"/>
  <c r="I11"/>
  <c r="H11" s="1"/>
  <c r="J43"/>
  <c r="M43"/>
  <c r="L43" s="1"/>
  <c r="V120"/>
  <c r="Y120"/>
  <c r="X120" s="1"/>
  <c r="U115"/>
  <c r="T115" s="1"/>
  <c r="R115"/>
  <c r="F116"/>
  <c r="I116"/>
  <c r="H116" s="1"/>
  <c r="R116"/>
  <c r="U116"/>
  <c r="T116" s="1"/>
  <c r="I179"/>
  <c r="H179" s="1"/>
  <c r="F179"/>
  <c r="F177"/>
  <c r="I177"/>
  <c r="H177" s="1"/>
  <c r="I171"/>
  <c r="H171" s="1"/>
  <c r="F171"/>
  <c r="Q169"/>
  <c r="P169" s="1"/>
  <c r="N169"/>
  <c r="J165"/>
  <c r="M165"/>
  <c r="L165" s="1"/>
  <c r="Q158"/>
  <c r="P158" s="1"/>
  <c r="N158"/>
  <c r="V173"/>
  <c r="Y173"/>
  <c r="X173" s="1"/>
  <c r="Y13"/>
  <c r="X13" s="1"/>
  <c r="V13"/>
  <c r="Q22"/>
  <c r="P22" s="1"/>
  <c r="N22"/>
  <c r="U14"/>
  <c r="T14" s="1"/>
  <c r="R14"/>
  <c r="J114"/>
  <c r="M114"/>
  <c r="L114" s="1"/>
  <c r="J109"/>
  <c r="M109"/>
  <c r="L109" s="1"/>
  <c r="Y100"/>
  <c r="X100" s="1"/>
  <c r="V100"/>
  <c r="R180"/>
  <c r="U180"/>
  <c r="T180" s="1"/>
  <c r="N180"/>
  <c r="Q180"/>
  <c r="P180" s="1"/>
  <c r="F175"/>
  <c r="I175"/>
  <c r="H175" s="1"/>
  <c r="J163"/>
  <c r="M163"/>
  <c r="L163" s="1"/>
  <c r="F163"/>
  <c r="I163"/>
  <c r="H163" s="1"/>
  <c r="J50"/>
  <c r="M50"/>
  <c r="L50" s="1"/>
  <c r="U50"/>
  <c r="T50" s="1"/>
  <c r="R50"/>
  <c r="F18"/>
  <c r="I18"/>
  <c r="H18" s="1"/>
  <c r="R15"/>
  <c r="U15"/>
  <c r="T15" s="1"/>
  <c r="I16"/>
  <c r="H16" s="1"/>
  <c r="F16"/>
  <c r="U10"/>
  <c r="T10" s="1"/>
  <c r="R10"/>
  <c r="N117"/>
  <c r="Q117"/>
  <c r="P117" s="1"/>
  <c r="M113"/>
  <c r="L113" s="1"/>
  <c r="J113"/>
  <c r="Y113"/>
  <c r="X113" s="1"/>
  <c r="V113"/>
  <c r="Y119"/>
  <c r="X119" s="1"/>
  <c r="V119"/>
  <c r="N110"/>
  <c r="Q110"/>
  <c r="P110" s="1"/>
  <c r="V110"/>
  <c r="Y110"/>
  <c r="X110" s="1"/>
  <c r="F101"/>
  <c r="I101"/>
  <c r="H101" s="1"/>
  <c r="F98"/>
  <c r="I98"/>
  <c r="H98" s="1"/>
  <c r="N98"/>
  <c r="Q98"/>
  <c r="P98" s="1"/>
  <c r="R167"/>
  <c r="U167"/>
  <c r="T167" s="1"/>
  <c r="Q167"/>
  <c r="P167" s="1"/>
  <c r="N167"/>
  <c r="F161"/>
  <c r="I161"/>
  <c r="H161" s="1"/>
  <c r="R176"/>
  <c r="U176"/>
  <c r="T176" s="1"/>
  <c r="M176"/>
  <c r="L176" s="1"/>
  <c r="J176"/>
  <c r="U174"/>
  <c r="T174" s="1"/>
  <c r="R174"/>
  <c r="F162"/>
  <c r="I162"/>
  <c r="H162" s="1"/>
  <c r="I54"/>
  <c r="H54" s="1"/>
  <c r="F54"/>
  <c r="Y112"/>
  <c r="X112" s="1"/>
  <c r="V112"/>
  <c r="V108"/>
  <c r="Y108"/>
  <c r="X108" s="1"/>
  <c r="Q102"/>
  <c r="P102" s="1"/>
  <c r="N102"/>
  <c r="R102"/>
  <c r="U102"/>
  <c r="T102" s="1"/>
  <c r="J170"/>
  <c r="M170"/>
  <c r="L170" s="1"/>
  <c r="F168"/>
  <c r="I168"/>
  <c r="H168" s="1"/>
  <c r="N168"/>
  <c r="Q168"/>
  <c r="P168" s="1"/>
  <c r="Q164"/>
  <c r="P164" s="1"/>
  <c r="N164"/>
  <c r="Q172"/>
  <c r="P172" s="1"/>
  <c r="N172"/>
  <c r="I166"/>
  <c r="H166" s="1"/>
  <c r="F166"/>
  <c r="Q160"/>
  <c r="P160" s="1"/>
  <c r="N160"/>
  <c r="I170"/>
  <c r="H170" s="1"/>
  <c r="F170"/>
  <c r="Y14"/>
  <c r="X14" s="1"/>
  <c r="V14"/>
  <c r="U43"/>
  <c r="T43" s="1"/>
  <c r="R43"/>
  <c r="Y43"/>
  <c r="X43" s="1"/>
  <c r="V43"/>
  <c r="R49"/>
  <c r="U49"/>
  <c r="T49" s="1"/>
  <c r="M120"/>
  <c r="L120" s="1"/>
  <c r="J120"/>
  <c r="F115"/>
  <c r="I115"/>
  <c r="H115" s="1"/>
  <c r="J116"/>
  <c r="M116"/>
  <c r="L116" s="1"/>
  <c r="Q179"/>
  <c r="P179" s="1"/>
  <c r="N179"/>
  <c r="Y179"/>
  <c r="X179" s="1"/>
  <c r="V179"/>
  <c r="V177"/>
  <c r="Y177"/>
  <c r="X177" s="1"/>
  <c r="M171"/>
  <c r="L171" s="1"/>
  <c r="J171"/>
  <c r="V169"/>
  <c r="Y169"/>
  <c r="X169" s="1"/>
  <c r="U165"/>
  <c r="T165" s="1"/>
  <c r="R165"/>
  <c r="Q165"/>
  <c r="P165" s="1"/>
  <c r="N165"/>
  <c r="J158"/>
  <c r="M158"/>
  <c r="L158" s="1"/>
  <c r="J173"/>
  <c r="M173"/>
  <c r="L173" s="1"/>
  <c r="F173"/>
  <c r="I173"/>
  <c r="H173" s="1"/>
  <c r="R13"/>
  <c r="U13"/>
  <c r="T13" s="1"/>
  <c r="M14"/>
  <c r="L14" s="1"/>
  <c r="J14"/>
  <c r="U109"/>
  <c r="T109" s="1"/>
  <c r="R109"/>
  <c r="M100"/>
  <c r="L100" s="1"/>
  <c r="J100"/>
  <c r="F100"/>
  <c r="I100"/>
  <c r="H100" s="1"/>
  <c r="R175"/>
  <c r="U175"/>
  <c r="T175" s="1"/>
  <c r="V175"/>
  <c r="Y175"/>
  <c r="X175" s="1"/>
  <c r="Q163"/>
  <c r="P163" s="1"/>
  <c r="N163"/>
  <c r="Y159"/>
  <c r="X159" s="1"/>
  <c r="V159"/>
  <c r="R159"/>
  <c r="U159"/>
  <c r="T159" s="1"/>
  <c r="U18"/>
  <c r="T18" s="1"/>
  <c r="R18"/>
  <c r="Y18"/>
  <c r="X18" s="1"/>
  <c r="V18"/>
  <c r="J15"/>
  <c r="M15"/>
  <c r="L15" s="1"/>
  <c r="U16"/>
  <c r="T16" s="1"/>
  <c r="R16"/>
  <c r="I10"/>
  <c r="H10" s="1"/>
  <c r="F10"/>
  <c r="I113"/>
  <c r="H113" s="1"/>
  <c r="F113"/>
  <c r="R119"/>
  <c r="U119"/>
  <c r="T119" s="1"/>
  <c r="F119"/>
  <c r="I119"/>
  <c r="H119" s="1"/>
  <c r="N101"/>
  <c r="Q101"/>
  <c r="P101" s="1"/>
  <c r="V101"/>
  <c r="Y101"/>
  <c r="X101" s="1"/>
  <c r="V98"/>
  <c r="Y98"/>
  <c r="X98" s="1"/>
  <c r="Y178"/>
  <c r="X178" s="1"/>
  <c r="V178"/>
  <c r="U178"/>
  <c r="T178" s="1"/>
  <c r="R178"/>
  <c r="Q161"/>
  <c r="P161" s="1"/>
  <c r="N161"/>
  <c r="Y161"/>
  <c r="X161" s="1"/>
  <c r="V161"/>
  <c r="I176"/>
  <c r="H176" s="1"/>
  <c r="F176"/>
  <c r="Y174"/>
  <c r="X174" s="1"/>
  <c r="V174"/>
  <c r="U162"/>
  <c r="T162" s="1"/>
  <c r="R162"/>
  <c r="N54"/>
  <c r="Q54"/>
  <c r="P54" s="1"/>
  <c r="J112"/>
  <c r="M112"/>
  <c r="L112" s="1"/>
  <c r="F102"/>
  <c r="I102"/>
  <c r="H102" s="1"/>
  <c r="Y99"/>
  <c r="X99" s="1"/>
  <c r="V99"/>
  <c r="R170"/>
  <c r="U170"/>
  <c r="T170" s="1"/>
  <c r="V168"/>
  <c r="Y168"/>
  <c r="X168" s="1"/>
  <c r="J164"/>
  <c r="M164"/>
  <c r="L164" s="1"/>
  <c r="I164"/>
  <c r="H164" s="1"/>
  <c r="F164"/>
  <c r="U172"/>
  <c r="T172" s="1"/>
  <c r="R172"/>
  <c r="R166"/>
  <c r="U166"/>
  <c r="T166" s="1"/>
  <c r="V166"/>
  <c r="Y166"/>
  <c r="X166" s="1"/>
  <c r="M160"/>
  <c r="L160" s="1"/>
  <c r="J160"/>
  <c r="I56"/>
  <c r="H56" s="1"/>
  <c r="F56"/>
  <c r="I17"/>
  <c r="H17" s="1"/>
  <c r="F17"/>
  <c r="Q13"/>
  <c r="P13" s="1"/>
  <c r="N13"/>
  <c r="F12"/>
  <c r="I12"/>
  <c r="H12" s="1"/>
  <c r="Q43"/>
  <c r="P43" s="1"/>
  <c r="N43"/>
  <c r="V49"/>
  <c r="Y49"/>
  <c r="X49" s="1"/>
  <c r="I120"/>
  <c r="H120" s="1"/>
  <c r="F120"/>
  <c r="Q115"/>
  <c r="P115" s="1"/>
  <c r="N115"/>
  <c r="V116"/>
  <c r="Y116"/>
  <c r="X116" s="1"/>
  <c r="M179"/>
  <c r="L179" s="1"/>
  <c r="J179"/>
  <c r="M177"/>
  <c r="L177" s="1"/>
  <c r="J177"/>
  <c r="Q171"/>
  <c r="P171" s="1"/>
  <c r="N171"/>
  <c r="U171"/>
  <c r="T171" s="1"/>
  <c r="R171"/>
  <c r="F169"/>
  <c r="I169"/>
  <c r="H169" s="1"/>
  <c r="F165"/>
  <c r="I165"/>
  <c r="H165" s="1"/>
  <c r="F158"/>
  <c r="I158"/>
  <c r="H158" s="1"/>
  <c r="U173"/>
  <c r="T173" s="1"/>
  <c r="R173"/>
  <c r="I13"/>
  <c r="H13" s="1"/>
  <c r="F13"/>
  <c r="U22"/>
  <c r="T22" s="1"/>
  <c r="R22"/>
  <c r="Q14"/>
  <c r="P14" s="1"/>
  <c r="N14"/>
  <c r="Q109"/>
  <c r="P109" s="1"/>
  <c r="N109"/>
  <c r="R100"/>
  <c r="U100"/>
  <c r="T100" s="1"/>
  <c r="N100"/>
  <c r="Q100"/>
  <c r="P100" s="1"/>
  <c r="Y180"/>
  <c r="X180" s="1"/>
  <c r="V180"/>
  <c r="N175"/>
  <c r="Q175"/>
  <c r="P175" s="1"/>
  <c r="J159"/>
  <c r="M159"/>
  <c r="L159" s="1"/>
  <c r="I159"/>
  <c r="H159" s="1"/>
  <c r="F159"/>
  <c r="V50"/>
  <c r="Y50"/>
  <c r="X50" s="1"/>
  <c r="J18"/>
  <c r="M18"/>
  <c r="L18" s="1"/>
  <c r="Q15"/>
  <c r="P15" s="1"/>
  <c r="N15"/>
  <c r="V16"/>
  <c r="Y16"/>
  <c r="X16" s="1"/>
  <c r="J10"/>
  <c r="M10"/>
  <c r="L10" s="1"/>
  <c r="U117"/>
  <c r="T117" s="1"/>
  <c r="R117"/>
  <c r="N113"/>
  <c r="Q113"/>
  <c r="P113" s="1"/>
  <c r="M119"/>
  <c r="L119" s="1"/>
  <c r="J119"/>
  <c r="F110"/>
  <c r="I110"/>
  <c r="H110" s="1"/>
  <c r="J101"/>
  <c r="M101"/>
  <c r="L101" s="1"/>
  <c r="J178"/>
  <c r="M178"/>
  <c r="L178" s="1"/>
  <c r="F178"/>
  <c r="I178"/>
  <c r="H178" s="1"/>
  <c r="Y167"/>
  <c r="X167" s="1"/>
  <c r="V167"/>
  <c r="J161"/>
  <c r="M161"/>
  <c r="L161" s="1"/>
  <c r="V176"/>
  <c r="Y176"/>
  <c r="X176" s="1"/>
  <c r="I174"/>
  <c r="H174" s="1"/>
  <c r="F174"/>
  <c r="N174"/>
  <c r="Q174"/>
  <c r="P174" s="1"/>
  <c r="Q162"/>
  <c r="P162" s="1"/>
  <c r="N162"/>
  <c r="M118"/>
  <c r="L118" s="1"/>
  <c r="J118"/>
  <c r="N112"/>
  <c r="Q112"/>
  <c r="P112" s="1"/>
  <c r="J108"/>
  <c r="M108"/>
  <c r="L108" s="1"/>
  <c r="M102"/>
  <c r="L102" s="1"/>
  <c r="J102"/>
  <c r="M99"/>
  <c r="L99" s="1"/>
  <c r="J99"/>
  <c r="F99"/>
  <c r="I99"/>
  <c r="H99" s="1"/>
  <c r="V170"/>
  <c r="Y170"/>
  <c r="X170" s="1"/>
  <c r="V164"/>
  <c r="Y164"/>
  <c r="X164" s="1"/>
  <c r="R164"/>
  <c r="U164"/>
  <c r="T164" s="1"/>
  <c r="V172"/>
  <c r="Y172"/>
  <c r="X172" s="1"/>
  <c r="N166"/>
  <c r="Q166"/>
  <c r="P166" s="1"/>
  <c r="I160"/>
  <c r="H160" s="1"/>
  <c r="F160"/>
  <c r="Q56"/>
  <c r="P56" s="1"/>
  <c r="N56"/>
  <c r="V20"/>
  <c r="Y20"/>
  <c r="X20" s="1"/>
  <c r="Y115"/>
  <c r="X115" s="1"/>
  <c r="V115"/>
  <c r="F43"/>
  <c r="I43"/>
  <c r="H43" s="1"/>
  <c r="M49"/>
  <c r="L49" s="1"/>
  <c r="J49"/>
  <c r="Q120"/>
  <c r="P120" s="1"/>
  <c r="N120"/>
  <c r="U120"/>
  <c r="T120" s="1"/>
  <c r="R120"/>
  <c r="M115"/>
  <c r="L115" s="1"/>
  <c r="J115"/>
  <c r="Q116"/>
  <c r="P116" s="1"/>
  <c r="N116"/>
  <c r="R179"/>
  <c r="U179"/>
  <c r="T179" s="1"/>
  <c r="U177"/>
  <c r="T177" s="1"/>
  <c r="R177"/>
  <c r="Q177"/>
  <c r="P177" s="1"/>
  <c r="N177"/>
  <c r="V171"/>
  <c r="Y171"/>
  <c r="X171" s="1"/>
  <c r="U169"/>
  <c r="T169" s="1"/>
  <c r="R169"/>
  <c r="J169"/>
  <c r="M169"/>
  <c r="L169" s="1"/>
  <c r="V165"/>
  <c r="Y165"/>
  <c r="X165" s="1"/>
  <c r="R158"/>
  <c r="U158"/>
  <c r="T158" s="1"/>
  <c r="V158"/>
  <c r="Y158"/>
  <c r="X158" s="1"/>
  <c r="Q173"/>
  <c r="P173" s="1"/>
  <c r="N173"/>
  <c r="J13"/>
  <c r="M13"/>
  <c r="L13" s="1"/>
  <c r="F22"/>
  <c r="I22"/>
  <c r="H22" s="1"/>
  <c r="J22"/>
  <c r="M22"/>
  <c r="L22" s="1"/>
  <c r="N114"/>
  <c r="Q114"/>
  <c r="P114" s="1"/>
  <c r="M180"/>
  <c r="L180" s="1"/>
  <c r="J180"/>
  <c r="I180"/>
  <c r="H180" s="1"/>
  <c r="F180"/>
  <c r="M175"/>
  <c r="L175" s="1"/>
  <c r="J175"/>
  <c r="V163"/>
  <c r="Y163"/>
  <c r="X163" s="1"/>
  <c r="U163"/>
  <c r="T163" s="1"/>
  <c r="R163"/>
  <c r="N159"/>
  <c r="Q159"/>
  <c r="P159" s="1"/>
  <c r="Q50"/>
  <c r="P50" s="1"/>
  <c r="N50"/>
  <c r="F50"/>
  <c r="I50"/>
  <c r="H50" s="1"/>
  <c r="Q18"/>
  <c r="P18" s="1"/>
  <c r="N18"/>
  <c r="M16"/>
  <c r="L16" s="1"/>
  <c r="J16"/>
  <c r="V10"/>
  <c r="Y10"/>
  <c r="X10" s="1"/>
  <c r="F117"/>
  <c r="I117"/>
  <c r="H117" s="1"/>
  <c r="R113"/>
  <c r="U113"/>
  <c r="T113" s="1"/>
  <c r="Q119"/>
  <c r="P119" s="1"/>
  <c r="N119"/>
  <c r="R110"/>
  <c r="U110"/>
  <c r="T110" s="1"/>
  <c r="J110"/>
  <c r="M110"/>
  <c r="L110" s="1"/>
  <c r="R101"/>
  <c r="U101"/>
  <c r="T101" s="1"/>
  <c r="J98"/>
  <c r="M98"/>
  <c r="L98" s="1"/>
  <c r="R98"/>
  <c r="U98"/>
  <c r="T98" s="1"/>
  <c r="N178"/>
  <c r="Q178"/>
  <c r="P178" s="1"/>
  <c r="J167"/>
  <c r="M167"/>
  <c r="L167" s="1"/>
  <c r="I167"/>
  <c r="H167" s="1"/>
  <c r="F167"/>
  <c r="U161"/>
  <c r="T161" s="1"/>
  <c r="R161"/>
  <c r="Q176"/>
  <c r="P176" s="1"/>
  <c r="N176"/>
  <c r="J174"/>
  <c r="M174"/>
  <c r="L174" s="1"/>
  <c r="Y162"/>
  <c r="X162" s="1"/>
  <c r="V162"/>
  <c r="J162"/>
  <c r="M162"/>
  <c r="L162" s="1"/>
  <c r="R112"/>
  <c r="U112"/>
  <c r="T112" s="1"/>
  <c r="F108"/>
  <c r="I108"/>
  <c r="H108" s="1"/>
  <c r="Y102"/>
  <c r="X102" s="1"/>
  <c r="V102"/>
  <c r="U99"/>
  <c r="T99" s="1"/>
  <c r="R99"/>
  <c r="Q99"/>
  <c r="P99" s="1"/>
  <c r="N99"/>
  <c r="Q170"/>
  <c r="P170" s="1"/>
  <c r="N170"/>
  <c r="J168"/>
  <c r="M168"/>
  <c r="L168" s="1"/>
  <c r="R168"/>
  <c r="U168"/>
  <c r="T168" s="1"/>
  <c r="J172"/>
  <c r="M172"/>
  <c r="L172" s="1"/>
  <c r="I172"/>
  <c r="H172" s="1"/>
  <c r="F172"/>
  <c r="M166"/>
  <c r="L166" s="1"/>
  <c r="J166"/>
  <c r="U160"/>
  <c r="T160" s="1"/>
  <c r="R160"/>
  <c r="V160"/>
  <c r="Y160"/>
  <c r="X160" s="1"/>
  <c r="Y78" i="43"/>
  <c r="X78" s="1"/>
  <c r="S78"/>
  <c r="O89"/>
  <c r="G89"/>
  <c r="W83"/>
  <c r="G82"/>
  <c r="S82"/>
  <c r="S70"/>
  <c r="O88"/>
  <c r="C89"/>
  <c r="E89" s="1"/>
  <c r="D89" s="1"/>
  <c r="Y175"/>
  <c r="X175" s="1"/>
  <c r="G77"/>
  <c r="S80"/>
  <c r="S77"/>
  <c r="G47"/>
  <c r="N167"/>
  <c r="Q242"/>
  <c r="P242" s="1"/>
  <c r="H31" i="28"/>
  <c r="H32"/>
  <c r="N152" i="44"/>
  <c r="Q152"/>
  <c r="P152" s="1"/>
  <c r="R152"/>
  <c r="U152"/>
  <c r="T152" s="1"/>
  <c r="M152"/>
  <c r="L152" s="1"/>
  <c r="J152"/>
  <c r="F152"/>
  <c r="I152"/>
  <c r="H152" s="1"/>
  <c r="Y141"/>
  <c r="X141" s="1"/>
  <c r="V141"/>
  <c r="R111"/>
  <c r="U111"/>
  <c r="T111" s="1"/>
  <c r="V111"/>
  <c r="Y111"/>
  <c r="X111" s="1"/>
  <c r="Q111"/>
  <c r="P111" s="1"/>
  <c r="N111"/>
  <c r="M111"/>
  <c r="L111" s="1"/>
  <c r="J111"/>
  <c r="F111"/>
  <c r="I111"/>
  <c r="H111" s="1"/>
  <c r="I31" i="28"/>
  <c r="I33" s="1"/>
  <c r="F32"/>
  <c r="F33" s="1"/>
  <c r="U100" i="43"/>
  <c r="T100" s="1"/>
  <c r="J18"/>
  <c r="Y57"/>
  <c r="X57" s="1"/>
  <c r="C54"/>
  <c r="E54" s="1"/>
  <c r="D54" s="1"/>
  <c r="K43"/>
  <c r="O59"/>
  <c r="N59" s="1"/>
  <c r="G58"/>
  <c r="C46"/>
  <c r="E46" s="1"/>
  <c r="D46" s="1"/>
  <c r="K45"/>
  <c r="M45" s="1"/>
  <c r="L45" s="1"/>
  <c r="S44"/>
  <c r="S40"/>
  <c r="C40"/>
  <c r="E40" s="1"/>
  <c r="D40" s="1"/>
  <c r="J114"/>
  <c r="J54" i="44"/>
  <c r="M54"/>
  <c r="L54" s="1"/>
  <c r="I62"/>
  <c r="H62" s="1"/>
  <c r="F62"/>
  <c r="Y62"/>
  <c r="X62" s="1"/>
  <c r="V62"/>
  <c r="V121"/>
  <c r="Y121"/>
  <c r="X121" s="1"/>
  <c r="V118"/>
  <c r="Y118"/>
  <c r="X118" s="1"/>
  <c r="N181"/>
  <c r="Q181"/>
  <c r="P181" s="1"/>
  <c r="V40"/>
  <c r="Y40"/>
  <c r="X40" s="1"/>
  <c r="F47"/>
  <c r="I47"/>
  <c r="H47" s="1"/>
  <c r="Y56"/>
  <c r="X56" s="1"/>
  <c r="V56"/>
  <c r="I57"/>
  <c r="H57" s="1"/>
  <c r="F57"/>
  <c r="I15"/>
  <c r="H15" s="1"/>
  <c r="F15"/>
  <c r="N61"/>
  <c r="Q61"/>
  <c r="P61" s="1"/>
  <c r="V59"/>
  <c r="Y59"/>
  <c r="X59" s="1"/>
  <c r="R108"/>
  <c r="U108"/>
  <c r="T108" s="1"/>
  <c r="F106"/>
  <c r="I106"/>
  <c r="H106" s="1"/>
  <c r="V105"/>
  <c r="Y105"/>
  <c r="X105" s="1"/>
  <c r="Y48"/>
  <c r="X48" s="1"/>
  <c r="V48"/>
  <c r="Q141"/>
  <c r="P141" s="1"/>
  <c r="N141"/>
  <c r="I60"/>
  <c r="H60" s="1"/>
  <c r="F60"/>
  <c r="V107"/>
  <c r="Y107"/>
  <c r="X107" s="1"/>
  <c r="R51"/>
  <c r="U51"/>
  <c r="T51" s="1"/>
  <c r="I53"/>
  <c r="H53" s="1"/>
  <c r="F53"/>
  <c r="I7"/>
  <c r="H7" s="1"/>
  <c r="F7"/>
  <c r="V39"/>
  <c r="Y39"/>
  <c r="X39" s="1"/>
  <c r="Q42"/>
  <c r="P42" s="1"/>
  <c r="N42"/>
  <c r="J117"/>
  <c r="M117"/>
  <c r="L117" s="1"/>
  <c r="V109"/>
  <c r="Y109"/>
  <c r="X109" s="1"/>
  <c r="V104"/>
  <c r="Y104"/>
  <c r="X104" s="1"/>
  <c r="Y182"/>
  <c r="X182" s="1"/>
  <c r="V182"/>
  <c r="I182"/>
  <c r="H182" s="1"/>
  <c r="F182"/>
  <c r="M41"/>
  <c r="L41" s="1"/>
  <c r="J41"/>
  <c r="Q45"/>
  <c r="P45" s="1"/>
  <c r="N45"/>
  <c r="M55"/>
  <c r="L55" s="1"/>
  <c r="J55"/>
  <c r="U54"/>
  <c r="T54" s="1"/>
  <c r="R54"/>
  <c r="Q121"/>
  <c r="P121" s="1"/>
  <c r="N121"/>
  <c r="U118"/>
  <c r="T118" s="1"/>
  <c r="R118"/>
  <c r="V103"/>
  <c r="Y103"/>
  <c r="X103" s="1"/>
  <c r="J181"/>
  <c r="M181"/>
  <c r="L181" s="1"/>
  <c r="U181"/>
  <c r="T181" s="1"/>
  <c r="R181"/>
  <c r="F40"/>
  <c r="I40"/>
  <c r="H40" s="1"/>
  <c r="R47"/>
  <c r="U47"/>
  <c r="T47" s="1"/>
  <c r="U56"/>
  <c r="T56" s="1"/>
  <c r="R56"/>
  <c r="U57"/>
  <c r="T57" s="1"/>
  <c r="R57"/>
  <c r="V15"/>
  <c r="Y15"/>
  <c r="X15" s="1"/>
  <c r="U38"/>
  <c r="T38" s="1"/>
  <c r="R38"/>
  <c r="J61"/>
  <c r="M61"/>
  <c r="L61" s="1"/>
  <c r="F59"/>
  <c r="I59"/>
  <c r="H59" s="1"/>
  <c r="Q106"/>
  <c r="P106" s="1"/>
  <c r="N106"/>
  <c r="Y106"/>
  <c r="X106" s="1"/>
  <c r="V106"/>
  <c r="N105"/>
  <c r="Q105"/>
  <c r="P105" s="1"/>
  <c r="Q48"/>
  <c r="P48" s="1"/>
  <c r="N48"/>
  <c r="M48"/>
  <c r="L48" s="1"/>
  <c r="J48"/>
  <c r="U46"/>
  <c r="T46" s="1"/>
  <c r="R46"/>
  <c r="V60"/>
  <c r="Y60"/>
  <c r="X60" s="1"/>
  <c r="Q60"/>
  <c r="P60" s="1"/>
  <c r="N60"/>
  <c r="F122"/>
  <c r="I122"/>
  <c r="H122" s="1"/>
  <c r="F107"/>
  <c r="I107"/>
  <c r="H107" s="1"/>
  <c r="F51"/>
  <c r="I51"/>
  <c r="H51" s="1"/>
  <c r="M53"/>
  <c r="L53" s="1"/>
  <c r="J53"/>
  <c r="U7"/>
  <c r="T7" s="1"/>
  <c r="R7"/>
  <c r="Q39"/>
  <c r="P39" s="1"/>
  <c r="N39"/>
  <c r="M39"/>
  <c r="L39" s="1"/>
  <c r="J39"/>
  <c r="Y114"/>
  <c r="X114" s="1"/>
  <c r="V114"/>
  <c r="J104"/>
  <c r="M104"/>
  <c r="L104" s="1"/>
  <c r="R182"/>
  <c r="U182"/>
  <c r="T182" s="1"/>
  <c r="M182"/>
  <c r="L182" s="1"/>
  <c r="J182"/>
  <c r="R41"/>
  <c r="U41"/>
  <c r="T41" s="1"/>
  <c r="I45"/>
  <c r="H45" s="1"/>
  <c r="F45"/>
  <c r="R45"/>
  <c r="U45"/>
  <c r="T45" s="1"/>
  <c r="M52"/>
  <c r="L52" s="1"/>
  <c r="J52"/>
  <c r="V55"/>
  <c r="Y55"/>
  <c r="X55" s="1"/>
  <c r="Q55"/>
  <c r="P55" s="1"/>
  <c r="N55"/>
  <c r="Y122"/>
  <c r="X122" s="1"/>
  <c r="V122"/>
  <c r="V54"/>
  <c r="Y54"/>
  <c r="X54" s="1"/>
  <c r="J62"/>
  <c r="M62"/>
  <c r="L62" s="1"/>
  <c r="R121"/>
  <c r="U121"/>
  <c r="T121" s="1"/>
  <c r="I118"/>
  <c r="H118" s="1"/>
  <c r="F118"/>
  <c r="F103"/>
  <c r="I103"/>
  <c r="H103" s="1"/>
  <c r="F181"/>
  <c r="I181"/>
  <c r="H181" s="1"/>
  <c r="M40"/>
  <c r="L40" s="1"/>
  <c r="J40"/>
  <c r="V47"/>
  <c r="Y47"/>
  <c r="X47" s="1"/>
  <c r="N47"/>
  <c r="Q47"/>
  <c r="P47" s="1"/>
  <c r="N57"/>
  <c r="Q57"/>
  <c r="P57" s="1"/>
  <c r="J57"/>
  <c r="M57"/>
  <c r="L57" s="1"/>
  <c r="Q38"/>
  <c r="P38" s="1"/>
  <c r="N38"/>
  <c r="U61"/>
  <c r="T61" s="1"/>
  <c r="R61"/>
  <c r="Q108"/>
  <c r="P108" s="1"/>
  <c r="N108"/>
  <c r="F105"/>
  <c r="I105"/>
  <c r="H105" s="1"/>
  <c r="F48"/>
  <c r="I48"/>
  <c r="H48" s="1"/>
  <c r="N49"/>
  <c r="Q49"/>
  <c r="P49" s="1"/>
  <c r="F46"/>
  <c r="I46"/>
  <c r="H46" s="1"/>
  <c r="J46"/>
  <c r="M46"/>
  <c r="L46" s="1"/>
  <c r="J60"/>
  <c r="M60"/>
  <c r="L60" s="1"/>
  <c r="Q122"/>
  <c r="P122" s="1"/>
  <c r="N122"/>
  <c r="Q107"/>
  <c r="P107" s="1"/>
  <c r="N107"/>
  <c r="N53"/>
  <c r="Q53"/>
  <c r="P53" s="1"/>
  <c r="N7"/>
  <c r="Q7"/>
  <c r="P7" s="1"/>
  <c r="F39"/>
  <c r="I39"/>
  <c r="H39" s="1"/>
  <c r="V42"/>
  <c r="Y42"/>
  <c r="X42" s="1"/>
  <c r="R42"/>
  <c r="U42"/>
  <c r="T42" s="1"/>
  <c r="I114"/>
  <c r="H114" s="1"/>
  <c r="F114"/>
  <c r="N104"/>
  <c r="Q104"/>
  <c r="P104" s="1"/>
  <c r="U104"/>
  <c r="T104" s="1"/>
  <c r="R104"/>
  <c r="N182"/>
  <c r="Q182"/>
  <c r="P182" s="1"/>
  <c r="Q41"/>
  <c r="P41" s="1"/>
  <c r="N41"/>
  <c r="J45"/>
  <c r="M45"/>
  <c r="L45" s="1"/>
  <c r="V52"/>
  <c r="Y52"/>
  <c r="X52" s="1"/>
  <c r="Q52"/>
  <c r="P52" s="1"/>
  <c r="N52"/>
  <c r="F55"/>
  <c r="I55"/>
  <c r="H55" s="1"/>
  <c r="J107"/>
  <c r="M107"/>
  <c r="L107" s="1"/>
  <c r="Q62"/>
  <c r="P62" s="1"/>
  <c r="N62"/>
  <c r="J121"/>
  <c r="M121"/>
  <c r="L121" s="1"/>
  <c r="N118"/>
  <c r="Q118"/>
  <c r="P118" s="1"/>
  <c r="R103"/>
  <c r="U103"/>
  <c r="T103" s="1"/>
  <c r="N103"/>
  <c r="Q103"/>
  <c r="P103" s="1"/>
  <c r="R40"/>
  <c r="U40"/>
  <c r="T40" s="1"/>
  <c r="M47"/>
  <c r="L47" s="1"/>
  <c r="J47"/>
  <c r="J56"/>
  <c r="M56"/>
  <c r="L56" s="1"/>
  <c r="V38"/>
  <c r="Y38"/>
  <c r="X38" s="1"/>
  <c r="I38"/>
  <c r="H38" s="1"/>
  <c r="F38"/>
  <c r="I61"/>
  <c r="H61" s="1"/>
  <c r="F61"/>
  <c r="N59"/>
  <c r="Q59"/>
  <c r="P59" s="1"/>
  <c r="U106"/>
  <c r="T106" s="1"/>
  <c r="R106"/>
  <c r="M105"/>
  <c r="L105" s="1"/>
  <c r="J105"/>
  <c r="U105"/>
  <c r="T105" s="1"/>
  <c r="R105"/>
  <c r="R48"/>
  <c r="U48"/>
  <c r="T48" s="1"/>
  <c r="F49"/>
  <c r="I49"/>
  <c r="H49" s="1"/>
  <c r="N46"/>
  <c r="Q46"/>
  <c r="P46" s="1"/>
  <c r="V46"/>
  <c r="Y46"/>
  <c r="X46" s="1"/>
  <c r="U60"/>
  <c r="T60" s="1"/>
  <c r="R60"/>
  <c r="U122"/>
  <c r="T122" s="1"/>
  <c r="R122"/>
  <c r="M122"/>
  <c r="L122" s="1"/>
  <c r="J122"/>
  <c r="U53"/>
  <c r="T53" s="1"/>
  <c r="R53"/>
  <c r="Y7"/>
  <c r="X7" s="1"/>
  <c r="V7"/>
  <c r="U39"/>
  <c r="T39" s="1"/>
  <c r="R39"/>
  <c r="I42"/>
  <c r="H42" s="1"/>
  <c r="F42"/>
  <c r="J42"/>
  <c r="M42"/>
  <c r="L42" s="1"/>
  <c r="U114"/>
  <c r="T114" s="1"/>
  <c r="R114"/>
  <c r="I109"/>
  <c r="H109" s="1"/>
  <c r="F109"/>
  <c r="F104"/>
  <c r="I104"/>
  <c r="H104" s="1"/>
  <c r="Y41"/>
  <c r="X41" s="1"/>
  <c r="V41"/>
  <c r="I41"/>
  <c r="H41" s="1"/>
  <c r="F41"/>
  <c r="Y45"/>
  <c r="X45" s="1"/>
  <c r="V45"/>
  <c r="U52"/>
  <c r="T52" s="1"/>
  <c r="R52"/>
  <c r="Q59" i="43"/>
  <c r="P59" s="1"/>
  <c r="I119"/>
  <c r="H119" s="1"/>
  <c r="O44"/>
  <c r="I122"/>
  <c r="H122" s="1"/>
  <c r="S43"/>
  <c r="O43"/>
  <c r="V200"/>
  <c r="F84"/>
  <c r="O58"/>
  <c r="G46"/>
  <c r="U111"/>
  <c r="T111" s="1"/>
  <c r="W40"/>
  <c r="Y99"/>
  <c r="X99" s="1"/>
  <c r="K44"/>
  <c r="W43"/>
  <c r="F212"/>
  <c r="S58"/>
  <c r="O46"/>
  <c r="C58"/>
  <c r="E58" s="1"/>
  <c r="D58" s="1"/>
  <c r="K40"/>
  <c r="J200"/>
  <c r="R254"/>
  <c r="J88"/>
  <c r="F61"/>
  <c r="M179"/>
  <c r="L179" s="1"/>
  <c r="Q92"/>
  <c r="P92" s="1"/>
  <c r="S206"/>
  <c r="R206" s="1"/>
  <c r="V85"/>
  <c r="U190"/>
  <c r="T190" s="1"/>
  <c r="I19" i="28"/>
  <c r="I18"/>
  <c r="J192" i="43"/>
  <c r="M192"/>
  <c r="L192" s="1"/>
  <c r="Q198"/>
  <c r="P198" s="1"/>
  <c r="N198"/>
  <c r="Y242"/>
  <c r="X242" s="1"/>
  <c r="Q90"/>
  <c r="P90" s="1"/>
  <c r="C69"/>
  <c r="E69" s="1"/>
  <c r="D69" s="1"/>
  <c r="C84"/>
  <c r="E84" s="1"/>
  <c r="D84" s="1"/>
  <c r="K86"/>
  <c r="M86" s="1"/>
  <c r="L86" s="1"/>
  <c r="K89"/>
  <c r="M89" s="1"/>
  <c r="L89" s="1"/>
  <c r="O208"/>
  <c r="Q208" s="1"/>
  <c r="P208" s="1"/>
  <c r="C82"/>
  <c r="E82" s="1"/>
  <c r="D82" s="1"/>
  <c r="K70"/>
  <c r="J70" s="1"/>
  <c r="C72"/>
  <c r="E72" s="1"/>
  <c r="D72" s="1"/>
  <c r="S76"/>
  <c r="R76" s="1"/>
  <c r="G68"/>
  <c r="F68" s="1"/>
  <c r="G73"/>
  <c r="I73" s="1"/>
  <c r="H73" s="1"/>
  <c r="W92"/>
  <c r="Y92" s="1"/>
  <c r="X92" s="1"/>
  <c r="U76"/>
  <c r="T76" s="1"/>
  <c r="O204"/>
  <c r="G204"/>
  <c r="W204"/>
  <c r="C204"/>
  <c r="E204" s="1"/>
  <c r="D204" s="1"/>
  <c r="K204"/>
  <c r="S204"/>
  <c r="S81"/>
  <c r="W81"/>
  <c r="Y132"/>
  <c r="X132" s="1"/>
  <c r="V132"/>
  <c r="J197"/>
  <c r="M197"/>
  <c r="L197" s="1"/>
  <c r="V179"/>
  <c r="Y179"/>
  <c r="X179" s="1"/>
  <c r="R222"/>
  <c r="U222"/>
  <c r="T222" s="1"/>
  <c r="S71"/>
  <c r="O83"/>
  <c r="K71"/>
  <c r="K67"/>
  <c r="G69"/>
  <c r="S69"/>
  <c r="N264"/>
  <c r="Q264"/>
  <c r="P264" s="1"/>
  <c r="F298"/>
  <c r="I298"/>
  <c r="H298" s="1"/>
  <c r="R198"/>
  <c r="U198"/>
  <c r="T198" s="1"/>
  <c r="F242"/>
  <c r="I242"/>
  <c r="H242" s="1"/>
  <c r="F228"/>
  <c r="I228"/>
  <c r="H228" s="1"/>
  <c r="Q222"/>
  <c r="P222" s="1"/>
  <c r="N222"/>
  <c r="K74"/>
  <c r="C78"/>
  <c r="E78" s="1"/>
  <c r="D78" s="1"/>
  <c r="G79"/>
  <c r="O77"/>
  <c r="W91"/>
  <c r="C77"/>
  <c r="E77" s="1"/>
  <c r="D77" s="1"/>
  <c r="C211"/>
  <c r="E211" s="1"/>
  <c r="D211" s="1"/>
  <c r="S211"/>
  <c r="O211"/>
  <c r="W211"/>
  <c r="K211"/>
  <c r="G211"/>
  <c r="O212"/>
  <c r="S212"/>
  <c r="W212"/>
  <c r="C212"/>
  <c r="E212" s="1"/>
  <c r="D212" s="1"/>
  <c r="K212"/>
  <c r="I194"/>
  <c r="H194" s="1"/>
  <c r="F194"/>
  <c r="M117"/>
  <c r="L117" s="1"/>
  <c r="J117"/>
  <c r="R194"/>
  <c r="U194"/>
  <c r="T194" s="1"/>
  <c r="J242"/>
  <c r="M242"/>
  <c r="L242" s="1"/>
  <c r="Y228"/>
  <c r="X228" s="1"/>
  <c r="V228"/>
  <c r="J222"/>
  <c r="M222"/>
  <c r="L222" s="1"/>
  <c r="U98"/>
  <c r="T98" s="1"/>
  <c r="G70"/>
  <c r="K80"/>
  <c r="K78"/>
  <c r="O69"/>
  <c r="S201"/>
  <c r="O201"/>
  <c r="K201"/>
  <c r="G201"/>
  <c r="W201"/>
  <c r="C201"/>
  <c r="E201" s="1"/>
  <c r="D201" s="1"/>
  <c r="C87"/>
  <c r="E87" s="1"/>
  <c r="D87" s="1"/>
  <c r="O87"/>
  <c r="W73"/>
  <c r="K73"/>
  <c r="Y260"/>
  <c r="X260" s="1"/>
  <c r="V260"/>
  <c r="Y194"/>
  <c r="X194" s="1"/>
  <c r="V194"/>
  <c r="V141"/>
  <c r="Y141"/>
  <c r="X141" s="1"/>
  <c r="R122"/>
  <c r="U122"/>
  <c r="T122" s="1"/>
  <c r="F117"/>
  <c r="I117"/>
  <c r="H117" s="1"/>
  <c r="Y222"/>
  <c r="X222" s="1"/>
  <c r="V222"/>
  <c r="Y160"/>
  <c r="X160" s="1"/>
  <c r="S68"/>
  <c r="C79"/>
  <c r="E79" s="1"/>
  <c r="D79" s="1"/>
  <c r="O74"/>
  <c r="C70"/>
  <c r="E70" s="1"/>
  <c r="D70" s="1"/>
  <c r="S86"/>
  <c r="O20"/>
  <c r="Q20" s="1"/>
  <c r="P20" s="1"/>
  <c r="Y292"/>
  <c r="X292" s="1"/>
  <c r="M171"/>
  <c r="L171" s="1"/>
  <c r="S7"/>
  <c r="W7"/>
  <c r="K7"/>
  <c r="O7"/>
  <c r="C7"/>
  <c r="E7" s="1"/>
  <c r="D7" s="1"/>
  <c r="G7"/>
  <c r="W24"/>
  <c r="S24"/>
  <c r="K24"/>
  <c r="C24"/>
  <c r="E24" s="1"/>
  <c r="D24" s="1"/>
  <c r="G26"/>
  <c r="S26"/>
  <c r="K26"/>
  <c r="W26"/>
  <c r="Y69"/>
  <c r="X69" s="1"/>
  <c r="J82"/>
  <c r="M82"/>
  <c r="L82" s="1"/>
  <c r="R82"/>
  <c r="U82"/>
  <c r="T82" s="1"/>
  <c r="V84"/>
  <c r="Y84"/>
  <c r="X84" s="1"/>
  <c r="U70"/>
  <c r="T70" s="1"/>
  <c r="R70"/>
  <c r="N72"/>
  <c r="Q72"/>
  <c r="P72" s="1"/>
  <c r="R90"/>
  <c r="U90"/>
  <c r="T90" s="1"/>
  <c r="U74"/>
  <c r="T74" s="1"/>
  <c r="R74"/>
  <c r="N67"/>
  <c r="Q67"/>
  <c r="P67" s="1"/>
  <c r="U87"/>
  <c r="T87" s="1"/>
  <c r="R87"/>
  <c r="S21"/>
  <c r="W31"/>
  <c r="O31"/>
  <c r="K31"/>
  <c r="G31"/>
  <c r="C31"/>
  <c r="E31" s="1"/>
  <c r="D31" s="1"/>
  <c r="G28"/>
  <c r="O28"/>
  <c r="K28"/>
  <c r="S28"/>
  <c r="C28"/>
  <c r="E28" s="1"/>
  <c r="D28" s="1"/>
  <c r="W28"/>
  <c r="O32"/>
  <c r="S32"/>
  <c r="K32"/>
  <c r="W32"/>
  <c r="C32"/>
  <c r="E32" s="1"/>
  <c r="D32" s="1"/>
  <c r="R80"/>
  <c r="U80"/>
  <c r="T80" s="1"/>
  <c r="F67"/>
  <c r="I67"/>
  <c r="H67" s="1"/>
  <c r="U77"/>
  <c r="T77" s="1"/>
  <c r="R77"/>
  <c r="Q86"/>
  <c r="P86" s="1"/>
  <c r="N86"/>
  <c r="I92"/>
  <c r="H92" s="1"/>
  <c r="F92"/>
  <c r="F89"/>
  <c r="I89"/>
  <c r="H89" s="1"/>
  <c r="V83"/>
  <c r="Y83"/>
  <c r="X83" s="1"/>
  <c r="W11"/>
  <c r="K11"/>
  <c r="O11"/>
  <c r="G11"/>
  <c r="C11"/>
  <c r="E11" s="1"/>
  <c r="D11" s="1"/>
  <c r="O25"/>
  <c r="W25"/>
  <c r="K25"/>
  <c r="G25"/>
  <c r="S25"/>
  <c r="C25"/>
  <c r="E25" s="1"/>
  <c r="D25" s="1"/>
  <c r="G15"/>
  <c r="W15"/>
  <c r="O15"/>
  <c r="S15"/>
  <c r="W16"/>
  <c r="C16"/>
  <c r="E16" s="1"/>
  <c r="D16" s="1"/>
  <c r="O16"/>
  <c r="K16"/>
  <c r="S16"/>
  <c r="C10"/>
  <c r="E10" s="1"/>
  <c r="D10" s="1"/>
  <c r="S10"/>
  <c r="G10"/>
  <c r="O10"/>
  <c r="W10"/>
  <c r="K10"/>
  <c r="O19"/>
  <c r="S19"/>
  <c r="K19"/>
  <c r="G19"/>
  <c r="S29"/>
  <c r="C29"/>
  <c r="E29" s="1"/>
  <c r="D29" s="1"/>
  <c r="K29"/>
  <c r="W29"/>
  <c r="R84"/>
  <c r="U84"/>
  <c r="T84" s="1"/>
  <c r="Y88"/>
  <c r="X88" s="1"/>
  <c r="V88"/>
  <c r="R67"/>
  <c r="U67"/>
  <c r="T67" s="1"/>
  <c r="U85"/>
  <c r="T85" s="1"/>
  <c r="R85"/>
  <c r="Q88"/>
  <c r="P88" s="1"/>
  <c r="N88"/>
  <c r="M84"/>
  <c r="L84" s="1"/>
  <c r="J84"/>
  <c r="M92"/>
  <c r="L92" s="1"/>
  <c r="J92"/>
  <c r="W27"/>
  <c r="G27"/>
  <c r="C27"/>
  <c r="E27" s="1"/>
  <c r="D27" s="1"/>
  <c r="O27"/>
  <c r="S27"/>
  <c r="K27"/>
  <c r="U79"/>
  <c r="T79" s="1"/>
  <c r="R79"/>
  <c r="I90"/>
  <c r="H90" s="1"/>
  <c r="F90"/>
  <c r="N89"/>
  <c r="Q89"/>
  <c r="P89" s="1"/>
  <c r="J85"/>
  <c r="M85"/>
  <c r="L85" s="1"/>
  <c r="V70"/>
  <c r="Y70"/>
  <c r="X70" s="1"/>
  <c r="J77"/>
  <c r="M77"/>
  <c r="L77" s="1"/>
  <c r="O8"/>
  <c r="G22"/>
  <c r="W23"/>
  <c r="V165"/>
  <c r="Y165"/>
  <c r="X165" s="1"/>
  <c r="J165"/>
  <c r="M165"/>
  <c r="L165" s="1"/>
  <c r="N109"/>
  <c r="Q109"/>
  <c r="P109" s="1"/>
  <c r="R109"/>
  <c r="U109"/>
  <c r="T109" s="1"/>
  <c r="U165"/>
  <c r="T165" s="1"/>
  <c r="R165"/>
  <c r="V109"/>
  <c r="Y109"/>
  <c r="X109" s="1"/>
  <c r="M109"/>
  <c r="L109" s="1"/>
  <c r="J109"/>
  <c r="F165"/>
  <c r="I165"/>
  <c r="H165" s="1"/>
  <c r="N165"/>
  <c r="Q165"/>
  <c r="P165" s="1"/>
  <c r="F109"/>
  <c r="I109"/>
  <c r="H109" s="1"/>
  <c r="O54"/>
  <c r="K54"/>
  <c r="G54"/>
  <c r="S54"/>
  <c r="W54"/>
  <c r="S50"/>
  <c r="K50"/>
  <c r="W50"/>
  <c r="C50"/>
  <c r="E50" s="1"/>
  <c r="D50" s="1"/>
  <c r="O50"/>
  <c r="G50"/>
  <c r="J79"/>
  <c r="M79"/>
  <c r="L79" s="1"/>
  <c r="R75"/>
  <c r="U75"/>
  <c r="T75" s="1"/>
  <c r="N71"/>
  <c r="Q71"/>
  <c r="P71" s="1"/>
  <c r="V86"/>
  <c r="Y86"/>
  <c r="X86" s="1"/>
  <c r="S53"/>
  <c r="O53"/>
  <c r="W53"/>
  <c r="G53"/>
  <c r="W38"/>
  <c r="S38"/>
  <c r="O38"/>
  <c r="S52"/>
  <c r="O52"/>
  <c r="C52"/>
  <c r="E52" s="1"/>
  <c r="D52" s="1"/>
  <c r="W52"/>
  <c r="W42"/>
  <c r="K42"/>
  <c r="O42"/>
  <c r="G42"/>
  <c r="S42"/>
  <c r="C42"/>
  <c r="E42" s="1"/>
  <c r="D42" s="1"/>
  <c r="Q76"/>
  <c r="P76" s="1"/>
  <c r="N76"/>
  <c r="F72"/>
  <c r="I72"/>
  <c r="H72" s="1"/>
  <c r="Y68"/>
  <c r="X68" s="1"/>
  <c r="V68"/>
  <c r="J87"/>
  <c r="M87"/>
  <c r="L87" s="1"/>
  <c r="Q81"/>
  <c r="P81" s="1"/>
  <c r="N81"/>
  <c r="S48"/>
  <c r="C61"/>
  <c r="E61" s="1"/>
  <c r="D61" s="1"/>
  <c r="O61"/>
  <c r="K61"/>
  <c r="W61"/>
  <c r="S61"/>
  <c r="O60"/>
  <c r="K60"/>
  <c r="C60"/>
  <c r="E60" s="1"/>
  <c r="D60" s="1"/>
  <c r="W60"/>
  <c r="G60"/>
  <c r="S60"/>
  <c r="W59"/>
  <c r="G59"/>
  <c r="K59"/>
  <c r="S59"/>
  <c r="C44"/>
  <c r="E44" s="1"/>
  <c r="D44" s="1"/>
  <c r="G44"/>
  <c r="O55"/>
  <c r="K55"/>
  <c r="W55"/>
  <c r="S55"/>
  <c r="C55"/>
  <c r="E55" s="1"/>
  <c r="D55" s="1"/>
  <c r="G55"/>
  <c r="R73"/>
  <c r="U73"/>
  <c r="T73" s="1"/>
  <c r="J90"/>
  <c r="M90"/>
  <c r="L90" s="1"/>
  <c r="R83"/>
  <c r="U83"/>
  <c r="T83" s="1"/>
  <c r="W46"/>
  <c r="K57"/>
  <c r="G57"/>
  <c r="W45"/>
  <c r="G45"/>
  <c r="C45"/>
  <c r="E45" s="1"/>
  <c r="D45" s="1"/>
  <c r="C62"/>
  <c r="E62" s="1"/>
  <c r="D62" s="1"/>
  <c r="S62"/>
  <c r="G62"/>
  <c r="K62"/>
  <c r="N78"/>
  <c r="Q78"/>
  <c r="P78" s="1"/>
  <c r="Y74"/>
  <c r="X74" s="1"/>
  <c r="V74"/>
  <c r="J91"/>
  <c r="M91"/>
  <c r="L91" s="1"/>
  <c r="K58"/>
  <c r="J149"/>
  <c r="M149"/>
  <c r="L149" s="1"/>
  <c r="I78"/>
  <c r="H78" s="1"/>
  <c r="F78"/>
  <c r="F83"/>
  <c r="I83"/>
  <c r="H83" s="1"/>
  <c r="F285"/>
  <c r="I285"/>
  <c r="H285" s="1"/>
  <c r="R40"/>
  <c r="U40"/>
  <c r="T40" s="1"/>
  <c r="N175"/>
  <c r="Q175"/>
  <c r="P175" s="1"/>
  <c r="R303"/>
  <c r="U303"/>
  <c r="T303" s="1"/>
  <c r="F100"/>
  <c r="I100"/>
  <c r="H100" s="1"/>
  <c r="I13"/>
  <c r="H13" s="1"/>
  <c r="F13"/>
  <c r="Y13"/>
  <c r="X13" s="1"/>
  <c r="V13"/>
  <c r="I235"/>
  <c r="H235" s="1"/>
  <c r="F235"/>
  <c r="Y291"/>
  <c r="X291" s="1"/>
  <c r="V291"/>
  <c r="M291"/>
  <c r="L291" s="1"/>
  <c r="J291"/>
  <c r="N239"/>
  <c r="Q239"/>
  <c r="P239" s="1"/>
  <c r="J267"/>
  <c r="M267"/>
  <c r="L267" s="1"/>
  <c r="V267"/>
  <c r="Y267"/>
  <c r="X267" s="1"/>
  <c r="V192"/>
  <c r="Y192"/>
  <c r="X192" s="1"/>
  <c r="R208"/>
  <c r="U208"/>
  <c r="T208" s="1"/>
  <c r="N29"/>
  <c r="Q29"/>
  <c r="P29" s="1"/>
  <c r="N80"/>
  <c r="Q80"/>
  <c r="P80" s="1"/>
  <c r="R269"/>
  <c r="U269"/>
  <c r="T269" s="1"/>
  <c r="M37"/>
  <c r="L37" s="1"/>
  <c r="J37"/>
  <c r="V40"/>
  <c r="Y40"/>
  <c r="X40" s="1"/>
  <c r="U175"/>
  <c r="T175" s="1"/>
  <c r="R175"/>
  <c r="J167"/>
  <c r="M167"/>
  <c r="L167" s="1"/>
  <c r="Y221"/>
  <c r="X221" s="1"/>
  <c r="V221"/>
  <c r="N14"/>
  <c r="Q14"/>
  <c r="P14" s="1"/>
  <c r="N100"/>
  <c r="Q100"/>
  <c r="P100" s="1"/>
  <c r="U13"/>
  <c r="T13" s="1"/>
  <c r="R13"/>
  <c r="M13"/>
  <c r="L13" s="1"/>
  <c r="J13"/>
  <c r="V235"/>
  <c r="Y235"/>
  <c r="X235" s="1"/>
  <c r="F291"/>
  <c r="I291"/>
  <c r="H291" s="1"/>
  <c r="F239"/>
  <c r="I239"/>
  <c r="H239" s="1"/>
  <c r="R267"/>
  <c r="U267"/>
  <c r="T267" s="1"/>
  <c r="F267"/>
  <c r="I267"/>
  <c r="H267" s="1"/>
  <c r="J224"/>
  <c r="M224"/>
  <c r="L224" s="1"/>
  <c r="M206"/>
  <c r="L206" s="1"/>
  <c r="J206"/>
  <c r="R177"/>
  <c r="U177"/>
  <c r="T177" s="1"/>
  <c r="Y87"/>
  <c r="X87" s="1"/>
  <c r="V87"/>
  <c r="J40"/>
  <c r="M40"/>
  <c r="L40" s="1"/>
  <c r="F167"/>
  <c r="I167"/>
  <c r="H167" s="1"/>
  <c r="J221"/>
  <c r="M221"/>
  <c r="L221" s="1"/>
  <c r="F303"/>
  <c r="I303"/>
  <c r="H303" s="1"/>
  <c r="I14"/>
  <c r="H14" s="1"/>
  <c r="F14"/>
  <c r="V130"/>
  <c r="Y130"/>
  <c r="X130" s="1"/>
  <c r="N13"/>
  <c r="Q13"/>
  <c r="P13" s="1"/>
  <c r="U235"/>
  <c r="T235" s="1"/>
  <c r="R235"/>
  <c r="Q291"/>
  <c r="P291" s="1"/>
  <c r="N291"/>
  <c r="J137"/>
  <c r="M137"/>
  <c r="L137" s="1"/>
  <c r="Q267"/>
  <c r="P267" s="1"/>
  <c r="N267"/>
  <c r="U88"/>
  <c r="T88" s="1"/>
  <c r="R88"/>
  <c r="M52"/>
  <c r="L52" s="1"/>
  <c r="J52"/>
  <c r="Q40"/>
  <c r="P40" s="1"/>
  <c r="N40"/>
  <c r="I40"/>
  <c r="H40" s="1"/>
  <c r="F40"/>
  <c r="J175"/>
  <c r="M175"/>
  <c r="L175" s="1"/>
  <c r="R167"/>
  <c r="U167"/>
  <c r="T167" s="1"/>
  <c r="Q303"/>
  <c r="P303" s="1"/>
  <c r="N303"/>
  <c r="U14"/>
  <c r="T14" s="1"/>
  <c r="R14"/>
  <c r="Q130"/>
  <c r="P130" s="1"/>
  <c r="N130"/>
  <c r="M235"/>
  <c r="L235" s="1"/>
  <c r="J235"/>
  <c r="Q235"/>
  <c r="P235" s="1"/>
  <c r="N235"/>
  <c r="R291"/>
  <c r="U291"/>
  <c r="T291" s="1"/>
  <c r="Y76"/>
  <c r="X76" s="1"/>
  <c r="V76"/>
  <c r="F88"/>
  <c r="I88"/>
  <c r="H88" s="1"/>
  <c r="I29"/>
  <c r="H29" s="1"/>
  <c r="F29"/>
  <c r="V20"/>
  <c r="Y20"/>
  <c r="X20" s="1"/>
  <c r="V80"/>
  <c r="Y80"/>
  <c r="X80" s="1"/>
  <c r="Y71"/>
  <c r="X71" s="1"/>
  <c r="V71"/>
  <c r="Q79"/>
  <c r="P79" s="1"/>
  <c r="N79"/>
  <c r="J68"/>
  <c r="M68"/>
  <c r="L68" s="1"/>
  <c r="I74"/>
  <c r="H74" s="1"/>
  <c r="F74"/>
  <c r="U20"/>
  <c r="T20" s="1"/>
  <c r="R20"/>
  <c r="U213"/>
  <c r="T213" s="1"/>
  <c r="R213"/>
  <c r="J44"/>
  <c r="M44"/>
  <c r="L44" s="1"/>
  <c r="M157"/>
  <c r="L157" s="1"/>
  <c r="J157"/>
  <c r="U237"/>
  <c r="T237" s="1"/>
  <c r="R237"/>
  <c r="V237"/>
  <c r="Y237"/>
  <c r="X237" s="1"/>
  <c r="Q221"/>
  <c r="P221" s="1"/>
  <c r="N221"/>
  <c r="J271"/>
  <c r="M271"/>
  <c r="L271" s="1"/>
  <c r="Q256"/>
  <c r="P256" s="1"/>
  <c r="N256"/>
  <c r="M251"/>
  <c r="L251" s="1"/>
  <c r="J251"/>
  <c r="Y210"/>
  <c r="X210" s="1"/>
  <c r="V210"/>
  <c r="V206"/>
  <c r="Y206"/>
  <c r="X206" s="1"/>
  <c r="J43"/>
  <c r="M43"/>
  <c r="L43" s="1"/>
  <c r="J105"/>
  <c r="M105"/>
  <c r="L105" s="1"/>
  <c r="I105"/>
  <c r="H105" s="1"/>
  <c r="F105"/>
  <c r="U182"/>
  <c r="T182" s="1"/>
  <c r="R182"/>
  <c r="F176"/>
  <c r="I176"/>
  <c r="H176" s="1"/>
  <c r="U234"/>
  <c r="T234" s="1"/>
  <c r="R234"/>
  <c r="U233"/>
  <c r="T233" s="1"/>
  <c r="R233"/>
  <c r="N301"/>
  <c r="Q301"/>
  <c r="P301" s="1"/>
  <c r="V301"/>
  <c r="Y301"/>
  <c r="X301" s="1"/>
  <c r="R281"/>
  <c r="U281"/>
  <c r="T281" s="1"/>
  <c r="J138"/>
  <c r="M138"/>
  <c r="L138" s="1"/>
  <c r="M135"/>
  <c r="L135" s="1"/>
  <c r="J135"/>
  <c r="U135"/>
  <c r="T135" s="1"/>
  <c r="R135"/>
  <c r="M252"/>
  <c r="L252" s="1"/>
  <c r="J252"/>
  <c r="Q22"/>
  <c r="P22" s="1"/>
  <c r="N22"/>
  <c r="I162"/>
  <c r="H162" s="1"/>
  <c r="F162"/>
  <c r="Y288"/>
  <c r="X288" s="1"/>
  <c r="V288"/>
  <c r="J288"/>
  <c r="M288"/>
  <c r="L288" s="1"/>
  <c r="N23"/>
  <c r="Q23"/>
  <c r="P23" s="1"/>
  <c r="I58"/>
  <c r="H58" s="1"/>
  <c r="F58"/>
  <c r="F218"/>
  <c r="I218"/>
  <c r="H218" s="1"/>
  <c r="V294"/>
  <c r="Y294"/>
  <c r="X294" s="1"/>
  <c r="U280"/>
  <c r="T280" s="1"/>
  <c r="R280"/>
  <c r="V280"/>
  <c r="Y280"/>
  <c r="X280" s="1"/>
  <c r="N284"/>
  <c r="Q284"/>
  <c r="P284" s="1"/>
  <c r="M279"/>
  <c r="L279" s="1"/>
  <c r="J279"/>
  <c r="R279"/>
  <c r="U279"/>
  <c r="T279" s="1"/>
  <c r="N257"/>
  <c r="Q257"/>
  <c r="P257" s="1"/>
  <c r="R249"/>
  <c r="U249"/>
  <c r="T249" s="1"/>
  <c r="M248"/>
  <c r="L248" s="1"/>
  <c r="J248"/>
  <c r="Y268"/>
  <c r="X268" s="1"/>
  <c r="V268"/>
  <c r="R89"/>
  <c r="U89"/>
  <c r="T89" s="1"/>
  <c r="I16"/>
  <c r="H16" s="1"/>
  <c r="F16"/>
  <c r="V37"/>
  <c r="Y37"/>
  <c r="X37" s="1"/>
  <c r="Q45"/>
  <c r="P45" s="1"/>
  <c r="N45"/>
  <c r="Y72"/>
  <c r="X72" s="1"/>
  <c r="V72"/>
  <c r="F75"/>
  <c r="I75"/>
  <c r="H75" s="1"/>
  <c r="N137"/>
  <c r="Q137"/>
  <c r="P137" s="1"/>
  <c r="U37"/>
  <c r="T37" s="1"/>
  <c r="R37"/>
  <c r="I52"/>
  <c r="H52" s="1"/>
  <c r="F52"/>
  <c r="Q91"/>
  <c r="P91" s="1"/>
  <c r="N91"/>
  <c r="Y79"/>
  <c r="X79" s="1"/>
  <c r="V79"/>
  <c r="J14"/>
  <c r="M14"/>
  <c r="L14" s="1"/>
  <c r="Y90"/>
  <c r="X90" s="1"/>
  <c r="V90"/>
  <c r="I17" i="28"/>
  <c r="G22"/>
  <c r="I39" s="1"/>
  <c r="I21"/>
  <c r="Y213" i="43"/>
  <c r="X213" s="1"/>
  <c r="V213"/>
  <c r="V44"/>
  <c r="Y44"/>
  <c r="X44" s="1"/>
  <c r="Q166"/>
  <c r="P166" s="1"/>
  <c r="N166"/>
  <c r="Q157"/>
  <c r="P157" s="1"/>
  <c r="N157"/>
  <c r="N237"/>
  <c r="Q237"/>
  <c r="P237" s="1"/>
  <c r="I131"/>
  <c r="H131" s="1"/>
  <c r="F131"/>
  <c r="F271"/>
  <c r="I271"/>
  <c r="H271" s="1"/>
  <c r="Y271"/>
  <c r="X271" s="1"/>
  <c r="V271"/>
  <c r="V256"/>
  <c r="Y256"/>
  <c r="X256" s="1"/>
  <c r="V251"/>
  <c r="Y251"/>
  <c r="X251" s="1"/>
  <c r="F210"/>
  <c r="I210"/>
  <c r="H210" s="1"/>
  <c r="R43"/>
  <c r="U43"/>
  <c r="T43" s="1"/>
  <c r="N43"/>
  <c r="Q43"/>
  <c r="P43" s="1"/>
  <c r="M176"/>
  <c r="L176" s="1"/>
  <c r="J176"/>
  <c r="N170"/>
  <c r="Q170"/>
  <c r="P170" s="1"/>
  <c r="V234"/>
  <c r="Y234"/>
  <c r="X234" s="1"/>
  <c r="N234"/>
  <c r="Q234"/>
  <c r="P234" s="1"/>
  <c r="F233"/>
  <c r="I233"/>
  <c r="H233" s="1"/>
  <c r="N219"/>
  <c r="Q219"/>
  <c r="P219" s="1"/>
  <c r="J301"/>
  <c r="M301"/>
  <c r="L301" s="1"/>
  <c r="V281"/>
  <c r="Y281"/>
  <c r="X281" s="1"/>
  <c r="V135"/>
  <c r="Y135"/>
  <c r="X135" s="1"/>
  <c r="I135"/>
  <c r="H135" s="1"/>
  <c r="F135"/>
  <c r="U252"/>
  <c r="T252" s="1"/>
  <c r="R252"/>
  <c r="J22"/>
  <c r="M22"/>
  <c r="L22" s="1"/>
  <c r="V239"/>
  <c r="Y239"/>
  <c r="X239" s="1"/>
  <c r="U23"/>
  <c r="T23" s="1"/>
  <c r="R23"/>
  <c r="N75"/>
  <c r="Q75"/>
  <c r="P75" s="1"/>
  <c r="Q58"/>
  <c r="P58" s="1"/>
  <c r="N58"/>
  <c r="I46"/>
  <c r="H46" s="1"/>
  <c r="F46"/>
  <c r="N218"/>
  <c r="Q218"/>
  <c r="P218" s="1"/>
  <c r="F294"/>
  <c r="I294"/>
  <c r="H294" s="1"/>
  <c r="J294"/>
  <c r="M294"/>
  <c r="L294" s="1"/>
  <c r="F280"/>
  <c r="I280"/>
  <c r="H280" s="1"/>
  <c r="Y284"/>
  <c r="X284" s="1"/>
  <c r="V284"/>
  <c r="J284"/>
  <c r="M284"/>
  <c r="L284" s="1"/>
  <c r="Q279"/>
  <c r="P279" s="1"/>
  <c r="N279"/>
  <c r="M257"/>
  <c r="L257" s="1"/>
  <c r="J257"/>
  <c r="U257"/>
  <c r="T257" s="1"/>
  <c r="R257"/>
  <c r="M268"/>
  <c r="L268" s="1"/>
  <c r="J268"/>
  <c r="M76"/>
  <c r="L76" s="1"/>
  <c r="J76"/>
  <c r="I37"/>
  <c r="H37" s="1"/>
  <c r="F37"/>
  <c r="I192"/>
  <c r="H192" s="1"/>
  <c r="F192"/>
  <c r="U72"/>
  <c r="T72" s="1"/>
  <c r="R72"/>
  <c r="F91"/>
  <c r="I91"/>
  <c r="H91" s="1"/>
  <c r="I86"/>
  <c r="H86" s="1"/>
  <c r="F86"/>
  <c r="Y140"/>
  <c r="X140" s="1"/>
  <c r="V140"/>
  <c r="U200"/>
  <c r="T200" s="1"/>
  <c r="R200"/>
  <c r="R45"/>
  <c r="U45"/>
  <c r="T45" s="1"/>
  <c r="I76"/>
  <c r="H76" s="1"/>
  <c r="F76"/>
  <c r="J83"/>
  <c r="M83"/>
  <c r="L83" s="1"/>
  <c r="V75"/>
  <c r="Y75"/>
  <c r="X75" s="1"/>
  <c r="M8"/>
  <c r="L8" s="1"/>
  <c r="J8"/>
  <c r="F20"/>
  <c r="I20"/>
  <c r="H20" s="1"/>
  <c r="I47"/>
  <c r="H47" s="1"/>
  <c r="F47"/>
  <c r="R44"/>
  <c r="U44"/>
  <c r="T44" s="1"/>
  <c r="J166"/>
  <c r="M166"/>
  <c r="L166" s="1"/>
  <c r="V225"/>
  <c r="Y225"/>
  <c r="X225" s="1"/>
  <c r="N131"/>
  <c r="Q131"/>
  <c r="P131" s="1"/>
  <c r="M131"/>
  <c r="L131" s="1"/>
  <c r="J131"/>
  <c r="N271"/>
  <c r="Q271"/>
  <c r="P271" s="1"/>
  <c r="J256"/>
  <c r="M256"/>
  <c r="L256" s="1"/>
  <c r="N210"/>
  <c r="Q210"/>
  <c r="P210" s="1"/>
  <c r="J210"/>
  <c r="M210"/>
  <c r="L210" s="1"/>
  <c r="N206"/>
  <c r="Q206"/>
  <c r="P206" s="1"/>
  <c r="Y43"/>
  <c r="X43" s="1"/>
  <c r="V43"/>
  <c r="R105"/>
  <c r="U105"/>
  <c r="T105" s="1"/>
  <c r="F182"/>
  <c r="I182"/>
  <c r="H182" s="1"/>
  <c r="Q176"/>
  <c r="P176" s="1"/>
  <c r="N176"/>
  <c r="Y170"/>
  <c r="X170" s="1"/>
  <c r="V170"/>
  <c r="U170"/>
  <c r="T170" s="1"/>
  <c r="R170"/>
  <c r="M234"/>
  <c r="L234" s="1"/>
  <c r="J234"/>
  <c r="V233"/>
  <c r="Y233"/>
  <c r="X233" s="1"/>
  <c r="R219"/>
  <c r="U219"/>
  <c r="T219" s="1"/>
  <c r="F301"/>
  <c r="I301"/>
  <c r="H301" s="1"/>
  <c r="Q281"/>
  <c r="P281" s="1"/>
  <c r="N281"/>
  <c r="I281"/>
  <c r="H281" s="1"/>
  <c r="F281"/>
  <c r="V138"/>
  <c r="Y138"/>
  <c r="X138" s="1"/>
  <c r="Q135"/>
  <c r="P135" s="1"/>
  <c r="N135"/>
  <c r="Q252"/>
  <c r="P252" s="1"/>
  <c r="N252"/>
  <c r="Y22"/>
  <c r="X22" s="1"/>
  <c r="V22"/>
  <c r="V162"/>
  <c r="Y162"/>
  <c r="X162" s="1"/>
  <c r="M239"/>
  <c r="L239" s="1"/>
  <c r="J239"/>
  <c r="R288"/>
  <c r="U288"/>
  <c r="T288" s="1"/>
  <c r="J139"/>
  <c r="M139"/>
  <c r="L139" s="1"/>
  <c r="M23"/>
  <c r="L23" s="1"/>
  <c r="J23"/>
  <c r="R58"/>
  <c r="U58"/>
  <c r="T58" s="1"/>
  <c r="N46"/>
  <c r="Q46"/>
  <c r="P46" s="1"/>
  <c r="R218"/>
  <c r="U218"/>
  <c r="T218" s="1"/>
  <c r="U284"/>
  <c r="T284" s="1"/>
  <c r="R284"/>
  <c r="F284"/>
  <c r="I284"/>
  <c r="H284" s="1"/>
  <c r="I279"/>
  <c r="H279" s="1"/>
  <c r="F279"/>
  <c r="I257"/>
  <c r="H257" s="1"/>
  <c r="F257"/>
  <c r="V257"/>
  <c r="Y257"/>
  <c r="X257" s="1"/>
  <c r="I248"/>
  <c r="H248" s="1"/>
  <c r="F248"/>
  <c r="I268"/>
  <c r="H268" s="1"/>
  <c r="F268"/>
  <c r="Q268"/>
  <c r="P268" s="1"/>
  <c r="N268"/>
  <c r="U251"/>
  <c r="T251" s="1"/>
  <c r="F225"/>
  <c r="I225"/>
  <c r="H225" s="1"/>
  <c r="Y58"/>
  <c r="X58" s="1"/>
  <c r="V58"/>
  <c r="V14"/>
  <c r="Y14"/>
  <c r="X14" s="1"/>
  <c r="V152"/>
  <c r="Y152"/>
  <c r="X152" s="1"/>
  <c r="N111"/>
  <c r="Q111"/>
  <c r="P111" s="1"/>
  <c r="Y167"/>
  <c r="X167" s="1"/>
  <c r="V167"/>
  <c r="J72"/>
  <c r="M72"/>
  <c r="L72" s="1"/>
  <c r="N73"/>
  <c r="Q73"/>
  <c r="P73" s="1"/>
  <c r="I71"/>
  <c r="H71" s="1"/>
  <c r="F71"/>
  <c r="Q68"/>
  <c r="P68" s="1"/>
  <c r="N68"/>
  <c r="N85"/>
  <c r="Q85"/>
  <c r="P85" s="1"/>
  <c r="I20" i="28"/>
  <c r="J20" i="43"/>
  <c r="M20"/>
  <c r="L20" s="1"/>
  <c r="Q44"/>
  <c r="P44" s="1"/>
  <c r="N44"/>
  <c r="Y166"/>
  <c r="X166" s="1"/>
  <c r="V166"/>
  <c r="J237"/>
  <c r="M237"/>
  <c r="L237" s="1"/>
  <c r="M225"/>
  <c r="L225" s="1"/>
  <c r="J225"/>
  <c r="R221"/>
  <c r="U221"/>
  <c r="T221" s="1"/>
  <c r="U131"/>
  <c r="T131" s="1"/>
  <c r="R131"/>
  <c r="R271"/>
  <c r="U271"/>
  <c r="T271" s="1"/>
  <c r="U256"/>
  <c r="T256" s="1"/>
  <c r="R256"/>
  <c r="I256"/>
  <c r="H256" s="1"/>
  <c r="F256"/>
  <c r="U210"/>
  <c r="T210" s="1"/>
  <c r="R210"/>
  <c r="I206"/>
  <c r="H206" s="1"/>
  <c r="F206"/>
  <c r="I43"/>
  <c r="H43" s="1"/>
  <c r="F43"/>
  <c r="V105"/>
  <c r="Y105"/>
  <c r="X105" s="1"/>
  <c r="J182"/>
  <c r="M182"/>
  <c r="L182" s="1"/>
  <c r="Q182"/>
  <c r="P182" s="1"/>
  <c r="N182"/>
  <c r="F170"/>
  <c r="I170"/>
  <c r="H170" s="1"/>
  <c r="F234"/>
  <c r="I234"/>
  <c r="H234" s="1"/>
  <c r="N233"/>
  <c r="Q233"/>
  <c r="P233" s="1"/>
  <c r="M233"/>
  <c r="L233" s="1"/>
  <c r="J233"/>
  <c r="R301"/>
  <c r="U301"/>
  <c r="T301" s="1"/>
  <c r="J281"/>
  <c r="M281"/>
  <c r="L281" s="1"/>
  <c r="U138"/>
  <c r="T138" s="1"/>
  <c r="R138"/>
  <c r="I252"/>
  <c r="H252" s="1"/>
  <c r="F252"/>
  <c r="Y252"/>
  <c r="X252" s="1"/>
  <c r="V252"/>
  <c r="N259"/>
  <c r="Q259"/>
  <c r="P259" s="1"/>
  <c r="M162"/>
  <c r="L162" s="1"/>
  <c r="J162"/>
  <c r="R239"/>
  <c r="U239"/>
  <c r="T239" s="1"/>
  <c r="F288"/>
  <c r="I288"/>
  <c r="H288" s="1"/>
  <c r="R139"/>
  <c r="U139"/>
  <c r="T139" s="1"/>
  <c r="M75"/>
  <c r="L75" s="1"/>
  <c r="J75"/>
  <c r="M46"/>
  <c r="L46" s="1"/>
  <c r="J46"/>
  <c r="V218"/>
  <c r="Y218"/>
  <c r="X218" s="1"/>
  <c r="M218"/>
  <c r="L218" s="1"/>
  <c r="J218"/>
  <c r="R294"/>
  <c r="U294"/>
  <c r="T294" s="1"/>
  <c r="N280"/>
  <c r="Q280"/>
  <c r="P280" s="1"/>
  <c r="J280"/>
  <c r="M280"/>
  <c r="L280" s="1"/>
  <c r="V279"/>
  <c r="Y279"/>
  <c r="X279" s="1"/>
  <c r="N249"/>
  <c r="Q249"/>
  <c r="P249" s="1"/>
  <c r="R248"/>
  <c r="U248"/>
  <c r="T248" s="1"/>
  <c r="U268"/>
  <c r="T268" s="1"/>
  <c r="R268"/>
  <c r="Q248"/>
  <c r="P248" s="1"/>
  <c r="N248"/>
  <c r="V30"/>
  <c r="Y30"/>
  <c r="X30" s="1"/>
  <c r="Q203"/>
  <c r="P203" s="1"/>
  <c r="N203"/>
  <c r="M203"/>
  <c r="L203" s="1"/>
  <c r="J203"/>
  <c r="Y195"/>
  <c r="X195" s="1"/>
  <c r="V195"/>
  <c r="N202"/>
  <c r="Q202"/>
  <c r="P202" s="1"/>
  <c r="Q188"/>
  <c r="P188" s="1"/>
  <c r="N188"/>
  <c r="F188"/>
  <c r="I188"/>
  <c r="H188" s="1"/>
  <c r="M102"/>
  <c r="L102" s="1"/>
  <c r="J102"/>
  <c r="R108"/>
  <c r="U108"/>
  <c r="T108" s="1"/>
  <c r="N108"/>
  <c r="Q108"/>
  <c r="P108" s="1"/>
  <c r="N179"/>
  <c r="Q179"/>
  <c r="P179" s="1"/>
  <c r="R180"/>
  <c r="U180"/>
  <c r="T180" s="1"/>
  <c r="F160"/>
  <c r="I160"/>
  <c r="H160" s="1"/>
  <c r="N159"/>
  <c r="Q159"/>
  <c r="P159" s="1"/>
  <c r="Q241"/>
  <c r="P241" s="1"/>
  <c r="N241"/>
  <c r="V229"/>
  <c r="Y229"/>
  <c r="X229" s="1"/>
  <c r="F292"/>
  <c r="I292"/>
  <c r="H292" s="1"/>
  <c r="M147"/>
  <c r="L147" s="1"/>
  <c r="J147"/>
  <c r="N145"/>
  <c r="Q145"/>
  <c r="P145" s="1"/>
  <c r="R145"/>
  <c r="U145"/>
  <c r="T145" s="1"/>
  <c r="Y255"/>
  <c r="X255" s="1"/>
  <c r="V255"/>
  <c r="M255"/>
  <c r="L255" s="1"/>
  <c r="J255"/>
  <c r="Y253"/>
  <c r="X253" s="1"/>
  <c r="V253"/>
  <c r="F266"/>
  <c r="I266"/>
  <c r="H266" s="1"/>
  <c r="M15"/>
  <c r="L15" s="1"/>
  <c r="J15"/>
  <c r="Q209"/>
  <c r="P209" s="1"/>
  <c r="N209"/>
  <c r="R57"/>
  <c r="U57"/>
  <c r="T57" s="1"/>
  <c r="U116"/>
  <c r="T116" s="1"/>
  <c r="R116"/>
  <c r="N114"/>
  <c r="Q114"/>
  <c r="P114" s="1"/>
  <c r="F114"/>
  <c r="I114"/>
  <c r="H114" s="1"/>
  <c r="U101"/>
  <c r="T101" s="1"/>
  <c r="R101"/>
  <c r="Y115"/>
  <c r="X115" s="1"/>
  <c r="V115"/>
  <c r="I106"/>
  <c r="H106" s="1"/>
  <c r="F106"/>
  <c r="V106"/>
  <c r="Y106"/>
  <c r="X106" s="1"/>
  <c r="M174"/>
  <c r="L174" s="1"/>
  <c r="J174"/>
  <c r="Q181"/>
  <c r="P181" s="1"/>
  <c r="N181"/>
  <c r="V178"/>
  <c r="Y178"/>
  <c r="X178" s="1"/>
  <c r="Y177"/>
  <c r="X177" s="1"/>
  <c r="V177"/>
  <c r="J172"/>
  <c r="M172"/>
  <c r="L172" s="1"/>
  <c r="Q243"/>
  <c r="P243" s="1"/>
  <c r="N243"/>
  <c r="R231"/>
  <c r="U231"/>
  <c r="T231" s="1"/>
  <c r="Y219"/>
  <c r="X219" s="1"/>
  <c r="V219"/>
  <c r="Q295"/>
  <c r="P295" s="1"/>
  <c r="N295"/>
  <c r="V293"/>
  <c r="Y293"/>
  <c r="X293" s="1"/>
  <c r="J299"/>
  <c r="M299"/>
  <c r="L299" s="1"/>
  <c r="Y296"/>
  <c r="X296" s="1"/>
  <c r="V296"/>
  <c r="R296"/>
  <c r="U296"/>
  <c r="T296" s="1"/>
  <c r="V144"/>
  <c r="Y144"/>
  <c r="X144" s="1"/>
  <c r="F128"/>
  <c r="I128"/>
  <c r="H128" s="1"/>
  <c r="Q151"/>
  <c r="P151" s="1"/>
  <c r="N151"/>
  <c r="I191"/>
  <c r="H191" s="1"/>
  <c r="F191"/>
  <c r="R191"/>
  <c r="U191"/>
  <c r="T191" s="1"/>
  <c r="R56"/>
  <c r="U56"/>
  <c r="T56" s="1"/>
  <c r="Y49"/>
  <c r="X49" s="1"/>
  <c r="V49"/>
  <c r="R49"/>
  <c r="U49"/>
  <c r="T49" s="1"/>
  <c r="V41"/>
  <c r="Y41"/>
  <c r="X41" s="1"/>
  <c r="Q51"/>
  <c r="P51" s="1"/>
  <c r="N51"/>
  <c r="F107"/>
  <c r="I107"/>
  <c r="H107" s="1"/>
  <c r="J121"/>
  <c r="M121"/>
  <c r="L121" s="1"/>
  <c r="N112"/>
  <c r="Q112"/>
  <c r="P112" s="1"/>
  <c r="J112"/>
  <c r="M112"/>
  <c r="L112" s="1"/>
  <c r="Y100"/>
  <c r="X100" s="1"/>
  <c r="V100"/>
  <c r="N173"/>
  <c r="Q173"/>
  <c r="P173" s="1"/>
  <c r="M164"/>
  <c r="L164" s="1"/>
  <c r="J164"/>
  <c r="N158"/>
  <c r="Q158"/>
  <c r="P158" s="1"/>
  <c r="V230"/>
  <c r="Y230"/>
  <c r="X230" s="1"/>
  <c r="R226"/>
  <c r="U226"/>
  <c r="T226" s="1"/>
  <c r="Y226"/>
  <c r="X226" s="1"/>
  <c r="V226"/>
  <c r="Y302"/>
  <c r="X302" s="1"/>
  <c r="V302"/>
  <c r="N297"/>
  <c r="Q297"/>
  <c r="P297" s="1"/>
  <c r="R289"/>
  <c r="U289"/>
  <c r="T289" s="1"/>
  <c r="U282"/>
  <c r="T282" s="1"/>
  <c r="R282"/>
  <c r="J282"/>
  <c r="M282"/>
  <c r="L282" s="1"/>
  <c r="F142"/>
  <c r="I142"/>
  <c r="H142" s="1"/>
  <c r="F149"/>
  <c r="I149"/>
  <c r="H149" s="1"/>
  <c r="V8"/>
  <c r="Y8"/>
  <c r="X8" s="1"/>
  <c r="Q12"/>
  <c r="P12" s="1"/>
  <c r="N12"/>
  <c r="R207"/>
  <c r="U207"/>
  <c r="T207" s="1"/>
  <c r="M189"/>
  <c r="L189" s="1"/>
  <c r="J189"/>
  <c r="J48"/>
  <c r="M48"/>
  <c r="L48" s="1"/>
  <c r="N48"/>
  <c r="Q48"/>
  <c r="P48" s="1"/>
  <c r="I110"/>
  <c r="H110" s="1"/>
  <c r="F110"/>
  <c r="F104"/>
  <c r="I104"/>
  <c r="H104" s="1"/>
  <c r="M99"/>
  <c r="L99" s="1"/>
  <c r="J99"/>
  <c r="V98"/>
  <c r="Y98"/>
  <c r="X98" s="1"/>
  <c r="M120"/>
  <c r="L120" s="1"/>
  <c r="J120"/>
  <c r="N120"/>
  <c r="Q120"/>
  <c r="P120" s="1"/>
  <c r="Q119"/>
  <c r="P119" s="1"/>
  <c r="N119"/>
  <c r="N113"/>
  <c r="Q113"/>
  <c r="P113" s="1"/>
  <c r="U103"/>
  <c r="T103" s="1"/>
  <c r="R103"/>
  <c r="N161"/>
  <c r="Q161"/>
  <c r="P161" s="1"/>
  <c r="J168"/>
  <c r="M168"/>
  <c r="L168" s="1"/>
  <c r="J163"/>
  <c r="M163"/>
  <c r="L163" s="1"/>
  <c r="V240"/>
  <c r="Y240"/>
  <c r="X240" s="1"/>
  <c r="Q240"/>
  <c r="P240" s="1"/>
  <c r="N240"/>
  <c r="U300"/>
  <c r="T300" s="1"/>
  <c r="R300"/>
  <c r="J278"/>
  <c r="M278"/>
  <c r="L278" s="1"/>
  <c r="F143"/>
  <c r="I143"/>
  <c r="H143" s="1"/>
  <c r="R136"/>
  <c r="U136"/>
  <c r="T136" s="1"/>
  <c r="N150"/>
  <c r="Q150"/>
  <c r="P150" s="1"/>
  <c r="Y250"/>
  <c r="X250" s="1"/>
  <c r="V250"/>
  <c r="F265"/>
  <c r="I265"/>
  <c r="H265" s="1"/>
  <c r="Y265"/>
  <c r="X265" s="1"/>
  <c r="V265"/>
  <c r="U157"/>
  <c r="T157" s="1"/>
  <c r="R157"/>
  <c r="F30"/>
  <c r="I30"/>
  <c r="H30" s="1"/>
  <c r="R203"/>
  <c r="U203"/>
  <c r="T203" s="1"/>
  <c r="M202"/>
  <c r="L202" s="1"/>
  <c r="J202"/>
  <c r="Y202"/>
  <c r="X202" s="1"/>
  <c r="V202"/>
  <c r="Y188"/>
  <c r="X188" s="1"/>
  <c r="V188"/>
  <c r="F102"/>
  <c r="I102"/>
  <c r="H102" s="1"/>
  <c r="R179"/>
  <c r="U179"/>
  <c r="T179" s="1"/>
  <c r="N180"/>
  <c r="Q180"/>
  <c r="P180" s="1"/>
  <c r="I175"/>
  <c r="H175" s="1"/>
  <c r="F175"/>
  <c r="Q160"/>
  <c r="P160" s="1"/>
  <c r="N160"/>
  <c r="U159"/>
  <c r="T159" s="1"/>
  <c r="R159"/>
  <c r="U241"/>
  <c r="T241" s="1"/>
  <c r="R241"/>
  <c r="U292"/>
  <c r="T292" s="1"/>
  <c r="R292"/>
  <c r="R148"/>
  <c r="U148"/>
  <c r="T148" s="1"/>
  <c r="V147"/>
  <c r="Y147"/>
  <c r="X147" s="1"/>
  <c r="V145"/>
  <c r="Y145"/>
  <c r="X145" s="1"/>
  <c r="N255"/>
  <c r="Q255"/>
  <c r="P255" s="1"/>
  <c r="F255"/>
  <c r="I255"/>
  <c r="H255" s="1"/>
  <c r="M253"/>
  <c r="L253" s="1"/>
  <c r="J253"/>
  <c r="N266"/>
  <c r="Q266"/>
  <c r="P266" s="1"/>
  <c r="Y266"/>
  <c r="X266" s="1"/>
  <c r="V266"/>
  <c r="Y209"/>
  <c r="X209" s="1"/>
  <c r="V209"/>
  <c r="U196"/>
  <c r="T196" s="1"/>
  <c r="R196"/>
  <c r="V116"/>
  <c r="Y116"/>
  <c r="X116" s="1"/>
  <c r="Q101"/>
  <c r="P101" s="1"/>
  <c r="N101"/>
  <c r="Q118"/>
  <c r="P118" s="1"/>
  <c r="N118"/>
  <c r="J115"/>
  <c r="M115"/>
  <c r="L115" s="1"/>
  <c r="N115"/>
  <c r="Q115"/>
  <c r="P115" s="1"/>
  <c r="M106"/>
  <c r="L106" s="1"/>
  <c r="J106"/>
  <c r="F174"/>
  <c r="I174"/>
  <c r="H174" s="1"/>
  <c r="V174"/>
  <c r="Y174"/>
  <c r="X174" s="1"/>
  <c r="M181"/>
  <c r="L181" s="1"/>
  <c r="J181"/>
  <c r="N178"/>
  <c r="Q178"/>
  <c r="P178" s="1"/>
  <c r="Q177"/>
  <c r="P177" s="1"/>
  <c r="N177"/>
  <c r="V172"/>
  <c r="Y172"/>
  <c r="X172" s="1"/>
  <c r="R243"/>
  <c r="U243"/>
  <c r="T243" s="1"/>
  <c r="Y231"/>
  <c r="X231" s="1"/>
  <c r="V231"/>
  <c r="J231"/>
  <c r="M231"/>
  <c r="L231" s="1"/>
  <c r="I219"/>
  <c r="H219" s="1"/>
  <c r="F219"/>
  <c r="F295"/>
  <c r="I295"/>
  <c r="H295" s="1"/>
  <c r="R299"/>
  <c r="U299"/>
  <c r="T299" s="1"/>
  <c r="I299"/>
  <c r="H299" s="1"/>
  <c r="F299"/>
  <c r="I144"/>
  <c r="H144" s="1"/>
  <c r="F144"/>
  <c r="M144"/>
  <c r="L144" s="1"/>
  <c r="J144"/>
  <c r="R128"/>
  <c r="U128"/>
  <c r="T128" s="1"/>
  <c r="J151"/>
  <c r="M151"/>
  <c r="L151" s="1"/>
  <c r="Q141"/>
  <c r="P141" s="1"/>
  <c r="N141"/>
  <c r="Q262"/>
  <c r="P262" s="1"/>
  <c r="N262"/>
  <c r="U205"/>
  <c r="T205" s="1"/>
  <c r="R205"/>
  <c r="V205"/>
  <c r="Y205"/>
  <c r="X205" s="1"/>
  <c r="N191"/>
  <c r="Q191"/>
  <c r="P191" s="1"/>
  <c r="F56"/>
  <c r="I56"/>
  <c r="H56" s="1"/>
  <c r="M49"/>
  <c r="L49" s="1"/>
  <c r="J49"/>
  <c r="N49"/>
  <c r="Q49"/>
  <c r="P49" s="1"/>
  <c r="V107"/>
  <c r="Y107"/>
  <c r="X107" s="1"/>
  <c r="I121"/>
  <c r="H121" s="1"/>
  <c r="F121"/>
  <c r="U112"/>
  <c r="T112" s="1"/>
  <c r="R112"/>
  <c r="J100"/>
  <c r="M100"/>
  <c r="L100" s="1"/>
  <c r="F173"/>
  <c r="I173"/>
  <c r="H173" s="1"/>
  <c r="U164"/>
  <c r="T164" s="1"/>
  <c r="R164"/>
  <c r="N164"/>
  <c r="Q164"/>
  <c r="P164" s="1"/>
  <c r="M158"/>
  <c r="L158" s="1"/>
  <c r="J158"/>
  <c r="M230"/>
  <c r="L230" s="1"/>
  <c r="J230"/>
  <c r="U230"/>
  <c r="T230" s="1"/>
  <c r="R230"/>
  <c r="F226"/>
  <c r="I226"/>
  <c r="H226" s="1"/>
  <c r="Q224"/>
  <c r="P224" s="1"/>
  <c r="N224"/>
  <c r="R297"/>
  <c r="U297"/>
  <c r="T297" s="1"/>
  <c r="J297"/>
  <c r="M297"/>
  <c r="L297" s="1"/>
  <c r="J289"/>
  <c r="M289"/>
  <c r="L289" s="1"/>
  <c r="Q282"/>
  <c r="P282" s="1"/>
  <c r="N282"/>
  <c r="M142"/>
  <c r="L142" s="1"/>
  <c r="J142"/>
  <c r="V149"/>
  <c r="Y149"/>
  <c r="X149" s="1"/>
  <c r="I254"/>
  <c r="H254" s="1"/>
  <c r="F254"/>
  <c r="V12"/>
  <c r="Y12"/>
  <c r="X12" s="1"/>
  <c r="U12"/>
  <c r="T12" s="1"/>
  <c r="R12"/>
  <c r="F207"/>
  <c r="I207"/>
  <c r="H207" s="1"/>
  <c r="Q189"/>
  <c r="P189" s="1"/>
  <c r="N189"/>
  <c r="V110"/>
  <c r="Y110"/>
  <c r="X110" s="1"/>
  <c r="V104"/>
  <c r="Y104"/>
  <c r="X104" s="1"/>
  <c r="U104"/>
  <c r="T104" s="1"/>
  <c r="R104"/>
  <c r="F98"/>
  <c r="I98"/>
  <c r="H98" s="1"/>
  <c r="R120"/>
  <c r="U120"/>
  <c r="T120" s="1"/>
  <c r="Y113"/>
  <c r="X113" s="1"/>
  <c r="V113"/>
  <c r="N103"/>
  <c r="Q103"/>
  <c r="P103" s="1"/>
  <c r="M161"/>
  <c r="L161" s="1"/>
  <c r="J161"/>
  <c r="R168"/>
  <c r="U168"/>
  <c r="T168" s="1"/>
  <c r="Y168"/>
  <c r="X168" s="1"/>
  <c r="V168"/>
  <c r="N163"/>
  <c r="Q163"/>
  <c r="P163" s="1"/>
  <c r="J240"/>
  <c r="M240"/>
  <c r="L240" s="1"/>
  <c r="Y300"/>
  <c r="X300" s="1"/>
  <c r="V300"/>
  <c r="N300"/>
  <c r="Q300"/>
  <c r="P300" s="1"/>
  <c r="Y278"/>
  <c r="X278" s="1"/>
  <c r="V278"/>
  <c r="I136"/>
  <c r="H136" s="1"/>
  <c r="F136"/>
  <c r="M150"/>
  <c r="L150" s="1"/>
  <c r="J150"/>
  <c r="F150"/>
  <c r="I150"/>
  <c r="H150" s="1"/>
  <c r="R263"/>
  <c r="U263"/>
  <c r="T263" s="1"/>
  <c r="M250"/>
  <c r="L250" s="1"/>
  <c r="J250"/>
  <c r="F250"/>
  <c r="I250"/>
  <c r="H250" s="1"/>
  <c r="M265"/>
  <c r="L265" s="1"/>
  <c r="J265"/>
  <c r="N265"/>
  <c r="Q265"/>
  <c r="P265" s="1"/>
  <c r="U30"/>
  <c r="T30" s="1"/>
  <c r="R30"/>
  <c r="Q30"/>
  <c r="P30" s="1"/>
  <c r="N30"/>
  <c r="V203"/>
  <c r="Y203"/>
  <c r="X203" s="1"/>
  <c r="I195"/>
  <c r="H195" s="1"/>
  <c r="F195"/>
  <c r="I202"/>
  <c r="H202" s="1"/>
  <c r="F202"/>
  <c r="U188"/>
  <c r="T188" s="1"/>
  <c r="R188"/>
  <c r="R102"/>
  <c r="U102"/>
  <c r="T102" s="1"/>
  <c r="Q102"/>
  <c r="P102" s="1"/>
  <c r="N102"/>
  <c r="I108"/>
  <c r="H108" s="1"/>
  <c r="F108"/>
  <c r="V180"/>
  <c r="Y180"/>
  <c r="X180" s="1"/>
  <c r="Y159"/>
  <c r="X159" s="1"/>
  <c r="V159"/>
  <c r="F241"/>
  <c r="I241"/>
  <c r="H241" s="1"/>
  <c r="V241"/>
  <c r="Y241"/>
  <c r="X241" s="1"/>
  <c r="N292"/>
  <c r="Q292"/>
  <c r="P292" s="1"/>
  <c r="N148"/>
  <c r="Q148"/>
  <c r="P148" s="1"/>
  <c r="U147"/>
  <c r="T147" s="1"/>
  <c r="R147"/>
  <c r="I145"/>
  <c r="H145" s="1"/>
  <c r="F145"/>
  <c r="F139"/>
  <c r="I139"/>
  <c r="H139" s="1"/>
  <c r="I253"/>
  <c r="H253" s="1"/>
  <c r="F253"/>
  <c r="J266"/>
  <c r="M266"/>
  <c r="L266" s="1"/>
  <c r="V19"/>
  <c r="Y19"/>
  <c r="X19" s="1"/>
  <c r="J209"/>
  <c r="M209"/>
  <c r="L209" s="1"/>
  <c r="J196"/>
  <c r="M196"/>
  <c r="L196" s="1"/>
  <c r="F196"/>
  <c r="I196"/>
  <c r="H196" s="1"/>
  <c r="Q57"/>
  <c r="P57" s="1"/>
  <c r="N57"/>
  <c r="I116"/>
  <c r="H116" s="1"/>
  <c r="F116"/>
  <c r="V114"/>
  <c r="Y114"/>
  <c r="X114" s="1"/>
  <c r="Y101"/>
  <c r="X101" s="1"/>
  <c r="V101"/>
  <c r="F115"/>
  <c r="I115"/>
  <c r="H115" s="1"/>
  <c r="U115"/>
  <c r="T115" s="1"/>
  <c r="R115"/>
  <c r="R106"/>
  <c r="U106"/>
  <c r="T106" s="1"/>
  <c r="N174"/>
  <c r="Q174"/>
  <c r="P174" s="1"/>
  <c r="F181"/>
  <c r="I181"/>
  <c r="H181" s="1"/>
  <c r="I178"/>
  <c r="H178" s="1"/>
  <c r="F178"/>
  <c r="M177"/>
  <c r="L177" s="1"/>
  <c r="J177"/>
  <c r="N172"/>
  <c r="Q172"/>
  <c r="P172" s="1"/>
  <c r="F231"/>
  <c r="I231"/>
  <c r="H231" s="1"/>
  <c r="R228"/>
  <c r="U228"/>
  <c r="T228" s="1"/>
  <c r="V295"/>
  <c r="Y295"/>
  <c r="X295" s="1"/>
  <c r="N299"/>
  <c r="Q299"/>
  <c r="P299" s="1"/>
  <c r="Q296"/>
  <c r="P296" s="1"/>
  <c r="N296"/>
  <c r="N144"/>
  <c r="Q144"/>
  <c r="P144" s="1"/>
  <c r="U144"/>
  <c r="T144" s="1"/>
  <c r="R144"/>
  <c r="V128"/>
  <c r="Y128"/>
  <c r="X128" s="1"/>
  <c r="Y151"/>
  <c r="X151" s="1"/>
  <c r="V151"/>
  <c r="U141"/>
  <c r="T141" s="1"/>
  <c r="R141"/>
  <c r="F262"/>
  <c r="I262"/>
  <c r="H262" s="1"/>
  <c r="N205"/>
  <c r="Q205"/>
  <c r="P205" s="1"/>
  <c r="M205"/>
  <c r="L205" s="1"/>
  <c r="J205"/>
  <c r="J191"/>
  <c r="M191"/>
  <c r="L191" s="1"/>
  <c r="V56"/>
  <c r="Y56"/>
  <c r="X56" s="1"/>
  <c r="J56"/>
  <c r="M56"/>
  <c r="L56" s="1"/>
  <c r="I49"/>
  <c r="H49" s="1"/>
  <c r="F49"/>
  <c r="M41"/>
  <c r="L41" s="1"/>
  <c r="J41"/>
  <c r="F41"/>
  <c r="I41"/>
  <c r="H41" s="1"/>
  <c r="M107"/>
  <c r="L107" s="1"/>
  <c r="J107"/>
  <c r="Y121"/>
  <c r="X121" s="1"/>
  <c r="V121"/>
  <c r="Q121"/>
  <c r="P121" s="1"/>
  <c r="N121"/>
  <c r="V112"/>
  <c r="Y112"/>
  <c r="X112" s="1"/>
  <c r="J173"/>
  <c r="M173"/>
  <c r="L173" s="1"/>
  <c r="U173"/>
  <c r="T173" s="1"/>
  <c r="R173"/>
  <c r="F164"/>
  <c r="I164"/>
  <c r="H164" s="1"/>
  <c r="I158"/>
  <c r="H158" s="1"/>
  <c r="F158"/>
  <c r="I230"/>
  <c r="H230" s="1"/>
  <c r="F230"/>
  <c r="R224"/>
  <c r="U224"/>
  <c r="T224" s="1"/>
  <c r="N302"/>
  <c r="Q302"/>
  <c r="P302" s="1"/>
  <c r="I302"/>
  <c r="H302" s="1"/>
  <c r="F302"/>
  <c r="F297"/>
  <c r="I297"/>
  <c r="H297" s="1"/>
  <c r="I289"/>
  <c r="H289" s="1"/>
  <c r="F289"/>
  <c r="F282"/>
  <c r="I282"/>
  <c r="H282" s="1"/>
  <c r="Y142"/>
  <c r="X142" s="1"/>
  <c r="V142"/>
  <c r="J254"/>
  <c r="M254"/>
  <c r="L254" s="1"/>
  <c r="F8"/>
  <c r="I8"/>
  <c r="H8" s="1"/>
  <c r="I12"/>
  <c r="H12" s="1"/>
  <c r="F12"/>
  <c r="J207"/>
  <c r="M207"/>
  <c r="L207" s="1"/>
  <c r="Q207"/>
  <c r="P207" s="1"/>
  <c r="N207"/>
  <c r="F189"/>
  <c r="I189"/>
  <c r="H189" s="1"/>
  <c r="V48"/>
  <c r="Y48"/>
  <c r="X48" s="1"/>
  <c r="U110"/>
  <c r="T110" s="1"/>
  <c r="R110"/>
  <c r="Q104"/>
  <c r="P104" s="1"/>
  <c r="N104"/>
  <c r="N98"/>
  <c r="Q98"/>
  <c r="P98" s="1"/>
  <c r="Y120"/>
  <c r="X120" s="1"/>
  <c r="V120"/>
  <c r="J119"/>
  <c r="M119"/>
  <c r="L119" s="1"/>
  <c r="F103"/>
  <c r="I103"/>
  <c r="H103" s="1"/>
  <c r="I161"/>
  <c r="H161" s="1"/>
  <c r="F161"/>
  <c r="R161"/>
  <c r="U161"/>
  <c r="T161" s="1"/>
  <c r="I168"/>
  <c r="H168" s="1"/>
  <c r="F168"/>
  <c r="I163"/>
  <c r="H163" s="1"/>
  <c r="F163"/>
  <c r="R240"/>
  <c r="U240"/>
  <c r="T240" s="1"/>
  <c r="N220"/>
  <c r="Q220"/>
  <c r="P220" s="1"/>
  <c r="N278"/>
  <c r="Q278"/>
  <c r="P278" s="1"/>
  <c r="N285"/>
  <c r="Q285"/>
  <c r="P285" s="1"/>
  <c r="Y136"/>
  <c r="X136" s="1"/>
  <c r="V136"/>
  <c r="J136"/>
  <c r="M136"/>
  <c r="L136" s="1"/>
  <c r="V150"/>
  <c r="Y150"/>
  <c r="X150" s="1"/>
  <c r="Y263"/>
  <c r="X263" s="1"/>
  <c r="V263"/>
  <c r="N263"/>
  <c r="Q263"/>
  <c r="P263" s="1"/>
  <c r="U250"/>
  <c r="T250" s="1"/>
  <c r="R250"/>
  <c r="N269"/>
  <c r="Q269"/>
  <c r="P269" s="1"/>
  <c r="J30"/>
  <c r="M30"/>
  <c r="L30" s="1"/>
  <c r="I203"/>
  <c r="H203" s="1"/>
  <c r="F203"/>
  <c r="R195"/>
  <c r="U195"/>
  <c r="T195" s="1"/>
  <c r="N195"/>
  <c r="Q195"/>
  <c r="P195" s="1"/>
  <c r="R202"/>
  <c r="U202"/>
  <c r="T202" s="1"/>
  <c r="J188"/>
  <c r="M188"/>
  <c r="L188" s="1"/>
  <c r="Y102"/>
  <c r="X102" s="1"/>
  <c r="V102"/>
  <c r="J108"/>
  <c r="M108"/>
  <c r="L108" s="1"/>
  <c r="F180"/>
  <c r="I180"/>
  <c r="H180" s="1"/>
  <c r="J180"/>
  <c r="M180"/>
  <c r="L180" s="1"/>
  <c r="U160"/>
  <c r="T160" s="1"/>
  <c r="R160"/>
  <c r="J159"/>
  <c r="M159"/>
  <c r="L159" s="1"/>
  <c r="F159"/>
  <c r="I159"/>
  <c r="H159" s="1"/>
  <c r="M241"/>
  <c r="L241" s="1"/>
  <c r="J241"/>
  <c r="U229"/>
  <c r="T229" s="1"/>
  <c r="R229"/>
  <c r="F147"/>
  <c r="I147"/>
  <c r="H147" s="1"/>
  <c r="R255"/>
  <c r="U255"/>
  <c r="T255" s="1"/>
  <c r="N253"/>
  <c r="Q253"/>
  <c r="P253" s="1"/>
  <c r="R266"/>
  <c r="U266"/>
  <c r="T266" s="1"/>
  <c r="U209"/>
  <c r="T209" s="1"/>
  <c r="R209"/>
  <c r="N196"/>
  <c r="Q196"/>
  <c r="P196" s="1"/>
  <c r="Y196"/>
  <c r="X196" s="1"/>
  <c r="V196"/>
  <c r="Q116"/>
  <c r="P116" s="1"/>
  <c r="N116"/>
  <c r="J116"/>
  <c r="M116"/>
  <c r="L116" s="1"/>
  <c r="R114"/>
  <c r="U114"/>
  <c r="T114" s="1"/>
  <c r="J101"/>
  <c r="M101"/>
  <c r="L101" s="1"/>
  <c r="I101"/>
  <c r="H101" s="1"/>
  <c r="F101"/>
  <c r="R118"/>
  <c r="U118"/>
  <c r="T118" s="1"/>
  <c r="Q106"/>
  <c r="P106" s="1"/>
  <c r="N106"/>
  <c r="R174"/>
  <c r="U174"/>
  <c r="T174" s="1"/>
  <c r="R181"/>
  <c r="U181"/>
  <c r="T181" s="1"/>
  <c r="U178"/>
  <c r="T178" s="1"/>
  <c r="R178"/>
  <c r="F177"/>
  <c r="I177"/>
  <c r="H177" s="1"/>
  <c r="U172"/>
  <c r="T172" s="1"/>
  <c r="R172"/>
  <c r="F172"/>
  <c r="I172"/>
  <c r="H172" s="1"/>
  <c r="I243"/>
  <c r="H243" s="1"/>
  <c r="F243"/>
  <c r="Q231"/>
  <c r="P231" s="1"/>
  <c r="N231"/>
  <c r="R295"/>
  <c r="U295"/>
  <c r="T295" s="1"/>
  <c r="M295"/>
  <c r="L295" s="1"/>
  <c r="J295"/>
  <c r="M293"/>
  <c r="L293" s="1"/>
  <c r="J293"/>
  <c r="V299"/>
  <c r="Y299"/>
  <c r="X299" s="1"/>
  <c r="J296"/>
  <c r="M296"/>
  <c r="L296" s="1"/>
  <c r="F296"/>
  <c r="I296"/>
  <c r="H296" s="1"/>
  <c r="J128"/>
  <c r="M128"/>
  <c r="L128" s="1"/>
  <c r="I151"/>
  <c r="H151" s="1"/>
  <c r="F151"/>
  <c r="R151"/>
  <c r="U151"/>
  <c r="T151" s="1"/>
  <c r="R262"/>
  <c r="U262"/>
  <c r="T262" s="1"/>
  <c r="U11"/>
  <c r="T11" s="1"/>
  <c r="R11"/>
  <c r="I205"/>
  <c r="H205" s="1"/>
  <c r="F205"/>
  <c r="Y191"/>
  <c r="X191" s="1"/>
  <c r="V191"/>
  <c r="Q56"/>
  <c r="P56" s="1"/>
  <c r="N56"/>
  <c r="U41"/>
  <c r="T41" s="1"/>
  <c r="R41"/>
  <c r="N41"/>
  <c r="Q41"/>
  <c r="P41" s="1"/>
  <c r="U107"/>
  <c r="T107" s="1"/>
  <c r="R107"/>
  <c r="U121"/>
  <c r="T121" s="1"/>
  <c r="R121"/>
  <c r="F112"/>
  <c r="I112"/>
  <c r="H112" s="1"/>
  <c r="Y173"/>
  <c r="X173" s="1"/>
  <c r="V173"/>
  <c r="V164"/>
  <c r="Y164"/>
  <c r="X164" s="1"/>
  <c r="R158"/>
  <c r="U158"/>
  <c r="T158" s="1"/>
  <c r="N230"/>
  <c r="Q230"/>
  <c r="P230" s="1"/>
  <c r="Q226"/>
  <c r="P226" s="1"/>
  <c r="N226"/>
  <c r="J226"/>
  <c r="M226"/>
  <c r="L226" s="1"/>
  <c r="R302"/>
  <c r="U302"/>
  <c r="T302" s="1"/>
  <c r="M302"/>
  <c r="L302" s="1"/>
  <c r="J302"/>
  <c r="V297"/>
  <c r="Y297"/>
  <c r="X297" s="1"/>
  <c r="Q289"/>
  <c r="P289" s="1"/>
  <c r="N289"/>
  <c r="V289"/>
  <c r="Y289"/>
  <c r="X289" s="1"/>
  <c r="V282"/>
  <c r="Y282"/>
  <c r="X282" s="1"/>
  <c r="Q142"/>
  <c r="P142" s="1"/>
  <c r="N142"/>
  <c r="U142"/>
  <c r="T142" s="1"/>
  <c r="R142"/>
  <c r="R8"/>
  <c r="U8"/>
  <c r="T8" s="1"/>
  <c r="J12"/>
  <c r="M12"/>
  <c r="L12" s="1"/>
  <c r="Y207"/>
  <c r="X207" s="1"/>
  <c r="V207"/>
  <c r="U189"/>
  <c r="T189" s="1"/>
  <c r="R189"/>
  <c r="F48"/>
  <c r="I48"/>
  <c r="H48" s="1"/>
  <c r="Q110"/>
  <c r="P110" s="1"/>
  <c r="N110"/>
  <c r="J110"/>
  <c r="M110"/>
  <c r="L110" s="1"/>
  <c r="M104"/>
  <c r="L104" s="1"/>
  <c r="J104"/>
  <c r="U99"/>
  <c r="T99" s="1"/>
  <c r="R99"/>
  <c r="M98"/>
  <c r="L98" s="1"/>
  <c r="J98"/>
  <c r="F120"/>
  <c r="I120"/>
  <c r="H120" s="1"/>
  <c r="R113"/>
  <c r="U113"/>
  <c r="T113" s="1"/>
  <c r="Y103"/>
  <c r="X103" s="1"/>
  <c r="V103"/>
  <c r="Y161"/>
  <c r="X161" s="1"/>
  <c r="V161"/>
  <c r="Q168"/>
  <c r="P168" s="1"/>
  <c r="N168"/>
  <c r="V163"/>
  <c r="Y163"/>
  <c r="X163" s="1"/>
  <c r="F240"/>
  <c r="I240"/>
  <c r="H240" s="1"/>
  <c r="M220"/>
  <c r="L220" s="1"/>
  <c r="J220"/>
  <c r="I300"/>
  <c r="H300" s="1"/>
  <c r="F300"/>
  <c r="I278"/>
  <c r="H278" s="1"/>
  <c r="F278"/>
  <c r="V285"/>
  <c r="Y285"/>
  <c r="X285" s="1"/>
  <c r="R143"/>
  <c r="U143"/>
  <c r="T143" s="1"/>
  <c r="R150"/>
  <c r="U150"/>
  <c r="T150" s="1"/>
  <c r="I263"/>
  <c r="H263" s="1"/>
  <c r="F263"/>
  <c r="M263"/>
  <c r="L263" s="1"/>
  <c r="J263"/>
  <c r="Q250"/>
  <c r="P250" s="1"/>
  <c r="N250"/>
  <c r="R265"/>
  <c r="U265"/>
  <c r="T265" s="1"/>
  <c r="F38"/>
  <c r="I38"/>
  <c r="H38" s="1"/>
  <c r="N117"/>
  <c r="Q117"/>
  <c r="P117" s="1"/>
  <c r="Y62"/>
  <c r="X62" s="1"/>
  <c r="V62"/>
  <c r="F213"/>
  <c r="I213"/>
  <c r="H213" s="1"/>
  <c r="F111"/>
  <c r="I111"/>
  <c r="H111" s="1"/>
  <c r="M178"/>
  <c r="L178" s="1"/>
  <c r="J178"/>
  <c r="I171"/>
  <c r="H171" s="1"/>
  <c r="F171"/>
  <c r="R238"/>
  <c r="U238"/>
  <c r="T238" s="1"/>
  <c r="I24"/>
  <c r="H24" s="1"/>
  <c r="F24"/>
  <c r="Y189"/>
  <c r="X189" s="1"/>
  <c r="V189"/>
  <c r="M118"/>
  <c r="L118" s="1"/>
  <c r="J118"/>
  <c r="M103"/>
  <c r="L103" s="1"/>
  <c r="J103"/>
  <c r="R51"/>
  <c r="U51"/>
  <c r="T51" s="1"/>
  <c r="U163"/>
  <c r="T163" s="1"/>
  <c r="R163"/>
  <c r="N47"/>
  <c r="Q47"/>
  <c r="P47" s="1"/>
  <c r="F17"/>
  <c r="I17"/>
  <c r="H17" s="1"/>
  <c r="J17"/>
  <c r="M17"/>
  <c r="L17" s="1"/>
  <c r="M38"/>
  <c r="L38" s="1"/>
  <c r="J38"/>
  <c r="Q213"/>
  <c r="P213" s="1"/>
  <c r="N213"/>
  <c r="M213"/>
  <c r="L213" s="1"/>
  <c r="J213"/>
  <c r="F209"/>
  <c r="I209"/>
  <c r="H209" s="1"/>
  <c r="U162"/>
  <c r="T162" s="1"/>
  <c r="R162"/>
  <c r="J53"/>
  <c r="M53"/>
  <c r="L53" s="1"/>
  <c r="R119"/>
  <c r="U119"/>
  <c r="T119" s="1"/>
  <c r="N62"/>
  <c r="Q62"/>
  <c r="P62" s="1"/>
  <c r="V111"/>
  <c r="Y111"/>
  <c r="X111" s="1"/>
  <c r="N171"/>
  <c r="Q171"/>
  <c r="P171" s="1"/>
  <c r="M243"/>
  <c r="L243" s="1"/>
  <c r="J243"/>
  <c r="V108"/>
  <c r="Y108"/>
  <c r="X108" s="1"/>
  <c r="Q37"/>
  <c r="P37" s="1"/>
  <c r="N37"/>
  <c r="U22"/>
  <c r="T22" s="1"/>
  <c r="R22"/>
  <c r="Y51"/>
  <c r="X51" s="1"/>
  <c r="V51"/>
  <c r="V47"/>
  <c r="Y47"/>
  <c r="X47" s="1"/>
  <c r="N17"/>
  <c r="Q17"/>
  <c r="P17" s="1"/>
  <c r="V17"/>
  <c r="Y17"/>
  <c r="X17" s="1"/>
  <c r="N136"/>
  <c r="Q136"/>
  <c r="P136" s="1"/>
  <c r="I208"/>
  <c r="H208" s="1"/>
  <c r="F208"/>
  <c r="Y208"/>
  <c r="X208" s="1"/>
  <c r="V208"/>
  <c r="U31"/>
  <c r="T31" s="1"/>
  <c r="R31"/>
  <c r="V158"/>
  <c r="Y158"/>
  <c r="X158" s="1"/>
  <c r="M208"/>
  <c r="L208" s="1"/>
  <c r="J208"/>
  <c r="Y181"/>
  <c r="X181" s="1"/>
  <c r="V181"/>
  <c r="U171"/>
  <c r="T171" s="1"/>
  <c r="R171"/>
  <c r="V243"/>
  <c r="Y243"/>
  <c r="X243" s="1"/>
  <c r="Y118"/>
  <c r="X118" s="1"/>
  <c r="V118"/>
  <c r="F113"/>
  <c r="I113"/>
  <c r="H113" s="1"/>
  <c r="M51"/>
  <c r="L51" s="1"/>
  <c r="J51"/>
  <c r="R47"/>
  <c r="U47"/>
  <c r="T47" s="1"/>
  <c r="Y18"/>
  <c r="X18" s="1"/>
  <c r="V18"/>
  <c r="N18"/>
  <c r="Q18"/>
  <c r="P18" s="1"/>
  <c r="Y249"/>
  <c r="X249" s="1"/>
  <c r="V249"/>
  <c r="M228"/>
  <c r="L228" s="1"/>
  <c r="J228"/>
  <c r="V119"/>
  <c r="Y119"/>
  <c r="X119" s="1"/>
  <c r="U46"/>
  <c r="T46" s="1"/>
  <c r="R46"/>
  <c r="Q107"/>
  <c r="P107" s="1"/>
  <c r="N107"/>
  <c r="I190"/>
  <c r="H190" s="1"/>
  <c r="F190"/>
  <c r="N26"/>
  <c r="Q26"/>
  <c r="P26" s="1"/>
  <c r="I23"/>
  <c r="H23" s="1"/>
  <c r="F23"/>
  <c r="Y171"/>
  <c r="X171" s="1"/>
  <c r="V171"/>
  <c r="N238"/>
  <c r="Q238"/>
  <c r="P238" s="1"/>
  <c r="Y122"/>
  <c r="X122" s="1"/>
  <c r="V122"/>
  <c r="F118"/>
  <c r="I118"/>
  <c r="H118" s="1"/>
  <c r="J113"/>
  <c r="M113"/>
  <c r="L113" s="1"/>
  <c r="F51"/>
  <c r="I51"/>
  <c r="H51" s="1"/>
  <c r="R18"/>
  <c r="U18"/>
  <c r="T18" s="1"/>
  <c r="F18"/>
  <c r="I18"/>
  <c r="H18" s="1"/>
  <c r="R17"/>
  <c r="U17"/>
  <c r="T17" s="1"/>
  <c r="F121" i="44"/>
  <c r="I121"/>
  <c r="H121" s="1"/>
  <c r="U37"/>
  <c r="T37" s="1"/>
  <c r="R37"/>
  <c r="Y232" i="43"/>
  <c r="X232" s="1"/>
  <c r="V232"/>
  <c r="Q140"/>
  <c r="P140" s="1"/>
  <c r="N140"/>
  <c r="I229"/>
  <c r="H229" s="1"/>
  <c r="F229"/>
  <c r="M148"/>
  <c r="L148" s="1"/>
  <c r="J148"/>
  <c r="F273"/>
  <c r="I273"/>
  <c r="H273" s="1"/>
  <c r="M259"/>
  <c r="L259" s="1"/>
  <c r="J259"/>
  <c r="Y261"/>
  <c r="X261" s="1"/>
  <c r="V261"/>
  <c r="R220"/>
  <c r="U220"/>
  <c r="T220" s="1"/>
  <c r="M143"/>
  <c r="L143" s="1"/>
  <c r="J143"/>
  <c r="I141"/>
  <c r="H141" s="1"/>
  <c r="F141"/>
  <c r="Q288"/>
  <c r="P288" s="1"/>
  <c r="N288"/>
  <c r="I130"/>
  <c r="H130" s="1"/>
  <c r="F130"/>
  <c r="J152"/>
  <c r="M152"/>
  <c r="L152" s="1"/>
  <c r="Q129"/>
  <c r="P129" s="1"/>
  <c r="N129"/>
  <c r="U62" i="44"/>
  <c r="T62" s="1"/>
  <c r="R62"/>
  <c r="U278" i="43"/>
  <c r="T278" s="1"/>
  <c r="R278"/>
  <c r="R232"/>
  <c r="U232"/>
  <c r="T232" s="1"/>
  <c r="N232"/>
  <c r="Q232"/>
  <c r="P232" s="1"/>
  <c r="Y131"/>
  <c r="X131" s="1"/>
  <c r="V131"/>
  <c r="U225"/>
  <c r="T225" s="1"/>
  <c r="R225"/>
  <c r="F148"/>
  <c r="I148"/>
  <c r="H148" s="1"/>
  <c r="I138"/>
  <c r="H138" s="1"/>
  <c r="F138"/>
  <c r="I137"/>
  <c r="H137" s="1"/>
  <c r="F137"/>
  <c r="Y273"/>
  <c r="X273" s="1"/>
  <c r="V273"/>
  <c r="M269"/>
  <c r="L269" s="1"/>
  <c r="J269"/>
  <c r="U261"/>
  <c r="T261" s="1"/>
  <c r="R261"/>
  <c r="Y220"/>
  <c r="X220" s="1"/>
  <c r="V220"/>
  <c r="J219"/>
  <c r="M219"/>
  <c r="L219" s="1"/>
  <c r="M141"/>
  <c r="L141" s="1"/>
  <c r="J141"/>
  <c r="I221"/>
  <c r="H221" s="1"/>
  <c r="F221"/>
  <c r="M130"/>
  <c r="L130" s="1"/>
  <c r="J130"/>
  <c r="I152"/>
  <c r="H152" s="1"/>
  <c r="F152"/>
  <c r="F134"/>
  <c r="I134"/>
  <c r="H134" s="1"/>
  <c r="U129"/>
  <c r="T129" s="1"/>
  <c r="R129"/>
  <c r="J103" i="44"/>
  <c r="M103"/>
  <c r="L103" s="1"/>
  <c r="U293" i="43"/>
  <c r="T293" s="1"/>
  <c r="R293"/>
  <c r="F129"/>
  <c r="I129"/>
  <c r="H129" s="1"/>
  <c r="M232"/>
  <c r="L232" s="1"/>
  <c r="J232"/>
  <c r="R140"/>
  <c r="U140"/>
  <c r="T140" s="1"/>
  <c r="Y303"/>
  <c r="X303" s="1"/>
  <c r="V303"/>
  <c r="N225"/>
  <c r="Q225"/>
  <c r="P225" s="1"/>
  <c r="F293"/>
  <c r="I293"/>
  <c r="H293" s="1"/>
  <c r="V148"/>
  <c r="Y148"/>
  <c r="X148" s="1"/>
  <c r="R137"/>
  <c r="U137"/>
  <c r="T137" s="1"/>
  <c r="U273"/>
  <c r="T273" s="1"/>
  <c r="R273"/>
  <c r="Y269"/>
  <c r="X269" s="1"/>
  <c r="V269"/>
  <c r="Y259"/>
  <c r="X259" s="1"/>
  <c r="V259"/>
  <c r="Q147"/>
  <c r="P147" s="1"/>
  <c r="N147"/>
  <c r="V143"/>
  <c r="Y143"/>
  <c r="X143" s="1"/>
  <c r="N139"/>
  <c r="Q139"/>
  <c r="P139" s="1"/>
  <c r="Q149"/>
  <c r="P149" s="1"/>
  <c r="N149"/>
  <c r="V224"/>
  <c r="Y224"/>
  <c r="X224" s="1"/>
  <c r="Q152"/>
  <c r="P152" s="1"/>
  <c r="N152"/>
  <c r="V129"/>
  <c r="Y129"/>
  <c r="X129" s="1"/>
  <c r="Q254"/>
  <c r="P254" s="1"/>
  <c r="N254"/>
  <c r="Q138"/>
  <c r="P138" s="1"/>
  <c r="N138"/>
  <c r="N294"/>
  <c r="Q294"/>
  <c r="P294" s="1"/>
  <c r="F232"/>
  <c r="I232"/>
  <c r="H232" s="1"/>
  <c r="F140"/>
  <c r="I140"/>
  <c r="H140" s="1"/>
  <c r="Q251"/>
  <c r="P251" s="1"/>
  <c r="N251"/>
  <c r="Q293"/>
  <c r="P293" s="1"/>
  <c r="N293"/>
  <c r="V137"/>
  <c r="Y137"/>
  <c r="X137" s="1"/>
  <c r="Q273"/>
  <c r="P273" s="1"/>
  <c r="N273"/>
  <c r="I269"/>
  <c r="H269" s="1"/>
  <c r="F269"/>
  <c r="I259"/>
  <c r="H259" s="1"/>
  <c r="F259"/>
  <c r="M272"/>
  <c r="L272" s="1"/>
  <c r="J272"/>
  <c r="F220"/>
  <c r="I220"/>
  <c r="H220" s="1"/>
  <c r="Y139"/>
  <c r="X139" s="1"/>
  <c r="V139"/>
  <c r="M285"/>
  <c r="L285" s="1"/>
  <c r="J285"/>
  <c r="I224"/>
  <c r="H224" s="1"/>
  <c r="F224"/>
  <c r="R130"/>
  <c r="U130"/>
  <c r="T130" s="1"/>
  <c r="N134"/>
  <c r="Q134"/>
  <c r="P134" s="1"/>
  <c r="J129"/>
  <c r="M129"/>
  <c r="L129" s="1"/>
  <c r="V254"/>
  <c r="Y254"/>
  <c r="X254" s="1"/>
  <c r="U149"/>
  <c r="T149" s="1"/>
  <c r="R149"/>
  <c r="F14" i="44"/>
  <c r="I14"/>
  <c r="H14" s="1"/>
  <c r="U152" i="43"/>
  <c r="T152" s="1"/>
  <c r="R152"/>
  <c r="R272"/>
  <c r="U272"/>
  <c r="T272" s="1"/>
  <c r="J23" i="44"/>
  <c r="M23"/>
  <c r="L23" s="1"/>
  <c r="F20"/>
  <c r="I20"/>
  <c r="H20" s="1"/>
  <c r="Q71"/>
  <c r="P71" s="1"/>
  <c r="N71"/>
  <c r="Y69"/>
  <c r="X69" s="1"/>
  <c r="V69"/>
  <c r="R92"/>
  <c r="U92"/>
  <c r="T92" s="1"/>
  <c r="I92"/>
  <c r="H92" s="1"/>
  <c r="F92"/>
  <c r="R91"/>
  <c r="U91"/>
  <c r="T91" s="1"/>
  <c r="N90"/>
  <c r="Q90"/>
  <c r="P90" s="1"/>
  <c r="Y90"/>
  <c r="X90" s="1"/>
  <c r="V90"/>
  <c r="N89"/>
  <c r="Q89"/>
  <c r="P89" s="1"/>
  <c r="N88"/>
  <c r="Q88"/>
  <c r="P88" s="1"/>
  <c r="J88"/>
  <c r="M88"/>
  <c r="L88" s="1"/>
  <c r="M82"/>
  <c r="L82" s="1"/>
  <c r="J82"/>
  <c r="R81"/>
  <c r="U81"/>
  <c r="T81" s="1"/>
  <c r="I81"/>
  <c r="H81" s="1"/>
  <c r="F81"/>
  <c r="F76"/>
  <c r="I76"/>
  <c r="H76" s="1"/>
  <c r="J72"/>
  <c r="M72"/>
  <c r="L72" s="1"/>
  <c r="R72"/>
  <c r="U72"/>
  <c r="T72" s="1"/>
  <c r="U67"/>
  <c r="T67" s="1"/>
  <c r="R67"/>
  <c r="F196"/>
  <c r="I196"/>
  <c r="H196" s="1"/>
  <c r="R199"/>
  <c r="U199"/>
  <c r="T199" s="1"/>
  <c r="M191"/>
  <c r="L191" s="1"/>
  <c r="J191"/>
  <c r="Q205"/>
  <c r="P205" s="1"/>
  <c r="N205"/>
  <c r="M205"/>
  <c r="L205" s="1"/>
  <c r="J205"/>
  <c r="N132"/>
  <c r="Q132"/>
  <c r="P132" s="1"/>
  <c r="Q136"/>
  <c r="P136" s="1"/>
  <c r="N136"/>
  <c r="I136"/>
  <c r="H136" s="1"/>
  <c r="F136"/>
  <c r="R27"/>
  <c r="U27"/>
  <c r="T27" s="1"/>
  <c r="Q31"/>
  <c r="P31" s="1"/>
  <c r="N31"/>
  <c r="I75"/>
  <c r="H75" s="1"/>
  <c r="F75"/>
  <c r="Y75"/>
  <c r="X75" s="1"/>
  <c r="V75"/>
  <c r="U83"/>
  <c r="T83" s="1"/>
  <c r="R83"/>
  <c r="Q77"/>
  <c r="P77" s="1"/>
  <c r="N77"/>
  <c r="V77"/>
  <c r="Y77"/>
  <c r="X77" s="1"/>
  <c r="M73"/>
  <c r="L73" s="1"/>
  <c r="J73"/>
  <c r="U147"/>
  <c r="T147" s="1"/>
  <c r="R147"/>
  <c r="Y194"/>
  <c r="X194" s="1"/>
  <c r="V194"/>
  <c r="R192"/>
  <c r="U192"/>
  <c r="T192" s="1"/>
  <c r="U198"/>
  <c r="T198" s="1"/>
  <c r="R198"/>
  <c r="I190"/>
  <c r="H190" s="1"/>
  <c r="F190"/>
  <c r="Y190"/>
  <c r="X190" s="1"/>
  <c r="V190"/>
  <c r="R204"/>
  <c r="U204"/>
  <c r="T204" s="1"/>
  <c r="M206"/>
  <c r="L206" s="1"/>
  <c r="J206"/>
  <c r="R206"/>
  <c r="U206"/>
  <c r="T206" s="1"/>
  <c r="Y129"/>
  <c r="X129" s="1"/>
  <c r="V129"/>
  <c r="R131"/>
  <c r="U131"/>
  <c r="T131" s="1"/>
  <c r="M131"/>
  <c r="L131" s="1"/>
  <c r="J131"/>
  <c r="J135"/>
  <c r="M135"/>
  <c r="L135" s="1"/>
  <c r="M140"/>
  <c r="L140" s="1"/>
  <c r="J140"/>
  <c r="R146"/>
  <c r="U146"/>
  <c r="T146" s="1"/>
  <c r="U26"/>
  <c r="T26" s="1"/>
  <c r="R26"/>
  <c r="I70"/>
  <c r="H70" s="1"/>
  <c r="F70"/>
  <c r="U84"/>
  <c r="T84" s="1"/>
  <c r="R84"/>
  <c r="N84"/>
  <c r="Q84"/>
  <c r="P84" s="1"/>
  <c r="M74"/>
  <c r="L74" s="1"/>
  <c r="J74"/>
  <c r="R74"/>
  <c r="U74"/>
  <c r="T74" s="1"/>
  <c r="M151"/>
  <c r="L151" s="1"/>
  <c r="J151"/>
  <c r="V149"/>
  <c r="Y149"/>
  <c r="X149" s="1"/>
  <c r="I149"/>
  <c r="H149" s="1"/>
  <c r="F149"/>
  <c r="N189"/>
  <c r="Q189"/>
  <c r="P189" s="1"/>
  <c r="F189"/>
  <c r="I189"/>
  <c r="H189" s="1"/>
  <c r="U202"/>
  <c r="T202" s="1"/>
  <c r="R202"/>
  <c r="M203"/>
  <c r="L203" s="1"/>
  <c r="J203"/>
  <c r="U203"/>
  <c r="T203" s="1"/>
  <c r="R203"/>
  <c r="V209"/>
  <c r="Y209"/>
  <c r="X209" s="1"/>
  <c r="Q210"/>
  <c r="P210" s="1"/>
  <c r="N210"/>
  <c r="I210"/>
  <c r="H210" s="1"/>
  <c r="F210"/>
  <c r="Q211"/>
  <c r="P211" s="1"/>
  <c r="N211"/>
  <c r="V212"/>
  <c r="Y212"/>
  <c r="X212" s="1"/>
  <c r="Q212"/>
  <c r="P212" s="1"/>
  <c r="N212"/>
  <c r="Y213"/>
  <c r="X213" s="1"/>
  <c r="V213"/>
  <c r="J128"/>
  <c r="M128"/>
  <c r="L128" s="1"/>
  <c r="U130"/>
  <c r="T130" s="1"/>
  <c r="R130"/>
  <c r="V134"/>
  <c r="Y134"/>
  <c r="X134" s="1"/>
  <c r="Y144"/>
  <c r="X144" s="1"/>
  <c r="V144"/>
  <c r="R144"/>
  <c r="U144"/>
  <c r="T144" s="1"/>
  <c r="N145"/>
  <c r="Q145"/>
  <c r="P145" s="1"/>
  <c r="I137"/>
  <c r="H137" s="1"/>
  <c r="F137"/>
  <c r="Y137"/>
  <c r="X137" s="1"/>
  <c r="V137"/>
  <c r="Q25"/>
  <c r="P25" s="1"/>
  <c r="N25"/>
  <c r="Y30"/>
  <c r="X30" s="1"/>
  <c r="V30"/>
  <c r="V29"/>
  <c r="Y29"/>
  <c r="X29" s="1"/>
  <c r="I29"/>
  <c r="H29" s="1"/>
  <c r="F29"/>
  <c r="Q32"/>
  <c r="P32" s="1"/>
  <c r="N32"/>
  <c r="J68"/>
  <c r="M68"/>
  <c r="L68" s="1"/>
  <c r="Q68"/>
  <c r="P68" s="1"/>
  <c r="N68"/>
  <c r="F87"/>
  <c r="I87"/>
  <c r="H87" s="1"/>
  <c r="J86"/>
  <c r="M86"/>
  <c r="L86" s="1"/>
  <c r="Q86"/>
  <c r="P86" s="1"/>
  <c r="N86"/>
  <c r="M85"/>
  <c r="L85" s="1"/>
  <c r="J85"/>
  <c r="M80"/>
  <c r="L80" s="1"/>
  <c r="J80"/>
  <c r="U80"/>
  <c r="T80" s="1"/>
  <c r="R80"/>
  <c r="R79"/>
  <c r="U79"/>
  <c r="T79" s="1"/>
  <c r="U200"/>
  <c r="T200" s="1"/>
  <c r="R200"/>
  <c r="I195"/>
  <c r="H195" s="1"/>
  <c r="F195"/>
  <c r="I188"/>
  <c r="H188" s="1"/>
  <c r="F188"/>
  <c r="M197"/>
  <c r="L197" s="1"/>
  <c r="J197"/>
  <c r="U197"/>
  <c r="T197" s="1"/>
  <c r="R197"/>
  <c r="Y207"/>
  <c r="X207" s="1"/>
  <c r="V207"/>
  <c r="R208"/>
  <c r="U208"/>
  <c r="T208" s="1"/>
  <c r="Q127"/>
  <c r="P127" s="1"/>
  <c r="N127"/>
  <c r="Y127"/>
  <c r="X127" s="1"/>
  <c r="V127"/>
  <c r="Q133"/>
  <c r="P133" s="1"/>
  <c r="N133"/>
  <c r="M138"/>
  <c r="L138" s="1"/>
  <c r="J138"/>
  <c r="U138"/>
  <c r="T138" s="1"/>
  <c r="R138"/>
  <c r="Q143"/>
  <c r="P143" s="1"/>
  <c r="N143"/>
  <c r="U150"/>
  <c r="T150" s="1"/>
  <c r="R150"/>
  <c r="J150"/>
  <c r="M150"/>
  <c r="L150" s="1"/>
  <c r="F28"/>
  <c r="I28"/>
  <c r="H28" s="1"/>
  <c r="Y262" i="43"/>
  <c r="X262" s="1"/>
  <c r="V262"/>
  <c r="J262"/>
  <c r="M262"/>
  <c r="L262" s="1"/>
  <c r="M273"/>
  <c r="L273" s="1"/>
  <c r="J273"/>
  <c r="N21" i="44"/>
  <c r="Q21"/>
  <c r="P21" s="1"/>
  <c r="N10"/>
  <c r="Q10"/>
  <c r="P10" s="1"/>
  <c r="Y71"/>
  <c r="X71" s="1"/>
  <c r="V71"/>
  <c r="M71"/>
  <c r="L71" s="1"/>
  <c r="J71"/>
  <c r="U69"/>
  <c r="T69" s="1"/>
  <c r="R69"/>
  <c r="V92"/>
  <c r="Y92"/>
  <c r="X92" s="1"/>
  <c r="N92"/>
  <c r="Q92"/>
  <c r="P92" s="1"/>
  <c r="Y91"/>
  <c r="X91" s="1"/>
  <c r="V91"/>
  <c r="J90"/>
  <c r="M90"/>
  <c r="L90" s="1"/>
  <c r="I90"/>
  <c r="H90" s="1"/>
  <c r="F90"/>
  <c r="Y89"/>
  <c r="X89" s="1"/>
  <c r="V89"/>
  <c r="V88"/>
  <c r="Y88"/>
  <c r="X88" s="1"/>
  <c r="I88"/>
  <c r="H88" s="1"/>
  <c r="F88"/>
  <c r="V82"/>
  <c r="Y82"/>
  <c r="X82" s="1"/>
  <c r="M81"/>
  <c r="L81" s="1"/>
  <c r="J81"/>
  <c r="Q81"/>
  <c r="P81" s="1"/>
  <c r="N81"/>
  <c r="V72"/>
  <c r="Y72"/>
  <c r="X72" s="1"/>
  <c r="I72"/>
  <c r="H72" s="1"/>
  <c r="F72"/>
  <c r="J67"/>
  <c r="M67"/>
  <c r="L67" s="1"/>
  <c r="J196"/>
  <c r="M196"/>
  <c r="L196" s="1"/>
  <c r="Q196"/>
  <c r="P196" s="1"/>
  <c r="N196"/>
  <c r="N199"/>
  <c r="Q199"/>
  <c r="P199" s="1"/>
  <c r="F199"/>
  <c r="I199"/>
  <c r="H199" s="1"/>
  <c r="V191"/>
  <c r="Y191"/>
  <c r="X191" s="1"/>
  <c r="R205"/>
  <c r="U205"/>
  <c r="T205" s="1"/>
  <c r="I205"/>
  <c r="H205" s="1"/>
  <c r="F205"/>
  <c r="U132"/>
  <c r="T132" s="1"/>
  <c r="R132"/>
  <c r="R136"/>
  <c r="U136"/>
  <c r="T136" s="1"/>
  <c r="Y142"/>
  <c r="X142" s="1"/>
  <c r="V142"/>
  <c r="F27"/>
  <c r="I27"/>
  <c r="H27" s="1"/>
  <c r="Q27"/>
  <c r="P27" s="1"/>
  <c r="N27"/>
  <c r="I31"/>
  <c r="H31" s="1"/>
  <c r="F31"/>
  <c r="Q75"/>
  <c r="P75" s="1"/>
  <c r="N75"/>
  <c r="N83"/>
  <c r="Q83"/>
  <c r="P83" s="1"/>
  <c r="U77"/>
  <c r="T77" s="1"/>
  <c r="R77"/>
  <c r="I73"/>
  <c r="H73" s="1"/>
  <c r="F73"/>
  <c r="Y147"/>
  <c r="X147" s="1"/>
  <c r="V147"/>
  <c r="N147"/>
  <c r="Q147"/>
  <c r="P147" s="1"/>
  <c r="U194"/>
  <c r="T194" s="1"/>
  <c r="R194"/>
  <c r="I192"/>
  <c r="H192" s="1"/>
  <c r="F192"/>
  <c r="Y192"/>
  <c r="X192" s="1"/>
  <c r="V192"/>
  <c r="I198"/>
  <c r="H198" s="1"/>
  <c r="F198"/>
  <c r="U190"/>
  <c r="T190" s="1"/>
  <c r="R190"/>
  <c r="Q204"/>
  <c r="P204" s="1"/>
  <c r="N204"/>
  <c r="Q206"/>
  <c r="P206" s="1"/>
  <c r="N206"/>
  <c r="I206"/>
  <c r="H206" s="1"/>
  <c r="F206"/>
  <c r="U129"/>
  <c r="T129" s="1"/>
  <c r="R129"/>
  <c r="V131"/>
  <c r="Y131"/>
  <c r="X131" s="1"/>
  <c r="Q131"/>
  <c r="P131" s="1"/>
  <c r="N131"/>
  <c r="I135"/>
  <c r="H135" s="1"/>
  <c r="F135"/>
  <c r="V140"/>
  <c r="Y140"/>
  <c r="X140" s="1"/>
  <c r="N140"/>
  <c r="Q140"/>
  <c r="P140" s="1"/>
  <c r="V26"/>
  <c r="Y26"/>
  <c r="X26" s="1"/>
  <c r="U70"/>
  <c r="T70" s="1"/>
  <c r="R70"/>
  <c r="F84"/>
  <c r="I84"/>
  <c r="H84" s="1"/>
  <c r="V84"/>
  <c r="Y84"/>
  <c r="X84" s="1"/>
  <c r="Q78"/>
  <c r="P78" s="1"/>
  <c r="N78"/>
  <c r="V74"/>
  <c r="Y74"/>
  <c r="X74" s="1"/>
  <c r="F74"/>
  <c r="I74"/>
  <c r="H74" s="1"/>
  <c r="R151"/>
  <c r="U151"/>
  <c r="T151" s="1"/>
  <c r="Q149"/>
  <c r="P149" s="1"/>
  <c r="N149"/>
  <c r="Q148"/>
  <c r="P148" s="1"/>
  <c r="N148"/>
  <c r="R189"/>
  <c r="U189"/>
  <c r="T189" s="1"/>
  <c r="I202"/>
  <c r="H202" s="1"/>
  <c r="F202"/>
  <c r="Y203"/>
  <c r="X203" s="1"/>
  <c r="V203"/>
  <c r="N203"/>
  <c r="Q203"/>
  <c r="P203" s="1"/>
  <c r="J209"/>
  <c r="M209"/>
  <c r="L209" s="1"/>
  <c r="U210"/>
  <c r="T210" s="1"/>
  <c r="R210"/>
  <c r="R211"/>
  <c r="U211"/>
  <c r="T211" s="1"/>
  <c r="U212"/>
  <c r="T212" s="1"/>
  <c r="R212"/>
  <c r="J213"/>
  <c r="M213"/>
  <c r="L213" s="1"/>
  <c r="V128"/>
  <c r="Y128"/>
  <c r="X128" s="1"/>
  <c r="N128"/>
  <c r="Q128"/>
  <c r="P128" s="1"/>
  <c r="M130"/>
  <c r="L130" s="1"/>
  <c r="J130"/>
  <c r="I134"/>
  <c r="H134" s="1"/>
  <c r="F134"/>
  <c r="U134"/>
  <c r="T134" s="1"/>
  <c r="R134"/>
  <c r="Y139"/>
  <c r="X139" s="1"/>
  <c r="V139"/>
  <c r="I144"/>
  <c r="H144" s="1"/>
  <c r="F144"/>
  <c r="N137"/>
  <c r="Q137"/>
  <c r="P137" s="1"/>
  <c r="F25"/>
  <c r="I25"/>
  <c r="H25" s="1"/>
  <c r="J30"/>
  <c r="M30"/>
  <c r="L30" s="1"/>
  <c r="Q29"/>
  <c r="P29" s="1"/>
  <c r="N29"/>
  <c r="I32"/>
  <c r="H32" s="1"/>
  <c r="F32"/>
  <c r="J32"/>
  <c r="M32"/>
  <c r="L32" s="1"/>
  <c r="F68"/>
  <c r="I68"/>
  <c r="H68" s="1"/>
  <c r="Y68"/>
  <c r="X68" s="1"/>
  <c r="V68"/>
  <c r="J87"/>
  <c r="M87"/>
  <c r="L87" s="1"/>
  <c r="F86"/>
  <c r="I86"/>
  <c r="H86" s="1"/>
  <c r="I85"/>
  <c r="H85" s="1"/>
  <c r="F85"/>
  <c r="Y80"/>
  <c r="X80" s="1"/>
  <c r="V80"/>
  <c r="F80"/>
  <c r="I80"/>
  <c r="H80" s="1"/>
  <c r="M79"/>
  <c r="L79" s="1"/>
  <c r="J79"/>
  <c r="Q200"/>
  <c r="P200" s="1"/>
  <c r="N200"/>
  <c r="I200"/>
  <c r="H200" s="1"/>
  <c r="F200"/>
  <c r="M195"/>
  <c r="L195" s="1"/>
  <c r="J195"/>
  <c r="M188"/>
  <c r="L188" s="1"/>
  <c r="J188"/>
  <c r="U188"/>
  <c r="T188" s="1"/>
  <c r="R188"/>
  <c r="U193"/>
  <c r="T193" s="1"/>
  <c r="R193"/>
  <c r="Q197"/>
  <c r="P197" s="1"/>
  <c r="N197"/>
  <c r="F197"/>
  <c r="I197"/>
  <c r="H197" s="1"/>
  <c r="Y201"/>
  <c r="X201" s="1"/>
  <c r="V201"/>
  <c r="R207"/>
  <c r="U207"/>
  <c r="T207" s="1"/>
  <c r="Q207"/>
  <c r="P207" s="1"/>
  <c r="N207"/>
  <c r="N208"/>
  <c r="Q208"/>
  <c r="P208" s="1"/>
  <c r="U127"/>
  <c r="T127" s="1"/>
  <c r="R127"/>
  <c r="U133"/>
  <c r="T133" s="1"/>
  <c r="R133"/>
  <c r="V138"/>
  <c r="Y138"/>
  <c r="X138" s="1"/>
  <c r="N138"/>
  <c r="Q138"/>
  <c r="P138" s="1"/>
  <c r="U143"/>
  <c r="T143" s="1"/>
  <c r="R143"/>
  <c r="Q150"/>
  <c r="P150" s="1"/>
  <c r="N150"/>
  <c r="F150"/>
  <c r="I150"/>
  <c r="H150" s="1"/>
  <c r="Y28"/>
  <c r="X28" s="1"/>
  <c r="V28"/>
  <c r="Q143" i="43"/>
  <c r="P143" s="1"/>
  <c r="N143"/>
  <c r="M145"/>
  <c r="L145" s="1"/>
  <c r="J145"/>
  <c r="V17" i="44"/>
  <c r="Y17"/>
  <c r="X17" s="1"/>
  <c r="U71"/>
  <c r="T71" s="1"/>
  <c r="R71"/>
  <c r="M69"/>
  <c r="L69" s="1"/>
  <c r="J69"/>
  <c r="F91"/>
  <c r="I91"/>
  <c r="H91" s="1"/>
  <c r="U89"/>
  <c r="T89" s="1"/>
  <c r="R89"/>
  <c r="I89"/>
  <c r="H89" s="1"/>
  <c r="F89"/>
  <c r="U88"/>
  <c r="T88" s="1"/>
  <c r="R88"/>
  <c r="I82"/>
  <c r="H82" s="1"/>
  <c r="F82"/>
  <c r="R82"/>
  <c r="U82"/>
  <c r="T82" s="1"/>
  <c r="Q76"/>
  <c r="P76" s="1"/>
  <c r="N76"/>
  <c r="Y76"/>
  <c r="X76" s="1"/>
  <c r="V76"/>
  <c r="F67"/>
  <c r="I67"/>
  <c r="H67" s="1"/>
  <c r="Y67"/>
  <c r="X67" s="1"/>
  <c r="V67"/>
  <c r="U196"/>
  <c r="T196" s="1"/>
  <c r="R196"/>
  <c r="M199"/>
  <c r="L199" s="1"/>
  <c r="J199"/>
  <c r="U191"/>
  <c r="T191" s="1"/>
  <c r="R191"/>
  <c r="I132"/>
  <c r="H132" s="1"/>
  <c r="F132"/>
  <c r="M132"/>
  <c r="L132" s="1"/>
  <c r="J132"/>
  <c r="V136"/>
  <c r="Y136"/>
  <c r="X136" s="1"/>
  <c r="Q142"/>
  <c r="P142" s="1"/>
  <c r="N142"/>
  <c r="I142"/>
  <c r="H142" s="1"/>
  <c r="F142"/>
  <c r="M27"/>
  <c r="L27" s="1"/>
  <c r="J27"/>
  <c r="Y31"/>
  <c r="X31" s="1"/>
  <c r="V31"/>
  <c r="U75"/>
  <c r="T75" s="1"/>
  <c r="R75"/>
  <c r="V83"/>
  <c r="Y83"/>
  <c r="X83" s="1"/>
  <c r="M83"/>
  <c r="L83" s="1"/>
  <c r="J83"/>
  <c r="J77"/>
  <c r="M77"/>
  <c r="L77" s="1"/>
  <c r="Q73"/>
  <c r="P73" s="1"/>
  <c r="N73"/>
  <c r="Y73"/>
  <c r="X73" s="1"/>
  <c r="V73"/>
  <c r="M147"/>
  <c r="L147" s="1"/>
  <c r="J147"/>
  <c r="M194"/>
  <c r="L194" s="1"/>
  <c r="J194"/>
  <c r="M192"/>
  <c r="L192" s="1"/>
  <c r="J192"/>
  <c r="J198"/>
  <c r="M198"/>
  <c r="L198" s="1"/>
  <c r="M190"/>
  <c r="L190" s="1"/>
  <c r="J190"/>
  <c r="M204"/>
  <c r="L204" s="1"/>
  <c r="J204"/>
  <c r="M129"/>
  <c r="L129" s="1"/>
  <c r="J129"/>
  <c r="Q135"/>
  <c r="P135" s="1"/>
  <c r="N135"/>
  <c r="Y135"/>
  <c r="X135" s="1"/>
  <c r="V135"/>
  <c r="U140"/>
  <c r="T140" s="1"/>
  <c r="R140"/>
  <c r="V146"/>
  <c r="Y146"/>
  <c r="X146" s="1"/>
  <c r="I146"/>
  <c r="H146" s="1"/>
  <c r="F146"/>
  <c r="I26"/>
  <c r="H26" s="1"/>
  <c r="F26"/>
  <c r="J70"/>
  <c r="M70"/>
  <c r="L70" s="1"/>
  <c r="M84"/>
  <c r="L84" s="1"/>
  <c r="J84"/>
  <c r="M78"/>
  <c r="L78" s="1"/>
  <c r="J78"/>
  <c r="R78"/>
  <c r="U78"/>
  <c r="T78" s="1"/>
  <c r="Q151"/>
  <c r="P151" s="1"/>
  <c r="N151"/>
  <c r="M149"/>
  <c r="L149" s="1"/>
  <c r="J149"/>
  <c r="U148"/>
  <c r="T148" s="1"/>
  <c r="R148"/>
  <c r="J148"/>
  <c r="M148"/>
  <c r="L148" s="1"/>
  <c r="V189"/>
  <c r="Y189"/>
  <c r="X189" s="1"/>
  <c r="J202"/>
  <c r="M202"/>
  <c r="L202" s="1"/>
  <c r="Q209"/>
  <c r="P209" s="1"/>
  <c r="N209"/>
  <c r="I209"/>
  <c r="H209" s="1"/>
  <c r="F209"/>
  <c r="Y210"/>
  <c r="X210" s="1"/>
  <c r="V210"/>
  <c r="M211"/>
  <c r="L211" s="1"/>
  <c r="J211"/>
  <c r="F212"/>
  <c r="I212"/>
  <c r="H212" s="1"/>
  <c r="N213"/>
  <c r="Q213"/>
  <c r="P213" s="1"/>
  <c r="I213"/>
  <c r="H213" s="1"/>
  <c r="F213"/>
  <c r="U128"/>
  <c r="T128" s="1"/>
  <c r="R128"/>
  <c r="N130"/>
  <c r="Q130"/>
  <c r="P130" s="1"/>
  <c r="I130"/>
  <c r="H130" s="1"/>
  <c r="F130"/>
  <c r="Q134"/>
  <c r="P134" s="1"/>
  <c r="N134"/>
  <c r="U139"/>
  <c r="T139" s="1"/>
  <c r="R139"/>
  <c r="I139"/>
  <c r="H139" s="1"/>
  <c r="F139"/>
  <c r="Q144"/>
  <c r="P144" s="1"/>
  <c r="N144"/>
  <c r="Y145"/>
  <c r="X145" s="1"/>
  <c r="V145"/>
  <c r="M145"/>
  <c r="L145" s="1"/>
  <c r="J145"/>
  <c r="U137"/>
  <c r="T137" s="1"/>
  <c r="R137"/>
  <c r="Y25"/>
  <c r="X25" s="1"/>
  <c r="V25"/>
  <c r="I30"/>
  <c r="H30" s="1"/>
  <c r="F30"/>
  <c r="U30"/>
  <c r="T30" s="1"/>
  <c r="R30"/>
  <c r="J29"/>
  <c r="M29"/>
  <c r="L29" s="1"/>
  <c r="U32"/>
  <c r="T32" s="1"/>
  <c r="R32"/>
  <c r="V87"/>
  <c r="Y87"/>
  <c r="X87" s="1"/>
  <c r="Y86"/>
  <c r="X86" s="1"/>
  <c r="V86"/>
  <c r="Y85"/>
  <c r="X85" s="1"/>
  <c r="V85"/>
  <c r="N85"/>
  <c r="Q85"/>
  <c r="P85" s="1"/>
  <c r="I79"/>
  <c r="H79" s="1"/>
  <c r="F79"/>
  <c r="V79"/>
  <c r="Y79"/>
  <c r="X79" s="1"/>
  <c r="M200"/>
  <c r="L200" s="1"/>
  <c r="J200"/>
  <c r="Y195"/>
  <c r="X195" s="1"/>
  <c r="V195"/>
  <c r="N195"/>
  <c r="Q195"/>
  <c r="P195" s="1"/>
  <c r="Y188"/>
  <c r="X188" s="1"/>
  <c r="V188"/>
  <c r="J193"/>
  <c r="M193"/>
  <c r="L193" s="1"/>
  <c r="Y193"/>
  <c r="X193" s="1"/>
  <c r="V193"/>
  <c r="M201"/>
  <c r="L201" s="1"/>
  <c r="J201"/>
  <c r="R201"/>
  <c r="U201"/>
  <c r="T201" s="1"/>
  <c r="J207"/>
  <c r="M207"/>
  <c r="L207" s="1"/>
  <c r="J208"/>
  <c r="M208"/>
  <c r="L208" s="1"/>
  <c r="J127"/>
  <c r="M127"/>
  <c r="L127" s="1"/>
  <c r="J133"/>
  <c r="M133"/>
  <c r="L133" s="1"/>
  <c r="I133"/>
  <c r="H133" s="1"/>
  <c r="F133"/>
  <c r="M143"/>
  <c r="L143" s="1"/>
  <c r="J143"/>
  <c r="Q28"/>
  <c r="P28" s="1"/>
  <c r="N28"/>
  <c r="V248" i="43"/>
  <c r="Y248"/>
  <c r="X248" s="1"/>
  <c r="R253"/>
  <c r="U253"/>
  <c r="T253" s="1"/>
  <c r="N16" i="44"/>
  <c r="Q16"/>
  <c r="P16" s="1"/>
  <c r="V12"/>
  <c r="Y12"/>
  <c r="X12" s="1"/>
  <c r="F71"/>
  <c r="I71"/>
  <c r="H71" s="1"/>
  <c r="N69"/>
  <c r="Q69"/>
  <c r="P69" s="1"/>
  <c r="F69"/>
  <c r="I69"/>
  <c r="H69" s="1"/>
  <c r="M92"/>
  <c r="L92" s="1"/>
  <c r="J92"/>
  <c r="M91"/>
  <c r="L91" s="1"/>
  <c r="J91"/>
  <c r="N91"/>
  <c r="Q91"/>
  <c r="P91" s="1"/>
  <c r="U90"/>
  <c r="T90" s="1"/>
  <c r="R90"/>
  <c r="J89"/>
  <c r="M89"/>
  <c r="L89" s="1"/>
  <c r="N82"/>
  <c r="Q82"/>
  <c r="P82" s="1"/>
  <c r="Y81"/>
  <c r="X81" s="1"/>
  <c r="V81"/>
  <c r="U76"/>
  <c r="T76" s="1"/>
  <c r="R76"/>
  <c r="J76"/>
  <c r="M76"/>
  <c r="L76" s="1"/>
  <c r="Q72"/>
  <c r="P72" s="1"/>
  <c r="N72"/>
  <c r="Q67"/>
  <c r="P67" s="1"/>
  <c r="N67"/>
  <c r="V196"/>
  <c r="Y196"/>
  <c r="X196" s="1"/>
  <c r="Y199"/>
  <c r="X199" s="1"/>
  <c r="V199"/>
  <c r="N191"/>
  <c r="Q191"/>
  <c r="P191" s="1"/>
  <c r="I191"/>
  <c r="H191" s="1"/>
  <c r="F191"/>
  <c r="V205"/>
  <c r="Y205"/>
  <c r="X205" s="1"/>
  <c r="V132"/>
  <c r="Y132"/>
  <c r="X132" s="1"/>
  <c r="J136"/>
  <c r="M136"/>
  <c r="L136" s="1"/>
  <c r="U142"/>
  <c r="T142" s="1"/>
  <c r="R142"/>
  <c r="M142"/>
  <c r="L142" s="1"/>
  <c r="J142"/>
  <c r="Y27"/>
  <c r="X27" s="1"/>
  <c r="V27"/>
  <c r="U31"/>
  <c r="T31" s="1"/>
  <c r="R31"/>
  <c r="M31"/>
  <c r="L31" s="1"/>
  <c r="J31"/>
  <c r="J75"/>
  <c r="M75"/>
  <c r="L75" s="1"/>
  <c r="F83"/>
  <c r="I83"/>
  <c r="H83" s="1"/>
  <c r="I77"/>
  <c r="H77" s="1"/>
  <c r="F77"/>
  <c r="U73"/>
  <c r="T73" s="1"/>
  <c r="R73"/>
  <c r="I147"/>
  <c r="H147" s="1"/>
  <c r="F147"/>
  <c r="N194"/>
  <c r="Q194"/>
  <c r="P194" s="1"/>
  <c r="F194"/>
  <c r="I194"/>
  <c r="H194" s="1"/>
  <c r="N192"/>
  <c r="Q192"/>
  <c r="P192" s="1"/>
  <c r="V198"/>
  <c r="Y198"/>
  <c r="X198" s="1"/>
  <c r="Q198"/>
  <c r="P198" s="1"/>
  <c r="N198"/>
  <c r="Q190"/>
  <c r="P190" s="1"/>
  <c r="N190"/>
  <c r="I204"/>
  <c r="H204" s="1"/>
  <c r="F204"/>
  <c r="V204"/>
  <c r="Y204"/>
  <c r="X204" s="1"/>
  <c r="Y206"/>
  <c r="X206" s="1"/>
  <c r="V206"/>
  <c r="I129"/>
  <c r="H129" s="1"/>
  <c r="F129"/>
  <c r="Q129"/>
  <c r="P129" s="1"/>
  <c r="N129"/>
  <c r="I131"/>
  <c r="H131" s="1"/>
  <c r="F131"/>
  <c r="U135"/>
  <c r="T135" s="1"/>
  <c r="R135"/>
  <c r="F140"/>
  <c r="I140"/>
  <c r="H140" s="1"/>
  <c r="M146"/>
  <c r="L146" s="1"/>
  <c r="J146"/>
  <c r="N146"/>
  <c r="Q146"/>
  <c r="P146" s="1"/>
  <c r="M26"/>
  <c r="L26" s="1"/>
  <c r="J26"/>
  <c r="Q26"/>
  <c r="P26" s="1"/>
  <c r="N26"/>
  <c r="V70"/>
  <c r="Y70"/>
  <c r="X70" s="1"/>
  <c r="N70"/>
  <c r="Q70"/>
  <c r="P70" s="1"/>
  <c r="V78"/>
  <c r="Y78"/>
  <c r="X78" s="1"/>
  <c r="F78"/>
  <c r="I78"/>
  <c r="H78" s="1"/>
  <c r="Q74"/>
  <c r="P74" s="1"/>
  <c r="N74"/>
  <c r="Y151"/>
  <c r="X151" s="1"/>
  <c r="V151"/>
  <c r="I151"/>
  <c r="H151" s="1"/>
  <c r="F151"/>
  <c r="U149"/>
  <c r="T149" s="1"/>
  <c r="R149"/>
  <c r="I148"/>
  <c r="H148" s="1"/>
  <c r="F148"/>
  <c r="V148"/>
  <c r="Y148"/>
  <c r="X148" s="1"/>
  <c r="M189"/>
  <c r="L189" s="1"/>
  <c r="J189"/>
  <c r="Y202"/>
  <c r="X202" s="1"/>
  <c r="V202"/>
  <c r="Q202"/>
  <c r="P202" s="1"/>
  <c r="N202"/>
  <c r="F203"/>
  <c r="I203"/>
  <c r="H203" s="1"/>
  <c r="R209"/>
  <c r="U209"/>
  <c r="T209" s="1"/>
  <c r="J210"/>
  <c r="M210"/>
  <c r="L210" s="1"/>
  <c r="F211"/>
  <c r="I211"/>
  <c r="H211" s="1"/>
  <c r="V211"/>
  <c r="Y211"/>
  <c r="X211" s="1"/>
  <c r="M212"/>
  <c r="L212" s="1"/>
  <c r="J212"/>
  <c r="U213"/>
  <c r="T213" s="1"/>
  <c r="R213"/>
  <c r="I128"/>
  <c r="H128" s="1"/>
  <c r="F128"/>
  <c r="Y130"/>
  <c r="X130" s="1"/>
  <c r="V130"/>
  <c r="J134"/>
  <c r="M134"/>
  <c r="L134" s="1"/>
  <c r="M139"/>
  <c r="L139" s="1"/>
  <c r="J139"/>
  <c r="Q139"/>
  <c r="P139" s="1"/>
  <c r="N139"/>
  <c r="M144"/>
  <c r="L144" s="1"/>
  <c r="J144"/>
  <c r="I145"/>
  <c r="H145" s="1"/>
  <c r="F145"/>
  <c r="R145"/>
  <c r="U145"/>
  <c r="T145" s="1"/>
  <c r="M137"/>
  <c r="L137" s="1"/>
  <c r="J137"/>
  <c r="M25"/>
  <c r="L25" s="1"/>
  <c r="J25"/>
  <c r="Q30"/>
  <c r="P30" s="1"/>
  <c r="N30"/>
  <c r="U29"/>
  <c r="T29" s="1"/>
  <c r="R29"/>
  <c r="V32"/>
  <c r="Y32"/>
  <c r="X32" s="1"/>
  <c r="R68"/>
  <c r="U68"/>
  <c r="T68" s="1"/>
  <c r="Q87"/>
  <c r="P87" s="1"/>
  <c r="N87"/>
  <c r="U87"/>
  <c r="T87" s="1"/>
  <c r="R87"/>
  <c r="R86"/>
  <c r="U86"/>
  <c r="T86" s="1"/>
  <c r="R85"/>
  <c r="U85"/>
  <c r="T85" s="1"/>
  <c r="N80"/>
  <c r="Q80"/>
  <c r="P80" s="1"/>
  <c r="Q79"/>
  <c r="P79" s="1"/>
  <c r="N79"/>
  <c r="Y200"/>
  <c r="X200" s="1"/>
  <c r="V200"/>
  <c r="U195"/>
  <c r="T195" s="1"/>
  <c r="R195"/>
  <c r="Q188"/>
  <c r="P188" s="1"/>
  <c r="N188"/>
  <c r="F193"/>
  <c r="I193"/>
  <c r="H193" s="1"/>
  <c r="N193"/>
  <c r="Q193"/>
  <c r="P193" s="1"/>
  <c r="V197"/>
  <c r="Y197"/>
  <c r="X197" s="1"/>
  <c r="N201"/>
  <c r="Q201"/>
  <c r="P201" s="1"/>
  <c r="F201"/>
  <c r="I201"/>
  <c r="H201" s="1"/>
  <c r="F207"/>
  <c r="I207"/>
  <c r="H207" s="1"/>
  <c r="I208"/>
  <c r="H208" s="1"/>
  <c r="F208"/>
  <c r="Y208"/>
  <c r="X208" s="1"/>
  <c r="V208"/>
  <c r="I127"/>
  <c r="H127" s="1"/>
  <c r="F127"/>
  <c r="Y133"/>
  <c r="X133" s="1"/>
  <c r="V133"/>
  <c r="I138"/>
  <c r="H138" s="1"/>
  <c r="F138"/>
  <c r="Y143"/>
  <c r="X143" s="1"/>
  <c r="V143"/>
  <c r="I143"/>
  <c r="H143" s="1"/>
  <c r="F143"/>
  <c r="Y150"/>
  <c r="X150" s="1"/>
  <c r="V150"/>
  <c r="U28"/>
  <c r="T28" s="1"/>
  <c r="R28"/>
  <c r="J28"/>
  <c r="M28"/>
  <c r="L28" s="1"/>
  <c r="U206" i="43" l="1"/>
  <c r="T206" s="1"/>
  <c r="U91"/>
  <c r="T91" s="1"/>
  <c r="F87"/>
  <c r="V89"/>
  <c r="N208"/>
  <c r="J86"/>
  <c r="I80"/>
  <c r="H80" s="1"/>
  <c r="Q82"/>
  <c r="P82" s="1"/>
  <c r="O39"/>
  <c r="Q39" s="1"/>
  <c r="P39" s="1"/>
  <c r="S39"/>
  <c r="W39"/>
  <c r="Y39" s="1"/>
  <c r="X39" s="1"/>
  <c r="G39"/>
  <c r="K39"/>
  <c r="C39"/>
  <c r="E39" s="1"/>
  <c r="D39" s="1"/>
  <c r="W9"/>
  <c r="S9"/>
  <c r="O9"/>
  <c r="K9"/>
  <c r="C9"/>
  <c r="E9" s="1"/>
  <c r="D9" s="1"/>
  <c r="G9"/>
  <c r="N20"/>
  <c r="W21"/>
  <c r="K21"/>
  <c r="O21"/>
  <c r="C21"/>
  <c r="E21" s="1"/>
  <c r="D21" s="1"/>
  <c r="G21"/>
  <c r="F81"/>
  <c r="I81"/>
  <c r="H81" s="1"/>
  <c r="I82"/>
  <c r="H82" s="1"/>
  <c r="F82"/>
  <c r="R78"/>
  <c r="U78"/>
  <c r="T78" s="1"/>
  <c r="I77"/>
  <c r="H77" s="1"/>
  <c r="F77"/>
  <c r="J45"/>
  <c r="M70"/>
  <c r="L70" s="1"/>
  <c r="H33" i="28"/>
  <c r="F73" i="43"/>
  <c r="J89"/>
  <c r="H17" i="28"/>
  <c r="H19"/>
  <c r="H21"/>
  <c r="H20"/>
  <c r="V92" i="43"/>
  <c r="H18" i="28"/>
  <c r="I68" i="43"/>
  <c r="H68" s="1"/>
  <c r="Y201"/>
  <c r="X201" s="1"/>
  <c r="V201"/>
  <c r="R201"/>
  <c r="U201"/>
  <c r="T201" s="1"/>
  <c r="F70"/>
  <c r="I70"/>
  <c r="H70" s="1"/>
  <c r="V212"/>
  <c r="Y212"/>
  <c r="X212" s="1"/>
  <c r="J211"/>
  <c r="M211"/>
  <c r="L211" s="1"/>
  <c r="V91"/>
  <c r="Y91"/>
  <c r="X91" s="1"/>
  <c r="M74"/>
  <c r="L74" s="1"/>
  <c r="J74"/>
  <c r="F69"/>
  <c r="I69"/>
  <c r="H69" s="1"/>
  <c r="U71"/>
  <c r="T71" s="1"/>
  <c r="R71"/>
  <c r="M204"/>
  <c r="L204" s="1"/>
  <c r="J204"/>
  <c r="Q204"/>
  <c r="P204" s="1"/>
  <c r="N204"/>
  <c r="R86"/>
  <c r="U86"/>
  <c r="T86" s="1"/>
  <c r="R68"/>
  <c r="U68"/>
  <c r="T68" s="1"/>
  <c r="N87"/>
  <c r="Q87"/>
  <c r="P87" s="1"/>
  <c r="N201"/>
  <c r="Q201"/>
  <c r="P201" s="1"/>
  <c r="M80"/>
  <c r="L80" s="1"/>
  <c r="J80"/>
  <c r="F211"/>
  <c r="I211"/>
  <c r="H211" s="1"/>
  <c r="R211"/>
  <c r="U211"/>
  <c r="T211" s="1"/>
  <c r="U69"/>
  <c r="T69" s="1"/>
  <c r="R69"/>
  <c r="N83"/>
  <c r="Q83"/>
  <c r="P83" s="1"/>
  <c r="R204"/>
  <c r="U204"/>
  <c r="T204" s="1"/>
  <c r="F204"/>
  <c r="I204"/>
  <c r="H204" s="1"/>
  <c r="Y73"/>
  <c r="X73" s="1"/>
  <c r="V73"/>
  <c r="J201"/>
  <c r="M201"/>
  <c r="L201" s="1"/>
  <c r="M78"/>
  <c r="L78" s="1"/>
  <c r="J78"/>
  <c r="M212"/>
  <c r="L212" s="1"/>
  <c r="J212"/>
  <c r="Q212"/>
  <c r="P212" s="1"/>
  <c r="N212"/>
  <c r="N211"/>
  <c r="Q211"/>
  <c r="P211" s="1"/>
  <c r="F79"/>
  <c r="I79"/>
  <c r="H79" s="1"/>
  <c r="M71"/>
  <c r="L71" s="1"/>
  <c r="J71"/>
  <c r="R81"/>
  <c r="U81"/>
  <c r="T81" s="1"/>
  <c r="Y204"/>
  <c r="X204" s="1"/>
  <c r="V204"/>
  <c r="Q74"/>
  <c r="P74" s="1"/>
  <c r="N74"/>
  <c r="M73"/>
  <c r="L73" s="1"/>
  <c r="J73"/>
  <c r="F201"/>
  <c r="I201"/>
  <c r="H201" s="1"/>
  <c r="N69"/>
  <c r="Q69"/>
  <c r="P69" s="1"/>
  <c r="R212"/>
  <c r="U212"/>
  <c r="T212" s="1"/>
  <c r="Y211"/>
  <c r="X211" s="1"/>
  <c r="V211"/>
  <c r="N77"/>
  <c r="Q77"/>
  <c r="P77" s="1"/>
  <c r="M67"/>
  <c r="L67" s="1"/>
  <c r="J67"/>
  <c r="V81"/>
  <c r="Y81"/>
  <c r="X81" s="1"/>
  <c r="Y23"/>
  <c r="X23" s="1"/>
  <c r="V23"/>
  <c r="J27"/>
  <c r="M27"/>
  <c r="L27" s="1"/>
  <c r="F27"/>
  <c r="I27"/>
  <c r="H27" s="1"/>
  <c r="Y29"/>
  <c r="X29" s="1"/>
  <c r="V29"/>
  <c r="I19"/>
  <c r="H19" s="1"/>
  <c r="F19"/>
  <c r="M10"/>
  <c r="L10" s="1"/>
  <c r="J10"/>
  <c r="R10"/>
  <c r="U10"/>
  <c r="T10" s="1"/>
  <c r="Q16"/>
  <c r="P16" s="1"/>
  <c r="N16"/>
  <c r="N15"/>
  <c r="Q15"/>
  <c r="P15" s="1"/>
  <c r="R25"/>
  <c r="U25"/>
  <c r="T25" s="1"/>
  <c r="N25"/>
  <c r="Q25"/>
  <c r="P25" s="1"/>
  <c r="J11"/>
  <c r="M11"/>
  <c r="L11" s="1"/>
  <c r="Q32"/>
  <c r="P32" s="1"/>
  <c r="N32"/>
  <c r="J28"/>
  <c r="M28"/>
  <c r="L28" s="1"/>
  <c r="F31"/>
  <c r="I31"/>
  <c r="H31" s="1"/>
  <c r="R21"/>
  <c r="U21"/>
  <c r="T21" s="1"/>
  <c r="F26"/>
  <c r="I26"/>
  <c r="H26" s="1"/>
  <c r="Y24"/>
  <c r="X24" s="1"/>
  <c r="V24"/>
  <c r="M7"/>
  <c r="L7" s="1"/>
  <c r="J7"/>
  <c r="U29"/>
  <c r="T29" s="1"/>
  <c r="R29"/>
  <c r="N19"/>
  <c r="Q19"/>
  <c r="P19" s="1"/>
  <c r="F10"/>
  <c r="I10"/>
  <c r="H10" s="1"/>
  <c r="M16"/>
  <c r="L16" s="1"/>
  <c r="J16"/>
  <c r="U15"/>
  <c r="T15" s="1"/>
  <c r="R15"/>
  <c r="V25"/>
  <c r="Y25"/>
  <c r="X25" s="1"/>
  <c r="N11"/>
  <c r="Q11"/>
  <c r="P11" s="1"/>
  <c r="R32"/>
  <c r="U32"/>
  <c r="T32" s="1"/>
  <c r="R28"/>
  <c r="U28"/>
  <c r="T28" s="1"/>
  <c r="V31"/>
  <c r="Y31"/>
  <c r="X31" s="1"/>
  <c r="R26"/>
  <c r="U26"/>
  <c r="T26" s="1"/>
  <c r="R24"/>
  <c r="U24"/>
  <c r="T24" s="1"/>
  <c r="N7"/>
  <c r="Q7"/>
  <c r="P7" s="1"/>
  <c r="Q8"/>
  <c r="P8" s="1"/>
  <c r="N8"/>
  <c r="Q27"/>
  <c r="P27" s="1"/>
  <c r="N27"/>
  <c r="R19"/>
  <c r="U19"/>
  <c r="T19" s="1"/>
  <c r="Q10"/>
  <c r="P10" s="1"/>
  <c r="N10"/>
  <c r="R16"/>
  <c r="U16"/>
  <c r="T16" s="1"/>
  <c r="Y16"/>
  <c r="X16" s="1"/>
  <c r="V16"/>
  <c r="I15"/>
  <c r="H15" s="1"/>
  <c r="F15"/>
  <c r="J25"/>
  <c r="M25"/>
  <c r="L25" s="1"/>
  <c r="I11"/>
  <c r="H11" s="1"/>
  <c r="F11"/>
  <c r="M32"/>
  <c r="L32" s="1"/>
  <c r="J32"/>
  <c r="F28"/>
  <c r="I28"/>
  <c r="H28" s="1"/>
  <c r="Q31"/>
  <c r="P31" s="1"/>
  <c r="N31"/>
  <c r="M26"/>
  <c r="L26" s="1"/>
  <c r="J26"/>
  <c r="J24"/>
  <c r="M24"/>
  <c r="L24" s="1"/>
  <c r="R7"/>
  <c r="U7"/>
  <c r="T7" s="1"/>
  <c r="I22"/>
  <c r="H22" s="1"/>
  <c r="F22"/>
  <c r="R27"/>
  <c r="U27"/>
  <c r="T27" s="1"/>
  <c r="V27"/>
  <c r="Y27"/>
  <c r="X27" s="1"/>
  <c r="M29"/>
  <c r="L29" s="1"/>
  <c r="J29"/>
  <c r="J19"/>
  <c r="M19"/>
  <c r="L19" s="1"/>
  <c r="Y10"/>
  <c r="X10" s="1"/>
  <c r="V10"/>
  <c r="V15"/>
  <c r="Y15"/>
  <c r="X15" s="1"/>
  <c r="I25"/>
  <c r="H25" s="1"/>
  <c r="F25"/>
  <c r="Y11"/>
  <c r="X11" s="1"/>
  <c r="V11"/>
  <c r="V32"/>
  <c r="Y32"/>
  <c r="X32" s="1"/>
  <c r="Y28"/>
  <c r="X28" s="1"/>
  <c r="V28"/>
  <c r="N28"/>
  <c r="Q28"/>
  <c r="P28" s="1"/>
  <c r="J31"/>
  <c r="M31"/>
  <c r="L31" s="1"/>
  <c r="V26"/>
  <c r="Y26"/>
  <c r="X26" s="1"/>
  <c r="F7"/>
  <c r="I7"/>
  <c r="H7" s="1"/>
  <c r="Y7"/>
  <c r="X7" s="1"/>
  <c r="V7"/>
  <c r="M58"/>
  <c r="L58" s="1"/>
  <c r="J58"/>
  <c r="F62"/>
  <c r="I62"/>
  <c r="H62" s="1"/>
  <c r="I45"/>
  <c r="H45" s="1"/>
  <c r="F45"/>
  <c r="V46"/>
  <c r="Y46"/>
  <c r="X46" s="1"/>
  <c r="Q55"/>
  <c r="P55" s="1"/>
  <c r="N55"/>
  <c r="M59"/>
  <c r="L59" s="1"/>
  <c r="J59"/>
  <c r="F60"/>
  <c r="I60"/>
  <c r="H60" s="1"/>
  <c r="Q60"/>
  <c r="P60" s="1"/>
  <c r="N60"/>
  <c r="N61"/>
  <c r="Q61"/>
  <c r="P61" s="1"/>
  <c r="Q42"/>
  <c r="P42" s="1"/>
  <c r="N42"/>
  <c r="R38"/>
  <c r="U38"/>
  <c r="T38" s="1"/>
  <c r="Q53"/>
  <c r="P53" s="1"/>
  <c r="N53"/>
  <c r="V54"/>
  <c r="Y54"/>
  <c r="X54" s="1"/>
  <c r="N54"/>
  <c r="Q54"/>
  <c r="P54" s="1"/>
  <c r="J62"/>
  <c r="M62"/>
  <c r="L62" s="1"/>
  <c r="M57"/>
  <c r="L57" s="1"/>
  <c r="J57"/>
  <c r="F55"/>
  <c r="I55"/>
  <c r="H55" s="1"/>
  <c r="M55"/>
  <c r="L55" s="1"/>
  <c r="J55"/>
  <c r="R59"/>
  <c r="U59"/>
  <c r="T59" s="1"/>
  <c r="R60"/>
  <c r="U60"/>
  <c r="T60" s="1"/>
  <c r="J60"/>
  <c r="M60"/>
  <c r="L60" s="1"/>
  <c r="J61"/>
  <c r="M61"/>
  <c r="L61" s="1"/>
  <c r="F42"/>
  <c r="I42"/>
  <c r="H42" s="1"/>
  <c r="Y52"/>
  <c r="X52" s="1"/>
  <c r="V52"/>
  <c r="N38"/>
  <c r="Q38"/>
  <c r="P38" s="1"/>
  <c r="Y53"/>
  <c r="X53" s="1"/>
  <c r="V53"/>
  <c r="Q50"/>
  <c r="P50" s="1"/>
  <c r="N50"/>
  <c r="R50"/>
  <c r="U50"/>
  <c r="T50" s="1"/>
  <c r="J54"/>
  <c r="M54"/>
  <c r="L54" s="1"/>
  <c r="F57"/>
  <c r="I57"/>
  <c r="H57" s="1"/>
  <c r="V55"/>
  <c r="Y55"/>
  <c r="X55" s="1"/>
  <c r="V59"/>
  <c r="Y59"/>
  <c r="X59" s="1"/>
  <c r="Y61"/>
  <c r="X61" s="1"/>
  <c r="V61"/>
  <c r="R48"/>
  <c r="U48"/>
  <c r="T48" s="1"/>
  <c r="U42"/>
  <c r="T42" s="1"/>
  <c r="R42"/>
  <c r="V42"/>
  <c r="Y42"/>
  <c r="X42" s="1"/>
  <c r="U52"/>
  <c r="T52" s="1"/>
  <c r="R52"/>
  <c r="F53"/>
  <c r="I53"/>
  <c r="H53" s="1"/>
  <c r="I50"/>
  <c r="H50" s="1"/>
  <c r="F50"/>
  <c r="J50"/>
  <c r="M50"/>
  <c r="L50" s="1"/>
  <c r="F54"/>
  <c r="I54"/>
  <c r="H54" s="1"/>
  <c r="R62"/>
  <c r="U62"/>
  <c r="T62" s="1"/>
  <c r="Y45"/>
  <c r="X45" s="1"/>
  <c r="V45"/>
  <c r="R55"/>
  <c r="U55"/>
  <c r="T55" s="1"/>
  <c r="I44"/>
  <c r="H44" s="1"/>
  <c r="F44"/>
  <c r="I59"/>
  <c r="H59" s="1"/>
  <c r="F59"/>
  <c r="V60"/>
  <c r="Y60"/>
  <c r="X60" s="1"/>
  <c r="U61"/>
  <c r="T61" s="1"/>
  <c r="R61"/>
  <c r="J42"/>
  <c r="M42"/>
  <c r="L42" s="1"/>
  <c r="Q52"/>
  <c r="P52" s="1"/>
  <c r="N52"/>
  <c r="V38"/>
  <c r="Y38"/>
  <c r="X38" s="1"/>
  <c r="R53"/>
  <c r="U53"/>
  <c r="T53" s="1"/>
  <c r="Y50"/>
  <c r="X50" s="1"/>
  <c r="V50"/>
  <c r="U54"/>
  <c r="T54" s="1"/>
  <c r="R54"/>
  <c r="I22" i="28"/>
  <c r="I24" s="1"/>
  <c r="I28" s="1"/>
  <c r="N39" i="43" l="1"/>
  <c r="V39"/>
  <c r="R39"/>
  <c r="U39"/>
  <c r="T39" s="1"/>
  <c r="J9"/>
  <c r="M9"/>
  <c r="L9" s="1"/>
  <c r="V9"/>
  <c r="Y9"/>
  <c r="X9" s="1"/>
  <c r="F9"/>
  <c r="I9"/>
  <c r="H9" s="1"/>
  <c r="R9"/>
  <c r="U9"/>
  <c r="T9" s="1"/>
  <c r="I39"/>
  <c r="H39" s="1"/>
  <c r="F39"/>
  <c r="N9"/>
  <c r="Q9"/>
  <c r="P9" s="1"/>
  <c r="M39"/>
  <c r="L39" s="1"/>
  <c r="J39"/>
  <c r="I41" i="28"/>
  <c r="I21" i="43"/>
  <c r="H21" s="1"/>
  <c r="F21"/>
  <c r="Y21"/>
  <c r="X21" s="1"/>
  <c r="V21"/>
  <c r="J21"/>
  <c r="M21"/>
  <c r="L21" s="1"/>
  <c r="N21"/>
  <c r="Q21"/>
  <c r="P21" s="1"/>
  <c r="H22" i="28"/>
  <c r="I44"/>
  <c r="I40"/>
  <c r="I45" s="1"/>
  <c r="J46" l="1"/>
  <c r="I42"/>
  <c r="J47" s="1"/>
  <c r="I46"/>
  <c r="I47" l="1"/>
</calcChain>
</file>

<file path=xl/sharedStrings.xml><?xml version="1.0" encoding="utf-8"?>
<sst xmlns="http://schemas.openxmlformats.org/spreadsheetml/2006/main" count="858" uniqueCount="132">
  <si>
    <t>A</t>
  </si>
  <si>
    <t>B</t>
  </si>
  <si>
    <t>C</t>
  </si>
  <si>
    <t>D</t>
  </si>
  <si>
    <t>E</t>
  </si>
  <si>
    <t>F</t>
  </si>
  <si>
    <t>H</t>
  </si>
  <si>
    <t>G</t>
  </si>
  <si>
    <t>K</t>
  </si>
  <si>
    <t>L</t>
  </si>
  <si>
    <t>Rear Stalls</t>
  </si>
  <si>
    <t>AA</t>
  </si>
  <si>
    <t>BB</t>
  </si>
  <si>
    <t>CC</t>
  </si>
  <si>
    <t>DD</t>
  </si>
  <si>
    <t>EE</t>
  </si>
  <si>
    <t>FF</t>
  </si>
  <si>
    <t>GG</t>
  </si>
  <si>
    <t>HH</t>
  </si>
  <si>
    <t>KK</t>
  </si>
  <si>
    <t>LL</t>
  </si>
  <si>
    <t>MM</t>
  </si>
  <si>
    <t>NN</t>
  </si>
  <si>
    <t>PP</t>
  </si>
  <si>
    <t>Front Stalls</t>
  </si>
  <si>
    <t>P</t>
  </si>
  <si>
    <t>S</t>
  </si>
  <si>
    <t>T</t>
  </si>
  <si>
    <t>Colour Code</t>
  </si>
  <si>
    <t>Price (£)</t>
  </si>
  <si>
    <t># of Seats</t>
  </si>
  <si>
    <t>Explanation</t>
  </si>
  <si>
    <t>Concessions</t>
  </si>
  <si>
    <t>Price</t>
  </si>
  <si>
    <t>QEH</t>
  </si>
  <si>
    <t>Flag for whether or not a seat matches the price</t>
  </si>
  <si>
    <t>Flag of every time the price changes</t>
  </si>
  <si>
    <t>Row</t>
  </si>
  <si>
    <t>Seats</t>
  </si>
  <si>
    <t>To</t>
  </si>
  <si>
    <t>Colour code</t>
  </si>
  <si>
    <t>Value of tickets</t>
  </si>
  <si>
    <t>% of hall</t>
  </si>
  <si>
    <t>Technical hold</t>
  </si>
  <si>
    <t>Press hold</t>
  </si>
  <si>
    <t>House seats</t>
  </si>
  <si>
    <t>Total number of seats on sale:</t>
  </si>
  <si>
    <t>Effect of discounts</t>
  </si>
  <si>
    <t>Type of discount</t>
  </si>
  <si>
    <t>% of house affected</t>
  </si>
  <si>
    <t>% discount</t>
  </si>
  <si>
    <t>Total 'cost' of discount</t>
  </si>
  <si>
    <t>Number of performances</t>
  </si>
  <si>
    <t>% capacity of saleable seats</t>
  </si>
  <si>
    <t>no. of saleable seats for ONE performance</t>
  </si>
  <si>
    <t>seat sales at selected % of capacity</t>
  </si>
  <si>
    <t>gross sales for ONE performance</t>
  </si>
  <si>
    <t>net income for ONE performance</t>
  </si>
  <si>
    <t>no. of saleable seats for ALL performances</t>
  </si>
  <si>
    <t>gross sales for ALL performances</t>
  </si>
  <si>
    <t>net income for ALL performances</t>
  </si>
  <si>
    <t>VENUE</t>
  </si>
  <si>
    <t>TITLE</t>
  </si>
  <si>
    <t>PERFORMANCE DATE(S)</t>
  </si>
  <si>
    <t>FESTIVAL / SERIES</t>
  </si>
  <si>
    <t>Promoter hold</t>
  </si>
  <si>
    <t>House seats &amp; venue holds</t>
  </si>
  <si>
    <t>HOUSE SEATS</t>
  </si>
  <si>
    <t>Please note that none of the specific seats listed below can be held as your Promoter or press complimentary tickets.</t>
  </si>
  <si>
    <t>VENUE HOLDS</t>
  </si>
  <si>
    <t>In addition to the House Seat holds, please note that additional Venue Holds which are required as part of the standard Southbank House Agreement.</t>
  </si>
  <si>
    <t>These tickets are to be paid for and not issued as complimentary seats - therefore accommodating both commercial and customer care concerns.</t>
  </si>
  <si>
    <r>
      <t xml:space="preserve">Please note, these venue holds are controlled by </t>
    </r>
    <r>
      <rPr>
        <sz val="10"/>
        <color theme="3"/>
        <rFont val="Arial"/>
        <family val="2"/>
      </rPr>
      <t>Ticketing Services</t>
    </r>
    <r>
      <rPr>
        <sz val="10"/>
        <color rgb="FF002060"/>
        <rFont val="Arial"/>
        <family val="2"/>
      </rPr>
      <t xml:space="preserve"> for dealing with seating issues pre-show, VIP to-buy requests and released for</t>
    </r>
  </si>
  <si>
    <t>general sale, if required, closer to the time of the show.</t>
  </si>
  <si>
    <t>Please note that none of the specific seats listed below can be held as your promoter or press complimentary tickets.</t>
  </si>
  <si>
    <t>Southbank Centre's venue holds are:</t>
  </si>
  <si>
    <t>If your event requires any technical seat holds (see below) in these specific locations then the House seats / Venue holds will be relocated appropriately.</t>
  </si>
  <si>
    <t>We are also required to hold a reasonable number of escort seats for wheelchair users.</t>
  </si>
  <si>
    <t>Please note that none of these seats can be held for your Promoter or Press complimentary tickets.</t>
  </si>
  <si>
    <t>SC DEVELOPMENT HOLDS</t>
  </si>
  <si>
    <t>PROMOTER/PRESS HOLDS</t>
  </si>
  <si>
    <t>Please input your permitted amount of promoter holds into the Ready Reckoner in the locations you wish to hold them.</t>
  </si>
  <si>
    <t>Standard Press seats ('S') will be held by SC Ticketing team unless you state you would like to allocate them otherwise in the Ready Reckoner. The promoter is responsible for</t>
  </si>
  <si>
    <t xml:space="preserve">allocating and managing their own promoter and press holds. Whilst these are marked as 'S' on the Ready Reckoner, they will be held as part of the total number of permitted </t>
  </si>
  <si>
    <t>Promoter 'P' holds.</t>
  </si>
  <si>
    <t>TECH HOLDS</t>
  </si>
  <si>
    <t>If you feel your event does not require some of these holds due to the nature of the set up, please discuss with your Event Manager.</t>
  </si>
  <si>
    <t>If the technical plans for the show are not 100% clear before going on sale, SC reserves the right to hold all possible tech holds from the outset</t>
  </si>
  <si>
    <t>which will be released at a later date as necessary. Please send a tech spec to your SC contact so a member of our Production Team can advise</t>
  </si>
  <si>
    <t>Southbank Centre retains House Seats for our own use for every event in the Queen Elizabeth Hall against which no ticket income is payable to the Promoter.</t>
  </si>
  <si>
    <t>Section of hall</t>
  </si>
  <si>
    <t>Capacity</t>
  </si>
  <si>
    <t>Allocation in use</t>
  </si>
  <si>
    <t>Rear stalls</t>
  </si>
  <si>
    <t>Front stalls</t>
  </si>
  <si>
    <t>Total</t>
  </si>
  <si>
    <t>Central desk seat kills</t>
  </si>
  <si>
    <t>Central desk restricted view (may not be saleable)</t>
  </si>
  <si>
    <t>Rear desk seat kills</t>
  </si>
  <si>
    <t>Masking kills (2m leg only)</t>
  </si>
  <si>
    <t xml:space="preserve">Please notify us if you would you be happy to allocate a batch of  tickets for sale at full price to Southbank Centre Development department for corporate sponsors and groups. </t>
  </si>
  <si>
    <t xml:space="preserve">Please be aware we are currently unable to provide technical specifications and Production costings for the Queen Elizabeth Hall and Purcell Room. </t>
  </si>
  <si>
    <t>The tech holds outlined below are a rough guide only based on pre-refurbishment equipment.</t>
  </si>
  <si>
    <t>House Seats (10)</t>
  </si>
  <si>
    <t>Rear Stalls: Row BB1-2 &amp; 38-39</t>
  </si>
  <si>
    <t>Standard Press Holds</t>
  </si>
  <si>
    <t>Venue Holds (8)</t>
  </si>
  <si>
    <t>Front Stalls: Row H23-26</t>
  </si>
  <si>
    <t>Rear Stalls: Row CC29-32</t>
  </si>
  <si>
    <t>J</t>
  </si>
  <si>
    <t>JJ</t>
  </si>
  <si>
    <t>Depending on the production requirements, wheelchair seats will be priced to meet accessibility needs.</t>
  </si>
  <si>
    <t>If not purchased, the tickets will be automatically released 4 weeks prior to the Performance date and put back on general sale</t>
  </si>
  <si>
    <t>Venue holds</t>
  </si>
  <si>
    <t>Wheelchair positions</t>
  </si>
  <si>
    <t>Wheelchair position</t>
  </si>
  <si>
    <t>As highlighted</t>
  </si>
  <si>
    <t>RR</t>
  </si>
  <si>
    <t>Wheelchair Companion</t>
  </si>
  <si>
    <t>Front Stalls: Row L27-32</t>
  </si>
  <si>
    <t>Row E14-15, E27-28, F12-13, F25-26, G12-13, G25-26, H12-15, J12-13, J27-28</t>
  </si>
  <si>
    <t>Row J14-26, Row K14-26, Row L14-26, Row AA13-26, Row BB14-26, Row CC14-26</t>
  </si>
  <si>
    <t>Row MM14-26, Row NN14-26, Row PP14-26</t>
  </si>
  <si>
    <t>Row A5-9, 31-35, Row B5-9, 31-35; Row C5-8, 32-35; Row D4-7, 33-36; Row E4-7, 33-36; Row F3-5, 35-37; Row G3-5, 35-37; Row H2-3, 36-37; Row J2-3, 36-37; Row K2-3, 36-37; 
Row L1, 39</t>
  </si>
  <si>
    <t>The location of these seats would be as follows: E25-26, F27-30, G27-30</t>
  </si>
  <si>
    <t>Promoter holds</t>
  </si>
  <si>
    <t>QEH Ready Reckoner - with Tech</t>
  </si>
  <si>
    <t>Row DD14-19, Row EE14-19</t>
  </si>
  <si>
    <t>VAT rate</t>
  </si>
  <si>
    <r>
      <rPr>
        <b/>
        <u/>
        <sz val="12"/>
        <color rgb="FF0070C0"/>
        <rFont val="Arial"/>
        <family val="2"/>
      </rPr>
      <t xml:space="preserve">How to use this spreadsheet:
</t>
    </r>
    <r>
      <rPr>
        <sz val="12"/>
        <color rgb="FF0070C0"/>
        <rFont val="Arial"/>
        <family val="2"/>
      </rPr>
      <t xml:space="preserve">
</t>
    </r>
    <r>
      <rPr>
        <b/>
        <sz val="12"/>
        <color rgb="FF0070C0"/>
        <rFont val="Arial"/>
        <family val="2"/>
      </rPr>
      <t>Step 1:</t>
    </r>
    <r>
      <rPr>
        <sz val="12"/>
        <color rgb="FF0070C0"/>
        <rFont val="Arial"/>
        <family val="2"/>
      </rPr>
      <t xml:space="preserve"> Input your ticket prices to the </t>
    </r>
    <r>
      <rPr>
        <b/>
        <sz val="12"/>
        <color rgb="FFFF0000"/>
        <rFont val="Arial"/>
        <family val="2"/>
      </rPr>
      <t>red cells</t>
    </r>
    <r>
      <rPr>
        <sz val="12"/>
        <color rgb="FF0070C0"/>
        <rFont val="Arial"/>
        <family val="2"/>
      </rPr>
      <t xml:space="preserve">. You do not have to use all 4 price bands.
</t>
    </r>
    <r>
      <rPr>
        <b/>
        <sz val="12"/>
        <color rgb="FF0070C0"/>
        <rFont val="Arial"/>
        <family val="2"/>
      </rPr>
      <t>Step 2:</t>
    </r>
    <r>
      <rPr>
        <sz val="12"/>
        <color rgb="FF0070C0"/>
        <rFont val="Arial"/>
        <family val="2"/>
      </rPr>
      <t xml:space="preserve"> Click on 'INSERT PRICE BANDS HERE' tab at the bottom of the calculator screen, and input your price bands into the seat map.  
Type the letter 'A, B, C, or D' into each box on the seat map according to the price you would like to assign to that seat. The box will then be highlighted in that price band's colour as indicated on the 'CALCULATOR' tab. The seat map works like a 'normal' excel sheet and you can drag/copy from the cells you have filled in.
</t>
    </r>
    <r>
      <rPr>
        <b/>
        <sz val="12"/>
        <color rgb="FF0070C0"/>
        <rFont val="Arial"/>
        <family val="2"/>
      </rPr>
      <t>Step 3:</t>
    </r>
    <r>
      <rPr>
        <sz val="12"/>
        <color rgb="FF0070C0"/>
        <rFont val="Arial"/>
        <family val="2"/>
      </rPr>
      <t xml:space="preserve"> Click on 'INSERT HOLDS HERE' tab at the bottom of the calculator screen and input your holds - using the letters 'P' for Promoter and 'S' for Press - where appropriate.
Please refer to the 'HOLDS GUIDE' tab in the Go Live form for how many Promoter and Press holds are permitted, as well as SC's House Seats and Venue Holds policy. If you would like our Ticketing Services team to allocate your Promoter and Press holds for you, please let us know.
If your event requires technical equipment, you will be issued a Ready Reckoner with tech holds already highlighted in the 'INSERT HOLDS HERE' tab. The 'HOLDS GUIDE' tab provides further detail on which seat holds relate to specific types of technical equipment. 
Please liaise with your Event contact if you need to increase or decrease these holds according to your production requirements.
</t>
    </r>
    <r>
      <rPr>
        <b/>
        <sz val="12"/>
        <color rgb="FF0070C0"/>
        <rFont val="Arial"/>
        <family val="2"/>
      </rPr>
      <t>Step 4:</t>
    </r>
    <r>
      <rPr>
        <sz val="12"/>
        <color rgb="FF0070C0"/>
        <rFont val="Arial"/>
        <family val="2"/>
      </rPr>
      <t xml:space="preserve"> Return to the 'CALCULATOR' tab to view the forecast income based on saleable capacity and ticket pricing.</t>
    </r>
  </si>
  <si>
    <t>Are concessions available on Price Band A?</t>
  </si>
  <si>
    <t>NO</t>
  </si>
</sst>
</file>

<file path=xl/styles.xml><?xml version="1.0" encoding="utf-8"?>
<styleSheet xmlns="http://schemas.openxmlformats.org/spreadsheetml/2006/main">
  <numFmts count="8">
    <numFmt numFmtId="7" formatCode="&quot;£&quot;#,##0.00;\-&quot;£&quot;#,##0.00"/>
    <numFmt numFmtId="44" formatCode="_-&quot;£&quot;* #,##0.00_-;\-&quot;£&quot;* #,##0.00_-;_-&quot;£&quot;* &quot;-&quot;??_-;_-@_-"/>
    <numFmt numFmtId="43" formatCode="_-* #,##0.00_-;\-* #,##0.00_-;_-* &quot;-&quot;??_-;_-@_-"/>
    <numFmt numFmtId="164" formatCode="0.0%"/>
    <numFmt numFmtId="165" formatCode="_-&quot;£&quot;* #,##0_-;\-&quot;£&quot;* #,##0_-;_-&quot;£&quot;* &quot;-&quot;??_-;_-@_-"/>
    <numFmt numFmtId="166" formatCode="_-* #,##0_-;\-* #,##0_-;_-* &quot;-&quot;??_-;_-@_-"/>
    <numFmt numFmtId="167" formatCode="&quot;£&quot;#,##0.00"/>
    <numFmt numFmtId="168" formatCode="&quot;Price Band&quot;\ @"/>
  </numFmts>
  <fonts count="46">
    <font>
      <sz val="10"/>
      <name val="Arial"/>
    </font>
    <font>
      <sz val="11"/>
      <color theme="1"/>
      <name val="Calibri"/>
      <family val="2"/>
      <scheme val="minor"/>
    </font>
    <font>
      <sz val="10"/>
      <name val="Arial"/>
      <family val="2"/>
    </font>
    <font>
      <sz val="8"/>
      <name val="Arial"/>
      <family val="2"/>
    </font>
    <font>
      <b/>
      <sz val="10"/>
      <name val="Arial"/>
      <family val="2"/>
    </font>
    <font>
      <sz val="10"/>
      <color indexed="10"/>
      <name val="Arial"/>
      <family val="2"/>
    </font>
    <font>
      <sz val="10"/>
      <color indexed="13"/>
      <name val="Arial"/>
      <family val="2"/>
    </font>
    <font>
      <b/>
      <sz val="14"/>
      <name val="Arial"/>
      <family val="2"/>
    </font>
    <font>
      <sz val="12"/>
      <name val="Arial"/>
      <family val="2"/>
    </font>
    <font>
      <b/>
      <sz val="12"/>
      <name val="Arial"/>
      <family val="2"/>
    </font>
    <font>
      <sz val="10"/>
      <color theme="0"/>
      <name val="Arial"/>
      <family val="2"/>
    </font>
    <font>
      <sz val="10"/>
      <name val="Arial"/>
      <family val="2"/>
    </font>
    <font>
      <b/>
      <sz val="20"/>
      <name val="Arial"/>
      <family val="2"/>
    </font>
    <font>
      <sz val="10"/>
      <name val="Arial"/>
      <family val="2"/>
    </font>
    <font>
      <b/>
      <sz val="10"/>
      <color theme="0"/>
      <name val="Arial"/>
      <family val="2"/>
    </font>
    <font>
      <b/>
      <sz val="10"/>
      <color rgb="FF0070C0"/>
      <name val="Arial"/>
      <family val="2"/>
    </font>
    <font>
      <sz val="10"/>
      <color rgb="FF0070C0"/>
      <name val="Arial"/>
      <family val="2"/>
    </font>
    <font>
      <sz val="10"/>
      <color theme="9" tint="-0.249977111117893"/>
      <name val="Arial"/>
      <family val="2"/>
    </font>
    <font>
      <b/>
      <sz val="12"/>
      <color theme="0"/>
      <name val="Arial"/>
      <family val="2"/>
    </font>
    <font>
      <b/>
      <sz val="10"/>
      <color rgb="FF00B050"/>
      <name val="Arial"/>
      <family val="2"/>
    </font>
    <font>
      <b/>
      <sz val="12"/>
      <color rgb="FF0070C0"/>
      <name val="Arial"/>
      <family val="2"/>
    </font>
    <font>
      <sz val="12"/>
      <color rgb="FF0070C0"/>
      <name val="Arial"/>
      <family val="2"/>
    </font>
    <font>
      <b/>
      <sz val="12"/>
      <color indexed="10"/>
      <name val="Arial"/>
      <family val="2"/>
    </font>
    <font>
      <b/>
      <sz val="12"/>
      <color theme="3" tint="0.39997558519241921"/>
      <name val="Arial"/>
      <family val="2"/>
    </font>
    <font>
      <sz val="10"/>
      <color rgb="FF7030A0"/>
      <name val="Arial"/>
      <family val="2"/>
    </font>
    <font>
      <b/>
      <sz val="10"/>
      <color theme="0" tint="-0.249977111117893"/>
      <name val="Arial"/>
      <family val="2"/>
    </font>
    <font>
      <b/>
      <u/>
      <sz val="10"/>
      <color rgb="FF0070C0"/>
      <name val="Arial"/>
      <family val="2"/>
    </font>
    <font>
      <sz val="10"/>
      <color rgb="FFFF0000"/>
      <name val="Arial"/>
      <family val="2"/>
    </font>
    <font>
      <sz val="10"/>
      <color rgb="FFC00000"/>
      <name val="Arial"/>
      <family val="2"/>
    </font>
    <font>
      <sz val="6"/>
      <color rgb="FFFF0000"/>
      <name val="Arial"/>
      <family val="2"/>
    </font>
    <font>
      <sz val="12"/>
      <color theme="0"/>
      <name val="Arial"/>
      <family val="2"/>
    </font>
    <font>
      <sz val="12"/>
      <color rgb="FF002060"/>
      <name val="Arial"/>
      <family val="2"/>
    </font>
    <font>
      <sz val="9"/>
      <color rgb="FF002060"/>
      <name val="Arial"/>
      <family val="2"/>
    </font>
    <font>
      <sz val="10"/>
      <color rgb="FF002060"/>
      <name val="Arial"/>
      <family val="2"/>
    </font>
    <font>
      <b/>
      <sz val="14"/>
      <color theme="0"/>
      <name val="Arial"/>
      <family val="2"/>
    </font>
    <font>
      <b/>
      <sz val="14"/>
      <color rgb="FF002060"/>
      <name val="Arial"/>
      <family val="2"/>
    </font>
    <font>
      <b/>
      <sz val="10"/>
      <color rgb="FF002060"/>
      <name val="Arial"/>
      <family val="2"/>
    </font>
    <font>
      <sz val="10"/>
      <color theme="3"/>
      <name val="Arial"/>
      <family val="2"/>
    </font>
    <font>
      <b/>
      <sz val="9"/>
      <color rgb="FF002060"/>
      <name val="Arial"/>
      <family val="2"/>
    </font>
    <font>
      <b/>
      <u/>
      <sz val="10"/>
      <color rgb="FF002060"/>
      <name val="Arial"/>
      <family val="2"/>
    </font>
    <font>
      <sz val="9"/>
      <color rgb="FFFF0000"/>
      <name val="Arial"/>
      <family val="2"/>
    </font>
    <font>
      <sz val="9"/>
      <color theme="3" tint="-0.249977111117893"/>
      <name val="Arial"/>
      <family val="2"/>
    </font>
    <font>
      <b/>
      <u/>
      <sz val="9"/>
      <color rgb="FF002060"/>
      <name val="Arial"/>
      <family val="2"/>
    </font>
    <font>
      <b/>
      <u/>
      <sz val="12"/>
      <color rgb="FF0070C0"/>
      <name val="Arial"/>
      <family val="2"/>
    </font>
    <font>
      <b/>
      <sz val="12"/>
      <color rgb="FFFF0000"/>
      <name val="Arial"/>
      <family val="2"/>
    </font>
    <font>
      <b/>
      <sz val="10"/>
      <color rgb="FF222222"/>
      <name val="Arial"/>
      <family val="2"/>
    </font>
  </fonts>
  <fills count="21">
    <fill>
      <patternFill patternType="none"/>
    </fill>
    <fill>
      <patternFill patternType="gray125"/>
    </fill>
    <fill>
      <patternFill patternType="solid">
        <fgColor indexed="22"/>
        <bgColor indexed="64"/>
      </patternFill>
    </fill>
    <fill>
      <patternFill patternType="solid">
        <fgColor indexed="13"/>
        <bgColor indexed="64"/>
      </patternFill>
    </fill>
    <fill>
      <patternFill patternType="solid">
        <fgColor indexed="8"/>
        <bgColor indexed="64"/>
      </patternFill>
    </fill>
    <fill>
      <patternFill patternType="solid">
        <fgColor rgb="FF7030A0"/>
        <bgColor indexed="64"/>
      </patternFill>
    </fill>
    <fill>
      <patternFill patternType="solid">
        <fgColor rgb="FF00B0F0"/>
        <bgColor indexed="64"/>
      </patternFill>
    </fill>
    <fill>
      <patternFill patternType="solid">
        <fgColor rgb="FF00B050"/>
        <bgColor indexed="64"/>
      </patternFill>
    </fill>
    <fill>
      <patternFill patternType="solid">
        <fgColor rgb="FFFFFF00"/>
        <bgColor indexed="64"/>
      </patternFill>
    </fill>
    <fill>
      <patternFill patternType="solid">
        <fgColor rgb="FFFFC000"/>
        <bgColor indexed="64"/>
      </patternFill>
    </fill>
    <fill>
      <patternFill patternType="solid">
        <fgColor rgb="FFFF0000"/>
        <bgColor indexed="64"/>
      </patternFill>
    </fill>
    <fill>
      <patternFill patternType="solid">
        <fgColor theme="0" tint="-0.34998626667073579"/>
        <bgColor indexed="64"/>
      </patternFill>
    </fill>
    <fill>
      <patternFill patternType="solid">
        <fgColor theme="9" tint="-0.249977111117893"/>
        <bgColor indexed="64"/>
      </patternFill>
    </fill>
    <fill>
      <patternFill patternType="solid">
        <fgColor theme="6" tint="0.39997558519241921"/>
        <bgColor indexed="64"/>
      </patternFill>
    </fill>
    <fill>
      <patternFill patternType="solid">
        <fgColor theme="8" tint="-0.499984740745262"/>
        <bgColor indexed="64"/>
      </patternFill>
    </fill>
    <fill>
      <patternFill patternType="solid">
        <fgColor theme="7" tint="0.79998168889431442"/>
        <bgColor indexed="64"/>
      </patternFill>
    </fill>
    <fill>
      <patternFill patternType="solid">
        <fgColor theme="2" tint="-0.749992370372631"/>
        <bgColor indexed="64"/>
      </patternFill>
    </fill>
    <fill>
      <patternFill patternType="solid">
        <fgColor rgb="FF0070C0"/>
        <bgColor indexed="64"/>
      </patternFill>
    </fill>
    <fill>
      <patternFill patternType="solid">
        <fgColor theme="0"/>
        <bgColor indexed="64"/>
      </patternFill>
    </fill>
    <fill>
      <patternFill patternType="solid">
        <fgColor theme="0" tint="-0.14999847407452621"/>
        <bgColor indexed="64"/>
      </patternFill>
    </fill>
    <fill>
      <patternFill patternType="solid">
        <fgColor indexed="41"/>
        <bgColor indexed="64"/>
      </patternFill>
    </fill>
  </fills>
  <borders count="53">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theme="1"/>
      </left>
      <right style="medium">
        <color rgb="FFFF0000"/>
      </right>
      <top style="medium">
        <color rgb="FFFF0000"/>
      </top>
      <bottom style="thin">
        <color indexed="64"/>
      </bottom>
      <diagonal/>
    </border>
    <border>
      <left style="medium">
        <color theme="1"/>
      </left>
      <right style="medium">
        <color rgb="FFFF0000"/>
      </right>
      <top style="thin">
        <color indexed="64"/>
      </top>
      <bottom style="thin">
        <color indexed="64"/>
      </bottom>
      <diagonal/>
    </border>
    <border>
      <left style="medium">
        <color theme="3" tint="0.39994506668294322"/>
      </left>
      <right style="medium">
        <color theme="3" tint="0.39994506668294322"/>
      </right>
      <top style="medium">
        <color theme="3" tint="0.39991454817346722"/>
      </top>
      <bottom style="medium">
        <color theme="3" tint="0.39994506668294322"/>
      </bottom>
      <diagonal/>
    </border>
    <border>
      <left style="medium">
        <color theme="3" tint="0.39994506668294322"/>
      </left>
      <right style="medium">
        <color theme="3" tint="0.39994506668294322"/>
      </right>
      <top style="medium">
        <color theme="3" tint="0.39994506668294322"/>
      </top>
      <bottom style="medium">
        <color theme="3" tint="0.39994506668294322"/>
      </bottom>
      <diagonal/>
    </border>
    <border>
      <left style="hair">
        <color rgb="FF0070C0"/>
      </left>
      <right style="hair">
        <color rgb="FF0070C0"/>
      </right>
      <top style="hair">
        <color rgb="FF0070C0"/>
      </top>
      <bottom style="hair">
        <color rgb="FF0070C0"/>
      </bottom>
      <diagonal/>
    </border>
    <border>
      <left style="hair">
        <color rgb="FF0070C0"/>
      </left>
      <right style="hair">
        <color rgb="FF0070C0"/>
      </right>
      <top style="hair">
        <color rgb="FF0070C0"/>
      </top>
      <bottom/>
      <diagonal/>
    </border>
    <border>
      <left style="medium">
        <color rgb="FFC00000"/>
      </left>
      <right style="medium">
        <color rgb="FFC00000"/>
      </right>
      <top style="medium">
        <color rgb="FFC00000"/>
      </top>
      <bottom style="medium">
        <color rgb="FFC00000"/>
      </bottom>
      <diagonal/>
    </border>
    <border>
      <left style="medium">
        <color rgb="FF0070C0"/>
      </left>
      <right/>
      <top style="medium">
        <color rgb="FF0070C0"/>
      </top>
      <bottom style="medium">
        <color rgb="FF0070C0"/>
      </bottom>
      <diagonal/>
    </border>
    <border>
      <left/>
      <right/>
      <top style="medium">
        <color rgb="FF0070C0"/>
      </top>
      <bottom style="medium">
        <color rgb="FF0070C0"/>
      </bottom>
      <diagonal/>
    </border>
    <border>
      <left/>
      <right style="medium">
        <color rgb="FF0070C0"/>
      </right>
      <top style="medium">
        <color rgb="FF0070C0"/>
      </top>
      <bottom style="medium">
        <color rgb="FF0070C0"/>
      </bottom>
      <diagonal/>
    </border>
    <border>
      <left/>
      <right/>
      <top style="medium">
        <color rgb="FFFF0000"/>
      </top>
      <bottom/>
      <diagonal/>
    </border>
    <border>
      <left style="medium">
        <color rgb="FF0070C0"/>
      </left>
      <right/>
      <top/>
      <bottom/>
      <diagonal/>
    </border>
    <border>
      <left/>
      <right/>
      <top/>
      <bottom style="medium">
        <color rgb="FF0070C0"/>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thin">
        <color indexed="64"/>
      </top>
      <bottom style="thin">
        <color indexed="64"/>
      </bottom>
      <diagonal/>
    </border>
    <border>
      <left style="thick">
        <color rgb="FFFFC000"/>
      </left>
      <right style="thick">
        <color rgb="FFFFC000"/>
      </right>
      <top style="thick">
        <color rgb="FFFFC000"/>
      </top>
      <bottom style="thick">
        <color rgb="FFFFC000"/>
      </bottom>
      <diagonal/>
    </border>
    <border>
      <left style="thin">
        <color indexed="64"/>
      </left>
      <right style="thin">
        <color indexed="64"/>
      </right>
      <top style="thin">
        <color indexed="64"/>
      </top>
      <bottom/>
      <diagonal/>
    </border>
    <border>
      <left style="thick">
        <color rgb="FF0070C0"/>
      </left>
      <right style="thick">
        <color rgb="FF0070C0"/>
      </right>
      <top style="thick">
        <color rgb="FF0070C0"/>
      </top>
      <bottom style="thick">
        <color rgb="FF0070C0"/>
      </bottom>
      <diagonal/>
    </border>
    <border>
      <left style="medium">
        <color indexed="64"/>
      </left>
      <right style="thin">
        <color indexed="64"/>
      </right>
      <top style="thin">
        <color indexed="64"/>
      </top>
      <bottom/>
      <diagonal/>
    </border>
    <border>
      <left style="thick">
        <color auto="1"/>
      </left>
      <right style="thick">
        <color auto="1"/>
      </right>
      <top style="thick">
        <color auto="1"/>
      </top>
      <bottom style="thick">
        <color auto="1"/>
      </bottom>
      <diagonal/>
    </border>
  </borders>
  <cellStyleXfs count="9">
    <xf numFmtId="0" fontId="0" fillId="0" borderId="0"/>
    <xf numFmtId="43" fontId="2" fillId="0" borderId="0" applyFont="0" applyFill="0" applyBorder="0" applyAlignment="0" applyProtection="0"/>
    <xf numFmtId="9" fontId="2" fillId="0" borderId="0" applyFont="0" applyFill="0" applyBorder="0" applyAlignment="0" applyProtection="0"/>
    <xf numFmtId="43" fontId="11" fillId="0" borderId="0" applyFont="0" applyFill="0" applyBorder="0" applyAlignment="0" applyProtection="0"/>
    <xf numFmtId="0" fontId="2" fillId="0" borderId="0"/>
    <xf numFmtId="43" fontId="2"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0" fontId="1" fillId="0" borderId="0"/>
  </cellStyleXfs>
  <cellXfs count="256">
    <xf numFmtId="0" fontId="0" fillId="0" borderId="0" xfId="0"/>
    <xf numFmtId="166" fontId="5" fillId="4" borderId="1" xfId="1" applyNumberFormat="1" applyFont="1" applyFill="1" applyBorder="1" applyAlignment="1" applyProtection="1">
      <alignment horizontal="center"/>
    </xf>
    <xf numFmtId="1" fontId="9" fillId="0" borderId="0" xfId="0" applyNumberFormat="1" applyFont="1" applyFill="1"/>
    <xf numFmtId="1" fontId="8" fillId="0" borderId="0" xfId="0" applyNumberFormat="1" applyFont="1" applyFill="1" applyAlignment="1" applyProtection="1">
      <alignment horizontal="center"/>
    </xf>
    <xf numFmtId="2" fontId="8" fillId="0" borderId="1" xfId="0" applyNumberFormat="1" applyFont="1" applyFill="1" applyBorder="1" applyAlignment="1" applyProtection="1">
      <alignment horizontal="center"/>
    </xf>
    <xf numFmtId="4" fontId="10" fillId="5" borderId="1" xfId="1" applyNumberFormat="1" applyFont="1" applyFill="1" applyBorder="1" applyAlignment="1" applyProtection="1">
      <alignment horizontal="center"/>
    </xf>
    <xf numFmtId="4" fontId="10" fillId="7" borderId="1" xfId="1" applyNumberFormat="1" applyFont="1" applyFill="1" applyBorder="1" applyAlignment="1" applyProtection="1">
      <alignment horizontal="center"/>
    </xf>
    <xf numFmtId="4" fontId="10" fillId="10" borderId="1" xfId="1" applyNumberFormat="1" applyFont="1" applyFill="1" applyBorder="1" applyAlignment="1" applyProtection="1">
      <alignment horizontal="center"/>
    </xf>
    <xf numFmtId="166" fontId="6" fillId="4" borderId="5" xfId="1" applyNumberFormat="1" applyFont="1" applyFill="1" applyBorder="1" applyAlignment="1" applyProtection="1">
      <alignment horizontal="center"/>
    </xf>
    <xf numFmtId="0" fontId="4" fillId="3" borderId="23" xfId="0" applyFont="1" applyFill="1" applyBorder="1" applyAlignment="1"/>
    <xf numFmtId="1" fontId="4" fillId="0" borderId="0" xfId="0" applyNumberFormat="1" applyFont="1" applyFill="1"/>
    <xf numFmtId="1" fontId="2" fillId="0" borderId="0" xfId="0" applyNumberFormat="1" applyFont="1" applyFill="1" applyAlignment="1" applyProtection="1">
      <alignment horizontal="center"/>
    </xf>
    <xf numFmtId="1" fontId="4" fillId="0" borderId="0" xfId="0" applyNumberFormat="1" applyFont="1" applyFill="1" applyAlignment="1" applyProtection="1">
      <alignment horizontal="center"/>
    </xf>
    <xf numFmtId="1" fontId="4" fillId="0" borderId="0" xfId="0" applyNumberFormat="1" applyFont="1" applyFill="1" applyAlignment="1" applyProtection="1"/>
    <xf numFmtId="2" fontId="8" fillId="0" borderId="1" xfId="0" applyNumberFormat="1" applyFont="1" applyFill="1" applyBorder="1" applyAlignment="1" applyProtection="1">
      <alignment horizontal="center"/>
      <protection locked="0"/>
    </xf>
    <xf numFmtId="4" fontId="2" fillId="9" borderId="1" xfId="1" applyNumberFormat="1" applyFont="1" applyFill="1" applyBorder="1" applyAlignment="1" applyProtection="1">
      <alignment horizontal="center"/>
    </xf>
    <xf numFmtId="4" fontId="2" fillId="6" borderId="1" xfId="1" applyNumberFormat="1" applyFont="1" applyFill="1" applyBorder="1" applyAlignment="1" applyProtection="1">
      <alignment horizontal="center"/>
    </xf>
    <xf numFmtId="4" fontId="10" fillId="12" borderId="1" xfId="1" applyNumberFormat="1" applyFont="1" applyFill="1" applyBorder="1" applyAlignment="1" applyProtection="1">
      <alignment horizontal="center"/>
    </xf>
    <xf numFmtId="4" fontId="2" fillId="13" borderId="1" xfId="1" applyNumberFormat="1" applyFont="1" applyFill="1" applyBorder="1" applyAlignment="1" applyProtection="1">
      <alignment horizontal="center"/>
    </xf>
    <xf numFmtId="4" fontId="10" fillId="14" borderId="1" xfId="1" applyNumberFormat="1" applyFont="1" applyFill="1" applyBorder="1" applyAlignment="1" applyProtection="1">
      <alignment horizontal="center"/>
    </xf>
    <xf numFmtId="4" fontId="2" fillId="15" borderId="1" xfId="1" applyNumberFormat="1" applyFont="1" applyFill="1" applyBorder="1" applyAlignment="1" applyProtection="1">
      <alignment horizontal="center"/>
    </xf>
    <xf numFmtId="4" fontId="10" fillId="16" borderId="1" xfId="1" applyNumberFormat="1" applyFont="1" applyFill="1" applyBorder="1" applyAlignment="1" applyProtection="1">
      <alignment horizontal="center"/>
    </xf>
    <xf numFmtId="0" fontId="0" fillId="0" borderId="0" xfId="0" applyProtection="1"/>
    <xf numFmtId="0" fontId="0" fillId="0" borderId="0" xfId="0" applyAlignment="1" applyProtection="1">
      <alignment horizontal="center"/>
    </xf>
    <xf numFmtId="0" fontId="0" fillId="0" borderId="0" xfId="0" applyBorder="1" applyProtection="1"/>
    <xf numFmtId="0" fontId="4" fillId="0" borderId="0" xfId="0" applyFont="1" applyProtection="1"/>
    <xf numFmtId="44" fontId="0" fillId="0" borderId="0" xfId="0" applyNumberFormat="1" applyProtection="1"/>
    <xf numFmtId="166" fontId="0" fillId="0" borderId="0" xfId="1" applyNumberFormat="1" applyFont="1" applyProtection="1"/>
    <xf numFmtId="165" fontId="0" fillId="0" borderId="0" xfId="0" applyNumberFormat="1" applyProtection="1"/>
    <xf numFmtId="1" fontId="4" fillId="0" borderId="0" xfId="0" applyNumberFormat="1" applyFont="1" applyFill="1" applyProtection="1"/>
    <xf numFmtId="0" fontId="4" fillId="3" borderId="23" xfId="0" applyFont="1" applyFill="1" applyBorder="1" applyAlignment="1" applyProtection="1"/>
    <xf numFmtId="0" fontId="2" fillId="0" borderId="0" xfId="4" applyProtection="1">
      <protection locked="0"/>
    </xf>
    <xf numFmtId="0" fontId="2" fillId="0" borderId="0" xfId="4"/>
    <xf numFmtId="0" fontId="4" fillId="0" borderId="24" xfId="4" applyFont="1" applyBorder="1" applyProtection="1">
      <protection locked="0"/>
    </xf>
    <xf numFmtId="44" fontId="4" fillId="0" borderId="25" xfId="4" applyNumberFormat="1" applyFont="1" applyBorder="1" applyProtection="1">
      <protection locked="0"/>
    </xf>
    <xf numFmtId="44" fontId="2" fillId="0" borderId="25" xfId="4" applyNumberFormat="1" applyBorder="1" applyProtection="1">
      <protection locked="0"/>
    </xf>
    <xf numFmtId="44" fontId="2" fillId="0" borderId="26" xfId="4" applyNumberFormat="1" applyBorder="1" applyProtection="1">
      <protection locked="0"/>
    </xf>
    <xf numFmtId="44" fontId="2" fillId="0" borderId="0" xfId="4" applyNumberFormat="1" applyProtection="1">
      <protection locked="0"/>
    </xf>
    <xf numFmtId="0" fontId="2" fillId="0" borderId="27" xfId="4" applyBorder="1" applyProtection="1">
      <protection locked="0"/>
    </xf>
    <xf numFmtId="0" fontId="2" fillId="0" borderId="0" xfId="4" applyBorder="1" applyProtection="1">
      <protection locked="0"/>
    </xf>
    <xf numFmtId="0" fontId="2" fillId="0" borderId="11" xfId="4" applyBorder="1" applyProtection="1">
      <protection locked="0"/>
    </xf>
    <xf numFmtId="0" fontId="4" fillId="0" borderId="27" xfId="4" applyFont="1" applyBorder="1" applyProtection="1">
      <protection locked="0"/>
    </xf>
    <xf numFmtId="0" fontId="4" fillId="0" borderId="0" xfId="4" applyFont="1" applyBorder="1" applyProtection="1">
      <protection locked="0"/>
    </xf>
    <xf numFmtId="0" fontId="2" fillId="0" borderId="0" xfId="4" applyFont="1" applyBorder="1" applyProtection="1">
      <protection locked="0"/>
    </xf>
    <xf numFmtId="0" fontId="2" fillId="0" borderId="11" xfId="4" applyFont="1" applyBorder="1" applyProtection="1">
      <protection locked="0"/>
    </xf>
    <xf numFmtId="0" fontId="4" fillId="8" borderId="7" xfId="4" applyFont="1" applyFill="1" applyBorder="1"/>
    <xf numFmtId="0" fontId="4" fillId="8" borderId="8" xfId="4" applyFont="1" applyFill="1" applyBorder="1"/>
    <xf numFmtId="0" fontId="4" fillId="8" borderId="9" xfId="4" applyFont="1" applyFill="1" applyBorder="1"/>
    <xf numFmtId="0" fontId="2" fillId="0" borderId="1" xfId="4" applyBorder="1"/>
    <xf numFmtId="0" fontId="4" fillId="0" borderId="28" xfId="4" applyFont="1" applyBorder="1" applyProtection="1">
      <protection locked="0"/>
    </xf>
    <xf numFmtId="0" fontId="2" fillId="0" borderId="12" xfId="4" applyBorder="1" applyProtection="1">
      <protection locked="0"/>
    </xf>
    <xf numFmtId="0" fontId="2" fillId="0" borderId="12" xfId="4" applyFont="1" applyBorder="1" applyProtection="1">
      <protection locked="0"/>
    </xf>
    <xf numFmtId="0" fontId="2" fillId="0" borderId="13" xfId="4" applyBorder="1" applyProtection="1">
      <protection locked="0"/>
    </xf>
    <xf numFmtId="0" fontId="0" fillId="11" borderId="1" xfId="0" applyFill="1" applyBorder="1"/>
    <xf numFmtId="0" fontId="0" fillId="11" borderId="1" xfId="0" applyFill="1" applyBorder="1"/>
    <xf numFmtId="44" fontId="4" fillId="0" borderId="25" xfId="0" applyNumberFormat="1" applyFont="1" applyBorder="1" applyProtection="1">
      <protection locked="0"/>
    </xf>
    <xf numFmtId="44" fontId="0" fillId="0" borderId="25" xfId="0" applyNumberFormat="1" applyBorder="1" applyProtection="1">
      <protection locked="0"/>
    </xf>
    <xf numFmtId="0" fontId="0" fillId="0" borderId="0" xfId="0"/>
    <xf numFmtId="1" fontId="4" fillId="0" borderId="0" xfId="0" applyNumberFormat="1" applyFont="1" applyFill="1"/>
    <xf numFmtId="1" fontId="2" fillId="0" borderId="0" xfId="0" applyNumberFormat="1" applyFont="1" applyFill="1" applyAlignment="1" applyProtection="1">
      <alignment horizontal="center"/>
    </xf>
    <xf numFmtId="1" fontId="4" fillId="0" borderId="0" xfId="0" applyNumberFormat="1" applyFont="1" applyFill="1" applyAlignment="1" applyProtection="1">
      <alignment horizontal="center"/>
    </xf>
    <xf numFmtId="1" fontId="4" fillId="0" borderId="0" xfId="0" applyNumberFormat="1" applyFont="1" applyFill="1" applyAlignment="1" applyProtection="1"/>
    <xf numFmtId="0" fontId="0" fillId="0" borderId="0" xfId="0" applyProtection="1"/>
    <xf numFmtId="1" fontId="4" fillId="0" borderId="0" xfId="0" applyNumberFormat="1" applyFont="1" applyFill="1" applyProtection="1"/>
    <xf numFmtId="0" fontId="0" fillId="0" borderId="0" xfId="0" applyProtection="1">
      <protection locked="0"/>
    </xf>
    <xf numFmtId="0" fontId="0" fillId="0" borderId="0" xfId="0" applyAlignment="1" applyProtection="1">
      <alignment horizontal="center"/>
    </xf>
    <xf numFmtId="0" fontId="0" fillId="0" borderId="0" xfId="0" applyAlignment="1" applyProtection="1">
      <alignment vertical="center"/>
    </xf>
    <xf numFmtId="0" fontId="14" fillId="17" borderId="7" xfId="0" applyFont="1" applyFill="1" applyBorder="1" applyAlignment="1" applyProtection="1">
      <alignment horizontal="center" vertical="center"/>
    </xf>
    <xf numFmtId="0" fontId="14" fillId="17" borderId="8" xfId="0" applyFont="1" applyFill="1" applyBorder="1" applyAlignment="1" applyProtection="1">
      <alignment horizontal="left" vertical="center"/>
    </xf>
    <xf numFmtId="0" fontId="14" fillId="17" borderId="8" xfId="0" applyFont="1" applyFill="1" applyBorder="1" applyAlignment="1" applyProtection="1">
      <alignment horizontal="center" vertical="center"/>
    </xf>
    <xf numFmtId="0" fontId="14" fillId="17" borderId="9" xfId="0" applyFont="1" applyFill="1" applyBorder="1" applyAlignment="1" applyProtection="1">
      <alignment horizontal="center" vertical="center"/>
    </xf>
    <xf numFmtId="0" fontId="0" fillId="0" borderId="0" xfId="0" applyFill="1" applyProtection="1"/>
    <xf numFmtId="0" fontId="15" fillId="0" borderId="4" xfId="0" applyFont="1" applyBorder="1" applyAlignment="1" applyProtection="1">
      <alignment horizontal="center"/>
    </xf>
    <xf numFmtId="0" fontId="15" fillId="0" borderId="15" xfId="0" applyFont="1" applyBorder="1" applyProtection="1"/>
    <xf numFmtId="166" fontId="15" fillId="0" borderId="17" xfId="1" applyNumberFormat="1" applyFont="1" applyBorder="1" applyProtection="1"/>
    <xf numFmtId="165" fontId="15" fillId="11" borderId="6" xfId="0" applyNumberFormat="1" applyFont="1" applyFill="1" applyBorder="1" applyProtection="1"/>
    <xf numFmtId="9" fontId="15" fillId="11" borderId="6" xfId="2" applyFont="1" applyFill="1" applyBorder="1" applyProtection="1"/>
    <xf numFmtId="0" fontId="15" fillId="0" borderId="2" xfId="0" applyFont="1" applyBorder="1" applyAlignment="1" applyProtection="1">
      <alignment horizontal="center"/>
    </xf>
    <xf numFmtId="0" fontId="15" fillId="0" borderId="16" xfId="0" applyFont="1" applyBorder="1" applyProtection="1"/>
    <xf numFmtId="166" fontId="15" fillId="0" borderId="18" xfId="1" applyNumberFormat="1" applyFont="1" applyBorder="1" applyProtection="1"/>
    <xf numFmtId="165" fontId="15" fillId="11" borderId="3" xfId="0" applyNumberFormat="1" applyFont="1" applyFill="1" applyBorder="1" applyProtection="1"/>
    <xf numFmtId="9" fontId="15" fillId="11" borderId="3" xfId="2" applyFont="1" applyFill="1" applyBorder="1" applyProtection="1"/>
    <xf numFmtId="44" fontId="5" fillId="0" borderId="29" xfId="0" applyNumberFormat="1" applyFont="1" applyBorder="1" applyAlignment="1" applyProtection="1">
      <alignment horizontal="center"/>
      <protection locked="0"/>
    </xf>
    <xf numFmtId="168" fontId="15" fillId="2" borderId="18" xfId="0" applyNumberFormat="1" applyFont="1" applyFill="1" applyBorder="1" applyProtection="1"/>
    <xf numFmtId="166" fontId="15" fillId="0" borderId="1" xfId="1" applyNumberFormat="1" applyFont="1" applyBorder="1" applyProtection="1"/>
    <xf numFmtId="165" fontId="15" fillId="0" borderId="3" xfId="0" applyNumberFormat="1" applyFont="1" applyBorder="1" applyProtection="1"/>
    <xf numFmtId="44" fontId="5" fillId="0" borderId="30" xfId="0" applyNumberFormat="1" applyFont="1" applyBorder="1" applyAlignment="1" applyProtection="1">
      <alignment horizontal="center"/>
      <protection locked="0"/>
    </xf>
    <xf numFmtId="4" fontId="16" fillId="9" borderId="1" xfId="1" applyNumberFormat="1" applyFont="1" applyFill="1" applyBorder="1" applyAlignment="1" applyProtection="1">
      <alignment horizontal="center"/>
    </xf>
    <xf numFmtId="4" fontId="10" fillId="6" borderId="1" xfId="1" applyNumberFormat="1" applyFont="1" applyFill="1" applyBorder="1" applyAlignment="1" applyProtection="1">
      <alignment horizontal="center"/>
    </xf>
    <xf numFmtId="166" fontId="14" fillId="17" borderId="7" xfId="1" applyNumberFormat="1" applyFont="1" applyFill="1" applyBorder="1" applyAlignment="1" applyProtection="1">
      <alignment horizontal="left" vertical="center"/>
    </xf>
    <xf numFmtId="165" fontId="14" fillId="17" borderId="9" xfId="0" applyNumberFormat="1" applyFont="1" applyFill="1" applyBorder="1" applyAlignment="1" applyProtection="1">
      <alignment horizontal="left" vertical="center"/>
    </xf>
    <xf numFmtId="0" fontId="14" fillId="17" borderId="19" xfId="0" applyFont="1" applyFill="1" applyBorder="1" applyAlignment="1" applyProtection="1"/>
    <xf numFmtId="0" fontId="14" fillId="17" borderId="10" xfId="0" applyFont="1" applyFill="1" applyBorder="1" applyAlignment="1" applyProtection="1"/>
    <xf numFmtId="9" fontId="15" fillId="0" borderId="9" xfId="2" applyFont="1" applyBorder="1" applyAlignment="1" applyProtection="1">
      <protection locked="0"/>
    </xf>
    <xf numFmtId="44" fontId="15" fillId="0" borderId="10" xfId="0" applyNumberFormat="1" applyFont="1" applyBorder="1" applyAlignment="1" applyProtection="1"/>
    <xf numFmtId="0" fontId="16" fillId="18" borderId="0" xfId="0" applyFont="1" applyFill="1" applyAlignment="1" applyProtection="1">
      <alignment horizontal="center"/>
    </xf>
    <xf numFmtId="0" fontId="0" fillId="18" borderId="0" xfId="0" applyFill="1" applyProtection="1"/>
    <xf numFmtId="0" fontId="8" fillId="0" borderId="0" xfId="0" applyFont="1" applyAlignment="1" applyProtection="1">
      <alignment vertical="center"/>
    </xf>
    <xf numFmtId="0" fontId="8" fillId="0" borderId="0" xfId="0" applyFont="1" applyBorder="1" applyAlignment="1" applyProtection="1">
      <alignment vertical="center"/>
    </xf>
    <xf numFmtId="1" fontId="23" fillId="8" borderId="31" xfId="2" applyNumberFormat="1" applyFont="1" applyFill="1" applyBorder="1" applyAlignment="1" applyProtection="1">
      <alignment horizontal="center" vertical="center"/>
      <protection locked="0"/>
    </xf>
    <xf numFmtId="0" fontId="8" fillId="0" borderId="0" xfId="0" applyFont="1" applyProtection="1"/>
    <xf numFmtId="0" fontId="8" fillId="0" borderId="0" xfId="0" applyFont="1" applyAlignment="1" applyProtection="1">
      <alignment horizontal="center"/>
    </xf>
    <xf numFmtId="166" fontId="8" fillId="0" borderId="0" xfId="1" applyNumberFormat="1" applyFont="1" applyProtection="1"/>
    <xf numFmtId="165" fontId="20" fillId="0" borderId="0" xfId="0" applyNumberFormat="1" applyFont="1" applyBorder="1" applyAlignment="1" applyProtection="1">
      <alignment horizontal="right"/>
    </xf>
    <xf numFmtId="9" fontId="23" fillId="8" borderId="32" xfId="2" applyNumberFormat="1" applyFont="1" applyFill="1" applyBorder="1" applyAlignment="1" applyProtection="1">
      <alignment horizontal="center" vertical="center"/>
      <protection locked="0"/>
    </xf>
    <xf numFmtId="1" fontId="20" fillId="18" borderId="33" xfId="0" applyNumberFormat="1" applyFont="1" applyFill="1" applyBorder="1" applyAlignment="1" applyProtection="1">
      <alignment horizontal="center"/>
    </xf>
    <xf numFmtId="7" fontId="20" fillId="0" borderId="33" xfId="0" applyNumberFormat="1" applyFont="1" applyBorder="1" applyAlignment="1" applyProtection="1">
      <alignment horizontal="center"/>
    </xf>
    <xf numFmtId="165" fontId="15" fillId="0" borderId="0" xfId="0" applyNumberFormat="1" applyFont="1" applyBorder="1" applyAlignment="1" applyProtection="1">
      <alignment horizontal="right"/>
    </xf>
    <xf numFmtId="1" fontId="15" fillId="18" borderId="0" xfId="0" applyNumberFormat="1" applyFont="1" applyFill="1" applyBorder="1" applyAlignment="1" applyProtection="1">
      <alignment horizontal="center"/>
    </xf>
    <xf numFmtId="1" fontId="18" fillId="17" borderId="33" xfId="0" applyNumberFormat="1" applyFont="1" applyFill="1" applyBorder="1" applyAlignment="1" applyProtection="1">
      <alignment horizontal="center"/>
    </xf>
    <xf numFmtId="1" fontId="18" fillId="17" borderId="34" xfId="0" applyNumberFormat="1" applyFont="1" applyFill="1" applyBorder="1" applyAlignment="1" applyProtection="1">
      <alignment horizontal="center"/>
    </xf>
    <xf numFmtId="167" fontId="18" fillId="17" borderId="33" xfId="0" applyNumberFormat="1" applyFont="1" applyFill="1" applyBorder="1" applyAlignment="1" applyProtection="1">
      <alignment horizontal="center"/>
    </xf>
    <xf numFmtId="167" fontId="18" fillId="17" borderId="34" xfId="0" applyNumberFormat="1" applyFont="1" applyFill="1" applyBorder="1" applyAlignment="1" applyProtection="1">
      <alignment horizontal="center"/>
    </xf>
    <xf numFmtId="0" fontId="16" fillId="0" borderId="0" xfId="0" applyFont="1" applyBorder="1" applyProtection="1"/>
    <xf numFmtId="164" fontId="28" fillId="0" borderId="35" xfId="2" applyNumberFormat="1" applyFont="1" applyBorder="1" applyAlignment="1" applyProtection="1">
      <alignment horizontal="center"/>
      <protection locked="0"/>
    </xf>
    <xf numFmtId="1" fontId="8" fillId="0" borderId="1" xfId="0" applyNumberFormat="1" applyFont="1" applyFill="1" applyBorder="1" applyAlignment="1" applyProtection="1">
      <alignment horizontal="center"/>
    </xf>
    <xf numFmtId="1" fontId="18" fillId="18" borderId="0" xfId="0" applyNumberFormat="1" applyFont="1" applyFill="1" applyBorder="1" applyAlignment="1" applyProtection="1"/>
    <xf numFmtId="1" fontId="7" fillId="18" borderId="0" xfId="0" applyNumberFormat="1" applyFont="1" applyFill="1" applyBorder="1" applyAlignment="1" applyProtection="1"/>
    <xf numFmtId="0" fontId="29" fillId="10" borderId="0" xfId="0" applyFont="1" applyFill="1" applyProtection="1"/>
    <xf numFmtId="0" fontId="29" fillId="10" borderId="39" xfId="0" applyFont="1" applyFill="1" applyBorder="1" applyProtection="1"/>
    <xf numFmtId="0" fontId="0" fillId="18" borderId="0" xfId="0" applyFill="1" applyBorder="1" applyProtection="1"/>
    <xf numFmtId="0" fontId="30" fillId="0" borderId="0" xfId="0" applyFont="1" applyProtection="1"/>
    <xf numFmtId="0" fontId="33" fillId="18" borderId="0" xfId="8" applyFont="1" applyFill="1"/>
    <xf numFmtId="0" fontId="33" fillId="19" borderId="40" xfId="8" applyFont="1" applyFill="1" applyBorder="1"/>
    <xf numFmtId="0" fontId="33" fillId="19" borderId="0" xfId="8" applyFont="1" applyFill="1"/>
    <xf numFmtId="0" fontId="10" fillId="17" borderId="0" xfId="8" applyFont="1" applyFill="1" applyAlignment="1">
      <alignment vertical="center"/>
    </xf>
    <xf numFmtId="0" fontId="34" fillId="17" borderId="0" xfId="8" applyFont="1" applyFill="1" applyAlignment="1">
      <alignment vertical="center"/>
    </xf>
    <xf numFmtId="0" fontId="33" fillId="19" borderId="40" xfId="8" applyFont="1" applyFill="1" applyBorder="1" applyAlignment="1">
      <alignment vertical="center"/>
    </xf>
    <xf numFmtId="0" fontId="33" fillId="19" borderId="0" xfId="8" applyFont="1" applyFill="1" applyAlignment="1">
      <alignment vertical="center"/>
    </xf>
    <xf numFmtId="0" fontId="33" fillId="18" borderId="0" xfId="8" applyFont="1" applyFill="1" applyAlignment="1">
      <alignment vertical="center"/>
    </xf>
    <xf numFmtId="0" fontId="31" fillId="18" borderId="0" xfId="8" applyFont="1" applyFill="1"/>
    <xf numFmtId="0" fontId="35" fillId="18" borderId="0" xfId="8" applyFont="1" applyFill="1"/>
    <xf numFmtId="0" fontId="32" fillId="18" borderId="0" xfId="8" applyFont="1" applyFill="1" applyAlignment="1"/>
    <xf numFmtId="0" fontId="32" fillId="18" borderId="0" xfId="8" applyFont="1" applyFill="1" applyAlignment="1">
      <alignment horizontal="justify"/>
    </xf>
    <xf numFmtId="0" fontId="36" fillId="18" borderId="0" xfId="8" applyFont="1" applyFill="1"/>
    <xf numFmtId="0" fontId="36" fillId="19" borderId="40" xfId="8" applyFont="1" applyFill="1" applyBorder="1"/>
    <xf numFmtId="0" fontId="36" fillId="19" borderId="0" xfId="8" applyFont="1" applyFill="1"/>
    <xf numFmtId="0" fontId="33" fillId="19" borderId="0" xfId="0" applyFont="1" applyFill="1" applyAlignment="1"/>
    <xf numFmtId="0" fontId="32" fillId="19" borderId="0" xfId="0" applyFont="1" applyFill="1" applyAlignment="1">
      <alignment horizontal="justify"/>
    </xf>
    <xf numFmtId="0" fontId="32" fillId="18" borderId="0" xfId="8" applyFont="1" applyFill="1" applyBorder="1" applyAlignment="1">
      <alignment horizontal="left"/>
    </xf>
    <xf numFmtId="0" fontId="32" fillId="18" borderId="0" xfId="8" applyFont="1" applyFill="1" applyAlignment="1">
      <alignment horizontal="left"/>
    </xf>
    <xf numFmtId="0" fontId="35" fillId="18" borderId="0" xfId="8" applyFont="1" applyFill="1" applyAlignment="1">
      <alignment horizontal="left"/>
    </xf>
    <xf numFmtId="0" fontId="39" fillId="18" borderId="0" xfId="8" applyFont="1" applyFill="1"/>
    <xf numFmtId="0" fontId="38" fillId="18" borderId="0" xfId="8" applyFont="1" applyFill="1" applyAlignment="1">
      <alignment horizontal="left"/>
    </xf>
    <xf numFmtId="0" fontId="33" fillId="18" borderId="41" xfId="8" applyFont="1" applyFill="1" applyBorder="1"/>
    <xf numFmtId="0" fontId="32" fillId="18" borderId="0" xfId="4" applyFont="1" applyFill="1" applyAlignment="1">
      <alignment horizontal="left"/>
    </xf>
    <xf numFmtId="0" fontId="38" fillId="18" borderId="0" xfId="4" applyFont="1" applyFill="1" applyAlignment="1">
      <alignment horizontal="left"/>
    </xf>
    <xf numFmtId="0" fontId="0" fillId="0" borderId="0" xfId="0" applyFill="1" applyBorder="1" applyProtection="1"/>
    <xf numFmtId="0" fontId="17" fillId="0" borderId="0" xfId="0" applyFont="1" applyFill="1" applyBorder="1" applyProtection="1"/>
    <xf numFmtId="0" fontId="8" fillId="0" borderId="0" xfId="0" applyFont="1" applyBorder="1" applyProtection="1"/>
    <xf numFmtId="164" fontId="19" fillId="0" borderId="0" xfId="2" applyNumberFormat="1" applyFont="1" applyBorder="1" applyAlignment="1" applyProtection="1">
      <protection locked="0"/>
    </xf>
    <xf numFmtId="9" fontId="19" fillId="0" borderId="0" xfId="2" applyFont="1" applyBorder="1" applyAlignment="1" applyProtection="1">
      <protection locked="0"/>
    </xf>
    <xf numFmtId="44" fontId="15" fillId="0" borderId="0" xfId="0" applyNumberFormat="1" applyFont="1" applyBorder="1" applyAlignment="1" applyProtection="1"/>
    <xf numFmtId="9" fontId="19" fillId="0" borderId="0" xfId="2" applyFont="1" applyFill="1" applyBorder="1" applyAlignment="1" applyProtection="1">
      <protection locked="0"/>
    </xf>
    <xf numFmtId="44" fontId="15" fillId="0" borderId="0" xfId="0" applyNumberFormat="1" applyFont="1" applyFill="1" applyBorder="1" applyAlignment="1" applyProtection="1"/>
    <xf numFmtId="166" fontId="14" fillId="0" borderId="0" xfId="1" applyNumberFormat="1" applyFont="1" applyFill="1" applyBorder="1" applyProtection="1"/>
    <xf numFmtId="0" fontId="14" fillId="0" borderId="0" xfId="0" applyFont="1" applyFill="1" applyBorder="1" applyAlignment="1" applyProtection="1">
      <alignment horizontal="left"/>
    </xf>
    <xf numFmtId="0" fontId="8" fillId="0" borderId="0" xfId="0" applyFont="1" applyFill="1" applyBorder="1" applyAlignment="1" applyProtection="1">
      <alignment vertical="center"/>
    </xf>
    <xf numFmtId="44" fontId="8" fillId="0" borderId="0" xfId="0" applyNumberFormat="1" applyFont="1" applyFill="1" applyBorder="1" applyAlignment="1" applyProtection="1">
      <alignment vertical="center"/>
    </xf>
    <xf numFmtId="0" fontId="8" fillId="0" borderId="0" xfId="0" applyFont="1" applyFill="1" applyBorder="1" applyAlignment="1" applyProtection="1">
      <alignment horizontal="center" vertical="center"/>
    </xf>
    <xf numFmtId="164" fontId="22" fillId="0" borderId="0" xfId="2" applyNumberFormat="1" applyFont="1" applyFill="1" applyBorder="1" applyAlignment="1" applyProtection="1">
      <alignment horizontal="center" vertical="center"/>
    </xf>
    <xf numFmtId="164" fontId="20" fillId="0" borderId="0" xfId="2" applyNumberFormat="1" applyFont="1" applyFill="1" applyBorder="1" applyAlignment="1" applyProtection="1">
      <alignment horizontal="right" vertical="center"/>
    </xf>
    <xf numFmtId="0" fontId="16" fillId="18" borderId="0" xfId="0" applyFont="1" applyFill="1" applyBorder="1" applyAlignment="1" applyProtection="1">
      <alignment horizontal="center"/>
    </xf>
    <xf numFmtId="1" fontId="15" fillId="0" borderId="0" xfId="0" applyNumberFormat="1" applyFont="1" applyFill="1" applyBorder="1" applyAlignment="1" applyProtection="1">
      <alignment horizontal="center"/>
    </xf>
    <xf numFmtId="0" fontId="24" fillId="0" borderId="0" xfId="0" applyFont="1" applyFill="1" applyBorder="1" applyAlignment="1" applyProtection="1">
      <alignment horizontal="center"/>
    </xf>
    <xf numFmtId="1" fontId="25" fillId="0" borderId="0" xfId="0" applyNumberFormat="1" applyFont="1" applyFill="1" applyBorder="1" applyAlignment="1" applyProtection="1">
      <alignment horizontal="center"/>
    </xf>
    <xf numFmtId="0" fontId="14" fillId="0" borderId="0" xfId="0" applyFont="1" applyFill="1" applyBorder="1" applyAlignment="1" applyProtection="1"/>
    <xf numFmtId="164" fontId="19" fillId="0" borderId="0" xfId="2" applyNumberFormat="1" applyFont="1" applyFill="1" applyBorder="1" applyAlignment="1" applyProtection="1">
      <protection locked="0"/>
    </xf>
    <xf numFmtId="44" fontId="8" fillId="0" borderId="0" xfId="0" applyNumberFormat="1" applyFont="1" applyBorder="1" applyProtection="1"/>
    <xf numFmtId="44" fontId="0" fillId="0" borderId="0" xfId="0" applyNumberFormat="1" applyBorder="1" applyProtection="1"/>
    <xf numFmtId="0" fontId="26" fillId="0" borderId="0" xfId="0" applyFont="1" applyBorder="1" applyProtection="1"/>
    <xf numFmtId="0" fontId="14" fillId="17" borderId="8" xfId="0" applyFont="1" applyFill="1" applyBorder="1" applyAlignment="1" applyProtection="1">
      <alignment vertical="center"/>
    </xf>
    <xf numFmtId="166" fontId="16" fillId="0" borderId="5" xfId="1" applyNumberFormat="1" applyFont="1" applyBorder="1" applyProtection="1"/>
    <xf numFmtId="165" fontId="16" fillId="0" borderId="6" xfId="0" applyNumberFormat="1" applyFont="1" applyBorder="1" applyProtection="1"/>
    <xf numFmtId="166" fontId="15" fillId="0" borderId="8" xfId="1" applyNumberFormat="1" applyFont="1" applyBorder="1" applyProtection="1"/>
    <xf numFmtId="165" fontId="15" fillId="0" borderId="9" xfId="0" applyNumberFormat="1" applyFont="1" applyBorder="1" applyProtection="1"/>
    <xf numFmtId="0" fontId="40" fillId="18" borderId="0" xfId="0" applyFont="1" applyFill="1" applyAlignment="1">
      <alignment horizontal="justify"/>
    </xf>
    <xf numFmtId="0" fontId="40" fillId="18" borderId="0" xfId="4" applyFont="1" applyFill="1" applyAlignment="1">
      <alignment horizontal="left"/>
    </xf>
    <xf numFmtId="0" fontId="41" fillId="18" borderId="0" xfId="8" applyFont="1" applyFill="1" applyAlignment="1">
      <alignment horizontal="left"/>
    </xf>
    <xf numFmtId="0" fontId="4" fillId="8" borderId="0" xfId="0" applyFont="1" applyFill="1"/>
    <xf numFmtId="0" fontId="4" fillId="0" borderId="0" xfId="0" applyFont="1" applyFill="1"/>
    <xf numFmtId="0" fontId="42" fillId="0" borderId="0" xfId="0" applyFont="1" applyAlignment="1">
      <alignment wrapText="1"/>
    </xf>
    <xf numFmtId="0" fontId="32" fillId="0" borderId="0" xfId="0" applyFont="1" applyAlignment="1">
      <alignment wrapText="1"/>
    </xf>
    <xf numFmtId="0" fontId="32" fillId="0" borderId="0" xfId="0" applyFont="1"/>
    <xf numFmtId="0" fontId="42" fillId="18" borderId="0" xfId="8" applyFont="1" applyFill="1" applyAlignment="1">
      <alignment horizontal="left"/>
    </xf>
    <xf numFmtId="0" fontId="27" fillId="18" borderId="0" xfId="8" applyFont="1" applyFill="1"/>
    <xf numFmtId="0" fontId="36" fillId="0" borderId="0" xfId="0" applyFont="1"/>
    <xf numFmtId="0" fontId="33" fillId="0" borderId="0" xfId="0" applyFont="1"/>
    <xf numFmtId="0" fontId="15" fillId="0" borderId="47" xfId="0" applyFont="1" applyBorder="1" applyProtection="1"/>
    <xf numFmtId="2" fontId="8" fillId="0" borderId="16" xfId="0" applyNumberFormat="1" applyFont="1" applyFill="1" applyBorder="1" applyAlignment="1" applyProtection="1">
      <alignment horizontal="center"/>
      <protection locked="0"/>
    </xf>
    <xf numFmtId="2" fontId="8" fillId="0" borderId="18" xfId="0" applyNumberFormat="1" applyFont="1" applyFill="1" applyBorder="1" applyAlignment="1" applyProtection="1">
      <alignment horizontal="center"/>
      <protection locked="0"/>
    </xf>
    <xf numFmtId="2" fontId="8" fillId="0" borderId="49" xfId="0" applyNumberFormat="1" applyFont="1" applyFill="1" applyBorder="1" applyAlignment="1" applyProtection="1">
      <alignment horizontal="center"/>
      <protection locked="0"/>
    </xf>
    <xf numFmtId="2" fontId="8" fillId="0" borderId="48" xfId="0" applyNumberFormat="1" applyFont="1" applyFill="1" applyBorder="1" applyAlignment="1" applyProtection="1">
      <alignment horizontal="center"/>
      <protection locked="0"/>
    </xf>
    <xf numFmtId="2" fontId="8" fillId="0" borderId="5" xfId="0" applyNumberFormat="1" applyFont="1" applyFill="1" applyBorder="1" applyAlignment="1" applyProtection="1">
      <alignment horizontal="center"/>
      <protection locked="0"/>
    </xf>
    <xf numFmtId="2" fontId="8" fillId="0" borderId="50" xfId="0" applyNumberFormat="1" applyFont="1" applyFill="1" applyBorder="1" applyAlignment="1" applyProtection="1">
      <alignment horizontal="center"/>
      <protection locked="0"/>
    </xf>
    <xf numFmtId="1" fontId="2" fillId="0" borderId="50" xfId="0" applyNumberFormat="1" applyFont="1" applyFill="1" applyBorder="1" applyAlignment="1" applyProtection="1">
      <alignment horizontal="center"/>
    </xf>
    <xf numFmtId="1" fontId="2" fillId="0" borderId="48" xfId="0" applyNumberFormat="1" applyFont="1" applyFill="1" applyBorder="1" applyAlignment="1" applyProtection="1">
      <alignment horizontal="center"/>
    </xf>
    <xf numFmtId="1" fontId="2" fillId="0" borderId="0" xfId="0" applyNumberFormat="1" applyFont="1" applyFill="1" applyAlignment="1" applyProtection="1">
      <alignment horizontal="left"/>
    </xf>
    <xf numFmtId="0" fontId="15" fillId="0" borderId="50" xfId="0" applyFont="1" applyBorder="1" applyAlignment="1" applyProtection="1">
      <alignment horizontal="center"/>
    </xf>
    <xf numFmtId="0" fontId="15" fillId="0" borderId="51" xfId="0" applyFont="1" applyBorder="1" applyAlignment="1" applyProtection="1">
      <alignment horizontal="center"/>
    </xf>
    <xf numFmtId="0" fontId="15" fillId="0" borderId="48" xfId="0" applyFont="1" applyBorder="1" applyAlignment="1" applyProtection="1">
      <alignment horizontal="center"/>
    </xf>
    <xf numFmtId="166" fontId="27" fillId="0" borderId="1" xfId="1" applyNumberFormat="1" applyFont="1" applyFill="1" applyBorder="1" applyAlignment="1" applyProtection="1">
      <alignment horizontal="center"/>
    </xf>
    <xf numFmtId="10" fontId="15" fillId="0" borderId="3" xfId="2" applyNumberFormat="1" applyFont="1" applyBorder="1" applyProtection="1"/>
    <xf numFmtId="10" fontId="14" fillId="17" borderId="9" xfId="2" applyNumberFormat="1" applyFont="1" applyFill="1" applyBorder="1" applyAlignment="1" applyProtection="1">
      <alignment horizontal="center" vertical="center"/>
    </xf>
    <xf numFmtId="0" fontId="20" fillId="0" borderId="0" xfId="0" applyFont="1" applyProtection="1"/>
    <xf numFmtId="0" fontId="45" fillId="0" borderId="0" xfId="0" applyFont="1"/>
    <xf numFmtId="0" fontId="4" fillId="0" borderId="52" xfId="0" applyFont="1" applyBorder="1" applyProtection="1">
      <protection locked="0"/>
    </xf>
    <xf numFmtId="0" fontId="10" fillId="0" borderId="0" xfId="0" applyFont="1"/>
    <xf numFmtId="0" fontId="19" fillId="0" borderId="0" xfId="0" applyFont="1" applyBorder="1" applyAlignment="1" applyProtection="1"/>
    <xf numFmtId="1" fontId="2" fillId="0" borderId="0" xfId="0" applyNumberFormat="1" applyFont="1" applyFill="1" applyAlignment="1" applyProtection="1">
      <alignment horizontal="left" vertical="top"/>
    </xf>
    <xf numFmtId="49" fontId="20" fillId="8" borderId="36" xfId="0" applyNumberFormat="1" applyFont="1" applyFill="1" applyBorder="1" applyAlignment="1" applyProtection="1">
      <alignment horizontal="left"/>
      <protection locked="0"/>
    </xf>
    <xf numFmtId="49" fontId="20" fillId="8" borderId="37" xfId="0" applyNumberFormat="1" applyFont="1" applyFill="1" applyBorder="1" applyAlignment="1" applyProtection="1">
      <alignment horizontal="left"/>
      <protection locked="0"/>
    </xf>
    <xf numFmtId="49" fontId="20" fillId="8" borderId="38" xfId="0" applyNumberFormat="1" applyFont="1" applyFill="1" applyBorder="1" applyAlignment="1" applyProtection="1">
      <alignment horizontal="left"/>
      <protection locked="0"/>
    </xf>
    <xf numFmtId="0" fontId="19" fillId="0" borderId="0" xfId="0" applyFont="1" applyFill="1" applyBorder="1" applyAlignment="1" applyProtection="1"/>
    <xf numFmtId="0" fontId="14" fillId="17" borderId="28" xfId="0" applyFont="1" applyFill="1" applyBorder="1" applyAlignment="1" applyProtection="1">
      <alignment horizontal="left" vertical="center"/>
    </xf>
    <xf numFmtId="0" fontId="14" fillId="17" borderId="12" xfId="0" applyFont="1" applyFill="1" applyBorder="1" applyAlignment="1" applyProtection="1">
      <alignment horizontal="left" vertical="center"/>
    </xf>
    <xf numFmtId="0" fontId="14" fillId="17" borderId="13" xfId="0" applyFont="1" applyFill="1" applyBorder="1" applyAlignment="1" applyProtection="1">
      <alignment horizontal="left" vertical="center"/>
    </xf>
    <xf numFmtId="0" fontId="14" fillId="17" borderId="20" xfId="0" applyFont="1" applyFill="1" applyBorder="1" applyAlignment="1" applyProtection="1"/>
    <xf numFmtId="0" fontId="14" fillId="17" borderId="22" xfId="0" applyFont="1" applyFill="1" applyBorder="1" applyAlignment="1" applyProtection="1"/>
    <xf numFmtId="0" fontId="14" fillId="17" borderId="14" xfId="0" applyFont="1" applyFill="1" applyBorder="1" applyAlignment="1" applyProtection="1"/>
    <xf numFmtId="164" fontId="19" fillId="0" borderId="0" xfId="2" applyNumberFormat="1" applyFont="1" applyFill="1" applyBorder="1" applyAlignment="1" applyProtection="1">
      <protection locked="0"/>
    </xf>
    <xf numFmtId="0" fontId="14" fillId="17" borderId="20" xfId="0" applyFont="1" applyFill="1" applyBorder="1" applyAlignment="1" applyProtection="1">
      <alignment horizontal="left" vertical="center"/>
    </xf>
    <xf numFmtId="0" fontId="14" fillId="17" borderId="22" xfId="0" applyFont="1" applyFill="1" applyBorder="1" applyAlignment="1" applyProtection="1">
      <alignment horizontal="left" vertical="center"/>
    </xf>
    <xf numFmtId="0" fontId="16" fillId="0" borderId="42" xfId="0" applyFont="1" applyBorder="1" applyAlignment="1" applyProtection="1">
      <alignment horizontal="left"/>
    </xf>
    <xf numFmtId="0" fontId="16" fillId="0" borderId="43" xfId="0" applyFont="1" applyBorder="1" applyAlignment="1" applyProtection="1">
      <alignment horizontal="left"/>
    </xf>
    <xf numFmtId="0" fontId="16" fillId="20" borderId="44" xfId="0" applyFont="1" applyFill="1" applyBorder="1" applyAlignment="1" applyProtection="1">
      <alignment horizontal="left"/>
    </xf>
    <xf numFmtId="0" fontId="16" fillId="20" borderId="45" xfId="0" applyFont="1" applyFill="1" applyBorder="1" applyAlignment="1" applyProtection="1">
      <alignment horizontal="left"/>
    </xf>
    <xf numFmtId="0" fontId="15" fillId="0" borderId="20" xfId="0" applyFont="1" applyBorder="1" applyAlignment="1" applyProtection="1">
      <alignment horizontal="left"/>
    </xf>
    <xf numFmtId="0" fontId="15" fillId="0" borderId="14" xfId="0" applyFont="1" applyBorder="1" applyAlignment="1" applyProtection="1">
      <alignment horizontal="left"/>
    </xf>
    <xf numFmtId="0" fontId="14" fillId="17" borderId="14" xfId="0" applyFont="1" applyFill="1" applyBorder="1" applyAlignment="1" applyProtection="1">
      <alignment horizontal="left" vertical="center"/>
    </xf>
    <xf numFmtId="166" fontId="16" fillId="0" borderId="46" xfId="1" applyNumberFormat="1" applyFont="1" applyBorder="1" applyAlignment="1" applyProtection="1">
      <alignment horizontal="center"/>
    </xf>
    <xf numFmtId="166" fontId="16" fillId="0" borderId="43" xfId="1" applyNumberFormat="1" applyFont="1" applyBorder="1" applyAlignment="1" applyProtection="1">
      <alignment horizontal="center"/>
    </xf>
    <xf numFmtId="166" fontId="15" fillId="0" borderId="19" xfId="1" applyNumberFormat="1" applyFont="1" applyBorder="1" applyAlignment="1" applyProtection="1">
      <alignment horizontal="center"/>
    </xf>
    <xf numFmtId="166" fontId="15" fillId="0" borderId="14" xfId="1" applyNumberFormat="1" applyFont="1" applyBorder="1" applyAlignment="1" applyProtection="1">
      <alignment horizontal="center"/>
    </xf>
    <xf numFmtId="0" fontId="15" fillId="0" borderId="20" xfId="0" applyFont="1" applyBorder="1" applyAlignment="1" applyProtection="1"/>
    <xf numFmtId="0" fontId="15" fillId="0" borderId="22" xfId="0" applyFont="1" applyBorder="1" applyAlignment="1" applyProtection="1"/>
    <xf numFmtId="164" fontId="15" fillId="0" borderId="20" xfId="2" applyNumberFormat="1" applyFont="1" applyBorder="1" applyAlignment="1" applyProtection="1">
      <protection locked="0"/>
    </xf>
    <xf numFmtId="164" fontId="15" fillId="0" borderId="14" xfId="2" applyNumberFormat="1" applyFont="1" applyBorder="1" applyAlignment="1" applyProtection="1">
      <protection locked="0"/>
    </xf>
    <xf numFmtId="0" fontId="19" fillId="0" borderId="0" xfId="0" applyFont="1" applyBorder="1" applyAlignment="1" applyProtection="1">
      <protection locked="0"/>
    </xf>
    <xf numFmtId="164" fontId="19" fillId="0" borderId="0" xfId="2" applyNumberFormat="1" applyFont="1" applyBorder="1" applyAlignment="1" applyProtection="1">
      <protection locked="0"/>
    </xf>
    <xf numFmtId="1" fontId="21" fillId="18" borderId="0" xfId="0" applyNumberFormat="1" applyFont="1" applyFill="1" applyBorder="1" applyAlignment="1" applyProtection="1">
      <alignment horizontal="left" vertical="top" wrapText="1"/>
    </xf>
    <xf numFmtId="1" fontId="21" fillId="18" borderId="0" xfId="0" applyNumberFormat="1" applyFont="1" applyFill="1" applyBorder="1" applyAlignment="1" applyProtection="1">
      <alignment horizontal="left" vertical="top"/>
    </xf>
    <xf numFmtId="1" fontId="18" fillId="17" borderId="20" xfId="0" applyNumberFormat="1" applyFont="1" applyFill="1" applyBorder="1" applyAlignment="1" applyProtection="1">
      <alignment horizontal="center"/>
    </xf>
    <xf numFmtId="1" fontId="18" fillId="17" borderId="21" xfId="0" applyNumberFormat="1" applyFont="1" applyFill="1" applyBorder="1" applyAlignment="1" applyProtection="1">
      <alignment horizontal="center"/>
    </xf>
    <xf numFmtId="49" fontId="20" fillId="8" borderId="36" xfId="0" applyNumberFormat="1" applyFont="1" applyFill="1" applyBorder="1" applyAlignment="1" applyProtection="1">
      <alignment horizontal="left"/>
    </xf>
    <xf numFmtId="49" fontId="20" fillId="8" borderId="37" xfId="0" applyNumberFormat="1" applyFont="1" applyFill="1" applyBorder="1" applyAlignment="1" applyProtection="1">
      <alignment horizontal="left"/>
    </xf>
    <xf numFmtId="49" fontId="20" fillId="8" borderId="38" xfId="0" applyNumberFormat="1" applyFont="1" applyFill="1" applyBorder="1" applyAlignment="1" applyProtection="1">
      <alignment horizontal="left"/>
    </xf>
    <xf numFmtId="1" fontId="12" fillId="8" borderId="20" xfId="0" applyNumberFormat="1" applyFont="1" applyFill="1" applyBorder="1" applyAlignment="1" applyProtection="1">
      <alignment horizontal="center"/>
    </xf>
    <xf numFmtId="1" fontId="12" fillId="8" borderId="21" xfId="0" applyNumberFormat="1" applyFont="1" applyFill="1" applyBorder="1" applyAlignment="1" applyProtection="1">
      <alignment horizontal="center"/>
    </xf>
    <xf numFmtId="1" fontId="12" fillId="8" borderId="22" xfId="0" applyNumberFormat="1" applyFont="1" applyFill="1" applyBorder="1" applyAlignment="1" applyProtection="1">
      <alignment horizontal="center"/>
    </xf>
    <xf numFmtId="0" fontId="4" fillId="8" borderId="20" xfId="4" applyFont="1" applyFill="1" applyBorder="1" applyAlignment="1">
      <alignment horizontal="left"/>
    </xf>
    <xf numFmtId="0" fontId="4" fillId="8" borderId="21" xfId="4" applyFont="1" applyFill="1" applyBorder="1" applyAlignment="1">
      <alignment horizontal="left"/>
    </xf>
    <xf numFmtId="0" fontId="4" fillId="8" borderId="22" xfId="4" applyFont="1" applyFill="1" applyBorder="1" applyAlignment="1">
      <alignment horizontal="left"/>
    </xf>
    <xf numFmtId="1" fontId="4" fillId="8" borderId="20" xfId="0" applyNumberFormat="1" applyFont="1" applyFill="1" applyBorder="1" applyAlignment="1" applyProtection="1">
      <alignment horizontal="center" wrapText="1"/>
      <protection locked="0"/>
    </xf>
    <xf numFmtId="0" fontId="4" fillId="8" borderId="21" xfId="0" applyFont="1" applyFill="1" applyBorder="1" applyAlignment="1" applyProtection="1">
      <alignment horizontal="center" wrapText="1"/>
      <protection locked="0"/>
    </xf>
    <xf numFmtId="0" fontId="4" fillId="8" borderId="22" xfId="0" applyFont="1" applyFill="1" applyBorder="1" applyAlignment="1" applyProtection="1">
      <alignment horizontal="center" wrapText="1"/>
      <protection locked="0"/>
    </xf>
  </cellXfs>
  <cellStyles count="9">
    <cellStyle name="Comma" xfId="1" builtinId="3"/>
    <cellStyle name="Comma 2" xfId="3"/>
    <cellStyle name="Comma 2 2" xfId="5"/>
    <cellStyle name="Currency 2" xfId="6"/>
    <cellStyle name="Currency 2 2" xfId="7"/>
    <cellStyle name="Normal" xfId="0" builtinId="0"/>
    <cellStyle name="Normal 2" xfId="4"/>
    <cellStyle name="Normal 3" xfId="8"/>
    <cellStyle name="Percent" xfId="2" builtinId="5"/>
  </cellStyles>
  <dxfs count="44">
    <dxf>
      <font>
        <color rgb="FFFFFF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theme="0"/>
      </font>
      <fill>
        <patternFill>
          <bgColor rgb="FF7030A0"/>
        </patternFill>
      </fill>
    </dxf>
    <dxf>
      <font>
        <color theme="0"/>
      </font>
      <fill>
        <patternFill>
          <bgColor rgb="FF00B050"/>
        </patternFill>
      </fill>
    </dxf>
    <dxf>
      <fill>
        <patternFill>
          <bgColor rgb="FFFFC000"/>
        </patternFill>
      </fill>
    </dxf>
    <dxf>
      <fill>
        <patternFill>
          <bgColor rgb="FF00B0F0"/>
        </patternFill>
      </fill>
    </dxf>
    <dxf>
      <font>
        <color theme="0"/>
      </font>
      <fill>
        <patternFill>
          <bgColor theme="9" tint="-0.24994659260841701"/>
        </patternFill>
      </fill>
    </dxf>
    <dxf>
      <fill>
        <patternFill>
          <bgColor theme="6" tint="0.59996337778862885"/>
        </patternFill>
      </fill>
    </dxf>
    <dxf>
      <font>
        <color theme="0"/>
      </font>
      <fill>
        <patternFill>
          <bgColor theme="8" tint="-0.499984740745262"/>
        </patternFill>
      </fill>
    </dxf>
    <dxf>
      <fill>
        <patternFill>
          <bgColor theme="7" tint="0.79998168889431442"/>
        </patternFill>
      </fill>
    </dxf>
    <dxf>
      <font>
        <color theme="0"/>
      </font>
      <fill>
        <patternFill>
          <bgColor rgb="FFFF0000"/>
        </patternFill>
      </fill>
    </dxf>
    <dxf>
      <font>
        <color theme="0"/>
      </font>
      <fill>
        <patternFill>
          <bgColor theme="2" tint="-0.749961851863155"/>
        </patternFill>
      </fill>
    </dxf>
    <dxf>
      <font>
        <color theme="0"/>
      </font>
      <fill>
        <patternFill>
          <bgColor rgb="FF7030A0"/>
        </patternFill>
      </fill>
    </dxf>
    <dxf>
      <font>
        <color theme="0"/>
      </font>
      <fill>
        <patternFill>
          <bgColor rgb="FF00B050"/>
        </patternFill>
      </fill>
    </dxf>
    <dxf>
      <fill>
        <patternFill>
          <bgColor rgb="FFFFC000"/>
        </patternFill>
      </fill>
    </dxf>
    <dxf>
      <fill>
        <patternFill>
          <bgColor rgb="FF00B0F0"/>
        </patternFill>
      </fill>
    </dxf>
    <dxf>
      <font>
        <color theme="0"/>
      </font>
      <fill>
        <patternFill>
          <bgColor theme="9" tint="-0.24994659260841701"/>
        </patternFill>
      </fill>
    </dxf>
    <dxf>
      <fill>
        <patternFill>
          <bgColor theme="6" tint="0.59996337778862885"/>
        </patternFill>
      </fill>
    </dxf>
    <dxf>
      <font>
        <color theme="0"/>
      </font>
      <fill>
        <patternFill>
          <bgColor theme="8" tint="-0.499984740745262"/>
        </patternFill>
      </fill>
    </dxf>
    <dxf>
      <fill>
        <patternFill>
          <bgColor theme="7" tint="0.79998168889431442"/>
        </patternFill>
      </fill>
    </dxf>
    <dxf>
      <font>
        <color theme="0"/>
      </font>
      <fill>
        <patternFill>
          <bgColor rgb="FFFF0000"/>
        </patternFill>
      </fill>
    </dxf>
    <dxf>
      <font>
        <color theme="0"/>
      </font>
      <fill>
        <patternFill>
          <bgColor theme="2" tint="-0.749961851863155"/>
        </patternFill>
      </fill>
    </dxf>
    <dxf>
      <font>
        <color rgb="FFFFFF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theme="0"/>
      </font>
      <fill>
        <patternFill>
          <bgColor rgb="FF7030A0"/>
        </patternFill>
      </fill>
    </dxf>
    <dxf>
      <font>
        <color theme="0"/>
      </font>
      <fill>
        <patternFill>
          <bgColor rgb="FF00B050"/>
        </patternFill>
      </fill>
    </dxf>
    <dxf>
      <fill>
        <patternFill>
          <bgColor rgb="FFFFC000"/>
        </patternFill>
      </fill>
    </dxf>
    <dxf>
      <fill>
        <patternFill>
          <bgColor rgb="FF00B0F0"/>
        </patternFill>
      </fill>
    </dxf>
    <dxf>
      <font>
        <color theme="0"/>
      </font>
      <fill>
        <patternFill>
          <bgColor theme="9" tint="-0.24994659260841701"/>
        </patternFill>
      </fill>
    </dxf>
    <dxf>
      <fill>
        <patternFill>
          <bgColor theme="6" tint="0.59996337778862885"/>
        </patternFill>
      </fill>
    </dxf>
    <dxf>
      <font>
        <color theme="0"/>
      </font>
      <fill>
        <patternFill>
          <bgColor theme="8" tint="-0.499984740745262"/>
        </patternFill>
      </fill>
    </dxf>
    <dxf>
      <fill>
        <patternFill>
          <bgColor theme="7" tint="0.79998168889431442"/>
        </patternFill>
      </fill>
    </dxf>
    <dxf>
      <font>
        <color theme="0"/>
      </font>
      <fill>
        <patternFill>
          <bgColor rgb="FFFF0000"/>
        </patternFill>
      </fill>
    </dxf>
    <dxf>
      <font>
        <color theme="0"/>
      </font>
      <fill>
        <patternFill>
          <bgColor theme="2" tint="-0.74996185186315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xdr:col>
      <xdr:colOff>0</xdr:colOff>
      <xdr:row>16</xdr:row>
      <xdr:rowOff>0</xdr:rowOff>
    </xdr:from>
    <xdr:to>
      <xdr:col>4</xdr:col>
      <xdr:colOff>9525</xdr:colOff>
      <xdr:row>21</xdr:row>
      <xdr:rowOff>0</xdr:rowOff>
    </xdr:to>
    <xdr:sp macro="" textlink="">
      <xdr:nvSpPr>
        <xdr:cNvPr id="1029" name="Rectangle 5"/>
        <xdr:cNvSpPr>
          <a:spLocks noChangeArrowheads="1"/>
        </xdr:cNvSpPr>
      </xdr:nvSpPr>
      <xdr:spPr bwMode="auto">
        <a:xfrm>
          <a:off x="609600" y="1390650"/>
          <a:ext cx="590550" cy="2457450"/>
        </a:xfrm>
        <a:prstGeom prst="rect">
          <a:avLst/>
        </a:prstGeom>
        <a:noFill/>
        <a:ln w="25400">
          <a:solidFill>
            <a:srgbClr val="FF0000"/>
          </a:solidFill>
          <a:miter lim="800000"/>
          <a:headEnd/>
          <a:tailEnd/>
        </a:ln>
      </xdr:spPr>
    </xdr:sp>
    <xdr:clientData/>
  </xdr:twoCellAnchor>
  <xdr:twoCellAnchor>
    <xdr:from>
      <xdr:col>3</xdr:col>
      <xdr:colOff>0</xdr:colOff>
      <xdr:row>16</xdr:row>
      <xdr:rowOff>0</xdr:rowOff>
    </xdr:from>
    <xdr:to>
      <xdr:col>4</xdr:col>
      <xdr:colOff>9525</xdr:colOff>
      <xdr:row>21</xdr:row>
      <xdr:rowOff>0</xdr:rowOff>
    </xdr:to>
    <xdr:sp macro="" textlink="">
      <xdr:nvSpPr>
        <xdr:cNvPr id="14" name="Rectangle 5"/>
        <xdr:cNvSpPr>
          <a:spLocks noChangeArrowheads="1"/>
        </xdr:cNvSpPr>
      </xdr:nvSpPr>
      <xdr:spPr bwMode="auto">
        <a:xfrm>
          <a:off x="609600" y="1724025"/>
          <a:ext cx="590550" cy="1628775"/>
        </a:xfrm>
        <a:prstGeom prst="rect">
          <a:avLst/>
        </a:prstGeom>
        <a:noFill/>
        <a:ln w="25400">
          <a:solidFill>
            <a:srgbClr val="FF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8105775</xdr:colOff>
      <xdr:row>0</xdr:row>
      <xdr:rowOff>38100</xdr:rowOff>
    </xdr:from>
    <xdr:to>
      <xdr:col>1</xdr:col>
      <xdr:colOff>8105775</xdr:colOff>
      <xdr:row>2</xdr:row>
      <xdr:rowOff>53956</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8162925" y="38100"/>
          <a:ext cx="0" cy="425431"/>
        </a:xfrm>
        <a:prstGeom prst="rect">
          <a:avLst/>
        </a:prstGeom>
        <a:noFill/>
        <a:ln w="1">
          <a:noFill/>
          <a:miter lim="800000"/>
          <a:headEnd/>
          <a:tailEnd type="none" w="med" len="med"/>
        </a:ln>
        <a:effectLst/>
      </xdr:spPr>
    </xdr:pic>
    <xdr:clientData/>
  </xdr:twoCellAnchor>
  <xdr:twoCellAnchor editAs="oneCell">
    <xdr:from>
      <xdr:col>1</xdr:col>
      <xdr:colOff>8105775</xdr:colOff>
      <xdr:row>0</xdr:row>
      <xdr:rowOff>38100</xdr:rowOff>
    </xdr:from>
    <xdr:to>
      <xdr:col>1</xdr:col>
      <xdr:colOff>8105775</xdr:colOff>
      <xdr:row>2</xdr:row>
      <xdr:rowOff>53956</xdr:rowOff>
    </xdr:to>
    <xdr:pic>
      <xdr:nvPicPr>
        <xdr:cNvPr id="3"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8162925" y="38100"/>
          <a:ext cx="0" cy="425431"/>
        </a:xfrm>
        <a:prstGeom prst="rect">
          <a:avLst/>
        </a:prstGeom>
        <a:noFill/>
        <a:ln w="1">
          <a:noFill/>
          <a:miter lim="800000"/>
          <a:headEnd/>
          <a:tailEnd type="none" w="med" len="med"/>
        </a:ln>
        <a:effectLst/>
      </xdr:spPr>
    </xdr:pic>
    <xdr:clientData/>
  </xdr:twoCellAnchor>
  <xdr:twoCellAnchor editAs="oneCell">
    <xdr:from>
      <xdr:col>1</xdr:col>
      <xdr:colOff>7753350</xdr:colOff>
      <xdr:row>0</xdr:row>
      <xdr:rowOff>9526</xdr:rowOff>
    </xdr:from>
    <xdr:to>
      <xdr:col>1</xdr:col>
      <xdr:colOff>7753350</xdr:colOff>
      <xdr:row>3</xdr:row>
      <xdr:rowOff>67607</xdr:rowOff>
    </xdr:to>
    <xdr:pic>
      <xdr:nvPicPr>
        <xdr:cNvPr id="4" name="Picture 3" descr="SC Logo 2015.jpg"/>
        <xdr:cNvPicPr>
          <a:picLocks noChangeAspect="1"/>
        </xdr:cNvPicPr>
      </xdr:nvPicPr>
      <xdr:blipFill>
        <a:blip xmlns:r="http://schemas.openxmlformats.org/officeDocument/2006/relationships" r:embed="rId2" cstate="print"/>
        <a:stretch>
          <a:fillRect/>
        </a:stretch>
      </xdr:blipFill>
      <xdr:spPr>
        <a:xfrm>
          <a:off x="7810500" y="9526"/>
          <a:ext cx="0" cy="610531"/>
        </a:xfrm>
        <a:prstGeom prst="rect">
          <a:avLst/>
        </a:prstGeom>
      </xdr:spPr>
    </xdr:pic>
    <xdr:clientData/>
  </xdr:twoCellAnchor>
  <xdr:twoCellAnchor editAs="oneCell">
    <xdr:from>
      <xdr:col>1</xdr:col>
      <xdr:colOff>7724775</xdr:colOff>
      <xdr:row>0</xdr:row>
      <xdr:rowOff>9525</xdr:rowOff>
    </xdr:from>
    <xdr:to>
      <xdr:col>1</xdr:col>
      <xdr:colOff>7724775</xdr:colOff>
      <xdr:row>3</xdr:row>
      <xdr:rowOff>67606</xdr:rowOff>
    </xdr:to>
    <xdr:pic>
      <xdr:nvPicPr>
        <xdr:cNvPr id="5" name="Picture 4" descr="SC Logo 2015.jpg"/>
        <xdr:cNvPicPr>
          <a:picLocks noChangeAspect="1"/>
        </xdr:cNvPicPr>
      </xdr:nvPicPr>
      <xdr:blipFill>
        <a:blip xmlns:r="http://schemas.openxmlformats.org/officeDocument/2006/relationships" r:embed="rId2" cstate="print"/>
        <a:stretch>
          <a:fillRect/>
        </a:stretch>
      </xdr:blipFill>
      <xdr:spPr>
        <a:xfrm>
          <a:off x="7781925" y="9525"/>
          <a:ext cx="2095500" cy="610531"/>
        </a:xfrm>
        <a:prstGeom prst="rect">
          <a:avLst/>
        </a:prstGeom>
      </xdr:spPr>
    </xdr:pic>
    <xdr:clientData/>
  </xdr:twoCellAnchor>
  <xdr:twoCellAnchor editAs="oneCell">
    <xdr:from>
      <xdr:col>1</xdr:col>
      <xdr:colOff>7915274</xdr:colOff>
      <xdr:row>0</xdr:row>
      <xdr:rowOff>1</xdr:rowOff>
    </xdr:from>
    <xdr:to>
      <xdr:col>1</xdr:col>
      <xdr:colOff>9944099</xdr:colOff>
      <xdr:row>3</xdr:row>
      <xdr:rowOff>38655</xdr:rowOff>
    </xdr:to>
    <xdr:pic>
      <xdr:nvPicPr>
        <xdr:cNvPr id="6" name="Picture 5" descr="SC Logo 2015.jpg"/>
        <xdr:cNvPicPr>
          <a:picLocks noChangeAspect="1"/>
        </xdr:cNvPicPr>
      </xdr:nvPicPr>
      <xdr:blipFill>
        <a:blip xmlns:r="http://schemas.openxmlformats.org/officeDocument/2006/relationships" r:embed="rId2" cstate="print"/>
        <a:stretch>
          <a:fillRect/>
        </a:stretch>
      </xdr:blipFill>
      <xdr:spPr>
        <a:xfrm>
          <a:off x="7972424" y="1"/>
          <a:ext cx="2028825" cy="591104"/>
        </a:xfrm>
        <a:prstGeom prst="rect">
          <a:avLst/>
        </a:prstGeom>
      </xdr:spPr>
    </xdr:pic>
    <xdr:clientData/>
  </xdr:twoCellAnchor>
  <xdr:twoCellAnchor editAs="oneCell">
    <xdr:from>
      <xdr:col>1</xdr:col>
      <xdr:colOff>8105775</xdr:colOff>
      <xdr:row>0</xdr:row>
      <xdr:rowOff>38100</xdr:rowOff>
    </xdr:from>
    <xdr:to>
      <xdr:col>1</xdr:col>
      <xdr:colOff>8105775</xdr:colOff>
      <xdr:row>2</xdr:row>
      <xdr:rowOff>53956</xdr:rowOff>
    </xdr:to>
    <xdr:pic>
      <xdr:nvPicPr>
        <xdr:cNvPr id="7" name="Picture 6"/>
        <xdr:cNvPicPr>
          <a:picLocks noChangeAspect="1" noChangeArrowheads="1"/>
        </xdr:cNvPicPr>
      </xdr:nvPicPr>
      <xdr:blipFill>
        <a:blip xmlns:r="http://schemas.openxmlformats.org/officeDocument/2006/relationships" r:embed="rId1" cstate="print"/>
        <a:srcRect/>
        <a:stretch>
          <a:fillRect/>
        </a:stretch>
      </xdr:blipFill>
      <xdr:spPr bwMode="auto">
        <a:xfrm>
          <a:off x="8162925" y="38100"/>
          <a:ext cx="0" cy="425431"/>
        </a:xfrm>
        <a:prstGeom prst="rect">
          <a:avLst/>
        </a:prstGeom>
        <a:noFill/>
        <a:ln w="1">
          <a:noFill/>
          <a:miter lim="800000"/>
          <a:headEnd/>
          <a:tailEnd type="none" w="med" len="med"/>
        </a:ln>
        <a:effectLst/>
      </xdr:spPr>
    </xdr:pic>
    <xdr:clientData/>
  </xdr:twoCellAnchor>
  <xdr:twoCellAnchor editAs="oneCell">
    <xdr:from>
      <xdr:col>1</xdr:col>
      <xdr:colOff>8105775</xdr:colOff>
      <xdr:row>0</xdr:row>
      <xdr:rowOff>38100</xdr:rowOff>
    </xdr:from>
    <xdr:to>
      <xdr:col>1</xdr:col>
      <xdr:colOff>8105775</xdr:colOff>
      <xdr:row>2</xdr:row>
      <xdr:rowOff>53956</xdr:rowOff>
    </xdr:to>
    <xdr:pic>
      <xdr:nvPicPr>
        <xdr:cNvPr id="8" name="Picture 7"/>
        <xdr:cNvPicPr>
          <a:picLocks noChangeAspect="1" noChangeArrowheads="1"/>
        </xdr:cNvPicPr>
      </xdr:nvPicPr>
      <xdr:blipFill>
        <a:blip xmlns:r="http://schemas.openxmlformats.org/officeDocument/2006/relationships" r:embed="rId1" cstate="print"/>
        <a:srcRect/>
        <a:stretch>
          <a:fillRect/>
        </a:stretch>
      </xdr:blipFill>
      <xdr:spPr bwMode="auto">
        <a:xfrm>
          <a:off x="8162925" y="38100"/>
          <a:ext cx="0" cy="425431"/>
        </a:xfrm>
        <a:prstGeom prst="rect">
          <a:avLst/>
        </a:prstGeom>
        <a:noFill/>
        <a:ln w="1">
          <a:noFill/>
          <a:miter lim="800000"/>
          <a:headEnd/>
          <a:tailEnd type="none" w="med" len="med"/>
        </a:ln>
        <a:effectLst/>
      </xdr:spPr>
    </xdr:pic>
    <xdr:clientData/>
  </xdr:twoCellAnchor>
  <xdr:twoCellAnchor editAs="oneCell">
    <xdr:from>
      <xdr:col>1</xdr:col>
      <xdr:colOff>7753350</xdr:colOff>
      <xdr:row>0</xdr:row>
      <xdr:rowOff>9526</xdr:rowOff>
    </xdr:from>
    <xdr:to>
      <xdr:col>1</xdr:col>
      <xdr:colOff>7753350</xdr:colOff>
      <xdr:row>3</xdr:row>
      <xdr:rowOff>67607</xdr:rowOff>
    </xdr:to>
    <xdr:pic>
      <xdr:nvPicPr>
        <xdr:cNvPr id="9" name="Picture 8" descr="SC Logo 2015.jpg"/>
        <xdr:cNvPicPr>
          <a:picLocks noChangeAspect="1"/>
        </xdr:cNvPicPr>
      </xdr:nvPicPr>
      <xdr:blipFill>
        <a:blip xmlns:r="http://schemas.openxmlformats.org/officeDocument/2006/relationships" r:embed="rId2" cstate="print"/>
        <a:stretch>
          <a:fillRect/>
        </a:stretch>
      </xdr:blipFill>
      <xdr:spPr>
        <a:xfrm>
          <a:off x="7810500" y="9526"/>
          <a:ext cx="0" cy="610531"/>
        </a:xfrm>
        <a:prstGeom prst="rect">
          <a:avLst/>
        </a:prstGeom>
      </xdr:spPr>
    </xdr:pic>
    <xdr:clientData/>
  </xdr:twoCellAnchor>
  <xdr:twoCellAnchor editAs="oneCell">
    <xdr:from>
      <xdr:col>1</xdr:col>
      <xdr:colOff>7724775</xdr:colOff>
      <xdr:row>0</xdr:row>
      <xdr:rowOff>9525</xdr:rowOff>
    </xdr:from>
    <xdr:to>
      <xdr:col>1</xdr:col>
      <xdr:colOff>7724775</xdr:colOff>
      <xdr:row>3</xdr:row>
      <xdr:rowOff>67606</xdr:rowOff>
    </xdr:to>
    <xdr:pic>
      <xdr:nvPicPr>
        <xdr:cNvPr id="10" name="Picture 9" descr="SC Logo 2015.jpg"/>
        <xdr:cNvPicPr>
          <a:picLocks noChangeAspect="1"/>
        </xdr:cNvPicPr>
      </xdr:nvPicPr>
      <xdr:blipFill>
        <a:blip xmlns:r="http://schemas.openxmlformats.org/officeDocument/2006/relationships" r:embed="rId2" cstate="print"/>
        <a:stretch>
          <a:fillRect/>
        </a:stretch>
      </xdr:blipFill>
      <xdr:spPr>
        <a:xfrm>
          <a:off x="7781925" y="9525"/>
          <a:ext cx="0" cy="610531"/>
        </a:xfrm>
        <a:prstGeom prst="rect">
          <a:avLst/>
        </a:prstGeom>
      </xdr:spPr>
    </xdr:pic>
    <xdr:clientData/>
  </xdr:twoCellAnchor>
  <xdr:twoCellAnchor editAs="oneCell">
    <xdr:from>
      <xdr:col>1</xdr:col>
      <xdr:colOff>7915274</xdr:colOff>
      <xdr:row>0</xdr:row>
      <xdr:rowOff>1</xdr:rowOff>
    </xdr:from>
    <xdr:to>
      <xdr:col>1</xdr:col>
      <xdr:colOff>9944099</xdr:colOff>
      <xdr:row>3</xdr:row>
      <xdr:rowOff>38655</xdr:rowOff>
    </xdr:to>
    <xdr:pic>
      <xdr:nvPicPr>
        <xdr:cNvPr id="11" name="Picture 10" descr="SC Logo 2015.jpg"/>
        <xdr:cNvPicPr>
          <a:picLocks noChangeAspect="1"/>
        </xdr:cNvPicPr>
      </xdr:nvPicPr>
      <xdr:blipFill>
        <a:blip xmlns:r="http://schemas.openxmlformats.org/officeDocument/2006/relationships" r:embed="rId2" cstate="print"/>
        <a:stretch>
          <a:fillRect/>
        </a:stretch>
      </xdr:blipFill>
      <xdr:spPr>
        <a:xfrm>
          <a:off x="7972424" y="1"/>
          <a:ext cx="2028825" cy="59110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1">
    <tabColor theme="4"/>
    <pageSetUpPr fitToPage="1"/>
  </sheetPr>
  <dimension ref="A1:R65534"/>
  <sheetViews>
    <sheetView showGridLines="0" tabSelected="1" zoomScale="80" zoomScaleNormal="80" workbookViewId="0">
      <selection activeCell="D17" sqref="D17"/>
    </sheetView>
  </sheetViews>
  <sheetFormatPr defaultRowHeight="12.75"/>
  <cols>
    <col min="1" max="1" width="3.42578125" style="62" customWidth="1"/>
    <col min="2" max="2" width="2" style="62" customWidth="1"/>
    <col min="3" max="3" width="1.5703125" style="22" customWidth="1"/>
    <col min="4" max="4" width="13.28515625" style="26" customWidth="1"/>
    <col min="5" max="5" width="28.28515625" style="22" customWidth="1"/>
    <col min="6" max="6" width="14.5703125" style="23" customWidth="1"/>
    <col min="7" max="7" width="11.28515625" style="27" customWidth="1"/>
    <col min="8" max="8" width="17" style="28" customWidth="1"/>
    <col min="9" max="9" width="29.140625" style="22" customWidth="1"/>
    <col min="10" max="10" width="3.42578125" style="22" customWidth="1"/>
    <col min="11" max="11" width="16.85546875" style="22" bestFit="1" customWidth="1"/>
    <col min="12" max="13" width="19.7109375" style="22" customWidth="1"/>
    <col min="14" max="14" width="17.140625" style="22" customWidth="1"/>
    <col min="15" max="15" width="20" style="22" customWidth="1"/>
    <col min="16" max="16" width="2" style="22" customWidth="1"/>
    <col min="17" max="16384" width="9.140625" style="22"/>
  </cols>
  <sheetData>
    <row r="1" spans="4:18" s="62" customFormat="1" ht="13.5" thickBot="1">
      <c r="D1" s="26"/>
      <c r="F1" s="65"/>
      <c r="G1" s="27"/>
      <c r="H1" s="28"/>
    </row>
    <row r="2" spans="4:18" s="62" customFormat="1" ht="18.75" customHeight="1" thickBot="1">
      <c r="D2" s="242" t="s">
        <v>61</v>
      </c>
      <c r="E2" s="243"/>
      <c r="F2" s="244" t="s">
        <v>34</v>
      </c>
      <c r="G2" s="245"/>
      <c r="H2" s="245"/>
      <c r="I2" s="246"/>
      <c r="J2" s="116" t="str">
        <f>F2</f>
        <v>QEH</v>
      </c>
      <c r="K2" s="240" t="s">
        <v>129</v>
      </c>
      <c r="L2" s="241"/>
      <c r="M2" s="241"/>
      <c r="N2" s="241"/>
      <c r="O2" s="241"/>
    </row>
    <row r="3" spans="4:18" s="62" customFormat="1" ht="16.5" customHeight="1" thickBot="1">
      <c r="D3" s="242" t="s">
        <v>62</v>
      </c>
      <c r="E3" s="243"/>
      <c r="F3" s="210"/>
      <c r="G3" s="211"/>
      <c r="H3" s="211"/>
      <c r="I3" s="212"/>
      <c r="J3" s="116">
        <f>F3</f>
        <v>0</v>
      </c>
      <c r="K3" s="241"/>
      <c r="L3" s="241"/>
      <c r="M3" s="241"/>
      <c r="N3" s="241"/>
      <c r="O3" s="241"/>
    </row>
    <row r="4" spans="4:18" s="62" customFormat="1" ht="16.5" customHeight="1" thickBot="1">
      <c r="D4" s="242" t="s">
        <v>63</v>
      </c>
      <c r="E4" s="243"/>
      <c r="F4" s="210"/>
      <c r="G4" s="211"/>
      <c r="H4" s="211"/>
      <c r="I4" s="212"/>
      <c r="J4" s="116">
        <f>F4</f>
        <v>0</v>
      </c>
      <c r="K4" s="241"/>
      <c r="L4" s="241"/>
      <c r="M4" s="241"/>
      <c r="N4" s="241"/>
      <c r="O4" s="241"/>
    </row>
    <row r="5" spans="4:18" s="62" customFormat="1" ht="16.5" customHeight="1" thickBot="1">
      <c r="D5" s="242" t="s">
        <v>64</v>
      </c>
      <c r="E5" s="243"/>
      <c r="F5" s="210"/>
      <c r="G5" s="211"/>
      <c r="H5" s="211"/>
      <c r="I5" s="212"/>
      <c r="J5" s="116">
        <f>F5</f>
        <v>0</v>
      </c>
      <c r="K5" s="241"/>
      <c r="L5" s="241"/>
      <c r="M5" s="241"/>
      <c r="N5" s="241"/>
      <c r="O5" s="241"/>
    </row>
    <row r="6" spans="4:18" s="62" customFormat="1" ht="18.75" thickBot="1">
      <c r="D6" s="117"/>
      <c r="E6" s="117"/>
      <c r="F6" s="117"/>
      <c r="G6" s="117"/>
      <c r="H6" s="117"/>
      <c r="I6" s="117"/>
      <c r="J6" s="117"/>
      <c r="K6" s="241"/>
      <c r="L6" s="241"/>
      <c r="M6" s="241"/>
      <c r="N6" s="241"/>
      <c r="O6" s="241"/>
    </row>
    <row r="7" spans="4:18" s="66" customFormat="1" ht="19.5" customHeight="1" thickBot="1">
      <c r="D7" s="67" t="s">
        <v>29</v>
      </c>
      <c r="E7" s="68" t="s">
        <v>31</v>
      </c>
      <c r="F7" s="69" t="s">
        <v>40</v>
      </c>
      <c r="G7" s="69" t="s">
        <v>30</v>
      </c>
      <c r="H7" s="70" t="s">
        <v>42</v>
      </c>
      <c r="I7" s="70" t="s">
        <v>41</v>
      </c>
      <c r="K7" s="241"/>
      <c r="L7" s="241"/>
      <c r="M7" s="241"/>
      <c r="N7" s="241"/>
      <c r="O7" s="241"/>
    </row>
    <row r="8" spans="4:18" ht="12.75" customHeight="1">
      <c r="D8" s="72" t="s">
        <v>27</v>
      </c>
      <c r="E8" s="73" t="s">
        <v>43</v>
      </c>
      <c r="F8" s="8" t="str">
        <f t="shared" ref="F8:F21" si="0">D8</f>
        <v>T</v>
      </c>
      <c r="G8" s="74">
        <f>COUNTIF(QEH_Seats_by_Price!$1:$1048576,F8)</f>
        <v>0</v>
      </c>
      <c r="H8" s="76"/>
      <c r="I8" s="75"/>
      <c r="K8" s="241"/>
      <c r="L8" s="241"/>
      <c r="M8" s="241"/>
      <c r="N8" s="241"/>
      <c r="O8" s="241"/>
      <c r="P8" s="148"/>
      <c r="Q8" s="147"/>
      <c r="R8" s="147"/>
    </row>
    <row r="9" spans="4:18" ht="12.75" customHeight="1">
      <c r="D9" s="77" t="s">
        <v>25</v>
      </c>
      <c r="E9" s="78" t="s">
        <v>65</v>
      </c>
      <c r="F9" s="1" t="str">
        <f t="shared" si="0"/>
        <v>P</v>
      </c>
      <c r="G9" s="79">
        <f>COUNTIF(QEH_Seats_by_Price!$1:$1048576,F9)</f>
        <v>0</v>
      </c>
      <c r="H9" s="81"/>
      <c r="I9" s="80"/>
      <c r="K9" s="241"/>
      <c r="L9" s="241"/>
      <c r="M9" s="241"/>
      <c r="N9" s="241"/>
      <c r="O9" s="241"/>
      <c r="P9" s="148"/>
      <c r="Q9" s="147"/>
      <c r="R9" s="147"/>
    </row>
    <row r="10" spans="4:18" ht="12.75" customHeight="1">
      <c r="D10" s="77" t="s">
        <v>26</v>
      </c>
      <c r="E10" s="78" t="s">
        <v>44</v>
      </c>
      <c r="F10" s="1" t="str">
        <f t="shared" si="0"/>
        <v>S</v>
      </c>
      <c r="G10" s="79">
        <f>COUNTIF(QEH_Seats_by_Price!$1:$1048576,F10)</f>
        <v>20</v>
      </c>
      <c r="H10" s="81"/>
      <c r="I10" s="80"/>
      <c r="K10" s="241"/>
      <c r="L10" s="241"/>
      <c r="M10" s="241"/>
      <c r="N10" s="241"/>
      <c r="O10" s="241"/>
      <c r="P10" s="147"/>
      <c r="Q10" s="147"/>
      <c r="R10" s="147"/>
    </row>
    <row r="11" spans="4:18" ht="12.75" customHeight="1">
      <c r="D11" s="77" t="s">
        <v>6</v>
      </c>
      <c r="E11" s="78" t="s">
        <v>45</v>
      </c>
      <c r="F11" s="1" t="str">
        <f t="shared" si="0"/>
        <v>H</v>
      </c>
      <c r="G11" s="79">
        <f>COUNTIF(QEH_Seats_by_Price!$1:$1048576,F11)</f>
        <v>10</v>
      </c>
      <c r="H11" s="81"/>
      <c r="I11" s="80"/>
      <c r="K11" s="241"/>
      <c r="L11" s="241"/>
      <c r="M11" s="241"/>
      <c r="N11" s="241"/>
      <c r="O11" s="241"/>
      <c r="P11" s="147"/>
      <c r="Q11" s="147"/>
      <c r="R11" s="147"/>
    </row>
    <row r="12" spans="4:18" ht="13.5" customHeight="1" thickBot="1">
      <c r="D12" s="199" t="s">
        <v>2</v>
      </c>
      <c r="E12" s="78" t="s">
        <v>118</v>
      </c>
      <c r="F12" s="1" t="str">
        <f t="shared" si="0"/>
        <v>C</v>
      </c>
      <c r="G12" s="79">
        <f>COUNTIF(QEH_Seats_by_Price!$1:$1048576,F12)</f>
        <v>14</v>
      </c>
      <c r="H12" s="81"/>
      <c r="I12" s="80"/>
      <c r="K12" s="241"/>
      <c r="L12" s="241"/>
      <c r="M12" s="241"/>
      <c r="N12" s="241"/>
      <c r="O12" s="241"/>
      <c r="P12" s="147"/>
      <c r="Q12" s="147"/>
      <c r="R12" s="147"/>
    </row>
    <row r="13" spans="4:18" s="62" customFormat="1" ht="14.25" customHeight="1" thickTop="1" thickBot="1">
      <c r="D13" s="200"/>
      <c r="E13" s="188" t="s">
        <v>115</v>
      </c>
      <c r="F13" s="201" t="s">
        <v>116</v>
      </c>
      <c r="G13" s="79">
        <v>14</v>
      </c>
      <c r="H13" s="81"/>
      <c r="I13" s="80"/>
      <c r="K13" s="241"/>
      <c r="L13" s="241"/>
      <c r="M13" s="241"/>
      <c r="N13" s="241"/>
      <c r="O13" s="241"/>
      <c r="P13" s="147"/>
      <c r="Q13" s="147"/>
      <c r="R13" s="147"/>
    </row>
    <row r="14" spans="4:18" s="62" customFormat="1" ht="3" customHeight="1" thickTop="1" thickBot="1">
      <c r="K14" s="241"/>
      <c r="L14" s="241"/>
      <c r="M14" s="241"/>
      <c r="N14" s="241"/>
      <c r="O14" s="241"/>
    </row>
    <row r="15" spans="4:18" s="62" customFormat="1" ht="14.25" customHeight="1" thickTop="1" thickBot="1">
      <c r="D15" s="198"/>
      <c r="E15" s="188" t="s">
        <v>113</v>
      </c>
      <c r="F15" s="201" t="s">
        <v>116</v>
      </c>
      <c r="G15" s="79">
        <v>8</v>
      </c>
      <c r="H15" s="81"/>
      <c r="I15" s="80"/>
      <c r="K15" s="241"/>
      <c r="L15" s="241"/>
      <c r="M15" s="241"/>
      <c r="N15" s="241"/>
      <c r="O15" s="241"/>
      <c r="P15" s="147"/>
      <c r="Q15" s="147"/>
      <c r="R15" s="147"/>
    </row>
    <row r="16" spans="4:18" s="62" customFormat="1" ht="6.75" customHeight="1" thickTop="1" thickBot="1">
      <c r="K16" s="241"/>
      <c r="L16" s="241"/>
      <c r="M16" s="241"/>
      <c r="N16" s="241"/>
      <c r="O16" s="241"/>
    </row>
    <row r="17" spans="1:18" ht="12.75" customHeight="1">
      <c r="C17" s="118" t="str">
        <f>RIGHT(E17,1)</f>
        <v>A</v>
      </c>
      <c r="D17" s="82"/>
      <c r="E17" s="83" t="s">
        <v>0</v>
      </c>
      <c r="F17" s="5">
        <f t="shared" si="0"/>
        <v>0</v>
      </c>
      <c r="G17" s="84">
        <f>COUNTIF(QEH_Seats_by_Price!$1:$1048576,F17)</f>
        <v>0</v>
      </c>
      <c r="H17" s="202" t="str">
        <f>IFERROR(G17/$G$22, " ")</f>
        <v xml:space="preserve"> </v>
      </c>
      <c r="I17" s="85">
        <f t="shared" ref="I17:I21" si="1">D17*G17</f>
        <v>0</v>
      </c>
      <c r="K17" s="241"/>
      <c r="L17" s="241"/>
      <c r="M17" s="241"/>
      <c r="N17" s="241"/>
      <c r="O17" s="241"/>
      <c r="P17" s="147"/>
      <c r="Q17" s="147"/>
      <c r="R17" s="147"/>
    </row>
    <row r="18" spans="1:18" ht="12.75" customHeight="1">
      <c r="C18" s="118" t="str">
        <f t="shared" ref="C18:C21" si="2">RIGHT(E18,1)</f>
        <v>B</v>
      </c>
      <c r="D18" s="86"/>
      <c r="E18" s="83" t="s">
        <v>1</v>
      </c>
      <c r="F18" s="6">
        <f t="shared" si="0"/>
        <v>0</v>
      </c>
      <c r="G18" s="84">
        <f>COUNTIF(QEH_Seats_by_Price!$1:$1048576,F18)</f>
        <v>0</v>
      </c>
      <c r="H18" s="202" t="str">
        <f>IFERROR(G18/$G$22, " ")</f>
        <v xml:space="preserve"> </v>
      </c>
      <c r="I18" s="85">
        <f t="shared" si="1"/>
        <v>0</v>
      </c>
      <c r="K18" s="241"/>
      <c r="L18" s="241"/>
      <c r="M18" s="241"/>
      <c r="N18" s="241"/>
      <c r="O18" s="241"/>
      <c r="P18" s="147"/>
      <c r="Q18" s="147"/>
      <c r="R18" s="147"/>
    </row>
    <row r="19" spans="1:18" ht="12.75" customHeight="1">
      <c r="A19" s="24"/>
      <c r="B19" s="24"/>
      <c r="C19" s="118" t="str">
        <f t="shared" si="2"/>
        <v>C</v>
      </c>
      <c r="D19" s="86"/>
      <c r="E19" s="83" t="s">
        <v>2</v>
      </c>
      <c r="F19" s="87">
        <f t="shared" si="0"/>
        <v>0</v>
      </c>
      <c r="G19" s="84">
        <f>COUNTIF(QEH_Seats_by_Price!$1:$1048576,F19)</f>
        <v>0</v>
      </c>
      <c r="H19" s="202" t="str">
        <f>IFERROR(G19/$G$22, " ")</f>
        <v xml:space="preserve"> </v>
      </c>
      <c r="I19" s="85">
        <f t="shared" si="1"/>
        <v>0</v>
      </c>
      <c r="K19" s="241"/>
      <c r="L19" s="241"/>
      <c r="M19" s="241"/>
      <c r="N19" s="241"/>
      <c r="O19" s="241"/>
      <c r="P19" s="147"/>
      <c r="Q19" s="147"/>
      <c r="R19" s="147"/>
    </row>
    <row r="20" spans="1:18" ht="13.5" customHeight="1" thickBot="1">
      <c r="A20" s="24"/>
      <c r="B20" s="24"/>
      <c r="C20" s="118" t="str">
        <f t="shared" si="2"/>
        <v>D</v>
      </c>
      <c r="D20" s="86"/>
      <c r="E20" s="83" t="s">
        <v>3</v>
      </c>
      <c r="F20" s="88">
        <f t="shared" si="0"/>
        <v>0</v>
      </c>
      <c r="G20" s="84">
        <f>COUNTIF(QEH_Seats_by_Price!$1:$1048576,F20)</f>
        <v>0</v>
      </c>
      <c r="H20" s="202" t="str">
        <f>IFERROR(G20/$G$22, " ")</f>
        <v xml:space="preserve"> </v>
      </c>
      <c r="I20" s="85">
        <f t="shared" si="1"/>
        <v>0</v>
      </c>
      <c r="K20" s="241"/>
      <c r="L20" s="241"/>
      <c r="M20" s="241"/>
      <c r="N20" s="241"/>
      <c r="O20" s="241"/>
      <c r="P20" s="147"/>
      <c r="Q20" s="147"/>
      <c r="R20" s="147"/>
    </row>
    <row r="21" spans="1:18" ht="13.5" customHeight="1" thickBot="1">
      <c r="A21" s="24"/>
      <c r="B21" s="24"/>
      <c r="C21" s="119" t="str">
        <f t="shared" si="2"/>
        <v>E</v>
      </c>
      <c r="D21" s="86"/>
      <c r="E21" s="83" t="s">
        <v>4</v>
      </c>
      <c r="F21" s="17">
        <f t="shared" si="0"/>
        <v>0</v>
      </c>
      <c r="G21" s="84">
        <f>COUNTIF(QEH_Seats_by_Price!$1:$1048576,F21)</f>
        <v>0</v>
      </c>
      <c r="H21" s="202" t="str">
        <f>IFERROR(G21/$G$22, " ")</f>
        <v xml:space="preserve"> </v>
      </c>
      <c r="I21" s="85">
        <f t="shared" si="1"/>
        <v>0</v>
      </c>
      <c r="K21" s="241"/>
      <c r="L21" s="241"/>
      <c r="M21" s="241"/>
      <c r="N21" s="241"/>
      <c r="O21" s="241"/>
      <c r="P21" s="147"/>
      <c r="Q21" s="147"/>
      <c r="R21" s="147"/>
    </row>
    <row r="22" spans="1:18" ht="13.5" customHeight="1" thickBot="1">
      <c r="A22" s="24"/>
      <c r="B22" s="24"/>
      <c r="D22" s="214" t="s">
        <v>46</v>
      </c>
      <c r="E22" s="215"/>
      <c r="F22" s="216"/>
      <c r="G22" s="89">
        <f>SUM(G17:G21)</f>
        <v>0</v>
      </c>
      <c r="H22" s="203">
        <f>SUM(H17:H21)</f>
        <v>0</v>
      </c>
      <c r="I22" s="90">
        <f>SUM(I17:I21)</f>
        <v>0</v>
      </c>
      <c r="K22" s="241"/>
      <c r="L22" s="241"/>
      <c r="M22" s="241"/>
      <c r="N22" s="241"/>
      <c r="O22" s="241"/>
      <c r="P22" s="24"/>
      <c r="Q22" s="24"/>
      <c r="R22" s="24"/>
    </row>
    <row r="23" spans="1:18" ht="12.75" customHeight="1" thickBot="1">
      <c r="A23" s="24"/>
      <c r="B23" s="24"/>
      <c r="D23" s="22"/>
      <c r="F23" s="22"/>
      <c r="G23" s="22"/>
      <c r="H23" s="22"/>
      <c r="J23" s="24"/>
      <c r="K23" s="241"/>
      <c r="L23" s="241"/>
      <c r="M23" s="241"/>
      <c r="N23" s="241"/>
      <c r="O23" s="241"/>
      <c r="P23" s="24"/>
      <c r="Q23" s="24"/>
      <c r="R23" s="24"/>
    </row>
    <row r="24" spans="1:18" s="62" customFormat="1" ht="12.75" customHeight="1" thickTop="1" thickBot="1">
      <c r="A24" s="24"/>
      <c r="B24" s="24"/>
      <c r="D24" s="205" t="s">
        <v>130</v>
      </c>
      <c r="E24" s="57"/>
      <c r="F24" s="57"/>
      <c r="G24" s="206" t="s">
        <v>131</v>
      </c>
      <c r="H24" s="57"/>
      <c r="I24" s="207">
        <f>(I22-I18)*F28*H28</f>
        <v>0</v>
      </c>
      <c r="J24" s="24"/>
      <c r="K24" s="241"/>
      <c r="L24" s="241"/>
      <c r="M24" s="241"/>
      <c r="N24" s="241"/>
      <c r="O24" s="241"/>
      <c r="P24" s="24"/>
      <c r="Q24" s="24"/>
      <c r="R24" s="24"/>
    </row>
    <row r="25" spans="1:18" s="62" customFormat="1" ht="12.75" customHeight="1" thickTop="1">
      <c r="A25" s="24"/>
      <c r="B25" s="24"/>
      <c r="J25" s="24"/>
      <c r="K25" s="241"/>
      <c r="L25" s="241"/>
      <c r="M25" s="241"/>
      <c r="N25" s="241"/>
      <c r="O25" s="241"/>
      <c r="P25" s="24"/>
      <c r="Q25" s="24"/>
      <c r="R25" s="24"/>
    </row>
    <row r="26" spans="1:18" s="62" customFormat="1" ht="13.5" customHeight="1" thickBot="1">
      <c r="A26" s="24"/>
      <c r="B26" s="24"/>
      <c r="C26" s="24"/>
      <c r="D26" s="25" t="s">
        <v>47</v>
      </c>
      <c r="K26" s="241"/>
      <c r="L26" s="241"/>
      <c r="M26" s="241"/>
      <c r="N26" s="241"/>
      <c r="O26" s="241"/>
      <c r="P26" s="24"/>
      <c r="Q26" s="24"/>
      <c r="R26" s="24"/>
    </row>
    <row r="27" spans="1:18" s="62" customFormat="1" ht="13.5" customHeight="1" thickBot="1">
      <c r="A27" s="24"/>
      <c r="B27" s="24"/>
      <c r="C27" s="24"/>
      <c r="D27" s="217" t="s">
        <v>48</v>
      </c>
      <c r="E27" s="218"/>
      <c r="F27" s="217" t="s">
        <v>49</v>
      </c>
      <c r="G27" s="219"/>
      <c r="H27" s="91" t="s">
        <v>50</v>
      </c>
      <c r="I27" s="92" t="s">
        <v>51</v>
      </c>
      <c r="K27" s="241"/>
      <c r="L27" s="241"/>
      <c r="M27" s="241"/>
      <c r="N27" s="241"/>
      <c r="O27" s="241"/>
      <c r="P27" s="24"/>
      <c r="Q27" s="24"/>
      <c r="R27" s="24"/>
    </row>
    <row r="28" spans="1:18" s="62" customFormat="1" ht="13.5" customHeight="1" thickBot="1">
      <c r="A28" s="24"/>
      <c r="B28" s="24"/>
      <c r="C28" s="24"/>
      <c r="D28" s="234" t="s">
        <v>32</v>
      </c>
      <c r="E28" s="235"/>
      <c r="F28" s="236">
        <v>0.02</v>
      </c>
      <c r="G28" s="237"/>
      <c r="H28" s="93">
        <v>0.25</v>
      </c>
      <c r="I28" s="94">
        <f>IF(G24="YES",I22*F28*H28,I24)</f>
        <v>0</v>
      </c>
      <c r="K28" s="241"/>
      <c r="L28" s="241"/>
      <c r="M28" s="241"/>
      <c r="N28" s="241"/>
      <c r="O28" s="241"/>
      <c r="P28" s="24"/>
      <c r="Q28" s="24"/>
      <c r="R28" s="24"/>
    </row>
    <row r="29" spans="1:18" s="62" customFormat="1" ht="12.75" customHeight="1" thickBot="1">
      <c r="A29" s="24"/>
      <c r="B29" s="24"/>
      <c r="C29" s="147"/>
      <c r="D29" s="238"/>
      <c r="E29" s="238"/>
      <c r="F29" s="239"/>
      <c r="G29" s="239"/>
      <c r="H29" s="151"/>
      <c r="I29" s="152"/>
      <c r="J29" s="24"/>
      <c r="K29" s="241"/>
      <c r="L29" s="241"/>
      <c r="M29" s="241"/>
      <c r="N29" s="241"/>
      <c r="O29" s="241"/>
      <c r="P29" s="24"/>
      <c r="Q29" s="24"/>
      <c r="R29" s="24"/>
    </row>
    <row r="30" spans="1:18" s="62" customFormat="1" ht="12.75" customHeight="1" thickBot="1">
      <c r="A30" s="24"/>
      <c r="B30" s="24"/>
      <c r="C30" s="147"/>
      <c r="D30" s="221" t="s">
        <v>90</v>
      </c>
      <c r="E30" s="222"/>
      <c r="F30" s="221" t="s">
        <v>91</v>
      </c>
      <c r="G30" s="229"/>
      <c r="H30" s="171" t="s">
        <v>92</v>
      </c>
      <c r="I30" s="70" t="s">
        <v>41</v>
      </c>
      <c r="J30" s="24"/>
      <c r="K30" s="241"/>
      <c r="L30" s="241"/>
      <c r="M30" s="241"/>
      <c r="N30" s="241"/>
      <c r="O30" s="241"/>
      <c r="P30" s="24"/>
      <c r="Q30" s="24"/>
      <c r="R30" s="24"/>
    </row>
    <row r="31" spans="1:18" s="62" customFormat="1" ht="12.75" customHeight="1" thickBot="1">
      <c r="A31" s="24"/>
      <c r="B31" s="24"/>
      <c r="C31" s="147"/>
      <c r="D31" s="223" t="s">
        <v>93</v>
      </c>
      <c r="E31" s="224"/>
      <c r="F31" s="230">
        <f>COUNTA(QEH_Seats_by_Price!D9:AR23)</f>
        <v>547</v>
      </c>
      <c r="G31" s="231"/>
      <c r="H31" s="172">
        <f>COUNTIF(QEH_Seats_by_Usage!B9:AR23,1)</f>
        <v>10</v>
      </c>
      <c r="I31" s="173">
        <f>SUM(QEH_Seats_by_Price!B9:AR23)</f>
        <v>0</v>
      </c>
      <c r="J31" s="24"/>
      <c r="K31" s="241"/>
      <c r="L31" s="241"/>
      <c r="M31" s="241"/>
      <c r="N31" s="241"/>
      <c r="O31" s="241"/>
      <c r="P31" s="24"/>
      <c r="Q31" s="24"/>
      <c r="R31" s="24"/>
    </row>
    <row r="32" spans="1:18" s="62" customFormat="1" ht="12.75" customHeight="1" thickBot="1">
      <c r="A32" s="24"/>
      <c r="B32" s="24"/>
      <c r="C32" s="147"/>
      <c r="D32" s="225" t="s">
        <v>94</v>
      </c>
      <c r="E32" s="226"/>
      <c r="F32" s="230">
        <f>COUNTA(QEH_Seats_by_Price!D29:AR39)</f>
        <v>369</v>
      </c>
      <c r="G32" s="231"/>
      <c r="H32" s="172">
        <f>COUNTIF(QEH_Seats_by_Usage!B29:AR39,1)</f>
        <v>34</v>
      </c>
      <c r="I32" s="173">
        <f>SUM(QEH_Seats_by_Price!B29:AR39)</f>
        <v>0</v>
      </c>
      <c r="J32" s="24"/>
      <c r="K32" s="241"/>
      <c r="L32" s="241"/>
      <c r="M32" s="241"/>
      <c r="N32" s="241"/>
      <c r="O32" s="241"/>
      <c r="P32" s="24"/>
      <c r="Q32" s="24"/>
      <c r="R32" s="24"/>
    </row>
    <row r="33" spans="1:18" s="62" customFormat="1" ht="12.75" customHeight="1" thickBot="1">
      <c r="A33" s="24"/>
      <c r="B33" s="24"/>
      <c r="C33" s="147"/>
      <c r="D33" s="227" t="s">
        <v>95</v>
      </c>
      <c r="E33" s="228"/>
      <c r="F33" s="232">
        <f>SUM(F31:F32)</f>
        <v>916</v>
      </c>
      <c r="G33" s="233"/>
      <c r="H33" s="174">
        <f t="shared" ref="H33:I33" si="3">SUM(H31:H32)</f>
        <v>44</v>
      </c>
      <c r="I33" s="175">
        <f t="shared" si="3"/>
        <v>0</v>
      </c>
      <c r="J33" s="24"/>
      <c r="K33" s="241"/>
      <c r="L33" s="241"/>
      <c r="M33" s="241"/>
      <c r="N33" s="241"/>
      <c r="O33" s="241"/>
      <c r="P33" s="24"/>
      <c r="Q33" s="24"/>
      <c r="R33" s="24"/>
    </row>
    <row r="34" spans="1:18" s="62" customFormat="1" ht="12.75" customHeight="1">
      <c r="A34" s="24"/>
      <c r="B34" s="24"/>
      <c r="C34" s="147"/>
      <c r="D34" s="208"/>
      <c r="E34" s="208"/>
      <c r="F34" s="150"/>
      <c r="G34" s="150"/>
      <c r="H34" s="151"/>
      <c r="I34" s="152"/>
      <c r="J34" s="24"/>
      <c r="K34" s="241"/>
      <c r="L34" s="241"/>
      <c r="M34" s="241"/>
      <c r="N34" s="241"/>
      <c r="O34" s="241"/>
      <c r="P34" s="24"/>
      <c r="Q34" s="24"/>
      <c r="R34" s="24"/>
    </row>
    <row r="35" spans="1:18" s="62" customFormat="1" ht="13.5" customHeight="1" thickBot="1">
      <c r="A35" s="24"/>
      <c r="B35" s="24"/>
      <c r="C35" s="147"/>
      <c r="D35" s="213"/>
      <c r="E35" s="213"/>
      <c r="F35" s="220"/>
      <c r="G35" s="220"/>
      <c r="H35" s="153"/>
      <c r="I35" s="154"/>
      <c r="K35" s="241"/>
      <c r="L35" s="241"/>
      <c r="M35" s="241"/>
      <c r="N35" s="241"/>
      <c r="O35" s="241"/>
      <c r="P35" s="24"/>
      <c r="Q35" s="24"/>
      <c r="R35" s="24"/>
    </row>
    <row r="36" spans="1:18" s="62" customFormat="1" ht="15.75" customHeight="1" thickBot="1">
      <c r="A36" s="24"/>
      <c r="B36" s="24"/>
      <c r="C36" s="147"/>
      <c r="D36" s="213"/>
      <c r="E36" s="213"/>
      <c r="F36" s="167"/>
      <c r="G36" s="167"/>
      <c r="H36" s="161" t="s">
        <v>52</v>
      </c>
      <c r="I36" s="99">
        <v>1</v>
      </c>
      <c r="K36" s="241"/>
      <c r="L36" s="241"/>
      <c r="M36" s="241"/>
      <c r="N36" s="241"/>
      <c r="O36" s="241"/>
      <c r="P36" s="24"/>
      <c r="Q36" s="24"/>
      <c r="R36" s="24"/>
    </row>
    <row r="37" spans="1:18" s="62" customFormat="1" ht="12.75" customHeight="1" thickBot="1">
      <c r="A37" s="24"/>
      <c r="B37" s="24"/>
      <c r="C37" s="147"/>
      <c r="D37" s="213"/>
      <c r="E37" s="213"/>
      <c r="F37" s="167"/>
      <c r="G37" s="167"/>
      <c r="H37" s="103" t="s">
        <v>53</v>
      </c>
      <c r="I37" s="104">
        <v>1</v>
      </c>
      <c r="K37" s="241"/>
      <c r="L37" s="241"/>
      <c r="M37" s="241"/>
      <c r="N37" s="241"/>
      <c r="O37" s="241"/>
      <c r="P37" s="24"/>
      <c r="Q37" s="24"/>
      <c r="R37" s="24"/>
    </row>
    <row r="38" spans="1:18" s="62" customFormat="1" ht="13.5" customHeight="1">
      <c r="A38" s="24"/>
      <c r="B38" s="24"/>
      <c r="C38" s="147"/>
      <c r="D38" s="213"/>
      <c r="E38" s="213"/>
      <c r="F38" s="220"/>
      <c r="G38" s="220"/>
      <c r="H38" s="107"/>
      <c r="K38" s="241"/>
      <c r="L38" s="241"/>
      <c r="M38" s="241"/>
      <c r="N38" s="241"/>
      <c r="O38" s="241"/>
      <c r="P38" s="24"/>
      <c r="Q38" s="24"/>
      <c r="R38" s="24"/>
    </row>
    <row r="39" spans="1:18" s="62" customFormat="1" ht="16.5" customHeight="1">
      <c r="A39" s="24"/>
      <c r="B39" s="24"/>
      <c r="C39" s="147"/>
      <c r="D39" s="166"/>
      <c r="E39" s="166"/>
      <c r="F39" s="166"/>
      <c r="G39" s="155"/>
      <c r="H39" s="103" t="s">
        <v>54</v>
      </c>
      <c r="I39" s="105">
        <f>$G$22</f>
        <v>0</v>
      </c>
      <c r="K39" s="241"/>
      <c r="L39" s="241"/>
      <c r="M39" s="241"/>
      <c r="N39" s="241"/>
      <c r="O39" s="241"/>
      <c r="P39" s="24"/>
      <c r="Q39" s="24"/>
      <c r="R39" s="24"/>
    </row>
    <row r="40" spans="1:18" s="96" customFormat="1" ht="16.5" customHeight="1">
      <c r="A40" s="120"/>
      <c r="B40" s="120"/>
      <c r="C40" s="147"/>
      <c r="D40" s="156"/>
      <c r="E40" s="156"/>
      <c r="F40" s="156"/>
      <c r="G40" s="155"/>
      <c r="H40" s="103" t="s">
        <v>55</v>
      </c>
      <c r="I40" s="105">
        <f>I39*I37</f>
        <v>0</v>
      </c>
      <c r="K40" s="241"/>
      <c r="L40" s="241"/>
      <c r="M40" s="241"/>
      <c r="N40" s="241"/>
      <c r="O40" s="241"/>
      <c r="P40" s="120"/>
      <c r="Q40" s="120"/>
      <c r="R40" s="120"/>
    </row>
    <row r="41" spans="1:18" s="97" customFormat="1" ht="17.25" customHeight="1">
      <c r="A41" s="98"/>
      <c r="B41" s="98"/>
      <c r="C41" s="157"/>
      <c r="D41" s="158"/>
      <c r="E41" s="157"/>
      <c r="F41" s="159"/>
      <c r="G41" s="160"/>
      <c r="H41" s="103" t="s">
        <v>56</v>
      </c>
      <c r="I41" s="106">
        <f>($I$22-$I$28)*I37</f>
        <v>0</v>
      </c>
      <c r="K41" s="241"/>
      <c r="L41" s="241"/>
      <c r="M41" s="241"/>
      <c r="N41" s="241"/>
      <c r="O41" s="241"/>
      <c r="P41" s="98"/>
      <c r="Q41" s="98"/>
      <c r="R41" s="98"/>
    </row>
    <row r="42" spans="1:18" s="100" customFormat="1" ht="15.75" customHeight="1">
      <c r="A42" s="149"/>
      <c r="B42" s="149"/>
      <c r="C42" s="149"/>
      <c r="D42" s="168"/>
      <c r="F42" s="101"/>
      <c r="G42" s="102"/>
      <c r="H42" s="103" t="s">
        <v>57</v>
      </c>
      <c r="I42" s="106">
        <f>I41/(1+$I$49)</f>
        <v>0</v>
      </c>
      <c r="K42" s="241"/>
      <c r="L42" s="241"/>
      <c r="M42" s="241"/>
      <c r="N42" s="241"/>
      <c r="O42" s="241"/>
      <c r="P42" s="149"/>
      <c r="Q42" s="149"/>
      <c r="R42" s="149"/>
    </row>
    <row r="43" spans="1:18" s="62" customFormat="1" ht="15.75" customHeight="1">
      <c r="A43" s="24"/>
      <c r="B43" s="24"/>
      <c r="C43" s="24"/>
      <c r="D43" s="169"/>
      <c r="F43" s="65"/>
      <c r="G43" s="27"/>
      <c r="H43" s="107"/>
      <c r="I43" s="108"/>
      <c r="K43" s="241"/>
      <c r="L43" s="241"/>
      <c r="M43" s="241"/>
      <c r="N43" s="241"/>
      <c r="O43" s="241"/>
      <c r="P43" s="24"/>
      <c r="Q43" s="24"/>
      <c r="R43" s="24"/>
    </row>
    <row r="44" spans="1:18" s="100" customFormat="1" ht="15.75" customHeight="1">
      <c r="A44" s="149"/>
      <c r="B44" s="149"/>
      <c r="C44" s="149"/>
      <c r="D44" s="168"/>
      <c r="F44" s="101"/>
      <c r="G44" s="102"/>
      <c r="H44" s="103" t="s">
        <v>58</v>
      </c>
      <c r="I44" s="109">
        <f>I39*I36</f>
        <v>0</v>
      </c>
      <c r="K44" s="241"/>
      <c r="L44" s="241"/>
      <c r="M44" s="241"/>
      <c r="N44" s="241"/>
      <c r="O44" s="241"/>
      <c r="P44" s="149"/>
      <c r="Q44" s="149"/>
      <c r="R44" s="149"/>
    </row>
    <row r="45" spans="1:18" s="100" customFormat="1" ht="15.75" customHeight="1">
      <c r="A45" s="149"/>
      <c r="B45" s="149"/>
      <c r="C45" s="149"/>
      <c r="D45" s="168"/>
      <c r="F45" s="101"/>
      <c r="G45" s="102"/>
      <c r="H45" s="103" t="s">
        <v>55</v>
      </c>
      <c r="I45" s="110">
        <f>I40*I36</f>
        <v>0</v>
      </c>
      <c r="K45" s="241"/>
      <c r="L45" s="241"/>
      <c r="M45" s="241"/>
      <c r="N45" s="241"/>
      <c r="O45" s="241"/>
      <c r="P45" s="149"/>
      <c r="Q45" s="149"/>
      <c r="R45" s="149"/>
    </row>
    <row r="46" spans="1:18" s="100" customFormat="1" ht="15.75" customHeight="1">
      <c r="A46" s="149"/>
      <c r="B46" s="149"/>
      <c r="C46" s="149"/>
      <c r="D46" s="168"/>
      <c r="F46" s="101"/>
      <c r="G46" s="102"/>
      <c r="H46" s="103" t="s">
        <v>59</v>
      </c>
      <c r="I46" s="111">
        <f>I41*I36</f>
        <v>0</v>
      </c>
      <c r="J46" s="121" t="str">
        <f>IF(I41=0,"",("Gross £"&amp;ROUND(I41,0)&amp;", "))</f>
        <v/>
      </c>
      <c r="K46" s="241"/>
      <c r="L46" s="241"/>
      <c r="M46" s="241"/>
      <c r="N46" s="241"/>
      <c r="O46" s="241"/>
      <c r="P46" s="149"/>
      <c r="Q46" s="149"/>
      <c r="R46" s="149"/>
    </row>
    <row r="47" spans="1:18" s="100" customFormat="1" ht="15.75" customHeight="1">
      <c r="A47" s="149"/>
      <c r="B47" s="149"/>
      <c r="C47" s="149"/>
      <c r="D47" s="168"/>
      <c r="F47" s="101"/>
      <c r="G47" s="102"/>
      <c r="H47" s="103" t="s">
        <v>60</v>
      </c>
      <c r="I47" s="112">
        <f>I42*I36</f>
        <v>0</v>
      </c>
      <c r="J47" s="121" t="str">
        <f>IF(I42=0,"",("Net £"&amp;ROUND(I42,0)&amp;" "))</f>
        <v/>
      </c>
      <c r="K47" s="241"/>
      <c r="L47" s="241"/>
      <c r="M47" s="241"/>
      <c r="N47" s="241"/>
      <c r="O47" s="241"/>
      <c r="P47" s="149"/>
      <c r="Q47" s="149"/>
      <c r="R47" s="149"/>
    </row>
    <row r="48" spans="1:18" s="62" customFormat="1" ht="13.5" thickBot="1">
      <c r="A48" s="24"/>
      <c r="B48" s="24"/>
      <c r="C48" s="24"/>
      <c r="D48" s="169"/>
      <c r="F48" s="65"/>
      <c r="G48" s="27"/>
      <c r="H48" s="28"/>
      <c r="K48" s="24"/>
      <c r="L48" s="162"/>
      <c r="M48" s="163"/>
      <c r="N48" s="164"/>
      <c r="O48" s="165"/>
      <c r="P48" s="24"/>
      <c r="Q48" s="24"/>
      <c r="R48" s="24"/>
    </row>
    <row r="49" spans="1:18" s="62" customFormat="1" ht="16.5" thickBot="1">
      <c r="A49" s="24"/>
      <c r="B49" s="24"/>
      <c r="C49" s="24"/>
      <c r="D49" s="170"/>
      <c r="H49" s="204" t="s">
        <v>128</v>
      </c>
      <c r="I49" s="114">
        <v>0.2</v>
      </c>
      <c r="K49" s="24"/>
      <c r="L49" s="95"/>
      <c r="N49" s="95"/>
      <c r="P49" s="24"/>
      <c r="Q49" s="24"/>
      <c r="R49" s="24"/>
    </row>
    <row r="50" spans="1:18" s="62" customFormat="1">
      <c r="A50" s="24"/>
      <c r="B50" s="24"/>
      <c r="C50" s="24"/>
      <c r="D50" s="113"/>
      <c r="I50" s="24"/>
      <c r="K50" s="24"/>
      <c r="L50" s="95"/>
      <c r="N50" s="95"/>
      <c r="P50" s="24"/>
      <c r="Q50" s="24"/>
      <c r="R50" s="24"/>
    </row>
    <row r="51" spans="1:18" s="62" customFormat="1">
      <c r="A51" s="24"/>
      <c r="B51" s="24"/>
      <c r="C51" s="24"/>
      <c r="D51" s="113"/>
      <c r="E51" s="24"/>
      <c r="F51" s="24"/>
      <c r="G51" s="24"/>
      <c r="H51" s="24"/>
      <c r="I51" s="24"/>
      <c r="J51" s="24"/>
      <c r="K51" s="24"/>
      <c r="L51" s="162"/>
      <c r="M51" s="24"/>
      <c r="N51" s="162"/>
      <c r="O51" s="24"/>
      <c r="P51" s="24"/>
      <c r="Q51" s="24"/>
      <c r="R51" s="24"/>
    </row>
    <row r="52" spans="1:18" s="62" customFormat="1">
      <c r="A52" s="24"/>
      <c r="B52" s="24"/>
      <c r="C52" s="24"/>
      <c r="D52" s="113"/>
      <c r="E52" s="24"/>
      <c r="F52" s="24"/>
      <c r="G52" s="24"/>
      <c r="H52" s="24"/>
      <c r="I52" s="24"/>
      <c r="J52" s="24"/>
      <c r="K52" s="24"/>
      <c r="L52" s="162"/>
      <c r="M52" s="24"/>
      <c r="N52" s="162"/>
      <c r="O52" s="24"/>
      <c r="P52" s="24"/>
      <c r="Q52" s="24"/>
      <c r="R52" s="24"/>
    </row>
    <row r="53" spans="1:18" s="62" customFormat="1">
      <c r="C53" s="24"/>
      <c r="D53" s="113"/>
      <c r="E53" s="24"/>
      <c r="G53" s="24"/>
      <c r="J53" s="24"/>
      <c r="K53" s="24"/>
    </row>
    <row r="54" spans="1:18" s="62" customFormat="1"/>
    <row r="55" spans="1:18" s="62" customFormat="1"/>
    <row r="56" spans="1:18" s="71" customFormat="1"/>
    <row r="57" spans="1:18">
      <c r="D57" s="22"/>
      <c r="F57" s="22"/>
      <c r="G57" s="22"/>
      <c r="H57" s="22"/>
    </row>
    <row r="58" spans="1:18">
      <c r="D58" s="22"/>
      <c r="F58" s="22"/>
      <c r="G58" s="22"/>
      <c r="H58" s="22"/>
    </row>
    <row r="59" spans="1:18">
      <c r="D59" s="22"/>
      <c r="F59" s="22"/>
      <c r="G59" s="22"/>
      <c r="H59" s="22"/>
    </row>
    <row r="60" spans="1:18">
      <c r="D60" s="22"/>
      <c r="F60" s="22"/>
      <c r="G60" s="22"/>
      <c r="H60" s="22"/>
    </row>
    <row r="61" spans="1:18">
      <c r="D61" s="22"/>
      <c r="F61" s="22"/>
      <c r="G61" s="22"/>
      <c r="H61" s="22"/>
    </row>
    <row r="62" spans="1:18">
      <c r="D62" s="22"/>
      <c r="F62" s="22"/>
      <c r="G62" s="22"/>
      <c r="H62" s="22"/>
    </row>
    <row r="63" spans="1:18">
      <c r="D63" s="22"/>
      <c r="F63" s="22"/>
      <c r="G63" s="22"/>
      <c r="H63" s="22"/>
    </row>
    <row r="64" spans="1:18">
      <c r="D64" s="22"/>
      <c r="F64" s="22"/>
      <c r="G64" s="22"/>
      <c r="H64" s="22"/>
    </row>
    <row r="65" spans="4:8">
      <c r="D65" s="22"/>
      <c r="F65" s="22"/>
      <c r="G65" s="22"/>
      <c r="H65" s="22"/>
    </row>
    <row r="66" spans="4:8">
      <c r="D66" s="22"/>
      <c r="F66" s="22"/>
      <c r="G66" s="22"/>
      <c r="H66" s="22"/>
    </row>
    <row r="67" spans="4:8">
      <c r="D67" s="22"/>
      <c r="F67" s="22"/>
      <c r="G67" s="22"/>
      <c r="H67" s="22"/>
    </row>
    <row r="68" spans="4:8">
      <c r="D68" s="22"/>
      <c r="F68" s="22"/>
      <c r="G68" s="22"/>
      <c r="H68" s="22"/>
    </row>
    <row r="69" spans="4:8">
      <c r="D69" s="22"/>
      <c r="F69" s="22"/>
      <c r="G69" s="22"/>
      <c r="H69" s="22"/>
    </row>
    <row r="70" spans="4:8">
      <c r="D70" s="22"/>
      <c r="F70" s="22"/>
      <c r="G70" s="22"/>
      <c r="H70" s="22"/>
    </row>
    <row r="71" spans="4:8">
      <c r="D71" s="22"/>
      <c r="F71" s="22"/>
      <c r="G71" s="22"/>
      <c r="H71" s="22"/>
    </row>
    <row r="72" spans="4:8">
      <c r="D72" s="22"/>
      <c r="F72" s="22"/>
      <c r="G72" s="22"/>
      <c r="H72" s="22"/>
    </row>
    <row r="73" spans="4:8">
      <c r="D73" s="22"/>
      <c r="F73" s="22"/>
      <c r="G73" s="22"/>
      <c r="H73" s="22"/>
    </row>
    <row r="74" spans="4:8">
      <c r="D74" s="22"/>
      <c r="F74" s="22"/>
      <c r="G74" s="22"/>
      <c r="H74" s="22"/>
    </row>
    <row r="75" spans="4:8">
      <c r="D75" s="22"/>
      <c r="F75" s="22"/>
      <c r="G75" s="22"/>
      <c r="H75" s="22"/>
    </row>
    <row r="76" spans="4:8">
      <c r="D76" s="22"/>
      <c r="F76" s="22"/>
      <c r="G76" s="22"/>
      <c r="H76" s="22"/>
    </row>
    <row r="77" spans="4:8">
      <c r="D77" s="22"/>
      <c r="F77" s="22"/>
      <c r="G77" s="22"/>
      <c r="H77" s="22"/>
    </row>
    <row r="78" spans="4:8">
      <c r="D78" s="22"/>
      <c r="F78" s="22"/>
      <c r="G78" s="22"/>
      <c r="H78" s="22"/>
    </row>
    <row r="79" spans="4:8">
      <c r="D79" s="22"/>
      <c r="F79" s="22"/>
      <c r="G79" s="22"/>
      <c r="H79" s="22"/>
    </row>
    <row r="80" spans="4:8">
      <c r="D80" s="22"/>
      <c r="F80" s="22"/>
      <c r="G80" s="22"/>
      <c r="H80" s="22"/>
    </row>
    <row r="81" spans="4:8">
      <c r="D81" s="22"/>
      <c r="F81" s="22"/>
      <c r="G81" s="22"/>
      <c r="H81" s="22"/>
    </row>
    <row r="82" spans="4:8">
      <c r="D82" s="22"/>
      <c r="F82" s="22"/>
      <c r="G82" s="22"/>
      <c r="H82" s="22"/>
    </row>
    <row r="83" spans="4:8">
      <c r="D83" s="22"/>
      <c r="F83" s="22"/>
      <c r="G83" s="22"/>
      <c r="H83" s="22"/>
    </row>
    <row r="84" spans="4:8">
      <c r="D84" s="22"/>
      <c r="F84" s="22"/>
      <c r="G84" s="22"/>
      <c r="H84" s="22"/>
    </row>
    <row r="85" spans="4:8">
      <c r="D85" s="22"/>
      <c r="F85" s="22"/>
      <c r="G85" s="22"/>
      <c r="H85" s="22"/>
    </row>
    <row r="86" spans="4:8">
      <c r="D86" s="22"/>
      <c r="F86" s="22"/>
      <c r="G86" s="22"/>
      <c r="H86" s="22"/>
    </row>
    <row r="87" spans="4:8">
      <c r="D87" s="22"/>
      <c r="F87" s="22"/>
      <c r="G87" s="22"/>
      <c r="H87" s="22"/>
    </row>
    <row r="88" spans="4:8">
      <c r="D88" s="22"/>
      <c r="F88" s="22"/>
      <c r="G88" s="22"/>
      <c r="H88" s="22"/>
    </row>
    <row r="89" spans="4:8">
      <c r="D89" s="22"/>
      <c r="F89" s="22"/>
      <c r="G89" s="22"/>
      <c r="H89" s="22"/>
    </row>
    <row r="90" spans="4:8">
      <c r="D90" s="22"/>
      <c r="F90" s="22"/>
      <c r="G90" s="22"/>
      <c r="H90" s="22"/>
    </row>
    <row r="91" spans="4:8">
      <c r="D91" s="22"/>
      <c r="F91" s="22"/>
      <c r="G91" s="22"/>
      <c r="H91" s="22"/>
    </row>
    <row r="92" spans="4:8">
      <c r="D92" s="22"/>
      <c r="F92" s="22"/>
      <c r="G92" s="22"/>
      <c r="H92" s="22"/>
    </row>
    <row r="93" spans="4:8">
      <c r="D93" s="22"/>
      <c r="F93" s="22"/>
      <c r="G93" s="22"/>
      <c r="H93" s="22"/>
    </row>
    <row r="94" spans="4:8">
      <c r="D94" s="22"/>
      <c r="F94" s="22"/>
      <c r="G94" s="22"/>
      <c r="H94" s="22"/>
    </row>
    <row r="95" spans="4:8">
      <c r="D95" s="22"/>
      <c r="F95" s="22"/>
      <c r="G95" s="22"/>
      <c r="H95" s="22"/>
    </row>
    <row r="96" spans="4:8">
      <c r="D96" s="22"/>
      <c r="F96" s="22"/>
      <c r="G96" s="22"/>
      <c r="H96" s="22"/>
    </row>
    <row r="97" spans="4:8">
      <c r="D97" s="22"/>
      <c r="F97" s="22"/>
      <c r="G97" s="22"/>
      <c r="H97" s="22"/>
    </row>
    <row r="98" spans="4:8">
      <c r="D98" s="22"/>
      <c r="F98" s="22"/>
      <c r="G98" s="22"/>
      <c r="H98" s="22"/>
    </row>
    <row r="99" spans="4:8">
      <c r="D99" s="22"/>
      <c r="F99" s="22"/>
      <c r="G99" s="22"/>
      <c r="H99" s="22"/>
    </row>
    <row r="100" spans="4:8">
      <c r="D100" s="22"/>
      <c r="F100" s="22"/>
      <c r="G100" s="22"/>
      <c r="H100" s="22"/>
    </row>
    <row r="101" spans="4:8">
      <c r="D101" s="22"/>
      <c r="F101" s="22"/>
      <c r="G101" s="22"/>
      <c r="H101" s="22"/>
    </row>
    <row r="102" spans="4:8">
      <c r="D102" s="22"/>
      <c r="F102" s="22"/>
      <c r="G102" s="22"/>
      <c r="H102" s="22"/>
    </row>
    <row r="103" spans="4:8">
      <c r="D103" s="22"/>
      <c r="F103" s="22"/>
      <c r="G103" s="22"/>
      <c r="H103" s="22"/>
    </row>
    <row r="104" spans="4:8">
      <c r="D104" s="22"/>
      <c r="F104" s="22"/>
      <c r="G104" s="22"/>
      <c r="H104" s="22"/>
    </row>
    <row r="105" spans="4:8">
      <c r="D105" s="22"/>
      <c r="F105" s="22"/>
      <c r="G105" s="22"/>
      <c r="H105" s="22"/>
    </row>
    <row r="106" spans="4:8">
      <c r="D106" s="22"/>
      <c r="F106" s="22"/>
      <c r="G106" s="22"/>
      <c r="H106" s="22"/>
    </row>
    <row r="107" spans="4:8">
      <c r="D107" s="22"/>
      <c r="F107" s="22"/>
      <c r="G107" s="22"/>
      <c r="H107" s="22"/>
    </row>
    <row r="108" spans="4:8">
      <c r="D108" s="22"/>
      <c r="F108" s="22"/>
      <c r="G108" s="22"/>
      <c r="H108" s="22"/>
    </row>
    <row r="109" spans="4:8">
      <c r="D109" s="22"/>
      <c r="F109" s="22"/>
      <c r="G109" s="22"/>
      <c r="H109" s="22"/>
    </row>
    <row r="110" spans="4:8">
      <c r="D110" s="22"/>
      <c r="F110" s="22"/>
      <c r="G110" s="22"/>
      <c r="H110" s="22"/>
    </row>
    <row r="111" spans="4:8">
      <c r="D111" s="22"/>
      <c r="F111" s="22"/>
      <c r="G111" s="22"/>
      <c r="H111" s="22"/>
    </row>
    <row r="112" spans="4:8">
      <c r="D112" s="22"/>
      <c r="F112" s="22"/>
      <c r="G112" s="22"/>
      <c r="H112" s="22"/>
    </row>
    <row r="113" spans="4:8">
      <c r="D113" s="22"/>
      <c r="F113" s="22"/>
      <c r="G113" s="22"/>
      <c r="H113" s="22"/>
    </row>
    <row r="114" spans="4:8">
      <c r="D114" s="22"/>
      <c r="F114" s="22"/>
      <c r="G114" s="22"/>
      <c r="H114" s="22"/>
    </row>
    <row r="115" spans="4:8">
      <c r="D115" s="22"/>
      <c r="F115" s="22"/>
      <c r="G115" s="22"/>
      <c r="H115" s="22"/>
    </row>
    <row r="116" spans="4:8">
      <c r="D116" s="22"/>
      <c r="F116" s="22"/>
      <c r="G116" s="22"/>
      <c r="H116" s="22"/>
    </row>
    <row r="117" spans="4:8">
      <c r="D117" s="22"/>
      <c r="F117" s="22"/>
      <c r="G117" s="22"/>
      <c r="H117" s="22"/>
    </row>
    <row r="118" spans="4:8">
      <c r="D118" s="22"/>
      <c r="F118" s="22"/>
      <c r="G118" s="22"/>
      <c r="H118" s="22"/>
    </row>
    <row r="119" spans="4:8">
      <c r="D119" s="22"/>
      <c r="F119" s="22"/>
      <c r="G119" s="22"/>
      <c r="H119" s="22"/>
    </row>
    <row r="120" spans="4:8">
      <c r="D120" s="22"/>
      <c r="F120" s="22"/>
      <c r="G120" s="22"/>
      <c r="H120" s="22"/>
    </row>
    <row r="121" spans="4:8">
      <c r="D121" s="22"/>
      <c r="F121" s="22"/>
      <c r="G121" s="22"/>
      <c r="H121" s="22"/>
    </row>
    <row r="122" spans="4:8">
      <c r="D122" s="22"/>
      <c r="F122" s="22"/>
      <c r="G122" s="22"/>
      <c r="H122" s="22"/>
    </row>
    <row r="123" spans="4:8">
      <c r="D123" s="22"/>
      <c r="F123" s="22"/>
      <c r="G123" s="22"/>
      <c r="H123" s="22"/>
    </row>
    <row r="124" spans="4:8">
      <c r="D124" s="22"/>
      <c r="F124" s="22"/>
      <c r="G124" s="22"/>
      <c r="H124" s="22"/>
    </row>
    <row r="125" spans="4:8">
      <c r="D125" s="22"/>
      <c r="F125" s="22"/>
      <c r="G125" s="22"/>
      <c r="H125" s="22"/>
    </row>
    <row r="126" spans="4:8">
      <c r="D126" s="22"/>
      <c r="F126" s="22"/>
      <c r="G126" s="22"/>
      <c r="H126" s="22"/>
    </row>
    <row r="127" spans="4:8">
      <c r="D127" s="22"/>
      <c r="F127" s="22"/>
      <c r="G127" s="22"/>
      <c r="H127" s="22"/>
    </row>
    <row r="128" spans="4:8">
      <c r="D128" s="22"/>
      <c r="F128" s="22"/>
      <c r="G128" s="22"/>
      <c r="H128" s="22"/>
    </row>
    <row r="129" spans="4:8">
      <c r="D129" s="22"/>
      <c r="F129" s="22"/>
      <c r="G129" s="22"/>
      <c r="H129" s="22"/>
    </row>
    <row r="130" spans="4:8">
      <c r="D130" s="22"/>
      <c r="F130" s="22"/>
      <c r="G130" s="22"/>
      <c r="H130" s="22"/>
    </row>
    <row r="131" spans="4:8">
      <c r="D131" s="22"/>
      <c r="F131" s="22"/>
      <c r="G131" s="22"/>
      <c r="H131" s="22"/>
    </row>
    <row r="132" spans="4:8">
      <c r="D132" s="22"/>
      <c r="F132" s="22"/>
      <c r="G132" s="22"/>
      <c r="H132" s="22"/>
    </row>
    <row r="133" spans="4:8">
      <c r="D133" s="22"/>
      <c r="F133" s="22"/>
      <c r="G133" s="22"/>
      <c r="H133" s="22"/>
    </row>
    <row r="134" spans="4:8">
      <c r="D134" s="22"/>
      <c r="F134" s="22"/>
      <c r="G134" s="22"/>
      <c r="H134" s="22"/>
    </row>
    <row r="135" spans="4:8">
      <c r="D135" s="22"/>
      <c r="F135" s="22"/>
      <c r="G135" s="22"/>
      <c r="H135" s="22"/>
    </row>
    <row r="136" spans="4:8">
      <c r="D136" s="22"/>
      <c r="F136" s="22"/>
      <c r="G136" s="22"/>
      <c r="H136" s="22"/>
    </row>
    <row r="137" spans="4:8">
      <c r="D137" s="22"/>
      <c r="F137" s="22"/>
      <c r="G137" s="22"/>
      <c r="H137" s="22"/>
    </row>
    <row r="138" spans="4:8">
      <c r="D138" s="22"/>
      <c r="F138" s="22"/>
      <c r="G138" s="22"/>
      <c r="H138" s="22"/>
    </row>
    <row r="139" spans="4:8">
      <c r="D139" s="22"/>
      <c r="F139" s="22"/>
      <c r="G139" s="22"/>
      <c r="H139" s="22"/>
    </row>
    <row r="140" spans="4:8">
      <c r="D140" s="22"/>
      <c r="F140" s="22"/>
      <c r="G140" s="22"/>
      <c r="H140" s="22"/>
    </row>
    <row r="141" spans="4:8">
      <c r="D141" s="22"/>
      <c r="F141" s="22"/>
      <c r="G141" s="22"/>
      <c r="H141" s="22"/>
    </row>
    <row r="142" spans="4:8">
      <c r="D142" s="22"/>
      <c r="F142" s="22"/>
      <c r="G142" s="22"/>
      <c r="H142" s="22"/>
    </row>
    <row r="143" spans="4:8">
      <c r="D143" s="22"/>
      <c r="F143" s="22"/>
      <c r="G143" s="22"/>
      <c r="H143" s="22"/>
    </row>
    <row r="144" spans="4:8">
      <c r="D144" s="22"/>
      <c r="F144" s="22"/>
      <c r="G144" s="22"/>
      <c r="H144" s="22"/>
    </row>
    <row r="145" spans="4:8">
      <c r="D145" s="22"/>
      <c r="F145" s="22"/>
      <c r="G145" s="22"/>
      <c r="H145" s="22"/>
    </row>
    <row r="146" spans="4:8">
      <c r="D146" s="22"/>
      <c r="F146" s="22"/>
      <c r="G146" s="22"/>
      <c r="H146" s="22"/>
    </row>
    <row r="147" spans="4:8">
      <c r="D147" s="22"/>
      <c r="F147" s="22"/>
      <c r="G147" s="22"/>
      <c r="H147" s="22"/>
    </row>
    <row r="148" spans="4:8">
      <c r="D148" s="22"/>
      <c r="F148" s="22"/>
      <c r="G148" s="22"/>
      <c r="H148" s="22"/>
    </row>
    <row r="149" spans="4:8">
      <c r="D149" s="22"/>
      <c r="F149" s="22"/>
      <c r="G149" s="22"/>
      <c r="H149" s="22"/>
    </row>
    <row r="150" spans="4:8">
      <c r="D150" s="22"/>
      <c r="F150" s="22"/>
      <c r="G150" s="22"/>
      <c r="H150" s="22"/>
    </row>
    <row r="151" spans="4:8">
      <c r="D151" s="22"/>
      <c r="F151" s="22"/>
      <c r="G151" s="22"/>
      <c r="H151" s="22"/>
    </row>
    <row r="152" spans="4:8">
      <c r="D152" s="22"/>
      <c r="F152" s="22"/>
      <c r="G152" s="22"/>
      <c r="H152" s="22"/>
    </row>
    <row r="153" spans="4:8">
      <c r="D153" s="22"/>
      <c r="F153" s="22"/>
      <c r="G153" s="22"/>
      <c r="H153" s="22"/>
    </row>
    <row r="154" spans="4:8">
      <c r="D154" s="22"/>
      <c r="F154" s="22"/>
      <c r="G154" s="22"/>
      <c r="H154" s="22"/>
    </row>
    <row r="155" spans="4:8">
      <c r="D155" s="22"/>
      <c r="F155" s="22"/>
      <c r="G155" s="22"/>
      <c r="H155" s="22"/>
    </row>
    <row r="156" spans="4:8">
      <c r="D156" s="22"/>
      <c r="F156" s="22"/>
      <c r="G156" s="22"/>
      <c r="H156" s="22"/>
    </row>
    <row r="157" spans="4:8">
      <c r="D157" s="22"/>
      <c r="F157" s="22"/>
      <c r="G157" s="22"/>
      <c r="H157" s="22"/>
    </row>
    <row r="158" spans="4:8">
      <c r="D158" s="22"/>
      <c r="F158" s="22"/>
      <c r="G158" s="22"/>
      <c r="H158" s="22"/>
    </row>
    <row r="159" spans="4:8">
      <c r="D159" s="22"/>
      <c r="F159" s="22"/>
      <c r="G159" s="22"/>
      <c r="H159" s="22"/>
    </row>
    <row r="160" spans="4:8">
      <c r="D160" s="22"/>
      <c r="F160" s="22"/>
      <c r="G160" s="22"/>
      <c r="H160" s="22"/>
    </row>
    <row r="161" spans="4:8">
      <c r="D161" s="22"/>
      <c r="F161" s="22"/>
      <c r="G161" s="22"/>
      <c r="H161" s="22"/>
    </row>
    <row r="162" spans="4:8">
      <c r="D162" s="22"/>
      <c r="F162" s="22"/>
      <c r="G162" s="22"/>
      <c r="H162" s="22"/>
    </row>
    <row r="163" spans="4:8">
      <c r="D163" s="22"/>
      <c r="F163" s="22"/>
      <c r="G163" s="22"/>
      <c r="H163" s="22"/>
    </row>
    <row r="164" spans="4:8">
      <c r="D164" s="22"/>
      <c r="F164" s="22"/>
      <c r="G164" s="22"/>
      <c r="H164" s="22"/>
    </row>
    <row r="165" spans="4:8">
      <c r="D165" s="22"/>
      <c r="F165" s="22"/>
      <c r="G165" s="22"/>
      <c r="H165" s="22"/>
    </row>
    <row r="166" spans="4:8">
      <c r="D166" s="22"/>
      <c r="F166" s="22"/>
      <c r="G166" s="22"/>
      <c r="H166" s="22"/>
    </row>
    <row r="167" spans="4:8">
      <c r="D167" s="22"/>
      <c r="F167" s="22"/>
      <c r="G167" s="22"/>
      <c r="H167" s="22"/>
    </row>
    <row r="168" spans="4:8">
      <c r="D168" s="22"/>
      <c r="F168" s="22"/>
      <c r="G168" s="22"/>
      <c r="H168" s="22"/>
    </row>
    <row r="169" spans="4:8">
      <c r="D169" s="22"/>
      <c r="F169" s="22"/>
      <c r="G169" s="22"/>
      <c r="H169" s="22"/>
    </row>
    <row r="170" spans="4:8">
      <c r="D170" s="22"/>
      <c r="F170" s="22"/>
      <c r="G170" s="22"/>
      <c r="H170" s="22"/>
    </row>
    <row r="171" spans="4:8">
      <c r="D171" s="22"/>
      <c r="F171" s="22"/>
      <c r="G171" s="22"/>
      <c r="H171" s="22"/>
    </row>
    <row r="172" spans="4:8">
      <c r="D172" s="22"/>
      <c r="F172" s="22"/>
      <c r="G172" s="22"/>
      <c r="H172" s="22"/>
    </row>
    <row r="173" spans="4:8">
      <c r="D173" s="22"/>
      <c r="F173" s="22"/>
      <c r="G173" s="22"/>
      <c r="H173" s="22"/>
    </row>
    <row r="174" spans="4:8">
      <c r="D174" s="22"/>
      <c r="F174" s="22"/>
      <c r="G174" s="22"/>
      <c r="H174" s="22"/>
    </row>
    <row r="175" spans="4:8">
      <c r="D175" s="22"/>
      <c r="F175" s="22"/>
      <c r="G175" s="22"/>
      <c r="H175" s="22"/>
    </row>
    <row r="176" spans="4:8">
      <c r="D176" s="22"/>
      <c r="F176" s="22"/>
      <c r="G176" s="22"/>
      <c r="H176" s="22"/>
    </row>
    <row r="177" spans="4:8">
      <c r="D177" s="22"/>
      <c r="F177" s="22"/>
      <c r="G177" s="22"/>
      <c r="H177" s="22"/>
    </row>
    <row r="178" spans="4:8">
      <c r="D178" s="22"/>
      <c r="F178" s="22"/>
      <c r="G178" s="22"/>
      <c r="H178" s="22"/>
    </row>
    <row r="179" spans="4:8">
      <c r="D179" s="22"/>
      <c r="F179" s="22"/>
      <c r="G179" s="22"/>
      <c r="H179" s="22"/>
    </row>
    <row r="180" spans="4:8">
      <c r="D180" s="22"/>
      <c r="F180" s="22"/>
      <c r="G180" s="22"/>
      <c r="H180" s="22"/>
    </row>
    <row r="181" spans="4:8">
      <c r="D181" s="22"/>
      <c r="F181" s="22"/>
      <c r="G181" s="22"/>
      <c r="H181" s="22"/>
    </row>
    <row r="182" spans="4:8">
      <c r="D182" s="22"/>
      <c r="F182" s="22"/>
      <c r="G182" s="22"/>
      <c r="H182" s="22"/>
    </row>
    <row r="183" spans="4:8">
      <c r="D183" s="22"/>
      <c r="F183" s="22"/>
      <c r="G183" s="22"/>
      <c r="H183" s="22"/>
    </row>
    <row r="184" spans="4:8">
      <c r="D184" s="22"/>
      <c r="F184" s="22"/>
      <c r="G184" s="22"/>
      <c r="H184" s="22"/>
    </row>
    <row r="185" spans="4:8">
      <c r="D185" s="22"/>
      <c r="F185" s="22"/>
      <c r="G185" s="22"/>
      <c r="H185" s="22"/>
    </row>
    <row r="186" spans="4:8">
      <c r="D186" s="22"/>
      <c r="F186" s="22"/>
      <c r="G186" s="22"/>
      <c r="H186" s="22"/>
    </row>
    <row r="187" spans="4:8">
      <c r="D187" s="22"/>
      <c r="F187" s="22"/>
      <c r="G187" s="22"/>
      <c r="H187" s="22"/>
    </row>
    <row r="188" spans="4:8">
      <c r="D188" s="22"/>
      <c r="F188" s="22"/>
      <c r="G188" s="22"/>
      <c r="H188" s="22"/>
    </row>
    <row r="189" spans="4:8">
      <c r="D189" s="22"/>
      <c r="F189" s="22"/>
      <c r="G189" s="22"/>
      <c r="H189" s="22"/>
    </row>
    <row r="190" spans="4:8">
      <c r="D190" s="22"/>
      <c r="F190" s="22"/>
      <c r="G190" s="22"/>
      <c r="H190" s="22"/>
    </row>
    <row r="191" spans="4:8">
      <c r="D191" s="22"/>
      <c r="F191" s="22"/>
      <c r="G191" s="22"/>
      <c r="H191" s="22"/>
    </row>
    <row r="192" spans="4:8">
      <c r="D192" s="22"/>
      <c r="F192" s="22"/>
      <c r="G192" s="22"/>
      <c r="H192" s="22"/>
    </row>
    <row r="193" spans="4:8">
      <c r="D193" s="22"/>
      <c r="F193" s="22"/>
      <c r="G193" s="22"/>
      <c r="H193" s="22"/>
    </row>
    <row r="194" spans="4:8">
      <c r="D194" s="22"/>
      <c r="F194" s="22"/>
      <c r="G194" s="22"/>
      <c r="H194" s="22"/>
    </row>
    <row r="195" spans="4:8">
      <c r="D195" s="22"/>
      <c r="F195" s="22"/>
      <c r="G195" s="22"/>
      <c r="H195" s="22"/>
    </row>
    <row r="196" spans="4:8">
      <c r="D196" s="22"/>
      <c r="F196" s="22"/>
      <c r="G196" s="22"/>
      <c r="H196" s="22"/>
    </row>
    <row r="197" spans="4:8">
      <c r="D197" s="22"/>
      <c r="F197" s="22"/>
      <c r="G197" s="22"/>
      <c r="H197" s="22"/>
    </row>
    <row r="198" spans="4:8">
      <c r="D198" s="22"/>
      <c r="F198" s="22"/>
      <c r="G198" s="22"/>
      <c r="H198" s="22"/>
    </row>
    <row r="199" spans="4:8">
      <c r="D199" s="22"/>
      <c r="F199" s="22"/>
      <c r="G199" s="22"/>
      <c r="H199" s="22"/>
    </row>
    <row r="200" spans="4:8">
      <c r="D200" s="22"/>
      <c r="F200" s="22"/>
      <c r="G200" s="22"/>
      <c r="H200" s="22"/>
    </row>
    <row r="201" spans="4:8">
      <c r="D201" s="22"/>
      <c r="F201" s="22"/>
      <c r="G201" s="22"/>
      <c r="H201" s="22"/>
    </row>
    <row r="202" spans="4:8">
      <c r="D202" s="22"/>
      <c r="F202" s="22"/>
      <c r="G202" s="22"/>
      <c r="H202" s="22"/>
    </row>
    <row r="203" spans="4:8">
      <c r="D203" s="22"/>
      <c r="F203" s="22"/>
      <c r="G203" s="22"/>
      <c r="H203" s="22"/>
    </row>
    <row r="204" spans="4:8">
      <c r="D204" s="22"/>
      <c r="F204" s="22"/>
      <c r="G204" s="22"/>
      <c r="H204" s="22"/>
    </row>
    <row r="205" spans="4:8">
      <c r="D205" s="22"/>
      <c r="F205" s="22"/>
      <c r="G205" s="22"/>
      <c r="H205" s="22"/>
    </row>
    <row r="206" spans="4:8">
      <c r="D206" s="22"/>
      <c r="F206" s="22"/>
      <c r="G206" s="22"/>
      <c r="H206" s="22"/>
    </row>
    <row r="207" spans="4:8">
      <c r="D207" s="22"/>
      <c r="F207" s="22"/>
      <c r="G207" s="22"/>
      <c r="H207" s="22"/>
    </row>
    <row r="208" spans="4:8">
      <c r="D208" s="22"/>
      <c r="F208" s="22"/>
      <c r="G208" s="22"/>
      <c r="H208" s="22"/>
    </row>
    <row r="209" spans="4:8">
      <c r="D209" s="22"/>
      <c r="F209" s="22"/>
      <c r="G209" s="22"/>
      <c r="H209" s="22"/>
    </row>
    <row r="210" spans="4:8">
      <c r="D210" s="22"/>
      <c r="F210" s="22"/>
      <c r="G210" s="22"/>
      <c r="H210" s="22"/>
    </row>
    <row r="211" spans="4:8">
      <c r="D211" s="22"/>
      <c r="F211" s="22"/>
      <c r="G211" s="22"/>
      <c r="H211" s="22"/>
    </row>
    <row r="212" spans="4:8">
      <c r="D212" s="22"/>
      <c r="F212" s="22"/>
      <c r="G212" s="22"/>
      <c r="H212" s="22"/>
    </row>
    <row r="213" spans="4:8">
      <c r="D213" s="22"/>
      <c r="F213" s="22"/>
      <c r="G213" s="22"/>
      <c r="H213" s="22"/>
    </row>
    <row r="214" spans="4:8">
      <c r="D214" s="22"/>
      <c r="F214" s="22"/>
      <c r="G214" s="22"/>
      <c r="H214" s="22"/>
    </row>
    <row r="215" spans="4:8">
      <c r="D215" s="22"/>
      <c r="F215" s="22"/>
      <c r="G215" s="22"/>
      <c r="H215" s="22"/>
    </row>
    <row r="216" spans="4:8">
      <c r="D216" s="22"/>
      <c r="F216" s="22"/>
      <c r="G216" s="22"/>
      <c r="H216" s="22"/>
    </row>
    <row r="217" spans="4:8">
      <c r="D217" s="22"/>
      <c r="F217" s="22"/>
      <c r="G217" s="22"/>
      <c r="H217" s="22"/>
    </row>
    <row r="218" spans="4:8">
      <c r="D218" s="22"/>
      <c r="F218" s="22"/>
      <c r="G218" s="22"/>
      <c r="H218" s="22"/>
    </row>
    <row r="219" spans="4:8">
      <c r="D219" s="22"/>
      <c r="F219" s="22"/>
      <c r="G219" s="22"/>
      <c r="H219" s="22"/>
    </row>
    <row r="220" spans="4:8">
      <c r="D220" s="22"/>
      <c r="F220" s="22"/>
      <c r="G220" s="22"/>
      <c r="H220" s="22"/>
    </row>
    <row r="221" spans="4:8">
      <c r="D221" s="22"/>
      <c r="F221" s="22"/>
      <c r="G221" s="22"/>
      <c r="H221" s="22"/>
    </row>
    <row r="222" spans="4:8">
      <c r="D222" s="22"/>
      <c r="F222" s="22"/>
      <c r="G222" s="22"/>
      <c r="H222" s="22"/>
    </row>
    <row r="223" spans="4:8">
      <c r="D223" s="22"/>
      <c r="F223" s="22"/>
      <c r="G223" s="22"/>
      <c r="H223" s="22"/>
    </row>
    <row r="224" spans="4:8">
      <c r="D224" s="22"/>
      <c r="F224" s="22"/>
      <c r="G224" s="22"/>
      <c r="H224" s="22"/>
    </row>
    <row r="225" spans="4:8">
      <c r="D225" s="22"/>
      <c r="F225" s="22"/>
      <c r="G225" s="22"/>
      <c r="H225" s="22"/>
    </row>
    <row r="226" spans="4:8">
      <c r="D226" s="22"/>
      <c r="F226" s="22"/>
      <c r="G226" s="22"/>
      <c r="H226" s="22"/>
    </row>
    <row r="227" spans="4:8">
      <c r="D227" s="22"/>
      <c r="F227" s="22"/>
      <c r="G227" s="22"/>
      <c r="H227" s="22"/>
    </row>
    <row r="228" spans="4:8">
      <c r="D228" s="22"/>
      <c r="F228" s="22"/>
      <c r="G228" s="22"/>
      <c r="H228" s="22"/>
    </row>
    <row r="229" spans="4:8">
      <c r="D229" s="22"/>
      <c r="F229" s="22"/>
      <c r="G229" s="22"/>
      <c r="H229" s="22"/>
    </row>
    <row r="230" spans="4:8">
      <c r="D230" s="22"/>
      <c r="F230" s="22"/>
      <c r="G230" s="22"/>
      <c r="H230" s="22"/>
    </row>
    <row r="231" spans="4:8">
      <c r="D231" s="22"/>
      <c r="F231" s="22"/>
      <c r="G231" s="22"/>
      <c r="H231" s="22"/>
    </row>
    <row r="232" spans="4:8">
      <c r="D232" s="22"/>
      <c r="F232" s="22"/>
      <c r="G232" s="22"/>
      <c r="H232" s="22"/>
    </row>
    <row r="233" spans="4:8">
      <c r="D233" s="22"/>
      <c r="F233" s="22"/>
      <c r="G233" s="22"/>
      <c r="H233" s="22"/>
    </row>
    <row r="234" spans="4:8">
      <c r="D234" s="22"/>
      <c r="F234" s="22"/>
      <c r="G234" s="22"/>
      <c r="H234" s="22"/>
    </row>
    <row r="235" spans="4:8">
      <c r="D235" s="22"/>
      <c r="F235" s="22"/>
      <c r="G235" s="22"/>
      <c r="H235" s="22"/>
    </row>
    <row r="236" spans="4:8">
      <c r="D236" s="22"/>
      <c r="F236" s="22"/>
      <c r="G236" s="22"/>
      <c r="H236" s="22"/>
    </row>
    <row r="237" spans="4:8">
      <c r="D237" s="22"/>
      <c r="F237" s="22"/>
      <c r="G237" s="22"/>
      <c r="H237" s="22"/>
    </row>
    <row r="238" spans="4:8">
      <c r="D238" s="22"/>
      <c r="F238" s="22"/>
      <c r="G238" s="22"/>
      <c r="H238" s="22"/>
    </row>
    <row r="239" spans="4:8">
      <c r="D239" s="22"/>
      <c r="F239" s="22"/>
      <c r="G239" s="22"/>
      <c r="H239" s="22"/>
    </row>
    <row r="240" spans="4:8">
      <c r="D240" s="22"/>
      <c r="F240" s="22"/>
      <c r="G240" s="22"/>
      <c r="H240" s="22"/>
    </row>
    <row r="241" spans="4:8">
      <c r="D241" s="22"/>
      <c r="F241" s="22"/>
      <c r="G241" s="22"/>
      <c r="H241" s="22"/>
    </row>
    <row r="242" spans="4:8">
      <c r="D242" s="22"/>
      <c r="F242" s="22"/>
      <c r="G242" s="22"/>
      <c r="H242" s="22"/>
    </row>
    <row r="243" spans="4:8">
      <c r="D243" s="22"/>
      <c r="F243" s="22"/>
      <c r="G243" s="22"/>
      <c r="H243" s="22"/>
    </row>
    <row r="244" spans="4:8">
      <c r="D244" s="22"/>
      <c r="F244" s="22"/>
      <c r="G244" s="22"/>
      <c r="H244" s="22"/>
    </row>
    <row r="245" spans="4:8">
      <c r="D245" s="22"/>
      <c r="F245" s="22"/>
      <c r="G245" s="22"/>
      <c r="H245" s="22"/>
    </row>
    <row r="246" spans="4:8">
      <c r="D246" s="22"/>
      <c r="F246" s="22"/>
      <c r="G246" s="22"/>
      <c r="H246" s="22"/>
    </row>
    <row r="247" spans="4:8">
      <c r="D247" s="22"/>
      <c r="F247" s="22"/>
      <c r="G247" s="22"/>
      <c r="H247" s="22"/>
    </row>
    <row r="248" spans="4:8">
      <c r="D248" s="22"/>
      <c r="F248" s="22"/>
      <c r="G248" s="22"/>
      <c r="H248" s="22"/>
    </row>
    <row r="249" spans="4:8">
      <c r="D249" s="22"/>
      <c r="F249" s="22"/>
      <c r="G249" s="22"/>
      <c r="H249" s="22"/>
    </row>
    <row r="250" spans="4:8">
      <c r="D250" s="22"/>
      <c r="F250" s="22"/>
      <c r="G250" s="22"/>
      <c r="H250" s="22"/>
    </row>
    <row r="251" spans="4:8">
      <c r="D251" s="22"/>
      <c r="F251" s="22"/>
      <c r="G251" s="22"/>
      <c r="H251" s="22"/>
    </row>
    <row r="252" spans="4:8">
      <c r="D252" s="22"/>
      <c r="F252" s="22"/>
      <c r="G252" s="22"/>
      <c r="H252" s="22"/>
    </row>
    <row r="253" spans="4:8">
      <c r="D253" s="22"/>
      <c r="F253" s="22"/>
      <c r="G253" s="22"/>
      <c r="H253" s="22"/>
    </row>
    <row r="254" spans="4:8">
      <c r="D254" s="22"/>
      <c r="F254" s="22"/>
      <c r="G254" s="22"/>
      <c r="H254" s="22"/>
    </row>
    <row r="255" spans="4:8">
      <c r="D255" s="22"/>
      <c r="F255" s="22"/>
      <c r="G255" s="22"/>
      <c r="H255" s="22"/>
    </row>
    <row r="256" spans="4:8">
      <c r="D256" s="22"/>
      <c r="F256" s="22"/>
      <c r="G256" s="22"/>
      <c r="H256" s="22"/>
    </row>
    <row r="257" spans="4:8">
      <c r="D257" s="22"/>
      <c r="F257" s="22"/>
      <c r="G257" s="22"/>
      <c r="H257" s="22"/>
    </row>
    <row r="258" spans="4:8">
      <c r="D258" s="22"/>
      <c r="F258" s="22"/>
      <c r="G258" s="22"/>
      <c r="H258" s="22"/>
    </row>
    <row r="259" spans="4:8">
      <c r="D259" s="22"/>
      <c r="F259" s="22"/>
      <c r="G259" s="22"/>
      <c r="H259" s="22"/>
    </row>
    <row r="260" spans="4:8">
      <c r="D260" s="22"/>
      <c r="F260" s="22"/>
      <c r="G260" s="22"/>
      <c r="H260" s="22"/>
    </row>
    <row r="261" spans="4:8">
      <c r="D261" s="22"/>
      <c r="F261" s="22"/>
      <c r="G261" s="22"/>
      <c r="H261" s="22"/>
    </row>
    <row r="262" spans="4:8">
      <c r="D262" s="22"/>
      <c r="F262" s="22"/>
      <c r="G262" s="22"/>
      <c r="H262" s="22"/>
    </row>
    <row r="263" spans="4:8">
      <c r="D263" s="22"/>
      <c r="F263" s="22"/>
      <c r="G263" s="22"/>
      <c r="H263" s="22"/>
    </row>
    <row r="264" spans="4:8">
      <c r="D264" s="22"/>
      <c r="F264" s="22"/>
      <c r="G264" s="22"/>
      <c r="H264" s="22"/>
    </row>
    <row r="265" spans="4:8">
      <c r="D265" s="22"/>
      <c r="F265" s="22"/>
      <c r="G265" s="22"/>
      <c r="H265" s="22"/>
    </row>
    <row r="266" spans="4:8">
      <c r="D266" s="22"/>
      <c r="F266" s="22"/>
      <c r="G266" s="22"/>
      <c r="H266" s="22"/>
    </row>
    <row r="267" spans="4:8">
      <c r="D267" s="22"/>
      <c r="F267" s="22"/>
      <c r="G267" s="22"/>
      <c r="H267" s="22"/>
    </row>
    <row r="268" spans="4:8">
      <c r="D268" s="22"/>
      <c r="F268" s="22"/>
      <c r="G268" s="22"/>
      <c r="H268" s="22"/>
    </row>
    <row r="269" spans="4:8">
      <c r="D269" s="22"/>
      <c r="F269" s="22"/>
      <c r="G269" s="22"/>
      <c r="H269" s="22"/>
    </row>
    <row r="270" spans="4:8">
      <c r="D270" s="22"/>
      <c r="F270" s="22"/>
      <c r="G270" s="22"/>
      <c r="H270" s="22"/>
    </row>
    <row r="271" spans="4:8">
      <c r="D271" s="22"/>
      <c r="F271" s="22"/>
      <c r="G271" s="22"/>
      <c r="H271" s="22"/>
    </row>
    <row r="272" spans="4:8">
      <c r="D272" s="22"/>
      <c r="F272" s="22"/>
      <c r="G272" s="22"/>
      <c r="H272" s="22"/>
    </row>
    <row r="273" spans="4:8">
      <c r="D273" s="22"/>
      <c r="F273" s="22"/>
      <c r="G273" s="22"/>
      <c r="H273" s="22"/>
    </row>
    <row r="274" spans="4:8">
      <c r="D274" s="22"/>
      <c r="F274" s="22"/>
      <c r="G274" s="22"/>
      <c r="H274" s="22"/>
    </row>
    <row r="275" spans="4:8">
      <c r="D275" s="22"/>
      <c r="F275" s="22"/>
      <c r="G275" s="22"/>
      <c r="H275" s="22"/>
    </row>
    <row r="276" spans="4:8">
      <c r="D276" s="22"/>
      <c r="F276" s="22"/>
      <c r="G276" s="22"/>
      <c r="H276" s="22"/>
    </row>
    <row r="277" spans="4:8">
      <c r="D277" s="22"/>
      <c r="F277" s="22"/>
      <c r="G277" s="22"/>
      <c r="H277" s="22"/>
    </row>
    <row r="278" spans="4:8">
      <c r="D278" s="22"/>
      <c r="F278" s="22"/>
      <c r="G278" s="22"/>
      <c r="H278" s="22"/>
    </row>
    <row r="279" spans="4:8">
      <c r="D279" s="22"/>
      <c r="F279" s="22"/>
      <c r="G279" s="22"/>
      <c r="H279" s="22"/>
    </row>
    <row r="280" spans="4:8">
      <c r="D280" s="22"/>
      <c r="F280" s="22"/>
      <c r="G280" s="22"/>
      <c r="H280" s="22"/>
    </row>
    <row r="281" spans="4:8">
      <c r="D281" s="22"/>
      <c r="F281" s="22"/>
      <c r="G281" s="22"/>
      <c r="H281" s="22"/>
    </row>
    <row r="282" spans="4:8">
      <c r="D282" s="22"/>
      <c r="F282" s="22"/>
      <c r="G282" s="22"/>
      <c r="H282" s="22"/>
    </row>
    <row r="283" spans="4:8">
      <c r="D283" s="22"/>
      <c r="F283" s="22"/>
      <c r="G283" s="22"/>
      <c r="H283" s="22"/>
    </row>
    <row r="284" spans="4:8">
      <c r="D284" s="22"/>
      <c r="F284" s="22"/>
      <c r="G284" s="22"/>
      <c r="H284" s="22"/>
    </row>
    <row r="285" spans="4:8">
      <c r="D285" s="22"/>
      <c r="F285" s="22"/>
      <c r="G285" s="22"/>
      <c r="H285" s="22"/>
    </row>
    <row r="286" spans="4:8">
      <c r="D286" s="22"/>
      <c r="F286" s="22"/>
      <c r="G286" s="22"/>
      <c r="H286" s="22"/>
    </row>
    <row r="287" spans="4:8">
      <c r="D287" s="22"/>
      <c r="F287" s="22"/>
      <c r="G287" s="22"/>
      <c r="H287" s="22"/>
    </row>
    <row r="288" spans="4:8">
      <c r="D288" s="22"/>
      <c r="F288" s="22"/>
      <c r="G288" s="22"/>
      <c r="H288" s="22"/>
    </row>
    <row r="289" spans="4:8">
      <c r="D289" s="22"/>
      <c r="F289" s="22"/>
      <c r="G289" s="22"/>
      <c r="H289" s="22"/>
    </row>
    <row r="290" spans="4:8">
      <c r="D290" s="22"/>
      <c r="F290" s="22"/>
      <c r="G290" s="22"/>
      <c r="H290" s="22"/>
    </row>
    <row r="291" spans="4:8">
      <c r="D291" s="22"/>
      <c r="F291" s="22"/>
      <c r="G291" s="22"/>
      <c r="H291" s="22"/>
    </row>
    <row r="292" spans="4:8">
      <c r="D292" s="22"/>
      <c r="F292" s="22"/>
      <c r="G292" s="22"/>
      <c r="H292" s="22"/>
    </row>
    <row r="293" spans="4:8">
      <c r="D293" s="22"/>
      <c r="F293" s="22"/>
      <c r="G293" s="22"/>
      <c r="H293" s="22"/>
    </row>
    <row r="294" spans="4:8">
      <c r="D294" s="22"/>
      <c r="F294" s="22"/>
      <c r="G294" s="22"/>
      <c r="H294" s="22"/>
    </row>
    <row r="295" spans="4:8">
      <c r="D295" s="22"/>
      <c r="F295" s="22"/>
      <c r="G295" s="22"/>
      <c r="H295" s="22"/>
    </row>
    <row r="296" spans="4:8">
      <c r="D296" s="22"/>
      <c r="F296" s="22"/>
      <c r="G296" s="22"/>
      <c r="H296" s="22"/>
    </row>
    <row r="297" spans="4:8">
      <c r="D297" s="22"/>
      <c r="F297" s="22"/>
      <c r="G297" s="22"/>
      <c r="H297" s="22"/>
    </row>
    <row r="298" spans="4:8">
      <c r="D298" s="22"/>
      <c r="F298" s="22"/>
      <c r="G298" s="22"/>
      <c r="H298" s="22"/>
    </row>
    <row r="299" spans="4:8">
      <c r="D299" s="22"/>
      <c r="F299" s="22"/>
      <c r="G299" s="22"/>
      <c r="H299" s="22"/>
    </row>
    <row r="300" spans="4:8">
      <c r="D300" s="22"/>
      <c r="F300" s="22"/>
      <c r="G300" s="22"/>
      <c r="H300" s="22"/>
    </row>
    <row r="301" spans="4:8">
      <c r="D301" s="22"/>
      <c r="F301" s="22"/>
      <c r="G301" s="22"/>
      <c r="H301" s="22"/>
    </row>
    <row r="302" spans="4:8">
      <c r="D302" s="22"/>
      <c r="F302" s="22"/>
      <c r="G302" s="22"/>
      <c r="H302" s="22"/>
    </row>
    <row r="303" spans="4:8">
      <c r="D303" s="22"/>
      <c r="F303" s="22"/>
      <c r="G303" s="22"/>
      <c r="H303" s="22"/>
    </row>
    <row r="304" spans="4:8">
      <c r="D304" s="22"/>
      <c r="F304" s="22"/>
      <c r="G304" s="22"/>
      <c r="H304" s="22"/>
    </row>
    <row r="305" spans="4:8">
      <c r="D305" s="22"/>
      <c r="F305" s="22"/>
      <c r="G305" s="22"/>
      <c r="H305" s="22"/>
    </row>
    <row r="306" spans="4:8">
      <c r="D306" s="22"/>
      <c r="F306" s="22"/>
      <c r="G306" s="22"/>
      <c r="H306" s="22"/>
    </row>
    <row r="307" spans="4:8">
      <c r="D307" s="22"/>
      <c r="F307" s="22"/>
      <c r="G307" s="22"/>
      <c r="H307" s="22"/>
    </row>
    <row r="308" spans="4:8">
      <c r="D308" s="22"/>
      <c r="F308" s="22"/>
      <c r="G308" s="22"/>
      <c r="H308" s="22"/>
    </row>
    <row r="309" spans="4:8">
      <c r="D309" s="22"/>
      <c r="F309" s="22"/>
      <c r="G309" s="22"/>
      <c r="H309" s="22"/>
    </row>
    <row r="310" spans="4:8">
      <c r="D310" s="22"/>
      <c r="F310" s="22"/>
      <c r="G310" s="22"/>
      <c r="H310" s="22"/>
    </row>
    <row r="311" spans="4:8">
      <c r="D311" s="22"/>
      <c r="F311" s="22"/>
      <c r="G311" s="22"/>
      <c r="H311" s="22"/>
    </row>
    <row r="312" spans="4:8">
      <c r="D312" s="22"/>
      <c r="F312" s="22"/>
      <c r="G312" s="22"/>
      <c r="H312" s="22"/>
    </row>
    <row r="313" spans="4:8">
      <c r="D313" s="22"/>
      <c r="F313" s="22"/>
      <c r="G313" s="22"/>
      <c r="H313" s="22"/>
    </row>
    <row r="314" spans="4:8">
      <c r="D314" s="22"/>
      <c r="F314" s="22"/>
      <c r="G314" s="22"/>
      <c r="H314" s="22"/>
    </row>
    <row r="315" spans="4:8">
      <c r="D315" s="22"/>
      <c r="F315" s="22"/>
      <c r="G315" s="22"/>
      <c r="H315" s="22"/>
    </row>
    <row r="316" spans="4:8">
      <c r="D316" s="22"/>
      <c r="F316" s="22"/>
      <c r="G316" s="22"/>
      <c r="H316" s="22"/>
    </row>
    <row r="317" spans="4:8">
      <c r="D317" s="22"/>
      <c r="F317" s="22"/>
      <c r="G317" s="22"/>
      <c r="H317" s="22"/>
    </row>
    <row r="318" spans="4:8">
      <c r="D318" s="22"/>
      <c r="F318" s="22"/>
      <c r="G318" s="22"/>
      <c r="H318" s="22"/>
    </row>
    <row r="319" spans="4:8">
      <c r="D319" s="22"/>
      <c r="F319" s="22"/>
      <c r="G319" s="22"/>
      <c r="H319" s="22"/>
    </row>
    <row r="320" spans="4:8">
      <c r="D320" s="22"/>
      <c r="F320" s="22"/>
      <c r="G320" s="22"/>
      <c r="H320" s="22"/>
    </row>
    <row r="321" spans="4:8">
      <c r="D321" s="22"/>
      <c r="F321" s="22"/>
      <c r="G321" s="22"/>
      <c r="H321" s="22"/>
    </row>
    <row r="322" spans="4:8">
      <c r="D322" s="22"/>
      <c r="F322" s="22"/>
      <c r="G322" s="22"/>
      <c r="H322" s="22"/>
    </row>
    <row r="323" spans="4:8">
      <c r="D323" s="22"/>
      <c r="F323" s="22"/>
      <c r="G323" s="22"/>
      <c r="H323" s="22"/>
    </row>
    <row r="324" spans="4:8">
      <c r="D324" s="22"/>
      <c r="F324" s="22"/>
      <c r="G324" s="22"/>
      <c r="H324" s="22"/>
    </row>
    <row r="325" spans="4:8">
      <c r="D325" s="22"/>
      <c r="F325" s="22"/>
      <c r="G325" s="22"/>
      <c r="H325" s="22"/>
    </row>
    <row r="326" spans="4:8">
      <c r="D326" s="22"/>
      <c r="F326" s="22"/>
      <c r="G326" s="22"/>
      <c r="H326" s="22"/>
    </row>
    <row r="327" spans="4:8">
      <c r="D327" s="22"/>
      <c r="F327" s="22"/>
      <c r="G327" s="22"/>
      <c r="H327" s="22"/>
    </row>
    <row r="328" spans="4:8">
      <c r="D328" s="22"/>
      <c r="F328" s="22"/>
      <c r="G328" s="22"/>
      <c r="H328" s="22"/>
    </row>
    <row r="329" spans="4:8">
      <c r="D329" s="22"/>
      <c r="F329" s="22"/>
      <c r="G329" s="22"/>
      <c r="H329" s="22"/>
    </row>
    <row r="330" spans="4:8">
      <c r="D330" s="22"/>
      <c r="F330" s="22"/>
      <c r="G330" s="22"/>
      <c r="H330" s="22"/>
    </row>
    <row r="331" spans="4:8">
      <c r="D331" s="22"/>
      <c r="F331" s="22"/>
      <c r="G331" s="22"/>
      <c r="H331" s="22"/>
    </row>
    <row r="332" spans="4:8">
      <c r="D332" s="22"/>
      <c r="F332" s="22"/>
      <c r="G332" s="22"/>
      <c r="H332" s="22"/>
    </row>
    <row r="333" spans="4:8">
      <c r="D333" s="22"/>
      <c r="F333" s="22"/>
      <c r="G333" s="22"/>
      <c r="H333" s="22"/>
    </row>
    <row r="334" spans="4:8">
      <c r="D334" s="22"/>
      <c r="F334" s="22"/>
      <c r="G334" s="22"/>
      <c r="H334" s="22"/>
    </row>
    <row r="335" spans="4:8">
      <c r="D335" s="22"/>
      <c r="F335" s="22"/>
      <c r="G335" s="22"/>
      <c r="H335" s="22"/>
    </row>
    <row r="336" spans="4:8">
      <c r="D336" s="22"/>
      <c r="F336" s="22"/>
      <c r="G336" s="22"/>
      <c r="H336" s="22"/>
    </row>
    <row r="337" spans="4:8">
      <c r="D337" s="22"/>
      <c r="F337" s="22"/>
      <c r="G337" s="22"/>
      <c r="H337" s="22"/>
    </row>
    <row r="338" spans="4:8">
      <c r="D338" s="22"/>
      <c r="F338" s="22"/>
      <c r="G338" s="22"/>
      <c r="H338" s="22"/>
    </row>
    <row r="339" spans="4:8">
      <c r="D339" s="22"/>
      <c r="F339" s="22"/>
      <c r="G339" s="22"/>
      <c r="H339" s="22"/>
    </row>
    <row r="340" spans="4:8">
      <c r="D340" s="22"/>
      <c r="F340" s="22"/>
      <c r="G340" s="22"/>
      <c r="H340" s="22"/>
    </row>
    <row r="341" spans="4:8">
      <c r="D341" s="22"/>
      <c r="F341" s="22"/>
      <c r="G341" s="22"/>
      <c r="H341" s="22"/>
    </row>
    <row r="342" spans="4:8">
      <c r="D342" s="22"/>
      <c r="F342" s="22"/>
      <c r="G342" s="22"/>
      <c r="H342" s="22"/>
    </row>
    <row r="343" spans="4:8">
      <c r="D343" s="22"/>
      <c r="F343" s="22"/>
      <c r="G343" s="22"/>
      <c r="H343" s="22"/>
    </row>
    <row r="344" spans="4:8">
      <c r="D344" s="22"/>
      <c r="F344" s="22"/>
      <c r="G344" s="22"/>
      <c r="H344" s="22"/>
    </row>
    <row r="345" spans="4:8">
      <c r="D345" s="22"/>
      <c r="F345" s="22"/>
      <c r="G345" s="22"/>
      <c r="H345" s="22"/>
    </row>
    <row r="346" spans="4:8">
      <c r="D346" s="22"/>
      <c r="F346" s="22"/>
      <c r="G346" s="22"/>
      <c r="H346" s="22"/>
    </row>
    <row r="347" spans="4:8">
      <c r="D347" s="22"/>
      <c r="F347" s="22"/>
      <c r="G347" s="22"/>
      <c r="H347" s="22"/>
    </row>
    <row r="348" spans="4:8">
      <c r="D348" s="22"/>
      <c r="F348" s="22"/>
      <c r="G348" s="22"/>
      <c r="H348" s="22"/>
    </row>
    <row r="349" spans="4:8">
      <c r="D349" s="22"/>
      <c r="F349" s="22"/>
      <c r="G349" s="22"/>
      <c r="H349" s="22"/>
    </row>
    <row r="350" spans="4:8">
      <c r="D350" s="22"/>
      <c r="F350" s="22"/>
      <c r="G350" s="22"/>
      <c r="H350" s="22"/>
    </row>
    <row r="351" spans="4:8">
      <c r="D351" s="22"/>
      <c r="F351" s="22"/>
      <c r="G351" s="22"/>
      <c r="H351" s="22"/>
    </row>
    <row r="352" spans="4:8">
      <c r="D352" s="22"/>
      <c r="F352" s="22"/>
      <c r="G352" s="22"/>
      <c r="H352" s="22"/>
    </row>
    <row r="353" spans="4:8">
      <c r="D353" s="22"/>
      <c r="F353" s="22"/>
      <c r="G353" s="22"/>
      <c r="H353" s="22"/>
    </row>
    <row r="354" spans="4:8">
      <c r="D354" s="22"/>
      <c r="F354" s="22"/>
      <c r="G354" s="22"/>
      <c r="H354" s="22"/>
    </row>
    <row r="355" spans="4:8">
      <c r="D355" s="22"/>
      <c r="F355" s="22"/>
      <c r="G355" s="22"/>
      <c r="H355" s="22"/>
    </row>
    <row r="356" spans="4:8">
      <c r="D356" s="22"/>
      <c r="F356" s="22"/>
      <c r="G356" s="22"/>
      <c r="H356" s="22"/>
    </row>
    <row r="357" spans="4:8">
      <c r="D357" s="22"/>
      <c r="F357" s="22"/>
      <c r="G357" s="22"/>
      <c r="H357" s="22"/>
    </row>
    <row r="358" spans="4:8">
      <c r="D358" s="22"/>
      <c r="F358" s="22"/>
      <c r="G358" s="22"/>
      <c r="H358" s="22"/>
    </row>
    <row r="359" spans="4:8">
      <c r="D359" s="22"/>
      <c r="F359" s="22"/>
      <c r="G359" s="22"/>
      <c r="H359" s="22"/>
    </row>
    <row r="360" spans="4:8">
      <c r="D360" s="22"/>
      <c r="F360" s="22"/>
      <c r="G360" s="22"/>
      <c r="H360" s="22"/>
    </row>
    <row r="361" spans="4:8">
      <c r="D361" s="22"/>
      <c r="F361" s="22"/>
      <c r="G361" s="22"/>
      <c r="H361" s="22"/>
    </row>
    <row r="362" spans="4:8">
      <c r="D362" s="22"/>
      <c r="F362" s="22"/>
      <c r="G362" s="22"/>
      <c r="H362" s="22"/>
    </row>
    <row r="363" spans="4:8">
      <c r="D363" s="22"/>
      <c r="F363" s="22"/>
      <c r="G363" s="22"/>
      <c r="H363" s="22"/>
    </row>
    <row r="364" spans="4:8">
      <c r="D364" s="22"/>
      <c r="F364" s="22"/>
      <c r="G364" s="22"/>
      <c r="H364" s="22"/>
    </row>
    <row r="365" spans="4:8">
      <c r="D365" s="22"/>
      <c r="F365" s="22"/>
      <c r="G365" s="22"/>
      <c r="H365" s="22"/>
    </row>
    <row r="366" spans="4:8">
      <c r="D366" s="22"/>
      <c r="F366" s="22"/>
      <c r="G366" s="22"/>
      <c r="H366" s="22"/>
    </row>
    <row r="367" spans="4:8">
      <c r="D367" s="22"/>
      <c r="F367" s="22"/>
      <c r="G367" s="22"/>
      <c r="H367" s="22"/>
    </row>
    <row r="368" spans="4:8">
      <c r="D368" s="22"/>
      <c r="F368" s="22"/>
      <c r="G368" s="22"/>
      <c r="H368" s="22"/>
    </row>
    <row r="369" spans="4:8">
      <c r="D369" s="22"/>
      <c r="F369" s="22"/>
      <c r="G369" s="22"/>
      <c r="H369" s="22"/>
    </row>
    <row r="370" spans="4:8">
      <c r="D370" s="22"/>
      <c r="F370" s="22"/>
      <c r="G370" s="22"/>
      <c r="H370" s="22"/>
    </row>
    <row r="371" spans="4:8">
      <c r="D371" s="22"/>
      <c r="F371" s="22"/>
      <c r="G371" s="22"/>
      <c r="H371" s="22"/>
    </row>
    <row r="372" spans="4:8">
      <c r="D372" s="22"/>
      <c r="F372" s="22"/>
      <c r="G372" s="22"/>
      <c r="H372" s="22"/>
    </row>
    <row r="373" spans="4:8">
      <c r="D373" s="22"/>
      <c r="F373" s="22"/>
      <c r="G373" s="22"/>
      <c r="H373" s="22"/>
    </row>
    <row r="374" spans="4:8">
      <c r="D374" s="22"/>
      <c r="F374" s="22"/>
      <c r="G374" s="22"/>
      <c r="H374" s="22"/>
    </row>
    <row r="375" spans="4:8">
      <c r="D375" s="22"/>
      <c r="F375" s="22"/>
      <c r="G375" s="22"/>
      <c r="H375" s="22"/>
    </row>
    <row r="376" spans="4:8">
      <c r="D376" s="22"/>
      <c r="F376" s="22"/>
      <c r="G376" s="22"/>
      <c r="H376" s="22"/>
    </row>
    <row r="377" spans="4:8">
      <c r="D377" s="22"/>
      <c r="F377" s="22"/>
      <c r="G377" s="22"/>
      <c r="H377" s="22"/>
    </row>
    <row r="378" spans="4:8">
      <c r="D378" s="22"/>
      <c r="F378" s="22"/>
      <c r="G378" s="22"/>
      <c r="H378" s="22"/>
    </row>
    <row r="379" spans="4:8">
      <c r="D379" s="22"/>
      <c r="F379" s="22"/>
      <c r="G379" s="22"/>
      <c r="H379" s="22"/>
    </row>
    <row r="380" spans="4:8">
      <c r="D380" s="22"/>
      <c r="F380" s="22"/>
      <c r="G380" s="22"/>
      <c r="H380" s="22"/>
    </row>
    <row r="381" spans="4:8">
      <c r="D381" s="22"/>
      <c r="F381" s="22"/>
      <c r="G381" s="22"/>
      <c r="H381" s="22"/>
    </row>
    <row r="382" spans="4:8">
      <c r="D382" s="22"/>
      <c r="F382" s="22"/>
      <c r="G382" s="22"/>
      <c r="H382" s="22"/>
    </row>
    <row r="383" spans="4:8">
      <c r="D383" s="22"/>
      <c r="F383" s="22"/>
      <c r="G383" s="22"/>
      <c r="H383" s="22"/>
    </row>
    <row r="384" spans="4:8">
      <c r="D384" s="22"/>
      <c r="F384" s="22"/>
      <c r="G384" s="22"/>
      <c r="H384" s="22"/>
    </row>
    <row r="385" spans="4:8">
      <c r="D385" s="22"/>
      <c r="F385" s="22"/>
      <c r="G385" s="22"/>
      <c r="H385" s="22"/>
    </row>
    <row r="386" spans="4:8">
      <c r="D386" s="22"/>
      <c r="F386" s="22"/>
      <c r="G386" s="22"/>
      <c r="H386" s="22"/>
    </row>
    <row r="387" spans="4:8">
      <c r="D387" s="22"/>
      <c r="F387" s="22"/>
      <c r="G387" s="22"/>
      <c r="H387" s="22"/>
    </row>
    <row r="388" spans="4:8">
      <c r="D388" s="22"/>
      <c r="F388" s="22"/>
      <c r="G388" s="22"/>
      <c r="H388" s="22"/>
    </row>
    <row r="389" spans="4:8">
      <c r="D389" s="22"/>
      <c r="F389" s="22"/>
      <c r="G389" s="22"/>
      <c r="H389" s="22"/>
    </row>
    <row r="390" spans="4:8">
      <c r="D390" s="22"/>
      <c r="F390" s="22"/>
      <c r="G390" s="22"/>
      <c r="H390" s="22"/>
    </row>
    <row r="391" spans="4:8">
      <c r="D391" s="22"/>
      <c r="F391" s="22"/>
      <c r="G391" s="22"/>
      <c r="H391" s="22"/>
    </row>
    <row r="392" spans="4:8">
      <c r="D392" s="22"/>
      <c r="F392" s="22"/>
      <c r="G392" s="22"/>
      <c r="H392" s="22"/>
    </row>
    <row r="393" spans="4:8">
      <c r="D393" s="22"/>
      <c r="F393" s="22"/>
      <c r="G393" s="22"/>
      <c r="H393" s="22"/>
    </row>
    <row r="394" spans="4:8">
      <c r="D394" s="22"/>
      <c r="F394" s="22"/>
      <c r="G394" s="22"/>
      <c r="H394" s="22"/>
    </row>
    <row r="395" spans="4:8">
      <c r="D395" s="22"/>
      <c r="F395" s="22"/>
      <c r="G395" s="22"/>
      <c r="H395" s="22"/>
    </row>
    <row r="396" spans="4:8">
      <c r="D396" s="22"/>
      <c r="F396" s="22"/>
      <c r="G396" s="22"/>
      <c r="H396" s="22"/>
    </row>
    <row r="397" spans="4:8">
      <c r="D397" s="22"/>
      <c r="F397" s="22"/>
      <c r="G397" s="22"/>
      <c r="H397" s="22"/>
    </row>
    <row r="398" spans="4:8">
      <c r="D398" s="22"/>
      <c r="F398" s="22"/>
      <c r="G398" s="22"/>
      <c r="H398" s="22"/>
    </row>
    <row r="399" spans="4:8">
      <c r="D399" s="22"/>
      <c r="F399" s="22"/>
      <c r="G399" s="22"/>
      <c r="H399" s="22"/>
    </row>
    <row r="400" spans="4:8">
      <c r="D400" s="22"/>
      <c r="F400" s="22"/>
      <c r="G400" s="22"/>
      <c r="H400" s="22"/>
    </row>
    <row r="401" spans="4:8">
      <c r="D401" s="22"/>
      <c r="F401" s="22"/>
      <c r="G401" s="22"/>
      <c r="H401" s="22"/>
    </row>
    <row r="402" spans="4:8">
      <c r="D402" s="22"/>
      <c r="F402" s="22"/>
      <c r="G402" s="22"/>
      <c r="H402" s="22"/>
    </row>
    <row r="403" spans="4:8">
      <c r="D403" s="22"/>
      <c r="F403" s="22"/>
      <c r="G403" s="22"/>
      <c r="H403" s="22"/>
    </row>
    <row r="404" spans="4:8">
      <c r="D404" s="22"/>
      <c r="F404" s="22"/>
      <c r="G404" s="22"/>
      <c r="H404" s="22"/>
    </row>
    <row r="405" spans="4:8">
      <c r="D405" s="22"/>
      <c r="F405" s="22"/>
      <c r="G405" s="22"/>
      <c r="H405" s="22"/>
    </row>
    <row r="406" spans="4:8">
      <c r="D406" s="22"/>
      <c r="F406" s="22"/>
      <c r="G406" s="22"/>
      <c r="H406" s="22"/>
    </row>
    <row r="407" spans="4:8">
      <c r="D407" s="22"/>
      <c r="F407" s="22"/>
      <c r="G407" s="22"/>
      <c r="H407" s="22"/>
    </row>
    <row r="408" spans="4:8">
      <c r="D408" s="22"/>
      <c r="F408" s="22"/>
      <c r="G408" s="22"/>
      <c r="H408" s="22"/>
    </row>
    <row r="409" spans="4:8">
      <c r="D409" s="22"/>
      <c r="F409" s="22"/>
      <c r="G409" s="22"/>
      <c r="H409" s="22"/>
    </row>
    <row r="410" spans="4:8">
      <c r="D410" s="22"/>
      <c r="F410" s="22"/>
      <c r="G410" s="22"/>
      <c r="H410" s="22"/>
    </row>
    <row r="411" spans="4:8">
      <c r="D411" s="22"/>
      <c r="F411" s="22"/>
      <c r="G411" s="22"/>
      <c r="H411" s="22"/>
    </row>
    <row r="412" spans="4:8">
      <c r="D412" s="22"/>
      <c r="F412" s="22"/>
      <c r="G412" s="22"/>
      <c r="H412" s="22"/>
    </row>
    <row r="413" spans="4:8">
      <c r="D413" s="22"/>
      <c r="F413" s="22"/>
      <c r="G413" s="22"/>
      <c r="H413" s="22"/>
    </row>
    <row r="414" spans="4:8">
      <c r="D414" s="22"/>
      <c r="F414" s="22"/>
      <c r="G414" s="22"/>
      <c r="H414" s="22"/>
    </row>
    <row r="415" spans="4:8">
      <c r="D415" s="22"/>
      <c r="F415" s="22"/>
      <c r="G415" s="22"/>
      <c r="H415" s="22"/>
    </row>
    <row r="416" spans="4:8">
      <c r="D416" s="22"/>
      <c r="F416" s="22"/>
      <c r="G416" s="22"/>
      <c r="H416" s="22"/>
    </row>
    <row r="417" spans="4:8">
      <c r="D417" s="22"/>
      <c r="F417" s="22"/>
      <c r="G417" s="22"/>
      <c r="H417" s="22"/>
    </row>
    <row r="418" spans="4:8">
      <c r="D418" s="22"/>
      <c r="F418" s="22"/>
      <c r="G418" s="22"/>
      <c r="H418" s="22"/>
    </row>
    <row r="419" spans="4:8">
      <c r="D419" s="22"/>
      <c r="F419" s="22"/>
      <c r="G419" s="22"/>
      <c r="H419" s="22"/>
    </row>
    <row r="420" spans="4:8">
      <c r="D420" s="22"/>
      <c r="F420" s="22"/>
      <c r="G420" s="22"/>
      <c r="H420" s="22"/>
    </row>
    <row r="421" spans="4:8">
      <c r="D421" s="22"/>
      <c r="F421" s="22"/>
      <c r="G421" s="22"/>
      <c r="H421" s="22"/>
    </row>
    <row r="422" spans="4:8">
      <c r="D422" s="22"/>
      <c r="F422" s="22"/>
      <c r="G422" s="22"/>
      <c r="H422" s="22"/>
    </row>
    <row r="423" spans="4:8">
      <c r="D423" s="22"/>
      <c r="F423" s="22"/>
      <c r="G423" s="22"/>
      <c r="H423" s="22"/>
    </row>
    <row r="424" spans="4:8">
      <c r="D424" s="22"/>
      <c r="F424" s="22"/>
      <c r="G424" s="22"/>
      <c r="H424" s="22"/>
    </row>
    <row r="425" spans="4:8">
      <c r="D425" s="22"/>
      <c r="F425" s="22"/>
      <c r="G425" s="22"/>
      <c r="H425" s="22"/>
    </row>
    <row r="426" spans="4:8">
      <c r="D426" s="22"/>
      <c r="F426" s="22"/>
      <c r="G426" s="22"/>
      <c r="H426" s="22"/>
    </row>
    <row r="427" spans="4:8">
      <c r="D427" s="22"/>
      <c r="F427" s="22"/>
      <c r="G427" s="22"/>
      <c r="H427" s="22"/>
    </row>
    <row r="428" spans="4:8">
      <c r="D428" s="22"/>
      <c r="F428" s="22"/>
      <c r="G428" s="22"/>
      <c r="H428" s="22"/>
    </row>
    <row r="429" spans="4:8">
      <c r="D429" s="22"/>
      <c r="F429" s="22"/>
      <c r="G429" s="22"/>
      <c r="H429" s="22"/>
    </row>
    <row r="430" spans="4:8">
      <c r="D430" s="22"/>
      <c r="F430" s="22"/>
      <c r="G430" s="22"/>
      <c r="H430" s="22"/>
    </row>
    <row r="431" spans="4:8">
      <c r="D431" s="22"/>
      <c r="F431" s="22"/>
      <c r="G431" s="22"/>
      <c r="H431" s="22"/>
    </row>
    <row r="432" spans="4:8">
      <c r="D432" s="22"/>
      <c r="F432" s="22"/>
      <c r="G432" s="22"/>
      <c r="H432" s="22"/>
    </row>
    <row r="433" spans="4:8">
      <c r="D433" s="22"/>
      <c r="F433" s="22"/>
      <c r="G433" s="22"/>
      <c r="H433" s="22"/>
    </row>
    <row r="434" spans="4:8">
      <c r="D434" s="22"/>
      <c r="F434" s="22"/>
      <c r="G434" s="22"/>
      <c r="H434" s="22"/>
    </row>
    <row r="435" spans="4:8">
      <c r="D435" s="22"/>
      <c r="F435" s="22"/>
      <c r="G435" s="22"/>
      <c r="H435" s="22"/>
    </row>
    <row r="436" spans="4:8">
      <c r="D436" s="22"/>
      <c r="F436" s="22"/>
      <c r="G436" s="22"/>
      <c r="H436" s="22"/>
    </row>
    <row r="437" spans="4:8">
      <c r="D437" s="22"/>
      <c r="F437" s="22"/>
      <c r="G437" s="22"/>
      <c r="H437" s="22"/>
    </row>
    <row r="438" spans="4:8">
      <c r="D438" s="22"/>
      <c r="F438" s="22"/>
      <c r="G438" s="22"/>
      <c r="H438" s="22"/>
    </row>
    <row r="439" spans="4:8">
      <c r="D439" s="22"/>
      <c r="F439" s="22"/>
      <c r="G439" s="22"/>
      <c r="H439" s="22"/>
    </row>
    <row r="440" spans="4:8">
      <c r="D440" s="22"/>
      <c r="F440" s="22"/>
      <c r="G440" s="22"/>
      <c r="H440" s="22"/>
    </row>
    <row r="441" spans="4:8">
      <c r="D441" s="22"/>
      <c r="F441" s="22"/>
      <c r="G441" s="22"/>
      <c r="H441" s="22"/>
    </row>
    <row r="442" spans="4:8">
      <c r="D442" s="22"/>
      <c r="F442" s="22"/>
      <c r="G442" s="22"/>
      <c r="H442" s="22"/>
    </row>
    <row r="443" spans="4:8">
      <c r="D443" s="22"/>
      <c r="F443" s="22"/>
      <c r="G443" s="22"/>
      <c r="H443" s="22"/>
    </row>
    <row r="444" spans="4:8">
      <c r="D444" s="22"/>
      <c r="F444" s="22"/>
      <c r="G444" s="22"/>
      <c r="H444" s="22"/>
    </row>
    <row r="445" spans="4:8">
      <c r="D445" s="22"/>
      <c r="F445" s="22"/>
      <c r="G445" s="22"/>
      <c r="H445" s="22"/>
    </row>
    <row r="446" spans="4:8">
      <c r="D446" s="22"/>
      <c r="F446" s="22"/>
      <c r="G446" s="22"/>
      <c r="H446" s="22"/>
    </row>
    <row r="447" spans="4:8">
      <c r="D447" s="22"/>
      <c r="F447" s="22"/>
      <c r="G447" s="22"/>
      <c r="H447" s="22"/>
    </row>
    <row r="448" spans="4:8">
      <c r="D448" s="22"/>
      <c r="F448" s="22"/>
      <c r="G448" s="22"/>
      <c r="H448" s="22"/>
    </row>
    <row r="449" spans="4:8">
      <c r="D449" s="22"/>
      <c r="F449" s="22"/>
      <c r="G449" s="22"/>
      <c r="H449" s="22"/>
    </row>
    <row r="450" spans="4:8">
      <c r="D450" s="22"/>
      <c r="F450" s="22"/>
      <c r="G450" s="22"/>
      <c r="H450" s="22"/>
    </row>
    <row r="451" spans="4:8">
      <c r="D451" s="22"/>
      <c r="F451" s="22"/>
      <c r="G451" s="22"/>
      <c r="H451" s="22"/>
    </row>
    <row r="452" spans="4:8">
      <c r="D452" s="22"/>
      <c r="F452" s="22"/>
      <c r="G452" s="22"/>
      <c r="H452" s="22"/>
    </row>
    <row r="453" spans="4:8">
      <c r="D453" s="22"/>
      <c r="F453" s="22"/>
      <c r="G453" s="22"/>
      <c r="H453" s="22"/>
    </row>
    <row r="454" spans="4:8">
      <c r="D454" s="22"/>
      <c r="F454" s="22"/>
      <c r="G454" s="22"/>
      <c r="H454" s="22"/>
    </row>
    <row r="455" spans="4:8">
      <c r="D455" s="22"/>
      <c r="F455" s="22"/>
      <c r="G455" s="22"/>
      <c r="H455" s="22"/>
    </row>
    <row r="456" spans="4:8">
      <c r="D456" s="22"/>
      <c r="F456" s="22"/>
      <c r="G456" s="22"/>
      <c r="H456" s="22"/>
    </row>
    <row r="457" spans="4:8">
      <c r="D457" s="22"/>
      <c r="F457" s="22"/>
      <c r="G457" s="22"/>
      <c r="H457" s="22"/>
    </row>
    <row r="458" spans="4:8">
      <c r="D458" s="22"/>
      <c r="F458" s="22"/>
      <c r="G458" s="22"/>
      <c r="H458" s="22"/>
    </row>
    <row r="459" spans="4:8">
      <c r="D459" s="22"/>
      <c r="F459" s="22"/>
      <c r="G459" s="22"/>
      <c r="H459" s="22"/>
    </row>
    <row r="460" spans="4:8">
      <c r="D460" s="22"/>
      <c r="F460" s="22"/>
      <c r="G460" s="22"/>
      <c r="H460" s="22"/>
    </row>
    <row r="461" spans="4:8">
      <c r="D461" s="22"/>
      <c r="F461" s="22"/>
      <c r="G461" s="22"/>
      <c r="H461" s="22"/>
    </row>
    <row r="462" spans="4:8">
      <c r="D462" s="22"/>
      <c r="F462" s="22"/>
      <c r="G462" s="22"/>
      <c r="H462" s="22"/>
    </row>
    <row r="463" spans="4:8">
      <c r="D463" s="22"/>
      <c r="F463" s="22"/>
      <c r="G463" s="22"/>
      <c r="H463" s="22"/>
    </row>
    <row r="464" spans="4:8">
      <c r="D464" s="22"/>
      <c r="F464" s="22"/>
      <c r="G464" s="22"/>
      <c r="H464" s="22"/>
    </row>
    <row r="465" spans="4:8">
      <c r="D465" s="22"/>
      <c r="F465" s="22"/>
      <c r="G465" s="22"/>
      <c r="H465" s="22"/>
    </row>
    <row r="466" spans="4:8">
      <c r="D466" s="22"/>
      <c r="F466" s="22"/>
      <c r="G466" s="22"/>
      <c r="H466" s="22"/>
    </row>
    <row r="467" spans="4:8">
      <c r="D467" s="22"/>
      <c r="F467" s="22"/>
      <c r="G467" s="22"/>
      <c r="H467" s="22"/>
    </row>
    <row r="468" spans="4:8">
      <c r="D468" s="22"/>
      <c r="F468" s="22"/>
      <c r="G468" s="22"/>
      <c r="H468" s="22"/>
    </row>
    <row r="469" spans="4:8">
      <c r="D469" s="22"/>
      <c r="F469" s="22"/>
      <c r="G469" s="22"/>
      <c r="H469" s="22"/>
    </row>
    <row r="470" spans="4:8">
      <c r="D470" s="22"/>
      <c r="F470" s="22"/>
      <c r="G470" s="22"/>
      <c r="H470" s="22"/>
    </row>
    <row r="471" spans="4:8">
      <c r="D471" s="22"/>
      <c r="F471" s="22"/>
      <c r="G471" s="22"/>
      <c r="H471" s="22"/>
    </row>
    <row r="472" spans="4:8">
      <c r="D472" s="22"/>
      <c r="F472" s="22"/>
      <c r="G472" s="22"/>
      <c r="H472" s="22"/>
    </row>
    <row r="473" spans="4:8">
      <c r="D473" s="22"/>
      <c r="F473" s="22"/>
      <c r="G473" s="22"/>
      <c r="H473" s="22"/>
    </row>
    <row r="474" spans="4:8">
      <c r="D474" s="22"/>
      <c r="F474" s="22"/>
      <c r="G474" s="22"/>
      <c r="H474" s="22"/>
    </row>
    <row r="475" spans="4:8">
      <c r="D475" s="22"/>
      <c r="F475" s="22"/>
      <c r="G475" s="22"/>
      <c r="H475" s="22"/>
    </row>
    <row r="476" spans="4:8">
      <c r="D476" s="22"/>
      <c r="F476" s="22"/>
      <c r="G476" s="22"/>
      <c r="H476" s="22"/>
    </row>
    <row r="477" spans="4:8">
      <c r="D477" s="22"/>
      <c r="F477" s="22"/>
      <c r="G477" s="22"/>
      <c r="H477" s="22"/>
    </row>
    <row r="478" spans="4:8">
      <c r="D478" s="22"/>
      <c r="F478" s="22"/>
      <c r="G478" s="22"/>
      <c r="H478" s="22"/>
    </row>
    <row r="479" spans="4:8">
      <c r="D479" s="22"/>
      <c r="F479" s="22"/>
      <c r="G479" s="22"/>
      <c r="H479" s="22"/>
    </row>
    <row r="480" spans="4:8">
      <c r="D480" s="22"/>
      <c r="F480" s="22"/>
      <c r="G480" s="22"/>
      <c r="H480" s="22"/>
    </row>
    <row r="481" spans="4:8">
      <c r="D481" s="22"/>
      <c r="F481" s="22"/>
      <c r="G481" s="22"/>
      <c r="H481" s="22"/>
    </row>
    <row r="482" spans="4:8">
      <c r="D482" s="22"/>
      <c r="F482" s="22"/>
      <c r="G482" s="22"/>
      <c r="H482" s="22"/>
    </row>
    <row r="483" spans="4:8">
      <c r="D483" s="22"/>
      <c r="F483" s="22"/>
      <c r="G483" s="22"/>
      <c r="H483" s="22"/>
    </row>
    <row r="484" spans="4:8">
      <c r="D484" s="22"/>
      <c r="F484" s="22"/>
      <c r="G484" s="22"/>
      <c r="H484" s="22"/>
    </row>
    <row r="485" spans="4:8">
      <c r="D485" s="22"/>
      <c r="F485" s="22"/>
      <c r="G485" s="22"/>
      <c r="H485" s="22"/>
    </row>
    <row r="486" spans="4:8">
      <c r="D486" s="22"/>
      <c r="F486" s="22"/>
      <c r="G486" s="22"/>
      <c r="H486" s="22"/>
    </row>
    <row r="487" spans="4:8">
      <c r="D487" s="22"/>
      <c r="F487" s="22"/>
      <c r="G487" s="22"/>
      <c r="H487" s="22"/>
    </row>
    <row r="488" spans="4:8">
      <c r="D488" s="22"/>
      <c r="F488" s="22"/>
      <c r="G488" s="22"/>
      <c r="H488" s="22"/>
    </row>
    <row r="489" spans="4:8">
      <c r="D489" s="22"/>
      <c r="F489" s="22"/>
      <c r="G489" s="22"/>
      <c r="H489" s="22"/>
    </row>
    <row r="490" spans="4:8">
      <c r="D490" s="22"/>
      <c r="F490" s="22"/>
      <c r="G490" s="22"/>
      <c r="H490" s="22"/>
    </row>
    <row r="491" spans="4:8">
      <c r="D491" s="22"/>
      <c r="F491" s="22"/>
      <c r="G491" s="22"/>
      <c r="H491" s="22"/>
    </row>
    <row r="492" spans="4:8">
      <c r="D492" s="22"/>
      <c r="F492" s="22"/>
      <c r="G492" s="22"/>
      <c r="H492" s="22"/>
    </row>
    <row r="493" spans="4:8">
      <c r="D493" s="22"/>
      <c r="F493" s="22"/>
      <c r="G493" s="22"/>
      <c r="H493" s="22"/>
    </row>
    <row r="494" spans="4:8">
      <c r="D494" s="22"/>
      <c r="F494" s="22"/>
      <c r="G494" s="22"/>
      <c r="H494" s="22"/>
    </row>
    <row r="495" spans="4:8">
      <c r="D495" s="22"/>
      <c r="F495" s="22"/>
      <c r="G495" s="22"/>
      <c r="H495" s="22"/>
    </row>
    <row r="496" spans="4:8">
      <c r="D496" s="22"/>
      <c r="F496" s="22"/>
      <c r="G496" s="22"/>
      <c r="H496" s="22"/>
    </row>
    <row r="497" spans="4:8">
      <c r="D497" s="22"/>
      <c r="F497" s="22"/>
      <c r="G497" s="22"/>
      <c r="H497" s="22"/>
    </row>
    <row r="498" spans="4:8">
      <c r="D498" s="22"/>
      <c r="F498" s="22"/>
      <c r="G498" s="22"/>
      <c r="H498" s="22"/>
    </row>
    <row r="499" spans="4:8">
      <c r="D499" s="22"/>
      <c r="F499" s="22"/>
      <c r="G499" s="22"/>
      <c r="H499" s="22"/>
    </row>
    <row r="500" spans="4:8">
      <c r="D500" s="22"/>
      <c r="F500" s="22"/>
      <c r="G500" s="22"/>
      <c r="H500" s="22"/>
    </row>
    <row r="501" spans="4:8">
      <c r="D501" s="22"/>
      <c r="F501" s="22"/>
      <c r="G501" s="22"/>
      <c r="H501" s="22"/>
    </row>
    <row r="502" spans="4:8">
      <c r="D502" s="22"/>
      <c r="F502" s="22"/>
      <c r="G502" s="22"/>
      <c r="H502" s="22"/>
    </row>
    <row r="503" spans="4:8">
      <c r="D503" s="22"/>
      <c r="F503" s="22"/>
      <c r="G503" s="22"/>
      <c r="H503" s="22"/>
    </row>
    <row r="504" spans="4:8">
      <c r="D504" s="22"/>
      <c r="F504" s="22"/>
      <c r="G504" s="22"/>
      <c r="H504" s="22"/>
    </row>
    <row r="505" spans="4:8">
      <c r="D505" s="22"/>
      <c r="F505" s="22"/>
      <c r="G505" s="22"/>
      <c r="H505" s="22"/>
    </row>
    <row r="506" spans="4:8">
      <c r="D506" s="22"/>
      <c r="F506" s="22"/>
      <c r="G506" s="22"/>
      <c r="H506" s="22"/>
    </row>
    <row r="507" spans="4:8">
      <c r="D507" s="22"/>
      <c r="F507" s="22"/>
      <c r="G507" s="22"/>
      <c r="H507" s="22"/>
    </row>
    <row r="508" spans="4:8">
      <c r="D508" s="22"/>
      <c r="F508" s="22"/>
      <c r="G508" s="22"/>
      <c r="H508" s="22"/>
    </row>
    <row r="509" spans="4:8">
      <c r="D509" s="22"/>
      <c r="F509" s="22"/>
      <c r="G509" s="22"/>
      <c r="H509" s="22"/>
    </row>
    <row r="510" spans="4:8">
      <c r="D510" s="22"/>
      <c r="F510" s="22"/>
      <c r="G510" s="22"/>
      <c r="H510" s="22"/>
    </row>
    <row r="511" spans="4:8">
      <c r="D511" s="22"/>
      <c r="F511" s="22"/>
      <c r="G511" s="22"/>
      <c r="H511" s="22"/>
    </row>
    <row r="512" spans="4:8">
      <c r="D512" s="22"/>
      <c r="F512" s="22"/>
      <c r="G512" s="22"/>
      <c r="H512" s="22"/>
    </row>
    <row r="513" spans="4:8">
      <c r="D513" s="22"/>
      <c r="F513" s="22"/>
      <c r="G513" s="22"/>
      <c r="H513" s="22"/>
    </row>
    <row r="514" spans="4:8">
      <c r="D514" s="22"/>
      <c r="F514" s="22"/>
      <c r="G514" s="22"/>
      <c r="H514" s="22"/>
    </row>
    <row r="515" spans="4:8">
      <c r="D515" s="22"/>
      <c r="F515" s="22"/>
      <c r="G515" s="22"/>
      <c r="H515" s="22"/>
    </row>
    <row r="516" spans="4:8">
      <c r="D516" s="22"/>
      <c r="F516" s="22"/>
      <c r="G516" s="22"/>
      <c r="H516" s="22"/>
    </row>
    <row r="517" spans="4:8">
      <c r="D517" s="22"/>
      <c r="F517" s="22"/>
      <c r="G517" s="22"/>
      <c r="H517" s="22"/>
    </row>
    <row r="518" spans="4:8">
      <c r="D518" s="22"/>
      <c r="F518" s="22"/>
      <c r="G518" s="22"/>
      <c r="H518" s="22"/>
    </row>
    <row r="519" spans="4:8">
      <c r="D519" s="22"/>
      <c r="F519" s="22"/>
      <c r="G519" s="22"/>
      <c r="H519" s="22"/>
    </row>
    <row r="520" spans="4:8">
      <c r="D520" s="22"/>
      <c r="F520" s="22"/>
      <c r="G520" s="22"/>
      <c r="H520" s="22"/>
    </row>
    <row r="521" spans="4:8">
      <c r="D521" s="22"/>
      <c r="F521" s="22"/>
      <c r="G521" s="22"/>
      <c r="H521" s="22"/>
    </row>
    <row r="522" spans="4:8">
      <c r="D522" s="22"/>
      <c r="F522" s="22"/>
      <c r="G522" s="22"/>
      <c r="H522" s="22"/>
    </row>
    <row r="523" spans="4:8">
      <c r="D523" s="22"/>
      <c r="F523" s="22"/>
      <c r="G523" s="22"/>
      <c r="H523" s="22"/>
    </row>
    <row r="524" spans="4:8">
      <c r="D524" s="22"/>
      <c r="F524" s="22"/>
      <c r="G524" s="22"/>
      <c r="H524" s="22"/>
    </row>
    <row r="525" spans="4:8">
      <c r="D525" s="22"/>
      <c r="F525" s="22"/>
      <c r="G525" s="22"/>
      <c r="H525" s="22"/>
    </row>
    <row r="526" spans="4:8">
      <c r="D526" s="22"/>
      <c r="F526" s="22"/>
      <c r="G526" s="22"/>
      <c r="H526" s="22"/>
    </row>
    <row r="527" spans="4:8">
      <c r="D527" s="22"/>
      <c r="F527" s="22"/>
      <c r="G527" s="22"/>
      <c r="H527" s="22"/>
    </row>
    <row r="528" spans="4:8">
      <c r="D528" s="22"/>
      <c r="F528" s="22"/>
      <c r="G528" s="22"/>
      <c r="H528" s="22"/>
    </row>
    <row r="529" spans="4:8">
      <c r="D529" s="22"/>
      <c r="F529" s="22"/>
      <c r="G529" s="22"/>
      <c r="H529" s="22"/>
    </row>
    <row r="530" spans="4:8">
      <c r="D530" s="22"/>
      <c r="F530" s="22"/>
      <c r="G530" s="22"/>
      <c r="H530" s="22"/>
    </row>
    <row r="531" spans="4:8">
      <c r="D531" s="22"/>
      <c r="F531" s="22"/>
      <c r="G531" s="22"/>
      <c r="H531" s="22"/>
    </row>
    <row r="532" spans="4:8">
      <c r="D532" s="22"/>
      <c r="F532" s="22"/>
      <c r="G532" s="22"/>
      <c r="H532" s="22"/>
    </row>
    <row r="533" spans="4:8">
      <c r="D533" s="22"/>
      <c r="F533" s="22"/>
      <c r="G533" s="22"/>
      <c r="H533" s="22"/>
    </row>
    <row r="534" spans="4:8">
      <c r="D534" s="22"/>
      <c r="F534" s="22"/>
      <c r="G534" s="22"/>
      <c r="H534" s="22"/>
    </row>
    <row r="535" spans="4:8">
      <c r="D535" s="22"/>
      <c r="F535" s="22"/>
      <c r="G535" s="22"/>
      <c r="H535" s="22"/>
    </row>
    <row r="536" spans="4:8">
      <c r="D536" s="22"/>
      <c r="F536" s="22"/>
      <c r="G536" s="22"/>
      <c r="H536" s="22"/>
    </row>
    <row r="537" spans="4:8">
      <c r="D537" s="22"/>
      <c r="F537" s="22"/>
      <c r="G537" s="22"/>
      <c r="H537" s="22"/>
    </row>
    <row r="538" spans="4:8">
      <c r="D538" s="22"/>
      <c r="F538" s="22"/>
      <c r="G538" s="22"/>
      <c r="H538" s="22"/>
    </row>
    <row r="539" spans="4:8">
      <c r="D539" s="22"/>
      <c r="F539" s="22"/>
      <c r="G539" s="22"/>
      <c r="H539" s="22"/>
    </row>
    <row r="540" spans="4:8">
      <c r="D540" s="22"/>
      <c r="F540" s="22"/>
      <c r="G540" s="22"/>
      <c r="H540" s="22"/>
    </row>
    <row r="541" spans="4:8">
      <c r="D541" s="22"/>
      <c r="F541" s="22"/>
      <c r="G541" s="22"/>
      <c r="H541" s="22"/>
    </row>
    <row r="542" spans="4:8">
      <c r="D542" s="22"/>
      <c r="F542" s="22"/>
      <c r="G542" s="22"/>
      <c r="H542" s="22"/>
    </row>
    <row r="543" spans="4:8">
      <c r="D543" s="22"/>
      <c r="F543" s="22"/>
      <c r="G543" s="22"/>
      <c r="H543" s="22"/>
    </row>
    <row r="544" spans="4:8">
      <c r="D544" s="22"/>
      <c r="F544" s="22"/>
      <c r="G544" s="22"/>
      <c r="H544" s="22"/>
    </row>
    <row r="545" spans="4:8">
      <c r="D545" s="22"/>
      <c r="F545" s="22"/>
      <c r="G545" s="22"/>
      <c r="H545" s="22"/>
    </row>
    <row r="546" spans="4:8">
      <c r="D546" s="22"/>
      <c r="F546" s="22"/>
      <c r="G546" s="22"/>
      <c r="H546" s="22"/>
    </row>
    <row r="547" spans="4:8">
      <c r="D547" s="22"/>
      <c r="F547" s="22"/>
      <c r="G547" s="22"/>
      <c r="H547" s="22"/>
    </row>
    <row r="548" spans="4:8">
      <c r="D548" s="22"/>
      <c r="F548" s="22"/>
      <c r="G548" s="22"/>
      <c r="H548" s="22"/>
    </row>
    <row r="549" spans="4:8">
      <c r="D549" s="22"/>
      <c r="F549" s="22"/>
      <c r="G549" s="22"/>
      <c r="H549" s="22"/>
    </row>
    <row r="550" spans="4:8">
      <c r="D550" s="22"/>
      <c r="F550" s="22"/>
      <c r="G550" s="22"/>
      <c r="H550" s="22"/>
    </row>
    <row r="551" spans="4:8">
      <c r="D551" s="22"/>
      <c r="F551" s="22"/>
      <c r="G551" s="22"/>
      <c r="H551" s="22"/>
    </row>
    <row r="552" spans="4:8">
      <c r="D552" s="22"/>
      <c r="F552" s="22"/>
      <c r="G552" s="22"/>
      <c r="H552" s="22"/>
    </row>
    <row r="553" spans="4:8">
      <c r="D553" s="22"/>
      <c r="F553" s="22"/>
      <c r="G553" s="22"/>
      <c r="H553" s="22"/>
    </row>
    <row r="554" spans="4:8">
      <c r="D554" s="22"/>
      <c r="F554" s="22"/>
      <c r="G554" s="22"/>
      <c r="H554" s="22"/>
    </row>
    <row r="555" spans="4:8">
      <c r="D555" s="22"/>
      <c r="F555" s="22"/>
      <c r="G555" s="22"/>
      <c r="H555" s="22"/>
    </row>
    <row r="556" spans="4:8">
      <c r="D556" s="22"/>
      <c r="F556" s="22"/>
      <c r="G556" s="22"/>
      <c r="H556" s="22"/>
    </row>
    <row r="557" spans="4:8">
      <c r="D557" s="22"/>
      <c r="F557" s="22"/>
      <c r="G557" s="22"/>
      <c r="H557" s="22"/>
    </row>
    <row r="558" spans="4:8">
      <c r="D558" s="22"/>
      <c r="F558" s="22"/>
      <c r="G558" s="22"/>
      <c r="H558" s="22"/>
    </row>
    <row r="559" spans="4:8">
      <c r="D559" s="22"/>
      <c r="F559" s="22"/>
      <c r="G559" s="22"/>
      <c r="H559" s="22"/>
    </row>
    <row r="560" spans="4:8">
      <c r="D560" s="22"/>
      <c r="F560" s="22"/>
      <c r="G560" s="22"/>
      <c r="H560" s="22"/>
    </row>
    <row r="561" spans="4:8">
      <c r="D561" s="22"/>
      <c r="F561" s="22"/>
      <c r="G561" s="22"/>
      <c r="H561" s="22"/>
    </row>
    <row r="562" spans="4:8">
      <c r="D562" s="22"/>
      <c r="F562" s="22"/>
      <c r="G562" s="22"/>
      <c r="H562" s="22"/>
    </row>
    <row r="563" spans="4:8">
      <c r="D563" s="22"/>
      <c r="F563" s="22"/>
      <c r="G563" s="22"/>
      <c r="H563" s="22"/>
    </row>
    <row r="564" spans="4:8">
      <c r="D564" s="22"/>
      <c r="F564" s="22"/>
      <c r="G564" s="22"/>
      <c r="H564" s="22"/>
    </row>
    <row r="565" spans="4:8">
      <c r="D565" s="22"/>
      <c r="F565" s="22"/>
      <c r="G565" s="22"/>
      <c r="H565" s="22"/>
    </row>
    <row r="566" spans="4:8">
      <c r="D566" s="22"/>
      <c r="F566" s="22"/>
      <c r="G566" s="22"/>
      <c r="H566" s="22"/>
    </row>
    <row r="567" spans="4:8">
      <c r="D567" s="22"/>
      <c r="F567" s="22"/>
      <c r="G567" s="22"/>
      <c r="H567" s="22"/>
    </row>
    <row r="568" spans="4:8">
      <c r="D568" s="22"/>
      <c r="F568" s="22"/>
      <c r="G568" s="22"/>
      <c r="H568" s="22"/>
    </row>
    <row r="569" spans="4:8">
      <c r="D569" s="22"/>
      <c r="F569" s="22"/>
      <c r="G569" s="22"/>
      <c r="H569" s="22"/>
    </row>
    <row r="570" spans="4:8">
      <c r="D570" s="22"/>
      <c r="F570" s="22"/>
      <c r="G570" s="22"/>
      <c r="H570" s="22"/>
    </row>
    <row r="571" spans="4:8">
      <c r="D571" s="22"/>
      <c r="F571" s="22"/>
      <c r="G571" s="22"/>
      <c r="H571" s="22"/>
    </row>
    <row r="572" spans="4:8">
      <c r="D572" s="22"/>
      <c r="F572" s="22"/>
      <c r="G572" s="22"/>
      <c r="H572" s="22"/>
    </row>
    <row r="573" spans="4:8">
      <c r="D573" s="22"/>
      <c r="F573" s="22"/>
      <c r="G573" s="22"/>
      <c r="H573" s="22"/>
    </row>
    <row r="574" spans="4:8">
      <c r="D574" s="22"/>
      <c r="F574" s="22"/>
      <c r="G574" s="22"/>
      <c r="H574" s="22"/>
    </row>
    <row r="575" spans="4:8">
      <c r="D575" s="22"/>
      <c r="F575" s="22"/>
      <c r="G575" s="22"/>
      <c r="H575" s="22"/>
    </row>
    <row r="576" spans="4:8">
      <c r="D576" s="22"/>
      <c r="F576" s="22"/>
      <c r="G576" s="22"/>
      <c r="H576" s="22"/>
    </row>
    <row r="577" spans="4:8">
      <c r="D577" s="22"/>
      <c r="F577" s="22"/>
      <c r="G577" s="22"/>
      <c r="H577" s="22"/>
    </row>
    <row r="578" spans="4:8">
      <c r="D578" s="22"/>
      <c r="F578" s="22"/>
      <c r="G578" s="22"/>
      <c r="H578" s="22"/>
    </row>
    <row r="579" spans="4:8">
      <c r="D579" s="22"/>
      <c r="F579" s="22"/>
      <c r="G579" s="22"/>
      <c r="H579" s="22"/>
    </row>
    <row r="580" spans="4:8">
      <c r="D580" s="22"/>
      <c r="F580" s="22"/>
      <c r="G580" s="22"/>
      <c r="H580" s="22"/>
    </row>
    <row r="581" spans="4:8">
      <c r="D581" s="22"/>
      <c r="F581" s="22"/>
      <c r="G581" s="22"/>
      <c r="H581" s="22"/>
    </row>
    <row r="582" spans="4:8">
      <c r="D582" s="22"/>
      <c r="F582" s="22"/>
      <c r="G582" s="22"/>
      <c r="H582" s="22"/>
    </row>
    <row r="583" spans="4:8">
      <c r="D583" s="22"/>
      <c r="F583" s="22"/>
      <c r="G583" s="22"/>
      <c r="H583" s="22"/>
    </row>
    <row r="584" spans="4:8">
      <c r="D584" s="22"/>
      <c r="F584" s="22"/>
      <c r="G584" s="22"/>
      <c r="H584" s="22"/>
    </row>
    <row r="585" spans="4:8">
      <c r="D585" s="22"/>
      <c r="F585" s="22"/>
      <c r="G585" s="22"/>
      <c r="H585" s="22"/>
    </row>
    <row r="586" spans="4:8">
      <c r="D586" s="22"/>
      <c r="F586" s="22"/>
      <c r="G586" s="22"/>
      <c r="H586" s="22"/>
    </row>
    <row r="587" spans="4:8">
      <c r="D587" s="22"/>
      <c r="F587" s="22"/>
      <c r="G587" s="22"/>
      <c r="H587" s="22"/>
    </row>
    <row r="588" spans="4:8">
      <c r="D588" s="22"/>
      <c r="F588" s="22"/>
      <c r="G588" s="22"/>
      <c r="H588" s="22"/>
    </row>
    <row r="589" spans="4:8">
      <c r="D589" s="22"/>
      <c r="F589" s="22"/>
      <c r="G589" s="22"/>
      <c r="H589" s="22"/>
    </row>
    <row r="590" spans="4:8">
      <c r="D590" s="22"/>
      <c r="F590" s="22"/>
      <c r="G590" s="22"/>
      <c r="H590" s="22"/>
    </row>
    <row r="591" spans="4:8">
      <c r="D591" s="22"/>
      <c r="F591" s="22"/>
      <c r="G591" s="22"/>
      <c r="H591" s="22"/>
    </row>
    <row r="592" spans="4:8">
      <c r="D592" s="22"/>
      <c r="F592" s="22"/>
      <c r="G592" s="22"/>
      <c r="H592" s="22"/>
    </row>
    <row r="593" spans="4:8">
      <c r="D593" s="22"/>
      <c r="F593" s="22"/>
      <c r="G593" s="22"/>
      <c r="H593" s="22"/>
    </row>
    <row r="594" spans="4:8">
      <c r="D594" s="22"/>
      <c r="F594" s="22"/>
      <c r="G594" s="22"/>
      <c r="H594" s="22"/>
    </row>
    <row r="595" spans="4:8">
      <c r="D595" s="22"/>
      <c r="F595" s="22"/>
      <c r="G595" s="22"/>
      <c r="H595" s="22"/>
    </row>
    <row r="596" spans="4:8">
      <c r="D596" s="22"/>
      <c r="F596" s="22"/>
      <c r="G596" s="22"/>
      <c r="H596" s="22"/>
    </row>
    <row r="597" spans="4:8">
      <c r="D597" s="22"/>
      <c r="F597" s="22"/>
      <c r="G597" s="22"/>
      <c r="H597" s="22"/>
    </row>
    <row r="598" spans="4:8">
      <c r="D598" s="22"/>
      <c r="F598" s="22"/>
      <c r="G598" s="22"/>
      <c r="H598" s="22"/>
    </row>
    <row r="599" spans="4:8">
      <c r="D599" s="22"/>
      <c r="F599" s="22"/>
      <c r="G599" s="22"/>
      <c r="H599" s="22"/>
    </row>
    <row r="600" spans="4:8">
      <c r="D600" s="22"/>
      <c r="F600" s="22"/>
      <c r="G600" s="22"/>
      <c r="H600" s="22"/>
    </row>
    <row r="601" spans="4:8">
      <c r="D601" s="22"/>
      <c r="F601" s="22"/>
      <c r="G601" s="22"/>
      <c r="H601" s="22"/>
    </row>
    <row r="602" spans="4:8">
      <c r="D602" s="22"/>
      <c r="F602" s="22"/>
      <c r="G602" s="22"/>
      <c r="H602" s="22"/>
    </row>
    <row r="603" spans="4:8">
      <c r="D603" s="22"/>
      <c r="F603" s="22"/>
      <c r="G603" s="22"/>
      <c r="H603" s="22"/>
    </row>
    <row r="604" spans="4:8">
      <c r="D604" s="22"/>
      <c r="F604" s="22"/>
      <c r="G604" s="22"/>
      <c r="H604" s="22"/>
    </row>
    <row r="605" spans="4:8">
      <c r="D605" s="22"/>
      <c r="F605" s="22"/>
      <c r="G605" s="22"/>
      <c r="H605" s="22"/>
    </row>
    <row r="606" spans="4:8">
      <c r="D606" s="22"/>
      <c r="F606" s="22"/>
      <c r="G606" s="22"/>
      <c r="H606" s="22"/>
    </row>
    <row r="607" spans="4:8">
      <c r="D607" s="22"/>
      <c r="F607" s="22"/>
      <c r="G607" s="22"/>
      <c r="H607" s="22"/>
    </row>
    <row r="608" spans="4:8">
      <c r="D608" s="22"/>
      <c r="F608" s="22"/>
      <c r="G608" s="22"/>
      <c r="H608" s="22"/>
    </row>
    <row r="609" spans="4:8">
      <c r="D609" s="22"/>
      <c r="F609" s="22"/>
      <c r="G609" s="22"/>
      <c r="H609" s="22"/>
    </row>
    <row r="610" spans="4:8">
      <c r="D610" s="22"/>
      <c r="F610" s="22"/>
      <c r="G610" s="22"/>
      <c r="H610" s="22"/>
    </row>
    <row r="611" spans="4:8">
      <c r="D611" s="22"/>
      <c r="F611" s="22"/>
      <c r="G611" s="22"/>
      <c r="H611" s="22"/>
    </row>
    <row r="612" spans="4:8">
      <c r="D612" s="22"/>
      <c r="F612" s="22"/>
      <c r="G612" s="22"/>
      <c r="H612" s="22"/>
    </row>
    <row r="613" spans="4:8">
      <c r="D613" s="22"/>
      <c r="F613" s="22"/>
      <c r="G613" s="22"/>
      <c r="H613" s="22"/>
    </row>
    <row r="614" spans="4:8">
      <c r="D614" s="22"/>
      <c r="F614" s="22"/>
      <c r="G614" s="22"/>
      <c r="H614" s="22"/>
    </row>
    <row r="615" spans="4:8">
      <c r="D615" s="22"/>
      <c r="F615" s="22"/>
      <c r="G615" s="22"/>
      <c r="H615" s="22"/>
    </row>
    <row r="616" spans="4:8">
      <c r="D616" s="22"/>
      <c r="F616" s="22"/>
      <c r="G616" s="22"/>
      <c r="H616" s="22"/>
    </row>
    <row r="617" spans="4:8">
      <c r="D617" s="22"/>
      <c r="F617" s="22"/>
      <c r="G617" s="22"/>
      <c r="H617" s="22"/>
    </row>
    <row r="618" spans="4:8">
      <c r="D618" s="22"/>
      <c r="F618" s="22"/>
      <c r="G618" s="22"/>
      <c r="H618" s="22"/>
    </row>
    <row r="619" spans="4:8">
      <c r="D619" s="22"/>
      <c r="F619" s="22"/>
      <c r="G619" s="22"/>
      <c r="H619" s="22"/>
    </row>
    <row r="620" spans="4:8">
      <c r="D620" s="22"/>
      <c r="F620" s="22"/>
      <c r="G620" s="22"/>
      <c r="H620" s="22"/>
    </row>
    <row r="621" spans="4:8">
      <c r="D621" s="22"/>
      <c r="F621" s="22"/>
      <c r="G621" s="22"/>
      <c r="H621" s="22"/>
    </row>
    <row r="622" spans="4:8">
      <c r="D622" s="22"/>
      <c r="F622" s="22"/>
      <c r="G622" s="22"/>
      <c r="H622" s="22"/>
    </row>
    <row r="623" spans="4:8">
      <c r="D623" s="22"/>
      <c r="F623" s="22"/>
      <c r="G623" s="22"/>
      <c r="H623" s="22"/>
    </row>
    <row r="624" spans="4:8">
      <c r="D624" s="22"/>
      <c r="F624" s="22"/>
      <c r="G624" s="22"/>
      <c r="H624" s="22"/>
    </row>
    <row r="625" spans="4:8">
      <c r="D625" s="22"/>
      <c r="F625" s="22"/>
      <c r="G625" s="22"/>
      <c r="H625" s="22"/>
    </row>
    <row r="626" spans="4:8">
      <c r="D626" s="22"/>
      <c r="F626" s="22"/>
      <c r="G626" s="22"/>
      <c r="H626" s="22"/>
    </row>
    <row r="627" spans="4:8">
      <c r="D627" s="22"/>
      <c r="F627" s="22"/>
      <c r="G627" s="22"/>
      <c r="H627" s="22"/>
    </row>
    <row r="628" spans="4:8">
      <c r="D628" s="22"/>
      <c r="F628" s="22"/>
      <c r="G628" s="22"/>
      <c r="H628" s="22"/>
    </row>
    <row r="629" spans="4:8">
      <c r="D629" s="22"/>
      <c r="F629" s="22"/>
      <c r="G629" s="22"/>
      <c r="H629" s="22"/>
    </row>
    <row r="630" spans="4:8">
      <c r="D630" s="22"/>
      <c r="F630" s="22"/>
      <c r="G630" s="22"/>
      <c r="H630" s="22"/>
    </row>
    <row r="631" spans="4:8">
      <c r="D631" s="22"/>
      <c r="F631" s="22"/>
      <c r="G631" s="22"/>
      <c r="H631" s="22"/>
    </row>
    <row r="632" spans="4:8">
      <c r="D632" s="22"/>
      <c r="F632" s="22"/>
      <c r="G632" s="22"/>
      <c r="H632" s="22"/>
    </row>
    <row r="633" spans="4:8">
      <c r="D633" s="22"/>
      <c r="F633" s="22"/>
      <c r="G633" s="22"/>
      <c r="H633" s="22"/>
    </row>
    <row r="634" spans="4:8">
      <c r="D634" s="22"/>
      <c r="F634" s="22"/>
      <c r="G634" s="22"/>
      <c r="H634" s="22"/>
    </row>
    <row r="635" spans="4:8">
      <c r="D635" s="22"/>
      <c r="F635" s="22"/>
      <c r="G635" s="22"/>
      <c r="H635" s="22"/>
    </row>
    <row r="636" spans="4:8">
      <c r="D636" s="22"/>
      <c r="F636" s="22"/>
      <c r="G636" s="22"/>
      <c r="H636" s="22"/>
    </row>
    <row r="637" spans="4:8">
      <c r="D637" s="22"/>
      <c r="F637" s="22"/>
      <c r="G637" s="22"/>
      <c r="H637" s="22"/>
    </row>
    <row r="638" spans="4:8">
      <c r="D638" s="22"/>
      <c r="F638" s="22"/>
      <c r="G638" s="22"/>
      <c r="H638" s="22"/>
    </row>
    <row r="639" spans="4:8">
      <c r="D639" s="22"/>
      <c r="F639" s="22"/>
      <c r="G639" s="22"/>
      <c r="H639" s="22"/>
    </row>
    <row r="640" spans="4:8">
      <c r="D640" s="22"/>
      <c r="F640" s="22"/>
      <c r="G640" s="22"/>
      <c r="H640" s="22"/>
    </row>
    <row r="641" spans="4:8">
      <c r="D641" s="22"/>
      <c r="F641" s="22"/>
      <c r="G641" s="22"/>
      <c r="H641" s="22"/>
    </row>
    <row r="642" spans="4:8">
      <c r="D642" s="22"/>
      <c r="F642" s="22"/>
      <c r="G642" s="22"/>
      <c r="H642" s="22"/>
    </row>
    <row r="643" spans="4:8">
      <c r="D643" s="22"/>
      <c r="F643" s="22"/>
      <c r="G643" s="22"/>
      <c r="H643" s="22"/>
    </row>
    <row r="644" spans="4:8">
      <c r="D644" s="22"/>
      <c r="F644" s="22"/>
      <c r="G644" s="22"/>
      <c r="H644" s="22"/>
    </row>
    <row r="645" spans="4:8">
      <c r="D645" s="22"/>
      <c r="F645" s="22"/>
      <c r="G645" s="22"/>
      <c r="H645" s="22"/>
    </row>
    <row r="646" spans="4:8">
      <c r="D646" s="22"/>
      <c r="F646" s="22"/>
      <c r="G646" s="22"/>
      <c r="H646" s="22"/>
    </row>
    <row r="647" spans="4:8">
      <c r="D647" s="22"/>
      <c r="F647" s="22"/>
      <c r="G647" s="22"/>
      <c r="H647" s="22"/>
    </row>
    <row r="648" spans="4:8">
      <c r="D648" s="22"/>
      <c r="F648" s="22"/>
      <c r="G648" s="22"/>
      <c r="H648" s="22"/>
    </row>
    <row r="649" spans="4:8">
      <c r="D649" s="22"/>
      <c r="F649" s="22"/>
      <c r="G649" s="22"/>
      <c r="H649" s="22"/>
    </row>
    <row r="650" spans="4:8">
      <c r="D650" s="22"/>
      <c r="F650" s="22"/>
      <c r="G650" s="22"/>
      <c r="H650" s="22"/>
    </row>
    <row r="651" spans="4:8">
      <c r="D651" s="22"/>
      <c r="F651" s="22"/>
      <c r="G651" s="22"/>
      <c r="H651" s="22"/>
    </row>
    <row r="652" spans="4:8">
      <c r="D652" s="22"/>
      <c r="F652" s="22"/>
      <c r="G652" s="22"/>
      <c r="H652" s="22"/>
    </row>
    <row r="653" spans="4:8">
      <c r="D653" s="22"/>
      <c r="F653" s="22"/>
      <c r="G653" s="22"/>
      <c r="H653" s="22"/>
    </row>
    <row r="654" spans="4:8">
      <c r="D654" s="22"/>
      <c r="F654" s="22"/>
      <c r="G654" s="22"/>
      <c r="H654" s="22"/>
    </row>
    <row r="655" spans="4:8">
      <c r="D655" s="22"/>
      <c r="F655" s="22"/>
      <c r="G655" s="22"/>
      <c r="H655" s="22"/>
    </row>
    <row r="656" spans="4:8">
      <c r="D656" s="22"/>
      <c r="F656" s="22"/>
      <c r="G656" s="22"/>
      <c r="H656" s="22"/>
    </row>
    <row r="657" spans="4:8">
      <c r="D657" s="22"/>
      <c r="F657" s="22"/>
      <c r="G657" s="22"/>
      <c r="H657" s="22"/>
    </row>
    <row r="658" spans="4:8">
      <c r="D658" s="22"/>
      <c r="F658" s="22"/>
      <c r="G658" s="22"/>
      <c r="H658" s="22"/>
    </row>
    <row r="659" spans="4:8">
      <c r="D659" s="22"/>
      <c r="F659" s="22"/>
      <c r="G659" s="22"/>
      <c r="H659" s="22"/>
    </row>
    <row r="660" spans="4:8">
      <c r="D660" s="22"/>
      <c r="F660" s="22"/>
      <c r="G660" s="22"/>
      <c r="H660" s="22"/>
    </row>
    <row r="661" spans="4:8">
      <c r="D661" s="22"/>
      <c r="F661" s="22"/>
      <c r="G661" s="22"/>
      <c r="H661" s="22"/>
    </row>
    <row r="662" spans="4:8">
      <c r="D662" s="22"/>
      <c r="F662" s="22"/>
      <c r="G662" s="22"/>
      <c r="H662" s="22"/>
    </row>
    <row r="663" spans="4:8">
      <c r="D663" s="22"/>
      <c r="F663" s="22"/>
      <c r="G663" s="22"/>
      <c r="H663" s="22"/>
    </row>
    <row r="664" spans="4:8">
      <c r="D664" s="22"/>
      <c r="F664" s="22"/>
      <c r="G664" s="22"/>
      <c r="H664" s="22"/>
    </row>
    <row r="665" spans="4:8">
      <c r="D665" s="22"/>
      <c r="F665" s="22"/>
      <c r="G665" s="22"/>
      <c r="H665" s="22"/>
    </row>
    <row r="666" spans="4:8">
      <c r="D666" s="22"/>
      <c r="F666" s="22"/>
      <c r="G666" s="22"/>
      <c r="H666" s="22"/>
    </row>
    <row r="667" spans="4:8">
      <c r="D667" s="22"/>
      <c r="F667" s="22"/>
      <c r="G667" s="22"/>
      <c r="H667" s="22"/>
    </row>
    <row r="668" spans="4:8">
      <c r="D668" s="22"/>
      <c r="F668" s="22"/>
      <c r="G668" s="22"/>
      <c r="H668" s="22"/>
    </row>
    <row r="669" spans="4:8">
      <c r="D669" s="22"/>
      <c r="F669" s="22"/>
      <c r="G669" s="22"/>
      <c r="H669" s="22"/>
    </row>
    <row r="670" spans="4:8">
      <c r="D670" s="22"/>
      <c r="F670" s="22"/>
      <c r="G670" s="22"/>
      <c r="H670" s="22"/>
    </row>
    <row r="671" spans="4:8">
      <c r="D671" s="22"/>
      <c r="F671" s="22"/>
      <c r="G671" s="22"/>
      <c r="H671" s="22"/>
    </row>
    <row r="672" spans="4:8">
      <c r="D672" s="22"/>
      <c r="F672" s="22"/>
      <c r="G672" s="22"/>
      <c r="H672" s="22"/>
    </row>
    <row r="673" spans="4:8">
      <c r="D673" s="22"/>
      <c r="F673" s="22"/>
      <c r="G673" s="22"/>
      <c r="H673" s="22"/>
    </row>
    <row r="674" spans="4:8">
      <c r="D674" s="22"/>
      <c r="F674" s="22"/>
      <c r="G674" s="22"/>
      <c r="H674" s="22"/>
    </row>
    <row r="675" spans="4:8">
      <c r="D675" s="22"/>
      <c r="F675" s="22"/>
      <c r="G675" s="22"/>
      <c r="H675" s="22"/>
    </row>
    <row r="676" spans="4:8">
      <c r="D676" s="22"/>
      <c r="F676" s="22"/>
      <c r="G676" s="22"/>
      <c r="H676" s="22"/>
    </row>
    <row r="677" spans="4:8">
      <c r="D677" s="22"/>
      <c r="F677" s="22"/>
      <c r="G677" s="22"/>
      <c r="H677" s="22"/>
    </row>
    <row r="678" spans="4:8">
      <c r="D678" s="22"/>
      <c r="F678" s="22"/>
      <c r="G678" s="22"/>
      <c r="H678" s="22"/>
    </row>
    <row r="679" spans="4:8">
      <c r="D679" s="22"/>
      <c r="F679" s="22"/>
      <c r="G679" s="22"/>
      <c r="H679" s="22"/>
    </row>
    <row r="680" spans="4:8">
      <c r="D680" s="22"/>
      <c r="F680" s="22"/>
      <c r="G680" s="22"/>
      <c r="H680" s="22"/>
    </row>
    <row r="681" spans="4:8">
      <c r="D681" s="22"/>
      <c r="F681" s="22"/>
      <c r="G681" s="22"/>
      <c r="H681" s="22"/>
    </row>
    <row r="682" spans="4:8">
      <c r="D682" s="22"/>
      <c r="F682" s="22"/>
      <c r="G682" s="22"/>
      <c r="H682" s="22"/>
    </row>
    <row r="683" spans="4:8">
      <c r="D683" s="22"/>
      <c r="F683" s="22"/>
      <c r="G683" s="22"/>
      <c r="H683" s="22"/>
    </row>
    <row r="684" spans="4:8">
      <c r="D684" s="22"/>
      <c r="F684" s="22"/>
      <c r="G684" s="22"/>
      <c r="H684" s="22"/>
    </row>
    <row r="685" spans="4:8">
      <c r="D685" s="22"/>
      <c r="F685" s="22"/>
      <c r="G685" s="22"/>
      <c r="H685" s="22"/>
    </row>
    <row r="686" spans="4:8">
      <c r="D686" s="22"/>
      <c r="F686" s="22"/>
      <c r="G686" s="22"/>
      <c r="H686" s="22"/>
    </row>
    <row r="687" spans="4:8">
      <c r="D687" s="22"/>
      <c r="F687" s="22"/>
      <c r="G687" s="22"/>
      <c r="H687" s="22"/>
    </row>
    <row r="688" spans="4:8">
      <c r="D688" s="22"/>
      <c r="F688" s="22"/>
      <c r="G688" s="22"/>
      <c r="H688" s="22"/>
    </row>
    <row r="689" spans="4:8">
      <c r="D689" s="22"/>
      <c r="F689" s="22"/>
      <c r="G689" s="22"/>
      <c r="H689" s="22"/>
    </row>
    <row r="690" spans="4:8">
      <c r="D690" s="22"/>
      <c r="F690" s="22"/>
      <c r="G690" s="22"/>
      <c r="H690" s="22"/>
    </row>
    <row r="691" spans="4:8">
      <c r="D691" s="22"/>
      <c r="F691" s="22"/>
      <c r="G691" s="22"/>
      <c r="H691" s="22"/>
    </row>
    <row r="692" spans="4:8">
      <c r="D692" s="22"/>
      <c r="F692" s="22"/>
      <c r="G692" s="22"/>
      <c r="H692" s="22"/>
    </row>
    <row r="693" spans="4:8">
      <c r="D693" s="22"/>
      <c r="F693" s="22"/>
      <c r="G693" s="22"/>
      <c r="H693" s="22"/>
    </row>
    <row r="694" spans="4:8">
      <c r="D694" s="22"/>
      <c r="F694" s="22"/>
      <c r="G694" s="22"/>
      <c r="H694" s="22"/>
    </row>
    <row r="695" spans="4:8">
      <c r="D695" s="22"/>
      <c r="F695" s="22"/>
      <c r="G695" s="22"/>
      <c r="H695" s="22"/>
    </row>
    <row r="696" spans="4:8">
      <c r="D696" s="22"/>
      <c r="F696" s="22"/>
      <c r="G696" s="22"/>
      <c r="H696" s="22"/>
    </row>
    <row r="697" spans="4:8">
      <c r="D697" s="22"/>
      <c r="F697" s="22"/>
      <c r="G697" s="22"/>
      <c r="H697" s="22"/>
    </row>
    <row r="698" spans="4:8">
      <c r="D698" s="22"/>
      <c r="F698" s="22"/>
      <c r="G698" s="22"/>
      <c r="H698" s="22"/>
    </row>
    <row r="699" spans="4:8">
      <c r="D699" s="22"/>
      <c r="F699" s="22"/>
      <c r="G699" s="22"/>
      <c r="H699" s="22"/>
    </row>
    <row r="700" spans="4:8">
      <c r="D700" s="22"/>
      <c r="F700" s="22"/>
      <c r="G700" s="22"/>
      <c r="H700" s="22"/>
    </row>
    <row r="701" spans="4:8">
      <c r="D701" s="22"/>
      <c r="F701" s="22"/>
      <c r="G701" s="22"/>
      <c r="H701" s="22"/>
    </row>
    <row r="702" spans="4:8">
      <c r="D702" s="22"/>
      <c r="F702" s="22"/>
      <c r="G702" s="22"/>
      <c r="H702" s="22"/>
    </row>
    <row r="703" spans="4:8">
      <c r="D703" s="22"/>
      <c r="F703" s="22"/>
      <c r="G703" s="22"/>
      <c r="H703" s="22"/>
    </row>
    <row r="704" spans="4:8">
      <c r="D704" s="22"/>
      <c r="F704" s="22"/>
      <c r="G704" s="22"/>
      <c r="H704" s="22"/>
    </row>
    <row r="705" spans="4:8">
      <c r="D705" s="22"/>
      <c r="F705" s="22"/>
      <c r="G705" s="22"/>
      <c r="H705" s="22"/>
    </row>
    <row r="706" spans="4:8">
      <c r="D706" s="22"/>
      <c r="F706" s="22"/>
      <c r="G706" s="22"/>
      <c r="H706" s="22"/>
    </row>
    <row r="707" spans="4:8">
      <c r="D707" s="22"/>
      <c r="F707" s="22"/>
      <c r="G707" s="22"/>
      <c r="H707" s="22"/>
    </row>
    <row r="708" spans="4:8">
      <c r="D708" s="22"/>
      <c r="F708" s="22"/>
      <c r="G708" s="22"/>
      <c r="H708" s="22"/>
    </row>
    <row r="709" spans="4:8">
      <c r="D709" s="22"/>
      <c r="F709" s="22"/>
      <c r="G709" s="22"/>
      <c r="H709" s="22"/>
    </row>
    <row r="710" spans="4:8">
      <c r="D710" s="22"/>
      <c r="F710" s="22"/>
      <c r="G710" s="22"/>
      <c r="H710" s="22"/>
    </row>
    <row r="711" spans="4:8">
      <c r="D711" s="22"/>
      <c r="F711" s="22"/>
      <c r="G711" s="22"/>
      <c r="H711" s="22"/>
    </row>
    <row r="712" spans="4:8">
      <c r="D712" s="22"/>
      <c r="F712" s="22"/>
      <c r="G712" s="22"/>
      <c r="H712" s="22"/>
    </row>
    <row r="713" spans="4:8">
      <c r="D713" s="22"/>
      <c r="F713" s="22"/>
      <c r="G713" s="22"/>
      <c r="H713" s="22"/>
    </row>
    <row r="714" spans="4:8">
      <c r="D714" s="22"/>
      <c r="F714" s="22"/>
      <c r="G714" s="22"/>
      <c r="H714" s="22"/>
    </row>
    <row r="715" spans="4:8">
      <c r="D715" s="22"/>
      <c r="F715" s="22"/>
      <c r="G715" s="22"/>
      <c r="H715" s="22"/>
    </row>
    <row r="716" spans="4:8">
      <c r="D716" s="22"/>
      <c r="F716" s="22"/>
      <c r="G716" s="22"/>
      <c r="H716" s="22"/>
    </row>
    <row r="717" spans="4:8">
      <c r="D717" s="22"/>
      <c r="F717" s="22"/>
      <c r="G717" s="22"/>
      <c r="H717" s="22"/>
    </row>
    <row r="718" spans="4:8">
      <c r="D718" s="22"/>
      <c r="F718" s="22"/>
      <c r="G718" s="22"/>
      <c r="H718" s="22"/>
    </row>
    <row r="719" spans="4:8">
      <c r="D719" s="22"/>
      <c r="F719" s="22"/>
      <c r="G719" s="22"/>
      <c r="H719" s="22"/>
    </row>
    <row r="720" spans="4:8">
      <c r="D720" s="22"/>
      <c r="F720" s="22"/>
      <c r="G720" s="22"/>
      <c r="H720" s="22"/>
    </row>
    <row r="721" spans="4:8">
      <c r="D721" s="22"/>
      <c r="F721" s="22"/>
      <c r="G721" s="22"/>
      <c r="H721" s="22"/>
    </row>
    <row r="722" spans="4:8">
      <c r="D722" s="22"/>
      <c r="F722" s="22"/>
      <c r="G722" s="22"/>
      <c r="H722" s="22"/>
    </row>
    <row r="723" spans="4:8">
      <c r="D723" s="22"/>
      <c r="F723" s="22"/>
      <c r="G723" s="22"/>
      <c r="H723" s="22"/>
    </row>
    <row r="724" spans="4:8">
      <c r="D724" s="22"/>
      <c r="F724" s="22"/>
      <c r="G724" s="22"/>
      <c r="H724" s="22"/>
    </row>
    <row r="725" spans="4:8">
      <c r="D725" s="22"/>
      <c r="F725" s="22"/>
      <c r="G725" s="22"/>
      <c r="H725" s="22"/>
    </row>
    <row r="726" spans="4:8">
      <c r="D726" s="22"/>
      <c r="F726" s="22"/>
      <c r="G726" s="22"/>
      <c r="H726" s="22"/>
    </row>
    <row r="727" spans="4:8">
      <c r="D727" s="22"/>
      <c r="F727" s="22"/>
      <c r="G727" s="22"/>
      <c r="H727" s="22"/>
    </row>
    <row r="728" spans="4:8">
      <c r="D728" s="22"/>
      <c r="F728" s="22"/>
      <c r="G728" s="22"/>
      <c r="H728" s="22"/>
    </row>
    <row r="729" spans="4:8">
      <c r="D729" s="22"/>
      <c r="F729" s="22"/>
      <c r="G729" s="22"/>
      <c r="H729" s="22"/>
    </row>
    <row r="730" spans="4:8">
      <c r="D730" s="22"/>
      <c r="F730" s="22"/>
      <c r="G730" s="22"/>
      <c r="H730" s="22"/>
    </row>
    <row r="731" spans="4:8">
      <c r="D731" s="22"/>
      <c r="F731" s="22"/>
      <c r="G731" s="22"/>
      <c r="H731" s="22"/>
    </row>
    <row r="732" spans="4:8">
      <c r="D732" s="22"/>
      <c r="F732" s="22"/>
      <c r="G732" s="22"/>
      <c r="H732" s="22"/>
    </row>
    <row r="733" spans="4:8">
      <c r="D733" s="22"/>
      <c r="F733" s="22"/>
      <c r="G733" s="22"/>
      <c r="H733" s="22"/>
    </row>
    <row r="734" spans="4:8">
      <c r="D734" s="22"/>
      <c r="F734" s="22"/>
      <c r="G734" s="22"/>
      <c r="H734" s="22"/>
    </row>
    <row r="735" spans="4:8">
      <c r="D735" s="22"/>
      <c r="F735" s="22"/>
      <c r="G735" s="22"/>
      <c r="H735" s="22"/>
    </row>
    <row r="736" spans="4:8">
      <c r="D736" s="22"/>
      <c r="F736" s="22"/>
      <c r="G736" s="22"/>
      <c r="H736" s="22"/>
    </row>
    <row r="737" spans="4:8">
      <c r="D737" s="22"/>
      <c r="F737" s="22"/>
      <c r="G737" s="22"/>
      <c r="H737" s="22"/>
    </row>
    <row r="738" spans="4:8">
      <c r="D738" s="22"/>
      <c r="F738" s="22"/>
      <c r="G738" s="22"/>
      <c r="H738" s="22"/>
    </row>
    <row r="739" spans="4:8">
      <c r="D739" s="22"/>
      <c r="F739" s="22"/>
      <c r="G739" s="22"/>
      <c r="H739" s="22"/>
    </row>
    <row r="740" spans="4:8">
      <c r="D740" s="22"/>
      <c r="F740" s="22"/>
      <c r="G740" s="22"/>
      <c r="H740" s="22"/>
    </row>
    <row r="741" spans="4:8">
      <c r="D741" s="22"/>
      <c r="F741" s="22"/>
      <c r="G741" s="22"/>
      <c r="H741" s="22"/>
    </row>
    <row r="742" spans="4:8">
      <c r="D742" s="22"/>
      <c r="F742" s="22"/>
      <c r="G742" s="22"/>
      <c r="H742" s="22"/>
    </row>
    <row r="743" spans="4:8">
      <c r="D743" s="22"/>
      <c r="F743" s="22"/>
      <c r="G743" s="22"/>
      <c r="H743" s="22"/>
    </row>
    <row r="744" spans="4:8">
      <c r="D744" s="22"/>
      <c r="F744" s="22"/>
      <c r="G744" s="22"/>
      <c r="H744" s="22"/>
    </row>
    <row r="745" spans="4:8">
      <c r="D745" s="22"/>
      <c r="F745" s="22"/>
      <c r="G745" s="22"/>
      <c r="H745" s="22"/>
    </row>
    <row r="746" spans="4:8">
      <c r="D746" s="22"/>
      <c r="F746" s="22"/>
      <c r="G746" s="22"/>
      <c r="H746" s="22"/>
    </row>
    <row r="747" spans="4:8">
      <c r="D747" s="22"/>
      <c r="F747" s="22"/>
      <c r="G747" s="22"/>
      <c r="H747" s="22"/>
    </row>
    <row r="748" spans="4:8">
      <c r="D748" s="22"/>
      <c r="F748" s="22"/>
      <c r="G748" s="22"/>
      <c r="H748" s="22"/>
    </row>
    <row r="749" spans="4:8">
      <c r="D749" s="22"/>
      <c r="F749" s="22"/>
      <c r="G749" s="22"/>
      <c r="H749" s="22"/>
    </row>
    <row r="750" spans="4:8">
      <c r="D750" s="22"/>
      <c r="F750" s="22"/>
      <c r="G750" s="22"/>
      <c r="H750" s="22"/>
    </row>
    <row r="751" spans="4:8">
      <c r="D751" s="22"/>
      <c r="F751" s="22"/>
      <c r="G751" s="22"/>
      <c r="H751" s="22"/>
    </row>
    <row r="752" spans="4:8">
      <c r="D752" s="22"/>
      <c r="F752" s="22"/>
      <c r="G752" s="22"/>
      <c r="H752" s="22"/>
    </row>
    <row r="753" spans="4:8">
      <c r="D753" s="22"/>
      <c r="F753" s="22"/>
      <c r="G753" s="22"/>
      <c r="H753" s="22"/>
    </row>
    <row r="754" spans="4:8">
      <c r="D754" s="22"/>
      <c r="F754" s="22"/>
      <c r="G754" s="22"/>
      <c r="H754" s="22"/>
    </row>
    <row r="755" spans="4:8">
      <c r="D755" s="22"/>
      <c r="F755" s="22"/>
      <c r="G755" s="22"/>
      <c r="H755" s="22"/>
    </row>
    <row r="756" spans="4:8">
      <c r="D756" s="22"/>
      <c r="F756" s="22"/>
      <c r="G756" s="22"/>
      <c r="H756" s="22"/>
    </row>
    <row r="757" spans="4:8">
      <c r="D757" s="22"/>
      <c r="F757" s="22"/>
      <c r="G757" s="22"/>
      <c r="H757" s="22"/>
    </row>
    <row r="758" spans="4:8">
      <c r="D758" s="22"/>
      <c r="F758" s="22"/>
      <c r="G758" s="22"/>
      <c r="H758" s="22"/>
    </row>
    <row r="759" spans="4:8">
      <c r="D759" s="22"/>
      <c r="F759" s="22"/>
      <c r="G759" s="22"/>
      <c r="H759" s="22"/>
    </row>
    <row r="760" spans="4:8">
      <c r="D760" s="22"/>
      <c r="F760" s="22"/>
      <c r="G760" s="22"/>
      <c r="H760" s="22"/>
    </row>
    <row r="761" spans="4:8">
      <c r="D761" s="22"/>
      <c r="F761" s="22"/>
      <c r="G761" s="22"/>
      <c r="H761" s="22"/>
    </row>
    <row r="762" spans="4:8">
      <c r="D762" s="22"/>
      <c r="F762" s="22"/>
      <c r="G762" s="22"/>
      <c r="H762" s="22"/>
    </row>
    <row r="763" spans="4:8">
      <c r="D763" s="22"/>
      <c r="F763" s="22"/>
      <c r="G763" s="22"/>
      <c r="H763" s="22"/>
    </row>
    <row r="764" spans="4:8">
      <c r="D764" s="22"/>
      <c r="F764" s="22"/>
      <c r="G764" s="22"/>
      <c r="H764" s="22"/>
    </row>
    <row r="765" spans="4:8">
      <c r="D765" s="22"/>
      <c r="F765" s="22"/>
      <c r="G765" s="22"/>
      <c r="H765" s="22"/>
    </row>
    <row r="766" spans="4:8">
      <c r="D766" s="22"/>
      <c r="F766" s="22"/>
      <c r="G766" s="22"/>
      <c r="H766" s="22"/>
    </row>
    <row r="767" spans="4:8">
      <c r="D767" s="22"/>
      <c r="F767" s="22"/>
      <c r="G767" s="22"/>
      <c r="H767" s="22"/>
    </row>
    <row r="768" spans="4:8">
      <c r="D768" s="22"/>
      <c r="F768" s="22"/>
      <c r="G768" s="22"/>
      <c r="H768" s="22"/>
    </row>
    <row r="769" spans="4:8">
      <c r="D769" s="22"/>
      <c r="F769" s="22"/>
      <c r="G769" s="22"/>
      <c r="H769" s="22"/>
    </row>
    <row r="770" spans="4:8">
      <c r="D770" s="22"/>
      <c r="F770" s="22"/>
      <c r="G770" s="22"/>
      <c r="H770" s="22"/>
    </row>
    <row r="771" spans="4:8">
      <c r="D771" s="22"/>
      <c r="F771" s="22"/>
      <c r="G771" s="22"/>
      <c r="H771" s="22"/>
    </row>
    <row r="772" spans="4:8">
      <c r="D772" s="22"/>
      <c r="F772" s="22"/>
      <c r="G772" s="22"/>
      <c r="H772" s="22"/>
    </row>
    <row r="773" spans="4:8">
      <c r="D773" s="22"/>
      <c r="F773" s="22"/>
      <c r="G773" s="22"/>
      <c r="H773" s="22"/>
    </row>
    <row r="774" spans="4:8">
      <c r="D774" s="22"/>
      <c r="F774" s="22"/>
      <c r="G774" s="22"/>
      <c r="H774" s="22"/>
    </row>
    <row r="775" spans="4:8">
      <c r="D775" s="22"/>
      <c r="F775" s="22"/>
      <c r="G775" s="22"/>
      <c r="H775" s="22"/>
    </row>
    <row r="776" spans="4:8">
      <c r="D776" s="22"/>
      <c r="F776" s="22"/>
      <c r="G776" s="22"/>
      <c r="H776" s="22"/>
    </row>
    <row r="777" spans="4:8">
      <c r="D777" s="22"/>
      <c r="F777" s="22"/>
      <c r="G777" s="22"/>
      <c r="H777" s="22"/>
    </row>
    <row r="778" spans="4:8">
      <c r="D778" s="22"/>
      <c r="F778" s="22"/>
      <c r="G778" s="22"/>
      <c r="H778" s="22"/>
    </row>
    <row r="779" spans="4:8">
      <c r="D779" s="22"/>
      <c r="F779" s="22"/>
      <c r="G779" s="22"/>
      <c r="H779" s="22"/>
    </row>
    <row r="780" spans="4:8">
      <c r="D780" s="22"/>
      <c r="F780" s="22"/>
      <c r="G780" s="22"/>
      <c r="H780" s="22"/>
    </row>
    <row r="781" spans="4:8">
      <c r="D781" s="22"/>
      <c r="F781" s="22"/>
      <c r="G781" s="22"/>
      <c r="H781" s="22"/>
    </row>
    <row r="782" spans="4:8">
      <c r="D782" s="22"/>
      <c r="F782" s="22"/>
      <c r="G782" s="22"/>
      <c r="H782" s="22"/>
    </row>
    <row r="783" spans="4:8">
      <c r="D783" s="22"/>
      <c r="F783" s="22"/>
      <c r="G783" s="22"/>
      <c r="H783" s="22"/>
    </row>
    <row r="784" spans="4:8">
      <c r="D784" s="22"/>
      <c r="F784" s="22"/>
      <c r="G784" s="22"/>
      <c r="H784" s="22"/>
    </row>
    <row r="785" spans="4:8">
      <c r="D785" s="22"/>
      <c r="F785" s="22"/>
      <c r="G785" s="22"/>
      <c r="H785" s="22"/>
    </row>
    <row r="786" spans="4:8">
      <c r="D786" s="22"/>
      <c r="F786" s="22"/>
      <c r="G786" s="22"/>
      <c r="H786" s="22"/>
    </row>
    <row r="787" spans="4:8">
      <c r="D787" s="22"/>
      <c r="F787" s="22"/>
      <c r="G787" s="22"/>
      <c r="H787" s="22"/>
    </row>
    <row r="788" spans="4:8">
      <c r="D788" s="22"/>
      <c r="F788" s="22"/>
      <c r="G788" s="22"/>
      <c r="H788" s="22"/>
    </row>
    <row r="789" spans="4:8">
      <c r="D789" s="22"/>
      <c r="F789" s="22"/>
      <c r="G789" s="22"/>
      <c r="H789" s="22"/>
    </row>
    <row r="790" spans="4:8">
      <c r="D790" s="22"/>
      <c r="F790" s="22"/>
      <c r="G790" s="22"/>
      <c r="H790" s="22"/>
    </row>
    <row r="791" spans="4:8">
      <c r="D791" s="22"/>
      <c r="F791" s="22"/>
      <c r="G791" s="22"/>
      <c r="H791" s="22"/>
    </row>
    <row r="792" spans="4:8">
      <c r="D792" s="22"/>
      <c r="F792" s="22"/>
      <c r="G792" s="22"/>
      <c r="H792" s="22"/>
    </row>
    <row r="793" spans="4:8">
      <c r="D793" s="22"/>
      <c r="F793" s="22"/>
      <c r="G793" s="22"/>
      <c r="H793" s="22"/>
    </row>
    <row r="794" spans="4:8">
      <c r="D794" s="22"/>
      <c r="F794" s="22"/>
      <c r="G794" s="22"/>
      <c r="H794" s="22"/>
    </row>
    <row r="795" spans="4:8">
      <c r="D795" s="22"/>
      <c r="F795" s="22"/>
      <c r="G795" s="22"/>
      <c r="H795" s="22"/>
    </row>
    <row r="796" spans="4:8">
      <c r="D796" s="22"/>
      <c r="F796" s="22"/>
      <c r="G796" s="22"/>
      <c r="H796" s="22"/>
    </row>
    <row r="797" spans="4:8">
      <c r="D797" s="22"/>
      <c r="F797" s="22"/>
      <c r="G797" s="22"/>
      <c r="H797" s="22"/>
    </row>
    <row r="798" spans="4:8">
      <c r="D798" s="22"/>
      <c r="F798" s="22"/>
      <c r="G798" s="22"/>
      <c r="H798" s="22"/>
    </row>
    <row r="799" spans="4:8">
      <c r="D799" s="22"/>
      <c r="F799" s="22"/>
      <c r="G799" s="22"/>
      <c r="H799" s="22"/>
    </row>
    <row r="800" spans="4:8">
      <c r="D800" s="22"/>
      <c r="F800" s="22"/>
      <c r="G800" s="22"/>
      <c r="H800" s="22"/>
    </row>
    <row r="801" spans="4:8">
      <c r="D801" s="22"/>
      <c r="F801" s="22"/>
      <c r="G801" s="22"/>
      <c r="H801" s="22"/>
    </row>
    <row r="802" spans="4:8">
      <c r="D802" s="22"/>
      <c r="F802" s="22"/>
      <c r="G802" s="22"/>
      <c r="H802" s="22"/>
    </row>
    <row r="803" spans="4:8">
      <c r="D803" s="22"/>
      <c r="F803" s="22"/>
      <c r="G803" s="22"/>
      <c r="H803" s="22"/>
    </row>
    <row r="804" spans="4:8">
      <c r="D804" s="22"/>
      <c r="F804" s="22"/>
      <c r="G804" s="22"/>
      <c r="H804" s="22"/>
    </row>
    <row r="805" spans="4:8">
      <c r="D805" s="22"/>
      <c r="F805" s="22"/>
      <c r="G805" s="22"/>
      <c r="H805" s="22"/>
    </row>
    <row r="806" spans="4:8">
      <c r="D806" s="22"/>
      <c r="F806" s="22"/>
      <c r="G806" s="22"/>
      <c r="H806" s="22"/>
    </row>
    <row r="807" spans="4:8">
      <c r="D807" s="22"/>
      <c r="F807" s="22"/>
      <c r="G807" s="22"/>
      <c r="H807" s="22"/>
    </row>
    <row r="808" spans="4:8">
      <c r="D808" s="22"/>
      <c r="F808" s="22"/>
      <c r="G808" s="22"/>
      <c r="H808" s="22"/>
    </row>
    <row r="809" spans="4:8">
      <c r="D809" s="22"/>
      <c r="F809" s="22"/>
      <c r="G809" s="22"/>
      <c r="H809" s="22"/>
    </row>
    <row r="810" spans="4:8">
      <c r="D810" s="22"/>
      <c r="F810" s="22"/>
      <c r="G810" s="22"/>
      <c r="H810" s="22"/>
    </row>
    <row r="811" spans="4:8">
      <c r="D811" s="22"/>
      <c r="F811" s="22"/>
      <c r="G811" s="22"/>
      <c r="H811" s="22"/>
    </row>
    <row r="812" spans="4:8">
      <c r="D812" s="22"/>
      <c r="F812" s="22"/>
      <c r="G812" s="22"/>
      <c r="H812" s="22"/>
    </row>
    <row r="813" spans="4:8">
      <c r="D813" s="22"/>
      <c r="F813" s="22"/>
      <c r="G813" s="22"/>
      <c r="H813" s="22"/>
    </row>
    <row r="814" spans="4:8">
      <c r="D814" s="22"/>
      <c r="F814" s="22"/>
      <c r="G814" s="22"/>
      <c r="H814" s="22"/>
    </row>
    <row r="815" spans="4:8">
      <c r="D815" s="22"/>
      <c r="F815" s="22"/>
      <c r="G815" s="22"/>
      <c r="H815" s="22"/>
    </row>
    <row r="816" spans="4:8">
      <c r="D816" s="22"/>
      <c r="F816" s="22"/>
      <c r="G816" s="22"/>
      <c r="H816" s="22"/>
    </row>
    <row r="817" spans="4:8">
      <c r="D817" s="22"/>
      <c r="F817" s="22"/>
      <c r="G817" s="22"/>
      <c r="H817" s="22"/>
    </row>
    <row r="818" spans="4:8">
      <c r="D818" s="22"/>
      <c r="F818" s="22"/>
      <c r="G818" s="22"/>
      <c r="H818" s="22"/>
    </row>
    <row r="819" spans="4:8">
      <c r="D819" s="22"/>
      <c r="F819" s="22"/>
      <c r="G819" s="22"/>
      <c r="H819" s="22"/>
    </row>
    <row r="820" spans="4:8">
      <c r="D820" s="22"/>
      <c r="F820" s="22"/>
      <c r="G820" s="22"/>
      <c r="H820" s="22"/>
    </row>
    <row r="821" spans="4:8">
      <c r="D821" s="22"/>
      <c r="F821" s="22"/>
      <c r="G821" s="22"/>
      <c r="H821" s="22"/>
    </row>
    <row r="822" spans="4:8">
      <c r="D822" s="22"/>
      <c r="F822" s="22"/>
      <c r="G822" s="22"/>
      <c r="H822" s="22"/>
    </row>
    <row r="823" spans="4:8">
      <c r="D823" s="22"/>
      <c r="F823" s="22"/>
      <c r="G823" s="22"/>
      <c r="H823" s="22"/>
    </row>
    <row r="824" spans="4:8">
      <c r="D824" s="22"/>
      <c r="F824" s="22"/>
      <c r="G824" s="22"/>
      <c r="H824" s="22"/>
    </row>
    <row r="825" spans="4:8">
      <c r="D825" s="22"/>
      <c r="F825" s="22"/>
      <c r="G825" s="22"/>
      <c r="H825" s="22"/>
    </row>
    <row r="826" spans="4:8">
      <c r="D826" s="22"/>
      <c r="F826" s="22"/>
      <c r="G826" s="22"/>
      <c r="H826" s="22"/>
    </row>
    <row r="827" spans="4:8">
      <c r="D827" s="22"/>
      <c r="F827" s="22"/>
      <c r="G827" s="22"/>
      <c r="H827" s="22"/>
    </row>
    <row r="828" spans="4:8">
      <c r="D828" s="22"/>
      <c r="F828" s="22"/>
      <c r="G828" s="22"/>
      <c r="H828" s="22"/>
    </row>
    <row r="829" spans="4:8">
      <c r="D829" s="22"/>
      <c r="F829" s="22"/>
      <c r="G829" s="22"/>
      <c r="H829" s="22"/>
    </row>
    <row r="830" spans="4:8">
      <c r="D830" s="22"/>
      <c r="F830" s="22"/>
      <c r="G830" s="22"/>
      <c r="H830" s="22"/>
    </row>
    <row r="831" spans="4:8">
      <c r="D831" s="22"/>
      <c r="F831" s="22"/>
      <c r="G831" s="22"/>
      <c r="H831" s="22"/>
    </row>
    <row r="832" spans="4:8">
      <c r="D832" s="22"/>
      <c r="F832" s="22"/>
      <c r="G832" s="22"/>
      <c r="H832" s="22"/>
    </row>
    <row r="833" spans="4:8">
      <c r="D833" s="22"/>
      <c r="F833" s="22"/>
      <c r="G833" s="22"/>
      <c r="H833" s="22"/>
    </row>
    <row r="834" spans="4:8">
      <c r="D834" s="22"/>
      <c r="F834" s="22"/>
      <c r="G834" s="22"/>
      <c r="H834" s="22"/>
    </row>
    <row r="835" spans="4:8">
      <c r="D835" s="22"/>
      <c r="F835" s="22"/>
      <c r="G835" s="22"/>
      <c r="H835" s="22"/>
    </row>
    <row r="836" spans="4:8">
      <c r="D836" s="22"/>
      <c r="F836" s="22"/>
      <c r="G836" s="22"/>
      <c r="H836" s="22"/>
    </row>
    <row r="837" spans="4:8">
      <c r="D837" s="22"/>
      <c r="F837" s="22"/>
      <c r="G837" s="22"/>
      <c r="H837" s="22"/>
    </row>
    <row r="838" spans="4:8">
      <c r="D838" s="22"/>
      <c r="F838" s="22"/>
      <c r="G838" s="22"/>
      <c r="H838" s="22"/>
    </row>
    <row r="839" spans="4:8">
      <c r="D839" s="22"/>
      <c r="F839" s="22"/>
      <c r="G839" s="22"/>
      <c r="H839" s="22"/>
    </row>
    <row r="840" spans="4:8">
      <c r="D840" s="22"/>
      <c r="F840" s="22"/>
      <c r="G840" s="22"/>
      <c r="H840" s="22"/>
    </row>
    <row r="841" spans="4:8">
      <c r="D841" s="22"/>
      <c r="F841" s="22"/>
      <c r="G841" s="22"/>
      <c r="H841" s="22"/>
    </row>
    <row r="842" spans="4:8">
      <c r="D842" s="22"/>
      <c r="F842" s="22"/>
      <c r="G842" s="22"/>
      <c r="H842" s="22"/>
    </row>
    <row r="843" spans="4:8">
      <c r="D843" s="22"/>
      <c r="F843" s="22"/>
      <c r="G843" s="22"/>
      <c r="H843" s="22"/>
    </row>
    <row r="844" spans="4:8">
      <c r="D844" s="22"/>
      <c r="F844" s="22"/>
      <c r="G844" s="22"/>
      <c r="H844" s="22"/>
    </row>
    <row r="845" spans="4:8">
      <c r="D845" s="22"/>
      <c r="F845" s="22"/>
      <c r="G845" s="22"/>
      <c r="H845" s="22"/>
    </row>
    <row r="846" spans="4:8">
      <c r="D846" s="22"/>
      <c r="F846" s="22"/>
      <c r="G846" s="22"/>
      <c r="H846" s="22"/>
    </row>
    <row r="847" spans="4:8">
      <c r="D847" s="22"/>
      <c r="F847" s="22"/>
      <c r="G847" s="22"/>
      <c r="H847" s="22"/>
    </row>
    <row r="848" spans="4:8">
      <c r="D848" s="22"/>
      <c r="F848" s="22"/>
      <c r="G848" s="22"/>
      <c r="H848" s="22"/>
    </row>
    <row r="849" spans="4:8">
      <c r="D849" s="22"/>
      <c r="F849" s="22"/>
      <c r="G849" s="22"/>
      <c r="H849" s="22"/>
    </row>
    <row r="850" spans="4:8">
      <c r="D850" s="22"/>
      <c r="F850" s="22"/>
      <c r="G850" s="22"/>
      <c r="H850" s="22"/>
    </row>
    <row r="851" spans="4:8">
      <c r="D851" s="22"/>
      <c r="F851" s="22"/>
      <c r="G851" s="22"/>
      <c r="H851" s="22"/>
    </row>
    <row r="852" spans="4:8">
      <c r="D852" s="22"/>
      <c r="F852" s="22"/>
      <c r="G852" s="22"/>
      <c r="H852" s="22"/>
    </row>
    <row r="853" spans="4:8">
      <c r="D853" s="22"/>
      <c r="F853" s="22"/>
      <c r="G853" s="22"/>
      <c r="H853" s="22"/>
    </row>
    <row r="854" spans="4:8">
      <c r="D854" s="22"/>
      <c r="F854" s="22"/>
      <c r="G854" s="22"/>
      <c r="H854" s="22"/>
    </row>
    <row r="855" spans="4:8">
      <c r="D855" s="22"/>
      <c r="F855" s="22"/>
      <c r="G855" s="22"/>
      <c r="H855" s="22"/>
    </row>
    <row r="856" spans="4:8">
      <c r="D856" s="22"/>
      <c r="F856" s="22"/>
      <c r="G856" s="22"/>
      <c r="H856" s="22"/>
    </row>
    <row r="857" spans="4:8">
      <c r="D857" s="22"/>
      <c r="F857" s="22"/>
      <c r="G857" s="22"/>
      <c r="H857" s="22"/>
    </row>
    <row r="858" spans="4:8">
      <c r="D858" s="22"/>
      <c r="F858" s="22"/>
      <c r="G858" s="22"/>
      <c r="H858" s="22"/>
    </row>
    <row r="859" spans="4:8">
      <c r="D859" s="22"/>
      <c r="F859" s="22"/>
      <c r="G859" s="22"/>
      <c r="H859" s="22"/>
    </row>
    <row r="860" spans="4:8">
      <c r="D860" s="22"/>
      <c r="F860" s="22"/>
      <c r="G860" s="22"/>
      <c r="H860" s="22"/>
    </row>
    <row r="861" spans="4:8">
      <c r="D861" s="22"/>
      <c r="F861" s="22"/>
      <c r="G861" s="22"/>
      <c r="H861" s="22"/>
    </row>
    <row r="862" spans="4:8">
      <c r="D862" s="22"/>
      <c r="F862" s="22"/>
      <c r="G862" s="22"/>
      <c r="H862" s="22"/>
    </row>
    <row r="863" spans="4:8">
      <c r="D863" s="22"/>
      <c r="F863" s="22"/>
      <c r="G863" s="22"/>
      <c r="H863" s="22"/>
    </row>
    <row r="864" spans="4:8">
      <c r="D864" s="22"/>
      <c r="F864" s="22"/>
      <c r="G864" s="22"/>
      <c r="H864" s="22"/>
    </row>
    <row r="865" spans="4:8">
      <c r="D865" s="22"/>
      <c r="F865" s="22"/>
      <c r="G865" s="22"/>
      <c r="H865" s="22"/>
    </row>
    <row r="866" spans="4:8">
      <c r="D866" s="22"/>
      <c r="F866" s="22"/>
      <c r="G866" s="22"/>
      <c r="H866" s="22"/>
    </row>
    <row r="867" spans="4:8">
      <c r="D867" s="22"/>
      <c r="F867" s="22"/>
      <c r="G867" s="22"/>
      <c r="H867" s="22"/>
    </row>
    <row r="868" spans="4:8">
      <c r="D868" s="22"/>
      <c r="F868" s="22"/>
      <c r="G868" s="22"/>
      <c r="H868" s="22"/>
    </row>
    <row r="869" spans="4:8">
      <c r="D869" s="22"/>
      <c r="F869" s="22"/>
      <c r="G869" s="22"/>
      <c r="H869" s="22"/>
    </row>
    <row r="870" spans="4:8">
      <c r="D870" s="22"/>
      <c r="F870" s="22"/>
      <c r="G870" s="22"/>
      <c r="H870" s="22"/>
    </row>
    <row r="871" spans="4:8">
      <c r="D871" s="22"/>
      <c r="F871" s="22"/>
      <c r="G871" s="22"/>
      <c r="H871" s="22"/>
    </row>
    <row r="872" spans="4:8">
      <c r="D872" s="22"/>
      <c r="F872" s="22"/>
      <c r="G872" s="22"/>
      <c r="H872" s="22"/>
    </row>
    <row r="873" spans="4:8">
      <c r="D873" s="22"/>
      <c r="F873" s="22"/>
      <c r="G873" s="22"/>
      <c r="H873" s="22"/>
    </row>
    <row r="874" spans="4:8">
      <c r="D874" s="22"/>
      <c r="F874" s="22"/>
      <c r="G874" s="22"/>
      <c r="H874" s="22"/>
    </row>
    <row r="875" spans="4:8">
      <c r="D875" s="22"/>
      <c r="F875" s="22"/>
      <c r="G875" s="22"/>
      <c r="H875" s="22"/>
    </row>
    <row r="876" spans="4:8">
      <c r="D876" s="22"/>
      <c r="F876" s="22"/>
      <c r="G876" s="22"/>
      <c r="H876" s="22"/>
    </row>
    <row r="877" spans="4:8">
      <c r="D877" s="22"/>
      <c r="F877" s="22"/>
      <c r="G877" s="22"/>
      <c r="H877" s="22"/>
    </row>
    <row r="878" spans="4:8">
      <c r="D878" s="22"/>
      <c r="F878" s="22"/>
      <c r="G878" s="22"/>
      <c r="H878" s="22"/>
    </row>
    <row r="879" spans="4:8">
      <c r="D879" s="22"/>
      <c r="F879" s="22"/>
      <c r="G879" s="22"/>
      <c r="H879" s="22"/>
    </row>
    <row r="880" spans="4:8">
      <c r="D880" s="22"/>
      <c r="F880" s="22"/>
      <c r="G880" s="22"/>
      <c r="H880" s="22"/>
    </row>
    <row r="881" spans="4:8">
      <c r="D881" s="22"/>
      <c r="F881" s="22"/>
      <c r="G881" s="22"/>
      <c r="H881" s="22"/>
    </row>
    <row r="882" spans="4:8">
      <c r="D882" s="22"/>
      <c r="F882" s="22"/>
      <c r="G882" s="22"/>
      <c r="H882" s="22"/>
    </row>
    <row r="883" spans="4:8">
      <c r="D883" s="22"/>
      <c r="F883" s="22"/>
      <c r="G883" s="22"/>
      <c r="H883" s="22"/>
    </row>
    <row r="884" spans="4:8">
      <c r="D884" s="22"/>
      <c r="F884" s="22"/>
      <c r="G884" s="22"/>
      <c r="H884" s="22"/>
    </row>
    <row r="885" spans="4:8">
      <c r="D885" s="22"/>
      <c r="F885" s="22"/>
      <c r="G885" s="22"/>
      <c r="H885" s="22"/>
    </row>
    <row r="886" spans="4:8">
      <c r="D886" s="22"/>
      <c r="F886" s="22"/>
      <c r="G886" s="22"/>
      <c r="H886" s="22"/>
    </row>
    <row r="887" spans="4:8">
      <c r="D887" s="22"/>
      <c r="F887" s="22"/>
      <c r="G887" s="22"/>
      <c r="H887" s="22"/>
    </row>
    <row r="888" spans="4:8">
      <c r="D888" s="22"/>
      <c r="F888" s="22"/>
      <c r="G888" s="22"/>
      <c r="H888" s="22"/>
    </row>
    <row r="889" spans="4:8">
      <c r="D889" s="22"/>
      <c r="F889" s="22"/>
      <c r="G889" s="22"/>
      <c r="H889" s="22"/>
    </row>
    <row r="890" spans="4:8">
      <c r="D890" s="22"/>
      <c r="F890" s="22"/>
      <c r="G890" s="22"/>
      <c r="H890" s="22"/>
    </row>
    <row r="891" spans="4:8">
      <c r="D891" s="22"/>
      <c r="F891" s="22"/>
      <c r="G891" s="22"/>
      <c r="H891" s="22"/>
    </row>
    <row r="892" spans="4:8">
      <c r="D892" s="22"/>
      <c r="F892" s="22"/>
      <c r="G892" s="22"/>
      <c r="H892" s="22"/>
    </row>
    <row r="893" spans="4:8">
      <c r="D893" s="22"/>
      <c r="F893" s="22"/>
      <c r="G893" s="22"/>
      <c r="H893" s="22"/>
    </row>
    <row r="894" spans="4:8">
      <c r="D894" s="22"/>
      <c r="F894" s="22"/>
      <c r="G894" s="22"/>
      <c r="H894" s="22"/>
    </row>
    <row r="895" spans="4:8">
      <c r="D895" s="22"/>
      <c r="F895" s="22"/>
      <c r="G895" s="22"/>
      <c r="H895" s="22"/>
    </row>
    <row r="896" spans="4:8">
      <c r="D896" s="22"/>
      <c r="F896" s="22"/>
      <c r="G896" s="22"/>
      <c r="H896" s="22"/>
    </row>
    <row r="897" spans="4:8">
      <c r="D897" s="22"/>
      <c r="F897" s="22"/>
      <c r="G897" s="22"/>
      <c r="H897" s="22"/>
    </row>
    <row r="898" spans="4:8">
      <c r="D898" s="22"/>
      <c r="F898" s="22"/>
      <c r="G898" s="22"/>
      <c r="H898" s="22"/>
    </row>
    <row r="899" spans="4:8">
      <c r="D899" s="22"/>
      <c r="F899" s="22"/>
      <c r="G899" s="22"/>
      <c r="H899" s="22"/>
    </row>
    <row r="900" spans="4:8">
      <c r="D900" s="22"/>
      <c r="F900" s="22"/>
      <c r="G900" s="22"/>
      <c r="H900" s="22"/>
    </row>
    <row r="901" spans="4:8">
      <c r="D901" s="22"/>
      <c r="F901" s="22"/>
      <c r="G901" s="22"/>
      <c r="H901" s="22"/>
    </row>
    <row r="902" spans="4:8">
      <c r="D902" s="22"/>
      <c r="F902" s="22"/>
      <c r="G902" s="22"/>
      <c r="H902" s="22"/>
    </row>
    <row r="903" spans="4:8">
      <c r="D903" s="22"/>
      <c r="F903" s="22"/>
      <c r="G903" s="22"/>
      <c r="H903" s="22"/>
    </row>
    <row r="904" spans="4:8">
      <c r="D904" s="22"/>
      <c r="F904" s="22"/>
      <c r="G904" s="22"/>
      <c r="H904" s="22"/>
    </row>
    <row r="905" spans="4:8">
      <c r="D905" s="22"/>
      <c r="F905" s="22"/>
      <c r="G905" s="22"/>
      <c r="H905" s="22"/>
    </row>
    <row r="906" spans="4:8">
      <c r="D906" s="22"/>
      <c r="F906" s="22"/>
      <c r="G906" s="22"/>
      <c r="H906" s="22"/>
    </row>
    <row r="907" spans="4:8">
      <c r="D907" s="22"/>
      <c r="F907" s="22"/>
      <c r="G907" s="22"/>
      <c r="H907" s="22"/>
    </row>
    <row r="908" spans="4:8">
      <c r="D908" s="22"/>
      <c r="F908" s="22"/>
      <c r="G908" s="22"/>
      <c r="H908" s="22"/>
    </row>
    <row r="909" spans="4:8">
      <c r="D909" s="22"/>
      <c r="F909" s="22"/>
      <c r="G909" s="22"/>
      <c r="H909" s="22"/>
    </row>
    <row r="910" spans="4:8">
      <c r="D910" s="22"/>
      <c r="F910" s="22"/>
      <c r="G910" s="22"/>
      <c r="H910" s="22"/>
    </row>
    <row r="911" spans="4:8">
      <c r="D911" s="22"/>
      <c r="F911" s="22"/>
      <c r="G911" s="22"/>
      <c r="H911" s="22"/>
    </row>
    <row r="912" spans="4:8">
      <c r="D912" s="22"/>
      <c r="F912" s="22"/>
      <c r="G912" s="22"/>
      <c r="H912" s="22"/>
    </row>
    <row r="913" spans="4:8">
      <c r="D913" s="22"/>
      <c r="F913" s="22"/>
      <c r="G913" s="22"/>
      <c r="H913" s="22"/>
    </row>
    <row r="914" spans="4:8">
      <c r="D914" s="22"/>
      <c r="F914" s="22"/>
      <c r="G914" s="22"/>
      <c r="H914" s="22"/>
    </row>
    <row r="915" spans="4:8">
      <c r="D915" s="22"/>
      <c r="F915" s="22"/>
      <c r="G915" s="22"/>
      <c r="H915" s="22"/>
    </row>
    <row r="916" spans="4:8">
      <c r="D916" s="22"/>
      <c r="F916" s="22"/>
      <c r="G916" s="22"/>
      <c r="H916" s="22"/>
    </row>
    <row r="917" spans="4:8">
      <c r="D917" s="22"/>
      <c r="F917" s="22"/>
      <c r="G917" s="22"/>
      <c r="H917" s="22"/>
    </row>
    <row r="918" spans="4:8">
      <c r="D918" s="22"/>
      <c r="F918" s="22"/>
      <c r="G918" s="22"/>
      <c r="H918" s="22"/>
    </row>
    <row r="919" spans="4:8">
      <c r="D919" s="22"/>
      <c r="F919" s="22"/>
      <c r="G919" s="22"/>
      <c r="H919" s="22"/>
    </row>
    <row r="920" spans="4:8">
      <c r="D920" s="22"/>
      <c r="F920" s="22"/>
      <c r="G920" s="22"/>
      <c r="H920" s="22"/>
    </row>
    <row r="921" spans="4:8">
      <c r="D921" s="22"/>
      <c r="F921" s="22"/>
      <c r="G921" s="22"/>
      <c r="H921" s="22"/>
    </row>
    <row r="922" spans="4:8">
      <c r="D922" s="22"/>
      <c r="F922" s="22"/>
      <c r="G922" s="22"/>
      <c r="H922" s="22"/>
    </row>
    <row r="923" spans="4:8">
      <c r="D923" s="22"/>
      <c r="F923" s="22"/>
      <c r="G923" s="22"/>
      <c r="H923" s="22"/>
    </row>
    <row r="924" spans="4:8">
      <c r="D924" s="22"/>
      <c r="F924" s="22"/>
      <c r="G924" s="22"/>
      <c r="H924" s="22"/>
    </row>
    <row r="925" spans="4:8">
      <c r="D925" s="22"/>
      <c r="F925" s="22"/>
      <c r="G925" s="22"/>
      <c r="H925" s="22"/>
    </row>
    <row r="926" spans="4:8">
      <c r="D926" s="22"/>
      <c r="F926" s="22"/>
      <c r="G926" s="22"/>
      <c r="H926" s="22"/>
    </row>
    <row r="927" spans="4:8">
      <c r="D927" s="22"/>
      <c r="F927" s="22"/>
      <c r="G927" s="22"/>
      <c r="H927" s="22"/>
    </row>
    <row r="928" spans="4:8">
      <c r="D928" s="22"/>
      <c r="F928" s="22"/>
      <c r="G928" s="22"/>
      <c r="H928" s="22"/>
    </row>
    <row r="929" spans="4:8">
      <c r="D929" s="22"/>
      <c r="F929" s="22"/>
      <c r="G929" s="22"/>
      <c r="H929" s="22"/>
    </row>
    <row r="930" spans="4:8">
      <c r="D930" s="22"/>
      <c r="F930" s="22"/>
      <c r="G930" s="22"/>
      <c r="H930" s="22"/>
    </row>
    <row r="931" spans="4:8">
      <c r="D931" s="22"/>
      <c r="F931" s="22"/>
      <c r="G931" s="22"/>
      <c r="H931" s="22"/>
    </row>
    <row r="932" spans="4:8">
      <c r="D932" s="22"/>
      <c r="F932" s="22"/>
      <c r="G932" s="22"/>
      <c r="H932" s="22"/>
    </row>
    <row r="933" spans="4:8">
      <c r="D933" s="22"/>
      <c r="F933" s="22"/>
      <c r="G933" s="22"/>
      <c r="H933" s="22"/>
    </row>
    <row r="934" spans="4:8">
      <c r="D934" s="22"/>
      <c r="F934" s="22"/>
      <c r="G934" s="22"/>
      <c r="H934" s="22"/>
    </row>
    <row r="935" spans="4:8">
      <c r="D935" s="22"/>
      <c r="F935" s="22"/>
      <c r="G935" s="22"/>
      <c r="H935" s="22"/>
    </row>
    <row r="936" spans="4:8">
      <c r="D936" s="22"/>
      <c r="F936" s="22"/>
      <c r="G936" s="22"/>
      <c r="H936" s="22"/>
    </row>
    <row r="937" spans="4:8">
      <c r="D937" s="22"/>
      <c r="F937" s="22"/>
      <c r="G937" s="22"/>
      <c r="H937" s="22"/>
    </row>
    <row r="938" spans="4:8">
      <c r="D938" s="22"/>
      <c r="F938" s="22"/>
      <c r="G938" s="22"/>
      <c r="H938" s="22"/>
    </row>
    <row r="939" spans="4:8">
      <c r="D939" s="22"/>
      <c r="F939" s="22"/>
      <c r="G939" s="22"/>
      <c r="H939" s="22"/>
    </row>
    <row r="940" spans="4:8">
      <c r="D940" s="22"/>
      <c r="F940" s="22"/>
      <c r="G940" s="22"/>
      <c r="H940" s="22"/>
    </row>
    <row r="941" spans="4:8">
      <c r="D941" s="22"/>
      <c r="F941" s="22"/>
      <c r="G941" s="22"/>
      <c r="H941" s="22"/>
    </row>
    <row r="942" spans="4:8">
      <c r="D942" s="22"/>
      <c r="F942" s="22"/>
      <c r="G942" s="22"/>
      <c r="H942" s="22"/>
    </row>
    <row r="943" spans="4:8">
      <c r="D943" s="22"/>
      <c r="F943" s="22"/>
      <c r="G943" s="22"/>
      <c r="H943" s="22"/>
    </row>
    <row r="944" spans="4:8">
      <c r="D944" s="22"/>
      <c r="F944" s="22"/>
      <c r="G944" s="22"/>
      <c r="H944" s="22"/>
    </row>
    <row r="945" spans="4:8">
      <c r="D945" s="22"/>
      <c r="F945" s="22"/>
      <c r="G945" s="22"/>
      <c r="H945" s="22"/>
    </row>
    <row r="946" spans="4:8">
      <c r="D946" s="22"/>
      <c r="F946" s="22"/>
      <c r="G946" s="22"/>
      <c r="H946" s="22"/>
    </row>
    <row r="947" spans="4:8">
      <c r="D947" s="22"/>
      <c r="F947" s="22"/>
      <c r="G947" s="22"/>
      <c r="H947" s="22"/>
    </row>
    <row r="948" spans="4:8">
      <c r="D948" s="22"/>
      <c r="F948" s="22"/>
      <c r="G948" s="22"/>
      <c r="H948" s="22"/>
    </row>
    <row r="949" spans="4:8">
      <c r="D949" s="22"/>
      <c r="F949" s="22"/>
      <c r="G949" s="22"/>
      <c r="H949" s="22"/>
    </row>
    <row r="950" spans="4:8">
      <c r="D950" s="22"/>
      <c r="F950" s="22"/>
      <c r="G950" s="22"/>
      <c r="H950" s="22"/>
    </row>
    <row r="951" spans="4:8">
      <c r="D951" s="22"/>
      <c r="F951" s="22"/>
      <c r="G951" s="22"/>
      <c r="H951" s="22"/>
    </row>
    <row r="952" spans="4:8">
      <c r="D952" s="22"/>
      <c r="F952" s="22"/>
      <c r="G952" s="22"/>
      <c r="H952" s="22"/>
    </row>
    <row r="953" spans="4:8">
      <c r="D953" s="22"/>
      <c r="F953" s="22"/>
      <c r="G953" s="22"/>
      <c r="H953" s="22"/>
    </row>
    <row r="954" spans="4:8">
      <c r="D954" s="22"/>
      <c r="F954" s="22"/>
      <c r="G954" s="22"/>
      <c r="H954" s="22"/>
    </row>
    <row r="955" spans="4:8">
      <c r="D955" s="22"/>
      <c r="F955" s="22"/>
      <c r="G955" s="22"/>
      <c r="H955" s="22"/>
    </row>
    <row r="956" spans="4:8">
      <c r="D956" s="22"/>
      <c r="F956" s="22"/>
      <c r="G956" s="22"/>
      <c r="H956" s="22"/>
    </row>
    <row r="957" spans="4:8">
      <c r="D957" s="22"/>
      <c r="F957" s="22"/>
      <c r="G957" s="22"/>
      <c r="H957" s="22"/>
    </row>
    <row r="958" spans="4:8">
      <c r="D958" s="22"/>
      <c r="F958" s="22"/>
      <c r="G958" s="22"/>
      <c r="H958" s="22"/>
    </row>
    <row r="959" spans="4:8">
      <c r="D959" s="22"/>
      <c r="F959" s="22"/>
      <c r="G959" s="22"/>
      <c r="H959" s="22"/>
    </row>
    <row r="960" spans="4:8">
      <c r="D960" s="22"/>
      <c r="F960" s="22"/>
      <c r="G960" s="22"/>
      <c r="H960" s="22"/>
    </row>
    <row r="961" spans="4:8">
      <c r="D961" s="22"/>
      <c r="F961" s="22"/>
      <c r="G961" s="22"/>
      <c r="H961" s="22"/>
    </row>
    <row r="962" spans="4:8">
      <c r="D962" s="22"/>
      <c r="F962" s="22"/>
      <c r="G962" s="22"/>
      <c r="H962" s="22"/>
    </row>
    <row r="963" spans="4:8">
      <c r="D963" s="22"/>
      <c r="F963" s="22"/>
      <c r="G963" s="22"/>
      <c r="H963" s="22"/>
    </row>
    <row r="964" spans="4:8">
      <c r="D964" s="22"/>
      <c r="F964" s="22"/>
      <c r="G964" s="22"/>
      <c r="H964" s="22"/>
    </row>
    <row r="965" spans="4:8">
      <c r="D965" s="22"/>
      <c r="F965" s="22"/>
      <c r="G965" s="22"/>
      <c r="H965" s="22"/>
    </row>
    <row r="966" spans="4:8">
      <c r="D966" s="22"/>
      <c r="F966" s="22"/>
      <c r="G966" s="22"/>
      <c r="H966" s="22"/>
    </row>
    <row r="967" spans="4:8">
      <c r="D967" s="22"/>
      <c r="F967" s="22"/>
      <c r="G967" s="22"/>
      <c r="H967" s="22"/>
    </row>
    <row r="968" spans="4:8">
      <c r="D968" s="22"/>
      <c r="F968" s="22"/>
      <c r="G968" s="22"/>
      <c r="H968" s="22"/>
    </row>
    <row r="969" spans="4:8">
      <c r="D969" s="22"/>
      <c r="F969" s="22"/>
      <c r="G969" s="22"/>
      <c r="H969" s="22"/>
    </row>
    <row r="970" spans="4:8">
      <c r="D970" s="22"/>
      <c r="F970" s="22"/>
      <c r="G970" s="22"/>
      <c r="H970" s="22"/>
    </row>
    <row r="971" spans="4:8">
      <c r="D971" s="22"/>
      <c r="F971" s="22"/>
      <c r="G971" s="22"/>
      <c r="H971" s="22"/>
    </row>
    <row r="972" spans="4:8">
      <c r="D972" s="22"/>
      <c r="F972" s="22"/>
      <c r="G972" s="22"/>
      <c r="H972" s="22"/>
    </row>
    <row r="973" spans="4:8">
      <c r="D973" s="22"/>
      <c r="F973" s="22"/>
      <c r="G973" s="22"/>
      <c r="H973" s="22"/>
    </row>
    <row r="974" spans="4:8">
      <c r="D974" s="22"/>
      <c r="F974" s="22"/>
      <c r="G974" s="22"/>
      <c r="H974" s="22"/>
    </row>
    <row r="975" spans="4:8">
      <c r="D975" s="22"/>
      <c r="F975" s="22"/>
      <c r="G975" s="22"/>
      <c r="H975" s="22"/>
    </row>
    <row r="976" spans="4:8">
      <c r="D976" s="22"/>
      <c r="F976" s="22"/>
      <c r="G976" s="22"/>
      <c r="H976" s="22"/>
    </row>
    <row r="977" spans="4:8">
      <c r="D977" s="22"/>
      <c r="F977" s="22"/>
      <c r="G977" s="22"/>
      <c r="H977" s="22"/>
    </row>
    <row r="978" spans="4:8">
      <c r="D978" s="22"/>
      <c r="F978" s="22"/>
      <c r="G978" s="22"/>
      <c r="H978" s="22"/>
    </row>
    <row r="979" spans="4:8">
      <c r="D979" s="22"/>
      <c r="F979" s="22"/>
      <c r="G979" s="22"/>
      <c r="H979" s="22"/>
    </row>
    <row r="980" spans="4:8">
      <c r="D980" s="22"/>
      <c r="F980" s="22"/>
      <c r="G980" s="22"/>
      <c r="H980" s="22"/>
    </row>
    <row r="981" spans="4:8">
      <c r="D981" s="22"/>
      <c r="F981" s="22"/>
      <c r="G981" s="22"/>
      <c r="H981" s="22"/>
    </row>
    <row r="982" spans="4:8">
      <c r="D982" s="22"/>
      <c r="F982" s="22"/>
      <c r="G982" s="22"/>
      <c r="H982" s="22"/>
    </row>
    <row r="983" spans="4:8">
      <c r="D983" s="22"/>
      <c r="F983" s="22"/>
      <c r="G983" s="22"/>
      <c r="H983" s="22"/>
    </row>
    <row r="984" spans="4:8">
      <c r="D984" s="22"/>
      <c r="F984" s="22"/>
      <c r="G984" s="22"/>
      <c r="H984" s="22"/>
    </row>
    <row r="985" spans="4:8">
      <c r="D985" s="22"/>
      <c r="F985" s="22"/>
      <c r="G985" s="22"/>
      <c r="H985" s="22"/>
    </row>
    <row r="986" spans="4:8">
      <c r="D986" s="22"/>
      <c r="F986" s="22"/>
      <c r="G986" s="22"/>
      <c r="H986" s="22"/>
    </row>
    <row r="987" spans="4:8">
      <c r="D987" s="22"/>
      <c r="F987" s="22"/>
      <c r="G987" s="22"/>
      <c r="H987" s="22"/>
    </row>
    <row r="988" spans="4:8">
      <c r="D988" s="22"/>
      <c r="F988" s="22"/>
      <c r="G988" s="22"/>
      <c r="H988" s="22"/>
    </row>
    <row r="989" spans="4:8">
      <c r="D989" s="22"/>
      <c r="F989" s="22"/>
      <c r="G989" s="22"/>
      <c r="H989" s="22"/>
    </row>
    <row r="990" spans="4:8">
      <c r="D990" s="22"/>
      <c r="F990" s="22"/>
      <c r="G990" s="22"/>
      <c r="H990" s="22"/>
    </row>
    <row r="991" spans="4:8">
      <c r="D991" s="22"/>
      <c r="F991" s="22"/>
      <c r="G991" s="22"/>
      <c r="H991" s="22"/>
    </row>
    <row r="992" spans="4:8">
      <c r="D992" s="22"/>
      <c r="F992" s="22"/>
      <c r="G992" s="22"/>
      <c r="H992" s="22"/>
    </row>
    <row r="993" spans="4:8">
      <c r="D993" s="22"/>
      <c r="F993" s="22"/>
      <c r="G993" s="22"/>
      <c r="H993" s="22"/>
    </row>
    <row r="994" spans="4:8">
      <c r="D994" s="22"/>
      <c r="F994" s="22"/>
      <c r="G994" s="22"/>
      <c r="H994" s="22"/>
    </row>
    <row r="995" spans="4:8">
      <c r="D995" s="22"/>
      <c r="F995" s="22"/>
      <c r="G995" s="22"/>
      <c r="H995" s="22"/>
    </row>
    <row r="996" spans="4:8">
      <c r="D996" s="22"/>
      <c r="F996" s="22"/>
      <c r="G996" s="22"/>
      <c r="H996" s="22"/>
    </row>
    <row r="997" spans="4:8">
      <c r="D997" s="22"/>
      <c r="F997" s="22"/>
      <c r="G997" s="22"/>
      <c r="H997" s="22"/>
    </row>
    <row r="998" spans="4:8">
      <c r="D998" s="22"/>
      <c r="F998" s="22"/>
      <c r="G998" s="22"/>
      <c r="H998" s="22"/>
    </row>
    <row r="999" spans="4:8">
      <c r="D999" s="22"/>
      <c r="F999" s="22"/>
      <c r="G999" s="22"/>
      <c r="H999" s="22"/>
    </row>
    <row r="1000" spans="4:8">
      <c r="D1000" s="22"/>
      <c r="F1000" s="22"/>
      <c r="G1000" s="22"/>
      <c r="H1000" s="22"/>
    </row>
    <row r="1001" spans="4:8">
      <c r="D1001" s="22"/>
      <c r="F1001" s="22"/>
      <c r="G1001" s="22"/>
      <c r="H1001" s="22"/>
    </row>
    <row r="1002" spans="4:8">
      <c r="D1002" s="22"/>
      <c r="F1002" s="22"/>
      <c r="G1002" s="22"/>
      <c r="H1002" s="22"/>
    </row>
    <row r="1003" spans="4:8">
      <c r="D1003" s="22"/>
      <c r="F1003" s="22"/>
      <c r="G1003" s="22"/>
      <c r="H1003" s="22"/>
    </row>
    <row r="1004" spans="4:8">
      <c r="D1004" s="22"/>
      <c r="F1004" s="22"/>
      <c r="G1004" s="22"/>
      <c r="H1004" s="22"/>
    </row>
    <row r="1005" spans="4:8">
      <c r="D1005" s="22"/>
      <c r="F1005" s="22"/>
      <c r="G1005" s="22"/>
      <c r="H1005" s="22"/>
    </row>
    <row r="1006" spans="4:8">
      <c r="D1006" s="22"/>
      <c r="F1006" s="22"/>
      <c r="G1006" s="22"/>
      <c r="H1006" s="22"/>
    </row>
    <row r="1007" spans="4:8">
      <c r="D1007" s="22"/>
      <c r="F1007" s="22"/>
      <c r="G1007" s="22"/>
      <c r="H1007" s="22"/>
    </row>
    <row r="1008" spans="4:8">
      <c r="D1008" s="22"/>
      <c r="F1008" s="22"/>
      <c r="G1008" s="22"/>
      <c r="H1008" s="22"/>
    </row>
    <row r="1009" spans="4:8">
      <c r="D1009" s="22"/>
      <c r="F1009" s="22"/>
      <c r="G1009" s="22"/>
      <c r="H1009" s="22"/>
    </row>
    <row r="1010" spans="4:8">
      <c r="D1010" s="22"/>
      <c r="F1010" s="22"/>
      <c r="G1010" s="22"/>
      <c r="H1010" s="22"/>
    </row>
    <row r="1011" spans="4:8">
      <c r="D1011" s="22"/>
      <c r="F1011" s="22"/>
      <c r="G1011" s="22"/>
      <c r="H1011" s="22"/>
    </row>
    <row r="1012" spans="4:8">
      <c r="D1012" s="22"/>
      <c r="F1012" s="22"/>
      <c r="G1012" s="22"/>
      <c r="H1012" s="22"/>
    </row>
    <row r="1013" spans="4:8">
      <c r="D1013" s="22"/>
      <c r="F1013" s="22"/>
      <c r="G1013" s="22"/>
      <c r="H1013" s="22"/>
    </row>
    <row r="1014" spans="4:8">
      <c r="D1014" s="22"/>
      <c r="F1014" s="22"/>
      <c r="G1014" s="22"/>
      <c r="H1014" s="22"/>
    </row>
    <row r="1015" spans="4:8">
      <c r="D1015" s="22"/>
      <c r="F1015" s="22"/>
      <c r="G1015" s="22"/>
      <c r="H1015" s="22"/>
    </row>
    <row r="1016" spans="4:8">
      <c r="D1016" s="22"/>
      <c r="F1016" s="22"/>
      <c r="G1016" s="22"/>
      <c r="H1016" s="22"/>
    </row>
    <row r="1017" spans="4:8">
      <c r="D1017" s="22"/>
      <c r="F1017" s="22"/>
      <c r="G1017" s="22"/>
      <c r="H1017" s="22"/>
    </row>
    <row r="1018" spans="4:8">
      <c r="D1018" s="22"/>
      <c r="F1018" s="22"/>
      <c r="G1018" s="22"/>
      <c r="H1018" s="22"/>
    </row>
    <row r="1019" spans="4:8">
      <c r="D1019" s="22"/>
      <c r="F1019" s="22"/>
      <c r="G1019" s="22"/>
      <c r="H1019" s="22"/>
    </row>
    <row r="1020" spans="4:8">
      <c r="D1020" s="22"/>
      <c r="F1020" s="22"/>
      <c r="G1020" s="22"/>
      <c r="H1020" s="22"/>
    </row>
    <row r="1021" spans="4:8">
      <c r="D1021" s="22"/>
      <c r="F1021" s="22"/>
      <c r="G1021" s="22"/>
      <c r="H1021" s="22"/>
    </row>
    <row r="1022" spans="4:8">
      <c r="D1022" s="22"/>
      <c r="F1022" s="22"/>
      <c r="G1022" s="22"/>
      <c r="H1022" s="22"/>
    </row>
    <row r="1023" spans="4:8">
      <c r="D1023" s="22"/>
      <c r="F1023" s="22"/>
      <c r="G1023" s="22"/>
      <c r="H1023" s="22"/>
    </row>
    <row r="1024" spans="4:8">
      <c r="D1024" s="22"/>
      <c r="F1024" s="22"/>
      <c r="G1024" s="22"/>
      <c r="H1024" s="22"/>
    </row>
    <row r="1025" spans="4:8">
      <c r="D1025" s="22"/>
      <c r="F1025" s="22"/>
      <c r="G1025" s="22"/>
      <c r="H1025" s="22"/>
    </row>
    <row r="1026" spans="4:8">
      <c r="D1026" s="22"/>
      <c r="F1026" s="22"/>
      <c r="G1026" s="22"/>
      <c r="H1026" s="22"/>
    </row>
    <row r="1027" spans="4:8">
      <c r="D1027" s="22"/>
      <c r="F1027" s="22"/>
      <c r="G1027" s="22"/>
      <c r="H1027" s="22"/>
    </row>
    <row r="1028" spans="4:8">
      <c r="D1028" s="22"/>
      <c r="F1028" s="22"/>
      <c r="G1028" s="22"/>
      <c r="H1028" s="22"/>
    </row>
    <row r="1029" spans="4:8">
      <c r="D1029" s="22"/>
      <c r="F1029" s="22"/>
      <c r="G1029" s="22"/>
      <c r="H1029" s="22"/>
    </row>
    <row r="1030" spans="4:8">
      <c r="D1030" s="22"/>
      <c r="F1030" s="22"/>
      <c r="G1030" s="22"/>
      <c r="H1030" s="22"/>
    </row>
    <row r="1031" spans="4:8">
      <c r="D1031" s="22"/>
      <c r="F1031" s="22"/>
      <c r="G1031" s="22"/>
      <c r="H1031" s="22"/>
    </row>
    <row r="1032" spans="4:8">
      <c r="D1032" s="22"/>
      <c r="F1032" s="22"/>
      <c r="G1032" s="22"/>
      <c r="H1032" s="22"/>
    </row>
    <row r="1033" spans="4:8">
      <c r="D1033" s="22"/>
      <c r="F1033" s="22"/>
      <c r="G1033" s="22"/>
      <c r="H1033" s="22"/>
    </row>
    <row r="1034" spans="4:8">
      <c r="D1034" s="22"/>
      <c r="F1034" s="22"/>
      <c r="G1034" s="22"/>
      <c r="H1034" s="22"/>
    </row>
    <row r="1035" spans="4:8">
      <c r="D1035" s="22"/>
      <c r="F1035" s="22"/>
      <c r="G1035" s="22"/>
      <c r="H1035" s="22"/>
    </row>
    <row r="1036" spans="4:8">
      <c r="D1036" s="22"/>
      <c r="F1036" s="22"/>
      <c r="G1036" s="22"/>
      <c r="H1036" s="22"/>
    </row>
    <row r="1037" spans="4:8">
      <c r="D1037" s="22"/>
      <c r="F1037" s="22"/>
      <c r="G1037" s="22"/>
      <c r="H1037" s="22"/>
    </row>
    <row r="1038" spans="4:8">
      <c r="D1038" s="22"/>
      <c r="F1038" s="22"/>
      <c r="G1038" s="22"/>
      <c r="H1038" s="22"/>
    </row>
    <row r="1039" spans="4:8">
      <c r="D1039" s="22"/>
      <c r="F1039" s="22"/>
      <c r="G1039" s="22"/>
      <c r="H1039" s="22"/>
    </row>
    <row r="1040" spans="4:8">
      <c r="D1040" s="22"/>
      <c r="F1040" s="22"/>
      <c r="G1040" s="22"/>
      <c r="H1040" s="22"/>
    </row>
    <row r="1041" spans="4:8">
      <c r="D1041" s="22"/>
      <c r="F1041" s="22"/>
      <c r="G1041" s="22"/>
      <c r="H1041" s="22"/>
    </row>
    <row r="1042" spans="4:8">
      <c r="D1042" s="22"/>
      <c r="F1042" s="22"/>
      <c r="G1042" s="22"/>
      <c r="H1042" s="22"/>
    </row>
    <row r="1043" spans="4:8">
      <c r="D1043" s="22"/>
      <c r="F1043" s="22"/>
      <c r="G1043" s="22"/>
      <c r="H1043" s="22"/>
    </row>
    <row r="1044" spans="4:8">
      <c r="D1044" s="22"/>
      <c r="F1044" s="22"/>
      <c r="G1044" s="22"/>
      <c r="H1044" s="22"/>
    </row>
    <row r="1045" spans="4:8">
      <c r="D1045" s="22"/>
      <c r="F1045" s="22"/>
      <c r="G1045" s="22"/>
      <c r="H1045" s="22"/>
    </row>
    <row r="1046" spans="4:8">
      <c r="D1046" s="22"/>
      <c r="F1046" s="22"/>
      <c r="G1046" s="22"/>
      <c r="H1046" s="22"/>
    </row>
    <row r="1047" spans="4:8">
      <c r="D1047" s="22"/>
      <c r="F1047" s="22"/>
      <c r="G1047" s="22"/>
      <c r="H1047" s="22"/>
    </row>
    <row r="1048" spans="4:8">
      <c r="D1048" s="22"/>
      <c r="F1048" s="22"/>
      <c r="G1048" s="22"/>
      <c r="H1048" s="22"/>
    </row>
    <row r="1049" spans="4:8">
      <c r="D1049" s="22"/>
      <c r="F1049" s="22"/>
      <c r="G1049" s="22"/>
      <c r="H1049" s="22"/>
    </row>
    <row r="1050" spans="4:8">
      <c r="D1050" s="22"/>
      <c r="F1050" s="22"/>
      <c r="G1050" s="22"/>
      <c r="H1050" s="22"/>
    </row>
    <row r="1051" spans="4:8">
      <c r="D1051" s="22"/>
      <c r="F1051" s="22"/>
      <c r="G1051" s="22"/>
      <c r="H1051" s="22"/>
    </row>
    <row r="1052" spans="4:8">
      <c r="D1052" s="22"/>
      <c r="F1052" s="22"/>
      <c r="G1052" s="22"/>
      <c r="H1052" s="22"/>
    </row>
    <row r="1053" spans="4:8">
      <c r="D1053" s="22"/>
      <c r="F1053" s="22"/>
      <c r="G1053" s="22"/>
      <c r="H1053" s="22"/>
    </row>
    <row r="1054" spans="4:8">
      <c r="D1054" s="22"/>
      <c r="F1054" s="22"/>
      <c r="G1054" s="22"/>
      <c r="H1054" s="22"/>
    </row>
    <row r="1055" spans="4:8">
      <c r="D1055" s="22"/>
      <c r="F1055" s="22"/>
      <c r="G1055" s="22"/>
      <c r="H1055" s="22"/>
    </row>
    <row r="1056" spans="4:8">
      <c r="D1056" s="22"/>
      <c r="F1056" s="22"/>
      <c r="G1056" s="22"/>
      <c r="H1056" s="22"/>
    </row>
    <row r="1057" spans="4:8">
      <c r="D1057" s="22"/>
      <c r="F1057" s="22"/>
      <c r="G1057" s="22"/>
      <c r="H1057" s="22"/>
    </row>
    <row r="1058" spans="4:8">
      <c r="D1058" s="22"/>
      <c r="F1058" s="22"/>
      <c r="G1058" s="22"/>
      <c r="H1058" s="22"/>
    </row>
    <row r="1059" spans="4:8">
      <c r="D1059" s="22"/>
      <c r="F1059" s="22"/>
      <c r="G1059" s="22"/>
      <c r="H1059" s="22"/>
    </row>
    <row r="1060" spans="4:8">
      <c r="D1060" s="22"/>
      <c r="F1060" s="22"/>
      <c r="G1060" s="22"/>
      <c r="H1060" s="22"/>
    </row>
    <row r="1061" spans="4:8">
      <c r="D1061" s="22"/>
      <c r="F1061" s="22"/>
      <c r="G1061" s="22"/>
      <c r="H1061" s="22"/>
    </row>
    <row r="1062" spans="4:8">
      <c r="D1062" s="22"/>
      <c r="F1062" s="22"/>
      <c r="G1062" s="22"/>
      <c r="H1062" s="22"/>
    </row>
    <row r="1063" spans="4:8">
      <c r="D1063" s="22"/>
      <c r="F1063" s="22"/>
      <c r="G1063" s="22"/>
      <c r="H1063" s="22"/>
    </row>
    <row r="1064" spans="4:8">
      <c r="D1064" s="22"/>
      <c r="F1064" s="22"/>
      <c r="G1064" s="22"/>
      <c r="H1064" s="22"/>
    </row>
    <row r="1065" spans="4:8">
      <c r="D1065" s="22"/>
      <c r="F1065" s="22"/>
      <c r="G1065" s="22"/>
      <c r="H1065" s="22"/>
    </row>
    <row r="1066" spans="4:8">
      <c r="D1066" s="22"/>
      <c r="F1066" s="22"/>
      <c r="G1066" s="22"/>
      <c r="H1066" s="22"/>
    </row>
    <row r="1067" spans="4:8">
      <c r="D1067" s="22"/>
      <c r="F1067" s="22"/>
      <c r="G1067" s="22"/>
      <c r="H1067" s="22"/>
    </row>
    <row r="1068" spans="4:8">
      <c r="D1068" s="22"/>
      <c r="F1068" s="22"/>
      <c r="G1068" s="22"/>
      <c r="H1068" s="22"/>
    </row>
    <row r="1069" spans="4:8">
      <c r="D1069" s="22"/>
      <c r="F1069" s="22"/>
      <c r="G1069" s="22"/>
      <c r="H1069" s="22"/>
    </row>
    <row r="1070" spans="4:8">
      <c r="D1070" s="22"/>
      <c r="F1070" s="22"/>
      <c r="G1070" s="22"/>
      <c r="H1070" s="22"/>
    </row>
    <row r="1071" spans="4:8">
      <c r="D1071" s="22"/>
      <c r="F1071" s="22"/>
      <c r="G1071" s="22"/>
      <c r="H1071" s="22"/>
    </row>
    <row r="1072" spans="4:8">
      <c r="D1072" s="22"/>
      <c r="F1072" s="22"/>
      <c r="G1072" s="22"/>
      <c r="H1072" s="22"/>
    </row>
    <row r="1073" spans="4:8">
      <c r="D1073" s="22"/>
      <c r="F1073" s="22"/>
      <c r="G1073" s="22"/>
      <c r="H1073" s="22"/>
    </row>
    <row r="1074" spans="4:8">
      <c r="D1074" s="22"/>
      <c r="F1074" s="22"/>
      <c r="G1074" s="22"/>
      <c r="H1074" s="22"/>
    </row>
    <row r="1075" spans="4:8">
      <c r="D1075" s="22"/>
      <c r="F1075" s="22"/>
      <c r="G1075" s="22"/>
      <c r="H1075" s="22"/>
    </row>
    <row r="1076" spans="4:8">
      <c r="D1076" s="22"/>
      <c r="F1076" s="22"/>
      <c r="G1076" s="22"/>
      <c r="H1076" s="22"/>
    </row>
    <row r="1077" spans="4:8">
      <c r="D1077" s="22"/>
      <c r="F1077" s="22"/>
      <c r="G1077" s="22"/>
      <c r="H1077" s="22"/>
    </row>
    <row r="1078" spans="4:8">
      <c r="D1078" s="22"/>
      <c r="F1078" s="22"/>
      <c r="G1078" s="22"/>
      <c r="H1078" s="22"/>
    </row>
    <row r="1079" spans="4:8">
      <c r="D1079" s="22"/>
      <c r="F1079" s="22"/>
      <c r="G1079" s="22"/>
      <c r="H1079" s="22"/>
    </row>
    <row r="1080" spans="4:8">
      <c r="D1080" s="22"/>
      <c r="F1080" s="22"/>
      <c r="G1080" s="22"/>
      <c r="H1080" s="22"/>
    </row>
    <row r="1081" spans="4:8">
      <c r="D1081" s="22"/>
      <c r="F1081" s="22"/>
      <c r="G1081" s="22"/>
      <c r="H1081" s="22"/>
    </row>
    <row r="1082" spans="4:8">
      <c r="D1082" s="22"/>
      <c r="F1082" s="22"/>
      <c r="G1082" s="22"/>
      <c r="H1082" s="22"/>
    </row>
    <row r="1083" spans="4:8">
      <c r="D1083" s="22"/>
      <c r="F1083" s="22"/>
      <c r="G1083" s="22"/>
      <c r="H1083" s="22"/>
    </row>
    <row r="1084" spans="4:8">
      <c r="D1084" s="22"/>
      <c r="F1084" s="22"/>
      <c r="G1084" s="22"/>
      <c r="H1084" s="22"/>
    </row>
    <row r="1085" spans="4:8">
      <c r="D1085" s="22"/>
      <c r="F1085" s="22"/>
      <c r="G1085" s="22"/>
      <c r="H1085" s="22"/>
    </row>
    <row r="1086" spans="4:8">
      <c r="D1086" s="22"/>
      <c r="F1086" s="22"/>
      <c r="G1086" s="22"/>
      <c r="H1086" s="22"/>
    </row>
    <row r="1087" spans="4:8">
      <c r="D1087" s="22"/>
      <c r="F1087" s="22"/>
      <c r="G1087" s="22"/>
      <c r="H1087" s="22"/>
    </row>
    <row r="1088" spans="4:8">
      <c r="D1088" s="22"/>
      <c r="F1088" s="22"/>
      <c r="G1088" s="22"/>
      <c r="H1088" s="22"/>
    </row>
    <row r="1089" spans="4:8">
      <c r="D1089" s="22"/>
      <c r="F1089" s="22"/>
      <c r="G1089" s="22"/>
      <c r="H1089" s="22"/>
    </row>
    <row r="1090" spans="4:8">
      <c r="D1090" s="22"/>
      <c r="F1090" s="22"/>
      <c r="G1090" s="22"/>
      <c r="H1090" s="22"/>
    </row>
    <row r="1091" spans="4:8">
      <c r="D1091" s="22"/>
      <c r="F1091" s="22"/>
      <c r="G1091" s="22"/>
      <c r="H1091" s="22"/>
    </row>
    <row r="1092" spans="4:8">
      <c r="D1092" s="22"/>
      <c r="F1092" s="22"/>
      <c r="G1092" s="22"/>
      <c r="H1092" s="22"/>
    </row>
    <row r="1093" spans="4:8">
      <c r="D1093" s="22"/>
      <c r="F1093" s="22"/>
      <c r="G1093" s="22"/>
      <c r="H1093" s="22"/>
    </row>
    <row r="1094" spans="4:8">
      <c r="D1094" s="22"/>
      <c r="F1094" s="22"/>
      <c r="G1094" s="22"/>
      <c r="H1094" s="22"/>
    </row>
    <row r="1095" spans="4:8">
      <c r="D1095" s="22"/>
      <c r="F1095" s="22"/>
      <c r="G1095" s="22"/>
      <c r="H1095" s="22"/>
    </row>
    <row r="1096" spans="4:8">
      <c r="D1096" s="22"/>
      <c r="F1096" s="22"/>
      <c r="G1096" s="22"/>
      <c r="H1096" s="22"/>
    </row>
    <row r="1097" spans="4:8">
      <c r="D1097" s="22"/>
      <c r="F1097" s="22"/>
      <c r="G1097" s="22"/>
      <c r="H1097" s="22"/>
    </row>
    <row r="1098" spans="4:8">
      <c r="D1098" s="22"/>
      <c r="F1098" s="22"/>
      <c r="G1098" s="22"/>
      <c r="H1098" s="22"/>
    </row>
    <row r="1099" spans="4:8">
      <c r="D1099" s="22"/>
      <c r="F1099" s="22"/>
      <c r="G1099" s="22"/>
      <c r="H1099" s="22"/>
    </row>
    <row r="1100" spans="4:8">
      <c r="D1100" s="22"/>
      <c r="F1100" s="22"/>
      <c r="G1100" s="22"/>
      <c r="H1100" s="22"/>
    </row>
    <row r="1101" spans="4:8">
      <c r="D1101" s="22"/>
      <c r="F1101" s="22"/>
      <c r="G1101" s="22"/>
      <c r="H1101" s="22"/>
    </row>
    <row r="1102" spans="4:8">
      <c r="D1102" s="22"/>
      <c r="F1102" s="22"/>
      <c r="G1102" s="22"/>
      <c r="H1102" s="22"/>
    </row>
    <row r="1103" spans="4:8">
      <c r="D1103" s="22"/>
      <c r="F1103" s="22"/>
      <c r="G1103" s="22"/>
      <c r="H1103" s="22"/>
    </row>
    <row r="1104" spans="4:8">
      <c r="D1104" s="22"/>
      <c r="F1104" s="22"/>
      <c r="G1104" s="22"/>
      <c r="H1104" s="22"/>
    </row>
    <row r="1105" spans="4:8">
      <c r="D1105" s="22"/>
      <c r="F1105" s="22"/>
      <c r="G1105" s="22"/>
      <c r="H1105" s="22"/>
    </row>
    <row r="1106" spans="4:8">
      <c r="D1106" s="22"/>
      <c r="F1106" s="22"/>
      <c r="G1106" s="22"/>
      <c r="H1106" s="22"/>
    </row>
    <row r="1107" spans="4:8">
      <c r="D1107" s="22"/>
      <c r="F1107" s="22"/>
      <c r="G1107" s="22"/>
      <c r="H1107" s="22"/>
    </row>
    <row r="1108" spans="4:8">
      <c r="D1108" s="22"/>
      <c r="F1108" s="22"/>
      <c r="G1108" s="22"/>
      <c r="H1108" s="22"/>
    </row>
    <row r="1109" spans="4:8">
      <c r="D1109" s="22"/>
      <c r="F1109" s="22"/>
      <c r="G1109" s="22"/>
      <c r="H1109" s="22"/>
    </row>
    <row r="1110" spans="4:8">
      <c r="D1110" s="22"/>
      <c r="F1110" s="22"/>
      <c r="G1110" s="22"/>
      <c r="H1110" s="22"/>
    </row>
    <row r="1111" spans="4:8">
      <c r="D1111" s="22"/>
      <c r="F1111" s="22"/>
      <c r="G1111" s="22"/>
      <c r="H1111" s="22"/>
    </row>
    <row r="1112" spans="4:8">
      <c r="D1112" s="22"/>
      <c r="F1112" s="22"/>
      <c r="G1112" s="22"/>
      <c r="H1112" s="22"/>
    </row>
    <row r="1113" spans="4:8">
      <c r="D1113" s="22"/>
      <c r="F1113" s="22"/>
      <c r="G1113" s="22"/>
      <c r="H1113" s="22"/>
    </row>
    <row r="1114" spans="4:8">
      <c r="D1114" s="22"/>
      <c r="F1114" s="22"/>
      <c r="G1114" s="22"/>
      <c r="H1114" s="22"/>
    </row>
    <row r="1115" spans="4:8">
      <c r="D1115" s="22"/>
      <c r="F1115" s="22"/>
      <c r="G1115" s="22"/>
      <c r="H1115" s="22"/>
    </row>
    <row r="1116" spans="4:8">
      <c r="D1116" s="22"/>
      <c r="F1116" s="22"/>
      <c r="G1116" s="22"/>
      <c r="H1116" s="22"/>
    </row>
    <row r="1117" spans="4:8">
      <c r="D1117" s="22"/>
      <c r="F1117" s="22"/>
      <c r="G1117" s="22"/>
      <c r="H1117" s="22"/>
    </row>
    <row r="1118" spans="4:8">
      <c r="D1118" s="22"/>
      <c r="F1118" s="22"/>
      <c r="G1118" s="22"/>
      <c r="H1118" s="22"/>
    </row>
    <row r="1119" spans="4:8">
      <c r="D1119" s="22"/>
      <c r="F1119" s="22"/>
      <c r="G1119" s="22"/>
      <c r="H1119" s="22"/>
    </row>
    <row r="1120" spans="4:8">
      <c r="D1120" s="22"/>
      <c r="F1120" s="22"/>
      <c r="G1120" s="22"/>
      <c r="H1120" s="22"/>
    </row>
    <row r="1121" spans="4:8">
      <c r="D1121" s="22"/>
      <c r="F1121" s="22"/>
      <c r="G1121" s="22"/>
      <c r="H1121" s="22"/>
    </row>
    <row r="1122" spans="4:8">
      <c r="D1122" s="22"/>
      <c r="F1122" s="22"/>
      <c r="G1122" s="22"/>
      <c r="H1122" s="22"/>
    </row>
    <row r="1123" spans="4:8">
      <c r="D1123" s="22"/>
      <c r="F1123" s="22"/>
      <c r="G1123" s="22"/>
      <c r="H1123" s="22"/>
    </row>
    <row r="1124" spans="4:8">
      <c r="D1124" s="22"/>
      <c r="F1124" s="22"/>
      <c r="G1124" s="22"/>
      <c r="H1124" s="22"/>
    </row>
    <row r="1125" spans="4:8">
      <c r="D1125" s="22"/>
      <c r="F1125" s="22"/>
      <c r="G1125" s="22"/>
      <c r="H1125" s="22"/>
    </row>
    <row r="1126" spans="4:8">
      <c r="D1126" s="22"/>
      <c r="F1126" s="22"/>
      <c r="G1126" s="22"/>
      <c r="H1126" s="22"/>
    </row>
    <row r="1127" spans="4:8">
      <c r="D1127" s="22"/>
      <c r="F1127" s="22"/>
      <c r="G1127" s="22"/>
      <c r="H1127" s="22"/>
    </row>
    <row r="1128" spans="4:8">
      <c r="D1128" s="22"/>
      <c r="F1128" s="22"/>
      <c r="G1128" s="22"/>
      <c r="H1128" s="22"/>
    </row>
    <row r="1129" spans="4:8">
      <c r="D1129" s="22"/>
      <c r="F1129" s="22"/>
      <c r="G1129" s="22"/>
      <c r="H1129" s="22"/>
    </row>
    <row r="1130" spans="4:8">
      <c r="D1130" s="22"/>
      <c r="F1130" s="22"/>
      <c r="G1130" s="22"/>
      <c r="H1130" s="22"/>
    </row>
    <row r="1131" spans="4:8">
      <c r="D1131" s="22"/>
      <c r="F1131" s="22"/>
      <c r="G1131" s="22"/>
      <c r="H1131" s="22"/>
    </row>
    <row r="1132" spans="4:8">
      <c r="D1132" s="22"/>
      <c r="F1132" s="22"/>
      <c r="G1132" s="22"/>
      <c r="H1132" s="22"/>
    </row>
    <row r="1133" spans="4:8">
      <c r="D1133" s="22"/>
      <c r="F1133" s="22"/>
      <c r="G1133" s="22"/>
      <c r="H1133" s="22"/>
    </row>
    <row r="1134" spans="4:8">
      <c r="D1134" s="22"/>
      <c r="F1134" s="22"/>
      <c r="G1134" s="22"/>
      <c r="H1134" s="22"/>
    </row>
    <row r="1135" spans="4:8">
      <c r="D1135" s="22"/>
      <c r="F1135" s="22"/>
      <c r="G1135" s="22"/>
      <c r="H1135" s="22"/>
    </row>
    <row r="1136" spans="4:8">
      <c r="D1136" s="22"/>
      <c r="F1136" s="22"/>
      <c r="G1136" s="22"/>
      <c r="H1136" s="22"/>
    </row>
    <row r="1137" spans="4:8">
      <c r="D1137" s="22"/>
      <c r="F1137" s="22"/>
      <c r="G1137" s="22"/>
      <c r="H1137" s="22"/>
    </row>
    <row r="1138" spans="4:8">
      <c r="D1138" s="22"/>
      <c r="F1138" s="22"/>
      <c r="G1138" s="22"/>
      <c r="H1138" s="22"/>
    </row>
    <row r="1139" spans="4:8">
      <c r="D1139" s="22"/>
      <c r="F1139" s="22"/>
      <c r="G1139" s="22"/>
      <c r="H1139" s="22"/>
    </row>
    <row r="1140" spans="4:8">
      <c r="D1140" s="22"/>
      <c r="F1140" s="22"/>
      <c r="G1140" s="22"/>
      <c r="H1140" s="22"/>
    </row>
    <row r="1141" spans="4:8">
      <c r="D1141" s="22"/>
      <c r="F1141" s="22"/>
      <c r="G1141" s="22"/>
      <c r="H1141" s="22"/>
    </row>
    <row r="1142" spans="4:8">
      <c r="D1142" s="22"/>
      <c r="F1142" s="22"/>
      <c r="G1142" s="22"/>
      <c r="H1142" s="22"/>
    </row>
    <row r="1143" spans="4:8">
      <c r="D1143" s="22"/>
      <c r="F1143" s="22"/>
      <c r="G1143" s="22"/>
      <c r="H1143" s="22"/>
    </row>
    <row r="1144" spans="4:8">
      <c r="D1144" s="22"/>
      <c r="F1144" s="22"/>
      <c r="G1144" s="22"/>
      <c r="H1144" s="22"/>
    </row>
    <row r="1145" spans="4:8">
      <c r="D1145" s="22"/>
      <c r="F1145" s="22"/>
      <c r="G1145" s="22"/>
      <c r="H1145" s="22"/>
    </row>
    <row r="1146" spans="4:8">
      <c r="D1146" s="22"/>
      <c r="F1146" s="22"/>
      <c r="G1146" s="22"/>
      <c r="H1146" s="22"/>
    </row>
    <row r="1147" spans="4:8">
      <c r="D1147" s="22"/>
      <c r="F1147" s="22"/>
      <c r="G1147" s="22"/>
      <c r="H1147" s="22"/>
    </row>
    <row r="1148" spans="4:8">
      <c r="D1148" s="22"/>
      <c r="F1148" s="22"/>
      <c r="G1148" s="22"/>
      <c r="H1148" s="22"/>
    </row>
    <row r="1149" spans="4:8">
      <c r="D1149" s="22"/>
      <c r="F1149" s="22"/>
      <c r="G1149" s="22"/>
      <c r="H1149" s="22"/>
    </row>
    <row r="1150" spans="4:8">
      <c r="D1150" s="22"/>
      <c r="F1150" s="22"/>
      <c r="G1150" s="22"/>
      <c r="H1150" s="22"/>
    </row>
    <row r="1151" spans="4:8">
      <c r="D1151" s="22"/>
      <c r="F1151" s="22"/>
      <c r="G1151" s="22"/>
      <c r="H1151" s="22"/>
    </row>
    <row r="1152" spans="4:8">
      <c r="D1152" s="22"/>
      <c r="F1152" s="22"/>
      <c r="G1152" s="22"/>
      <c r="H1152" s="22"/>
    </row>
    <row r="1153" spans="4:8">
      <c r="D1153" s="22"/>
      <c r="F1153" s="22"/>
      <c r="G1153" s="22"/>
      <c r="H1153" s="22"/>
    </row>
    <row r="1154" spans="4:8">
      <c r="D1154" s="22"/>
      <c r="F1154" s="22"/>
      <c r="G1154" s="22"/>
      <c r="H1154" s="22"/>
    </row>
    <row r="1155" spans="4:8">
      <c r="D1155" s="22"/>
      <c r="F1155" s="22"/>
      <c r="G1155" s="22"/>
      <c r="H1155" s="22"/>
    </row>
    <row r="1156" spans="4:8">
      <c r="D1156" s="22"/>
      <c r="F1156" s="22"/>
      <c r="G1156" s="22"/>
      <c r="H1156" s="22"/>
    </row>
    <row r="1157" spans="4:8">
      <c r="D1157" s="22"/>
      <c r="F1157" s="22"/>
      <c r="G1157" s="22"/>
      <c r="H1157" s="22"/>
    </row>
    <row r="1158" spans="4:8">
      <c r="D1158" s="22"/>
      <c r="F1158" s="22"/>
      <c r="G1158" s="22"/>
      <c r="H1158" s="22"/>
    </row>
    <row r="1159" spans="4:8">
      <c r="D1159" s="22"/>
      <c r="F1159" s="22"/>
      <c r="G1159" s="22"/>
      <c r="H1159" s="22"/>
    </row>
    <row r="1160" spans="4:8">
      <c r="D1160" s="22"/>
      <c r="F1160" s="22"/>
      <c r="G1160" s="22"/>
      <c r="H1160" s="22"/>
    </row>
    <row r="1161" spans="4:8">
      <c r="D1161" s="22"/>
      <c r="F1161" s="22"/>
      <c r="G1161" s="22"/>
      <c r="H1161" s="22"/>
    </row>
    <row r="1162" spans="4:8">
      <c r="D1162" s="22"/>
      <c r="F1162" s="22"/>
      <c r="G1162" s="22"/>
      <c r="H1162" s="22"/>
    </row>
    <row r="1163" spans="4:8">
      <c r="D1163" s="22"/>
      <c r="F1163" s="22"/>
      <c r="G1163" s="22"/>
      <c r="H1163" s="22"/>
    </row>
    <row r="1164" spans="4:8">
      <c r="D1164" s="22"/>
      <c r="F1164" s="22"/>
      <c r="G1164" s="22"/>
      <c r="H1164" s="22"/>
    </row>
    <row r="1165" spans="4:8">
      <c r="D1165" s="22"/>
      <c r="F1165" s="22"/>
      <c r="G1165" s="22"/>
      <c r="H1165" s="22"/>
    </row>
    <row r="1166" spans="4:8">
      <c r="D1166" s="22"/>
      <c r="F1166" s="22"/>
      <c r="G1166" s="22"/>
      <c r="H1166" s="22"/>
    </row>
    <row r="1167" spans="4:8">
      <c r="D1167" s="22"/>
      <c r="F1167" s="22"/>
      <c r="G1167" s="22"/>
      <c r="H1167" s="22"/>
    </row>
    <row r="1168" spans="4:8">
      <c r="D1168" s="22"/>
      <c r="F1168" s="22"/>
      <c r="G1168" s="22"/>
      <c r="H1168" s="22"/>
    </row>
    <row r="1169" spans="4:8">
      <c r="D1169" s="22"/>
      <c r="F1169" s="22"/>
      <c r="G1169" s="22"/>
      <c r="H1169" s="22"/>
    </row>
    <row r="1170" spans="4:8">
      <c r="D1170" s="22"/>
      <c r="F1170" s="22"/>
      <c r="G1170" s="22"/>
      <c r="H1170" s="22"/>
    </row>
    <row r="1171" spans="4:8">
      <c r="D1171" s="22"/>
      <c r="F1171" s="22"/>
      <c r="G1171" s="22"/>
      <c r="H1171" s="22"/>
    </row>
    <row r="1172" spans="4:8">
      <c r="D1172" s="22"/>
      <c r="F1172" s="22"/>
      <c r="G1172" s="22"/>
      <c r="H1172" s="22"/>
    </row>
    <row r="1173" spans="4:8">
      <c r="D1173" s="22"/>
      <c r="F1173" s="22"/>
      <c r="G1173" s="22"/>
      <c r="H1173" s="22"/>
    </row>
    <row r="1174" spans="4:8">
      <c r="D1174" s="22"/>
      <c r="F1174" s="22"/>
      <c r="G1174" s="22"/>
      <c r="H1174" s="22"/>
    </row>
    <row r="1175" spans="4:8">
      <c r="D1175" s="22"/>
      <c r="F1175" s="22"/>
      <c r="G1175" s="22"/>
      <c r="H1175" s="22"/>
    </row>
    <row r="1176" spans="4:8">
      <c r="D1176" s="22"/>
      <c r="F1176" s="22"/>
      <c r="G1176" s="22"/>
      <c r="H1176" s="22"/>
    </row>
    <row r="1177" spans="4:8">
      <c r="D1177" s="22"/>
      <c r="F1177" s="22"/>
      <c r="G1177" s="22"/>
      <c r="H1177" s="22"/>
    </row>
    <row r="1178" spans="4:8">
      <c r="D1178" s="22"/>
      <c r="F1178" s="22"/>
      <c r="G1178" s="22"/>
      <c r="H1178" s="22"/>
    </row>
    <row r="1179" spans="4:8">
      <c r="D1179" s="22"/>
      <c r="F1179" s="22"/>
      <c r="G1179" s="22"/>
      <c r="H1179" s="22"/>
    </row>
    <row r="1180" spans="4:8">
      <c r="D1180" s="22"/>
      <c r="F1180" s="22"/>
      <c r="G1180" s="22"/>
      <c r="H1180" s="22"/>
    </row>
    <row r="1181" spans="4:8">
      <c r="D1181" s="22"/>
      <c r="F1181" s="22"/>
      <c r="G1181" s="22"/>
      <c r="H1181" s="22"/>
    </row>
    <row r="1182" spans="4:8">
      <c r="D1182" s="22"/>
      <c r="F1182" s="22"/>
      <c r="G1182" s="22"/>
      <c r="H1182" s="22"/>
    </row>
    <row r="1183" spans="4:8">
      <c r="D1183" s="22"/>
      <c r="F1183" s="22"/>
      <c r="G1183" s="22"/>
      <c r="H1183" s="22"/>
    </row>
    <row r="1184" spans="4:8">
      <c r="D1184" s="22"/>
      <c r="F1184" s="22"/>
      <c r="G1184" s="22"/>
      <c r="H1184" s="22"/>
    </row>
    <row r="1185" spans="4:8">
      <c r="D1185" s="22"/>
      <c r="F1185" s="22"/>
      <c r="G1185" s="22"/>
      <c r="H1185" s="22"/>
    </row>
    <row r="1186" spans="4:8">
      <c r="D1186" s="22"/>
      <c r="F1186" s="22"/>
      <c r="G1186" s="22"/>
      <c r="H1186" s="22"/>
    </row>
    <row r="1187" spans="4:8">
      <c r="D1187" s="22"/>
      <c r="F1187" s="22"/>
      <c r="G1187" s="22"/>
      <c r="H1187" s="22"/>
    </row>
    <row r="1188" spans="4:8">
      <c r="D1188" s="22"/>
      <c r="F1188" s="22"/>
      <c r="G1188" s="22"/>
      <c r="H1188" s="22"/>
    </row>
    <row r="1189" spans="4:8">
      <c r="D1189" s="22"/>
      <c r="F1189" s="22"/>
      <c r="G1189" s="22"/>
      <c r="H1189" s="22"/>
    </row>
    <row r="1190" spans="4:8">
      <c r="D1190" s="22"/>
      <c r="F1190" s="22"/>
      <c r="G1190" s="22"/>
      <c r="H1190" s="22"/>
    </row>
    <row r="1191" spans="4:8">
      <c r="D1191" s="22"/>
      <c r="F1191" s="22"/>
      <c r="G1191" s="22"/>
      <c r="H1191" s="22"/>
    </row>
    <row r="1192" spans="4:8">
      <c r="D1192" s="22"/>
      <c r="F1192" s="22"/>
      <c r="G1192" s="22"/>
      <c r="H1192" s="22"/>
    </row>
    <row r="1193" spans="4:8">
      <c r="D1193" s="22"/>
      <c r="F1193" s="22"/>
      <c r="G1193" s="22"/>
      <c r="H1193" s="22"/>
    </row>
    <row r="1194" spans="4:8">
      <c r="D1194" s="22"/>
      <c r="F1194" s="22"/>
      <c r="G1194" s="22"/>
      <c r="H1194" s="22"/>
    </row>
    <row r="1195" spans="4:8">
      <c r="D1195" s="22"/>
      <c r="F1195" s="22"/>
      <c r="G1195" s="22"/>
      <c r="H1195" s="22"/>
    </row>
    <row r="1196" spans="4:8">
      <c r="D1196" s="22"/>
      <c r="F1196" s="22"/>
      <c r="G1196" s="22"/>
      <c r="H1196" s="22"/>
    </row>
    <row r="1197" spans="4:8">
      <c r="D1197" s="22"/>
      <c r="F1197" s="22"/>
      <c r="G1197" s="22"/>
      <c r="H1197" s="22"/>
    </row>
    <row r="1198" spans="4:8">
      <c r="D1198" s="22"/>
      <c r="F1198" s="22"/>
      <c r="G1198" s="22"/>
      <c r="H1198" s="22"/>
    </row>
    <row r="1199" spans="4:8">
      <c r="D1199" s="22"/>
      <c r="F1199" s="22"/>
      <c r="G1199" s="22"/>
      <c r="H1199" s="22"/>
    </row>
    <row r="1200" spans="4:8">
      <c r="D1200" s="22"/>
      <c r="F1200" s="22"/>
      <c r="G1200" s="22"/>
      <c r="H1200" s="22"/>
    </row>
    <row r="1201" spans="4:8">
      <c r="D1201" s="22"/>
      <c r="F1201" s="22"/>
      <c r="G1201" s="22"/>
      <c r="H1201" s="22"/>
    </row>
    <row r="1202" spans="4:8">
      <c r="D1202" s="22"/>
      <c r="F1202" s="22"/>
      <c r="G1202" s="22"/>
      <c r="H1202" s="22"/>
    </row>
    <row r="1203" spans="4:8">
      <c r="D1203" s="22"/>
      <c r="F1203" s="22"/>
      <c r="G1203" s="22"/>
      <c r="H1203" s="22"/>
    </row>
    <row r="1204" spans="4:8">
      <c r="D1204" s="22"/>
      <c r="F1204" s="22"/>
      <c r="G1204" s="22"/>
      <c r="H1204" s="22"/>
    </row>
    <row r="1205" spans="4:8">
      <c r="D1205" s="22"/>
      <c r="F1205" s="22"/>
      <c r="G1205" s="22"/>
      <c r="H1205" s="22"/>
    </row>
    <row r="1206" spans="4:8">
      <c r="D1206" s="22"/>
      <c r="F1206" s="22"/>
      <c r="G1206" s="22"/>
      <c r="H1206" s="22"/>
    </row>
    <row r="1207" spans="4:8">
      <c r="D1207" s="22"/>
      <c r="F1207" s="22"/>
      <c r="G1207" s="22"/>
      <c r="H1207" s="22"/>
    </row>
    <row r="1208" spans="4:8">
      <c r="D1208" s="22"/>
      <c r="F1208" s="22"/>
      <c r="G1208" s="22"/>
      <c r="H1208" s="22"/>
    </row>
    <row r="1209" spans="4:8">
      <c r="D1209" s="22"/>
      <c r="F1209" s="22"/>
      <c r="G1209" s="22"/>
      <c r="H1209" s="22"/>
    </row>
    <row r="1210" spans="4:8">
      <c r="D1210" s="22"/>
      <c r="F1210" s="22"/>
      <c r="G1210" s="22"/>
      <c r="H1210" s="22"/>
    </row>
    <row r="1211" spans="4:8">
      <c r="D1211" s="22"/>
      <c r="F1211" s="22"/>
      <c r="G1211" s="22"/>
      <c r="H1211" s="22"/>
    </row>
    <row r="1212" spans="4:8">
      <c r="D1212" s="22"/>
      <c r="F1212" s="22"/>
      <c r="G1212" s="22"/>
      <c r="H1212" s="22"/>
    </row>
    <row r="1213" spans="4:8">
      <c r="D1213" s="22"/>
      <c r="F1213" s="22"/>
      <c r="G1213" s="22"/>
      <c r="H1213" s="22"/>
    </row>
    <row r="1214" spans="4:8">
      <c r="D1214" s="22"/>
      <c r="F1214" s="22"/>
      <c r="G1214" s="22"/>
      <c r="H1214" s="22"/>
    </row>
    <row r="1215" spans="4:8">
      <c r="D1215" s="22"/>
      <c r="F1215" s="22"/>
      <c r="G1215" s="22"/>
      <c r="H1215" s="22"/>
    </row>
    <row r="1216" spans="4:8">
      <c r="D1216" s="22"/>
      <c r="F1216" s="22"/>
      <c r="G1216" s="22"/>
      <c r="H1216" s="22"/>
    </row>
    <row r="1217" spans="4:8">
      <c r="D1217" s="22"/>
      <c r="F1217" s="22"/>
      <c r="G1217" s="22"/>
      <c r="H1217" s="22"/>
    </row>
    <row r="1218" spans="4:8">
      <c r="D1218" s="22"/>
      <c r="F1218" s="22"/>
      <c r="G1218" s="22"/>
      <c r="H1218" s="22"/>
    </row>
    <row r="1219" spans="4:8">
      <c r="D1219" s="22"/>
      <c r="F1219" s="22"/>
      <c r="G1219" s="22"/>
      <c r="H1219" s="22"/>
    </row>
    <row r="1220" spans="4:8">
      <c r="D1220" s="22"/>
      <c r="F1220" s="22"/>
      <c r="G1220" s="22"/>
      <c r="H1220" s="22"/>
    </row>
    <row r="1221" spans="4:8">
      <c r="D1221" s="22"/>
      <c r="F1221" s="22"/>
      <c r="G1221" s="22"/>
      <c r="H1221" s="22"/>
    </row>
    <row r="1222" spans="4:8">
      <c r="D1222" s="22"/>
      <c r="F1222" s="22"/>
      <c r="G1222" s="22"/>
      <c r="H1222" s="22"/>
    </row>
    <row r="1223" spans="4:8">
      <c r="D1223" s="22"/>
      <c r="F1223" s="22"/>
      <c r="G1223" s="22"/>
      <c r="H1223" s="22"/>
    </row>
    <row r="1224" spans="4:8">
      <c r="D1224" s="22"/>
      <c r="F1224" s="22"/>
      <c r="G1224" s="22"/>
      <c r="H1224" s="22"/>
    </row>
    <row r="1225" spans="4:8">
      <c r="D1225" s="22"/>
      <c r="F1225" s="22"/>
      <c r="G1225" s="22"/>
      <c r="H1225" s="22"/>
    </row>
    <row r="1226" spans="4:8">
      <c r="D1226" s="22"/>
      <c r="F1226" s="22"/>
      <c r="G1226" s="22"/>
      <c r="H1226" s="22"/>
    </row>
    <row r="1227" spans="4:8">
      <c r="D1227" s="22"/>
      <c r="F1227" s="22"/>
      <c r="G1227" s="22"/>
      <c r="H1227" s="22"/>
    </row>
    <row r="1228" spans="4:8">
      <c r="D1228" s="22"/>
      <c r="F1228" s="22"/>
      <c r="G1228" s="22"/>
      <c r="H1228" s="22"/>
    </row>
    <row r="1229" spans="4:8">
      <c r="D1229" s="22"/>
      <c r="F1229" s="22"/>
      <c r="G1229" s="22"/>
      <c r="H1229" s="22"/>
    </row>
    <row r="1230" spans="4:8">
      <c r="D1230" s="22"/>
      <c r="F1230" s="22"/>
      <c r="G1230" s="22"/>
      <c r="H1230" s="22"/>
    </row>
    <row r="1231" spans="4:8">
      <c r="D1231" s="22"/>
      <c r="F1231" s="22"/>
      <c r="G1231" s="22"/>
      <c r="H1231" s="22"/>
    </row>
    <row r="1232" spans="4:8">
      <c r="D1232" s="22"/>
      <c r="F1232" s="22"/>
      <c r="G1232" s="22"/>
      <c r="H1232" s="22"/>
    </row>
    <row r="1233" spans="4:8">
      <c r="D1233" s="22"/>
      <c r="F1233" s="22"/>
      <c r="G1233" s="22"/>
      <c r="H1233" s="22"/>
    </row>
    <row r="1234" spans="4:8">
      <c r="D1234" s="22"/>
      <c r="F1234" s="22"/>
      <c r="G1234" s="22"/>
      <c r="H1234" s="22"/>
    </row>
    <row r="1235" spans="4:8">
      <c r="D1235" s="22"/>
      <c r="F1235" s="22"/>
      <c r="G1235" s="22"/>
      <c r="H1235" s="22"/>
    </row>
    <row r="1236" spans="4:8">
      <c r="D1236" s="22"/>
      <c r="F1236" s="22"/>
      <c r="G1236" s="22"/>
      <c r="H1236" s="22"/>
    </row>
    <row r="1237" spans="4:8">
      <c r="D1237" s="22"/>
      <c r="F1237" s="22"/>
      <c r="G1237" s="22"/>
      <c r="H1237" s="22"/>
    </row>
    <row r="1238" spans="4:8">
      <c r="D1238" s="22"/>
      <c r="F1238" s="22"/>
      <c r="G1238" s="22"/>
      <c r="H1238" s="22"/>
    </row>
    <row r="1239" spans="4:8">
      <c r="D1239" s="22"/>
      <c r="F1239" s="22"/>
      <c r="G1239" s="22"/>
      <c r="H1239" s="22"/>
    </row>
    <row r="1240" spans="4:8">
      <c r="D1240" s="22"/>
      <c r="F1240" s="22"/>
      <c r="G1240" s="22"/>
      <c r="H1240" s="22"/>
    </row>
    <row r="1241" spans="4:8">
      <c r="D1241" s="22"/>
      <c r="F1241" s="22"/>
      <c r="G1241" s="22"/>
      <c r="H1241" s="22"/>
    </row>
    <row r="1242" spans="4:8">
      <c r="D1242" s="22"/>
      <c r="F1242" s="22"/>
      <c r="G1242" s="22"/>
      <c r="H1242" s="22"/>
    </row>
    <row r="1243" spans="4:8">
      <c r="D1243" s="22"/>
      <c r="F1243" s="22"/>
      <c r="G1243" s="22"/>
      <c r="H1243" s="22"/>
    </row>
    <row r="1244" spans="4:8">
      <c r="D1244" s="22"/>
      <c r="F1244" s="22"/>
      <c r="G1244" s="22"/>
      <c r="H1244" s="22"/>
    </row>
    <row r="1245" spans="4:8">
      <c r="D1245" s="22"/>
      <c r="F1245" s="22"/>
      <c r="G1245" s="22"/>
      <c r="H1245" s="22"/>
    </row>
    <row r="1246" spans="4:8">
      <c r="D1246" s="22"/>
      <c r="F1246" s="22"/>
      <c r="G1246" s="22"/>
      <c r="H1246" s="22"/>
    </row>
    <row r="1247" spans="4:8">
      <c r="D1247" s="22"/>
      <c r="F1247" s="22"/>
      <c r="G1247" s="22"/>
      <c r="H1247" s="22"/>
    </row>
    <row r="1248" spans="4:8">
      <c r="D1248" s="22"/>
      <c r="F1248" s="22"/>
      <c r="G1248" s="22"/>
      <c r="H1248" s="22"/>
    </row>
    <row r="1249" spans="4:8">
      <c r="D1249" s="22"/>
      <c r="F1249" s="22"/>
      <c r="G1249" s="22"/>
      <c r="H1249" s="22"/>
    </row>
    <row r="1250" spans="4:8">
      <c r="D1250" s="22"/>
      <c r="F1250" s="22"/>
      <c r="G1250" s="22"/>
      <c r="H1250" s="22"/>
    </row>
    <row r="1251" spans="4:8">
      <c r="D1251" s="22"/>
      <c r="F1251" s="22"/>
      <c r="G1251" s="22"/>
      <c r="H1251" s="22"/>
    </row>
    <row r="1252" spans="4:8">
      <c r="D1252" s="22"/>
      <c r="F1252" s="22"/>
      <c r="G1252" s="22"/>
      <c r="H1252" s="22"/>
    </row>
    <row r="1253" spans="4:8">
      <c r="D1253" s="22"/>
      <c r="F1253" s="22"/>
      <c r="G1253" s="22"/>
      <c r="H1253" s="22"/>
    </row>
    <row r="1254" spans="4:8">
      <c r="D1254" s="22"/>
      <c r="F1254" s="22"/>
      <c r="G1254" s="22"/>
      <c r="H1254" s="22"/>
    </row>
    <row r="1255" spans="4:8">
      <c r="D1255" s="22"/>
      <c r="F1255" s="22"/>
      <c r="G1255" s="22"/>
      <c r="H1255" s="22"/>
    </row>
    <row r="1256" spans="4:8">
      <c r="D1256" s="22"/>
      <c r="F1256" s="22"/>
      <c r="G1256" s="22"/>
      <c r="H1256" s="22"/>
    </row>
    <row r="1257" spans="4:8">
      <c r="D1257" s="22"/>
      <c r="F1257" s="22"/>
      <c r="G1257" s="22"/>
      <c r="H1257" s="22"/>
    </row>
    <row r="1258" spans="4:8">
      <c r="D1258" s="22"/>
      <c r="F1258" s="22"/>
      <c r="G1258" s="22"/>
      <c r="H1258" s="22"/>
    </row>
    <row r="1259" spans="4:8">
      <c r="D1259" s="22"/>
      <c r="F1259" s="22"/>
      <c r="G1259" s="22"/>
      <c r="H1259" s="22"/>
    </row>
    <row r="1260" spans="4:8">
      <c r="D1260" s="22"/>
      <c r="F1260" s="22"/>
      <c r="G1260" s="22"/>
      <c r="H1260" s="22"/>
    </row>
    <row r="1261" spans="4:8">
      <c r="D1261" s="22"/>
      <c r="F1261" s="22"/>
      <c r="G1261" s="22"/>
      <c r="H1261" s="22"/>
    </row>
    <row r="1262" spans="4:8">
      <c r="D1262" s="22"/>
      <c r="F1262" s="22"/>
      <c r="G1262" s="22"/>
      <c r="H1262" s="22"/>
    </row>
    <row r="1263" spans="4:8">
      <c r="D1263" s="22"/>
      <c r="F1263" s="22"/>
      <c r="G1263" s="22"/>
      <c r="H1263" s="22"/>
    </row>
    <row r="1264" spans="4:8">
      <c r="D1264" s="22"/>
      <c r="F1264" s="22"/>
      <c r="G1264" s="22"/>
      <c r="H1264" s="22"/>
    </row>
    <row r="1265" spans="4:8">
      <c r="D1265" s="22"/>
      <c r="F1265" s="22"/>
      <c r="G1265" s="22"/>
      <c r="H1265" s="22"/>
    </row>
    <row r="1266" spans="4:8">
      <c r="D1266" s="22"/>
      <c r="F1266" s="22"/>
      <c r="G1266" s="22"/>
      <c r="H1266" s="22"/>
    </row>
    <row r="1267" spans="4:8">
      <c r="D1267" s="22"/>
      <c r="F1267" s="22"/>
      <c r="G1267" s="22"/>
      <c r="H1267" s="22"/>
    </row>
    <row r="1268" spans="4:8">
      <c r="D1268" s="22"/>
      <c r="F1268" s="22"/>
      <c r="G1268" s="22"/>
      <c r="H1268" s="22"/>
    </row>
    <row r="1269" spans="4:8">
      <c r="D1269" s="22"/>
      <c r="F1269" s="22"/>
      <c r="G1269" s="22"/>
      <c r="H1269" s="22"/>
    </row>
    <row r="1270" spans="4:8">
      <c r="D1270" s="22"/>
      <c r="F1270" s="22"/>
      <c r="G1270" s="22"/>
      <c r="H1270" s="22"/>
    </row>
    <row r="1271" spans="4:8">
      <c r="D1271" s="22"/>
      <c r="F1271" s="22"/>
      <c r="G1271" s="22"/>
      <c r="H1271" s="22"/>
    </row>
    <row r="1272" spans="4:8">
      <c r="D1272" s="22"/>
      <c r="F1272" s="22"/>
      <c r="G1272" s="22"/>
      <c r="H1272" s="22"/>
    </row>
    <row r="1273" spans="4:8">
      <c r="D1273" s="22"/>
      <c r="F1273" s="22"/>
      <c r="G1273" s="22"/>
      <c r="H1273" s="22"/>
    </row>
    <row r="1274" spans="4:8">
      <c r="D1274" s="22"/>
      <c r="F1274" s="22"/>
      <c r="G1274" s="22"/>
      <c r="H1274" s="22"/>
    </row>
    <row r="1275" spans="4:8">
      <c r="D1275" s="22"/>
      <c r="F1275" s="22"/>
      <c r="G1275" s="22"/>
      <c r="H1275" s="22"/>
    </row>
    <row r="1276" spans="4:8">
      <c r="D1276" s="22"/>
      <c r="F1276" s="22"/>
      <c r="G1276" s="22"/>
      <c r="H1276" s="22"/>
    </row>
    <row r="1277" spans="4:8">
      <c r="D1277" s="22"/>
      <c r="F1277" s="22"/>
      <c r="G1277" s="22"/>
      <c r="H1277" s="22"/>
    </row>
    <row r="1278" spans="4:8">
      <c r="D1278" s="22"/>
      <c r="F1278" s="22"/>
      <c r="G1278" s="22"/>
      <c r="H1278" s="22"/>
    </row>
    <row r="1279" spans="4:8">
      <c r="D1279" s="22"/>
      <c r="F1279" s="22"/>
      <c r="G1279" s="22"/>
      <c r="H1279" s="22"/>
    </row>
    <row r="1280" spans="4:8">
      <c r="D1280" s="22"/>
      <c r="F1280" s="22"/>
      <c r="G1280" s="22"/>
      <c r="H1280" s="22"/>
    </row>
    <row r="1281" spans="4:8">
      <c r="D1281" s="22"/>
      <c r="F1281" s="22"/>
      <c r="G1281" s="22"/>
      <c r="H1281" s="22"/>
    </row>
    <row r="1282" spans="4:8">
      <c r="D1282" s="22"/>
      <c r="F1282" s="22"/>
      <c r="G1282" s="22"/>
      <c r="H1282" s="22"/>
    </row>
    <row r="1283" spans="4:8">
      <c r="D1283" s="22"/>
      <c r="F1283" s="22"/>
      <c r="G1283" s="22"/>
      <c r="H1283" s="22"/>
    </row>
    <row r="1284" spans="4:8">
      <c r="D1284" s="22"/>
      <c r="F1284" s="22"/>
      <c r="G1284" s="22"/>
      <c r="H1284" s="22"/>
    </row>
    <row r="1285" spans="4:8">
      <c r="D1285" s="22"/>
      <c r="F1285" s="22"/>
      <c r="G1285" s="22"/>
      <c r="H1285" s="22"/>
    </row>
    <row r="1286" spans="4:8">
      <c r="D1286" s="22"/>
      <c r="F1286" s="22"/>
      <c r="G1286" s="22"/>
      <c r="H1286" s="22"/>
    </row>
    <row r="1287" spans="4:8">
      <c r="D1287" s="22"/>
      <c r="F1287" s="22"/>
      <c r="G1287" s="22"/>
      <c r="H1287" s="22"/>
    </row>
    <row r="1288" spans="4:8">
      <c r="D1288" s="22"/>
      <c r="F1288" s="22"/>
      <c r="G1288" s="22"/>
      <c r="H1288" s="22"/>
    </row>
    <row r="1289" spans="4:8">
      <c r="D1289" s="22"/>
      <c r="F1289" s="22"/>
      <c r="G1289" s="22"/>
      <c r="H1289" s="22"/>
    </row>
    <row r="1290" spans="4:8">
      <c r="D1290" s="22"/>
      <c r="F1290" s="22"/>
      <c r="G1290" s="22"/>
      <c r="H1290" s="22"/>
    </row>
    <row r="1291" spans="4:8">
      <c r="D1291" s="22"/>
      <c r="F1291" s="22"/>
      <c r="G1291" s="22"/>
      <c r="H1291" s="22"/>
    </row>
    <row r="1292" spans="4:8">
      <c r="D1292" s="22"/>
      <c r="F1292" s="22"/>
      <c r="G1292" s="22"/>
      <c r="H1292" s="22"/>
    </row>
    <row r="1293" spans="4:8">
      <c r="D1293" s="22"/>
      <c r="F1293" s="22"/>
      <c r="G1293" s="22"/>
      <c r="H1293" s="22"/>
    </row>
    <row r="1294" spans="4:8">
      <c r="D1294" s="22"/>
      <c r="F1294" s="22"/>
      <c r="G1294" s="22"/>
      <c r="H1294" s="22"/>
    </row>
    <row r="1295" spans="4:8">
      <c r="D1295" s="22"/>
      <c r="F1295" s="22"/>
      <c r="G1295" s="22"/>
      <c r="H1295" s="22"/>
    </row>
    <row r="1296" spans="4:8">
      <c r="D1296" s="22"/>
      <c r="F1296" s="22"/>
      <c r="G1296" s="22"/>
      <c r="H1296" s="22"/>
    </row>
    <row r="1297" spans="4:8">
      <c r="D1297" s="22"/>
      <c r="F1297" s="22"/>
      <c r="G1297" s="22"/>
      <c r="H1297" s="22"/>
    </row>
    <row r="1298" spans="4:8">
      <c r="D1298" s="22"/>
      <c r="F1298" s="22"/>
      <c r="G1298" s="22"/>
      <c r="H1298" s="22"/>
    </row>
    <row r="1299" spans="4:8">
      <c r="D1299" s="22"/>
      <c r="F1299" s="22"/>
      <c r="G1299" s="22"/>
      <c r="H1299" s="22"/>
    </row>
    <row r="1300" spans="4:8">
      <c r="D1300" s="22"/>
      <c r="F1300" s="22"/>
      <c r="G1300" s="22"/>
      <c r="H1300" s="22"/>
    </row>
    <row r="1301" spans="4:8">
      <c r="D1301" s="22"/>
      <c r="F1301" s="22"/>
      <c r="G1301" s="22"/>
      <c r="H1301" s="22"/>
    </row>
    <row r="1302" spans="4:8">
      <c r="D1302" s="22"/>
      <c r="F1302" s="22"/>
      <c r="G1302" s="22"/>
      <c r="H1302" s="22"/>
    </row>
    <row r="1303" spans="4:8">
      <c r="D1303" s="22"/>
      <c r="F1303" s="22"/>
      <c r="G1303" s="22"/>
      <c r="H1303" s="22"/>
    </row>
    <row r="1304" spans="4:8">
      <c r="D1304" s="22"/>
      <c r="F1304" s="22"/>
      <c r="G1304" s="22"/>
      <c r="H1304" s="22"/>
    </row>
    <row r="1305" spans="4:8">
      <c r="D1305" s="22"/>
      <c r="F1305" s="22"/>
      <c r="G1305" s="22"/>
      <c r="H1305" s="22"/>
    </row>
    <row r="1306" spans="4:8">
      <c r="D1306" s="22"/>
      <c r="F1306" s="22"/>
      <c r="G1306" s="22"/>
      <c r="H1306" s="22"/>
    </row>
    <row r="1307" spans="4:8">
      <c r="D1307" s="22"/>
      <c r="F1307" s="22"/>
      <c r="G1307" s="22"/>
      <c r="H1307" s="22"/>
    </row>
    <row r="1308" spans="4:8">
      <c r="D1308" s="22"/>
      <c r="F1308" s="22"/>
      <c r="G1308" s="22"/>
      <c r="H1308" s="22"/>
    </row>
    <row r="1309" spans="4:8">
      <c r="D1309" s="22"/>
      <c r="F1309" s="22"/>
      <c r="G1309" s="22"/>
      <c r="H1309" s="22"/>
    </row>
    <row r="1310" spans="4:8">
      <c r="D1310" s="22"/>
      <c r="F1310" s="22"/>
      <c r="G1310" s="22"/>
      <c r="H1310" s="22"/>
    </row>
    <row r="1311" spans="4:8">
      <c r="D1311" s="22"/>
      <c r="F1311" s="22"/>
      <c r="G1311" s="22"/>
      <c r="H1311" s="22"/>
    </row>
    <row r="1312" spans="4:8">
      <c r="D1312" s="22"/>
      <c r="F1312" s="22"/>
      <c r="G1312" s="22"/>
      <c r="H1312" s="22"/>
    </row>
    <row r="1313" spans="4:8">
      <c r="D1313" s="22"/>
      <c r="F1313" s="22"/>
      <c r="G1313" s="22"/>
      <c r="H1313" s="22"/>
    </row>
    <row r="1314" spans="4:8">
      <c r="D1314" s="22"/>
      <c r="F1314" s="22"/>
      <c r="G1314" s="22"/>
      <c r="H1314" s="22"/>
    </row>
    <row r="1315" spans="4:8">
      <c r="D1315" s="22"/>
      <c r="F1315" s="22"/>
      <c r="G1315" s="22"/>
      <c r="H1315" s="22"/>
    </row>
    <row r="1316" spans="4:8">
      <c r="D1316" s="22"/>
      <c r="F1316" s="22"/>
      <c r="G1316" s="22"/>
      <c r="H1316" s="22"/>
    </row>
    <row r="1317" spans="4:8">
      <c r="D1317" s="22"/>
      <c r="F1317" s="22"/>
      <c r="G1317" s="22"/>
      <c r="H1317" s="22"/>
    </row>
    <row r="1318" spans="4:8">
      <c r="D1318" s="22"/>
      <c r="F1318" s="22"/>
      <c r="G1318" s="22"/>
      <c r="H1318" s="22"/>
    </row>
    <row r="1319" spans="4:8">
      <c r="D1319" s="22"/>
      <c r="F1319" s="22"/>
      <c r="G1319" s="22"/>
      <c r="H1319" s="22"/>
    </row>
    <row r="1320" spans="4:8">
      <c r="D1320" s="22"/>
      <c r="F1320" s="22"/>
      <c r="G1320" s="22"/>
      <c r="H1320" s="22"/>
    </row>
    <row r="1321" spans="4:8">
      <c r="D1321" s="22"/>
      <c r="F1321" s="22"/>
      <c r="G1321" s="22"/>
      <c r="H1321" s="22"/>
    </row>
    <row r="1322" spans="4:8">
      <c r="D1322" s="22"/>
      <c r="F1322" s="22"/>
      <c r="G1322" s="22"/>
      <c r="H1322" s="22"/>
    </row>
    <row r="1323" spans="4:8">
      <c r="D1323" s="22"/>
      <c r="F1323" s="22"/>
      <c r="G1323" s="22"/>
      <c r="H1323" s="22"/>
    </row>
    <row r="1324" spans="4:8">
      <c r="D1324" s="22"/>
      <c r="F1324" s="22"/>
      <c r="G1324" s="22"/>
      <c r="H1324" s="22"/>
    </row>
    <row r="1325" spans="4:8">
      <c r="D1325" s="22"/>
      <c r="F1325" s="22"/>
      <c r="G1325" s="22"/>
      <c r="H1325" s="22"/>
    </row>
    <row r="1326" spans="4:8">
      <c r="D1326" s="22"/>
      <c r="F1326" s="22"/>
      <c r="G1326" s="22"/>
      <c r="H1326" s="22"/>
    </row>
    <row r="1327" spans="4:8">
      <c r="D1327" s="22"/>
      <c r="F1327" s="22"/>
      <c r="G1327" s="22"/>
      <c r="H1327" s="22"/>
    </row>
    <row r="1328" spans="4:8">
      <c r="D1328" s="22"/>
      <c r="F1328" s="22"/>
      <c r="G1328" s="22"/>
      <c r="H1328" s="22"/>
    </row>
    <row r="1329" spans="4:8">
      <c r="D1329" s="22"/>
      <c r="F1329" s="22"/>
      <c r="G1329" s="22"/>
      <c r="H1329" s="22"/>
    </row>
    <row r="1330" spans="4:8">
      <c r="D1330" s="22"/>
      <c r="F1330" s="22"/>
      <c r="G1330" s="22"/>
      <c r="H1330" s="22"/>
    </row>
    <row r="1331" spans="4:8">
      <c r="D1331" s="22"/>
      <c r="F1331" s="22"/>
      <c r="G1331" s="22"/>
      <c r="H1331" s="22"/>
    </row>
    <row r="1332" spans="4:8">
      <c r="D1332" s="22"/>
      <c r="F1332" s="22"/>
      <c r="G1332" s="22"/>
      <c r="H1332" s="22"/>
    </row>
    <row r="1333" spans="4:8">
      <c r="D1333" s="22"/>
      <c r="F1333" s="22"/>
      <c r="G1333" s="22"/>
      <c r="H1333" s="22"/>
    </row>
    <row r="1334" spans="4:8">
      <c r="D1334" s="22"/>
      <c r="F1334" s="22"/>
      <c r="G1334" s="22"/>
      <c r="H1334" s="22"/>
    </row>
    <row r="1335" spans="4:8">
      <c r="D1335" s="22"/>
      <c r="F1335" s="22"/>
      <c r="G1335" s="22"/>
      <c r="H1335" s="22"/>
    </row>
    <row r="1336" spans="4:8">
      <c r="D1336" s="22"/>
      <c r="F1336" s="22"/>
      <c r="G1336" s="22"/>
      <c r="H1336" s="22"/>
    </row>
    <row r="1337" spans="4:8">
      <c r="D1337" s="22"/>
      <c r="F1337" s="22"/>
      <c r="G1337" s="22"/>
      <c r="H1337" s="22"/>
    </row>
    <row r="1338" spans="4:8">
      <c r="D1338" s="22"/>
      <c r="F1338" s="22"/>
      <c r="G1338" s="22"/>
      <c r="H1338" s="22"/>
    </row>
    <row r="1339" spans="4:8">
      <c r="D1339" s="22"/>
      <c r="F1339" s="22"/>
      <c r="G1339" s="22"/>
      <c r="H1339" s="22"/>
    </row>
    <row r="1340" spans="4:8">
      <c r="D1340" s="22"/>
      <c r="F1340" s="22"/>
      <c r="G1340" s="22"/>
      <c r="H1340" s="22"/>
    </row>
    <row r="1341" spans="4:8">
      <c r="D1341" s="22"/>
      <c r="F1341" s="22"/>
      <c r="G1341" s="22"/>
      <c r="H1341" s="22"/>
    </row>
    <row r="1342" spans="4:8">
      <c r="D1342" s="22"/>
      <c r="F1342" s="22"/>
      <c r="G1342" s="22"/>
      <c r="H1342" s="22"/>
    </row>
    <row r="1343" spans="4:8">
      <c r="D1343" s="22"/>
      <c r="F1343" s="22"/>
      <c r="G1343" s="22"/>
      <c r="H1343" s="22"/>
    </row>
    <row r="1344" spans="4:8">
      <c r="D1344" s="22"/>
      <c r="F1344" s="22"/>
      <c r="G1344" s="22"/>
      <c r="H1344" s="22"/>
    </row>
    <row r="1345" spans="4:8">
      <c r="D1345" s="22"/>
      <c r="F1345" s="22"/>
      <c r="G1345" s="22"/>
      <c r="H1345" s="22"/>
    </row>
    <row r="1346" spans="4:8">
      <c r="D1346" s="22"/>
      <c r="F1346" s="22"/>
      <c r="G1346" s="22"/>
      <c r="H1346" s="22"/>
    </row>
    <row r="1347" spans="4:8">
      <c r="D1347" s="22"/>
      <c r="F1347" s="22"/>
      <c r="G1347" s="22"/>
      <c r="H1347" s="22"/>
    </row>
    <row r="1348" spans="4:8">
      <c r="D1348" s="22"/>
      <c r="F1348" s="22"/>
      <c r="G1348" s="22"/>
      <c r="H1348" s="22"/>
    </row>
    <row r="1349" spans="4:8">
      <c r="D1349" s="22"/>
      <c r="F1349" s="22"/>
      <c r="G1349" s="22"/>
      <c r="H1349" s="22"/>
    </row>
    <row r="1350" spans="4:8">
      <c r="D1350" s="22"/>
      <c r="F1350" s="22"/>
      <c r="G1350" s="22"/>
      <c r="H1350" s="22"/>
    </row>
    <row r="1351" spans="4:8">
      <c r="D1351" s="22"/>
      <c r="F1351" s="22"/>
      <c r="G1351" s="22"/>
      <c r="H1351" s="22"/>
    </row>
    <row r="1352" spans="4:8">
      <c r="D1352" s="22"/>
      <c r="F1352" s="22"/>
      <c r="G1352" s="22"/>
      <c r="H1352" s="22"/>
    </row>
    <row r="1353" spans="4:8">
      <c r="D1353" s="22"/>
      <c r="F1353" s="22"/>
      <c r="G1353" s="22"/>
      <c r="H1353" s="22"/>
    </row>
    <row r="1354" spans="4:8">
      <c r="D1354" s="22"/>
      <c r="F1354" s="22"/>
      <c r="G1354" s="22"/>
      <c r="H1354" s="22"/>
    </row>
    <row r="1355" spans="4:8">
      <c r="D1355" s="22"/>
      <c r="F1355" s="22"/>
      <c r="G1355" s="22"/>
      <c r="H1355" s="22"/>
    </row>
    <row r="1356" spans="4:8">
      <c r="D1356" s="22"/>
      <c r="F1356" s="22"/>
      <c r="G1356" s="22"/>
      <c r="H1356" s="22"/>
    </row>
    <row r="1357" spans="4:8">
      <c r="D1357" s="22"/>
      <c r="F1357" s="22"/>
      <c r="G1357" s="22"/>
      <c r="H1357" s="22"/>
    </row>
    <row r="1358" spans="4:8">
      <c r="D1358" s="22"/>
      <c r="F1358" s="22"/>
      <c r="G1358" s="22"/>
      <c r="H1358" s="22"/>
    </row>
    <row r="1359" spans="4:8">
      <c r="D1359" s="22"/>
      <c r="F1359" s="22"/>
      <c r="G1359" s="22"/>
      <c r="H1359" s="22"/>
    </row>
    <row r="1360" spans="4:8">
      <c r="D1360" s="22"/>
      <c r="F1360" s="22"/>
      <c r="G1360" s="22"/>
      <c r="H1360" s="22"/>
    </row>
    <row r="1361" spans="4:8">
      <c r="D1361" s="22"/>
      <c r="F1361" s="22"/>
      <c r="G1361" s="22"/>
      <c r="H1361" s="22"/>
    </row>
    <row r="1362" spans="4:8">
      <c r="D1362" s="22"/>
      <c r="F1362" s="22"/>
      <c r="G1362" s="22"/>
      <c r="H1362" s="22"/>
    </row>
    <row r="1363" spans="4:8">
      <c r="D1363" s="22"/>
      <c r="F1363" s="22"/>
      <c r="G1363" s="22"/>
      <c r="H1363" s="22"/>
    </row>
    <row r="1364" spans="4:8">
      <c r="D1364" s="22"/>
      <c r="F1364" s="22"/>
      <c r="G1364" s="22"/>
      <c r="H1364" s="22"/>
    </row>
    <row r="1365" spans="4:8">
      <c r="D1365" s="22"/>
      <c r="F1365" s="22"/>
      <c r="G1365" s="22"/>
      <c r="H1365" s="22"/>
    </row>
    <row r="1366" spans="4:8">
      <c r="D1366" s="22"/>
      <c r="F1366" s="22"/>
      <c r="G1366" s="22"/>
      <c r="H1366" s="22"/>
    </row>
    <row r="1367" spans="4:8">
      <c r="D1367" s="22"/>
      <c r="F1367" s="22"/>
      <c r="G1367" s="22"/>
      <c r="H1367" s="22"/>
    </row>
    <row r="1368" spans="4:8">
      <c r="D1368" s="22"/>
      <c r="F1368" s="22"/>
      <c r="G1368" s="22"/>
      <c r="H1368" s="22"/>
    </row>
    <row r="1369" spans="4:8">
      <c r="D1369" s="22"/>
      <c r="F1369" s="22"/>
      <c r="G1369" s="22"/>
      <c r="H1369" s="22"/>
    </row>
    <row r="1370" spans="4:8">
      <c r="D1370" s="22"/>
      <c r="F1370" s="22"/>
      <c r="G1370" s="22"/>
      <c r="H1370" s="22"/>
    </row>
    <row r="1371" spans="4:8">
      <c r="D1371" s="22"/>
      <c r="F1371" s="22"/>
      <c r="G1371" s="22"/>
      <c r="H1371" s="22"/>
    </row>
    <row r="1372" spans="4:8">
      <c r="D1372" s="22"/>
      <c r="F1372" s="22"/>
      <c r="G1372" s="22"/>
      <c r="H1372" s="22"/>
    </row>
    <row r="1373" spans="4:8">
      <c r="D1373" s="22"/>
      <c r="F1373" s="22"/>
      <c r="G1373" s="22"/>
      <c r="H1373" s="22"/>
    </row>
    <row r="1374" spans="4:8">
      <c r="D1374" s="22"/>
      <c r="F1374" s="22"/>
      <c r="G1374" s="22"/>
      <c r="H1374" s="22"/>
    </row>
    <row r="1375" spans="4:8">
      <c r="D1375" s="22"/>
      <c r="F1375" s="22"/>
      <c r="G1375" s="22"/>
      <c r="H1375" s="22"/>
    </row>
    <row r="1376" spans="4:8">
      <c r="D1376" s="22"/>
      <c r="F1376" s="22"/>
      <c r="G1376" s="22"/>
      <c r="H1376" s="22"/>
    </row>
    <row r="1377" spans="4:8">
      <c r="D1377" s="22"/>
      <c r="F1377" s="22"/>
      <c r="G1377" s="22"/>
      <c r="H1377" s="22"/>
    </row>
    <row r="1378" spans="4:8">
      <c r="D1378" s="22"/>
      <c r="F1378" s="22"/>
      <c r="G1378" s="22"/>
      <c r="H1378" s="22"/>
    </row>
    <row r="1379" spans="4:8">
      <c r="D1379" s="22"/>
      <c r="F1379" s="22"/>
      <c r="G1379" s="22"/>
      <c r="H1379" s="22"/>
    </row>
    <row r="1380" spans="4:8">
      <c r="D1380" s="22"/>
      <c r="F1380" s="22"/>
      <c r="G1380" s="22"/>
      <c r="H1380" s="22"/>
    </row>
    <row r="1381" spans="4:8">
      <c r="D1381" s="22"/>
      <c r="F1381" s="22"/>
      <c r="G1381" s="22"/>
      <c r="H1381" s="22"/>
    </row>
    <row r="1382" spans="4:8">
      <c r="D1382" s="22"/>
      <c r="F1382" s="22"/>
      <c r="G1382" s="22"/>
      <c r="H1382" s="22"/>
    </row>
    <row r="1383" spans="4:8">
      <c r="D1383" s="22"/>
      <c r="F1383" s="22"/>
      <c r="G1383" s="22"/>
      <c r="H1383" s="22"/>
    </row>
    <row r="1384" spans="4:8">
      <c r="D1384" s="22"/>
      <c r="F1384" s="22"/>
      <c r="G1384" s="22"/>
      <c r="H1384" s="22"/>
    </row>
    <row r="1385" spans="4:8">
      <c r="D1385" s="22"/>
      <c r="F1385" s="22"/>
      <c r="G1385" s="22"/>
      <c r="H1385" s="22"/>
    </row>
    <row r="1386" spans="4:8">
      <c r="D1386" s="22"/>
      <c r="F1386" s="22"/>
      <c r="G1386" s="22"/>
      <c r="H1386" s="22"/>
    </row>
    <row r="1387" spans="4:8">
      <c r="D1387" s="22"/>
      <c r="F1387" s="22"/>
      <c r="G1387" s="22"/>
      <c r="H1387" s="22"/>
    </row>
    <row r="1388" spans="4:8">
      <c r="D1388" s="22"/>
      <c r="F1388" s="22"/>
      <c r="G1388" s="22"/>
      <c r="H1388" s="22"/>
    </row>
    <row r="1389" spans="4:8">
      <c r="D1389" s="22"/>
      <c r="F1389" s="22"/>
      <c r="G1389" s="22"/>
      <c r="H1389" s="22"/>
    </row>
    <row r="1390" spans="4:8">
      <c r="D1390" s="22"/>
      <c r="F1390" s="22"/>
      <c r="G1390" s="22"/>
      <c r="H1390" s="22"/>
    </row>
    <row r="1391" spans="4:8">
      <c r="D1391" s="22"/>
      <c r="F1391" s="22"/>
      <c r="G1391" s="22"/>
      <c r="H1391" s="22"/>
    </row>
    <row r="1392" spans="4:8">
      <c r="D1392" s="22"/>
      <c r="F1392" s="22"/>
      <c r="G1392" s="22"/>
      <c r="H1392" s="22"/>
    </row>
    <row r="1393" spans="4:8">
      <c r="D1393" s="22"/>
      <c r="F1393" s="22"/>
      <c r="G1393" s="22"/>
      <c r="H1393" s="22"/>
    </row>
    <row r="1394" spans="4:8">
      <c r="D1394" s="22"/>
      <c r="F1394" s="22"/>
      <c r="G1394" s="22"/>
      <c r="H1394" s="22"/>
    </row>
    <row r="1395" spans="4:8">
      <c r="D1395" s="22"/>
      <c r="F1395" s="22"/>
      <c r="G1395" s="22"/>
      <c r="H1395" s="22"/>
    </row>
    <row r="1396" spans="4:8">
      <c r="D1396" s="22"/>
      <c r="F1396" s="22"/>
      <c r="G1396" s="22"/>
      <c r="H1396" s="22"/>
    </row>
    <row r="1397" spans="4:8">
      <c r="D1397" s="22"/>
      <c r="F1397" s="22"/>
      <c r="G1397" s="22"/>
      <c r="H1397" s="22"/>
    </row>
    <row r="1398" spans="4:8">
      <c r="D1398" s="22"/>
      <c r="F1398" s="22"/>
      <c r="G1398" s="22"/>
      <c r="H1398" s="22"/>
    </row>
    <row r="1399" spans="4:8">
      <c r="D1399" s="22"/>
      <c r="F1399" s="22"/>
      <c r="G1399" s="22"/>
      <c r="H1399" s="22"/>
    </row>
    <row r="1400" spans="4:8">
      <c r="D1400" s="22"/>
      <c r="F1400" s="22"/>
      <c r="G1400" s="22"/>
      <c r="H1400" s="22"/>
    </row>
    <row r="1401" spans="4:8">
      <c r="D1401" s="22"/>
      <c r="F1401" s="22"/>
      <c r="G1401" s="22"/>
      <c r="H1401" s="22"/>
    </row>
    <row r="1402" spans="4:8">
      <c r="D1402" s="22"/>
      <c r="F1402" s="22"/>
      <c r="G1402" s="22"/>
      <c r="H1402" s="22"/>
    </row>
    <row r="1403" spans="4:8">
      <c r="D1403" s="22"/>
      <c r="F1403" s="22"/>
      <c r="G1403" s="22"/>
      <c r="H1403" s="22"/>
    </row>
    <row r="1404" spans="4:8">
      <c r="D1404" s="22"/>
      <c r="F1404" s="22"/>
      <c r="G1404" s="22"/>
      <c r="H1404" s="22"/>
    </row>
    <row r="1405" spans="4:8">
      <c r="D1405" s="22"/>
      <c r="F1405" s="22"/>
      <c r="G1405" s="22"/>
      <c r="H1405" s="22"/>
    </row>
    <row r="1406" spans="4:8">
      <c r="D1406" s="22"/>
      <c r="F1406" s="22"/>
      <c r="G1406" s="22"/>
      <c r="H1406" s="22"/>
    </row>
    <row r="1407" spans="4:8">
      <c r="D1407" s="22"/>
      <c r="F1407" s="22"/>
      <c r="G1407" s="22"/>
      <c r="H1407" s="22"/>
    </row>
    <row r="1408" spans="4:8">
      <c r="D1408" s="22"/>
      <c r="F1408" s="22"/>
      <c r="G1408" s="22"/>
      <c r="H1408" s="22"/>
    </row>
    <row r="1409" spans="4:8">
      <c r="D1409" s="22"/>
      <c r="F1409" s="22"/>
      <c r="G1409" s="22"/>
      <c r="H1409" s="22"/>
    </row>
    <row r="1410" spans="4:8">
      <c r="D1410" s="22"/>
      <c r="F1410" s="22"/>
      <c r="G1410" s="22"/>
      <c r="H1410" s="22"/>
    </row>
    <row r="1411" spans="4:8">
      <c r="D1411" s="22"/>
      <c r="F1411" s="22"/>
      <c r="G1411" s="22"/>
      <c r="H1411" s="22"/>
    </row>
    <row r="1412" spans="4:8">
      <c r="D1412" s="22"/>
      <c r="F1412" s="22"/>
      <c r="G1412" s="22"/>
      <c r="H1412" s="22"/>
    </row>
    <row r="1413" spans="4:8">
      <c r="D1413" s="22"/>
      <c r="F1413" s="22"/>
      <c r="G1413" s="22"/>
      <c r="H1413" s="22"/>
    </row>
    <row r="1414" spans="4:8">
      <c r="D1414" s="22"/>
      <c r="F1414" s="22"/>
      <c r="G1414" s="22"/>
      <c r="H1414" s="22"/>
    </row>
    <row r="1415" spans="4:8">
      <c r="D1415" s="22"/>
      <c r="F1415" s="22"/>
      <c r="G1415" s="22"/>
      <c r="H1415" s="22"/>
    </row>
    <row r="1416" spans="4:8">
      <c r="D1416" s="22"/>
      <c r="F1416" s="22"/>
      <c r="G1416" s="22"/>
      <c r="H1416" s="22"/>
    </row>
    <row r="1417" spans="4:8">
      <c r="D1417" s="22"/>
      <c r="F1417" s="22"/>
      <c r="G1417" s="22"/>
      <c r="H1417" s="22"/>
    </row>
    <row r="1418" spans="4:8">
      <c r="D1418" s="22"/>
      <c r="F1418" s="22"/>
      <c r="G1418" s="22"/>
      <c r="H1418" s="22"/>
    </row>
    <row r="1419" spans="4:8">
      <c r="D1419" s="22"/>
      <c r="F1419" s="22"/>
      <c r="G1419" s="22"/>
      <c r="H1419" s="22"/>
    </row>
    <row r="1420" spans="4:8">
      <c r="D1420" s="22"/>
      <c r="F1420" s="22"/>
      <c r="G1420" s="22"/>
      <c r="H1420" s="22"/>
    </row>
    <row r="1421" spans="4:8">
      <c r="D1421" s="22"/>
      <c r="F1421" s="22"/>
      <c r="G1421" s="22"/>
      <c r="H1421" s="22"/>
    </row>
    <row r="1422" spans="4:8">
      <c r="D1422" s="22"/>
      <c r="F1422" s="22"/>
      <c r="G1422" s="22"/>
      <c r="H1422" s="22"/>
    </row>
    <row r="1423" spans="4:8">
      <c r="D1423" s="22"/>
      <c r="F1423" s="22"/>
      <c r="G1423" s="22"/>
      <c r="H1423" s="22"/>
    </row>
    <row r="1424" spans="4:8">
      <c r="D1424" s="22"/>
      <c r="F1424" s="22"/>
      <c r="G1424" s="22"/>
      <c r="H1424" s="22"/>
    </row>
    <row r="1425" spans="4:8">
      <c r="D1425" s="22"/>
      <c r="F1425" s="22"/>
      <c r="G1425" s="22"/>
      <c r="H1425" s="22"/>
    </row>
    <row r="1426" spans="4:8">
      <c r="D1426" s="22"/>
      <c r="F1426" s="22"/>
      <c r="G1426" s="22"/>
      <c r="H1426" s="22"/>
    </row>
    <row r="1427" spans="4:8">
      <c r="D1427" s="22"/>
      <c r="F1427" s="22"/>
      <c r="G1427" s="22"/>
      <c r="H1427" s="22"/>
    </row>
    <row r="1428" spans="4:8">
      <c r="D1428" s="22"/>
      <c r="F1428" s="22"/>
      <c r="G1428" s="22"/>
      <c r="H1428" s="22"/>
    </row>
    <row r="1429" spans="4:8">
      <c r="D1429" s="22"/>
      <c r="F1429" s="22"/>
      <c r="G1429" s="22"/>
      <c r="H1429" s="22"/>
    </row>
    <row r="1430" spans="4:8">
      <c r="D1430" s="22"/>
      <c r="F1430" s="22"/>
      <c r="G1430" s="22"/>
      <c r="H1430" s="22"/>
    </row>
    <row r="1431" spans="4:8">
      <c r="D1431" s="22"/>
      <c r="F1431" s="22"/>
      <c r="G1431" s="22"/>
      <c r="H1431" s="22"/>
    </row>
    <row r="1432" spans="4:8">
      <c r="D1432" s="22"/>
      <c r="F1432" s="22"/>
      <c r="G1432" s="22"/>
      <c r="H1432" s="22"/>
    </row>
    <row r="1433" spans="4:8">
      <c r="D1433" s="22"/>
      <c r="F1433" s="22"/>
      <c r="G1433" s="22"/>
      <c r="H1433" s="22"/>
    </row>
    <row r="1434" spans="4:8">
      <c r="D1434" s="22"/>
      <c r="F1434" s="22"/>
      <c r="G1434" s="22"/>
      <c r="H1434" s="22"/>
    </row>
    <row r="1435" spans="4:8">
      <c r="D1435" s="22"/>
      <c r="F1435" s="22"/>
      <c r="G1435" s="22"/>
      <c r="H1435" s="22"/>
    </row>
    <row r="1436" spans="4:8">
      <c r="D1436" s="22"/>
      <c r="F1436" s="22"/>
      <c r="G1436" s="22"/>
      <c r="H1436" s="22"/>
    </row>
    <row r="1437" spans="4:8">
      <c r="D1437" s="22"/>
      <c r="F1437" s="22"/>
      <c r="G1437" s="22"/>
      <c r="H1437" s="22"/>
    </row>
    <row r="1438" spans="4:8">
      <c r="D1438" s="22"/>
      <c r="F1438" s="22"/>
      <c r="G1438" s="22"/>
      <c r="H1438" s="22"/>
    </row>
    <row r="1439" spans="4:8">
      <c r="D1439" s="22"/>
      <c r="F1439" s="22"/>
      <c r="G1439" s="22"/>
      <c r="H1439" s="22"/>
    </row>
    <row r="1440" spans="4:8">
      <c r="D1440" s="22"/>
      <c r="F1440" s="22"/>
      <c r="G1440" s="22"/>
      <c r="H1440" s="22"/>
    </row>
    <row r="1441" spans="4:8">
      <c r="D1441" s="22"/>
      <c r="F1441" s="22"/>
      <c r="G1441" s="22"/>
      <c r="H1441" s="22"/>
    </row>
    <row r="1442" spans="4:8">
      <c r="D1442" s="22"/>
      <c r="F1442" s="22"/>
      <c r="G1442" s="22"/>
      <c r="H1442" s="22"/>
    </row>
    <row r="1443" spans="4:8">
      <c r="D1443" s="22"/>
      <c r="F1443" s="22"/>
      <c r="G1443" s="22"/>
      <c r="H1443" s="22"/>
    </row>
    <row r="1444" spans="4:8">
      <c r="D1444" s="22"/>
      <c r="F1444" s="22"/>
      <c r="G1444" s="22"/>
      <c r="H1444" s="22"/>
    </row>
    <row r="1445" spans="4:8">
      <c r="D1445" s="22"/>
      <c r="F1445" s="22"/>
      <c r="G1445" s="22"/>
      <c r="H1445" s="22"/>
    </row>
    <row r="1446" spans="4:8">
      <c r="D1446" s="22"/>
      <c r="F1446" s="22"/>
      <c r="G1446" s="22"/>
      <c r="H1446" s="22"/>
    </row>
    <row r="1447" spans="4:8">
      <c r="D1447" s="22"/>
      <c r="F1447" s="22"/>
      <c r="G1447" s="22"/>
      <c r="H1447" s="22"/>
    </row>
    <row r="1448" spans="4:8">
      <c r="D1448" s="22"/>
      <c r="F1448" s="22"/>
      <c r="G1448" s="22"/>
      <c r="H1448" s="22"/>
    </row>
    <row r="1449" spans="4:8">
      <c r="D1449" s="22"/>
      <c r="F1449" s="22"/>
      <c r="G1449" s="22"/>
      <c r="H1449" s="22"/>
    </row>
    <row r="1450" spans="4:8">
      <c r="D1450" s="22"/>
      <c r="F1450" s="22"/>
      <c r="G1450" s="22"/>
      <c r="H1450" s="22"/>
    </row>
    <row r="1451" spans="4:8">
      <c r="D1451" s="22"/>
      <c r="F1451" s="22"/>
      <c r="G1451" s="22"/>
      <c r="H1451" s="22"/>
    </row>
    <row r="1452" spans="4:8">
      <c r="D1452" s="22"/>
      <c r="F1452" s="22"/>
      <c r="G1452" s="22"/>
      <c r="H1452" s="22"/>
    </row>
    <row r="1453" spans="4:8">
      <c r="D1453" s="22"/>
      <c r="F1453" s="22"/>
      <c r="G1453" s="22"/>
      <c r="H1453" s="22"/>
    </row>
    <row r="1454" spans="4:8">
      <c r="D1454" s="22"/>
      <c r="F1454" s="22"/>
      <c r="G1454" s="22"/>
      <c r="H1454" s="22"/>
    </row>
    <row r="1455" spans="4:8">
      <c r="D1455" s="22"/>
      <c r="F1455" s="22"/>
      <c r="G1455" s="22"/>
      <c r="H1455" s="22"/>
    </row>
    <row r="1456" spans="4:8">
      <c r="D1456" s="22"/>
      <c r="F1456" s="22"/>
      <c r="G1456" s="22"/>
      <c r="H1456" s="22"/>
    </row>
    <row r="1457" spans="4:8">
      <c r="D1457" s="22"/>
      <c r="F1457" s="22"/>
      <c r="G1457" s="22"/>
      <c r="H1457" s="22"/>
    </row>
    <row r="1458" spans="4:8">
      <c r="D1458" s="22"/>
      <c r="F1458" s="22"/>
      <c r="G1458" s="22"/>
      <c r="H1458" s="22"/>
    </row>
    <row r="1459" spans="4:8">
      <c r="D1459" s="22"/>
      <c r="F1459" s="22"/>
      <c r="G1459" s="22"/>
      <c r="H1459" s="22"/>
    </row>
    <row r="1460" spans="4:8">
      <c r="D1460" s="22"/>
      <c r="F1460" s="22"/>
      <c r="G1460" s="22"/>
      <c r="H1460" s="22"/>
    </row>
    <row r="1461" spans="4:8">
      <c r="D1461" s="22"/>
      <c r="F1461" s="22"/>
      <c r="G1461" s="22"/>
      <c r="H1461" s="22"/>
    </row>
    <row r="1462" spans="4:8">
      <c r="D1462" s="22"/>
      <c r="F1462" s="22"/>
      <c r="G1462" s="22"/>
      <c r="H1462" s="22"/>
    </row>
    <row r="1463" spans="4:8">
      <c r="D1463" s="22"/>
      <c r="F1463" s="22"/>
      <c r="G1463" s="22"/>
      <c r="H1463" s="22"/>
    </row>
    <row r="1464" spans="4:8">
      <c r="D1464" s="22"/>
      <c r="F1464" s="22"/>
      <c r="G1464" s="22"/>
      <c r="H1464" s="22"/>
    </row>
    <row r="1465" spans="4:8">
      <c r="D1465" s="22"/>
      <c r="F1465" s="22"/>
      <c r="G1465" s="22"/>
      <c r="H1465" s="22"/>
    </row>
    <row r="1466" spans="4:8">
      <c r="D1466" s="22"/>
      <c r="F1466" s="22"/>
      <c r="G1466" s="22"/>
      <c r="H1466" s="22"/>
    </row>
    <row r="1467" spans="4:8">
      <c r="D1467" s="22"/>
      <c r="F1467" s="22"/>
      <c r="G1467" s="22"/>
      <c r="H1467" s="22"/>
    </row>
    <row r="1468" spans="4:8">
      <c r="D1468" s="22"/>
      <c r="F1468" s="22"/>
      <c r="G1468" s="22"/>
      <c r="H1468" s="22"/>
    </row>
    <row r="1469" spans="4:8">
      <c r="D1469" s="22"/>
      <c r="F1469" s="22"/>
      <c r="G1469" s="22"/>
      <c r="H1469" s="22"/>
    </row>
    <row r="1470" spans="4:8">
      <c r="D1470" s="22"/>
      <c r="F1470" s="22"/>
      <c r="G1470" s="22"/>
      <c r="H1470" s="22"/>
    </row>
    <row r="1471" spans="4:8">
      <c r="D1471" s="22"/>
      <c r="F1471" s="22"/>
      <c r="G1471" s="22"/>
      <c r="H1471" s="22"/>
    </row>
    <row r="1472" spans="4:8">
      <c r="D1472" s="22"/>
      <c r="F1472" s="22"/>
      <c r="G1472" s="22"/>
      <c r="H1472" s="22"/>
    </row>
    <row r="1473" spans="4:8">
      <c r="D1473" s="22"/>
      <c r="F1473" s="22"/>
      <c r="G1473" s="22"/>
      <c r="H1473" s="22"/>
    </row>
    <row r="1474" spans="4:8">
      <c r="D1474" s="22"/>
      <c r="F1474" s="22"/>
      <c r="G1474" s="22"/>
      <c r="H1474" s="22"/>
    </row>
    <row r="1475" spans="4:8">
      <c r="D1475" s="22"/>
      <c r="F1475" s="22"/>
      <c r="G1475" s="22"/>
      <c r="H1475" s="22"/>
    </row>
    <row r="1476" spans="4:8">
      <c r="D1476" s="22"/>
      <c r="F1476" s="22"/>
      <c r="G1476" s="22"/>
      <c r="H1476" s="22"/>
    </row>
    <row r="1477" spans="4:8">
      <c r="D1477" s="22"/>
      <c r="F1477" s="22"/>
      <c r="G1477" s="22"/>
      <c r="H1477" s="22"/>
    </row>
    <row r="1478" spans="4:8">
      <c r="D1478" s="22"/>
      <c r="F1478" s="22"/>
      <c r="G1478" s="22"/>
      <c r="H1478" s="22"/>
    </row>
    <row r="1479" spans="4:8">
      <c r="D1479" s="22"/>
      <c r="F1479" s="22"/>
      <c r="G1479" s="22"/>
      <c r="H1479" s="22"/>
    </row>
    <row r="1480" spans="4:8">
      <c r="D1480" s="22"/>
      <c r="F1480" s="22"/>
      <c r="G1480" s="22"/>
      <c r="H1480" s="22"/>
    </row>
    <row r="1481" spans="4:8">
      <c r="D1481" s="22"/>
      <c r="F1481" s="22"/>
      <c r="G1481" s="22"/>
      <c r="H1481" s="22"/>
    </row>
    <row r="1482" spans="4:8">
      <c r="D1482" s="22"/>
      <c r="F1482" s="22"/>
      <c r="G1482" s="22"/>
      <c r="H1482" s="22"/>
    </row>
    <row r="1483" spans="4:8">
      <c r="D1483" s="22"/>
      <c r="F1483" s="22"/>
      <c r="G1483" s="22"/>
      <c r="H1483" s="22"/>
    </row>
    <row r="1484" spans="4:8">
      <c r="D1484" s="22"/>
      <c r="F1484" s="22"/>
      <c r="G1484" s="22"/>
      <c r="H1484" s="22"/>
    </row>
    <row r="1485" spans="4:8">
      <c r="D1485" s="22"/>
      <c r="F1485" s="22"/>
      <c r="G1485" s="22"/>
      <c r="H1485" s="22"/>
    </row>
    <row r="1486" spans="4:8">
      <c r="D1486" s="22"/>
      <c r="F1486" s="22"/>
      <c r="G1486" s="22"/>
      <c r="H1486" s="22"/>
    </row>
    <row r="1487" spans="4:8">
      <c r="D1487" s="22"/>
      <c r="F1487" s="22"/>
      <c r="G1487" s="22"/>
      <c r="H1487" s="22"/>
    </row>
    <row r="1488" spans="4:8">
      <c r="D1488" s="22"/>
      <c r="F1488" s="22"/>
      <c r="G1488" s="22"/>
      <c r="H1488" s="22"/>
    </row>
    <row r="1489" spans="4:8">
      <c r="D1489" s="22"/>
      <c r="F1489" s="22"/>
      <c r="G1489" s="22"/>
      <c r="H1489" s="22"/>
    </row>
    <row r="1490" spans="4:8">
      <c r="D1490" s="22"/>
      <c r="F1490" s="22"/>
      <c r="G1490" s="22"/>
      <c r="H1490" s="22"/>
    </row>
    <row r="1491" spans="4:8">
      <c r="D1491" s="22"/>
      <c r="F1491" s="22"/>
      <c r="G1491" s="22"/>
      <c r="H1491" s="22"/>
    </row>
    <row r="1492" spans="4:8">
      <c r="D1492" s="22"/>
      <c r="F1492" s="22"/>
      <c r="G1492" s="22"/>
      <c r="H1492" s="22"/>
    </row>
    <row r="1493" spans="4:8">
      <c r="D1493" s="22"/>
      <c r="F1493" s="22"/>
      <c r="G1493" s="22"/>
      <c r="H1493" s="22"/>
    </row>
    <row r="1494" spans="4:8">
      <c r="D1494" s="22"/>
      <c r="F1494" s="22"/>
      <c r="G1494" s="22"/>
      <c r="H1494" s="22"/>
    </row>
    <row r="1495" spans="4:8">
      <c r="D1495" s="22"/>
      <c r="F1495" s="22"/>
      <c r="G1495" s="22"/>
      <c r="H1495" s="22"/>
    </row>
    <row r="1496" spans="4:8">
      <c r="D1496" s="22"/>
      <c r="F1496" s="22"/>
      <c r="G1496" s="22"/>
      <c r="H1496" s="22"/>
    </row>
    <row r="1497" spans="4:8">
      <c r="D1497" s="22"/>
      <c r="F1497" s="22"/>
      <c r="G1497" s="22"/>
      <c r="H1497" s="22"/>
    </row>
    <row r="1498" spans="4:8">
      <c r="D1498" s="22"/>
      <c r="F1498" s="22"/>
      <c r="G1498" s="22"/>
      <c r="H1498" s="22"/>
    </row>
    <row r="1499" spans="4:8">
      <c r="D1499" s="22"/>
      <c r="F1499" s="22"/>
      <c r="G1499" s="22"/>
      <c r="H1499" s="22"/>
    </row>
    <row r="1500" spans="4:8">
      <c r="D1500" s="22"/>
      <c r="F1500" s="22"/>
      <c r="G1500" s="22"/>
      <c r="H1500" s="22"/>
    </row>
    <row r="1501" spans="4:8">
      <c r="D1501" s="22"/>
      <c r="F1501" s="22"/>
      <c r="G1501" s="22"/>
      <c r="H1501" s="22"/>
    </row>
    <row r="1502" spans="4:8">
      <c r="D1502" s="22"/>
      <c r="F1502" s="22"/>
      <c r="G1502" s="22"/>
      <c r="H1502" s="22"/>
    </row>
    <row r="1503" spans="4:8">
      <c r="D1503" s="22"/>
      <c r="F1503" s="22"/>
      <c r="G1503" s="22"/>
      <c r="H1503" s="22"/>
    </row>
    <row r="1504" spans="4:8">
      <c r="D1504" s="22"/>
      <c r="F1504" s="22"/>
      <c r="G1504" s="22"/>
      <c r="H1504" s="22"/>
    </row>
    <row r="1505" spans="4:8">
      <c r="D1505" s="22"/>
      <c r="F1505" s="22"/>
      <c r="G1505" s="22"/>
      <c r="H1505" s="22"/>
    </row>
    <row r="1506" spans="4:8">
      <c r="D1506" s="22"/>
      <c r="F1506" s="22"/>
      <c r="G1506" s="22"/>
      <c r="H1506" s="22"/>
    </row>
    <row r="1507" spans="4:8">
      <c r="D1507" s="22"/>
      <c r="F1507" s="22"/>
      <c r="G1507" s="22"/>
      <c r="H1507" s="22"/>
    </row>
    <row r="1508" spans="4:8">
      <c r="D1508" s="22"/>
      <c r="F1508" s="22"/>
      <c r="G1508" s="22"/>
      <c r="H1508" s="22"/>
    </row>
    <row r="1509" spans="4:8">
      <c r="D1509" s="22"/>
      <c r="F1509" s="22"/>
      <c r="G1509" s="22"/>
      <c r="H1509" s="22"/>
    </row>
    <row r="1510" spans="4:8">
      <c r="D1510" s="22"/>
      <c r="F1510" s="22"/>
      <c r="G1510" s="22"/>
      <c r="H1510" s="22"/>
    </row>
    <row r="1511" spans="4:8">
      <c r="D1511" s="22"/>
      <c r="F1511" s="22"/>
      <c r="G1511" s="22"/>
      <c r="H1511" s="22"/>
    </row>
    <row r="1512" spans="4:8">
      <c r="D1512" s="22"/>
      <c r="F1512" s="22"/>
      <c r="G1512" s="22"/>
      <c r="H1512" s="22"/>
    </row>
    <row r="1513" spans="4:8">
      <c r="D1513" s="22"/>
      <c r="F1513" s="22"/>
      <c r="G1513" s="22"/>
      <c r="H1513" s="22"/>
    </row>
    <row r="1514" spans="4:8">
      <c r="D1514" s="22"/>
      <c r="F1514" s="22"/>
      <c r="G1514" s="22"/>
      <c r="H1514" s="22"/>
    </row>
    <row r="1515" spans="4:8">
      <c r="D1515" s="22"/>
      <c r="F1515" s="22"/>
      <c r="G1515" s="22"/>
      <c r="H1515" s="22"/>
    </row>
    <row r="1516" spans="4:8">
      <c r="D1516" s="22"/>
      <c r="F1516" s="22"/>
      <c r="G1516" s="22"/>
      <c r="H1516" s="22"/>
    </row>
    <row r="1517" spans="4:8">
      <c r="D1517" s="22"/>
      <c r="F1517" s="22"/>
      <c r="G1517" s="22"/>
      <c r="H1517" s="22"/>
    </row>
    <row r="1518" spans="4:8">
      <c r="D1518" s="22"/>
      <c r="F1518" s="22"/>
      <c r="G1518" s="22"/>
      <c r="H1518" s="22"/>
    </row>
    <row r="1519" spans="4:8">
      <c r="D1519" s="22"/>
      <c r="F1519" s="22"/>
      <c r="G1519" s="22"/>
      <c r="H1519" s="22"/>
    </row>
    <row r="1520" spans="4:8">
      <c r="D1520" s="22"/>
      <c r="F1520" s="22"/>
      <c r="G1520" s="22"/>
      <c r="H1520" s="22"/>
    </row>
    <row r="1521" spans="4:8">
      <c r="D1521" s="22"/>
      <c r="F1521" s="22"/>
      <c r="G1521" s="22"/>
      <c r="H1521" s="22"/>
    </row>
    <row r="1522" spans="4:8">
      <c r="D1522" s="22"/>
      <c r="F1522" s="22"/>
      <c r="G1522" s="22"/>
      <c r="H1522" s="22"/>
    </row>
    <row r="1523" spans="4:8">
      <c r="D1523" s="22"/>
      <c r="F1523" s="22"/>
      <c r="G1523" s="22"/>
      <c r="H1523" s="22"/>
    </row>
    <row r="1524" spans="4:8">
      <c r="D1524" s="22"/>
      <c r="F1524" s="22"/>
      <c r="G1524" s="22"/>
      <c r="H1524" s="22"/>
    </row>
    <row r="1525" spans="4:8">
      <c r="D1525" s="22"/>
      <c r="F1525" s="22"/>
      <c r="G1525" s="22"/>
      <c r="H1525" s="22"/>
    </row>
    <row r="1526" spans="4:8">
      <c r="D1526" s="22"/>
      <c r="F1526" s="22"/>
      <c r="G1526" s="22"/>
      <c r="H1526" s="22"/>
    </row>
    <row r="1527" spans="4:8">
      <c r="D1527" s="22"/>
      <c r="F1527" s="22"/>
      <c r="G1527" s="22"/>
      <c r="H1527" s="22"/>
    </row>
    <row r="1528" spans="4:8">
      <c r="D1528" s="22"/>
      <c r="F1528" s="22"/>
      <c r="G1528" s="22"/>
      <c r="H1528" s="22"/>
    </row>
    <row r="1529" spans="4:8">
      <c r="D1529" s="22"/>
      <c r="F1529" s="22"/>
      <c r="G1529" s="22"/>
      <c r="H1529" s="22"/>
    </row>
    <row r="1530" spans="4:8">
      <c r="D1530" s="22"/>
      <c r="F1530" s="22"/>
      <c r="G1530" s="22"/>
      <c r="H1530" s="22"/>
    </row>
    <row r="1531" spans="4:8">
      <c r="D1531" s="22"/>
      <c r="F1531" s="22"/>
      <c r="G1531" s="22"/>
      <c r="H1531" s="22"/>
    </row>
    <row r="1532" spans="4:8">
      <c r="D1532" s="22"/>
      <c r="F1532" s="22"/>
      <c r="G1532" s="22"/>
      <c r="H1532" s="22"/>
    </row>
    <row r="1533" spans="4:8">
      <c r="D1533" s="22"/>
      <c r="F1533" s="22"/>
      <c r="G1533" s="22"/>
      <c r="H1533" s="22"/>
    </row>
    <row r="1534" spans="4:8">
      <c r="D1534" s="22"/>
      <c r="F1534" s="22"/>
      <c r="G1534" s="22"/>
      <c r="H1534" s="22"/>
    </row>
    <row r="1535" spans="4:8">
      <c r="D1535" s="22"/>
      <c r="F1535" s="22"/>
      <c r="G1535" s="22"/>
      <c r="H1535" s="22"/>
    </row>
    <row r="1536" spans="4:8">
      <c r="D1536" s="22"/>
      <c r="F1536" s="22"/>
      <c r="G1536" s="22"/>
      <c r="H1536" s="22"/>
    </row>
    <row r="1537" spans="4:8">
      <c r="D1537" s="22"/>
      <c r="F1537" s="22"/>
      <c r="G1537" s="22"/>
      <c r="H1537" s="22"/>
    </row>
    <row r="1538" spans="4:8">
      <c r="D1538" s="22"/>
      <c r="F1538" s="22"/>
      <c r="G1538" s="22"/>
      <c r="H1538" s="22"/>
    </row>
    <row r="1539" spans="4:8">
      <c r="D1539" s="22"/>
      <c r="F1539" s="22"/>
      <c r="G1539" s="22"/>
      <c r="H1539" s="22"/>
    </row>
    <row r="1540" spans="4:8">
      <c r="D1540" s="22"/>
      <c r="F1540" s="22"/>
      <c r="G1540" s="22"/>
      <c r="H1540" s="22"/>
    </row>
    <row r="1541" spans="4:8">
      <c r="D1541" s="22"/>
      <c r="F1541" s="22"/>
      <c r="G1541" s="22"/>
      <c r="H1541" s="22"/>
    </row>
    <row r="1542" spans="4:8">
      <c r="D1542" s="22"/>
      <c r="F1542" s="22"/>
      <c r="G1542" s="22"/>
      <c r="H1542" s="22"/>
    </row>
    <row r="1543" spans="4:8">
      <c r="D1543" s="22"/>
      <c r="F1543" s="22"/>
      <c r="G1543" s="22"/>
      <c r="H1543" s="22"/>
    </row>
    <row r="1544" spans="4:8">
      <c r="D1544" s="22"/>
      <c r="F1544" s="22"/>
      <c r="G1544" s="22"/>
      <c r="H1544" s="22"/>
    </row>
    <row r="1545" spans="4:8">
      <c r="D1545" s="22"/>
      <c r="F1545" s="22"/>
      <c r="G1545" s="22"/>
      <c r="H1545" s="22"/>
    </row>
    <row r="1546" spans="4:8">
      <c r="D1546" s="22"/>
      <c r="F1546" s="22"/>
      <c r="G1546" s="22"/>
      <c r="H1546" s="22"/>
    </row>
    <row r="1547" spans="4:8">
      <c r="D1547" s="22"/>
      <c r="F1547" s="22"/>
      <c r="G1547" s="22"/>
      <c r="H1547" s="22"/>
    </row>
    <row r="1548" spans="4:8">
      <c r="D1548" s="22"/>
      <c r="F1548" s="22"/>
      <c r="G1548" s="22"/>
      <c r="H1548" s="22"/>
    </row>
    <row r="1549" spans="4:8">
      <c r="D1549" s="22"/>
      <c r="F1549" s="22"/>
      <c r="G1549" s="22"/>
      <c r="H1549" s="22"/>
    </row>
    <row r="1550" spans="4:8">
      <c r="D1550" s="22"/>
      <c r="F1550" s="22"/>
      <c r="G1550" s="22"/>
      <c r="H1550" s="22"/>
    </row>
    <row r="1551" spans="4:8">
      <c r="D1551" s="22"/>
      <c r="F1551" s="22"/>
      <c r="G1551" s="22"/>
      <c r="H1551" s="22"/>
    </row>
    <row r="1552" spans="4:8">
      <c r="D1552" s="22"/>
      <c r="F1552" s="22"/>
      <c r="G1552" s="22"/>
      <c r="H1552" s="22"/>
    </row>
    <row r="1553" spans="4:8">
      <c r="D1553" s="22"/>
      <c r="F1553" s="22"/>
      <c r="G1553" s="22"/>
      <c r="H1553" s="22"/>
    </row>
    <row r="1554" spans="4:8">
      <c r="D1554" s="22"/>
      <c r="F1554" s="22"/>
      <c r="G1554" s="22"/>
      <c r="H1554" s="22"/>
    </row>
    <row r="1555" spans="4:8">
      <c r="D1555" s="22"/>
      <c r="F1555" s="22"/>
      <c r="G1555" s="22"/>
      <c r="H1555" s="22"/>
    </row>
    <row r="1556" spans="4:8">
      <c r="D1556" s="22"/>
      <c r="F1556" s="22"/>
      <c r="G1556" s="22"/>
      <c r="H1556" s="22"/>
    </row>
    <row r="1557" spans="4:8">
      <c r="D1557" s="22"/>
      <c r="F1557" s="22"/>
      <c r="G1557" s="22"/>
      <c r="H1557" s="22"/>
    </row>
    <row r="1558" spans="4:8">
      <c r="D1558" s="22"/>
      <c r="F1558" s="22"/>
      <c r="G1558" s="22"/>
      <c r="H1558" s="22"/>
    </row>
    <row r="1559" spans="4:8">
      <c r="D1559" s="22"/>
      <c r="F1559" s="22"/>
      <c r="G1559" s="22"/>
      <c r="H1559" s="22"/>
    </row>
    <row r="1560" spans="4:8">
      <c r="D1560" s="22"/>
      <c r="F1560" s="22"/>
      <c r="G1560" s="22"/>
      <c r="H1560" s="22"/>
    </row>
    <row r="1561" spans="4:8">
      <c r="D1561" s="22"/>
      <c r="F1561" s="22"/>
      <c r="G1561" s="22"/>
      <c r="H1561" s="22"/>
    </row>
    <row r="1562" spans="4:8">
      <c r="D1562" s="22"/>
      <c r="F1562" s="22"/>
      <c r="G1562" s="22"/>
      <c r="H1562" s="22"/>
    </row>
    <row r="1563" spans="4:8">
      <c r="D1563" s="22"/>
      <c r="F1563" s="22"/>
      <c r="G1563" s="22"/>
      <c r="H1563" s="22"/>
    </row>
    <row r="1564" spans="4:8">
      <c r="D1564" s="22"/>
      <c r="F1564" s="22"/>
      <c r="G1564" s="22"/>
      <c r="H1564" s="22"/>
    </row>
    <row r="1565" spans="4:8">
      <c r="D1565" s="22"/>
      <c r="F1565" s="22"/>
      <c r="G1565" s="22"/>
      <c r="H1565" s="22"/>
    </row>
    <row r="1566" spans="4:8">
      <c r="D1566" s="22"/>
      <c r="F1566" s="22"/>
      <c r="G1566" s="22"/>
      <c r="H1566" s="22"/>
    </row>
    <row r="1567" spans="4:8">
      <c r="D1567" s="22"/>
      <c r="F1567" s="22"/>
      <c r="G1567" s="22"/>
      <c r="H1567" s="22"/>
    </row>
    <row r="1568" spans="4:8">
      <c r="D1568" s="22"/>
      <c r="F1568" s="22"/>
      <c r="G1568" s="22"/>
      <c r="H1568" s="22"/>
    </row>
    <row r="1569" spans="4:8">
      <c r="D1569" s="22"/>
      <c r="F1569" s="22"/>
      <c r="G1569" s="22"/>
      <c r="H1569" s="22"/>
    </row>
    <row r="1570" spans="4:8">
      <c r="D1570" s="22"/>
      <c r="F1570" s="22"/>
      <c r="G1570" s="22"/>
      <c r="H1570" s="22"/>
    </row>
    <row r="1571" spans="4:8">
      <c r="D1571" s="22"/>
      <c r="F1571" s="22"/>
      <c r="G1571" s="22"/>
      <c r="H1571" s="22"/>
    </row>
    <row r="1572" spans="4:8">
      <c r="D1572" s="22"/>
      <c r="F1572" s="22"/>
      <c r="G1572" s="22"/>
      <c r="H1572" s="22"/>
    </row>
    <row r="1573" spans="4:8">
      <c r="D1573" s="22"/>
      <c r="F1573" s="22"/>
      <c r="G1573" s="22"/>
      <c r="H1573" s="22"/>
    </row>
    <row r="1574" spans="4:8">
      <c r="D1574" s="22"/>
      <c r="F1574" s="22"/>
      <c r="G1574" s="22"/>
      <c r="H1574" s="22"/>
    </row>
    <row r="1575" spans="4:8">
      <c r="D1575" s="22"/>
      <c r="F1575" s="22"/>
      <c r="G1575" s="22"/>
      <c r="H1575" s="22"/>
    </row>
    <row r="1576" spans="4:8">
      <c r="D1576" s="22"/>
      <c r="F1576" s="22"/>
      <c r="G1576" s="22"/>
      <c r="H1576" s="22"/>
    </row>
    <row r="1577" spans="4:8">
      <c r="D1577" s="22"/>
      <c r="F1577" s="22"/>
      <c r="G1577" s="22"/>
      <c r="H1577" s="22"/>
    </row>
    <row r="1578" spans="4:8">
      <c r="D1578" s="22"/>
      <c r="F1578" s="22"/>
      <c r="G1578" s="22"/>
      <c r="H1578" s="22"/>
    </row>
    <row r="1579" spans="4:8">
      <c r="D1579" s="22"/>
      <c r="F1579" s="22"/>
      <c r="G1579" s="22"/>
      <c r="H1579" s="22"/>
    </row>
    <row r="1580" spans="4:8">
      <c r="D1580" s="22"/>
      <c r="F1580" s="22"/>
      <c r="G1580" s="22"/>
      <c r="H1580" s="22"/>
    </row>
    <row r="1581" spans="4:8">
      <c r="D1581" s="22"/>
      <c r="F1581" s="22"/>
      <c r="G1581" s="22"/>
      <c r="H1581" s="22"/>
    </row>
    <row r="1582" spans="4:8">
      <c r="D1582" s="22"/>
      <c r="F1582" s="22"/>
      <c r="G1582" s="22"/>
      <c r="H1582" s="22"/>
    </row>
    <row r="1583" spans="4:8">
      <c r="D1583" s="22"/>
      <c r="F1583" s="22"/>
      <c r="G1583" s="22"/>
      <c r="H1583" s="22"/>
    </row>
    <row r="1584" spans="4:8">
      <c r="D1584" s="22"/>
      <c r="F1584" s="22"/>
      <c r="G1584" s="22"/>
      <c r="H1584" s="22"/>
    </row>
    <row r="1585" spans="4:8">
      <c r="D1585" s="22"/>
      <c r="F1585" s="22"/>
      <c r="G1585" s="22"/>
      <c r="H1585" s="22"/>
    </row>
    <row r="1586" spans="4:8">
      <c r="D1586" s="22"/>
      <c r="F1586" s="22"/>
      <c r="G1586" s="22"/>
      <c r="H1586" s="22"/>
    </row>
    <row r="1587" spans="4:8">
      <c r="D1587" s="22"/>
      <c r="F1587" s="22"/>
      <c r="G1587" s="22"/>
      <c r="H1587" s="22"/>
    </row>
    <row r="1588" spans="4:8">
      <c r="D1588" s="22"/>
      <c r="F1588" s="22"/>
      <c r="G1588" s="22"/>
      <c r="H1588" s="22"/>
    </row>
    <row r="1589" spans="4:8">
      <c r="D1589" s="22"/>
      <c r="F1589" s="22"/>
      <c r="G1589" s="22"/>
      <c r="H1589" s="22"/>
    </row>
    <row r="1590" spans="4:8">
      <c r="D1590" s="22"/>
      <c r="F1590" s="22"/>
      <c r="G1590" s="22"/>
      <c r="H1590" s="22"/>
    </row>
    <row r="1591" spans="4:8">
      <c r="D1591" s="22"/>
      <c r="F1591" s="22"/>
      <c r="G1591" s="22"/>
      <c r="H1591" s="22"/>
    </row>
    <row r="1592" spans="4:8">
      <c r="D1592" s="22"/>
      <c r="F1592" s="22"/>
      <c r="G1592" s="22"/>
      <c r="H1592" s="22"/>
    </row>
    <row r="1593" spans="4:8">
      <c r="D1593" s="22"/>
      <c r="F1593" s="22"/>
      <c r="G1593" s="22"/>
      <c r="H1593" s="22"/>
    </row>
    <row r="1594" spans="4:8">
      <c r="D1594" s="22"/>
      <c r="F1594" s="22"/>
      <c r="G1594" s="22"/>
      <c r="H1594" s="22"/>
    </row>
    <row r="1595" spans="4:8">
      <c r="D1595" s="22"/>
      <c r="F1595" s="22"/>
      <c r="G1595" s="22"/>
      <c r="H1595" s="22"/>
    </row>
    <row r="1596" spans="4:8">
      <c r="D1596" s="22"/>
      <c r="F1596" s="22"/>
      <c r="G1596" s="22"/>
      <c r="H1596" s="22"/>
    </row>
    <row r="1597" spans="4:8">
      <c r="D1597" s="22"/>
      <c r="F1597" s="22"/>
      <c r="G1597" s="22"/>
      <c r="H1597" s="22"/>
    </row>
    <row r="1598" spans="4:8">
      <c r="D1598" s="22"/>
      <c r="F1598" s="22"/>
      <c r="G1598" s="22"/>
      <c r="H1598" s="22"/>
    </row>
    <row r="1599" spans="4:8">
      <c r="D1599" s="22"/>
      <c r="F1599" s="22"/>
      <c r="G1599" s="22"/>
      <c r="H1599" s="22"/>
    </row>
    <row r="1600" spans="4:8">
      <c r="D1600" s="22"/>
      <c r="F1600" s="22"/>
      <c r="G1600" s="22"/>
      <c r="H1600" s="22"/>
    </row>
    <row r="1601" spans="4:8">
      <c r="D1601" s="22"/>
      <c r="F1601" s="22"/>
      <c r="G1601" s="22"/>
      <c r="H1601" s="22"/>
    </row>
    <row r="1602" spans="4:8">
      <c r="D1602" s="22"/>
      <c r="F1602" s="22"/>
      <c r="G1602" s="22"/>
      <c r="H1602" s="22"/>
    </row>
    <row r="1603" spans="4:8">
      <c r="D1603" s="22"/>
      <c r="F1603" s="22"/>
      <c r="G1603" s="22"/>
      <c r="H1603" s="22"/>
    </row>
    <row r="1604" spans="4:8">
      <c r="D1604" s="22"/>
      <c r="F1604" s="22"/>
      <c r="G1604" s="22"/>
      <c r="H1604" s="22"/>
    </row>
    <row r="1605" spans="4:8">
      <c r="D1605" s="22"/>
      <c r="F1605" s="22"/>
      <c r="G1605" s="22"/>
      <c r="H1605" s="22"/>
    </row>
    <row r="1606" spans="4:8">
      <c r="D1606" s="22"/>
      <c r="F1606" s="22"/>
      <c r="G1606" s="22"/>
      <c r="H1606" s="22"/>
    </row>
    <row r="1607" spans="4:8">
      <c r="D1607" s="22"/>
      <c r="F1607" s="22"/>
      <c r="G1607" s="22"/>
      <c r="H1607" s="22"/>
    </row>
    <row r="1608" spans="4:8">
      <c r="D1608" s="22"/>
      <c r="F1608" s="22"/>
      <c r="G1608" s="22"/>
      <c r="H1608" s="22"/>
    </row>
    <row r="1609" spans="4:8">
      <c r="D1609" s="22"/>
      <c r="F1609" s="22"/>
      <c r="G1609" s="22"/>
      <c r="H1609" s="22"/>
    </row>
    <row r="1610" spans="4:8">
      <c r="D1610" s="22"/>
      <c r="F1610" s="22"/>
      <c r="G1610" s="22"/>
      <c r="H1610" s="22"/>
    </row>
    <row r="1611" spans="4:8">
      <c r="D1611" s="22"/>
      <c r="F1611" s="22"/>
      <c r="G1611" s="22"/>
      <c r="H1611" s="22"/>
    </row>
    <row r="1612" spans="4:8">
      <c r="D1612" s="22"/>
      <c r="F1612" s="22"/>
      <c r="G1612" s="22"/>
      <c r="H1612" s="22"/>
    </row>
    <row r="1613" spans="4:8">
      <c r="D1613" s="22"/>
      <c r="F1613" s="22"/>
      <c r="G1613" s="22"/>
      <c r="H1613" s="22"/>
    </row>
    <row r="1614" spans="4:8">
      <c r="D1614" s="22"/>
      <c r="F1614" s="22"/>
      <c r="G1614" s="22"/>
      <c r="H1614" s="22"/>
    </row>
    <row r="1615" spans="4:8">
      <c r="D1615" s="22"/>
      <c r="F1615" s="22"/>
      <c r="G1615" s="22"/>
      <c r="H1615" s="22"/>
    </row>
    <row r="1616" spans="4:8">
      <c r="D1616" s="22"/>
      <c r="F1616" s="22"/>
      <c r="G1616" s="22"/>
      <c r="H1616" s="22"/>
    </row>
    <row r="1617" spans="4:8">
      <c r="D1617" s="22"/>
      <c r="F1617" s="22"/>
      <c r="G1617" s="22"/>
      <c r="H1617" s="22"/>
    </row>
    <row r="1618" spans="4:8">
      <c r="D1618" s="22"/>
      <c r="F1618" s="22"/>
      <c r="G1618" s="22"/>
      <c r="H1618" s="22"/>
    </row>
    <row r="1619" spans="4:8">
      <c r="D1619" s="22"/>
      <c r="F1619" s="22"/>
      <c r="G1619" s="22"/>
      <c r="H1619" s="22"/>
    </row>
    <row r="1620" spans="4:8">
      <c r="D1620" s="22"/>
      <c r="F1620" s="22"/>
      <c r="G1620" s="22"/>
      <c r="H1620" s="22"/>
    </row>
    <row r="1621" spans="4:8">
      <c r="D1621" s="22"/>
      <c r="F1621" s="22"/>
      <c r="G1621" s="22"/>
      <c r="H1621" s="22"/>
    </row>
    <row r="1622" spans="4:8">
      <c r="D1622" s="22"/>
      <c r="F1622" s="22"/>
      <c r="G1622" s="22"/>
      <c r="H1622" s="22"/>
    </row>
    <row r="1623" spans="4:8">
      <c r="D1623" s="22"/>
      <c r="F1623" s="22"/>
      <c r="G1623" s="22"/>
      <c r="H1623" s="22"/>
    </row>
    <row r="1624" spans="4:8">
      <c r="D1624" s="22"/>
      <c r="F1624" s="22"/>
      <c r="G1624" s="22"/>
      <c r="H1624" s="22"/>
    </row>
    <row r="1625" spans="4:8">
      <c r="D1625" s="22"/>
      <c r="F1625" s="22"/>
      <c r="G1625" s="22"/>
      <c r="H1625" s="22"/>
    </row>
    <row r="1626" spans="4:8">
      <c r="D1626" s="22"/>
      <c r="F1626" s="22"/>
      <c r="G1626" s="22"/>
      <c r="H1626" s="22"/>
    </row>
    <row r="1627" spans="4:8">
      <c r="D1627" s="22"/>
      <c r="F1627" s="22"/>
      <c r="G1627" s="22"/>
      <c r="H1627" s="22"/>
    </row>
    <row r="1628" spans="4:8">
      <c r="D1628" s="22"/>
      <c r="F1628" s="22"/>
      <c r="G1628" s="22"/>
      <c r="H1628" s="22"/>
    </row>
    <row r="1629" spans="4:8">
      <c r="D1629" s="22"/>
      <c r="F1629" s="22"/>
      <c r="G1629" s="22"/>
      <c r="H1629" s="22"/>
    </row>
    <row r="1630" spans="4:8">
      <c r="D1630" s="22"/>
      <c r="F1630" s="22"/>
      <c r="G1630" s="22"/>
      <c r="H1630" s="22"/>
    </row>
    <row r="1631" spans="4:8">
      <c r="D1631" s="22"/>
      <c r="F1631" s="22"/>
      <c r="G1631" s="22"/>
      <c r="H1631" s="22"/>
    </row>
    <row r="1632" spans="4:8">
      <c r="D1632" s="22"/>
      <c r="F1632" s="22"/>
      <c r="G1632" s="22"/>
      <c r="H1632" s="22"/>
    </row>
    <row r="1633" spans="4:8">
      <c r="D1633" s="22"/>
      <c r="F1633" s="22"/>
      <c r="G1633" s="22"/>
      <c r="H1633" s="22"/>
    </row>
    <row r="1634" spans="4:8">
      <c r="D1634" s="22"/>
      <c r="F1634" s="22"/>
      <c r="G1634" s="22"/>
      <c r="H1634" s="22"/>
    </row>
    <row r="1635" spans="4:8">
      <c r="D1635" s="22"/>
      <c r="F1635" s="22"/>
      <c r="G1635" s="22"/>
      <c r="H1635" s="22"/>
    </row>
    <row r="1636" spans="4:8">
      <c r="D1636" s="22"/>
      <c r="F1636" s="22"/>
      <c r="G1636" s="22"/>
      <c r="H1636" s="22"/>
    </row>
    <row r="1637" spans="4:8">
      <c r="D1637" s="22"/>
      <c r="F1637" s="22"/>
      <c r="G1637" s="22"/>
      <c r="H1637" s="22"/>
    </row>
    <row r="1638" spans="4:8">
      <c r="D1638" s="22"/>
      <c r="F1638" s="22"/>
      <c r="G1638" s="22"/>
      <c r="H1638" s="22"/>
    </row>
    <row r="1639" spans="4:8">
      <c r="D1639" s="22"/>
      <c r="F1639" s="22"/>
      <c r="G1639" s="22"/>
      <c r="H1639" s="22"/>
    </row>
    <row r="1640" spans="4:8">
      <c r="D1640" s="22"/>
      <c r="F1640" s="22"/>
      <c r="G1640" s="22"/>
      <c r="H1640" s="22"/>
    </row>
    <row r="1641" spans="4:8">
      <c r="D1641" s="22"/>
      <c r="F1641" s="22"/>
      <c r="G1641" s="22"/>
      <c r="H1641" s="22"/>
    </row>
    <row r="1642" spans="4:8">
      <c r="D1642" s="22"/>
      <c r="F1642" s="22"/>
      <c r="G1642" s="22"/>
      <c r="H1642" s="22"/>
    </row>
    <row r="1643" spans="4:8">
      <c r="D1643" s="22"/>
      <c r="F1643" s="22"/>
      <c r="G1643" s="22"/>
      <c r="H1643" s="22"/>
    </row>
    <row r="1644" spans="4:8">
      <c r="D1644" s="22"/>
      <c r="F1644" s="22"/>
      <c r="G1644" s="22"/>
      <c r="H1644" s="22"/>
    </row>
    <row r="1645" spans="4:8">
      <c r="D1645" s="22"/>
      <c r="F1645" s="22"/>
      <c r="G1645" s="22"/>
      <c r="H1645" s="22"/>
    </row>
    <row r="1646" spans="4:8">
      <c r="D1646" s="22"/>
      <c r="F1646" s="22"/>
      <c r="G1646" s="22"/>
      <c r="H1646" s="22"/>
    </row>
    <row r="1647" spans="4:8">
      <c r="D1647" s="22"/>
      <c r="F1647" s="22"/>
      <c r="G1647" s="22"/>
      <c r="H1647" s="22"/>
    </row>
    <row r="1648" spans="4:8">
      <c r="D1648" s="22"/>
      <c r="F1648" s="22"/>
      <c r="G1648" s="22"/>
      <c r="H1648" s="22"/>
    </row>
    <row r="1649" spans="4:8">
      <c r="D1649" s="22"/>
      <c r="F1649" s="22"/>
      <c r="G1649" s="22"/>
      <c r="H1649" s="22"/>
    </row>
    <row r="1650" spans="4:8">
      <c r="D1650" s="22"/>
      <c r="F1650" s="22"/>
      <c r="G1650" s="22"/>
      <c r="H1650" s="22"/>
    </row>
    <row r="1651" spans="4:8">
      <c r="D1651" s="22"/>
      <c r="F1651" s="22"/>
      <c r="G1651" s="22"/>
      <c r="H1651" s="22"/>
    </row>
    <row r="1652" spans="4:8">
      <c r="D1652" s="22"/>
      <c r="F1652" s="22"/>
      <c r="G1652" s="22"/>
      <c r="H1652" s="22"/>
    </row>
    <row r="1653" spans="4:8">
      <c r="D1653" s="22"/>
      <c r="F1653" s="22"/>
      <c r="G1653" s="22"/>
      <c r="H1653" s="22"/>
    </row>
    <row r="1654" spans="4:8">
      <c r="D1654" s="22"/>
      <c r="F1654" s="22"/>
      <c r="G1654" s="22"/>
      <c r="H1654" s="22"/>
    </row>
    <row r="1655" spans="4:8">
      <c r="D1655" s="22"/>
      <c r="F1655" s="22"/>
      <c r="G1655" s="22"/>
      <c r="H1655" s="22"/>
    </row>
    <row r="1656" spans="4:8">
      <c r="D1656" s="22"/>
      <c r="F1656" s="22"/>
      <c r="G1656" s="22"/>
      <c r="H1656" s="22"/>
    </row>
    <row r="1657" spans="4:8">
      <c r="D1657" s="22"/>
      <c r="F1657" s="22"/>
      <c r="G1657" s="22"/>
      <c r="H1657" s="22"/>
    </row>
    <row r="1658" spans="4:8">
      <c r="D1658" s="22"/>
      <c r="F1658" s="22"/>
      <c r="G1658" s="22"/>
      <c r="H1658" s="22"/>
    </row>
    <row r="1659" spans="4:8">
      <c r="D1659" s="22"/>
      <c r="F1659" s="22"/>
      <c r="G1659" s="22"/>
      <c r="H1659" s="22"/>
    </row>
    <row r="1660" spans="4:8">
      <c r="D1660" s="22"/>
      <c r="F1660" s="22"/>
      <c r="G1660" s="22"/>
      <c r="H1660" s="22"/>
    </row>
    <row r="1661" spans="4:8">
      <c r="D1661" s="22"/>
      <c r="F1661" s="22"/>
      <c r="G1661" s="22"/>
      <c r="H1661" s="22"/>
    </row>
    <row r="1662" spans="4:8">
      <c r="D1662" s="22"/>
      <c r="F1662" s="22"/>
      <c r="G1662" s="22"/>
      <c r="H1662" s="22"/>
    </row>
    <row r="1663" spans="4:8">
      <c r="D1663" s="22"/>
      <c r="F1663" s="22"/>
      <c r="G1663" s="22"/>
      <c r="H1663" s="22"/>
    </row>
    <row r="1664" spans="4:8">
      <c r="D1664" s="22"/>
      <c r="F1664" s="22"/>
      <c r="G1664" s="22"/>
      <c r="H1664" s="22"/>
    </row>
    <row r="1665" spans="4:8">
      <c r="D1665" s="22"/>
      <c r="F1665" s="22"/>
      <c r="G1665" s="22"/>
      <c r="H1665" s="22"/>
    </row>
    <row r="1666" spans="4:8">
      <c r="D1666" s="22"/>
      <c r="F1666" s="22"/>
      <c r="G1666" s="22"/>
      <c r="H1666" s="22"/>
    </row>
    <row r="1667" spans="4:8">
      <c r="D1667" s="22"/>
      <c r="F1667" s="22"/>
      <c r="G1667" s="22"/>
      <c r="H1667" s="22"/>
    </row>
    <row r="1668" spans="4:8">
      <c r="D1668" s="22"/>
      <c r="F1668" s="22"/>
      <c r="G1668" s="22"/>
      <c r="H1668" s="22"/>
    </row>
    <row r="1669" spans="4:8">
      <c r="D1669" s="22"/>
      <c r="F1669" s="22"/>
      <c r="G1669" s="22"/>
      <c r="H1669" s="22"/>
    </row>
    <row r="1670" spans="4:8">
      <c r="D1670" s="22"/>
      <c r="F1670" s="22"/>
      <c r="G1670" s="22"/>
      <c r="H1670" s="22"/>
    </row>
    <row r="1671" spans="4:8">
      <c r="D1671" s="22"/>
      <c r="F1671" s="22"/>
      <c r="G1671" s="22"/>
      <c r="H1671" s="22"/>
    </row>
    <row r="1672" spans="4:8">
      <c r="D1672" s="22"/>
      <c r="F1672" s="22"/>
      <c r="G1672" s="22"/>
      <c r="H1672" s="22"/>
    </row>
    <row r="1673" spans="4:8">
      <c r="D1673" s="22"/>
      <c r="F1673" s="22"/>
      <c r="G1673" s="22"/>
      <c r="H1673" s="22"/>
    </row>
    <row r="1674" spans="4:8">
      <c r="D1674" s="22"/>
      <c r="F1674" s="22"/>
      <c r="G1674" s="22"/>
      <c r="H1674" s="22"/>
    </row>
    <row r="1675" spans="4:8">
      <c r="D1675" s="22"/>
      <c r="F1675" s="22"/>
      <c r="G1675" s="22"/>
      <c r="H1675" s="22"/>
    </row>
    <row r="1676" spans="4:8">
      <c r="D1676" s="22"/>
      <c r="F1676" s="22"/>
      <c r="G1676" s="22"/>
      <c r="H1676" s="22"/>
    </row>
    <row r="1677" spans="4:8">
      <c r="D1677" s="22"/>
      <c r="F1677" s="22"/>
      <c r="G1677" s="22"/>
      <c r="H1677" s="22"/>
    </row>
    <row r="1678" spans="4:8">
      <c r="D1678" s="22"/>
      <c r="F1678" s="22"/>
      <c r="G1678" s="22"/>
      <c r="H1678" s="22"/>
    </row>
    <row r="1679" spans="4:8">
      <c r="D1679" s="22"/>
      <c r="F1679" s="22"/>
      <c r="G1679" s="22"/>
      <c r="H1679" s="22"/>
    </row>
    <row r="1680" spans="4:8">
      <c r="D1680" s="22"/>
      <c r="F1680" s="22"/>
      <c r="G1680" s="22"/>
      <c r="H1680" s="22"/>
    </row>
    <row r="1681" spans="4:8">
      <c r="D1681" s="22"/>
      <c r="F1681" s="22"/>
      <c r="G1681" s="22"/>
      <c r="H1681" s="22"/>
    </row>
    <row r="1682" spans="4:8">
      <c r="D1682" s="22"/>
      <c r="F1682" s="22"/>
      <c r="G1682" s="22"/>
      <c r="H1682" s="22"/>
    </row>
    <row r="1683" spans="4:8">
      <c r="D1683" s="22"/>
      <c r="F1683" s="22"/>
      <c r="G1683" s="22"/>
      <c r="H1683" s="22"/>
    </row>
    <row r="1684" spans="4:8">
      <c r="D1684" s="22"/>
      <c r="F1684" s="22"/>
      <c r="G1684" s="22"/>
      <c r="H1684" s="22"/>
    </row>
    <row r="1685" spans="4:8">
      <c r="D1685" s="22"/>
      <c r="F1685" s="22"/>
      <c r="G1685" s="22"/>
      <c r="H1685" s="22"/>
    </row>
    <row r="1686" spans="4:8">
      <c r="D1686" s="22"/>
      <c r="F1686" s="22"/>
      <c r="G1686" s="22"/>
      <c r="H1686" s="22"/>
    </row>
    <row r="1687" spans="4:8">
      <c r="D1687" s="22"/>
      <c r="F1687" s="22"/>
      <c r="G1687" s="22"/>
      <c r="H1687" s="22"/>
    </row>
    <row r="1688" spans="4:8">
      <c r="D1688" s="22"/>
      <c r="F1688" s="22"/>
      <c r="G1688" s="22"/>
      <c r="H1688" s="22"/>
    </row>
    <row r="1689" spans="4:8">
      <c r="D1689" s="22"/>
      <c r="F1689" s="22"/>
      <c r="G1689" s="22"/>
      <c r="H1689" s="22"/>
    </row>
    <row r="1690" spans="4:8">
      <c r="D1690" s="22"/>
      <c r="F1690" s="22"/>
      <c r="G1690" s="22"/>
      <c r="H1690" s="22"/>
    </row>
    <row r="1691" spans="4:8">
      <c r="D1691" s="22"/>
      <c r="F1691" s="22"/>
      <c r="G1691" s="22"/>
      <c r="H1691" s="22"/>
    </row>
    <row r="1692" spans="4:8">
      <c r="D1692" s="22"/>
      <c r="F1692" s="22"/>
      <c r="G1692" s="22"/>
      <c r="H1692" s="22"/>
    </row>
    <row r="1693" spans="4:8">
      <c r="D1693" s="22"/>
      <c r="F1693" s="22"/>
      <c r="G1693" s="22"/>
      <c r="H1693" s="22"/>
    </row>
    <row r="1694" spans="4:8">
      <c r="D1694" s="22"/>
      <c r="F1694" s="22"/>
      <c r="G1694" s="22"/>
      <c r="H1694" s="22"/>
    </row>
    <row r="1695" spans="4:8">
      <c r="D1695" s="22"/>
      <c r="F1695" s="22"/>
      <c r="G1695" s="22"/>
      <c r="H1695" s="22"/>
    </row>
    <row r="1696" spans="4:8">
      <c r="D1696" s="22"/>
      <c r="F1696" s="22"/>
      <c r="G1696" s="22"/>
      <c r="H1696" s="22"/>
    </row>
    <row r="1697" spans="4:8">
      <c r="D1697" s="22"/>
      <c r="F1697" s="22"/>
      <c r="G1697" s="22"/>
      <c r="H1697" s="22"/>
    </row>
    <row r="1698" spans="4:8">
      <c r="D1698" s="22"/>
      <c r="F1698" s="22"/>
      <c r="G1698" s="22"/>
      <c r="H1698" s="22"/>
    </row>
    <row r="1699" spans="4:8">
      <c r="D1699" s="22"/>
      <c r="F1699" s="22"/>
      <c r="G1699" s="22"/>
      <c r="H1699" s="22"/>
    </row>
    <row r="1700" spans="4:8">
      <c r="D1700" s="22"/>
      <c r="F1700" s="22"/>
      <c r="G1700" s="22"/>
      <c r="H1700" s="22"/>
    </row>
    <row r="1701" spans="4:8">
      <c r="D1701" s="22"/>
      <c r="F1701" s="22"/>
      <c r="G1701" s="22"/>
      <c r="H1701" s="22"/>
    </row>
    <row r="1702" spans="4:8">
      <c r="D1702" s="22"/>
      <c r="F1702" s="22"/>
      <c r="G1702" s="22"/>
      <c r="H1702" s="22"/>
    </row>
    <row r="1703" spans="4:8">
      <c r="D1703" s="22"/>
      <c r="F1703" s="22"/>
      <c r="G1703" s="22"/>
      <c r="H1703" s="22"/>
    </row>
    <row r="1704" spans="4:8">
      <c r="D1704" s="22"/>
      <c r="F1704" s="22"/>
      <c r="G1704" s="22"/>
      <c r="H1704" s="22"/>
    </row>
    <row r="1705" spans="4:8">
      <c r="D1705" s="22"/>
      <c r="F1705" s="22"/>
      <c r="G1705" s="22"/>
      <c r="H1705" s="22"/>
    </row>
    <row r="1706" spans="4:8">
      <c r="D1706" s="22"/>
      <c r="F1706" s="22"/>
      <c r="G1706" s="22"/>
      <c r="H1706" s="22"/>
    </row>
    <row r="1707" spans="4:8">
      <c r="D1707" s="22"/>
      <c r="F1707" s="22"/>
      <c r="G1707" s="22"/>
      <c r="H1707" s="22"/>
    </row>
    <row r="1708" spans="4:8">
      <c r="D1708" s="22"/>
      <c r="F1708" s="22"/>
      <c r="G1708" s="22"/>
      <c r="H1708" s="22"/>
    </row>
    <row r="1709" spans="4:8">
      <c r="D1709" s="22"/>
      <c r="F1709" s="22"/>
      <c r="G1709" s="22"/>
      <c r="H1709" s="22"/>
    </row>
    <row r="1710" spans="4:8">
      <c r="D1710" s="22"/>
      <c r="F1710" s="22"/>
      <c r="G1710" s="22"/>
      <c r="H1710" s="22"/>
    </row>
    <row r="1711" spans="4:8">
      <c r="D1711" s="22"/>
      <c r="F1711" s="22"/>
      <c r="G1711" s="22"/>
      <c r="H1711" s="22"/>
    </row>
    <row r="1712" spans="4:8">
      <c r="D1712" s="22"/>
      <c r="F1712" s="22"/>
      <c r="G1712" s="22"/>
      <c r="H1712" s="22"/>
    </row>
    <row r="1713" spans="4:8">
      <c r="D1713" s="22"/>
      <c r="F1713" s="22"/>
      <c r="G1713" s="22"/>
      <c r="H1713" s="22"/>
    </row>
    <row r="1714" spans="4:8">
      <c r="D1714" s="22"/>
      <c r="F1714" s="22"/>
      <c r="G1714" s="22"/>
      <c r="H1714" s="22"/>
    </row>
    <row r="1715" spans="4:8">
      <c r="D1715" s="22"/>
      <c r="F1715" s="22"/>
      <c r="G1715" s="22"/>
      <c r="H1715" s="22"/>
    </row>
    <row r="1716" spans="4:8">
      <c r="D1716" s="22"/>
      <c r="F1716" s="22"/>
      <c r="G1716" s="22"/>
      <c r="H1716" s="22"/>
    </row>
    <row r="1717" spans="4:8">
      <c r="D1717" s="22"/>
      <c r="F1717" s="22"/>
      <c r="G1717" s="22"/>
      <c r="H1717" s="22"/>
    </row>
    <row r="1718" spans="4:8">
      <c r="D1718" s="22"/>
      <c r="F1718" s="22"/>
      <c r="G1718" s="22"/>
      <c r="H1718" s="22"/>
    </row>
    <row r="1719" spans="4:8">
      <c r="D1719" s="22"/>
      <c r="F1719" s="22"/>
      <c r="G1719" s="22"/>
      <c r="H1719" s="22"/>
    </row>
    <row r="1720" spans="4:8">
      <c r="D1720" s="22"/>
      <c r="F1720" s="22"/>
      <c r="G1720" s="22"/>
      <c r="H1720" s="22"/>
    </row>
    <row r="1721" spans="4:8">
      <c r="D1721" s="22"/>
      <c r="F1721" s="22"/>
      <c r="G1721" s="22"/>
      <c r="H1721" s="22"/>
    </row>
    <row r="1722" spans="4:8">
      <c r="D1722" s="22"/>
      <c r="F1722" s="22"/>
      <c r="G1722" s="22"/>
      <c r="H1722" s="22"/>
    </row>
    <row r="1723" spans="4:8">
      <c r="D1723" s="22"/>
      <c r="F1723" s="22"/>
      <c r="G1723" s="22"/>
      <c r="H1723" s="22"/>
    </row>
    <row r="1724" spans="4:8">
      <c r="D1724" s="22"/>
      <c r="F1724" s="22"/>
      <c r="G1724" s="22"/>
      <c r="H1724" s="22"/>
    </row>
    <row r="1725" spans="4:8">
      <c r="D1725" s="22"/>
      <c r="F1725" s="22"/>
      <c r="G1725" s="22"/>
      <c r="H1725" s="22"/>
    </row>
    <row r="1726" spans="4:8">
      <c r="D1726" s="22"/>
      <c r="F1726" s="22"/>
      <c r="G1726" s="22"/>
      <c r="H1726" s="22"/>
    </row>
    <row r="1727" spans="4:8">
      <c r="D1727" s="22"/>
      <c r="F1727" s="22"/>
      <c r="G1727" s="22"/>
      <c r="H1727" s="22"/>
    </row>
    <row r="1728" spans="4:8">
      <c r="D1728" s="22"/>
      <c r="F1728" s="22"/>
      <c r="G1728" s="22"/>
      <c r="H1728" s="22"/>
    </row>
    <row r="1729" spans="4:8">
      <c r="D1729" s="22"/>
      <c r="F1729" s="22"/>
      <c r="G1729" s="22"/>
      <c r="H1729" s="22"/>
    </row>
    <row r="1730" spans="4:8">
      <c r="D1730" s="22"/>
      <c r="F1730" s="22"/>
      <c r="G1730" s="22"/>
      <c r="H1730" s="22"/>
    </row>
    <row r="1731" spans="4:8">
      <c r="D1731" s="22"/>
      <c r="F1731" s="22"/>
      <c r="G1731" s="22"/>
      <c r="H1731" s="22"/>
    </row>
    <row r="1732" spans="4:8">
      <c r="D1732" s="22"/>
      <c r="F1732" s="22"/>
      <c r="G1732" s="22"/>
      <c r="H1732" s="22"/>
    </row>
    <row r="1733" spans="4:8">
      <c r="D1733" s="22"/>
      <c r="F1733" s="22"/>
      <c r="G1733" s="22"/>
      <c r="H1733" s="22"/>
    </row>
    <row r="1734" spans="4:8">
      <c r="D1734" s="22"/>
      <c r="F1734" s="22"/>
      <c r="G1734" s="22"/>
      <c r="H1734" s="22"/>
    </row>
    <row r="1735" spans="4:8">
      <c r="D1735" s="22"/>
      <c r="F1735" s="22"/>
      <c r="G1735" s="22"/>
      <c r="H1735" s="22"/>
    </row>
    <row r="1736" spans="4:8">
      <c r="D1736" s="22"/>
      <c r="F1736" s="22"/>
      <c r="G1736" s="22"/>
      <c r="H1736" s="22"/>
    </row>
    <row r="1737" spans="4:8">
      <c r="D1737" s="22"/>
      <c r="F1737" s="22"/>
      <c r="G1737" s="22"/>
      <c r="H1737" s="22"/>
    </row>
    <row r="1738" spans="4:8">
      <c r="D1738" s="22"/>
      <c r="F1738" s="22"/>
      <c r="G1738" s="22"/>
      <c r="H1738" s="22"/>
    </row>
    <row r="1739" spans="4:8">
      <c r="D1739" s="22"/>
      <c r="F1739" s="22"/>
      <c r="G1739" s="22"/>
      <c r="H1739" s="22"/>
    </row>
    <row r="1740" spans="4:8">
      <c r="D1740" s="22"/>
      <c r="F1740" s="22"/>
      <c r="G1740" s="22"/>
      <c r="H1740" s="22"/>
    </row>
    <row r="1741" spans="4:8">
      <c r="D1741" s="22"/>
      <c r="F1741" s="22"/>
      <c r="G1741" s="22"/>
      <c r="H1741" s="22"/>
    </row>
    <row r="1742" spans="4:8">
      <c r="D1742" s="22"/>
      <c r="F1742" s="22"/>
      <c r="G1742" s="22"/>
      <c r="H1742" s="22"/>
    </row>
    <row r="1743" spans="4:8">
      <c r="D1743" s="22"/>
      <c r="F1743" s="22"/>
      <c r="G1743" s="22"/>
      <c r="H1743" s="22"/>
    </row>
    <row r="1744" spans="4:8">
      <c r="D1744" s="22"/>
      <c r="F1744" s="22"/>
      <c r="G1744" s="22"/>
      <c r="H1744" s="22"/>
    </row>
    <row r="1745" spans="4:8">
      <c r="D1745" s="22"/>
      <c r="F1745" s="22"/>
      <c r="G1745" s="22"/>
      <c r="H1745" s="22"/>
    </row>
    <row r="1746" spans="4:8">
      <c r="D1746" s="22"/>
      <c r="F1746" s="22"/>
      <c r="G1746" s="22"/>
      <c r="H1746" s="22"/>
    </row>
    <row r="1747" spans="4:8">
      <c r="D1747" s="22"/>
      <c r="F1747" s="22"/>
      <c r="G1747" s="22"/>
      <c r="H1747" s="22"/>
    </row>
    <row r="1748" spans="4:8">
      <c r="D1748" s="22"/>
      <c r="F1748" s="22"/>
      <c r="G1748" s="22"/>
      <c r="H1748" s="22"/>
    </row>
    <row r="1749" spans="4:8">
      <c r="D1749" s="22"/>
      <c r="F1749" s="22"/>
      <c r="G1749" s="22"/>
      <c r="H1749" s="22"/>
    </row>
    <row r="1750" spans="4:8">
      <c r="D1750" s="22"/>
      <c r="F1750" s="22"/>
      <c r="G1750" s="22"/>
      <c r="H1750" s="22"/>
    </row>
    <row r="1751" spans="4:8">
      <c r="D1751" s="22"/>
      <c r="F1751" s="22"/>
      <c r="G1751" s="22"/>
      <c r="H1751" s="22"/>
    </row>
    <row r="1752" spans="4:8">
      <c r="D1752" s="22"/>
      <c r="F1752" s="22"/>
      <c r="G1752" s="22"/>
      <c r="H1752" s="22"/>
    </row>
    <row r="1753" spans="4:8">
      <c r="D1753" s="22"/>
      <c r="F1753" s="22"/>
      <c r="G1753" s="22"/>
      <c r="H1753" s="22"/>
    </row>
    <row r="1754" spans="4:8">
      <c r="D1754" s="22"/>
      <c r="F1754" s="22"/>
      <c r="G1754" s="22"/>
      <c r="H1754" s="22"/>
    </row>
    <row r="1755" spans="4:8">
      <c r="D1755" s="22"/>
      <c r="F1755" s="22"/>
      <c r="G1755" s="22"/>
      <c r="H1755" s="22"/>
    </row>
    <row r="1756" spans="4:8">
      <c r="D1756" s="22"/>
      <c r="F1756" s="22"/>
      <c r="G1756" s="22"/>
      <c r="H1756" s="22"/>
    </row>
    <row r="1757" spans="4:8">
      <c r="D1757" s="22"/>
      <c r="F1757" s="22"/>
      <c r="G1757" s="22"/>
      <c r="H1757" s="22"/>
    </row>
    <row r="1758" spans="4:8">
      <c r="D1758" s="22"/>
      <c r="F1758" s="22"/>
      <c r="G1758" s="22"/>
      <c r="H1758" s="22"/>
    </row>
    <row r="1759" spans="4:8">
      <c r="D1759" s="22"/>
      <c r="F1759" s="22"/>
      <c r="G1759" s="22"/>
      <c r="H1759" s="22"/>
    </row>
    <row r="1760" spans="4:8">
      <c r="D1760" s="22"/>
      <c r="F1760" s="22"/>
      <c r="G1760" s="22"/>
      <c r="H1760" s="22"/>
    </row>
    <row r="1761" spans="4:8">
      <c r="D1761" s="22"/>
      <c r="F1761" s="22"/>
      <c r="G1761" s="22"/>
      <c r="H1761" s="22"/>
    </row>
    <row r="1762" spans="4:8">
      <c r="D1762" s="22"/>
      <c r="F1762" s="22"/>
      <c r="G1762" s="22"/>
      <c r="H1762" s="22"/>
    </row>
    <row r="1763" spans="4:8">
      <c r="D1763" s="22"/>
      <c r="F1763" s="22"/>
      <c r="G1763" s="22"/>
      <c r="H1763" s="22"/>
    </row>
    <row r="1764" spans="4:8">
      <c r="D1764" s="22"/>
      <c r="F1764" s="22"/>
      <c r="G1764" s="22"/>
      <c r="H1764" s="22"/>
    </row>
    <row r="1765" spans="4:8">
      <c r="D1765" s="22"/>
      <c r="F1765" s="22"/>
      <c r="G1765" s="22"/>
      <c r="H1765" s="22"/>
    </row>
    <row r="1766" spans="4:8">
      <c r="D1766" s="22"/>
      <c r="F1766" s="22"/>
      <c r="G1766" s="22"/>
      <c r="H1766" s="22"/>
    </row>
    <row r="1767" spans="4:8">
      <c r="D1767" s="22"/>
      <c r="F1767" s="22"/>
      <c r="G1767" s="22"/>
      <c r="H1767" s="22"/>
    </row>
    <row r="1768" spans="4:8">
      <c r="D1768" s="22"/>
      <c r="F1768" s="22"/>
      <c r="G1768" s="22"/>
      <c r="H1768" s="22"/>
    </row>
    <row r="1769" spans="4:8">
      <c r="D1769" s="22"/>
      <c r="F1769" s="22"/>
      <c r="G1769" s="22"/>
      <c r="H1769" s="22"/>
    </row>
    <row r="1770" spans="4:8">
      <c r="D1770" s="22"/>
      <c r="F1770" s="22"/>
      <c r="G1770" s="22"/>
      <c r="H1770" s="22"/>
    </row>
    <row r="1771" spans="4:8">
      <c r="D1771" s="22"/>
      <c r="F1771" s="22"/>
      <c r="G1771" s="22"/>
      <c r="H1771" s="22"/>
    </row>
    <row r="1772" spans="4:8">
      <c r="D1772" s="22"/>
      <c r="F1772" s="22"/>
      <c r="G1772" s="22"/>
      <c r="H1772" s="22"/>
    </row>
    <row r="1773" spans="4:8">
      <c r="D1773" s="22"/>
      <c r="F1773" s="22"/>
      <c r="G1773" s="22"/>
      <c r="H1773" s="22"/>
    </row>
    <row r="1774" spans="4:8">
      <c r="D1774" s="22"/>
      <c r="F1774" s="22"/>
      <c r="G1774" s="22"/>
      <c r="H1774" s="22"/>
    </row>
    <row r="1775" spans="4:8">
      <c r="D1775" s="22"/>
      <c r="F1775" s="22"/>
      <c r="G1775" s="22"/>
      <c r="H1775" s="22"/>
    </row>
    <row r="1776" spans="4:8">
      <c r="D1776" s="22"/>
      <c r="F1776" s="22"/>
      <c r="G1776" s="22"/>
      <c r="H1776" s="22"/>
    </row>
    <row r="1777" spans="4:8">
      <c r="D1777" s="22"/>
      <c r="F1777" s="22"/>
      <c r="G1777" s="22"/>
      <c r="H1777" s="22"/>
    </row>
    <row r="1778" spans="4:8">
      <c r="D1778" s="22"/>
      <c r="F1778" s="22"/>
      <c r="G1778" s="22"/>
      <c r="H1778" s="22"/>
    </row>
    <row r="1779" spans="4:8">
      <c r="D1779" s="22"/>
      <c r="F1779" s="22"/>
      <c r="G1779" s="22"/>
      <c r="H1779" s="22"/>
    </row>
    <row r="1780" spans="4:8">
      <c r="D1780" s="22"/>
      <c r="F1780" s="22"/>
      <c r="G1780" s="22"/>
      <c r="H1780" s="22"/>
    </row>
    <row r="1781" spans="4:8">
      <c r="D1781" s="22"/>
      <c r="F1781" s="22"/>
      <c r="G1781" s="22"/>
      <c r="H1781" s="22"/>
    </row>
    <row r="1782" spans="4:8">
      <c r="D1782" s="22"/>
      <c r="F1782" s="22"/>
      <c r="G1782" s="22"/>
      <c r="H1782" s="22"/>
    </row>
    <row r="1783" spans="4:8">
      <c r="D1783" s="22"/>
      <c r="F1783" s="22"/>
      <c r="G1783" s="22"/>
      <c r="H1783" s="22"/>
    </row>
    <row r="1784" spans="4:8">
      <c r="D1784" s="22"/>
      <c r="F1784" s="22"/>
      <c r="G1784" s="22"/>
      <c r="H1784" s="22"/>
    </row>
    <row r="1785" spans="4:8">
      <c r="D1785" s="22"/>
      <c r="F1785" s="22"/>
      <c r="G1785" s="22"/>
      <c r="H1785" s="22"/>
    </row>
    <row r="1786" spans="4:8">
      <c r="D1786" s="22"/>
      <c r="F1786" s="22"/>
      <c r="G1786" s="22"/>
      <c r="H1786" s="22"/>
    </row>
    <row r="1787" spans="4:8">
      <c r="D1787" s="22"/>
      <c r="F1787" s="22"/>
      <c r="G1787" s="22"/>
      <c r="H1787" s="22"/>
    </row>
    <row r="1788" spans="4:8">
      <c r="D1788" s="22"/>
      <c r="F1788" s="22"/>
      <c r="G1788" s="22"/>
      <c r="H1788" s="22"/>
    </row>
    <row r="1789" spans="4:8">
      <c r="D1789" s="22"/>
      <c r="F1789" s="22"/>
      <c r="G1789" s="22"/>
      <c r="H1789" s="22"/>
    </row>
    <row r="1790" spans="4:8">
      <c r="D1790" s="22"/>
      <c r="F1790" s="22"/>
      <c r="G1790" s="22"/>
      <c r="H1790" s="22"/>
    </row>
    <row r="1791" spans="4:8">
      <c r="D1791" s="22"/>
      <c r="F1791" s="22"/>
      <c r="G1791" s="22"/>
      <c r="H1791" s="22"/>
    </row>
    <row r="1792" spans="4:8">
      <c r="D1792" s="22"/>
      <c r="F1792" s="22"/>
      <c r="G1792" s="22"/>
      <c r="H1792" s="22"/>
    </row>
    <row r="1793" spans="4:8">
      <c r="D1793" s="22"/>
      <c r="F1793" s="22"/>
      <c r="G1793" s="22"/>
      <c r="H1793" s="22"/>
    </row>
    <row r="1794" spans="4:8">
      <c r="D1794" s="22"/>
      <c r="F1794" s="22"/>
      <c r="G1794" s="22"/>
      <c r="H1794" s="22"/>
    </row>
    <row r="1795" spans="4:8">
      <c r="D1795" s="22"/>
      <c r="F1795" s="22"/>
      <c r="G1795" s="22"/>
      <c r="H1795" s="22"/>
    </row>
    <row r="1796" spans="4:8">
      <c r="D1796" s="22"/>
      <c r="F1796" s="22"/>
      <c r="G1796" s="22"/>
      <c r="H1796" s="22"/>
    </row>
    <row r="1797" spans="4:8">
      <c r="D1797" s="22"/>
      <c r="F1797" s="22"/>
      <c r="G1797" s="22"/>
      <c r="H1797" s="22"/>
    </row>
    <row r="1798" spans="4:8">
      <c r="D1798" s="22"/>
      <c r="F1798" s="22"/>
      <c r="G1798" s="22"/>
      <c r="H1798" s="22"/>
    </row>
    <row r="1799" spans="4:8">
      <c r="D1799" s="22"/>
      <c r="F1799" s="22"/>
      <c r="G1799" s="22"/>
      <c r="H1799" s="22"/>
    </row>
    <row r="1800" spans="4:8">
      <c r="D1800" s="22"/>
      <c r="F1800" s="22"/>
      <c r="G1800" s="22"/>
      <c r="H1800" s="22"/>
    </row>
    <row r="1801" spans="4:8">
      <c r="D1801" s="22"/>
      <c r="F1801" s="22"/>
      <c r="G1801" s="22"/>
      <c r="H1801" s="22"/>
    </row>
    <row r="1802" spans="4:8">
      <c r="D1802" s="22"/>
      <c r="F1802" s="22"/>
      <c r="G1802" s="22"/>
      <c r="H1802" s="22"/>
    </row>
    <row r="1803" spans="4:8">
      <c r="D1803" s="22"/>
      <c r="F1803" s="22"/>
      <c r="G1803" s="22"/>
      <c r="H1803" s="22"/>
    </row>
    <row r="1804" spans="4:8">
      <c r="D1804" s="22"/>
      <c r="F1804" s="22"/>
      <c r="G1804" s="22"/>
      <c r="H1804" s="22"/>
    </row>
    <row r="1805" spans="4:8">
      <c r="D1805" s="22"/>
      <c r="F1805" s="22"/>
      <c r="G1805" s="22"/>
      <c r="H1805" s="22"/>
    </row>
    <row r="1806" spans="4:8">
      <c r="D1806" s="22"/>
      <c r="F1806" s="22"/>
      <c r="G1806" s="22"/>
      <c r="H1806" s="22"/>
    </row>
    <row r="1807" spans="4:8">
      <c r="D1807" s="22"/>
      <c r="F1807" s="22"/>
      <c r="G1807" s="22"/>
      <c r="H1807" s="22"/>
    </row>
    <row r="1808" spans="4:8">
      <c r="D1808" s="22"/>
      <c r="F1808" s="22"/>
      <c r="G1808" s="22"/>
      <c r="H1808" s="22"/>
    </row>
    <row r="1809" spans="4:8">
      <c r="D1809" s="22"/>
      <c r="F1809" s="22"/>
      <c r="G1809" s="22"/>
      <c r="H1809" s="22"/>
    </row>
    <row r="1810" spans="4:8">
      <c r="D1810" s="22"/>
      <c r="F1810" s="22"/>
      <c r="G1810" s="22"/>
      <c r="H1810" s="22"/>
    </row>
    <row r="1811" spans="4:8">
      <c r="D1811" s="22"/>
      <c r="F1811" s="22"/>
      <c r="G1811" s="22"/>
      <c r="H1811" s="22"/>
    </row>
    <row r="1812" spans="4:8">
      <c r="D1812" s="22"/>
      <c r="F1812" s="22"/>
      <c r="G1812" s="22"/>
      <c r="H1812" s="22"/>
    </row>
    <row r="1813" spans="4:8">
      <c r="D1813" s="22"/>
      <c r="F1813" s="22"/>
      <c r="G1813" s="22"/>
      <c r="H1813" s="22"/>
    </row>
    <row r="1814" spans="4:8">
      <c r="D1814" s="22"/>
      <c r="F1814" s="22"/>
      <c r="G1814" s="22"/>
      <c r="H1814" s="22"/>
    </row>
    <row r="1815" spans="4:8">
      <c r="D1815" s="22"/>
      <c r="F1815" s="22"/>
      <c r="G1815" s="22"/>
      <c r="H1815" s="22"/>
    </row>
    <row r="1816" spans="4:8">
      <c r="D1816" s="22"/>
      <c r="F1816" s="22"/>
      <c r="G1816" s="22"/>
      <c r="H1816" s="22"/>
    </row>
    <row r="1817" spans="4:8">
      <c r="D1817" s="22"/>
      <c r="F1817" s="22"/>
      <c r="G1817" s="22"/>
      <c r="H1817" s="22"/>
    </row>
    <row r="1818" spans="4:8">
      <c r="D1818" s="22"/>
      <c r="F1818" s="22"/>
      <c r="G1818" s="22"/>
      <c r="H1818" s="22"/>
    </row>
    <row r="1819" spans="4:8">
      <c r="D1819" s="22"/>
      <c r="F1819" s="22"/>
      <c r="G1819" s="22"/>
      <c r="H1819" s="22"/>
    </row>
    <row r="1820" spans="4:8">
      <c r="D1820" s="22"/>
      <c r="F1820" s="22"/>
      <c r="G1820" s="22"/>
      <c r="H1820" s="22"/>
    </row>
    <row r="1821" spans="4:8">
      <c r="D1821" s="22"/>
      <c r="F1821" s="22"/>
      <c r="G1821" s="22"/>
      <c r="H1821" s="22"/>
    </row>
    <row r="1822" spans="4:8">
      <c r="D1822" s="22"/>
      <c r="F1822" s="22"/>
      <c r="G1822" s="22"/>
      <c r="H1822" s="22"/>
    </row>
    <row r="1823" spans="4:8">
      <c r="D1823" s="22"/>
      <c r="F1823" s="22"/>
      <c r="G1823" s="22"/>
      <c r="H1823" s="22"/>
    </row>
    <row r="1824" spans="4:8">
      <c r="D1824" s="22"/>
      <c r="F1824" s="22"/>
      <c r="G1824" s="22"/>
      <c r="H1824" s="22"/>
    </row>
    <row r="1825" spans="4:8">
      <c r="D1825" s="22"/>
      <c r="F1825" s="22"/>
      <c r="G1825" s="22"/>
      <c r="H1825" s="22"/>
    </row>
    <row r="1826" spans="4:8">
      <c r="D1826" s="22"/>
      <c r="F1826" s="22"/>
      <c r="G1826" s="22"/>
      <c r="H1826" s="22"/>
    </row>
    <row r="1827" spans="4:8">
      <c r="D1827" s="22"/>
      <c r="F1827" s="22"/>
      <c r="G1827" s="22"/>
      <c r="H1827" s="22"/>
    </row>
    <row r="1828" spans="4:8">
      <c r="D1828" s="22"/>
      <c r="F1828" s="22"/>
      <c r="G1828" s="22"/>
      <c r="H1828" s="22"/>
    </row>
    <row r="1829" spans="4:8">
      <c r="D1829" s="22"/>
      <c r="F1829" s="22"/>
      <c r="G1829" s="22"/>
      <c r="H1829" s="22"/>
    </row>
    <row r="1830" spans="4:8">
      <c r="D1830" s="22"/>
      <c r="F1830" s="22"/>
      <c r="G1830" s="22"/>
      <c r="H1830" s="22"/>
    </row>
    <row r="1831" spans="4:8">
      <c r="D1831" s="22"/>
      <c r="F1831" s="22"/>
      <c r="G1831" s="22"/>
      <c r="H1831" s="22"/>
    </row>
    <row r="1832" spans="4:8">
      <c r="D1832" s="22"/>
      <c r="F1832" s="22"/>
      <c r="G1832" s="22"/>
      <c r="H1832" s="22"/>
    </row>
    <row r="1833" spans="4:8">
      <c r="D1833" s="22"/>
      <c r="F1833" s="22"/>
      <c r="G1833" s="22"/>
      <c r="H1833" s="22"/>
    </row>
    <row r="1834" spans="4:8">
      <c r="D1834" s="22"/>
      <c r="F1834" s="22"/>
      <c r="G1834" s="22"/>
      <c r="H1834" s="22"/>
    </row>
    <row r="1835" spans="4:8">
      <c r="D1835" s="22"/>
      <c r="F1835" s="22"/>
      <c r="G1835" s="22"/>
      <c r="H1835" s="22"/>
    </row>
    <row r="1836" spans="4:8">
      <c r="D1836" s="22"/>
      <c r="F1836" s="22"/>
      <c r="G1836" s="22"/>
      <c r="H1836" s="22"/>
    </row>
    <row r="1837" spans="4:8">
      <c r="D1837" s="22"/>
      <c r="F1837" s="22"/>
      <c r="G1837" s="22"/>
      <c r="H1837" s="22"/>
    </row>
    <row r="1838" spans="4:8">
      <c r="D1838" s="22"/>
      <c r="F1838" s="22"/>
      <c r="G1838" s="22"/>
      <c r="H1838" s="22"/>
    </row>
    <row r="1839" spans="4:8">
      <c r="D1839" s="22"/>
      <c r="F1839" s="22"/>
      <c r="G1839" s="22"/>
      <c r="H1839" s="22"/>
    </row>
    <row r="1840" spans="4:8">
      <c r="D1840" s="22"/>
      <c r="F1840" s="22"/>
      <c r="G1840" s="22"/>
      <c r="H1840" s="22"/>
    </row>
    <row r="1841" spans="4:8">
      <c r="D1841" s="22"/>
      <c r="F1841" s="22"/>
      <c r="G1841" s="22"/>
      <c r="H1841" s="22"/>
    </row>
    <row r="1842" spans="4:8">
      <c r="D1842" s="22"/>
      <c r="F1842" s="22"/>
      <c r="G1842" s="22"/>
      <c r="H1842" s="22"/>
    </row>
    <row r="1843" spans="4:8">
      <c r="D1843" s="22"/>
      <c r="F1843" s="22"/>
      <c r="G1843" s="22"/>
      <c r="H1843" s="22"/>
    </row>
    <row r="1844" spans="4:8">
      <c r="D1844" s="22"/>
      <c r="F1844" s="22"/>
      <c r="G1844" s="22"/>
      <c r="H1844" s="22"/>
    </row>
    <row r="1845" spans="4:8">
      <c r="D1845" s="22"/>
      <c r="F1845" s="22"/>
      <c r="G1845" s="22"/>
      <c r="H1845" s="22"/>
    </row>
    <row r="1846" spans="4:8">
      <c r="D1846" s="22"/>
      <c r="F1846" s="22"/>
      <c r="G1846" s="22"/>
      <c r="H1846" s="22"/>
    </row>
    <row r="1847" spans="4:8">
      <c r="D1847" s="22"/>
      <c r="F1847" s="22"/>
      <c r="G1847" s="22"/>
      <c r="H1847" s="22"/>
    </row>
    <row r="1848" spans="4:8">
      <c r="D1848" s="22"/>
      <c r="F1848" s="22"/>
      <c r="G1848" s="22"/>
      <c r="H1848" s="22"/>
    </row>
    <row r="1849" spans="4:8">
      <c r="D1849" s="22"/>
      <c r="F1849" s="22"/>
      <c r="G1849" s="22"/>
      <c r="H1849" s="22"/>
    </row>
    <row r="1850" spans="4:8">
      <c r="D1850" s="22"/>
      <c r="F1850" s="22"/>
      <c r="G1850" s="22"/>
      <c r="H1850" s="22"/>
    </row>
    <row r="1851" spans="4:8">
      <c r="D1851" s="22"/>
      <c r="F1851" s="22"/>
      <c r="G1851" s="22"/>
      <c r="H1851" s="22"/>
    </row>
    <row r="1852" spans="4:8">
      <c r="D1852" s="22"/>
      <c r="F1852" s="22"/>
      <c r="G1852" s="22"/>
      <c r="H1852" s="22"/>
    </row>
    <row r="1853" spans="4:8">
      <c r="D1853" s="22"/>
      <c r="F1853" s="22"/>
      <c r="G1853" s="22"/>
      <c r="H1853" s="22"/>
    </row>
    <row r="1854" spans="4:8">
      <c r="D1854" s="22"/>
      <c r="F1854" s="22"/>
      <c r="G1854" s="22"/>
      <c r="H1854" s="22"/>
    </row>
    <row r="1855" spans="4:8">
      <c r="D1855" s="22"/>
      <c r="F1855" s="22"/>
      <c r="G1855" s="22"/>
      <c r="H1855" s="22"/>
    </row>
    <row r="1856" spans="4:8">
      <c r="D1856" s="22"/>
      <c r="F1856" s="22"/>
      <c r="G1856" s="22"/>
      <c r="H1856" s="22"/>
    </row>
    <row r="1857" spans="4:8">
      <c r="D1857" s="22"/>
      <c r="F1857" s="22"/>
      <c r="G1857" s="22"/>
      <c r="H1857" s="22"/>
    </row>
    <row r="1858" spans="4:8">
      <c r="D1858" s="22"/>
      <c r="F1858" s="22"/>
      <c r="G1858" s="22"/>
      <c r="H1858" s="22"/>
    </row>
    <row r="1859" spans="4:8">
      <c r="D1859" s="22"/>
      <c r="F1859" s="22"/>
      <c r="G1859" s="22"/>
      <c r="H1859" s="22"/>
    </row>
    <row r="1860" spans="4:8">
      <c r="D1860" s="22"/>
      <c r="F1860" s="22"/>
      <c r="G1860" s="22"/>
      <c r="H1860" s="22"/>
    </row>
    <row r="1861" spans="4:8">
      <c r="D1861" s="22"/>
      <c r="F1861" s="22"/>
      <c r="G1861" s="22"/>
      <c r="H1861" s="22"/>
    </row>
    <row r="1862" spans="4:8">
      <c r="D1862" s="22"/>
      <c r="F1862" s="22"/>
      <c r="G1862" s="22"/>
      <c r="H1862" s="22"/>
    </row>
    <row r="1863" spans="4:8">
      <c r="D1863" s="22"/>
      <c r="F1863" s="22"/>
      <c r="G1863" s="22"/>
      <c r="H1863" s="22"/>
    </row>
    <row r="1864" spans="4:8">
      <c r="D1864" s="22"/>
      <c r="F1864" s="22"/>
      <c r="G1864" s="22"/>
      <c r="H1864" s="22"/>
    </row>
    <row r="1865" spans="4:8">
      <c r="D1865" s="22"/>
      <c r="F1865" s="22"/>
      <c r="G1865" s="22"/>
      <c r="H1865" s="22"/>
    </row>
    <row r="1866" spans="4:8">
      <c r="D1866" s="22"/>
      <c r="F1866" s="22"/>
      <c r="G1866" s="22"/>
      <c r="H1866" s="22"/>
    </row>
    <row r="1867" spans="4:8">
      <c r="D1867" s="22"/>
      <c r="F1867" s="22"/>
      <c r="G1867" s="22"/>
      <c r="H1867" s="22"/>
    </row>
    <row r="1868" spans="4:8">
      <c r="D1868" s="22"/>
      <c r="F1868" s="22"/>
      <c r="G1868" s="22"/>
      <c r="H1868" s="22"/>
    </row>
    <row r="1869" spans="4:8">
      <c r="D1869" s="22"/>
      <c r="F1869" s="22"/>
      <c r="G1869" s="22"/>
      <c r="H1869" s="22"/>
    </row>
    <row r="1870" spans="4:8">
      <c r="D1870" s="22"/>
      <c r="F1870" s="22"/>
      <c r="G1870" s="22"/>
      <c r="H1870" s="22"/>
    </row>
    <row r="1871" spans="4:8">
      <c r="D1871" s="22"/>
      <c r="F1871" s="22"/>
      <c r="G1871" s="22"/>
      <c r="H1871" s="22"/>
    </row>
    <row r="1872" spans="4:8">
      <c r="D1872" s="22"/>
      <c r="F1872" s="22"/>
      <c r="G1872" s="22"/>
      <c r="H1872" s="22"/>
    </row>
    <row r="1873" spans="4:8">
      <c r="D1873" s="22"/>
      <c r="F1873" s="22"/>
      <c r="G1873" s="22"/>
      <c r="H1873" s="22"/>
    </row>
    <row r="1874" spans="4:8">
      <c r="D1874" s="22"/>
      <c r="F1874" s="22"/>
      <c r="G1874" s="22"/>
      <c r="H1874" s="22"/>
    </row>
    <row r="1875" spans="4:8">
      <c r="D1875" s="22"/>
      <c r="F1875" s="22"/>
      <c r="G1875" s="22"/>
      <c r="H1875" s="22"/>
    </row>
    <row r="1876" spans="4:8">
      <c r="D1876" s="22"/>
      <c r="F1876" s="22"/>
      <c r="G1876" s="22"/>
      <c r="H1876" s="22"/>
    </row>
    <row r="1877" spans="4:8">
      <c r="D1877" s="22"/>
      <c r="F1877" s="22"/>
      <c r="G1877" s="22"/>
      <c r="H1877" s="22"/>
    </row>
    <row r="1878" spans="4:8">
      <c r="D1878" s="22"/>
      <c r="F1878" s="22"/>
      <c r="G1878" s="22"/>
      <c r="H1878" s="22"/>
    </row>
    <row r="1879" spans="4:8">
      <c r="D1879" s="22"/>
      <c r="F1879" s="22"/>
      <c r="G1879" s="22"/>
      <c r="H1879" s="22"/>
    </row>
    <row r="1880" spans="4:8">
      <c r="D1880" s="22"/>
      <c r="F1880" s="22"/>
      <c r="G1880" s="22"/>
      <c r="H1880" s="22"/>
    </row>
    <row r="1881" spans="4:8">
      <c r="D1881" s="22"/>
      <c r="F1881" s="22"/>
      <c r="G1881" s="22"/>
      <c r="H1881" s="22"/>
    </row>
    <row r="1882" spans="4:8">
      <c r="D1882" s="22"/>
      <c r="F1882" s="22"/>
      <c r="G1882" s="22"/>
      <c r="H1882" s="22"/>
    </row>
    <row r="1883" spans="4:8">
      <c r="D1883" s="22"/>
      <c r="F1883" s="22"/>
      <c r="G1883" s="22"/>
      <c r="H1883" s="22"/>
    </row>
    <row r="1884" spans="4:8">
      <c r="D1884" s="22"/>
      <c r="F1884" s="22"/>
      <c r="G1884" s="22"/>
      <c r="H1884" s="22"/>
    </row>
    <row r="1885" spans="4:8">
      <c r="D1885" s="22"/>
      <c r="F1885" s="22"/>
      <c r="G1885" s="22"/>
      <c r="H1885" s="22"/>
    </row>
    <row r="1886" spans="4:8">
      <c r="D1886" s="22"/>
      <c r="F1886" s="22"/>
      <c r="G1886" s="22"/>
      <c r="H1886" s="22"/>
    </row>
    <row r="1887" spans="4:8">
      <c r="D1887" s="22"/>
      <c r="F1887" s="22"/>
      <c r="G1887" s="22"/>
      <c r="H1887" s="22"/>
    </row>
    <row r="1888" spans="4:8">
      <c r="D1888" s="22"/>
      <c r="F1888" s="22"/>
      <c r="G1888" s="22"/>
      <c r="H1888" s="22"/>
    </row>
    <row r="1889" spans="4:8">
      <c r="D1889" s="22"/>
      <c r="F1889" s="22"/>
      <c r="G1889" s="22"/>
      <c r="H1889" s="22"/>
    </row>
    <row r="1890" spans="4:8">
      <c r="D1890" s="22"/>
      <c r="F1890" s="22"/>
      <c r="G1890" s="22"/>
      <c r="H1890" s="22"/>
    </row>
    <row r="1891" spans="4:8">
      <c r="D1891" s="22"/>
      <c r="F1891" s="22"/>
      <c r="G1891" s="22"/>
      <c r="H1891" s="22"/>
    </row>
    <row r="1892" spans="4:8">
      <c r="D1892" s="22"/>
      <c r="F1892" s="22"/>
      <c r="G1892" s="22"/>
      <c r="H1892" s="22"/>
    </row>
    <row r="1893" spans="4:8">
      <c r="D1893" s="22"/>
      <c r="F1893" s="22"/>
      <c r="G1893" s="22"/>
      <c r="H1893" s="22"/>
    </row>
    <row r="1894" spans="4:8">
      <c r="D1894" s="22"/>
      <c r="F1894" s="22"/>
      <c r="G1894" s="22"/>
      <c r="H1894" s="22"/>
    </row>
    <row r="1895" spans="4:8">
      <c r="D1895" s="22"/>
      <c r="F1895" s="22"/>
      <c r="G1895" s="22"/>
      <c r="H1895" s="22"/>
    </row>
    <row r="1896" spans="4:8">
      <c r="D1896" s="22"/>
      <c r="F1896" s="22"/>
      <c r="G1896" s="22"/>
      <c r="H1896" s="22"/>
    </row>
    <row r="1897" spans="4:8">
      <c r="D1897" s="22"/>
      <c r="F1897" s="22"/>
      <c r="G1897" s="22"/>
      <c r="H1897" s="22"/>
    </row>
    <row r="1898" spans="4:8">
      <c r="D1898" s="22"/>
      <c r="F1898" s="22"/>
      <c r="G1898" s="22"/>
      <c r="H1898" s="22"/>
    </row>
    <row r="1899" spans="4:8">
      <c r="D1899" s="22"/>
      <c r="F1899" s="22"/>
      <c r="G1899" s="22"/>
      <c r="H1899" s="22"/>
    </row>
    <row r="1900" spans="4:8">
      <c r="D1900" s="22"/>
      <c r="F1900" s="22"/>
      <c r="G1900" s="22"/>
      <c r="H1900" s="22"/>
    </row>
    <row r="1901" spans="4:8">
      <c r="D1901" s="22"/>
      <c r="F1901" s="22"/>
      <c r="G1901" s="22"/>
      <c r="H1901" s="22"/>
    </row>
    <row r="1902" spans="4:8">
      <c r="D1902" s="22"/>
      <c r="F1902" s="22"/>
      <c r="G1902" s="22"/>
      <c r="H1902" s="22"/>
    </row>
    <row r="1903" spans="4:8">
      <c r="D1903" s="22"/>
      <c r="F1903" s="22"/>
      <c r="G1903" s="22"/>
      <c r="H1903" s="22"/>
    </row>
    <row r="1904" spans="4:8">
      <c r="D1904" s="22"/>
      <c r="F1904" s="22"/>
      <c r="G1904" s="22"/>
      <c r="H1904" s="22"/>
    </row>
    <row r="1905" spans="4:8">
      <c r="D1905" s="22"/>
      <c r="F1905" s="22"/>
      <c r="G1905" s="22"/>
      <c r="H1905" s="22"/>
    </row>
    <row r="1906" spans="4:8">
      <c r="D1906" s="22"/>
      <c r="F1906" s="22"/>
      <c r="G1906" s="22"/>
      <c r="H1906" s="22"/>
    </row>
    <row r="1907" spans="4:8">
      <c r="D1907" s="22"/>
      <c r="F1907" s="22"/>
      <c r="G1907" s="22"/>
      <c r="H1907" s="22"/>
    </row>
    <row r="1908" spans="4:8">
      <c r="D1908" s="22"/>
      <c r="F1908" s="22"/>
      <c r="G1908" s="22"/>
      <c r="H1908" s="22"/>
    </row>
    <row r="1909" spans="4:8">
      <c r="D1909" s="22"/>
      <c r="F1909" s="22"/>
      <c r="G1909" s="22"/>
      <c r="H1909" s="22"/>
    </row>
    <row r="1910" spans="4:8">
      <c r="D1910" s="22"/>
      <c r="F1910" s="22"/>
      <c r="G1910" s="22"/>
      <c r="H1910" s="22"/>
    </row>
    <row r="1911" spans="4:8">
      <c r="D1911" s="22"/>
      <c r="F1911" s="22"/>
      <c r="G1911" s="22"/>
      <c r="H1911" s="22"/>
    </row>
    <row r="1912" spans="4:8">
      <c r="D1912" s="22"/>
      <c r="F1912" s="22"/>
      <c r="G1912" s="22"/>
      <c r="H1912" s="22"/>
    </row>
    <row r="1913" spans="4:8">
      <c r="D1913" s="22"/>
      <c r="F1913" s="22"/>
      <c r="G1913" s="22"/>
      <c r="H1913" s="22"/>
    </row>
    <row r="1914" spans="4:8">
      <c r="D1914" s="22"/>
      <c r="F1914" s="22"/>
      <c r="G1914" s="22"/>
      <c r="H1914" s="22"/>
    </row>
    <row r="1915" spans="4:8">
      <c r="D1915" s="22"/>
      <c r="F1915" s="22"/>
      <c r="G1915" s="22"/>
      <c r="H1915" s="22"/>
    </row>
    <row r="1916" spans="4:8">
      <c r="D1916" s="22"/>
      <c r="F1916" s="22"/>
      <c r="G1916" s="22"/>
      <c r="H1916" s="22"/>
    </row>
    <row r="1917" spans="4:8">
      <c r="D1917" s="22"/>
      <c r="F1917" s="22"/>
      <c r="G1917" s="22"/>
      <c r="H1917" s="22"/>
    </row>
    <row r="1918" spans="4:8">
      <c r="D1918" s="22"/>
      <c r="F1918" s="22"/>
      <c r="G1918" s="22"/>
      <c r="H1918" s="22"/>
    </row>
    <row r="1919" spans="4:8">
      <c r="D1919" s="22"/>
      <c r="F1919" s="22"/>
      <c r="G1919" s="22"/>
      <c r="H1919" s="22"/>
    </row>
    <row r="1920" spans="4:8">
      <c r="D1920" s="22"/>
      <c r="F1920" s="22"/>
      <c r="G1920" s="22"/>
      <c r="H1920" s="22"/>
    </row>
    <row r="1921" spans="4:8">
      <c r="D1921" s="22"/>
      <c r="F1921" s="22"/>
      <c r="G1921" s="22"/>
      <c r="H1921" s="22"/>
    </row>
    <row r="1922" spans="4:8">
      <c r="D1922" s="22"/>
      <c r="F1922" s="22"/>
      <c r="G1922" s="22"/>
      <c r="H1922" s="22"/>
    </row>
    <row r="1923" spans="4:8">
      <c r="D1923" s="22"/>
      <c r="F1923" s="22"/>
      <c r="G1923" s="22"/>
      <c r="H1923" s="22"/>
    </row>
    <row r="1924" spans="4:8">
      <c r="D1924" s="22"/>
      <c r="F1924" s="22"/>
      <c r="G1924" s="22"/>
      <c r="H1924" s="22"/>
    </row>
    <row r="1925" spans="4:8">
      <c r="D1925" s="22"/>
      <c r="F1925" s="22"/>
      <c r="G1925" s="22"/>
      <c r="H1925" s="22"/>
    </row>
    <row r="1926" spans="4:8">
      <c r="D1926" s="22"/>
      <c r="F1926" s="22"/>
      <c r="G1926" s="22"/>
      <c r="H1926" s="22"/>
    </row>
    <row r="1927" spans="4:8">
      <c r="D1927" s="22"/>
      <c r="F1927" s="22"/>
      <c r="G1927" s="22"/>
      <c r="H1927" s="22"/>
    </row>
    <row r="1928" spans="4:8">
      <c r="D1928" s="22"/>
      <c r="F1928" s="22"/>
      <c r="G1928" s="22"/>
      <c r="H1928" s="22"/>
    </row>
    <row r="1929" spans="4:8">
      <c r="D1929" s="22"/>
      <c r="F1929" s="22"/>
      <c r="G1929" s="22"/>
      <c r="H1929" s="22"/>
    </row>
    <row r="1930" spans="4:8">
      <c r="D1930" s="22"/>
      <c r="F1930" s="22"/>
      <c r="G1930" s="22"/>
      <c r="H1930" s="22"/>
    </row>
    <row r="1931" spans="4:8">
      <c r="D1931" s="22"/>
      <c r="F1931" s="22"/>
      <c r="G1931" s="22"/>
      <c r="H1931" s="22"/>
    </row>
    <row r="1932" spans="4:8">
      <c r="D1932" s="22"/>
      <c r="F1932" s="22"/>
      <c r="G1932" s="22"/>
      <c r="H1932" s="22"/>
    </row>
    <row r="1933" spans="4:8">
      <c r="D1933" s="22"/>
      <c r="F1933" s="22"/>
      <c r="G1933" s="22"/>
      <c r="H1933" s="22"/>
    </row>
    <row r="1934" spans="4:8">
      <c r="D1934" s="22"/>
      <c r="F1934" s="22"/>
      <c r="G1934" s="22"/>
      <c r="H1934" s="22"/>
    </row>
    <row r="1935" spans="4:8">
      <c r="D1935" s="22"/>
      <c r="F1935" s="22"/>
      <c r="G1935" s="22"/>
      <c r="H1935" s="22"/>
    </row>
    <row r="1936" spans="4:8">
      <c r="D1936" s="22"/>
      <c r="F1936" s="22"/>
      <c r="G1936" s="22"/>
      <c r="H1936" s="22"/>
    </row>
    <row r="1937" spans="4:8">
      <c r="D1937" s="22"/>
      <c r="F1937" s="22"/>
      <c r="G1937" s="22"/>
      <c r="H1937" s="22"/>
    </row>
    <row r="1938" spans="4:8">
      <c r="D1938" s="22"/>
      <c r="F1938" s="22"/>
      <c r="G1938" s="22"/>
      <c r="H1938" s="22"/>
    </row>
    <row r="1939" spans="4:8">
      <c r="D1939" s="22"/>
      <c r="F1939" s="22"/>
      <c r="G1939" s="22"/>
      <c r="H1939" s="22"/>
    </row>
    <row r="1940" spans="4:8">
      <c r="D1940" s="22"/>
      <c r="F1940" s="22"/>
      <c r="G1940" s="22"/>
      <c r="H1940" s="22"/>
    </row>
    <row r="1941" spans="4:8">
      <c r="D1941" s="22"/>
      <c r="F1941" s="22"/>
      <c r="G1941" s="22"/>
      <c r="H1941" s="22"/>
    </row>
    <row r="1942" spans="4:8">
      <c r="D1942" s="22"/>
      <c r="F1942" s="22"/>
      <c r="G1942" s="22"/>
      <c r="H1942" s="22"/>
    </row>
    <row r="1943" spans="4:8">
      <c r="D1943" s="22"/>
      <c r="F1943" s="22"/>
      <c r="G1943" s="22"/>
      <c r="H1943" s="22"/>
    </row>
    <row r="1944" spans="4:8">
      <c r="D1944" s="22"/>
      <c r="F1944" s="22"/>
      <c r="G1944" s="22"/>
      <c r="H1944" s="22"/>
    </row>
    <row r="1945" spans="4:8">
      <c r="D1945" s="22"/>
      <c r="F1945" s="22"/>
      <c r="G1945" s="22"/>
      <c r="H1945" s="22"/>
    </row>
    <row r="1946" spans="4:8">
      <c r="D1946" s="22"/>
      <c r="F1946" s="22"/>
      <c r="G1946" s="22"/>
      <c r="H1946" s="22"/>
    </row>
    <row r="1947" spans="4:8">
      <c r="D1947" s="22"/>
      <c r="F1947" s="22"/>
      <c r="G1947" s="22"/>
      <c r="H1947" s="22"/>
    </row>
    <row r="1948" spans="4:8">
      <c r="D1948" s="22"/>
      <c r="F1948" s="22"/>
      <c r="G1948" s="22"/>
      <c r="H1948" s="22"/>
    </row>
    <row r="1949" spans="4:8">
      <c r="D1949" s="22"/>
      <c r="F1949" s="22"/>
      <c r="G1949" s="22"/>
      <c r="H1949" s="22"/>
    </row>
    <row r="1950" spans="4:8">
      <c r="D1950" s="22"/>
      <c r="F1950" s="22"/>
      <c r="G1950" s="22"/>
      <c r="H1950" s="22"/>
    </row>
    <row r="1951" spans="4:8">
      <c r="D1951" s="22"/>
      <c r="F1951" s="22"/>
      <c r="G1951" s="22"/>
      <c r="H1951" s="22"/>
    </row>
    <row r="1952" spans="4:8">
      <c r="D1952" s="22"/>
      <c r="F1952" s="22"/>
      <c r="G1952" s="22"/>
      <c r="H1952" s="22"/>
    </row>
    <row r="1953" spans="4:8">
      <c r="D1953" s="22"/>
      <c r="F1953" s="22"/>
      <c r="G1953" s="22"/>
      <c r="H1953" s="22"/>
    </row>
    <row r="1954" spans="4:8">
      <c r="D1954" s="22"/>
      <c r="F1954" s="22"/>
      <c r="G1954" s="22"/>
      <c r="H1954" s="22"/>
    </row>
    <row r="1955" spans="4:8">
      <c r="D1955" s="22"/>
      <c r="F1955" s="22"/>
      <c r="G1955" s="22"/>
      <c r="H1955" s="22"/>
    </row>
    <row r="1956" spans="4:8">
      <c r="D1956" s="22"/>
      <c r="F1956" s="22"/>
      <c r="G1956" s="22"/>
      <c r="H1956" s="22"/>
    </row>
    <row r="1957" spans="4:8">
      <c r="D1957" s="22"/>
      <c r="F1957" s="22"/>
      <c r="G1957" s="22"/>
      <c r="H1957" s="22"/>
    </row>
    <row r="1958" spans="4:8">
      <c r="D1958" s="22"/>
      <c r="F1958" s="22"/>
      <c r="G1958" s="22"/>
      <c r="H1958" s="22"/>
    </row>
    <row r="1959" spans="4:8">
      <c r="D1959" s="22"/>
      <c r="F1959" s="22"/>
      <c r="G1959" s="22"/>
      <c r="H1959" s="22"/>
    </row>
    <row r="1960" spans="4:8">
      <c r="D1960" s="22"/>
      <c r="F1960" s="22"/>
      <c r="G1960" s="22"/>
      <c r="H1960" s="22"/>
    </row>
    <row r="1961" spans="4:8">
      <c r="D1961" s="22"/>
      <c r="F1961" s="22"/>
      <c r="G1961" s="22"/>
      <c r="H1961" s="22"/>
    </row>
    <row r="1962" spans="4:8">
      <c r="D1962" s="22"/>
      <c r="F1962" s="22"/>
      <c r="G1962" s="22"/>
      <c r="H1962" s="22"/>
    </row>
    <row r="1963" spans="4:8">
      <c r="D1963" s="22"/>
      <c r="F1963" s="22"/>
      <c r="G1963" s="22"/>
      <c r="H1963" s="22"/>
    </row>
    <row r="1964" spans="4:8">
      <c r="D1964" s="22"/>
      <c r="F1964" s="22"/>
      <c r="G1964" s="22"/>
      <c r="H1964" s="22"/>
    </row>
    <row r="1965" spans="4:8">
      <c r="D1965" s="22"/>
      <c r="F1965" s="22"/>
      <c r="G1965" s="22"/>
      <c r="H1965" s="22"/>
    </row>
    <row r="1966" spans="4:8">
      <c r="D1966" s="22"/>
      <c r="F1966" s="22"/>
      <c r="G1966" s="22"/>
      <c r="H1966" s="22"/>
    </row>
    <row r="1967" spans="4:8">
      <c r="D1967" s="22"/>
      <c r="F1967" s="22"/>
      <c r="G1967" s="22"/>
      <c r="H1967" s="22"/>
    </row>
    <row r="1968" spans="4:8">
      <c r="D1968" s="22"/>
      <c r="F1968" s="22"/>
      <c r="G1968" s="22"/>
      <c r="H1968" s="22"/>
    </row>
    <row r="1969" spans="4:8">
      <c r="D1969" s="22"/>
      <c r="F1969" s="22"/>
      <c r="G1969" s="22"/>
      <c r="H1969" s="22"/>
    </row>
    <row r="1970" spans="4:8">
      <c r="D1970" s="22"/>
      <c r="F1970" s="22"/>
      <c r="G1970" s="22"/>
      <c r="H1970" s="22"/>
    </row>
    <row r="1971" spans="4:8">
      <c r="D1971" s="22"/>
      <c r="F1971" s="22"/>
      <c r="G1971" s="22"/>
      <c r="H1971" s="22"/>
    </row>
    <row r="1972" spans="4:8">
      <c r="D1972" s="22"/>
      <c r="F1972" s="22"/>
      <c r="G1972" s="22"/>
      <c r="H1972" s="22"/>
    </row>
    <row r="1973" spans="4:8">
      <c r="D1973" s="22"/>
      <c r="F1973" s="22"/>
      <c r="G1973" s="22"/>
      <c r="H1973" s="22"/>
    </row>
    <row r="1974" spans="4:8">
      <c r="D1974" s="22"/>
      <c r="F1974" s="22"/>
      <c r="G1974" s="22"/>
      <c r="H1974" s="22"/>
    </row>
    <row r="1975" spans="4:8">
      <c r="D1975" s="22"/>
      <c r="F1975" s="22"/>
      <c r="G1975" s="22"/>
      <c r="H1975" s="22"/>
    </row>
    <row r="1976" spans="4:8">
      <c r="D1976" s="22"/>
      <c r="F1976" s="22"/>
      <c r="G1976" s="22"/>
      <c r="H1976" s="22"/>
    </row>
    <row r="1977" spans="4:8">
      <c r="D1977" s="22"/>
      <c r="F1977" s="22"/>
      <c r="G1977" s="22"/>
      <c r="H1977" s="22"/>
    </row>
    <row r="1978" spans="4:8">
      <c r="D1978" s="22"/>
      <c r="F1978" s="22"/>
      <c r="G1978" s="22"/>
      <c r="H1978" s="22"/>
    </row>
    <row r="1979" spans="4:8">
      <c r="D1979" s="22"/>
      <c r="F1979" s="22"/>
      <c r="G1979" s="22"/>
      <c r="H1979" s="22"/>
    </row>
    <row r="1980" spans="4:8">
      <c r="D1980" s="22"/>
      <c r="F1980" s="22"/>
      <c r="G1980" s="22"/>
      <c r="H1980" s="22"/>
    </row>
    <row r="1981" spans="4:8">
      <c r="D1981" s="22"/>
      <c r="F1981" s="22"/>
      <c r="G1981" s="22"/>
      <c r="H1981" s="22"/>
    </row>
    <row r="1982" spans="4:8">
      <c r="D1982" s="22"/>
      <c r="F1982" s="22"/>
      <c r="G1982" s="22"/>
      <c r="H1982" s="22"/>
    </row>
    <row r="1983" spans="4:8">
      <c r="D1983" s="22"/>
      <c r="F1983" s="22"/>
      <c r="G1983" s="22"/>
      <c r="H1983" s="22"/>
    </row>
    <row r="1984" spans="4:8">
      <c r="D1984" s="22"/>
      <c r="F1984" s="22"/>
      <c r="G1984" s="22"/>
      <c r="H1984" s="22"/>
    </row>
    <row r="1985" spans="4:8">
      <c r="D1985" s="22"/>
      <c r="F1985" s="22"/>
      <c r="G1985" s="22"/>
      <c r="H1985" s="22"/>
    </row>
    <row r="1986" spans="4:8">
      <c r="D1986" s="22"/>
      <c r="F1986" s="22"/>
      <c r="G1986" s="22"/>
      <c r="H1986" s="22"/>
    </row>
    <row r="1987" spans="4:8">
      <c r="D1987" s="22"/>
      <c r="F1987" s="22"/>
      <c r="G1987" s="22"/>
      <c r="H1987" s="22"/>
    </row>
    <row r="1988" spans="4:8">
      <c r="D1988" s="22"/>
      <c r="F1988" s="22"/>
      <c r="G1988" s="22"/>
      <c r="H1988" s="22"/>
    </row>
    <row r="1989" spans="4:8">
      <c r="D1989" s="22"/>
      <c r="F1989" s="22"/>
      <c r="G1989" s="22"/>
      <c r="H1989" s="22"/>
    </row>
    <row r="1990" spans="4:8">
      <c r="D1990" s="22"/>
      <c r="F1990" s="22"/>
      <c r="G1990" s="22"/>
      <c r="H1990" s="22"/>
    </row>
    <row r="1991" spans="4:8">
      <c r="D1991" s="22"/>
      <c r="F1991" s="22"/>
      <c r="G1991" s="22"/>
      <c r="H1991" s="22"/>
    </row>
    <row r="1992" spans="4:8">
      <c r="D1992" s="22"/>
      <c r="F1992" s="22"/>
      <c r="G1992" s="22"/>
      <c r="H1992" s="22"/>
    </row>
    <row r="1993" spans="4:8">
      <c r="D1993" s="22"/>
      <c r="F1993" s="22"/>
      <c r="G1993" s="22"/>
      <c r="H1993" s="22"/>
    </row>
    <row r="1994" spans="4:8">
      <c r="D1994" s="22"/>
      <c r="F1994" s="22"/>
      <c r="G1994" s="22"/>
      <c r="H1994" s="22"/>
    </row>
    <row r="1995" spans="4:8">
      <c r="D1995" s="22"/>
      <c r="F1995" s="22"/>
      <c r="G1995" s="22"/>
      <c r="H1995" s="22"/>
    </row>
    <row r="1996" spans="4:8">
      <c r="D1996" s="22"/>
      <c r="F1996" s="22"/>
      <c r="G1996" s="22"/>
      <c r="H1996" s="22"/>
    </row>
    <row r="1997" spans="4:8">
      <c r="D1997" s="22"/>
      <c r="F1997" s="22"/>
      <c r="G1997" s="22"/>
      <c r="H1997" s="22"/>
    </row>
    <row r="1998" spans="4:8">
      <c r="D1998" s="22"/>
      <c r="F1998" s="22"/>
      <c r="G1998" s="22"/>
      <c r="H1998" s="22"/>
    </row>
    <row r="1999" spans="4:8">
      <c r="D1999" s="22"/>
      <c r="F1999" s="22"/>
      <c r="G1999" s="22"/>
      <c r="H1999" s="22"/>
    </row>
    <row r="2000" spans="4:8">
      <c r="D2000" s="22"/>
      <c r="F2000" s="22"/>
      <c r="G2000" s="22"/>
      <c r="H2000" s="22"/>
    </row>
    <row r="2001" spans="4:8">
      <c r="D2001" s="22"/>
      <c r="F2001" s="22"/>
      <c r="G2001" s="22"/>
      <c r="H2001" s="22"/>
    </row>
    <row r="2002" spans="4:8">
      <c r="D2002" s="22"/>
      <c r="F2002" s="22"/>
      <c r="G2002" s="22"/>
      <c r="H2002" s="22"/>
    </row>
    <row r="2003" spans="4:8">
      <c r="D2003" s="22"/>
      <c r="F2003" s="22"/>
      <c r="G2003" s="22"/>
      <c r="H2003" s="22"/>
    </row>
    <row r="2004" spans="4:8">
      <c r="D2004" s="22"/>
      <c r="F2004" s="22"/>
      <c r="G2004" s="22"/>
      <c r="H2004" s="22"/>
    </row>
    <row r="2005" spans="4:8">
      <c r="D2005" s="22"/>
      <c r="F2005" s="22"/>
      <c r="G2005" s="22"/>
      <c r="H2005" s="22"/>
    </row>
    <row r="2006" spans="4:8">
      <c r="D2006" s="22"/>
      <c r="F2006" s="22"/>
      <c r="G2006" s="22"/>
      <c r="H2006" s="22"/>
    </row>
    <row r="2007" spans="4:8">
      <c r="D2007" s="22"/>
      <c r="F2007" s="22"/>
      <c r="G2007" s="22"/>
      <c r="H2007" s="22"/>
    </row>
    <row r="2008" spans="4:8">
      <c r="D2008" s="22"/>
      <c r="F2008" s="22"/>
      <c r="G2008" s="22"/>
      <c r="H2008" s="22"/>
    </row>
    <row r="2009" spans="4:8">
      <c r="D2009" s="22"/>
      <c r="F2009" s="22"/>
      <c r="G2009" s="22"/>
      <c r="H2009" s="22"/>
    </row>
    <row r="2010" spans="4:8">
      <c r="D2010" s="22"/>
      <c r="F2010" s="22"/>
      <c r="G2010" s="22"/>
      <c r="H2010" s="22"/>
    </row>
    <row r="2011" spans="4:8">
      <c r="D2011" s="22"/>
      <c r="F2011" s="22"/>
      <c r="G2011" s="22"/>
      <c r="H2011" s="22"/>
    </row>
    <row r="2012" spans="4:8">
      <c r="D2012" s="22"/>
      <c r="F2012" s="22"/>
      <c r="G2012" s="22"/>
      <c r="H2012" s="22"/>
    </row>
    <row r="2013" spans="4:8">
      <c r="D2013" s="22"/>
      <c r="F2013" s="22"/>
      <c r="G2013" s="22"/>
      <c r="H2013" s="22"/>
    </row>
    <row r="2014" spans="4:8">
      <c r="D2014" s="22"/>
      <c r="F2014" s="22"/>
      <c r="G2014" s="22"/>
      <c r="H2014" s="22"/>
    </row>
    <row r="2015" spans="4:8">
      <c r="D2015" s="22"/>
      <c r="F2015" s="22"/>
      <c r="G2015" s="22"/>
      <c r="H2015" s="22"/>
    </row>
    <row r="2016" spans="4:8">
      <c r="D2016" s="22"/>
      <c r="F2016" s="22"/>
      <c r="G2016" s="22"/>
      <c r="H2016" s="22"/>
    </row>
    <row r="2017" spans="4:8">
      <c r="D2017" s="22"/>
      <c r="F2017" s="22"/>
      <c r="G2017" s="22"/>
      <c r="H2017" s="22"/>
    </row>
    <row r="2018" spans="4:8">
      <c r="D2018" s="22"/>
      <c r="F2018" s="22"/>
      <c r="G2018" s="22"/>
      <c r="H2018" s="22"/>
    </row>
    <row r="2019" spans="4:8">
      <c r="D2019" s="22"/>
      <c r="F2019" s="22"/>
      <c r="G2019" s="22"/>
      <c r="H2019" s="22"/>
    </row>
    <row r="2020" spans="4:8">
      <c r="D2020" s="22"/>
      <c r="F2020" s="22"/>
      <c r="G2020" s="22"/>
      <c r="H2020" s="22"/>
    </row>
    <row r="2021" spans="4:8">
      <c r="D2021" s="22"/>
      <c r="F2021" s="22"/>
      <c r="G2021" s="22"/>
      <c r="H2021" s="22"/>
    </row>
    <row r="2022" spans="4:8">
      <c r="D2022" s="22"/>
      <c r="F2022" s="22"/>
      <c r="G2022" s="22"/>
      <c r="H2022" s="22"/>
    </row>
    <row r="2023" spans="4:8">
      <c r="D2023" s="22"/>
      <c r="F2023" s="22"/>
      <c r="G2023" s="22"/>
      <c r="H2023" s="22"/>
    </row>
    <row r="2024" spans="4:8">
      <c r="D2024" s="22"/>
      <c r="F2024" s="22"/>
      <c r="G2024" s="22"/>
      <c r="H2024" s="22"/>
    </row>
    <row r="2025" spans="4:8">
      <c r="D2025" s="22"/>
      <c r="F2025" s="22"/>
      <c r="G2025" s="22"/>
      <c r="H2025" s="22"/>
    </row>
    <row r="2026" spans="4:8">
      <c r="D2026" s="22"/>
      <c r="F2026" s="22"/>
      <c r="G2026" s="22"/>
      <c r="H2026" s="22"/>
    </row>
    <row r="2027" spans="4:8">
      <c r="D2027" s="22"/>
      <c r="F2027" s="22"/>
      <c r="G2027" s="22"/>
      <c r="H2027" s="22"/>
    </row>
    <row r="2028" spans="4:8">
      <c r="D2028" s="22"/>
      <c r="F2028" s="22"/>
      <c r="G2028" s="22"/>
      <c r="H2028" s="22"/>
    </row>
    <row r="2029" spans="4:8">
      <c r="D2029" s="22"/>
      <c r="F2029" s="22"/>
      <c r="G2029" s="22"/>
      <c r="H2029" s="22"/>
    </row>
    <row r="2030" spans="4:8">
      <c r="D2030" s="22"/>
      <c r="F2030" s="22"/>
      <c r="G2030" s="22"/>
      <c r="H2030" s="22"/>
    </row>
    <row r="2031" spans="4:8">
      <c r="D2031" s="22"/>
      <c r="F2031" s="22"/>
      <c r="G2031" s="22"/>
      <c r="H2031" s="22"/>
    </row>
    <row r="2032" spans="4:8">
      <c r="D2032" s="22"/>
      <c r="F2032" s="22"/>
      <c r="G2032" s="22"/>
      <c r="H2032" s="22"/>
    </row>
    <row r="2033" spans="4:8">
      <c r="D2033" s="22"/>
      <c r="F2033" s="22"/>
      <c r="G2033" s="22"/>
      <c r="H2033" s="22"/>
    </row>
    <row r="2034" spans="4:8">
      <c r="D2034" s="22"/>
      <c r="F2034" s="22"/>
      <c r="G2034" s="22"/>
      <c r="H2034" s="22"/>
    </row>
    <row r="2035" spans="4:8">
      <c r="D2035" s="22"/>
      <c r="F2035" s="22"/>
      <c r="G2035" s="22"/>
      <c r="H2035" s="22"/>
    </row>
    <row r="2036" spans="4:8">
      <c r="D2036" s="22"/>
      <c r="F2036" s="22"/>
      <c r="G2036" s="22"/>
      <c r="H2036" s="22"/>
    </row>
    <row r="2037" spans="4:8">
      <c r="D2037" s="22"/>
      <c r="F2037" s="22"/>
      <c r="G2037" s="22"/>
      <c r="H2037" s="22"/>
    </row>
    <row r="2038" spans="4:8">
      <c r="D2038" s="22"/>
      <c r="F2038" s="22"/>
      <c r="G2038" s="22"/>
      <c r="H2038" s="22"/>
    </row>
    <row r="2039" spans="4:8">
      <c r="D2039" s="22"/>
      <c r="F2039" s="22"/>
      <c r="G2039" s="22"/>
      <c r="H2039" s="22"/>
    </row>
    <row r="2040" spans="4:8">
      <c r="D2040" s="22"/>
      <c r="F2040" s="22"/>
      <c r="G2040" s="22"/>
      <c r="H2040" s="22"/>
    </row>
    <row r="2041" spans="4:8">
      <c r="D2041" s="22"/>
      <c r="F2041" s="22"/>
      <c r="G2041" s="22"/>
      <c r="H2041" s="22"/>
    </row>
    <row r="2042" spans="4:8">
      <c r="D2042" s="22"/>
      <c r="F2042" s="22"/>
      <c r="G2042" s="22"/>
      <c r="H2042" s="22"/>
    </row>
    <row r="2043" spans="4:8">
      <c r="D2043" s="22"/>
      <c r="F2043" s="22"/>
      <c r="G2043" s="22"/>
      <c r="H2043" s="22"/>
    </row>
    <row r="2044" spans="4:8">
      <c r="D2044" s="22"/>
      <c r="F2044" s="22"/>
      <c r="G2044" s="22"/>
      <c r="H2044" s="22"/>
    </row>
    <row r="2045" spans="4:8">
      <c r="D2045" s="22"/>
      <c r="F2045" s="22"/>
      <c r="G2045" s="22"/>
      <c r="H2045" s="22"/>
    </row>
    <row r="2046" spans="4:8">
      <c r="D2046" s="22"/>
      <c r="F2046" s="22"/>
      <c r="G2046" s="22"/>
      <c r="H2046" s="22"/>
    </row>
    <row r="2047" spans="4:8">
      <c r="D2047" s="22"/>
      <c r="F2047" s="22"/>
      <c r="G2047" s="22"/>
      <c r="H2047" s="22"/>
    </row>
    <row r="2048" spans="4:8">
      <c r="D2048" s="22"/>
      <c r="F2048" s="22"/>
      <c r="G2048" s="22"/>
      <c r="H2048" s="22"/>
    </row>
    <row r="2049" spans="4:8">
      <c r="D2049" s="22"/>
      <c r="F2049" s="22"/>
      <c r="G2049" s="22"/>
      <c r="H2049" s="22"/>
    </row>
    <row r="2050" spans="4:8">
      <c r="D2050" s="22"/>
      <c r="F2050" s="22"/>
      <c r="G2050" s="22"/>
      <c r="H2050" s="22"/>
    </row>
    <row r="2051" spans="4:8">
      <c r="D2051" s="22"/>
      <c r="F2051" s="22"/>
      <c r="G2051" s="22"/>
      <c r="H2051" s="22"/>
    </row>
    <row r="2052" spans="4:8">
      <c r="D2052" s="22"/>
      <c r="F2052" s="22"/>
      <c r="G2052" s="22"/>
      <c r="H2052" s="22"/>
    </row>
    <row r="2053" spans="4:8">
      <c r="D2053" s="22"/>
      <c r="F2053" s="22"/>
      <c r="G2053" s="22"/>
      <c r="H2053" s="22"/>
    </row>
    <row r="2054" spans="4:8">
      <c r="D2054" s="22"/>
      <c r="F2054" s="22"/>
      <c r="G2054" s="22"/>
      <c r="H2054" s="22"/>
    </row>
    <row r="2055" spans="4:8">
      <c r="D2055" s="22"/>
      <c r="F2055" s="22"/>
      <c r="G2055" s="22"/>
      <c r="H2055" s="22"/>
    </row>
    <row r="2056" spans="4:8">
      <c r="D2056" s="22"/>
      <c r="F2056" s="22"/>
      <c r="G2056" s="22"/>
      <c r="H2056" s="22"/>
    </row>
    <row r="2057" spans="4:8">
      <c r="D2057" s="22"/>
      <c r="F2057" s="22"/>
      <c r="G2057" s="22"/>
      <c r="H2057" s="22"/>
    </row>
    <row r="2058" spans="4:8">
      <c r="D2058" s="22"/>
      <c r="F2058" s="22"/>
      <c r="G2058" s="22"/>
      <c r="H2058" s="22"/>
    </row>
    <row r="2059" spans="4:8">
      <c r="D2059" s="22"/>
      <c r="F2059" s="22"/>
      <c r="G2059" s="22"/>
      <c r="H2059" s="22"/>
    </row>
    <row r="2060" spans="4:8">
      <c r="D2060" s="22"/>
      <c r="F2060" s="22"/>
      <c r="G2060" s="22"/>
      <c r="H2060" s="22"/>
    </row>
    <row r="2061" spans="4:8">
      <c r="D2061" s="22"/>
      <c r="F2061" s="22"/>
      <c r="G2061" s="22"/>
      <c r="H2061" s="22"/>
    </row>
    <row r="2062" spans="4:8">
      <c r="D2062" s="22"/>
      <c r="F2062" s="22"/>
      <c r="G2062" s="22"/>
      <c r="H2062" s="22"/>
    </row>
    <row r="2063" spans="4:8">
      <c r="D2063" s="22"/>
      <c r="F2063" s="22"/>
      <c r="G2063" s="22"/>
      <c r="H2063" s="22"/>
    </row>
    <row r="2064" spans="4:8">
      <c r="D2064" s="22"/>
      <c r="F2064" s="22"/>
      <c r="G2064" s="22"/>
      <c r="H2064" s="22"/>
    </row>
    <row r="2065" spans="4:8">
      <c r="D2065" s="22"/>
      <c r="F2065" s="22"/>
      <c r="G2065" s="22"/>
      <c r="H2065" s="22"/>
    </row>
    <row r="2066" spans="4:8">
      <c r="D2066" s="22"/>
      <c r="F2066" s="22"/>
      <c r="G2066" s="22"/>
      <c r="H2066" s="22"/>
    </row>
    <row r="2067" spans="4:8">
      <c r="D2067" s="22"/>
      <c r="F2067" s="22"/>
      <c r="G2067" s="22"/>
      <c r="H2067" s="22"/>
    </row>
    <row r="2068" spans="4:8">
      <c r="D2068" s="22"/>
      <c r="F2068" s="22"/>
      <c r="G2068" s="22"/>
      <c r="H2068" s="22"/>
    </row>
    <row r="2069" spans="4:8">
      <c r="D2069" s="22"/>
      <c r="F2069" s="22"/>
      <c r="G2069" s="22"/>
      <c r="H2069" s="22"/>
    </row>
    <row r="2070" spans="4:8">
      <c r="D2070" s="22"/>
      <c r="F2070" s="22"/>
      <c r="G2070" s="22"/>
      <c r="H2070" s="22"/>
    </row>
    <row r="2071" spans="4:8">
      <c r="D2071" s="22"/>
      <c r="F2071" s="22"/>
      <c r="G2071" s="22"/>
      <c r="H2071" s="22"/>
    </row>
    <row r="2072" spans="4:8">
      <c r="D2072" s="22"/>
      <c r="F2072" s="22"/>
      <c r="G2072" s="22"/>
      <c r="H2072" s="22"/>
    </row>
    <row r="2073" spans="4:8">
      <c r="D2073" s="22"/>
      <c r="F2073" s="22"/>
      <c r="G2073" s="22"/>
      <c r="H2073" s="22"/>
    </row>
    <row r="2074" spans="4:8">
      <c r="D2074" s="22"/>
      <c r="F2074" s="22"/>
      <c r="G2074" s="22"/>
      <c r="H2074" s="22"/>
    </row>
    <row r="2075" spans="4:8">
      <c r="D2075" s="22"/>
      <c r="F2075" s="22"/>
      <c r="G2075" s="22"/>
      <c r="H2075" s="22"/>
    </row>
    <row r="2076" spans="4:8">
      <c r="D2076" s="22"/>
      <c r="F2076" s="22"/>
      <c r="G2076" s="22"/>
      <c r="H2076" s="22"/>
    </row>
    <row r="2077" spans="4:8">
      <c r="D2077" s="22"/>
      <c r="F2077" s="22"/>
      <c r="G2077" s="22"/>
      <c r="H2077" s="22"/>
    </row>
    <row r="2078" spans="4:8">
      <c r="D2078" s="22"/>
      <c r="F2078" s="22"/>
      <c r="G2078" s="22"/>
      <c r="H2078" s="22"/>
    </row>
    <row r="2079" spans="4:8">
      <c r="D2079" s="22"/>
      <c r="F2079" s="22"/>
      <c r="G2079" s="22"/>
      <c r="H2079" s="22"/>
    </row>
    <row r="2080" spans="4:8">
      <c r="D2080" s="22"/>
      <c r="F2080" s="22"/>
      <c r="G2080" s="22"/>
      <c r="H2080" s="22"/>
    </row>
    <row r="2081" spans="4:8">
      <c r="D2081" s="22"/>
      <c r="F2081" s="22"/>
      <c r="G2081" s="22"/>
      <c r="H2081" s="22"/>
    </row>
    <row r="2082" spans="4:8">
      <c r="D2082" s="22"/>
      <c r="F2082" s="22"/>
      <c r="G2082" s="22"/>
      <c r="H2082" s="22"/>
    </row>
    <row r="2083" spans="4:8">
      <c r="D2083" s="22"/>
      <c r="F2083" s="22"/>
      <c r="G2083" s="22"/>
      <c r="H2083" s="22"/>
    </row>
    <row r="2084" spans="4:8">
      <c r="D2084" s="22"/>
      <c r="F2084" s="22"/>
      <c r="G2084" s="22"/>
      <c r="H2084" s="22"/>
    </row>
    <row r="2085" spans="4:8">
      <c r="D2085" s="22"/>
      <c r="F2085" s="22"/>
      <c r="G2085" s="22"/>
      <c r="H2085" s="22"/>
    </row>
    <row r="2086" spans="4:8">
      <c r="D2086" s="22"/>
      <c r="F2086" s="22"/>
      <c r="G2086" s="22"/>
      <c r="H2086" s="22"/>
    </row>
    <row r="2087" spans="4:8">
      <c r="D2087" s="22"/>
      <c r="F2087" s="22"/>
      <c r="G2087" s="22"/>
      <c r="H2087" s="22"/>
    </row>
    <row r="2088" spans="4:8">
      <c r="D2088" s="22"/>
      <c r="F2088" s="22"/>
      <c r="G2088" s="22"/>
      <c r="H2088" s="22"/>
    </row>
    <row r="2089" spans="4:8">
      <c r="D2089" s="22"/>
      <c r="F2089" s="22"/>
      <c r="G2089" s="22"/>
      <c r="H2089" s="22"/>
    </row>
    <row r="2090" spans="4:8">
      <c r="D2090" s="22"/>
      <c r="F2090" s="22"/>
      <c r="G2090" s="22"/>
      <c r="H2090" s="22"/>
    </row>
    <row r="2091" spans="4:8">
      <c r="D2091" s="22"/>
      <c r="F2091" s="22"/>
      <c r="G2091" s="22"/>
      <c r="H2091" s="22"/>
    </row>
    <row r="2092" spans="4:8">
      <c r="D2092" s="22"/>
      <c r="F2092" s="22"/>
      <c r="G2092" s="22"/>
      <c r="H2092" s="22"/>
    </row>
    <row r="2093" spans="4:8">
      <c r="D2093" s="22"/>
      <c r="F2093" s="22"/>
      <c r="G2093" s="22"/>
      <c r="H2093" s="22"/>
    </row>
    <row r="2094" spans="4:8">
      <c r="D2094" s="22"/>
      <c r="F2094" s="22"/>
      <c r="G2094" s="22"/>
      <c r="H2094" s="22"/>
    </row>
    <row r="2095" spans="4:8">
      <c r="D2095" s="22"/>
      <c r="F2095" s="22"/>
      <c r="G2095" s="22"/>
      <c r="H2095" s="22"/>
    </row>
    <row r="2096" spans="4:8">
      <c r="D2096" s="22"/>
      <c r="F2096" s="22"/>
      <c r="G2096" s="22"/>
      <c r="H2096" s="22"/>
    </row>
    <row r="2097" spans="4:8">
      <c r="D2097" s="22"/>
      <c r="F2097" s="22"/>
      <c r="G2097" s="22"/>
      <c r="H2097" s="22"/>
    </row>
    <row r="2098" spans="4:8">
      <c r="D2098" s="22"/>
      <c r="F2098" s="22"/>
      <c r="G2098" s="22"/>
      <c r="H2098" s="22"/>
    </row>
    <row r="2099" spans="4:8">
      <c r="D2099" s="22"/>
      <c r="F2099" s="22"/>
      <c r="G2099" s="22"/>
      <c r="H2099" s="22"/>
    </row>
    <row r="2100" spans="4:8">
      <c r="D2100" s="22"/>
      <c r="F2100" s="22"/>
      <c r="G2100" s="22"/>
      <c r="H2100" s="22"/>
    </row>
    <row r="2101" spans="4:8">
      <c r="D2101" s="22"/>
      <c r="F2101" s="22"/>
      <c r="G2101" s="22"/>
      <c r="H2101" s="22"/>
    </row>
    <row r="2102" spans="4:8">
      <c r="D2102" s="22"/>
      <c r="F2102" s="22"/>
      <c r="G2102" s="22"/>
      <c r="H2102" s="22"/>
    </row>
    <row r="2103" spans="4:8">
      <c r="D2103" s="22"/>
      <c r="F2103" s="22"/>
      <c r="G2103" s="22"/>
      <c r="H2103" s="22"/>
    </row>
    <row r="2104" spans="4:8">
      <c r="D2104" s="22"/>
      <c r="F2104" s="22"/>
      <c r="G2104" s="22"/>
      <c r="H2104" s="22"/>
    </row>
    <row r="2105" spans="4:8">
      <c r="D2105" s="22"/>
      <c r="F2105" s="22"/>
      <c r="G2105" s="22"/>
      <c r="H2105" s="22"/>
    </row>
    <row r="2106" spans="4:8">
      <c r="D2106" s="22"/>
      <c r="F2106" s="22"/>
      <c r="G2106" s="22"/>
      <c r="H2106" s="22"/>
    </row>
    <row r="2107" spans="4:8">
      <c r="D2107" s="22"/>
      <c r="F2107" s="22"/>
      <c r="G2107" s="22"/>
      <c r="H2107" s="22"/>
    </row>
    <row r="2108" spans="4:8">
      <c r="D2108" s="22"/>
      <c r="F2108" s="22"/>
      <c r="G2108" s="22"/>
      <c r="H2108" s="22"/>
    </row>
    <row r="2109" spans="4:8">
      <c r="D2109" s="22"/>
      <c r="F2109" s="22"/>
      <c r="G2109" s="22"/>
      <c r="H2109" s="22"/>
    </row>
    <row r="2110" spans="4:8">
      <c r="D2110" s="22"/>
      <c r="F2110" s="22"/>
      <c r="G2110" s="22"/>
      <c r="H2110" s="22"/>
    </row>
    <row r="2111" spans="4:8">
      <c r="D2111" s="22"/>
      <c r="F2111" s="22"/>
      <c r="G2111" s="22"/>
      <c r="H2111" s="22"/>
    </row>
    <row r="2112" spans="4:8">
      <c r="D2112" s="22"/>
      <c r="F2112" s="22"/>
      <c r="G2112" s="22"/>
      <c r="H2112" s="22"/>
    </row>
    <row r="2113" spans="4:8">
      <c r="D2113" s="22"/>
      <c r="F2113" s="22"/>
      <c r="G2113" s="22"/>
      <c r="H2113" s="22"/>
    </row>
    <row r="2114" spans="4:8">
      <c r="D2114" s="22"/>
      <c r="F2114" s="22"/>
      <c r="G2114" s="22"/>
      <c r="H2114" s="22"/>
    </row>
    <row r="2115" spans="4:8">
      <c r="D2115" s="22"/>
      <c r="F2115" s="22"/>
      <c r="G2115" s="22"/>
      <c r="H2115" s="22"/>
    </row>
    <row r="2116" spans="4:8">
      <c r="D2116" s="22"/>
      <c r="F2116" s="22"/>
      <c r="G2116" s="22"/>
      <c r="H2116" s="22"/>
    </row>
    <row r="2117" spans="4:8">
      <c r="D2117" s="22"/>
      <c r="F2117" s="22"/>
      <c r="G2117" s="22"/>
      <c r="H2117" s="22"/>
    </row>
    <row r="2118" spans="4:8">
      <c r="D2118" s="22"/>
      <c r="F2118" s="22"/>
      <c r="G2118" s="22"/>
      <c r="H2118" s="22"/>
    </row>
    <row r="2119" spans="4:8">
      <c r="D2119" s="22"/>
      <c r="F2119" s="22"/>
      <c r="G2119" s="22"/>
      <c r="H2119" s="22"/>
    </row>
    <row r="2120" spans="4:8">
      <c r="D2120" s="22"/>
      <c r="F2120" s="22"/>
      <c r="G2120" s="22"/>
      <c r="H2120" s="22"/>
    </row>
    <row r="2121" spans="4:8">
      <c r="D2121" s="22"/>
      <c r="F2121" s="22"/>
      <c r="G2121" s="22"/>
      <c r="H2121" s="22"/>
    </row>
    <row r="2122" spans="4:8">
      <c r="D2122" s="22"/>
      <c r="F2122" s="22"/>
      <c r="G2122" s="22"/>
      <c r="H2122" s="22"/>
    </row>
    <row r="2123" spans="4:8">
      <c r="D2123" s="22"/>
      <c r="F2123" s="22"/>
      <c r="G2123" s="22"/>
      <c r="H2123" s="22"/>
    </row>
    <row r="2124" spans="4:8">
      <c r="D2124" s="22"/>
      <c r="F2124" s="22"/>
      <c r="G2124" s="22"/>
      <c r="H2124" s="22"/>
    </row>
    <row r="2125" spans="4:8">
      <c r="D2125" s="22"/>
      <c r="F2125" s="22"/>
      <c r="G2125" s="22"/>
      <c r="H2125" s="22"/>
    </row>
    <row r="2126" spans="4:8">
      <c r="D2126" s="22"/>
      <c r="F2126" s="22"/>
      <c r="G2126" s="22"/>
      <c r="H2126" s="22"/>
    </row>
    <row r="2127" spans="4:8">
      <c r="D2127" s="22"/>
      <c r="F2127" s="22"/>
      <c r="G2127" s="22"/>
      <c r="H2127" s="22"/>
    </row>
    <row r="2128" spans="4:8">
      <c r="D2128" s="22"/>
      <c r="F2128" s="22"/>
      <c r="G2128" s="22"/>
      <c r="H2128" s="22"/>
    </row>
    <row r="2129" spans="4:8">
      <c r="D2129" s="22"/>
      <c r="F2129" s="22"/>
      <c r="G2129" s="22"/>
      <c r="H2129" s="22"/>
    </row>
    <row r="2130" spans="4:8">
      <c r="D2130" s="22"/>
      <c r="F2130" s="22"/>
      <c r="G2130" s="22"/>
      <c r="H2130" s="22"/>
    </row>
    <row r="2131" spans="4:8">
      <c r="D2131" s="22"/>
      <c r="F2131" s="22"/>
      <c r="G2131" s="22"/>
      <c r="H2131" s="22"/>
    </row>
    <row r="2132" spans="4:8">
      <c r="D2132" s="22"/>
      <c r="F2132" s="22"/>
      <c r="G2132" s="22"/>
      <c r="H2132" s="22"/>
    </row>
    <row r="2133" spans="4:8">
      <c r="D2133" s="22"/>
      <c r="F2133" s="22"/>
      <c r="G2133" s="22"/>
      <c r="H2133" s="22"/>
    </row>
    <row r="2134" spans="4:8">
      <c r="D2134" s="22"/>
      <c r="F2134" s="22"/>
      <c r="G2134" s="22"/>
      <c r="H2134" s="22"/>
    </row>
    <row r="2135" spans="4:8">
      <c r="D2135" s="22"/>
      <c r="F2135" s="22"/>
      <c r="G2135" s="22"/>
      <c r="H2135" s="22"/>
    </row>
    <row r="2136" spans="4:8">
      <c r="D2136" s="22"/>
      <c r="F2136" s="22"/>
      <c r="G2136" s="22"/>
      <c r="H2136" s="22"/>
    </row>
    <row r="2137" spans="4:8">
      <c r="D2137" s="22"/>
      <c r="F2137" s="22"/>
      <c r="G2137" s="22"/>
      <c r="H2137" s="22"/>
    </row>
    <row r="2138" spans="4:8">
      <c r="D2138" s="22"/>
      <c r="F2138" s="22"/>
      <c r="G2138" s="22"/>
      <c r="H2138" s="22"/>
    </row>
    <row r="2139" spans="4:8">
      <c r="D2139" s="22"/>
      <c r="F2139" s="22"/>
      <c r="G2139" s="22"/>
      <c r="H2139" s="22"/>
    </row>
    <row r="2140" spans="4:8">
      <c r="D2140" s="22"/>
      <c r="F2140" s="22"/>
      <c r="G2140" s="22"/>
      <c r="H2140" s="22"/>
    </row>
    <row r="2141" spans="4:8">
      <c r="D2141" s="22"/>
      <c r="F2141" s="22"/>
      <c r="G2141" s="22"/>
      <c r="H2141" s="22"/>
    </row>
    <row r="2142" spans="4:8">
      <c r="D2142" s="22"/>
      <c r="F2142" s="22"/>
      <c r="G2142" s="22"/>
      <c r="H2142" s="22"/>
    </row>
    <row r="2143" spans="4:8">
      <c r="D2143" s="22"/>
      <c r="F2143" s="22"/>
      <c r="G2143" s="22"/>
      <c r="H2143" s="22"/>
    </row>
    <row r="2144" spans="4:8">
      <c r="D2144" s="22"/>
      <c r="F2144" s="22"/>
      <c r="G2144" s="22"/>
      <c r="H2144" s="22"/>
    </row>
    <row r="2145" spans="4:8">
      <c r="D2145" s="22"/>
      <c r="F2145" s="22"/>
      <c r="G2145" s="22"/>
      <c r="H2145" s="22"/>
    </row>
    <row r="2146" spans="4:8">
      <c r="D2146" s="22"/>
      <c r="F2146" s="22"/>
      <c r="G2146" s="22"/>
      <c r="H2146" s="22"/>
    </row>
    <row r="2147" spans="4:8">
      <c r="D2147" s="22"/>
      <c r="F2147" s="22"/>
      <c r="G2147" s="22"/>
      <c r="H2147" s="22"/>
    </row>
    <row r="2148" spans="4:8">
      <c r="D2148" s="22"/>
      <c r="F2148" s="22"/>
      <c r="G2148" s="22"/>
      <c r="H2148" s="22"/>
    </row>
    <row r="2149" spans="4:8">
      <c r="D2149" s="22"/>
      <c r="F2149" s="22"/>
      <c r="G2149" s="22"/>
      <c r="H2149" s="22"/>
    </row>
    <row r="2150" spans="4:8">
      <c r="D2150" s="22"/>
      <c r="F2150" s="22"/>
      <c r="G2150" s="22"/>
      <c r="H2150" s="22"/>
    </row>
    <row r="2151" spans="4:8">
      <c r="D2151" s="22"/>
      <c r="F2151" s="22"/>
      <c r="G2151" s="22"/>
      <c r="H2151" s="22"/>
    </row>
    <row r="2152" spans="4:8">
      <c r="D2152" s="22"/>
      <c r="F2152" s="22"/>
      <c r="G2152" s="22"/>
      <c r="H2152" s="22"/>
    </row>
    <row r="2153" spans="4:8">
      <c r="D2153" s="22"/>
      <c r="F2153" s="22"/>
      <c r="G2153" s="22"/>
      <c r="H2153" s="22"/>
    </row>
    <row r="2154" spans="4:8">
      <c r="D2154" s="22"/>
      <c r="F2154" s="22"/>
      <c r="G2154" s="22"/>
      <c r="H2154" s="22"/>
    </row>
    <row r="2155" spans="4:8">
      <c r="D2155" s="22"/>
      <c r="F2155" s="22"/>
      <c r="G2155" s="22"/>
      <c r="H2155" s="22"/>
    </row>
    <row r="2156" spans="4:8">
      <c r="D2156" s="22"/>
      <c r="F2156" s="22"/>
      <c r="G2156" s="22"/>
      <c r="H2156" s="22"/>
    </row>
    <row r="2157" spans="4:8">
      <c r="D2157" s="22"/>
      <c r="F2157" s="22"/>
      <c r="G2157" s="22"/>
      <c r="H2157" s="22"/>
    </row>
    <row r="2158" spans="4:8">
      <c r="D2158" s="22"/>
      <c r="F2158" s="22"/>
      <c r="G2158" s="22"/>
      <c r="H2158" s="22"/>
    </row>
    <row r="2159" spans="4:8">
      <c r="D2159" s="22"/>
      <c r="F2159" s="22"/>
      <c r="G2159" s="22"/>
      <c r="H2159" s="22"/>
    </row>
    <row r="2160" spans="4:8">
      <c r="D2160" s="22"/>
      <c r="F2160" s="22"/>
      <c r="G2160" s="22"/>
      <c r="H2160" s="22"/>
    </row>
    <row r="2161" spans="4:8">
      <c r="D2161" s="22"/>
      <c r="F2161" s="22"/>
      <c r="G2161" s="22"/>
      <c r="H2161" s="22"/>
    </row>
    <row r="2162" spans="4:8">
      <c r="D2162" s="22"/>
      <c r="F2162" s="22"/>
      <c r="G2162" s="22"/>
      <c r="H2162" s="22"/>
    </row>
    <row r="2163" spans="4:8">
      <c r="D2163" s="22"/>
      <c r="F2163" s="22"/>
      <c r="G2163" s="22"/>
      <c r="H2163" s="22"/>
    </row>
    <row r="2164" spans="4:8">
      <c r="D2164" s="22"/>
      <c r="F2164" s="22"/>
      <c r="G2164" s="22"/>
      <c r="H2164" s="22"/>
    </row>
    <row r="2165" spans="4:8">
      <c r="D2165" s="22"/>
      <c r="F2165" s="22"/>
      <c r="G2165" s="22"/>
      <c r="H2165" s="22"/>
    </row>
    <row r="2166" spans="4:8">
      <c r="D2166" s="22"/>
      <c r="F2166" s="22"/>
      <c r="G2166" s="22"/>
      <c r="H2166" s="22"/>
    </row>
    <row r="2167" spans="4:8">
      <c r="D2167" s="22"/>
      <c r="F2167" s="22"/>
      <c r="G2167" s="22"/>
      <c r="H2167" s="22"/>
    </row>
    <row r="2168" spans="4:8">
      <c r="D2168" s="22"/>
      <c r="F2168" s="22"/>
      <c r="G2168" s="22"/>
      <c r="H2168" s="22"/>
    </row>
    <row r="2169" spans="4:8">
      <c r="D2169" s="22"/>
      <c r="F2169" s="22"/>
      <c r="G2169" s="22"/>
      <c r="H2169" s="22"/>
    </row>
    <row r="2170" spans="4:8">
      <c r="D2170" s="22"/>
      <c r="F2170" s="22"/>
      <c r="G2170" s="22"/>
      <c r="H2170" s="22"/>
    </row>
    <row r="2171" spans="4:8">
      <c r="D2171" s="22"/>
      <c r="F2171" s="22"/>
      <c r="G2171" s="22"/>
      <c r="H2171" s="22"/>
    </row>
    <row r="2172" spans="4:8">
      <c r="D2172" s="22"/>
      <c r="F2172" s="22"/>
      <c r="G2172" s="22"/>
      <c r="H2172" s="22"/>
    </row>
    <row r="2173" spans="4:8">
      <c r="D2173" s="22"/>
      <c r="F2173" s="22"/>
      <c r="G2173" s="22"/>
      <c r="H2173" s="22"/>
    </row>
    <row r="2174" spans="4:8">
      <c r="D2174" s="22"/>
      <c r="F2174" s="22"/>
      <c r="G2174" s="22"/>
      <c r="H2174" s="22"/>
    </row>
    <row r="2175" spans="4:8">
      <c r="D2175" s="22"/>
      <c r="F2175" s="22"/>
      <c r="G2175" s="22"/>
      <c r="H2175" s="22"/>
    </row>
    <row r="2176" spans="4:8">
      <c r="D2176" s="22"/>
      <c r="F2176" s="22"/>
      <c r="G2176" s="22"/>
      <c r="H2176" s="22"/>
    </row>
    <row r="2177" spans="4:8">
      <c r="D2177" s="22"/>
      <c r="F2177" s="22"/>
      <c r="G2177" s="22"/>
      <c r="H2177" s="22"/>
    </row>
    <row r="2178" spans="4:8">
      <c r="D2178" s="22"/>
      <c r="F2178" s="22"/>
      <c r="G2178" s="22"/>
      <c r="H2178" s="22"/>
    </row>
    <row r="2179" spans="4:8">
      <c r="D2179" s="22"/>
      <c r="F2179" s="22"/>
      <c r="G2179" s="22"/>
      <c r="H2179" s="22"/>
    </row>
    <row r="2180" spans="4:8">
      <c r="D2180" s="22"/>
      <c r="F2180" s="22"/>
      <c r="G2180" s="22"/>
      <c r="H2180" s="22"/>
    </row>
    <row r="2181" spans="4:8">
      <c r="D2181" s="22"/>
      <c r="F2181" s="22"/>
      <c r="G2181" s="22"/>
      <c r="H2181" s="22"/>
    </row>
    <row r="2182" spans="4:8">
      <c r="D2182" s="22"/>
      <c r="F2182" s="22"/>
      <c r="G2182" s="22"/>
      <c r="H2182" s="22"/>
    </row>
    <row r="2183" spans="4:8">
      <c r="D2183" s="22"/>
      <c r="F2183" s="22"/>
      <c r="G2183" s="22"/>
      <c r="H2183" s="22"/>
    </row>
    <row r="2184" spans="4:8">
      <c r="D2184" s="22"/>
      <c r="F2184" s="22"/>
      <c r="G2184" s="22"/>
      <c r="H2184" s="22"/>
    </row>
    <row r="2185" spans="4:8">
      <c r="D2185" s="22"/>
      <c r="F2185" s="22"/>
      <c r="G2185" s="22"/>
      <c r="H2185" s="22"/>
    </row>
    <row r="2186" spans="4:8">
      <c r="D2186" s="22"/>
      <c r="F2186" s="22"/>
      <c r="G2186" s="22"/>
      <c r="H2186" s="22"/>
    </row>
    <row r="2187" spans="4:8">
      <c r="D2187" s="22"/>
      <c r="F2187" s="22"/>
      <c r="G2187" s="22"/>
      <c r="H2187" s="22"/>
    </row>
    <row r="2188" spans="4:8">
      <c r="D2188" s="22"/>
      <c r="F2188" s="22"/>
      <c r="G2188" s="22"/>
      <c r="H2188" s="22"/>
    </row>
    <row r="2189" spans="4:8">
      <c r="D2189" s="22"/>
      <c r="F2189" s="22"/>
      <c r="G2189" s="22"/>
      <c r="H2189" s="22"/>
    </row>
    <row r="2190" spans="4:8">
      <c r="D2190" s="22"/>
      <c r="F2190" s="22"/>
      <c r="G2190" s="22"/>
      <c r="H2190" s="22"/>
    </row>
    <row r="2191" spans="4:8">
      <c r="D2191" s="22"/>
      <c r="F2191" s="22"/>
      <c r="G2191" s="22"/>
      <c r="H2191" s="22"/>
    </row>
    <row r="2192" spans="4:8">
      <c r="D2192" s="22"/>
      <c r="F2192" s="22"/>
      <c r="G2192" s="22"/>
      <c r="H2192" s="22"/>
    </row>
    <row r="2193" spans="4:8">
      <c r="D2193" s="22"/>
      <c r="F2193" s="22"/>
      <c r="G2193" s="22"/>
      <c r="H2193" s="22"/>
    </row>
    <row r="2194" spans="4:8">
      <c r="D2194" s="22"/>
      <c r="F2194" s="22"/>
      <c r="G2194" s="22"/>
      <c r="H2194" s="22"/>
    </row>
    <row r="2195" spans="4:8">
      <c r="D2195" s="22"/>
      <c r="F2195" s="22"/>
      <c r="G2195" s="22"/>
      <c r="H2195" s="22"/>
    </row>
    <row r="2196" spans="4:8">
      <c r="D2196" s="22"/>
      <c r="F2196" s="22"/>
      <c r="G2196" s="22"/>
      <c r="H2196" s="22"/>
    </row>
    <row r="2197" spans="4:8">
      <c r="D2197" s="22"/>
      <c r="F2197" s="22"/>
      <c r="G2197" s="22"/>
      <c r="H2197" s="22"/>
    </row>
    <row r="2198" spans="4:8">
      <c r="D2198" s="22"/>
      <c r="F2198" s="22"/>
      <c r="G2198" s="22"/>
      <c r="H2198" s="22"/>
    </row>
    <row r="2199" spans="4:8">
      <c r="D2199" s="22"/>
      <c r="F2199" s="22"/>
      <c r="G2199" s="22"/>
      <c r="H2199" s="22"/>
    </row>
    <row r="2200" spans="4:8">
      <c r="D2200" s="22"/>
      <c r="F2200" s="22"/>
      <c r="G2200" s="22"/>
      <c r="H2200" s="22"/>
    </row>
    <row r="2201" spans="4:8">
      <c r="D2201" s="22"/>
      <c r="F2201" s="22"/>
      <c r="G2201" s="22"/>
      <c r="H2201" s="22"/>
    </row>
    <row r="2202" spans="4:8">
      <c r="D2202" s="22"/>
      <c r="F2202" s="22"/>
      <c r="G2202" s="22"/>
      <c r="H2202" s="22"/>
    </row>
    <row r="2203" spans="4:8">
      <c r="D2203" s="22"/>
      <c r="F2203" s="22"/>
      <c r="G2203" s="22"/>
      <c r="H2203" s="22"/>
    </row>
    <row r="2204" spans="4:8">
      <c r="D2204" s="22"/>
      <c r="F2204" s="22"/>
      <c r="G2204" s="22"/>
      <c r="H2204" s="22"/>
    </row>
    <row r="2205" spans="4:8">
      <c r="D2205" s="22"/>
      <c r="F2205" s="22"/>
      <c r="G2205" s="22"/>
      <c r="H2205" s="22"/>
    </row>
    <row r="2206" spans="4:8">
      <c r="D2206" s="22"/>
      <c r="F2206" s="22"/>
      <c r="G2206" s="22"/>
      <c r="H2206" s="22"/>
    </row>
    <row r="2207" spans="4:8">
      <c r="D2207" s="22"/>
      <c r="F2207" s="22"/>
      <c r="G2207" s="22"/>
      <c r="H2207" s="22"/>
    </row>
    <row r="2208" spans="4:8">
      <c r="D2208" s="22"/>
      <c r="F2208" s="22"/>
      <c r="G2208" s="22"/>
      <c r="H2208" s="22"/>
    </row>
    <row r="2209" spans="4:8">
      <c r="D2209" s="22"/>
      <c r="F2209" s="22"/>
      <c r="G2209" s="22"/>
      <c r="H2209" s="22"/>
    </row>
    <row r="2210" spans="4:8">
      <c r="D2210" s="22"/>
      <c r="F2210" s="22"/>
      <c r="G2210" s="22"/>
      <c r="H2210" s="22"/>
    </row>
    <row r="2211" spans="4:8">
      <c r="D2211" s="22"/>
      <c r="F2211" s="22"/>
      <c r="G2211" s="22"/>
      <c r="H2211" s="22"/>
    </row>
    <row r="2212" spans="4:8">
      <c r="D2212" s="22"/>
      <c r="F2212" s="22"/>
      <c r="G2212" s="22"/>
      <c r="H2212" s="22"/>
    </row>
    <row r="2213" spans="4:8">
      <c r="D2213" s="22"/>
      <c r="F2213" s="22"/>
      <c r="G2213" s="22"/>
      <c r="H2213" s="22"/>
    </row>
    <row r="2214" spans="4:8">
      <c r="D2214" s="22"/>
      <c r="F2214" s="22"/>
      <c r="G2214" s="22"/>
      <c r="H2214" s="22"/>
    </row>
    <row r="2215" spans="4:8">
      <c r="D2215" s="22"/>
      <c r="F2215" s="22"/>
      <c r="G2215" s="22"/>
      <c r="H2215" s="22"/>
    </row>
    <row r="2216" spans="4:8">
      <c r="D2216" s="22"/>
      <c r="F2216" s="22"/>
      <c r="G2216" s="22"/>
      <c r="H2216" s="22"/>
    </row>
    <row r="2217" spans="4:8">
      <c r="D2217" s="22"/>
      <c r="F2217" s="22"/>
      <c r="G2217" s="22"/>
      <c r="H2217" s="22"/>
    </row>
    <row r="2218" spans="4:8">
      <c r="D2218" s="22"/>
      <c r="F2218" s="22"/>
      <c r="G2218" s="22"/>
      <c r="H2218" s="22"/>
    </row>
    <row r="2219" spans="4:8">
      <c r="D2219" s="22"/>
      <c r="F2219" s="22"/>
      <c r="G2219" s="22"/>
      <c r="H2219" s="22"/>
    </row>
    <row r="2220" spans="4:8">
      <c r="D2220" s="22"/>
      <c r="F2220" s="22"/>
      <c r="G2220" s="22"/>
      <c r="H2220" s="22"/>
    </row>
    <row r="2221" spans="4:8">
      <c r="D2221" s="22"/>
      <c r="F2221" s="22"/>
      <c r="G2221" s="22"/>
      <c r="H2221" s="22"/>
    </row>
    <row r="2222" spans="4:8">
      <c r="D2222" s="22"/>
      <c r="F2222" s="22"/>
      <c r="G2222" s="22"/>
      <c r="H2222" s="22"/>
    </row>
    <row r="2223" spans="4:8">
      <c r="D2223" s="22"/>
      <c r="F2223" s="22"/>
      <c r="G2223" s="22"/>
      <c r="H2223" s="22"/>
    </row>
    <row r="2224" spans="4:8">
      <c r="D2224" s="22"/>
      <c r="F2224" s="22"/>
      <c r="G2224" s="22"/>
      <c r="H2224" s="22"/>
    </row>
    <row r="2225" spans="4:8">
      <c r="D2225" s="22"/>
      <c r="F2225" s="22"/>
      <c r="G2225" s="22"/>
      <c r="H2225" s="22"/>
    </row>
    <row r="2226" spans="4:8">
      <c r="D2226" s="22"/>
      <c r="F2226" s="22"/>
      <c r="G2226" s="22"/>
      <c r="H2226" s="22"/>
    </row>
    <row r="2227" spans="4:8">
      <c r="D2227" s="22"/>
      <c r="F2227" s="22"/>
      <c r="G2227" s="22"/>
      <c r="H2227" s="22"/>
    </row>
    <row r="2228" spans="4:8">
      <c r="D2228" s="22"/>
      <c r="F2228" s="22"/>
      <c r="G2228" s="22"/>
      <c r="H2228" s="22"/>
    </row>
    <row r="2229" spans="4:8">
      <c r="D2229" s="22"/>
      <c r="F2229" s="22"/>
      <c r="G2229" s="22"/>
      <c r="H2229" s="22"/>
    </row>
    <row r="2230" spans="4:8">
      <c r="D2230" s="22"/>
      <c r="F2230" s="22"/>
      <c r="G2230" s="22"/>
      <c r="H2230" s="22"/>
    </row>
    <row r="2231" spans="4:8">
      <c r="D2231" s="22"/>
      <c r="F2231" s="22"/>
      <c r="G2231" s="22"/>
      <c r="H2231" s="22"/>
    </row>
    <row r="2232" spans="4:8">
      <c r="D2232" s="22"/>
      <c r="F2232" s="22"/>
      <c r="G2232" s="22"/>
      <c r="H2232" s="22"/>
    </row>
    <row r="2233" spans="4:8">
      <c r="D2233" s="22"/>
      <c r="F2233" s="22"/>
      <c r="G2233" s="22"/>
      <c r="H2233" s="22"/>
    </row>
    <row r="2234" spans="4:8">
      <c r="D2234" s="22"/>
      <c r="F2234" s="22"/>
      <c r="G2234" s="22"/>
      <c r="H2234" s="22"/>
    </row>
    <row r="2235" spans="4:8">
      <c r="D2235" s="22"/>
      <c r="F2235" s="22"/>
      <c r="G2235" s="22"/>
      <c r="H2235" s="22"/>
    </row>
    <row r="2236" spans="4:8">
      <c r="D2236" s="22"/>
      <c r="F2236" s="22"/>
      <c r="G2236" s="22"/>
      <c r="H2236" s="22"/>
    </row>
    <row r="2237" spans="4:8">
      <c r="D2237" s="22"/>
      <c r="F2237" s="22"/>
      <c r="G2237" s="22"/>
      <c r="H2237" s="22"/>
    </row>
    <row r="2238" spans="4:8">
      <c r="D2238" s="22"/>
      <c r="F2238" s="22"/>
      <c r="G2238" s="22"/>
      <c r="H2238" s="22"/>
    </row>
    <row r="2239" spans="4:8">
      <c r="D2239" s="22"/>
      <c r="F2239" s="22"/>
      <c r="G2239" s="22"/>
      <c r="H2239" s="22"/>
    </row>
    <row r="2240" spans="4:8">
      <c r="D2240" s="22"/>
      <c r="F2240" s="22"/>
      <c r="G2240" s="22"/>
      <c r="H2240" s="22"/>
    </row>
    <row r="2241" spans="4:8">
      <c r="D2241" s="22"/>
      <c r="F2241" s="22"/>
      <c r="G2241" s="22"/>
      <c r="H2241" s="22"/>
    </row>
    <row r="2242" spans="4:8">
      <c r="D2242" s="22"/>
      <c r="F2242" s="22"/>
      <c r="G2242" s="22"/>
      <c r="H2242" s="22"/>
    </row>
    <row r="2243" spans="4:8">
      <c r="D2243" s="22"/>
      <c r="F2243" s="22"/>
      <c r="G2243" s="22"/>
      <c r="H2243" s="22"/>
    </row>
    <row r="2244" spans="4:8">
      <c r="D2244" s="22"/>
      <c r="F2244" s="22"/>
      <c r="G2244" s="22"/>
      <c r="H2244" s="22"/>
    </row>
    <row r="2245" spans="4:8">
      <c r="D2245" s="22"/>
      <c r="F2245" s="22"/>
      <c r="G2245" s="22"/>
      <c r="H2245" s="22"/>
    </row>
    <row r="2246" spans="4:8">
      <c r="D2246" s="22"/>
      <c r="F2246" s="22"/>
      <c r="G2246" s="22"/>
      <c r="H2246" s="22"/>
    </row>
    <row r="2247" spans="4:8">
      <c r="D2247" s="22"/>
      <c r="F2247" s="22"/>
      <c r="G2247" s="22"/>
      <c r="H2247" s="22"/>
    </row>
    <row r="2248" spans="4:8">
      <c r="D2248" s="22"/>
      <c r="F2248" s="22"/>
      <c r="G2248" s="22"/>
      <c r="H2248" s="22"/>
    </row>
    <row r="2249" spans="4:8">
      <c r="D2249" s="22"/>
      <c r="F2249" s="22"/>
      <c r="G2249" s="22"/>
      <c r="H2249" s="22"/>
    </row>
    <row r="2250" spans="4:8">
      <c r="D2250" s="22"/>
      <c r="F2250" s="22"/>
      <c r="G2250" s="22"/>
      <c r="H2250" s="22"/>
    </row>
    <row r="2251" spans="4:8">
      <c r="D2251" s="22"/>
      <c r="F2251" s="22"/>
      <c r="G2251" s="22"/>
      <c r="H2251" s="22"/>
    </row>
    <row r="2252" spans="4:8">
      <c r="D2252" s="22"/>
      <c r="F2252" s="22"/>
      <c r="G2252" s="22"/>
      <c r="H2252" s="22"/>
    </row>
    <row r="2253" spans="4:8">
      <c r="D2253" s="22"/>
      <c r="F2253" s="22"/>
      <c r="G2253" s="22"/>
      <c r="H2253" s="22"/>
    </row>
    <row r="2254" spans="4:8">
      <c r="D2254" s="22"/>
      <c r="F2254" s="22"/>
      <c r="G2254" s="22"/>
      <c r="H2254" s="22"/>
    </row>
    <row r="2255" spans="4:8">
      <c r="D2255" s="22"/>
      <c r="F2255" s="22"/>
      <c r="G2255" s="22"/>
      <c r="H2255" s="22"/>
    </row>
    <row r="2256" spans="4:8">
      <c r="D2256" s="22"/>
      <c r="F2256" s="22"/>
      <c r="G2256" s="22"/>
      <c r="H2256" s="22"/>
    </row>
    <row r="2257" spans="4:8">
      <c r="D2257" s="22"/>
      <c r="F2257" s="22"/>
      <c r="G2257" s="22"/>
      <c r="H2257" s="22"/>
    </row>
    <row r="2258" spans="4:8">
      <c r="D2258" s="22"/>
      <c r="F2258" s="22"/>
      <c r="G2258" s="22"/>
      <c r="H2258" s="22"/>
    </row>
    <row r="2259" spans="4:8">
      <c r="D2259" s="22"/>
      <c r="F2259" s="22"/>
      <c r="G2259" s="22"/>
      <c r="H2259" s="22"/>
    </row>
    <row r="2260" spans="4:8">
      <c r="D2260" s="22"/>
      <c r="F2260" s="22"/>
      <c r="G2260" s="22"/>
      <c r="H2260" s="22"/>
    </row>
    <row r="2261" spans="4:8">
      <c r="D2261" s="22"/>
      <c r="F2261" s="22"/>
      <c r="G2261" s="22"/>
      <c r="H2261" s="22"/>
    </row>
    <row r="2262" spans="4:8">
      <c r="D2262" s="22"/>
      <c r="F2262" s="22"/>
      <c r="G2262" s="22"/>
      <c r="H2262" s="22"/>
    </row>
    <row r="2263" spans="4:8">
      <c r="D2263" s="22"/>
      <c r="F2263" s="22"/>
      <c r="G2263" s="22"/>
      <c r="H2263" s="22"/>
    </row>
    <row r="2264" spans="4:8">
      <c r="D2264" s="22"/>
      <c r="F2264" s="22"/>
      <c r="G2264" s="22"/>
      <c r="H2264" s="22"/>
    </row>
    <row r="2265" spans="4:8">
      <c r="D2265" s="22"/>
      <c r="F2265" s="22"/>
      <c r="G2265" s="22"/>
      <c r="H2265" s="22"/>
    </row>
    <row r="2266" spans="4:8">
      <c r="D2266" s="22"/>
      <c r="F2266" s="22"/>
      <c r="G2266" s="22"/>
      <c r="H2266" s="22"/>
    </row>
    <row r="2267" spans="4:8">
      <c r="D2267" s="22"/>
      <c r="F2267" s="22"/>
      <c r="G2267" s="22"/>
      <c r="H2267" s="22"/>
    </row>
    <row r="2268" spans="4:8">
      <c r="D2268" s="22"/>
      <c r="F2268" s="22"/>
      <c r="G2268" s="22"/>
      <c r="H2268" s="22"/>
    </row>
    <row r="2269" spans="4:8">
      <c r="D2269" s="22"/>
      <c r="F2269" s="22"/>
      <c r="G2269" s="22"/>
      <c r="H2269" s="22"/>
    </row>
    <row r="2270" spans="4:8">
      <c r="D2270" s="22"/>
      <c r="F2270" s="22"/>
      <c r="G2270" s="22"/>
      <c r="H2270" s="22"/>
    </row>
    <row r="2271" spans="4:8">
      <c r="D2271" s="22"/>
      <c r="F2271" s="22"/>
      <c r="G2271" s="22"/>
      <c r="H2271" s="22"/>
    </row>
    <row r="2272" spans="4:8">
      <c r="D2272" s="22"/>
      <c r="F2272" s="22"/>
      <c r="G2272" s="22"/>
      <c r="H2272" s="22"/>
    </row>
    <row r="2273" spans="4:8">
      <c r="D2273" s="22"/>
      <c r="F2273" s="22"/>
      <c r="G2273" s="22"/>
      <c r="H2273" s="22"/>
    </row>
    <row r="2274" spans="4:8">
      <c r="D2274" s="22"/>
      <c r="F2274" s="22"/>
      <c r="G2274" s="22"/>
      <c r="H2274" s="22"/>
    </row>
    <row r="2275" spans="4:8">
      <c r="D2275" s="22"/>
      <c r="F2275" s="22"/>
      <c r="G2275" s="22"/>
      <c r="H2275" s="22"/>
    </row>
    <row r="2276" spans="4:8">
      <c r="D2276" s="22"/>
      <c r="F2276" s="22"/>
      <c r="G2276" s="22"/>
      <c r="H2276" s="22"/>
    </row>
    <row r="2277" spans="4:8">
      <c r="D2277" s="22"/>
      <c r="F2277" s="22"/>
      <c r="G2277" s="22"/>
      <c r="H2277" s="22"/>
    </row>
    <row r="2278" spans="4:8">
      <c r="D2278" s="22"/>
      <c r="F2278" s="22"/>
      <c r="G2278" s="22"/>
      <c r="H2278" s="22"/>
    </row>
    <row r="2279" spans="4:8">
      <c r="D2279" s="22"/>
      <c r="F2279" s="22"/>
      <c r="G2279" s="22"/>
      <c r="H2279" s="22"/>
    </row>
    <row r="2280" spans="4:8">
      <c r="D2280" s="22"/>
      <c r="F2280" s="22"/>
      <c r="G2280" s="22"/>
      <c r="H2280" s="22"/>
    </row>
    <row r="2281" spans="4:8">
      <c r="D2281" s="22"/>
      <c r="F2281" s="22"/>
      <c r="G2281" s="22"/>
      <c r="H2281" s="22"/>
    </row>
    <row r="2282" spans="4:8">
      <c r="D2282" s="22"/>
      <c r="F2282" s="22"/>
      <c r="G2282" s="22"/>
      <c r="H2282" s="22"/>
    </row>
    <row r="2283" spans="4:8">
      <c r="D2283" s="22"/>
      <c r="F2283" s="22"/>
      <c r="G2283" s="22"/>
      <c r="H2283" s="22"/>
    </row>
    <row r="2284" spans="4:8">
      <c r="D2284" s="22"/>
      <c r="F2284" s="22"/>
      <c r="G2284" s="22"/>
      <c r="H2284" s="22"/>
    </row>
    <row r="2285" spans="4:8">
      <c r="D2285" s="22"/>
      <c r="F2285" s="22"/>
      <c r="G2285" s="22"/>
      <c r="H2285" s="22"/>
    </row>
    <row r="2286" spans="4:8">
      <c r="D2286" s="22"/>
      <c r="F2286" s="22"/>
      <c r="G2286" s="22"/>
      <c r="H2286" s="22"/>
    </row>
    <row r="2287" spans="4:8">
      <c r="D2287" s="22"/>
      <c r="F2287" s="22"/>
      <c r="G2287" s="22"/>
      <c r="H2287" s="22"/>
    </row>
    <row r="2288" spans="4:8">
      <c r="D2288" s="22"/>
      <c r="F2288" s="22"/>
      <c r="G2288" s="22"/>
      <c r="H2288" s="22"/>
    </row>
    <row r="2289" spans="4:8">
      <c r="D2289" s="22"/>
      <c r="F2289" s="22"/>
      <c r="G2289" s="22"/>
      <c r="H2289" s="22"/>
    </row>
    <row r="2290" spans="4:8">
      <c r="D2290" s="22"/>
      <c r="F2290" s="22"/>
      <c r="G2290" s="22"/>
      <c r="H2290" s="22"/>
    </row>
    <row r="2291" spans="4:8">
      <c r="D2291" s="22"/>
      <c r="F2291" s="22"/>
      <c r="G2291" s="22"/>
      <c r="H2291" s="22"/>
    </row>
    <row r="2292" spans="4:8">
      <c r="D2292" s="22"/>
      <c r="F2292" s="22"/>
      <c r="G2292" s="22"/>
      <c r="H2292" s="22"/>
    </row>
    <row r="2293" spans="4:8">
      <c r="D2293" s="22"/>
      <c r="F2293" s="22"/>
      <c r="G2293" s="22"/>
      <c r="H2293" s="22"/>
    </row>
    <row r="2294" spans="4:8">
      <c r="D2294" s="22"/>
      <c r="F2294" s="22"/>
      <c r="G2294" s="22"/>
      <c r="H2294" s="22"/>
    </row>
    <row r="2295" spans="4:8">
      <c r="D2295" s="22"/>
      <c r="F2295" s="22"/>
      <c r="G2295" s="22"/>
      <c r="H2295" s="22"/>
    </row>
    <row r="2296" spans="4:8">
      <c r="D2296" s="22"/>
      <c r="F2296" s="22"/>
      <c r="G2296" s="22"/>
      <c r="H2296" s="22"/>
    </row>
    <row r="2297" spans="4:8">
      <c r="D2297" s="22"/>
      <c r="F2297" s="22"/>
      <c r="G2297" s="22"/>
      <c r="H2297" s="22"/>
    </row>
    <row r="2298" spans="4:8">
      <c r="D2298" s="22"/>
      <c r="F2298" s="22"/>
      <c r="G2298" s="22"/>
      <c r="H2298" s="22"/>
    </row>
    <row r="2299" spans="4:8">
      <c r="D2299" s="22"/>
      <c r="F2299" s="22"/>
      <c r="G2299" s="22"/>
      <c r="H2299" s="22"/>
    </row>
    <row r="2300" spans="4:8">
      <c r="D2300" s="22"/>
      <c r="F2300" s="22"/>
      <c r="G2300" s="22"/>
      <c r="H2300" s="22"/>
    </row>
    <row r="2301" spans="4:8">
      <c r="D2301" s="22"/>
      <c r="F2301" s="22"/>
      <c r="G2301" s="22"/>
      <c r="H2301" s="22"/>
    </row>
    <row r="2302" spans="4:8">
      <c r="D2302" s="22"/>
      <c r="F2302" s="22"/>
      <c r="G2302" s="22"/>
      <c r="H2302" s="22"/>
    </row>
    <row r="2303" spans="4:8">
      <c r="D2303" s="22"/>
      <c r="F2303" s="22"/>
      <c r="G2303" s="22"/>
      <c r="H2303" s="22"/>
    </row>
    <row r="2304" spans="4:8">
      <c r="D2304" s="22"/>
      <c r="F2304" s="22"/>
      <c r="G2304" s="22"/>
      <c r="H2304" s="22"/>
    </row>
    <row r="2305" spans="4:8">
      <c r="D2305" s="22"/>
      <c r="F2305" s="22"/>
      <c r="G2305" s="22"/>
      <c r="H2305" s="22"/>
    </row>
    <row r="2306" spans="4:8">
      <c r="D2306" s="22"/>
      <c r="F2306" s="22"/>
      <c r="G2306" s="22"/>
      <c r="H2306" s="22"/>
    </row>
    <row r="2307" spans="4:8">
      <c r="D2307" s="22"/>
      <c r="F2307" s="22"/>
      <c r="G2307" s="22"/>
      <c r="H2307" s="22"/>
    </row>
    <row r="2308" spans="4:8">
      <c r="D2308" s="22"/>
      <c r="F2308" s="22"/>
      <c r="G2308" s="22"/>
      <c r="H2308" s="22"/>
    </row>
    <row r="2309" spans="4:8">
      <c r="D2309" s="22"/>
      <c r="F2309" s="22"/>
      <c r="G2309" s="22"/>
      <c r="H2309" s="22"/>
    </row>
    <row r="2310" spans="4:8">
      <c r="D2310" s="22"/>
      <c r="F2310" s="22"/>
      <c r="G2310" s="22"/>
      <c r="H2310" s="22"/>
    </row>
    <row r="2311" spans="4:8">
      <c r="D2311" s="22"/>
      <c r="F2311" s="22"/>
      <c r="G2311" s="22"/>
      <c r="H2311" s="22"/>
    </row>
    <row r="2312" spans="4:8">
      <c r="D2312" s="22"/>
      <c r="F2312" s="22"/>
      <c r="G2312" s="22"/>
      <c r="H2312" s="22"/>
    </row>
    <row r="2313" spans="4:8">
      <c r="D2313" s="22"/>
      <c r="F2313" s="22"/>
      <c r="G2313" s="22"/>
      <c r="H2313" s="22"/>
    </row>
    <row r="2314" spans="4:8">
      <c r="D2314" s="22"/>
      <c r="F2314" s="22"/>
      <c r="G2314" s="22"/>
      <c r="H2314" s="22"/>
    </row>
    <row r="2315" spans="4:8">
      <c r="D2315" s="22"/>
      <c r="F2315" s="22"/>
      <c r="G2315" s="22"/>
      <c r="H2315" s="22"/>
    </row>
    <row r="2316" spans="4:8">
      <c r="D2316" s="22"/>
      <c r="F2316" s="22"/>
      <c r="G2316" s="22"/>
      <c r="H2316" s="22"/>
    </row>
    <row r="2317" spans="4:8">
      <c r="D2317" s="22"/>
      <c r="F2317" s="22"/>
      <c r="G2317" s="22"/>
      <c r="H2317" s="22"/>
    </row>
    <row r="2318" spans="4:8">
      <c r="D2318" s="22"/>
      <c r="F2318" s="22"/>
      <c r="G2318" s="22"/>
      <c r="H2318" s="22"/>
    </row>
    <row r="2319" spans="4:8">
      <c r="D2319" s="22"/>
      <c r="F2319" s="22"/>
      <c r="G2319" s="22"/>
      <c r="H2319" s="22"/>
    </row>
    <row r="2320" spans="4:8">
      <c r="D2320" s="22"/>
      <c r="F2320" s="22"/>
      <c r="G2320" s="22"/>
      <c r="H2320" s="22"/>
    </row>
    <row r="2321" spans="4:8">
      <c r="D2321" s="22"/>
      <c r="F2321" s="22"/>
      <c r="G2321" s="22"/>
      <c r="H2321" s="22"/>
    </row>
    <row r="2322" spans="4:8">
      <c r="D2322" s="22"/>
      <c r="F2322" s="22"/>
      <c r="G2322" s="22"/>
      <c r="H2322" s="22"/>
    </row>
    <row r="2323" spans="4:8">
      <c r="D2323" s="22"/>
      <c r="F2323" s="22"/>
      <c r="G2323" s="22"/>
      <c r="H2323" s="22"/>
    </row>
    <row r="2324" spans="4:8">
      <c r="D2324" s="22"/>
      <c r="F2324" s="22"/>
      <c r="G2324" s="22"/>
      <c r="H2324" s="22"/>
    </row>
    <row r="2325" spans="4:8">
      <c r="D2325" s="22"/>
      <c r="F2325" s="22"/>
      <c r="G2325" s="22"/>
      <c r="H2325" s="22"/>
    </row>
    <row r="2326" spans="4:8">
      <c r="D2326" s="22"/>
      <c r="F2326" s="22"/>
      <c r="G2326" s="22"/>
      <c r="H2326" s="22"/>
    </row>
    <row r="2327" spans="4:8">
      <c r="D2327" s="22"/>
      <c r="F2327" s="22"/>
      <c r="G2327" s="22"/>
      <c r="H2327" s="22"/>
    </row>
    <row r="2328" spans="4:8">
      <c r="D2328" s="22"/>
      <c r="F2328" s="22"/>
      <c r="G2328" s="22"/>
      <c r="H2328" s="22"/>
    </row>
    <row r="2329" spans="4:8">
      <c r="D2329" s="22"/>
      <c r="F2329" s="22"/>
      <c r="G2329" s="22"/>
      <c r="H2329" s="22"/>
    </row>
    <row r="2330" spans="4:8">
      <c r="D2330" s="22"/>
      <c r="F2330" s="22"/>
      <c r="G2330" s="22"/>
      <c r="H2330" s="22"/>
    </row>
    <row r="2331" spans="4:8">
      <c r="D2331" s="22"/>
      <c r="F2331" s="22"/>
      <c r="G2331" s="22"/>
      <c r="H2331" s="22"/>
    </row>
    <row r="2332" spans="4:8">
      <c r="D2332" s="22"/>
      <c r="F2332" s="22"/>
      <c r="G2332" s="22"/>
      <c r="H2332" s="22"/>
    </row>
    <row r="2333" spans="4:8">
      <c r="D2333" s="22"/>
      <c r="F2333" s="22"/>
      <c r="G2333" s="22"/>
      <c r="H2333" s="22"/>
    </row>
    <row r="2334" spans="4:8">
      <c r="D2334" s="22"/>
      <c r="F2334" s="22"/>
      <c r="G2334" s="22"/>
      <c r="H2334" s="22"/>
    </row>
    <row r="2335" spans="4:8">
      <c r="D2335" s="22"/>
      <c r="F2335" s="22"/>
      <c r="G2335" s="22"/>
      <c r="H2335" s="22"/>
    </row>
    <row r="2336" spans="4:8">
      <c r="D2336" s="22"/>
      <c r="F2336" s="22"/>
      <c r="G2336" s="22"/>
      <c r="H2336" s="22"/>
    </row>
    <row r="2337" spans="4:8">
      <c r="D2337" s="22"/>
      <c r="F2337" s="22"/>
      <c r="G2337" s="22"/>
      <c r="H2337" s="22"/>
    </row>
    <row r="2338" spans="4:8">
      <c r="D2338" s="22"/>
      <c r="F2338" s="22"/>
      <c r="G2338" s="22"/>
      <c r="H2338" s="22"/>
    </row>
    <row r="2339" spans="4:8">
      <c r="D2339" s="22"/>
      <c r="F2339" s="22"/>
      <c r="G2339" s="22"/>
      <c r="H2339" s="22"/>
    </row>
    <row r="2340" spans="4:8">
      <c r="D2340" s="22"/>
      <c r="F2340" s="22"/>
      <c r="G2340" s="22"/>
      <c r="H2340" s="22"/>
    </row>
    <row r="2341" spans="4:8">
      <c r="D2341" s="22"/>
      <c r="F2341" s="22"/>
      <c r="G2341" s="22"/>
      <c r="H2341" s="22"/>
    </row>
    <row r="2342" spans="4:8">
      <c r="D2342" s="22"/>
      <c r="F2342" s="22"/>
      <c r="G2342" s="22"/>
      <c r="H2342" s="22"/>
    </row>
    <row r="2343" spans="4:8">
      <c r="D2343" s="22"/>
      <c r="F2343" s="22"/>
      <c r="G2343" s="22"/>
      <c r="H2343" s="22"/>
    </row>
    <row r="2344" spans="4:8">
      <c r="D2344" s="22"/>
      <c r="F2344" s="22"/>
      <c r="G2344" s="22"/>
      <c r="H2344" s="22"/>
    </row>
    <row r="2345" spans="4:8">
      <c r="D2345" s="22"/>
      <c r="F2345" s="22"/>
      <c r="G2345" s="22"/>
      <c r="H2345" s="22"/>
    </row>
    <row r="2346" spans="4:8">
      <c r="D2346" s="22"/>
      <c r="F2346" s="22"/>
      <c r="G2346" s="22"/>
      <c r="H2346" s="22"/>
    </row>
    <row r="2347" spans="4:8">
      <c r="D2347" s="22"/>
      <c r="F2347" s="22"/>
      <c r="G2347" s="22"/>
      <c r="H2347" s="22"/>
    </row>
    <row r="2348" spans="4:8">
      <c r="D2348" s="22"/>
      <c r="F2348" s="22"/>
      <c r="G2348" s="22"/>
      <c r="H2348" s="22"/>
    </row>
    <row r="2349" spans="4:8">
      <c r="D2349" s="22"/>
      <c r="F2349" s="22"/>
      <c r="G2349" s="22"/>
      <c r="H2349" s="22"/>
    </row>
    <row r="2350" spans="4:8">
      <c r="D2350" s="22"/>
      <c r="F2350" s="22"/>
      <c r="G2350" s="22"/>
      <c r="H2350" s="22"/>
    </row>
    <row r="2351" spans="4:8">
      <c r="D2351" s="22"/>
      <c r="F2351" s="22"/>
      <c r="G2351" s="22"/>
      <c r="H2351" s="22"/>
    </row>
    <row r="2352" spans="4:8">
      <c r="D2352" s="22"/>
      <c r="F2352" s="22"/>
      <c r="G2352" s="22"/>
      <c r="H2352" s="22"/>
    </row>
    <row r="2353" spans="4:8">
      <c r="D2353" s="22"/>
      <c r="F2353" s="22"/>
      <c r="G2353" s="22"/>
      <c r="H2353" s="22"/>
    </row>
    <row r="2354" spans="4:8">
      <c r="D2354" s="22"/>
      <c r="F2354" s="22"/>
      <c r="G2354" s="22"/>
      <c r="H2354" s="22"/>
    </row>
    <row r="2355" spans="4:8">
      <c r="D2355" s="22"/>
      <c r="F2355" s="22"/>
      <c r="G2355" s="22"/>
      <c r="H2355" s="22"/>
    </row>
    <row r="2356" spans="4:8">
      <c r="D2356" s="22"/>
      <c r="F2356" s="22"/>
      <c r="G2356" s="22"/>
      <c r="H2356" s="22"/>
    </row>
    <row r="2357" spans="4:8">
      <c r="D2357" s="22"/>
      <c r="F2357" s="22"/>
      <c r="G2357" s="22"/>
      <c r="H2357" s="22"/>
    </row>
    <row r="2358" spans="4:8">
      <c r="D2358" s="22"/>
      <c r="F2358" s="22"/>
      <c r="G2358" s="22"/>
      <c r="H2358" s="22"/>
    </row>
    <row r="2359" spans="4:8">
      <c r="D2359" s="22"/>
      <c r="F2359" s="22"/>
      <c r="G2359" s="22"/>
      <c r="H2359" s="22"/>
    </row>
    <row r="2360" spans="4:8">
      <c r="D2360" s="22"/>
      <c r="F2360" s="22"/>
      <c r="G2360" s="22"/>
      <c r="H2360" s="22"/>
    </row>
    <row r="2361" spans="4:8">
      <c r="D2361" s="22"/>
      <c r="F2361" s="22"/>
      <c r="G2361" s="22"/>
      <c r="H2361" s="22"/>
    </row>
    <row r="2362" spans="4:8">
      <c r="D2362" s="22"/>
      <c r="F2362" s="22"/>
      <c r="G2362" s="22"/>
      <c r="H2362" s="22"/>
    </row>
    <row r="2363" spans="4:8">
      <c r="D2363" s="22"/>
      <c r="F2363" s="22"/>
      <c r="G2363" s="22"/>
      <c r="H2363" s="22"/>
    </row>
    <row r="2364" spans="4:8">
      <c r="D2364" s="22"/>
      <c r="F2364" s="22"/>
      <c r="G2364" s="22"/>
      <c r="H2364" s="22"/>
    </row>
    <row r="2365" spans="4:8">
      <c r="D2365" s="22"/>
      <c r="F2365" s="22"/>
      <c r="G2365" s="22"/>
      <c r="H2365" s="22"/>
    </row>
    <row r="2366" spans="4:8">
      <c r="D2366" s="22"/>
      <c r="F2366" s="22"/>
      <c r="G2366" s="22"/>
      <c r="H2366" s="22"/>
    </row>
    <row r="2367" spans="4:8">
      <c r="D2367" s="22"/>
      <c r="F2367" s="22"/>
      <c r="G2367" s="22"/>
      <c r="H2367" s="22"/>
    </row>
    <row r="2368" spans="4:8">
      <c r="D2368" s="22"/>
      <c r="F2368" s="22"/>
      <c r="G2368" s="22"/>
      <c r="H2368" s="22"/>
    </row>
    <row r="2369" spans="4:8">
      <c r="D2369" s="22"/>
      <c r="F2369" s="22"/>
      <c r="G2369" s="22"/>
      <c r="H2369" s="22"/>
    </row>
    <row r="2370" spans="4:8">
      <c r="D2370" s="22"/>
      <c r="F2370" s="22"/>
      <c r="G2370" s="22"/>
      <c r="H2370" s="22"/>
    </row>
    <row r="2371" spans="4:8">
      <c r="D2371" s="22"/>
      <c r="F2371" s="22"/>
      <c r="G2371" s="22"/>
      <c r="H2371" s="22"/>
    </row>
    <row r="2372" spans="4:8">
      <c r="D2372" s="22"/>
      <c r="F2372" s="22"/>
      <c r="G2372" s="22"/>
      <c r="H2372" s="22"/>
    </row>
    <row r="2373" spans="4:8">
      <c r="D2373" s="22"/>
      <c r="F2373" s="22"/>
      <c r="G2373" s="22"/>
      <c r="H2373" s="22"/>
    </row>
    <row r="2374" spans="4:8">
      <c r="D2374" s="22"/>
      <c r="F2374" s="22"/>
      <c r="G2374" s="22"/>
      <c r="H2374" s="22"/>
    </row>
    <row r="2375" spans="4:8">
      <c r="D2375" s="22"/>
      <c r="F2375" s="22"/>
      <c r="G2375" s="22"/>
      <c r="H2375" s="22"/>
    </row>
    <row r="2376" spans="4:8">
      <c r="D2376" s="22"/>
      <c r="F2376" s="22"/>
      <c r="G2376" s="22"/>
      <c r="H2376" s="22"/>
    </row>
    <row r="2377" spans="4:8">
      <c r="D2377" s="22"/>
      <c r="F2377" s="22"/>
      <c r="G2377" s="22"/>
      <c r="H2377" s="22"/>
    </row>
    <row r="2378" spans="4:8">
      <c r="D2378" s="22"/>
      <c r="F2378" s="22"/>
      <c r="G2378" s="22"/>
      <c r="H2378" s="22"/>
    </row>
    <row r="2379" spans="4:8">
      <c r="D2379" s="22"/>
      <c r="F2379" s="22"/>
      <c r="G2379" s="22"/>
      <c r="H2379" s="22"/>
    </row>
    <row r="2380" spans="4:8">
      <c r="D2380" s="22"/>
      <c r="F2380" s="22"/>
      <c r="G2380" s="22"/>
      <c r="H2380" s="22"/>
    </row>
    <row r="2381" spans="4:8">
      <c r="D2381" s="22"/>
      <c r="F2381" s="22"/>
      <c r="G2381" s="22"/>
      <c r="H2381" s="22"/>
    </row>
    <row r="2382" spans="4:8">
      <c r="D2382" s="22"/>
      <c r="F2382" s="22"/>
      <c r="G2382" s="22"/>
      <c r="H2382" s="22"/>
    </row>
    <row r="2383" spans="4:8">
      <c r="D2383" s="22"/>
      <c r="F2383" s="22"/>
      <c r="G2383" s="22"/>
      <c r="H2383" s="22"/>
    </row>
    <row r="2384" spans="4:8">
      <c r="D2384" s="22"/>
      <c r="F2384" s="22"/>
      <c r="G2384" s="22"/>
      <c r="H2384" s="22"/>
    </row>
    <row r="2385" spans="4:8">
      <c r="D2385" s="22"/>
      <c r="F2385" s="22"/>
      <c r="G2385" s="22"/>
      <c r="H2385" s="22"/>
    </row>
    <row r="2386" spans="4:8">
      <c r="D2386" s="22"/>
      <c r="F2386" s="22"/>
      <c r="G2386" s="22"/>
      <c r="H2386" s="22"/>
    </row>
    <row r="2387" spans="4:8">
      <c r="D2387" s="22"/>
      <c r="F2387" s="22"/>
      <c r="G2387" s="22"/>
      <c r="H2387" s="22"/>
    </row>
    <row r="2388" spans="4:8">
      <c r="D2388" s="22"/>
      <c r="F2388" s="22"/>
      <c r="G2388" s="22"/>
      <c r="H2388" s="22"/>
    </row>
    <row r="2389" spans="4:8">
      <c r="D2389" s="22"/>
      <c r="F2389" s="22"/>
      <c r="G2389" s="22"/>
      <c r="H2389" s="22"/>
    </row>
    <row r="2390" spans="4:8">
      <c r="D2390" s="22"/>
      <c r="F2390" s="22"/>
      <c r="G2390" s="22"/>
      <c r="H2390" s="22"/>
    </row>
    <row r="2391" spans="4:8">
      <c r="D2391" s="22"/>
      <c r="F2391" s="22"/>
      <c r="G2391" s="22"/>
      <c r="H2391" s="22"/>
    </row>
    <row r="2392" spans="4:8">
      <c r="D2392" s="22"/>
      <c r="F2392" s="22"/>
      <c r="G2392" s="22"/>
      <c r="H2392" s="22"/>
    </row>
    <row r="2393" spans="4:8">
      <c r="D2393" s="22"/>
      <c r="F2393" s="22"/>
      <c r="G2393" s="22"/>
      <c r="H2393" s="22"/>
    </row>
    <row r="2394" spans="4:8">
      <c r="D2394" s="22"/>
      <c r="F2394" s="22"/>
      <c r="G2394" s="22"/>
      <c r="H2394" s="22"/>
    </row>
    <row r="2395" spans="4:8">
      <c r="D2395" s="22"/>
      <c r="F2395" s="22"/>
      <c r="G2395" s="22"/>
      <c r="H2395" s="22"/>
    </row>
    <row r="2396" spans="4:8">
      <c r="D2396" s="22"/>
      <c r="F2396" s="22"/>
      <c r="G2396" s="22"/>
      <c r="H2396" s="22"/>
    </row>
    <row r="2397" spans="4:8">
      <c r="D2397" s="22"/>
      <c r="F2397" s="22"/>
      <c r="G2397" s="22"/>
      <c r="H2397" s="22"/>
    </row>
    <row r="2398" spans="4:8">
      <c r="D2398" s="22"/>
      <c r="F2398" s="22"/>
      <c r="G2398" s="22"/>
      <c r="H2398" s="22"/>
    </row>
    <row r="2399" spans="4:8">
      <c r="D2399" s="22"/>
      <c r="F2399" s="22"/>
      <c r="G2399" s="22"/>
      <c r="H2399" s="22"/>
    </row>
    <row r="2400" spans="4:8">
      <c r="D2400" s="22"/>
      <c r="F2400" s="22"/>
      <c r="G2400" s="22"/>
      <c r="H2400" s="22"/>
    </row>
    <row r="2401" spans="4:8">
      <c r="D2401" s="22"/>
      <c r="F2401" s="22"/>
      <c r="G2401" s="22"/>
      <c r="H2401" s="22"/>
    </row>
    <row r="2402" spans="4:8">
      <c r="D2402" s="22"/>
      <c r="F2402" s="22"/>
      <c r="G2402" s="22"/>
      <c r="H2402" s="22"/>
    </row>
    <row r="2403" spans="4:8">
      <c r="D2403" s="22"/>
      <c r="F2403" s="22"/>
      <c r="G2403" s="22"/>
      <c r="H2403" s="22"/>
    </row>
    <row r="2404" spans="4:8">
      <c r="D2404" s="22"/>
      <c r="F2404" s="22"/>
      <c r="G2404" s="22"/>
      <c r="H2404" s="22"/>
    </row>
    <row r="2405" spans="4:8">
      <c r="D2405" s="22"/>
      <c r="F2405" s="22"/>
      <c r="G2405" s="22"/>
      <c r="H2405" s="22"/>
    </row>
    <row r="2406" spans="4:8">
      <c r="D2406" s="22"/>
      <c r="F2406" s="22"/>
      <c r="G2406" s="22"/>
      <c r="H2406" s="22"/>
    </row>
    <row r="2407" spans="4:8">
      <c r="D2407" s="22"/>
      <c r="F2407" s="22"/>
      <c r="G2407" s="22"/>
      <c r="H2407" s="22"/>
    </row>
    <row r="2408" spans="4:8">
      <c r="D2408" s="22"/>
      <c r="F2408" s="22"/>
      <c r="G2408" s="22"/>
      <c r="H2408" s="22"/>
    </row>
    <row r="2409" spans="4:8">
      <c r="D2409" s="22"/>
      <c r="F2409" s="22"/>
      <c r="G2409" s="22"/>
      <c r="H2409" s="22"/>
    </row>
    <row r="2410" spans="4:8">
      <c r="D2410" s="22"/>
      <c r="F2410" s="22"/>
      <c r="G2410" s="22"/>
      <c r="H2410" s="22"/>
    </row>
    <row r="2411" spans="4:8">
      <c r="D2411" s="22"/>
      <c r="F2411" s="22"/>
      <c r="G2411" s="22"/>
      <c r="H2411" s="22"/>
    </row>
    <row r="2412" spans="4:8">
      <c r="D2412" s="22"/>
      <c r="F2412" s="22"/>
      <c r="G2412" s="22"/>
      <c r="H2412" s="22"/>
    </row>
    <row r="2413" spans="4:8">
      <c r="D2413" s="22"/>
      <c r="F2413" s="22"/>
      <c r="G2413" s="22"/>
      <c r="H2413" s="22"/>
    </row>
    <row r="2414" spans="4:8">
      <c r="D2414" s="22"/>
      <c r="F2414" s="22"/>
      <c r="G2414" s="22"/>
      <c r="H2414" s="22"/>
    </row>
    <row r="2415" spans="4:8">
      <c r="D2415" s="22"/>
      <c r="F2415" s="22"/>
      <c r="G2415" s="22"/>
      <c r="H2415" s="22"/>
    </row>
    <row r="2416" spans="4:8">
      <c r="D2416" s="22"/>
      <c r="F2416" s="22"/>
      <c r="G2416" s="22"/>
      <c r="H2416" s="22"/>
    </row>
    <row r="2417" spans="4:8">
      <c r="D2417" s="22"/>
      <c r="F2417" s="22"/>
      <c r="G2417" s="22"/>
      <c r="H2417" s="22"/>
    </row>
    <row r="2418" spans="4:8">
      <c r="D2418" s="22"/>
      <c r="F2418" s="22"/>
      <c r="G2418" s="22"/>
      <c r="H2418" s="22"/>
    </row>
    <row r="2419" spans="4:8">
      <c r="D2419" s="22"/>
      <c r="F2419" s="22"/>
      <c r="G2419" s="22"/>
      <c r="H2419" s="22"/>
    </row>
    <row r="2420" spans="4:8">
      <c r="D2420" s="22"/>
      <c r="F2420" s="22"/>
      <c r="G2420" s="22"/>
      <c r="H2420" s="22"/>
    </row>
    <row r="2421" spans="4:8">
      <c r="D2421" s="22"/>
      <c r="F2421" s="22"/>
      <c r="G2421" s="22"/>
      <c r="H2421" s="22"/>
    </row>
    <row r="2422" spans="4:8">
      <c r="D2422" s="22"/>
      <c r="F2422" s="22"/>
      <c r="G2422" s="22"/>
      <c r="H2422" s="22"/>
    </row>
    <row r="2423" spans="4:8">
      <c r="D2423" s="22"/>
      <c r="F2423" s="22"/>
      <c r="G2423" s="22"/>
      <c r="H2423" s="22"/>
    </row>
    <row r="2424" spans="4:8">
      <c r="D2424" s="22"/>
      <c r="F2424" s="22"/>
      <c r="G2424" s="22"/>
      <c r="H2424" s="22"/>
    </row>
    <row r="2425" spans="4:8">
      <c r="D2425" s="22"/>
      <c r="F2425" s="22"/>
      <c r="G2425" s="22"/>
      <c r="H2425" s="22"/>
    </row>
    <row r="2426" spans="4:8">
      <c r="D2426" s="22"/>
      <c r="F2426" s="22"/>
      <c r="G2426" s="22"/>
      <c r="H2426" s="22"/>
    </row>
    <row r="2427" spans="4:8">
      <c r="D2427" s="22"/>
      <c r="F2427" s="22"/>
      <c r="G2427" s="22"/>
      <c r="H2427" s="22"/>
    </row>
    <row r="2428" spans="4:8">
      <c r="D2428" s="22"/>
      <c r="F2428" s="22"/>
      <c r="G2428" s="22"/>
      <c r="H2428" s="22"/>
    </row>
    <row r="2429" spans="4:8">
      <c r="D2429" s="22"/>
      <c r="F2429" s="22"/>
      <c r="G2429" s="22"/>
      <c r="H2429" s="22"/>
    </row>
    <row r="2430" spans="4:8">
      <c r="D2430" s="22"/>
      <c r="F2430" s="22"/>
      <c r="G2430" s="22"/>
      <c r="H2430" s="22"/>
    </row>
    <row r="2431" spans="4:8">
      <c r="D2431" s="22"/>
      <c r="F2431" s="22"/>
      <c r="G2431" s="22"/>
      <c r="H2431" s="22"/>
    </row>
    <row r="2432" spans="4:8">
      <c r="D2432" s="22"/>
      <c r="F2432" s="22"/>
      <c r="G2432" s="22"/>
      <c r="H2432" s="22"/>
    </row>
    <row r="2433" spans="4:8">
      <c r="D2433" s="22"/>
      <c r="F2433" s="22"/>
      <c r="G2433" s="22"/>
      <c r="H2433" s="22"/>
    </row>
    <row r="2434" spans="4:8">
      <c r="D2434" s="22"/>
      <c r="F2434" s="22"/>
      <c r="G2434" s="22"/>
      <c r="H2434" s="22"/>
    </row>
    <row r="2435" spans="4:8">
      <c r="D2435" s="22"/>
      <c r="F2435" s="22"/>
      <c r="G2435" s="22"/>
      <c r="H2435" s="22"/>
    </row>
    <row r="2436" spans="4:8">
      <c r="D2436" s="22"/>
      <c r="F2436" s="22"/>
      <c r="G2436" s="22"/>
      <c r="H2436" s="22"/>
    </row>
    <row r="2437" spans="4:8">
      <c r="D2437" s="22"/>
      <c r="F2437" s="22"/>
      <c r="G2437" s="22"/>
      <c r="H2437" s="22"/>
    </row>
    <row r="2438" spans="4:8">
      <c r="D2438" s="22"/>
      <c r="F2438" s="22"/>
      <c r="G2438" s="22"/>
      <c r="H2438" s="22"/>
    </row>
    <row r="2439" spans="4:8">
      <c r="D2439" s="22"/>
      <c r="F2439" s="22"/>
      <c r="G2439" s="22"/>
      <c r="H2439" s="22"/>
    </row>
    <row r="2440" spans="4:8">
      <c r="D2440" s="22"/>
      <c r="F2440" s="22"/>
      <c r="G2440" s="22"/>
      <c r="H2440" s="22"/>
    </row>
    <row r="2441" spans="4:8">
      <c r="D2441" s="22"/>
      <c r="F2441" s="22"/>
      <c r="G2441" s="22"/>
      <c r="H2441" s="22"/>
    </row>
    <row r="2442" spans="4:8">
      <c r="D2442" s="22"/>
      <c r="F2442" s="22"/>
      <c r="G2442" s="22"/>
      <c r="H2442" s="22"/>
    </row>
    <row r="2443" spans="4:8">
      <c r="D2443" s="22"/>
      <c r="F2443" s="22"/>
      <c r="G2443" s="22"/>
      <c r="H2443" s="22"/>
    </row>
    <row r="2444" spans="4:8">
      <c r="D2444" s="22"/>
      <c r="F2444" s="22"/>
      <c r="G2444" s="22"/>
      <c r="H2444" s="22"/>
    </row>
    <row r="2445" spans="4:8">
      <c r="D2445" s="22"/>
      <c r="F2445" s="22"/>
      <c r="G2445" s="22"/>
      <c r="H2445" s="22"/>
    </row>
    <row r="2446" spans="4:8">
      <c r="D2446" s="22"/>
      <c r="F2446" s="22"/>
      <c r="G2446" s="22"/>
      <c r="H2446" s="22"/>
    </row>
    <row r="2447" spans="4:8">
      <c r="D2447" s="22"/>
      <c r="F2447" s="22"/>
      <c r="G2447" s="22"/>
      <c r="H2447" s="22"/>
    </row>
    <row r="2448" spans="4:8">
      <c r="D2448" s="22"/>
      <c r="F2448" s="22"/>
      <c r="G2448" s="22"/>
      <c r="H2448" s="22"/>
    </row>
    <row r="2449" spans="4:8">
      <c r="D2449" s="22"/>
      <c r="F2449" s="22"/>
      <c r="G2449" s="22"/>
      <c r="H2449" s="22"/>
    </row>
    <row r="2450" spans="4:8">
      <c r="D2450" s="22"/>
      <c r="F2450" s="22"/>
      <c r="G2450" s="22"/>
      <c r="H2450" s="22"/>
    </row>
    <row r="2451" spans="4:8">
      <c r="D2451" s="22"/>
      <c r="F2451" s="22"/>
      <c r="G2451" s="22"/>
      <c r="H2451" s="22"/>
    </row>
    <row r="2452" spans="4:8">
      <c r="D2452" s="22"/>
      <c r="F2452" s="22"/>
      <c r="G2452" s="22"/>
      <c r="H2452" s="22"/>
    </row>
    <row r="2453" spans="4:8">
      <c r="D2453" s="22"/>
      <c r="F2453" s="22"/>
      <c r="G2453" s="22"/>
      <c r="H2453" s="22"/>
    </row>
    <row r="2454" spans="4:8">
      <c r="D2454" s="22"/>
      <c r="F2454" s="22"/>
      <c r="G2454" s="22"/>
      <c r="H2454" s="22"/>
    </row>
    <row r="2455" spans="4:8">
      <c r="D2455" s="22"/>
      <c r="F2455" s="22"/>
      <c r="G2455" s="22"/>
      <c r="H2455" s="22"/>
    </row>
    <row r="2456" spans="4:8">
      <c r="D2456" s="22"/>
      <c r="F2456" s="22"/>
      <c r="G2456" s="22"/>
      <c r="H2456" s="22"/>
    </row>
    <row r="2457" spans="4:8">
      <c r="D2457" s="22"/>
      <c r="F2457" s="22"/>
      <c r="G2457" s="22"/>
      <c r="H2457" s="22"/>
    </row>
    <row r="2458" spans="4:8">
      <c r="D2458" s="22"/>
      <c r="F2458" s="22"/>
      <c r="G2458" s="22"/>
      <c r="H2458" s="22"/>
    </row>
    <row r="2459" spans="4:8">
      <c r="D2459" s="22"/>
      <c r="F2459" s="22"/>
      <c r="G2459" s="22"/>
      <c r="H2459" s="22"/>
    </row>
    <row r="2460" spans="4:8">
      <c r="D2460" s="22"/>
      <c r="F2460" s="22"/>
      <c r="G2460" s="22"/>
      <c r="H2460" s="22"/>
    </row>
    <row r="2461" spans="4:8">
      <c r="D2461" s="22"/>
      <c r="F2461" s="22"/>
      <c r="G2461" s="22"/>
      <c r="H2461" s="22"/>
    </row>
    <row r="2462" spans="4:8">
      <c r="D2462" s="22"/>
      <c r="F2462" s="22"/>
      <c r="G2462" s="22"/>
      <c r="H2462" s="22"/>
    </row>
    <row r="2463" spans="4:8">
      <c r="D2463" s="22"/>
      <c r="F2463" s="22"/>
      <c r="G2463" s="22"/>
      <c r="H2463" s="22"/>
    </row>
    <row r="2464" spans="4:8">
      <c r="D2464" s="22"/>
      <c r="F2464" s="22"/>
      <c r="G2464" s="22"/>
      <c r="H2464" s="22"/>
    </row>
    <row r="2465" spans="4:8">
      <c r="D2465" s="22"/>
      <c r="F2465" s="22"/>
      <c r="G2465" s="22"/>
      <c r="H2465" s="22"/>
    </row>
    <row r="2466" spans="4:8">
      <c r="D2466" s="22"/>
      <c r="F2466" s="22"/>
      <c r="G2466" s="22"/>
      <c r="H2466" s="22"/>
    </row>
    <row r="2467" spans="4:8">
      <c r="D2467" s="22"/>
      <c r="F2467" s="22"/>
      <c r="G2467" s="22"/>
      <c r="H2467" s="22"/>
    </row>
    <row r="2468" spans="4:8">
      <c r="D2468" s="22"/>
      <c r="F2468" s="22"/>
      <c r="G2468" s="22"/>
      <c r="H2468" s="22"/>
    </row>
    <row r="2469" spans="4:8">
      <c r="D2469" s="22"/>
      <c r="F2469" s="22"/>
      <c r="G2469" s="22"/>
      <c r="H2469" s="22"/>
    </row>
    <row r="2470" spans="4:8">
      <c r="D2470" s="22"/>
      <c r="F2470" s="22"/>
      <c r="G2470" s="22"/>
      <c r="H2470" s="22"/>
    </row>
    <row r="2471" spans="4:8">
      <c r="D2471" s="22"/>
      <c r="F2471" s="22"/>
      <c r="G2471" s="22"/>
      <c r="H2471" s="22"/>
    </row>
    <row r="2472" spans="4:8">
      <c r="D2472" s="22"/>
      <c r="F2472" s="22"/>
      <c r="G2472" s="22"/>
      <c r="H2472" s="22"/>
    </row>
    <row r="2473" spans="4:8">
      <c r="D2473" s="22"/>
      <c r="F2473" s="22"/>
      <c r="G2473" s="22"/>
      <c r="H2473" s="22"/>
    </row>
    <row r="2474" spans="4:8">
      <c r="D2474" s="22"/>
      <c r="F2474" s="22"/>
      <c r="G2474" s="22"/>
      <c r="H2474" s="22"/>
    </row>
    <row r="2475" spans="4:8">
      <c r="D2475" s="22"/>
      <c r="F2475" s="22"/>
      <c r="G2475" s="22"/>
      <c r="H2475" s="22"/>
    </row>
    <row r="2476" spans="4:8">
      <c r="D2476" s="22"/>
      <c r="F2476" s="22"/>
      <c r="G2476" s="22"/>
      <c r="H2476" s="22"/>
    </row>
    <row r="2477" spans="4:8">
      <c r="D2477" s="22"/>
      <c r="F2477" s="22"/>
      <c r="G2477" s="22"/>
      <c r="H2477" s="22"/>
    </row>
    <row r="2478" spans="4:8">
      <c r="D2478" s="22"/>
      <c r="F2478" s="22"/>
      <c r="G2478" s="22"/>
      <c r="H2478" s="22"/>
    </row>
    <row r="2479" spans="4:8">
      <c r="D2479" s="22"/>
      <c r="F2479" s="22"/>
      <c r="G2479" s="22"/>
      <c r="H2479" s="22"/>
    </row>
    <row r="2480" spans="4:8">
      <c r="D2480" s="22"/>
      <c r="F2480" s="22"/>
      <c r="G2480" s="22"/>
      <c r="H2480" s="22"/>
    </row>
    <row r="2481" spans="4:8">
      <c r="D2481" s="22"/>
      <c r="F2481" s="22"/>
      <c r="G2481" s="22"/>
      <c r="H2481" s="22"/>
    </row>
    <row r="2482" spans="4:8">
      <c r="D2482" s="22"/>
      <c r="F2482" s="22"/>
      <c r="G2482" s="22"/>
      <c r="H2482" s="22"/>
    </row>
    <row r="2483" spans="4:8">
      <c r="D2483" s="22"/>
      <c r="F2483" s="22"/>
      <c r="G2483" s="22"/>
      <c r="H2483" s="22"/>
    </row>
    <row r="2484" spans="4:8">
      <c r="D2484" s="22"/>
      <c r="F2484" s="22"/>
      <c r="G2484" s="22"/>
      <c r="H2484" s="22"/>
    </row>
    <row r="2485" spans="4:8">
      <c r="D2485" s="22"/>
      <c r="F2485" s="22"/>
      <c r="G2485" s="22"/>
      <c r="H2485" s="22"/>
    </row>
    <row r="2486" spans="4:8">
      <c r="D2486" s="22"/>
      <c r="F2486" s="22"/>
      <c r="G2486" s="22"/>
      <c r="H2486" s="22"/>
    </row>
    <row r="2487" spans="4:8">
      <c r="D2487" s="22"/>
      <c r="F2487" s="22"/>
      <c r="G2487" s="22"/>
      <c r="H2487" s="22"/>
    </row>
    <row r="2488" spans="4:8">
      <c r="D2488" s="22"/>
      <c r="F2488" s="22"/>
      <c r="G2488" s="22"/>
      <c r="H2488" s="22"/>
    </row>
    <row r="2489" spans="4:8">
      <c r="D2489" s="22"/>
      <c r="F2489" s="22"/>
      <c r="G2489" s="22"/>
      <c r="H2489" s="22"/>
    </row>
    <row r="2490" spans="4:8">
      <c r="D2490" s="22"/>
      <c r="F2490" s="22"/>
      <c r="G2490" s="22"/>
      <c r="H2490" s="22"/>
    </row>
    <row r="2491" spans="4:8">
      <c r="D2491" s="22"/>
      <c r="F2491" s="22"/>
      <c r="G2491" s="22"/>
      <c r="H2491" s="22"/>
    </row>
    <row r="2492" spans="4:8">
      <c r="D2492" s="22"/>
      <c r="F2492" s="22"/>
      <c r="G2492" s="22"/>
      <c r="H2492" s="22"/>
    </row>
    <row r="2493" spans="4:8">
      <c r="D2493" s="22"/>
      <c r="F2493" s="22"/>
      <c r="G2493" s="22"/>
      <c r="H2493" s="22"/>
    </row>
    <row r="2494" spans="4:8">
      <c r="D2494" s="22"/>
      <c r="F2494" s="22"/>
      <c r="G2494" s="22"/>
      <c r="H2494" s="22"/>
    </row>
    <row r="2495" spans="4:8">
      <c r="D2495" s="22"/>
      <c r="F2495" s="22"/>
      <c r="G2495" s="22"/>
      <c r="H2495" s="22"/>
    </row>
    <row r="2496" spans="4:8">
      <c r="D2496" s="22"/>
      <c r="F2496" s="22"/>
      <c r="G2496" s="22"/>
      <c r="H2496" s="22"/>
    </row>
    <row r="2497" spans="4:8">
      <c r="D2497" s="22"/>
      <c r="F2497" s="22"/>
      <c r="G2497" s="22"/>
      <c r="H2497" s="22"/>
    </row>
    <row r="2498" spans="4:8">
      <c r="D2498" s="22"/>
      <c r="F2498" s="22"/>
      <c r="G2498" s="22"/>
      <c r="H2498" s="22"/>
    </row>
    <row r="2499" spans="4:8">
      <c r="D2499" s="22"/>
      <c r="F2499" s="22"/>
      <c r="G2499" s="22"/>
      <c r="H2499" s="22"/>
    </row>
    <row r="2500" spans="4:8">
      <c r="D2500" s="22"/>
      <c r="F2500" s="22"/>
      <c r="G2500" s="22"/>
      <c r="H2500" s="22"/>
    </row>
    <row r="2501" spans="4:8">
      <c r="D2501" s="22"/>
      <c r="F2501" s="22"/>
      <c r="G2501" s="22"/>
      <c r="H2501" s="22"/>
    </row>
    <row r="2502" spans="4:8">
      <c r="D2502" s="22"/>
      <c r="F2502" s="22"/>
      <c r="G2502" s="22"/>
      <c r="H2502" s="22"/>
    </row>
    <row r="2503" spans="4:8">
      <c r="D2503" s="22"/>
      <c r="F2503" s="22"/>
      <c r="G2503" s="22"/>
      <c r="H2503" s="22"/>
    </row>
    <row r="2504" spans="4:8">
      <c r="D2504" s="22"/>
      <c r="F2504" s="22"/>
      <c r="G2504" s="22"/>
      <c r="H2504" s="22"/>
    </row>
    <row r="2505" spans="4:8">
      <c r="D2505" s="22"/>
      <c r="F2505" s="22"/>
      <c r="G2505" s="22"/>
      <c r="H2505" s="22"/>
    </row>
    <row r="2506" spans="4:8">
      <c r="D2506" s="22"/>
      <c r="F2506" s="22"/>
      <c r="G2506" s="22"/>
      <c r="H2506" s="22"/>
    </row>
    <row r="2507" spans="4:8">
      <c r="D2507" s="22"/>
      <c r="F2507" s="22"/>
      <c r="G2507" s="22"/>
      <c r="H2507" s="22"/>
    </row>
    <row r="2508" spans="4:8">
      <c r="D2508" s="22"/>
      <c r="F2508" s="22"/>
      <c r="G2508" s="22"/>
      <c r="H2508" s="22"/>
    </row>
    <row r="2509" spans="4:8">
      <c r="D2509" s="22"/>
      <c r="F2509" s="22"/>
      <c r="G2509" s="22"/>
      <c r="H2509" s="22"/>
    </row>
    <row r="2510" spans="4:8">
      <c r="D2510" s="22"/>
      <c r="F2510" s="22"/>
      <c r="G2510" s="22"/>
      <c r="H2510" s="22"/>
    </row>
    <row r="2511" spans="4:8">
      <c r="D2511" s="22"/>
      <c r="F2511" s="22"/>
      <c r="G2511" s="22"/>
      <c r="H2511" s="22"/>
    </row>
    <row r="2512" spans="4:8">
      <c r="D2512" s="22"/>
      <c r="F2512" s="22"/>
      <c r="G2512" s="22"/>
      <c r="H2512" s="22"/>
    </row>
    <row r="2513" spans="4:8">
      <c r="D2513" s="22"/>
      <c r="F2513" s="22"/>
      <c r="G2513" s="22"/>
      <c r="H2513" s="22"/>
    </row>
    <row r="2514" spans="4:8">
      <c r="D2514" s="22"/>
      <c r="F2514" s="22"/>
      <c r="G2514" s="22"/>
      <c r="H2514" s="22"/>
    </row>
    <row r="2515" spans="4:8">
      <c r="D2515" s="22"/>
      <c r="F2515" s="22"/>
      <c r="G2515" s="22"/>
      <c r="H2515" s="22"/>
    </row>
    <row r="2516" spans="4:8">
      <c r="D2516" s="22"/>
      <c r="F2516" s="22"/>
      <c r="G2516" s="22"/>
      <c r="H2516" s="22"/>
    </row>
    <row r="2517" spans="4:8">
      <c r="D2517" s="22"/>
      <c r="F2517" s="22"/>
      <c r="G2517" s="22"/>
      <c r="H2517" s="22"/>
    </row>
    <row r="2518" spans="4:8">
      <c r="D2518" s="22"/>
      <c r="F2518" s="22"/>
      <c r="G2518" s="22"/>
      <c r="H2518" s="22"/>
    </row>
    <row r="2519" spans="4:8">
      <c r="D2519" s="22"/>
      <c r="F2519" s="22"/>
      <c r="G2519" s="22"/>
      <c r="H2519" s="22"/>
    </row>
    <row r="2520" spans="4:8">
      <c r="D2520" s="22"/>
      <c r="F2520" s="22"/>
      <c r="G2520" s="22"/>
      <c r="H2520" s="22"/>
    </row>
    <row r="2521" spans="4:8">
      <c r="D2521" s="22"/>
      <c r="F2521" s="22"/>
      <c r="G2521" s="22"/>
      <c r="H2521" s="22"/>
    </row>
    <row r="2522" spans="4:8">
      <c r="D2522" s="22"/>
      <c r="F2522" s="22"/>
      <c r="G2522" s="22"/>
      <c r="H2522" s="22"/>
    </row>
    <row r="2523" spans="4:8">
      <c r="D2523" s="22"/>
      <c r="F2523" s="22"/>
      <c r="G2523" s="22"/>
      <c r="H2523" s="22"/>
    </row>
    <row r="2524" spans="4:8">
      <c r="D2524" s="22"/>
      <c r="F2524" s="22"/>
      <c r="G2524" s="22"/>
      <c r="H2524" s="22"/>
    </row>
    <row r="2525" spans="4:8">
      <c r="D2525" s="22"/>
      <c r="F2525" s="22"/>
      <c r="G2525" s="22"/>
      <c r="H2525" s="22"/>
    </row>
    <row r="2526" spans="4:8">
      <c r="D2526" s="22"/>
      <c r="F2526" s="22"/>
      <c r="G2526" s="22"/>
      <c r="H2526" s="22"/>
    </row>
    <row r="2527" spans="4:8">
      <c r="D2527" s="22"/>
      <c r="F2527" s="22"/>
      <c r="G2527" s="22"/>
      <c r="H2527" s="22"/>
    </row>
    <row r="2528" spans="4:8">
      <c r="D2528" s="22"/>
      <c r="F2528" s="22"/>
      <c r="G2528" s="22"/>
      <c r="H2528" s="22"/>
    </row>
    <row r="2529" spans="4:8">
      <c r="D2529" s="22"/>
      <c r="F2529" s="22"/>
      <c r="G2529" s="22"/>
      <c r="H2529" s="22"/>
    </row>
    <row r="2530" spans="4:8">
      <c r="D2530" s="22"/>
      <c r="F2530" s="22"/>
      <c r="G2530" s="22"/>
      <c r="H2530" s="22"/>
    </row>
    <row r="2531" spans="4:8">
      <c r="D2531" s="22"/>
      <c r="F2531" s="22"/>
      <c r="G2531" s="22"/>
      <c r="H2531" s="22"/>
    </row>
    <row r="2532" spans="4:8">
      <c r="D2532" s="22"/>
      <c r="F2532" s="22"/>
      <c r="G2532" s="22"/>
      <c r="H2532" s="22"/>
    </row>
    <row r="2533" spans="4:8">
      <c r="D2533" s="22"/>
      <c r="F2533" s="22"/>
      <c r="G2533" s="22"/>
      <c r="H2533" s="22"/>
    </row>
    <row r="2534" spans="4:8">
      <c r="D2534" s="22"/>
      <c r="F2534" s="22"/>
      <c r="G2534" s="22"/>
      <c r="H2534" s="22"/>
    </row>
    <row r="2535" spans="4:8">
      <c r="D2535" s="22"/>
      <c r="F2535" s="22"/>
      <c r="G2535" s="22"/>
      <c r="H2535" s="22"/>
    </row>
    <row r="2536" spans="4:8">
      <c r="D2536" s="22"/>
      <c r="F2536" s="22"/>
      <c r="G2536" s="22"/>
      <c r="H2536" s="22"/>
    </row>
    <row r="2537" spans="4:8">
      <c r="D2537" s="22"/>
      <c r="F2537" s="22"/>
      <c r="G2537" s="22"/>
      <c r="H2537" s="22"/>
    </row>
    <row r="2538" spans="4:8">
      <c r="D2538" s="22"/>
      <c r="F2538" s="22"/>
      <c r="G2538" s="22"/>
      <c r="H2538" s="22"/>
    </row>
    <row r="2539" spans="4:8">
      <c r="D2539" s="22"/>
      <c r="F2539" s="22"/>
      <c r="G2539" s="22"/>
      <c r="H2539" s="22"/>
    </row>
    <row r="2540" spans="4:8">
      <c r="D2540" s="22"/>
      <c r="F2540" s="22"/>
      <c r="G2540" s="22"/>
      <c r="H2540" s="22"/>
    </row>
    <row r="2541" spans="4:8">
      <c r="D2541" s="22"/>
      <c r="F2541" s="22"/>
      <c r="G2541" s="22"/>
      <c r="H2541" s="22"/>
    </row>
    <row r="2542" spans="4:8">
      <c r="D2542" s="22"/>
      <c r="F2542" s="22"/>
      <c r="G2542" s="22"/>
      <c r="H2542" s="22"/>
    </row>
    <row r="2543" spans="4:8">
      <c r="D2543" s="22"/>
      <c r="F2543" s="22"/>
      <c r="G2543" s="22"/>
      <c r="H2543" s="22"/>
    </row>
    <row r="2544" spans="4:8">
      <c r="D2544" s="22"/>
      <c r="F2544" s="22"/>
      <c r="G2544" s="22"/>
      <c r="H2544" s="22"/>
    </row>
    <row r="2545" spans="4:8">
      <c r="D2545" s="22"/>
      <c r="F2545" s="22"/>
      <c r="G2545" s="22"/>
      <c r="H2545" s="22"/>
    </row>
    <row r="2546" spans="4:8">
      <c r="D2546" s="22"/>
      <c r="F2546" s="22"/>
      <c r="G2546" s="22"/>
      <c r="H2546" s="22"/>
    </row>
    <row r="2547" spans="4:8">
      <c r="D2547" s="22"/>
      <c r="F2547" s="22"/>
      <c r="G2547" s="22"/>
      <c r="H2547" s="22"/>
    </row>
    <row r="2548" spans="4:8">
      <c r="D2548" s="22"/>
      <c r="F2548" s="22"/>
      <c r="G2548" s="22"/>
      <c r="H2548" s="22"/>
    </row>
    <row r="2549" spans="4:8">
      <c r="D2549" s="22"/>
      <c r="F2549" s="22"/>
      <c r="G2549" s="22"/>
      <c r="H2549" s="22"/>
    </row>
    <row r="2550" spans="4:8">
      <c r="D2550" s="22"/>
      <c r="F2550" s="22"/>
      <c r="G2550" s="22"/>
      <c r="H2550" s="22"/>
    </row>
    <row r="2551" spans="4:8">
      <c r="D2551" s="22"/>
      <c r="F2551" s="22"/>
      <c r="G2551" s="22"/>
      <c r="H2551" s="22"/>
    </row>
    <row r="2552" spans="4:8">
      <c r="D2552" s="22"/>
      <c r="F2552" s="22"/>
      <c r="G2552" s="22"/>
      <c r="H2552" s="22"/>
    </row>
    <row r="2553" spans="4:8">
      <c r="D2553" s="22"/>
      <c r="F2553" s="22"/>
      <c r="G2553" s="22"/>
      <c r="H2553" s="22"/>
    </row>
    <row r="2554" spans="4:8">
      <c r="D2554" s="22"/>
      <c r="F2554" s="22"/>
      <c r="G2554" s="22"/>
      <c r="H2554" s="22"/>
    </row>
    <row r="2555" spans="4:8">
      <c r="D2555" s="22"/>
      <c r="F2555" s="22"/>
      <c r="G2555" s="22"/>
      <c r="H2555" s="22"/>
    </row>
    <row r="2556" spans="4:8">
      <c r="D2556" s="22"/>
      <c r="F2556" s="22"/>
      <c r="G2556" s="22"/>
      <c r="H2556" s="22"/>
    </row>
    <row r="2557" spans="4:8">
      <c r="D2557" s="22"/>
      <c r="F2557" s="22"/>
      <c r="G2557" s="22"/>
      <c r="H2557" s="22"/>
    </row>
    <row r="2558" spans="4:8">
      <c r="D2558" s="22"/>
      <c r="F2558" s="22"/>
      <c r="G2558" s="22"/>
      <c r="H2558" s="22"/>
    </row>
    <row r="2559" spans="4:8">
      <c r="D2559" s="22"/>
      <c r="F2559" s="22"/>
      <c r="G2559" s="22"/>
      <c r="H2559" s="22"/>
    </row>
    <row r="2560" spans="4:8">
      <c r="D2560" s="22"/>
      <c r="F2560" s="22"/>
      <c r="G2560" s="22"/>
      <c r="H2560" s="22"/>
    </row>
    <row r="2561" spans="4:8">
      <c r="D2561" s="22"/>
      <c r="F2561" s="22"/>
      <c r="G2561" s="22"/>
      <c r="H2561" s="22"/>
    </row>
    <row r="2562" spans="4:8">
      <c r="D2562" s="22"/>
      <c r="F2562" s="22"/>
      <c r="G2562" s="22"/>
      <c r="H2562" s="22"/>
    </row>
    <row r="2563" spans="4:8">
      <c r="D2563" s="22"/>
      <c r="F2563" s="22"/>
      <c r="G2563" s="22"/>
      <c r="H2563" s="22"/>
    </row>
    <row r="2564" spans="4:8">
      <c r="D2564" s="22"/>
      <c r="F2564" s="22"/>
      <c r="G2564" s="22"/>
      <c r="H2564" s="22"/>
    </row>
    <row r="2565" spans="4:8">
      <c r="D2565" s="22"/>
      <c r="F2565" s="22"/>
      <c r="G2565" s="22"/>
      <c r="H2565" s="22"/>
    </row>
    <row r="2566" spans="4:8">
      <c r="D2566" s="22"/>
      <c r="F2566" s="22"/>
      <c r="G2566" s="22"/>
      <c r="H2566" s="22"/>
    </row>
    <row r="2567" spans="4:8">
      <c r="D2567" s="22"/>
      <c r="F2567" s="22"/>
      <c r="G2567" s="22"/>
      <c r="H2567" s="22"/>
    </row>
    <row r="2568" spans="4:8">
      <c r="D2568" s="22"/>
      <c r="F2568" s="22"/>
      <c r="G2568" s="22"/>
      <c r="H2568" s="22"/>
    </row>
    <row r="2569" spans="4:8">
      <c r="D2569" s="22"/>
      <c r="F2569" s="22"/>
      <c r="G2569" s="22"/>
      <c r="H2569" s="22"/>
    </row>
    <row r="2570" spans="4:8">
      <c r="D2570" s="22"/>
      <c r="F2570" s="22"/>
      <c r="G2570" s="22"/>
      <c r="H2570" s="22"/>
    </row>
    <row r="2571" spans="4:8">
      <c r="D2571" s="22"/>
      <c r="F2571" s="22"/>
      <c r="G2571" s="22"/>
      <c r="H2571" s="22"/>
    </row>
    <row r="2572" spans="4:8">
      <c r="D2572" s="22"/>
      <c r="F2572" s="22"/>
      <c r="G2572" s="22"/>
      <c r="H2572" s="22"/>
    </row>
    <row r="2573" spans="4:8">
      <c r="D2573" s="22"/>
      <c r="F2573" s="22"/>
      <c r="G2573" s="22"/>
      <c r="H2573" s="22"/>
    </row>
    <row r="2574" spans="4:8">
      <c r="D2574" s="22"/>
      <c r="F2574" s="22"/>
      <c r="G2574" s="22"/>
      <c r="H2574" s="22"/>
    </row>
    <row r="2575" spans="4:8">
      <c r="D2575" s="22"/>
      <c r="F2575" s="22"/>
      <c r="G2575" s="22"/>
      <c r="H2575" s="22"/>
    </row>
    <row r="2576" spans="4:8">
      <c r="D2576" s="22"/>
      <c r="F2576" s="22"/>
      <c r="G2576" s="22"/>
      <c r="H2576" s="22"/>
    </row>
    <row r="2577" spans="4:8">
      <c r="D2577" s="22"/>
      <c r="F2577" s="22"/>
      <c r="G2577" s="22"/>
      <c r="H2577" s="22"/>
    </row>
    <row r="2578" spans="4:8">
      <c r="D2578" s="22"/>
      <c r="F2578" s="22"/>
      <c r="G2578" s="22"/>
      <c r="H2578" s="22"/>
    </row>
    <row r="2579" spans="4:8">
      <c r="D2579" s="22"/>
      <c r="F2579" s="22"/>
      <c r="G2579" s="22"/>
      <c r="H2579" s="22"/>
    </row>
    <row r="2580" spans="4:8">
      <c r="D2580" s="22"/>
      <c r="F2580" s="22"/>
      <c r="G2580" s="22"/>
      <c r="H2580" s="22"/>
    </row>
    <row r="2581" spans="4:8">
      <c r="D2581" s="22"/>
      <c r="F2581" s="22"/>
      <c r="G2581" s="22"/>
      <c r="H2581" s="22"/>
    </row>
    <row r="2582" spans="4:8">
      <c r="D2582" s="22"/>
      <c r="F2582" s="22"/>
      <c r="G2582" s="22"/>
      <c r="H2582" s="22"/>
    </row>
    <row r="2583" spans="4:8">
      <c r="D2583" s="22"/>
      <c r="F2583" s="22"/>
      <c r="G2583" s="22"/>
      <c r="H2583" s="22"/>
    </row>
    <row r="2584" spans="4:8">
      <c r="D2584" s="22"/>
      <c r="F2584" s="22"/>
      <c r="G2584" s="22"/>
      <c r="H2584" s="22"/>
    </row>
    <row r="2585" spans="4:8">
      <c r="D2585" s="22"/>
      <c r="F2585" s="22"/>
      <c r="G2585" s="22"/>
      <c r="H2585" s="22"/>
    </row>
    <row r="2586" spans="4:8">
      <c r="D2586" s="22"/>
      <c r="F2586" s="22"/>
      <c r="G2586" s="22"/>
      <c r="H2586" s="22"/>
    </row>
    <row r="2587" spans="4:8">
      <c r="D2587" s="22"/>
      <c r="F2587" s="22"/>
      <c r="G2587" s="22"/>
      <c r="H2587" s="22"/>
    </row>
    <row r="2588" spans="4:8">
      <c r="D2588" s="22"/>
      <c r="F2588" s="22"/>
      <c r="G2588" s="22"/>
      <c r="H2588" s="22"/>
    </row>
    <row r="2589" spans="4:8">
      <c r="D2589" s="22"/>
      <c r="F2589" s="22"/>
      <c r="G2589" s="22"/>
      <c r="H2589" s="22"/>
    </row>
    <row r="2590" spans="4:8">
      <c r="D2590" s="22"/>
      <c r="F2590" s="22"/>
      <c r="G2590" s="22"/>
      <c r="H2590" s="22"/>
    </row>
    <row r="2591" spans="4:8">
      <c r="D2591" s="22"/>
      <c r="F2591" s="22"/>
      <c r="G2591" s="22"/>
      <c r="H2591" s="22"/>
    </row>
    <row r="2592" spans="4:8">
      <c r="D2592" s="22"/>
      <c r="F2592" s="22"/>
      <c r="G2592" s="22"/>
      <c r="H2592" s="22"/>
    </row>
    <row r="2593" spans="4:8">
      <c r="D2593" s="22"/>
      <c r="F2593" s="22"/>
      <c r="G2593" s="22"/>
      <c r="H2593" s="22"/>
    </row>
    <row r="2594" spans="4:8">
      <c r="D2594" s="22"/>
      <c r="F2594" s="22"/>
      <c r="G2594" s="22"/>
      <c r="H2594" s="22"/>
    </row>
    <row r="2595" spans="4:8">
      <c r="D2595" s="22"/>
      <c r="F2595" s="22"/>
      <c r="G2595" s="22"/>
      <c r="H2595" s="22"/>
    </row>
    <row r="2596" spans="4:8">
      <c r="D2596" s="22"/>
      <c r="F2596" s="22"/>
      <c r="G2596" s="22"/>
      <c r="H2596" s="22"/>
    </row>
    <row r="2597" spans="4:8">
      <c r="D2597" s="22"/>
      <c r="F2597" s="22"/>
      <c r="G2597" s="22"/>
      <c r="H2597" s="22"/>
    </row>
    <row r="2598" spans="4:8">
      <c r="D2598" s="22"/>
      <c r="F2598" s="22"/>
      <c r="G2598" s="22"/>
      <c r="H2598" s="22"/>
    </row>
    <row r="2599" spans="4:8">
      <c r="D2599" s="22"/>
      <c r="F2599" s="22"/>
      <c r="G2599" s="22"/>
      <c r="H2599" s="22"/>
    </row>
    <row r="2600" spans="4:8">
      <c r="D2600" s="22"/>
      <c r="F2600" s="22"/>
      <c r="G2600" s="22"/>
      <c r="H2600" s="22"/>
    </row>
    <row r="2601" spans="4:8">
      <c r="D2601" s="22"/>
      <c r="F2601" s="22"/>
      <c r="G2601" s="22"/>
      <c r="H2601" s="22"/>
    </row>
    <row r="2602" spans="4:8">
      <c r="D2602" s="22"/>
      <c r="F2602" s="22"/>
      <c r="G2602" s="22"/>
      <c r="H2602" s="22"/>
    </row>
    <row r="2603" spans="4:8">
      <c r="D2603" s="22"/>
      <c r="F2603" s="22"/>
      <c r="G2603" s="22"/>
      <c r="H2603" s="22"/>
    </row>
    <row r="2604" spans="4:8">
      <c r="D2604" s="22"/>
      <c r="F2604" s="22"/>
      <c r="G2604" s="22"/>
      <c r="H2604" s="22"/>
    </row>
    <row r="2605" spans="4:8">
      <c r="D2605" s="22"/>
      <c r="F2605" s="22"/>
      <c r="G2605" s="22"/>
      <c r="H2605" s="22"/>
    </row>
    <row r="2606" spans="4:8">
      <c r="D2606" s="22"/>
      <c r="F2606" s="22"/>
      <c r="G2606" s="22"/>
      <c r="H2606" s="22"/>
    </row>
    <row r="2607" spans="4:8">
      <c r="D2607" s="22"/>
      <c r="F2607" s="22"/>
      <c r="G2607" s="22"/>
      <c r="H2607" s="22"/>
    </row>
    <row r="2608" spans="4:8">
      <c r="D2608" s="22"/>
      <c r="F2608" s="22"/>
      <c r="G2608" s="22"/>
      <c r="H2608" s="22"/>
    </row>
    <row r="2609" spans="4:8">
      <c r="D2609" s="22"/>
      <c r="F2609" s="22"/>
      <c r="G2609" s="22"/>
      <c r="H2609" s="22"/>
    </row>
    <row r="2610" spans="4:8">
      <c r="D2610" s="22"/>
      <c r="F2610" s="22"/>
      <c r="G2610" s="22"/>
      <c r="H2610" s="22"/>
    </row>
    <row r="2611" spans="4:8">
      <c r="D2611" s="22"/>
      <c r="F2611" s="22"/>
      <c r="G2611" s="22"/>
      <c r="H2611" s="22"/>
    </row>
    <row r="2612" spans="4:8">
      <c r="D2612" s="22"/>
      <c r="F2612" s="22"/>
      <c r="G2612" s="22"/>
      <c r="H2612" s="22"/>
    </row>
    <row r="2613" spans="4:8">
      <c r="D2613" s="22"/>
      <c r="F2613" s="22"/>
      <c r="G2613" s="22"/>
      <c r="H2613" s="22"/>
    </row>
    <row r="2614" spans="4:8">
      <c r="D2614" s="22"/>
      <c r="F2614" s="22"/>
      <c r="G2614" s="22"/>
      <c r="H2614" s="22"/>
    </row>
    <row r="2615" spans="4:8">
      <c r="D2615" s="22"/>
      <c r="F2615" s="22"/>
      <c r="G2615" s="22"/>
      <c r="H2615" s="22"/>
    </row>
    <row r="2616" spans="4:8">
      <c r="D2616" s="22"/>
      <c r="F2616" s="22"/>
      <c r="G2616" s="22"/>
      <c r="H2616" s="22"/>
    </row>
    <row r="2617" spans="4:8">
      <c r="D2617" s="22"/>
      <c r="F2617" s="22"/>
      <c r="G2617" s="22"/>
      <c r="H2617" s="22"/>
    </row>
    <row r="2618" spans="4:8">
      <c r="D2618" s="22"/>
      <c r="F2618" s="22"/>
      <c r="G2618" s="22"/>
      <c r="H2618" s="22"/>
    </row>
    <row r="2619" spans="4:8">
      <c r="D2619" s="22"/>
      <c r="F2619" s="22"/>
      <c r="G2619" s="22"/>
      <c r="H2619" s="22"/>
    </row>
    <row r="2620" spans="4:8">
      <c r="D2620" s="22"/>
      <c r="F2620" s="22"/>
      <c r="G2620" s="22"/>
      <c r="H2620" s="22"/>
    </row>
    <row r="2621" spans="4:8">
      <c r="D2621" s="22"/>
      <c r="F2621" s="22"/>
      <c r="G2621" s="22"/>
      <c r="H2621" s="22"/>
    </row>
    <row r="2622" spans="4:8">
      <c r="D2622" s="22"/>
      <c r="F2622" s="22"/>
      <c r="G2622" s="22"/>
      <c r="H2622" s="22"/>
    </row>
    <row r="2623" spans="4:8">
      <c r="D2623" s="22"/>
      <c r="F2623" s="22"/>
      <c r="G2623" s="22"/>
      <c r="H2623" s="22"/>
    </row>
    <row r="2624" spans="4:8">
      <c r="D2624" s="22"/>
      <c r="F2624" s="22"/>
      <c r="G2624" s="22"/>
      <c r="H2624" s="22"/>
    </row>
    <row r="2625" spans="4:8">
      <c r="D2625" s="22"/>
      <c r="F2625" s="22"/>
      <c r="G2625" s="22"/>
      <c r="H2625" s="22"/>
    </row>
    <row r="2626" spans="4:8">
      <c r="D2626" s="22"/>
      <c r="F2626" s="22"/>
      <c r="G2626" s="22"/>
      <c r="H2626" s="22"/>
    </row>
    <row r="2627" spans="4:8">
      <c r="D2627" s="22"/>
      <c r="F2627" s="22"/>
      <c r="G2627" s="22"/>
      <c r="H2627" s="22"/>
    </row>
    <row r="2628" spans="4:8">
      <c r="D2628" s="22"/>
      <c r="F2628" s="22"/>
      <c r="G2628" s="22"/>
      <c r="H2628" s="22"/>
    </row>
    <row r="2629" spans="4:8">
      <c r="D2629" s="22"/>
      <c r="F2629" s="22"/>
      <c r="G2629" s="22"/>
      <c r="H2629" s="22"/>
    </row>
    <row r="2630" spans="4:8">
      <c r="D2630" s="22"/>
      <c r="F2630" s="22"/>
      <c r="G2630" s="22"/>
      <c r="H2630" s="22"/>
    </row>
    <row r="2631" spans="4:8">
      <c r="D2631" s="22"/>
      <c r="F2631" s="22"/>
      <c r="G2631" s="22"/>
      <c r="H2631" s="22"/>
    </row>
    <row r="2632" spans="4:8">
      <c r="D2632" s="22"/>
      <c r="F2632" s="22"/>
      <c r="G2632" s="22"/>
      <c r="H2632" s="22"/>
    </row>
    <row r="2633" spans="4:8">
      <c r="D2633" s="22"/>
      <c r="F2633" s="22"/>
      <c r="G2633" s="22"/>
      <c r="H2633" s="22"/>
    </row>
    <row r="2634" spans="4:8">
      <c r="D2634" s="22"/>
      <c r="F2634" s="22"/>
      <c r="G2634" s="22"/>
      <c r="H2634" s="22"/>
    </row>
    <row r="2635" spans="4:8">
      <c r="D2635" s="22"/>
      <c r="F2635" s="22"/>
      <c r="G2635" s="22"/>
      <c r="H2635" s="22"/>
    </row>
    <row r="2636" spans="4:8">
      <c r="D2636" s="22"/>
      <c r="F2636" s="22"/>
      <c r="G2636" s="22"/>
      <c r="H2636" s="22"/>
    </row>
    <row r="2637" spans="4:8">
      <c r="D2637" s="22"/>
      <c r="F2637" s="22"/>
      <c r="G2637" s="22"/>
      <c r="H2637" s="22"/>
    </row>
    <row r="2638" spans="4:8">
      <c r="D2638" s="22"/>
      <c r="F2638" s="22"/>
      <c r="G2638" s="22"/>
      <c r="H2638" s="22"/>
    </row>
    <row r="2639" spans="4:8">
      <c r="D2639" s="22"/>
      <c r="F2639" s="22"/>
      <c r="G2639" s="22"/>
      <c r="H2639" s="22"/>
    </row>
    <row r="2640" spans="4:8">
      <c r="D2640" s="22"/>
      <c r="F2640" s="22"/>
      <c r="G2640" s="22"/>
      <c r="H2640" s="22"/>
    </row>
    <row r="2641" spans="4:8">
      <c r="D2641" s="22"/>
      <c r="F2641" s="22"/>
      <c r="G2641" s="22"/>
      <c r="H2641" s="22"/>
    </row>
    <row r="2642" spans="4:8">
      <c r="D2642" s="22"/>
      <c r="F2642" s="22"/>
      <c r="G2642" s="22"/>
      <c r="H2642" s="22"/>
    </row>
    <row r="2643" spans="4:8">
      <c r="D2643" s="22"/>
      <c r="F2643" s="22"/>
      <c r="G2643" s="22"/>
      <c r="H2643" s="22"/>
    </row>
    <row r="2644" spans="4:8">
      <c r="D2644" s="22"/>
      <c r="F2644" s="22"/>
      <c r="G2644" s="22"/>
      <c r="H2644" s="22"/>
    </row>
    <row r="2645" spans="4:8">
      <c r="D2645" s="22"/>
      <c r="F2645" s="22"/>
      <c r="G2645" s="22"/>
      <c r="H2645" s="22"/>
    </row>
    <row r="2646" spans="4:8">
      <c r="D2646" s="22"/>
      <c r="F2646" s="22"/>
      <c r="G2646" s="22"/>
      <c r="H2646" s="22"/>
    </row>
    <row r="2647" spans="4:8">
      <c r="D2647" s="22"/>
      <c r="F2647" s="22"/>
      <c r="G2647" s="22"/>
      <c r="H2647" s="22"/>
    </row>
    <row r="2648" spans="4:8">
      <c r="D2648" s="22"/>
      <c r="F2648" s="22"/>
      <c r="G2648" s="22"/>
      <c r="H2648" s="22"/>
    </row>
    <row r="2649" spans="4:8">
      <c r="D2649" s="22"/>
      <c r="F2649" s="22"/>
      <c r="G2649" s="22"/>
      <c r="H2649" s="22"/>
    </row>
    <row r="2650" spans="4:8">
      <c r="D2650" s="22"/>
      <c r="F2650" s="22"/>
      <c r="G2650" s="22"/>
      <c r="H2650" s="22"/>
    </row>
    <row r="2651" spans="4:8">
      <c r="D2651" s="22"/>
      <c r="F2651" s="22"/>
      <c r="G2651" s="22"/>
      <c r="H2651" s="22"/>
    </row>
    <row r="2652" spans="4:8">
      <c r="D2652" s="22"/>
      <c r="F2652" s="22"/>
      <c r="G2652" s="22"/>
      <c r="H2652" s="22"/>
    </row>
    <row r="2653" spans="4:8">
      <c r="D2653" s="22"/>
      <c r="F2653" s="22"/>
      <c r="G2653" s="22"/>
      <c r="H2653" s="22"/>
    </row>
    <row r="2654" spans="4:8">
      <c r="D2654" s="22"/>
      <c r="F2654" s="22"/>
      <c r="G2654" s="22"/>
      <c r="H2654" s="22"/>
    </row>
    <row r="2655" spans="4:8">
      <c r="D2655" s="22"/>
      <c r="F2655" s="22"/>
      <c r="G2655" s="22"/>
      <c r="H2655" s="22"/>
    </row>
    <row r="2656" spans="4:8">
      <c r="D2656" s="22"/>
      <c r="F2656" s="22"/>
      <c r="G2656" s="22"/>
      <c r="H2656" s="22"/>
    </row>
    <row r="2657" spans="4:8">
      <c r="D2657" s="22"/>
      <c r="F2657" s="22"/>
      <c r="G2657" s="22"/>
      <c r="H2657" s="22"/>
    </row>
    <row r="2658" spans="4:8">
      <c r="D2658" s="22"/>
      <c r="F2658" s="22"/>
      <c r="G2658" s="22"/>
      <c r="H2658" s="22"/>
    </row>
    <row r="2659" spans="4:8">
      <c r="D2659" s="22"/>
      <c r="F2659" s="22"/>
      <c r="G2659" s="22"/>
      <c r="H2659" s="22"/>
    </row>
    <row r="2660" spans="4:8">
      <c r="D2660" s="22"/>
      <c r="F2660" s="22"/>
      <c r="G2660" s="22"/>
      <c r="H2660" s="22"/>
    </row>
    <row r="2661" spans="4:8">
      <c r="D2661" s="22"/>
      <c r="F2661" s="22"/>
      <c r="G2661" s="22"/>
      <c r="H2661" s="22"/>
    </row>
    <row r="2662" spans="4:8">
      <c r="D2662" s="22"/>
      <c r="F2662" s="22"/>
      <c r="G2662" s="22"/>
      <c r="H2662" s="22"/>
    </row>
    <row r="2663" spans="4:8">
      <c r="D2663" s="22"/>
      <c r="F2663" s="22"/>
      <c r="G2663" s="22"/>
      <c r="H2663" s="22"/>
    </row>
    <row r="2664" spans="4:8">
      <c r="D2664" s="22"/>
      <c r="F2664" s="22"/>
      <c r="G2664" s="22"/>
      <c r="H2664" s="22"/>
    </row>
    <row r="2665" spans="4:8">
      <c r="D2665" s="22"/>
      <c r="F2665" s="22"/>
      <c r="G2665" s="22"/>
      <c r="H2665" s="22"/>
    </row>
    <row r="2666" spans="4:8">
      <c r="D2666" s="22"/>
      <c r="F2666" s="22"/>
      <c r="G2666" s="22"/>
      <c r="H2666" s="22"/>
    </row>
    <row r="2667" spans="4:8">
      <c r="D2667" s="22"/>
      <c r="F2667" s="22"/>
      <c r="G2667" s="22"/>
      <c r="H2667" s="22"/>
    </row>
    <row r="2668" spans="4:8">
      <c r="D2668" s="22"/>
      <c r="F2668" s="22"/>
      <c r="G2668" s="22"/>
      <c r="H2668" s="22"/>
    </row>
    <row r="2669" spans="4:8">
      <c r="D2669" s="22"/>
      <c r="F2669" s="22"/>
      <c r="G2669" s="22"/>
      <c r="H2669" s="22"/>
    </row>
    <row r="2670" spans="4:8">
      <c r="D2670" s="22"/>
      <c r="F2670" s="22"/>
      <c r="G2670" s="22"/>
      <c r="H2670" s="22"/>
    </row>
    <row r="2671" spans="4:8">
      <c r="D2671" s="22"/>
      <c r="F2671" s="22"/>
      <c r="G2671" s="22"/>
      <c r="H2671" s="22"/>
    </row>
    <row r="2672" spans="4:8">
      <c r="D2672" s="22"/>
      <c r="F2672" s="22"/>
      <c r="G2672" s="22"/>
      <c r="H2672" s="22"/>
    </row>
    <row r="2673" spans="4:8">
      <c r="D2673" s="22"/>
      <c r="F2673" s="22"/>
      <c r="G2673" s="22"/>
      <c r="H2673" s="22"/>
    </row>
    <row r="2674" spans="4:8">
      <c r="D2674" s="22"/>
      <c r="F2674" s="22"/>
      <c r="G2674" s="22"/>
      <c r="H2674" s="22"/>
    </row>
    <row r="2675" spans="4:8">
      <c r="D2675" s="22"/>
      <c r="F2675" s="22"/>
      <c r="G2675" s="22"/>
      <c r="H2675" s="22"/>
    </row>
    <row r="2676" spans="4:8">
      <c r="D2676" s="22"/>
      <c r="F2676" s="22"/>
      <c r="G2676" s="22"/>
      <c r="H2676" s="22"/>
    </row>
    <row r="2677" spans="4:8">
      <c r="D2677" s="22"/>
      <c r="F2677" s="22"/>
      <c r="G2677" s="22"/>
      <c r="H2677" s="22"/>
    </row>
    <row r="2678" spans="4:8">
      <c r="D2678" s="22"/>
      <c r="F2678" s="22"/>
      <c r="G2678" s="22"/>
      <c r="H2678" s="22"/>
    </row>
    <row r="2679" spans="4:8">
      <c r="D2679" s="22"/>
      <c r="F2679" s="22"/>
      <c r="G2679" s="22"/>
      <c r="H2679" s="22"/>
    </row>
    <row r="2680" spans="4:8">
      <c r="D2680" s="22"/>
      <c r="F2680" s="22"/>
      <c r="G2680" s="22"/>
      <c r="H2680" s="22"/>
    </row>
    <row r="2681" spans="4:8">
      <c r="D2681" s="22"/>
      <c r="F2681" s="22"/>
      <c r="G2681" s="22"/>
      <c r="H2681" s="22"/>
    </row>
    <row r="2682" spans="4:8">
      <c r="D2682" s="22"/>
      <c r="F2682" s="22"/>
      <c r="G2682" s="22"/>
      <c r="H2682" s="22"/>
    </row>
    <row r="2683" spans="4:8">
      <c r="D2683" s="22"/>
      <c r="F2683" s="22"/>
      <c r="G2683" s="22"/>
      <c r="H2683" s="22"/>
    </row>
    <row r="2684" spans="4:8">
      <c r="D2684" s="22"/>
      <c r="F2684" s="22"/>
      <c r="G2684" s="22"/>
      <c r="H2684" s="22"/>
    </row>
    <row r="2685" spans="4:8">
      <c r="D2685" s="22"/>
      <c r="F2685" s="22"/>
      <c r="G2685" s="22"/>
      <c r="H2685" s="22"/>
    </row>
    <row r="2686" spans="4:8">
      <c r="D2686" s="22"/>
      <c r="F2686" s="22"/>
      <c r="G2686" s="22"/>
      <c r="H2686" s="22"/>
    </row>
    <row r="2687" spans="4:8">
      <c r="D2687" s="22"/>
      <c r="F2687" s="22"/>
      <c r="G2687" s="22"/>
      <c r="H2687" s="22"/>
    </row>
    <row r="2688" spans="4:8">
      <c r="D2688" s="22"/>
      <c r="F2688" s="22"/>
      <c r="G2688" s="22"/>
      <c r="H2688" s="22"/>
    </row>
    <row r="2689" spans="4:8">
      <c r="D2689" s="22"/>
      <c r="F2689" s="22"/>
      <c r="G2689" s="22"/>
      <c r="H2689" s="22"/>
    </row>
    <row r="2690" spans="4:8">
      <c r="D2690" s="22"/>
      <c r="F2690" s="22"/>
      <c r="G2690" s="22"/>
      <c r="H2690" s="22"/>
    </row>
    <row r="2691" spans="4:8">
      <c r="D2691" s="22"/>
      <c r="F2691" s="22"/>
      <c r="G2691" s="22"/>
      <c r="H2691" s="22"/>
    </row>
    <row r="2692" spans="4:8">
      <c r="D2692" s="22"/>
      <c r="F2692" s="22"/>
      <c r="G2692" s="22"/>
      <c r="H2692" s="22"/>
    </row>
    <row r="2693" spans="4:8">
      <c r="D2693" s="22"/>
      <c r="F2693" s="22"/>
      <c r="G2693" s="22"/>
      <c r="H2693" s="22"/>
    </row>
    <row r="2694" spans="4:8">
      <c r="D2694" s="22"/>
      <c r="F2694" s="22"/>
      <c r="G2694" s="22"/>
      <c r="H2694" s="22"/>
    </row>
    <row r="2695" spans="4:8">
      <c r="D2695" s="22"/>
      <c r="F2695" s="22"/>
      <c r="G2695" s="22"/>
      <c r="H2695" s="22"/>
    </row>
    <row r="2696" spans="4:8">
      <c r="D2696" s="22"/>
      <c r="F2696" s="22"/>
      <c r="G2696" s="22"/>
      <c r="H2696" s="22"/>
    </row>
    <row r="2697" spans="4:8">
      <c r="D2697" s="22"/>
      <c r="F2697" s="22"/>
      <c r="G2697" s="22"/>
      <c r="H2697" s="22"/>
    </row>
    <row r="2698" spans="4:8">
      <c r="D2698" s="22"/>
      <c r="F2698" s="22"/>
      <c r="G2698" s="22"/>
      <c r="H2698" s="22"/>
    </row>
    <row r="2699" spans="4:8">
      <c r="D2699" s="22"/>
      <c r="F2699" s="22"/>
      <c r="G2699" s="22"/>
      <c r="H2699" s="22"/>
    </row>
    <row r="2700" spans="4:8">
      <c r="D2700" s="22"/>
      <c r="F2700" s="22"/>
      <c r="G2700" s="22"/>
      <c r="H2700" s="22"/>
    </row>
    <row r="2701" spans="4:8">
      <c r="D2701" s="22"/>
      <c r="F2701" s="22"/>
      <c r="G2701" s="22"/>
      <c r="H2701" s="22"/>
    </row>
    <row r="2702" spans="4:8">
      <c r="D2702" s="22"/>
      <c r="F2702" s="22"/>
      <c r="G2702" s="22"/>
      <c r="H2702" s="22"/>
    </row>
    <row r="2703" spans="4:8">
      <c r="D2703" s="22"/>
      <c r="F2703" s="22"/>
      <c r="G2703" s="22"/>
      <c r="H2703" s="22"/>
    </row>
    <row r="2704" spans="4:8">
      <c r="D2704" s="22"/>
      <c r="F2704" s="22"/>
      <c r="G2704" s="22"/>
      <c r="H2704" s="22"/>
    </row>
    <row r="2705" spans="4:8">
      <c r="D2705" s="22"/>
      <c r="F2705" s="22"/>
      <c r="G2705" s="22"/>
      <c r="H2705" s="22"/>
    </row>
    <row r="2706" spans="4:8">
      <c r="D2706" s="22"/>
      <c r="F2706" s="22"/>
      <c r="G2706" s="22"/>
      <c r="H2706" s="22"/>
    </row>
    <row r="2707" spans="4:8">
      <c r="D2707" s="22"/>
      <c r="F2707" s="22"/>
      <c r="G2707" s="22"/>
      <c r="H2707" s="22"/>
    </row>
    <row r="2708" spans="4:8">
      <c r="D2708" s="22"/>
      <c r="F2708" s="22"/>
      <c r="G2708" s="22"/>
      <c r="H2708" s="22"/>
    </row>
    <row r="2709" spans="4:8">
      <c r="D2709" s="22"/>
      <c r="F2709" s="22"/>
      <c r="G2709" s="22"/>
      <c r="H2709" s="22"/>
    </row>
    <row r="2710" spans="4:8">
      <c r="D2710" s="22"/>
      <c r="F2710" s="22"/>
      <c r="G2710" s="22"/>
      <c r="H2710" s="22"/>
    </row>
    <row r="2711" spans="4:8">
      <c r="D2711" s="22"/>
      <c r="F2711" s="22"/>
      <c r="G2711" s="22"/>
      <c r="H2711" s="22"/>
    </row>
    <row r="2712" spans="4:8">
      <c r="D2712" s="22"/>
      <c r="F2712" s="22"/>
      <c r="G2712" s="22"/>
      <c r="H2712" s="22"/>
    </row>
    <row r="2713" spans="4:8">
      <c r="D2713" s="22"/>
      <c r="F2713" s="22"/>
      <c r="G2713" s="22"/>
      <c r="H2713" s="22"/>
    </row>
    <row r="2714" spans="4:8">
      <c r="D2714" s="22"/>
      <c r="F2714" s="22"/>
      <c r="G2714" s="22"/>
      <c r="H2714" s="22"/>
    </row>
    <row r="2715" spans="4:8">
      <c r="D2715" s="22"/>
      <c r="F2715" s="22"/>
      <c r="G2715" s="22"/>
      <c r="H2715" s="22"/>
    </row>
    <row r="2716" spans="4:8">
      <c r="D2716" s="22"/>
      <c r="F2716" s="22"/>
      <c r="G2716" s="22"/>
      <c r="H2716" s="22"/>
    </row>
    <row r="2717" spans="4:8">
      <c r="D2717" s="22"/>
      <c r="F2717" s="22"/>
      <c r="G2717" s="22"/>
      <c r="H2717" s="22"/>
    </row>
    <row r="2718" spans="4:8">
      <c r="D2718" s="22"/>
      <c r="F2718" s="22"/>
      <c r="G2718" s="22"/>
      <c r="H2718" s="22"/>
    </row>
    <row r="2719" spans="4:8">
      <c r="D2719" s="22"/>
      <c r="F2719" s="22"/>
      <c r="G2719" s="22"/>
      <c r="H2719" s="22"/>
    </row>
    <row r="2720" spans="4:8">
      <c r="D2720" s="22"/>
      <c r="F2720" s="22"/>
      <c r="G2720" s="22"/>
      <c r="H2720" s="22"/>
    </row>
    <row r="2721" spans="4:8">
      <c r="D2721" s="22"/>
      <c r="F2721" s="22"/>
      <c r="G2721" s="22"/>
      <c r="H2721" s="22"/>
    </row>
    <row r="2722" spans="4:8">
      <c r="D2722" s="22"/>
      <c r="F2722" s="22"/>
      <c r="G2722" s="22"/>
      <c r="H2722" s="22"/>
    </row>
    <row r="2723" spans="4:8">
      <c r="D2723" s="22"/>
      <c r="F2723" s="22"/>
      <c r="G2723" s="22"/>
      <c r="H2723" s="22"/>
    </row>
    <row r="2724" spans="4:8">
      <c r="D2724" s="22"/>
      <c r="F2724" s="22"/>
      <c r="G2724" s="22"/>
      <c r="H2724" s="22"/>
    </row>
    <row r="2725" spans="4:8">
      <c r="D2725" s="22"/>
      <c r="F2725" s="22"/>
      <c r="G2725" s="22"/>
      <c r="H2725" s="22"/>
    </row>
    <row r="2726" spans="4:8">
      <c r="D2726" s="22"/>
      <c r="F2726" s="22"/>
      <c r="G2726" s="22"/>
      <c r="H2726" s="22"/>
    </row>
    <row r="2727" spans="4:8">
      <c r="D2727" s="22"/>
      <c r="F2727" s="22"/>
      <c r="G2727" s="22"/>
      <c r="H2727" s="22"/>
    </row>
    <row r="2728" spans="4:8">
      <c r="D2728" s="22"/>
      <c r="F2728" s="22"/>
      <c r="G2728" s="22"/>
      <c r="H2728" s="22"/>
    </row>
    <row r="2729" spans="4:8">
      <c r="D2729" s="22"/>
      <c r="F2729" s="22"/>
      <c r="G2729" s="22"/>
      <c r="H2729" s="22"/>
    </row>
    <row r="2730" spans="4:8">
      <c r="D2730" s="22"/>
      <c r="F2730" s="22"/>
      <c r="G2730" s="22"/>
      <c r="H2730" s="22"/>
    </row>
    <row r="2731" spans="4:8">
      <c r="D2731" s="22"/>
      <c r="F2731" s="22"/>
      <c r="G2731" s="22"/>
      <c r="H2731" s="22"/>
    </row>
    <row r="2732" spans="4:8">
      <c r="D2732" s="22"/>
      <c r="F2732" s="22"/>
      <c r="G2732" s="22"/>
      <c r="H2732" s="22"/>
    </row>
    <row r="2733" spans="4:8">
      <c r="D2733" s="22"/>
      <c r="F2733" s="22"/>
      <c r="G2733" s="22"/>
      <c r="H2733" s="22"/>
    </row>
    <row r="2734" spans="4:8">
      <c r="D2734" s="22"/>
      <c r="F2734" s="22"/>
      <c r="G2734" s="22"/>
      <c r="H2734" s="22"/>
    </row>
    <row r="2735" spans="4:8">
      <c r="D2735" s="22"/>
      <c r="F2735" s="22"/>
      <c r="G2735" s="22"/>
      <c r="H2735" s="22"/>
    </row>
    <row r="2736" spans="4:8">
      <c r="D2736" s="22"/>
      <c r="F2736" s="22"/>
      <c r="G2736" s="22"/>
      <c r="H2736" s="22"/>
    </row>
    <row r="2737" spans="4:8">
      <c r="D2737" s="22"/>
      <c r="F2737" s="22"/>
      <c r="G2737" s="22"/>
      <c r="H2737" s="22"/>
    </row>
    <row r="2738" spans="4:8">
      <c r="D2738" s="22"/>
      <c r="F2738" s="22"/>
      <c r="G2738" s="22"/>
      <c r="H2738" s="22"/>
    </row>
    <row r="2739" spans="4:8">
      <c r="D2739" s="22"/>
      <c r="F2739" s="22"/>
      <c r="G2739" s="22"/>
      <c r="H2739" s="22"/>
    </row>
    <row r="2740" spans="4:8">
      <c r="D2740" s="22"/>
      <c r="F2740" s="22"/>
      <c r="G2740" s="22"/>
      <c r="H2740" s="22"/>
    </row>
    <row r="2741" spans="4:8">
      <c r="D2741" s="22"/>
      <c r="F2741" s="22"/>
      <c r="G2741" s="22"/>
      <c r="H2741" s="22"/>
    </row>
    <row r="2742" spans="4:8">
      <c r="D2742" s="22"/>
      <c r="F2742" s="22"/>
      <c r="G2742" s="22"/>
      <c r="H2742" s="22"/>
    </row>
    <row r="2743" spans="4:8">
      <c r="D2743" s="22"/>
      <c r="F2743" s="22"/>
      <c r="G2743" s="22"/>
      <c r="H2743" s="22"/>
    </row>
    <row r="2744" spans="4:8">
      <c r="D2744" s="22"/>
      <c r="F2744" s="22"/>
      <c r="G2744" s="22"/>
      <c r="H2744" s="22"/>
    </row>
    <row r="2745" spans="4:8">
      <c r="D2745" s="22"/>
      <c r="F2745" s="22"/>
      <c r="G2745" s="22"/>
      <c r="H2745" s="22"/>
    </row>
    <row r="2746" spans="4:8">
      <c r="D2746" s="22"/>
      <c r="F2746" s="22"/>
      <c r="G2746" s="22"/>
      <c r="H2746" s="22"/>
    </row>
    <row r="2747" spans="4:8">
      <c r="D2747" s="22"/>
      <c r="F2747" s="22"/>
      <c r="G2747" s="22"/>
      <c r="H2747" s="22"/>
    </row>
    <row r="2748" spans="4:8">
      <c r="D2748" s="22"/>
      <c r="F2748" s="22"/>
      <c r="G2748" s="22"/>
      <c r="H2748" s="22"/>
    </row>
    <row r="2749" spans="4:8">
      <c r="D2749" s="22"/>
      <c r="F2749" s="22"/>
      <c r="G2749" s="22"/>
      <c r="H2749" s="22"/>
    </row>
    <row r="2750" spans="4:8">
      <c r="D2750" s="22"/>
      <c r="F2750" s="22"/>
      <c r="G2750" s="22"/>
      <c r="H2750" s="22"/>
    </row>
    <row r="2751" spans="4:8">
      <c r="D2751" s="22"/>
      <c r="F2751" s="22"/>
      <c r="G2751" s="22"/>
      <c r="H2751" s="22"/>
    </row>
    <row r="2752" spans="4:8">
      <c r="D2752" s="22"/>
      <c r="F2752" s="22"/>
      <c r="G2752" s="22"/>
      <c r="H2752" s="22"/>
    </row>
    <row r="2753" spans="4:8">
      <c r="D2753" s="22"/>
      <c r="F2753" s="22"/>
      <c r="G2753" s="22"/>
      <c r="H2753" s="22"/>
    </row>
    <row r="2754" spans="4:8">
      <c r="D2754" s="22"/>
      <c r="F2754" s="22"/>
      <c r="G2754" s="22"/>
      <c r="H2754" s="22"/>
    </row>
    <row r="2755" spans="4:8">
      <c r="D2755" s="22"/>
      <c r="F2755" s="22"/>
      <c r="G2755" s="22"/>
      <c r="H2755" s="22"/>
    </row>
    <row r="2756" spans="4:8">
      <c r="D2756" s="22"/>
      <c r="F2756" s="22"/>
      <c r="G2756" s="22"/>
      <c r="H2756" s="22"/>
    </row>
    <row r="2757" spans="4:8">
      <c r="D2757" s="22"/>
      <c r="F2757" s="22"/>
      <c r="G2757" s="22"/>
      <c r="H2757" s="22"/>
    </row>
    <row r="2758" spans="4:8">
      <c r="D2758" s="22"/>
      <c r="F2758" s="22"/>
      <c r="G2758" s="22"/>
      <c r="H2758" s="22"/>
    </row>
    <row r="2759" spans="4:8">
      <c r="D2759" s="22"/>
      <c r="F2759" s="22"/>
      <c r="G2759" s="22"/>
      <c r="H2759" s="22"/>
    </row>
    <row r="2760" spans="4:8">
      <c r="D2760" s="22"/>
      <c r="F2760" s="22"/>
      <c r="G2760" s="22"/>
      <c r="H2760" s="22"/>
    </row>
    <row r="2761" spans="4:8">
      <c r="D2761" s="22"/>
      <c r="F2761" s="22"/>
      <c r="G2761" s="22"/>
      <c r="H2761" s="22"/>
    </row>
    <row r="2762" spans="4:8">
      <c r="D2762" s="22"/>
      <c r="F2762" s="22"/>
      <c r="G2762" s="22"/>
      <c r="H2762" s="22"/>
    </row>
    <row r="2763" spans="4:8">
      <c r="D2763" s="22"/>
      <c r="F2763" s="22"/>
      <c r="G2763" s="22"/>
      <c r="H2763" s="22"/>
    </row>
    <row r="2764" spans="4:8">
      <c r="D2764" s="22"/>
      <c r="F2764" s="22"/>
      <c r="G2764" s="22"/>
      <c r="H2764" s="22"/>
    </row>
    <row r="2765" spans="4:8">
      <c r="D2765" s="22"/>
      <c r="F2765" s="22"/>
      <c r="G2765" s="22"/>
      <c r="H2765" s="22"/>
    </row>
    <row r="2766" spans="4:8">
      <c r="D2766" s="22"/>
      <c r="F2766" s="22"/>
      <c r="G2766" s="22"/>
      <c r="H2766" s="22"/>
    </row>
    <row r="2767" spans="4:8">
      <c r="D2767" s="22"/>
      <c r="F2767" s="22"/>
      <c r="G2767" s="22"/>
      <c r="H2767" s="22"/>
    </row>
    <row r="2768" spans="4:8">
      <c r="D2768" s="22"/>
      <c r="F2768" s="22"/>
      <c r="G2768" s="22"/>
      <c r="H2768" s="22"/>
    </row>
    <row r="2769" spans="4:8">
      <c r="D2769" s="22"/>
      <c r="F2769" s="22"/>
      <c r="G2769" s="22"/>
      <c r="H2769" s="22"/>
    </row>
    <row r="2770" spans="4:8">
      <c r="D2770" s="22"/>
      <c r="F2770" s="22"/>
      <c r="G2770" s="22"/>
      <c r="H2770" s="22"/>
    </row>
    <row r="2771" spans="4:8">
      <c r="D2771" s="22"/>
      <c r="F2771" s="22"/>
      <c r="G2771" s="22"/>
      <c r="H2771" s="22"/>
    </row>
    <row r="2772" spans="4:8">
      <c r="D2772" s="22"/>
      <c r="F2772" s="22"/>
      <c r="G2772" s="22"/>
      <c r="H2772" s="22"/>
    </row>
    <row r="2773" spans="4:8">
      <c r="D2773" s="22"/>
      <c r="F2773" s="22"/>
      <c r="G2773" s="22"/>
      <c r="H2773" s="22"/>
    </row>
    <row r="2774" spans="4:8">
      <c r="D2774" s="22"/>
      <c r="F2774" s="22"/>
      <c r="G2774" s="22"/>
      <c r="H2774" s="22"/>
    </row>
    <row r="2775" spans="4:8">
      <c r="D2775" s="22"/>
      <c r="F2775" s="22"/>
      <c r="G2775" s="22"/>
      <c r="H2775" s="22"/>
    </row>
    <row r="2776" spans="4:8">
      <c r="D2776" s="22"/>
      <c r="F2776" s="22"/>
      <c r="G2776" s="22"/>
      <c r="H2776" s="22"/>
    </row>
    <row r="2777" spans="4:8">
      <c r="D2777" s="22"/>
      <c r="F2777" s="22"/>
      <c r="G2777" s="22"/>
      <c r="H2777" s="22"/>
    </row>
    <row r="2778" spans="4:8">
      <c r="D2778" s="22"/>
      <c r="F2778" s="22"/>
      <c r="G2778" s="22"/>
      <c r="H2778" s="22"/>
    </row>
    <row r="2779" spans="4:8">
      <c r="D2779" s="22"/>
      <c r="F2779" s="22"/>
      <c r="G2779" s="22"/>
      <c r="H2779" s="22"/>
    </row>
    <row r="2780" spans="4:8">
      <c r="D2780" s="22"/>
      <c r="F2780" s="22"/>
      <c r="G2780" s="22"/>
      <c r="H2780" s="22"/>
    </row>
    <row r="2781" spans="4:8">
      <c r="D2781" s="22"/>
      <c r="F2781" s="22"/>
      <c r="G2781" s="22"/>
      <c r="H2781" s="22"/>
    </row>
    <row r="2782" spans="4:8">
      <c r="D2782" s="22"/>
      <c r="F2782" s="22"/>
      <c r="G2782" s="22"/>
      <c r="H2782" s="22"/>
    </row>
    <row r="2783" spans="4:8">
      <c r="D2783" s="22"/>
      <c r="F2783" s="22"/>
      <c r="G2783" s="22"/>
      <c r="H2783" s="22"/>
    </row>
    <row r="2784" spans="4:8">
      <c r="D2784" s="22"/>
      <c r="F2784" s="22"/>
      <c r="G2784" s="22"/>
      <c r="H2784" s="22"/>
    </row>
    <row r="2785" spans="4:8">
      <c r="D2785" s="22"/>
      <c r="F2785" s="22"/>
      <c r="G2785" s="22"/>
      <c r="H2785" s="22"/>
    </row>
    <row r="2786" spans="4:8">
      <c r="D2786" s="22"/>
      <c r="F2786" s="22"/>
      <c r="G2786" s="22"/>
      <c r="H2786" s="22"/>
    </row>
    <row r="2787" spans="4:8">
      <c r="D2787" s="22"/>
      <c r="F2787" s="22"/>
      <c r="G2787" s="22"/>
      <c r="H2787" s="22"/>
    </row>
    <row r="2788" spans="4:8">
      <c r="D2788" s="22"/>
      <c r="F2788" s="22"/>
      <c r="G2788" s="22"/>
      <c r="H2788" s="22"/>
    </row>
    <row r="2789" spans="4:8">
      <c r="D2789" s="22"/>
      <c r="F2789" s="22"/>
      <c r="G2789" s="22"/>
      <c r="H2789" s="22"/>
    </row>
    <row r="2790" spans="4:8">
      <c r="D2790" s="22"/>
      <c r="F2790" s="22"/>
      <c r="G2790" s="22"/>
      <c r="H2790" s="22"/>
    </row>
    <row r="2791" spans="4:8">
      <c r="D2791" s="22"/>
      <c r="F2791" s="22"/>
      <c r="G2791" s="22"/>
      <c r="H2791" s="22"/>
    </row>
    <row r="2792" spans="4:8">
      <c r="D2792" s="22"/>
      <c r="F2792" s="22"/>
      <c r="G2792" s="22"/>
      <c r="H2792" s="22"/>
    </row>
    <row r="2793" spans="4:8">
      <c r="D2793" s="22"/>
      <c r="F2793" s="22"/>
      <c r="G2793" s="22"/>
      <c r="H2793" s="22"/>
    </row>
    <row r="2794" spans="4:8">
      <c r="D2794" s="22"/>
      <c r="F2794" s="22"/>
      <c r="G2794" s="22"/>
      <c r="H2794" s="22"/>
    </row>
    <row r="2795" spans="4:8">
      <c r="D2795" s="22"/>
      <c r="F2795" s="22"/>
      <c r="G2795" s="22"/>
      <c r="H2795" s="22"/>
    </row>
    <row r="2796" spans="4:8">
      <c r="D2796" s="22"/>
      <c r="F2796" s="22"/>
      <c r="G2796" s="22"/>
      <c r="H2796" s="22"/>
    </row>
    <row r="2797" spans="4:8">
      <c r="D2797" s="22"/>
      <c r="F2797" s="22"/>
      <c r="G2797" s="22"/>
      <c r="H2797" s="22"/>
    </row>
    <row r="2798" spans="4:8">
      <c r="D2798" s="22"/>
      <c r="F2798" s="22"/>
      <c r="G2798" s="22"/>
      <c r="H2798" s="22"/>
    </row>
    <row r="2799" spans="4:8">
      <c r="D2799" s="22"/>
      <c r="F2799" s="22"/>
      <c r="G2799" s="22"/>
      <c r="H2799" s="22"/>
    </row>
    <row r="2800" spans="4:8">
      <c r="D2800" s="22"/>
      <c r="F2800" s="22"/>
      <c r="G2800" s="22"/>
      <c r="H2800" s="22"/>
    </row>
    <row r="2801" spans="4:8">
      <c r="D2801" s="22"/>
      <c r="F2801" s="22"/>
      <c r="G2801" s="22"/>
      <c r="H2801" s="22"/>
    </row>
    <row r="2802" spans="4:8">
      <c r="D2802" s="22"/>
      <c r="F2802" s="22"/>
      <c r="G2802" s="22"/>
      <c r="H2802" s="22"/>
    </row>
    <row r="2803" spans="4:8">
      <c r="D2803" s="22"/>
      <c r="F2803" s="22"/>
      <c r="G2803" s="22"/>
      <c r="H2803" s="22"/>
    </row>
    <row r="2804" spans="4:8">
      <c r="D2804" s="22"/>
      <c r="F2804" s="22"/>
      <c r="G2804" s="22"/>
      <c r="H2804" s="22"/>
    </row>
    <row r="2805" spans="4:8">
      <c r="D2805" s="22"/>
      <c r="F2805" s="22"/>
      <c r="G2805" s="22"/>
      <c r="H2805" s="22"/>
    </row>
    <row r="2806" spans="4:8">
      <c r="D2806" s="22"/>
      <c r="F2806" s="22"/>
      <c r="G2806" s="22"/>
      <c r="H2806" s="22"/>
    </row>
    <row r="2807" spans="4:8">
      <c r="D2807" s="22"/>
      <c r="F2807" s="22"/>
      <c r="G2807" s="22"/>
      <c r="H2807" s="22"/>
    </row>
    <row r="2808" spans="4:8">
      <c r="D2808" s="22"/>
      <c r="F2808" s="22"/>
      <c r="G2808" s="22"/>
      <c r="H2808" s="22"/>
    </row>
    <row r="2809" spans="4:8">
      <c r="D2809" s="22"/>
      <c r="F2809" s="22"/>
      <c r="G2809" s="22"/>
      <c r="H2809" s="22"/>
    </row>
    <row r="2810" spans="4:8">
      <c r="D2810" s="22"/>
      <c r="F2810" s="22"/>
      <c r="G2810" s="22"/>
      <c r="H2810" s="22"/>
    </row>
    <row r="2811" spans="4:8">
      <c r="D2811" s="22"/>
      <c r="F2811" s="22"/>
      <c r="G2811" s="22"/>
      <c r="H2811" s="22"/>
    </row>
    <row r="2812" spans="4:8">
      <c r="D2812" s="22"/>
      <c r="F2812" s="22"/>
      <c r="G2812" s="22"/>
      <c r="H2812" s="22"/>
    </row>
    <row r="2813" spans="4:8">
      <c r="D2813" s="22"/>
      <c r="F2813" s="22"/>
      <c r="G2813" s="22"/>
      <c r="H2813" s="22"/>
    </row>
    <row r="2814" spans="4:8">
      <c r="D2814" s="22"/>
      <c r="F2814" s="22"/>
      <c r="G2814" s="22"/>
      <c r="H2814" s="22"/>
    </row>
    <row r="2815" spans="4:8">
      <c r="D2815" s="22"/>
      <c r="F2815" s="22"/>
      <c r="G2815" s="22"/>
      <c r="H2815" s="22"/>
    </row>
    <row r="2816" spans="4:8">
      <c r="D2816" s="22"/>
      <c r="F2816" s="22"/>
      <c r="G2816" s="22"/>
      <c r="H2816" s="22"/>
    </row>
    <row r="2817" spans="4:8">
      <c r="D2817" s="22"/>
      <c r="F2817" s="22"/>
      <c r="G2817" s="22"/>
      <c r="H2817" s="22"/>
    </row>
    <row r="2818" spans="4:8">
      <c r="D2818" s="22"/>
      <c r="F2818" s="22"/>
      <c r="G2818" s="22"/>
      <c r="H2818" s="22"/>
    </row>
    <row r="2819" spans="4:8">
      <c r="D2819" s="22"/>
      <c r="F2819" s="22"/>
      <c r="G2819" s="22"/>
      <c r="H2819" s="22"/>
    </row>
    <row r="2820" spans="4:8">
      <c r="D2820" s="22"/>
      <c r="F2820" s="22"/>
      <c r="G2820" s="22"/>
      <c r="H2820" s="22"/>
    </row>
    <row r="2821" spans="4:8">
      <c r="D2821" s="22"/>
      <c r="F2821" s="22"/>
      <c r="G2821" s="22"/>
      <c r="H2821" s="22"/>
    </row>
    <row r="2822" spans="4:8">
      <c r="D2822" s="22"/>
      <c r="F2822" s="22"/>
      <c r="G2822" s="22"/>
      <c r="H2822" s="22"/>
    </row>
    <row r="2823" spans="4:8">
      <c r="D2823" s="22"/>
      <c r="F2823" s="22"/>
      <c r="G2823" s="22"/>
      <c r="H2823" s="22"/>
    </row>
    <row r="2824" spans="4:8">
      <c r="D2824" s="22"/>
      <c r="F2824" s="22"/>
      <c r="G2824" s="22"/>
      <c r="H2824" s="22"/>
    </row>
    <row r="2825" spans="4:8">
      <c r="D2825" s="22"/>
      <c r="F2825" s="22"/>
      <c r="G2825" s="22"/>
      <c r="H2825" s="22"/>
    </row>
    <row r="2826" spans="4:8">
      <c r="D2826" s="22"/>
      <c r="F2826" s="22"/>
      <c r="G2826" s="22"/>
      <c r="H2826" s="22"/>
    </row>
    <row r="2827" spans="4:8">
      <c r="D2827" s="22"/>
      <c r="F2827" s="22"/>
      <c r="G2827" s="22"/>
      <c r="H2827" s="22"/>
    </row>
    <row r="2828" spans="4:8">
      <c r="D2828" s="22"/>
      <c r="F2828" s="22"/>
      <c r="G2828" s="22"/>
      <c r="H2828" s="22"/>
    </row>
    <row r="2829" spans="4:8">
      <c r="D2829" s="22"/>
      <c r="F2829" s="22"/>
      <c r="G2829" s="22"/>
      <c r="H2829" s="22"/>
    </row>
    <row r="2830" spans="4:8">
      <c r="D2830" s="22"/>
      <c r="F2830" s="22"/>
      <c r="G2830" s="22"/>
      <c r="H2830" s="22"/>
    </row>
    <row r="2831" spans="4:8">
      <c r="D2831" s="22"/>
      <c r="F2831" s="22"/>
      <c r="G2831" s="22"/>
      <c r="H2831" s="22"/>
    </row>
    <row r="2832" spans="4:8">
      <c r="D2832" s="22"/>
      <c r="F2832" s="22"/>
      <c r="G2832" s="22"/>
      <c r="H2832" s="22"/>
    </row>
    <row r="2833" spans="4:8">
      <c r="D2833" s="22"/>
      <c r="F2833" s="22"/>
      <c r="G2833" s="22"/>
      <c r="H2833" s="22"/>
    </row>
    <row r="2834" spans="4:8">
      <c r="D2834" s="22"/>
      <c r="F2834" s="22"/>
      <c r="G2834" s="22"/>
      <c r="H2834" s="22"/>
    </row>
    <row r="2835" spans="4:8">
      <c r="D2835" s="22"/>
      <c r="F2835" s="22"/>
      <c r="G2835" s="22"/>
      <c r="H2835" s="22"/>
    </row>
    <row r="2836" spans="4:8">
      <c r="D2836" s="22"/>
      <c r="F2836" s="22"/>
      <c r="G2836" s="22"/>
      <c r="H2836" s="22"/>
    </row>
    <row r="2837" spans="4:8">
      <c r="D2837" s="22"/>
      <c r="F2837" s="22"/>
      <c r="G2837" s="22"/>
      <c r="H2837" s="22"/>
    </row>
    <row r="2838" spans="4:8">
      <c r="D2838" s="22"/>
      <c r="F2838" s="22"/>
      <c r="G2838" s="22"/>
      <c r="H2838" s="22"/>
    </row>
    <row r="2839" spans="4:8">
      <c r="D2839" s="22"/>
      <c r="F2839" s="22"/>
      <c r="G2839" s="22"/>
      <c r="H2839" s="22"/>
    </row>
    <row r="2840" spans="4:8">
      <c r="D2840" s="22"/>
      <c r="F2840" s="22"/>
      <c r="G2840" s="22"/>
      <c r="H2840" s="22"/>
    </row>
    <row r="2841" spans="4:8">
      <c r="D2841" s="22"/>
      <c r="F2841" s="22"/>
      <c r="G2841" s="22"/>
      <c r="H2841" s="22"/>
    </row>
    <row r="2842" spans="4:8">
      <c r="D2842" s="22"/>
      <c r="F2842" s="22"/>
      <c r="G2842" s="22"/>
      <c r="H2842" s="22"/>
    </row>
    <row r="2843" spans="4:8">
      <c r="D2843" s="22"/>
      <c r="F2843" s="22"/>
      <c r="G2843" s="22"/>
      <c r="H2843" s="22"/>
    </row>
    <row r="2844" spans="4:8">
      <c r="D2844" s="22"/>
      <c r="F2844" s="22"/>
      <c r="G2844" s="22"/>
      <c r="H2844" s="22"/>
    </row>
    <row r="2845" spans="4:8">
      <c r="D2845" s="22"/>
      <c r="F2845" s="22"/>
      <c r="G2845" s="22"/>
      <c r="H2845" s="22"/>
    </row>
    <row r="2846" spans="4:8">
      <c r="D2846" s="22"/>
      <c r="F2846" s="22"/>
      <c r="G2846" s="22"/>
      <c r="H2846" s="22"/>
    </row>
    <row r="2847" spans="4:8">
      <c r="D2847" s="22"/>
      <c r="F2847" s="22"/>
      <c r="G2847" s="22"/>
      <c r="H2847" s="22"/>
    </row>
    <row r="2848" spans="4:8">
      <c r="D2848" s="22"/>
      <c r="F2848" s="22"/>
      <c r="G2848" s="22"/>
      <c r="H2848" s="22"/>
    </row>
    <row r="2849" spans="4:8">
      <c r="D2849" s="22"/>
      <c r="F2849" s="22"/>
      <c r="G2849" s="22"/>
      <c r="H2849" s="22"/>
    </row>
    <row r="2850" spans="4:8">
      <c r="D2850" s="22"/>
      <c r="F2850" s="22"/>
      <c r="G2850" s="22"/>
      <c r="H2850" s="22"/>
    </row>
    <row r="2851" spans="4:8">
      <c r="D2851" s="22"/>
      <c r="F2851" s="22"/>
      <c r="G2851" s="22"/>
      <c r="H2851" s="22"/>
    </row>
    <row r="2852" spans="4:8">
      <c r="D2852" s="22"/>
      <c r="F2852" s="22"/>
      <c r="G2852" s="22"/>
      <c r="H2852" s="22"/>
    </row>
    <row r="2853" spans="4:8">
      <c r="D2853" s="22"/>
      <c r="F2853" s="22"/>
      <c r="G2853" s="22"/>
      <c r="H2853" s="22"/>
    </row>
    <row r="2854" spans="4:8">
      <c r="D2854" s="22"/>
      <c r="F2854" s="22"/>
      <c r="G2854" s="22"/>
      <c r="H2854" s="22"/>
    </row>
    <row r="2855" spans="4:8">
      <c r="D2855" s="22"/>
      <c r="F2855" s="22"/>
      <c r="G2855" s="22"/>
      <c r="H2855" s="22"/>
    </row>
    <row r="2856" spans="4:8">
      <c r="D2856" s="22"/>
      <c r="F2856" s="22"/>
      <c r="G2856" s="22"/>
      <c r="H2856" s="22"/>
    </row>
    <row r="2857" spans="4:8">
      <c r="D2857" s="22"/>
      <c r="F2857" s="22"/>
      <c r="G2857" s="22"/>
      <c r="H2857" s="22"/>
    </row>
    <row r="2858" spans="4:8">
      <c r="D2858" s="22"/>
      <c r="F2858" s="22"/>
      <c r="G2858" s="22"/>
      <c r="H2858" s="22"/>
    </row>
    <row r="2859" spans="4:8">
      <c r="D2859" s="22"/>
      <c r="F2859" s="22"/>
      <c r="G2859" s="22"/>
      <c r="H2859" s="22"/>
    </row>
    <row r="2860" spans="4:8">
      <c r="D2860" s="22"/>
      <c r="F2860" s="22"/>
      <c r="G2860" s="22"/>
      <c r="H2860" s="22"/>
    </row>
    <row r="2861" spans="4:8">
      <c r="D2861" s="22"/>
      <c r="F2861" s="22"/>
      <c r="G2861" s="22"/>
      <c r="H2861" s="22"/>
    </row>
    <row r="2862" spans="4:8">
      <c r="D2862" s="22"/>
      <c r="F2862" s="22"/>
      <c r="G2862" s="22"/>
      <c r="H2862" s="22"/>
    </row>
    <row r="2863" spans="4:8">
      <c r="D2863" s="22"/>
      <c r="F2863" s="22"/>
      <c r="G2863" s="22"/>
      <c r="H2863" s="22"/>
    </row>
    <row r="2864" spans="4:8">
      <c r="D2864" s="22"/>
      <c r="F2864" s="22"/>
      <c r="G2864" s="22"/>
      <c r="H2864" s="22"/>
    </row>
    <row r="2865" spans="4:8">
      <c r="D2865" s="22"/>
      <c r="F2865" s="22"/>
      <c r="G2865" s="22"/>
      <c r="H2865" s="22"/>
    </row>
    <row r="2866" spans="4:8">
      <c r="D2866" s="22"/>
      <c r="F2866" s="22"/>
      <c r="G2866" s="22"/>
      <c r="H2866" s="22"/>
    </row>
    <row r="2867" spans="4:8">
      <c r="D2867" s="22"/>
      <c r="F2867" s="22"/>
      <c r="G2867" s="22"/>
      <c r="H2867" s="22"/>
    </row>
    <row r="2868" spans="4:8">
      <c r="D2868" s="22"/>
      <c r="F2868" s="22"/>
      <c r="G2868" s="22"/>
      <c r="H2868" s="22"/>
    </row>
    <row r="2869" spans="4:8">
      <c r="D2869" s="22"/>
      <c r="F2869" s="22"/>
      <c r="G2869" s="22"/>
      <c r="H2869" s="22"/>
    </row>
    <row r="2870" spans="4:8">
      <c r="D2870" s="22"/>
      <c r="F2870" s="22"/>
      <c r="G2870" s="22"/>
      <c r="H2870" s="22"/>
    </row>
    <row r="2871" spans="4:8">
      <c r="D2871" s="22"/>
      <c r="F2871" s="22"/>
      <c r="G2871" s="22"/>
      <c r="H2871" s="22"/>
    </row>
    <row r="2872" spans="4:8">
      <c r="D2872" s="22"/>
      <c r="F2872" s="22"/>
      <c r="G2872" s="22"/>
      <c r="H2872" s="22"/>
    </row>
    <row r="2873" spans="4:8">
      <c r="D2873" s="22"/>
      <c r="F2873" s="22"/>
      <c r="G2873" s="22"/>
      <c r="H2873" s="22"/>
    </row>
    <row r="2874" spans="4:8">
      <c r="D2874" s="22"/>
      <c r="F2874" s="22"/>
      <c r="G2874" s="22"/>
      <c r="H2874" s="22"/>
    </row>
    <row r="2875" spans="4:8">
      <c r="D2875" s="22"/>
      <c r="F2875" s="22"/>
      <c r="G2875" s="22"/>
      <c r="H2875" s="22"/>
    </row>
    <row r="2876" spans="4:8">
      <c r="D2876" s="22"/>
      <c r="F2876" s="22"/>
      <c r="G2876" s="22"/>
      <c r="H2876" s="22"/>
    </row>
    <row r="2877" spans="4:8">
      <c r="D2877" s="22"/>
      <c r="F2877" s="22"/>
      <c r="G2877" s="22"/>
      <c r="H2877" s="22"/>
    </row>
    <row r="2878" spans="4:8">
      <c r="D2878" s="22"/>
      <c r="F2878" s="22"/>
      <c r="G2878" s="22"/>
      <c r="H2878" s="22"/>
    </row>
    <row r="2879" spans="4:8">
      <c r="D2879" s="22"/>
      <c r="F2879" s="22"/>
      <c r="G2879" s="22"/>
      <c r="H2879" s="22"/>
    </row>
    <row r="2880" spans="4:8">
      <c r="D2880" s="22"/>
      <c r="F2880" s="22"/>
      <c r="G2880" s="22"/>
      <c r="H2880" s="22"/>
    </row>
    <row r="2881" spans="4:8">
      <c r="D2881" s="22"/>
      <c r="F2881" s="22"/>
      <c r="G2881" s="22"/>
      <c r="H2881" s="22"/>
    </row>
    <row r="2882" spans="4:8">
      <c r="D2882" s="22"/>
      <c r="F2882" s="22"/>
      <c r="G2882" s="22"/>
      <c r="H2882" s="22"/>
    </row>
    <row r="2883" spans="4:8">
      <c r="D2883" s="22"/>
      <c r="F2883" s="22"/>
      <c r="G2883" s="22"/>
      <c r="H2883" s="22"/>
    </row>
    <row r="2884" spans="4:8">
      <c r="D2884" s="22"/>
      <c r="F2884" s="22"/>
      <c r="G2884" s="22"/>
      <c r="H2884" s="22"/>
    </row>
    <row r="2885" spans="4:8">
      <c r="D2885" s="22"/>
      <c r="F2885" s="22"/>
      <c r="G2885" s="22"/>
      <c r="H2885" s="22"/>
    </row>
    <row r="2886" spans="4:8">
      <c r="D2886" s="22"/>
      <c r="F2886" s="22"/>
      <c r="G2886" s="22"/>
      <c r="H2886" s="22"/>
    </row>
    <row r="2887" spans="4:8">
      <c r="D2887" s="22"/>
      <c r="F2887" s="22"/>
      <c r="G2887" s="22"/>
      <c r="H2887" s="22"/>
    </row>
    <row r="2888" spans="4:8">
      <c r="D2888" s="22"/>
      <c r="F2888" s="22"/>
      <c r="G2888" s="22"/>
      <c r="H2888" s="22"/>
    </row>
    <row r="2889" spans="4:8">
      <c r="D2889" s="22"/>
      <c r="F2889" s="22"/>
      <c r="G2889" s="22"/>
      <c r="H2889" s="22"/>
    </row>
    <row r="2890" spans="4:8">
      <c r="D2890" s="22"/>
      <c r="F2890" s="22"/>
      <c r="G2890" s="22"/>
      <c r="H2890" s="22"/>
    </row>
    <row r="2891" spans="4:8">
      <c r="D2891" s="22"/>
      <c r="F2891" s="22"/>
      <c r="G2891" s="22"/>
      <c r="H2891" s="22"/>
    </row>
    <row r="2892" spans="4:8">
      <c r="D2892" s="22"/>
      <c r="F2892" s="22"/>
      <c r="G2892" s="22"/>
      <c r="H2892" s="22"/>
    </row>
    <row r="2893" spans="4:8">
      <c r="D2893" s="22"/>
      <c r="F2893" s="22"/>
      <c r="G2893" s="22"/>
      <c r="H2893" s="22"/>
    </row>
    <row r="2894" spans="4:8">
      <c r="D2894" s="22"/>
      <c r="F2894" s="22"/>
      <c r="G2894" s="22"/>
      <c r="H2894" s="22"/>
    </row>
    <row r="2895" spans="4:8">
      <c r="D2895" s="22"/>
      <c r="F2895" s="22"/>
      <c r="G2895" s="22"/>
      <c r="H2895" s="22"/>
    </row>
    <row r="2896" spans="4:8">
      <c r="D2896" s="22"/>
      <c r="F2896" s="22"/>
      <c r="G2896" s="22"/>
      <c r="H2896" s="22"/>
    </row>
    <row r="2897" spans="4:8">
      <c r="D2897" s="22"/>
      <c r="F2897" s="22"/>
      <c r="G2897" s="22"/>
      <c r="H2897" s="22"/>
    </row>
    <row r="2898" spans="4:8">
      <c r="D2898" s="22"/>
      <c r="F2898" s="22"/>
      <c r="G2898" s="22"/>
      <c r="H2898" s="22"/>
    </row>
    <row r="2899" spans="4:8">
      <c r="D2899" s="22"/>
      <c r="F2899" s="22"/>
      <c r="G2899" s="22"/>
      <c r="H2899" s="22"/>
    </row>
    <row r="2900" spans="4:8">
      <c r="D2900" s="22"/>
      <c r="F2900" s="22"/>
      <c r="G2900" s="22"/>
      <c r="H2900" s="22"/>
    </row>
    <row r="2901" spans="4:8">
      <c r="D2901" s="22"/>
      <c r="F2901" s="22"/>
      <c r="G2901" s="22"/>
      <c r="H2901" s="22"/>
    </row>
    <row r="2902" spans="4:8">
      <c r="D2902" s="22"/>
      <c r="F2902" s="22"/>
      <c r="G2902" s="22"/>
      <c r="H2902" s="22"/>
    </row>
    <row r="2903" spans="4:8">
      <c r="D2903" s="22"/>
      <c r="F2903" s="22"/>
      <c r="G2903" s="22"/>
      <c r="H2903" s="22"/>
    </row>
    <row r="2904" spans="4:8">
      <c r="D2904" s="22"/>
      <c r="F2904" s="22"/>
      <c r="G2904" s="22"/>
      <c r="H2904" s="22"/>
    </row>
    <row r="2905" spans="4:8">
      <c r="D2905" s="22"/>
      <c r="F2905" s="22"/>
      <c r="G2905" s="22"/>
      <c r="H2905" s="22"/>
    </row>
    <row r="2906" spans="4:8">
      <c r="D2906" s="22"/>
      <c r="F2906" s="22"/>
      <c r="G2906" s="22"/>
      <c r="H2906" s="22"/>
    </row>
    <row r="2907" spans="4:8">
      <c r="D2907" s="22"/>
      <c r="F2907" s="22"/>
      <c r="G2907" s="22"/>
      <c r="H2907" s="22"/>
    </row>
    <row r="2908" spans="4:8">
      <c r="D2908" s="22"/>
      <c r="F2908" s="22"/>
      <c r="G2908" s="22"/>
      <c r="H2908" s="22"/>
    </row>
    <row r="2909" spans="4:8">
      <c r="D2909" s="22"/>
      <c r="F2909" s="22"/>
      <c r="G2909" s="22"/>
      <c r="H2909" s="22"/>
    </row>
    <row r="2910" spans="4:8">
      <c r="D2910" s="22"/>
      <c r="F2910" s="22"/>
      <c r="G2910" s="22"/>
      <c r="H2910" s="22"/>
    </row>
    <row r="2911" spans="4:8">
      <c r="D2911" s="22"/>
      <c r="F2911" s="22"/>
      <c r="G2911" s="22"/>
      <c r="H2911" s="22"/>
    </row>
    <row r="2912" spans="4:8">
      <c r="D2912" s="22"/>
      <c r="F2912" s="22"/>
      <c r="G2912" s="22"/>
      <c r="H2912" s="22"/>
    </row>
    <row r="2913" spans="4:8">
      <c r="D2913" s="22"/>
      <c r="F2913" s="22"/>
      <c r="G2913" s="22"/>
      <c r="H2913" s="22"/>
    </row>
    <row r="2914" spans="4:8">
      <c r="D2914" s="22"/>
      <c r="F2914" s="22"/>
      <c r="G2914" s="22"/>
      <c r="H2914" s="22"/>
    </row>
    <row r="2915" spans="4:8">
      <c r="D2915" s="22"/>
      <c r="F2915" s="22"/>
      <c r="G2915" s="22"/>
      <c r="H2915" s="22"/>
    </row>
    <row r="2916" spans="4:8">
      <c r="D2916" s="22"/>
      <c r="F2916" s="22"/>
      <c r="G2916" s="22"/>
      <c r="H2916" s="22"/>
    </row>
    <row r="2917" spans="4:8">
      <c r="D2917" s="22"/>
      <c r="F2917" s="22"/>
      <c r="G2917" s="22"/>
      <c r="H2917" s="22"/>
    </row>
    <row r="2918" spans="4:8">
      <c r="D2918" s="22"/>
      <c r="F2918" s="22"/>
      <c r="G2918" s="22"/>
      <c r="H2918" s="22"/>
    </row>
    <row r="2919" spans="4:8">
      <c r="D2919" s="22"/>
      <c r="F2919" s="22"/>
      <c r="G2919" s="22"/>
      <c r="H2919" s="22"/>
    </row>
    <row r="2920" spans="4:8">
      <c r="D2920" s="22"/>
      <c r="F2920" s="22"/>
      <c r="G2920" s="22"/>
      <c r="H2920" s="22"/>
    </row>
    <row r="2921" spans="4:8">
      <c r="D2921" s="22"/>
      <c r="F2921" s="22"/>
      <c r="G2921" s="22"/>
      <c r="H2921" s="22"/>
    </row>
    <row r="2922" spans="4:8">
      <c r="D2922" s="22"/>
      <c r="F2922" s="22"/>
      <c r="G2922" s="22"/>
      <c r="H2922" s="22"/>
    </row>
    <row r="2923" spans="4:8">
      <c r="D2923" s="22"/>
      <c r="F2923" s="22"/>
      <c r="G2923" s="22"/>
      <c r="H2923" s="22"/>
    </row>
    <row r="2924" spans="4:8">
      <c r="D2924" s="22"/>
      <c r="F2924" s="22"/>
      <c r="G2924" s="22"/>
      <c r="H2924" s="22"/>
    </row>
    <row r="2925" spans="4:8">
      <c r="D2925" s="22"/>
      <c r="F2925" s="22"/>
      <c r="G2925" s="22"/>
      <c r="H2925" s="22"/>
    </row>
    <row r="2926" spans="4:8">
      <c r="D2926" s="22"/>
      <c r="F2926" s="22"/>
      <c r="G2926" s="22"/>
      <c r="H2926" s="22"/>
    </row>
    <row r="2927" spans="4:8">
      <c r="D2927" s="22"/>
      <c r="F2927" s="22"/>
      <c r="G2927" s="22"/>
      <c r="H2927" s="22"/>
    </row>
    <row r="2928" spans="4:8">
      <c r="D2928" s="22"/>
      <c r="F2928" s="22"/>
      <c r="G2928" s="22"/>
      <c r="H2928" s="22"/>
    </row>
    <row r="2929" spans="4:8">
      <c r="D2929" s="22"/>
      <c r="F2929" s="22"/>
      <c r="G2929" s="22"/>
      <c r="H2929" s="22"/>
    </row>
    <row r="2930" spans="4:8">
      <c r="D2930" s="22"/>
      <c r="F2930" s="22"/>
      <c r="G2930" s="22"/>
      <c r="H2930" s="22"/>
    </row>
    <row r="2931" spans="4:8">
      <c r="D2931" s="22"/>
      <c r="F2931" s="22"/>
      <c r="G2931" s="22"/>
      <c r="H2931" s="22"/>
    </row>
    <row r="2932" spans="4:8">
      <c r="D2932" s="22"/>
      <c r="F2932" s="22"/>
      <c r="G2932" s="22"/>
      <c r="H2932" s="22"/>
    </row>
    <row r="2933" spans="4:8">
      <c r="D2933" s="22"/>
      <c r="F2933" s="22"/>
      <c r="G2933" s="22"/>
      <c r="H2933" s="22"/>
    </row>
    <row r="2934" spans="4:8">
      <c r="D2934" s="22"/>
      <c r="F2934" s="22"/>
      <c r="G2934" s="22"/>
      <c r="H2934" s="22"/>
    </row>
    <row r="2935" spans="4:8">
      <c r="D2935" s="22"/>
      <c r="F2935" s="22"/>
      <c r="G2935" s="22"/>
      <c r="H2935" s="22"/>
    </row>
    <row r="2936" spans="4:8">
      <c r="D2936" s="22"/>
      <c r="F2936" s="22"/>
      <c r="G2936" s="22"/>
      <c r="H2936" s="22"/>
    </row>
    <row r="2937" spans="4:8">
      <c r="D2937" s="22"/>
      <c r="F2937" s="22"/>
      <c r="G2937" s="22"/>
      <c r="H2937" s="22"/>
    </row>
    <row r="2938" spans="4:8">
      <c r="D2938" s="22"/>
      <c r="F2938" s="22"/>
      <c r="G2938" s="22"/>
      <c r="H2938" s="22"/>
    </row>
    <row r="2939" spans="4:8">
      <c r="D2939" s="22"/>
      <c r="F2939" s="22"/>
      <c r="G2939" s="22"/>
      <c r="H2939" s="22"/>
    </row>
    <row r="2940" spans="4:8">
      <c r="D2940" s="22"/>
      <c r="F2940" s="22"/>
      <c r="G2940" s="22"/>
      <c r="H2940" s="22"/>
    </row>
    <row r="2941" spans="4:8">
      <c r="D2941" s="22"/>
      <c r="F2941" s="22"/>
      <c r="G2941" s="22"/>
      <c r="H2941" s="22"/>
    </row>
    <row r="2942" spans="4:8">
      <c r="D2942" s="22"/>
      <c r="F2942" s="22"/>
      <c r="G2942" s="22"/>
      <c r="H2942" s="22"/>
    </row>
    <row r="2943" spans="4:8">
      <c r="D2943" s="22"/>
      <c r="F2943" s="22"/>
      <c r="G2943" s="22"/>
      <c r="H2943" s="22"/>
    </row>
    <row r="2944" spans="4:8">
      <c r="D2944" s="22"/>
      <c r="F2944" s="22"/>
      <c r="G2944" s="22"/>
      <c r="H2944" s="22"/>
    </row>
    <row r="2945" spans="4:8">
      <c r="D2945" s="22"/>
      <c r="F2945" s="22"/>
      <c r="G2945" s="22"/>
      <c r="H2945" s="22"/>
    </row>
    <row r="2946" spans="4:8">
      <c r="D2946" s="22"/>
      <c r="F2946" s="22"/>
      <c r="G2946" s="22"/>
      <c r="H2946" s="22"/>
    </row>
    <row r="2947" spans="4:8">
      <c r="D2947" s="22"/>
      <c r="F2947" s="22"/>
      <c r="G2947" s="22"/>
      <c r="H2947" s="22"/>
    </row>
    <row r="2948" spans="4:8">
      <c r="D2948" s="22"/>
      <c r="F2948" s="22"/>
      <c r="G2948" s="22"/>
      <c r="H2948" s="22"/>
    </row>
    <row r="2949" spans="4:8">
      <c r="D2949" s="22"/>
      <c r="F2949" s="22"/>
      <c r="G2949" s="22"/>
      <c r="H2949" s="22"/>
    </row>
    <row r="2950" spans="4:8">
      <c r="D2950" s="22"/>
      <c r="F2950" s="22"/>
      <c r="G2950" s="22"/>
      <c r="H2950" s="22"/>
    </row>
    <row r="2951" spans="4:8">
      <c r="D2951" s="22"/>
      <c r="F2951" s="22"/>
      <c r="G2951" s="22"/>
      <c r="H2951" s="22"/>
    </row>
    <row r="2952" spans="4:8">
      <c r="D2952" s="22"/>
      <c r="F2952" s="22"/>
      <c r="G2952" s="22"/>
      <c r="H2952" s="22"/>
    </row>
    <row r="2953" spans="4:8">
      <c r="D2953" s="22"/>
      <c r="F2953" s="22"/>
      <c r="G2953" s="22"/>
      <c r="H2953" s="22"/>
    </row>
    <row r="2954" spans="4:8">
      <c r="D2954" s="22"/>
      <c r="F2954" s="22"/>
      <c r="G2954" s="22"/>
      <c r="H2954" s="22"/>
    </row>
    <row r="2955" spans="4:8">
      <c r="D2955" s="22"/>
      <c r="F2955" s="22"/>
      <c r="G2955" s="22"/>
      <c r="H2955" s="22"/>
    </row>
    <row r="2956" spans="4:8">
      <c r="D2956" s="22"/>
      <c r="F2956" s="22"/>
      <c r="G2956" s="22"/>
      <c r="H2956" s="22"/>
    </row>
    <row r="2957" spans="4:8">
      <c r="D2957" s="22"/>
      <c r="F2957" s="22"/>
      <c r="G2957" s="22"/>
      <c r="H2957" s="22"/>
    </row>
    <row r="2958" spans="4:8">
      <c r="D2958" s="22"/>
      <c r="F2958" s="22"/>
      <c r="G2958" s="22"/>
      <c r="H2958" s="22"/>
    </row>
    <row r="2959" spans="4:8">
      <c r="D2959" s="22"/>
      <c r="F2959" s="22"/>
      <c r="G2959" s="22"/>
      <c r="H2959" s="22"/>
    </row>
    <row r="2960" spans="4:8">
      <c r="D2960" s="22"/>
      <c r="F2960" s="22"/>
      <c r="G2960" s="22"/>
      <c r="H2960" s="22"/>
    </row>
    <row r="2961" spans="4:8">
      <c r="D2961" s="22"/>
      <c r="F2961" s="22"/>
      <c r="G2961" s="22"/>
      <c r="H2961" s="22"/>
    </row>
    <row r="2962" spans="4:8">
      <c r="D2962" s="22"/>
      <c r="F2962" s="22"/>
      <c r="G2962" s="22"/>
      <c r="H2962" s="22"/>
    </row>
    <row r="2963" spans="4:8">
      <c r="D2963" s="22"/>
      <c r="F2963" s="22"/>
      <c r="G2963" s="22"/>
      <c r="H2963" s="22"/>
    </row>
    <row r="2964" spans="4:8">
      <c r="D2964" s="22"/>
      <c r="F2964" s="22"/>
      <c r="G2964" s="22"/>
      <c r="H2964" s="22"/>
    </row>
    <row r="2965" spans="4:8">
      <c r="D2965" s="22"/>
      <c r="F2965" s="22"/>
      <c r="G2965" s="22"/>
      <c r="H2965" s="22"/>
    </row>
    <row r="2966" spans="4:8">
      <c r="D2966" s="22"/>
      <c r="F2966" s="22"/>
      <c r="G2966" s="22"/>
      <c r="H2966" s="22"/>
    </row>
    <row r="2967" spans="4:8">
      <c r="D2967" s="22"/>
      <c r="F2967" s="22"/>
      <c r="G2967" s="22"/>
      <c r="H2967" s="22"/>
    </row>
    <row r="2968" spans="4:8">
      <c r="D2968" s="22"/>
      <c r="F2968" s="22"/>
      <c r="G2968" s="22"/>
      <c r="H2968" s="22"/>
    </row>
    <row r="2969" spans="4:8">
      <c r="D2969" s="22"/>
      <c r="F2969" s="22"/>
      <c r="G2969" s="22"/>
      <c r="H2969" s="22"/>
    </row>
    <row r="2970" spans="4:8">
      <c r="D2970" s="22"/>
      <c r="F2970" s="22"/>
      <c r="G2970" s="22"/>
      <c r="H2970" s="22"/>
    </row>
    <row r="2971" spans="4:8">
      <c r="D2971" s="22"/>
      <c r="F2971" s="22"/>
      <c r="G2971" s="22"/>
      <c r="H2971" s="22"/>
    </row>
    <row r="2972" spans="4:8">
      <c r="D2972" s="22"/>
      <c r="F2972" s="22"/>
      <c r="G2972" s="22"/>
      <c r="H2972" s="22"/>
    </row>
    <row r="2973" spans="4:8">
      <c r="D2973" s="22"/>
      <c r="F2973" s="22"/>
      <c r="G2973" s="22"/>
      <c r="H2973" s="22"/>
    </row>
    <row r="2974" spans="4:8">
      <c r="D2974" s="22"/>
      <c r="F2974" s="22"/>
      <c r="G2974" s="22"/>
      <c r="H2974" s="22"/>
    </row>
    <row r="2975" spans="4:8">
      <c r="D2975" s="22"/>
      <c r="F2975" s="22"/>
      <c r="G2975" s="22"/>
      <c r="H2975" s="22"/>
    </row>
    <row r="2976" spans="4:8">
      <c r="D2976" s="22"/>
      <c r="F2976" s="22"/>
      <c r="G2976" s="22"/>
      <c r="H2976" s="22"/>
    </row>
    <row r="2977" spans="4:8">
      <c r="D2977" s="22"/>
      <c r="F2977" s="22"/>
      <c r="G2977" s="22"/>
      <c r="H2977" s="22"/>
    </row>
    <row r="2978" spans="4:8">
      <c r="D2978" s="22"/>
      <c r="F2978" s="22"/>
      <c r="G2978" s="22"/>
      <c r="H2978" s="22"/>
    </row>
    <row r="2979" spans="4:8">
      <c r="D2979" s="22"/>
      <c r="F2979" s="22"/>
      <c r="G2979" s="22"/>
      <c r="H2979" s="22"/>
    </row>
    <row r="2980" spans="4:8">
      <c r="D2980" s="22"/>
      <c r="F2980" s="22"/>
      <c r="G2980" s="22"/>
      <c r="H2980" s="22"/>
    </row>
    <row r="2981" spans="4:8">
      <c r="D2981" s="22"/>
      <c r="F2981" s="22"/>
      <c r="G2981" s="22"/>
      <c r="H2981" s="22"/>
    </row>
    <row r="2982" spans="4:8">
      <c r="D2982" s="22"/>
      <c r="F2982" s="22"/>
      <c r="G2982" s="22"/>
      <c r="H2982" s="22"/>
    </row>
    <row r="2983" spans="4:8">
      <c r="D2983" s="22"/>
      <c r="F2983" s="22"/>
      <c r="G2983" s="22"/>
      <c r="H2983" s="22"/>
    </row>
    <row r="2984" spans="4:8">
      <c r="D2984" s="22"/>
      <c r="F2984" s="22"/>
      <c r="G2984" s="22"/>
      <c r="H2984" s="22"/>
    </row>
    <row r="2985" spans="4:8">
      <c r="D2985" s="22"/>
      <c r="F2985" s="22"/>
      <c r="G2985" s="22"/>
      <c r="H2985" s="22"/>
    </row>
    <row r="2986" spans="4:8">
      <c r="D2986" s="22"/>
      <c r="F2986" s="22"/>
      <c r="G2986" s="22"/>
      <c r="H2986" s="22"/>
    </row>
    <row r="2987" spans="4:8">
      <c r="D2987" s="22"/>
      <c r="F2987" s="22"/>
      <c r="G2987" s="22"/>
      <c r="H2987" s="22"/>
    </row>
    <row r="2988" spans="4:8">
      <c r="D2988" s="22"/>
      <c r="F2988" s="22"/>
      <c r="G2988" s="22"/>
      <c r="H2988" s="22"/>
    </row>
    <row r="2989" spans="4:8">
      <c r="D2989" s="22"/>
      <c r="F2989" s="22"/>
      <c r="G2989" s="22"/>
      <c r="H2989" s="22"/>
    </row>
    <row r="2990" spans="4:8">
      <c r="D2990" s="22"/>
      <c r="F2990" s="22"/>
      <c r="G2990" s="22"/>
      <c r="H2990" s="22"/>
    </row>
    <row r="2991" spans="4:8">
      <c r="D2991" s="22"/>
      <c r="F2991" s="22"/>
      <c r="G2991" s="22"/>
      <c r="H2991" s="22"/>
    </row>
    <row r="2992" spans="4:8">
      <c r="D2992" s="22"/>
      <c r="F2992" s="22"/>
      <c r="G2992" s="22"/>
      <c r="H2992" s="22"/>
    </row>
    <row r="2993" spans="4:8">
      <c r="D2993" s="22"/>
      <c r="F2993" s="22"/>
      <c r="G2993" s="22"/>
      <c r="H2993" s="22"/>
    </row>
    <row r="2994" spans="4:8">
      <c r="D2994" s="22"/>
      <c r="F2994" s="22"/>
      <c r="G2994" s="22"/>
      <c r="H2994" s="22"/>
    </row>
    <row r="2995" spans="4:8">
      <c r="D2995" s="22"/>
      <c r="F2995" s="22"/>
      <c r="G2995" s="22"/>
      <c r="H2995" s="22"/>
    </row>
    <row r="2996" spans="4:8">
      <c r="D2996" s="22"/>
      <c r="F2996" s="22"/>
      <c r="G2996" s="22"/>
      <c r="H2996" s="22"/>
    </row>
    <row r="2997" spans="4:8">
      <c r="D2997" s="22"/>
      <c r="F2997" s="22"/>
      <c r="G2997" s="22"/>
      <c r="H2997" s="22"/>
    </row>
    <row r="2998" spans="4:8">
      <c r="D2998" s="22"/>
      <c r="F2998" s="22"/>
      <c r="G2998" s="22"/>
      <c r="H2998" s="22"/>
    </row>
    <row r="2999" spans="4:8">
      <c r="D2999" s="22"/>
      <c r="F2999" s="22"/>
      <c r="G2999" s="22"/>
      <c r="H2999" s="22"/>
    </row>
    <row r="3000" spans="4:8">
      <c r="D3000" s="22"/>
      <c r="F3000" s="22"/>
      <c r="G3000" s="22"/>
      <c r="H3000" s="22"/>
    </row>
    <row r="3001" spans="4:8">
      <c r="D3001" s="22"/>
      <c r="F3001" s="22"/>
      <c r="G3001" s="22"/>
      <c r="H3001" s="22"/>
    </row>
    <row r="3002" spans="4:8">
      <c r="D3002" s="22"/>
      <c r="F3002" s="22"/>
      <c r="G3002" s="22"/>
      <c r="H3002" s="22"/>
    </row>
    <row r="3003" spans="4:8">
      <c r="D3003" s="22"/>
      <c r="F3003" s="22"/>
      <c r="G3003" s="22"/>
      <c r="H3003" s="22"/>
    </row>
    <row r="3004" spans="4:8">
      <c r="D3004" s="22"/>
      <c r="F3004" s="22"/>
      <c r="G3004" s="22"/>
      <c r="H3004" s="22"/>
    </row>
    <row r="3005" spans="4:8">
      <c r="D3005" s="22"/>
      <c r="F3005" s="22"/>
      <c r="G3005" s="22"/>
      <c r="H3005" s="22"/>
    </row>
    <row r="3006" spans="4:8">
      <c r="D3006" s="22"/>
      <c r="F3006" s="22"/>
      <c r="G3006" s="22"/>
      <c r="H3006" s="22"/>
    </row>
    <row r="3007" spans="4:8">
      <c r="D3007" s="22"/>
      <c r="F3007" s="22"/>
      <c r="G3007" s="22"/>
      <c r="H3007" s="22"/>
    </row>
    <row r="3008" spans="4:8">
      <c r="D3008" s="22"/>
      <c r="F3008" s="22"/>
      <c r="G3008" s="22"/>
      <c r="H3008" s="22"/>
    </row>
    <row r="3009" spans="4:8">
      <c r="D3009" s="22"/>
      <c r="F3009" s="22"/>
      <c r="G3009" s="22"/>
      <c r="H3009" s="22"/>
    </row>
    <row r="3010" spans="4:8">
      <c r="D3010" s="22"/>
      <c r="F3010" s="22"/>
      <c r="G3010" s="22"/>
      <c r="H3010" s="22"/>
    </row>
    <row r="3011" spans="4:8">
      <c r="D3011" s="22"/>
      <c r="F3011" s="22"/>
      <c r="G3011" s="22"/>
      <c r="H3011" s="22"/>
    </row>
    <row r="3012" spans="4:8">
      <c r="D3012" s="22"/>
      <c r="F3012" s="22"/>
      <c r="G3012" s="22"/>
      <c r="H3012" s="22"/>
    </row>
    <row r="3013" spans="4:8">
      <c r="D3013" s="22"/>
      <c r="F3013" s="22"/>
      <c r="G3013" s="22"/>
      <c r="H3013" s="22"/>
    </row>
    <row r="3014" spans="4:8">
      <c r="D3014" s="22"/>
      <c r="F3014" s="22"/>
      <c r="G3014" s="22"/>
      <c r="H3014" s="22"/>
    </row>
    <row r="3015" spans="4:8">
      <c r="D3015" s="22"/>
      <c r="F3015" s="22"/>
      <c r="G3015" s="22"/>
      <c r="H3015" s="22"/>
    </row>
    <row r="3016" spans="4:8">
      <c r="D3016" s="22"/>
      <c r="F3016" s="22"/>
      <c r="G3016" s="22"/>
      <c r="H3016" s="22"/>
    </row>
    <row r="3017" spans="4:8">
      <c r="D3017" s="22"/>
      <c r="F3017" s="22"/>
      <c r="G3017" s="22"/>
      <c r="H3017" s="22"/>
    </row>
    <row r="3018" spans="4:8">
      <c r="D3018" s="22"/>
      <c r="F3018" s="22"/>
      <c r="G3018" s="22"/>
      <c r="H3018" s="22"/>
    </row>
    <row r="3019" spans="4:8">
      <c r="D3019" s="22"/>
      <c r="F3019" s="22"/>
      <c r="G3019" s="22"/>
      <c r="H3019" s="22"/>
    </row>
    <row r="3020" spans="4:8">
      <c r="D3020" s="22"/>
      <c r="F3020" s="22"/>
      <c r="G3020" s="22"/>
      <c r="H3020" s="22"/>
    </row>
    <row r="3021" spans="4:8">
      <c r="D3021" s="22"/>
      <c r="F3021" s="22"/>
      <c r="G3021" s="22"/>
      <c r="H3021" s="22"/>
    </row>
    <row r="3022" spans="4:8">
      <c r="D3022" s="22"/>
      <c r="F3022" s="22"/>
      <c r="G3022" s="22"/>
      <c r="H3022" s="22"/>
    </row>
    <row r="3023" spans="4:8">
      <c r="D3023" s="22"/>
      <c r="F3023" s="22"/>
      <c r="G3023" s="22"/>
      <c r="H3023" s="22"/>
    </row>
    <row r="3024" spans="4:8">
      <c r="D3024" s="22"/>
      <c r="F3024" s="22"/>
      <c r="G3024" s="22"/>
      <c r="H3024" s="22"/>
    </row>
    <row r="3025" spans="4:8">
      <c r="D3025" s="22"/>
      <c r="F3025" s="22"/>
      <c r="G3025" s="22"/>
      <c r="H3025" s="22"/>
    </row>
    <row r="3026" spans="4:8">
      <c r="D3026" s="22"/>
      <c r="F3026" s="22"/>
      <c r="G3026" s="22"/>
      <c r="H3026" s="22"/>
    </row>
    <row r="3027" spans="4:8">
      <c r="D3027" s="22"/>
      <c r="F3027" s="22"/>
      <c r="G3027" s="22"/>
      <c r="H3027" s="22"/>
    </row>
    <row r="3028" spans="4:8">
      <c r="D3028" s="22"/>
      <c r="F3028" s="22"/>
      <c r="G3028" s="22"/>
      <c r="H3028" s="22"/>
    </row>
    <row r="3029" spans="4:8">
      <c r="D3029" s="22"/>
      <c r="F3029" s="22"/>
      <c r="G3029" s="22"/>
      <c r="H3029" s="22"/>
    </row>
    <row r="3030" spans="4:8">
      <c r="D3030" s="22"/>
      <c r="F3030" s="22"/>
      <c r="G3030" s="22"/>
      <c r="H3030" s="22"/>
    </row>
    <row r="3031" spans="4:8">
      <c r="D3031" s="22"/>
      <c r="F3031" s="22"/>
      <c r="G3031" s="22"/>
      <c r="H3031" s="22"/>
    </row>
    <row r="3032" spans="4:8">
      <c r="D3032" s="22"/>
      <c r="F3032" s="22"/>
      <c r="G3032" s="22"/>
      <c r="H3032" s="22"/>
    </row>
    <row r="3033" spans="4:8">
      <c r="D3033" s="22"/>
      <c r="F3033" s="22"/>
      <c r="G3033" s="22"/>
      <c r="H3033" s="22"/>
    </row>
    <row r="3034" spans="4:8">
      <c r="D3034" s="22"/>
      <c r="F3034" s="22"/>
      <c r="G3034" s="22"/>
      <c r="H3034" s="22"/>
    </row>
    <row r="3035" spans="4:8">
      <c r="D3035" s="22"/>
      <c r="F3035" s="22"/>
      <c r="G3035" s="22"/>
      <c r="H3035" s="22"/>
    </row>
    <row r="3036" spans="4:8">
      <c r="D3036" s="22"/>
      <c r="F3036" s="22"/>
      <c r="G3036" s="22"/>
      <c r="H3036" s="22"/>
    </row>
    <row r="3037" spans="4:8">
      <c r="D3037" s="22"/>
      <c r="F3037" s="22"/>
      <c r="G3037" s="22"/>
      <c r="H3037" s="22"/>
    </row>
    <row r="3038" spans="4:8">
      <c r="D3038" s="22"/>
      <c r="F3038" s="22"/>
      <c r="G3038" s="22"/>
      <c r="H3038" s="22"/>
    </row>
    <row r="3039" spans="4:8">
      <c r="D3039" s="22"/>
      <c r="F3039" s="22"/>
      <c r="G3039" s="22"/>
      <c r="H3039" s="22"/>
    </row>
    <row r="3040" spans="4:8">
      <c r="D3040" s="22"/>
      <c r="F3040" s="22"/>
      <c r="G3040" s="22"/>
      <c r="H3040" s="22"/>
    </row>
    <row r="3041" spans="4:8">
      <c r="D3041" s="22"/>
      <c r="F3041" s="22"/>
      <c r="G3041" s="22"/>
      <c r="H3041" s="22"/>
    </row>
    <row r="3042" spans="4:8">
      <c r="D3042" s="22"/>
      <c r="F3042" s="22"/>
      <c r="G3042" s="22"/>
      <c r="H3042" s="22"/>
    </row>
    <row r="3043" spans="4:8">
      <c r="D3043" s="22"/>
      <c r="F3043" s="22"/>
      <c r="G3043" s="22"/>
      <c r="H3043" s="22"/>
    </row>
    <row r="3044" spans="4:8">
      <c r="D3044" s="22"/>
      <c r="F3044" s="22"/>
      <c r="G3044" s="22"/>
      <c r="H3044" s="22"/>
    </row>
    <row r="3045" spans="4:8">
      <c r="D3045" s="22"/>
      <c r="F3045" s="22"/>
      <c r="G3045" s="22"/>
      <c r="H3045" s="22"/>
    </row>
    <row r="3046" spans="4:8">
      <c r="D3046" s="22"/>
      <c r="F3046" s="22"/>
      <c r="G3046" s="22"/>
      <c r="H3046" s="22"/>
    </row>
    <row r="3047" spans="4:8">
      <c r="D3047" s="22"/>
      <c r="F3047" s="22"/>
      <c r="G3047" s="22"/>
      <c r="H3047" s="22"/>
    </row>
    <row r="3048" spans="4:8">
      <c r="D3048" s="22"/>
      <c r="F3048" s="22"/>
      <c r="G3048" s="22"/>
      <c r="H3048" s="22"/>
    </row>
    <row r="3049" spans="4:8">
      <c r="D3049" s="22"/>
      <c r="F3049" s="22"/>
      <c r="G3049" s="22"/>
      <c r="H3049" s="22"/>
    </row>
    <row r="3050" spans="4:8">
      <c r="D3050" s="22"/>
      <c r="F3050" s="22"/>
      <c r="G3050" s="22"/>
      <c r="H3050" s="22"/>
    </row>
    <row r="3051" spans="4:8">
      <c r="D3051" s="22"/>
      <c r="F3051" s="22"/>
      <c r="G3051" s="22"/>
      <c r="H3051" s="22"/>
    </row>
    <row r="3052" spans="4:8">
      <c r="D3052" s="22"/>
      <c r="F3052" s="22"/>
      <c r="G3052" s="22"/>
      <c r="H3052" s="22"/>
    </row>
    <row r="3053" spans="4:8">
      <c r="D3053" s="22"/>
      <c r="F3053" s="22"/>
      <c r="G3053" s="22"/>
      <c r="H3053" s="22"/>
    </row>
    <row r="3054" spans="4:8">
      <c r="D3054" s="22"/>
      <c r="F3054" s="22"/>
      <c r="G3054" s="22"/>
      <c r="H3054" s="22"/>
    </row>
    <row r="3055" spans="4:8">
      <c r="D3055" s="22"/>
      <c r="F3055" s="22"/>
      <c r="G3055" s="22"/>
      <c r="H3055" s="22"/>
    </row>
    <row r="3056" spans="4:8">
      <c r="D3056" s="22"/>
      <c r="F3056" s="22"/>
      <c r="G3056" s="22"/>
      <c r="H3056" s="22"/>
    </row>
    <row r="3057" spans="4:8">
      <c r="D3057" s="22"/>
      <c r="F3057" s="22"/>
      <c r="G3057" s="22"/>
      <c r="H3057" s="22"/>
    </row>
    <row r="3058" spans="4:8">
      <c r="D3058" s="22"/>
      <c r="F3058" s="22"/>
      <c r="G3058" s="22"/>
      <c r="H3058" s="22"/>
    </row>
    <row r="3059" spans="4:8">
      <c r="D3059" s="22"/>
      <c r="F3059" s="22"/>
      <c r="G3059" s="22"/>
      <c r="H3059" s="22"/>
    </row>
    <row r="3060" spans="4:8">
      <c r="D3060" s="22"/>
      <c r="F3060" s="22"/>
      <c r="G3060" s="22"/>
      <c r="H3060" s="22"/>
    </row>
    <row r="3061" spans="4:8">
      <c r="D3061" s="22"/>
      <c r="F3061" s="22"/>
      <c r="G3061" s="22"/>
      <c r="H3061" s="22"/>
    </row>
    <row r="3062" spans="4:8">
      <c r="D3062" s="22"/>
      <c r="F3062" s="22"/>
      <c r="G3062" s="22"/>
      <c r="H3062" s="22"/>
    </row>
    <row r="3063" spans="4:8">
      <c r="D3063" s="22"/>
      <c r="F3063" s="22"/>
      <c r="G3063" s="22"/>
      <c r="H3063" s="22"/>
    </row>
    <row r="3064" spans="4:8">
      <c r="D3064" s="22"/>
      <c r="F3064" s="22"/>
      <c r="G3064" s="22"/>
      <c r="H3064" s="22"/>
    </row>
    <row r="3065" spans="4:8">
      <c r="D3065" s="22"/>
      <c r="F3065" s="22"/>
      <c r="G3065" s="22"/>
      <c r="H3065" s="22"/>
    </row>
    <row r="3066" spans="4:8">
      <c r="D3066" s="22"/>
      <c r="F3066" s="22"/>
      <c r="G3066" s="22"/>
      <c r="H3066" s="22"/>
    </row>
    <row r="3067" spans="4:8">
      <c r="D3067" s="22"/>
      <c r="F3067" s="22"/>
      <c r="G3067" s="22"/>
      <c r="H3067" s="22"/>
    </row>
    <row r="3068" spans="4:8">
      <c r="D3068" s="22"/>
      <c r="F3068" s="22"/>
      <c r="G3068" s="22"/>
      <c r="H3068" s="22"/>
    </row>
    <row r="3069" spans="4:8">
      <c r="D3069" s="22"/>
      <c r="F3069" s="22"/>
      <c r="G3069" s="22"/>
      <c r="H3069" s="22"/>
    </row>
    <row r="3070" spans="4:8">
      <c r="D3070" s="22"/>
      <c r="F3070" s="22"/>
      <c r="G3070" s="22"/>
      <c r="H3070" s="22"/>
    </row>
    <row r="3071" spans="4:8">
      <c r="D3071" s="22"/>
      <c r="F3071" s="22"/>
      <c r="G3071" s="22"/>
      <c r="H3071" s="22"/>
    </row>
    <row r="3072" spans="4:8">
      <c r="D3072" s="22"/>
      <c r="F3072" s="22"/>
      <c r="G3072" s="22"/>
      <c r="H3072" s="22"/>
    </row>
    <row r="3073" spans="4:8">
      <c r="D3073" s="22"/>
      <c r="F3073" s="22"/>
      <c r="G3073" s="22"/>
      <c r="H3073" s="22"/>
    </row>
    <row r="3074" spans="4:8">
      <c r="D3074" s="22"/>
      <c r="F3074" s="22"/>
      <c r="G3074" s="22"/>
      <c r="H3074" s="22"/>
    </row>
    <row r="3075" spans="4:8">
      <c r="D3075" s="22"/>
      <c r="F3075" s="22"/>
      <c r="G3075" s="22"/>
      <c r="H3075" s="22"/>
    </row>
    <row r="3076" spans="4:8">
      <c r="D3076" s="22"/>
      <c r="F3076" s="22"/>
      <c r="G3076" s="22"/>
      <c r="H3076" s="22"/>
    </row>
    <row r="3077" spans="4:8">
      <c r="D3077" s="22"/>
      <c r="F3077" s="22"/>
      <c r="G3077" s="22"/>
      <c r="H3077" s="22"/>
    </row>
    <row r="3078" spans="4:8">
      <c r="D3078" s="22"/>
      <c r="F3078" s="22"/>
      <c r="G3078" s="22"/>
      <c r="H3078" s="22"/>
    </row>
    <row r="3079" spans="4:8">
      <c r="D3079" s="22"/>
      <c r="F3079" s="22"/>
      <c r="G3079" s="22"/>
      <c r="H3079" s="22"/>
    </row>
    <row r="3080" spans="4:8">
      <c r="D3080" s="22"/>
      <c r="F3080" s="22"/>
      <c r="G3080" s="22"/>
      <c r="H3080" s="22"/>
    </row>
    <row r="3081" spans="4:8">
      <c r="D3081" s="22"/>
      <c r="F3081" s="22"/>
      <c r="G3081" s="22"/>
      <c r="H3081" s="22"/>
    </row>
    <row r="3082" spans="4:8">
      <c r="D3082" s="22"/>
      <c r="F3082" s="22"/>
      <c r="G3082" s="22"/>
      <c r="H3082" s="22"/>
    </row>
    <row r="3083" spans="4:8">
      <c r="D3083" s="22"/>
      <c r="F3083" s="22"/>
      <c r="G3083" s="22"/>
      <c r="H3083" s="22"/>
    </row>
    <row r="3084" spans="4:8">
      <c r="D3084" s="22"/>
      <c r="F3084" s="22"/>
      <c r="G3084" s="22"/>
      <c r="H3084" s="22"/>
    </row>
    <row r="3085" spans="4:8">
      <c r="D3085" s="22"/>
      <c r="F3085" s="22"/>
      <c r="G3085" s="22"/>
      <c r="H3085" s="22"/>
    </row>
    <row r="3086" spans="4:8">
      <c r="D3086" s="22"/>
      <c r="F3086" s="22"/>
      <c r="G3086" s="22"/>
      <c r="H3086" s="22"/>
    </row>
    <row r="3087" spans="4:8">
      <c r="D3087" s="22"/>
      <c r="F3087" s="22"/>
      <c r="G3087" s="22"/>
      <c r="H3087" s="22"/>
    </row>
    <row r="3088" spans="4:8">
      <c r="D3088" s="22"/>
      <c r="F3088" s="22"/>
      <c r="G3088" s="22"/>
      <c r="H3088" s="22"/>
    </row>
    <row r="3089" spans="4:8">
      <c r="D3089" s="22"/>
      <c r="F3089" s="22"/>
      <c r="G3089" s="22"/>
      <c r="H3089" s="22"/>
    </row>
    <row r="3090" spans="4:8">
      <c r="D3090" s="22"/>
      <c r="F3090" s="22"/>
      <c r="G3090" s="22"/>
      <c r="H3090" s="22"/>
    </row>
    <row r="3091" spans="4:8">
      <c r="D3091" s="22"/>
      <c r="F3091" s="22"/>
      <c r="G3091" s="22"/>
      <c r="H3091" s="22"/>
    </row>
    <row r="3092" spans="4:8">
      <c r="D3092" s="22"/>
      <c r="F3092" s="22"/>
      <c r="G3092" s="22"/>
      <c r="H3092" s="22"/>
    </row>
    <row r="3093" spans="4:8">
      <c r="D3093" s="22"/>
      <c r="F3093" s="22"/>
      <c r="G3093" s="22"/>
      <c r="H3093" s="22"/>
    </row>
    <row r="3094" spans="4:8">
      <c r="D3094" s="22"/>
      <c r="F3094" s="22"/>
      <c r="G3094" s="22"/>
      <c r="H3094" s="22"/>
    </row>
    <row r="3095" spans="4:8">
      <c r="D3095" s="22"/>
      <c r="F3095" s="22"/>
      <c r="G3095" s="22"/>
      <c r="H3095" s="22"/>
    </row>
    <row r="3096" spans="4:8">
      <c r="D3096" s="22"/>
      <c r="F3096" s="22"/>
      <c r="G3096" s="22"/>
      <c r="H3096" s="22"/>
    </row>
    <row r="3097" spans="4:8">
      <c r="D3097" s="22"/>
      <c r="F3097" s="22"/>
      <c r="G3097" s="22"/>
      <c r="H3097" s="22"/>
    </row>
    <row r="3098" spans="4:8">
      <c r="D3098" s="22"/>
      <c r="F3098" s="22"/>
      <c r="G3098" s="22"/>
      <c r="H3098" s="22"/>
    </row>
    <row r="3099" spans="4:8">
      <c r="D3099" s="22"/>
      <c r="F3099" s="22"/>
      <c r="G3099" s="22"/>
      <c r="H3099" s="22"/>
    </row>
    <row r="3100" spans="4:8">
      <c r="D3100" s="22"/>
      <c r="F3100" s="22"/>
      <c r="G3100" s="22"/>
      <c r="H3100" s="22"/>
    </row>
    <row r="3101" spans="4:8">
      <c r="D3101" s="22"/>
      <c r="F3101" s="22"/>
      <c r="G3101" s="22"/>
      <c r="H3101" s="22"/>
    </row>
    <row r="3102" spans="4:8">
      <c r="D3102" s="22"/>
      <c r="F3102" s="22"/>
      <c r="G3102" s="22"/>
      <c r="H3102" s="22"/>
    </row>
    <row r="3103" spans="4:8">
      <c r="D3103" s="22"/>
      <c r="F3103" s="22"/>
      <c r="G3103" s="22"/>
      <c r="H3103" s="22"/>
    </row>
    <row r="3104" spans="4:8">
      <c r="D3104" s="22"/>
      <c r="F3104" s="22"/>
      <c r="G3104" s="22"/>
      <c r="H3104" s="22"/>
    </row>
    <row r="3105" spans="4:8">
      <c r="D3105" s="22"/>
      <c r="F3105" s="22"/>
      <c r="G3105" s="22"/>
      <c r="H3105" s="22"/>
    </row>
    <row r="3106" spans="4:8">
      <c r="D3106" s="22"/>
      <c r="F3106" s="22"/>
      <c r="G3106" s="22"/>
      <c r="H3106" s="22"/>
    </row>
    <row r="3107" spans="4:8">
      <c r="D3107" s="22"/>
      <c r="F3107" s="22"/>
      <c r="G3107" s="22"/>
      <c r="H3107" s="22"/>
    </row>
    <row r="3108" spans="4:8">
      <c r="D3108" s="22"/>
      <c r="F3108" s="22"/>
      <c r="G3108" s="22"/>
      <c r="H3108" s="22"/>
    </row>
    <row r="3109" spans="4:8">
      <c r="D3109" s="22"/>
      <c r="F3109" s="22"/>
      <c r="G3109" s="22"/>
      <c r="H3109" s="22"/>
    </row>
    <row r="3110" spans="4:8">
      <c r="D3110" s="22"/>
      <c r="F3110" s="22"/>
      <c r="G3110" s="22"/>
      <c r="H3110" s="22"/>
    </row>
    <row r="3111" spans="4:8">
      <c r="D3111" s="22"/>
      <c r="F3111" s="22"/>
      <c r="G3111" s="22"/>
      <c r="H3111" s="22"/>
    </row>
    <row r="3112" spans="4:8">
      <c r="D3112" s="22"/>
      <c r="F3112" s="22"/>
      <c r="G3112" s="22"/>
      <c r="H3112" s="22"/>
    </row>
    <row r="3113" spans="4:8">
      <c r="D3113" s="22"/>
      <c r="F3113" s="22"/>
      <c r="G3113" s="22"/>
      <c r="H3113" s="22"/>
    </row>
    <row r="3114" spans="4:8">
      <c r="D3114" s="22"/>
      <c r="F3114" s="22"/>
      <c r="G3114" s="22"/>
      <c r="H3114" s="22"/>
    </row>
    <row r="3115" spans="4:8">
      <c r="D3115" s="22"/>
      <c r="F3115" s="22"/>
      <c r="G3115" s="22"/>
      <c r="H3115" s="22"/>
    </row>
    <row r="3116" spans="4:8">
      <c r="D3116" s="22"/>
      <c r="F3116" s="22"/>
      <c r="G3116" s="22"/>
      <c r="H3116" s="22"/>
    </row>
    <row r="3117" spans="4:8">
      <c r="D3117" s="22"/>
      <c r="F3117" s="22"/>
      <c r="G3117" s="22"/>
      <c r="H3117" s="22"/>
    </row>
    <row r="3118" spans="4:8">
      <c r="D3118" s="22"/>
      <c r="F3118" s="22"/>
      <c r="G3118" s="22"/>
      <c r="H3118" s="22"/>
    </row>
    <row r="3119" spans="4:8">
      <c r="D3119" s="22"/>
      <c r="F3119" s="22"/>
      <c r="G3119" s="22"/>
      <c r="H3119" s="22"/>
    </row>
    <row r="3120" spans="4:8">
      <c r="D3120" s="22"/>
      <c r="F3120" s="22"/>
      <c r="G3120" s="22"/>
      <c r="H3120" s="22"/>
    </row>
    <row r="3121" spans="4:8">
      <c r="D3121" s="22"/>
      <c r="F3121" s="22"/>
      <c r="G3121" s="22"/>
      <c r="H3121" s="22"/>
    </row>
    <row r="3122" spans="4:8">
      <c r="D3122" s="22"/>
      <c r="F3122" s="22"/>
      <c r="G3122" s="22"/>
      <c r="H3122" s="22"/>
    </row>
    <row r="3123" spans="4:8">
      <c r="D3123" s="22"/>
      <c r="F3123" s="22"/>
      <c r="G3123" s="22"/>
      <c r="H3123" s="22"/>
    </row>
    <row r="3124" spans="4:8">
      <c r="D3124" s="22"/>
      <c r="F3124" s="22"/>
      <c r="G3124" s="22"/>
      <c r="H3124" s="22"/>
    </row>
    <row r="3125" spans="4:8">
      <c r="D3125" s="22"/>
      <c r="F3125" s="22"/>
      <c r="G3125" s="22"/>
      <c r="H3125" s="22"/>
    </row>
    <row r="3126" spans="4:8">
      <c r="D3126" s="22"/>
      <c r="F3126" s="22"/>
      <c r="G3126" s="22"/>
      <c r="H3126" s="22"/>
    </row>
    <row r="3127" spans="4:8">
      <c r="D3127" s="22"/>
      <c r="F3127" s="22"/>
      <c r="G3127" s="22"/>
      <c r="H3127" s="22"/>
    </row>
    <row r="3128" spans="4:8">
      <c r="D3128" s="22"/>
      <c r="F3128" s="22"/>
      <c r="G3128" s="22"/>
      <c r="H3128" s="22"/>
    </row>
    <row r="3129" spans="4:8">
      <c r="D3129" s="22"/>
      <c r="F3129" s="22"/>
      <c r="G3129" s="22"/>
      <c r="H3129" s="22"/>
    </row>
    <row r="3130" spans="4:8">
      <c r="D3130" s="22"/>
      <c r="F3130" s="22"/>
      <c r="G3130" s="22"/>
      <c r="H3130" s="22"/>
    </row>
    <row r="3131" spans="4:8">
      <c r="D3131" s="22"/>
      <c r="F3131" s="22"/>
      <c r="G3131" s="22"/>
      <c r="H3131" s="22"/>
    </row>
    <row r="3132" spans="4:8">
      <c r="D3132" s="22"/>
      <c r="F3132" s="22"/>
      <c r="G3132" s="22"/>
      <c r="H3132" s="22"/>
    </row>
    <row r="3133" spans="4:8">
      <c r="D3133" s="22"/>
      <c r="F3133" s="22"/>
      <c r="G3133" s="22"/>
      <c r="H3133" s="22"/>
    </row>
    <row r="3134" spans="4:8">
      <c r="D3134" s="22"/>
      <c r="F3134" s="22"/>
      <c r="G3134" s="22"/>
      <c r="H3134" s="22"/>
    </row>
    <row r="3135" spans="4:8">
      <c r="D3135" s="22"/>
      <c r="F3135" s="22"/>
      <c r="G3135" s="22"/>
      <c r="H3135" s="22"/>
    </row>
    <row r="3136" spans="4:8">
      <c r="D3136" s="22"/>
      <c r="F3136" s="22"/>
      <c r="G3136" s="22"/>
      <c r="H3136" s="22"/>
    </row>
    <row r="3137" spans="4:8">
      <c r="D3137" s="22"/>
      <c r="F3137" s="22"/>
      <c r="G3137" s="22"/>
      <c r="H3137" s="22"/>
    </row>
    <row r="3138" spans="4:8">
      <c r="D3138" s="22"/>
      <c r="F3138" s="22"/>
      <c r="G3138" s="22"/>
      <c r="H3138" s="22"/>
    </row>
    <row r="3139" spans="4:8">
      <c r="D3139" s="22"/>
      <c r="F3139" s="22"/>
      <c r="G3139" s="22"/>
      <c r="H3139" s="22"/>
    </row>
    <row r="3140" spans="4:8">
      <c r="D3140" s="22"/>
      <c r="F3140" s="22"/>
      <c r="G3140" s="22"/>
      <c r="H3140" s="22"/>
    </row>
    <row r="3141" spans="4:8">
      <c r="D3141" s="22"/>
      <c r="F3141" s="22"/>
      <c r="G3141" s="22"/>
      <c r="H3141" s="22"/>
    </row>
    <row r="3142" spans="4:8">
      <c r="D3142" s="22"/>
      <c r="F3142" s="22"/>
      <c r="G3142" s="22"/>
      <c r="H3142" s="22"/>
    </row>
    <row r="3143" spans="4:8">
      <c r="D3143" s="22"/>
      <c r="F3143" s="22"/>
      <c r="G3143" s="22"/>
      <c r="H3143" s="22"/>
    </row>
    <row r="3144" spans="4:8">
      <c r="D3144" s="22"/>
      <c r="F3144" s="22"/>
      <c r="G3144" s="22"/>
      <c r="H3144" s="22"/>
    </row>
    <row r="3145" spans="4:8">
      <c r="D3145" s="22"/>
      <c r="F3145" s="22"/>
      <c r="G3145" s="22"/>
      <c r="H3145" s="22"/>
    </row>
    <row r="3146" spans="4:8">
      <c r="D3146" s="22"/>
      <c r="F3146" s="22"/>
      <c r="G3146" s="22"/>
      <c r="H3146" s="22"/>
    </row>
    <row r="3147" spans="4:8">
      <c r="D3147" s="22"/>
      <c r="F3147" s="22"/>
      <c r="G3147" s="22"/>
      <c r="H3147" s="22"/>
    </row>
    <row r="3148" spans="4:8">
      <c r="D3148" s="22"/>
      <c r="F3148" s="22"/>
      <c r="G3148" s="22"/>
      <c r="H3148" s="22"/>
    </row>
    <row r="3149" spans="4:8">
      <c r="D3149" s="22"/>
      <c r="F3149" s="22"/>
      <c r="G3149" s="22"/>
      <c r="H3149" s="22"/>
    </row>
    <row r="3150" spans="4:8">
      <c r="D3150" s="22"/>
      <c r="F3150" s="22"/>
      <c r="G3150" s="22"/>
      <c r="H3150" s="22"/>
    </row>
    <row r="3151" spans="4:8">
      <c r="D3151" s="22"/>
      <c r="F3151" s="22"/>
      <c r="G3151" s="22"/>
      <c r="H3151" s="22"/>
    </row>
    <row r="3152" spans="4:8">
      <c r="D3152" s="22"/>
      <c r="F3152" s="22"/>
      <c r="G3152" s="22"/>
      <c r="H3152" s="22"/>
    </row>
    <row r="3153" spans="4:8">
      <c r="D3153" s="22"/>
      <c r="F3153" s="22"/>
      <c r="G3153" s="22"/>
      <c r="H3153" s="22"/>
    </row>
    <row r="3154" spans="4:8">
      <c r="D3154" s="22"/>
      <c r="F3154" s="22"/>
      <c r="G3154" s="22"/>
      <c r="H3154" s="22"/>
    </row>
    <row r="3155" spans="4:8">
      <c r="D3155" s="22"/>
      <c r="F3155" s="22"/>
      <c r="G3155" s="22"/>
      <c r="H3155" s="22"/>
    </row>
    <row r="3156" spans="4:8">
      <c r="D3156" s="22"/>
      <c r="F3156" s="22"/>
      <c r="G3156" s="22"/>
      <c r="H3156" s="22"/>
    </row>
    <row r="3157" spans="4:8">
      <c r="D3157" s="22"/>
      <c r="F3157" s="22"/>
      <c r="G3157" s="22"/>
      <c r="H3157" s="22"/>
    </row>
    <row r="3158" spans="4:8">
      <c r="D3158" s="22"/>
      <c r="F3158" s="22"/>
      <c r="G3158" s="22"/>
      <c r="H3158" s="22"/>
    </row>
    <row r="3159" spans="4:8">
      <c r="D3159" s="22"/>
      <c r="F3159" s="22"/>
      <c r="G3159" s="22"/>
      <c r="H3159" s="22"/>
    </row>
    <row r="3160" spans="4:8">
      <c r="D3160" s="22"/>
      <c r="F3160" s="22"/>
      <c r="G3160" s="22"/>
      <c r="H3160" s="22"/>
    </row>
    <row r="3161" spans="4:8">
      <c r="D3161" s="22"/>
      <c r="F3161" s="22"/>
      <c r="G3161" s="22"/>
      <c r="H3161" s="22"/>
    </row>
    <row r="3162" spans="4:8">
      <c r="D3162" s="22"/>
      <c r="F3162" s="22"/>
      <c r="G3162" s="22"/>
      <c r="H3162" s="22"/>
    </row>
    <row r="3163" spans="4:8">
      <c r="D3163" s="22"/>
      <c r="F3163" s="22"/>
      <c r="G3163" s="22"/>
      <c r="H3163" s="22"/>
    </row>
    <row r="3164" spans="4:8">
      <c r="D3164" s="22"/>
      <c r="F3164" s="22"/>
      <c r="G3164" s="22"/>
      <c r="H3164" s="22"/>
    </row>
    <row r="3165" spans="4:8">
      <c r="D3165" s="22"/>
      <c r="F3165" s="22"/>
      <c r="G3165" s="22"/>
      <c r="H3165" s="22"/>
    </row>
    <row r="3166" spans="4:8">
      <c r="D3166" s="22"/>
      <c r="F3166" s="22"/>
      <c r="G3166" s="22"/>
      <c r="H3166" s="22"/>
    </row>
    <row r="3167" spans="4:8">
      <c r="D3167" s="22"/>
      <c r="F3167" s="22"/>
      <c r="G3167" s="22"/>
      <c r="H3167" s="22"/>
    </row>
    <row r="3168" spans="4:8">
      <c r="D3168" s="22"/>
      <c r="F3168" s="22"/>
      <c r="G3168" s="22"/>
      <c r="H3168" s="22"/>
    </row>
    <row r="3169" spans="4:8">
      <c r="D3169" s="22"/>
      <c r="F3169" s="22"/>
      <c r="G3169" s="22"/>
      <c r="H3169" s="22"/>
    </row>
    <row r="3170" spans="4:8">
      <c r="D3170" s="22"/>
      <c r="F3170" s="22"/>
      <c r="G3170" s="22"/>
      <c r="H3170" s="22"/>
    </row>
    <row r="3171" spans="4:8">
      <c r="D3171" s="22"/>
      <c r="F3171" s="22"/>
      <c r="G3171" s="22"/>
      <c r="H3171" s="22"/>
    </row>
    <row r="3172" spans="4:8">
      <c r="D3172" s="22"/>
      <c r="F3172" s="22"/>
      <c r="G3172" s="22"/>
      <c r="H3172" s="22"/>
    </row>
    <row r="3173" spans="4:8">
      <c r="D3173" s="22"/>
      <c r="F3173" s="22"/>
      <c r="G3173" s="22"/>
      <c r="H3173" s="22"/>
    </row>
    <row r="3174" spans="4:8">
      <c r="D3174" s="22"/>
      <c r="F3174" s="22"/>
      <c r="G3174" s="22"/>
      <c r="H3174" s="22"/>
    </row>
    <row r="3175" spans="4:8">
      <c r="D3175" s="22"/>
      <c r="F3175" s="22"/>
      <c r="G3175" s="22"/>
      <c r="H3175" s="22"/>
    </row>
    <row r="3176" spans="4:8">
      <c r="D3176" s="22"/>
      <c r="F3176" s="22"/>
      <c r="G3176" s="22"/>
      <c r="H3176" s="22"/>
    </row>
    <row r="3177" spans="4:8">
      <c r="D3177" s="22"/>
      <c r="F3177" s="22"/>
      <c r="G3177" s="22"/>
      <c r="H3177" s="22"/>
    </row>
    <row r="3178" spans="4:8">
      <c r="D3178" s="22"/>
      <c r="F3178" s="22"/>
      <c r="G3178" s="22"/>
      <c r="H3178" s="22"/>
    </row>
    <row r="3179" spans="4:8">
      <c r="D3179" s="22"/>
      <c r="F3179" s="22"/>
      <c r="G3179" s="22"/>
      <c r="H3179" s="22"/>
    </row>
    <row r="3180" spans="4:8">
      <c r="D3180" s="22"/>
      <c r="F3180" s="22"/>
      <c r="G3180" s="22"/>
      <c r="H3180" s="22"/>
    </row>
    <row r="3181" spans="4:8">
      <c r="D3181" s="22"/>
      <c r="F3181" s="22"/>
      <c r="G3181" s="22"/>
      <c r="H3181" s="22"/>
    </row>
    <row r="3182" spans="4:8">
      <c r="D3182" s="22"/>
      <c r="F3182" s="22"/>
      <c r="G3182" s="22"/>
      <c r="H3182" s="22"/>
    </row>
    <row r="3183" spans="4:8">
      <c r="D3183" s="22"/>
      <c r="F3183" s="22"/>
      <c r="G3183" s="22"/>
      <c r="H3183" s="22"/>
    </row>
    <row r="3184" spans="4:8">
      <c r="D3184" s="22"/>
      <c r="F3184" s="22"/>
      <c r="G3184" s="22"/>
      <c r="H3184" s="22"/>
    </row>
    <row r="3185" spans="4:8">
      <c r="D3185" s="22"/>
      <c r="F3185" s="22"/>
      <c r="G3185" s="22"/>
      <c r="H3185" s="22"/>
    </row>
    <row r="3186" spans="4:8">
      <c r="D3186" s="22"/>
      <c r="F3186" s="22"/>
      <c r="G3186" s="22"/>
      <c r="H3186" s="22"/>
    </row>
    <row r="3187" spans="4:8">
      <c r="D3187" s="22"/>
      <c r="F3187" s="22"/>
      <c r="G3187" s="22"/>
      <c r="H3187" s="22"/>
    </row>
    <row r="3188" spans="4:8">
      <c r="D3188" s="22"/>
      <c r="F3188" s="22"/>
      <c r="G3188" s="22"/>
      <c r="H3188" s="22"/>
    </row>
    <row r="3189" spans="4:8">
      <c r="D3189" s="22"/>
      <c r="F3189" s="22"/>
      <c r="G3189" s="22"/>
      <c r="H3189" s="22"/>
    </row>
    <row r="3190" spans="4:8">
      <c r="D3190" s="22"/>
      <c r="F3190" s="22"/>
      <c r="G3190" s="22"/>
      <c r="H3190" s="22"/>
    </row>
    <row r="3191" spans="4:8">
      <c r="D3191" s="22"/>
      <c r="F3191" s="22"/>
      <c r="G3191" s="22"/>
      <c r="H3191" s="22"/>
    </row>
    <row r="3192" spans="4:8">
      <c r="D3192" s="22"/>
      <c r="F3192" s="22"/>
      <c r="G3192" s="22"/>
      <c r="H3192" s="22"/>
    </row>
    <row r="3193" spans="4:8">
      <c r="D3193" s="22"/>
      <c r="F3193" s="22"/>
      <c r="G3193" s="22"/>
      <c r="H3193" s="22"/>
    </row>
    <row r="3194" spans="4:8">
      <c r="D3194" s="22"/>
      <c r="F3194" s="22"/>
      <c r="G3194" s="22"/>
      <c r="H3194" s="22"/>
    </row>
    <row r="3195" spans="4:8">
      <c r="D3195" s="22"/>
      <c r="F3195" s="22"/>
      <c r="G3195" s="22"/>
      <c r="H3195" s="22"/>
    </row>
    <row r="3196" spans="4:8">
      <c r="D3196" s="22"/>
      <c r="F3196" s="22"/>
      <c r="G3196" s="22"/>
      <c r="H3196" s="22"/>
    </row>
    <row r="3197" spans="4:8">
      <c r="D3197" s="22"/>
      <c r="F3197" s="22"/>
      <c r="G3197" s="22"/>
      <c r="H3197" s="22"/>
    </row>
    <row r="3198" spans="4:8">
      <c r="D3198" s="22"/>
      <c r="F3198" s="22"/>
      <c r="G3198" s="22"/>
      <c r="H3198" s="22"/>
    </row>
    <row r="3199" spans="4:8">
      <c r="D3199" s="22"/>
      <c r="F3199" s="22"/>
      <c r="G3199" s="22"/>
      <c r="H3199" s="22"/>
    </row>
    <row r="3200" spans="4:8">
      <c r="D3200" s="22"/>
      <c r="F3200" s="22"/>
      <c r="G3200" s="22"/>
      <c r="H3200" s="22"/>
    </row>
    <row r="3201" spans="4:8">
      <c r="D3201" s="22"/>
      <c r="F3201" s="22"/>
      <c r="G3201" s="22"/>
      <c r="H3201" s="22"/>
    </row>
    <row r="3202" spans="4:8">
      <c r="D3202" s="22"/>
      <c r="F3202" s="22"/>
      <c r="G3202" s="22"/>
      <c r="H3202" s="22"/>
    </row>
    <row r="3203" spans="4:8">
      <c r="D3203" s="22"/>
      <c r="F3203" s="22"/>
      <c r="G3203" s="22"/>
      <c r="H3203" s="22"/>
    </row>
    <row r="3204" spans="4:8">
      <c r="D3204" s="22"/>
      <c r="F3204" s="22"/>
      <c r="G3204" s="22"/>
      <c r="H3204" s="22"/>
    </row>
    <row r="3205" spans="4:8">
      <c r="D3205" s="22"/>
      <c r="F3205" s="22"/>
      <c r="G3205" s="22"/>
      <c r="H3205" s="22"/>
    </row>
    <row r="3206" spans="4:8">
      <c r="D3206" s="22"/>
      <c r="F3206" s="22"/>
      <c r="G3206" s="22"/>
      <c r="H3206" s="22"/>
    </row>
    <row r="3207" spans="4:8">
      <c r="D3207" s="22"/>
      <c r="F3207" s="22"/>
      <c r="G3207" s="22"/>
      <c r="H3207" s="22"/>
    </row>
    <row r="3208" spans="4:8">
      <c r="D3208" s="22"/>
      <c r="F3208" s="22"/>
      <c r="G3208" s="22"/>
      <c r="H3208" s="22"/>
    </row>
    <row r="3209" spans="4:8">
      <c r="D3209" s="22"/>
      <c r="F3209" s="22"/>
      <c r="G3209" s="22"/>
      <c r="H3209" s="22"/>
    </row>
    <row r="3210" spans="4:8">
      <c r="D3210" s="22"/>
      <c r="F3210" s="22"/>
      <c r="G3210" s="22"/>
      <c r="H3210" s="22"/>
    </row>
    <row r="3211" spans="4:8">
      <c r="D3211" s="22"/>
      <c r="F3211" s="22"/>
      <c r="G3211" s="22"/>
      <c r="H3211" s="22"/>
    </row>
    <row r="3212" spans="4:8">
      <c r="D3212" s="22"/>
      <c r="F3212" s="22"/>
      <c r="G3212" s="22"/>
      <c r="H3212" s="22"/>
    </row>
    <row r="3213" spans="4:8">
      <c r="D3213" s="22"/>
      <c r="F3213" s="22"/>
      <c r="G3213" s="22"/>
      <c r="H3213" s="22"/>
    </row>
    <row r="3214" spans="4:8">
      <c r="D3214" s="22"/>
      <c r="F3214" s="22"/>
      <c r="G3214" s="22"/>
      <c r="H3214" s="22"/>
    </row>
    <row r="3215" spans="4:8">
      <c r="D3215" s="22"/>
      <c r="F3215" s="22"/>
      <c r="G3215" s="22"/>
      <c r="H3215" s="22"/>
    </row>
    <row r="3216" spans="4:8">
      <c r="D3216" s="22"/>
      <c r="F3216" s="22"/>
      <c r="G3216" s="22"/>
      <c r="H3216" s="22"/>
    </row>
    <row r="3217" spans="4:8">
      <c r="D3217" s="22"/>
      <c r="F3217" s="22"/>
      <c r="G3217" s="22"/>
      <c r="H3217" s="22"/>
    </row>
    <row r="3218" spans="4:8">
      <c r="D3218" s="22"/>
      <c r="F3218" s="22"/>
      <c r="G3218" s="22"/>
      <c r="H3218" s="22"/>
    </row>
    <row r="3219" spans="4:8">
      <c r="D3219" s="22"/>
      <c r="F3219" s="22"/>
      <c r="G3219" s="22"/>
      <c r="H3219" s="22"/>
    </row>
    <row r="3220" spans="4:8">
      <c r="D3220" s="22"/>
      <c r="F3220" s="22"/>
      <c r="G3220" s="22"/>
      <c r="H3220" s="22"/>
    </row>
    <row r="3221" spans="4:8">
      <c r="D3221" s="22"/>
      <c r="F3221" s="22"/>
      <c r="G3221" s="22"/>
      <c r="H3221" s="22"/>
    </row>
    <row r="3222" spans="4:8">
      <c r="D3222" s="22"/>
      <c r="F3222" s="22"/>
      <c r="G3222" s="22"/>
      <c r="H3222" s="22"/>
    </row>
    <row r="3223" spans="4:8">
      <c r="D3223" s="22"/>
      <c r="F3223" s="22"/>
      <c r="G3223" s="22"/>
      <c r="H3223" s="22"/>
    </row>
    <row r="3224" spans="4:8">
      <c r="D3224" s="22"/>
      <c r="F3224" s="22"/>
      <c r="G3224" s="22"/>
      <c r="H3224" s="22"/>
    </row>
    <row r="3225" spans="4:8">
      <c r="D3225" s="22"/>
      <c r="F3225" s="22"/>
      <c r="G3225" s="22"/>
      <c r="H3225" s="22"/>
    </row>
    <row r="3226" spans="4:8">
      <c r="D3226" s="22"/>
      <c r="F3226" s="22"/>
      <c r="G3226" s="22"/>
      <c r="H3226" s="22"/>
    </row>
    <row r="3227" spans="4:8">
      <c r="D3227" s="22"/>
      <c r="F3227" s="22"/>
      <c r="G3227" s="22"/>
      <c r="H3227" s="22"/>
    </row>
    <row r="3228" spans="4:8">
      <c r="D3228" s="22"/>
      <c r="F3228" s="22"/>
      <c r="G3228" s="22"/>
      <c r="H3228" s="22"/>
    </row>
    <row r="3229" spans="4:8">
      <c r="D3229" s="22"/>
      <c r="F3229" s="22"/>
      <c r="G3229" s="22"/>
      <c r="H3229" s="22"/>
    </row>
    <row r="3230" spans="4:8">
      <c r="D3230" s="22"/>
      <c r="F3230" s="22"/>
      <c r="G3230" s="22"/>
      <c r="H3230" s="22"/>
    </row>
    <row r="3231" spans="4:8">
      <c r="D3231" s="22"/>
      <c r="F3231" s="22"/>
      <c r="G3231" s="22"/>
      <c r="H3231" s="22"/>
    </row>
    <row r="3232" spans="4:8">
      <c r="D3232" s="22"/>
      <c r="F3232" s="22"/>
      <c r="G3232" s="22"/>
      <c r="H3232" s="22"/>
    </row>
    <row r="3233" spans="4:8">
      <c r="D3233" s="22"/>
      <c r="F3233" s="22"/>
      <c r="G3233" s="22"/>
      <c r="H3233" s="22"/>
    </row>
    <row r="3234" spans="4:8">
      <c r="D3234" s="22"/>
      <c r="F3234" s="22"/>
      <c r="G3234" s="22"/>
      <c r="H3234" s="22"/>
    </row>
    <row r="3235" spans="4:8">
      <c r="D3235" s="22"/>
      <c r="F3235" s="22"/>
      <c r="G3235" s="22"/>
      <c r="H3235" s="22"/>
    </row>
    <row r="3236" spans="4:8">
      <c r="D3236" s="22"/>
      <c r="F3236" s="22"/>
      <c r="G3236" s="22"/>
      <c r="H3236" s="22"/>
    </row>
    <row r="3237" spans="4:8">
      <c r="D3237" s="22"/>
      <c r="F3237" s="22"/>
      <c r="G3237" s="22"/>
      <c r="H3237" s="22"/>
    </row>
    <row r="3238" spans="4:8">
      <c r="D3238" s="22"/>
      <c r="F3238" s="22"/>
      <c r="G3238" s="22"/>
      <c r="H3238" s="22"/>
    </row>
    <row r="3239" spans="4:8">
      <c r="D3239" s="22"/>
      <c r="F3239" s="22"/>
      <c r="G3239" s="22"/>
      <c r="H3239" s="22"/>
    </row>
    <row r="3240" spans="4:8">
      <c r="D3240" s="22"/>
      <c r="F3240" s="22"/>
      <c r="G3240" s="22"/>
      <c r="H3240" s="22"/>
    </row>
    <row r="3241" spans="4:8">
      <c r="D3241" s="22"/>
      <c r="F3241" s="22"/>
      <c r="G3241" s="22"/>
      <c r="H3241" s="22"/>
    </row>
    <row r="3242" spans="4:8">
      <c r="D3242" s="22"/>
      <c r="F3242" s="22"/>
      <c r="G3242" s="22"/>
      <c r="H3242" s="22"/>
    </row>
    <row r="3243" spans="4:8">
      <c r="D3243" s="22"/>
      <c r="F3243" s="22"/>
      <c r="G3243" s="22"/>
      <c r="H3243" s="22"/>
    </row>
    <row r="3244" spans="4:8">
      <c r="D3244" s="22"/>
      <c r="F3244" s="22"/>
      <c r="G3244" s="22"/>
      <c r="H3244" s="22"/>
    </row>
    <row r="3245" spans="4:8">
      <c r="D3245" s="22"/>
      <c r="F3245" s="22"/>
      <c r="G3245" s="22"/>
      <c r="H3245" s="22"/>
    </row>
    <row r="3246" spans="4:8">
      <c r="D3246" s="22"/>
      <c r="F3246" s="22"/>
      <c r="G3246" s="22"/>
      <c r="H3246" s="22"/>
    </row>
    <row r="3247" spans="4:8">
      <c r="D3247" s="22"/>
      <c r="F3247" s="22"/>
      <c r="G3247" s="22"/>
      <c r="H3247" s="22"/>
    </row>
    <row r="3248" spans="4:8">
      <c r="D3248" s="22"/>
      <c r="F3248" s="22"/>
      <c r="G3248" s="22"/>
      <c r="H3248" s="22"/>
    </row>
    <row r="3249" spans="4:8">
      <c r="D3249" s="22"/>
      <c r="F3249" s="22"/>
      <c r="G3249" s="22"/>
      <c r="H3249" s="22"/>
    </row>
    <row r="3250" spans="4:8">
      <c r="D3250" s="22"/>
      <c r="F3250" s="22"/>
      <c r="G3250" s="22"/>
      <c r="H3250" s="22"/>
    </row>
    <row r="3251" spans="4:8">
      <c r="D3251" s="22"/>
      <c r="F3251" s="22"/>
      <c r="G3251" s="22"/>
      <c r="H3251" s="22"/>
    </row>
    <row r="3252" spans="4:8">
      <c r="D3252" s="22"/>
      <c r="F3252" s="22"/>
      <c r="G3252" s="22"/>
      <c r="H3252" s="22"/>
    </row>
    <row r="3253" spans="4:8">
      <c r="D3253" s="22"/>
      <c r="F3253" s="22"/>
      <c r="G3253" s="22"/>
      <c r="H3253" s="22"/>
    </row>
    <row r="3254" spans="4:8">
      <c r="D3254" s="22"/>
      <c r="F3254" s="22"/>
      <c r="G3254" s="22"/>
      <c r="H3254" s="22"/>
    </row>
    <row r="3255" spans="4:8">
      <c r="D3255" s="22"/>
      <c r="F3255" s="22"/>
      <c r="G3255" s="22"/>
      <c r="H3255" s="22"/>
    </row>
    <row r="3256" spans="4:8">
      <c r="D3256" s="22"/>
      <c r="F3256" s="22"/>
      <c r="G3256" s="22"/>
      <c r="H3256" s="22"/>
    </row>
    <row r="3257" spans="4:8">
      <c r="D3257" s="22"/>
      <c r="F3257" s="22"/>
      <c r="G3257" s="22"/>
      <c r="H3257" s="22"/>
    </row>
    <row r="3258" spans="4:8">
      <c r="D3258" s="22"/>
      <c r="F3258" s="22"/>
      <c r="G3258" s="22"/>
      <c r="H3258" s="22"/>
    </row>
    <row r="3259" spans="4:8">
      <c r="D3259" s="22"/>
      <c r="F3259" s="22"/>
      <c r="G3259" s="22"/>
      <c r="H3259" s="22"/>
    </row>
    <row r="3260" spans="4:8">
      <c r="D3260" s="22"/>
      <c r="F3260" s="22"/>
      <c r="G3260" s="22"/>
      <c r="H3260" s="22"/>
    </row>
    <row r="3261" spans="4:8">
      <c r="D3261" s="22"/>
      <c r="F3261" s="22"/>
      <c r="G3261" s="22"/>
      <c r="H3261" s="22"/>
    </row>
    <row r="3262" spans="4:8">
      <c r="D3262" s="22"/>
      <c r="F3262" s="22"/>
      <c r="G3262" s="22"/>
      <c r="H3262" s="22"/>
    </row>
    <row r="3263" spans="4:8">
      <c r="D3263" s="22"/>
      <c r="F3263" s="22"/>
      <c r="G3263" s="22"/>
      <c r="H3263" s="22"/>
    </row>
    <row r="3264" spans="4:8">
      <c r="D3264" s="22"/>
      <c r="F3264" s="22"/>
      <c r="G3264" s="22"/>
      <c r="H3264" s="22"/>
    </row>
    <row r="3265" spans="4:8">
      <c r="D3265" s="22"/>
      <c r="F3265" s="22"/>
      <c r="G3265" s="22"/>
      <c r="H3265" s="22"/>
    </row>
    <row r="3266" spans="4:8">
      <c r="D3266" s="22"/>
      <c r="F3266" s="22"/>
      <c r="G3266" s="22"/>
      <c r="H3266" s="22"/>
    </row>
    <row r="3267" spans="4:8">
      <c r="D3267" s="22"/>
      <c r="F3267" s="22"/>
      <c r="G3267" s="22"/>
      <c r="H3267" s="22"/>
    </row>
    <row r="3268" spans="4:8">
      <c r="D3268" s="22"/>
      <c r="F3268" s="22"/>
      <c r="G3268" s="22"/>
      <c r="H3268" s="22"/>
    </row>
    <row r="3269" spans="4:8">
      <c r="D3269" s="22"/>
      <c r="F3269" s="22"/>
      <c r="G3269" s="22"/>
      <c r="H3269" s="22"/>
    </row>
    <row r="3270" spans="4:8">
      <c r="D3270" s="22"/>
      <c r="F3270" s="22"/>
      <c r="G3270" s="22"/>
      <c r="H3270" s="22"/>
    </row>
    <row r="3271" spans="4:8">
      <c r="D3271" s="22"/>
      <c r="F3271" s="22"/>
      <c r="G3271" s="22"/>
      <c r="H3271" s="22"/>
    </row>
    <row r="3272" spans="4:8">
      <c r="D3272" s="22"/>
      <c r="F3272" s="22"/>
      <c r="G3272" s="22"/>
      <c r="H3272" s="22"/>
    </row>
    <row r="3273" spans="4:8">
      <c r="D3273" s="22"/>
      <c r="F3273" s="22"/>
      <c r="G3273" s="22"/>
      <c r="H3273" s="22"/>
    </row>
    <row r="3274" spans="4:8">
      <c r="D3274" s="22"/>
      <c r="F3274" s="22"/>
      <c r="G3274" s="22"/>
      <c r="H3274" s="22"/>
    </row>
    <row r="3275" spans="4:8">
      <c r="D3275" s="22"/>
      <c r="F3275" s="22"/>
      <c r="G3275" s="22"/>
      <c r="H3275" s="22"/>
    </row>
    <row r="3276" spans="4:8">
      <c r="D3276" s="22"/>
      <c r="F3276" s="22"/>
      <c r="G3276" s="22"/>
      <c r="H3276" s="22"/>
    </row>
    <row r="3277" spans="4:8">
      <c r="D3277" s="22"/>
      <c r="F3277" s="22"/>
      <c r="G3277" s="22"/>
      <c r="H3277" s="22"/>
    </row>
    <row r="3278" spans="4:8">
      <c r="D3278" s="22"/>
      <c r="F3278" s="22"/>
      <c r="G3278" s="22"/>
      <c r="H3278" s="22"/>
    </row>
    <row r="3279" spans="4:8">
      <c r="D3279" s="22"/>
      <c r="F3279" s="22"/>
      <c r="G3279" s="22"/>
      <c r="H3279" s="22"/>
    </row>
    <row r="3280" spans="4:8">
      <c r="D3280" s="22"/>
      <c r="F3280" s="22"/>
      <c r="G3280" s="22"/>
      <c r="H3280" s="22"/>
    </row>
    <row r="3281" spans="4:8">
      <c r="D3281" s="22"/>
      <c r="F3281" s="22"/>
      <c r="G3281" s="22"/>
      <c r="H3281" s="22"/>
    </row>
    <row r="3282" spans="4:8">
      <c r="D3282" s="22"/>
      <c r="F3282" s="22"/>
      <c r="G3282" s="22"/>
      <c r="H3282" s="22"/>
    </row>
    <row r="3283" spans="4:8">
      <c r="D3283" s="22"/>
      <c r="F3283" s="22"/>
      <c r="G3283" s="22"/>
      <c r="H3283" s="22"/>
    </row>
    <row r="3284" spans="4:8">
      <c r="D3284" s="22"/>
      <c r="F3284" s="22"/>
      <c r="G3284" s="22"/>
      <c r="H3284" s="22"/>
    </row>
    <row r="3285" spans="4:8">
      <c r="D3285" s="22"/>
      <c r="F3285" s="22"/>
      <c r="G3285" s="22"/>
      <c r="H3285" s="22"/>
    </row>
    <row r="3286" spans="4:8">
      <c r="D3286" s="22"/>
      <c r="F3286" s="22"/>
      <c r="G3286" s="22"/>
      <c r="H3286" s="22"/>
    </row>
    <row r="3287" spans="4:8">
      <c r="D3287" s="22"/>
      <c r="F3287" s="22"/>
      <c r="G3287" s="22"/>
      <c r="H3287" s="22"/>
    </row>
    <row r="3288" spans="4:8">
      <c r="D3288" s="22"/>
      <c r="F3288" s="22"/>
      <c r="G3288" s="22"/>
      <c r="H3288" s="22"/>
    </row>
    <row r="3289" spans="4:8">
      <c r="D3289" s="22"/>
      <c r="F3289" s="22"/>
      <c r="G3289" s="22"/>
      <c r="H3289" s="22"/>
    </row>
    <row r="3290" spans="4:8">
      <c r="D3290" s="22"/>
      <c r="F3290" s="22"/>
      <c r="G3290" s="22"/>
      <c r="H3290" s="22"/>
    </row>
    <row r="3291" spans="4:8">
      <c r="D3291" s="22"/>
      <c r="F3291" s="22"/>
      <c r="G3291" s="22"/>
      <c r="H3291" s="22"/>
    </row>
    <row r="3292" spans="4:8">
      <c r="D3292" s="22"/>
      <c r="F3292" s="22"/>
      <c r="G3292" s="22"/>
      <c r="H3292" s="22"/>
    </row>
    <row r="3293" spans="4:8">
      <c r="D3293" s="22"/>
      <c r="F3293" s="22"/>
      <c r="G3293" s="22"/>
      <c r="H3293" s="22"/>
    </row>
    <row r="3294" spans="4:8">
      <c r="D3294" s="22"/>
      <c r="F3294" s="22"/>
      <c r="G3294" s="22"/>
      <c r="H3294" s="22"/>
    </row>
    <row r="3295" spans="4:8">
      <c r="D3295" s="22"/>
      <c r="F3295" s="22"/>
      <c r="G3295" s="22"/>
      <c r="H3295" s="22"/>
    </row>
    <row r="3296" spans="4:8">
      <c r="D3296" s="22"/>
      <c r="F3296" s="22"/>
      <c r="G3296" s="22"/>
      <c r="H3296" s="22"/>
    </row>
    <row r="3297" spans="4:8">
      <c r="D3297" s="22"/>
      <c r="F3297" s="22"/>
      <c r="G3297" s="22"/>
      <c r="H3297" s="22"/>
    </row>
    <row r="3298" spans="4:8">
      <c r="D3298" s="22"/>
      <c r="F3298" s="22"/>
      <c r="G3298" s="22"/>
      <c r="H3298" s="22"/>
    </row>
    <row r="3299" spans="4:8">
      <c r="D3299" s="22"/>
      <c r="F3299" s="22"/>
      <c r="G3299" s="22"/>
      <c r="H3299" s="22"/>
    </row>
    <row r="3300" spans="4:8">
      <c r="D3300" s="22"/>
      <c r="F3300" s="22"/>
      <c r="G3300" s="22"/>
      <c r="H3300" s="22"/>
    </row>
    <row r="3301" spans="4:8">
      <c r="D3301" s="22"/>
      <c r="F3301" s="22"/>
      <c r="G3301" s="22"/>
      <c r="H3301" s="22"/>
    </row>
    <row r="3302" spans="4:8">
      <c r="D3302" s="22"/>
      <c r="F3302" s="22"/>
      <c r="G3302" s="22"/>
      <c r="H3302" s="22"/>
    </row>
    <row r="3303" spans="4:8">
      <c r="D3303" s="22"/>
      <c r="F3303" s="22"/>
      <c r="G3303" s="22"/>
      <c r="H3303" s="22"/>
    </row>
    <row r="3304" spans="4:8">
      <c r="D3304" s="22"/>
      <c r="F3304" s="22"/>
      <c r="G3304" s="22"/>
      <c r="H3304" s="22"/>
    </row>
    <row r="3305" spans="4:8">
      <c r="D3305" s="22"/>
      <c r="F3305" s="22"/>
      <c r="G3305" s="22"/>
      <c r="H3305" s="22"/>
    </row>
    <row r="3306" spans="4:8">
      <c r="D3306" s="22"/>
      <c r="F3306" s="22"/>
      <c r="G3306" s="22"/>
      <c r="H3306" s="22"/>
    </row>
    <row r="3307" spans="4:8">
      <c r="D3307" s="22"/>
      <c r="F3307" s="22"/>
      <c r="G3307" s="22"/>
      <c r="H3307" s="22"/>
    </row>
    <row r="3308" spans="4:8">
      <c r="D3308" s="22"/>
      <c r="F3308" s="22"/>
      <c r="G3308" s="22"/>
      <c r="H3308" s="22"/>
    </row>
    <row r="3309" spans="4:8">
      <c r="D3309" s="22"/>
      <c r="F3309" s="22"/>
      <c r="G3309" s="22"/>
      <c r="H3309" s="22"/>
    </row>
    <row r="3310" spans="4:8">
      <c r="D3310" s="22"/>
      <c r="F3310" s="22"/>
      <c r="G3310" s="22"/>
      <c r="H3310" s="22"/>
    </row>
    <row r="3311" spans="4:8">
      <c r="D3311" s="22"/>
      <c r="F3311" s="22"/>
      <c r="G3311" s="22"/>
      <c r="H3311" s="22"/>
    </row>
    <row r="3312" spans="4:8">
      <c r="D3312" s="22"/>
      <c r="F3312" s="22"/>
      <c r="G3312" s="22"/>
      <c r="H3312" s="22"/>
    </row>
    <row r="3313" spans="4:8">
      <c r="D3313" s="22"/>
      <c r="F3313" s="22"/>
      <c r="G3313" s="22"/>
      <c r="H3313" s="22"/>
    </row>
    <row r="3314" spans="4:8">
      <c r="D3314" s="22"/>
      <c r="F3314" s="22"/>
      <c r="G3314" s="22"/>
      <c r="H3314" s="22"/>
    </row>
    <row r="3315" spans="4:8">
      <c r="D3315" s="22"/>
      <c r="F3315" s="22"/>
      <c r="G3315" s="22"/>
      <c r="H3315" s="22"/>
    </row>
    <row r="3316" spans="4:8">
      <c r="D3316" s="22"/>
      <c r="F3316" s="22"/>
      <c r="G3316" s="22"/>
      <c r="H3316" s="22"/>
    </row>
    <row r="3317" spans="4:8">
      <c r="D3317" s="22"/>
      <c r="F3317" s="22"/>
      <c r="G3317" s="22"/>
      <c r="H3317" s="22"/>
    </row>
    <row r="3318" spans="4:8">
      <c r="D3318" s="22"/>
      <c r="F3318" s="22"/>
      <c r="G3318" s="22"/>
      <c r="H3318" s="22"/>
    </row>
    <row r="3319" spans="4:8">
      <c r="D3319" s="22"/>
      <c r="F3319" s="22"/>
      <c r="G3319" s="22"/>
      <c r="H3319" s="22"/>
    </row>
    <row r="3320" spans="4:8">
      <c r="D3320" s="22"/>
      <c r="F3320" s="22"/>
      <c r="G3320" s="22"/>
      <c r="H3320" s="22"/>
    </row>
    <row r="3321" spans="4:8">
      <c r="D3321" s="22"/>
      <c r="F3321" s="22"/>
      <c r="G3321" s="22"/>
      <c r="H3321" s="22"/>
    </row>
    <row r="3322" spans="4:8">
      <c r="D3322" s="22"/>
      <c r="F3322" s="22"/>
      <c r="G3322" s="22"/>
      <c r="H3322" s="22"/>
    </row>
    <row r="3323" spans="4:8">
      <c r="D3323" s="22"/>
      <c r="F3323" s="22"/>
      <c r="G3323" s="22"/>
      <c r="H3323" s="22"/>
    </row>
    <row r="3324" spans="4:8">
      <c r="D3324" s="22"/>
      <c r="F3324" s="22"/>
      <c r="G3324" s="22"/>
      <c r="H3324" s="22"/>
    </row>
    <row r="3325" spans="4:8">
      <c r="D3325" s="22"/>
      <c r="F3325" s="22"/>
      <c r="G3325" s="22"/>
      <c r="H3325" s="22"/>
    </row>
    <row r="3326" spans="4:8">
      <c r="D3326" s="22"/>
      <c r="F3326" s="22"/>
      <c r="G3326" s="22"/>
      <c r="H3326" s="22"/>
    </row>
    <row r="3327" spans="4:8">
      <c r="D3327" s="22"/>
      <c r="F3327" s="22"/>
      <c r="G3327" s="22"/>
      <c r="H3327" s="22"/>
    </row>
    <row r="3328" spans="4:8">
      <c r="D3328" s="22"/>
      <c r="F3328" s="22"/>
      <c r="G3328" s="22"/>
      <c r="H3328" s="22"/>
    </row>
    <row r="3329" spans="4:8">
      <c r="D3329" s="22"/>
      <c r="F3329" s="22"/>
      <c r="G3329" s="22"/>
      <c r="H3329" s="22"/>
    </row>
    <row r="3330" spans="4:8">
      <c r="D3330" s="22"/>
      <c r="F3330" s="22"/>
      <c r="G3330" s="22"/>
      <c r="H3330" s="22"/>
    </row>
    <row r="3331" spans="4:8">
      <c r="D3331" s="22"/>
      <c r="F3331" s="22"/>
      <c r="G3331" s="22"/>
      <c r="H3331" s="22"/>
    </row>
    <row r="3332" spans="4:8">
      <c r="D3332" s="22"/>
      <c r="F3332" s="22"/>
      <c r="G3332" s="22"/>
      <c r="H3332" s="22"/>
    </row>
    <row r="3333" spans="4:8">
      <c r="D3333" s="22"/>
      <c r="F3333" s="22"/>
      <c r="G3333" s="22"/>
      <c r="H3333" s="22"/>
    </row>
    <row r="3334" spans="4:8">
      <c r="D3334" s="22"/>
      <c r="F3334" s="22"/>
      <c r="G3334" s="22"/>
      <c r="H3334" s="22"/>
    </row>
    <row r="3335" spans="4:8">
      <c r="D3335" s="22"/>
      <c r="F3335" s="22"/>
      <c r="G3335" s="22"/>
      <c r="H3335" s="22"/>
    </row>
    <row r="3336" spans="4:8">
      <c r="D3336" s="22"/>
      <c r="F3336" s="22"/>
      <c r="G3336" s="22"/>
      <c r="H3336" s="22"/>
    </row>
    <row r="3337" spans="4:8">
      <c r="D3337" s="22"/>
      <c r="F3337" s="22"/>
      <c r="G3337" s="22"/>
      <c r="H3337" s="22"/>
    </row>
    <row r="3338" spans="4:8">
      <c r="D3338" s="22"/>
      <c r="F3338" s="22"/>
      <c r="G3338" s="22"/>
      <c r="H3338" s="22"/>
    </row>
    <row r="3339" spans="4:8">
      <c r="D3339" s="22"/>
      <c r="F3339" s="22"/>
      <c r="G3339" s="22"/>
      <c r="H3339" s="22"/>
    </row>
    <row r="3340" spans="4:8">
      <c r="D3340" s="22"/>
      <c r="F3340" s="22"/>
      <c r="G3340" s="22"/>
      <c r="H3340" s="22"/>
    </row>
    <row r="3341" spans="4:8">
      <c r="D3341" s="22"/>
      <c r="F3341" s="22"/>
      <c r="G3341" s="22"/>
      <c r="H3341" s="22"/>
    </row>
    <row r="3342" spans="4:8">
      <c r="D3342" s="22"/>
      <c r="F3342" s="22"/>
      <c r="G3342" s="22"/>
      <c r="H3342" s="22"/>
    </row>
    <row r="3343" spans="4:8">
      <c r="D3343" s="22"/>
      <c r="F3343" s="22"/>
      <c r="G3343" s="22"/>
      <c r="H3343" s="22"/>
    </row>
    <row r="3344" spans="4:8">
      <c r="D3344" s="22"/>
      <c r="F3344" s="22"/>
      <c r="G3344" s="22"/>
      <c r="H3344" s="22"/>
    </row>
    <row r="3345" spans="4:8">
      <c r="D3345" s="22"/>
      <c r="F3345" s="22"/>
      <c r="G3345" s="22"/>
      <c r="H3345" s="22"/>
    </row>
    <row r="3346" spans="4:8">
      <c r="D3346" s="22"/>
      <c r="F3346" s="22"/>
      <c r="G3346" s="22"/>
      <c r="H3346" s="22"/>
    </row>
    <row r="3347" spans="4:8">
      <c r="D3347" s="22"/>
      <c r="F3347" s="22"/>
      <c r="G3347" s="22"/>
      <c r="H3347" s="22"/>
    </row>
    <row r="3348" spans="4:8">
      <c r="D3348" s="22"/>
      <c r="F3348" s="22"/>
      <c r="G3348" s="22"/>
      <c r="H3348" s="22"/>
    </row>
    <row r="3349" spans="4:8">
      <c r="D3349" s="22"/>
      <c r="F3349" s="22"/>
      <c r="G3349" s="22"/>
      <c r="H3349" s="22"/>
    </row>
    <row r="3350" spans="4:8">
      <c r="D3350" s="22"/>
      <c r="F3350" s="22"/>
      <c r="G3350" s="22"/>
      <c r="H3350" s="22"/>
    </row>
    <row r="3351" spans="4:8">
      <c r="D3351" s="22"/>
      <c r="F3351" s="22"/>
      <c r="G3351" s="22"/>
      <c r="H3351" s="22"/>
    </row>
    <row r="3352" spans="4:8">
      <c r="D3352" s="22"/>
      <c r="F3352" s="22"/>
      <c r="G3352" s="22"/>
      <c r="H3352" s="22"/>
    </row>
    <row r="3353" spans="4:8">
      <c r="D3353" s="22"/>
      <c r="F3353" s="22"/>
      <c r="G3353" s="22"/>
      <c r="H3353" s="22"/>
    </row>
    <row r="3354" spans="4:8">
      <c r="D3354" s="22"/>
      <c r="F3354" s="22"/>
      <c r="G3354" s="22"/>
      <c r="H3354" s="22"/>
    </row>
    <row r="3355" spans="4:8">
      <c r="D3355" s="22"/>
      <c r="F3355" s="22"/>
      <c r="G3355" s="22"/>
      <c r="H3355" s="22"/>
    </row>
    <row r="3356" spans="4:8">
      <c r="D3356" s="22"/>
      <c r="F3356" s="22"/>
      <c r="G3356" s="22"/>
      <c r="H3356" s="22"/>
    </row>
    <row r="3357" spans="4:8">
      <c r="D3357" s="22"/>
      <c r="F3357" s="22"/>
      <c r="G3357" s="22"/>
      <c r="H3357" s="22"/>
    </row>
    <row r="3358" spans="4:8">
      <c r="D3358" s="22"/>
      <c r="F3358" s="22"/>
      <c r="G3358" s="22"/>
      <c r="H3358" s="22"/>
    </row>
    <row r="3359" spans="4:8">
      <c r="D3359" s="22"/>
      <c r="F3359" s="22"/>
      <c r="G3359" s="22"/>
      <c r="H3359" s="22"/>
    </row>
    <row r="3360" spans="4:8">
      <c r="D3360" s="22"/>
      <c r="F3360" s="22"/>
      <c r="G3360" s="22"/>
      <c r="H3360" s="22"/>
    </row>
    <row r="3361" spans="4:8">
      <c r="D3361" s="22"/>
      <c r="F3361" s="22"/>
      <c r="G3361" s="22"/>
      <c r="H3361" s="22"/>
    </row>
    <row r="3362" spans="4:8">
      <c r="D3362" s="22"/>
      <c r="F3362" s="22"/>
      <c r="G3362" s="22"/>
      <c r="H3362" s="22"/>
    </row>
    <row r="3363" spans="4:8">
      <c r="D3363" s="22"/>
      <c r="F3363" s="22"/>
      <c r="G3363" s="22"/>
      <c r="H3363" s="22"/>
    </row>
    <row r="3364" spans="4:8">
      <c r="D3364" s="22"/>
      <c r="F3364" s="22"/>
      <c r="G3364" s="22"/>
      <c r="H3364" s="22"/>
    </row>
    <row r="3365" spans="4:8">
      <c r="D3365" s="22"/>
      <c r="F3365" s="22"/>
      <c r="G3365" s="22"/>
      <c r="H3365" s="22"/>
    </row>
    <row r="3366" spans="4:8">
      <c r="D3366" s="22"/>
      <c r="F3366" s="22"/>
      <c r="G3366" s="22"/>
      <c r="H3366" s="22"/>
    </row>
    <row r="3367" spans="4:8">
      <c r="D3367" s="22"/>
      <c r="F3367" s="22"/>
      <c r="G3367" s="22"/>
      <c r="H3367" s="22"/>
    </row>
    <row r="3368" spans="4:8">
      <c r="D3368" s="22"/>
      <c r="F3368" s="22"/>
      <c r="G3368" s="22"/>
      <c r="H3368" s="22"/>
    </row>
    <row r="3369" spans="4:8">
      <c r="D3369" s="22"/>
      <c r="F3369" s="22"/>
      <c r="G3369" s="22"/>
      <c r="H3369" s="22"/>
    </row>
    <row r="3370" spans="4:8">
      <c r="D3370" s="22"/>
      <c r="F3370" s="22"/>
      <c r="G3370" s="22"/>
      <c r="H3370" s="22"/>
    </row>
    <row r="3371" spans="4:8">
      <c r="D3371" s="22"/>
      <c r="F3371" s="22"/>
      <c r="G3371" s="22"/>
      <c r="H3371" s="22"/>
    </row>
    <row r="3372" spans="4:8">
      <c r="D3372" s="22"/>
      <c r="F3372" s="22"/>
      <c r="G3372" s="22"/>
      <c r="H3372" s="22"/>
    </row>
    <row r="3373" spans="4:8">
      <c r="D3373" s="22"/>
      <c r="F3373" s="22"/>
      <c r="G3373" s="22"/>
      <c r="H3373" s="22"/>
    </row>
    <row r="3374" spans="4:8">
      <c r="D3374" s="22"/>
      <c r="F3374" s="22"/>
      <c r="G3374" s="22"/>
      <c r="H3374" s="22"/>
    </row>
    <row r="3375" spans="4:8">
      <c r="D3375" s="22"/>
      <c r="F3375" s="22"/>
      <c r="G3375" s="22"/>
      <c r="H3375" s="22"/>
    </row>
    <row r="3376" spans="4:8">
      <c r="D3376" s="22"/>
      <c r="F3376" s="22"/>
      <c r="G3376" s="22"/>
      <c r="H3376" s="22"/>
    </row>
    <row r="3377" spans="4:8">
      <c r="D3377" s="22"/>
      <c r="F3377" s="22"/>
      <c r="G3377" s="22"/>
      <c r="H3377" s="22"/>
    </row>
    <row r="3378" spans="4:8">
      <c r="D3378" s="22"/>
      <c r="F3378" s="22"/>
      <c r="G3378" s="22"/>
      <c r="H3378" s="22"/>
    </row>
    <row r="3379" spans="4:8">
      <c r="D3379" s="22"/>
      <c r="F3379" s="22"/>
      <c r="G3379" s="22"/>
      <c r="H3379" s="22"/>
    </row>
    <row r="3380" spans="4:8">
      <c r="D3380" s="22"/>
      <c r="F3380" s="22"/>
      <c r="G3380" s="22"/>
      <c r="H3380" s="22"/>
    </row>
    <row r="3381" spans="4:8">
      <c r="D3381" s="22"/>
      <c r="F3381" s="22"/>
      <c r="G3381" s="22"/>
      <c r="H3381" s="22"/>
    </row>
    <row r="3382" spans="4:8">
      <c r="D3382" s="22"/>
      <c r="F3382" s="22"/>
      <c r="G3382" s="22"/>
      <c r="H3382" s="22"/>
    </row>
    <row r="3383" spans="4:8">
      <c r="D3383" s="22"/>
      <c r="F3383" s="22"/>
      <c r="G3383" s="22"/>
      <c r="H3383" s="22"/>
    </row>
    <row r="3384" spans="4:8">
      <c r="D3384" s="22"/>
      <c r="F3384" s="22"/>
      <c r="G3384" s="22"/>
      <c r="H3384" s="22"/>
    </row>
    <row r="3385" spans="4:8">
      <c r="D3385" s="22"/>
      <c r="F3385" s="22"/>
      <c r="G3385" s="22"/>
      <c r="H3385" s="22"/>
    </row>
    <row r="3386" spans="4:8">
      <c r="D3386" s="22"/>
      <c r="F3386" s="22"/>
      <c r="G3386" s="22"/>
      <c r="H3386" s="22"/>
    </row>
    <row r="3387" spans="4:8">
      <c r="D3387" s="22"/>
      <c r="F3387" s="22"/>
      <c r="G3387" s="22"/>
      <c r="H3387" s="22"/>
    </row>
    <row r="3388" spans="4:8">
      <c r="D3388" s="22"/>
      <c r="F3388" s="22"/>
      <c r="G3388" s="22"/>
      <c r="H3388" s="22"/>
    </row>
    <row r="3389" spans="4:8">
      <c r="D3389" s="22"/>
      <c r="F3389" s="22"/>
      <c r="G3389" s="22"/>
      <c r="H3389" s="22"/>
    </row>
    <row r="3390" spans="4:8">
      <c r="D3390" s="22"/>
      <c r="F3390" s="22"/>
      <c r="G3390" s="22"/>
      <c r="H3390" s="22"/>
    </row>
    <row r="3391" spans="4:8">
      <c r="D3391" s="22"/>
      <c r="F3391" s="22"/>
      <c r="G3391" s="22"/>
      <c r="H3391" s="22"/>
    </row>
    <row r="3392" spans="4:8">
      <c r="D3392" s="22"/>
      <c r="F3392" s="22"/>
      <c r="G3392" s="22"/>
      <c r="H3392" s="22"/>
    </row>
    <row r="3393" spans="4:8">
      <c r="D3393" s="22"/>
      <c r="F3393" s="22"/>
      <c r="G3393" s="22"/>
      <c r="H3393" s="22"/>
    </row>
    <row r="3394" spans="4:8">
      <c r="D3394" s="22"/>
      <c r="F3394" s="22"/>
      <c r="G3394" s="22"/>
      <c r="H3394" s="22"/>
    </row>
    <row r="3395" spans="4:8">
      <c r="D3395" s="22"/>
      <c r="F3395" s="22"/>
      <c r="G3395" s="22"/>
      <c r="H3395" s="22"/>
    </row>
    <row r="3396" spans="4:8">
      <c r="D3396" s="22"/>
      <c r="F3396" s="22"/>
      <c r="G3396" s="22"/>
      <c r="H3396" s="22"/>
    </row>
    <row r="3397" spans="4:8">
      <c r="D3397" s="22"/>
      <c r="F3397" s="22"/>
      <c r="G3397" s="22"/>
      <c r="H3397" s="22"/>
    </row>
    <row r="3398" spans="4:8">
      <c r="D3398" s="22"/>
      <c r="F3398" s="22"/>
      <c r="G3398" s="22"/>
      <c r="H3398" s="22"/>
    </row>
    <row r="3399" spans="4:8">
      <c r="D3399" s="22"/>
      <c r="F3399" s="22"/>
      <c r="G3399" s="22"/>
      <c r="H3399" s="22"/>
    </row>
    <row r="3400" spans="4:8">
      <c r="D3400" s="22"/>
      <c r="F3400" s="22"/>
      <c r="G3400" s="22"/>
      <c r="H3400" s="22"/>
    </row>
    <row r="3401" spans="4:8">
      <c r="D3401" s="22"/>
      <c r="F3401" s="22"/>
      <c r="G3401" s="22"/>
      <c r="H3401" s="22"/>
    </row>
    <row r="3402" spans="4:8">
      <c r="D3402" s="22"/>
      <c r="F3402" s="22"/>
      <c r="G3402" s="22"/>
      <c r="H3402" s="22"/>
    </row>
    <row r="3403" spans="4:8">
      <c r="D3403" s="22"/>
      <c r="F3403" s="22"/>
      <c r="G3403" s="22"/>
      <c r="H3403" s="22"/>
    </row>
    <row r="3404" spans="4:8">
      <c r="D3404" s="22"/>
      <c r="F3404" s="22"/>
      <c r="G3404" s="22"/>
      <c r="H3404" s="22"/>
    </row>
    <row r="3405" spans="4:8">
      <c r="D3405" s="22"/>
      <c r="F3405" s="22"/>
      <c r="G3405" s="22"/>
      <c r="H3405" s="22"/>
    </row>
    <row r="3406" spans="4:8">
      <c r="D3406" s="22"/>
      <c r="F3406" s="22"/>
      <c r="G3406" s="22"/>
      <c r="H3406" s="22"/>
    </row>
    <row r="3407" spans="4:8">
      <c r="D3407" s="22"/>
      <c r="F3407" s="22"/>
      <c r="G3407" s="22"/>
      <c r="H3407" s="22"/>
    </row>
    <row r="3408" spans="4:8">
      <c r="D3408" s="22"/>
      <c r="F3408" s="22"/>
      <c r="G3408" s="22"/>
      <c r="H3408" s="22"/>
    </row>
    <row r="3409" spans="4:8">
      <c r="D3409" s="22"/>
      <c r="F3409" s="22"/>
      <c r="G3409" s="22"/>
      <c r="H3409" s="22"/>
    </row>
    <row r="3410" spans="4:8">
      <c r="D3410" s="22"/>
      <c r="F3410" s="22"/>
      <c r="G3410" s="22"/>
      <c r="H3410" s="22"/>
    </row>
    <row r="3411" spans="4:8">
      <c r="D3411" s="22"/>
      <c r="F3411" s="22"/>
      <c r="G3411" s="22"/>
      <c r="H3411" s="22"/>
    </row>
    <row r="3412" spans="4:8">
      <c r="D3412" s="22"/>
      <c r="F3412" s="22"/>
      <c r="G3412" s="22"/>
      <c r="H3412" s="22"/>
    </row>
    <row r="3413" spans="4:8">
      <c r="D3413" s="22"/>
      <c r="F3413" s="22"/>
      <c r="G3413" s="22"/>
      <c r="H3413" s="22"/>
    </row>
    <row r="3414" spans="4:8">
      <c r="D3414" s="22"/>
      <c r="F3414" s="22"/>
      <c r="G3414" s="22"/>
      <c r="H3414" s="22"/>
    </row>
    <row r="3415" spans="4:8">
      <c r="D3415" s="22"/>
      <c r="F3415" s="22"/>
      <c r="G3415" s="22"/>
      <c r="H3415" s="22"/>
    </row>
    <row r="3416" spans="4:8">
      <c r="D3416" s="22"/>
      <c r="F3416" s="22"/>
      <c r="G3416" s="22"/>
      <c r="H3416" s="22"/>
    </row>
    <row r="3417" spans="4:8">
      <c r="D3417" s="22"/>
      <c r="F3417" s="22"/>
      <c r="G3417" s="22"/>
      <c r="H3417" s="22"/>
    </row>
    <row r="3418" spans="4:8">
      <c r="D3418" s="22"/>
      <c r="F3418" s="22"/>
      <c r="G3418" s="22"/>
      <c r="H3418" s="22"/>
    </row>
    <row r="3419" spans="4:8">
      <c r="D3419" s="22"/>
      <c r="F3419" s="22"/>
      <c r="G3419" s="22"/>
      <c r="H3419" s="22"/>
    </row>
    <row r="3420" spans="4:8">
      <c r="D3420" s="22"/>
      <c r="F3420" s="22"/>
      <c r="G3420" s="22"/>
      <c r="H3420" s="22"/>
    </row>
    <row r="3421" spans="4:8">
      <c r="D3421" s="22"/>
      <c r="F3421" s="22"/>
      <c r="G3421" s="22"/>
      <c r="H3421" s="22"/>
    </row>
    <row r="3422" spans="4:8">
      <c r="D3422" s="22"/>
      <c r="F3422" s="22"/>
      <c r="G3422" s="22"/>
      <c r="H3422" s="22"/>
    </row>
    <row r="3423" spans="4:8">
      <c r="D3423" s="22"/>
      <c r="F3423" s="22"/>
      <c r="G3423" s="22"/>
      <c r="H3423" s="22"/>
    </row>
    <row r="3424" spans="4:8">
      <c r="D3424" s="22"/>
      <c r="F3424" s="22"/>
      <c r="G3424" s="22"/>
      <c r="H3424" s="22"/>
    </row>
    <row r="3425" spans="4:8">
      <c r="D3425" s="22"/>
      <c r="F3425" s="22"/>
      <c r="G3425" s="22"/>
      <c r="H3425" s="22"/>
    </row>
    <row r="3426" spans="4:8">
      <c r="D3426" s="22"/>
      <c r="F3426" s="22"/>
      <c r="G3426" s="22"/>
      <c r="H3426" s="22"/>
    </row>
    <row r="3427" spans="4:8">
      <c r="D3427" s="22"/>
      <c r="F3427" s="22"/>
      <c r="G3427" s="22"/>
      <c r="H3427" s="22"/>
    </row>
    <row r="3428" spans="4:8">
      <c r="D3428" s="22"/>
      <c r="F3428" s="22"/>
      <c r="G3428" s="22"/>
      <c r="H3428" s="22"/>
    </row>
    <row r="3429" spans="4:8">
      <c r="D3429" s="22"/>
      <c r="F3429" s="22"/>
      <c r="G3429" s="22"/>
      <c r="H3429" s="22"/>
    </row>
    <row r="3430" spans="4:8">
      <c r="D3430" s="22"/>
      <c r="F3430" s="22"/>
      <c r="G3430" s="22"/>
      <c r="H3430" s="22"/>
    </row>
    <row r="3431" spans="4:8">
      <c r="D3431" s="22"/>
      <c r="F3431" s="22"/>
      <c r="G3431" s="22"/>
      <c r="H3431" s="22"/>
    </row>
    <row r="3432" spans="4:8">
      <c r="D3432" s="22"/>
      <c r="F3432" s="22"/>
      <c r="G3432" s="22"/>
      <c r="H3432" s="22"/>
    </row>
    <row r="3433" spans="4:8">
      <c r="D3433" s="22"/>
      <c r="F3433" s="22"/>
      <c r="G3433" s="22"/>
      <c r="H3433" s="22"/>
    </row>
    <row r="3434" spans="4:8">
      <c r="D3434" s="22"/>
      <c r="F3434" s="22"/>
      <c r="G3434" s="22"/>
      <c r="H3434" s="22"/>
    </row>
    <row r="3435" spans="4:8">
      <c r="D3435" s="22"/>
      <c r="F3435" s="22"/>
      <c r="G3435" s="22"/>
      <c r="H3435" s="22"/>
    </row>
    <row r="3436" spans="4:8">
      <c r="D3436" s="22"/>
      <c r="F3436" s="22"/>
      <c r="G3436" s="22"/>
      <c r="H3436" s="22"/>
    </row>
    <row r="3437" spans="4:8">
      <c r="D3437" s="22"/>
      <c r="F3437" s="22"/>
      <c r="G3437" s="22"/>
      <c r="H3437" s="22"/>
    </row>
    <row r="3438" spans="4:8">
      <c r="D3438" s="22"/>
      <c r="F3438" s="22"/>
      <c r="G3438" s="22"/>
      <c r="H3438" s="22"/>
    </row>
    <row r="3439" spans="4:8">
      <c r="D3439" s="22"/>
      <c r="F3439" s="22"/>
      <c r="G3439" s="22"/>
      <c r="H3439" s="22"/>
    </row>
    <row r="3440" spans="4:8">
      <c r="D3440" s="22"/>
      <c r="F3440" s="22"/>
      <c r="G3440" s="22"/>
      <c r="H3440" s="22"/>
    </row>
    <row r="3441" spans="4:8">
      <c r="D3441" s="22"/>
      <c r="F3441" s="22"/>
      <c r="G3441" s="22"/>
      <c r="H3441" s="22"/>
    </row>
    <row r="3442" spans="4:8">
      <c r="D3442" s="22"/>
      <c r="F3442" s="22"/>
      <c r="G3442" s="22"/>
      <c r="H3442" s="22"/>
    </row>
    <row r="3443" spans="4:8">
      <c r="D3443" s="22"/>
      <c r="F3443" s="22"/>
      <c r="G3443" s="22"/>
      <c r="H3443" s="22"/>
    </row>
    <row r="3444" spans="4:8">
      <c r="D3444" s="22"/>
      <c r="F3444" s="22"/>
      <c r="G3444" s="22"/>
      <c r="H3444" s="22"/>
    </row>
    <row r="3445" spans="4:8">
      <c r="D3445" s="22"/>
      <c r="F3445" s="22"/>
      <c r="G3445" s="22"/>
      <c r="H3445" s="22"/>
    </row>
    <row r="3446" spans="4:8">
      <c r="D3446" s="22"/>
      <c r="F3446" s="22"/>
      <c r="G3446" s="22"/>
      <c r="H3446" s="22"/>
    </row>
    <row r="3447" spans="4:8">
      <c r="D3447" s="22"/>
      <c r="F3447" s="22"/>
      <c r="G3447" s="22"/>
      <c r="H3447" s="22"/>
    </row>
    <row r="3448" spans="4:8">
      <c r="D3448" s="22"/>
      <c r="F3448" s="22"/>
      <c r="G3448" s="22"/>
      <c r="H3448" s="22"/>
    </row>
    <row r="3449" spans="4:8">
      <c r="D3449" s="22"/>
      <c r="F3449" s="22"/>
      <c r="G3449" s="22"/>
      <c r="H3449" s="22"/>
    </row>
    <row r="3450" spans="4:8">
      <c r="D3450" s="22"/>
      <c r="F3450" s="22"/>
      <c r="G3450" s="22"/>
      <c r="H3450" s="22"/>
    </row>
    <row r="3451" spans="4:8">
      <c r="D3451" s="22"/>
      <c r="F3451" s="22"/>
      <c r="G3451" s="22"/>
      <c r="H3451" s="22"/>
    </row>
    <row r="3452" spans="4:8">
      <c r="D3452" s="22"/>
      <c r="F3452" s="22"/>
      <c r="G3452" s="22"/>
      <c r="H3452" s="22"/>
    </row>
    <row r="3453" spans="4:8">
      <c r="D3453" s="22"/>
      <c r="F3453" s="22"/>
      <c r="G3453" s="22"/>
      <c r="H3453" s="22"/>
    </row>
    <row r="3454" spans="4:8">
      <c r="D3454" s="22"/>
      <c r="F3454" s="22"/>
      <c r="G3454" s="22"/>
      <c r="H3454" s="22"/>
    </row>
    <row r="3455" spans="4:8">
      <c r="D3455" s="22"/>
      <c r="F3455" s="22"/>
      <c r="G3455" s="22"/>
      <c r="H3455" s="22"/>
    </row>
    <row r="3456" spans="4:8">
      <c r="D3456" s="22"/>
      <c r="F3456" s="22"/>
      <c r="G3456" s="22"/>
      <c r="H3456" s="22"/>
    </row>
    <row r="3457" spans="4:8">
      <c r="D3457" s="22"/>
      <c r="F3457" s="22"/>
      <c r="G3457" s="22"/>
      <c r="H3457" s="22"/>
    </row>
    <row r="3458" spans="4:8">
      <c r="D3458" s="22"/>
      <c r="F3458" s="22"/>
      <c r="G3458" s="22"/>
      <c r="H3458" s="22"/>
    </row>
    <row r="3459" spans="4:8">
      <c r="D3459" s="22"/>
      <c r="F3459" s="22"/>
      <c r="G3459" s="22"/>
      <c r="H3459" s="22"/>
    </row>
    <row r="3460" spans="4:8">
      <c r="D3460" s="22"/>
      <c r="F3460" s="22"/>
      <c r="G3460" s="22"/>
      <c r="H3460" s="22"/>
    </row>
    <row r="3461" spans="4:8">
      <c r="D3461" s="22"/>
      <c r="F3461" s="22"/>
      <c r="G3461" s="22"/>
      <c r="H3461" s="22"/>
    </row>
    <row r="3462" spans="4:8">
      <c r="D3462" s="22"/>
      <c r="F3462" s="22"/>
      <c r="G3462" s="22"/>
      <c r="H3462" s="22"/>
    </row>
    <row r="3463" spans="4:8">
      <c r="D3463" s="22"/>
      <c r="F3463" s="22"/>
      <c r="G3463" s="22"/>
      <c r="H3463" s="22"/>
    </row>
    <row r="3464" spans="4:8">
      <c r="D3464" s="22"/>
      <c r="F3464" s="22"/>
      <c r="G3464" s="22"/>
      <c r="H3464" s="22"/>
    </row>
    <row r="3465" spans="4:8">
      <c r="D3465" s="22"/>
      <c r="F3465" s="22"/>
      <c r="G3465" s="22"/>
      <c r="H3465" s="22"/>
    </row>
    <row r="3466" spans="4:8">
      <c r="D3466" s="22"/>
      <c r="F3466" s="22"/>
      <c r="G3466" s="22"/>
      <c r="H3466" s="22"/>
    </row>
    <row r="3467" spans="4:8">
      <c r="D3467" s="22"/>
      <c r="F3467" s="22"/>
      <c r="G3467" s="22"/>
      <c r="H3467" s="22"/>
    </row>
    <row r="3468" spans="4:8">
      <c r="D3468" s="22"/>
      <c r="F3468" s="22"/>
      <c r="G3468" s="22"/>
      <c r="H3468" s="22"/>
    </row>
    <row r="3469" spans="4:8">
      <c r="D3469" s="22"/>
      <c r="F3469" s="22"/>
      <c r="G3469" s="22"/>
      <c r="H3469" s="22"/>
    </row>
    <row r="3470" spans="4:8">
      <c r="D3470" s="22"/>
      <c r="F3470" s="22"/>
      <c r="G3470" s="22"/>
      <c r="H3470" s="22"/>
    </row>
    <row r="3471" spans="4:8">
      <c r="D3471" s="22"/>
      <c r="F3471" s="22"/>
      <c r="G3471" s="22"/>
      <c r="H3471" s="22"/>
    </row>
    <row r="3472" spans="4:8">
      <c r="D3472" s="22"/>
      <c r="F3472" s="22"/>
      <c r="G3472" s="22"/>
      <c r="H3472" s="22"/>
    </row>
    <row r="3473" spans="4:8">
      <c r="D3473" s="22"/>
      <c r="F3473" s="22"/>
      <c r="G3473" s="22"/>
      <c r="H3473" s="22"/>
    </row>
    <row r="3474" spans="4:8">
      <c r="D3474" s="22"/>
      <c r="F3474" s="22"/>
      <c r="G3474" s="22"/>
      <c r="H3474" s="22"/>
    </row>
    <row r="3475" spans="4:8">
      <c r="D3475" s="22"/>
      <c r="F3475" s="22"/>
      <c r="G3475" s="22"/>
      <c r="H3475" s="22"/>
    </row>
    <row r="3476" spans="4:8">
      <c r="D3476" s="22"/>
      <c r="F3476" s="22"/>
      <c r="G3476" s="22"/>
      <c r="H3476" s="22"/>
    </row>
    <row r="3477" spans="4:8">
      <c r="D3477" s="22"/>
      <c r="F3477" s="22"/>
      <c r="G3477" s="22"/>
      <c r="H3477" s="22"/>
    </row>
    <row r="3478" spans="4:8">
      <c r="D3478" s="22"/>
      <c r="F3478" s="22"/>
      <c r="G3478" s="22"/>
      <c r="H3478" s="22"/>
    </row>
    <row r="3479" spans="4:8">
      <c r="D3479" s="22"/>
      <c r="F3479" s="22"/>
      <c r="G3479" s="22"/>
      <c r="H3479" s="22"/>
    </row>
    <row r="3480" spans="4:8">
      <c r="D3480" s="22"/>
      <c r="F3480" s="22"/>
      <c r="G3480" s="22"/>
      <c r="H3480" s="22"/>
    </row>
    <row r="3481" spans="4:8">
      <c r="D3481" s="22"/>
      <c r="F3481" s="22"/>
      <c r="G3481" s="22"/>
      <c r="H3481" s="22"/>
    </row>
    <row r="3482" spans="4:8">
      <c r="D3482" s="22"/>
      <c r="F3482" s="22"/>
      <c r="G3482" s="22"/>
      <c r="H3482" s="22"/>
    </row>
    <row r="3483" spans="4:8">
      <c r="D3483" s="22"/>
      <c r="F3483" s="22"/>
      <c r="G3483" s="22"/>
      <c r="H3483" s="22"/>
    </row>
    <row r="3484" spans="4:8">
      <c r="D3484" s="22"/>
      <c r="F3484" s="22"/>
      <c r="G3484" s="22"/>
      <c r="H3484" s="22"/>
    </row>
    <row r="3485" spans="4:8">
      <c r="D3485" s="22"/>
      <c r="F3485" s="22"/>
      <c r="G3485" s="22"/>
      <c r="H3485" s="22"/>
    </row>
    <row r="3486" spans="4:8">
      <c r="D3486" s="22"/>
      <c r="F3486" s="22"/>
      <c r="G3486" s="22"/>
      <c r="H3486" s="22"/>
    </row>
    <row r="3487" spans="4:8">
      <c r="D3487" s="22"/>
      <c r="F3487" s="22"/>
      <c r="G3487" s="22"/>
      <c r="H3487" s="22"/>
    </row>
    <row r="3488" spans="4:8">
      <c r="D3488" s="22"/>
      <c r="F3488" s="22"/>
      <c r="G3488" s="22"/>
      <c r="H3488" s="22"/>
    </row>
    <row r="3489" spans="4:8">
      <c r="D3489" s="22"/>
      <c r="F3489" s="22"/>
      <c r="G3489" s="22"/>
      <c r="H3489" s="22"/>
    </row>
    <row r="3490" spans="4:8">
      <c r="D3490" s="22"/>
      <c r="F3490" s="22"/>
      <c r="G3490" s="22"/>
      <c r="H3490" s="22"/>
    </row>
    <row r="3491" spans="4:8">
      <c r="D3491" s="22"/>
      <c r="F3491" s="22"/>
      <c r="G3491" s="22"/>
      <c r="H3491" s="22"/>
    </row>
    <row r="3492" spans="4:8">
      <c r="D3492" s="22"/>
      <c r="F3492" s="22"/>
      <c r="G3492" s="22"/>
      <c r="H3492" s="22"/>
    </row>
    <row r="3493" spans="4:8">
      <c r="D3493" s="22"/>
      <c r="F3493" s="22"/>
      <c r="G3493" s="22"/>
      <c r="H3493" s="22"/>
    </row>
    <row r="3494" spans="4:8">
      <c r="D3494" s="22"/>
      <c r="F3494" s="22"/>
      <c r="G3494" s="22"/>
      <c r="H3494" s="22"/>
    </row>
    <row r="3495" spans="4:8">
      <c r="D3495" s="22"/>
      <c r="F3495" s="22"/>
      <c r="G3495" s="22"/>
      <c r="H3495" s="22"/>
    </row>
    <row r="3496" spans="4:8">
      <c r="D3496" s="22"/>
      <c r="F3496" s="22"/>
      <c r="G3496" s="22"/>
      <c r="H3496" s="22"/>
    </row>
    <row r="3497" spans="4:8">
      <c r="D3497" s="22"/>
      <c r="F3497" s="22"/>
      <c r="G3497" s="22"/>
      <c r="H3497" s="22"/>
    </row>
    <row r="3498" spans="4:8">
      <c r="D3498" s="22"/>
      <c r="F3498" s="22"/>
      <c r="G3498" s="22"/>
      <c r="H3498" s="22"/>
    </row>
    <row r="3499" spans="4:8">
      <c r="D3499" s="22"/>
      <c r="F3499" s="22"/>
      <c r="G3499" s="22"/>
      <c r="H3499" s="22"/>
    </row>
    <row r="3500" spans="4:8">
      <c r="D3500" s="22"/>
      <c r="F3500" s="22"/>
      <c r="G3500" s="22"/>
      <c r="H3500" s="22"/>
    </row>
    <row r="3501" spans="4:8">
      <c r="D3501" s="22"/>
      <c r="F3501" s="22"/>
      <c r="G3501" s="22"/>
      <c r="H3501" s="22"/>
    </row>
    <row r="3502" spans="4:8">
      <c r="D3502" s="22"/>
      <c r="F3502" s="22"/>
      <c r="G3502" s="22"/>
      <c r="H3502" s="22"/>
    </row>
    <row r="3503" spans="4:8">
      <c r="D3503" s="22"/>
      <c r="F3503" s="22"/>
      <c r="G3503" s="22"/>
      <c r="H3503" s="22"/>
    </row>
    <row r="3504" spans="4:8">
      <c r="D3504" s="22"/>
      <c r="F3504" s="22"/>
      <c r="G3504" s="22"/>
      <c r="H3504" s="22"/>
    </row>
    <row r="3505" spans="4:8">
      <c r="D3505" s="22"/>
      <c r="F3505" s="22"/>
      <c r="G3505" s="22"/>
      <c r="H3505" s="22"/>
    </row>
    <row r="3506" spans="4:8">
      <c r="D3506" s="22"/>
      <c r="F3506" s="22"/>
      <c r="G3506" s="22"/>
      <c r="H3506" s="22"/>
    </row>
    <row r="3507" spans="4:8">
      <c r="D3507" s="22"/>
      <c r="F3507" s="22"/>
      <c r="G3507" s="22"/>
      <c r="H3507" s="22"/>
    </row>
    <row r="3508" spans="4:8">
      <c r="D3508" s="22"/>
      <c r="F3508" s="22"/>
      <c r="G3508" s="22"/>
      <c r="H3508" s="22"/>
    </row>
    <row r="3509" spans="4:8">
      <c r="D3509" s="22"/>
      <c r="F3509" s="22"/>
      <c r="G3509" s="22"/>
      <c r="H3509" s="22"/>
    </row>
    <row r="3510" spans="4:8">
      <c r="D3510" s="22"/>
      <c r="F3510" s="22"/>
      <c r="G3510" s="22"/>
      <c r="H3510" s="22"/>
    </row>
    <row r="3511" spans="4:8">
      <c r="D3511" s="22"/>
      <c r="F3511" s="22"/>
      <c r="G3511" s="22"/>
      <c r="H3511" s="22"/>
    </row>
    <row r="3512" spans="4:8">
      <c r="D3512" s="22"/>
      <c r="F3512" s="22"/>
      <c r="G3512" s="22"/>
      <c r="H3512" s="22"/>
    </row>
    <row r="3513" spans="4:8">
      <c r="D3513" s="22"/>
      <c r="F3513" s="22"/>
      <c r="G3513" s="22"/>
      <c r="H3513" s="22"/>
    </row>
    <row r="3514" spans="4:8">
      <c r="D3514" s="22"/>
      <c r="F3514" s="22"/>
      <c r="G3514" s="22"/>
      <c r="H3514" s="22"/>
    </row>
    <row r="3515" spans="4:8">
      <c r="D3515" s="22"/>
      <c r="F3515" s="22"/>
      <c r="G3515" s="22"/>
      <c r="H3515" s="22"/>
    </row>
    <row r="3516" spans="4:8">
      <c r="D3516" s="22"/>
      <c r="F3516" s="22"/>
      <c r="G3516" s="22"/>
      <c r="H3516" s="22"/>
    </row>
    <row r="3517" spans="4:8">
      <c r="D3517" s="22"/>
      <c r="F3517" s="22"/>
      <c r="G3517" s="22"/>
      <c r="H3517" s="22"/>
    </row>
    <row r="3518" spans="4:8">
      <c r="D3518" s="22"/>
      <c r="F3518" s="22"/>
      <c r="G3518" s="22"/>
      <c r="H3518" s="22"/>
    </row>
    <row r="3519" spans="4:8">
      <c r="D3519" s="22"/>
      <c r="F3519" s="22"/>
      <c r="G3519" s="22"/>
      <c r="H3519" s="22"/>
    </row>
    <row r="3520" spans="4:8">
      <c r="D3520" s="22"/>
      <c r="F3520" s="22"/>
      <c r="G3520" s="22"/>
      <c r="H3520" s="22"/>
    </row>
    <row r="3521" spans="4:8">
      <c r="D3521" s="22"/>
      <c r="F3521" s="22"/>
      <c r="G3521" s="22"/>
      <c r="H3521" s="22"/>
    </row>
    <row r="3522" spans="4:8">
      <c r="D3522" s="22"/>
      <c r="F3522" s="22"/>
      <c r="G3522" s="22"/>
      <c r="H3522" s="22"/>
    </row>
    <row r="3523" spans="4:8">
      <c r="D3523" s="22"/>
      <c r="F3523" s="22"/>
      <c r="G3523" s="22"/>
      <c r="H3523" s="22"/>
    </row>
    <row r="3524" spans="4:8">
      <c r="D3524" s="22"/>
      <c r="F3524" s="22"/>
      <c r="G3524" s="22"/>
      <c r="H3524" s="22"/>
    </row>
    <row r="3525" spans="4:8">
      <c r="D3525" s="22"/>
      <c r="F3525" s="22"/>
      <c r="G3525" s="22"/>
      <c r="H3525" s="22"/>
    </row>
    <row r="3526" spans="4:8">
      <c r="D3526" s="22"/>
      <c r="F3526" s="22"/>
      <c r="G3526" s="22"/>
      <c r="H3526" s="22"/>
    </row>
    <row r="3527" spans="4:8">
      <c r="D3527" s="22"/>
      <c r="F3527" s="22"/>
      <c r="G3527" s="22"/>
      <c r="H3527" s="22"/>
    </row>
    <row r="3528" spans="4:8">
      <c r="D3528" s="22"/>
      <c r="F3528" s="22"/>
      <c r="G3528" s="22"/>
      <c r="H3528" s="22"/>
    </row>
    <row r="3529" spans="4:8">
      <c r="D3529" s="22"/>
      <c r="F3529" s="22"/>
      <c r="G3529" s="22"/>
      <c r="H3529" s="22"/>
    </row>
    <row r="3530" spans="4:8">
      <c r="D3530" s="22"/>
      <c r="F3530" s="22"/>
      <c r="G3530" s="22"/>
      <c r="H3530" s="22"/>
    </row>
    <row r="3531" spans="4:8">
      <c r="D3531" s="22"/>
      <c r="F3531" s="22"/>
      <c r="G3531" s="22"/>
      <c r="H3531" s="22"/>
    </row>
    <row r="3532" spans="4:8">
      <c r="D3532" s="22"/>
      <c r="F3532" s="22"/>
      <c r="G3532" s="22"/>
      <c r="H3532" s="22"/>
    </row>
    <row r="3533" spans="4:8">
      <c r="D3533" s="22"/>
      <c r="F3533" s="22"/>
      <c r="G3533" s="22"/>
      <c r="H3533" s="22"/>
    </row>
    <row r="3534" spans="4:8">
      <c r="D3534" s="22"/>
      <c r="F3534" s="22"/>
      <c r="G3534" s="22"/>
      <c r="H3534" s="22"/>
    </row>
    <row r="3535" spans="4:8">
      <c r="D3535" s="22"/>
      <c r="F3535" s="22"/>
      <c r="G3535" s="22"/>
      <c r="H3535" s="22"/>
    </row>
    <row r="3536" spans="4:8">
      <c r="D3536" s="22"/>
      <c r="F3536" s="22"/>
      <c r="G3536" s="22"/>
      <c r="H3536" s="22"/>
    </row>
    <row r="3537" spans="4:8">
      <c r="D3537" s="22"/>
      <c r="F3537" s="22"/>
      <c r="G3537" s="22"/>
      <c r="H3537" s="22"/>
    </row>
    <row r="3538" spans="4:8">
      <c r="D3538" s="22"/>
      <c r="F3538" s="22"/>
      <c r="G3538" s="22"/>
      <c r="H3538" s="22"/>
    </row>
    <row r="3539" spans="4:8">
      <c r="D3539" s="22"/>
      <c r="F3539" s="22"/>
      <c r="G3539" s="22"/>
      <c r="H3539" s="22"/>
    </row>
    <row r="3540" spans="4:8">
      <c r="D3540" s="22"/>
      <c r="F3540" s="22"/>
      <c r="G3540" s="22"/>
      <c r="H3540" s="22"/>
    </row>
    <row r="3541" spans="4:8">
      <c r="D3541" s="22"/>
      <c r="F3541" s="22"/>
      <c r="G3541" s="22"/>
      <c r="H3541" s="22"/>
    </row>
    <row r="3542" spans="4:8">
      <c r="D3542" s="22"/>
      <c r="F3542" s="22"/>
      <c r="G3542" s="22"/>
      <c r="H3542" s="22"/>
    </row>
    <row r="3543" spans="4:8">
      <c r="D3543" s="22"/>
      <c r="F3543" s="22"/>
      <c r="G3543" s="22"/>
      <c r="H3543" s="22"/>
    </row>
    <row r="3544" spans="4:8">
      <c r="D3544" s="22"/>
      <c r="F3544" s="22"/>
      <c r="G3544" s="22"/>
      <c r="H3544" s="22"/>
    </row>
    <row r="3545" spans="4:8">
      <c r="D3545" s="22"/>
      <c r="F3545" s="22"/>
      <c r="G3545" s="22"/>
      <c r="H3545" s="22"/>
    </row>
    <row r="3546" spans="4:8">
      <c r="D3546" s="22"/>
      <c r="F3546" s="22"/>
      <c r="G3546" s="22"/>
      <c r="H3546" s="22"/>
    </row>
    <row r="3547" spans="4:8">
      <c r="D3547" s="22"/>
      <c r="F3547" s="22"/>
      <c r="G3547" s="22"/>
      <c r="H3547" s="22"/>
    </row>
    <row r="3548" spans="4:8">
      <c r="D3548" s="22"/>
      <c r="F3548" s="22"/>
      <c r="G3548" s="22"/>
      <c r="H3548" s="22"/>
    </row>
    <row r="3549" spans="4:8">
      <c r="D3549" s="22"/>
      <c r="F3549" s="22"/>
      <c r="G3549" s="22"/>
      <c r="H3549" s="22"/>
    </row>
    <row r="3550" spans="4:8">
      <c r="D3550" s="22"/>
      <c r="F3550" s="22"/>
      <c r="G3550" s="22"/>
      <c r="H3550" s="22"/>
    </row>
    <row r="3551" spans="4:8">
      <c r="D3551" s="22"/>
      <c r="F3551" s="22"/>
      <c r="G3551" s="22"/>
      <c r="H3551" s="22"/>
    </row>
    <row r="3552" spans="4:8">
      <c r="D3552" s="22"/>
      <c r="F3552" s="22"/>
      <c r="G3552" s="22"/>
      <c r="H3552" s="22"/>
    </row>
    <row r="3553" spans="4:8">
      <c r="D3553" s="22"/>
      <c r="F3553" s="22"/>
      <c r="G3553" s="22"/>
      <c r="H3553" s="22"/>
    </row>
    <row r="3554" spans="4:8">
      <c r="D3554" s="22"/>
      <c r="F3554" s="22"/>
      <c r="G3554" s="22"/>
      <c r="H3554" s="22"/>
    </row>
    <row r="3555" spans="4:8">
      <c r="D3555" s="22"/>
      <c r="F3555" s="22"/>
      <c r="G3555" s="22"/>
      <c r="H3555" s="22"/>
    </row>
    <row r="3556" spans="4:8">
      <c r="D3556" s="22"/>
      <c r="F3556" s="22"/>
      <c r="G3556" s="22"/>
      <c r="H3556" s="22"/>
    </row>
    <row r="3557" spans="4:8">
      <c r="D3557" s="22"/>
      <c r="F3557" s="22"/>
      <c r="G3557" s="22"/>
      <c r="H3557" s="22"/>
    </row>
    <row r="3558" spans="4:8">
      <c r="D3558" s="22"/>
      <c r="F3558" s="22"/>
      <c r="G3558" s="22"/>
      <c r="H3558" s="22"/>
    </row>
    <row r="3559" spans="4:8">
      <c r="D3559" s="22"/>
      <c r="F3559" s="22"/>
      <c r="G3559" s="22"/>
      <c r="H3559" s="22"/>
    </row>
    <row r="3560" spans="4:8">
      <c r="D3560" s="22"/>
      <c r="F3560" s="22"/>
      <c r="G3560" s="22"/>
      <c r="H3560" s="22"/>
    </row>
    <row r="3561" spans="4:8">
      <c r="D3561" s="22"/>
      <c r="F3561" s="22"/>
      <c r="G3561" s="22"/>
      <c r="H3561" s="22"/>
    </row>
    <row r="3562" spans="4:8">
      <c r="D3562" s="22"/>
      <c r="F3562" s="22"/>
      <c r="G3562" s="22"/>
      <c r="H3562" s="22"/>
    </row>
    <row r="3563" spans="4:8">
      <c r="D3563" s="22"/>
      <c r="F3563" s="22"/>
      <c r="G3563" s="22"/>
      <c r="H3563" s="22"/>
    </row>
    <row r="3564" spans="4:8">
      <c r="D3564" s="22"/>
      <c r="F3564" s="22"/>
      <c r="G3564" s="22"/>
      <c r="H3564" s="22"/>
    </row>
    <row r="3565" spans="4:8">
      <c r="D3565" s="22"/>
      <c r="F3565" s="22"/>
      <c r="G3565" s="22"/>
      <c r="H3565" s="22"/>
    </row>
    <row r="3566" spans="4:8">
      <c r="D3566" s="22"/>
      <c r="F3566" s="22"/>
      <c r="G3566" s="22"/>
      <c r="H3566" s="22"/>
    </row>
    <row r="3567" spans="4:8">
      <c r="D3567" s="22"/>
      <c r="F3567" s="22"/>
      <c r="G3567" s="22"/>
      <c r="H3567" s="22"/>
    </row>
    <row r="3568" spans="4:8">
      <c r="D3568" s="22"/>
      <c r="F3568" s="22"/>
      <c r="G3568" s="22"/>
      <c r="H3568" s="22"/>
    </row>
    <row r="3569" spans="4:8">
      <c r="D3569" s="22"/>
      <c r="F3569" s="22"/>
      <c r="G3569" s="22"/>
      <c r="H3569" s="22"/>
    </row>
    <row r="3570" spans="4:8">
      <c r="D3570" s="22"/>
      <c r="F3570" s="22"/>
      <c r="G3570" s="22"/>
      <c r="H3570" s="22"/>
    </row>
    <row r="3571" spans="4:8">
      <c r="D3571" s="22"/>
      <c r="F3571" s="22"/>
      <c r="G3571" s="22"/>
      <c r="H3571" s="22"/>
    </row>
    <row r="3572" spans="4:8">
      <c r="D3572" s="22"/>
      <c r="F3572" s="22"/>
      <c r="G3572" s="22"/>
      <c r="H3572" s="22"/>
    </row>
    <row r="3573" spans="4:8">
      <c r="D3573" s="22"/>
      <c r="F3573" s="22"/>
      <c r="G3573" s="22"/>
      <c r="H3573" s="22"/>
    </row>
    <row r="3574" spans="4:8">
      <c r="D3574" s="22"/>
      <c r="F3574" s="22"/>
      <c r="G3574" s="22"/>
      <c r="H3574" s="22"/>
    </row>
    <row r="3575" spans="4:8">
      <c r="D3575" s="22"/>
      <c r="F3575" s="22"/>
      <c r="G3575" s="22"/>
      <c r="H3575" s="22"/>
    </row>
    <row r="3576" spans="4:8">
      <c r="D3576" s="22"/>
      <c r="F3576" s="22"/>
      <c r="G3576" s="22"/>
      <c r="H3576" s="22"/>
    </row>
    <row r="3577" spans="4:8">
      <c r="D3577" s="22"/>
      <c r="F3577" s="22"/>
      <c r="G3577" s="22"/>
      <c r="H3577" s="22"/>
    </row>
    <row r="3578" spans="4:8">
      <c r="D3578" s="22"/>
      <c r="F3578" s="22"/>
      <c r="G3578" s="22"/>
      <c r="H3578" s="22"/>
    </row>
    <row r="3579" spans="4:8">
      <c r="D3579" s="22"/>
      <c r="F3579" s="22"/>
      <c r="G3579" s="22"/>
      <c r="H3579" s="22"/>
    </row>
    <row r="3580" spans="4:8">
      <c r="D3580" s="22"/>
      <c r="F3580" s="22"/>
      <c r="G3580" s="22"/>
      <c r="H3580" s="22"/>
    </row>
    <row r="3581" spans="4:8">
      <c r="D3581" s="22"/>
      <c r="F3581" s="22"/>
      <c r="G3581" s="22"/>
      <c r="H3581" s="22"/>
    </row>
    <row r="3582" spans="4:8">
      <c r="D3582" s="22"/>
      <c r="F3582" s="22"/>
      <c r="G3582" s="22"/>
      <c r="H3582" s="22"/>
    </row>
    <row r="3583" spans="4:8">
      <c r="D3583" s="22"/>
      <c r="F3583" s="22"/>
      <c r="G3583" s="22"/>
      <c r="H3583" s="22"/>
    </row>
    <row r="3584" spans="4:8">
      <c r="D3584" s="22"/>
      <c r="F3584" s="22"/>
      <c r="G3584" s="22"/>
      <c r="H3584" s="22"/>
    </row>
    <row r="3585" spans="4:8">
      <c r="D3585" s="22"/>
      <c r="F3585" s="22"/>
      <c r="G3585" s="22"/>
      <c r="H3585" s="22"/>
    </row>
    <row r="3586" spans="4:8">
      <c r="D3586" s="22"/>
      <c r="F3586" s="22"/>
      <c r="G3586" s="22"/>
      <c r="H3586" s="22"/>
    </row>
    <row r="3587" spans="4:8">
      <c r="D3587" s="22"/>
      <c r="F3587" s="22"/>
      <c r="G3587" s="22"/>
      <c r="H3587" s="22"/>
    </row>
    <row r="3588" spans="4:8">
      <c r="D3588" s="22"/>
      <c r="F3588" s="22"/>
      <c r="G3588" s="22"/>
      <c r="H3588" s="22"/>
    </row>
    <row r="3589" spans="4:8">
      <c r="D3589" s="22"/>
      <c r="F3589" s="22"/>
      <c r="G3589" s="22"/>
      <c r="H3589" s="22"/>
    </row>
    <row r="3590" spans="4:8">
      <c r="D3590" s="22"/>
      <c r="F3590" s="22"/>
      <c r="G3590" s="22"/>
      <c r="H3590" s="22"/>
    </row>
    <row r="3591" spans="4:8">
      <c r="D3591" s="22"/>
      <c r="F3591" s="22"/>
      <c r="G3591" s="22"/>
      <c r="H3591" s="22"/>
    </row>
    <row r="3592" spans="4:8">
      <c r="D3592" s="22"/>
      <c r="F3592" s="22"/>
      <c r="G3592" s="22"/>
      <c r="H3592" s="22"/>
    </row>
    <row r="3593" spans="4:8">
      <c r="D3593" s="22"/>
      <c r="F3593" s="22"/>
      <c r="G3593" s="22"/>
      <c r="H3593" s="22"/>
    </row>
    <row r="3594" spans="4:8">
      <c r="D3594" s="22"/>
      <c r="F3594" s="22"/>
      <c r="G3594" s="22"/>
      <c r="H3594" s="22"/>
    </row>
    <row r="3595" spans="4:8">
      <c r="D3595" s="22"/>
      <c r="F3595" s="22"/>
      <c r="G3595" s="22"/>
      <c r="H3595" s="22"/>
    </row>
    <row r="3596" spans="4:8">
      <c r="D3596" s="22"/>
      <c r="F3596" s="22"/>
      <c r="G3596" s="22"/>
      <c r="H3596" s="22"/>
    </row>
    <row r="3597" spans="4:8">
      <c r="D3597" s="22"/>
      <c r="F3597" s="22"/>
      <c r="G3597" s="22"/>
      <c r="H3597" s="22"/>
    </row>
    <row r="3598" spans="4:8">
      <c r="D3598" s="22"/>
      <c r="F3598" s="22"/>
      <c r="G3598" s="22"/>
      <c r="H3598" s="22"/>
    </row>
    <row r="3599" spans="4:8">
      <c r="D3599" s="22"/>
      <c r="F3599" s="22"/>
      <c r="G3599" s="22"/>
      <c r="H3599" s="22"/>
    </row>
    <row r="3600" spans="4:8">
      <c r="D3600" s="22"/>
      <c r="F3600" s="22"/>
      <c r="G3600" s="22"/>
      <c r="H3600" s="22"/>
    </row>
    <row r="3601" spans="4:8">
      <c r="D3601" s="22"/>
      <c r="F3601" s="22"/>
      <c r="G3601" s="22"/>
      <c r="H3601" s="22"/>
    </row>
    <row r="3602" spans="4:8">
      <c r="D3602" s="22"/>
      <c r="F3602" s="22"/>
      <c r="G3602" s="22"/>
      <c r="H3602" s="22"/>
    </row>
    <row r="3603" spans="4:8">
      <c r="D3603" s="22"/>
      <c r="F3603" s="22"/>
      <c r="G3603" s="22"/>
      <c r="H3603" s="22"/>
    </row>
    <row r="3604" spans="4:8">
      <c r="D3604" s="22"/>
      <c r="F3604" s="22"/>
      <c r="G3604" s="22"/>
      <c r="H3604" s="22"/>
    </row>
    <row r="3605" spans="4:8">
      <c r="D3605" s="22"/>
      <c r="F3605" s="22"/>
      <c r="G3605" s="22"/>
      <c r="H3605" s="22"/>
    </row>
    <row r="3606" spans="4:8">
      <c r="D3606" s="22"/>
      <c r="F3606" s="22"/>
      <c r="G3606" s="22"/>
      <c r="H3606" s="22"/>
    </row>
    <row r="3607" spans="4:8">
      <c r="D3607" s="22"/>
      <c r="F3607" s="22"/>
      <c r="G3607" s="22"/>
      <c r="H3607" s="22"/>
    </row>
    <row r="3608" spans="4:8">
      <c r="D3608" s="22"/>
      <c r="F3608" s="22"/>
      <c r="G3608" s="22"/>
      <c r="H3608" s="22"/>
    </row>
    <row r="3609" spans="4:8">
      <c r="D3609" s="22"/>
      <c r="F3609" s="22"/>
      <c r="G3609" s="22"/>
      <c r="H3609" s="22"/>
    </row>
    <row r="3610" spans="4:8">
      <c r="D3610" s="22"/>
      <c r="F3610" s="22"/>
      <c r="G3610" s="22"/>
      <c r="H3610" s="22"/>
    </row>
    <row r="3611" spans="4:8">
      <c r="D3611" s="22"/>
      <c r="F3611" s="22"/>
      <c r="G3611" s="22"/>
      <c r="H3611" s="22"/>
    </row>
    <row r="3612" spans="4:8">
      <c r="D3612" s="22"/>
      <c r="F3612" s="22"/>
      <c r="G3612" s="22"/>
      <c r="H3612" s="22"/>
    </row>
    <row r="3613" spans="4:8">
      <c r="D3613" s="22"/>
      <c r="F3613" s="22"/>
      <c r="G3613" s="22"/>
      <c r="H3613" s="22"/>
    </row>
    <row r="3614" spans="4:8">
      <c r="D3614" s="22"/>
      <c r="F3614" s="22"/>
      <c r="G3614" s="22"/>
      <c r="H3614" s="22"/>
    </row>
    <row r="3615" spans="4:8">
      <c r="D3615" s="22"/>
      <c r="F3615" s="22"/>
      <c r="G3615" s="22"/>
      <c r="H3615" s="22"/>
    </row>
    <row r="3616" spans="4:8">
      <c r="D3616" s="22"/>
      <c r="F3616" s="22"/>
      <c r="G3616" s="22"/>
      <c r="H3616" s="22"/>
    </row>
    <row r="3617" spans="4:8">
      <c r="D3617" s="22"/>
      <c r="F3617" s="22"/>
      <c r="G3617" s="22"/>
      <c r="H3617" s="22"/>
    </row>
    <row r="3618" spans="4:8">
      <c r="D3618" s="22"/>
      <c r="F3618" s="22"/>
      <c r="G3618" s="22"/>
      <c r="H3618" s="22"/>
    </row>
    <row r="3619" spans="4:8">
      <c r="D3619" s="22"/>
      <c r="F3619" s="22"/>
      <c r="G3619" s="22"/>
      <c r="H3619" s="22"/>
    </row>
    <row r="3620" spans="4:8">
      <c r="D3620" s="22"/>
      <c r="F3620" s="22"/>
      <c r="G3620" s="22"/>
      <c r="H3620" s="22"/>
    </row>
    <row r="3621" spans="4:8">
      <c r="D3621" s="22"/>
      <c r="F3621" s="22"/>
      <c r="G3621" s="22"/>
      <c r="H3621" s="22"/>
    </row>
    <row r="3622" spans="4:8">
      <c r="D3622" s="22"/>
      <c r="F3622" s="22"/>
      <c r="G3622" s="22"/>
      <c r="H3622" s="22"/>
    </row>
    <row r="3623" spans="4:8">
      <c r="D3623" s="22"/>
      <c r="F3623" s="22"/>
      <c r="G3623" s="22"/>
      <c r="H3623" s="22"/>
    </row>
    <row r="3624" spans="4:8">
      <c r="D3624" s="22"/>
      <c r="F3624" s="22"/>
      <c r="G3624" s="22"/>
      <c r="H3624" s="22"/>
    </row>
    <row r="3625" spans="4:8">
      <c r="D3625" s="22"/>
      <c r="F3625" s="22"/>
      <c r="G3625" s="22"/>
      <c r="H3625" s="22"/>
    </row>
    <row r="3626" spans="4:8">
      <c r="D3626" s="22"/>
      <c r="F3626" s="22"/>
      <c r="G3626" s="22"/>
      <c r="H3626" s="22"/>
    </row>
    <row r="3627" spans="4:8">
      <c r="D3627" s="22"/>
      <c r="F3627" s="22"/>
      <c r="G3627" s="22"/>
      <c r="H3627" s="22"/>
    </row>
    <row r="3628" spans="4:8">
      <c r="D3628" s="22"/>
      <c r="F3628" s="22"/>
      <c r="G3628" s="22"/>
      <c r="H3628" s="22"/>
    </row>
    <row r="3629" spans="4:8">
      <c r="D3629" s="22"/>
      <c r="F3629" s="22"/>
      <c r="G3629" s="22"/>
      <c r="H3629" s="22"/>
    </row>
    <row r="3630" spans="4:8">
      <c r="D3630" s="22"/>
      <c r="F3630" s="22"/>
      <c r="G3630" s="22"/>
      <c r="H3630" s="22"/>
    </row>
    <row r="3631" spans="4:8">
      <c r="D3631" s="22"/>
      <c r="F3631" s="22"/>
      <c r="G3631" s="22"/>
      <c r="H3631" s="22"/>
    </row>
    <row r="3632" spans="4:8">
      <c r="D3632" s="22"/>
      <c r="F3632" s="22"/>
      <c r="G3632" s="22"/>
      <c r="H3632" s="22"/>
    </row>
    <row r="3633" spans="4:8">
      <c r="D3633" s="22"/>
      <c r="F3633" s="22"/>
      <c r="G3633" s="22"/>
      <c r="H3633" s="22"/>
    </row>
    <row r="3634" spans="4:8">
      <c r="D3634" s="22"/>
      <c r="F3634" s="22"/>
      <c r="G3634" s="22"/>
      <c r="H3634" s="22"/>
    </row>
    <row r="3635" spans="4:8">
      <c r="D3635" s="22"/>
      <c r="F3635" s="22"/>
      <c r="G3635" s="22"/>
      <c r="H3635" s="22"/>
    </row>
    <row r="3636" spans="4:8">
      <c r="D3636" s="22"/>
      <c r="F3636" s="22"/>
      <c r="G3636" s="22"/>
      <c r="H3636" s="22"/>
    </row>
    <row r="3637" spans="4:8">
      <c r="D3637" s="22"/>
      <c r="F3637" s="22"/>
      <c r="G3637" s="22"/>
      <c r="H3637" s="22"/>
    </row>
    <row r="3638" spans="4:8">
      <c r="D3638" s="22"/>
      <c r="F3638" s="22"/>
      <c r="G3638" s="22"/>
      <c r="H3638" s="22"/>
    </row>
    <row r="3639" spans="4:8">
      <c r="D3639" s="22"/>
      <c r="F3639" s="22"/>
      <c r="G3639" s="22"/>
      <c r="H3639" s="22"/>
    </row>
    <row r="3640" spans="4:8">
      <c r="D3640" s="22"/>
      <c r="F3640" s="22"/>
      <c r="G3640" s="22"/>
      <c r="H3640" s="22"/>
    </row>
    <row r="3641" spans="4:8">
      <c r="D3641" s="22"/>
      <c r="F3641" s="22"/>
      <c r="G3641" s="22"/>
      <c r="H3641" s="22"/>
    </row>
    <row r="3642" spans="4:8">
      <c r="D3642" s="22"/>
      <c r="F3642" s="22"/>
      <c r="G3642" s="22"/>
      <c r="H3642" s="22"/>
    </row>
    <row r="3643" spans="4:8">
      <c r="D3643" s="22"/>
      <c r="F3643" s="22"/>
      <c r="G3643" s="22"/>
      <c r="H3643" s="22"/>
    </row>
    <row r="3644" spans="4:8">
      <c r="D3644" s="22"/>
      <c r="F3644" s="22"/>
      <c r="G3644" s="22"/>
      <c r="H3644" s="22"/>
    </row>
    <row r="3645" spans="4:8">
      <c r="D3645" s="22"/>
      <c r="F3645" s="22"/>
      <c r="G3645" s="22"/>
      <c r="H3645" s="22"/>
    </row>
    <row r="3646" spans="4:8">
      <c r="D3646" s="22"/>
      <c r="F3646" s="22"/>
      <c r="G3646" s="22"/>
      <c r="H3646" s="22"/>
    </row>
    <row r="3647" spans="4:8">
      <c r="D3647" s="22"/>
      <c r="F3647" s="22"/>
      <c r="G3647" s="22"/>
      <c r="H3647" s="22"/>
    </row>
    <row r="3648" spans="4:8">
      <c r="D3648" s="22"/>
      <c r="F3648" s="22"/>
      <c r="G3648" s="22"/>
      <c r="H3648" s="22"/>
    </row>
    <row r="3649" spans="4:8">
      <c r="D3649" s="22"/>
      <c r="F3649" s="22"/>
      <c r="G3649" s="22"/>
      <c r="H3649" s="22"/>
    </row>
    <row r="3650" spans="4:8">
      <c r="D3650" s="22"/>
      <c r="F3650" s="22"/>
      <c r="G3650" s="22"/>
      <c r="H3650" s="22"/>
    </row>
    <row r="3651" spans="4:8">
      <c r="D3651" s="22"/>
      <c r="F3651" s="22"/>
      <c r="G3651" s="22"/>
      <c r="H3651" s="22"/>
    </row>
    <row r="3652" spans="4:8">
      <c r="D3652" s="22"/>
      <c r="F3652" s="22"/>
      <c r="G3652" s="22"/>
      <c r="H3652" s="22"/>
    </row>
    <row r="3653" spans="4:8">
      <c r="D3653" s="22"/>
      <c r="F3653" s="22"/>
      <c r="G3653" s="22"/>
      <c r="H3653" s="22"/>
    </row>
    <row r="3654" spans="4:8">
      <c r="D3654" s="22"/>
      <c r="F3654" s="22"/>
      <c r="G3654" s="22"/>
      <c r="H3654" s="22"/>
    </row>
    <row r="3655" spans="4:8">
      <c r="D3655" s="22"/>
      <c r="F3655" s="22"/>
      <c r="G3655" s="22"/>
      <c r="H3655" s="22"/>
    </row>
    <row r="3656" spans="4:8">
      <c r="D3656" s="22"/>
      <c r="F3656" s="22"/>
      <c r="G3656" s="22"/>
      <c r="H3656" s="22"/>
    </row>
    <row r="3657" spans="4:8">
      <c r="D3657" s="22"/>
      <c r="F3657" s="22"/>
      <c r="G3657" s="22"/>
      <c r="H3657" s="22"/>
    </row>
    <row r="3658" spans="4:8">
      <c r="D3658" s="22"/>
      <c r="F3658" s="22"/>
      <c r="G3658" s="22"/>
      <c r="H3658" s="22"/>
    </row>
    <row r="3659" spans="4:8">
      <c r="D3659" s="22"/>
      <c r="F3659" s="22"/>
      <c r="G3659" s="22"/>
      <c r="H3659" s="22"/>
    </row>
    <row r="3660" spans="4:8">
      <c r="D3660" s="22"/>
      <c r="F3660" s="22"/>
      <c r="G3660" s="22"/>
      <c r="H3660" s="22"/>
    </row>
    <row r="3661" spans="4:8">
      <c r="D3661" s="22"/>
      <c r="F3661" s="22"/>
      <c r="G3661" s="22"/>
      <c r="H3661" s="22"/>
    </row>
    <row r="3662" spans="4:8">
      <c r="D3662" s="22"/>
      <c r="F3662" s="22"/>
      <c r="G3662" s="22"/>
      <c r="H3662" s="22"/>
    </row>
    <row r="3663" spans="4:8">
      <c r="D3663" s="22"/>
      <c r="F3663" s="22"/>
      <c r="G3663" s="22"/>
      <c r="H3663" s="22"/>
    </row>
    <row r="3664" spans="4:8">
      <c r="D3664" s="22"/>
      <c r="F3664" s="22"/>
      <c r="G3664" s="22"/>
      <c r="H3664" s="22"/>
    </row>
    <row r="3665" spans="4:8">
      <c r="D3665" s="22"/>
      <c r="F3665" s="22"/>
      <c r="G3665" s="22"/>
      <c r="H3665" s="22"/>
    </row>
    <row r="3666" spans="4:8">
      <c r="D3666" s="22"/>
      <c r="F3666" s="22"/>
      <c r="G3666" s="22"/>
      <c r="H3666" s="22"/>
    </row>
    <row r="3667" spans="4:8">
      <c r="D3667" s="22"/>
      <c r="F3667" s="22"/>
      <c r="G3667" s="22"/>
      <c r="H3667" s="22"/>
    </row>
    <row r="3668" spans="4:8">
      <c r="D3668" s="22"/>
      <c r="F3668" s="22"/>
      <c r="G3668" s="22"/>
      <c r="H3668" s="22"/>
    </row>
    <row r="3669" spans="4:8">
      <c r="D3669" s="22"/>
      <c r="F3669" s="22"/>
      <c r="G3669" s="22"/>
      <c r="H3669" s="22"/>
    </row>
    <row r="3670" spans="4:8">
      <c r="D3670" s="22"/>
      <c r="F3670" s="22"/>
      <c r="G3670" s="22"/>
      <c r="H3670" s="22"/>
    </row>
    <row r="3671" spans="4:8">
      <c r="D3671" s="22"/>
      <c r="F3671" s="22"/>
      <c r="G3671" s="22"/>
      <c r="H3671" s="22"/>
    </row>
    <row r="3672" spans="4:8">
      <c r="D3672" s="22"/>
      <c r="F3672" s="22"/>
      <c r="G3672" s="22"/>
      <c r="H3672" s="22"/>
    </row>
    <row r="3673" spans="4:8">
      <c r="D3673" s="22"/>
      <c r="F3673" s="22"/>
      <c r="G3673" s="22"/>
      <c r="H3673" s="22"/>
    </row>
    <row r="3674" spans="4:8">
      <c r="D3674" s="22"/>
      <c r="F3674" s="22"/>
      <c r="G3674" s="22"/>
      <c r="H3674" s="22"/>
    </row>
    <row r="3675" spans="4:8">
      <c r="D3675" s="22"/>
      <c r="F3675" s="22"/>
      <c r="G3675" s="22"/>
      <c r="H3675" s="22"/>
    </row>
    <row r="3676" spans="4:8">
      <c r="D3676" s="22"/>
      <c r="F3676" s="22"/>
      <c r="G3676" s="22"/>
      <c r="H3676" s="22"/>
    </row>
    <row r="3677" spans="4:8">
      <c r="D3677" s="22"/>
      <c r="F3677" s="22"/>
      <c r="G3677" s="22"/>
      <c r="H3677" s="22"/>
    </row>
    <row r="3678" spans="4:8">
      <c r="D3678" s="22"/>
      <c r="F3678" s="22"/>
      <c r="G3678" s="22"/>
      <c r="H3678" s="22"/>
    </row>
    <row r="3679" spans="4:8">
      <c r="D3679" s="22"/>
      <c r="F3679" s="22"/>
      <c r="G3679" s="22"/>
      <c r="H3679" s="22"/>
    </row>
    <row r="3680" spans="4:8">
      <c r="D3680" s="22"/>
      <c r="F3680" s="22"/>
      <c r="G3680" s="22"/>
      <c r="H3680" s="22"/>
    </row>
    <row r="3681" spans="4:8">
      <c r="D3681" s="22"/>
      <c r="F3681" s="22"/>
      <c r="G3681" s="22"/>
      <c r="H3681" s="22"/>
    </row>
    <row r="3682" spans="4:8">
      <c r="D3682" s="22"/>
      <c r="F3682" s="22"/>
      <c r="G3682" s="22"/>
      <c r="H3682" s="22"/>
    </row>
    <row r="3683" spans="4:8">
      <c r="D3683" s="22"/>
      <c r="F3683" s="22"/>
      <c r="G3683" s="22"/>
      <c r="H3683" s="22"/>
    </row>
    <row r="3684" spans="4:8">
      <c r="D3684" s="22"/>
      <c r="F3684" s="22"/>
      <c r="G3684" s="22"/>
      <c r="H3684" s="22"/>
    </row>
    <row r="3685" spans="4:8">
      <c r="D3685" s="22"/>
      <c r="F3685" s="22"/>
      <c r="G3685" s="22"/>
      <c r="H3685" s="22"/>
    </row>
    <row r="3686" spans="4:8">
      <c r="D3686" s="22"/>
      <c r="F3686" s="22"/>
      <c r="G3686" s="22"/>
      <c r="H3686" s="22"/>
    </row>
    <row r="3687" spans="4:8">
      <c r="D3687" s="22"/>
      <c r="F3687" s="22"/>
      <c r="G3687" s="22"/>
      <c r="H3687" s="22"/>
    </row>
    <row r="3688" spans="4:8">
      <c r="D3688" s="22"/>
      <c r="F3688" s="22"/>
      <c r="G3688" s="22"/>
      <c r="H3688" s="22"/>
    </row>
    <row r="3689" spans="4:8">
      <c r="D3689" s="22"/>
      <c r="F3689" s="22"/>
      <c r="G3689" s="22"/>
      <c r="H3689" s="22"/>
    </row>
    <row r="3690" spans="4:8">
      <c r="D3690" s="22"/>
      <c r="F3690" s="22"/>
      <c r="G3690" s="22"/>
      <c r="H3690" s="22"/>
    </row>
    <row r="3691" spans="4:8">
      <c r="D3691" s="22"/>
      <c r="F3691" s="22"/>
      <c r="G3691" s="22"/>
      <c r="H3691" s="22"/>
    </row>
    <row r="3692" spans="4:8">
      <c r="D3692" s="22"/>
      <c r="F3692" s="22"/>
      <c r="G3692" s="22"/>
      <c r="H3692" s="22"/>
    </row>
    <row r="3693" spans="4:8">
      <c r="D3693" s="22"/>
      <c r="F3693" s="22"/>
      <c r="G3693" s="22"/>
      <c r="H3693" s="22"/>
    </row>
    <row r="3694" spans="4:8">
      <c r="D3694" s="22"/>
      <c r="F3694" s="22"/>
      <c r="G3694" s="22"/>
      <c r="H3694" s="22"/>
    </row>
    <row r="3695" spans="4:8">
      <c r="D3695" s="22"/>
      <c r="F3695" s="22"/>
      <c r="G3695" s="22"/>
      <c r="H3695" s="22"/>
    </row>
    <row r="3696" spans="4:8">
      <c r="D3696" s="22"/>
      <c r="F3696" s="22"/>
      <c r="G3696" s="22"/>
      <c r="H3696" s="22"/>
    </row>
    <row r="3697" spans="4:8">
      <c r="D3697" s="22"/>
      <c r="F3697" s="22"/>
      <c r="G3697" s="22"/>
      <c r="H3697" s="22"/>
    </row>
    <row r="3698" spans="4:8">
      <c r="D3698" s="22"/>
      <c r="F3698" s="22"/>
      <c r="G3698" s="22"/>
      <c r="H3698" s="22"/>
    </row>
    <row r="3699" spans="4:8">
      <c r="D3699" s="22"/>
      <c r="F3699" s="22"/>
      <c r="G3699" s="22"/>
      <c r="H3699" s="22"/>
    </row>
    <row r="3700" spans="4:8">
      <c r="D3700" s="22"/>
      <c r="F3700" s="22"/>
      <c r="G3700" s="22"/>
      <c r="H3700" s="22"/>
    </row>
    <row r="3701" spans="4:8">
      <c r="D3701" s="22"/>
      <c r="F3701" s="22"/>
      <c r="G3701" s="22"/>
      <c r="H3701" s="22"/>
    </row>
    <row r="3702" spans="4:8">
      <c r="D3702" s="22"/>
      <c r="F3702" s="22"/>
      <c r="G3702" s="22"/>
      <c r="H3702" s="22"/>
    </row>
    <row r="3703" spans="4:8">
      <c r="D3703" s="22"/>
      <c r="F3703" s="22"/>
      <c r="G3703" s="22"/>
      <c r="H3703" s="22"/>
    </row>
    <row r="3704" spans="4:8">
      <c r="D3704" s="22"/>
      <c r="F3704" s="22"/>
      <c r="G3704" s="22"/>
      <c r="H3704" s="22"/>
    </row>
    <row r="3705" spans="4:8">
      <c r="D3705" s="22"/>
      <c r="F3705" s="22"/>
      <c r="G3705" s="22"/>
      <c r="H3705" s="22"/>
    </row>
    <row r="3706" spans="4:8">
      <c r="D3706" s="22"/>
      <c r="F3706" s="22"/>
      <c r="G3706" s="22"/>
      <c r="H3706" s="22"/>
    </row>
    <row r="3707" spans="4:8">
      <c r="D3707" s="22"/>
      <c r="F3707" s="22"/>
      <c r="G3707" s="22"/>
      <c r="H3707" s="22"/>
    </row>
    <row r="3708" spans="4:8">
      <c r="D3708" s="22"/>
      <c r="F3708" s="22"/>
      <c r="G3708" s="22"/>
      <c r="H3708" s="22"/>
    </row>
    <row r="3709" spans="4:8">
      <c r="D3709" s="22"/>
      <c r="F3709" s="22"/>
      <c r="G3709" s="22"/>
      <c r="H3709" s="22"/>
    </row>
    <row r="3710" spans="4:8">
      <c r="D3710" s="22"/>
      <c r="F3710" s="22"/>
      <c r="G3710" s="22"/>
      <c r="H3710" s="22"/>
    </row>
    <row r="3711" spans="4:8">
      <c r="D3711" s="22"/>
      <c r="F3711" s="22"/>
      <c r="G3711" s="22"/>
      <c r="H3711" s="22"/>
    </row>
    <row r="3712" spans="4:8">
      <c r="D3712" s="22"/>
      <c r="F3712" s="22"/>
      <c r="G3712" s="22"/>
      <c r="H3712" s="22"/>
    </row>
    <row r="3713" spans="4:8">
      <c r="D3713" s="22"/>
      <c r="F3713" s="22"/>
      <c r="G3713" s="22"/>
      <c r="H3713" s="22"/>
    </row>
    <row r="3714" spans="4:8">
      <c r="D3714" s="22"/>
      <c r="F3714" s="22"/>
      <c r="G3714" s="22"/>
      <c r="H3714" s="22"/>
    </row>
    <row r="3715" spans="4:8">
      <c r="D3715" s="22"/>
      <c r="F3715" s="22"/>
      <c r="G3715" s="22"/>
      <c r="H3715" s="22"/>
    </row>
    <row r="3716" spans="4:8">
      <c r="D3716" s="22"/>
      <c r="F3716" s="22"/>
      <c r="G3716" s="22"/>
      <c r="H3716" s="22"/>
    </row>
    <row r="3717" spans="4:8">
      <c r="D3717" s="22"/>
      <c r="F3717" s="22"/>
      <c r="G3717" s="22"/>
      <c r="H3717" s="22"/>
    </row>
    <row r="3718" spans="4:8">
      <c r="D3718" s="22"/>
      <c r="F3718" s="22"/>
      <c r="G3718" s="22"/>
      <c r="H3718" s="22"/>
    </row>
    <row r="3719" spans="4:8">
      <c r="D3719" s="22"/>
      <c r="F3719" s="22"/>
      <c r="G3719" s="22"/>
      <c r="H3719" s="22"/>
    </row>
    <row r="3720" spans="4:8">
      <c r="D3720" s="22"/>
      <c r="F3720" s="22"/>
      <c r="G3720" s="22"/>
      <c r="H3720" s="22"/>
    </row>
    <row r="3721" spans="4:8">
      <c r="D3721" s="22"/>
      <c r="F3721" s="22"/>
      <c r="G3721" s="22"/>
      <c r="H3721" s="22"/>
    </row>
    <row r="3722" spans="4:8">
      <c r="D3722" s="22"/>
      <c r="F3722" s="22"/>
      <c r="G3722" s="22"/>
      <c r="H3722" s="22"/>
    </row>
    <row r="3723" spans="4:8">
      <c r="D3723" s="22"/>
      <c r="F3723" s="22"/>
      <c r="G3723" s="22"/>
      <c r="H3723" s="22"/>
    </row>
    <row r="3724" spans="4:8">
      <c r="D3724" s="22"/>
      <c r="F3724" s="22"/>
      <c r="G3724" s="22"/>
      <c r="H3724" s="22"/>
    </row>
    <row r="3725" spans="4:8">
      <c r="D3725" s="22"/>
      <c r="F3725" s="22"/>
      <c r="G3725" s="22"/>
      <c r="H3725" s="22"/>
    </row>
    <row r="3726" spans="4:8">
      <c r="D3726" s="22"/>
      <c r="F3726" s="22"/>
      <c r="G3726" s="22"/>
      <c r="H3726" s="22"/>
    </row>
    <row r="3727" spans="4:8">
      <c r="D3727" s="22"/>
      <c r="F3727" s="22"/>
      <c r="G3727" s="22"/>
      <c r="H3727" s="22"/>
    </row>
    <row r="3728" spans="4:8">
      <c r="D3728" s="22"/>
      <c r="F3728" s="22"/>
      <c r="G3728" s="22"/>
      <c r="H3728" s="22"/>
    </row>
    <row r="3729" spans="4:8">
      <c r="D3729" s="22"/>
      <c r="F3729" s="22"/>
      <c r="G3729" s="22"/>
      <c r="H3729" s="22"/>
    </row>
    <row r="3730" spans="4:8">
      <c r="D3730" s="22"/>
      <c r="F3730" s="22"/>
      <c r="G3730" s="22"/>
      <c r="H3730" s="22"/>
    </row>
    <row r="3731" spans="4:8">
      <c r="D3731" s="22"/>
      <c r="F3731" s="22"/>
      <c r="G3731" s="22"/>
      <c r="H3731" s="22"/>
    </row>
    <row r="3732" spans="4:8">
      <c r="D3732" s="22"/>
      <c r="F3732" s="22"/>
      <c r="G3732" s="22"/>
      <c r="H3732" s="22"/>
    </row>
    <row r="3733" spans="4:8">
      <c r="D3733" s="22"/>
      <c r="F3733" s="22"/>
      <c r="G3733" s="22"/>
      <c r="H3733" s="22"/>
    </row>
    <row r="3734" spans="4:8">
      <c r="D3734" s="22"/>
      <c r="F3734" s="22"/>
      <c r="G3734" s="22"/>
      <c r="H3734" s="22"/>
    </row>
    <row r="3735" spans="4:8">
      <c r="D3735" s="22"/>
      <c r="F3735" s="22"/>
      <c r="G3735" s="22"/>
      <c r="H3735" s="22"/>
    </row>
    <row r="3736" spans="4:8">
      <c r="D3736" s="22"/>
      <c r="F3736" s="22"/>
      <c r="G3736" s="22"/>
      <c r="H3736" s="22"/>
    </row>
    <row r="3737" spans="4:8">
      <c r="D3737" s="22"/>
      <c r="F3737" s="22"/>
      <c r="G3737" s="22"/>
      <c r="H3737" s="22"/>
    </row>
    <row r="3738" spans="4:8">
      <c r="D3738" s="22"/>
      <c r="F3738" s="22"/>
      <c r="G3738" s="22"/>
      <c r="H3738" s="22"/>
    </row>
    <row r="3739" spans="4:8">
      <c r="D3739" s="22"/>
      <c r="F3739" s="22"/>
      <c r="G3739" s="22"/>
      <c r="H3739" s="22"/>
    </row>
    <row r="3740" spans="4:8">
      <c r="D3740" s="22"/>
      <c r="F3740" s="22"/>
      <c r="G3740" s="22"/>
      <c r="H3740" s="22"/>
    </row>
    <row r="3741" spans="4:8">
      <c r="D3741" s="22"/>
      <c r="F3741" s="22"/>
      <c r="G3741" s="22"/>
      <c r="H3741" s="22"/>
    </row>
    <row r="3742" spans="4:8">
      <c r="D3742" s="22"/>
      <c r="F3742" s="22"/>
      <c r="G3742" s="22"/>
      <c r="H3742" s="22"/>
    </row>
    <row r="3743" spans="4:8">
      <c r="D3743" s="22"/>
      <c r="F3743" s="22"/>
      <c r="G3743" s="22"/>
      <c r="H3743" s="22"/>
    </row>
    <row r="3744" spans="4:8">
      <c r="D3744" s="22"/>
      <c r="F3744" s="22"/>
      <c r="G3744" s="22"/>
      <c r="H3744" s="22"/>
    </row>
    <row r="3745" spans="4:8">
      <c r="D3745" s="22"/>
      <c r="F3745" s="22"/>
      <c r="G3745" s="22"/>
      <c r="H3745" s="22"/>
    </row>
    <row r="3746" spans="4:8">
      <c r="D3746" s="22"/>
      <c r="F3746" s="22"/>
      <c r="G3746" s="22"/>
      <c r="H3746" s="22"/>
    </row>
    <row r="3747" spans="4:8">
      <c r="D3747" s="22"/>
      <c r="F3747" s="22"/>
      <c r="G3747" s="22"/>
      <c r="H3747" s="22"/>
    </row>
    <row r="3748" spans="4:8">
      <c r="D3748" s="22"/>
      <c r="F3748" s="22"/>
      <c r="G3748" s="22"/>
      <c r="H3748" s="22"/>
    </row>
    <row r="3749" spans="4:8">
      <c r="D3749" s="22"/>
      <c r="F3749" s="22"/>
      <c r="G3749" s="22"/>
      <c r="H3749" s="22"/>
    </row>
    <row r="3750" spans="4:8">
      <c r="D3750" s="22"/>
      <c r="F3750" s="22"/>
      <c r="G3750" s="22"/>
      <c r="H3750" s="22"/>
    </row>
    <row r="3751" spans="4:8">
      <c r="D3751" s="22"/>
      <c r="F3751" s="22"/>
      <c r="G3751" s="22"/>
      <c r="H3751" s="22"/>
    </row>
    <row r="3752" spans="4:8">
      <c r="D3752" s="22"/>
      <c r="F3752" s="22"/>
      <c r="G3752" s="22"/>
      <c r="H3752" s="22"/>
    </row>
    <row r="3753" spans="4:8">
      <c r="D3753" s="22"/>
      <c r="F3753" s="22"/>
      <c r="G3753" s="22"/>
      <c r="H3753" s="22"/>
    </row>
    <row r="3754" spans="4:8">
      <c r="D3754" s="22"/>
      <c r="F3754" s="22"/>
      <c r="G3754" s="22"/>
      <c r="H3754" s="22"/>
    </row>
    <row r="3755" spans="4:8">
      <c r="D3755" s="22"/>
      <c r="F3755" s="22"/>
      <c r="G3755" s="22"/>
      <c r="H3755" s="22"/>
    </row>
    <row r="3756" spans="4:8">
      <c r="D3756" s="22"/>
      <c r="F3756" s="22"/>
      <c r="G3756" s="22"/>
      <c r="H3756" s="22"/>
    </row>
    <row r="3757" spans="4:8">
      <c r="D3757" s="22"/>
      <c r="F3757" s="22"/>
      <c r="G3757" s="22"/>
      <c r="H3757" s="22"/>
    </row>
    <row r="3758" spans="4:8">
      <c r="D3758" s="22"/>
      <c r="F3758" s="22"/>
      <c r="G3758" s="22"/>
      <c r="H3758" s="22"/>
    </row>
    <row r="3759" spans="4:8">
      <c r="D3759" s="22"/>
      <c r="F3759" s="22"/>
      <c r="G3759" s="22"/>
      <c r="H3759" s="22"/>
    </row>
    <row r="3760" spans="4:8">
      <c r="D3760" s="22"/>
      <c r="F3760" s="22"/>
      <c r="G3760" s="22"/>
      <c r="H3760" s="22"/>
    </row>
    <row r="3761" spans="4:8">
      <c r="D3761" s="22"/>
      <c r="F3761" s="22"/>
      <c r="G3761" s="22"/>
      <c r="H3761" s="22"/>
    </row>
    <row r="3762" spans="4:8">
      <c r="D3762" s="22"/>
      <c r="F3762" s="22"/>
      <c r="G3762" s="22"/>
      <c r="H3762" s="22"/>
    </row>
    <row r="3763" spans="4:8">
      <c r="D3763" s="22"/>
      <c r="F3763" s="22"/>
      <c r="G3763" s="22"/>
      <c r="H3763" s="22"/>
    </row>
    <row r="3764" spans="4:8">
      <c r="D3764" s="22"/>
      <c r="F3764" s="22"/>
      <c r="G3764" s="22"/>
      <c r="H3764" s="22"/>
    </row>
    <row r="3765" spans="4:8">
      <c r="D3765" s="22"/>
      <c r="F3765" s="22"/>
      <c r="G3765" s="22"/>
      <c r="H3765" s="22"/>
    </row>
    <row r="3766" spans="4:8">
      <c r="D3766" s="22"/>
      <c r="F3766" s="22"/>
      <c r="G3766" s="22"/>
      <c r="H3766" s="22"/>
    </row>
    <row r="3767" spans="4:8">
      <c r="D3767" s="22"/>
      <c r="F3767" s="22"/>
      <c r="G3767" s="22"/>
      <c r="H3767" s="22"/>
    </row>
    <row r="3768" spans="4:8">
      <c r="D3768" s="22"/>
      <c r="F3768" s="22"/>
      <c r="G3768" s="22"/>
      <c r="H3768" s="22"/>
    </row>
    <row r="3769" spans="4:8">
      <c r="D3769" s="22"/>
      <c r="F3769" s="22"/>
      <c r="G3769" s="22"/>
      <c r="H3769" s="22"/>
    </row>
    <row r="3770" spans="4:8">
      <c r="D3770" s="22"/>
      <c r="F3770" s="22"/>
      <c r="G3770" s="22"/>
      <c r="H3770" s="22"/>
    </row>
    <row r="3771" spans="4:8">
      <c r="D3771" s="22"/>
      <c r="F3771" s="22"/>
      <c r="G3771" s="22"/>
      <c r="H3771" s="22"/>
    </row>
    <row r="3772" spans="4:8">
      <c r="D3772" s="22"/>
      <c r="F3772" s="22"/>
      <c r="G3772" s="22"/>
      <c r="H3772" s="22"/>
    </row>
    <row r="3773" spans="4:8">
      <c r="D3773" s="22"/>
      <c r="F3773" s="22"/>
      <c r="G3773" s="22"/>
      <c r="H3773" s="22"/>
    </row>
    <row r="3774" spans="4:8">
      <c r="D3774" s="22"/>
      <c r="F3774" s="22"/>
      <c r="G3774" s="22"/>
      <c r="H3774" s="22"/>
    </row>
    <row r="3775" spans="4:8">
      <c r="D3775" s="22"/>
      <c r="F3775" s="22"/>
      <c r="G3775" s="22"/>
      <c r="H3775" s="22"/>
    </row>
    <row r="3776" spans="4:8">
      <c r="D3776" s="22"/>
      <c r="F3776" s="22"/>
      <c r="G3776" s="22"/>
      <c r="H3776" s="22"/>
    </row>
    <row r="3777" spans="4:8">
      <c r="D3777" s="22"/>
      <c r="F3777" s="22"/>
      <c r="G3777" s="22"/>
      <c r="H3777" s="22"/>
    </row>
    <row r="3778" spans="4:8">
      <c r="D3778" s="22"/>
      <c r="F3778" s="22"/>
      <c r="G3778" s="22"/>
      <c r="H3778" s="22"/>
    </row>
    <row r="3779" spans="4:8">
      <c r="D3779" s="22"/>
      <c r="F3779" s="22"/>
      <c r="G3779" s="22"/>
      <c r="H3779" s="22"/>
    </row>
    <row r="3780" spans="4:8">
      <c r="D3780" s="22"/>
      <c r="F3780" s="22"/>
      <c r="G3780" s="22"/>
      <c r="H3780" s="22"/>
    </row>
    <row r="3781" spans="4:8">
      <c r="D3781" s="22"/>
      <c r="F3781" s="22"/>
      <c r="G3781" s="22"/>
      <c r="H3781" s="22"/>
    </row>
    <row r="3782" spans="4:8">
      <c r="D3782" s="22"/>
      <c r="F3782" s="22"/>
      <c r="G3782" s="22"/>
      <c r="H3782" s="22"/>
    </row>
    <row r="3783" spans="4:8">
      <c r="D3783" s="22"/>
      <c r="F3783" s="22"/>
      <c r="G3783" s="22"/>
      <c r="H3783" s="22"/>
    </row>
    <row r="3784" spans="4:8">
      <c r="D3784" s="22"/>
      <c r="F3784" s="22"/>
      <c r="G3784" s="22"/>
      <c r="H3784" s="22"/>
    </row>
    <row r="3785" spans="4:8">
      <c r="D3785" s="22"/>
      <c r="F3785" s="22"/>
      <c r="G3785" s="22"/>
      <c r="H3785" s="22"/>
    </row>
    <row r="3786" spans="4:8">
      <c r="D3786" s="22"/>
      <c r="F3786" s="22"/>
      <c r="G3786" s="22"/>
      <c r="H3786" s="22"/>
    </row>
    <row r="3787" spans="4:8">
      <c r="D3787" s="22"/>
      <c r="F3787" s="22"/>
      <c r="G3787" s="22"/>
      <c r="H3787" s="22"/>
    </row>
    <row r="3788" spans="4:8">
      <c r="D3788" s="22"/>
      <c r="F3788" s="22"/>
      <c r="G3788" s="22"/>
      <c r="H3788" s="22"/>
    </row>
    <row r="3789" spans="4:8">
      <c r="D3789" s="22"/>
      <c r="F3789" s="22"/>
      <c r="G3789" s="22"/>
      <c r="H3789" s="22"/>
    </row>
    <row r="3790" spans="4:8">
      <c r="D3790" s="22"/>
      <c r="F3790" s="22"/>
      <c r="G3790" s="22"/>
      <c r="H3790" s="22"/>
    </row>
    <row r="3791" spans="4:8">
      <c r="D3791" s="22"/>
      <c r="F3791" s="22"/>
      <c r="G3791" s="22"/>
      <c r="H3791" s="22"/>
    </row>
    <row r="3792" spans="4:8">
      <c r="D3792" s="22"/>
      <c r="F3792" s="22"/>
      <c r="G3792" s="22"/>
      <c r="H3792" s="22"/>
    </row>
    <row r="3793" spans="4:8">
      <c r="D3793" s="22"/>
      <c r="F3793" s="22"/>
      <c r="G3793" s="22"/>
      <c r="H3793" s="22"/>
    </row>
    <row r="3794" spans="4:8">
      <c r="D3794" s="22"/>
      <c r="F3794" s="22"/>
      <c r="G3794" s="22"/>
      <c r="H3794" s="22"/>
    </row>
    <row r="3795" spans="4:8">
      <c r="D3795" s="22"/>
      <c r="F3795" s="22"/>
      <c r="G3795" s="22"/>
      <c r="H3795" s="22"/>
    </row>
    <row r="3796" spans="4:8">
      <c r="D3796" s="22"/>
      <c r="F3796" s="22"/>
      <c r="G3796" s="22"/>
      <c r="H3796" s="22"/>
    </row>
    <row r="3797" spans="4:8">
      <c r="D3797" s="22"/>
      <c r="F3797" s="22"/>
      <c r="G3797" s="22"/>
      <c r="H3797" s="22"/>
    </row>
    <row r="3798" spans="4:8">
      <c r="D3798" s="22"/>
      <c r="F3798" s="22"/>
      <c r="G3798" s="22"/>
      <c r="H3798" s="22"/>
    </row>
    <row r="3799" spans="4:8">
      <c r="D3799" s="22"/>
      <c r="F3799" s="22"/>
      <c r="G3799" s="22"/>
      <c r="H3799" s="22"/>
    </row>
    <row r="3800" spans="4:8">
      <c r="D3800" s="22"/>
      <c r="F3800" s="22"/>
      <c r="G3800" s="22"/>
      <c r="H3800" s="22"/>
    </row>
    <row r="3801" spans="4:8">
      <c r="D3801" s="22"/>
      <c r="F3801" s="22"/>
      <c r="G3801" s="22"/>
      <c r="H3801" s="22"/>
    </row>
    <row r="3802" spans="4:8">
      <c r="D3802" s="22"/>
      <c r="F3802" s="22"/>
      <c r="G3802" s="22"/>
      <c r="H3802" s="22"/>
    </row>
    <row r="3803" spans="4:8">
      <c r="D3803" s="22"/>
      <c r="F3803" s="22"/>
      <c r="G3803" s="22"/>
      <c r="H3803" s="22"/>
    </row>
    <row r="3804" spans="4:8">
      <c r="D3804" s="22"/>
      <c r="F3804" s="22"/>
      <c r="G3804" s="22"/>
      <c r="H3804" s="22"/>
    </row>
    <row r="3805" spans="4:8">
      <c r="D3805" s="22"/>
      <c r="F3805" s="22"/>
      <c r="G3805" s="22"/>
      <c r="H3805" s="22"/>
    </row>
    <row r="3806" spans="4:8">
      <c r="D3806" s="22"/>
      <c r="F3806" s="22"/>
      <c r="G3806" s="22"/>
      <c r="H3806" s="22"/>
    </row>
    <row r="3807" spans="4:8">
      <c r="D3807" s="22"/>
      <c r="F3807" s="22"/>
      <c r="G3807" s="22"/>
      <c r="H3807" s="22"/>
    </row>
    <row r="3808" spans="4:8">
      <c r="D3808" s="22"/>
      <c r="F3808" s="22"/>
      <c r="G3808" s="22"/>
      <c r="H3808" s="22"/>
    </row>
    <row r="3809" spans="4:8">
      <c r="D3809" s="22"/>
      <c r="F3809" s="22"/>
      <c r="G3809" s="22"/>
      <c r="H3809" s="22"/>
    </row>
    <row r="3810" spans="4:8">
      <c r="D3810" s="22"/>
      <c r="F3810" s="22"/>
      <c r="G3810" s="22"/>
      <c r="H3810" s="22"/>
    </row>
    <row r="3811" spans="4:8">
      <c r="D3811" s="22"/>
      <c r="F3811" s="22"/>
      <c r="G3811" s="22"/>
      <c r="H3811" s="22"/>
    </row>
    <row r="3812" spans="4:8">
      <c r="D3812" s="22"/>
      <c r="F3812" s="22"/>
      <c r="G3812" s="22"/>
      <c r="H3812" s="22"/>
    </row>
    <row r="3813" spans="4:8">
      <c r="D3813" s="22"/>
      <c r="F3813" s="22"/>
      <c r="G3813" s="22"/>
      <c r="H3813" s="22"/>
    </row>
    <row r="3814" spans="4:8">
      <c r="D3814" s="22"/>
      <c r="F3814" s="22"/>
      <c r="G3814" s="22"/>
      <c r="H3814" s="22"/>
    </row>
    <row r="3815" spans="4:8">
      <c r="D3815" s="22"/>
      <c r="F3815" s="22"/>
      <c r="G3815" s="22"/>
      <c r="H3815" s="22"/>
    </row>
    <row r="3816" spans="4:8">
      <c r="D3816" s="22"/>
      <c r="F3816" s="22"/>
      <c r="G3816" s="22"/>
      <c r="H3816" s="22"/>
    </row>
    <row r="3817" spans="4:8">
      <c r="D3817" s="22"/>
      <c r="F3817" s="22"/>
      <c r="G3817" s="22"/>
      <c r="H3817" s="22"/>
    </row>
    <row r="3818" spans="4:8">
      <c r="D3818" s="22"/>
      <c r="F3818" s="22"/>
      <c r="G3818" s="22"/>
      <c r="H3818" s="22"/>
    </row>
    <row r="3819" spans="4:8">
      <c r="D3819" s="22"/>
      <c r="F3819" s="22"/>
      <c r="G3819" s="22"/>
      <c r="H3819" s="22"/>
    </row>
    <row r="3820" spans="4:8">
      <c r="D3820" s="22"/>
      <c r="F3820" s="22"/>
      <c r="G3820" s="22"/>
      <c r="H3820" s="22"/>
    </row>
    <row r="3821" spans="4:8">
      <c r="D3821" s="22"/>
      <c r="F3821" s="22"/>
      <c r="G3821" s="22"/>
      <c r="H3821" s="22"/>
    </row>
    <row r="3822" spans="4:8">
      <c r="D3822" s="22"/>
      <c r="F3822" s="22"/>
      <c r="G3822" s="22"/>
      <c r="H3822" s="22"/>
    </row>
    <row r="3823" spans="4:8">
      <c r="D3823" s="22"/>
      <c r="F3823" s="22"/>
      <c r="G3823" s="22"/>
      <c r="H3823" s="22"/>
    </row>
    <row r="3824" spans="4:8">
      <c r="D3824" s="22"/>
      <c r="F3824" s="22"/>
      <c r="G3824" s="22"/>
      <c r="H3824" s="22"/>
    </row>
    <row r="3825" spans="4:8">
      <c r="D3825" s="22"/>
      <c r="F3825" s="22"/>
      <c r="G3825" s="22"/>
      <c r="H3825" s="22"/>
    </row>
    <row r="3826" spans="4:8">
      <c r="D3826" s="22"/>
      <c r="F3826" s="22"/>
      <c r="G3826" s="22"/>
      <c r="H3826" s="22"/>
    </row>
    <row r="3827" spans="4:8">
      <c r="D3827" s="22"/>
      <c r="F3827" s="22"/>
      <c r="G3827" s="22"/>
      <c r="H3827" s="22"/>
    </row>
    <row r="3828" spans="4:8">
      <c r="D3828" s="22"/>
      <c r="F3828" s="22"/>
      <c r="G3828" s="22"/>
      <c r="H3828" s="22"/>
    </row>
    <row r="3829" spans="4:8">
      <c r="D3829" s="22"/>
      <c r="F3829" s="22"/>
      <c r="G3829" s="22"/>
      <c r="H3829" s="22"/>
    </row>
    <row r="3830" spans="4:8">
      <c r="D3830" s="22"/>
      <c r="F3830" s="22"/>
      <c r="G3830" s="22"/>
      <c r="H3830" s="22"/>
    </row>
    <row r="3831" spans="4:8">
      <c r="D3831" s="22"/>
      <c r="F3831" s="22"/>
      <c r="G3831" s="22"/>
      <c r="H3831" s="22"/>
    </row>
    <row r="3832" spans="4:8">
      <c r="D3832" s="22"/>
      <c r="F3832" s="22"/>
      <c r="G3832" s="22"/>
      <c r="H3832" s="22"/>
    </row>
    <row r="3833" spans="4:8">
      <c r="D3833" s="22"/>
      <c r="F3833" s="22"/>
      <c r="G3833" s="22"/>
      <c r="H3833" s="22"/>
    </row>
    <row r="3834" spans="4:8">
      <c r="D3834" s="22"/>
      <c r="F3834" s="22"/>
      <c r="G3834" s="22"/>
      <c r="H3834" s="22"/>
    </row>
    <row r="3835" spans="4:8">
      <c r="D3835" s="22"/>
      <c r="F3835" s="22"/>
      <c r="G3835" s="22"/>
      <c r="H3835" s="22"/>
    </row>
    <row r="3836" spans="4:8">
      <c r="D3836" s="22"/>
      <c r="F3836" s="22"/>
      <c r="G3836" s="22"/>
      <c r="H3836" s="22"/>
    </row>
    <row r="3837" spans="4:8">
      <c r="D3837" s="22"/>
      <c r="F3837" s="22"/>
      <c r="G3837" s="22"/>
      <c r="H3837" s="22"/>
    </row>
    <row r="3838" spans="4:8">
      <c r="D3838" s="22"/>
      <c r="F3838" s="22"/>
      <c r="G3838" s="22"/>
      <c r="H3838" s="22"/>
    </row>
    <row r="3839" spans="4:8">
      <c r="D3839" s="22"/>
      <c r="F3839" s="22"/>
      <c r="G3839" s="22"/>
      <c r="H3839" s="22"/>
    </row>
    <row r="3840" spans="4:8">
      <c r="D3840" s="22"/>
      <c r="F3840" s="22"/>
      <c r="G3840" s="22"/>
      <c r="H3840" s="22"/>
    </row>
    <row r="3841" spans="4:8">
      <c r="D3841" s="22"/>
      <c r="F3841" s="22"/>
      <c r="G3841" s="22"/>
      <c r="H3841" s="22"/>
    </row>
    <row r="3842" spans="4:8">
      <c r="D3842" s="22"/>
      <c r="F3842" s="22"/>
      <c r="G3842" s="22"/>
      <c r="H3842" s="22"/>
    </row>
    <row r="3843" spans="4:8">
      <c r="D3843" s="22"/>
      <c r="F3843" s="22"/>
      <c r="G3843" s="22"/>
      <c r="H3843" s="22"/>
    </row>
    <row r="3844" spans="4:8">
      <c r="D3844" s="22"/>
      <c r="F3844" s="22"/>
      <c r="G3844" s="22"/>
      <c r="H3844" s="22"/>
    </row>
    <row r="3845" spans="4:8">
      <c r="D3845" s="22"/>
      <c r="F3845" s="22"/>
      <c r="G3845" s="22"/>
      <c r="H3845" s="22"/>
    </row>
    <row r="3846" spans="4:8">
      <c r="D3846" s="22"/>
      <c r="F3846" s="22"/>
      <c r="G3846" s="22"/>
      <c r="H3846" s="22"/>
    </row>
    <row r="3847" spans="4:8">
      <c r="D3847" s="22"/>
      <c r="F3847" s="22"/>
      <c r="G3847" s="22"/>
      <c r="H3847" s="22"/>
    </row>
    <row r="3848" spans="4:8">
      <c r="D3848" s="22"/>
      <c r="F3848" s="22"/>
      <c r="G3848" s="22"/>
      <c r="H3848" s="22"/>
    </row>
    <row r="3849" spans="4:8">
      <c r="D3849" s="22"/>
      <c r="F3849" s="22"/>
      <c r="G3849" s="22"/>
      <c r="H3849" s="22"/>
    </row>
    <row r="3850" spans="4:8">
      <c r="D3850" s="22"/>
      <c r="F3850" s="22"/>
      <c r="G3850" s="22"/>
      <c r="H3850" s="22"/>
    </row>
    <row r="3851" spans="4:8">
      <c r="D3851" s="22"/>
      <c r="F3851" s="22"/>
      <c r="G3851" s="22"/>
      <c r="H3851" s="22"/>
    </row>
    <row r="3852" spans="4:8">
      <c r="D3852" s="22"/>
      <c r="F3852" s="22"/>
      <c r="G3852" s="22"/>
      <c r="H3852" s="22"/>
    </row>
    <row r="3853" spans="4:8">
      <c r="D3853" s="22"/>
      <c r="F3853" s="22"/>
      <c r="G3853" s="22"/>
      <c r="H3853" s="22"/>
    </row>
    <row r="3854" spans="4:8">
      <c r="D3854" s="22"/>
      <c r="F3854" s="22"/>
      <c r="G3854" s="22"/>
      <c r="H3854" s="22"/>
    </row>
    <row r="3855" spans="4:8">
      <c r="D3855" s="22"/>
      <c r="F3855" s="22"/>
      <c r="G3855" s="22"/>
      <c r="H3855" s="22"/>
    </row>
    <row r="3856" spans="4:8">
      <c r="D3856" s="22"/>
      <c r="F3856" s="22"/>
      <c r="G3856" s="22"/>
      <c r="H3856" s="22"/>
    </row>
    <row r="3857" spans="4:8">
      <c r="D3857" s="22"/>
      <c r="F3857" s="22"/>
      <c r="G3857" s="22"/>
      <c r="H3857" s="22"/>
    </row>
    <row r="3858" spans="4:8">
      <c r="D3858" s="22"/>
      <c r="F3858" s="22"/>
      <c r="G3858" s="22"/>
      <c r="H3858" s="22"/>
    </row>
    <row r="3859" spans="4:8">
      <c r="D3859" s="22"/>
      <c r="F3859" s="22"/>
      <c r="G3859" s="22"/>
      <c r="H3859" s="22"/>
    </row>
    <row r="3860" spans="4:8">
      <c r="D3860" s="22"/>
      <c r="F3860" s="22"/>
      <c r="G3860" s="22"/>
      <c r="H3860" s="22"/>
    </row>
    <row r="3861" spans="4:8">
      <c r="D3861" s="22"/>
      <c r="F3861" s="22"/>
      <c r="G3861" s="22"/>
      <c r="H3861" s="22"/>
    </row>
    <row r="3862" spans="4:8">
      <c r="D3862" s="22"/>
      <c r="F3862" s="22"/>
      <c r="G3862" s="22"/>
      <c r="H3862" s="22"/>
    </row>
    <row r="3863" spans="4:8">
      <c r="D3863" s="22"/>
      <c r="F3863" s="22"/>
      <c r="G3863" s="22"/>
      <c r="H3863" s="22"/>
    </row>
    <row r="3864" spans="4:8">
      <c r="D3864" s="22"/>
      <c r="F3864" s="22"/>
      <c r="G3864" s="22"/>
      <c r="H3864" s="22"/>
    </row>
    <row r="3865" spans="4:8">
      <c r="D3865" s="22"/>
      <c r="F3865" s="22"/>
      <c r="G3865" s="22"/>
      <c r="H3865" s="22"/>
    </row>
    <row r="3866" spans="4:8">
      <c r="D3866" s="22"/>
      <c r="F3866" s="22"/>
      <c r="G3866" s="22"/>
      <c r="H3866" s="22"/>
    </row>
    <row r="3867" spans="4:8">
      <c r="D3867" s="22"/>
      <c r="F3867" s="22"/>
      <c r="G3867" s="22"/>
      <c r="H3867" s="22"/>
    </row>
    <row r="3868" spans="4:8">
      <c r="D3868" s="22"/>
      <c r="F3868" s="22"/>
      <c r="G3868" s="22"/>
      <c r="H3868" s="22"/>
    </row>
    <row r="3869" spans="4:8">
      <c r="D3869" s="22"/>
      <c r="F3869" s="22"/>
      <c r="G3869" s="22"/>
      <c r="H3869" s="22"/>
    </row>
    <row r="3870" spans="4:8">
      <c r="D3870" s="22"/>
      <c r="F3870" s="22"/>
      <c r="G3870" s="22"/>
      <c r="H3870" s="22"/>
    </row>
    <row r="3871" spans="4:8">
      <c r="D3871" s="22"/>
      <c r="F3871" s="22"/>
      <c r="G3871" s="22"/>
      <c r="H3871" s="22"/>
    </row>
    <row r="3872" spans="4:8">
      <c r="D3872" s="22"/>
      <c r="F3872" s="22"/>
      <c r="G3872" s="22"/>
      <c r="H3872" s="22"/>
    </row>
    <row r="3873" spans="4:8">
      <c r="D3873" s="22"/>
      <c r="F3873" s="22"/>
      <c r="G3873" s="22"/>
      <c r="H3873" s="22"/>
    </row>
    <row r="3874" spans="4:8">
      <c r="D3874" s="22"/>
      <c r="F3874" s="22"/>
      <c r="G3874" s="22"/>
      <c r="H3874" s="22"/>
    </row>
    <row r="3875" spans="4:8">
      <c r="D3875" s="22"/>
      <c r="F3875" s="22"/>
      <c r="G3875" s="22"/>
      <c r="H3875" s="22"/>
    </row>
    <row r="3876" spans="4:8">
      <c r="D3876" s="22"/>
      <c r="F3876" s="22"/>
      <c r="G3876" s="22"/>
      <c r="H3876" s="22"/>
    </row>
    <row r="3877" spans="4:8">
      <c r="D3877" s="22"/>
      <c r="F3877" s="22"/>
      <c r="G3877" s="22"/>
      <c r="H3877" s="22"/>
    </row>
    <row r="3878" spans="4:8">
      <c r="D3878" s="22"/>
      <c r="F3878" s="22"/>
      <c r="G3878" s="22"/>
      <c r="H3878" s="22"/>
    </row>
    <row r="3879" spans="4:8">
      <c r="D3879" s="22"/>
      <c r="F3879" s="22"/>
      <c r="G3879" s="22"/>
      <c r="H3879" s="22"/>
    </row>
    <row r="3880" spans="4:8">
      <c r="D3880" s="22"/>
      <c r="F3880" s="22"/>
      <c r="G3880" s="22"/>
      <c r="H3880" s="22"/>
    </row>
    <row r="3881" spans="4:8">
      <c r="D3881" s="22"/>
      <c r="F3881" s="22"/>
      <c r="G3881" s="22"/>
      <c r="H3881" s="22"/>
    </row>
    <row r="3882" spans="4:8">
      <c r="D3882" s="22"/>
      <c r="F3882" s="22"/>
      <c r="G3882" s="22"/>
      <c r="H3882" s="22"/>
    </row>
    <row r="3883" spans="4:8">
      <c r="D3883" s="22"/>
      <c r="F3883" s="22"/>
      <c r="G3883" s="22"/>
      <c r="H3883" s="22"/>
    </row>
    <row r="3884" spans="4:8">
      <c r="D3884" s="22"/>
      <c r="F3884" s="22"/>
      <c r="G3884" s="22"/>
      <c r="H3884" s="22"/>
    </row>
    <row r="3885" spans="4:8">
      <c r="D3885" s="22"/>
      <c r="F3885" s="22"/>
      <c r="G3885" s="22"/>
      <c r="H3885" s="22"/>
    </row>
    <row r="3886" spans="4:8">
      <c r="D3886" s="22"/>
      <c r="F3886" s="22"/>
      <c r="G3886" s="22"/>
      <c r="H3886" s="22"/>
    </row>
    <row r="3887" spans="4:8">
      <c r="D3887" s="22"/>
      <c r="F3887" s="22"/>
      <c r="G3887" s="22"/>
      <c r="H3887" s="22"/>
    </row>
    <row r="3888" spans="4:8">
      <c r="D3888" s="22"/>
      <c r="F3888" s="22"/>
      <c r="G3888" s="22"/>
      <c r="H3888" s="22"/>
    </row>
    <row r="3889" spans="4:8">
      <c r="D3889" s="22"/>
      <c r="F3889" s="22"/>
      <c r="G3889" s="22"/>
      <c r="H3889" s="22"/>
    </row>
    <row r="3890" spans="4:8">
      <c r="D3890" s="22"/>
      <c r="F3890" s="22"/>
      <c r="G3890" s="22"/>
      <c r="H3890" s="22"/>
    </row>
    <row r="3891" spans="4:8">
      <c r="D3891" s="22"/>
      <c r="F3891" s="22"/>
      <c r="G3891" s="22"/>
      <c r="H3891" s="22"/>
    </row>
    <row r="3892" spans="4:8">
      <c r="D3892" s="22"/>
      <c r="F3892" s="22"/>
      <c r="G3892" s="22"/>
      <c r="H3892" s="22"/>
    </row>
    <row r="3893" spans="4:8">
      <c r="D3893" s="22"/>
      <c r="F3893" s="22"/>
      <c r="G3893" s="22"/>
      <c r="H3893" s="22"/>
    </row>
    <row r="3894" spans="4:8">
      <c r="D3894" s="22"/>
      <c r="F3894" s="22"/>
      <c r="G3894" s="22"/>
      <c r="H3894" s="22"/>
    </row>
    <row r="3895" spans="4:8">
      <c r="D3895" s="22"/>
      <c r="F3895" s="22"/>
      <c r="G3895" s="22"/>
      <c r="H3895" s="22"/>
    </row>
    <row r="3896" spans="4:8">
      <c r="D3896" s="22"/>
      <c r="F3896" s="22"/>
      <c r="G3896" s="22"/>
      <c r="H3896" s="22"/>
    </row>
    <row r="3897" spans="4:8">
      <c r="D3897" s="22"/>
      <c r="F3897" s="22"/>
      <c r="G3897" s="22"/>
      <c r="H3897" s="22"/>
    </row>
    <row r="3898" spans="4:8">
      <c r="D3898" s="22"/>
      <c r="F3898" s="22"/>
      <c r="G3898" s="22"/>
      <c r="H3898" s="22"/>
    </row>
    <row r="3899" spans="4:8">
      <c r="D3899" s="22"/>
      <c r="F3899" s="22"/>
      <c r="G3899" s="22"/>
      <c r="H3899" s="22"/>
    </row>
    <row r="3900" spans="4:8">
      <c r="D3900" s="22"/>
      <c r="F3900" s="22"/>
      <c r="G3900" s="22"/>
      <c r="H3900" s="22"/>
    </row>
    <row r="3901" spans="4:8">
      <c r="D3901" s="22"/>
      <c r="F3901" s="22"/>
      <c r="G3901" s="22"/>
      <c r="H3901" s="22"/>
    </row>
    <row r="3902" spans="4:8">
      <c r="D3902" s="22"/>
      <c r="F3902" s="22"/>
      <c r="G3902" s="22"/>
      <c r="H3902" s="22"/>
    </row>
    <row r="3903" spans="4:8">
      <c r="D3903" s="22"/>
      <c r="F3903" s="22"/>
      <c r="G3903" s="22"/>
      <c r="H3903" s="22"/>
    </row>
    <row r="3904" spans="4:8">
      <c r="D3904" s="22"/>
      <c r="F3904" s="22"/>
      <c r="G3904" s="22"/>
      <c r="H3904" s="22"/>
    </row>
    <row r="3905" spans="4:8">
      <c r="D3905" s="22"/>
      <c r="F3905" s="22"/>
      <c r="G3905" s="22"/>
      <c r="H3905" s="22"/>
    </row>
    <row r="3906" spans="4:8">
      <c r="D3906" s="22"/>
      <c r="F3906" s="22"/>
      <c r="G3906" s="22"/>
      <c r="H3906" s="22"/>
    </row>
    <row r="3907" spans="4:8">
      <c r="D3907" s="22"/>
      <c r="F3907" s="22"/>
      <c r="G3907" s="22"/>
      <c r="H3907" s="22"/>
    </row>
    <row r="3908" spans="4:8">
      <c r="D3908" s="22"/>
      <c r="F3908" s="22"/>
      <c r="G3908" s="22"/>
      <c r="H3908" s="22"/>
    </row>
    <row r="3909" spans="4:8">
      <c r="D3909" s="22"/>
      <c r="F3909" s="22"/>
      <c r="G3909" s="22"/>
      <c r="H3909" s="22"/>
    </row>
    <row r="3910" spans="4:8">
      <c r="D3910" s="22"/>
      <c r="F3910" s="22"/>
      <c r="G3910" s="22"/>
      <c r="H3910" s="22"/>
    </row>
    <row r="3911" spans="4:8">
      <c r="D3911" s="22"/>
      <c r="F3911" s="22"/>
      <c r="G3911" s="22"/>
      <c r="H3911" s="22"/>
    </row>
    <row r="3912" spans="4:8">
      <c r="D3912" s="22"/>
      <c r="F3912" s="22"/>
      <c r="G3912" s="22"/>
      <c r="H3912" s="22"/>
    </row>
    <row r="3913" spans="4:8">
      <c r="D3913" s="22"/>
      <c r="F3913" s="22"/>
      <c r="G3913" s="22"/>
      <c r="H3913" s="22"/>
    </row>
    <row r="3914" spans="4:8">
      <c r="D3914" s="22"/>
      <c r="F3914" s="22"/>
      <c r="G3914" s="22"/>
      <c r="H3914" s="22"/>
    </row>
    <row r="3915" spans="4:8">
      <c r="D3915" s="22"/>
      <c r="F3915" s="22"/>
      <c r="G3915" s="22"/>
      <c r="H3915" s="22"/>
    </row>
    <row r="3916" spans="4:8">
      <c r="D3916" s="22"/>
      <c r="F3916" s="22"/>
      <c r="G3916" s="22"/>
      <c r="H3916" s="22"/>
    </row>
    <row r="3917" spans="4:8">
      <c r="D3917" s="22"/>
      <c r="F3917" s="22"/>
      <c r="G3917" s="22"/>
      <c r="H3917" s="22"/>
    </row>
    <row r="3918" spans="4:8">
      <c r="D3918" s="22"/>
      <c r="F3918" s="22"/>
      <c r="G3918" s="22"/>
      <c r="H3918" s="22"/>
    </row>
    <row r="3919" spans="4:8">
      <c r="D3919" s="22"/>
      <c r="F3919" s="22"/>
      <c r="G3919" s="22"/>
      <c r="H3919" s="22"/>
    </row>
    <row r="3920" spans="4:8">
      <c r="D3920" s="22"/>
      <c r="F3920" s="22"/>
      <c r="G3920" s="22"/>
      <c r="H3920" s="22"/>
    </row>
    <row r="3921" spans="4:8">
      <c r="D3921" s="22"/>
      <c r="F3921" s="22"/>
      <c r="G3921" s="22"/>
      <c r="H3921" s="22"/>
    </row>
    <row r="3922" spans="4:8">
      <c r="D3922" s="22"/>
      <c r="F3922" s="22"/>
      <c r="G3922" s="22"/>
      <c r="H3922" s="22"/>
    </row>
    <row r="3923" spans="4:8">
      <c r="D3923" s="22"/>
      <c r="F3923" s="22"/>
      <c r="G3923" s="22"/>
      <c r="H3923" s="22"/>
    </row>
    <row r="3924" spans="4:8">
      <c r="D3924" s="22"/>
      <c r="F3924" s="22"/>
      <c r="G3924" s="22"/>
      <c r="H3924" s="22"/>
    </row>
    <row r="3925" spans="4:8">
      <c r="D3925" s="22"/>
      <c r="F3925" s="22"/>
      <c r="G3925" s="22"/>
      <c r="H3925" s="22"/>
    </row>
    <row r="3926" spans="4:8">
      <c r="D3926" s="22"/>
      <c r="F3926" s="22"/>
      <c r="G3926" s="22"/>
      <c r="H3926" s="22"/>
    </row>
    <row r="3927" spans="4:8">
      <c r="D3927" s="22"/>
      <c r="F3927" s="22"/>
      <c r="G3927" s="22"/>
      <c r="H3927" s="22"/>
    </row>
    <row r="3928" spans="4:8">
      <c r="D3928" s="22"/>
      <c r="F3928" s="22"/>
      <c r="G3928" s="22"/>
      <c r="H3928" s="22"/>
    </row>
    <row r="3929" spans="4:8">
      <c r="D3929" s="22"/>
      <c r="F3929" s="22"/>
      <c r="G3929" s="22"/>
      <c r="H3929" s="22"/>
    </row>
    <row r="3930" spans="4:8">
      <c r="D3930" s="22"/>
      <c r="F3930" s="22"/>
      <c r="G3930" s="22"/>
      <c r="H3930" s="22"/>
    </row>
    <row r="3931" spans="4:8">
      <c r="D3931" s="22"/>
      <c r="F3931" s="22"/>
      <c r="G3931" s="22"/>
      <c r="H3931" s="22"/>
    </row>
    <row r="3932" spans="4:8">
      <c r="D3932" s="22"/>
      <c r="F3932" s="22"/>
      <c r="G3932" s="22"/>
      <c r="H3932" s="22"/>
    </row>
    <row r="3933" spans="4:8">
      <c r="D3933" s="22"/>
      <c r="F3933" s="22"/>
      <c r="G3933" s="22"/>
      <c r="H3933" s="22"/>
    </row>
    <row r="3934" spans="4:8">
      <c r="D3934" s="22"/>
      <c r="F3934" s="22"/>
      <c r="G3934" s="22"/>
      <c r="H3934" s="22"/>
    </row>
    <row r="3935" spans="4:8">
      <c r="D3935" s="22"/>
      <c r="F3935" s="22"/>
      <c r="G3935" s="22"/>
      <c r="H3935" s="22"/>
    </row>
    <row r="3936" spans="4:8">
      <c r="D3936" s="22"/>
      <c r="F3936" s="22"/>
      <c r="G3936" s="22"/>
      <c r="H3936" s="22"/>
    </row>
    <row r="3937" spans="4:8">
      <c r="D3937" s="22"/>
      <c r="F3937" s="22"/>
      <c r="G3937" s="22"/>
      <c r="H3937" s="22"/>
    </row>
    <row r="3938" spans="4:8">
      <c r="D3938" s="22"/>
      <c r="F3938" s="22"/>
      <c r="G3938" s="22"/>
      <c r="H3938" s="22"/>
    </row>
    <row r="3939" spans="4:8">
      <c r="D3939" s="22"/>
      <c r="F3939" s="22"/>
      <c r="G3939" s="22"/>
      <c r="H3939" s="22"/>
    </row>
    <row r="3940" spans="4:8">
      <c r="D3940" s="22"/>
      <c r="F3940" s="22"/>
      <c r="G3940" s="22"/>
      <c r="H3940" s="22"/>
    </row>
    <row r="3941" spans="4:8">
      <c r="D3941" s="22"/>
      <c r="F3941" s="22"/>
      <c r="G3941" s="22"/>
      <c r="H3941" s="22"/>
    </row>
    <row r="3942" spans="4:8">
      <c r="D3942" s="22"/>
      <c r="F3942" s="22"/>
      <c r="G3942" s="22"/>
      <c r="H3942" s="22"/>
    </row>
    <row r="3943" spans="4:8">
      <c r="D3943" s="22"/>
      <c r="F3943" s="22"/>
      <c r="G3943" s="22"/>
      <c r="H3943" s="22"/>
    </row>
    <row r="3944" spans="4:8">
      <c r="D3944" s="22"/>
      <c r="F3944" s="22"/>
      <c r="G3944" s="22"/>
      <c r="H3944" s="22"/>
    </row>
    <row r="3945" spans="4:8">
      <c r="D3945" s="22"/>
      <c r="F3945" s="22"/>
      <c r="G3945" s="22"/>
      <c r="H3945" s="22"/>
    </row>
    <row r="3946" spans="4:8">
      <c r="D3946" s="22"/>
      <c r="F3946" s="22"/>
      <c r="G3946" s="22"/>
      <c r="H3946" s="22"/>
    </row>
    <row r="3947" spans="4:8">
      <c r="D3947" s="22"/>
      <c r="F3947" s="22"/>
      <c r="G3947" s="22"/>
      <c r="H3947" s="22"/>
    </row>
    <row r="3948" spans="4:8">
      <c r="D3948" s="22"/>
      <c r="F3948" s="22"/>
      <c r="G3948" s="22"/>
      <c r="H3948" s="22"/>
    </row>
    <row r="3949" spans="4:8">
      <c r="D3949" s="22"/>
      <c r="F3949" s="22"/>
      <c r="G3949" s="22"/>
      <c r="H3949" s="22"/>
    </row>
    <row r="3950" spans="4:8">
      <c r="D3950" s="22"/>
      <c r="F3950" s="22"/>
      <c r="G3950" s="22"/>
      <c r="H3950" s="22"/>
    </row>
    <row r="3951" spans="4:8">
      <c r="D3951" s="22"/>
      <c r="F3951" s="22"/>
      <c r="G3951" s="22"/>
      <c r="H3951" s="22"/>
    </row>
    <row r="3952" spans="4:8">
      <c r="D3952" s="22"/>
      <c r="F3952" s="22"/>
      <c r="G3952" s="22"/>
      <c r="H3952" s="22"/>
    </row>
    <row r="3953" spans="4:8">
      <c r="D3953" s="22"/>
      <c r="F3953" s="22"/>
      <c r="G3953" s="22"/>
      <c r="H3953" s="22"/>
    </row>
    <row r="3954" spans="4:8">
      <c r="D3954" s="22"/>
      <c r="F3954" s="22"/>
      <c r="G3954" s="22"/>
      <c r="H3954" s="22"/>
    </row>
    <row r="3955" spans="4:8">
      <c r="D3955" s="22"/>
      <c r="F3955" s="22"/>
      <c r="G3955" s="22"/>
      <c r="H3955" s="22"/>
    </row>
    <row r="3956" spans="4:8">
      <c r="D3956" s="22"/>
      <c r="F3956" s="22"/>
      <c r="G3956" s="22"/>
      <c r="H3956" s="22"/>
    </row>
    <row r="3957" spans="4:8">
      <c r="D3957" s="22"/>
      <c r="F3957" s="22"/>
      <c r="G3957" s="22"/>
      <c r="H3957" s="22"/>
    </row>
    <row r="3958" spans="4:8">
      <c r="D3958" s="22"/>
      <c r="F3958" s="22"/>
      <c r="G3958" s="22"/>
      <c r="H3958" s="22"/>
    </row>
    <row r="3959" spans="4:8">
      <c r="D3959" s="22"/>
      <c r="F3959" s="22"/>
      <c r="G3959" s="22"/>
      <c r="H3959" s="22"/>
    </row>
    <row r="3960" spans="4:8">
      <c r="D3960" s="22"/>
      <c r="F3960" s="22"/>
      <c r="G3960" s="22"/>
      <c r="H3960" s="22"/>
    </row>
    <row r="3961" spans="4:8">
      <c r="D3961" s="22"/>
      <c r="F3961" s="22"/>
      <c r="G3961" s="22"/>
      <c r="H3961" s="22"/>
    </row>
    <row r="3962" spans="4:8">
      <c r="D3962" s="22"/>
      <c r="F3962" s="22"/>
      <c r="G3962" s="22"/>
      <c r="H3962" s="22"/>
    </row>
    <row r="3963" spans="4:8">
      <c r="D3963" s="22"/>
      <c r="F3963" s="22"/>
      <c r="G3963" s="22"/>
      <c r="H3963" s="22"/>
    </row>
    <row r="3964" spans="4:8">
      <c r="D3964" s="22"/>
      <c r="F3964" s="22"/>
      <c r="G3964" s="22"/>
      <c r="H3964" s="22"/>
    </row>
    <row r="3965" spans="4:8">
      <c r="D3965" s="22"/>
      <c r="F3965" s="22"/>
      <c r="G3965" s="22"/>
      <c r="H3965" s="22"/>
    </row>
    <row r="3966" spans="4:8">
      <c r="D3966" s="22"/>
      <c r="F3966" s="22"/>
      <c r="G3966" s="22"/>
      <c r="H3966" s="22"/>
    </row>
    <row r="3967" spans="4:8">
      <c r="D3967" s="22"/>
      <c r="F3967" s="22"/>
      <c r="G3967" s="22"/>
      <c r="H3967" s="22"/>
    </row>
    <row r="3968" spans="4:8">
      <c r="D3968" s="22"/>
      <c r="F3968" s="22"/>
      <c r="G3968" s="22"/>
      <c r="H3968" s="22"/>
    </row>
    <row r="3969" spans="4:8">
      <c r="D3969" s="22"/>
      <c r="F3969" s="22"/>
      <c r="G3969" s="22"/>
      <c r="H3969" s="22"/>
    </row>
    <row r="3970" spans="4:8">
      <c r="D3970" s="22"/>
      <c r="F3970" s="22"/>
      <c r="G3970" s="22"/>
      <c r="H3970" s="22"/>
    </row>
    <row r="3971" spans="4:8">
      <c r="D3971" s="22"/>
      <c r="F3971" s="22"/>
      <c r="G3971" s="22"/>
      <c r="H3971" s="22"/>
    </row>
    <row r="3972" spans="4:8">
      <c r="D3972" s="22"/>
      <c r="F3972" s="22"/>
      <c r="G3972" s="22"/>
      <c r="H3972" s="22"/>
    </row>
    <row r="3973" spans="4:8">
      <c r="D3973" s="22"/>
      <c r="F3973" s="22"/>
      <c r="G3973" s="22"/>
      <c r="H3973" s="22"/>
    </row>
    <row r="3974" spans="4:8">
      <c r="D3974" s="22"/>
      <c r="F3974" s="22"/>
      <c r="G3974" s="22"/>
      <c r="H3974" s="22"/>
    </row>
    <row r="3975" spans="4:8">
      <c r="D3975" s="22"/>
      <c r="F3975" s="22"/>
      <c r="G3975" s="22"/>
      <c r="H3975" s="22"/>
    </row>
    <row r="3976" spans="4:8">
      <c r="D3976" s="22"/>
      <c r="F3976" s="22"/>
      <c r="G3976" s="22"/>
      <c r="H3976" s="22"/>
    </row>
    <row r="3977" spans="4:8">
      <c r="D3977" s="22"/>
      <c r="F3977" s="22"/>
      <c r="G3977" s="22"/>
      <c r="H3977" s="22"/>
    </row>
    <row r="3978" spans="4:8">
      <c r="D3978" s="22"/>
      <c r="F3978" s="22"/>
      <c r="G3978" s="22"/>
      <c r="H3978" s="22"/>
    </row>
    <row r="3979" spans="4:8">
      <c r="D3979" s="22"/>
      <c r="F3979" s="22"/>
      <c r="G3979" s="22"/>
      <c r="H3979" s="22"/>
    </row>
    <row r="3980" spans="4:8">
      <c r="D3980" s="22"/>
      <c r="F3980" s="22"/>
      <c r="G3980" s="22"/>
      <c r="H3980" s="22"/>
    </row>
    <row r="3981" spans="4:8">
      <c r="D3981" s="22"/>
      <c r="F3981" s="22"/>
      <c r="G3981" s="22"/>
      <c r="H3981" s="22"/>
    </row>
    <row r="3982" spans="4:8">
      <c r="D3982" s="22"/>
      <c r="F3982" s="22"/>
      <c r="G3982" s="22"/>
      <c r="H3982" s="22"/>
    </row>
    <row r="3983" spans="4:8">
      <c r="D3983" s="22"/>
      <c r="F3983" s="22"/>
      <c r="G3983" s="22"/>
      <c r="H3983" s="22"/>
    </row>
    <row r="3984" spans="4:8">
      <c r="D3984" s="22"/>
      <c r="F3984" s="22"/>
      <c r="G3984" s="22"/>
      <c r="H3984" s="22"/>
    </row>
    <row r="3985" spans="4:8">
      <c r="D3985" s="22"/>
      <c r="F3985" s="22"/>
      <c r="G3985" s="22"/>
      <c r="H3985" s="22"/>
    </row>
    <row r="3986" spans="4:8">
      <c r="D3986" s="22"/>
      <c r="F3986" s="22"/>
      <c r="G3986" s="22"/>
      <c r="H3986" s="22"/>
    </row>
    <row r="3987" spans="4:8">
      <c r="D3987" s="22"/>
      <c r="F3987" s="22"/>
      <c r="G3987" s="22"/>
      <c r="H3987" s="22"/>
    </row>
    <row r="3988" spans="4:8">
      <c r="D3988" s="22"/>
      <c r="F3988" s="22"/>
      <c r="G3988" s="22"/>
      <c r="H3988" s="22"/>
    </row>
    <row r="3989" spans="4:8">
      <c r="D3989" s="22"/>
      <c r="F3989" s="22"/>
      <c r="G3989" s="22"/>
      <c r="H3989" s="22"/>
    </row>
    <row r="3990" spans="4:8">
      <c r="D3990" s="22"/>
      <c r="F3990" s="22"/>
      <c r="G3990" s="22"/>
      <c r="H3990" s="22"/>
    </row>
    <row r="3991" spans="4:8">
      <c r="D3991" s="22"/>
      <c r="F3991" s="22"/>
      <c r="G3991" s="22"/>
      <c r="H3991" s="22"/>
    </row>
    <row r="3992" spans="4:8">
      <c r="D3992" s="22"/>
      <c r="F3992" s="22"/>
      <c r="G3992" s="22"/>
      <c r="H3992" s="22"/>
    </row>
    <row r="3993" spans="4:8">
      <c r="D3993" s="22"/>
      <c r="F3993" s="22"/>
      <c r="G3993" s="22"/>
      <c r="H3993" s="22"/>
    </row>
    <row r="3994" spans="4:8">
      <c r="D3994" s="22"/>
      <c r="F3994" s="22"/>
      <c r="G3994" s="22"/>
      <c r="H3994" s="22"/>
    </row>
    <row r="3995" spans="4:8">
      <c r="D3995" s="22"/>
      <c r="F3995" s="22"/>
      <c r="G3995" s="22"/>
      <c r="H3995" s="22"/>
    </row>
    <row r="3996" spans="4:8">
      <c r="D3996" s="22"/>
      <c r="F3996" s="22"/>
      <c r="G3996" s="22"/>
      <c r="H3996" s="22"/>
    </row>
    <row r="3997" spans="4:8">
      <c r="D3997" s="22"/>
      <c r="F3997" s="22"/>
      <c r="G3997" s="22"/>
      <c r="H3997" s="22"/>
    </row>
    <row r="3998" spans="4:8">
      <c r="D3998" s="22"/>
      <c r="F3998" s="22"/>
      <c r="G3998" s="22"/>
      <c r="H3998" s="22"/>
    </row>
    <row r="3999" spans="4:8">
      <c r="D3999" s="22"/>
      <c r="F3999" s="22"/>
      <c r="G3999" s="22"/>
      <c r="H3999" s="22"/>
    </row>
    <row r="4000" spans="4:8">
      <c r="D4000" s="22"/>
      <c r="F4000" s="22"/>
      <c r="G4000" s="22"/>
      <c r="H4000" s="22"/>
    </row>
    <row r="4001" spans="4:8">
      <c r="D4001" s="22"/>
      <c r="F4001" s="22"/>
      <c r="G4001" s="22"/>
      <c r="H4001" s="22"/>
    </row>
    <row r="4002" spans="4:8">
      <c r="D4002" s="22"/>
      <c r="F4002" s="22"/>
      <c r="G4002" s="22"/>
      <c r="H4002" s="22"/>
    </row>
    <row r="4003" spans="4:8">
      <c r="D4003" s="22"/>
      <c r="F4003" s="22"/>
      <c r="G4003" s="22"/>
      <c r="H4003" s="22"/>
    </row>
    <row r="4004" spans="4:8">
      <c r="D4004" s="22"/>
      <c r="F4004" s="22"/>
      <c r="G4004" s="22"/>
      <c r="H4004" s="22"/>
    </row>
    <row r="4005" spans="4:8">
      <c r="D4005" s="22"/>
      <c r="F4005" s="22"/>
      <c r="G4005" s="22"/>
      <c r="H4005" s="22"/>
    </row>
    <row r="4006" spans="4:8">
      <c r="D4006" s="22"/>
      <c r="F4006" s="22"/>
      <c r="G4006" s="22"/>
      <c r="H4006" s="22"/>
    </row>
    <row r="4007" spans="4:8">
      <c r="D4007" s="22"/>
      <c r="F4007" s="22"/>
      <c r="G4007" s="22"/>
      <c r="H4007" s="22"/>
    </row>
    <row r="4008" spans="4:8">
      <c r="D4008" s="22"/>
      <c r="F4008" s="22"/>
      <c r="G4008" s="22"/>
      <c r="H4008" s="22"/>
    </row>
    <row r="4009" spans="4:8">
      <c r="D4009" s="22"/>
      <c r="F4009" s="22"/>
      <c r="G4009" s="22"/>
      <c r="H4009" s="22"/>
    </row>
    <row r="4010" spans="4:8">
      <c r="D4010" s="22"/>
      <c r="F4010" s="22"/>
      <c r="G4010" s="22"/>
      <c r="H4010" s="22"/>
    </row>
    <row r="4011" spans="4:8">
      <c r="D4011" s="22"/>
      <c r="F4011" s="22"/>
      <c r="G4011" s="22"/>
      <c r="H4011" s="22"/>
    </row>
    <row r="4012" spans="4:8">
      <c r="D4012" s="22"/>
      <c r="F4012" s="22"/>
      <c r="G4012" s="22"/>
      <c r="H4012" s="22"/>
    </row>
    <row r="4013" spans="4:8">
      <c r="D4013" s="22"/>
      <c r="F4013" s="22"/>
      <c r="G4013" s="22"/>
      <c r="H4013" s="22"/>
    </row>
    <row r="4014" spans="4:8">
      <c r="D4014" s="22"/>
      <c r="F4014" s="22"/>
      <c r="G4014" s="22"/>
      <c r="H4014" s="22"/>
    </row>
    <row r="4015" spans="4:8">
      <c r="D4015" s="22"/>
      <c r="F4015" s="22"/>
      <c r="G4015" s="22"/>
      <c r="H4015" s="22"/>
    </row>
    <row r="4016" spans="4:8">
      <c r="D4016" s="22"/>
      <c r="F4016" s="22"/>
      <c r="G4016" s="22"/>
      <c r="H4016" s="22"/>
    </row>
    <row r="4017" spans="4:8">
      <c r="D4017" s="22"/>
      <c r="F4017" s="22"/>
      <c r="G4017" s="22"/>
      <c r="H4017" s="22"/>
    </row>
    <row r="4018" spans="4:8">
      <c r="D4018" s="22"/>
      <c r="F4018" s="22"/>
      <c r="G4018" s="22"/>
      <c r="H4018" s="22"/>
    </row>
    <row r="4019" spans="4:8">
      <c r="D4019" s="22"/>
      <c r="F4019" s="22"/>
      <c r="G4019" s="22"/>
      <c r="H4019" s="22"/>
    </row>
    <row r="4020" spans="4:8">
      <c r="D4020" s="22"/>
      <c r="F4020" s="22"/>
      <c r="G4020" s="22"/>
      <c r="H4020" s="22"/>
    </row>
    <row r="4021" spans="4:8">
      <c r="D4021" s="22"/>
      <c r="F4021" s="22"/>
      <c r="G4021" s="22"/>
      <c r="H4021" s="22"/>
    </row>
    <row r="4022" spans="4:8">
      <c r="D4022" s="22"/>
      <c r="F4022" s="22"/>
      <c r="G4022" s="22"/>
      <c r="H4022" s="22"/>
    </row>
    <row r="4023" spans="4:8">
      <c r="D4023" s="22"/>
      <c r="F4023" s="22"/>
      <c r="G4023" s="22"/>
      <c r="H4023" s="22"/>
    </row>
    <row r="4024" spans="4:8">
      <c r="D4024" s="22"/>
      <c r="F4024" s="22"/>
      <c r="G4024" s="22"/>
      <c r="H4024" s="22"/>
    </row>
    <row r="4025" spans="4:8">
      <c r="D4025" s="22"/>
      <c r="F4025" s="22"/>
      <c r="G4025" s="22"/>
      <c r="H4025" s="22"/>
    </row>
    <row r="4026" spans="4:8">
      <c r="D4026" s="22"/>
      <c r="F4026" s="22"/>
      <c r="G4026" s="22"/>
      <c r="H4026" s="22"/>
    </row>
    <row r="4027" spans="4:8">
      <c r="D4027" s="22"/>
      <c r="F4027" s="22"/>
      <c r="G4027" s="22"/>
      <c r="H4027" s="22"/>
    </row>
    <row r="4028" spans="4:8">
      <c r="D4028" s="22"/>
      <c r="F4028" s="22"/>
      <c r="G4028" s="22"/>
      <c r="H4028" s="22"/>
    </row>
    <row r="4029" spans="4:8">
      <c r="D4029" s="22"/>
      <c r="F4029" s="22"/>
      <c r="G4029" s="22"/>
      <c r="H4029" s="22"/>
    </row>
    <row r="4030" spans="4:8">
      <c r="D4030" s="22"/>
      <c r="F4030" s="22"/>
      <c r="G4030" s="22"/>
      <c r="H4030" s="22"/>
    </row>
    <row r="4031" spans="4:8">
      <c r="D4031" s="22"/>
      <c r="F4031" s="22"/>
      <c r="G4031" s="22"/>
      <c r="H4031" s="22"/>
    </row>
    <row r="4032" spans="4:8">
      <c r="D4032" s="22"/>
      <c r="F4032" s="22"/>
      <c r="G4032" s="22"/>
      <c r="H4032" s="22"/>
    </row>
    <row r="4033" spans="4:8">
      <c r="D4033" s="22"/>
      <c r="F4033" s="22"/>
      <c r="G4033" s="22"/>
      <c r="H4033" s="22"/>
    </row>
    <row r="4034" spans="4:8">
      <c r="D4034" s="22"/>
      <c r="F4034" s="22"/>
      <c r="G4034" s="22"/>
      <c r="H4034" s="22"/>
    </row>
    <row r="4035" spans="4:8">
      <c r="D4035" s="22"/>
      <c r="F4035" s="22"/>
      <c r="G4035" s="22"/>
      <c r="H4035" s="22"/>
    </row>
    <row r="4036" spans="4:8">
      <c r="D4036" s="22"/>
      <c r="F4036" s="22"/>
      <c r="G4036" s="22"/>
      <c r="H4036" s="22"/>
    </row>
    <row r="4037" spans="4:8">
      <c r="D4037" s="22"/>
      <c r="F4037" s="22"/>
      <c r="G4037" s="22"/>
      <c r="H4037" s="22"/>
    </row>
    <row r="4038" spans="4:8">
      <c r="D4038" s="22"/>
      <c r="F4038" s="22"/>
      <c r="G4038" s="22"/>
      <c r="H4038" s="22"/>
    </row>
    <row r="4039" spans="4:8">
      <c r="D4039" s="22"/>
      <c r="F4039" s="22"/>
      <c r="G4039" s="22"/>
      <c r="H4039" s="22"/>
    </row>
    <row r="4040" spans="4:8">
      <c r="D4040" s="22"/>
      <c r="F4040" s="22"/>
      <c r="G4040" s="22"/>
      <c r="H4040" s="22"/>
    </row>
    <row r="4041" spans="4:8">
      <c r="D4041" s="22"/>
      <c r="F4041" s="22"/>
      <c r="G4041" s="22"/>
      <c r="H4041" s="22"/>
    </row>
    <row r="4042" spans="4:8">
      <c r="D4042" s="22"/>
      <c r="F4042" s="22"/>
      <c r="G4042" s="22"/>
      <c r="H4042" s="22"/>
    </row>
    <row r="4043" spans="4:8">
      <c r="D4043" s="22"/>
      <c r="F4043" s="22"/>
      <c r="G4043" s="22"/>
      <c r="H4043" s="22"/>
    </row>
    <row r="4044" spans="4:8">
      <c r="D4044" s="22"/>
      <c r="F4044" s="22"/>
      <c r="G4044" s="22"/>
      <c r="H4044" s="22"/>
    </row>
    <row r="4045" spans="4:8">
      <c r="D4045" s="22"/>
      <c r="F4045" s="22"/>
      <c r="G4045" s="22"/>
      <c r="H4045" s="22"/>
    </row>
    <row r="4046" spans="4:8">
      <c r="D4046" s="22"/>
      <c r="F4046" s="22"/>
      <c r="G4046" s="22"/>
      <c r="H4046" s="22"/>
    </row>
    <row r="4047" spans="4:8">
      <c r="D4047" s="22"/>
      <c r="F4047" s="22"/>
      <c r="G4047" s="22"/>
      <c r="H4047" s="22"/>
    </row>
    <row r="4048" spans="4:8">
      <c r="D4048" s="22"/>
      <c r="F4048" s="22"/>
      <c r="G4048" s="22"/>
      <c r="H4048" s="22"/>
    </row>
    <row r="4049" spans="4:8">
      <c r="D4049" s="22"/>
      <c r="F4049" s="22"/>
      <c r="G4049" s="22"/>
      <c r="H4049" s="22"/>
    </row>
    <row r="4050" spans="4:8">
      <c r="D4050" s="22"/>
      <c r="F4050" s="22"/>
      <c r="G4050" s="22"/>
      <c r="H4050" s="22"/>
    </row>
    <row r="4051" spans="4:8">
      <c r="D4051" s="22"/>
      <c r="F4051" s="22"/>
      <c r="G4051" s="22"/>
      <c r="H4051" s="22"/>
    </row>
    <row r="4052" spans="4:8">
      <c r="D4052" s="22"/>
      <c r="F4052" s="22"/>
      <c r="G4052" s="22"/>
      <c r="H4052" s="22"/>
    </row>
    <row r="4053" spans="4:8">
      <c r="D4053" s="22"/>
      <c r="F4053" s="22"/>
      <c r="G4053" s="22"/>
      <c r="H4053" s="22"/>
    </row>
    <row r="4054" spans="4:8">
      <c r="D4054" s="22"/>
      <c r="F4054" s="22"/>
      <c r="G4054" s="22"/>
      <c r="H4054" s="22"/>
    </row>
    <row r="4055" spans="4:8">
      <c r="D4055" s="22"/>
      <c r="F4055" s="22"/>
      <c r="G4055" s="22"/>
      <c r="H4055" s="22"/>
    </row>
    <row r="4056" spans="4:8">
      <c r="D4056" s="22"/>
      <c r="F4056" s="22"/>
      <c r="G4056" s="22"/>
      <c r="H4056" s="22"/>
    </row>
    <row r="4057" spans="4:8">
      <c r="D4057" s="22"/>
      <c r="F4057" s="22"/>
      <c r="G4057" s="22"/>
      <c r="H4057" s="22"/>
    </row>
    <row r="4058" spans="4:8">
      <c r="D4058" s="22"/>
      <c r="F4058" s="22"/>
      <c r="G4058" s="22"/>
      <c r="H4058" s="22"/>
    </row>
    <row r="4059" spans="4:8">
      <c r="D4059" s="22"/>
      <c r="F4059" s="22"/>
      <c r="G4059" s="22"/>
      <c r="H4059" s="22"/>
    </row>
    <row r="4060" spans="4:8">
      <c r="D4060" s="22"/>
      <c r="F4060" s="22"/>
      <c r="G4060" s="22"/>
      <c r="H4060" s="22"/>
    </row>
    <row r="4061" spans="4:8">
      <c r="D4061" s="22"/>
      <c r="F4061" s="22"/>
      <c r="G4061" s="22"/>
      <c r="H4061" s="22"/>
    </row>
    <row r="4062" spans="4:8">
      <c r="D4062" s="22"/>
      <c r="F4062" s="22"/>
      <c r="G4062" s="22"/>
      <c r="H4062" s="22"/>
    </row>
    <row r="4063" spans="4:8">
      <c r="D4063" s="22"/>
      <c r="F4063" s="22"/>
      <c r="G4063" s="22"/>
      <c r="H4063" s="22"/>
    </row>
    <row r="4064" spans="4:8">
      <c r="D4064" s="22"/>
      <c r="F4064" s="22"/>
      <c r="G4064" s="22"/>
      <c r="H4064" s="22"/>
    </row>
    <row r="4065" spans="4:8">
      <c r="D4065" s="22"/>
      <c r="F4065" s="22"/>
      <c r="G4065" s="22"/>
      <c r="H4065" s="22"/>
    </row>
    <row r="4066" spans="4:8">
      <c r="D4066" s="22"/>
      <c r="F4066" s="22"/>
      <c r="G4066" s="22"/>
      <c r="H4066" s="22"/>
    </row>
    <row r="4067" spans="4:8">
      <c r="D4067" s="22"/>
      <c r="F4067" s="22"/>
      <c r="G4067" s="22"/>
      <c r="H4067" s="22"/>
    </row>
    <row r="4068" spans="4:8">
      <c r="D4068" s="22"/>
      <c r="F4068" s="22"/>
      <c r="G4068" s="22"/>
      <c r="H4068" s="22"/>
    </row>
    <row r="4069" spans="4:8">
      <c r="D4069" s="22"/>
      <c r="F4069" s="22"/>
      <c r="G4069" s="22"/>
      <c r="H4069" s="22"/>
    </row>
    <row r="4070" spans="4:8">
      <c r="D4070" s="22"/>
      <c r="F4070" s="22"/>
      <c r="G4070" s="22"/>
      <c r="H4070" s="22"/>
    </row>
    <row r="4071" spans="4:8">
      <c r="D4071" s="22"/>
      <c r="F4071" s="22"/>
      <c r="G4071" s="22"/>
      <c r="H4071" s="22"/>
    </row>
    <row r="4072" spans="4:8">
      <c r="D4072" s="22"/>
      <c r="F4072" s="22"/>
      <c r="G4072" s="22"/>
      <c r="H4072" s="22"/>
    </row>
    <row r="4073" spans="4:8">
      <c r="D4073" s="22"/>
      <c r="F4073" s="22"/>
      <c r="G4073" s="22"/>
      <c r="H4073" s="22"/>
    </row>
    <row r="4074" spans="4:8">
      <c r="D4074" s="22"/>
      <c r="F4074" s="22"/>
      <c r="G4074" s="22"/>
      <c r="H4074" s="22"/>
    </row>
    <row r="4075" spans="4:8">
      <c r="D4075" s="22"/>
      <c r="F4075" s="22"/>
      <c r="G4075" s="22"/>
      <c r="H4075" s="22"/>
    </row>
    <row r="4076" spans="4:8">
      <c r="D4076" s="22"/>
      <c r="F4076" s="22"/>
      <c r="G4076" s="22"/>
      <c r="H4076" s="22"/>
    </row>
    <row r="4077" spans="4:8">
      <c r="D4077" s="22"/>
      <c r="F4077" s="22"/>
      <c r="G4077" s="22"/>
      <c r="H4077" s="22"/>
    </row>
    <row r="4078" spans="4:8">
      <c r="D4078" s="22"/>
      <c r="F4078" s="22"/>
      <c r="G4078" s="22"/>
      <c r="H4078" s="22"/>
    </row>
    <row r="4079" spans="4:8">
      <c r="D4079" s="22"/>
      <c r="F4079" s="22"/>
      <c r="G4079" s="22"/>
      <c r="H4079" s="22"/>
    </row>
    <row r="4080" spans="4:8">
      <c r="D4080" s="22"/>
      <c r="F4080" s="22"/>
      <c r="G4080" s="22"/>
      <c r="H4080" s="22"/>
    </row>
    <row r="4081" spans="4:8">
      <c r="D4081" s="22"/>
      <c r="F4081" s="22"/>
      <c r="G4081" s="22"/>
      <c r="H4081" s="22"/>
    </row>
    <row r="4082" spans="4:8">
      <c r="D4082" s="22"/>
      <c r="F4082" s="22"/>
      <c r="G4082" s="22"/>
      <c r="H4082" s="22"/>
    </row>
    <row r="4083" spans="4:8">
      <c r="D4083" s="22"/>
      <c r="F4083" s="22"/>
      <c r="G4083" s="22"/>
      <c r="H4083" s="22"/>
    </row>
    <row r="4084" spans="4:8">
      <c r="D4084" s="22"/>
      <c r="F4084" s="22"/>
      <c r="G4084" s="22"/>
      <c r="H4084" s="22"/>
    </row>
    <row r="4085" spans="4:8">
      <c r="D4085" s="22"/>
      <c r="F4085" s="22"/>
      <c r="G4085" s="22"/>
      <c r="H4085" s="22"/>
    </row>
    <row r="4086" spans="4:8">
      <c r="D4086" s="22"/>
      <c r="F4086" s="22"/>
      <c r="G4086" s="22"/>
      <c r="H4086" s="22"/>
    </row>
    <row r="4087" spans="4:8">
      <c r="D4087" s="22"/>
      <c r="F4087" s="22"/>
      <c r="G4087" s="22"/>
      <c r="H4087" s="22"/>
    </row>
    <row r="4088" spans="4:8">
      <c r="D4088" s="22"/>
      <c r="F4088" s="22"/>
      <c r="G4088" s="22"/>
      <c r="H4088" s="22"/>
    </row>
    <row r="4089" spans="4:8">
      <c r="D4089" s="22"/>
      <c r="F4089" s="22"/>
      <c r="G4089" s="22"/>
      <c r="H4089" s="22"/>
    </row>
    <row r="4090" spans="4:8">
      <c r="D4090" s="22"/>
      <c r="F4090" s="22"/>
      <c r="G4090" s="22"/>
      <c r="H4090" s="22"/>
    </row>
    <row r="4091" spans="4:8">
      <c r="D4091" s="22"/>
      <c r="F4091" s="22"/>
      <c r="G4091" s="22"/>
      <c r="H4091" s="22"/>
    </row>
    <row r="4092" spans="4:8">
      <c r="D4092" s="22"/>
      <c r="F4092" s="22"/>
      <c r="G4092" s="22"/>
      <c r="H4092" s="22"/>
    </row>
    <row r="4093" spans="4:8">
      <c r="D4093" s="22"/>
      <c r="F4093" s="22"/>
      <c r="G4093" s="22"/>
      <c r="H4093" s="22"/>
    </row>
    <row r="4094" spans="4:8">
      <c r="D4094" s="22"/>
      <c r="F4094" s="22"/>
      <c r="G4094" s="22"/>
      <c r="H4094" s="22"/>
    </row>
    <row r="4095" spans="4:8">
      <c r="D4095" s="22"/>
      <c r="F4095" s="22"/>
      <c r="G4095" s="22"/>
      <c r="H4095" s="22"/>
    </row>
    <row r="4096" spans="4:8">
      <c r="D4096" s="22"/>
      <c r="F4096" s="22"/>
      <c r="G4096" s="22"/>
      <c r="H4096" s="22"/>
    </row>
    <row r="4097" spans="4:8">
      <c r="D4097" s="22"/>
      <c r="F4097" s="22"/>
      <c r="G4097" s="22"/>
      <c r="H4097" s="22"/>
    </row>
    <row r="4098" spans="4:8">
      <c r="D4098" s="22"/>
      <c r="F4098" s="22"/>
      <c r="G4098" s="22"/>
      <c r="H4098" s="22"/>
    </row>
    <row r="4099" spans="4:8">
      <c r="D4099" s="22"/>
      <c r="F4099" s="22"/>
      <c r="G4099" s="22"/>
      <c r="H4099" s="22"/>
    </row>
    <row r="4100" spans="4:8">
      <c r="D4100" s="22"/>
      <c r="F4100" s="22"/>
      <c r="G4100" s="22"/>
      <c r="H4100" s="22"/>
    </row>
    <row r="4101" spans="4:8">
      <c r="D4101" s="22"/>
      <c r="F4101" s="22"/>
      <c r="G4101" s="22"/>
      <c r="H4101" s="22"/>
    </row>
    <row r="4102" spans="4:8">
      <c r="D4102" s="22"/>
      <c r="F4102" s="22"/>
      <c r="G4102" s="22"/>
      <c r="H4102" s="22"/>
    </row>
    <row r="4103" spans="4:8">
      <c r="D4103" s="22"/>
      <c r="F4103" s="22"/>
      <c r="G4103" s="22"/>
      <c r="H4103" s="22"/>
    </row>
    <row r="4104" spans="4:8">
      <c r="D4104" s="22"/>
      <c r="F4104" s="22"/>
      <c r="G4104" s="22"/>
      <c r="H4104" s="22"/>
    </row>
    <row r="4105" spans="4:8">
      <c r="D4105" s="22"/>
      <c r="F4105" s="22"/>
      <c r="G4105" s="22"/>
      <c r="H4105" s="22"/>
    </row>
    <row r="4106" spans="4:8">
      <c r="D4106" s="22"/>
      <c r="F4106" s="22"/>
      <c r="G4106" s="22"/>
      <c r="H4106" s="22"/>
    </row>
    <row r="4107" spans="4:8">
      <c r="D4107" s="22"/>
      <c r="F4107" s="22"/>
      <c r="G4107" s="22"/>
      <c r="H4107" s="22"/>
    </row>
    <row r="4108" spans="4:8">
      <c r="D4108" s="22"/>
      <c r="F4108" s="22"/>
      <c r="G4108" s="22"/>
      <c r="H4108" s="22"/>
    </row>
    <row r="4109" spans="4:8">
      <c r="D4109" s="22"/>
      <c r="F4109" s="22"/>
      <c r="G4109" s="22"/>
      <c r="H4109" s="22"/>
    </row>
    <row r="4110" spans="4:8">
      <c r="D4110" s="22"/>
      <c r="F4110" s="22"/>
      <c r="G4110" s="22"/>
      <c r="H4110" s="22"/>
    </row>
    <row r="4111" spans="4:8">
      <c r="D4111" s="22"/>
      <c r="F4111" s="22"/>
      <c r="G4111" s="22"/>
      <c r="H4111" s="22"/>
    </row>
    <row r="4112" spans="4:8">
      <c r="D4112" s="22"/>
      <c r="F4112" s="22"/>
      <c r="G4112" s="22"/>
      <c r="H4112" s="22"/>
    </row>
    <row r="4113" spans="4:8">
      <c r="D4113" s="22"/>
      <c r="F4113" s="22"/>
      <c r="G4113" s="22"/>
      <c r="H4113" s="22"/>
    </row>
    <row r="4114" spans="4:8">
      <c r="D4114" s="22"/>
      <c r="F4114" s="22"/>
      <c r="G4114" s="22"/>
      <c r="H4114" s="22"/>
    </row>
    <row r="4115" spans="4:8">
      <c r="D4115" s="22"/>
      <c r="F4115" s="22"/>
      <c r="G4115" s="22"/>
      <c r="H4115" s="22"/>
    </row>
    <row r="4116" spans="4:8">
      <c r="D4116" s="22"/>
      <c r="F4116" s="22"/>
      <c r="G4116" s="22"/>
      <c r="H4116" s="22"/>
    </row>
    <row r="4117" spans="4:8">
      <c r="D4117" s="22"/>
      <c r="F4117" s="22"/>
      <c r="G4117" s="22"/>
      <c r="H4117" s="22"/>
    </row>
    <row r="4118" spans="4:8">
      <c r="D4118" s="22"/>
      <c r="F4118" s="22"/>
      <c r="G4118" s="22"/>
      <c r="H4118" s="22"/>
    </row>
    <row r="4119" spans="4:8">
      <c r="D4119" s="22"/>
      <c r="F4119" s="22"/>
      <c r="G4119" s="22"/>
      <c r="H4119" s="22"/>
    </row>
    <row r="4120" spans="4:8">
      <c r="D4120" s="22"/>
      <c r="F4120" s="22"/>
      <c r="G4120" s="22"/>
      <c r="H4120" s="22"/>
    </row>
    <row r="4121" spans="4:8">
      <c r="D4121" s="22"/>
      <c r="F4121" s="22"/>
      <c r="G4121" s="22"/>
      <c r="H4121" s="22"/>
    </row>
    <row r="4122" spans="4:8">
      <c r="D4122" s="22"/>
      <c r="F4122" s="22"/>
      <c r="G4122" s="22"/>
      <c r="H4122" s="22"/>
    </row>
    <row r="4123" spans="4:8">
      <c r="D4123" s="22"/>
      <c r="F4123" s="22"/>
      <c r="G4123" s="22"/>
      <c r="H4123" s="22"/>
    </row>
    <row r="4124" spans="4:8">
      <c r="D4124" s="22"/>
      <c r="F4124" s="22"/>
      <c r="G4124" s="22"/>
      <c r="H4124" s="22"/>
    </row>
    <row r="4125" spans="4:8">
      <c r="D4125" s="22"/>
      <c r="F4125" s="22"/>
      <c r="G4125" s="22"/>
      <c r="H4125" s="22"/>
    </row>
    <row r="4126" spans="4:8">
      <c r="D4126" s="22"/>
      <c r="F4126" s="22"/>
      <c r="G4126" s="22"/>
      <c r="H4126" s="22"/>
    </row>
    <row r="4127" spans="4:8">
      <c r="D4127" s="22"/>
      <c r="F4127" s="22"/>
      <c r="G4127" s="22"/>
      <c r="H4127" s="22"/>
    </row>
    <row r="4128" spans="4:8">
      <c r="D4128" s="22"/>
      <c r="F4128" s="22"/>
      <c r="G4128" s="22"/>
      <c r="H4128" s="22"/>
    </row>
    <row r="4129" spans="4:8">
      <c r="D4129" s="22"/>
      <c r="F4129" s="22"/>
      <c r="G4129" s="22"/>
      <c r="H4129" s="22"/>
    </row>
    <row r="4130" spans="4:8">
      <c r="D4130" s="22"/>
      <c r="F4130" s="22"/>
      <c r="G4130" s="22"/>
      <c r="H4130" s="22"/>
    </row>
    <row r="4131" spans="4:8">
      <c r="D4131" s="22"/>
      <c r="F4131" s="22"/>
      <c r="G4131" s="22"/>
      <c r="H4131" s="22"/>
    </row>
    <row r="4132" spans="4:8">
      <c r="D4132" s="22"/>
      <c r="F4132" s="22"/>
      <c r="G4132" s="22"/>
      <c r="H4132" s="22"/>
    </row>
    <row r="4133" spans="4:8">
      <c r="D4133" s="22"/>
      <c r="F4133" s="22"/>
      <c r="G4133" s="22"/>
      <c r="H4133" s="22"/>
    </row>
    <row r="4134" spans="4:8">
      <c r="D4134" s="22"/>
      <c r="F4134" s="22"/>
      <c r="G4134" s="22"/>
      <c r="H4134" s="22"/>
    </row>
    <row r="4135" spans="4:8">
      <c r="D4135" s="22"/>
      <c r="F4135" s="22"/>
      <c r="G4135" s="22"/>
      <c r="H4135" s="22"/>
    </row>
    <row r="4136" spans="4:8">
      <c r="D4136" s="22"/>
      <c r="F4136" s="22"/>
      <c r="G4136" s="22"/>
      <c r="H4136" s="22"/>
    </row>
    <row r="4137" spans="4:8">
      <c r="D4137" s="22"/>
      <c r="F4137" s="22"/>
      <c r="G4137" s="22"/>
      <c r="H4137" s="22"/>
    </row>
    <row r="4138" spans="4:8">
      <c r="D4138" s="22"/>
      <c r="F4138" s="22"/>
      <c r="G4138" s="22"/>
      <c r="H4138" s="22"/>
    </row>
    <row r="4139" spans="4:8">
      <c r="D4139" s="22"/>
      <c r="F4139" s="22"/>
      <c r="G4139" s="22"/>
      <c r="H4139" s="22"/>
    </row>
    <row r="4140" spans="4:8">
      <c r="D4140" s="22"/>
      <c r="F4140" s="22"/>
      <c r="G4140" s="22"/>
      <c r="H4140" s="22"/>
    </row>
    <row r="4141" spans="4:8">
      <c r="D4141" s="22"/>
      <c r="F4141" s="22"/>
      <c r="G4141" s="22"/>
      <c r="H4141" s="22"/>
    </row>
    <row r="4142" spans="4:8">
      <c r="D4142" s="22"/>
      <c r="F4142" s="22"/>
      <c r="G4142" s="22"/>
      <c r="H4142" s="22"/>
    </row>
    <row r="4143" spans="4:8">
      <c r="D4143" s="22"/>
      <c r="F4143" s="22"/>
      <c r="G4143" s="22"/>
      <c r="H4143" s="22"/>
    </row>
    <row r="4144" spans="4:8">
      <c r="D4144" s="22"/>
      <c r="F4144" s="22"/>
      <c r="G4144" s="22"/>
      <c r="H4144" s="22"/>
    </row>
    <row r="4145" spans="4:8">
      <c r="D4145" s="22"/>
      <c r="F4145" s="22"/>
      <c r="G4145" s="22"/>
      <c r="H4145" s="22"/>
    </row>
    <row r="4146" spans="4:8">
      <c r="D4146" s="22"/>
      <c r="F4146" s="22"/>
      <c r="G4146" s="22"/>
      <c r="H4146" s="22"/>
    </row>
    <row r="4147" spans="4:8">
      <c r="D4147" s="22"/>
      <c r="F4147" s="22"/>
      <c r="G4147" s="22"/>
      <c r="H4147" s="22"/>
    </row>
    <row r="4148" spans="4:8">
      <c r="D4148" s="22"/>
      <c r="F4148" s="22"/>
      <c r="G4148" s="22"/>
      <c r="H4148" s="22"/>
    </row>
    <row r="4149" spans="4:8">
      <c r="D4149" s="22"/>
      <c r="F4149" s="22"/>
      <c r="G4149" s="22"/>
      <c r="H4149" s="22"/>
    </row>
    <row r="4150" spans="4:8">
      <c r="D4150" s="22"/>
      <c r="F4150" s="22"/>
      <c r="G4150" s="22"/>
      <c r="H4150" s="22"/>
    </row>
    <row r="4151" spans="4:8">
      <c r="D4151" s="22"/>
      <c r="F4151" s="22"/>
      <c r="G4151" s="22"/>
      <c r="H4151" s="22"/>
    </row>
    <row r="4152" spans="4:8">
      <c r="D4152" s="22"/>
      <c r="F4152" s="22"/>
      <c r="G4152" s="22"/>
      <c r="H4152" s="22"/>
    </row>
    <row r="4153" spans="4:8">
      <c r="D4153" s="22"/>
      <c r="F4153" s="22"/>
      <c r="G4153" s="22"/>
      <c r="H4153" s="22"/>
    </row>
    <row r="4154" spans="4:8">
      <c r="D4154" s="22"/>
      <c r="F4154" s="22"/>
      <c r="G4154" s="22"/>
      <c r="H4154" s="22"/>
    </row>
    <row r="4155" spans="4:8">
      <c r="D4155" s="22"/>
      <c r="F4155" s="22"/>
      <c r="G4155" s="22"/>
      <c r="H4155" s="22"/>
    </row>
    <row r="4156" spans="4:8">
      <c r="D4156" s="22"/>
      <c r="F4156" s="22"/>
      <c r="G4156" s="22"/>
      <c r="H4156" s="22"/>
    </row>
    <row r="4157" spans="4:8">
      <c r="D4157" s="22"/>
      <c r="F4157" s="22"/>
      <c r="G4157" s="22"/>
      <c r="H4157" s="22"/>
    </row>
    <row r="4158" spans="4:8">
      <c r="D4158" s="22"/>
      <c r="F4158" s="22"/>
      <c r="G4158" s="22"/>
      <c r="H4158" s="22"/>
    </row>
    <row r="4159" spans="4:8">
      <c r="D4159" s="22"/>
      <c r="F4159" s="22"/>
      <c r="G4159" s="22"/>
      <c r="H4159" s="22"/>
    </row>
    <row r="4160" spans="4:8">
      <c r="D4160" s="22"/>
      <c r="F4160" s="22"/>
      <c r="G4160" s="22"/>
      <c r="H4160" s="22"/>
    </row>
    <row r="4161" spans="4:8">
      <c r="D4161" s="22"/>
      <c r="F4161" s="22"/>
      <c r="G4161" s="22"/>
      <c r="H4161" s="22"/>
    </row>
    <row r="4162" spans="4:8">
      <c r="D4162" s="22"/>
      <c r="F4162" s="22"/>
      <c r="G4162" s="22"/>
      <c r="H4162" s="22"/>
    </row>
    <row r="4163" spans="4:8">
      <c r="D4163" s="22"/>
      <c r="F4163" s="22"/>
      <c r="G4163" s="22"/>
      <c r="H4163" s="22"/>
    </row>
    <row r="4164" spans="4:8">
      <c r="D4164" s="22"/>
      <c r="F4164" s="22"/>
      <c r="G4164" s="22"/>
      <c r="H4164" s="22"/>
    </row>
    <row r="4165" spans="4:8">
      <c r="D4165" s="22"/>
      <c r="F4165" s="22"/>
      <c r="G4165" s="22"/>
      <c r="H4165" s="22"/>
    </row>
    <row r="4166" spans="4:8">
      <c r="D4166" s="22"/>
      <c r="F4166" s="22"/>
      <c r="G4166" s="22"/>
      <c r="H4166" s="22"/>
    </row>
    <row r="4167" spans="4:8">
      <c r="D4167" s="22"/>
      <c r="F4167" s="22"/>
      <c r="G4167" s="22"/>
      <c r="H4167" s="22"/>
    </row>
    <row r="4168" spans="4:8">
      <c r="D4168" s="22"/>
      <c r="F4168" s="22"/>
      <c r="G4168" s="22"/>
      <c r="H4168" s="22"/>
    </row>
    <row r="4169" spans="4:8">
      <c r="D4169" s="22"/>
      <c r="F4169" s="22"/>
      <c r="G4169" s="22"/>
      <c r="H4169" s="22"/>
    </row>
    <row r="4170" spans="4:8">
      <c r="D4170" s="22"/>
      <c r="F4170" s="22"/>
      <c r="G4170" s="22"/>
      <c r="H4170" s="22"/>
    </row>
    <row r="4171" spans="4:8">
      <c r="D4171" s="22"/>
      <c r="F4171" s="22"/>
      <c r="G4171" s="22"/>
      <c r="H4171" s="22"/>
    </row>
    <row r="4172" spans="4:8">
      <c r="D4172" s="22"/>
      <c r="F4172" s="22"/>
      <c r="G4172" s="22"/>
      <c r="H4172" s="22"/>
    </row>
    <row r="4173" spans="4:8">
      <c r="D4173" s="22"/>
      <c r="F4173" s="22"/>
      <c r="G4173" s="22"/>
      <c r="H4173" s="22"/>
    </row>
    <row r="4174" spans="4:8">
      <c r="D4174" s="22"/>
      <c r="F4174" s="22"/>
      <c r="G4174" s="22"/>
      <c r="H4174" s="22"/>
    </row>
    <row r="4175" spans="4:8">
      <c r="D4175" s="22"/>
      <c r="F4175" s="22"/>
      <c r="G4175" s="22"/>
      <c r="H4175" s="22"/>
    </row>
    <row r="4176" spans="4:8">
      <c r="D4176" s="22"/>
      <c r="F4176" s="22"/>
      <c r="G4176" s="22"/>
      <c r="H4176" s="22"/>
    </row>
    <row r="4177" spans="4:8">
      <c r="D4177" s="22"/>
      <c r="F4177" s="22"/>
      <c r="G4177" s="22"/>
      <c r="H4177" s="22"/>
    </row>
    <row r="4178" spans="4:8">
      <c r="D4178" s="22"/>
      <c r="F4178" s="22"/>
      <c r="G4178" s="22"/>
      <c r="H4178" s="22"/>
    </row>
    <row r="4179" spans="4:8">
      <c r="D4179" s="22"/>
      <c r="F4179" s="22"/>
      <c r="G4179" s="22"/>
      <c r="H4179" s="22"/>
    </row>
    <row r="4180" spans="4:8">
      <c r="D4180" s="22"/>
      <c r="F4180" s="22"/>
      <c r="G4180" s="22"/>
      <c r="H4180" s="22"/>
    </row>
    <row r="4181" spans="4:8">
      <c r="D4181" s="22"/>
      <c r="F4181" s="22"/>
      <c r="G4181" s="22"/>
      <c r="H4181" s="22"/>
    </row>
    <row r="4182" spans="4:8">
      <c r="D4182" s="22"/>
      <c r="F4182" s="22"/>
      <c r="G4182" s="22"/>
      <c r="H4182" s="22"/>
    </row>
    <row r="4183" spans="4:8">
      <c r="D4183" s="22"/>
      <c r="F4183" s="22"/>
      <c r="G4183" s="22"/>
      <c r="H4183" s="22"/>
    </row>
    <row r="4184" spans="4:8">
      <c r="D4184" s="22"/>
      <c r="F4184" s="22"/>
      <c r="G4184" s="22"/>
      <c r="H4184" s="22"/>
    </row>
    <row r="4185" spans="4:8">
      <c r="D4185" s="22"/>
      <c r="F4185" s="22"/>
      <c r="G4185" s="22"/>
      <c r="H4185" s="22"/>
    </row>
    <row r="4186" spans="4:8">
      <c r="D4186" s="22"/>
      <c r="F4186" s="22"/>
      <c r="G4186" s="22"/>
      <c r="H4186" s="22"/>
    </row>
    <row r="4187" spans="4:8">
      <c r="D4187" s="22"/>
      <c r="F4187" s="22"/>
      <c r="G4187" s="22"/>
      <c r="H4187" s="22"/>
    </row>
    <row r="4188" spans="4:8">
      <c r="D4188" s="22"/>
      <c r="F4188" s="22"/>
      <c r="G4188" s="22"/>
      <c r="H4188" s="22"/>
    </row>
    <row r="4189" spans="4:8">
      <c r="D4189" s="22"/>
      <c r="F4189" s="22"/>
      <c r="G4189" s="22"/>
      <c r="H4189" s="22"/>
    </row>
    <row r="4190" spans="4:8">
      <c r="D4190" s="22"/>
      <c r="F4190" s="22"/>
      <c r="G4190" s="22"/>
      <c r="H4190" s="22"/>
    </row>
    <row r="4191" spans="4:8">
      <c r="D4191" s="22"/>
      <c r="F4191" s="22"/>
      <c r="G4191" s="22"/>
      <c r="H4191" s="22"/>
    </row>
    <row r="4192" spans="4:8">
      <c r="D4192" s="22"/>
      <c r="F4192" s="22"/>
      <c r="G4192" s="22"/>
      <c r="H4192" s="22"/>
    </row>
    <row r="4193" spans="4:8">
      <c r="D4193" s="22"/>
      <c r="F4193" s="22"/>
      <c r="G4193" s="22"/>
      <c r="H4193" s="22"/>
    </row>
    <row r="4194" spans="4:8">
      <c r="D4194" s="22"/>
      <c r="F4194" s="22"/>
      <c r="G4194" s="22"/>
      <c r="H4194" s="22"/>
    </row>
    <row r="4195" spans="4:8">
      <c r="D4195" s="22"/>
      <c r="F4195" s="22"/>
      <c r="G4195" s="22"/>
      <c r="H4195" s="22"/>
    </row>
    <row r="4196" spans="4:8">
      <c r="D4196" s="22"/>
      <c r="F4196" s="22"/>
      <c r="G4196" s="22"/>
      <c r="H4196" s="22"/>
    </row>
    <row r="4197" spans="4:8">
      <c r="D4197" s="22"/>
      <c r="F4197" s="22"/>
      <c r="G4197" s="22"/>
      <c r="H4197" s="22"/>
    </row>
    <row r="4198" spans="4:8">
      <c r="D4198" s="22"/>
      <c r="F4198" s="22"/>
      <c r="G4198" s="22"/>
      <c r="H4198" s="22"/>
    </row>
    <row r="4199" spans="4:8">
      <c r="D4199" s="22"/>
      <c r="F4199" s="22"/>
      <c r="G4199" s="22"/>
      <c r="H4199" s="22"/>
    </row>
    <row r="4200" spans="4:8">
      <c r="D4200" s="22"/>
      <c r="F4200" s="22"/>
      <c r="G4200" s="22"/>
      <c r="H4200" s="22"/>
    </row>
    <row r="4201" spans="4:8">
      <c r="D4201" s="22"/>
      <c r="F4201" s="22"/>
      <c r="G4201" s="22"/>
      <c r="H4201" s="22"/>
    </row>
    <row r="4202" spans="4:8">
      <c r="D4202" s="22"/>
      <c r="F4202" s="22"/>
      <c r="G4202" s="22"/>
      <c r="H4202" s="22"/>
    </row>
    <row r="4203" spans="4:8">
      <c r="D4203" s="22"/>
      <c r="F4203" s="22"/>
      <c r="G4203" s="22"/>
      <c r="H4203" s="22"/>
    </row>
    <row r="4204" spans="4:8">
      <c r="D4204" s="22"/>
      <c r="F4204" s="22"/>
      <c r="G4204" s="22"/>
      <c r="H4204" s="22"/>
    </row>
    <row r="4205" spans="4:8">
      <c r="D4205" s="22"/>
      <c r="F4205" s="22"/>
      <c r="G4205" s="22"/>
      <c r="H4205" s="22"/>
    </row>
    <row r="4206" spans="4:8">
      <c r="D4206" s="22"/>
      <c r="F4206" s="22"/>
      <c r="G4206" s="22"/>
      <c r="H4206" s="22"/>
    </row>
    <row r="4207" spans="4:8">
      <c r="D4207" s="22"/>
      <c r="F4207" s="22"/>
      <c r="G4207" s="22"/>
      <c r="H4207" s="22"/>
    </row>
    <row r="4208" spans="4:8">
      <c r="D4208" s="22"/>
      <c r="F4208" s="22"/>
      <c r="G4208" s="22"/>
      <c r="H4208" s="22"/>
    </row>
    <row r="4209" spans="4:8">
      <c r="D4209" s="22"/>
      <c r="F4209" s="22"/>
      <c r="G4209" s="22"/>
      <c r="H4209" s="22"/>
    </row>
    <row r="4210" spans="4:8">
      <c r="D4210" s="22"/>
      <c r="F4210" s="22"/>
      <c r="G4210" s="22"/>
      <c r="H4210" s="22"/>
    </row>
    <row r="4211" spans="4:8">
      <c r="D4211" s="22"/>
      <c r="F4211" s="22"/>
      <c r="G4211" s="22"/>
      <c r="H4211" s="22"/>
    </row>
    <row r="4212" spans="4:8">
      <c r="D4212" s="22"/>
      <c r="F4212" s="22"/>
      <c r="G4212" s="22"/>
      <c r="H4212" s="22"/>
    </row>
    <row r="4213" spans="4:8">
      <c r="D4213" s="22"/>
      <c r="F4213" s="22"/>
      <c r="G4213" s="22"/>
      <c r="H4213" s="22"/>
    </row>
    <row r="4214" spans="4:8">
      <c r="D4214" s="22"/>
      <c r="F4214" s="22"/>
      <c r="G4214" s="22"/>
      <c r="H4214" s="22"/>
    </row>
    <row r="4215" spans="4:8">
      <c r="D4215" s="22"/>
      <c r="F4215" s="22"/>
      <c r="G4215" s="22"/>
      <c r="H4215" s="22"/>
    </row>
    <row r="4216" spans="4:8">
      <c r="D4216" s="22"/>
      <c r="F4216" s="22"/>
      <c r="G4216" s="22"/>
      <c r="H4216" s="22"/>
    </row>
    <row r="4217" spans="4:8">
      <c r="D4217" s="22"/>
      <c r="F4217" s="22"/>
      <c r="G4217" s="22"/>
      <c r="H4217" s="22"/>
    </row>
    <row r="4218" spans="4:8">
      <c r="D4218" s="22"/>
      <c r="F4218" s="22"/>
      <c r="G4218" s="22"/>
      <c r="H4218" s="22"/>
    </row>
    <row r="4219" spans="4:8">
      <c r="D4219" s="22"/>
      <c r="F4219" s="22"/>
      <c r="G4219" s="22"/>
      <c r="H4219" s="22"/>
    </row>
    <row r="4220" spans="4:8">
      <c r="D4220" s="22"/>
      <c r="F4220" s="22"/>
      <c r="G4220" s="22"/>
      <c r="H4220" s="22"/>
    </row>
    <row r="4221" spans="4:8">
      <c r="D4221" s="22"/>
      <c r="F4221" s="22"/>
      <c r="G4221" s="22"/>
      <c r="H4221" s="22"/>
    </row>
    <row r="4222" spans="4:8">
      <c r="D4222" s="22"/>
      <c r="F4222" s="22"/>
      <c r="G4222" s="22"/>
      <c r="H4222" s="22"/>
    </row>
    <row r="4223" spans="4:8">
      <c r="D4223" s="22"/>
      <c r="F4223" s="22"/>
      <c r="G4223" s="22"/>
      <c r="H4223" s="22"/>
    </row>
    <row r="4224" spans="4:8">
      <c r="D4224" s="22"/>
      <c r="F4224" s="22"/>
      <c r="G4224" s="22"/>
      <c r="H4224" s="22"/>
    </row>
    <row r="4225" spans="4:8">
      <c r="D4225" s="22"/>
      <c r="F4225" s="22"/>
      <c r="G4225" s="22"/>
      <c r="H4225" s="22"/>
    </row>
    <row r="4226" spans="4:8">
      <c r="D4226" s="22"/>
      <c r="F4226" s="22"/>
      <c r="G4226" s="22"/>
      <c r="H4226" s="22"/>
    </row>
    <row r="4227" spans="4:8">
      <c r="D4227" s="22"/>
      <c r="F4227" s="22"/>
      <c r="G4227" s="22"/>
      <c r="H4227" s="22"/>
    </row>
    <row r="4228" spans="4:8">
      <c r="D4228" s="22"/>
      <c r="F4228" s="22"/>
      <c r="G4228" s="22"/>
      <c r="H4228" s="22"/>
    </row>
    <row r="4229" spans="4:8">
      <c r="D4229" s="22"/>
      <c r="F4229" s="22"/>
      <c r="G4229" s="22"/>
      <c r="H4229" s="22"/>
    </row>
    <row r="4230" spans="4:8">
      <c r="D4230" s="22"/>
      <c r="F4230" s="22"/>
      <c r="G4230" s="22"/>
      <c r="H4230" s="22"/>
    </row>
    <row r="4231" spans="4:8">
      <c r="D4231" s="22"/>
      <c r="F4231" s="22"/>
      <c r="G4231" s="22"/>
      <c r="H4231" s="22"/>
    </row>
    <row r="4232" spans="4:8">
      <c r="D4232" s="22"/>
      <c r="F4232" s="22"/>
      <c r="G4232" s="22"/>
      <c r="H4232" s="22"/>
    </row>
    <row r="4233" spans="4:8">
      <c r="D4233" s="22"/>
      <c r="F4233" s="22"/>
      <c r="G4233" s="22"/>
      <c r="H4233" s="22"/>
    </row>
    <row r="4234" spans="4:8">
      <c r="D4234" s="22"/>
      <c r="F4234" s="22"/>
      <c r="G4234" s="22"/>
      <c r="H4234" s="22"/>
    </row>
    <row r="4235" spans="4:8">
      <c r="D4235" s="22"/>
      <c r="F4235" s="22"/>
      <c r="G4235" s="22"/>
      <c r="H4235" s="22"/>
    </row>
    <row r="4236" spans="4:8">
      <c r="D4236" s="22"/>
      <c r="F4236" s="22"/>
      <c r="G4236" s="22"/>
      <c r="H4236" s="22"/>
    </row>
    <row r="4237" spans="4:8">
      <c r="D4237" s="22"/>
      <c r="F4237" s="22"/>
      <c r="G4237" s="22"/>
      <c r="H4237" s="22"/>
    </row>
    <row r="4238" spans="4:8">
      <c r="D4238" s="22"/>
      <c r="F4238" s="22"/>
      <c r="G4238" s="22"/>
      <c r="H4238" s="22"/>
    </row>
    <row r="4239" spans="4:8">
      <c r="D4239" s="22"/>
      <c r="F4239" s="22"/>
      <c r="G4239" s="22"/>
      <c r="H4239" s="22"/>
    </row>
    <row r="4240" spans="4:8">
      <c r="D4240" s="22"/>
      <c r="F4240" s="22"/>
      <c r="G4240" s="22"/>
      <c r="H4240" s="22"/>
    </row>
    <row r="4241" spans="4:8">
      <c r="D4241" s="22"/>
      <c r="F4241" s="22"/>
      <c r="G4241" s="22"/>
      <c r="H4241" s="22"/>
    </row>
    <row r="4242" spans="4:8">
      <c r="D4242" s="22"/>
      <c r="F4242" s="22"/>
      <c r="G4242" s="22"/>
      <c r="H4242" s="22"/>
    </row>
    <row r="4243" spans="4:8">
      <c r="D4243" s="22"/>
      <c r="F4243" s="22"/>
      <c r="G4243" s="22"/>
      <c r="H4243" s="22"/>
    </row>
    <row r="4244" spans="4:8">
      <c r="D4244" s="22"/>
      <c r="F4244" s="22"/>
      <c r="G4244" s="22"/>
      <c r="H4244" s="22"/>
    </row>
    <row r="4245" spans="4:8">
      <c r="D4245" s="22"/>
      <c r="F4245" s="22"/>
      <c r="G4245" s="22"/>
      <c r="H4245" s="22"/>
    </row>
    <row r="4246" spans="4:8">
      <c r="D4246" s="22"/>
      <c r="F4246" s="22"/>
      <c r="G4246" s="22"/>
      <c r="H4246" s="22"/>
    </row>
    <row r="4247" spans="4:8">
      <c r="D4247" s="22"/>
      <c r="F4247" s="22"/>
      <c r="G4247" s="22"/>
      <c r="H4247" s="22"/>
    </row>
    <row r="4248" spans="4:8">
      <c r="D4248" s="22"/>
      <c r="F4248" s="22"/>
      <c r="G4248" s="22"/>
      <c r="H4248" s="22"/>
    </row>
    <row r="4249" spans="4:8">
      <c r="D4249" s="22"/>
      <c r="F4249" s="22"/>
      <c r="G4249" s="22"/>
      <c r="H4249" s="22"/>
    </row>
    <row r="4250" spans="4:8">
      <c r="D4250" s="22"/>
      <c r="F4250" s="22"/>
      <c r="G4250" s="22"/>
      <c r="H4250" s="22"/>
    </row>
    <row r="4251" spans="4:8">
      <c r="D4251" s="22"/>
      <c r="F4251" s="22"/>
      <c r="G4251" s="22"/>
      <c r="H4251" s="22"/>
    </row>
    <row r="4252" spans="4:8">
      <c r="D4252" s="22"/>
      <c r="F4252" s="22"/>
      <c r="G4252" s="22"/>
      <c r="H4252" s="22"/>
    </row>
    <row r="4253" spans="4:8">
      <c r="D4253" s="22"/>
      <c r="F4253" s="22"/>
      <c r="G4253" s="22"/>
      <c r="H4253" s="22"/>
    </row>
    <row r="4254" spans="4:8">
      <c r="D4254" s="22"/>
      <c r="F4254" s="22"/>
      <c r="G4254" s="22"/>
      <c r="H4254" s="22"/>
    </row>
    <row r="4255" spans="4:8">
      <c r="D4255" s="22"/>
      <c r="F4255" s="22"/>
      <c r="G4255" s="22"/>
      <c r="H4255" s="22"/>
    </row>
    <row r="4256" spans="4:8">
      <c r="D4256" s="22"/>
      <c r="F4256" s="22"/>
      <c r="G4256" s="22"/>
      <c r="H4256" s="22"/>
    </row>
    <row r="4257" spans="4:8">
      <c r="D4257" s="22"/>
      <c r="F4257" s="22"/>
      <c r="G4257" s="22"/>
      <c r="H4257" s="22"/>
    </row>
    <row r="4258" spans="4:8">
      <c r="D4258" s="22"/>
      <c r="F4258" s="22"/>
      <c r="G4258" s="22"/>
      <c r="H4258" s="22"/>
    </row>
    <row r="4259" spans="4:8">
      <c r="D4259" s="22"/>
      <c r="F4259" s="22"/>
      <c r="G4259" s="22"/>
      <c r="H4259" s="22"/>
    </row>
    <row r="4260" spans="4:8">
      <c r="D4260" s="22"/>
      <c r="F4260" s="22"/>
      <c r="G4260" s="22"/>
      <c r="H4260" s="22"/>
    </row>
    <row r="4261" spans="4:8">
      <c r="D4261" s="22"/>
      <c r="F4261" s="22"/>
      <c r="G4261" s="22"/>
      <c r="H4261" s="22"/>
    </row>
    <row r="4262" spans="4:8">
      <c r="D4262" s="22"/>
      <c r="F4262" s="22"/>
      <c r="G4262" s="22"/>
      <c r="H4262" s="22"/>
    </row>
    <row r="4263" spans="4:8">
      <c r="D4263" s="22"/>
      <c r="F4263" s="22"/>
      <c r="G4263" s="22"/>
      <c r="H4263" s="22"/>
    </row>
    <row r="4264" spans="4:8">
      <c r="D4264" s="22"/>
      <c r="F4264" s="22"/>
      <c r="G4264" s="22"/>
      <c r="H4264" s="22"/>
    </row>
    <row r="4265" spans="4:8">
      <c r="D4265" s="22"/>
      <c r="F4265" s="22"/>
      <c r="G4265" s="22"/>
      <c r="H4265" s="22"/>
    </row>
    <row r="4266" spans="4:8">
      <c r="D4266" s="22"/>
      <c r="F4266" s="22"/>
      <c r="G4266" s="22"/>
      <c r="H4266" s="22"/>
    </row>
    <row r="4267" spans="4:8">
      <c r="D4267" s="22"/>
      <c r="F4267" s="22"/>
      <c r="G4267" s="22"/>
      <c r="H4267" s="22"/>
    </row>
    <row r="4268" spans="4:8">
      <c r="D4268" s="22"/>
      <c r="F4268" s="22"/>
      <c r="G4268" s="22"/>
      <c r="H4268" s="22"/>
    </row>
    <row r="4269" spans="4:8">
      <c r="D4269" s="22"/>
      <c r="F4269" s="22"/>
      <c r="G4269" s="22"/>
      <c r="H4269" s="22"/>
    </row>
    <row r="4270" spans="4:8">
      <c r="D4270" s="22"/>
      <c r="F4270" s="22"/>
      <c r="G4270" s="22"/>
      <c r="H4270" s="22"/>
    </row>
    <row r="4271" spans="4:8">
      <c r="D4271" s="22"/>
      <c r="F4271" s="22"/>
      <c r="G4271" s="22"/>
      <c r="H4271" s="22"/>
    </row>
    <row r="4272" spans="4:8">
      <c r="D4272" s="22"/>
      <c r="F4272" s="22"/>
      <c r="G4272" s="22"/>
      <c r="H4272" s="22"/>
    </row>
    <row r="4273" spans="4:8">
      <c r="D4273" s="22"/>
      <c r="F4273" s="22"/>
      <c r="G4273" s="22"/>
      <c r="H4273" s="22"/>
    </row>
    <row r="4274" spans="4:8">
      <c r="D4274" s="22"/>
      <c r="F4274" s="22"/>
      <c r="G4274" s="22"/>
      <c r="H4274" s="22"/>
    </row>
    <row r="4275" spans="4:8">
      <c r="D4275" s="22"/>
      <c r="F4275" s="22"/>
      <c r="G4275" s="22"/>
      <c r="H4275" s="22"/>
    </row>
    <row r="4276" spans="4:8">
      <c r="D4276" s="22"/>
      <c r="F4276" s="22"/>
      <c r="G4276" s="22"/>
      <c r="H4276" s="22"/>
    </row>
    <row r="4277" spans="4:8">
      <c r="D4277" s="22"/>
      <c r="F4277" s="22"/>
      <c r="G4277" s="22"/>
      <c r="H4277" s="22"/>
    </row>
    <row r="4278" spans="4:8">
      <c r="D4278" s="22"/>
      <c r="F4278" s="22"/>
      <c r="G4278" s="22"/>
      <c r="H4278" s="22"/>
    </row>
    <row r="4279" spans="4:8">
      <c r="D4279" s="22"/>
      <c r="F4279" s="22"/>
      <c r="G4279" s="22"/>
      <c r="H4279" s="22"/>
    </row>
    <row r="4280" spans="4:8">
      <c r="D4280" s="22"/>
      <c r="F4280" s="22"/>
      <c r="G4280" s="22"/>
      <c r="H4280" s="22"/>
    </row>
    <row r="4281" spans="4:8">
      <c r="D4281" s="22"/>
      <c r="F4281" s="22"/>
      <c r="G4281" s="22"/>
      <c r="H4281" s="22"/>
    </row>
    <row r="4282" spans="4:8">
      <c r="D4282" s="22"/>
      <c r="F4282" s="22"/>
      <c r="G4282" s="22"/>
      <c r="H4282" s="22"/>
    </row>
    <row r="4283" spans="4:8">
      <c r="D4283" s="22"/>
      <c r="F4283" s="22"/>
      <c r="G4283" s="22"/>
      <c r="H4283" s="22"/>
    </row>
    <row r="4284" spans="4:8">
      <c r="D4284" s="22"/>
      <c r="F4284" s="22"/>
      <c r="G4284" s="22"/>
      <c r="H4284" s="22"/>
    </row>
    <row r="4285" spans="4:8">
      <c r="D4285" s="22"/>
      <c r="F4285" s="22"/>
      <c r="G4285" s="22"/>
      <c r="H4285" s="22"/>
    </row>
    <row r="4286" spans="4:8">
      <c r="D4286" s="22"/>
      <c r="F4286" s="22"/>
      <c r="G4286" s="22"/>
      <c r="H4286" s="22"/>
    </row>
    <row r="4287" spans="4:8">
      <c r="D4287" s="22"/>
      <c r="F4287" s="22"/>
      <c r="G4287" s="22"/>
      <c r="H4287" s="22"/>
    </row>
    <row r="4288" spans="4:8">
      <c r="D4288" s="22"/>
      <c r="F4288" s="22"/>
      <c r="G4288" s="22"/>
      <c r="H4288" s="22"/>
    </row>
    <row r="4289" spans="4:8">
      <c r="D4289" s="22"/>
      <c r="F4289" s="22"/>
      <c r="G4289" s="22"/>
      <c r="H4289" s="22"/>
    </row>
    <row r="4290" spans="4:8">
      <c r="D4290" s="22"/>
      <c r="F4290" s="22"/>
      <c r="G4290" s="22"/>
      <c r="H4290" s="22"/>
    </row>
    <row r="4291" spans="4:8">
      <c r="D4291" s="22"/>
      <c r="F4291" s="22"/>
      <c r="G4291" s="22"/>
      <c r="H4291" s="22"/>
    </row>
    <row r="4292" spans="4:8">
      <c r="D4292" s="22"/>
      <c r="F4292" s="22"/>
      <c r="G4292" s="22"/>
      <c r="H4292" s="22"/>
    </row>
    <row r="4293" spans="4:8">
      <c r="D4293" s="22"/>
      <c r="F4293" s="22"/>
      <c r="G4293" s="22"/>
      <c r="H4293" s="22"/>
    </row>
    <row r="4294" spans="4:8">
      <c r="D4294" s="22"/>
      <c r="F4294" s="22"/>
      <c r="G4294" s="22"/>
      <c r="H4294" s="22"/>
    </row>
    <row r="4295" spans="4:8">
      <c r="D4295" s="22"/>
      <c r="F4295" s="22"/>
      <c r="G4295" s="22"/>
      <c r="H4295" s="22"/>
    </row>
    <row r="4296" spans="4:8">
      <c r="D4296" s="22"/>
      <c r="F4296" s="22"/>
      <c r="G4296" s="22"/>
      <c r="H4296" s="22"/>
    </row>
    <row r="4297" spans="4:8">
      <c r="D4297" s="22"/>
      <c r="F4297" s="22"/>
      <c r="G4297" s="22"/>
      <c r="H4297" s="22"/>
    </row>
    <row r="4298" spans="4:8">
      <c r="D4298" s="22"/>
      <c r="F4298" s="22"/>
      <c r="G4298" s="22"/>
      <c r="H4298" s="22"/>
    </row>
    <row r="4299" spans="4:8">
      <c r="D4299" s="22"/>
      <c r="F4299" s="22"/>
      <c r="G4299" s="22"/>
      <c r="H4299" s="22"/>
    </row>
    <row r="4300" spans="4:8">
      <c r="D4300" s="22"/>
      <c r="F4300" s="22"/>
      <c r="G4300" s="22"/>
      <c r="H4300" s="22"/>
    </row>
    <row r="4301" spans="4:8">
      <c r="D4301" s="22"/>
      <c r="F4301" s="22"/>
      <c r="G4301" s="22"/>
      <c r="H4301" s="22"/>
    </row>
    <row r="4302" spans="4:8">
      <c r="D4302" s="22"/>
      <c r="F4302" s="22"/>
      <c r="G4302" s="22"/>
      <c r="H4302" s="22"/>
    </row>
    <row r="4303" spans="4:8">
      <c r="D4303" s="22"/>
      <c r="F4303" s="22"/>
      <c r="G4303" s="22"/>
      <c r="H4303" s="22"/>
    </row>
    <row r="4304" spans="4:8">
      <c r="D4304" s="22"/>
      <c r="F4304" s="22"/>
      <c r="G4304" s="22"/>
      <c r="H4304" s="22"/>
    </row>
    <row r="4305" spans="4:8">
      <c r="D4305" s="22"/>
      <c r="F4305" s="22"/>
      <c r="G4305" s="22"/>
      <c r="H4305" s="22"/>
    </row>
    <row r="4306" spans="4:8">
      <c r="D4306" s="22"/>
      <c r="F4306" s="22"/>
      <c r="G4306" s="22"/>
      <c r="H4306" s="22"/>
    </row>
    <row r="4307" spans="4:8">
      <c r="D4307" s="22"/>
      <c r="F4307" s="22"/>
      <c r="G4307" s="22"/>
      <c r="H4307" s="22"/>
    </row>
    <row r="4308" spans="4:8">
      <c r="D4308" s="22"/>
      <c r="F4308" s="22"/>
      <c r="G4308" s="22"/>
      <c r="H4308" s="22"/>
    </row>
    <row r="4309" spans="4:8">
      <c r="D4309" s="22"/>
      <c r="F4309" s="22"/>
      <c r="G4309" s="22"/>
      <c r="H4309" s="22"/>
    </row>
    <row r="4310" spans="4:8">
      <c r="D4310" s="22"/>
      <c r="F4310" s="22"/>
      <c r="G4310" s="22"/>
      <c r="H4310" s="22"/>
    </row>
    <row r="4311" spans="4:8">
      <c r="D4311" s="22"/>
      <c r="F4311" s="22"/>
      <c r="G4311" s="22"/>
      <c r="H4311" s="22"/>
    </row>
    <row r="4312" spans="4:8">
      <c r="D4312" s="22"/>
      <c r="F4312" s="22"/>
      <c r="G4312" s="22"/>
      <c r="H4312" s="22"/>
    </row>
    <row r="4313" spans="4:8">
      <c r="D4313" s="22"/>
      <c r="F4313" s="22"/>
      <c r="G4313" s="22"/>
      <c r="H4313" s="22"/>
    </row>
    <row r="4314" spans="4:8">
      <c r="D4314" s="22"/>
      <c r="F4314" s="22"/>
      <c r="G4314" s="22"/>
      <c r="H4314" s="22"/>
    </row>
    <row r="4315" spans="4:8">
      <c r="D4315" s="22"/>
      <c r="F4315" s="22"/>
      <c r="G4315" s="22"/>
      <c r="H4315" s="22"/>
    </row>
    <row r="4316" spans="4:8">
      <c r="D4316" s="22"/>
      <c r="F4316" s="22"/>
      <c r="G4316" s="22"/>
      <c r="H4316" s="22"/>
    </row>
    <row r="4317" spans="4:8">
      <c r="D4317" s="22"/>
      <c r="F4317" s="22"/>
      <c r="G4317" s="22"/>
      <c r="H4317" s="22"/>
    </row>
    <row r="4318" spans="4:8">
      <c r="D4318" s="22"/>
      <c r="F4318" s="22"/>
      <c r="G4318" s="22"/>
      <c r="H4318" s="22"/>
    </row>
    <row r="4319" spans="4:8">
      <c r="D4319" s="22"/>
      <c r="F4319" s="22"/>
      <c r="G4319" s="22"/>
      <c r="H4319" s="22"/>
    </row>
    <row r="4320" spans="4:8">
      <c r="D4320" s="22"/>
      <c r="F4320" s="22"/>
      <c r="G4320" s="22"/>
      <c r="H4320" s="22"/>
    </row>
    <row r="4321" spans="4:8">
      <c r="D4321" s="22"/>
      <c r="F4321" s="22"/>
      <c r="G4321" s="22"/>
      <c r="H4321" s="22"/>
    </row>
    <row r="4322" spans="4:8">
      <c r="D4322" s="22"/>
      <c r="F4322" s="22"/>
      <c r="G4322" s="22"/>
      <c r="H4322" s="22"/>
    </row>
    <row r="4323" spans="4:8">
      <c r="D4323" s="22"/>
      <c r="F4323" s="22"/>
      <c r="G4323" s="22"/>
      <c r="H4323" s="22"/>
    </row>
    <row r="4324" spans="4:8">
      <c r="D4324" s="22"/>
      <c r="F4324" s="22"/>
      <c r="G4324" s="22"/>
      <c r="H4324" s="22"/>
    </row>
    <row r="4325" spans="4:8">
      <c r="D4325" s="22"/>
      <c r="F4325" s="22"/>
      <c r="G4325" s="22"/>
      <c r="H4325" s="22"/>
    </row>
    <row r="4326" spans="4:8">
      <c r="D4326" s="22"/>
      <c r="F4326" s="22"/>
      <c r="G4326" s="22"/>
      <c r="H4326" s="22"/>
    </row>
    <row r="4327" spans="4:8">
      <c r="D4327" s="22"/>
      <c r="F4327" s="22"/>
      <c r="G4327" s="22"/>
      <c r="H4327" s="22"/>
    </row>
    <row r="4328" spans="4:8">
      <c r="D4328" s="22"/>
      <c r="F4328" s="22"/>
      <c r="G4328" s="22"/>
      <c r="H4328" s="22"/>
    </row>
    <row r="4329" spans="4:8">
      <c r="D4329" s="22"/>
      <c r="F4329" s="22"/>
      <c r="G4329" s="22"/>
      <c r="H4329" s="22"/>
    </row>
    <row r="4330" spans="4:8">
      <c r="D4330" s="22"/>
      <c r="F4330" s="22"/>
      <c r="G4330" s="22"/>
      <c r="H4330" s="22"/>
    </row>
    <row r="4331" spans="4:8">
      <c r="D4331" s="22"/>
      <c r="F4331" s="22"/>
      <c r="G4331" s="22"/>
      <c r="H4331" s="22"/>
    </row>
    <row r="4332" spans="4:8">
      <c r="D4332" s="22"/>
      <c r="F4332" s="22"/>
      <c r="G4332" s="22"/>
      <c r="H4332" s="22"/>
    </row>
    <row r="4333" spans="4:8">
      <c r="D4333" s="22"/>
      <c r="F4333" s="22"/>
      <c r="G4333" s="22"/>
      <c r="H4333" s="22"/>
    </row>
    <row r="4334" spans="4:8">
      <c r="D4334" s="22"/>
      <c r="F4334" s="22"/>
      <c r="G4334" s="22"/>
      <c r="H4334" s="22"/>
    </row>
    <row r="4335" spans="4:8">
      <c r="D4335" s="22"/>
      <c r="F4335" s="22"/>
      <c r="G4335" s="22"/>
      <c r="H4335" s="22"/>
    </row>
    <row r="4336" spans="4:8">
      <c r="D4336" s="22"/>
      <c r="F4336" s="22"/>
      <c r="G4336" s="22"/>
      <c r="H4336" s="22"/>
    </row>
    <row r="4337" spans="4:8">
      <c r="D4337" s="22"/>
      <c r="F4337" s="22"/>
      <c r="G4337" s="22"/>
      <c r="H4337" s="22"/>
    </row>
    <row r="4338" spans="4:8">
      <c r="D4338" s="22"/>
      <c r="F4338" s="22"/>
      <c r="G4338" s="22"/>
      <c r="H4338" s="22"/>
    </row>
    <row r="4339" spans="4:8">
      <c r="D4339" s="22"/>
      <c r="F4339" s="22"/>
      <c r="G4339" s="22"/>
      <c r="H4339" s="22"/>
    </row>
    <row r="4340" spans="4:8">
      <c r="D4340" s="22"/>
      <c r="F4340" s="22"/>
      <c r="G4340" s="22"/>
      <c r="H4340" s="22"/>
    </row>
    <row r="4341" spans="4:8">
      <c r="D4341" s="22"/>
      <c r="F4341" s="22"/>
      <c r="G4341" s="22"/>
      <c r="H4341" s="22"/>
    </row>
    <row r="4342" spans="4:8">
      <c r="D4342" s="22"/>
      <c r="F4342" s="22"/>
      <c r="G4342" s="22"/>
      <c r="H4342" s="22"/>
    </row>
    <row r="4343" spans="4:8">
      <c r="D4343" s="22"/>
      <c r="F4343" s="22"/>
      <c r="G4343" s="22"/>
      <c r="H4343" s="22"/>
    </row>
    <row r="4344" spans="4:8">
      <c r="D4344" s="22"/>
      <c r="F4344" s="22"/>
      <c r="G4344" s="22"/>
      <c r="H4344" s="22"/>
    </row>
    <row r="4345" spans="4:8">
      <c r="D4345" s="22"/>
      <c r="F4345" s="22"/>
      <c r="G4345" s="22"/>
      <c r="H4345" s="22"/>
    </row>
    <row r="4346" spans="4:8">
      <c r="D4346" s="22"/>
      <c r="F4346" s="22"/>
      <c r="G4346" s="22"/>
      <c r="H4346" s="22"/>
    </row>
    <row r="4347" spans="4:8">
      <c r="D4347" s="22"/>
      <c r="F4347" s="22"/>
      <c r="G4347" s="22"/>
      <c r="H4347" s="22"/>
    </row>
    <row r="4348" spans="4:8">
      <c r="D4348" s="22"/>
      <c r="F4348" s="22"/>
      <c r="G4348" s="22"/>
      <c r="H4348" s="22"/>
    </row>
    <row r="4349" spans="4:8">
      <c r="D4349" s="22"/>
      <c r="F4349" s="22"/>
      <c r="G4349" s="22"/>
      <c r="H4349" s="22"/>
    </row>
    <row r="4350" spans="4:8">
      <c r="D4350" s="22"/>
      <c r="F4350" s="22"/>
      <c r="G4350" s="22"/>
      <c r="H4350" s="22"/>
    </row>
    <row r="4351" spans="4:8">
      <c r="D4351" s="22"/>
      <c r="F4351" s="22"/>
      <c r="G4351" s="22"/>
      <c r="H4351" s="22"/>
    </row>
    <row r="4352" spans="4:8">
      <c r="D4352" s="22"/>
      <c r="F4352" s="22"/>
      <c r="G4352" s="22"/>
      <c r="H4352" s="22"/>
    </row>
    <row r="4353" spans="4:8">
      <c r="D4353" s="22"/>
      <c r="F4353" s="22"/>
      <c r="G4353" s="22"/>
      <c r="H4353" s="22"/>
    </row>
    <row r="4354" spans="4:8">
      <c r="D4354" s="22"/>
      <c r="F4354" s="22"/>
      <c r="G4354" s="22"/>
      <c r="H4354" s="22"/>
    </row>
    <row r="4355" spans="4:8">
      <c r="D4355" s="22"/>
      <c r="F4355" s="22"/>
      <c r="G4355" s="22"/>
      <c r="H4355" s="22"/>
    </row>
    <row r="4356" spans="4:8">
      <c r="D4356" s="22"/>
      <c r="F4356" s="22"/>
      <c r="G4356" s="22"/>
      <c r="H4356" s="22"/>
    </row>
    <row r="4357" spans="4:8">
      <c r="D4357" s="22"/>
      <c r="F4357" s="22"/>
      <c r="G4357" s="22"/>
      <c r="H4357" s="22"/>
    </row>
    <row r="4358" spans="4:8">
      <c r="D4358" s="22"/>
      <c r="F4358" s="22"/>
      <c r="G4358" s="22"/>
      <c r="H4358" s="22"/>
    </row>
    <row r="4359" spans="4:8">
      <c r="D4359" s="22"/>
      <c r="F4359" s="22"/>
      <c r="G4359" s="22"/>
      <c r="H4359" s="22"/>
    </row>
    <row r="4360" spans="4:8">
      <c r="D4360" s="22"/>
      <c r="F4360" s="22"/>
      <c r="G4360" s="22"/>
      <c r="H4360" s="22"/>
    </row>
    <row r="4361" spans="4:8">
      <c r="D4361" s="22"/>
      <c r="F4361" s="22"/>
      <c r="G4361" s="22"/>
      <c r="H4361" s="22"/>
    </row>
    <row r="4362" spans="4:8">
      <c r="D4362" s="22"/>
      <c r="F4362" s="22"/>
      <c r="G4362" s="22"/>
      <c r="H4362" s="22"/>
    </row>
    <row r="4363" spans="4:8">
      <c r="D4363" s="22"/>
      <c r="F4363" s="22"/>
      <c r="G4363" s="22"/>
      <c r="H4363" s="22"/>
    </row>
    <row r="4364" spans="4:8">
      <c r="D4364" s="22"/>
      <c r="F4364" s="22"/>
      <c r="G4364" s="22"/>
      <c r="H4364" s="22"/>
    </row>
    <row r="4365" spans="4:8">
      <c r="D4365" s="22"/>
      <c r="F4365" s="22"/>
      <c r="G4365" s="22"/>
      <c r="H4365" s="22"/>
    </row>
    <row r="4366" spans="4:8">
      <c r="D4366" s="22"/>
      <c r="F4366" s="22"/>
      <c r="G4366" s="22"/>
      <c r="H4366" s="22"/>
    </row>
    <row r="4367" spans="4:8">
      <c r="D4367" s="22"/>
      <c r="F4367" s="22"/>
      <c r="G4367" s="22"/>
      <c r="H4367" s="22"/>
    </row>
    <row r="4368" spans="4:8">
      <c r="D4368" s="22"/>
      <c r="F4368" s="22"/>
      <c r="G4368" s="22"/>
      <c r="H4368" s="22"/>
    </row>
    <row r="4369" spans="4:8">
      <c r="D4369" s="22"/>
      <c r="F4369" s="22"/>
      <c r="G4369" s="22"/>
      <c r="H4369" s="22"/>
    </row>
    <row r="4370" spans="4:8">
      <c r="D4370" s="22"/>
      <c r="F4370" s="22"/>
      <c r="G4370" s="22"/>
      <c r="H4370" s="22"/>
    </row>
    <row r="4371" spans="4:8">
      <c r="D4371" s="22"/>
      <c r="F4371" s="22"/>
      <c r="G4371" s="22"/>
      <c r="H4371" s="22"/>
    </row>
    <row r="4372" spans="4:8">
      <c r="D4372" s="22"/>
      <c r="F4372" s="22"/>
      <c r="G4372" s="22"/>
      <c r="H4372" s="22"/>
    </row>
    <row r="4373" spans="4:8">
      <c r="D4373" s="22"/>
      <c r="F4373" s="22"/>
      <c r="G4373" s="22"/>
      <c r="H4373" s="22"/>
    </row>
    <row r="4374" spans="4:8">
      <c r="D4374" s="22"/>
      <c r="F4374" s="22"/>
      <c r="G4374" s="22"/>
      <c r="H4374" s="22"/>
    </row>
    <row r="4375" spans="4:8">
      <c r="D4375" s="22"/>
      <c r="F4375" s="22"/>
      <c r="G4375" s="22"/>
      <c r="H4375" s="22"/>
    </row>
    <row r="4376" spans="4:8">
      <c r="D4376" s="22"/>
      <c r="F4376" s="22"/>
      <c r="G4376" s="22"/>
      <c r="H4376" s="22"/>
    </row>
    <row r="4377" spans="4:8">
      <c r="D4377" s="22"/>
      <c r="F4377" s="22"/>
      <c r="G4377" s="22"/>
      <c r="H4377" s="22"/>
    </row>
    <row r="4378" spans="4:8">
      <c r="D4378" s="22"/>
      <c r="F4378" s="22"/>
      <c r="G4378" s="22"/>
      <c r="H4378" s="22"/>
    </row>
    <row r="4379" spans="4:8">
      <c r="D4379" s="22"/>
      <c r="F4379" s="22"/>
      <c r="G4379" s="22"/>
      <c r="H4379" s="22"/>
    </row>
    <row r="4380" spans="4:8">
      <c r="D4380" s="22"/>
      <c r="F4380" s="22"/>
      <c r="G4380" s="22"/>
      <c r="H4380" s="22"/>
    </row>
    <row r="4381" spans="4:8">
      <c r="D4381" s="22"/>
      <c r="F4381" s="22"/>
      <c r="G4381" s="22"/>
      <c r="H4381" s="22"/>
    </row>
    <row r="4382" spans="4:8">
      <c r="D4382" s="22"/>
      <c r="F4382" s="22"/>
      <c r="G4382" s="22"/>
      <c r="H4382" s="22"/>
    </row>
    <row r="4383" spans="4:8">
      <c r="D4383" s="22"/>
      <c r="F4383" s="22"/>
      <c r="G4383" s="22"/>
      <c r="H4383" s="22"/>
    </row>
    <row r="4384" spans="4:8">
      <c r="D4384" s="22"/>
      <c r="F4384" s="22"/>
      <c r="G4384" s="22"/>
      <c r="H4384" s="22"/>
    </row>
    <row r="4385" spans="4:8">
      <c r="D4385" s="22"/>
      <c r="F4385" s="22"/>
      <c r="G4385" s="22"/>
      <c r="H4385" s="22"/>
    </row>
    <row r="4386" spans="4:8">
      <c r="D4386" s="22"/>
      <c r="F4386" s="22"/>
      <c r="G4386" s="22"/>
      <c r="H4386" s="22"/>
    </row>
    <row r="4387" spans="4:8">
      <c r="D4387" s="22"/>
      <c r="F4387" s="22"/>
      <c r="G4387" s="22"/>
      <c r="H4387" s="22"/>
    </row>
    <row r="4388" spans="4:8">
      <c r="D4388" s="22"/>
      <c r="F4388" s="22"/>
      <c r="G4388" s="22"/>
      <c r="H4388" s="22"/>
    </row>
    <row r="4389" spans="4:8">
      <c r="D4389" s="22"/>
      <c r="F4389" s="22"/>
      <c r="G4389" s="22"/>
      <c r="H4389" s="22"/>
    </row>
    <row r="4390" spans="4:8">
      <c r="D4390" s="22"/>
      <c r="F4390" s="22"/>
      <c r="G4390" s="22"/>
      <c r="H4390" s="22"/>
    </row>
    <row r="4391" spans="4:8">
      <c r="D4391" s="22"/>
      <c r="F4391" s="22"/>
      <c r="G4391" s="22"/>
      <c r="H4391" s="22"/>
    </row>
    <row r="4392" spans="4:8">
      <c r="D4392" s="22"/>
      <c r="F4392" s="22"/>
      <c r="G4392" s="22"/>
      <c r="H4392" s="22"/>
    </row>
    <row r="4393" spans="4:8">
      <c r="D4393" s="22"/>
      <c r="F4393" s="22"/>
      <c r="G4393" s="22"/>
      <c r="H4393" s="22"/>
    </row>
    <row r="4394" spans="4:8">
      <c r="D4394" s="22"/>
      <c r="F4394" s="22"/>
      <c r="G4394" s="22"/>
      <c r="H4394" s="22"/>
    </row>
    <row r="4395" spans="4:8">
      <c r="D4395" s="22"/>
      <c r="F4395" s="22"/>
      <c r="G4395" s="22"/>
      <c r="H4395" s="22"/>
    </row>
    <row r="4396" spans="4:8">
      <c r="D4396" s="22"/>
      <c r="F4396" s="22"/>
      <c r="G4396" s="22"/>
      <c r="H4396" s="22"/>
    </row>
    <row r="4397" spans="4:8">
      <c r="D4397" s="22"/>
      <c r="F4397" s="22"/>
      <c r="G4397" s="22"/>
      <c r="H4397" s="22"/>
    </row>
    <row r="4398" spans="4:8">
      <c r="D4398" s="22"/>
      <c r="F4398" s="22"/>
      <c r="G4398" s="22"/>
      <c r="H4398" s="22"/>
    </row>
    <row r="4399" spans="4:8">
      <c r="D4399" s="22"/>
      <c r="F4399" s="22"/>
      <c r="G4399" s="22"/>
      <c r="H4399" s="22"/>
    </row>
    <row r="4400" spans="4:8">
      <c r="D4400" s="22"/>
      <c r="F4400" s="22"/>
      <c r="G4400" s="22"/>
      <c r="H4400" s="22"/>
    </row>
    <row r="4401" spans="4:8">
      <c r="D4401" s="22"/>
      <c r="F4401" s="22"/>
      <c r="G4401" s="22"/>
      <c r="H4401" s="22"/>
    </row>
    <row r="4402" spans="4:8">
      <c r="D4402" s="22"/>
      <c r="F4402" s="22"/>
      <c r="G4402" s="22"/>
      <c r="H4402" s="22"/>
    </row>
    <row r="4403" spans="4:8">
      <c r="D4403" s="22"/>
      <c r="F4403" s="22"/>
      <c r="G4403" s="22"/>
      <c r="H4403" s="22"/>
    </row>
    <row r="4404" spans="4:8">
      <c r="D4404" s="22"/>
      <c r="F4404" s="22"/>
      <c r="G4404" s="22"/>
      <c r="H4404" s="22"/>
    </row>
    <row r="4405" spans="4:8">
      <c r="D4405" s="22"/>
      <c r="F4405" s="22"/>
      <c r="G4405" s="22"/>
      <c r="H4405" s="22"/>
    </row>
    <row r="4406" spans="4:8">
      <c r="D4406" s="22"/>
      <c r="F4406" s="22"/>
      <c r="G4406" s="22"/>
      <c r="H4406" s="22"/>
    </row>
    <row r="4407" spans="4:8">
      <c r="D4407" s="22"/>
      <c r="F4407" s="22"/>
      <c r="G4407" s="22"/>
      <c r="H4407" s="22"/>
    </row>
    <row r="4408" spans="4:8">
      <c r="D4408" s="22"/>
      <c r="F4408" s="22"/>
      <c r="G4408" s="22"/>
      <c r="H4408" s="22"/>
    </row>
    <row r="4409" spans="4:8">
      <c r="D4409" s="22"/>
      <c r="F4409" s="22"/>
      <c r="G4409" s="22"/>
      <c r="H4409" s="22"/>
    </row>
    <row r="4410" spans="4:8">
      <c r="D4410" s="22"/>
      <c r="F4410" s="22"/>
      <c r="G4410" s="22"/>
      <c r="H4410" s="22"/>
    </row>
    <row r="4411" spans="4:8">
      <c r="D4411" s="22"/>
      <c r="F4411" s="22"/>
      <c r="G4411" s="22"/>
      <c r="H4411" s="22"/>
    </row>
    <row r="4412" spans="4:8">
      <c r="D4412" s="22"/>
      <c r="F4412" s="22"/>
      <c r="G4412" s="22"/>
      <c r="H4412" s="22"/>
    </row>
    <row r="4413" spans="4:8">
      <c r="D4413" s="22"/>
      <c r="F4413" s="22"/>
      <c r="G4413" s="22"/>
      <c r="H4413" s="22"/>
    </row>
    <row r="4414" spans="4:8">
      <c r="D4414" s="22"/>
      <c r="F4414" s="22"/>
      <c r="G4414" s="22"/>
      <c r="H4414" s="22"/>
    </row>
    <row r="4415" spans="4:8">
      <c r="D4415" s="22"/>
      <c r="F4415" s="22"/>
      <c r="G4415" s="22"/>
      <c r="H4415" s="22"/>
    </row>
    <row r="4416" spans="4:8">
      <c r="D4416" s="22"/>
      <c r="F4416" s="22"/>
      <c r="G4416" s="22"/>
      <c r="H4416" s="22"/>
    </row>
    <row r="4417" spans="4:8">
      <c r="D4417" s="22"/>
      <c r="F4417" s="22"/>
      <c r="G4417" s="22"/>
      <c r="H4417" s="22"/>
    </row>
    <row r="4418" spans="4:8">
      <c r="D4418" s="22"/>
      <c r="F4418" s="22"/>
      <c r="G4418" s="22"/>
      <c r="H4418" s="22"/>
    </row>
    <row r="4419" spans="4:8">
      <c r="D4419" s="22"/>
      <c r="F4419" s="22"/>
      <c r="G4419" s="22"/>
      <c r="H4419" s="22"/>
    </row>
    <row r="4420" spans="4:8">
      <c r="D4420" s="22"/>
      <c r="F4420" s="22"/>
      <c r="G4420" s="22"/>
      <c r="H4420" s="22"/>
    </row>
    <row r="4421" spans="4:8">
      <c r="D4421" s="22"/>
      <c r="F4421" s="22"/>
      <c r="G4421" s="22"/>
      <c r="H4421" s="22"/>
    </row>
    <row r="4422" spans="4:8">
      <c r="D4422" s="22"/>
      <c r="F4422" s="22"/>
      <c r="G4422" s="22"/>
      <c r="H4422" s="22"/>
    </row>
    <row r="4423" spans="4:8">
      <c r="D4423" s="22"/>
      <c r="F4423" s="22"/>
      <c r="G4423" s="22"/>
      <c r="H4423" s="22"/>
    </row>
    <row r="4424" spans="4:8">
      <c r="D4424" s="22"/>
      <c r="F4424" s="22"/>
      <c r="G4424" s="22"/>
      <c r="H4424" s="22"/>
    </row>
    <row r="4425" spans="4:8">
      <c r="D4425" s="22"/>
      <c r="F4425" s="22"/>
      <c r="G4425" s="22"/>
      <c r="H4425" s="22"/>
    </row>
    <row r="4426" spans="4:8">
      <c r="D4426" s="22"/>
      <c r="F4426" s="22"/>
      <c r="G4426" s="22"/>
      <c r="H4426" s="22"/>
    </row>
    <row r="4427" spans="4:8">
      <c r="D4427" s="22"/>
      <c r="F4427" s="22"/>
      <c r="G4427" s="22"/>
      <c r="H4427" s="22"/>
    </row>
    <row r="4428" spans="4:8">
      <c r="D4428" s="22"/>
      <c r="F4428" s="22"/>
      <c r="G4428" s="22"/>
      <c r="H4428" s="22"/>
    </row>
    <row r="4429" spans="4:8">
      <c r="D4429" s="22"/>
      <c r="F4429" s="22"/>
      <c r="G4429" s="22"/>
      <c r="H4429" s="22"/>
    </row>
    <row r="4430" spans="4:8">
      <c r="D4430" s="22"/>
      <c r="F4430" s="22"/>
      <c r="G4430" s="22"/>
      <c r="H4430" s="22"/>
    </row>
    <row r="4431" spans="4:8">
      <c r="D4431" s="22"/>
      <c r="F4431" s="22"/>
      <c r="G4431" s="22"/>
      <c r="H4431" s="22"/>
    </row>
    <row r="4432" spans="4:8">
      <c r="D4432" s="22"/>
      <c r="F4432" s="22"/>
      <c r="G4432" s="22"/>
      <c r="H4432" s="22"/>
    </row>
    <row r="4433" spans="4:8">
      <c r="D4433" s="22"/>
      <c r="F4433" s="22"/>
      <c r="G4433" s="22"/>
      <c r="H4433" s="22"/>
    </row>
    <row r="4434" spans="4:8">
      <c r="D4434" s="22"/>
      <c r="F4434" s="22"/>
      <c r="G4434" s="22"/>
      <c r="H4434" s="22"/>
    </row>
    <row r="4435" spans="4:8">
      <c r="D4435" s="22"/>
      <c r="F4435" s="22"/>
      <c r="G4435" s="22"/>
      <c r="H4435" s="22"/>
    </row>
    <row r="4436" spans="4:8">
      <c r="D4436" s="22"/>
      <c r="F4436" s="22"/>
      <c r="G4436" s="22"/>
      <c r="H4436" s="22"/>
    </row>
    <row r="4437" spans="4:8">
      <c r="D4437" s="22"/>
      <c r="F4437" s="22"/>
      <c r="G4437" s="22"/>
      <c r="H4437" s="22"/>
    </row>
    <row r="4438" spans="4:8">
      <c r="D4438" s="22"/>
      <c r="F4438" s="22"/>
      <c r="G4438" s="22"/>
      <c r="H4438" s="22"/>
    </row>
    <row r="4439" spans="4:8">
      <c r="D4439" s="22"/>
      <c r="F4439" s="22"/>
      <c r="G4439" s="22"/>
      <c r="H4439" s="22"/>
    </row>
    <row r="4440" spans="4:8">
      <c r="D4440" s="22"/>
      <c r="F4440" s="22"/>
      <c r="G4440" s="22"/>
      <c r="H4440" s="22"/>
    </row>
    <row r="4441" spans="4:8">
      <c r="D4441" s="22"/>
      <c r="F4441" s="22"/>
      <c r="G4441" s="22"/>
      <c r="H4441" s="22"/>
    </row>
    <row r="4442" spans="4:8">
      <c r="D4442" s="22"/>
      <c r="F4442" s="22"/>
      <c r="G4442" s="22"/>
      <c r="H4442" s="22"/>
    </row>
    <row r="4443" spans="4:8">
      <c r="D4443" s="22"/>
      <c r="F4443" s="22"/>
      <c r="G4443" s="22"/>
      <c r="H4443" s="22"/>
    </row>
    <row r="4444" spans="4:8">
      <c r="D4444" s="22"/>
      <c r="F4444" s="22"/>
      <c r="G4444" s="22"/>
      <c r="H4444" s="22"/>
    </row>
    <row r="4445" spans="4:8">
      <c r="D4445" s="22"/>
      <c r="F4445" s="22"/>
      <c r="G4445" s="22"/>
      <c r="H4445" s="22"/>
    </row>
    <row r="4446" spans="4:8">
      <c r="D4446" s="22"/>
      <c r="F4446" s="22"/>
      <c r="G4446" s="22"/>
      <c r="H4446" s="22"/>
    </row>
    <row r="4447" spans="4:8">
      <c r="D4447" s="22"/>
      <c r="F4447" s="22"/>
      <c r="G4447" s="22"/>
      <c r="H4447" s="22"/>
    </row>
    <row r="4448" spans="4:8">
      <c r="D4448" s="22"/>
      <c r="F4448" s="22"/>
      <c r="G4448" s="22"/>
      <c r="H4448" s="22"/>
    </row>
    <row r="4449" spans="4:8">
      <c r="D4449" s="22"/>
      <c r="F4449" s="22"/>
      <c r="G4449" s="22"/>
      <c r="H4449" s="22"/>
    </row>
    <row r="4450" spans="4:8">
      <c r="D4450" s="22"/>
      <c r="F4450" s="22"/>
      <c r="G4450" s="22"/>
      <c r="H4450" s="22"/>
    </row>
    <row r="4451" spans="4:8">
      <c r="D4451" s="22"/>
      <c r="F4451" s="22"/>
      <c r="G4451" s="22"/>
      <c r="H4451" s="22"/>
    </row>
    <row r="4452" spans="4:8">
      <c r="D4452" s="22"/>
      <c r="F4452" s="22"/>
      <c r="G4452" s="22"/>
      <c r="H4452" s="22"/>
    </row>
    <row r="4453" spans="4:8">
      <c r="D4453" s="22"/>
      <c r="F4453" s="22"/>
      <c r="G4453" s="22"/>
      <c r="H4453" s="22"/>
    </row>
    <row r="4454" spans="4:8">
      <c r="D4454" s="22"/>
      <c r="F4454" s="22"/>
      <c r="G4454" s="22"/>
      <c r="H4454" s="22"/>
    </row>
    <row r="4455" spans="4:8">
      <c r="D4455" s="22"/>
      <c r="F4455" s="22"/>
      <c r="G4455" s="22"/>
      <c r="H4455" s="22"/>
    </row>
    <row r="4456" spans="4:8">
      <c r="D4456" s="22"/>
      <c r="F4456" s="22"/>
      <c r="G4456" s="22"/>
      <c r="H4456" s="22"/>
    </row>
    <row r="4457" spans="4:8">
      <c r="D4457" s="22"/>
      <c r="F4457" s="22"/>
      <c r="G4457" s="22"/>
      <c r="H4457" s="22"/>
    </row>
    <row r="4458" spans="4:8">
      <c r="D4458" s="22"/>
      <c r="F4458" s="22"/>
      <c r="G4458" s="22"/>
      <c r="H4458" s="22"/>
    </row>
    <row r="4459" spans="4:8">
      <c r="D4459" s="22"/>
      <c r="F4459" s="22"/>
      <c r="G4459" s="22"/>
      <c r="H4459" s="22"/>
    </row>
    <row r="4460" spans="4:8">
      <c r="D4460" s="22"/>
      <c r="F4460" s="22"/>
      <c r="G4460" s="22"/>
      <c r="H4460" s="22"/>
    </row>
    <row r="4461" spans="4:8">
      <c r="D4461" s="22"/>
      <c r="F4461" s="22"/>
      <c r="G4461" s="22"/>
      <c r="H4461" s="22"/>
    </row>
    <row r="4462" spans="4:8">
      <c r="D4462" s="22"/>
      <c r="F4462" s="22"/>
      <c r="G4462" s="22"/>
      <c r="H4462" s="22"/>
    </row>
    <row r="4463" spans="4:8">
      <c r="D4463" s="22"/>
      <c r="F4463" s="22"/>
      <c r="G4463" s="22"/>
      <c r="H4463" s="22"/>
    </row>
    <row r="4464" spans="4:8">
      <c r="D4464" s="22"/>
      <c r="F4464" s="22"/>
      <c r="G4464" s="22"/>
      <c r="H4464" s="22"/>
    </row>
    <row r="4465" spans="4:8">
      <c r="D4465" s="22"/>
      <c r="F4465" s="22"/>
      <c r="G4465" s="22"/>
      <c r="H4465" s="22"/>
    </row>
    <row r="4466" spans="4:8">
      <c r="D4466" s="22"/>
      <c r="F4466" s="22"/>
      <c r="G4466" s="22"/>
      <c r="H4466" s="22"/>
    </row>
    <row r="4467" spans="4:8">
      <c r="D4467" s="22"/>
      <c r="F4467" s="22"/>
      <c r="G4467" s="22"/>
      <c r="H4467" s="22"/>
    </row>
    <row r="4468" spans="4:8">
      <c r="D4468" s="22"/>
      <c r="F4468" s="22"/>
      <c r="G4468" s="22"/>
      <c r="H4468" s="22"/>
    </row>
    <row r="4469" spans="4:8">
      <c r="D4469" s="22"/>
      <c r="F4469" s="22"/>
      <c r="G4469" s="22"/>
      <c r="H4469" s="22"/>
    </row>
    <row r="4470" spans="4:8">
      <c r="D4470" s="22"/>
      <c r="F4470" s="22"/>
      <c r="G4470" s="22"/>
      <c r="H4470" s="22"/>
    </row>
    <row r="4471" spans="4:8">
      <c r="D4471" s="22"/>
      <c r="F4471" s="22"/>
      <c r="G4471" s="22"/>
      <c r="H4471" s="22"/>
    </row>
    <row r="4472" spans="4:8">
      <c r="D4472" s="22"/>
      <c r="F4472" s="22"/>
      <c r="G4472" s="22"/>
      <c r="H4472" s="22"/>
    </row>
    <row r="4473" spans="4:8">
      <c r="D4473" s="22"/>
      <c r="F4473" s="22"/>
      <c r="G4473" s="22"/>
      <c r="H4473" s="22"/>
    </row>
    <row r="4474" spans="4:8">
      <c r="D4474" s="22"/>
      <c r="F4474" s="22"/>
      <c r="G4474" s="22"/>
      <c r="H4474" s="22"/>
    </row>
    <row r="4475" spans="4:8">
      <c r="D4475" s="22"/>
      <c r="F4475" s="22"/>
      <c r="G4475" s="22"/>
      <c r="H4475" s="22"/>
    </row>
    <row r="4476" spans="4:8">
      <c r="D4476" s="22"/>
      <c r="F4476" s="22"/>
      <c r="G4476" s="22"/>
      <c r="H4476" s="22"/>
    </row>
    <row r="4477" spans="4:8">
      <c r="D4477" s="22"/>
      <c r="F4477" s="22"/>
      <c r="G4477" s="22"/>
      <c r="H4477" s="22"/>
    </row>
    <row r="4478" spans="4:8">
      <c r="D4478" s="22"/>
      <c r="F4478" s="22"/>
      <c r="G4478" s="22"/>
      <c r="H4478" s="22"/>
    </row>
    <row r="4479" spans="4:8">
      <c r="D4479" s="22"/>
      <c r="F4479" s="22"/>
      <c r="G4479" s="22"/>
      <c r="H4479" s="22"/>
    </row>
    <row r="4480" spans="4:8">
      <c r="D4480" s="22"/>
      <c r="F4480" s="22"/>
      <c r="G4480" s="22"/>
      <c r="H4480" s="22"/>
    </row>
    <row r="4481" spans="4:8">
      <c r="D4481" s="22"/>
      <c r="F4481" s="22"/>
      <c r="G4481" s="22"/>
      <c r="H4481" s="22"/>
    </row>
    <row r="4482" spans="4:8">
      <c r="D4482" s="22"/>
      <c r="F4482" s="22"/>
      <c r="G4482" s="22"/>
      <c r="H4482" s="22"/>
    </row>
    <row r="4483" spans="4:8">
      <c r="D4483" s="22"/>
      <c r="F4483" s="22"/>
      <c r="G4483" s="22"/>
      <c r="H4483" s="22"/>
    </row>
    <row r="4484" spans="4:8">
      <c r="D4484" s="22"/>
      <c r="F4484" s="22"/>
      <c r="G4484" s="22"/>
      <c r="H4484" s="22"/>
    </row>
    <row r="4485" spans="4:8">
      <c r="D4485" s="22"/>
      <c r="F4485" s="22"/>
      <c r="G4485" s="22"/>
      <c r="H4485" s="22"/>
    </row>
    <row r="4486" spans="4:8">
      <c r="D4486" s="22"/>
      <c r="F4486" s="22"/>
      <c r="G4486" s="22"/>
      <c r="H4486" s="22"/>
    </row>
    <row r="4487" spans="4:8">
      <c r="D4487" s="22"/>
      <c r="F4487" s="22"/>
      <c r="G4487" s="22"/>
      <c r="H4487" s="22"/>
    </row>
    <row r="4488" spans="4:8">
      <c r="D4488" s="22"/>
      <c r="F4488" s="22"/>
      <c r="G4488" s="22"/>
      <c r="H4488" s="22"/>
    </row>
    <row r="4489" spans="4:8">
      <c r="D4489" s="22"/>
      <c r="F4489" s="22"/>
      <c r="G4489" s="22"/>
      <c r="H4489" s="22"/>
    </row>
    <row r="4490" spans="4:8">
      <c r="D4490" s="22"/>
      <c r="F4490" s="22"/>
      <c r="G4490" s="22"/>
      <c r="H4490" s="22"/>
    </row>
    <row r="4491" spans="4:8">
      <c r="D4491" s="22"/>
      <c r="F4491" s="22"/>
      <c r="G4491" s="22"/>
      <c r="H4491" s="22"/>
    </row>
    <row r="4492" spans="4:8">
      <c r="D4492" s="22"/>
      <c r="F4492" s="22"/>
      <c r="G4492" s="22"/>
      <c r="H4492" s="22"/>
    </row>
    <row r="4493" spans="4:8">
      <c r="D4493" s="22"/>
      <c r="F4493" s="22"/>
      <c r="G4493" s="22"/>
      <c r="H4493" s="22"/>
    </row>
    <row r="4494" spans="4:8">
      <c r="D4494" s="22"/>
      <c r="F4494" s="22"/>
      <c r="G4494" s="22"/>
      <c r="H4494" s="22"/>
    </row>
    <row r="4495" spans="4:8">
      <c r="D4495" s="22"/>
      <c r="F4495" s="22"/>
      <c r="G4495" s="22"/>
      <c r="H4495" s="22"/>
    </row>
    <row r="4496" spans="4:8">
      <c r="D4496" s="22"/>
      <c r="F4496" s="22"/>
      <c r="G4496" s="22"/>
      <c r="H4496" s="22"/>
    </row>
    <row r="4497" spans="4:8">
      <c r="D4497" s="22"/>
      <c r="F4497" s="22"/>
      <c r="G4497" s="22"/>
      <c r="H4497" s="22"/>
    </row>
    <row r="4498" spans="4:8">
      <c r="D4498" s="22"/>
      <c r="F4498" s="22"/>
      <c r="G4498" s="22"/>
      <c r="H4498" s="22"/>
    </row>
    <row r="4499" spans="4:8">
      <c r="D4499" s="22"/>
      <c r="F4499" s="22"/>
      <c r="G4499" s="22"/>
      <c r="H4499" s="22"/>
    </row>
    <row r="4500" spans="4:8">
      <c r="D4500" s="22"/>
      <c r="F4500" s="22"/>
      <c r="G4500" s="22"/>
      <c r="H4500" s="22"/>
    </row>
    <row r="4501" spans="4:8">
      <c r="D4501" s="22"/>
      <c r="F4501" s="22"/>
      <c r="G4501" s="22"/>
      <c r="H4501" s="22"/>
    </row>
    <row r="4502" spans="4:8">
      <c r="D4502" s="22"/>
      <c r="F4502" s="22"/>
      <c r="G4502" s="22"/>
      <c r="H4502" s="22"/>
    </row>
    <row r="4503" spans="4:8">
      <c r="D4503" s="22"/>
      <c r="F4503" s="22"/>
      <c r="G4503" s="22"/>
      <c r="H4503" s="22"/>
    </row>
    <row r="4504" spans="4:8">
      <c r="D4504" s="22"/>
      <c r="F4504" s="22"/>
      <c r="G4504" s="22"/>
      <c r="H4504" s="22"/>
    </row>
    <row r="4505" spans="4:8">
      <c r="D4505" s="22"/>
      <c r="F4505" s="22"/>
      <c r="G4505" s="22"/>
      <c r="H4505" s="22"/>
    </row>
    <row r="4506" spans="4:8">
      <c r="D4506" s="22"/>
      <c r="F4506" s="22"/>
      <c r="G4506" s="22"/>
      <c r="H4506" s="22"/>
    </row>
    <row r="4507" spans="4:8">
      <c r="D4507" s="22"/>
      <c r="F4507" s="22"/>
      <c r="G4507" s="22"/>
      <c r="H4507" s="22"/>
    </row>
    <row r="4508" spans="4:8">
      <c r="D4508" s="22"/>
      <c r="F4508" s="22"/>
      <c r="G4508" s="22"/>
      <c r="H4508" s="22"/>
    </row>
    <row r="4509" spans="4:8">
      <c r="D4509" s="22"/>
      <c r="F4509" s="22"/>
      <c r="G4509" s="22"/>
      <c r="H4509" s="22"/>
    </row>
    <row r="4510" spans="4:8">
      <c r="D4510" s="22"/>
      <c r="F4510" s="22"/>
      <c r="G4510" s="22"/>
      <c r="H4510" s="22"/>
    </row>
    <row r="4511" spans="4:8">
      <c r="D4511" s="22"/>
      <c r="F4511" s="22"/>
      <c r="G4511" s="22"/>
      <c r="H4511" s="22"/>
    </row>
    <row r="4512" spans="4:8">
      <c r="D4512" s="22"/>
      <c r="F4512" s="22"/>
      <c r="G4512" s="22"/>
      <c r="H4512" s="22"/>
    </row>
    <row r="4513" spans="4:8">
      <c r="D4513" s="22"/>
      <c r="F4513" s="22"/>
      <c r="G4513" s="22"/>
      <c r="H4513" s="22"/>
    </row>
    <row r="4514" spans="4:8">
      <c r="D4514" s="22"/>
      <c r="F4514" s="22"/>
      <c r="G4514" s="22"/>
      <c r="H4514" s="22"/>
    </row>
    <row r="4515" spans="4:8">
      <c r="D4515" s="22"/>
      <c r="F4515" s="22"/>
      <c r="G4515" s="22"/>
      <c r="H4515" s="22"/>
    </row>
    <row r="4516" spans="4:8">
      <c r="D4516" s="22"/>
      <c r="F4516" s="22"/>
      <c r="G4516" s="22"/>
      <c r="H4516" s="22"/>
    </row>
    <row r="4517" spans="4:8">
      <c r="D4517" s="22"/>
      <c r="F4517" s="22"/>
      <c r="G4517" s="22"/>
      <c r="H4517" s="22"/>
    </row>
    <row r="4518" spans="4:8">
      <c r="D4518" s="22"/>
      <c r="F4518" s="22"/>
      <c r="G4518" s="22"/>
      <c r="H4518" s="22"/>
    </row>
    <row r="4519" spans="4:8">
      <c r="D4519" s="22"/>
      <c r="F4519" s="22"/>
      <c r="G4519" s="22"/>
      <c r="H4519" s="22"/>
    </row>
    <row r="4520" spans="4:8">
      <c r="D4520" s="22"/>
      <c r="F4520" s="22"/>
      <c r="G4520" s="22"/>
      <c r="H4520" s="22"/>
    </row>
    <row r="4521" spans="4:8">
      <c r="D4521" s="22"/>
      <c r="F4521" s="22"/>
      <c r="G4521" s="22"/>
      <c r="H4521" s="22"/>
    </row>
    <row r="4522" spans="4:8">
      <c r="D4522" s="22"/>
      <c r="F4522" s="22"/>
      <c r="G4522" s="22"/>
      <c r="H4522" s="22"/>
    </row>
    <row r="4523" spans="4:8">
      <c r="D4523" s="22"/>
      <c r="F4523" s="22"/>
      <c r="G4523" s="22"/>
      <c r="H4523" s="22"/>
    </row>
    <row r="4524" spans="4:8">
      <c r="D4524" s="22"/>
      <c r="F4524" s="22"/>
      <c r="G4524" s="22"/>
      <c r="H4524" s="22"/>
    </row>
    <row r="4525" spans="4:8">
      <c r="D4525" s="22"/>
      <c r="F4525" s="22"/>
      <c r="G4525" s="22"/>
      <c r="H4525" s="22"/>
    </row>
    <row r="4526" spans="4:8">
      <c r="D4526" s="22"/>
      <c r="F4526" s="22"/>
      <c r="G4526" s="22"/>
      <c r="H4526" s="22"/>
    </row>
    <row r="4527" spans="4:8">
      <c r="D4527" s="22"/>
      <c r="F4527" s="22"/>
      <c r="G4527" s="22"/>
      <c r="H4527" s="22"/>
    </row>
    <row r="4528" spans="4:8">
      <c r="D4528" s="22"/>
      <c r="F4528" s="22"/>
      <c r="G4528" s="22"/>
      <c r="H4528" s="22"/>
    </row>
    <row r="4529" spans="4:8">
      <c r="D4529" s="22"/>
      <c r="F4529" s="22"/>
      <c r="G4529" s="22"/>
      <c r="H4529" s="22"/>
    </row>
    <row r="4530" spans="4:8">
      <c r="D4530" s="22"/>
      <c r="F4530" s="22"/>
      <c r="G4530" s="22"/>
      <c r="H4530" s="22"/>
    </row>
    <row r="4531" spans="4:8">
      <c r="D4531" s="22"/>
      <c r="F4531" s="22"/>
      <c r="G4531" s="22"/>
      <c r="H4531" s="22"/>
    </row>
    <row r="4532" spans="4:8">
      <c r="D4532" s="22"/>
      <c r="F4532" s="22"/>
      <c r="G4532" s="22"/>
      <c r="H4532" s="22"/>
    </row>
    <row r="4533" spans="4:8">
      <c r="D4533" s="22"/>
      <c r="F4533" s="22"/>
      <c r="G4533" s="22"/>
      <c r="H4533" s="22"/>
    </row>
    <row r="4534" spans="4:8">
      <c r="D4534" s="22"/>
      <c r="F4534" s="22"/>
      <c r="G4534" s="22"/>
      <c r="H4534" s="22"/>
    </row>
    <row r="4535" spans="4:8">
      <c r="D4535" s="22"/>
      <c r="F4535" s="22"/>
      <c r="G4535" s="22"/>
      <c r="H4535" s="22"/>
    </row>
    <row r="4536" spans="4:8">
      <c r="D4536" s="22"/>
      <c r="F4536" s="22"/>
      <c r="G4536" s="22"/>
      <c r="H4536" s="22"/>
    </row>
    <row r="4537" spans="4:8">
      <c r="D4537" s="22"/>
      <c r="F4537" s="22"/>
      <c r="G4537" s="22"/>
      <c r="H4537" s="22"/>
    </row>
    <row r="4538" spans="4:8">
      <c r="D4538" s="22"/>
      <c r="F4538" s="22"/>
      <c r="G4538" s="22"/>
      <c r="H4538" s="22"/>
    </row>
    <row r="4539" spans="4:8">
      <c r="D4539" s="22"/>
      <c r="F4539" s="22"/>
      <c r="G4539" s="22"/>
      <c r="H4539" s="22"/>
    </row>
    <row r="4540" spans="4:8">
      <c r="D4540" s="22"/>
      <c r="F4540" s="22"/>
      <c r="G4540" s="22"/>
      <c r="H4540" s="22"/>
    </row>
    <row r="4541" spans="4:8">
      <c r="D4541" s="22"/>
      <c r="F4541" s="22"/>
      <c r="G4541" s="22"/>
      <c r="H4541" s="22"/>
    </row>
    <row r="4542" spans="4:8">
      <c r="D4542" s="22"/>
      <c r="F4542" s="22"/>
      <c r="G4542" s="22"/>
      <c r="H4542" s="22"/>
    </row>
    <row r="4543" spans="4:8">
      <c r="D4543" s="22"/>
      <c r="F4543" s="22"/>
      <c r="G4543" s="22"/>
      <c r="H4543" s="22"/>
    </row>
    <row r="4544" spans="4:8">
      <c r="D4544" s="22"/>
      <c r="F4544" s="22"/>
      <c r="G4544" s="22"/>
      <c r="H4544" s="22"/>
    </row>
    <row r="4545" spans="4:8">
      <c r="D4545" s="22"/>
      <c r="F4545" s="22"/>
      <c r="G4545" s="22"/>
      <c r="H4545" s="22"/>
    </row>
    <row r="4546" spans="4:8">
      <c r="D4546" s="22"/>
      <c r="F4546" s="22"/>
      <c r="G4546" s="22"/>
      <c r="H4546" s="22"/>
    </row>
    <row r="4547" spans="4:8">
      <c r="D4547" s="22"/>
      <c r="F4547" s="22"/>
      <c r="G4547" s="22"/>
      <c r="H4547" s="22"/>
    </row>
    <row r="4548" spans="4:8">
      <c r="D4548" s="22"/>
      <c r="F4548" s="22"/>
      <c r="G4548" s="22"/>
      <c r="H4548" s="22"/>
    </row>
    <row r="4549" spans="4:8">
      <c r="D4549" s="22"/>
      <c r="F4549" s="22"/>
      <c r="G4549" s="22"/>
      <c r="H4549" s="22"/>
    </row>
    <row r="4550" spans="4:8">
      <c r="D4550" s="22"/>
      <c r="F4550" s="22"/>
      <c r="G4550" s="22"/>
      <c r="H4550" s="22"/>
    </row>
    <row r="4551" spans="4:8">
      <c r="D4551" s="22"/>
      <c r="F4551" s="22"/>
      <c r="G4551" s="22"/>
      <c r="H4551" s="22"/>
    </row>
    <row r="4552" spans="4:8">
      <c r="D4552" s="22"/>
      <c r="F4552" s="22"/>
      <c r="G4552" s="22"/>
      <c r="H4552" s="22"/>
    </row>
    <row r="4553" spans="4:8">
      <c r="D4553" s="22"/>
      <c r="F4553" s="22"/>
      <c r="G4553" s="22"/>
      <c r="H4553" s="22"/>
    </row>
    <row r="4554" spans="4:8">
      <c r="D4554" s="22"/>
      <c r="F4554" s="22"/>
      <c r="G4554" s="22"/>
      <c r="H4554" s="22"/>
    </row>
    <row r="4555" spans="4:8">
      <c r="D4555" s="22"/>
      <c r="F4555" s="22"/>
      <c r="G4555" s="22"/>
      <c r="H4555" s="22"/>
    </row>
    <row r="4556" spans="4:8">
      <c r="D4556" s="22"/>
      <c r="F4556" s="22"/>
      <c r="G4556" s="22"/>
      <c r="H4556" s="22"/>
    </row>
    <row r="4557" spans="4:8">
      <c r="D4557" s="22"/>
      <c r="F4557" s="22"/>
      <c r="G4557" s="22"/>
      <c r="H4557" s="22"/>
    </row>
    <row r="4558" spans="4:8">
      <c r="D4558" s="22"/>
      <c r="F4558" s="22"/>
      <c r="G4558" s="22"/>
      <c r="H4558" s="22"/>
    </row>
    <row r="4559" spans="4:8">
      <c r="D4559" s="22"/>
      <c r="F4559" s="22"/>
      <c r="G4559" s="22"/>
      <c r="H4559" s="22"/>
    </row>
    <row r="4560" spans="4:8">
      <c r="D4560" s="22"/>
      <c r="F4560" s="22"/>
      <c r="G4560" s="22"/>
      <c r="H4560" s="22"/>
    </row>
    <row r="4561" spans="4:8">
      <c r="D4561" s="22"/>
      <c r="F4561" s="22"/>
      <c r="G4561" s="22"/>
      <c r="H4561" s="22"/>
    </row>
    <row r="4562" spans="4:8">
      <c r="D4562" s="22"/>
      <c r="F4562" s="22"/>
      <c r="G4562" s="22"/>
      <c r="H4562" s="22"/>
    </row>
    <row r="4563" spans="4:8">
      <c r="D4563" s="22"/>
      <c r="F4563" s="22"/>
      <c r="G4563" s="22"/>
      <c r="H4563" s="22"/>
    </row>
    <row r="4564" spans="4:8">
      <c r="D4564" s="22"/>
      <c r="F4564" s="22"/>
      <c r="G4564" s="22"/>
      <c r="H4564" s="22"/>
    </row>
    <row r="4565" spans="4:8">
      <c r="D4565" s="22"/>
      <c r="F4565" s="22"/>
      <c r="G4565" s="22"/>
      <c r="H4565" s="22"/>
    </row>
    <row r="4566" spans="4:8">
      <c r="D4566" s="22"/>
      <c r="F4566" s="22"/>
      <c r="G4566" s="22"/>
      <c r="H4566" s="22"/>
    </row>
    <row r="4567" spans="4:8">
      <c r="D4567" s="22"/>
      <c r="F4567" s="22"/>
      <c r="G4567" s="22"/>
      <c r="H4567" s="22"/>
    </row>
    <row r="4568" spans="4:8">
      <c r="D4568" s="22"/>
      <c r="F4568" s="22"/>
      <c r="G4568" s="22"/>
      <c r="H4568" s="22"/>
    </row>
    <row r="4569" spans="4:8">
      <c r="D4569" s="22"/>
      <c r="F4569" s="22"/>
      <c r="G4569" s="22"/>
      <c r="H4569" s="22"/>
    </row>
    <row r="4570" spans="4:8">
      <c r="D4570" s="22"/>
      <c r="F4570" s="22"/>
      <c r="G4570" s="22"/>
      <c r="H4570" s="22"/>
    </row>
    <row r="4571" spans="4:8">
      <c r="D4571" s="22"/>
      <c r="F4571" s="22"/>
      <c r="G4571" s="22"/>
      <c r="H4571" s="22"/>
    </row>
    <row r="4572" spans="4:8">
      <c r="D4572" s="22"/>
      <c r="F4572" s="22"/>
      <c r="G4572" s="22"/>
      <c r="H4572" s="22"/>
    </row>
    <row r="4573" spans="4:8">
      <c r="D4573" s="22"/>
      <c r="F4573" s="22"/>
      <c r="G4573" s="22"/>
      <c r="H4573" s="22"/>
    </row>
    <row r="4574" spans="4:8">
      <c r="D4574" s="22"/>
      <c r="F4574" s="22"/>
      <c r="G4574" s="22"/>
      <c r="H4574" s="22"/>
    </row>
    <row r="4575" spans="4:8">
      <c r="D4575" s="22"/>
      <c r="F4575" s="22"/>
      <c r="G4575" s="22"/>
      <c r="H4575" s="22"/>
    </row>
    <row r="4576" spans="4:8">
      <c r="D4576" s="22"/>
      <c r="F4576" s="22"/>
      <c r="G4576" s="22"/>
      <c r="H4576" s="22"/>
    </row>
    <row r="4577" spans="4:8">
      <c r="D4577" s="22"/>
      <c r="F4577" s="22"/>
      <c r="G4577" s="22"/>
      <c r="H4577" s="22"/>
    </row>
    <row r="4578" spans="4:8">
      <c r="D4578" s="22"/>
      <c r="F4578" s="22"/>
      <c r="G4578" s="22"/>
      <c r="H4578" s="22"/>
    </row>
    <row r="4579" spans="4:8">
      <c r="D4579" s="22"/>
      <c r="F4579" s="22"/>
      <c r="G4579" s="22"/>
      <c r="H4579" s="22"/>
    </row>
    <row r="4580" spans="4:8">
      <c r="D4580" s="22"/>
      <c r="F4580" s="22"/>
      <c r="G4580" s="22"/>
      <c r="H4580" s="22"/>
    </row>
    <row r="4581" spans="4:8">
      <c r="D4581" s="22"/>
      <c r="F4581" s="22"/>
      <c r="G4581" s="22"/>
      <c r="H4581" s="22"/>
    </row>
    <row r="4582" spans="4:8">
      <c r="D4582" s="22"/>
      <c r="F4582" s="22"/>
      <c r="G4582" s="22"/>
      <c r="H4582" s="22"/>
    </row>
    <row r="4583" spans="4:8">
      <c r="D4583" s="22"/>
      <c r="F4583" s="22"/>
      <c r="G4583" s="22"/>
      <c r="H4583" s="22"/>
    </row>
    <row r="4584" spans="4:8">
      <c r="D4584" s="22"/>
      <c r="F4584" s="22"/>
      <c r="G4584" s="22"/>
      <c r="H4584" s="22"/>
    </row>
    <row r="4585" spans="4:8">
      <c r="D4585" s="22"/>
      <c r="F4585" s="22"/>
      <c r="G4585" s="22"/>
      <c r="H4585" s="22"/>
    </row>
    <row r="4586" spans="4:8">
      <c r="D4586" s="22"/>
      <c r="F4586" s="22"/>
      <c r="G4586" s="22"/>
      <c r="H4586" s="22"/>
    </row>
    <row r="4587" spans="4:8">
      <c r="D4587" s="22"/>
      <c r="F4587" s="22"/>
      <c r="G4587" s="22"/>
      <c r="H4587" s="22"/>
    </row>
    <row r="4588" spans="4:8">
      <c r="D4588" s="22"/>
      <c r="F4588" s="22"/>
      <c r="G4588" s="22"/>
      <c r="H4588" s="22"/>
    </row>
    <row r="4589" spans="4:8">
      <c r="D4589" s="22"/>
      <c r="F4589" s="22"/>
      <c r="G4589" s="22"/>
      <c r="H4589" s="22"/>
    </row>
    <row r="4590" spans="4:8">
      <c r="D4590" s="22"/>
      <c r="F4590" s="22"/>
      <c r="G4590" s="22"/>
      <c r="H4590" s="22"/>
    </row>
    <row r="4591" spans="4:8">
      <c r="D4591" s="22"/>
      <c r="F4591" s="22"/>
      <c r="G4591" s="22"/>
      <c r="H4591" s="22"/>
    </row>
    <row r="4592" spans="4:8">
      <c r="D4592" s="22"/>
      <c r="F4592" s="22"/>
      <c r="G4592" s="22"/>
      <c r="H4592" s="22"/>
    </row>
    <row r="4593" spans="4:8">
      <c r="D4593" s="22"/>
      <c r="F4593" s="22"/>
      <c r="G4593" s="22"/>
      <c r="H4593" s="22"/>
    </row>
    <row r="4594" spans="4:8">
      <c r="D4594" s="22"/>
      <c r="F4594" s="22"/>
      <c r="G4594" s="22"/>
      <c r="H4594" s="22"/>
    </row>
    <row r="4595" spans="4:8">
      <c r="D4595" s="22"/>
      <c r="F4595" s="22"/>
      <c r="G4595" s="22"/>
      <c r="H4595" s="22"/>
    </row>
    <row r="4596" spans="4:8">
      <c r="D4596" s="22"/>
      <c r="F4596" s="22"/>
      <c r="G4596" s="22"/>
      <c r="H4596" s="22"/>
    </row>
    <row r="4597" spans="4:8">
      <c r="D4597" s="22"/>
      <c r="F4597" s="22"/>
      <c r="G4597" s="22"/>
      <c r="H4597" s="22"/>
    </row>
    <row r="4598" spans="4:8">
      <c r="D4598" s="22"/>
      <c r="F4598" s="22"/>
      <c r="G4598" s="22"/>
      <c r="H4598" s="22"/>
    </row>
    <row r="4599" spans="4:8">
      <c r="D4599" s="22"/>
      <c r="F4599" s="22"/>
      <c r="G4599" s="22"/>
      <c r="H4599" s="22"/>
    </row>
    <row r="4600" spans="4:8">
      <c r="D4600" s="22"/>
      <c r="F4600" s="22"/>
      <c r="G4600" s="22"/>
      <c r="H4600" s="22"/>
    </row>
    <row r="4601" spans="4:8">
      <c r="D4601" s="22"/>
      <c r="F4601" s="22"/>
      <c r="G4601" s="22"/>
      <c r="H4601" s="22"/>
    </row>
    <row r="4602" spans="4:8">
      <c r="D4602" s="22"/>
      <c r="F4602" s="22"/>
      <c r="G4602" s="22"/>
      <c r="H4602" s="22"/>
    </row>
    <row r="4603" spans="4:8">
      <c r="D4603" s="22"/>
      <c r="F4603" s="22"/>
      <c r="G4603" s="22"/>
      <c r="H4603" s="22"/>
    </row>
    <row r="4604" spans="4:8">
      <c r="D4604" s="22"/>
      <c r="F4604" s="22"/>
      <c r="G4604" s="22"/>
      <c r="H4604" s="22"/>
    </row>
    <row r="4605" spans="4:8">
      <c r="D4605" s="22"/>
      <c r="F4605" s="22"/>
      <c r="G4605" s="22"/>
      <c r="H4605" s="22"/>
    </row>
    <row r="4606" spans="4:8">
      <c r="D4606" s="22"/>
      <c r="F4606" s="22"/>
      <c r="G4606" s="22"/>
      <c r="H4606" s="22"/>
    </row>
    <row r="4607" spans="4:8">
      <c r="D4607" s="22"/>
      <c r="F4607" s="22"/>
      <c r="G4607" s="22"/>
      <c r="H4607" s="22"/>
    </row>
    <row r="4608" spans="4:8">
      <c r="D4608" s="22"/>
      <c r="F4608" s="22"/>
      <c r="G4608" s="22"/>
      <c r="H4608" s="22"/>
    </row>
    <row r="4609" spans="4:8">
      <c r="D4609" s="22"/>
      <c r="F4609" s="22"/>
      <c r="G4609" s="22"/>
      <c r="H4609" s="22"/>
    </row>
    <row r="4610" spans="4:8">
      <c r="D4610" s="22"/>
      <c r="F4610" s="22"/>
      <c r="G4610" s="22"/>
      <c r="H4610" s="22"/>
    </row>
    <row r="4611" spans="4:8">
      <c r="D4611" s="22"/>
      <c r="F4611" s="22"/>
      <c r="G4611" s="22"/>
      <c r="H4611" s="22"/>
    </row>
    <row r="4612" spans="4:8">
      <c r="D4612" s="22"/>
      <c r="F4612" s="22"/>
      <c r="G4612" s="22"/>
      <c r="H4612" s="22"/>
    </row>
    <row r="4613" spans="4:8">
      <c r="D4613" s="22"/>
      <c r="F4613" s="22"/>
      <c r="G4613" s="22"/>
      <c r="H4613" s="22"/>
    </row>
    <row r="4614" spans="4:8">
      <c r="D4614" s="22"/>
      <c r="F4614" s="22"/>
      <c r="G4614" s="22"/>
      <c r="H4614" s="22"/>
    </row>
    <row r="4615" spans="4:8">
      <c r="D4615" s="22"/>
      <c r="F4615" s="22"/>
      <c r="G4615" s="22"/>
      <c r="H4615" s="22"/>
    </row>
    <row r="4616" spans="4:8">
      <c r="D4616" s="22"/>
      <c r="F4616" s="22"/>
      <c r="G4616" s="22"/>
      <c r="H4616" s="22"/>
    </row>
    <row r="4617" spans="4:8">
      <c r="D4617" s="22"/>
      <c r="F4617" s="22"/>
      <c r="G4617" s="22"/>
      <c r="H4617" s="22"/>
    </row>
    <row r="4618" spans="4:8">
      <c r="D4618" s="22"/>
      <c r="F4618" s="22"/>
      <c r="G4618" s="22"/>
      <c r="H4618" s="22"/>
    </row>
    <row r="4619" spans="4:8">
      <c r="D4619" s="22"/>
      <c r="F4619" s="22"/>
      <c r="G4619" s="22"/>
      <c r="H4619" s="22"/>
    </row>
    <row r="4620" spans="4:8">
      <c r="D4620" s="22"/>
      <c r="F4620" s="22"/>
      <c r="G4620" s="22"/>
      <c r="H4620" s="22"/>
    </row>
    <row r="4621" spans="4:8">
      <c r="D4621" s="22"/>
      <c r="F4621" s="22"/>
      <c r="G4621" s="22"/>
      <c r="H4621" s="22"/>
    </row>
    <row r="4622" spans="4:8">
      <c r="D4622" s="22"/>
      <c r="F4622" s="22"/>
      <c r="G4622" s="22"/>
      <c r="H4622" s="22"/>
    </row>
    <row r="4623" spans="4:8">
      <c r="D4623" s="22"/>
      <c r="F4623" s="22"/>
      <c r="G4623" s="22"/>
      <c r="H4623" s="22"/>
    </row>
    <row r="4624" spans="4:8">
      <c r="D4624" s="22"/>
      <c r="F4624" s="22"/>
      <c r="G4624" s="22"/>
      <c r="H4624" s="22"/>
    </row>
    <row r="4625" spans="4:8">
      <c r="D4625" s="22"/>
      <c r="F4625" s="22"/>
      <c r="G4625" s="22"/>
      <c r="H4625" s="22"/>
    </row>
    <row r="4626" spans="4:8">
      <c r="D4626" s="22"/>
      <c r="F4626" s="22"/>
      <c r="G4626" s="22"/>
      <c r="H4626" s="22"/>
    </row>
    <row r="4627" spans="4:8">
      <c r="D4627" s="22"/>
      <c r="F4627" s="22"/>
      <c r="G4627" s="22"/>
      <c r="H4627" s="22"/>
    </row>
    <row r="4628" spans="4:8">
      <c r="D4628" s="22"/>
      <c r="F4628" s="22"/>
      <c r="G4628" s="22"/>
      <c r="H4628" s="22"/>
    </row>
    <row r="4629" spans="4:8">
      <c r="D4629" s="22"/>
      <c r="F4629" s="22"/>
      <c r="G4629" s="22"/>
      <c r="H4629" s="22"/>
    </row>
    <row r="4630" spans="4:8">
      <c r="D4630" s="22"/>
      <c r="F4630" s="22"/>
      <c r="G4630" s="22"/>
      <c r="H4630" s="22"/>
    </row>
    <row r="4631" spans="4:8">
      <c r="D4631" s="22"/>
      <c r="F4631" s="22"/>
      <c r="G4631" s="22"/>
      <c r="H4631" s="22"/>
    </row>
    <row r="4632" spans="4:8">
      <c r="D4632" s="22"/>
      <c r="F4632" s="22"/>
      <c r="G4632" s="22"/>
      <c r="H4632" s="22"/>
    </row>
    <row r="4633" spans="4:8">
      <c r="D4633" s="22"/>
      <c r="F4633" s="22"/>
      <c r="G4633" s="22"/>
      <c r="H4633" s="22"/>
    </row>
    <row r="4634" spans="4:8">
      <c r="D4634" s="22"/>
      <c r="F4634" s="22"/>
      <c r="G4634" s="22"/>
      <c r="H4634" s="22"/>
    </row>
    <row r="4635" spans="4:8">
      <c r="D4635" s="22"/>
      <c r="F4635" s="22"/>
      <c r="G4635" s="22"/>
      <c r="H4635" s="22"/>
    </row>
    <row r="4636" spans="4:8">
      <c r="D4636" s="22"/>
      <c r="F4636" s="22"/>
      <c r="G4636" s="22"/>
      <c r="H4636" s="22"/>
    </row>
    <row r="4637" spans="4:8">
      <c r="D4637" s="22"/>
      <c r="F4637" s="22"/>
      <c r="G4637" s="22"/>
      <c r="H4637" s="22"/>
    </row>
    <row r="4638" spans="4:8">
      <c r="D4638" s="22"/>
      <c r="F4638" s="22"/>
      <c r="G4638" s="22"/>
      <c r="H4638" s="22"/>
    </row>
    <row r="4639" spans="4:8">
      <c r="D4639" s="22"/>
      <c r="F4639" s="22"/>
      <c r="G4639" s="22"/>
      <c r="H4639" s="22"/>
    </row>
    <row r="4640" spans="4:8">
      <c r="D4640" s="22"/>
      <c r="F4640" s="22"/>
      <c r="G4640" s="22"/>
      <c r="H4640" s="22"/>
    </row>
    <row r="4641" spans="4:8">
      <c r="D4641" s="22"/>
      <c r="F4641" s="22"/>
      <c r="G4641" s="22"/>
      <c r="H4641" s="22"/>
    </row>
    <row r="4642" spans="4:8">
      <c r="D4642" s="22"/>
      <c r="F4642" s="22"/>
      <c r="G4642" s="22"/>
      <c r="H4642" s="22"/>
    </row>
    <row r="4643" spans="4:8">
      <c r="D4643" s="22"/>
      <c r="F4643" s="22"/>
      <c r="G4643" s="22"/>
      <c r="H4643" s="22"/>
    </row>
    <row r="4644" spans="4:8">
      <c r="D4644" s="22"/>
      <c r="F4644" s="22"/>
      <c r="G4644" s="22"/>
      <c r="H4644" s="22"/>
    </row>
    <row r="4645" spans="4:8">
      <c r="D4645" s="22"/>
      <c r="F4645" s="22"/>
      <c r="G4645" s="22"/>
      <c r="H4645" s="22"/>
    </row>
    <row r="4646" spans="4:8">
      <c r="D4646" s="22"/>
      <c r="F4646" s="22"/>
      <c r="G4646" s="22"/>
      <c r="H4646" s="22"/>
    </row>
    <row r="4647" spans="4:8">
      <c r="D4647" s="22"/>
      <c r="F4647" s="22"/>
      <c r="G4647" s="22"/>
      <c r="H4647" s="22"/>
    </row>
    <row r="4648" spans="4:8">
      <c r="D4648" s="22"/>
      <c r="F4648" s="22"/>
      <c r="G4648" s="22"/>
      <c r="H4648" s="22"/>
    </row>
    <row r="4649" spans="4:8">
      <c r="D4649" s="22"/>
      <c r="F4649" s="22"/>
      <c r="G4649" s="22"/>
      <c r="H4649" s="22"/>
    </row>
    <row r="4650" spans="4:8">
      <c r="D4650" s="22"/>
      <c r="F4650" s="22"/>
      <c r="G4650" s="22"/>
      <c r="H4650" s="22"/>
    </row>
    <row r="4651" spans="4:8">
      <c r="D4651" s="22"/>
      <c r="F4651" s="22"/>
      <c r="G4651" s="22"/>
      <c r="H4651" s="22"/>
    </row>
    <row r="4652" spans="4:8">
      <c r="D4652" s="22"/>
      <c r="F4652" s="22"/>
      <c r="G4652" s="22"/>
      <c r="H4652" s="22"/>
    </row>
    <row r="4653" spans="4:8">
      <c r="D4653" s="22"/>
      <c r="F4653" s="22"/>
      <c r="G4653" s="22"/>
      <c r="H4653" s="22"/>
    </row>
    <row r="4654" spans="4:8">
      <c r="D4654" s="22"/>
      <c r="F4654" s="22"/>
      <c r="G4654" s="22"/>
      <c r="H4654" s="22"/>
    </row>
    <row r="4655" spans="4:8">
      <c r="D4655" s="22"/>
      <c r="F4655" s="22"/>
      <c r="G4655" s="22"/>
      <c r="H4655" s="22"/>
    </row>
    <row r="4656" spans="4:8">
      <c r="D4656" s="22"/>
      <c r="F4656" s="22"/>
      <c r="G4656" s="22"/>
      <c r="H4656" s="22"/>
    </row>
    <row r="4657" spans="4:8">
      <c r="D4657" s="22"/>
      <c r="F4657" s="22"/>
      <c r="G4657" s="22"/>
      <c r="H4657" s="22"/>
    </row>
    <row r="4658" spans="4:8">
      <c r="D4658" s="22"/>
      <c r="F4658" s="22"/>
      <c r="G4658" s="22"/>
      <c r="H4658" s="22"/>
    </row>
    <row r="4659" spans="4:8">
      <c r="D4659" s="22"/>
      <c r="F4659" s="22"/>
      <c r="G4659" s="22"/>
      <c r="H4659" s="22"/>
    </row>
    <row r="4660" spans="4:8">
      <c r="D4660" s="22"/>
      <c r="F4660" s="22"/>
      <c r="G4660" s="22"/>
      <c r="H4660" s="22"/>
    </row>
    <row r="4661" spans="4:8">
      <c r="D4661" s="22"/>
      <c r="F4661" s="22"/>
      <c r="G4661" s="22"/>
      <c r="H4661" s="22"/>
    </row>
    <row r="4662" spans="4:8">
      <c r="D4662" s="22"/>
      <c r="F4662" s="22"/>
      <c r="G4662" s="22"/>
      <c r="H4662" s="22"/>
    </row>
    <row r="4663" spans="4:8">
      <c r="D4663" s="22"/>
      <c r="F4663" s="22"/>
      <c r="G4663" s="22"/>
      <c r="H4663" s="22"/>
    </row>
    <row r="4664" spans="4:8">
      <c r="D4664" s="22"/>
      <c r="F4664" s="22"/>
      <c r="G4664" s="22"/>
      <c r="H4664" s="22"/>
    </row>
    <row r="4665" spans="4:8">
      <c r="D4665" s="22"/>
      <c r="F4665" s="22"/>
      <c r="G4665" s="22"/>
      <c r="H4665" s="22"/>
    </row>
    <row r="4666" spans="4:8">
      <c r="D4666" s="22"/>
      <c r="F4666" s="22"/>
      <c r="G4666" s="22"/>
      <c r="H4666" s="22"/>
    </row>
    <row r="4667" spans="4:8">
      <c r="D4667" s="22"/>
      <c r="F4667" s="22"/>
      <c r="G4667" s="22"/>
      <c r="H4667" s="22"/>
    </row>
    <row r="4668" spans="4:8">
      <c r="D4668" s="22"/>
      <c r="F4668" s="22"/>
      <c r="G4668" s="22"/>
      <c r="H4668" s="22"/>
    </row>
    <row r="4669" spans="4:8">
      <c r="D4669" s="22"/>
      <c r="F4669" s="22"/>
      <c r="G4669" s="22"/>
      <c r="H4669" s="22"/>
    </row>
    <row r="4670" spans="4:8">
      <c r="D4670" s="22"/>
      <c r="F4670" s="22"/>
      <c r="G4670" s="22"/>
      <c r="H4670" s="22"/>
    </row>
    <row r="4671" spans="4:8">
      <c r="D4671" s="22"/>
      <c r="F4671" s="22"/>
      <c r="G4671" s="22"/>
      <c r="H4671" s="22"/>
    </row>
    <row r="4672" spans="4:8">
      <c r="D4672" s="22"/>
      <c r="F4672" s="22"/>
      <c r="G4672" s="22"/>
      <c r="H4672" s="22"/>
    </row>
    <row r="4673" spans="4:8">
      <c r="D4673" s="22"/>
      <c r="F4673" s="22"/>
      <c r="G4673" s="22"/>
      <c r="H4673" s="22"/>
    </row>
    <row r="4674" spans="4:8">
      <c r="D4674" s="22"/>
      <c r="F4674" s="22"/>
      <c r="G4674" s="22"/>
      <c r="H4674" s="22"/>
    </row>
    <row r="4675" spans="4:8">
      <c r="D4675" s="22"/>
      <c r="F4675" s="22"/>
      <c r="G4675" s="22"/>
      <c r="H4675" s="22"/>
    </row>
    <row r="4676" spans="4:8">
      <c r="D4676" s="22"/>
      <c r="F4676" s="22"/>
      <c r="G4676" s="22"/>
      <c r="H4676" s="22"/>
    </row>
    <row r="4677" spans="4:8">
      <c r="D4677" s="22"/>
      <c r="F4677" s="22"/>
      <c r="G4677" s="22"/>
      <c r="H4677" s="22"/>
    </row>
    <row r="4678" spans="4:8">
      <c r="D4678" s="22"/>
      <c r="F4678" s="22"/>
      <c r="G4678" s="22"/>
      <c r="H4678" s="22"/>
    </row>
    <row r="4679" spans="4:8">
      <c r="D4679" s="22"/>
      <c r="F4679" s="22"/>
      <c r="G4679" s="22"/>
      <c r="H4679" s="22"/>
    </row>
    <row r="4680" spans="4:8">
      <c r="D4680" s="22"/>
      <c r="F4680" s="22"/>
      <c r="G4680" s="22"/>
      <c r="H4680" s="22"/>
    </row>
    <row r="4681" spans="4:8">
      <c r="D4681" s="22"/>
      <c r="F4681" s="22"/>
      <c r="G4681" s="22"/>
      <c r="H4681" s="22"/>
    </row>
    <row r="4682" spans="4:8">
      <c r="D4682" s="22"/>
      <c r="F4682" s="22"/>
      <c r="G4682" s="22"/>
      <c r="H4682" s="22"/>
    </row>
    <row r="4683" spans="4:8">
      <c r="D4683" s="22"/>
      <c r="F4683" s="22"/>
      <c r="G4683" s="22"/>
      <c r="H4683" s="22"/>
    </row>
    <row r="4684" spans="4:8">
      <c r="D4684" s="22"/>
      <c r="F4684" s="22"/>
      <c r="G4684" s="22"/>
      <c r="H4684" s="22"/>
    </row>
    <row r="4685" spans="4:8">
      <c r="D4685" s="22"/>
      <c r="F4685" s="22"/>
      <c r="G4685" s="22"/>
      <c r="H4685" s="22"/>
    </row>
    <row r="4686" spans="4:8">
      <c r="D4686" s="22"/>
      <c r="F4686" s="22"/>
      <c r="G4686" s="22"/>
      <c r="H4686" s="22"/>
    </row>
    <row r="4687" spans="4:8">
      <c r="D4687" s="22"/>
      <c r="F4687" s="22"/>
      <c r="G4687" s="22"/>
      <c r="H4687" s="22"/>
    </row>
    <row r="4688" spans="4:8">
      <c r="D4688" s="22"/>
      <c r="F4688" s="22"/>
      <c r="G4688" s="22"/>
      <c r="H4688" s="22"/>
    </row>
    <row r="4689" spans="4:8">
      <c r="D4689" s="22"/>
      <c r="F4689" s="22"/>
      <c r="G4689" s="22"/>
      <c r="H4689" s="22"/>
    </row>
    <row r="4690" spans="4:8">
      <c r="D4690" s="22"/>
      <c r="F4690" s="22"/>
      <c r="G4690" s="22"/>
      <c r="H4690" s="22"/>
    </row>
    <row r="4691" spans="4:8">
      <c r="D4691" s="22"/>
      <c r="F4691" s="22"/>
      <c r="G4691" s="22"/>
      <c r="H4691" s="22"/>
    </row>
    <row r="4692" spans="4:8">
      <c r="D4692" s="22"/>
      <c r="F4692" s="22"/>
      <c r="G4692" s="22"/>
      <c r="H4692" s="22"/>
    </row>
    <row r="4693" spans="4:8">
      <c r="D4693" s="22"/>
      <c r="F4693" s="22"/>
      <c r="G4693" s="22"/>
      <c r="H4693" s="22"/>
    </row>
    <row r="4694" spans="4:8">
      <c r="D4694" s="22"/>
      <c r="F4694" s="22"/>
      <c r="G4694" s="22"/>
      <c r="H4694" s="22"/>
    </row>
    <row r="4695" spans="4:8">
      <c r="D4695" s="22"/>
      <c r="F4695" s="22"/>
      <c r="G4695" s="22"/>
      <c r="H4695" s="22"/>
    </row>
    <row r="4696" spans="4:8">
      <c r="D4696" s="22"/>
      <c r="F4696" s="22"/>
      <c r="G4696" s="22"/>
      <c r="H4696" s="22"/>
    </row>
    <row r="4697" spans="4:8">
      <c r="D4697" s="22"/>
      <c r="F4697" s="22"/>
      <c r="G4697" s="22"/>
      <c r="H4697" s="22"/>
    </row>
    <row r="4698" spans="4:8">
      <c r="D4698" s="22"/>
      <c r="F4698" s="22"/>
      <c r="G4698" s="22"/>
      <c r="H4698" s="22"/>
    </row>
    <row r="4699" spans="4:8">
      <c r="D4699" s="22"/>
      <c r="F4699" s="22"/>
      <c r="G4699" s="22"/>
      <c r="H4699" s="22"/>
    </row>
    <row r="4700" spans="4:8">
      <c r="D4700" s="22"/>
      <c r="F4700" s="22"/>
      <c r="G4700" s="22"/>
      <c r="H4700" s="22"/>
    </row>
    <row r="4701" spans="4:8">
      <c r="D4701" s="22"/>
      <c r="F4701" s="22"/>
      <c r="G4701" s="22"/>
      <c r="H4701" s="22"/>
    </row>
    <row r="4702" spans="4:8">
      <c r="D4702" s="22"/>
      <c r="F4702" s="22"/>
      <c r="G4702" s="22"/>
      <c r="H4702" s="22"/>
    </row>
    <row r="4703" spans="4:8">
      <c r="D4703" s="22"/>
      <c r="F4703" s="22"/>
      <c r="G4703" s="22"/>
      <c r="H4703" s="22"/>
    </row>
    <row r="4704" spans="4:8">
      <c r="D4704" s="22"/>
      <c r="F4704" s="22"/>
      <c r="G4704" s="22"/>
      <c r="H4704" s="22"/>
    </row>
    <row r="4705" spans="4:8">
      <c r="D4705" s="22"/>
      <c r="F4705" s="22"/>
      <c r="G4705" s="22"/>
      <c r="H4705" s="22"/>
    </row>
    <row r="4706" spans="4:8">
      <c r="D4706" s="22"/>
      <c r="F4706" s="22"/>
      <c r="G4706" s="22"/>
      <c r="H4706" s="22"/>
    </row>
    <row r="4707" spans="4:8">
      <c r="D4707" s="22"/>
      <c r="F4707" s="22"/>
      <c r="G4707" s="22"/>
      <c r="H4707" s="22"/>
    </row>
    <row r="4708" spans="4:8">
      <c r="D4708" s="22"/>
      <c r="F4708" s="22"/>
      <c r="G4708" s="22"/>
      <c r="H4708" s="22"/>
    </row>
    <row r="4709" spans="4:8">
      <c r="D4709" s="22"/>
      <c r="F4709" s="22"/>
      <c r="G4709" s="22"/>
      <c r="H4709" s="22"/>
    </row>
    <row r="4710" spans="4:8">
      <c r="D4710" s="22"/>
      <c r="F4710" s="22"/>
      <c r="G4710" s="22"/>
      <c r="H4710" s="22"/>
    </row>
    <row r="4711" spans="4:8">
      <c r="D4711" s="22"/>
      <c r="F4711" s="22"/>
      <c r="G4711" s="22"/>
      <c r="H4711" s="22"/>
    </row>
    <row r="4712" spans="4:8">
      <c r="D4712" s="22"/>
      <c r="F4712" s="22"/>
      <c r="G4712" s="22"/>
      <c r="H4712" s="22"/>
    </row>
    <row r="4713" spans="4:8">
      <c r="D4713" s="22"/>
      <c r="F4713" s="22"/>
      <c r="G4713" s="22"/>
      <c r="H4713" s="22"/>
    </row>
    <row r="4714" spans="4:8">
      <c r="D4714" s="22"/>
      <c r="F4714" s="22"/>
      <c r="G4714" s="22"/>
      <c r="H4714" s="22"/>
    </row>
    <row r="4715" spans="4:8">
      <c r="D4715" s="22"/>
      <c r="F4715" s="22"/>
      <c r="G4715" s="22"/>
      <c r="H4715" s="22"/>
    </row>
    <row r="4716" spans="4:8">
      <c r="D4716" s="22"/>
      <c r="F4716" s="22"/>
      <c r="G4716" s="22"/>
      <c r="H4716" s="22"/>
    </row>
    <row r="4717" spans="4:8">
      <c r="D4717" s="22"/>
      <c r="F4717" s="22"/>
      <c r="G4717" s="22"/>
      <c r="H4717" s="22"/>
    </row>
    <row r="4718" spans="4:8">
      <c r="D4718" s="22"/>
      <c r="F4718" s="22"/>
      <c r="G4718" s="22"/>
      <c r="H4718" s="22"/>
    </row>
    <row r="4719" spans="4:8">
      <c r="D4719" s="22"/>
      <c r="F4719" s="22"/>
      <c r="G4719" s="22"/>
      <c r="H4719" s="22"/>
    </row>
    <row r="4720" spans="4:8">
      <c r="D4720" s="22"/>
      <c r="F4720" s="22"/>
      <c r="G4720" s="22"/>
      <c r="H4720" s="22"/>
    </row>
    <row r="4721" spans="4:8">
      <c r="D4721" s="22"/>
      <c r="F4721" s="22"/>
      <c r="G4721" s="22"/>
      <c r="H4721" s="22"/>
    </row>
    <row r="4722" spans="4:8">
      <c r="D4722" s="22"/>
      <c r="F4722" s="22"/>
      <c r="G4722" s="22"/>
      <c r="H4722" s="22"/>
    </row>
    <row r="4723" spans="4:8">
      <c r="D4723" s="22"/>
      <c r="F4723" s="22"/>
      <c r="G4723" s="22"/>
      <c r="H4723" s="22"/>
    </row>
    <row r="4724" spans="4:8">
      <c r="D4724" s="22"/>
      <c r="F4724" s="22"/>
      <c r="G4724" s="22"/>
      <c r="H4724" s="22"/>
    </row>
    <row r="4725" spans="4:8">
      <c r="D4725" s="22"/>
      <c r="F4725" s="22"/>
      <c r="G4725" s="22"/>
      <c r="H4725" s="22"/>
    </row>
    <row r="4726" spans="4:8">
      <c r="D4726" s="22"/>
      <c r="F4726" s="22"/>
      <c r="G4726" s="22"/>
      <c r="H4726" s="22"/>
    </row>
    <row r="4727" spans="4:8">
      <c r="D4727" s="22"/>
      <c r="F4727" s="22"/>
      <c r="G4727" s="22"/>
      <c r="H4727" s="22"/>
    </row>
    <row r="4728" spans="4:8">
      <c r="D4728" s="22"/>
      <c r="F4728" s="22"/>
      <c r="G4728" s="22"/>
      <c r="H4728" s="22"/>
    </row>
    <row r="4729" spans="4:8">
      <c r="D4729" s="22"/>
      <c r="F4729" s="22"/>
      <c r="G4729" s="22"/>
      <c r="H4729" s="22"/>
    </row>
    <row r="4730" spans="4:8">
      <c r="D4730" s="22"/>
      <c r="F4730" s="22"/>
      <c r="G4730" s="22"/>
      <c r="H4730" s="22"/>
    </row>
    <row r="4731" spans="4:8">
      <c r="D4731" s="22"/>
      <c r="F4731" s="22"/>
      <c r="G4731" s="22"/>
      <c r="H4731" s="22"/>
    </row>
    <row r="4732" spans="4:8">
      <c r="D4732" s="22"/>
      <c r="F4732" s="22"/>
      <c r="G4732" s="22"/>
      <c r="H4732" s="22"/>
    </row>
    <row r="4733" spans="4:8">
      <c r="D4733" s="22"/>
      <c r="F4733" s="22"/>
      <c r="G4733" s="22"/>
      <c r="H4733" s="22"/>
    </row>
    <row r="4734" spans="4:8">
      <c r="D4734" s="22"/>
      <c r="F4734" s="22"/>
      <c r="G4734" s="22"/>
      <c r="H4734" s="22"/>
    </row>
    <row r="4735" spans="4:8">
      <c r="D4735" s="22"/>
      <c r="F4735" s="22"/>
      <c r="G4735" s="22"/>
      <c r="H4735" s="22"/>
    </row>
    <row r="4736" spans="4:8">
      <c r="D4736" s="22"/>
      <c r="F4736" s="22"/>
      <c r="G4736" s="22"/>
      <c r="H4736" s="22"/>
    </row>
    <row r="4737" spans="4:8">
      <c r="D4737" s="22"/>
      <c r="F4737" s="22"/>
      <c r="G4737" s="22"/>
      <c r="H4737" s="22"/>
    </row>
    <row r="4738" spans="4:8">
      <c r="D4738" s="22"/>
      <c r="F4738" s="22"/>
      <c r="G4738" s="22"/>
      <c r="H4738" s="22"/>
    </row>
    <row r="4739" spans="4:8">
      <c r="D4739" s="22"/>
      <c r="F4739" s="22"/>
      <c r="G4739" s="22"/>
      <c r="H4739" s="22"/>
    </row>
    <row r="4740" spans="4:8">
      <c r="D4740" s="22"/>
      <c r="F4740" s="22"/>
      <c r="G4740" s="22"/>
      <c r="H4740" s="22"/>
    </row>
    <row r="4741" spans="4:8">
      <c r="D4741" s="22"/>
      <c r="F4741" s="22"/>
      <c r="G4741" s="22"/>
      <c r="H4741" s="22"/>
    </row>
    <row r="4742" spans="4:8">
      <c r="D4742" s="22"/>
      <c r="F4742" s="22"/>
      <c r="G4742" s="22"/>
      <c r="H4742" s="22"/>
    </row>
    <row r="4743" spans="4:8">
      <c r="D4743" s="22"/>
      <c r="F4743" s="22"/>
      <c r="G4743" s="22"/>
      <c r="H4743" s="22"/>
    </row>
    <row r="4744" spans="4:8">
      <c r="D4744" s="22"/>
      <c r="F4744" s="22"/>
      <c r="G4744" s="22"/>
      <c r="H4744" s="22"/>
    </row>
    <row r="4745" spans="4:8">
      <c r="D4745" s="22"/>
      <c r="F4745" s="22"/>
      <c r="G4745" s="22"/>
      <c r="H4745" s="22"/>
    </row>
    <row r="4746" spans="4:8">
      <c r="D4746" s="22"/>
      <c r="F4746" s="22"/>
      <c r="G4746" s="22"/>
      <c r="H4746" s="22"/>
    </row>
    <row r="4747" spans="4:8">
      <c r="D4747" s="22"/>
      <c r="F4747" s="22"/>
      <c r="G4747" s="22"/>
      <c r="H4747" s="22"/>
    </row>
    <row r="4748" spans="4:8">
      <c r="D4748" s="22"/>
      <c r="F4748" s="22"/>
      <c r="G4748" s="22"/>
      <c r="H4748" s="22"/>
    </row>
    <row r="4749" spans="4:8">
      <c r="D4749" s="22"/>
      <c r="F4749" s="22"/>
      <c r="G4749" s="22"/>
      <c r="H4749" s="22"/>
    </row>
    <row r="4750" spans="4:8">
      <c r="D4750" s="22"/>
      <c r="F4750" s="22"/>
      <c r="G4750" s="22"/>
      <c r="H4750" s="22"/>
    </row>
    <row r="4751" spans="4:8">
      <c r="D4751" s="22"/>
      <c r="F4751" s="22"/>
      <c r="G4751" s="22"/>
      <c r="H4751" s="22"/>
    </row>
    <row r="4752" spans="4:8">
      <c r="D4752" s="22"/>
      <c r="F4752" s="22"/>
      <c r="G4752" s="22"/>
      <c r="H4752" s="22"/>
    </row>
    <row r="4753" spans="4:8">
      <c r="D4753" s="22"/>
      <c r="F4753" s="22"/>
      <c r="G4753" s="22"/>
      <c r="H4753" s="22"/>
    </row>
    <row r="4754" spans="4:8">
      <c r="D4754" s="22"/>
      <c r="F4754" s="22"/>
      <c r="G4754" s="22"/>
      <c r="H4754" s="22"/>
    </row>
    <row r="4755" spans="4:8">
      <c r="D4755" s="22"/>
      <c r="F4755" s="22"/>
      <c r="G4755" s="22"/>
      <c r="H4755" s="22"/>
    </row>
    <row r="4756" spans="4:8">
      <c r="D4756" s="22"/>
      <c r="F4756" s="22"/>
      <c r="G4756" s="22"/>
      <c r="H4756" s="22"/>
    </row>
    <row r="4757" spans="4:8">
      <c r="D4757" s="22"/>
      <c r="F4757" s="22"/>
      <c r="G4757" s="22"/>
      <c r="H4757" s="22"/>
    </row>
    <row r="4758" spans="4:8">
      <c r="D4758" s="22"/>
      <c r="F4758" s="22"/>
      <c r="G4758" s="22"/>
      <c r="H4758" s="22"/>
    </row>
    <row r="4759" spans="4:8">
      <c r="D4759" s="22"/>
      <c r="F4759" s="22"/>
      <c r="G4759" s="22"/>
      <c r="H4759" s="22"/>
    </row>
    <row r="4760" spans="4:8">
      <c r="D4760" s="22"/>
      <c r="F4760" s="22"/>
      <c r="G4760" s="22"/>
      <c r="H4760" s="22"/>
    </row>
    <row r="4761" spans="4:8">
      <c r="D4761" s="22"/>
      <c r="F4761" s="22"/>
      <c r="G4761" s="22"/>
      <c r="H4761" s="22"/>
    </row>
    <row r="4762" spans="4:8">
      <c r="D4762" s="22"/>
      <c r="F4762" s="22"/>
      <c r="G4762" s="22"/>
      <c r="H4762" s="22"/>
    </row>
    <row r="4763" spans="4:8">
      <c r="D4763" s="22"/>
      <c r="F4763" s="22"/>
      <c r="G4763" s="22"/>
      <c r="H4763" s="22"/>
    </row>
    <row r="4764" spans="4:8">
      <c r="D4764" s="22"/>
      <c r="F4764" s="22"/>
      <c r="G4764" s="22"/>
      <c r="H4764" s="22"/>
    </row>
    <row r="4765" spans="4:8">
      <c r="D4765" s="22"/>
      <c r="F4765" s="22"/>
      <c r="G4765" s="22"/>
      <c r="H4765" s="22"/>
    </row>
    <row r="4766" spans="4:8">
      <c r="D4766" s="22"/>
      <c r="F4766" s="22"/>
      <c r="G4766" s="22"/>
      <c r="H4766" s="22"/>
    </row>
    <row r="4767" spans="4:8">
      <c r="D4767" s="22"/>
      <c r="F4767" s="22"/>
      <c r="G4767" s="22"/>
      <c r="H4767" s="22"/>
    </row>
    <row r="4768" spans="4:8">
      <c r="D4768" s="22"/>
      <c r="F4768" s="22"/>
      <c r="G4768" s="22"/>
      <c r="H4768" s="22"/>
    </row>
    <row r="4769" spans="4:8">
      <c r="D4769" s="22"/>
      <c r="F4769" s="22"/>
      <c r="G4769" s="22"/>
      <c r="H4769" s="22"/>
    </row>
    <row r="4770" spans="4:8">
      <c r="D4770" s="22"/>
      <c r="F4770" s="22"/>
      <c r="G4770" s="22"/>
      <c r="H4770" s="22"/>
    </row>
    <row r="4771" spans="4:8">
      <c r="D4771" s="22"/>
      <c r="F4771" s="22"/>
      <c r="G4771" s="22"/>
      <c r="H4771" s="22"/>
    </row>
    <row r="4772" spans="4:8">
      <c r="D4772" s="22"/>
      <c r="F4772" s="22"/>
      <c r="G4772" s="22"/>
      <c r="H4772" s="22"/>
    </row>
    <row r="4773" spans="4:8">
      <c r="D4773" s="22"/>
      <c r="F4773" s="22"/>
      <c r="G4773" s="22"/>
      <c r="H4773" s="22"/>
    </row>
    <row r="4774" spans="4:8">
      <c r="D4774" s="22"/>
      <c r="F4774" s="22"/>
      <c r="G4774" s="22"/>
      <c r="H4774" s="22"/>
    </row>
    <row r="4775" spans="4:8">
      <c r="D4775" s="22"/>
      <c r="F4775" s="22"/>
      <c r="G4775" s="22"/>
      <c r="H4775" s="22"/>
    </row>
    <row r="4776" spans="4:8">
      <c r="D4776" s="22"/>
      <c r="F4776" s="22"/>
      <c r="G4776" s="22"/>
      <c r="H4776" s="22"/>
    </row>
    <row r="4777" spans="4:8">
      <c r="D4777" s="22"/>
      <c r="F4777" s="22"/>
      <c r="G4777" s="22"/>
      <c r="H4777" s="22"/>
    </row>
    <row r="4778" spans="4:8">
      <c r="D4778" s="22"/>
      <c r="F4778" s="22"/>
      <c r="G4778" s="22"/>
      <c r="H4778" s="22"/>
    </row>
    <row r="4779" spans="4:8">
      <c r="D4779" s="22"/>
      <c r="F4779" s="22"/>
      <c r="G4779" s="22"/>
      <c r="H4779" s="22"/>
    </row>
    <row r="4780" spans="4:8">
      <c r="D4780" s="22"/>
      <c r="F4780" s="22"/>
      <c r="G4780" s="22"/>
      <c r="H4780" s="22"/>
    </row>
    <row r="4781" spans="4:8">
      <c r="D4781" s="22"/>
      <c r="F4781" s="22"/>
      <c r="G4781" s="22"/>
      <c r="H4781" s="22"/>
    </row>
    <row r="4782" spans="4:8">
      <c r="D4782" s="22"/>
      <c r="F4782" s="22"/>
      <c r="G4782" s="22"/>
      <c r="H4782" s="22"/>
    </row>
    <row r="4783" spans="4:8">
      <c r="D4783" s="22"/>
      <c r="F4783" s="22"/>
      <c r="G4783" s="22"/>
      <c r="H4783" s="22"/>
    </row>
    <row r="4784" spans="4:8">
      <c r="D4784" s="22"/>
      <c r="F4784" s="22"/>
      <c r="G4784" s="22"/>
      <c r="H4784" s="22"/>
    </row>
    <row r="4785" spans="4:8">
      <c r="D4785" s="22"/>
      <c r="F4785" s="22"/>
      <c r="G4785" s="22"/>
      <c r="H4785" s="22"/>
    </row>
    <row r="4786" spans="4:8">
      <c r="D4786" s="22"/>
      <c r="F4786" s="22"/>
      <c r="G4786" s="22"/>
      <c r="H4786" s="22"/>
    </row>
    <row r="4787" spans="4:8">
      <c r="D4787" s="22"/>
      <c r="F4787" s="22"/>
      <c r="G4787" s="22"/>
      <c r="H4787" s="22"/>
    </row>
    <row r="4788" spans="4:8">
      <c r="D4788" s="22"/>
      <c r="F4788" s="22"/>
      <c r="G4788" s="22"/>
      <c r="H4788" s="22"/>
    </row>
    <row r="4789" spans="4:8">
      <c r="D4789" s="22"/>
      <c r="F4789" s="22"/>
      <c r="G4789" s="22"/>
      <c r="H4789" s="22"/>
    </row>
    <row r="4790" spans="4:8">
      <c r="D4790" s="22"/>
      <c r="F4790" s="22"/>
      <c r="G4790" s="22"/>
      <c r="H4790" s="22"/>
    </row>
    <row r="4791" spans="4:8">
      <c r="D4791" s="22"/>
      <c r="F4791" s="22"/>
      <c r="G4791" s="22"/>
      <c r="H4791" s="22"/>
    </row>
    <row r="4792" spans="4:8">
      <c r="D4792" s="22"/>
      <c r="F4792" s="22"/>
      <c r="G4792" s="22"/>
      <c r="H4792" s="22"/>
    </row>
    <row r="4793" spans="4:8">
      <c r="D4793" s="22"/>
      <c r="F4793" s="22"/>
      <c r="G4793" s="22"/>
      <c r="H4793" s="22"/>
    </row>
    <row r="4794" spans="4:8">
      <c r="D4794" s="22"/>
      <c r="F4794" s="22"/>
      <c r="G4794" s="22"/>
      <c r="H4794" s="22"/>
    </row>
    <row r="4795" spans="4:8">
      <c r="D4795" s="22"/>
      <c r="F4795" s="22"/>
      <c r="G4795" s="22"/>
      <c r="H4795" s="22"/>
    </row>
    <row r="4796" spans="4:8">
      <c r="D4796" s="22"/>
      <c r="F4796" s="22"/>
      <c r="G4796" s="22"/>
      <c r="H4796" s="22"/>
    </row>
    <row r="4797" spans="4:8">
      <c r="D4797" s="22"/>
      <c r="F4797" s="22"/>
      <c r="G4797" s="22"/>
      <c r="H4797" s="22"/>
    </row>
    <row r="4798" spans="4:8">
      <c r="D4798" s="22"/>
      <c r="F4798" s="22"/>
      <c r="G4798" s="22"/>
      <c r="H4798" s="22"/>
    </row>
    <row r="4799" spans="4:8">
      <c r="D4799" s="22"/>
      <c r="F4799" s="22"/>
      <c r="G4799" s="22"/>
      <c r="H4799" s="22"/>
    </row>
    <row r="4800" spans="4:8">
      <c r="D4800" s="22"/>
      <c r="F4800" s="22"/>
      <c r="G4800" s="22"/>
      <c r="H4800" s="22"/>
    </row>
    <row r="4801" spans="4:8">
      <c r="D4801" s="22"/>
      <c r="F4801" s="22"/>
      <c r="G4801" s="22"/>
      <c r="H4801" s="22"/>
    </row>
    <row r="4802" spans="4:8">
      <c r="D4802" s="22"/>
      <c r="F4802" s="22"/>
      <c r="G4802" s="22"/>
      <c r="H4802" s="22"/>
    </row>
    <row r="4803" spans="4:8">
      <c r="D4803" s="22"/>
      <c r="F4803" s="22"/>
      <c r="G4803" s="22"/>
      <c r="H4803" s="22"/>
    </row>
    <row r="4804" spans="4:8">
      <c r="D4804" s="22"/>
      <c r="F4804" s="22"/>
      <c r="G4804" s="22"/>
      <c r="H4804" s="22"/>
    </row>
    <row r="4805" spans="4:8">
      <c r="D4805" s="22"/>
      <c r="F4805" s="22"/>
      <c r="G4805" s="22"/>
      <c r="H4805" s="22"/>
    </row>
    <row r="4806" spans="4:8">
      <c r="D4806" s="22"/>
      <c r="F4806" s="22"/>
      <c r="G4806" s="22"/>
      <c r="H4806" s="22"/>
    </row>
    <row r="4807" spans="4:8">
      <c r="D4807" s="22"/>
      <c r="F4807" s="22"/>
      <c r="G4807" s="22"/>
      <c r="H4807" s="22"/>
    </row>
    <row r="4808" spans="4:8">
      <c r="D4808" s="22"/>
      <c r="F4808" s="22"/>
      <c r="G4808" s="22"/>
      <c r="H4808" s="22"/>
    </row>
    <row r="4809" spans="4:8">
      <c r="D4809" s="22"/>
      <c r="F4809" s="22"/>
      <c r="G4809" s="22"/>
      <c r="H4809" s="22"/>
    </row>
    <row r="4810" spans="4:8">
      <c r="D4810" s="22"/>
      <c r="F4810" s="22"/>
      <c r="G4810" s="22"/>
      <c r="H4810" s="22"/>
    </row>
    <row r="4811" spans="4:8">
      <c r="D4811" s="22"/>
      <c r="F4811" s="22"/>
      <c r="G4811" s="22"/>
      <c r="H4811" s="22"/>
    </row>
    <row r="4812" spans="4:8">
      <c r="D4812" s="22"/>
      <c r="F4812" s="22"/>
      <c r="G4812" s="22"/>
      <c r="H4812" s="22"/>
    </row>
    <row r="4813" spans="4:8">
      <c r="D4813" s="22"/>
      <c r="F4813" s="22"/>
      <c r="G4813" s="22"/>
      <c r="H4813" s="22"/>
    </row>
    <row r="4814" spans="4:8">
      <c r="D4814" s="22"/>
      <c r="F4814" s="22"/>
      <c r="G4814" s="22"/>
      <c r="H4814" s="22"/>
    </row>
    <row r="4815" spans="4:8">
      <c r="D4815" s="22"/>
      <c r="F4815" s="22"/>
      <c r="G4815" s="22"/>
      <c r="H4815" s="22"/>
    </row>
    <row r="4816" spans="4:8">
      <c r="D4816" s="22"/>
      <c r="F4816" s="22"/>
      <c r="G4816" s="22"/>
      <c r="H4816" s="22"/>
    </row>
    <row r="4817" spans="4:8">
      <c r="D4817" s="22"/>
      <c r="F4817" s="22"/>
      <c r="G4817" s="22"/>
      <c r="H4817" s="22"/>
    </row>
    <row r="4818" spans="4:8">
      <c r="D4818" s="22"/>
      <c r="F4818" s="22"/>
      <c r="G4818" s="22"/>
      <c r="H4818" s="22"/>
    </row>
    <row r="4819" spans="4:8">
      <c r="D4819" s="22"/>
      <c r="F4819" s="22"/>
      <c r="G4819" s="22"/>
      <c r="H4819" s="22"/>
    </row>
    <row r="4820" spans="4:8">
      <c r="D4820" s="22"/>
      <c r="F4820" s="22"/>
      <c r="G4820" s="22"/>
      <c r="H4820" s="22"/>
    </row>
    <row r="4821" spans="4:8">
      <c r="D4821" s="22"/>
      <c r="F4821" s="22"/>
      <c r="G4821" s="22"/>
      <c r="H4821" s="22"/>
    </row>
    <row r="4822" spans="4:8">
      <c r="D4822" s="22"/>
      <c r="F4822" s="22"/>
      <c r="G4822" s="22"/>
      <c r="H4822" s="22"/>
    </row>
    <row r="4823" spans="4:8">
      <c r="D4823" s="22"/>
      <c r="F4823" s="22"/>
      <c r="G4823" s="22"/>
      <c r="H4823" s="22"/>
    </row>
    <row r="4824" spans="4:8">
      <c r="D4824" s="22"/>
      <c r="F4824" s="22"/>
      <c r="G4824" s="22"/>
      <c r="H4824" s="22"/>
    </row>
    <row r="4825" spans="4:8">
      <c r="D4825" s="22"/>
      <c r="F4825" s="22"/>
      <c r="G4825" s="22"/>
      <c r="H4825" s="22"/>
    </row>
    <row r="4826" spans="4:8">
      <c r="D4826" s="22"/>
      <c r="F4826" s="22"/>
      <c r="G4826" s="22"/>
      <c r="H4826" s="22"/>
    </row>
    <row r="4827" spans="4:8">
      <c r="D4827" s="22"/>
      <c r="F4827" s="22"/>
      <c r="G4827" s="22"/>
      <c r="H4827" s="22"/>
    </row>
    <row r="4828" spans="4:8">
      <c r="D4828" s="22"/>
      <c r="F4828" s="22"/>
      <c r="G4828" s="22"/>
      <c r="H4828" s="22"/>
    </row>
    <row r="4829" spans="4:8">
      <c r="D4829" s="22"/>
      <c r="F4829" s="22"/>
      <c r="G4829" s="22"/>
      <c r="H4829" s="22"/>
    </row>
    <row r="4830" spans="4:8">
      <c r="D4830" s="22"/>
      <c r="F4830" s="22"/>
      <c r="G4830" s="22"/>
      <c r="H4830" s="22"/>
    </row>
    <row r="4831" spans="4:8">
      <c r="D4831" s="22"/>
      <c r="F4831" s="22"/>
      <c r="G4831" s="22"/>
      <c r="H4831" s="22"/>
    </row>
    <row r="4832" spans="4:8">
      <c r="D4832" s="22"/>
      <c r="F4832" s="22"/>
      <c r="G4832" s="22"/>
      <c r="H4832" s="22"/>
    </row>
    <row r="4833" spans="4:8">
      <c r="D4833" s="22"/>
      <c r="F4833" s="22"/>
      <c r="G4833" s="22"/>
      <c r="H4833" s="22"/>
    </row>
    <row r="4834" spans="4:8">
      <c r="D4834" s="22"/>
      <c r="F4834" s="22"/>
      <c r="G4834" s="22"/>
      <c r="H4834" s="22"/>
    </row>
    <row r="4835" spans="4:8">
      <c r="D4835" s="22"/>
      <c r="F4835" s="22"/>
      <c r="G4835" s="22"/>
      <c r="H4835" s="22"/>
    </row>
    <row r="4836" spans="4:8">
      <c r="D4836" s="22"/>
      <c r="F4836" s="22"/>
      <c r="G4836" s="22"/>
      <c r="H4836" s="22"/>
    </row>
    <row r="4837" spans="4:8">
      <c r="D4837" s="22"/>
      <c r="F4837" s="22"/>
      <c r="G4837" s="22"/>
      <c r="H4837" s="22"/>
    </row>
    <row r="4838" spans="4:8">
      <c r="D4838" s="22"/>
      <c r="F4838" s="22"/>
      <c r="G4838" s="22"/>
      <c r="H4838" s="22"/>
    </row>
    <row r="4839" spans="4:8">
      <c r="D4839" s="22"/>
      <c r="F4839" s="22"/>
      <c r="G4839" s="22"/>
      <c r="H4839" s="22"/>
    </row>
    <row r="4840" spans="4:8">
      <c r="D4840" s="22"/>
      <c r="F4840" s="22"/>
      <c r="G4840" s="22"/>
      <c r="H4840" s="22"/>
    </row>
    <row r="4841" spans="4:8">
      <c r="D4841" s="22"/>
      <c r="F4841" s="22"/>
      <c r="G4841" s="22"/>
      <c r="H4841" s="22"/>
    </row>
    <row r="4842" spans="4:8">
      <c r="D4842" s="22"/>
      <c r="F4842" s="22"/>
      <c r="G4842" s="22"/>
      <c r="H4842" s="22"/>
    </row>
    <row r="4843" spans="4:8">
      <c r="D4843" s="22"/>
      <c r="F4843" s="22"/>
      <c r="G4843" s="22"/>
      <c r="H4843" s="22"/>
    </row>
    <row r="4844" spans="4:8">
      <c r="D4844" s="22"/>
      <c r="F4844" s="22"/>
      <c r="G4844" s="22"/>
      <c r="H4844" s="22"/>
    </row>
    <row r="4845" spans="4:8">
      <c r="D4845" s="22"/>
      <c r="F4845" s="22"/>
      <c r="G4845" s="22"/>
      <c r="H4845" s="22"/>
    </row>
    <row r="4846" spans="4:8">
      <c r="D4846" s="22"/>
      <c r="F4846" s="22"/>
      <c r="G4846" s="22"/>
      <c r="H4846" s="22"/>
    </row>
    <row r="4847" spans="4:8">
      <c r="D4847" s="22"/>
      <c r="F4847" s="22"/>
      <c r="G4847" s="22"/>
      <c r="H4847" s="22"/>
    </row>
    <row r="4848" spans="4:8">
      <c r="D4848" s="22"/>
      <c r="F4848" s="22"/>
      <c r="G4848" s="22"/>
      <c r="H4848" s="22"/>
    </row>
    <row r="4849" spans="4:8">
      <c r="D4849" s="22"/>
      <c r="F4849" s="22"/>
      <c r="G4849" s="22"/>
      <c r="H4849" s="22"/>
    </row>
    <row r="4850" spans="4:8">
      <c r="D4850" s="22"/>
      <c r="F4850" s="22"/>
      <c r="G4850" s="22"/>
      <c r="H4850" s="22"/>
    </row>
    <row r="4851" spans="4:8">
      <c r="D4851" s="22"/>
      <c r="F4851" s="22"/>
      <c r="G4851" s="22"/>
      <c r="H4851" s="22"/>
    </row>
    <row r="4852" spans="4:8">
      <c r="D4852" s="22"/>
      <c r="F4852" s="22"/>
      <c r="G4852" s="22"/>
      <c r="H4852" s="22"/>
    </row>
    <row r="4853" spans="4:8">
      <c r="D4853" s="22"/>
      <c r="F4853" s="22"/>
      <c r="G4853" s="22"/>
      <c r="H4853" s="22"/>
    </row>
    <row r="4854" spans="4:8">
      <c r="D4854" s="22"/>
      <c r="F4854" s="22"/>
      <c r="G4854" s="22"/>
      <c r="H4854" s="22"/>
    </row>
    <row r="4855" spans="4:8">
      <c r="D4855" s="22"/>
      <c r="F4855" s="22"/>
      <c r="G4855" s="22"/>
      <c r="H4855" s="22"/>
    </row>
    <row r="4856" spans="4:8">
      <c r="D4856" s="22"/>
      <c r="F4856" s="22"/>
      <c r="G4856" s="22"/>
      <c r="H4856" s="22"/>
    </row>
    <row r="4857" spans="4:8">
      <c r="D4857" s="22"/>
      <c r="F4857" s="22"/>
      <c r="G4857" s="22"/>
      <c r="H4857" s="22"/>
    </row>
    <row r="4858" spans="4:8">
      <c r="D4858" s="22"/>
      <c r="F4858" s="22"/>
      <c r="G4858" s="22"/>
      <c r="H4858" s="22"/>
    </row>
    <row r="4859" spans="4:8">
      <c r="D4859" s="22"/>
      <c r="F4859" s="22"/>
      <c r="G4859" s="22"/>
      <c r="H4859" s="22"/>
    </row>
    <row r="4860" spans="4:8">
      <c r="D4860" s="22"/>
      <c r="F4860" s="22"/>
      <c r="G4860" s="22"/>
      <c r="H4860" s="22"/>
    </row>
    <row r="4861" spans="4:8">
      <c r="D4861" s="22"/>
      <c r="F4861" s="22"/>
      <c r="G4861" s="22"/>
      <c r="H4861" s="22"/>
    </row>
    <row r="4862" spans="4:8">
      <c r="D4862" s="22"/>
      <c r="F4862" s="22"/>
      <c r="G4862" s="22"/>
      <c r="H4862" s="22"/>
    </row>
    <row r="4863" spans="4:8">
      <c r="D4863" s="22"/>
      <c r="F4863" s="22"/>
      <c r="G4863" s="22"/>
      <c r="H4863" s="22"/>
    </row>
    <row r="4864" spans="4:8">
      <c r="D4864" s="22"/>
      <c r="F4864" s="22"/>
      <c r="G4864" s="22"/>
      <c r="H4864" s="22"/>
    </row>
    <row r="4865" spans="4:8">
      <c r="D4865" s="22"/>
      <c r="F4865" s="22"/>
      <c r="G4865" s="22"/>
      <c r="H4865" s="22"/>
    </row>
    <row r="4866" spans="4:8">
      <c r="D4866" s="22"/>
      <c r="F4866" s="22"/>
      <c r="G4866" s="22"/>
      <c r="H4866" s="22"/>
    </row>
    <row r="4867" spans="4:8">
      <c r="D4867" s="22"/>
      <c r="F4867" s="22"/>
      <c r="G4867" s="22"/>
      <c r="H4867" s="22"/>
    </row>
    <row r="4868" spans="4:8">
      <c r="D4868" s="22"/>
      <c r="F4868" s="22"/>
      <c r="G4868" s="22"/>
      <c r="H4868" s="22"/>
    </row>
    <row r="4869" spans="4:8">
      <c r="D4869" s="22"/>
      <c r="F4869" s="22"/>
      <c r="G4869" s="22"/>
      <c r="H4869" s="22"/>
    </row>
    <row r="4870" spans="4:8">
      <c r="D4870" s="22"/>
      <c r="F4870" s="22"/>
      <c r="G4870" s="22"/>
      <c r="H4870" s="22"/>
    </row>
    <row r="4871" spans="4:8">
      <c r="D4871" s="22"/>
      <c r="F4871" s="22"/>
      <c r="G4871" s="22"/>
      <c r="H4871" s="22"/>
    </row>
    <row r="4872" spans="4:8">
      <c r="D4872" s="22"/>
      <c r="F4872" s="22"/>
      <c r="G4872" s="22"/>
      <c r="H4872" s="22"/>
    </row>
    <row r="4873" spans="4:8">
      <c r="D4873" s="22"/>
      <c r="F4873" s="22"/>
      <c r="G4873" s="22"/>
      <c r="H4873" s="22"/>
    </row>
    <row r="4874" spans="4:8">
      <c r="D4874" s="22"/>
      <c r="F4874" s="22"/>
      <c r="G4874" s="22"/>
      <c r="H4874" s="22"/>
    </row>
    <row r="4875" spans="4:8">
      <c r="D4875" s="22"/>
      <c r="F4875" s="22"/>
      <c r="G4875" s="22"/>
      <c r="H4875" s="22"/>
    </row>
    <row r="4876" spans="4:8">
      <c r="D4876" s="22"/>
      <c r="F4876" s="22"/>
      <c r="G4876" s="22"/>
      <c r="H4876" s="22"/>
    </row>
    <row r="4877" spans="4:8">
      <c r="D4877" s="22"/>
      <c r="F4877" s="22"/>
      <c r="G4877" s="22"/>
      <c r="H4877" s="22"/>
    </row>
    <row r="4878" spans="4:8">
      <c r="D4878" s="22"/>
      <c r="F4878" s="22"/>
      <c r="G4878" s="22"/>
      <c r="H4878" s="22"/>
    </row>
    <row r="4879" spans="4:8">
      <c r="D4879" s="22"/>
      <c r="F4879" s="22"/>
      <c r="G4879" s="22"/>
      <c r="H4879" s="22"/>
    </row>
    <row r="4880" spans="4:8">
      <c r="D4880" s="22"/>
      <c r="F4880" s="22"/>
      <c r="G4880" s="22"/>
      <c r="H4880" s="22"/>
    </row>
    <row r="4881" spans="4:8">
      <c r="D4881" s="22"/>
      <c r="F4881" s="22"/>
      <c r="G4881" s="22"/>
      <c r="H4881" s="22"/>
    </row>
    <row r="4882" spans="4:8">
      <c r="D4882" s="22"/>
      <c r="F4882" s="22"/>
      <c r="G4882" s="22"/>
      <c r="H4882" s="22"/>
    </row>
    <row r="4883" spans="4:8">
      <c r="D4883" s="22"/>
      <c r="F4883" s="22"/>
      <c r="G4883" s="22"/>
      <c r="H4883" s="22"/>
    </row>
    <row r="4884" spans="4:8">
      <c r="D4884" s="22"/>
      <c r="F4884" s="22"/>
      <c r="G4884" s="22"/>
      <c r="H4884" s="22"/>
    </row>
    <row r="4885" spans="4:8">
      <c r="D4885" s="22"/>
      <c r="F4885" s="22"/>
      <c r="G4885" s="22"/>
      <c r="H4885" s="22"/>
    </row>
    <row r="4886" spans="4:8">
      <c r="D4886" s="22"/>
      <c r="F4886" s="22"/>
      <c r="G4886" s="22"/>
      <c r="H4886" s="22"/>
    </row>
    <row r="4887" spans="4:8">
      <c r="D4887" s="22"/>
      <c r="F4887" s="22"/>
      <c r="G4887" s="22"/>
      <c r="H4887" s="22"/>
    </row>
    <row r="4888" spans="4:8">
      <c r="D4888" s="22"/>
      <c r="F4888" s="22"/>
      <c r="G4888" s="22"/>
      <c r="H4888" s="22"/>
    </row>
    <row r="4889" spans="4:8">
      <c r="D4889" s="22"/>
      <c r="F4889" s="22"/>
      <c r="G4889" s="22"/>
      <c r="H4889" s="22"/>
    </row>
    <row r="4890" spans="4:8">
      <c r="D4890" s="22"/>
      <c r="F4890" s="22"/>
      <c r="G4890" s="22"/>
      <c r="H4890" s="22"/>
    </row>
    <row r="4891" spans="4:8">
      <c r="D4891" s="22"/>
      <c r="F4891" s="22"/>
      <c r="G4891" s="22"/>
      <c r="H4891" s="22"/>
    </row>
    <row r="4892" spans="4:8">
      <c r="D4892" s="22"/>
      <c r="F4892" s="22"/>
      <c r="G4892" s="22"/>
      <c r="H4892" s="22"/>
    </row>
    <row r="4893" spans="4:8">
      <c r="D4893" s="22"/>
      <c r="F4893" s="22"/>
      <c r="G4893" s="22"/>
      <c r="H4893" s="22"/>
    </row>
    <row r="4894" spans="4:8">
      <c r="D4894" s="22"/>
      <c r="F4894" s="22"/>
      <c r="G4894" s="22"/>
      <c r="H4894" s="22"/>
    </row>
    <row r="4895" spans="4:8">
      <c r="D4895" s="22"/>
      <c r="F4895" s="22"/>
      <c r="G4895" s="22"/>
      <c r="H4895" s="22"/>
    </row>
    <row r="4896" spans="4:8">
      <c r="D4896" s="22"/>
      <c r="F4896" s="22"/>
      <c r="G4896" s="22"/>
      <c r="H4896" s="22"/>
    </row>
    <row r="4897" spans="4:8">
      <c r="D4897" s="22"/>
      <c r="F4897" s="22"/>
      <c r="G4897" s="22"/>
      <c r="H4897" s="22"/>
    </row>
    <row r="4898" spans="4:8">
      <c r="D4898" s="22"/>
      <c r="F4898" s="22"/>
      <c r="G4898" s="22"/>
      <c r="H4898" s="22"/>
    </row>
    <row r="4899" spans="4:8">
      <c r="D4899" s="22"/>
      <c r="F4899" s="22"/>
      <c r="G4899" s="22"/>
      <c r="H4899" s="22"/>
    </row>
    <row r="4900" spans="4:8">
      <c r="D4900" s="22"/>
      <c r="F4900" s="22"/>
      <c r="G4900" s="22"/>
      <c r="H4900" s="22"/>
    </row>
    <row r="4901" spans="4:8">
      <c r="D4901" s="22"/>
      <c r="F4901" s="22"/>
      <c r="G4901" s="22"/>
      <c r="H4901" s="22"/>
    </row>
    <row r="4902" spans="4:8">
      <c r="D4902" s="22"/>
      <c r="F4902" s="22"/>
      <c r="G4902" s="22"/>
      <c r="H4902" s="22"/>
    </row>
    <row r="4903" spans="4:8">
      <c r="D4903" s="22"/>
      <c r="F4903" s="22"/>
      <c r="G4903" s="22"/>
      <c r="H4903" s="22"/>
    </row>
    <row r="4904" spans="4:8">
      <c r="D4904" s="22"/>
      <c r="F4904" s="22"/>
      <c r="G4904" s="22"/>
      <c r="H4904" s="22"/>
    </row>
    <row r="4905" spans="4:8">
      <c r="D4905" s="22"/>
      <c r="F4905" s="22"/>
      <c r="G4905" s="22"/>
      <c r="H4905" s="22"/>
    </row>
    <row r="4906" spans="4:8">
      <c r="D4906" s="22"/>
      <c r="F4906" s="22"/>
      <c r="G4906" s="22"/>
      <c r="H4906" s="22"/>
    </row>
    <row r="4907" spans="4:8">
      <c r="D4907" s="22"/>
      <c r="F4907" s="22"/>
      <c r="G4907" s="22"/>
      <c r="H4907" s="22"/>
    </row>
    <row r="4908" spans="4:8">
      <c r="D4908" s="22"/>
      <c r="F4908" s="22"/>
      <c r="G4908" s="22"/>
      <c r="H4908" s="22"/>
    </row>
    <row r="4909" spans="4:8">
      <c r="D4909" s="22"/>
      <c r="F4909" s="22"/>
      <c r="G4909" s="22"/>
      <c r="H4909" s="22"/>
    </row>
    <row r="4910" spans="4:8">
      <c r="D4910" s="22"/>
      <c r="F4910" s="22"/>
      <c r="G4910" s="22"/>
      <c r="H4910" s="22"/>
    </row>
    <row r="4911" spans="4:8">
      <c r="D4911" s="22"/>
      <c r="F4911" s="22"/>
      <c r="G4911" s="22"/>
      <c r="H4911" s="22"/>
    </row>
    <row r="4912" spans="4:8">
      <c r="D4912" s="22"/>
      <c r="F4912" s="22"/>
      <c r="G4912" s="22"/>
      <c r="H4912" s="22"/>
    </row>
    <row r="4913" spans="4:8">
      <c r="D4913" s="22"/>
      <c r="F4913" s="22"/>
      <c r="G4913" s="22"/>
      <c r="H4913" s="22"/>
    </row>
    <row r="4914" spans="4:8">
      <c r="D4914" s="22"/>
      <c r="F4914" s="22"/>
      <c r="G4914" s="22"/>
      <c r="H4914" s="22"/>
    </row>
    <row r="4915" spans="4:8">
      <c r="D4915" s="22"/>
      <c r="F4915" s="22"/>
      <c r="G4915" s="22"/>
      <c r="H4915" s="22"/>
    </row>
    <row r="4916" spans="4:8">
      <c r="D4916" s="22"/>
      <c r="F4916" s="22"/>
      <c r="G4916" s="22"/>
      <c r="H4916" s="22"/>
    </row>
    <row r="4917" spans="4:8">
      <c r="D4917" s="22"/>
      <c r="F4917" s="22"/>
      <c r="G4917" s="22"/>
      <c r="H4917" s="22"/>
    </row>
    <row r="4918" spans="4:8">
      <c r="D4918" s="22"/>
      <c r="F4918" s="22"/>
      <c r="G4918" s="22"/>
      <c r="H4918" s="22"/>
    </row>
    <row r="4919" spans="4:8">
      <c r="D4919" s="22"/>
      <c r="F4919" s="22"/>
      <c r="G4919" s="22"/>
      <c r="H4919" s="22"/>
    </row>
    <row r="4920" spans="4:8">
      <c r="D4920" s="22"/>
      <c r="F4920" s="22"/>
      <c r="G4920" s="22"/>
      <c r="H4920" s="22"/>
    </row>
    <row r="4921" spans="4:8">
      <c r="D4921" s="22"/>
      <c r="F4921" s="22"/>
      <c r="G4921" s="22"/>
      <c r="H4921" s="22"/>
    </row>
    <row r="4922" spans="4:8">
      <c r="D4922" s="22"/>
      <c r="F4922" s="22"/>
      <c r="G4922" s="22"/>
      <c r="H4922" s="22"/>
    </row>
    <row r="4923" spans="4:8">
      <c r="D4923" s="22"/>
      <c r="F4923" s="22"/>
      <c r="G4923" s="22"/>
      <c r="H4923" s="22"/>
    </row>
    <row r="4924" spans="4:8">
      <c r="D4924" s="22"/>
      <c r="F4924" s="22"/>
      <c r="G4924" s="22"/>
      <c r="H4924" s="22"/>
    </row>
    <row r="4925" spans="4:8">
      <c r="D4925" s="22"/>
      <c r="F4925" s="22"/>
      <c r="G4925" s="22"/>
      <c r="H4925" s="22"/>
    </row>
    <row r="4926" spans="4:8">
      <c r="D4926" s="22"/>
      <c r="F4926" s="22"/>
      <c r="G4926" s="22"/>
      <c r="H4926" s="22"/>
    </row>
    <row r="4927" spans="4:8">
      <c r="D4927" s="22"/>
      <c r="F4927" s="22"/>
      <c r="G4927" s="22"/>
      <c r="H4927" s="22"/>
    </row>
    <row r="4928" spans="4:8">
      <c r="D4928" s="22"/>
      <c r="F4928" s="22"/>
      <c r="G4928" s="22"/>
      <c r="H4928" s="22"/>
    </row>
    <row r="4929" spans="4:8">
      <c r="D4929" s="22"/>
      <c r="F4929" s="22"/>
      <c r="G4929" s="22"/>
      <c r="H4929" s="22"/>
    </row>
    <row r="4930" spans="4:8">
      <c r="D4930" s="22"/>
      <c r="F4930" s="22"/>
      <c r="G4930" s="22"/>
      <c r="H4930" s="22"/>
    </row>
    <row r="4931" spans="4:8">
      <c r="D4931" s="22"/>
      <c r="F4931" s="22"/>
      <c r="G4931" s="22"/>
      <c r="H4931" s="22"/>
    </row>
    <row r="4932" spans="4:8">
      <c r="D4932" s="22"/>
      <c r="F4932" s="22"/>
      <c r="G4932" s="22"/>
      <c r="H4932" s="22"/>
    </row>
    <row r="4933" spans="4:8">
      <c r="D4933" s="22"/>
      <c r="F4933" s="22"/>
      <c r="G4933" s="22"/>
      <c r="H4933" s="22"/>
    </row>
    <row r="4934" spans="4:8">
      <c r="D4934" s="22"/>
      <c r="F4934" s="22"/>
      <c r="G4934" s="22"/>
      <c r="H4934" s="22"/>
    </row>
    <row r="4935" spans="4:8">
      <c r="D4935" s="22"/>
      <c r="F4935" s="22"/>
      <c r="G4935" s="22"/>
      <c r="H4935" s="22"/>
    </row>
    <row r="4936" spans="4:8">
      <c r="D4936" s="22"/>
      <c r="F4936" s="22"/>
      <c r="G4936" s="22"/>
      <c r="H4936" s="22"/>
    </row>
    <row r="4937" spans="4:8">
      <c r="D4937" s="22"/>
      <c r="F4937" s="22"/>
      <c r="G4937" s="22"/>
      <c r="H4937" s="22"/>
    </row>
    <row r="4938" spans="4:8">
      <c r="D4938" s="22"/>
      <c r="F4938" s="22"/>
      <c r="G4938" s="22"/>
      <c r="H4938" s="22"/>
    </row>
    <row r="4939" spans="4:8">
      <c r="D4939" s="22"/>
      <c r="F4939" s="22"/>
      <c r="G4939" s="22"/>
      <c r="H4939" s="22"/>
    </row>
    <row r="4940" spans="4:8">
      <c r="D4940" s="22"/>
      <c r="F4940" s="22"/>
      <c r="G4940" s="22"/>
      <c r="H4940" s="22"/>
    </row>
    <row r="4941" spans="4:8">
      <c r="D4941" s="22"/>
      <c r="F4941" s="22"/>
      <c r="G4941" s="22"/>
      <c r="H4941" s="22"/>
    </row>
    <row r="4942" spans="4:8">
      <c r="D4942" s="22"/>
      <c r="F4942" s="22"/>
      <c r="G4942" s="22"/>
      <c r="H4942" s="22"/>
    </row>
    <row r="4943" spans="4:8">
      <c r="D4943" s="22"/>
      <c r="F4943" s="22"/>
      <c r="G4943" s="22"/>
      <c r="H4943" s="22"/>
    </row>
    <row r="4944" spans="4:8">
      <c r="D4944" s="22"/>
      <c r="F4944" s="22"/>
      <c r="G4944" s="22"/>
      <c r="H4944" s="22"/>
    </row>
    <row r="4945" spans="4:8">
      <c r="D4945" s="22"/>
      <c r="F4945" s="22"/>
      <c r="G4945" s="22"/>
      <c r="H4945" s="22"/>
    </row>
    <row r="4946" spans="4:8">
      <c r="D4946" s="22"/>
      <c r="F4946" s="22"/>
      <c r="G4946" s="22"/>
      <c r="H4946" s="22"/>
    </row>
    <row r="4947" spans="4:8">
      <c r="D4947" s="22"/>
      <c r="F4947" s="22"/>
      <c r="G4947" s="22"/>
      <c r="H4947" s="22"/>
    </row>
    <row r="4948" spans="4:8">
      <c r="D4948" s="22"/>
      <c r="F4948" s="22"/>
      <c r="G4948" s="22"/>
      <c r="H4948" s="22"/>
    </row>
    <row r="4949" spans="4:8">
      <c r="D4949" s="22"/>
      <c r="F4949" s="22"/>
      <c r="G4949" s="22"/>
      <c r="H4949" s="22"/>
    </row>
    <row r="4950" spans="4:8">
      <c r="D4950" s="22"/>
      <c r="F4950" s="22"/>
      <c r="G4950" s="22"/>
      <c r="H4950" s="22"/>
    </row>
    <row r="4951" spans="4:8">
      <c r="D4951" s="22"/>
      <c r="F4951" s="22"/>
      <c r="G4951" s="22"/>
      <c r="H4951" s="22"/>
    </row>
    <row r="4952" spans="4:8">
      <c r="D4952" s="22"/>
      <c r="F4952" s="22"/>
      <c r="G4952" s="22"/>
      <c r="H4952" s="22"/>
    </row>
    <row r="4953" spans="4:8">
      <c r="D4953" s="22"/>
      <c r="F4953" s="22"/>
      <c r="G4953" s="22"/>
      <c r="H4953" s="22"/>
    </row>
    <row r="4954" spans="4:8">
      <c r="D4954" s="22"/>
      <c r="F4954" s="22"/>
      <c r="G4954" s="22"/>
      <c r="H4954" s="22"/>
    </row>
    <row r="4955" spans="4:8">
      <c r="D4955" s="22"/>
      <c r="F4955" s="22"/>
      <c r="G4955" s="22"/>
      <c r="H4955" s="22"/>
    </row>
    <row r="4956" spans="4:8">
      <c r="D4956" s="22"/>
      <c r="F4956" s="22"/>
      <c r="G4956" s="22"/>
      <c r="H4956" s="22"/>
    </row>
    <row r="4957" spans="4:8">
      <c r="D4957" s="22"/>
      <c r="F4957" s="22"/>
      <c r="G4957" s="22"/>
      <c r="H4957" s="22"/>
    </row>
    <row r="4958" spans="4:8">
      <c r="D4958" s="22"/>
      <c r="F4958" s="22"/>
      <c r="G4958" s="22"/>
      <c r="H4958" s="22"/>
    </row>
    <row r="4959" spans="4:8">
      <c r="D4959" s="22"/>
      <c r="F4959" s="22"/>
      <c r="G4959" s="22"/>
      <c r="H4959" s="22"/>
    </row>
    <row r="4960" spans="4:8">
      <c r="D4960" s="22"/>
      <c r="F4960" s="22"/>
      <c r="G4960" s="22"/>
      <c r="H4960" s="22"/>
    </row>
    <row r="4961" spans="4:8">
      <c r="D4961" s="22"/>
      <c r="F4961" s="22"/>
      <c r="G4961" s="22"/>
      <c r="H4961" s="22"/>
    </row>
    <row r="4962" spans="4:8">
      <c r="D4962" s="22"/>
      <c r="F4962" s="22"/>
      <c r="G4962" s="22"/>
      <c r="H4962" s="22"/>
    </row>
    <row r="4963" spans="4:8">
      <c r="D4963" s="22"/>
      <c r="F4963" s="22"/>
      <c r="G4963" s="22"/>
      <c r="H4963" s="22"/>
    </row>
    <row r="4964" spans="4:8">
      <c r="D4964" s="22"/>
      <c r="F4964" s="22"/>
      <c r="G4964" s="22"/>
      <c r="H4964" s="22"/>
    </row>
    <row r="4965" spans="4:8">
      <c r="D4965" s="22"/>
      <c r="F4965" s="22"/>
      <c r="G4965" s="22"/>
      <c r="H4965" s="22"/>
    </row>
    <row r="4966" spans="4:8">
      <c r="D4966" s="22"/>
      <c r="F4966" s="22"/>
      <c r="G4966" s="22"/>
      <c r="H4966" s="22"/>
    </row>
    <row r="4967" spans="4:8">
      <c r="D4967" s="22"/>
      <c r="F4967" s="22"/>
      <c r="G4967" s="22"/>
      <c r="H4967" s="22"/>
    </row>
    <row r="4968" spans="4:8">
      <c r="D4968" s="22"/>
      <c r="F4968" s="22"/>
      <c r="G4968" s="22"/>
      <c r="H4968" s="22"/>
    </row>
    <row r="4969" spans="4:8">
      <c r="D4969" s="22"/>
      <c r="F4969" s="22"/>
      <c r="G4969" s="22"/>
      <c r="H4969" s="22"/>
    </row>
    <row r="4970" spans="4:8">
      <c r="D4970" s="22"/>
      <c r="F4970" s="22"/>
      <c r="G4970" s="22"/>
      <c r="H4970" s="22"/>
    </row>
    <row r="4971" spans="4:8">
      <c r="D4971" s="22"/>
      <c r="F4971" s="22"/>
      <c r="G4971" s="22"/>
      <c r="H4971" s="22"/>
    </row>
    <row r="4972" spans="4:8">
      <c r="D4972" s="22"/>
      <c r="F4972" s="22"/>
      <c r="G4972" s="22"/>
      <c r="H4972" s="22"/>
    </row>
    <row r="4973" spans="4:8">
      <c r="D4973" s="22"/>
      <c r="F4973" s="22"/>
      <c r="G4973" s="22"/>
      <c r="H4973" s="22"/>
    </row>
    <row r="4974" spans="4:8">
      <c r="D4974" s="22"/>
      <c r="F4974" s="22"/>
      <c r="G4974" s="22"/>
      <c r="H4974" s="22"/>
    </row>
    <row r="4975" spans="4:8">
      <c r="D4975" s="22"/>
      <c r="F4975" s="22"/>
      <c r="G4975" s="22"/>
      <c r="H4975" s="22"/>
    </row>
    <row r="4976" spans="4:8">
      <c r="D4976" s="22"/>
      <c r="F4976" s="22"/>
      <c r="G4976" s="22"/>
      <c r="H4976" s="22"/>
    </row>
    <row r="4977" spans="4:8">
      <c r="D4977" s="22"/>
      <c r="F4977" s="22"/>
      <c r="G4977" s="22"/>
      <c r="H4977" s="22"/>
    </row>
    <row r="4978" spans="4:8">
      <c r="D4978" s="22"/>
      <c r="F4978" s="22"/>
      <c r="G4978" s="22"/>
      <c r="H4978" s="22"/>
    </row>
    <row r="4979" spans="4:8">
      <c r="D4979" s="22"/>
      <c r="F4979" s="22"/>
      <c r="G4979" s="22"/>
      <c r="H4979" s="22"/>
    </row>
    <row r="4980" spans="4:8">
      <c r="D4980" s="22"/>
      <c r="F4980" s="22"/>
      <c r="G4980" s="22"/>
      <c r="H4980" s="22"/>
    </row>
    <row r="4981" spans="4:8">
      <c r="D4981" s="22"/>
      <c r="F4981" s="22"/>
      <c r="G4981" s="22"/>
      <c r="H4981" s="22"/>
    </row>
    <row r="4982" spans="4:8">
      <c r="D4982" s="22"/>
      <c r="F4982" s="22"/>
      <c r="G4982" s="22"/>
      <c r="H4982" s="22"/>
    </row>
    <row r="4983" spans="4:8">
      <c r="D4983" s="22"/>
      <c r="F4983" s="22"/>
      <c r="G4983" s="22"/>
      <c r="H4983" s="22"/>
    </row>
    <row r="4984" spans="4:8">
      <c r="D4984" s="22"/>
      <c r="F4984" s="22"/>
      <c r="G4984" s="22"/>
      <c r="H4984" s="22"/>
    </row>
    <row r="4985" spans="4:8">
      <c r="D4985" s="22"/>
      <c r="F4985" s="22"/>
      <c r="G4985" s="22"/>
      <c r="H4985" s="22"/>
    </row>
    <row r="4986" spans="4:8">
      <c r="D4986" s="22"/>
      <c r="F4986" s="22"/>
      <c r="G4986" s="22"/>
      <c r="H4986" s="22"/>
    </row>
    <row r="4987" spans="4:8">
      <c r="D4987" s="22"/>
      <c r="F4987" s="22"/>
      <c r="G4987" s="22"/>
      <c r="H4987" s="22"/>
    </row>
    <row r="4988" spans="4:8">
      <c r="D4988" s="22"/>
      <c r="F4988" s="22"/>
      <c r="G4988" s="22"/>
      <c r="H4988" s="22"/>
    </row>
    <row r="4989" spans="4:8">
      <c r="D4989" s="22"/>
      <c r="F4989" s="22"/>
      <c r="G4989" s="22"/>
      <c r="H4989" s="22"/>
    </row>
    <row r="4990" spans="4:8">
      <c r="D4990" s="22"/>
      <c r="F4990" s="22"/>
      <c r="G4990" s="22"/>
      <c r="H4990" s="22"/>
    </row>
    <row r="4991" spans="4:8">
      <c r="D4991" s="22"/>
      <c r="F4991" s="22"/>
      <c r="G4991" s="22"/>
      <c r="H4991" s="22"/>
    </row>
    <row r="4992" spans="4:8">
      <c r="D4992" s="22"/>
      <c r="F4992" s="22"/>
      <c r="G4992" s="22"/>
      <c r="H4992" s="22"/>
    </row>
    <row r="4993" spans="4:8">
      <c r="D4993" s="22"/>
      <c r="F4993" s="22"/>
      <c r="G4993" s="22"/>
      <c r="H4993" s="22"/>
    </row>
    <row r="4994" spans="4:8">
      <c r="D4994" s="22"/>
      <c r="F4994" s="22"/>
      <c r="G4994" s="22"/>
      <c r="H4994" s="22"/>
    </row>
    <row r="4995" spans="4:8">
      <c r="D4995" s="22"/>
      <c r="F4995" s="22"/>
      <c r="G4995" s="22"/>
      <c r="H4995" s="22"/>
    </row>
    <row r="4996" spans="4:8">
      <c r="D4996" s="22"/>
      <c r="F4996" s="22"/>
      <c r="G4996" s="22"/>
      <c r="H4996" s="22"/>
    </row>
    <row r="4997" spans="4:8">
      <c r="D4997" s="22"/>
      <c r="F4997" s="22"/>
      <c r="G4997" s="22"/>
      <c r="H4997" s="22"/>
    </row>
    <row r="4998" spans="4:8">
      <c r="D4998" s="22"/>
      <c r="F4998" s="22"/>
      <c r="G4998" s="22"/>
      <c r="H4998" s="22"/>
    </row>
    <row r="4999" spans="4:8">
      <c r="D4999" s="22"/>
      <c r="F4999" s="22"/>
      <c r="G4999" s="22"/>
      <c r="H4999" s="22"/>
    </row>
    <row r="5000" spans="4:8">
      <c r="D5000" s="22"/>
      <c r="F5000" s="22"/>
      <c r="G5000" s="22"/>
      <c r="H5000" s="22"/>
    </row>
    <row r="5001" spans="4:8">
      <c r="D5001" s="22"/>
      <c r="F5001" s="22"/>
      <c r="G5001" s="22"/>
      <c r="H5001" s="22"/>
    </row>
    <row r="5002" spans="4:8">
      <c r="D5002" s="22"/>
      <c r="F5002" s="22"/>
      <c r="G5002" s="22"/>
      <c r="H5002" s="22"/>
    </row>
    <row r="5003" spans="4:8">
      <c r="D5003" s="22"/>
      <c r="F5003" s="22"/>
      <c r="G5003" s="22"/>
      <c r="H5003" s="22"/>
    </row>
    <row r="5004" spans="4:8">
      <c r="D5004" s="22"/>
      <c r="F5004" s="22"/>
      <c r="G5004" s="22"/>
      <c r="H5004" s="22"/>
    </row>
    <row r="5005" spans="4:8">
      <c r="D5005" s="22"/>
      <c r="F5005" s="22"/>
      <c r="G5005" s="22"/>
      <c r="H5005" s="22"/>
    </row>
    <row r="5006" spans="4:8">
      <c r="D5006" s="22"/>
      <c r="F5006" s="22"/>
      <c r="G5006" s="22"/>
      <c r="H5006" s="22"/>
    </row>
    <row r="5007" spans="4:8">
      <c r="D5007" s="22"/>
      <c r="F5007" s="22"/>
      <c r="G5007" s="22"/>
      <c r="H5007" s="22"/>
    </row>
    <row r="5008" spans="4:8">
      <c r="D5008" s="22"/>
      <c r="F5008" s="22"/>
      <c r="G5008" s="22"/>
      <c r="H5008" s="22"/>
    </row>
    <row r="5009" spans="4:8">
      <c r="D5009" s="22"/>
      <c r="F5009" s="22"/>
      <c r="G5009" s="22"/>
      <c r="H5009" s="22"/>
    </row>
    <row r="5010" spans="4:8">
      <c r="D5010" s="22"/>
      <c r="F5010" s="22"/>
      <c r="G5010" s="22"/>
      <c r="H5010" s="22"/>
    </row>
    <row r="5011" spans="4:8">
      <c r="D5011" s="22"/>
      <c r="F5011" s="22"/>
      <c r="G5011" s="22"/>
      <c r="H5011" s="22"/>
    </row>
    <row r="5012" spans="4:8">
      <c r="D5012" s="22"/>
      <c r="F5012" s="22"/>
      <c r="G5012" s="22"/>
      <c r="H5012" s="22"/>
    </row>
    <row r="5013" spans="4:8">
      <c r="D5013" s="22"/>
      <c r="F5013" s="22"/>
      <c r="G5013" s="22"/>
      <c r="H5013" s="22"/>
    </row>
    <row r="5014" spans="4:8">
      <c r="D5014" s="22"/>
      <c r="F5014" s="22"/>
      <c r="G5014" s="22"/>
      <c r="H5014" s="22"/>
    </row>
    <row r="5015" spans="4:8">
      <c r="D5015" s="22"/>
      <c r="F5015" s="22"/>
      <c r="G5015" s="22"/>
      <c r="H5015" s="22"/>
    </row>
    <row r="5016" spans="4:8">
      <c r="D5016" s="22"/>
      <c r="F5016" s="22"/>
      <c r="G5016" s="22"/>
      <c r="H5016" s="22"/>
    </row>
    <row r="5017" spans="4:8">
      <c r="D5017" s="22"/>
      <c r="F5017" s="22"/>
      <c r="G5017" s="22"/>
      <c r="H5017" s="22"/>
    </row>
    <row r="5018" spans="4:8">
      <c r="D5018" s="22"/>
      <c r="F5018" s="22"/>
      <c r="G5018" s="22"/>
      <c r="H5018" s="22"/>
    </row>
    <row r="5019" spans="4:8">
      <c r="D5019" s="22"/>
      <c r="F5019" s="22"/>
      <c r="G5019" s="22"/>
      <c r="H5019" s="22"/>
    </row>
    <row r="5020" spans="4:8">
      <c r="D5020" s="22"/>
      <c r="F5020" s="22"/>
      <c r="G5020" s="22"/>
      <c r="H5020" s="22"/>
    </row>
    <row r="5021" spans="4:8">
      <c r="D5021" s="22"/>
      <c r="F5021" s="22"/>
      <c r="G5021" s="22"/>
      <c r="H5021" s="22"/>
    </row>
    <row r="5022" spans="4:8">
      <c r="D5022" s="22"/>
      <c r="F5022" s="22"/>
      <c r="G5022" s="22"/>
      <c r="H5022" s="22"/>
    </row>
    <row r="5023" spans="4:8">
      <c r="D5023" s="22"/>
      <c r="F5023" s="22"/>
      <c r="G5023" s="22"/>
      <c r="H5023" s="22"/>
    </row>
    <row r="5024" spans="4:8">
      <c r="D5024" s="22"/>
      <c r="F5024" s="22"/>
      <c r="G5024" s="22"/>
      <c r="H5024" s="22"/>
    </row>
    <row r="5025" spans="4:8">
      <c r="D5025" s="22"/>
      <c r="F5025" s="22"/>
      <c r="G5025" s="22"/>
      <c r="H5025" s="22"/>
    </row>
    <row r="5026" spans="4:8">
      <c r="D5026" s="22"/>
      <c r="F5026" s="22"/>
      <c r="G5026" s="22"/>
      <c r="H5026" s="22"/>
    </row>
    <row r="5027" spans="4:8">
      <c r="D5027" s="22"/>
      <c r="F5027" s="22"/>
      <c r="G5027" s="22"/>
      <c r="H5027" s="22"/>
    </row>
    <row r="5028" spans="4:8">
      <c r="D5028" s="22"/>
      <c r="F5028" s="22"/>
      <c r="G5028" s="22"/>
      <c r="H5028" s="22"/>
    </row>
    <row r="5029" spans="4:8">
      <c r="D5029" s="22"/>
      <c r="F5029" s="22"/>
      <c r="G5029" s="22"/>
      <c r="H5029" s="22"/>
    </row>
    <row r="5030" spans="4:8">
      <c r="D5030" s="22"/>
      <c r="F5030" s="22"/>
      <c r="G5030" s="22"/>
      <c r="H5030" s="22"/>
    </row>
    <row r="5031" spans="4:8">
      <c r="D5031" s="22"/>
      <c r="F5031" s="22"/>
      <c r="G5031" s="22"/>
      <c r="H5031" s="22"/>
    </row>
    <row r="5032" spans="4:8">
      <c r="D5032" s="22"/>
      <c r="F5032" s="22"/>
      <c r="G5032" s="22"/>
      <c r="H5032" s="22"/>
    </row>
    <row r="5033" spans="4:8">
      <c r="D5033" s="22"/>
      <c r="F5033" s="22"/>
      <c r="G5033" s="22"/>
      <c r="H5033" s="22"/>
    </row>
    <row r="5034" spans="4:8">
      <c r="D5034" s="22"/>
      <c r="F5034" s="22"/>
      <c r="G5034" s="22"/>
      <c r="H5034" s="22"/>
    </row>
    <row r="5035" spans="4:8">
      <c r="D5035" s="22"/>
      <c r="F5035" s="22"/>
      <c r="G5035" s="22"/>
      <c r="H5035" s="22"/>
    </row>
    <row r="5036" spans="4:8">
      <c r="D5036" s="22"/>
      <c r="F5036" s="22"/>
      <c r="G5036" s="22"/>
      <c r="H5036" s="22"/>
    </row>
    <row r="5037" spans="4:8">
      <c r="D5037" s="22"/>
      <c r="F5037" s="22"/>
      <c r="G5037" s="22"/>
      <c r="H5037" s="22"/>
    </row>
    <row r="5038" spans="4:8">
      <c r="D5038" s="22"/>
      <c r="F5038" s="22"/>
      <c r="G5038" s="22"/>
      <c r="H5038" s="22"/>
    </row>
    <row r="5039" spans="4:8">
      <c r="D5039" s="22"/>
      <c r="F5039" s="22"/>
      <c r="G5039" s="22"/>
      <c r="H5039" s="22"/>
    </row>
    <row r="5040" spans="4:8">
      <c r="D5040" s="22"/>
      <c r="F5040" s="22"/>
      <c r="G5040" s="22"/>
      <c r="H5040" s="22"/>
    </row>
    <row r="5041" spans="4:8">
      <c r="D5041" s="22"/>
      <c r="F5041" s="22"/>
      <c r="G5041" s="22"/>
      <c r="H5041" s="22"/>
    </row>
    <row r="5042" spans="4:8">
      <c r="D5042" s="22"/>
      <c r="F5042" s="22"/>
      <c r="G5042" s="22"/>
      <c r="H5042" s="22"/>
    </row>
    <row r="5043" spans="4:8">
      <c r="D5043" s="22"/>
      <c r="F5043" s="22"/>
      <c r="G5043" s="22"/>
      <c r="H5043" s="22"/>
    </row>
    <row r="5044" spans="4:8">
      <c r="D5044" s="22"/>
      <c r="F5044" s="22"/>
      <c r="G5044" s="22"/>
      <c r="H5044" s="22"/>
    </row>
    <row r="5045" spans="4:8">
      <c r="D5045" s="22"/>
      <c r="F5045" s="22"/>
      <c r="G5045" s="22"/>
      <c r="H5045" s="22"/>
    </row>
    <row r="5046" spans="4:8">
      <c r="D5046" s="22"/>
      <c r="F5046" s="22"/>
      <c r="G5046" s="22"/>
      <c r="H5046" s="22"/>
    </row>
    <row r="5047" spans="4:8">
      <c r="D5047" s="22"/>
      <c r="F5047" s="22"/>
      <c r="G5047" s="22"/>
      <c r="H5047" s="22"/>
    </row>
    <row r="5048" spans="4:8">
      <c r="D5048" s="22"/>
      <c r="F5048" s="22"/>
      <c r="G5048" s="22"/>
      <c r="H5048" s="22"/>
    </row>
    <row r="5049" spans="4:8">
      <c r="D5049" s="22"/>
      <c r="F5049" s="22"/>
      <c r="G5049" s="22"/>
      <c r="H5049" s="22"/>
    </row>
    <row r="5050" spans="4:8">
      <c r="D5050" s="22"/>
      <c r="F5050" s="22"/>
      <c r="G5050" s="22"/>
      <c r="H5050" s="22"/>
    </row>
    <row r="5051" spans="4:8">
      <c r="D5051" s="22"/>
      <c r="F5051" s="22"/>
      <c r="G5051" s="22"/>
      <c r="H5051" s="22"/>
    </row>
    <row r="5052" spans="4:8">
      <c r="D5052" s="22"/>
      <c r="F5052" s="22"/>
      <c r="G5052" s="22"/>
      <c r="H5052" s="22"/>
    </row>
    <row r="5053" spans="4:8">
      <c r="D5053" s="22"/>
      <c r="F5053" s="22"/>
      <c r="G5053" s="22"/>
      <c r="H5053" s="22"/>
    </row>
    <row r="5054" spans="4:8">
      <c r="D5054" s="22"/>
      <c r="F5054" s="22"/>
      <c r="G5054" s="22"/>
      <c r="H5054" s="22"/>
    </row>
    <row r="5055" spans="4:8">
      <c r="D5055" s="22"/>
      <c r="F5055" s="22"/>
      <c r="G5055" s="22"/>
      <c r="H5055" s="22"/>
    </row>
    <row r="5056" spans="4:8">
      <c r="D5056" s="22"/>
      <c r="F5056" s="22"/>
      <c r="G5056" s="22"/>
      <c r="H5056" s="22"/>
    </row>
    <row r="5057" spans="4:8">
      <c r="D5057" s="22"/>
      <c r="F5057" s="22"/>
      <c r="G5057" s="22"/>
      <c r="H5057" s="22"/>
    </row>
    <row r="5058" spans="4:8">
      <c r="D5058" s="22"/>
      <c r="F5058" s="22"/>
      <c r="G5058" s="22"/>
      <c r="H5058" s="22"/>
    </row>
    <row r="5059" spans="4:8">
      <c r="D5059" s="22"/>
      <c r="F5059" s="22"/>
      <c r="G5059" s="22"/>
      <c r="H5059" s="22"/>
    </row>
    <row r="5060" spans="4:8">
      <c r="D5060" s="22"/>
      <c r="F5060" s="22"/>
      <c r="G5060" s="22"/>
      <c r="H5060" s="22"/>
    </row>
    <row r="5061" spans="4:8">
      <c r="D5061" s="22"/>
      <c r="F5061" s="22"/>
      <c r="G5061" s="22"/>
      <c r="H5061" s="22"/>
    </row>
    <row r="5062" spans="4:8">
      <c r="D5062" s="22"/>
      <c r="F5062" s="22"/>
      <c r="G5062" s="22"/>
      <c r="H5062" s="22"/>
    </row>
    <row r="5063" spans="4:8">
      <c r="D5063" s="22"/>
      <c r="F5063" s="22"/>
      <c r="G5063" s="22"/>
      <c r="H5063" s="22"/>
    </row>
    <row r="5064" spans="4:8">
      <c r="D5064" s="22"/>
      <c r="F5064" s="22"/>
      <c r="G5064" s="22"/>
      <c r="H5064" s="22"/>
    </row>
    <row r="5065" spans="4:8">
      <c r="D5065" s="22"/>
      <c r="F5065" s="22"/>
      <c r="G5065" s="22"/>
      <c r="H5065" s="22"/>
    </row>
    <row r="5066" spans="4:8">
      <c r="D5066" s="22"/>
      <c r="F5066" s="22"/>
      <c r="G5066" s="22"/>
      <c r="H5066" s="22"/>
    </row>
    <row r="5067" spans="4:8">
      <c r="D5067" s="22"/>
      <c r="F5067" s="22"/>
      <c r="G5067" s="22"/>
      <c r="H5067" s="22"/>
    </row>
    <row r="5068" spans="4:8">
      <c r="D5068" s="22"/>
      <c r="F5068" s="22"/>
      <c r="G5068" s="22"/>
      <c r="H5068" s="22"/>
    </row>
    <row r="5069" spans="4:8">
      <c r="D5069" s="22"/>
      <c r="F5069" s="22"/>
      <c r="G5069" s="22"/>
      <c r="H5069" s="22"/>
    </row>
    <row r="5070" spans="4:8">
      <c r="D5070" s="22"/>
      <c r="F5070" s="22"/>
      <c r="G5070" s="22"/>
      <c r="H5070" s="22"/>
    </row>
    <row r="5071" spans="4:8">
      <c r="D5071" s="22"/>
      <c r="F5071" s="22"/>
      <c r="G5071" s="22"/>
      <c r="H5071" s="22"/>
    </row>
    <row r="5072" spans="4:8">
      <c r="D5072" s="22"/>
      <c r="F5072" s="22"/>
      <c r="G5072" s="22"/>
      <c r="H5072" s="22"/>
    </row>
    <row r="5073" spans="4:8">
      <c r="D5073" s="22"/>
      <c r="F5073" s="22"/>
      <c r="G5073" s="22"/>
      <c r="H5073" s="22"/>
    </row>
    <row r="5074" spans="4:8">
      <c r="D5074" s="22"/>
      <c r="F5074" s="22"/>
      <c r="G5074" s="22"/>
      <c r="H5074" s="22"/>
    </row>
    <row r="5075" spans="4:8">
      <c r="D5075" s="22"/>
      <c r="F5075" s="22"/>
      <c r="G5075" s="22"/>
      <c r="H5075" s="22"/>
    </row>
    <row r="5076" spans="4:8">
      <c r="D5076" s="22"/>
      <c r="F5076" s="22"/>
      <c r="G5076" s="22"/>
      <c r="H5076" s="22"/>
    </row>
    <row r="5077" spans="4:8">
      <c r="D5077" s="22"/>
      <c r="F5077" s="22"/>
      <c r="G5077" s="22"/>
      <c r="H5077" s="22"/>
    </row>
    <row r="5078" spans="4:8">
      <c r="D5078" s="22"/>
      <c r="F5078" s="22"/>
      <c r="G5078" s="22"/>
      <c r="H5078" s="22"/>
    </row>
    <row r="5079" spans="4:8">
      <c r="D5079" s="22"/>
      <c r="F5079" s="22"/>
      <c r="G5079" s="22"/>
      <c r="H5079" s="22"/>
    </row>
    <row r="5080" spans="4:8">
      <c r="D5080" s="22"/>
      <c r="F5080" s="22"/>
      <c r="G5080" s="22"/>
      <c r="H5080" s="22"/>
    </row>
    <row r="5081" spans="4:8">
      <c r="D5081" s="22"/>
      <c r="F5081" s="22"/>
      <c r="G5081" s="22"/>
      <c r="H5081" s="22"/>
    </row>
    <row r="5082" spans="4:8">
      <c r="D5082" s="22"/>
      <c r="F5082" s="22"/>
      <c r="G5082" s="22"/>
      <c r="H5082" s="22"/>
    </row>
    <row r="5083" spans="4:8">
      <c r="D5083" s="22"/>
      <c r="F5083" s="22"/>
      <c r="G5083" s="22"/>
      <c r="H5083" s="22"/>
    </row>
    <row r="5084" spans="4:8">
      <c r="D5084" s="22"/>
      <c r="F5084" s="22"/>
      <c r="G5084" s="22"/>
      <c r="H5084" s="22"/>
    </row>
    <row r="5085" spans="4:8">
      <c r="D5085" s="22"/>
      <c r="F5085" s="22"/>
      <c r="G5085" s="22"/>
      <c r="H5085" s="22"/>
    </row>
    <row r="5086" spans="4:8">
      <c r="D5086" s="22"/>
      <c r="F5086" s="22"/>
      <c r="G5086" s="22"/>
      <c r="H5086" s="22"/>
    </row>
    <row r="5087" spans="4:8">
      <c r="D5087" s="22"/>
      <c r="F5087" s="22"/>
      <c r="G5087" s="22"/>
      <c r="H5087" s="22"/>
    </row>
    <row r="5088" spans="4:8">
      <c r="D5088" s="22"/>
      <c r="F5088" s="22"/>
      <c r="G5088" s="22"/>
      <c r="H5088" s="22"/>
    </row>
    <row r="5089" spans="4:8">
      <c r="D5089" s="22"/>
      <c r="F5089" s="22"/>
      <c r="G5089" s="22"/>
      <c r="H5089" s="22"/>
    </row>
    <row r="5090" spans="4:8">
      <c r="D5090" s="22"/>
      <c r="F5090" s="22"/>
      <c r="G5090" s="22"/>
      <c r="H5090" s="22"/>
    </row>
    <row r="5091" spans="4:8">
      <c r="D5091" s="22"/>
      <c r="F5091" s="22"/>
      <c r="G5091" s="22"/>
      <c r="H5091" s="22"/>
    </row>
    <row r="5092" spans="4:8">
      <c r="D5092" s="22"/>
      <c r="F5092" s="22"/>
      <c r="G5092" s="22"/>
      <c r="H5092" s="22"/>
    </row>
    <row r="5093" spans="4:8">
      <c r="D5093" s="22"/>
      <c r="F5093" s="22"/>
      <c r="G5093" s="22"/>
      <c r="H5093" s="22"/>
    </row>
    <row r="5094" spans="4:8">
      <c r="D5094" s="22"/>
      <c r="F5094" s="22"/>
      <c r="G5094" s="22"/>
      <c r="H5094" s="22"/>
    </row>
    <row r="5095" spans="4:8">
      <c r="D5095" s="22"/>
      <c r="F5095" s="22"/>
      <c r="G5095" s="22"/>
      <c r="H5095" s="22"/>
    </row>
    <row r="5096" spans="4:8">
      <c r="D5096" s="22"/>
      <c r="F5096" s="22"/>
      <c r="G5096" s="22"/>
      <c r="H5096" s="22"/>
    </row>
    <row r="5097" spans="4:8">
      <c r="D5097" s="22"/>
      <c r="F5097" s="22"/>
      <c r="G5097" s="22"/>
      <c r="H5097" s="22"/>
    </row>
    <row r="5098" spans="4:8">
      <c r="D5098" s="22"/>
      <c r="F5098" s="22"/>
      <c r="G5098" s="22"/>
      <c r="H5098" s="22"/>
    </row>
    <row r="5099" spans="4:8">
      <c r="D5099" s="22"/>
      <c r="F5099" s="22"/>
      <c r="G5099" s="22"/>
      <c r="H5099" s="22"/>
    </row>
    <row r="5100" spans="4:8">
      <c r="D5100" s="22"/>
      <c r="F5100" s="22"/>
      <c r="G5100" s="22"/>
      <c r="H5100" s="22"/>
    </row>
    <row r="5101" spans="4:8">
      <c r="D5101" s="22"/>
      <c r="F5101" s="22"/>
      <c r="G5101" s="22"/>
      <c r="H5101" s="22"/>
    </row>
    <row r="5102" spans="4:8">
      <c r="D5102" s="22"/>
      <c r="F5102" s="22"/>
      <c r="G5102" s="22"/>
      <c r="H5102" s="22"/>
    </row>
    <row r="5103" spans="4:8">
      <c r="D5103" s="22"/>
      <c r="F5103" s="22"/>
      <c r="G5103" s="22"/>
      <c r="H5103" s="22"/>
    </row>
    <row r="5104" spans="4:8">
      <c r="D5104" s="22"/>
      <c r="F5104" s="22"/>
      <c r="G5104" s="22"/>
      <c r="H5104" s="22"/>
    </row>
    <row r="5105" spans="4:8">
      <c r="D5105" s="22"/>
      <c r="F5105" s="22"/>
      <c r="G5105" s="22"/>
      <c r="H5105" s="22"/>
    </row>
    <row r="5106" spans="4:8">
      <c r="D5106" s="22"/>
      <c r="F5106" s="22"/>
      <c r="G5106" s="22"/>
      <c r="H5106" s="22"/>
    </row>
    <row r="5107" spans="4:8">
      <c r="D5107" s="22"/>
      <c r="F5107" s="22"/>
      <c r="G5107" s="22"/>
      <c r="H5107" s="22"/>
    </row>
    <row r="5108" spans="4:8">
      <c r="D5108" s="22"/>
      <c r="F5108" s="22"/>
      <c r="G5108" s="22"/>
      <c r="H5108" s="22"/>
    </row>
    <row r="5109" spans="4:8">
      <c r="D5109" s="22"/>
      <c r="F5109" s="22"/>
      <c r="G5109" s="22"/>
      <c r="H5109" s="22"/>
    </row>
    <row r="5110" spans="4:8">
      <c r="D5110" s="22"/>
      <c r="F5110" s="22"/>
      <c r="G5110" s="22"/>
      <c r="H5110" s="22"/>
    </row>
    <row r="5111" spans="4:8">
      <c r="D5111" s="22"/>
      <c r="F5111" s="22"/>
      <c r="G5111" s="22"/>
      <c r="H5111" s="22"/>
    </row>
    <row r="5112" spans="4:8">
      <c r="D5112" s="22"/>
      <c r="F5112" s="22"/>
      <c r="G5112" s="22"/>
      <c r="H5112" s="22"/>
    </row>
    <row r="5113" spans="4:8">
      <c r="D5113" s="22"/>
      <c r="F5113" s="22"/>
      <c r="G5113" s="22"/>
      <c r="H5113" s="22"/>
    </row>
    <row r="5114" spans="4:8">
      <c r="D5114" s="22"/>
      <c r="F5114" s="22"/>
      <c r="G5114" s="22"/>
      <c r="H5114" s="22"/>
    </row>
    <row r="5115" spans="4:8">
      <c r="D5115" s="22"/>
      <c r="F5115" s="22"/>
      <c r="G5115" s="22"/>
      <c r="H5115" s="22"/>
    </row>
    <row r="5116" spans="4:8">
      <c r="D5116" s="22"/>
      <c r="F5116" s="22"/>
      <c r="G5116" s="22"/>
      <c r="H5116" s="22"/>
    </row>
    <row r="5117" spans="4:8">
      <c r="D5117" s="22"/>
      <c r="F5117" s="22"/>
      <c r="G5117" s="22"/>
      <c r="H5117" s="22"/>
    </row>
    <row r="5118" spans="4:8">
      <c r="D5118" s="22"/>
      <c r="F5118" s="22"/>
      <c r="G5118" s="22"/>
      <c r="H5118" s="22"/>
    </row>
    <row r="5119" spans="4:8">
      <c r="D5119" s="22"/>
      <c r="F5119" s="22"/>
      <c r="G5119" s="22"/>
      <c r="H5119" s="22"/>
    </row>
    <row r="5120" spans="4:8">
      <c r="D5120" s="22"/>
      <c r="F5120" s="22"/>
      <c r="G5120" s="22"/>
      <c r="H5120" s="22"/>
    </row>
    <row r="5121" spans="4:8">
      <c r="D5121" s="22"/>
      <c r="F5121" s="22"/>
      <c r="G5121" s="22"/>
      <c r="H5121" s="22"/>
    </row>
    <row r="5122" spans="4:8">
      <c r="D5122" s="22"/>
      <c r="F5122" s="22"/>
      <c r="G5122" s="22"/>
      <c r="H5122" s="22"/>
    </row>
    <row r="5123" spans="4:8">
      <c r="D5123" s="22"/>
      <c r="F5123" s="22"/>
      <c r="G5123" s="22"/>
      <c r="H5123" s="22"/>
    </row>
    <row r="5124" spans="4:8">
      <c r="D5124" s="22"/>
      <c r="F5124" s="22"/>
      <c r="G5124" s="22"/>
      <c r="H5124" s="22"/>
    </row>
    <row r="5125" spans="4:8">
      <c r="D5125" s="22"/>
      <c r="F5125" s="22"/>
      <c r="G5125" s="22"/>
      <c r="H5125" s="22"/>
    </row>
    <row r="5126" spans="4:8">
      <c r="D5126" s="22"/>
      <c r="F5126" s="22"/>
      <c r="G5126" s="22"/>
      <c r="H5126" s="22"/>
    </row>
    <row r="5127" spans="4:8">
      <c r="D5127" s="22"/>
      <c r="F5127" s="22"/>
      <c r="G5127" s="22"/>
      <c r="H5127" s="22"/>
    </row>
    <row r="5128" spans="4:8">
      <c r="D5128" s="22"/>
      <c r="F5128" s="22"/>
      <c r="G5128" s="22"/>
      <c r="H5128" s="22"/>
    </row>
    <row r="5129" spans="4:8">
      <c r="D5129" s="22"/>
      <c r="F5129" s="22"/>
      <c r="G5129" s="22"/>
      <c r="H5129" s="22"/>
    </row>
    <row r="5130" spans="4:8">
      <c r="D5130" s="22"/>
      <c r="F5130" s="22"/>
      <c r="G5130" s="22"/>
      <c r="H5130" s="22"/>
    </row>
    <row r="5131" spans="4:8">
      <c r="D5131" s="22"/>
      <c r="F5131" s="22"/>
      <c r="G5131" s="22"/>
      <c r="H5131" s="22"/>
    </row>
    <row r="5132" spans="4:8">
      <c r="D5132" s="22"/>
      <c r="F5132" s="22"/>
      <c r="G5132" s="22"/>
      <c r="H5132" s="22"/>
    </row>
    <row r="5133" spans="4:8">
      <c r="D5133" s="22"/>
      <c r="F5133" s="22"/>
      <c r="G5133" s="22"/>
      <c r="H5133" s="22"/>
    </row>
    <row r="5134" spans="4:8">
      <c r="D5134" s="22"/>
      <c r="F5134" s="22"/>
      <c r="G5134" s="22"/>
      <c r="H5134" s="22"/>
    </row>
    <row r="5135" spans="4:8">
      <c r="D5135" s="22"/>
      <c r="F5135" s="22"/>
      <c r="G5135" s="22"/>
      <c r="H5135" s="22"/>
    </row>
    <row r="5136" spans="4:8">
      <c r="D5136" s="22"/>
      <c r="F5136" s="22"/>
      <c r="G5136" s="22"/>
      <c r="H5136" s="22"/>
    </row>
    <row r="5137" spans="4:8">
      <c r="D5137" s="22"/>
      <c r="F5137" s="22"/>
      <c r="G5137" s="22"/>
      <c r="H5137" s="22"/>
    </row>
    <row r="5138" spans="4:8">
      <c r="D5138" s="22"/>
      <c r="F5138" s="22"/>
      <c r="G5138" s="22"/>
      <c r="H5138" s="22"/>
    </row>
    <row r="5139" spans="4:8">
      <c r="D5139" s="22"/>
      <c r="F5139" s="22"/>
      <c r="G5139" s="22"/>
      <c r="H5139" s="22"/>
    </row>
    <row r="5140" spans="4:8">
      <c r="D5140" s="22"/>
      <c r="F5140" s="22"/>
      <c r="G5140" s="22"/>
      <c r="H5140" s="22"/>
    </row>
    <row r="5141" spans="4:8">
      <c r="D5141" s="22"/>
      <c r="F5141" s="22"/>
      <c r="G5141" s="22"/>
      <c r="H5141" s="22"/>
    </row>
    <row r="5142" spans="4:8">
      <c r="D5142" s="22"/>
      <c r="F5142" s="22"/>
      <c r="G5142" s="22"/>
      <c r="H5142" s="22"/>
    </row>
    <row r="5143" spans="4:8">
      <c r="D5143" s="22"/>
      <c r="F5143" s="22"/>
      <c r="G5143" s="22"/>
      <c r="H5143" s="22"/>
    </row>
    <row r="5144" spans="4:8">
      <c r="D5144" s="22"/>
      <c r="F5144" s="22"/>
      <c r="G5144" s="22"/>
      <c r="H5144" s="22"/>
    </row>
    <row r="5145" spans="4:8">
      <c r="D5145" s="22"/>
      <c r="F5145" s="22"/>
      <c r="G5145" s="22"/>
      <c r="H5145" s="22"/>
    </row>
    <row r="5146" spans="4:8">
      <c r="D5146" s="22"/>
      <c r="F5146" s="22"/>
      <c r="G5146" s="22"/>
      <c r="H5146" s="22"/>
    </row>
    <row r="5147" spans="4:8">
      <c r="D5147" s="22"/>
      <c r="F5147" s="22"/>
      <c r="G5147" s="22"/>
      <c r="H5147" s="22"/>
    </row>
    <row r="5148" spans="4:8">
      <c r="D5148" s="22"/>
      <c r="F5148" s="22"/>
      <c r="G5148" s="22"/>
      <c r="H5148" s="22"/>
    </row>
    <row r="5149" spans="4:8">
      <c r="D5149" s="22"/>
      <c r="F5149" s="22"/>
      <c r="G5149" s="22"/>
      <c r="H5149" s="22"/>
    </row>
    <row r="5150" spans="4:8">
      <c r="D5150" s="22"/>
      <c r="F5150" s="22"/>
      <c r="G5150" s="22"/>
      <c r="H5150" s="22"/>
    </row>
    <row r="5151" spans="4:8">
      <c r="D5151" s="22"/>
      <c r="F5151" s="22"/>
      <c r="G5151" s="22"/>
      <c r="H5151" s="22"/>
    </row>
    <row r="5152" spans="4:8">
      <c r="D5152" s="22"/>
      <c r="F5152" s="22"/>
      <c r="G5152" s="22"/>
      <c r="H5152" s="22"/>
    </row>
    <row r="5153" spans="4:8">
      <c r="D5153" s="22"/>
      <c r="F5153" s="22"/>
      <c r="G5153" s="22"/>
      <c r="H5153" s="22"/>
    </row>
    <row r="5154" spans="4:8">
      <c r="D5154" s="22"/>
      <c r="F5154" s="22"/>
      <c r="G5154" s="22"/>
      <c r="H5154" s="22"/>
    </row>
    <row r="5155" spans="4:8">
      <c r="D5155" s="22"/>
      <c r="F5155" s="22"/>
      <c r="G5155" s="22"/>
      <c r="H5155" s="22"/>
    </row>
    <row r="5156" spans="4:8">
      <c r="D5156" s="22"/>
      <c r="F5156" s="22"/>
      <c r="G5156" s="22"/>
      <c r="H5156" s="22"/>
    </row>
    <row r="5157" spans="4:8">
      <c r="D5157" s="22"/>
      <c r="F5157" s="22"/>
      <c r="G5157" s="22"/>
      <c r="H5157" s="22"/>
    </row>
    <row r="5158" spans="4:8">
      <c r="D5158" s="22"/>
      <c r="F5158" s="22"/>
      <c r="G5158" s="22"/>
      <c r="H5158" s="22"/>
    </row>
    <row r="5159" spans="4:8">
      <c r="D5159" s="22"/>
      <c r="F5159" s="22"/>
      <c r="G5159" s="22"/>
      <c r="H5159" s="22"/>
    </row>
    <row r="5160" spans="4:8">
      <c r="D5160" s="22"/>
      <c r="F5160" s="22"/>
      <c r="G5160" s="22"/>
      <c r="H5160" s="22"/>
    </row>
    <row r="5161" spans="4:8">
      <c r="D5161" s="22"/>
      <c r="F5161" s="22"/>
      <c r="G5161" s="22"/>
      <c r="H5161" s="22"/>
    </row>
    <row r="5162" spans="4:8">
      <c r="D5162" s="22"/>
      <c r="F5162" s="22"/>
      <c r="G5162" s="22"/>
      <c r="H5162" s="22"/>
    </row>
    <row r="5163" spans="4:8">
      <c r="D5163" s="22"/>
      <c r="F5163" s="22"/>
      <c r="G5163" s="22"/>
      <c r="H5163" s="22"/>
    </row>
    <row r="5164" spans="4:8">
      <c r="D5164" s="22"/>
      <c r="F5164" s="22"/>
      <c r="G5164" s="22"/>
      <c r="H5164" s="22"/>
    </row>
    <row r="5165" spans="4:8">
      <c r="D5165" s="22"/>
      <c r="F5165" s="22"/>
      <c r="G5165" s="22"/>
      <c r="H5165" s="22"/>
    </row>
    <row r="5166" spans="4:8">
      <c r="D5166" s="22"/>
      <c r="F5166" s="22"/>
      <c r="G5166" s="22"/>
      <c r="H5166" s="22"/>
    </row>
    <row r="5167" spans="4:8">
      <c r="D5167" s="22"/>
      <c r="F5167" s="22"/>
      <c r="G5167" s="22"/>
      <c r="H5167" s="22"/>
    </row>
    <row r="5168" spans="4:8">
      <c r="D5168" s="22"/>
      <c r="F5168" s="22"/>
      <c r="G5168" s="22"/>
      <c r="H5168" s="22"/>
    </row>
    <row r="5169" spans="4:8">
      <c r="D5169" s="22"/>
      <c r="F5169" s="22"/>
      <c r="G5169" s="22"/>
      <c r="H5169" s="22"/>
    </row>
    <row r="5170" spans="4:8">
      <c r="D5170" s="22"/>
      <c r="F5170" s="22"/>
      <c r="G5170" s="22"/>
      <c r="H5170" s="22"/>
    </row>
    <row r="5171" spans="4:8">
      <c r="D5171" s="22"/>
      <c r="F5171" s="22"/>
      <c r="G5171" s="22"/>
      <c r="H5171" s="22"/>
    </row>
    <row r="5172" spans="4:8">
      <c r="D5172" s="22"/>
      <c r="F5172" s="22"/>
      <c r="G5172" s="22"/>
      <c r="H5172" s="22"/>
    </row>
    <row r="5173" spans="4:8">
      <c r="D5173" s="22"/>
      <c r="F5173" s="22"/>
      <c r="G5173" s="22"/>
      <c r="H5173" s="22"/>
    </row>
    <row r="5174" spans="4:8">
      <c r="D5174" s="22"/>
      <c r="F5174" s="22"/>
      <c r="G5174" s="22"/>
      <c r="H5174" s="22"/>
    </row>
    <row r="5175" spans="4:8">
      <c r="D5175" s="22"/>
      <c r="F5175" s="22"/>
      <c r="G5175" s="22"/>
      <c r="H5175" s="22"/>
    </row>
    <row r="5176" spans="4:8">
      <c r="D5176" s="22"/>
      <c r="F5176" s="22"/>
      <c r="G5176" s="22"/>
      <c r="H5176" s="22"/>
    </row>
    <row r="5177" spans="4:8">
      <c r="D5177" s="22"/>
      <c r="F5177" s="22"/>
      <c r="G5177" s="22"/>
      <c r="H5177" s="22"/>
    </row>
    <row r="5178" spans="4:8">
      <c r="D5178" s="22"/>
      <c r="F5178" s="22"/>
      <c r="G5178" s="22"/>
      <c r="H5178" s="22"/>
    </row>
    <row r="5179" spans="4:8">
      <c r="D5179" s="22"/>
      <c r="F5179" s="22"/>
      <c r="G5179" s="22"/>
      <c r="H5179" s="22"/>
    </row>
    <row r="5180" spans="4:8">
      <c r="D5180" s="22"/>
      <c r="F5180" s="22"/>
      <c r="G5180" s="22"/>
      <c r="H5180" s="22"/>
    </row>
    <row r="5181" spans="4:8">
      <c r="D5181" s="22"/>
      <c r="F5181" s="22"/>
      <c r="G5181" s="22"/>
      <c r="H5181" s="22"/>
    </row>
    <row r="5182" spans="4:8">
      <c r="D5182" s="22"/>
      <c r="F5182" s="22"/>
      <c r="G5182" s="22"/>
      <c r="H5182" s="22"/>
    </row>
    <row r="5183" spans="4:8">
      <c r="D5183" s="22"/>
      <c r="F5183" s="22"/>
      <c r="G5183" s="22"/>
      <c r="H5183" s="22"/>
    </row>
    <row r="5184" spans="4:8">
      <c r="D5184" s="22"/>
      <c r="F5184" s="22"/>
      <c r="G5184" s="22"/>
      <c r="H5184" s="22"/>
    </row>
    <row r="5185" spans="4:8">
      <c r="D5185" s="22"/>
      <c r="F5185" s="22"/>
      <c r="G5185" s="22"/>
      <c r="H5185" s="22"/>
    </row>
    <row r="5186" spans="4:8">
      <c r="D5186" s="22"/>
      <c r="F5186" s="22"/>
      <c r="G5186" s="22"/>
      <c r="H5186" s="22"/>
    </row>
    <row r="5187" spans="4:8">
      <c r="D5187" s="22"/>
      <c r="F5187" s="22"/>
      <c r="G5187" s="22"/>
      <c r="H5187" s="22"/>
    </row>
    <row r="5188" spans="4:8">
      <c r="D5188" s="22"/>
      <c r="F5188" s="22"/>
      <c r="G5188" s="22"/>
      <c r="H5188" s="22"/>
    </row>
    <row r="5189" spans="4:8">
      <c r="D5189" s="22"/>
      <c r="F5189" s="22"/>
      <c r="G5189" s="22"/>
      <c r="H5189" s="22"/>
    </row>
    <row r="5190" spans="4:8">
      <c r="D5190" s="22"/>
      <c r="F5190" s="22"/>
      <c r="G5190" s="22"/>
      <c r="H5190" s="22"/>
    </row>
    <row r="5191" spans="4:8">
      <c r="D5191" s="22"/>
      <c r="F5191" s="22"/>
      <c r="G5191" s="22"/>
      <c r="H5191" s="22"/>
    </row>
    <row r="5192" spans="4:8">
      <c r="D5192" s="22"/>
      <c r="F5192" s="22"/>
      <c r="G5192" s="22"/>
      <c r="H5192" s="22"/>
    </row>
    <row r="5193" spans="4:8">
      <c r="D5193" s="22"/>
      <c r="F5193" s="22"/>
      <c r="G5193" s="22"/>
      <c r="H5193" s="22"/>
    </row>
    <row r="5194" spans="4:8">
      <c r="D5194" s="22"/>
      <c r="F5194" s="22"/>
      <c r="G5194" s="22"/>
      <c r="H5194" s="22"/>
    </row>
    <row r="5195" spans="4:8">
      <c r="D5195" s="22"/>
      <c r="F5195" s="22"/>
      <c r="G5195" s="22"/>
      <c r="H5195" s="22"/>
    </row>
    <row r="5196" spans="4:8">
      <c r="D5196" s="22"/>
      <c r="F5196" s="22"/>
      <c r="G5196" s="22"/>
      <c r="H5196" s="22"/>
    </row>
    <row r="5197" spans="4:8">
      <c r="D5197" s="22"/>
      <c r="F5197" s="22"/>
      <c r="G5197" s="22"/>
      <c r="H5197" s="22"/>
    </row>
    <row r="5198" spans="4:8">
      <c r="D5198" s="22"/>
      <c r="F5198" s="22"/>
      <c r="G5198" s="22"/>
      <c r="H5198" s="22"/>
    </row>
    <row r="5199" spans="4:8">
      <c r="D5199" s="22"/>
      <c r="F5199" s="22"/>
      <c r="G5199" s="22"/>
      <c r="H5199" s="22"/>
    </row>
    <row r="5200" spans="4:8">
      <c r="D5200" s="22"/>
      <c r="F5200" s="22"/>
      <c r="G5200" s="22"/>
      <c r="H5200" s="22"/>
    </row>
    <row r="5201" spans="4:8">
      <c r="D5201" s="22"/>
      <c r="F5201" s="22"/>
      <c r="G5201" s="22"/>
      <c r="H5201" s="22"/>
    </row>
    <row r="5202" spans="4:8">
      <c r="D5202" s="22"/>
      <c r="F5202" s="22"/>
      <c r="G5202" s="22"/>
      <c r="H5202" s="22"/>
    </row>
    <row r="5203" spans="4:8">
      <c r="D5203" s="22"/>
      <c r="F5203" s="22"/>
      <c r="G5203" s="22"/>
      <c r="H5203" s="22"/>
    </row>
    <row r="5204" spans="4:8">
      <c r="D5204" s="22"/>
      <c r="F5204" s="22"/>
      <c r="G5204" s="22"/>
      <c r="H5204" s="22"/>
    </row>
    <row r="5205" spans="4:8">
      <c r="D5205" s="22"/>
      <c r="F5205" s="22"/>
      <c r="G5205" s="22"/>
      <c r="H5205" s="22"/>
    </row>
    <row r="5206" spans="4:8">
      <c r="D5206" s="22"/>
      <c r="F5206" s="22"/>
      <c r="G5206" s="22"/>
      <c r="H5206" s="22"/>
    </row>
    <row r="5207" spans="4:8">
      <c r="D5207" s="22"/>
      <c r="F5207" s="22"/>
      <c r="G5207" s="22"/>
      <c r="H5207" s="22"/>
    </row>
    <row r="5208" spans="4:8">
      <c r="D5208" s="22"/>
      <c r="F5208" s="22"/>
      <c r="G5208" s="22"/>
      <c r="H5208" s="22"/>
    </row>
    <row r="5209" spans="4:8">
      <c r="D5209" s="22"/>
      <c r="F5209" s="22"/>
      <c r="G5209" s="22"/>
      <c r="H5209" s="22"/>
    </row>
    <row r="5210" spans="4:8">
      <c r="D5210" s="22"/>
      <c r="F5210" s="22"/>
      <c r="G5210" s="22"/>
      <c r="H5210" s="22"/>
    </row>
    <row r="5211" spans="4:8">
      <c r="D5211" s="22"/>
      <c r="F5211" s="22"/>
      <c r="G5211" s="22"/>
      <c r="H5211" s="22"/>
    </row>
    <row r="5212" spans="4:8">
      <c r="D5212" s="22"/>
      <c r="F5212" s="22"/>
      <c r="G5212" s="22"/>
      <c r="H5212" s="22"/>
    </row>
    <row r="5213" spans="4:8">
      <c r="D5213" s="22"/>
      <c r="F5213" s="22"/>
      <c r="G5213" s="22"/>
      <c r="H5213" s="22"/>
    </row>
    <row r="5214" spans="4:8">
      <c r="D5214" s="22"/>
      <c r="F5214" s="22"/>
      <c r="G5214" s="22"/>
      <c r="H5214" s="22"/>
    </row>
    <row r="5215" spans="4:8">
      <c r="D5215" s="22"/>
      <c r="F5215" s="22"/>
      <c r="G5215" s="22"/>
      <c r="H5215" s="22"/>
    </row>
    <row r="5216" spans="4:8">
      <c r="D5216" s="22"/>
      <c r="F5216" s="22"/>
      <c r="G5216" s="22"/>
      <c r="H5216" s="22"/>
    </row>
    <row r="5217" spans="4:8">
      <c r="D5217" s="22"/>
      <c r="F5217" s="22"/>
      <c r="G5217" s="22"/>
      <c r="H5217" s="22"/>
    </row>
    <row r="5218" spans="4:8">
      <c r="D5218" s="22"/>
      <c r="F5218" s="22"/>
      <c r="G5218" s="22"/>
      <c r="H5218" s="22"/>
    </row>
    <row r="5219" spans="4:8">
      <c r="D5219" s="22"/>
      <c r="F5219" s="22"/>
      <c r="G5219" s="22"/>
      <c r="H5219" s="22"/>
    </row>
    <row r="5220" spans="4:8">
      <c r="D5220" s="22"/>
      <c r="F5220" s="22"/>
      <c r="G5220" s="22"/>
      <c r="H5220" s="22"/>
    </row>
    <row r="5221" spans="4:8">
      <c r="D5221" s="22"/>
      <c r="F5221" s="22"/>
      <c r="G5221" s="22"/>
      <c r="H5221" s="22"/>
    </row>
    <row r="5222" spans="4:8">
      <c r="D5222" s="22"/>
      <c r="F5222" s="22"/>
      <c r="G5222" s="22"/>
      <c r="H5222" s="22"/>
    </row>
    <row r="5223" spans="4:8">
      <c r="D5223" s="22"/>
      <c r="F5223" s="22"/>
      <c r="G5223" s="22"/>
      <c r="H5223" s="22"/>
    </row>
    <row r="5224" spans="4:8">
      <c r="D5224" s="22"/>
      <c r="F5224" s="22"/>
      <c r="G5224" s="22"/>
      <c r="H5224" s="22"/>
    </row>
    <row r="5225" spans="4:8">
      <c r="D5225" s="22"/>
      <c r="F5225" s="22"/>
      <c r="G5225" s="22"/>
      <c r="H5225" s="22"/>
    </row>
    <row r="5226" spans="4:8">
      <c r="D5226" s="22"/>
      <c r="F5226" s="22"/>
      <c r="G5226" s="22"/>
      <c r="H5226" s="22"/>
    </row>
    <row r="5227" spans="4:8">
      <c r="D5227" s="22"/>
      <c r="F5227" s="22"/>
      <c r="G5227" s="22"/>
      <c r="H5227" s="22"/>
    </row>
    <row r="5228" spans="4:8">
      <c r="D5228" s="22"/>
      <c r="F5228" s="22"/>
      <c r="G5228" s="22"/>
      <c r="H5228" s="22"/>
    </row>
    <row r="5229" spans="4:8">
      <c r="D5229" s="22"/>
      <c r="F5229" s="22"/>
      <c r="G5229" s="22"/>
      <c r="H5229" s="22"/>
    </row>
    <row r="5230" spans="4:8">
      <c r="D5230" s="22"/>
      <c r="F5230" s="22"/>
      <c r="G5230" s="22"/>
      <c r="H5230" s="22"/>
    </row>
    <row r="5231" spans="4:8">
      <c r="D5231" s="22"/>
      <c r="F5231" s="22"/>
      <c r="G5231" s="22"/>
      <c r="H5231" s="22"/>
    </row>
    <row r="5232" spans="4:8">
      <c r="D5232" s="22"/>
      <c r="F5232" s="22"/>
      <c r="G5232" s="22"/>
      <c r="H5232" s="22"/>
    </row>
    <row r="5233" spans="4:8">
      <c r="D5233" s="22"/>
      <c r="F5233" s="22"/>
      <c r="G5233" s="22"/>
      <c r="H5233" s="22"/>
    </row>
    <row r="5234" spans="4:8">
      <c r="D5234" s="22"/>
      <c r="F5234" s="22"/>
      <c r="G5234" s="22"/>
      <c r="H5234" s="22"/>
    </row>
    <row r="5235" spans="4:8">
      <c r="D5235" s="22"/>
      <c r="F5235" s="22"/>
      <c r="G5235" s="22"/>
      <c r="H5235" s="22"/>
    </row>
    <row r="5236" spans="4:8">
      <c r="D5236" s="22"/>
      <c r="F5236" s="22"/>
      <c r="G5236" s="22"/>
      <c r="H5236" s="22"/>
    </row>
    <row r="5237" spans="4:8">
      <c r="D5237" s="22"/>
      <c r="F5237" s="22"/>
      <c r="G5237" s="22"/>
      <c r="H5237" s="22"/>
    </row>
    <row r="5238" spans="4:8">
      <c r="D5238" s="22"/>
      <c r="F5238" s="22"/>
      <c r="G5238" s="22"/>
      <c r="H5238" s="22"/>
    </row>
    <row r="5239" spans="4:8">
      <c r="D5239" s="22"/>
      <c r="F5239" s="22"/>
      <c r="G5239" s="22"/>
      <c r="H5239" s="22"/>
    </row>
    <row r="5240" spans="4:8">
      <c r="D5240" s="22"/>
      <c r="F5240" s="22"/>
      <c r="G5240" s="22"/>
      <c r="H5240" s="22"/>
    </row>
    <row r="5241" spans="4:8">
      <c r="D5241" s="22"/>
      <c r="F5241" s="22"/>
      <c r="G5241" s="22"/>
      <c r="H5241" s="22"/>
    </row>
    <row r="5242" spans="4:8">
      <c r="D5242" s="22"/>
      <c r="F5242" s="22"/>
      <c r="G5242" s="22"/>
      <c r="H5242" s="22"/>
    </row>
    <row r="5243" spans="4:8">
      <c r="D5243" s="22"/>
      <c r="F5243" s="22"/>
      <c r="G5243" s="22"/>
      <c r="H5243" s="22"/>
    </row>
    <row r="5244" spans="4:8">
      <c r="D5244" s="22"/>
      <c r="F5244" s="22"/>
      <c r="G5244" s="22"/>
      <c r="H5244" s="22"/>
    </row>
    <row r="5245" spans="4:8">
      <c r="D5245" s="22"/>
      <c r="F5245" s="22"/>
      <c r="G5245" s="22"/>
      <c r="H5245" s="22"/>
    </row>
    <row r="5246" spans="4:8">
      <c r="D5246" s="22"/>
      <c r="F5246" s="22"/>
      <c r="G5246" s="22"/>
      <c r="H5246" s="22"/>
    </row>
    <row r="5247" spans="4:8">
      <c r="D5247" s="22"/>
      <c r="F5247" s="22"/>
      <c r="G5247" s="22"/>
      <c r="H5247" s="22"/>
    </row>
    <row r="5248" spans="4:8">
      <c r="D5248" s="22"/>
      <c r="F5248" s="22"/>
      <c r="G5248" s="22"/>
      <c r="H5248" s="22"/>
    </row>
    <row r="5249" spans="4:8">
      <c r="D5249" s="22"/>
      <c r="F5249" s="22"/>
      <c r="G5249" s="22"/>
      <c r="H5249" s="22"/>
    </row>
    <row r="5250" spans="4:8">
      <c r="D5250" s="22"/>
      <c r="F5250" s="22"/>
      <c r="G5250" s="22"/>
      <c r="H5250" s="22"/>
    </row>
    <row r="5251" spans="4:8">
      <c r="D5251" s="22"/>
      <c r="F5251" s="22"/>
      <c r="G5251" s="22"/>
      <c r="H5251" s="22"/>
    </row>
    <row r="5252" spans="4:8">
      <c r="D5252" s="22"/>
      <c r="F5252" s="22"/>
      <c r="G5252" s="22"/>
      <c r="H5252" s="22"/>
    </row>
    <row r="5253" spans="4:8">
      <c r="D5253" s="22"/>
      <c r="F5253" s="22"/>
      <c r="G5253" s="22"/>
      <c r="H5253" s="22"/>
    </row>
    <row r="5254" spans="4:8">
      <c r="D5254" s="22"/>
      <c r="F5254" s="22"/>
      <c r="G5254" s="22"/>
      <c r="H5254" s="22"/>
    </row>
    <row r="5255" spans="4:8">
      <c r="D5255" s="22"/>
      <c r="F5255" s="22"/>
      <c r="G5255" s="22"/>
      <c r="H5255" s="22"/>
    </row>
    <row r="5256" spans="4:8">
      <c r="D5256" s="22"/>
      <c r="F5256" s="22"/>
      <c r="G5256" s="22"/>
      <c r="H5256" s="22"/>
    </row>
    <row r="5257" spans="4:8">
      <c r="D5257" s="22"/>
      <c r="F5257" s="22"/>
      <c r="G5257" s="22"/>
      <c r="H5257" s="22"/>
    </row>
    <row r="5258" spans="4:8">
      <c r="D5258" s="22"/>
      <c r="F5258" s="22"/>
      <c r="G5258" s="22"/>
      <c r="H5258" s="22"/>
    </row>
    <row r="5259" spans="4:8">
      <c r="D5259" s="22"/>
      <c r="F5259" s="22"/>
      <c r="G5259" s="22"/>
      <c r="H5259" s="22"/>
    </row>
    <row r="5260" spans="4:8">
      <c r="D5260" s="22"/>
      <c r="F5260" s="22"/>
      <c r="G5260" s="22"/>
      <c r="H5260" s="22"/>
    </row>
    <row r="5261" spans="4:8">
      <c r="D5261" s="22"/>
      <c r="F5261" s="22"/>
      <c r="G5261" s="22"/>
      <c r="H5261" s="22"/>
    </row>
    <row r="5262" spans="4:8">
      <c r="D5262" s="22"/>
      <c r="F5262" s="22"/>
      <c r="G5262" s="22"/>
      <c r="H5262" s="22"/>
    </row>
    <row r="5263" spans="4:8">
      <c r="D5263" s="22"/>
      <c r="F5263" s="22"/>
      <c r="G5263" s="22"/>
      <c r="H5263" s="22"/>
    </row>
    <row r="5264" spans="4:8">
      <c r="D5264" s="22"/>
      <c r="F5264" s="22"/>
      <c r="G5264" s="22"/>
      <c r="H5264" s="22"/>
    </row>
    <row r="5265" spans="4:8">
      <c r="D5265" s="22"/>
      <c r="F5265" s="22"/>
      <c r="G5265" s="22"/>
      <c r="H5265" s="22"/>
    </row>
    <row r="5266" spans="4:8">
      <c r="D5266" s="22"/>
      <c r="F5266" s="22"/>
      <c r="G5266" s="22"/>
      <c r="H5266" s="22"/>
    </row>
    <row r="5267" spans="4:8">
      <c r="D5267" s="22"/>
      <c r="F5267" s="22"/>
      <c r="G5267" s="22"/>
      <c r="H5267" s="22"/>
    </row>
    <row r="5268" spans="4:8">
      <c r="D5268" s="22"/>
      <c r="F5268" s="22"/>
      <c r="G5268" s="22"/>
      <c r="H5268" s="22"/>
    </row>
    <row r="5269" spans="4:8">
      <c r="D5269" s="22"/>
      <c r="F5269" s="22"/>
      <c r="G5269" s="22"/>
      <c r="H5269" s="22"/>
    </row>
    <row r="5270" spans="4:8">
      <c r="D5270" s="22"/>
      <c r="F5270" s="22"/>
      <c r="G5270" s="22"/>
      <c r="H5270" s="22"/>
    </row>
    <row r="5271" spans="4:8">
      <c r="D5271" s="22"/>
      <c r="F5271" s="22"/>
      <c r="G5271" s="22"/>
      <c r="H5271" s="22"/>
    </row>
    <row r="5272" spans="4:8">
      <c r="D5272" s="22"/>
      <c r="F5272" s="22"/>
      <c r="G5272" s="22"/>
      <c r="H5272" s="22"/>
    </row>
    <row r="5273" spans="4:8">
      <c r="D5273" s="22"/>
      <c r="F5273" s="22"/>
      <c r="G5273" s="22"/>
      <c r="H5273" s="22"/>
    </row>
    <row r="5274" spans="4:8">
      <c r="D5274" s="22"/>
      <c r="F5274" s="22"/>
      <c r="G5274" s="22"/>
      <c r="H5274" s="22"/>
    </row>
    <row r="5275" spans="4:8">
      <c r="D5275" s="22"/>
      <c r="F5275" s="22"/>
      <c r="G5275" s="22"/>
      <c r="H5275" s="22"/>
    </row>
    <row r="5276" spans="4:8">
      <c r="D5276" s="22"/>
      <c r="F5276" s="22"/>
      <c r="G5276" s="22"/>
      <c r="H5276" s="22"/>
    </row>
    <row r="5277" spans="4:8">
      <c r="D5277" s="22"/>
      <c r="F5277" s="22"/>
      <c r="G5277" s="22"/>
      <c r="H5277" s="22"/>
    </row>
    <row r="5278" spans="4:8">
      <c r="D5278" s="22"/>
      <c r="F5278" s="22"/>
      <c r="G5278" s="22"/>
      <c r="H5278" s="22"/>
    </row>
    <row r="5279" spans="4:8">
      <c r="D5279" s="22"/>
      <c r="F5279" s="22"/>
      <c r="G5279" s="22"/>
      <c r="H5279" s="22"/>
    </row>
    <row r="5280" spans="4:8">
      <c r="D5280" s="22"/>
      <c r="F5280" s="22"/>
      <c r="G5280" s="22"/>
      <c r="H5280" s="22"/>
    </row>
    <row r="5281" spans="4:8">
      <c r="D5281" s="22"/>
      <c r="F5281" s="22"/>
      <c r="G5281" s="22"/>
      <c r="H5281" s="22"/>
    </row>
    <row r="5282" spans="4:8">
      <c r="D5282" s="22"/>
      <c r="F5282" s="22"/>
      <c r="G5282" s="22"/>
      <c r="H5282" s="22"/>
    </row>
    <row r="5283" spans="4:8">
      <c r="D5283" s="22"/>
      <c r="F5283" s="22"/>
      <c r="G5283" s="22"/>
      <c r="H5283" s="22"/>
    </row>
    <row r="5284" spans="4:8">
      <c r="D5284" s="22"/>
      <c r="F5284" s="22"/>
      <c r="G5284" s="22"/>
      <c r="H5284" s="22"/>
    </row>
    <row r="5285" spans="4:8">
      <c r="D5285" s="22"/>
      <c r="F5285" s="22"/>
      <c r="G5285" s="22"/>
      <c r="H5285" s="22"/>
    </row>
    <row r="5286" spans="4:8">
      <c r="D5286" s="22"/>
      <c r="F5286" s="22"/>
      <c r="G5286" s="22"/>
      <c r="H5286" s="22"/>
    </row>
    <row r="5287" spans="4:8">
      <c r="D5287" s="22"/>
      <c r="F5287" s="22"/>
      <c r="G5287" s="22"/>
      <c r="H5287" s="22"/>
    </row>
    <row r="5288" spans="4:8">
      <c r="D5288" s="22"/>
      <c r="F5288" s="22"/>
      <c r="G5288" s="22"/>
      <c r="H5288" s="22"/>
    </row>
    <row r="5289" spans="4:8">
      <c r="D5289" s="22"/>
      <c r="F5289" s="22"/>
      <c r="G5289" s="22"/>
      <c r="H5289" s="22"/>
    </row>
    <row r="5290" spans="4:8">
      <c r="D5290" s="22"/>
      <c r="F5290" s="22"/>
      <c r="G5290" s="22"/>
      <c r="H5290" s="22"/>
    </row>
    <row r="5291" spans="4:8">
      <c r="D5291" s="22"/>
      <c r="F5291" s="22"/>
      <c r="G5291" s="22"/>
      <c r="H5291" s="22"/>
    </row>
    <row r="5292" spans="4:8">
      <c r="D5292" s="22"/>
      <c r="F5292" s="22"/>
      <c r="G5292" s="22"/>
      <c r="H5292" s="22"/>
    </row>
    <row r="5293" spans="4:8">
      <c r="D5293" s="22"/>
      <c r="F5293" s="22"/>
      <c r="G5293" s="22"/>
      <c r="H5293" s="22"/>
    </row>
    <row r="5294" spans="4:8">
      <c r="D5294" s="22"/>
      <c r="F5294" s="22"/>
      <c r="G5294" s="22"/>
      <c r="H5294" s="22"/>
    </row>
    <row r="5295" spans="4:8">
      <c r="D5295" s="22"/>
      <c r="F5295" s="22"/>
      <c r="G5295" s="22"/>
      <c r="H5295" s="22"/>
    </row>
    <row r="5296" spans="4:8">
      <c r="D5296" s="22"/>
      <c r="F5296" s="22"/>
      <c r="G5296" s="22"/>
      <c r="H5296" s="22"/>
    </row>
    <row r="5297" spans="4:8">
      <c r="D5297" s="22"/>
      <c r="F5297" s="22"/>
      <c r="G5297" s="22"/>
      <c r="H5297" s="22"/>
    </row>
    <row r="5298" spans="4:8">
      <c r="D5298" s="22"/>
      <c r="F5298" s="22"/>
      <c r="G5298" s="22"/>
      <c r="H5298" s="22"/>
    </row>
    <row r="5299" spans="4:8">
      <c r="D5299" s="22"/>
      <c r="F5299" s="22"/>
      <c r="G5299" s="22"/>
      <c r="H5299" s="22"/>
    </row>
    <row r="5300" spans="4:8">
      <c r="D5300" s="22"/>
      <c r="F5300" s="22"/>
      <c r="G5300" s="22"/>
      <c r="H5300" s="22"/>
    </row>
    <row r="5301" spans="4:8">
      <c r="D5301" s="22"/>
      <c r="F5301" s="22"/>
      <c r="G5301" s="22"/>
      <c r="H5301" s="22"/>
    </row>
    <row r="5302" spans="4:8">
      <c r="D5302" s="22"/>
      <c r="F5302" s="22"/>
      <c r="G5302" s="22"/>
      <c r="H5302" s="22"/>
    </row>
    <row r="5303" spans="4:8">
      <c r="D5303" s="22"/>
      <c r="F5303" s="22"/>
      <c r="G5303" s="22"/>
      <c r="H5303" s="22"/>
    </row>
    <row r="5304" spans="4:8">
      <c r="D5304" s="22"/>
      <c r="F5304" s="22"/>
      <c r="G5304" s="22"/>
      <c r="H5304" s="22"/>
    </row>
    <row r="5305" spans="4:8">
      <c r="D5305" s="22"/>
      <c r="F5305" s="22"/>
      <c r="G5305" s="22"/>
      <c r="H5305" s="22"/>
    </row>
    <row r="5306" spans="4:8">
      <c r="D5306" s="22"/>
      <c r="F5306" s="22"/>
      <c r="G5306" s="22"/>
      <c r="H5306" s="22"/>
    </row>
    <row r="5307" spans="4:8">
      <c r="D5307" s="22"/>
      <c r="F5307" s="22"/>
      <c r="G5307" s="22"/>
      <c r="H5307" s="22"/>
    </row>
    <row r="5308" spans="4:8">
      <c r="D5308" s="22"/>
      <c r="F5308" s="22"/>
      <c r="G5308" s="22"/>
      <c r="H5308" s="22"/>
    </row>
    <row r="5309" spans="4:8">
      <c r="D5309" s="22"/>
      <c r="F5309" s="22"/>
      <c r="G5309" s="22"/>
      <c r="H5309" s="22"/>
    </row>
    <row r="5310" spans="4:8">
      <c r="D5310" s="22"/>
      <c r="F5310" s="22"/>
      <c r="G5310" s="22"/>
      <c r="H5310" s="22"/>
    </row>
    <row r="5311" spans="4:8">
      <c r="D5311" s="22"/>
      <c r="F5311" s="22"/>
      <c r="G5311" s="22"/>
      <c r="H5311" s="22"/>
    </row>
    <row r="5312" spans="4:8">
      <c r="D5312" s="22"/>
      <c r="F5312" s="22"/>
      <c r="G5312" s="22"/>
      <c r="H5312" s="22"/>
    </row>
    <row r="5313" spans="4:8">
      <c r="D5313" s="22"/>
      <c r="F5313" s="22"/>
      <c r="G5313" s="22"/>
      <c r="H5313" s="22"/>
    </row>
    <row r="5314" spans="4:8">
      <c r="D5314" s="22"/>
      <c r="F5314" s="22"/>
      <c r="G5314" s="22"/>
      <c r="H5314" s="22"/>
    </row>
    <row r="5315" spans="4:8">
      <c r="D5315" s="22"/>
      <c r="F5315" s="22"/>
      <c r="G5315" s="22"/>
      <c r="H5315" s="22"/>
    </row>
    <row r="5316" spans="4:8">
      <c r="D5316" s="22"/>
      <c r="F5316" s="22"/>
      <c r="G5316" s="22"/>
      <c r="H5316" s="22"/>
    </row>
    <row r="5317" spans="4:8">
      <c r="D5317" s="22"/>
      <c r="F5317" s="22"/>
      <c r="G5317" s="22"/>
      <c r="H5317" s="22"/>
    </row>
    <row r="5318" spans="4:8">
      <c r="D5318" s="22"/>
      <c r="F5318" s="22"/>
      <c r="G5318" s="22"/>
      <c r="H5318" s="22"/>
    </row>
    <row r="5319" spans="4:8">
      <c r="D5319" s="22"/>
      <c r="F5319" s="22"/>
      <c r="G5319" s="22"/>
      <c r="H5319" s="22"/>
    </row>
    <row r="5320" spans="4:8">
      <c r="D5320" s="22"/>
      <c r="F5320" s="22"/>
      <c r="G5320" s="22"/>
      <c r="H5320" s="22"/>
    </row>
    <row r="5321" spans="4:8">
      <c r="D5321" s="22"/>
      <c r="F5321" s="22"/>
      <c r="G5321" s="22"/>
      <c r="H5321" s="22"/>
    </row>
    <row r="5322" spans="4:8">
      <c r="D5322" s="22"/>
      <c r="F5322" s="22"/>
      <c r="G5322" s="22"/>
      <c r="H5322" s="22"/>
    </row>
    <row r="5323" spans="4:8">
      <c r="D5323" s="22"/>
      <c r="F5323" s="22"/>
      <c r="G5323" s="22"/>
      <c r="H5323" s="22"/>
    </row>
    <row r="5324" spans="4:8">
      <c r="D5324" s="22"/>
      <c r="F5324" s="22"/>
      <c r="G5324" s="22"/>
      <c r="H5324" s="22"/>
    </row>
    <row r="5325" spans="4:8">
      <c r="D5325" s="22"/>
      <c r="F5325" s="22"/>
      <c r="G5325" s="22"/>
      <c r="H5325" s="22"/>
    </row>
    <row r="5326" spans="4:8">
      <c r="D5326" s="22"/>
      <c r="F5326" s="22"/>
      <c r="G5326" s="22"/>
      <c r="H5326" s="22"/>
    </row>
    <row r="5327" spans="4:8">
      <c r="D5327" s="22"/>
      <c r="F5327" s="22"/>
      <c r="G5327" s="22"/>
      <c r="H5327" s="22"/>
    </row>
    <row r="5328" spans="4:8">
      <c r="D5328" s="22"/>
      <c r="F5328" s="22"/>
      <c r="G5328" s="22"/>
      <c r="H5328" s="22"/>
    </row>
    <row r="5329" spans="4:8">
      <c r="D5329" s="22"/>
      <c r="F5329" s="22"/>
      <c r="G5329" s="22"/>
      <c r="H5329" s="22"/>
    </row>
    <row r="5330" spans="4:8">
      <c r="D5330" s="22"/>
      <c r="F5330" s="22"/>
      <c r="G5330" s="22"/>
      <c r="H5330" s="22"/>
    </row>
    <row r="5331" spans="4:8">
      <c r="D5331" s="22"/>
      <c r="F5331" s="22"/>
      <c r="G5331" s="22"/>
      <c r="H5331" s="22"/>
    </row>
    <row r="5332" spans="4:8">
      <c r="D5332" s="22"/>
      <c r="F5332" s="22"/>
      <c r="G5332" s="22"/>
      <c r="H5332" s="22"/>
    </row>
    <row r="5333" spans="4:8">
      <c r="D5333" s="22"/>
      <c r="F5333" s="22"/>
      <c r="G5333" s="22"/>
      <c r="H5333" s="22"/>
    </row>
    <row r="5334" spans="4:8">
      <c r="D5334" s="22"/>
      <c r="F5334" s="22"/>
      <c r="G5334" s="22"/>
      <c r="H5334" s="22"/>
    </row>
    <row r="5335" spans="4:8">
      <c r="D5335" s="22"/>
      <c r="F5335" s="22"/>
      <c r="G5335" s="22"/>
      <c r="H5335" s="22"/>
    </row>
    <row r="5336" spans="4:8">
      <c r="D5336" s="22"/>
      <c r="F5336" s="22"/>
      <c r="G5336" s="22"/>
      <c r="H5336" s="22"/>
    </row>
    <row r="5337" spans="4:8">
      <c r="D5337" s="22"/>
      <c r="F5337" s="22"/>
      <c r="G5337" s="22"/>
      <c r="H5337" s="22"/>
    </row>
    <row r="5338" spans="4:8">
      <c r="D5338" s="22"/>
      <c r="F5338" s="22"/>
      <c r="G5338" s="22"/>
      <c r="H5338" s="22"/>
    </row>
    <row r="5339" spans="4:8">
      <c r="D5339" s="22"/>
      <c r="F5339" s="22"/>
      <c r="G5339" s="22"/>
      <c r="H5339" s="22"/>
    </row>
    <row r="5340" spans="4:8">
      <c r="D5340" s="22"/>
      <c r="F5340" s="22"/>
      <c r="G5340" s="22"/>
      <c r="H5340" s="22"/>
    </row>
    <row r="5341" spans="4:8">
      <c r="D5341" s="22"/>
      <c r="F5341" s="22"/>
      <c r="G5341" s="22"/>
      <c r="H5341" s="22"/>
    </row>
    <row r="5342" spans="4:8">
      <c r="D5342" s="22"/>
      <c r="F5342" s="22"/>
      <c r="G5342" s="22"/>
      <c r="H5342" s="22"/>
    </row>
    <row r="5343" spans="4:8">
      <c r="D5343" s="22"/>
      <c r="F5343" s="22"/>
      <c r="G5343" s="22"/>
      <c r="H5343" s="22"/>
    </row>
    <row r="5344" spans="4:8">
      <c r="D5344" s="22"/>
      <c r="F5344" s="22"/>
      <c r="G5344" s="22"/>
      <c r="H5344" s="22"/>
    </row>
    <row r="5345" spans="4:8">
      <c r="D5345" s="22"/>
      <c r="F5345" s="22"/>
      <c r="G5345" s="22"/>
      <c r="H5345" s="22"/>
    </row>
    <row r="5346" spans="4:8">
      <c r="D5346" s="22"/>
      <c r="F5346" s="22"/>
      <c r="G5346" s="22"/>
      <c r="H5346" s="22"/>
    </row>
    <row r="5347" spans="4:8">
      <c r="D5347" s="22"/>
      <c r="F5347" s="22"/>
      <c r="G5347" s="22"/>
      <c r="H5347" s="22"/>
    </row>
    <row r="5348" spans="4:8">
      <c r="D5348" s="22"/>
      <c r="F5348" s="22"/>
      <c r="G5348" s="22"/>
      <c r="H5348" s="22"/>
    </row>
    <row r="5349" spans="4:8">
      <c r="D5349" s="22"/>
      <c r="F5349" s="22"/>
      <c r="G5349" s="22"/>
      <c r="H5349" s="22"/>
    </row>
    <row r="5350" spans="4:8">
      <c r="D5350" s="22"/>
      <c r="F5350" s="22"/>
      <c r="G5350" s="22"/>
      <c r="H5350" s="22"/>
    </row>
    <row r="5351" spans="4:8">
      <c r="D5351" s="22"/>
      <c r="F5351" s="22"/>
      <c r="G5351" s="22"/>
      <c r="H5351" s="22"/>
    </row>
    <row r="5352" spans="4:8">
      <c r="D5352" s="22"/>
      <c r="F5352" s="22"/>
      <c r="G5352" s="22"/>
      <c r="H5352" s="22"/>
    </row>
    <row r="5353" spans="4:8">
      <c r="D5353" s="22"/>
      <c r="F5353" s="22"/>
      <c r="G5353" s="22"/>
      <c r="H5353" s="22"/>
    </row>
    <row r="5354" spans="4:8">
      <c r="D5354" s="22"/>
      <c r="F5354" s="22"/>
      <c r="G5354" s="22"/>
      <c r="H5354" s="22"/>
    </row>
    <row r="5355" spans="4:8">
      <c r="D5355" s="22"/>
      <c r="F5355" s="22"/>
      <c r="G5355" s="22"/>
      <c r="H5355" s="22"/>
    </row>
    <row r="5356" spans="4:8">
      <c r="D5356" s="22"/>
      <c r="F5356" s="22"/>
      <c r="G5356" s="22"/>
      <c r="H5356" s="22"/>
    </row>
    <row r="5357" spans="4:8">
      <c r="D5357" s="22"/>
      <c r="F5357" s="22"/>
      <c r="G5357" s="22"/>
      <c r="H5357" s="22"/>
    </row>
    <row r="5358" spans="4:8">
      <c r="D5358" s="22"/>
      <c r="F5358" s="22"/>
      <c r="G5358" s="22"/>
      <c r="H5358" s="22"/>
    </row>
    <row r="5359" spans="4:8">
      <c r="D5359" s="22"/>
      <c r="F5359" s="22"/>
      <c r="G5359" s="22"/>
      <c r="H5359" s="22"/>
    </row>
    <row r="5360" spans="4:8">
      <c r="D5360" s="22"/>
      <c r="F5360" s="22"/>
      <c r="G5360" s="22"/>
      <c r="H5360" s="22"/>
    </row>
    <row r="5361" spans="4:8">
      <c r="D5361" s="22"/>
      <c r="F5361" s="22"/>
      <c r="G5361" s="22"/>
      <c r="H5361" s="22"/>
    </row>
    <row r="5362" spans="4:8">
      <c r="D5362" s="22"/>
      <c r="F5362" s="22"/>
      <c r="G5362" s="22"/>
      <c r="H5362" s="22"/>
    </row>
    <row r="5363" spans="4:8">
      <c r="D5363" s="22"/>
      <c r="F5363" s="22"/>
      <c r="G5363" s="22"/>
      <c r="H5363" s="22"/>
    </row>
    <row r="5364" spans="4:8">
      <c r="D5364" s="22"/>
      <c r="F5364" s="22"/>
      <c r="G5364" s="22"/>
      <c r="H5364" s="22"/>
    </row>
    <row r="5365" spans="4:8">
      <c r="D5365" s="22"/>
      <c r="F5365" s="22"/>
      <c r="G5365" s="22"/>
      <c r="H5365" s="22"/>
    </row>
    <row r="5366" spans="4:8">
      <c r="D5366" s="22"/>
      <c r="F5366" s="22"/>
      <c r="G5366" s="22"/>
      <c r="H5366" s="22"/>
    </row>
    <row r="5367" spans="4:8">
      <c r="D5367" s="22"/>
      <c r="F5367" s="22"/>
      <c r="G5367" s="22"/>
      <c r="H5367" s="22"/>
    </row>
    <row r="5368" spans="4:8">
      <c r="D5368" s="22"/>
      <c r="F5368" s="22"/>
      <c r="G5368" s="22"/>
      <c r="H5368" s="22"/>
    </row>
    <row r="5369" spans="4:8">
      <c r="D5369" s="22"/>
      <c r="F5369" s="22"/>
      <c r="G5369" s="22"/>
      <c r="H5369" s="22"/>
    </row>
    <row r="5370" spans="4:8">
      <c r="D5370" s="22"/>
      <c r="F5370" s="22"/>
      <c r="G5370" s="22"/>
      <c r="H5370" s="22"/>
    </row>
    <row r="5371" spans="4:8">
      <c r="D5371" s="22"/>
      <c r="F5371" s="22"/>
      <c r="G5371" s="22"/>
      <c r="H5371" s="22"/>
    </row>
    <row r="5372" spans="4:8">
      <c r="D5372" s="22"/>
      <c r="F5372" s="22"/>
      <c r="G5372" s="22"/>
      <c r="H5372" s="22"/>
    </row>
    <row r="5373" spans="4:8">
      <c r="D5373" s="22"/>
      <c r="F5373" s="22"/>
      <c r="G5373" s="22"/>
      <c r="H5373" s="22"/>
    </row>
    <row r="5374" spans="4:8">
      <c r="D5374" s="22"/>
      <c r="F5374" s="22"/>
      <c r="G5374" s="22"/>
      <c r="H5374" s="22"/>
    </row>
    <row r="5375" spans="4:8">
      <c r="D5375" s="22"/>
      <c r="F5375" s="22"/>
      <c r="G5375" s="22"/>
      <c r="H5375" s="22"/>
    </row>
    <row r="5376" spans="4:8">
      <c r="D5376" s="22"/>
      <c r="F5376" s="22"/>
      <c r="G5376" s="22"/>
      <c r="H5376" s="22"/>
    </row>
    <row r="5377" spans="4:8">
      <c r="D5377" s="22"/>
      <c r="F5377" s="22"/>
      <c r="G5377" s="22"/>
      <c r="H5377" s="22"/>
    </row>
    <row r="5378" spans="4:8">
      <c r="D5378" s="22"/>
      <c r="F5378" s="22"/>
      <c r="G5378" s="22"/>
      <c r="H5378" s="22"/>
    </row>
    <row r="5379" spans="4:8">
      <c r="D5379" s="22"/>
      <c r="F5379" s="22"/>
      <c r="G5379" s="22"/>
      <c r="H5379" s="22"/>
    </row>
    <row r="5380" spans="4:8">
      <c r="D5380" s="22"/>
      <c r="F5380" s="22"/>
      <c r="G5380" s="22"/>
      <c r="H5380" s="22"/>
    </row>
    <row r="5381" spans="4:8">
      <c r="D5381" s="22"/>
      <c r="F5381" s="22"/>
      <c r="G5381" s="22"/>
      <c r="H5381" s="22"/>
    </row>
    <row r="5382" spans="4:8">
      <c r="D5382" s="22"/>
      <c r="F5382" s="22"/>
      <c r="G5382" s="22"/>
      <c r="H5382" s="22"/>
    </row>
    <row r="5383" spans="4:8">
      <c r="D5383" s="22"/>
      <c r="F5383" s="22"/>
      <c r="G5383" s="22"/>
      <c r="H5383" s="22"/>
    </row>
    <row r="5384" spans="4:8">
      <c r="D5384" s="22"/>
      <c r="F5384" s="22"/>
      <c r="G5384" s="22"/>
      <c r="H5384" s="22"/>
    </row>
    <row r="5385" spans="4:8">
      <c r="D5385" s="22"/>
      <c r="F5385" s="22"/>
      <c r="G5385" s="22"/>
      <c r="H5385" s="22"/>
    </row>
    <row r="5386" spans="4:8">
      <c r="D5386" s="22"/>
      <c r="F5386" s="22"/>
      <c r="G5386" s="22"/>
      <c r="H5386" s="22"/>
    </row>
    <row r="5387" spans="4:8">
      <c r="D5387" s="22"/>
      <c r="F5387" s="22"/>
      <c r="G5387" s="22"/>
      <c r="H5387" s="22"/>
    </row>
    <row r="5388" spans="4:8">
      <c r="D5388" s="22"/>
      <c r="F5388" s="22"/>
      <c r="G5388" s="22"/>
      <c r="H5388" s="22"/>
    </row>
    <row r="5389" spans="4:8">
      <c r="D5389" s="22"/>
      <c r="F5389" s="22"/>
      <c r="G5389" s="22"/>
      <c r="H5389" s="22"/>
    </row>
    <row r="5390" spans="4:8">
      <c r="D5390" s="22"/>
      <c r="F5390" s="22"/>
      <c r="G5390" s="22"/>
      <c r="H5390" s="22"/>
    </row>
    <row r="5391" spans="4:8">
      <c r="D5391" s="22"/>
      <c r="F5391" s="22"/>
      <c r="G5391" s="22"/>
      <c r="H5391" s="22"/>
    </row>
    <row r="5392" spans="4:8">
      <c r="D5392" s="22"/>
      <c r="F5392" s="22"/>
      <c r="G5392" s="22"/>
      <c r="H5392" s="22"/>
    </row>
    <row r="5393" spans="4:8">
      <c r="D5393" s="22"/>
      <c r="F5393" s="22"/>
      <c r="G5393" s="22"/>
      <c r="H5393" s="22"/>
    </row>
    <row r="5394" spans="4:8">
      <c r="D5394" s="22"/>
      <c r="F5394" s="22"/>
      <c r="G5394" s="22"/>
      <c r="H5394" s="22"/>
    </row>
    <row r="5395" spans="4:8">
      <c r="D5395" s="22"/>
      <c r="F5395" s="22"/>
      <c r="G5395" s="22"/>
      <c r="H5395" s="22"/>
    </row>
    <row r="5396" spans="4:8">
      <c r="D5396" s="22"/>
      <c r="F5396" s="22"/>
      <c r="G5396" s="22"/>
      <c r="H5396" s="22"/>
    </row>
    <row r="5397" spans="4:8">
      <c r="D5397" s="22"/>
      <c r="F5397" s="22"/>
      <c r="G5397" s="22"/>
      <c r="H5397" s="22"/>
    </row>
    <row r="5398" spans="4:8">
      <c r="D5398" s="22"/>
      <c r="F5398" s="22"/>
      <c r="G5398" s="22"/>
      <c r="H5398" s="22"/>
    </row>
    <row r="5399" spans="4:8">
      <c r="D5399" s="22"/>
      <c r="F5399" s="22"/>
      <c r="G5399" s="22"/>
      <c r="H5399" s="22"/>
    </row>
    <row r="5400" spans="4:8">
      <c r="D5400" s="22"/>
      <c r="F5400" s="22"/>
      <c r="G5400" s="22"/>
      <c r="H5400" s="22"/>
    </row>
    <row r="5401" spans="4:8">
      <c r="D5401" s="22"/>
      <c r="F5401" s="22"/>
      <c r="G5401" s="22"/>
      <c r="H5401" s="22"/>
    </row>
    <row r="5402" spans="4:8">
      <c r="D5402" s="22"/>
      <c r="F5402" s="22"/>
      <c r="G5402" s="22"/>
      <c r="H5402" s="22"/>
    </row>
    <row r="5403" spans="4:8">
      <c r="D5403" s="22"/>
      <c r="F5403" s="22"/>
      <c r="G5403" s="22"/>
      <c r="H5403" s="22"/>
    </row>
    <row r="5404" spans="4:8">
      <c r="D5404" s="22"/>
      <c r="F5404" s="22"/>
      <c r="G5404" s="22"/>
      <c r="H5404" s="22"/>
    </row>
    <row r="5405" spans="4:8">
      <c r="D5405" s="22"/>
      <c r="F5405" s="22"/>
      <c r="G5405" s="22"/>
      <c r="H5405" s="22"/>
    </row>
    <row r="5406" spans="4:8">
      <c r="D5406" s="22"/>
      <c r="F5406" s="22"/>
      <c r="G5406" s="22"/>
      <c r="H5406" s="22"/>
    </row>
    <row r="5407" spans="4:8">
      <c r="D5407" s="22"/>
      <c r="F5407" s="22"/>
      <c r="G5407" s="22"/>
      <c r="H5407" s="22"/>
    </row>
    <row r="5408" spans="4:8">
      <c r="D5408" s="22"/>
      <c r="F5408" s="22"/>
      <c r="G5408" s="22"/>
      <c r="H5408" s="22"/>
    </row>
    <row r="5409" spans="4:8">
      <c r="D5409" s="22"/>
      <c r="F5409" s="22"/>
      <c r="G5409" s="22"/>
      <c r="H5409" s="22"/>
    </row>
    <row r="5410" spans="4:8">
      <c r="D5410" s="22"/>
      <c r="F5410" s="22"/>
      <c r="G5410" s="22"/>
      <c r="H5410" s="22"/>
    </row>
    <row r="5411" spans="4:8">
      <c r="D5411" s="22"/>
      <c r="F5411" s="22"/>
      <c r="G5411" s="22"/>
      <c r="H5411" s="22"/>
    </row>
    <row r="5412" spans="4:8">
      <c r="D5412" s="22"/>
      <c r="F5412" s="22"/>
      <c r="G5412" s="22"/>
      <c r="H5412" s="22"/>
    </row>
    <row r="5413" spans="4:8">
      <c r="D5413" s="22"/>
      <c r="F5413" s="22"/>
      <c r="G5413" s="22"/>
      <c r="H5413" s="22"/>
    </row>
    <row r="5414" spans="4:8">
      <c r="D5414" s="22"/>
      <c r="F5414" s="22"/>
      <c r="G5414" s="22"/>
      <c r="H5414" s="22"/>
    </row>
    <row r="5415" spans="4:8">
      <c r="D5415" s="22"/>
      <c r="F5415" s="22"/>
      <c r="G5415" s="22"/>
      <c r="H5415" s="22"/>
    </row>
    <row r="5416" spans="4:8">
      <c r="D5416" s="22"/>
      <c r="F5416" s="22"/>
      <c r="G5416" s="22"/>
      <c r="H5416" s="22"/>
    </row>
    <row r="5417" spans="4:8">
      <c r="D5417" s="22"/>
      <c r="F5417" s="22"/>
      <c r="G5417" s="22"/>
      <c r="H5417" s="22"/>
    </row>
    <row r="5418" spans="4:8">
      <c r="D5418" s="22"/>
      <c r="F5418" s="22"/>
      <c r="G5418" s="22"/>
      <c r="H5418" s="22"/>
    </row>
    <row r="5419" spans="4:8">
      <c r="D5419" s="22"/>
      <c r="F5419" s="22"/>
      <c r="G5419" s="22"/>
      <c r="H5419" s="22"/>
    </row>
    <row r="5420" spans="4:8">
      <c r="D5420" s="22"/>
      <c r="F5420" s="22"/>
      <c r="G5420" s="22"/>
      <c r="H5420" s="22"/>
    </row>
    <row r="5421" spans="4:8">
      <c r="D5421" s="22"/>
      <c r="F5421" s="22"/>
      <c r="G5421" s="22"/>
      <c r="H5421" s="22"/>
    </row>
    <row r="5422" spans="4:8">
      <c r="D5422" s="22"/>
      <c r="F5422" s="22"/>
      <c r="G5422" s="22"/>
      <c r="H5422" s="22"/>
    </row>
    <row r="5423" spans="4:8">
      <c r="D5423" s="22"/>
      <c r="F5423" s="22"/>
      <c r="G5423" s="22"/>
      <c r="H5423" s="22"/>
    </row>
    <row r="5424" spans="4:8">
      <c r="D5424" s="22"/>
      <c r="F5424" s="22"/>
      <c r="G5424" s="22"/>
      <c r="H5424" s="22"/>
    </row>
    <row r="5425" spans="4:8">
      <c r="D5425" s="22"/>
      <c r="F5425" s="22"/>
      <c r="G5425" s="22"/>
      <c r="H5425" s="22"/>
    </row>
    <row r="5426" spans="4:8">
      <c r="D5426" s="22"/>
      <c r="F5426" s="22"/>
      <c r="G5426" s="22"/>
      <c r="H5426" s="22"/>
    </row>
    <row r="5427" spans="4:8">
      <c r="D5427" s="22"/>
      <c r="F5427" s="22"/>
      <c r="G5427" s="22"/>
      <c r="H5427" s="22"/>
    </row>
    <row r="5428" spans="4:8">
      <c r="D5428" s="22"/>
      <c r="F5428" s="22"/>
      <c r="G5428" s="22"/>
      <c r="H5428" s="22"/>
    </row>
    <row r="5429" spans="4:8">
      <c r="D5429" s="22"/>
      <c r="F5429" s="22"/>
      <c r="G5429" s="22"/>
      <c r="H5429" s="22"/>
    </row>
    <row r="5430" spans="4:8">
      <c r="D5430" s="22"/>
      <c r="F5430" s="22"/>
      <c r="G5430" s="22"/>
      <c r="H5430" s="22"/>
    </row>
    <row r="5431" spans="4:8">
      <c r="D5431" s="22"/>
      <c r="F5431" s="22"/>
      <c r="G5431" s="22"/>
      <c r="H5431" s="22"/>
    </row>
    <row r="5432" spans="4:8">
      <c r="D5432" s="22"/>
      <c r="F5432" s="22"/>
      <c r="G5432" s="22"/>
      <c r="H5432" s="22"/>
    </row>
    <row r="5433" spans="4:8">
      <c r="D5433" s="22"/>
      <c r="F5433" s="22"/>
      <c r="G5433" s="22"/>
      <c r="H5433" s="22"/>
    </row>
    <row r="5434" spans="4:8">
      <c r="D5434" s="22"/>
      <c r="F5434" s="22"/>
      <c r="G5434" s="22"/>
      <c r="H5434" s="22"/>
    </row>
    <row r="5435" spans="4:8">
      <c r="D5435" s="22"/>
      <c r="F5435" s="22"/>
      <c r="G5435" s="22"/>
      <c r="H5435" s="22"/>
    </row>
    <row r="5436" spans="4:8">
      <c r="D5436" s="22"/>
      <c r="F5436" s="22"/>
      <c r="G5436" s="22"/>
      <c r="H5436" s="22"/>
    </row>
    <row r="5437" spans="4:8">
      <c r="D5437" s="22"/>
      <c r="F5437" s="22"/>
      <c r="G5437" s="22"/>
      <c r="H5437" s="22"/>
    </row>
    <row r="5438" spans="4:8">
      <c r="D5438" s="22"/>
      <c r="F5438" s="22"/>
      <c r="G5438" s="22"/>
      <c r="H5438" s="22"/>
    </row>
    <row r="5439" spans="4:8">
      <c r="D5439" s="22"/>
      <c r="F5439" s="22"/>
      <c r="G5439" s="22"/>
      <c r="H5439" s="22"/>
    </row>
    <row r="5440" spans="4:8">
      <c r="D5440" s="22"/>
      <c r="F5440" s="22"/>
      <c r="G5440" s="22"/>
      <c r="H5440" s="22"/>
    </row>
    <row r="5441" spans="4:8">
      <c r="D5441" s="22"/>
      <c r="F5441" s="22"/>
      <c r="G5441" s="22"/>
      <c r="H5441" s="22"/>
    </row>
    <row r="5442" spans="4:8">
      <c r="D5442" s="22"/>
      <c r="F5442" s="22"/>
      <c r="G5442" s="22"/>
      <c r="H5442" s="22"/>
    </row>
    <row r="5443" spans="4:8">
      <c r="D5443" s="22"/>
      <c r="F5443" s="22"/>
      <c r="G5443" s="22"/>
      <c r="H5443" s="22"/>
    </row>
    <row r="5444" spans="4:8">
      <c r="D5444" s="22"/>
      <c r="F5444" s="22"/>
      <c r="G5444" s="22"/>
      <c r="H5444" s="22"/>
    </row>
    <row r="5445" spans="4:8">
      <c r="D5445" s="22"/>
      <c r="F5445" s="22"/>
      <c r="G5445" s="22"/>
      <c r="H5445" s="22"/>
    </row>
    <row r="5446" spans="4:8">
      <c r="D5446" s="22"/>
      <c r="F5446" s="22"/>
      <c r="G5446" s="22"/>
      <c r="H5446" s="22"/>
    </row>
    <row r="5447" spans="4:8">
      <c r="D5447" s="22"/>
      <c r="F5447" s="22"/>
      <c r="G5447" s="22"/>
      <c r="H5447" s="22"/>
    </row>
    <row r="5448" spans="4:8">
      <c r="D5448" s="22"/>
      <c r="F5448" s="22"/>
      <c r="G5448" s="22"/>
      <c r="H5448" s="22"/>
    </row>
    <row r="5449" spans="4:8">
      <c r="D5449" s="22"/>
      <c r="F5449" s="22"/>
      <c r="G5449" s="22"/>
      <c r="H5449" s="22"/>
    </row>
    <row r="5450" spans="4:8">
      <c r="D5450" s="22"/>
      <c r="F5450" s="22"/>
      <c r="G5450" s="22"/>
      <c r="H5450" s="22"/>
    </row>
    <row r="5451" spans="4:8">
      <c r="D5451" s="22"/>
      <c r="F5451" s="22"/>
      <c r="G5451" s="22"/>
      <c r="H5451" s="22"/>
    </row>
    <row r="5452" spans="4:8">
      <c r="D5452" s="22"/>
      <c r="F5452" s="22"/>
      <c r="G5452" s="22"/>
      <c r="H5452" s="22"/>
    </row>
    <row r="5453" spans="4:8">
      <c r="D5453" s="22"/>
      <c r="F5453" s="22"/>
      <c r="G5453" s="22"/>
      <c r="H5453" s="22"/>
    </row>
    <row r="5454" spans="4:8">
      <c r="D5454" s="22"/>
      <c r="F5454" s="22"/>
      <c r="G5454" s="22"/>
      <c r="H5454" s="22"/>
    </row>
    <row r="5455" spans="4:8">
      <c r="D5455" s="22"/>
      <c r="F5455" s="22"/>
      <c r="G5455" s="22"/>
      <c r="H5455" s="22"/>
    </row>
    <row r="5456" spans="4:8">
      <c r="D5456" s="22"/>
      <c r="F5456" s="22"/>
      <c r="G5456" s="22"/>
      <c r="H5456" s="22"/>
    </row>
    <row r="5457" spans="4:8">
      <c r="D5457" s="22"/>
      <c r="F5457" s="22"/>
      <c r="G5457" s="22"/>
      <c r="H5457" s="22"/>
    </row>
    <row r="5458" spans="4:8">
      <c r="D5458" s="22"/>
      <c r="F5458" s="22"/>
      <c r="G5458" s="22"/>
      <c r="H5458" s="22"/>
    </row>
    <row r="5459" spans="4:8">
      <c r="D5459" s="22"/>
      <c r="F5459" s="22"/>
      <c r="G5459" s="22"/>
      <c r="H5459" s="22"/>
    </row>
    <row r="5460" spans="4:8">
      <c r="D5460" s="22"/>
      <c r="F5460" s="22"/>
      <c r="G5460" s="22"/>
      <c r="H5460" s="22"/>
    </row>
    <row r="5461" spans="4:8">
      <c r="D5461" s="22"/>
      <c r="F5461" s="22"/>
      <c r="G5461" s="22"/>
      <c r="H5461" s="22"/>
    </row>
    <row r="5462" spans="4:8">
      <c r="D5462" s="22"/>
      <c r="F5462" s="22"/>
      <c r="G5462" s="22"/>
      <c r="H5462" s="22"/>
    </row>
    <row r="5463" spans="4:8">
      <c r="D5463" s="22"/>
      <c r="F5463" s="22"/>
      <c r="G5463" s="22"/>
      <c r="H5463" s="22"/>
    </row>
    <row r="5464" spans="4:8">
      <c r="D5464" s="22"/>
      <c r="F5464" s="22"/>
      <c r="G5464" s="22"/>
      <c r="H5464" s="22"/>
    </row>
    <row r="5465" spans="4:8">
      <c r="D5465" s="22"/>
      <c r="F5465" s="22"/>
      <c r="G5465" s="22"/>
      <c r="H5465" s="22"/>
    </row>
    <row r="5466" spans="4:8">
      <c r="D5466" s="22"/>
      <c r="F5466" s="22"/>
      <c r="G5466" s="22"/>
      <c r="H5466" s="22"/>
    </row>
    <row r="5467" spans="4:8">
      <c r="D5467" s="22"/>
      <c r="F5467" s="22"/>
      <c r="G5467" s="22"/>
      <c r="H5467" s="22"/>
    </row>
    <row r="5468" spans="4:8">
      <c r="D5468" s="22"/>
      <c r="F5468" s="22"/>
      <c r="G5468" s="22"/>
      <c r="H5468" s="22"/>
    </row>
    <row r="5469" spans="4:8">
      <c r="D5469" s="22"/>
      <c r="F5469" s="22"/>
      <c r="G5469" s="22"/>
      <c r="H5469" s="22"/>
    </row>
    <row r="5470" spans="4:8">
      <c r="D5470" s="22"/>
      <c r="F5470" s="22"/>
      <c r="G5470" s="22"/>
      <c r="H5470" s="22"/>
    </row>
    <row r="5471" spans="4:8">
      <c r="D5471" s="22"/>
      <c r="F5471" s="22"/>
      <c r="G5471" s="22"/>
      <c r="H5471" s="22"/>
    </row>
    <row r="5472" spans="4:8">
      <c r="D5472" s="22"/>
      <c r="F5472" s="22"/>
      <c r="G5472" s="22"/>
      <c r="H5472" s="22"/>
    </row>
    <row r="5473" spans="4:8">
      <c r="D5473" s="22"/>
      <c r="F5473" s="22"/>
      <c r="G5473" s="22"/>
      <c r="H5473" s="22"/>
    </row>
    <row r="5474" spans="4:8">
      <c r="D5474" s="22"/>
      <c r="F5474" s="22"/>
      <c r="G5474" s="22"/>
      <c r="H5474" s="22"/>
    </row>
    <row r="5475" spans="4:8">
      <c r="D5475" s="22"/>
      <c r="F5475" s="22"/>
      <c r="G5475" s="22"/>
      <c r="H5475" s="22"/>
    </row>
    <row r="5476" spans="4:8">
      <c r="D5476" s="22"/>
      <c r="F5476" s="22"/>
      <c r="G5476" s="22"/>
      <c r="H5476" s="22"/>
    </row>
    <row r="5477" spans="4:8">
      <c r="D5477" s="22"/>
      <c r="F5477" s="22"/>
      <c r="G5477" s="22"/>
      <c r="H5477" s="22"/>
    </row>
    <row r="5478" spans="4:8">
      <c r="D5478" s="22"/>
      <c r="F5478" s="22"/>
      <c r="G5478" s="22"/>
      <c r="H5478" s="22"/>
    </row>
    <row r="5479" spans="4:8">
      <c r="D5479" s="22"/>
      <c r="F5479" s="22"/>
      <c r="G5479" s="22"/>
      <c r="H5479" s="22"/>
    </row>
    <row r="5480" spans="4:8">
      <c r="D5480" s="22"/>
      <c r="F5480" s="22"/>
      <c r="G5480" s="22"/>
      <c r="H5480" s="22"/>
    </row>
    <row r="5481" spans="4:8">
      <c r="D5481" s="22"/>
      <c r="F5481" s="22"/>
      <c r="G5481" s="22"/>
      <c r="H5481" s="22"/>
    </row>
    <row r="5482" spans="4:8">
      <c r="D5482" s="22"/>
      <c r="F5482" s="22"/>
      <c r="G5482" s="22"/>
      <c r="H5482" s="22"/>
    </row>
    <row r="5483" spans="4:8">
      <c r="D5483" s="22"/>
      <c r="F5483" s="22"/>
      <c r="G5483" s="22"/>
      <c r="H5483" s="22"/>
    </row>
    <row r="5484" spans="4:8">
      <c r="D5484" s="22"/>
      <c r="F5484" s="22"/>
      <c r="G5484" s="22"/>
      <c r="H5484" s="22"/>
    </row>
    <row r="5485" spans="4:8">
      <c r="D5485" s="22"/>
      <c r="F5485" s="22"/>
      <c r="G5485" s="22"/>
      <c r="H5485" s="22"/>
    </row>
    <row r="5486" spans="4:8">
      <c r="D5486" s="22"/>
      <c r="F5486" s="22"/>
      <c r="G5486" s="22"/>
      <c r="H5486" s="22"/>
    </row>
    <row r="5487" spans="4:8">
      <c r="D5487" s="22"/>
      <c r="F5487" s="22"/>
      <c r="G5487" s="22"/>
      <c r="H5487" s="22"/>
    </row>
    <row r="5488" spans="4:8">
      <c r="D5488" s="22"/>
      <c r="F5488" s="22"/>
      <c r="G5488" s="22"/>
      <c r="H5488" s="22"/>
    </row>
    <row r="5489" spans="4:8">
      <c r="D5489" s="22"/>
      <c r="F5489" s="22"/>
      <c r="G5489" s="22"/>
      <c r="H5489" s="22"/>
    </row>
    <row r="5490" spans="4:8">
      <c r="D5490" s="22"/>
      <c r="F5490" s="22"/>
      <c r="G5490" s="22"/>
      <c r="H5490" s="22"/>
    </row>
    <row r="5491" spans="4:8">
      <c r="D5491" s="22"/>
      <c r="F5491" s="22"/>
      <c r="G5491" s="22"/>
      <c r="H5491" s="22"/>
    </row>
    <row r="5492" spans="4:8">
      <c r="D5492" s="22"/>
      <c r="F5492" s="22"/>
      <c r="G5492" s="22"/>
      <c r="H5492" s="22"/>
    </row>
    <row r="5493" spans="4:8">
      <c r="D5493" s="22"/>
      <c r="F5493" s="22"/>
      <c r="G5493" s="22"/>
      <c r="H5493" s="22"/>
    </row>
    <row r="5494" spans="4:8">
      <c r="D5494" s="22"/>
      <c r="F5494" s="22"/>
      <c r="G5494" s="22"/>
      <c r="H5494" s="22"/>
    </row>
    <row r="5495" spans="4:8">
      <c r="D5495" s="22"/>
      <c r="F5495" s="22"/>
      <c r="G5495" s="22"/>
      <c r="H5495" s="22"/>
    </row>
    <row r="5496" spans="4:8">
      <c r="D5496" s="22"/>
      <c r="F5496" s="22"/>
      <c r="G5496" s="22"/>
      <c r="H5496" s="22"/>
    </row>
    <row r="5497" spans="4:8">
      <c r="D5497" s="22"/>
      <c r="F5497" s="22"/>
      <c r="G5497" s="22"/>
      <c r="H5497" s="22"/>
    </row>
    <row r="5498" spans="4:8">
      <c r="D5498" s="22"/>
      <c r="F5498" s="22"/>
      <c r="G5498" s="22"/>
      <c r="H5498" s="22"/>
    </row>
    <row r="5499" spans="4:8">
      <c r="D5499" s="22"/>
      <c r="F5499" s="22"/>
      <c r="G5499" s="22"/>
      <c r="H5499" s="22"/>
    </row>
    <row r="5500" spans="4:8">
      <c r="D5500" s="22"/>
      <c r="F5500" s="22"/>
      <c r="G5500" s="22"/>
      <c r="H5500" s="22"/>
    </row>
    <row r="5501" spans="4:8">
      <c r="D5501" s="22"/>
      <c r="F5501" s="22"/>
      <c r="G5501" s="22"/>
      <c r="H5501" s="22"/>
    </row>
    <row r="5502" spans="4:8">
      <c r="D5502" s="22"/>
      <c r="F5502" s="22"/>
      <c r="G5502" s="22"/>
      <c r="H5502" s="22"/>
    </row>
    <row r="5503" spans="4:8">
      <c r="D5503" s="22"/>
      <c r="F5503" s="22"/>
      <c r="G5503" s="22"/>
      <c r="H5503" s="22"/>
    </row>
    <row r="5504" spans="4:8">
      <c r="D5504" s="22"/>
      <c r="F5504" s="22"/>
      <c r="G5504" s="22"/>
      <c r="H5504" s="22"/>
    </row>
    <row r="5505" spans="4:8">
      <c r="D5505" s="22"/>
      <c r="F5505" s="22"/>
      <c r="G5505" s="22"/>
      <c r="H5505" s="22"/>
    </row>
    <row r="5506" spans="4:8">
      <c r="D5506" s="22"/>
      <c r="F5506" s="22"/>
      <c r="G5506" s="22"/>
      <c r="H5506" s="22"/>
    </row>
    <row r="5507" spans="4:8">
      <c r="D5507" s="22"/>
      <c r="F5507" s="22"/>
      <c r="G5507" s="22"/>
      <c r="H5507" s="22"/>
    </row>
    <row r="5508" spans="4:8">
      <c r="D5508" s="22"/>
      <c r="F5508" s="22"/>
      <c r="G5508" s="22"/>
      <c r="H5508" s="22"/>
    </row>
    <row r="5509" spans="4:8">
      <c r="D5509" s="22"/>
      <c r="F5509" s="22"/>
      <c r="G5509" s="22"/>
      <c r="H5509" s="22"/>
    </row>
    <row r="5510" spans="4:8">
      <c r="D5510" s="22"/>
      <c r="F5510" s="22"/>
      <c r="G5510" s="22"/>
      <c r="H5510" s="22"/>
    </row>
    <row r="5511" spans="4:8">
      <c r="D5511" s="22"/>
      <c r="F5511" s="22"/>
      <c r="G5511" s="22"/>
      <c r="H5511" s="22"/>
    </row>
    <row r="5512" spans="4:8">
      <c r="D5512" s="22"/>
      <c r="F5512" s="22"/>
      <c r="G5512" s="22"/>
      <c r="H5512" s="22"/>
    </row>
    <row r="5513" spans="4:8">
      <c r="D5513" s="22"/>
      <c r="F5513" s="22"/>
      <c r="G5513" s="22"/>
      <c r="H5513" s="22"/>
    </row>
    <row r="5514" spans="4:8">
      <c r="D5514" s="22"/>
      <c r="F5514" s="22"/>
      <c r="G5514" s="22"/>
      <c r="H5514" s="22"/>
    </row>
    <row r="5515" spans="4:8">
      <c r="D5515" s="22"/>
      <c r="F5515" s="22"/>
      <c r="G5515" s="22"/>
      <c r="H5515" s="22"/>
    </row>
    <row r="5516" spans="4:8">
      <c r="D5516" s="22"/>
      <c r="F5516" s="22"/>
      <c r="G5516" s="22"/>
      <c r="H5516" s="22"/>
    </row>
    <row r="5517" spans="4:8">
      <c r="D5517" s="22"/>
      <c r="F5517" s="22"/>
      <c r="G5517" s="22"/>
      <c r="H5517" s="22"/>
    </row>
    <row r="5518" spans="4:8">
      <c r="D5518" s="22"/>
      <c r="F5518" s="22"/>
      <c r="G5518" s="22"/>
      <c r="H5518" s="22"/>
    </row>
    <row r="5519" spans="4:8">
      <c r="D5519" s="22"/>
      <c r="F5519" s="22"/>
      <c r="G5519" s="22"/>
      <c r="H5519" s="22"/>
    </row>
    <row r="5520" spans="4:8">
      <c r="D5520" s="22"/>
      <c r="F5520" s="22"/>
      <c r="G5520" s="22"/>
      <c r="H5520" s="22"/>
    </row>
    <row r="5521" spans="4:8">
      <c r="D5521" s="22"/>
      <c r="F5521" s="22"/>
      <c r="G5521" s="22"/>
      <c r="H5521" s="22"/>
    </row>
    <row r="5522" spans="4:8">
      <c r="D5522" s="22"/>
      <c r="F5522" s="22"/>
      <c r="G5522" s="22"/>
      <c r="H5522" s="22"/>
    </row>
    <row r="5523" spans="4:8">
      <c r="D5523" s="22"/>
      <c r="F5523" s="22"/>
      <c r="G5523" s="22"/>
      <c r="H5523" s="22"/>
    </row>
    <row r="5524" spans="4:8">
      <c r="D5524" s="22"/>
      <c r="F5524" s="22"/>
      <c r="G5524" s="22"/>
      <c r="H5524" s="22"/>
    </row>
    <row r="5525" spans="4:8">
      <c r="D5525" s="22"/>
      <c r="F5525" s="22"/>
      <c r="G5525" s="22"/>
      <c r="H5525" s="22"/>
    </row>
    <row r="5526" spans="4:8">
      <c r="D5526" s="22"/>
      <c r="F5526" s="22"/>
      <c r="G5526" s="22"/>
      <c r="H5526" s="22"/>
    </row>
    <row r="5527" spans="4:8">
      <c r="D5527" s="22"/>
      <c r="F5527" s="22"/>
      <c r="G5527" s="22"/>
      <c r="H5527" s="22"/>
    </row>
    <row r="5528" spans="4:8">
      <c r="D5528" s="22"/>
      <c r="F5528" s="22"/>
      <c r="G5528" s="22"/>
      <c r="H5528" s="22"/>
    </row>
    <row r="5529" spans="4:8">
      <c r="D5529" s="22"/>
      <c r="F5529" s="22"/>
      <c r="G5529" s="22"/>
      <c r="H5529" s="22"/>
    </row>
    <row r="5530" spans="4:8">
      <c r="D5530" s="22"/>
      <c r="F5530" s="22"/>
      <c r="G5530" s="22"/>
      <c r="H5530" s="22"/>
    </row>
    <row r="5531" spans="4:8">
      <c r="D5531" s="22"/>
      <c r="F5531" s="22"/>
      <c r="G5531" s="22"/>
      <c r="H5531" s="22"/>
    </row>
    <row r="5532" spans="4:8">
      <c r="D5532" s="22"/>
      <c r="F5532" s="22"/>
      <c r="G5532" s="22"/>
      <c r="H5532" s="22"/>
    </row>
    <row r="5533" spans="4:8">
      <c r="D5533" s="22"/>
      <c r="F5533" s="22"/>
      <c r="G5533" s="22"/>
      <c r="H5533" s="22"/>
    </row>
    <row r="5534" spans="4:8">
      <c r="D5534" s="22"/>
      <c r="F5534" s="22"/>
      <c r="G5534" s="22"/>
      <c r="H5534" s="22"/>
    </row>
    <row r="5535" spans="4:8">
      <c r="D5535" s="22"/>
      <c r="F5535" s="22"/>
      <c r="G5535" s="22"/>
      <c r="H5535" s="22"/>
    </row>
    <row r="5536" spans="4:8">
      <c r="D5536" s="22"/>
      <c r="F5536" s="22"/>
      <c r="G5536" s="22"/>
      <c r="H5536" s="22"/>
    </row>
    <row r="5537" spans="4:8">
      <c r="D5537" s="22"/>
      <c r="F5537" s="22"/>
      <c r="G5537" s="22"/>
      <c r="H5537" s="22"/>
    </row>
    <row r="5538" spans="4:8">
      <c r="D5538" s="22"/>
      <c r="F5538" s="22"/>
      <c r="G5538" s="22"/>
      <c r="H5538" s="22"/>
    </row>
    <row r="5539" spans="4:8">
      <c r="D5539" s="22"/>
      <c r="F5539" s="22"/>
      <c r="G5539" s="22"/>
      <c r="H5539" s="22"/>
    </row>
    <row r="5540" spans="4:8">
      <c r="D5540" s="22"/>
      <c r="F5540" s="22"/>
      <c r="G5540" s="22"/>
      <c r="H5540" s="22"/>
    </row>
    <row r="5541" spans="4:8">
      <c r="D5541" s="22"/>
      <c r="F5541" s="22"/>
      <c r="G5541" s="22"/>
      <c r="H5541" s="22"/>
    </row>
    <row r="5542" spans="4:8">
      <c r="D5542" s="22"/>
      <c r="F5542" s="22"/>
      <c r="G5542" s="22"/>
      <c r="H5542" s="22"/>
    </row>
    <row r="5543" spans="4:8">
      <c r="D5543" s="22"/>
      <c r="F5543" s="22"/>
      <c r="G5543" s="22"/>
      <c r="H5543" s="22"/>
    </row>
    <row r="5544" spans="4:8">
      <c r="D5544" s="22"/>
      <c r="F5544" s="22"/>
      <c r="G5544" s="22"/>
      <c r="H5544" s="22"/>
    </row>
    <row r="5545" spans="4:8">
      <c r="D5545" s="22"/>
      <c r="F5545" s="22"/>
      <c r="G5545" s="22"/>
      <c r="H5545" s="22"/>
    </row>
    <row r="5546" spans="4:8">
      <c r="D5546" s="22"/>
      <c r="F5546" s="22"/>
      <c r="G5546" s="22"/>
      <c r="H5546" s="22"/>
    </row>
    <row r="5547" spans="4:8">
      <c r="D5547" s="22"/>
      <c r="F5547" s="22"/>
      <c r="G5547" s="22"/>
      <c r="H5547" s="22"/>
    </row>
    <row r="5548" spans="4:8">
      <c r="D5548" s="22"/>
      <c r="F5548" s="22"/>
      <c r="G5548" s="22"/>
      <c r="H5548" s="22"/>
    </row>
    <row r="5549" spans="4:8">
      <c r="D5549" s="22"/>
      <c r="F5549" s="22"/>
      <c r="G5549" s="22"/>
      <c r="H5549" s="22"/>
    </row>
    <row r="5550" spans="4:8">
      <c r="D5550" s="22"/>
      <c r="F5550" s="22"/>
      <c r="G5550" s="22"/>
      <c r="H5550" s="22"/>
    </row>
    <row r="5551" spans="4:8">
      <c r="D5551" s="22"/>
      <c r="F5551" s="22"/>
      <c r="G5551" s="22"/>
      <c r="H5551" s="22"/>
    </row>
    <row r="5552" spans="4:8">
      <c r="D5552" s="22"/>
      <c r="F5552" s="22"/>
      <c r="G5552" s="22"/>
      <c r="H5552" s="22"/>
    </row>
    <row r="5553" spans="4:8">
      <c r="D5553" s="22"/>
      <c r="F5553" s="22"/>
      <c r="G5553" s="22"/>
      <c r="H5553" s="22"/>
    </row>
    <row r="5554" spans="4:8">
      <c r="D5554" s="22"/>
      <c r="F5554" s="22"/>
      <c r="G5554" s="22"/>
      <c r="H5554" s="22"/>
    </row>
    <row r="5555" spans="4:8">
      <c r="D5555" s="22"/>
      <c r="F5555" s="22"/>
      <c r="G5555" s="22"/>
      <c r="H5555" s="22"/>
    </row>
    <row r="5556" spans="4:8">
      <c r="D5556" s="22"/>
      <c r="F5556" s="22"/>
      <c r="G5556" s="22"/>
      <c r="H5556" s="22"/>
    </row>
    <row r="5557" spans="4:8">
      <c r="D5557" s="22"/>
      <c r="F5557" s="22"/>
      <c r="G5557" s="22"/>
      <c r="H5557" s="22"/>
    </row>
    <row r="5558" spans="4:8">
      <c r="D5558" s="22"/>
      <c r="F5558" s="22"/>
      <c r="G5558" s="22"/>
      <c r="H5558" s="22"/>
    </row>
    <row r="5559" spans="4:8">
      <c r="D5559" s="22"/>
      <c r="F5559" s="22"/>
      <c r="G5559" s="22"/>
      <c r="H5559" s="22"/>
    </row>
    <row r="5560" spans="4:8">
      <c r="D5560" s="22"/>
      <c r="F5560" s="22"/>
      <c r="G5560" s="22"/>
      <c r="H5560" s="22"/>
    </row>
    <row r="5561" spans="4:8">
      <c r="D5561" s="22"/>
      <c r="F5561" s="22"/>
      <c r="G5561" s="22"/>
      <c r="H5561" s="22"/>
    </row>
    <row r="5562" spans="4:8">
      <c r="D5562" s="22"/>
      <c r="F5562" s="22"/>
      <c r="G5562" s="22"/>
      <c r="H5562" s="22"/>
    </row>
    <row r="5563" spans="4:8">
      <c r="D5563" s="22"/>
      <c r="F5563" s="22"/>
      <c r="G5563" s="22"/>
      <c r="H5563" s="22"/>
    </row>
    <row r="5564" spans="4:8">
      <c r="D5564" s="22"/>
      <c r="F5564" s="22"/>
      <c r="G5564" s="22"/>
      <c r="H5564" s="22"/>
    </row>
    <row r="5565" spans="4:8">
      <c r="D5565" s="22"/>
      <c r="F5565" s="22"/>
      <c r="G5565" s="22"/>
      <c r="H5565" s="22"/>
    </row>
    <row r="5566" spans="4:8">
      <c r="D5566" s="22"/>
      <c r="F5566" s="22"/>
      <c r="G5566" s="22"/>
      <c r="H5566" s="22"/>
    </row>
    <row r="5567" spans="4:8">
      <c r="D5567" s="22"/>
      <c r="F5567" s="22"/>
      <c r="G5567" s="22"/>
      <c r="H5567" s="22"/>
    </row>
    <row r="5568" spans="4:8">
      <c r="D5568" s="22"/>
      <c r="F5568" s="22"/>
      <c r="G5568" s="22"/>
      <c r="H5568" s="22"/>
    </row>
    <row r="5569" spans="4:8">
      <c r="D5569" s="22"/>
      <c r="F5569" s="22"/>
      <c r="G5569" s="22"/>
      <c r="H5569" s="22"/>
    </row>
    <row r="5570" spans="4:8">
      <c r="D5570" s="22"/>
      <c r="F5570" s="22"/>
      <c r="G5570" s="22"/>
      <c r="H5570" s="22"/>
    </row>
    <row r="5571" spans="4:8">
      <c r="D5571" s="22"/>
      <c r="F5571" s="22"/>
      <c r="G5571" s="22"/>
      <c r="H5571" s="22"/>
    </row>
    <row r="5572" spans="4:8">
      <c r="D5572" s="22"/>
      <c r="F5572" s="22"/>
      <c r="G5572" s="22"/>
      <c r="H5572" s="22"/>
    </row>
    <row r="5573" spans="4:8">
      <c r="D5573" s="22"/>
      <c r="F5573" s="22"/>
      <c r="G5573" s="22"/>
      <c r="H5573" s="22"/>
    </row>
    <row r="5574" spans="4:8">
      <c r="D5574" s="22"/>
      <c r="F5574" s="22"/>
      <c r="G5574" s="22"/>
      <c r="H5574" s="22"/>
    </row>
    <row r="5575" spans="4:8">
      <c r="D5575" s="22"/>
      <c r="F5575" s="22"/>
      <c r="G5575" s="22"/>
      <c r="H5575" s="22"/>
    </row>
    <row r="5576" spans="4:8">
      <c r="D5576" s="22"/>
      <c r="F5576" s="22"/>
      <c r="G5576" s="22"/>
      <c r="H5576" s="22"/>
    </row>
    <row r="5577" spans="4:8">
      <c r="D5577" s="22"/>
      <c r="F5577" s="22"/>
      <c r="G5577" s="22"/>
      <c r="H5577" s="22"/>
    </row>
    <row r="5578" spans="4:8">
      <c r="D5578" s="22"/>
      <c r="F5578" s="22"/>
      <c r="G5578" s="22"/>
      <c r="H5578" s="22"/>
    </row>
    <row r="5579" spans="4:8">
      <c r="D5579" s="22"/>
      <c r="F5579" s="22"/>
      <c r="G5579" s="22"/>
      <c r="H5579" s="22"/>
    </row>
    <row r="5580" spans="4:8">
      <c r="D5580" s="22"/>
      <c r="F5580" s="22"/>
      <c r="G5580" s="22"/>
      <c r="H5580" s="22"/>
    </row>
    <row r="5581" spans="4:8">
      <c r="D5581" s="22"/>
      <c r="F5581" s="22"/>
      <c r="G5581" s="22"/>
      <c r="H5581" s="22"/>
    </row>
    <row r="5582" spans="4:8">
      <c r="D5582" s="22"/>
      <c r="F5582" s="22"/>
      <c r="G5582" s="22"/>
      <c r="H5582" s="22"/>
    </row>
    <row r="5583" spans="4:8">
      <c r="D5583" s="22"/>
      <c r="F5583" s="22"/>
      <c r="G5583" s="22"/>
      <c r="H5583" s="22"/>
    </row>
    <row r="5584" spans="4:8">
      <c r="D5584" s="22"/>
      <c r="F5584" s="22"/>
      <c r="G5584" s="22"/>
      <c r="H5584" s="22"/>
    </row>
    <row r="5585" spans="4:8">
      <c r="D5585" s="22"/>
      <c r="F5585" s="22"/>
      <c r="G5585" s="22"/>
      <c r="H5585" s="22"/>
    </row>
    <row r="5586" spans="4:8">
      <c r="D5586" s="22"/>
      <c r="F5586" s="22"/>
      <c r="G5586" s="22"/>
      <c r="H5586" s="22"/>
    </row>
    <row r="5587" spans="4:8">
      <c r="D5587" s="22"/>
      <c r="F5587" s="22"/>
      <c r="G5587" s="22"/>
      <c r="H5587" s="22"/>
    </row>
    <row r="5588" spans="4:8">
      <c r="D5588" s="22"/>
      <c r="F5588" s="22"/>
      <c r="G5588" s="22"/>
      <c r="H5588" s="22"/>
    </row>
    <row r="5589" spans="4:8">
      <c r="D5589" s="22"/>
      <c r="F5589" s="22"/>
      <c r="G5589" s="22"/>
      <c r="H5589" s="22"/>
    </row>
    <row r="5590" spans="4:8">
      <c r="D5590" s="22"/>
      <c r="F5590" s="22"/>
      <c r="G5590" s="22"/>
      <c r="H5590" s="22"/>
    </row>
    <row r="5591" spans="4:8">
      <c r="D5591" s="22"/>
      <c r="F5591" s="22"/>
      <c r="G5591" s="22"/>
      <c r="H5591" s="22"/>
    </row>
    <row r="5592" spans="4:8">
      <c r="D5592" s="22"/>
      <c r="F5592" s="22"/>
      <c r="G5592" s="22"/>
      <c r="H5592" s="22"/>
    </row>
    <row r="5593" spans="4:8">
      <c r="D5593" s="22"/>
      <c r="F5593" s="22"/>
      <c r="G5593" s="22"/>
      <c r="H5593" s="22"/>
    </row>
    <row r="5594" spans="4:8">
      <c r="D5594" s="22"/>
      <c r="F5594" s="22"/>
      <c r="G5594" s="22"/>
      <c r="H5594" s="22"/>
    </row>
    <row r="5595" spans="4:8">
      <c r="D5595" s="22"/>
      <c r="F5595" s="22"/>
      <c r="G5595" s="22"/>
      <c r="H5595" s="22"/>
    </row>
    <row r="5596" spans="4:8">
      <c r="D5596" s="22"/>
      <c r="F5596" s="22"/>
      <c r="G5596" s="22"/>
      <c r="H5596" s="22"/>
    </row>
    <row r="5597" spans="4:8">
      <c r="D5597" s="22"/>
      <c r="F5597" s="22"/>
      <c r="G5597" s="22"/>
      <c r="H5597" s="22"/>
    </row>
    <row r="5598" spans="4:8">
      <c r="D5598" s="22"/>
      <c r="F5598" s="22"/>
      <c r="G5598" s="22"/>
      <c r="H5598" s="22"/>
    </row>
    <row r="5599" spans="4:8">
      <c r="D5599" s="22"/>
      <c r="F5599" s="22"/>
      <c r="G5599" s="22"/>
      <c r="H5599" s="22"/>
    </row>
    <row r="5600" spans="4:8">
      <c r="D5600" s="22"/>
      <c r="F5600" s="22"/>
      <c r="G5600" s="22"/>
      <c r="H5600" s="22"/>
    </row>
    <row r="5601" spans="4:8">
      <c r="D5601" s="22"/>
      <c r="F5601" s="22"/>
      <c r="G5601" s="22"/>
      <c r="H5601" s="22"/>
    </row>
    <row r="5602" spans="4:8">
      <c r="D5602" s="22"/>
      <c r="F5602" s="22"/>
      <c r="G5602" s="22"/>
      <c r="H5602" s="22"/>
    </row>
    <row r="5603" spans="4:8">
      <c r="D5603" s="22"/>
      <c r="F5603" s="22"/>
      <c r="G5603" s="22"/>
      <c r="H5603" s="22"/>
    </row>
    <row r="5604" spans="4:8">
      <c r="D5604" s="22"/>
      <c r="F5604" s="22"/>
      <c r="G5604" s="22"/>
      <c r="H5604" s="22"/>
    </row>
    <row r="5605" spans="4:8">
      <c r="D5605" s="22"/>
      <c r="F5605" s="22"/>
      <c r="G5605" s="22"/>
      <c r="H5605" s="22"/>
    </row>
    <row r="5606" spans="4:8">
      <c r="D5606" s="22"/>
      <c r="F5606" s="22"/>
      <c r="G5606" s="22"/>
      <c r="H5606" s="22"/>
    </row>
    <row r="5607" spans="4:8">
      <c r="D5607" s="22"/>
      <c r="F5607" s="22"/>
      <c r="G5607" s="22"/>
      <c r="H5607" s="22"/>
    </row>
    <row r="5608" spans="4:8">
      <c r="D5608" s="22"/>
      <c r="F5608" s="22"/>
      <c r="G5608" s="22"/>
      <c r="H5608" s="22"/>
    </row>
    <row r="5609" spans="4:8">
      <c r="D5609" s="22"/>
      <c r="F5609" s="22"/>
      <c r="G5609" s="22"/>
      <c r="H5609" s="22"/>
    </row>
    <row r="5610" spans="4:8">
      <c r="D5610" s="22"/>
      <c r="F5610" s="22"/>
      <c r="G5610" s="22"/>
      <c r="H5610" s="22"/>
    </row>
    <row r="5611" spans="4:8">
      <c r="D5611" s="22"/>
      <c r="F5611" s="22"/>
      <c r="G5611" s="22"/>
      <c r="H5611" s="22"/>
    </row>
    <row r="5612" spans="4:8">
      <c r="D5612" s="22"/>
      <c r="F5612" s="22"/>
      <c r="G5612" s="22"/>
      <c r="H5612" s="22"/>
    </row>
    <row r="5613" spans="4:8">
      <c r="D5613" s="22"/>
      <c r="F5613" s="22"/>
      <c r="G5613" s="22"/>
      <c r="H5613" s="22"/>
    </row>
    <row r="5614" spans="4:8">
      <c r="D5614" s="22"/>
      <c r="F5614" s="22"/>
      <c r="G5614" s="22"/>
      <c r="H5614" s="22"/>
    </row>
    <row r="5615" spans="4:8">
      <c r="D5615" s="22"/>
      <c r="F5615" s="22"/>
      <c r="G5615" s="22"/>
      <c r="H5615" s="22"/>
    </row>
    <row r="5616" spans="4:8">
      <c r="D5616" s="22"/>
      <c r="F5616" s="22"/>
      <c r="G5616" s="22"/>
      <c r="H5616" s="22"/>
    </row>
    <row r="5617" spans="4:8">
      <c r="D5617" s="22"/>
      <c r="F5617" s="22"/>
      <c r="G5617" s="22"/>
      <c r="H5617" s="22"/>
    </row>
    <row r="5618" spans="4:8">
      <c r="D5618" s="22"/>
      <c r="F5618" s="22"/>
      <c r="G5618" s="22"/>
      <c r="H5618" s="22"/>
    </row>
    <row r="5619" spans="4:8">
      <c r="D5619" s="22"/>
      <c r="F5619" s="22"/>
      <c r="G5619" s="22"/>
      <c r="H5619" s="22"/>
    </row>
    <row r="5620" spans="4:8">
      <c r="D5620" s="22"/>
      <c r="F5620" s="22"/>
      <c r="G5620" s="22"/>
      <c r="H5620" s="22"/>
    </row>
    <row r="5621" spans="4:8">
      <c r="D5621" s="22"/>
      <c r="F5621" s="22"/>
      <c r="G5621" s="22"/>
      <c r="H5621" s="22"/>
    </row>
    <row r="5622" spans="4:8">
      <c r="D5622" s="22"/>
      <c r="F5622" s="22"/>
      <c r="G5622" s="22"/>
      <c r="H5622" s="22"/>
    </row>
    <row r="5623" spans="4:8">
      <c r="D5623" s="22"/>
      <c r="F5623" s="22"/>
      <c r="G5623" s="22"/>
      <c r="H5623" s="22"/>
    </row>
    <row r="5624" spans="4:8">
      <c r="D5624" s="22"/>
      <c r="F5624" s="22"/>
      <c r="G5624" s="22"/>
      <c r="H5624" s="22"/>
    </row>
    <row r="5625" spans="4:8">
      <c r="D5625" s="22"/>
      <c r="F5625" s="22"/>
      <c r="G5625" s="22"/>
      <c r="H5625" s="22"/>
    </row>
    <row r="5626" spans="4:8">
      <c r="D5626" s="22"/>
      <c r="F5626" s="22"/>
      <c r="G5626" s="22"/>
      <c r="H5626" s="22"/>
    </row>
    <row r="5627" spans="4:8">
      <c r="D5627" s="22"/>
      <c r="F5627" s="22"/>
      <c r="G5627" s="22"/>
      <c r="H5627" s="22"/>
    </row>
    <row r="5628" spans="4:8">
      <c r="D5628" s="22"/>
      <c r="F5628" s="22"/>
      <c r="G5628" s="22"/>
      <c r="H5628" s="22"/>
    </row>
    <row r="5629" spans="4:8">
      <c r="D5629" s="22"/>
      <c r="F5629" s="22"/>
      <c r="G5629" s="22"/>
      <c r="H5629" s="22"/>
    </row>
    <row r="5630" spans="4:8">
      <c r="D5630" s="22"/>
      <c r="F5630" s="22"/>
      <c r="G5630" s="22"/>
      <c r="H5630" s="22"/>
    </row>
    <row r="5631" spans="4:8">
      <c r="D5631" s="22"/>
      <c r="F5631" s="22"/>
      <c r="G5631" s="22"/>
      <c r="H5631" s="22"/>
    </row>
    <row r="5632" spans="4:8">
      <c r="D5632" s="22"/>
      <c r="F5632" s="22"/>
      <c r="G5632" s="22"/>
      <c r="H5632" s="22"/>
    </row>
    <row r="5633" spans="4:8">
      <c r="D5633" s="22"/>
      <c r="F5633" s="22"/>
      <c r="G5633" s="22"/>
      <c r="H5633" s="22"/>
    </row>
    <row r="5634" spans="4:8">
      <c r="D5634" s="22"/>
      <c r="F5634" s="22"/>
      <c r="G5634" s="22"/>
      <c r="H5634" s="22"/>
    </row>
    <row r="5635" spans="4:8">
      <c r="D5635" s="22"/>
      <c r="F5635" s="22"/>
      <c r="G5635" s="22"/>
      <c r="H5635" s="22"/>
    </row>
    <row r="5636" spans="4:8">
      <c r="D5636" s="22"/>
      <c r="F5636" s="22"/>
      <c r="G5636" s="22"/>
      <c r="H5636" s="22"/>
    </row>
    <row r="5637" spans="4:8">
      <c r="D5637" s="22"/>
      <c r="F5637" s="22"/>
      <c r="G5637" s="22"/>
      <c r="H5637" s="22"/>
    </row>
    <row r="5638" spans="4:8">
      <c r="D5638" s="22"/>
      <c r="F5638" s="22"/>
      <c r="G5638" s="22"/>
      <c r="H5638" s="22"/>
    </row>
    <row r="5639" spans="4:8">
      <c r="D5639" s="22"/>
      <c r="F5639" s="22"/>
      <c r="G5639" s="22"/>
      <c r="H5639" s="22"/>
    </row>
    <row r="5640" spans="4:8">
      <c r="D5640" s="22"/>
      <c r="F5640" s="22"/>
      <c r="G5640" s="22"/>
      <c r="H5640" s="22"/>
    </row>
    <row r="5641" spans="4:8">
      <c r="D5641" s="22"/>
      <c r="F5641" s="22"/>
      <c r="G5641" s="22"/>
      <c r="H5641" s="22"/>
    </row>
    <row r="5642" spans="4:8">
      <c r="D5642" s="22"/>
      <c r="F5642" s="22"/>
      <c r="G5642" s="22"/>
      <c r="H5642" s="22"/>
    </row>
    <row r="5643" spans="4:8">
      <c r="D5643" s="22"/>
      <c r="F5643" s="22"/>
      <c r="G5643" s="22"/>
      <c r="H5643" s="22"/>
    </row>
    <row r="5644" spans="4:8">
      <c r="D5644" s="22"/>
      <c r="F5644" s="22"/>
      <c r="G5644" s="22"/>
      <c r="H5644" s="22"/>
    </row>
    <row r="5645" spans="4:8">
      <c r="D5645" s="22"/>
      <c r="F5645" s="22"/>
      <c r="G5645" s="22"/>
      <c r="H5645" s="22"/>
    </row>
    <row r="5646" spans="4:8">
      <c r="D5646" s="22"/>
      <c r="F5646" s="22"/>
      <c r="G5646" s="22"/>
      <c r="H5646" s="22"/>
    </row>
    <row r="5647" spans="4:8">
      <c r="D5647" s="22"/>
      <c r="F5647" s="22"/>
      <c r="G5647" s="22"/>
      <c r="H5647" s="22"/>
    </row>
    <row r="5648" spans="4:8">
      <c r="D5648" s="22"/>
      <c r="F5648" s="22"/>
      <c r="G5648" s="22"/>
      <c r="H5648" s="22"/>
    </row>
    <row r="5649" spans="4:8">
      <c r="D5649" s="22"/>
      <c r="F5649" s="22"/>
      <c r="G5649" s="22"/>
      <c r="H5649" s="22"/>
    </row>
    <row r="5650" spans="4:8">
      <c r="D5650" s="22"/>
      <c r="F5650" s="22"/>
      <c r="G5650" s="22"/>
      <c r="H5650" s="22"/>
    </row>
    <row r="5651" spans="4:8">
      <c r="D5651" s="22"/>
      <c r="F5651" s="22"/>
      <c r="G5651" s="22"/>
      <c r="H5651" s="22"/>
    </row>
    <row r="5652" spans="4:8">
      <c r="D5652" s="22"/>
      <c r="F5652" s="22"/>
      <c r="G5652" s="22"/>
      <c r="H5652" s="22"/>
    </row>
    <row r="5653" spans="4:8">
      <c r="D5653" s="22"/>
      <c r="F5653" s="22"/>
      <c r="G5653" s="22"/>
      <c r="H5653" s="22"/>
    </row>
    <row r="5654" spans="4:8">
      <c r="D5654" s="22"/>
      <c r="F5654" s="22"/>
      <c r="G5654" s="22"/>
      <c r="H5654" s="22"/>
    </row>
    <row r="5655" spans="4:8">
      <c r="D5655" s="22"/>
      <c r="F5655" s="22"/>
      <c r="G5655" s="22"/>
      <c r="H5655" s="22"/>
    </row>
    <row r="5656" spans="4:8">
      <c r="D5656" s="22"/>
      <c r="F5656" s="22"/>
      <c r="G5656" s="22"/>
      <c r="H5656" s="22"/>
    </row>
    <row r="5657" spans="4:8">
      <c r="D5657" s="22"/>
      <c r="F5657" s="22"/>
      <c r="G5657" s="22"/>
      <c r="H5657" s="22"/>
    </row>
    <row r="5658" spans="4:8">
      <c r="D5658" s="22"/>
      <c r="F5658" s="22"/>
      <c r="G5658" s="22"/>
      <c r="H5658" s="22"/>
    </row>
    <row r="5659" spans="4:8">
      <c r="D5659" s="22"/>
      <c r="F5659" s="22"/>
      <c r="G5659" s="22"/>
      <c r="H5659" s="22"/>
    </row>
    <row r="5660" spans="4:8">
      <c r="D5660" s="22"/>
      <c r="F5660" s="22"/>
      <c r="G5660" s="22"/>
      <c r="H5660" s="22"/>
    </row>
    <row r="5661" spans="4:8">
      <c r="D5661" s="22"/>
      <c r="F5661" s="22"/>
      <c r="G5661" s="22"/>
      <c r="H5661" s="22"/>
    </row>
    <row r="5662" spans="4:8">
      <c r="D5662" s="22"/>
      <c r="F5662" s="22"/>
      <c r="G5662" s="22"/>
      <c r="H5662" s="22"/>
    </row>
    <row r="5663" spans="4:8">
      <c r="D5663" s="22"/>
      <c r="F5663" s="22"/>
      <c r="G5663" s="22"/>
      <c r="H5663" s="22"/>
    </row>
    <row r="5664" spans="4:8">
      <c r="D5664" s="22"/>
      <c r="F5664" s="22"/>
      <c r="G5664" s="22"/>
      <c r="H5664" s="22"/>
    </row>
    <row r="5665" spans="4:8">
      <c r="D5665" s="22"/>
      <c r="F5665" s="22"/>
      <c r="G5665" s="22"/>
      <c r="H5665" s="22"/>
    </row>
    <row r="5666" spans="4:8">
      <c r="D5666" s="22"/>
      <c r="F5666" s="22"/>
      <c r="G5666" s="22"/>
      <c r="H5666" s="22"/>
    </row>
    <row r="5667" spans="4:8">
      <c r="D5667" s="22"/>
      <c r="F5667" s="22"/>
      <c r="G5667" s="22"/>
      <c r="H5667" s="22"/>
    </row>
    <row r="5668" spans="4:8">
      <c r="D5668" s="22"/>
      <c r="F5668" s="22"/>
      <c r="G5668" s="22"/>
      <c r="H5668" s="22"/>
    </row>
    <row r="5669" spans="4:8">
      <c r="D5669" s="22"/>
      <c r="F5669" s="22"/>
      <c r="G5669" s="22"/>
      <c r="H5669" s="22"/>
    </row>
    <row r="5670" spans="4:8">
      <c r="D5670" s="22"/>
      <c r="F5670" s="22"/>
      <c r="G5670" s="22"/>
      <c r="H5670" s="22"/>
    </row>
    <row r="5671" spans="4:8">
      <c r="D5671" s="22"/>
      <c r="F5671" s="22"/>
      <c r="G5671" s="22"/>
      <c r="H5671" s="22"/>
    </row>
    <row r="5672" spans="4:8">
      <c r="D5672" s="22"/>
      <c r="F5672" s="22"/>
      <c r="G5672" s="22"/>
      <c r="H5672" s="22"/>
    </row>
    <row r="5673" spans="4:8">
      <c r="D5673" s="22"/>
      <c r="F5673" s="22"/>
      <c r="G5673" s="22"/>
      <c r="H5673" s="22"/>
    </row>
    <row r="5674" spans="4:8">
      <c r="D5674" s="22"/>
      <c r="F5674" s="22"/>
      <c r="G5674" s="22"/>
      <c r="H5674" s="22"/>
    </row>
    <row r="5675" spans="4:8">
      <c r="D5675" s="22"/>
      <c r="F5675" s="22"/>
      <c r="G5675" s="22"/>
      <c r="H5675" s="22"/>
    </row>
    <row r="5676" spans="4:8">
      <c r="D5676" s="22"/>
      <c r="F5676" s="22"/>
      <c r="G5676" s="22"/>
      <c r="H5676" s="22"/>
    </row>
    <row r="5677" spans="4:8">
      <c r="D5677" s="22"/>
      <c r="F5677" s="22"/>
      <c r="G5677" s="22"/>
      <c r="H5677" s="22"/>
    </row>
    <row r="5678" spans="4:8">
      <c r="D5678" s="22"/>
      <c r="F5678" s="22"/>
      <c r="G5678" s="22"/>
      <c r="H5678" s="22"/>
    </row>
    <row r="5679" spans="4:8">
      <c r="D5679" s="22"/>
      <c r="F5679" s="22"/>
      <c r="G5679" s="22"/>
      <c r="H5679" s="22"/>
    </row>
    <row r="5680" spans="4:8">
      <c r="D5680" s="22"/>
      <c r="F5680" s="22"/>
      <c r="G5680" s="22"/>
      <c r="H5680" s="22"/>
    </row>
    <row r="5681" spans="4:8">
      <c r="D5681" s="22"/>
      <c r="F5681" s="22"/>
      <c r="G5681" s="22"/>
      <c r="H5681" s="22"/>
    </row>
    <row r="5682" spans="4:8">
      <c r="D5682" s="22"/>
      <c r="F5682" s="22"/>
      <c r="G5682" s="22"/>
      <c r="H5682" s="22"/>
    </row>
    <row r="5683" spans="4:8">
      <c r="D5683" s="22"/>
      <c r="F5683" s="22"/>
      <c r="G5683" s="22"/>
      <c r="H5683" s="22"/>
    </row>
    <row r="5684" spans="4:8">
      <c r="D5684" s="22"/>
      <c r="F5684" s="22"/>
      <c r="G5684" s="22"/>
      <c r="H5684" s="22"/>
    </row>
    <row r="5685" spans="4:8">
      <c r="D5685" s="22"/>
      <c r="F5685" s="22"/>
      <c r="G5685" s="22"/>
      <c r="H5685" s="22"/>
    </row>
    <row r="5686" spans="4:8">
      <c r="D5686" s="22"/>
      <c r="F5686" s="22"/>
      <c r="G5686" s="22"/>
      <c r="H5686" s="22"/>
    </row>
    <row r="5687" spans="4:8">
      <c r="D5687" s="22"/>
      <c r="F5687" s="22"/>
      <c r="G5687" s="22"/>
      <c r="H5687" s="22"/>
    </row>
    <row r="5688" spans="4:8">
      <c r="D5688" s="22"/>
      <c r="F5688" s="22"/>
      <c r="G5688" s="22"/>
      <c r="H5688" s="22"/>
    </row>
    <row r="5689" spans="4:8">
      <c r="D5689" s="22"/>
      <c r="F5689" s="22"/>
      <c r="G5689" s="22"/>
      <c r="H5689" s="22"/>
    </row>
    <row r="5690" spans="4:8">
      <c r="D5690" s="22"/>
      <c r="F5690" s="22"/>
      <c r="G5690" s="22"/>
      <c r="H5690" s="22"/>
    </row>
    <row r="5691" spans="4:8">
      <c r="D5691" s="22"/>
      <c r="F5691" s="22"/>
      <c r="G5691" s="22"/>
      <c r="H5691" s="22"/>
    </row>
    <row r="5692" spans="4:8">
      <c r="D5692" s="22"/>
      <c r="F5692" s="22"/>
      <c r="G5692" s="22"/>
      <c r="H5692" s="22"/>
    </row>
    <row r="5693" spans="4:8">
      <c r="D5693" s="22"/>
      <c r="F5693" s="22"/>
      <c r="G5693" s="22"/>
      <c r="H5693" s="22"/>
    </row>
    <row r="5694" spans="4:8">
      <c r="D5694" s="22"/>
      <c r="F5694" s="22"/>
      <c r="G5694" s="22"/>
      <c r="H5694" s="22"/>
    </row>
    <row r="5695" spans="4:8">
      <c r="D5695" s="22"/>
      <c r="F5695" s="22"/>
      <c r="G5695" s="22"/>
      <c r="H5695" s="22"/>
    </row>
    <row r="5696" spans="4:8">
      <c r="D5696" s="22"/>
      <c r="F5696" s="22"/>
      <c r="G5696" s="22"/>
      <c r="H5696" s="22"/>
    </row>
    <row r="5697" spans="4:8">
      <c r="D5697" s="22"/>
      <c r="F5697" s="22"/>
      <c r="G5697" s="22"/>
      <c r="H5697" s="22"/>
    </row>
    <row r="5698" spans="4:8">
      <c r="D5698" s="22"/>
      <c r="F5698" s="22"/>
      <c r="G5698" s="22"/>
      <c r="H5698" s="22"/>
    </row>
    <row r="5699" spans="4:8">
      <c r="D5699" s="22"/>
      <c r="F5699" s="22"/>
      <c r="G5699" s="22"/>
      <c r="H5699" s="22"/>
    </row>
    <row r="5700" spans="4:8">
      <c r="D5700" s="22"/>
      <c r="F5700" s="22"/>
      <c r="G5700" s="22"/>
      <c r="H5700" s="22"/>
    </row>
    <row r="5701" spans="4:8">
      <c r="D5701" s="22"/>
      <c r="F5701" s="22"/>
      <c r="G5701" s="22"/>
      <c r="H5701" s="22"/>
    </row>
    <row r="5702" spans="4:8">
      <c r="D5702" s="22"/>
      <c r="F5702" s="22"/>
      <c r="G5702" s="22"/>
      <c r="H5702" s="22"/>
    </row>
    <row r="5703" spans="4:8">
      <c r="D5703" s="22"/>
      <c r="F5703" s="22"/>
      <c r="G5703" s="22"/>
      <c r="H5703" s="22"/>
    </row>
    <row r="5704" spans="4:8">
      <c r="D5704" s="22"/>
      <c r="F5704" s="22"/>
      <c r="G5704" s="22"/>
      <c r="H5704" s="22"/>
    </row>
    <row r="5705" spans="4:8">
      <c r="D5705" s="22"/>
      <c r="F5705" s="22"/>
      <c r="G5705" s="22"/>
      <c r="H5705" s="22"/>
    </row>
    <row r="5706" spans="4:8">
      <c r="D5706" s="22"/>
      <c r="F5706" s="22"/>
      <c r="G5706" s="22"/>
      <c r="H5706" s="22"/>
    </row>
    <row r="5707" spans="4:8">
      <c r="D5707" s="22"/>
      <c r="F5707" s="22"/>
      <c r="G5707" s="22"/>
      <c r="H5707" s="22"/>
    </row>
    <row r="5708" spans="4:8">
      <c r="D5708" s="22"/>
      <c r="F5708" s="22"/>
      <c r="G5708" s="22"/>
      <c r="H5708" s="22"/>
    </row>
    <row r="5709" spans="4:8">
      <c r="D5709" s="22"/>
      <c r="F5709" s="22"/>
      <c r="G5709" s="22"/>
      <c r="H5709" s="22"/>
    </row>
    <row r="5710" spans="4:8">
      <c r="D5710" s="22"/>
      <c r="F5710" s="22"/>
      <c r="G5710" s="22"/>
      <c r="H5710" s="22"/>
    </row>
    <row r="5711" spans="4:8">
      <c r="D5711" s="22"/>
      <c r="F5711" s="22"/>
      <c r="G5711" s="22"/>
      <c r="H5711" s="22"/>
    </row>
    <row r="5712" spans="4:8">
      <c r="D5712" s="22"/>
      <c r="F5712" s="22"/>
      <c r="G5712" s="22"/>
      <c r="H5712" s="22"/>
    </row>
    <row r="5713" spans="4:8">
      <c r="D5713" s="22"/>
      <c r="F5713" s="22"/>
      <c r="G5713" s="22"/>
      <c r="H5713" s="22"/>
    </row>
    <row r="5714" spans="4:8">
      <c r="D5714" s="22"/>
      <c r="F5714" s="22"/>
      <c r="G5714" s="22"/>
      <c r="H5714" s="22"/>
    </row>
    <row r="5715" spans="4:8">
      <c r="D5715" s="22"/>
      <c r="F5715" s="22"/>
      <c r="G5715" s="22"/>
      <c r="H5715" s="22"/>
    </row>
    <row r="5716" spans="4:8">
      <c r="D5716" s="22"/>
      <c r="F5716" s="22"/>
      <c r="G5716" s="22"/>
      <c r="H5716" s="22"/>
    </row>
    <row r="5717" spans="4:8">
      <c r="D5717" s="22"/>
      <c r="F5717" s="22"/>
      <c r="G5717" s="22"/>
      <c r="H5717" s="22"/>
    </row>
    <row r="5718" spans="4:8">
      <c r="D5718" s="22"/>
      <c r="F5718" s="22"/>
      <c r="G5718" s="22"/>
      <c r="H5718" s="22"/>
    </row>
    <row r="5719" spans="4:8">
      <c r="D5719" s="22"/>
      <c r="F5719" s="22"/>
      <c r="G5719" s="22"/>
      <c r="H5719" s="22"/>
    </row>
    <row r="5720" spans="4:8">
      <c r="D5720" s="22"/>
      <c r="F5720" s="22"/>
      <c r="G5720" s="22"/>
      <c r="H5720" s="22"/>
    </row>
    <row r="5721" spans="4:8">
      <c r="D5721" s="22"/>
      <c r="F5721" s="22"/>
      <c r="G5721" s="22"/>
      <c r="H5721" s="22"/>
    </row>
    <row r="5722" spans="4:8">
      <c r="D5722" s="22"/>
      <c r="F5722" s="22"/>
      <c r="G5722" s="22"/>
      <c r="H5722" s="22"/>
    </row>
    <row r="5723" spans="4:8">
      <c r="D5723" s="22"/>
      <c r="F5723" s="22"/>
      <c r="G5723" s="22"/>
      <c r="H5723" s="22"/>
    </row>
    <row r="5724" spans="4:8">
      <c r="D5724" s="22"/>
      <c r="F5724" s="22"/>
      <c r="G5724" s="22"/>
      <c r="H5724" s="22"/>
    </row>
    <row r="5725" spans="4:8">
      <c r="D5725" s="22"/>
      <c r="F5725" s="22"/>
      <c r="G5725" s="22"/>
      <c r="H5725" s="22"/>
    </row>
    <row r="5726" spans="4:8">
      <c r="D5726" s="22"/>
      <c r="F5726" s="22"/>
      <c r="G5726" s="22"/>
      <c r="H5726" s="22"/>
    </row>
    <row r="5727" spans="4:8">
      <c r="D5727" s="22"/>
      <c r="F5727" s="22"/>
      <c r="G5727" s="22"/>
      <c r="H5727" s="22"/>
    </row>
    <row r="5728" spans="4:8">
      <c r="D5728" s="22"/>
      <c r="F5728" s="22"/>
      <c r="G5728" s="22"/>
      <c r="H5728" s="22"/>
    </row>
    <row r="5729" spans="4:8">
      <c r="D5729" s="22"/>
      <c r="F5729" s="22"/>
      <c r="G5729" s="22"/>
      <c r="H5729" s="22"/>
    </row>
    <row r="5730" spans="4:8">
      <c r="D5730" s="22"/>
      <c r="F5730" s="22"/>
      <c r="G5730" s="22"/>
      <c r="H5730" s="22"/>
    </row>
    <row r="5731" spans="4:8">
      <c r="D5731" s="22"/>
      <c r="F5731" s="22"/>
      <c r="G5731" s="22"/>
      <c r="H5731" s="22"/>
    </row>
    <row r="5732" spans="4:8">
      <c r="D5732" s="22"/>
      <c r="F5732" s="22"/>
      <c r="G5732" s="22"/>
      <c r="H5732" s="22"/>
    </row>
    <row r="5733" spans="4:8">
      <c r="D5733" s="22"/>
      <c r="F5733" s="22"/>
      <c r="G5733" s="22"/>
      <c r="H5733" s="22"/>
    </row>
    <row r="5734" spans="4:8">
      <c r="D5734" s="22"/>
      <c r="F5734" s="22"/>
      <c r="G5734" s="22"/>
      <c r="H5734" s="22"/>
    </row>
    <row r="5735" spans="4:8">
      <c r="D5735" s="22"/>
      <c r="F5735" s="22"/>
      <c r="G5735" s="22"/>
      <c r="H5735" s="22"/>
    </row>
    <row r="5736" spans="4:8">
      <c r="D5736" s="22"/>
      <c r="F5736" s="22"/>
      <c r="G5736" s="22"/>
      <c r="H5736" s="22"/>
    </row>
    <row r="5737" spans="4:8">
      <c r="D5737" s="22"/>
      <c r="F5737" s="22"/>
      <c r="G5737" s="22"/>
      <c r="H5737" s="22"/>
    </row>
    <row r="5738" spans="4:8">
      <c r="D5738" s="22"/>
      <c r="F5738" s="22"/>
      <c r="G5738" s="22"/>
      <c r="H5738" s="22"/>
    </row>
    <row r="5739" spans="4:8">
      <c r="D5739" s="22"/>
      <c r="F5739" s="22"/>
      <c r="G5739" s="22"/>
      <c r="H5739" s="22"/>
    </row>
    <row r="5740" spans="4:8">
      <c r="D5740" s="22"/>
      <c r="F5740" s="22"/>
      <c r="G5740" s="22"/>
      <c r="H5740" s="22"/>
    </row>
    <row r="5741" spans="4:8">
      <c r="D5741" s="22"/>
      <c r="F5741" s="22"/>
      <c r="G5741" s="22"/>
      <c r="H5741" s="22"/>
    </row>
    <row r="5742" spans="4:8">
      <c r="D5742" s="22"/>
      <c r="F5742" s="22"/>
      <c r="G5742" s="22"/>
      <c r="H5742" s="22"/>
    </row>
    <row r="5743" spans="4:8">
      <c r="D5743" s="22"/>
      <c r="F5743" s="22"/>
      <c r="G5743" s="22"/>
      <c r="H5743" s="22"/>
    </row>
    <row r="5744" spans="4:8">
      <c r="D5744" s="22"/>
      <c r="F5744" s="22"/>
      <c r="G5744" s="22"/>
      <c r="H5744" s="22"/>
    </row>
    <row r="5745" spans="4:8">
      <c r="D5745" s="22"/>
      <c r="F5745" s="22"/>
      <c r="G5745" s="22"/>
      <c r="H5745" s="22"/>
    </row>
    <row r="5746" spans="4:8">
      <c r="D5746" s="22"/>
      <c r="F5746" s="22"/>
      <c r="G5746" s="22"/>
      <c r="H5746" s="22"/>
    </row>
    <row r="5747" spans="4:8">
      <c r="D5747" s="22"/>
      <c r="F5747" s="22"/>
      <c r="G5747" s="22"/>
      <c r="H5747" s="22"/>
    </row>
    <row r="5748" spans="4:8">
      <c r="D5748" s="22"/>
      <c r="F5748" s="22"/>
      <c r="G5748" s="22"/>
      <c r="H5748" s="22"/>
    </row>
    <row r="5749" spans="4:8">
      <c r="D5749" s="22"/>
      <c r="F5749" s="22"/>
      <c r="G5749" s="22"/>
      <c r="H5749" s="22"/>
    </row>
    <row r="5750" spans="4:8">
      <c r="D5750" s="22"/>
      <c r="F5750" s="22"/>
      <c r="G5750" s="22"/>
      <c r="H5750" s="22"/>
    </row>
    <row r="5751" spans="4:8">
      <c r="D5751" s="22"/>
      <c r="F5751" s="22"/>
      <c r="G5751" s="22"/>
      <c r="H5751" s="22"/>
    </row>
    <row r="5752" spans="4:8">
      <c r="D5752" s="22"/>
      <c r="F5752" s="22"/>
      <c r="G5752" s="22"/>
      <c r="H5752" s="22"/>
    </row>
    <row r="5753" spans="4:8">
      <c r="D5753" s="22"/>
      <c r="F5753" s="22"/>
      <c r="G5753" s="22"/>
      <c r="H5753" s="22"/>
    </row>
    <row r="5754" spans="4:8">
      <c r="D5754" s="22"/>
      <c r="F5754" s="22"/>
      <c r="G5754" s="22"/>
      <c r="H5754" s="22"/>
    </row>
    <row r="5755" spans="4:8">
      <c r="D5755" s="22"/>
      <c r="F5755" s="22"/>
      <c r="G5755" s="22"/>
      <c r="H5755" s="22"/>
    </row>
    <row r="5756" spans="4:8">
      <c r="D5756" s="22"/>
      <c r="F5756" s="22"/>
      <c r="G5756" s="22"/>
      <c r="H5756" s="22"/>
    </row>
    <row r="5757" spans="4:8">
      <c r="D5757" s="22"/>
      <c r="F5757" s="22"/>
      <c r="G5757" s="22"/>
      <c r="H5757" s="22"/>
    </row>
    <row r="5758" spans="4:8">
      <c r="D5758" s="22"/>
      <c r="F5758" s="22"/>
      <c r="G5758" s="22"/>
      <c r="H5758" s="22"/>
    </row>
    <row r="5759" spans="4:8">
      <c r="D5759" s="22"/>
      <c r="F5759" s="22"/>
      <c r="G5759" s="22"/>
      <c r="H5759" s="22"/>
    </row>
    <row r="5760" spans="4:8">
      <c r="D5760" s="22"/>
      <c r="F5760" s="22"/>
      <c r="G5760" s="22"/>
      <c r="H5760" s="22"/>
    </row>
    <row r="5761" spans="4:8">
      <c r="D5761" s="22"/>
      <c r="F5761" s="22"/>
      <c r="G5761" s="22"/>
      <c r="H5761" s="22"/>
    </row>
    <row r="5762" spans="4:8">
      <c r="D5762" s="22"/>
      <c r="F5762" s="22"/>
      <c r="G5762" s="22"/>
      <c r="H5762" s="22"/>
    </row>
    <row r="5763" spans="4:8">
      <c r="D5763" s="22"/>
      <c r="F5763" s="22"/>
      <c r="G5763" s="22"/>
      <c r="H5763" s="22"/>
    </row>
    <row r="5764" spans="4:8">
      <c r="D5764" s="22"/>
      <c r="F5764" s="22"/>
      <c r="G5764" s="22"/>
      <c r="H5764" s="22"/>
    </row>
    <row r="5765" spans="4:8">
      <c r="D5765" s="22"/>
      <c r="F5765" s="22"/>
      <c r="G5765" s="22"/>
      <c r="H5765" s="22"/>
    </row>
    <row r="5766" spans="4:8">
      <c r="D5766" s="22"/>
      <c r="F5766" s="22"/>
      <c r="G5766" s="22"/>
      <c r="H5766" s="22"/>
    </row>
    <row r="5767" spans="4:8">
      <c r="D5767" s="22"/>
      <c r="F5767" s="22"/>
      <c r="G5767" s="22"/>
      <c r="H5767" s="22"/>
    </row>
    <row r="5768" spans="4:8">
      <c r="D5768" s="22"/>
      <c r="F5768" s="22"/>
      <c r="G5768" s="22"/>
      <c r="H5768" s="22"/>
    </row>
    <row r="5769" spans="4:8">
      <c r="D5769" s="22"/>
      <c r="F5769" s="22"/>
      <c r="G5769" s="22"/>
      <c r="H5769" s="22"/>
    </row>
    <row r="5770" spans="4:8">
      <c r="D5770" s="22"/>
      <c r="F5770" s="22"/>
      <c r="G5770" s="22"/>
      <c r="H5770" s="22"/>
    </row>
    <row r="5771" spans="4:8">
      <c r="D5771" s="22"/>
      <c r="F5771" s="22"/>
      <c r="G5771" s="22"/>
      <c r="H5771" s="22"/>
    </row>
    <row r="5772" spans="4:8">
      <c r="D5772" s="22"/>
      <c r="F5772" s="22"/>
      <c r="G5772" s="22"/>
      <c r="H5772" s="22"/>
    </row>
    <row r="5773" spans="4:8">
      <c r="D5773" s="22"/>
      <c r="F5773" s="22"/>
      <c r="G5773" s="22"/>
      <c r="H5773" s="22"/>
    </row>
    <row r="5774" spans="4:8">
      <c r="D5774" s="22"/>
      <c r="F5774" s="22"/>
      <c r="G5774" s="22"/>
      <c r="H5774" s="22"/>
    </row>
    <row r="5775" spans="4:8">
      <c r="D5775" s="22"/>
      <c r="F5775" s="22"/>
      <c r="G5775" s="22"/>
      <c r="H5775" s="22"/>
    </row>
    <row r="5776" spans="4:8">
      <c r="D5776" s="22"/>
      <c r="F5776" s="22"/>
      <c r="G5776" s="22"/>
      <c r="H5776" s="22"/>
    </row>
    <row r="5777" spans="4:8">
      <c r="D5777" s="22"/>
      <c r="F5777" s="22"/>
      <c r="G5777" s="22"/>
      <c r="H5777" s="22"/>
    </row>
    <row r="5778" spans="4:8">
      <c r="D5778" s="22"/>
      <c r="F5778" s="22"/>
      <c r="G5778" s="22"/>
      <c r="H5778" s="22"/>
    </row>
    <row r="5779" spans="4:8">
      <c r="D5779" s="22"/>
      <c r="F5779" s="22"/>
      <c r="G5779" s="22"/>
      <c r="H5779" s="22"/>
    </row>
    <row r="5780" spans="4:8">
      <c r="D5780" s="22"/>
      <c r="F5780" s="22"/>
      <c r="G5780" s="22"/>
      <c r="H5780" s="22"/>
    </row>
    <row r="5781" spans="4:8">
      <c r="D5781" s="22"/>
      <c r="F5781" s="22"/>
      <c r="G5781" s="22"/>
      <c r="H5781" s="22"/>
    </row>
    <row r="5782" spans="4:8">
      <c r="D5782" s="22"/>
      <c r="F5782" s="22"/>
      <c r="G5782" s="22"/>
      <c r="H5782" s="22"/>
    </row>
    <row r="5783" spans="4:8">
      <c r="D5783" s="22"/>
      <c r="F5783" s="22"/>
      <c r="G5783" s="22"/>
      <c r="H5783" s="22"/>
    </row>
    <row r="5784" spans="4:8">
      <c r="D5784" s="22"/>
      <c r="F5784" s="22"/>
      <c r="G5784" s="22"/>
      <c r="H5784" s="22"/>
    </row>
    <row r="5785" spans="4:8">
      <c r="D5785" s="22"/>
      <c r="F5785" s="22"/>
      <c r="G5785" s="22"/>
      <c r="H5785" s="22"/>
    </row>
    <row r="5786" spans="4:8">
      <c r="D5786" s="22"/>
      <c r="F5786" s="22"/>
      <c r="G5786" s="22"/>
      <c r="H5786" s="22"/>
    </row>
    <row r="5787" spans="4:8">
      <c r="D5787" s="22"/>
      <c r="F5787" s="22"/>
      <c r="G5787" s="22"/>
      <c r="H5787" s="22"/>
    </row>
    <row r="5788" spans="4:8">
      <c r="D5788" s="22"/>
      <c r="F5788" s="22"/>
      <c r="G5788" s="22"/>
      <c r="H5788" s="22"/>
    </row>
    <row r="5789" spans="4:8">
      <c r="D5789" s="22"/>
      <c r="F5789" s="22"/>
      <c r="G5789" s="22"/>
      <c r="H5789" s="22"/>
    </row>
    <row r="5790" spans="4:8">
      <c r="D5790" s="22"/>
      <c r="F5790" s="22"/>
      <c r="G5790" s="22"/>
      <c r="H5790" s="22"/>
    </row>
    <row r="5791" spans="4:8">
      <c r="D5791" s="22"/>
      <c r="F5791" s="22"/>
      <c r="G5791" s="22"/>
      <c r="H5791" s="22"/>
    </row>
    <row r="5792" spans="4:8">
      <c r="D5792" s="22"/>
      <c r="F5792" s="22"/>
      <c r="G5792" s="22"/>
      <c r="H5792" s="22"/>
    </row>
    <row r="5793" spans="4:8">
      <c r="D5793" s="22"/>
      <c r="F5793" s="22"/>
      <c r="G5793" s="22"/>
      <c r="H5793" s="22"/>
    </row>
    <row r="5794" spans="4:8">
      <c r="D5794" s="22"/>
      <c r="F5794" s="22"/>
      <c r="G5794" s="22"/>
      <c r="H5794" s="22"/>
    </row>
    <row r="5795" spans="4:8">
      <c r="D5795" s="22"/>
      <c r="F5795" s="22"/>
      <c r="G5795" s="22"/>
      <c r="H5795" s="22"/>
    </row>
    <row r="5796" spans="4:8">
      <c r="D5796" s="22"/>
      <c r="F5796" s="22"/>
      <c r="G5796" s="22"/>
      <c r="H5796" s="22"/>
    </row>
    <row r="5797" spans="4:8">
      <c r="D5797" s="22"/>
      <c r="F5797" s="22"/>
      <c r="G5797" s="22"/>
      <c r="H5797" s="22"/>
    </row>
    <row r="5798" spans="4:8">
      <c r="D5798" s="22"/>
      <c r="F5798" s="22"/>
      <c r="G5798" s="22"/>
      <c r="H5798" s="22"/>
    </row>
    <row r="5799" spans="4:8">
      <c r="D5799" s="22"/>
      <c r="F5799" s="22"/>
      <c r="G5799" s="22"/>
      <c r="H5799" s="22"/>
    </row>
    <row r="5800" spans="4:8">
      <c r="D5800" s="22"/>
      <c r="F5800" s="22"/>
      <c r="G5800" s="22"/>
      <c r="H5800" s="22"/>
    </row>
    <row r="5801" spans="4:8">
      <c r="D5801" s="22"/>
      <c r="F5801" s="22"/>
      <c r="G5801" s="22"/>
      <c r="H5801" s="22"/>
    </row>
    <row r="5802" spans="4:8">
      <c r="D5802" s="22"/>
      <c r="F5802" s="22"/>
      <c r="G5802" s="22"/>
      <c r="H5802" s="22"/>
    </row>
    <row r="5803" spans="4:8">
      <c r="D5803" s="22"/>
      <c r="F5803" s="22"/>
      <c r="G5803" s="22"/>
      <c r="H5803" s="22"/>
    </row>
    <row r="5804" spans="4:8">
      <c r="D5804" s="22"/>
      <c r="F5804" s="22"/>
      <c r="G5804" s="22"/>
      <c r="H5804" s="22"/>
    </row>
    <row r="5805" spans="4:8">
      <c r="D5805" s="22"/>
      <c r="F5805" s="22"/>
      <c r="G5805" s="22"/>
      <c r="H5805" s="22"/>
    </row>
    <row r="5806" spans="4:8">
      <c r="D5806" s="22"/>
      <c r="F5806" s="22"/>
      <c r="G5806" s="22"/>
      <c r="H5806" s="22"/>
    </row>
    <row r="5807" spans="4:8">
      <c r="D5807" s="22"/>
      <c r="F5807" s="22"/>
      <c r="G5807" s="22"/>
      <c r="H5807" s="22"/>
    </row>
    <row r="5808" spans="4:8">
      <c r="D5808" s="22"/>
      <c r="F5808" s="22"/>
      <c r="G5808" s="22"/>
      <c r="H5808" s="22"/>
    </row>
    <row r="5809" spans="4:8">
      <c r="D5809" s="22"/>
      <c r="F5809" s="22"/>
      <c r="G5809" s="22"/>
      <c r="H5809" s="22"/>
    </row>
    <row r="5810" spans="4:8">
      <c r="D5810" s="22"/>
      <c r="F5810" s="22"/>
      <c r="G5810" s="22"/>
      <c r="H5810" s="22"/>
    </row>
    <row r="5811" spans="4:8">
      <c r="D5811" s="22"/>
      <c r="F5811" s="22"/>
      <c r="G5811" s="22"/>
      <c r="H5811" s="22"/>
    </row>
    <row r="5812" spans="4:8">
      <c r="D5812" s="22"/>
      <c r="F5812" s="22"/>
      <c r="G5812" s="22"/>
      <c r="H5812" s="22"/>
    </row>
    <row r="5813" spans="4:8">
      <c r="D5813" s="22"/>
      <c r="F5813" s="22"/>
      <c r="G5813" s="22"/>
      <c r="H5813" s="22"/>
    </row>
    <row r="5814" spans="4:8">
      <c r="D5814" s="22"/>
      <c r="F5814" s="22"/>
      <c r="G5814" s="22"/>
      <c r="H5814" s="22"/>
    </row>
    <row r="5815" spans="4:8">
      <c r="D5815" s="22"/>
      <c r="F5815" s="22"/>
      <c r="G5815" s="22"/>
      <c r="H5815" s="22"/>
    </row>
    <row r="5816" spans="4:8">
      <c r="D5816" s="22"/>
      <c r="F5816" s="22"/>
      <c r="G5816" s="22"/>
      <c r="H5816" s="22"/>
    </row>
    <row r="5817" spans="4:8">
      <c r="D5817" s="22"/>
      <c r="F5817" s="22"/>
      <c r="G5817" s="22"/>
      <c r="H5817" s="22"/>
    </row>
    <row r="5818" spans="4:8">
      <c r="D5818" s="22"/>
      <c r="F5818" s="22"/>
      <c r="G5818" s="22"/>
      <c r="H5818" s="22"/>
    </row>
    <row r="5819" spans="4:8">
      <c r="D5819" s="22"/>
      <c r="F5819" s="22"/>
      <c r="G5819" s="22"/>
      <c r="H5819" s="22"/>
    </row>
    <row r="5820" spans="4:8">
      <c r="D5820" s="22"/>
      <c r="F5820" s="22"/>
      <c r="G5820" s="22"/>
      <c r="H5820" s="22"/>
    </row>
    <row r="5821" spans="4:8">
      <c r="D5821" s="22"/>
      <c r="F5821" s="22"/>
      <c r="G5821" s="22"/>
      <c r="H5821" s="22"/>
    </row>
    <row r="5822" spans="4:8">
      <c r="D5822" s="22"/>
      <c r="F5822" s="22"/>
      <c r="G5822" s="22"/>
      <c r="H5822" s="22"/>
    </row>
    <row r="5823" spans="4:8">
      <c r="D5823" s="22"/>
      <c r="F5823" s="22"/>
      <c r="G5823" s="22"/>
      <c r="H5823" s="22"/>
    </row>
    <row r="5824" spans="4:8">
      <c r="D5824" s="22"/>
      <c r="F5824" s="22"/>
      <c r="G5824" s="22"/>
      <c r="H5824" s="22"/>
    </row>
    <row r="5825" spans="4:8">
      <c r="D5825" s="22"/>
      <c r="F5825" s="22"/>
      <c r="G5825" s="22"/>
      <c r="H5825" s="22"/>
    </row>
    <row r="5826" spans="4:8">
      <c r="D5826" s="22"/>
      <c r="F5826" s="22"/>
      <c r="G5826" s="22"/>
      <c r="H5826" s="22"/>
    </row>
    <row r="5827" spans="4:8">
      <c r="D5827" s="22"/>
      <c r="F5827" s="22"/>
      <c r="G5827" s="22"/>
      <c r="H5827" s="22"/>
    </row>
    <row r="5828" spans="4:8">
      <c r="D5828" s="22"/>
      <c r="F5828" s="22"/>
      <c r="G5828" s="22"/>
      <c r="H5828" s="22"/>
    </row>
    <row r="5829" spans="4:8">
      <c r="D5829" s="22"/>
      <c r="F5829" s="22"/>
      <c r="G5829" s="22"/>
      <c r="H5829" s="22"/>
    </row>
    <row r="5830" spans="4:8">
      <c r="D5830" s="22"/>
      <c r="F5830" s="22"/>
      <c r="G5830" s="22"/>
      <c r="H5830" s="22"/>
    </row>
    <row r="5831" spans="4:8">
      <c r="D5831" s="22"/>
      <c r="F5831" s="22"/>
      <c r="G5831" s="22"/>
      <c r="H5831" s="22"/>
    </row>
    <row r="5832" spans="4:8">
      <c r="D5832" s="22"/>
      <c r="F5832" s="22"/>
      <c r="G5832" s="22"/>
      <c r="H5832" s="22"/>
    </row>
    <row r="5833" spans="4:8">
      <c r="D5833" s="22"/>
      <c r="F5833" s="22"/>
      <c r="G5833" s="22"/>
      <c r="H5833" s="22"/>
    </row>
    <row r="5834" spans="4:8">
      <c r="D5834" s="22"/>
      <c r="F5834" s="22"/>
      <c r="G5834" s="22"/>
      <c r="H5834" s="22"/>
    </row>
    <row r="5835" spans="4:8">
      <c r="D5835" s="22"/>
      <c r="F5835" s="22"/>
      <c r="G5835" s="22"/>
      <c r="H5835" s="22"/>
    </row>
    <row r="5836" spans="4:8">
      <c r="D5836" s="22"/>
      <c r="F5836" s="22"/>
      <c r="G5836" s="22"/>
      <c r="H5836" s="22"/>
    </row>
    <row r="5837" spans="4:8">
      <c r="D5837" s="22"/>
      <c r="F5837" s="22"/>
      <c r="G5837" s="22"/>
      <c r="H5837" s="22"/>
    </row>
    <row r="5838" spans="4:8">
      <c r="D5838" s="22"/>
      <c r="F5838" s="22"/>
      <c r="G5838" s="22"/>
      <c r="H5838" s="22"/>
    </row>
    <row r="5839" spans="4:8">
      <c r="D5839" s="22"/>
      <c r="F5839" s="22"/>
      <c r="G5839" s="22"/>
      <c r="H5839" s="22"/>
    </row>
    <row r="5840" spans="4:8">
      <c r="D5840" s="22"/>
      <c r="F5840" s="22"/>
      <c r="G5840" s="22"/>
      <c r="H5840" s="22"/>
    </row>
    <row r="5841" spans="4:8">
      <c r="D5841" s="22"/>
      <c r="F5841" s="22"/>
      <c r="G5841" s="22"/>
      <c r="H5841" s="22"/>
    </row>
    <row r="5842" spans="4:8">
      <c r="D5842" s="22"/>
      <c r="F5842" s="22"/>
      <c r="G5842" s="22"/>
      <c r="H5842" s="22"/>
    </row>
    <row r="5843" spans="4:8">
      <c r="D5843" s="22"/>
      <c r="F5843" s="22"/>
      <c r="G5843" s="22"/>
      <c r="H5843" s="22"/>
    </row>
    <row r="5844" spans="4:8">
      <c r="D5844" s="22"/>
      <c r="F5844" s="22"/>
      <c r="G5844" s="22"/>
      <c r="H5844" s="22"/>
    </row>
    <row r="5845" spans="4:8">
      <c r="D5845" s="22"/>
      <c r="F5845" s="22"/>
      <c r="G5845" s="22"/>
      <c r="H5845" s="22"/>
    </row>
    <row r="5846" spans="4:8">
      <c r="D5846" s="22"/>
      <c r="F5846" s="22"/>
      <c r="G5846" s="22"/>
      <c r="H5846" s="22"/>
    </row>
    <row r="5847" spans="4:8">
      <c r="D5847" s="22"/>
      <c r="F5847" s="22"/>
      <c r="G5847" s="22"/>
      <c r="H5847" s="22"/>
    </row>
    <row r="5848" spans="4:8">
      <c r="D5848" s="22"/>
      <c r="F5848" s="22"/>
      <c r="G5848" s="22"/>
      <c r="H5848" s="22"/>
    </row>
    <row r="5849" spans="4:8">
      <c r="D5849" s="22"/>
      <c r="F5849" s="22"/>
      <c r="G5849" s="22"/>
      <c r="H5849" s="22"/>
    </row>
    <row r="5850" spans="4:8">
      <c r="D5850" s="22"/>
      <c r="F5850" s="22"/>
      <c r="G5850" s="22"/>
      <c r="H5850" s="22"/>
    </row>
    <row r="5851" spans="4:8">
      <c r="D5851" s="22"/>
      <c r="F5851" s="22"/>
      <c r="G5851" s="22"/>
      <c r="H5851" s="22"/>
    </row>
    <row r="5852" spans="4:8">
      <c r="D5852" s="22"/>
      <c r="F5852" s="22"/>
      <c r="G5852" s="22"/>
      <c r="H5852" s="22"/>
    </row>
    <row r="5853" spans="4:8">
      <c r="D5853" s="22"/>
      <c r="F5853" s="22"/>
      <c r="G5853" s="22"/>
      <c r="H5853" s="22"/>
    </row>
    <row r="5854" spans="4:8">
      <c r="D5854" s="22"/>
      <c r="F5854" s="22"/>
      <c r="G5854" s="22"/>
      <c r="H5854" s="22"/>
    </row>
    <row r="5855" spans="4:8">
      <c r="D5855" s="22"/>
      <c r="F5855" s="22"/>
      <c r="G5855" s="22"/>
      <c r="H5855" s="22"/>
    </row>
    <row r="5856" spans="4:8">
      <c r="D5856" s="22"/>
      <c r="F5856" s="22"/>
      <c r="G5856" s="22"/>
      <c r="H5856" s="22"/>
    </row>
    <row r="5857" spans="4:8">
      <c r="D5857" s="22"/>
      <c r="F5857" s="22"/>
      <c r="G5857" s="22"/>
      <c r="H5857" s="22"/>
    </row>
    <row r="5858" spans="4:8">
      <c r="D5858" s="22"/>
      <c r="F5858" s="22"/>
      <c r="G5858" s="22"/>
      <c r="H5858" s="22"/>
    </row>
    <row r="5859" spans="4:8">
      <c r="D5859" s="22"/>
      <c r="F5859" s="22"/>
      <c r="G5859" s="22"/>
      <c r="H5859" s="22"/>
    </row>
    <row r="5860" spans="4:8">
      <c r="D5860" s="22"/>
      <c r="F5860" s="22"/>
      <c r="G5860" s="22"/>
      <c r="H5860" s="22"/>
    </row>
    <row r="5861" spans="4:8">
      <c r="D5861" s="22"/>
      <c r="F5861" s="22"/>
      <c r="G5861" s="22"/>
      <c r="H5861" s="22"/>
    </row>
    <row r="5862" spans="4:8">
      <c r="D5862" s="22"/>
      <c r="F5862" s="22"/>
      <c r="G5862" s="22"/>
      <c r="H5862" s="22"/>
    </row>
    <row r="5863" spans="4:8">
      <c r="D5863" s="22"/>
      <c r="F5863" s="22"/>
      <c r="G5863" s="22"/>
      <c r="H5863" s="22"/>
    </row>
    <row r="5864" spans="4:8">
      <c r="D5864" s="22"/>
      <c r="F5864" s="22"/>
      <c r="G5864" s="22"/>
      <c r="H5864" s="22"/>
    </row>
    <row r="5865" spans="4:8">
      <c r="D5865" s="22"/>
      <c r="F5865" s="22"/>
      <c r="G5865" s="22"/>
      <c r="H5865" s="22"/>
    </row>
    <row r="5866" spans="4:8">
      <c r="D5866" s="22"/>
      <c r="F5866" s="22"/>
      <c r="G5866" s="22"/>
      <c r="H5866" s="22"/>
    </row>
    <row r="5867" spans="4:8">
      <c r="D5867" s="22"/>
      <c r="F5867" s="22"/>
      <c r="G5867" s="22"/>
      <c r="H5867" s="22"/>
    </row>
    <row r="5868" spans="4:8">
      <c r="D5868" s="22"/>
      <c r="F5868" s="22"/>
      <c r="G5868" s="22"/>
      <c r="H5868" s="22"/>
    </row>
    <row r="5869" spans="4:8">
      <c r="D5869" s="22"/>
      <c r="F5869" s="22"/>
      <c r="G5869" s="22"/>
      <c r="H5869" s="22"/>
    </row>
    <row r="5870" spans="4:8">
      <c r="D5870" s="22"/>
      <c r="F5870" s="22"/>
      <c r="G5870" s="22"/>
      <c r="H5870" s="22"/>
    </row>
    <row r="5871" spans="4:8">
      <c r="D5871" s="22"/>
      <c r="F5871" s="22"/>
      <c r="G5871" s="22"/>
      <c r="H5871" s="22"/>
    </row>
    <row r="5872" spans="4:8">
      <c r="D5872" s="22"/>
      <c r="F5872" s="22"/>
      <c r="G5872" s="22"/>
      <c r="H5872" s="22"/>
    </row>
    <row r="5873" spans="4:8">
      <c r="D5873" s="22"/>
      <c r="F5873" s="22"/>
      <c r="G5873" s="22"/>
      <c r="H5873" s="22"/>
    </row>
    <row r="5874" spans="4:8">
      <c r="D5874" s="22"/>
      <c r="F5874" s="22"/>
      <c r="G5874" s="22"/>
      <c r="H5874" s="22"/>
    </row>
    <row r="5875" spans="4:8">
      <c r="D5875" s="22"/>
      <c r="F5875" s="22"/>
      <c r="G5875" s="22"/>
      <c r="H5875" s="22"/>
    </row>
    <row r="5876" spans="4:8">
      <c r="D5876" s="22"/>
      <c r="F5876" s="22"/>
      <c r="G5876" s="22"/>
      <c r="H5876" s="22"/>
    </row>
    <row r="5877" spans="4:8">
      <c r="D5877" s="22"/>
      <c r="F5877" s="22"/>
      <c r="G5877" s="22"/>
      <c r="H5877" s="22"/>
    </row>
    <row r="5878" spans="4:8">
      <c r="D5878" s="22"/>
      <c r="F5878" s="22"/>
      <c r="G5878" s="22"/>
      <c r="H5878" s="22"/>
    </row>
    <row r="5879" spans="4:8">
      <c r="D5879" s="22"/>
      <c r="F5879" s="22"/>
      <c r="G5879" s="22"/>
      <c r="H5879" s="22"/>
    </row>
    <row r="5880" spans="4:8">
      <c r="D5880" s="22"/>
      <c r="F5880" s="22"/>
      <c r="G5880" s="22"/>
      <c r="H5880" s="22"/>
    </row>
    <row r="5881" spans="4:8">
      <c r="D5881" s="22"/>
      <c r="F5881" s="22"/>
      <c r="G5881" s="22"/>
      <c r="H5881" s="22"/>
    </row>
    <row r="5882" spans="4:8">
      <c r="D5882" s="22"/>
      <c r="F5882" s="22"/>
      <c r="G5882" s="22"/>
      <c r="H5882" s="22"/>
    </row>
    <row r="5883" spans="4:8">
      <c r="D5883" s="22"/>
      <c r="F5883" s="22"/>
      <c r="G5883" s="22"/>
      <c r="H5883" s="22"/>
    </row>
    <row r="5884" spans="4:8">
      <c r="D5884" s="22"/>
      <c r="F5884" s="22"/>
      <c r="G5884" s="22"/>
      <c r="H5884" s="22"/>
    </row>
    <row r="5885" spans="4:8">
      <c r="D5885" s="22"/>
      <c r="F5885" s="22"/>
      <c r="G5885" s="22"/>
      <c r="H5885" s="22"/>
    </row>
    <row r="5886" spans="4:8">
      <c r="D5886" s="22"/>
      <c r="F5886" s="22"/>
      <c r="G5886" s="22"/>
      <c r="H5886" s="22"/>
    </row>
    <row r="5887" spans="4:8">
      <c r="D5887" s="22"/>
      <c r="F5887" s="22"/>
      <c r="G5887" s="22"/>
      <c r="H5887" s="22"/>
    </row>
    <row r="5888" spans="4:8">
      <c r="D5888" s="22"/>
      <c r="F5888" s="22"/>
      <c r="G5888" s="22"/>
      <c r="H5888" s="22"/>
    </row>
    <row r="5889" spans="4:8">
      <c r="D5889" s="22"/>
      <c r="F5889" s="22"/>
      <c r="G5889" s="22"/>
      <c r="H5889" s="22"/>
    </row>
    <row r="5890" spans="4:8">
      <c r="D5890" s="22"/>
      <c r="F5890" s="22"/>
      <c r="G5890" s="22"/>
      <c r="H5890" s="22"/>
    </row>
    <row r="5891" spans="4:8">
      <c r="D5891" s="22"/>
      <c r="F5891" s="22"/>
      <c r="G5891" s="22"/>
      <c r="H5891" s="22"/>
    </row>
    <row r="5892" spans="4:8">
      <c r="D5892" s="22"/>
      <c r="F5892" s="22"/>
      <c r="G5892" s="22"/>
      <c r="H5892" s="22"/>
    </row>
    <row r="5893" spans="4:8">
      <c r="D5893" s="22"/>
      <c r="F5893" s="22"/>
      <c r="G5893" s="22"/>
      <c r="H5893" s="22"/>
    </row>
    <row r="5894" spans="4:8">
      <c r="D5894" s="22"/>
      <c r="F5894" s="22"/>
      <c r="G5894" s="22"/>
      <c r="H5894" s="22"/>
    </row>
    <row r="5895" spans="4:8">
      <c r="D5895" s="22"/>
      <c r="F5895" s="22"/>
      <c r="G5895" s="22"/>
      <c r="H5895" s="22"/>
    </row>
    <row r="5896" spans="4:8">
      <c r="D5896" s="22"/>
      <c r="F5896" s="22"/>
      <c r="G5896" s="22"/>
      <c r="H5896" s="22"/>
    </row>
    <row r="5897" spans="4:8">
      <c r="D5897" s="22"/>
      <c r="F5897" s="22"/>
      <c r="G5897" s="22"/>
      <c r="H5897" s="22"/>
    </row>
    <row r="5898" spans="4:8">
      <c r="D5898" s="22"/>
      <c r="F5898" s="22"/>
      <c r="G5898" s="22"/>
      <c r="H5898" s="22"/>
    </row>
    <row r="5899" spans="4:8">
      <c r="D5899" s="22"/>
      <c r="F5899" s="22"/>
      <c r="G5899" s="22"/>
      <c r="H5899" s="22"/>
    </row>
    <row r="5900" spans="4:8">
      <c r="D5900" s="22"/>
      <c r="F5900" s="22"/>
      <c r="G5900" s="22"/>
      <c r="H5900" s="22"/>
    </row>
    <row r="5901" spans="4:8">
      <c r="D5901" s="22"/>
      <c r="F5901" s="22"/>
      <c r="G5901" s="22"/>
      <c r="H5901" s="22"/>
    </row>
    <row r="5902" spans="4:8">
      <c r="D5902" s="22"/>
      <c r="F5902" s="22"/>
      <c r="G5902" s="22"/>
      <c r="H5902" s="22"/>
    </row>
    <row r="5903" spans="4:8">
      <c r="D5903" s="22"/>
      <c r="F5903" s="22"/>
      <c r="G5903" s="22"/>
      <c r="H5903" s="22"/>
    </row>
    <row r="5904" spans="4:8">
      <c r="D5904" s="22"/>
      <c r="F5904" s="22"/>
      <c r="G5904" s="22"/>
      <c r="H5904" s="22"/>
    </row>
    <row r="5905" spans="4:8">
      <c r="D5905" s="22"/>
      <c r="F5905" s="22"/>
      <c r="G5905" s="22"/>
      <c r="H5905" s="22"/>
    </row>
    <row r="5906" spans="4:8">
      <c r="D5906" s="22"/>
      <c r="F5906" s="22"/>
      <c r="G5906" s="22"/>
      <c r="H5906" s="22"/>
    </row>
    <row r="5907" spans="4:8">
      <c r="D5907" s="22"/>
      <c r="F5907" s="22"/>
      <c r="G5907" s="22"/>
      <c r="H5907" s="22"/>
    </row>
    <row r="5908" spans="4:8">
      <c r="D5908" s="22"/>
      <c r="F5908" s="22"/>
      <c r="G5908" s="22"/>
      <c r="H5908" s="22"/>
    </row>
    <row r="5909" spans="4:8">
      <c r="D5909" s="22"/>
      <c r="F5909" s="22"/>
      <c r="G5909" s="22"/>
      <c r="H5909" s="22"/>
    </row>
    <row r="5910" spans="4:8">
      <c r="D5910" s="22"/>
      <c r="F5910" s="22"/>
      <c r="G5910" s="22"/>
      <c r="H5910" s="22"/>
    </row>
    <row r="5911" spans="4:8">
      <c r="D5911" s="22"/>
      <c r="F5911" s="22"/>
      <c r="G5911" s="22"/>
      <c r="H5911" s="22"/>
    </row>
    <row r="5912" spans="4:8">
      <c r="D5912" s="22"/>
      <c r="F5912" s="22"/>
      <c r="G5912" s="22"/>
      <c r="H5912" s="22"/>
    </row>
    <row r="5913" spans="4:8">
      <c r="D5913" s="22"/>
      <c r="F5913" s="22"/>
      <c r="G5913" s="22"/>
      <c r="H5913" s="22"/>
    </row>
    <row r="5914" spans="4:8">
      <c r="D5914" s="22"/>
      <c r="F5914" s="22"/>
      <c r="G5914" s="22"/>
      <c r="H5914" s="22"/>
    </row>
    <row r="5915" spans="4:8">
      <c r="D5915" s="22"/>
      <c r="F5915" s="22"/>
      <c r="G5915" s="22"/>
      <c r="H5915" s="22"/>
    </row>
    <row r="5916" spans="4:8">
      <c r="D5916" s="22"/>
      <c r="F5916" s="22"/>
      <c r="G5916" s="22"/>
      <c r="H5916" s="22"/>
    </row>
    <row r="5917" spans="4:8">
      <c r="D5917" s="22"/>
      <c r="F5917" s="22"/>
      <c r="G5917" s="22"/>
      <c r="H5917" s="22"/>
    </row>
    <row r="5918" spans="4:8">
      <c r="D5918" s="22"/>
      <c r="F5918" s="22"/>
      <c r="G5918" s="22"/>
      <c r="H5918" s="22"/>
    </row>
    <row r="5919" spans="4:8">
      <c r="D5919" s="22"/>
      <c r="F5919" s="22"/>
      <c r="G5919" s="22"/>
      <c r="H5919" s="22"/>
    </row>
    <row r="5920" spans="4:8">
      <c r="D5920" s="22"/>
      <c r="F5920" s="22"/>
      <c r="G5920" s="22"/>
      <c r="H5920" s="22"/>
    </row>
    <row r="5921" spans="4:8">
      <c r="D5921" s="22"/>
      <c r="F5921" s="22"/>
      <c r="G5921" s="22"/>
      <c r="H5921" s="22"/>
    </row>
    <row r="5922" spans="4:8">
      <c r="D5922" s="22"/>
      <c r="F5922" s="22"/>
      <c r="G5922" s="22"/>
      <c r="H5922" s="22"/>
    </row>
    <row r="5923" spans="4:8">
      <c r="D5923" s="22"/>
      <c r="F5923" s="22"/>
      <c r="G5923" s="22"/>
      <c r="H5923" s="22"/>
    </row>
    <row r="5924" spans="4:8">
      <c r="D5924" s="22"/>
      <c r="F5924" s="22"/>
      <c r="G5924" s="22"/>
      <c r="H5924" s="22"/>
    </row>
    <row r="5925" spans="4:8">
      <c r="D5925" s="22"/>
      <c r="F5925" s="22"/>
      <c r="G5925" s="22"/>
      <c r="H5925" s="22"/>
    </row>
    <row r="5926" spans="4:8">
      <c r="D5926" s="22"/>
      <c r="F5926" s="22"/>
      <c r="G5926" s="22"/>
      <c r="H5926" s="22"/>
    </row>
    <row r="5927" spans="4:8">
      <c r="D5927" s="22"/>
      <c r="F5927" s="22"/>
      <c r="G5927" s="22"/>
      <c r="H5927" s="22"/>
    </row>
    <row r="5928" spans="4:8">
      <c r="D5928" s="22"/>
      <c r="F5928" s="22"/>
      <c r="G5928" s="22"/>
      <c r="H5928" s="22"/>
    </row>
    <row r="5929" spans="4:8">
      <c r="D5929" s="22"/>
      <c r="F5929" s="22"/>
      <c r="G5929" s="22"/>
      <c r="H5929" s="22"/>
    </row>
    <row r="5930" spans="4:8">
      <c r="D5930" s="22"/>
      <c r="F5930" s="22"/>
      <c r="G5930" s="22"/>
      <c r="H5930" s="22"/>
    </row>
    <row r="5931" spans="4:8">
      <c r="D5931" s="22"/>
      <c r="F5931" s="22"/>
      <c r="G5931" s="22"/>
      <c r="H5931" s="22"/>
    </row>
    <row r="5932" spans="4:8">
      <c r="D5932" s="22"/>
      <c r="F5932" s="22"/>
      <c r="G5932" s="22"/>
      <c r="H5932" s="22"/>
    </row>
    <row r="5933" spans="4:8">
      <c r="D5933" s="22"/>
      <c r="F5933" s="22"/>
      <c r="G5933" s="22"/>
      <c r="H5933" s="22"/>
    </row>
    <row r="5934" spans="4:8">
      <c r="D5934" s="22"/>
      <c r="F5934" s="22"/>
      <c r="G5934" s="22"/>
      <c r="H5934" s="22"/>
    </row>
    <row r="5935" spans="4:8">
      <c r="D5935" s="22"/>
      <c r="F5935" s="22"/>
      <c r="G5935" s="22"/>
      <c r="H5935" s="22"/>
    </row>
    <row r="5936" spans="4:8">
      <c r="D5936" s="22"/>
      <c r="F5936" s="22"/>
      <c r="G5936" s="22"/>
      <c r="H5936" s="22"/>
    </row>
    <row r="5937" spans="4:8">
      <c r="D5937" s="22"/>
      <c r="F5937" s="22"/>
      <c r="G5937" s="22"/>
      <c r="H5937" s="22"/>
    </row>
    <row r="5938" spans="4:8">
      <c r="D5938" s="22"/>
      <c r="F5938" s="22"/>
      <c r="G5938" s="22"/>
      <c r="H5938" s="22"/>
    </row>
    <row r="5939" spans="4:8">
      <c r="D5939" s="22"/>
      <c r="F5939" s="22"/>
      <c r="G5939" s="22"/>
      <c r="H5939" s="22"/>
    </row>
    <row r="5940" spans="4:8">
      <c r="D5940" s="22"/>
      <c r="F5940" s="22"/>
      <c r="G5940" s="22"/>
      <c r="H5940" s="22"/>
    </row>
    <row r="5941" spans="4:8">
      <c r="D5941" s="22"/>
      <c r="F5941" s="22"/>
      <c r="G5941" s="22"/>
      <c r="H5941" s="22"/>
    </row>
    <row r="5942" spans="4:8">
      <c r="D5942" s="22"/>
      <c r="F5942" s="22"/>
      <c r="G5942" s="22"/>
      <c r="H5942" s="22"/>
    </row>
    <row r="5943" spans="4:8">
      <c r="D5943" s="22"/>
      <c r="F5943" s="22"/>
      <c r="G5943" s="22"/>
      <c r="H5943" s="22"/>
    </row>
    <row r="5944" spans="4:8">
      <c r="D5944" s="22"/>
      <c r="F5944" s="22"/>
      <c r="G5944" s="22"/>
      <c r="H5944" s="22"/>
    </row>
    <row r="5945" spans="4:8">
      <c r="D5945" s="22"/>
      <c r="F5945" s="22"/>
      <c r="G5945" s="22"/>
      <c r="H5945" s="22"/>
    </row>
    <row r="5946" spans="4:8">
      <c r="D5946" s="22"/>
      <c r="F5946" s="22"/>
      <c r="G5946" s="22"/>
      <c r="H5946" s="22"/>
    </row>
    <row r="5947" spans="4:8">
      <c r="D5947" s="22"/>
      <c r="F5947" s="22"/>
      <c r="G5947" s="22"/>
      <c r="H5947" s="22"/>
    </row>
    <row r="5948" spans="4:8">
      <c r="D5948" s="22"/>
      <c r="F5948" s="22"/>
      <c r="G5948" s="22"/>
      <c r="H5948" s="22"/>
    </row>
    <row r="5949" spans="4:8">
      <c r="D5949" s="22"/>
      <c r="F5949" s="22"/>
      <c r="G5949" s="22"/>
      <c r="H5949" s="22"/>
    </row>
    <row r="5950" spans="4:8">
      <c r="D5950" s="22"/>
      <c r="F5950" s="22"/>
      <c r="G5950" s="22"/>
      <c r="H5950" s="22"/>
    </row>
    <row r="5951" spans="4:8">
      <c r="D5951" s="22"/>
      <c r="F5951" s="22"/>
      <c r="G5951" s="22"/>
      <c r="H5951" s="22"/>
    </row>
    <row r="5952" spans="4:8">
      <c r="D5952" s="22"/>
      <c r="F5952" s="22"/>
      <c r="G5952" s="22"/>
      <c r="H5952" s="22"/>
    </row>
    <row r="5953" spans="4:8">
      <c r="D5953" s="22"/>
      <c r="F5953" s="22"/>
      <c r="G5953" s="22"/>
      <c r="H5953" s="22"/>
    </row>
    <row r="5954" spans="4:8">
      <c r="D5954" s="22"/>
      <c r="F5954" s="22"/>
      <c r="G5954" s="22"/>
      <c r="H5954" s="22"/>
    </row>
    <row r="5955" spans="4:8">
      <c r="D5955" s="22"/>
      <c r="F5955" s="22"/>
      <c r="G5955" s="22"/>
      <c r="H5955" s="22"/>
    </row>
    <row r="5956" spans="4:8">
      <c r="D5956" s="22"/>
      <c r="F5956" s="22"/>
      <c r="G5956" s="22"/>
      <c r="H5956" s="22"/>
    </row>
    <row r="5957" spans="4:8">
      <c r="D5957" s="22"/>
      <c r="F5957" s="22"/>
      <c r="G5957" s="22"/>
      <c r="H5957" s="22"/>
    </row>
    <row r="5958" spans="4:8">
      <c r="D5958" s="22"/>
      <c r="F5958" s="22"/>
      <c r="G5958" s="22"/>
      <c r="H5958" s="22"/>
    </row>
    <row r="5959" spans="4:8">
      <c r="D5959" s="22"/>
      <c r="F5959" s="22"/>
      <c r="G5959" s="22"/>
      <c r="H5959" s="22"/>
    </row>
    <row r="5960" spans="4:8">
      <c r="D5960" s="22"/>
      <c r="F5960" s="22"/>
      <c r="G5960" s="22"/>
      <c r="H5960" s="22"/>
    </row>
    <row r="5961" spans="4:8">
      <c r="D5961" s="22"/>
      <c r="F5961" s="22"/>
      <c r="G5961" s="22"/>
      <c r="H5961" s="22"/>
    </row>
    <row r="5962" spans="4:8">
      <c r="D5962" s="22"/>
      <c r="F5962" s="22"/>
      <c r="G5962" s="22"/>
      <c r="H5962" s="22"/>
    </row>
    <row r="5963" spans="4:8">
      <c r="D5963" s="22"/>
      <c r="F5963" s="22"/>
      <c r="G5963" s="22"/>
      <c r="H5963" s="22"/>
    </row>
    <row r="5964" spans="4:8">
      <c r="D5964" s="22"/>
      <c r="F5964" s="22"/>
      <c r="G5964" s="22"/>
      <c r="H5964" s="22"/>
    </row>
    <row r="5965" spans="4:8">
      <c r="D5965" s="22"/>
      <c r="F5965" s="22"/>
      <c r="G5965" s="22"/>
      <c r="H5965" s="22"/>
    </row>
    <row r="5966" spans="4:8">
      <c r="D5966" s="22"/>
      <c r="F5966" s="22"/>
      <c r="G5966" s="22"/>
      <c r="H5966" s="22"/>
    </row>
    <row r="5967" spans="4:8">
      <c r="D5967" s="22"/>
      <c r="F5967" s="22"/>
      <c r="G5967" s="22"/>
      <c r="H5967" s="22"/>
    </row>
    <row r="5968" spans="4:8">
      <c r="D5968" s="22"/>
      <c r="F5968" s="22"/>
      <c r="G5968" s="22"/>
      <c r="H5968" s="22"/>
    </row>
    <row r="5969" spans="4:8">
      <c r="D5969" s="22"/>
      <c r="F5969" s="22"/>
      <c r="G5969" s="22"/>
      <c r="H5969" s="22"/>
    </row>
    <row r="5970" spans="4:8">
      <c r="D5970" s="22"/>
      <c r="F5970" s="22"/>
      <c r="G5970" s="22"/>
      <c r="H5970" s="22"/>
    </row>
    <row r="5971" spans="4:8">
      <c r="D5971" s="22"/>
      <c r="F5971" s="22"/>
      <c r="G5971" s="22"/>
      <c r="H5971" s="22"/>
    </row>
    <row r="5972" spans="4:8">
      <c r="D5972" s="22"/>
      <c r="F5972" s="22"/>
      <c r="G5972" s="22"/>
      <c r="H5972" s="22"/>
    </row>
    <row r="5973" spans="4:8">
      <c r="D5973" s="22"/>
      <c r="F5973" s="22"/>
      <c r="G5973" s="22"/>
      <c r="H5973" s="22"/>
    </row>
    <row r="5974" spans="4:8">
      <c r="D5974" s="22"/>
      <c r="F5974" s="22"/>
      <c r="G5974" s="22"/>
      <c r="H5974" s="22"/>
    </row>
    <row r="5975" spans="4:8">
      <c r="D5975" s="22"/>
      <c r="F5975" s="22"/>
      <c r="G5975" s="22"/>
      <c r="H5975" s="22"/>
    </row>
    <row r="5976" spans="4:8">
      <c r="D5976" s="22"/>
      <c r="F5976" s="22"/>
      <c r="G5976" s="22"/>
      <c r="H5976" s="22"/>
    </row>
    <row r="5977" spans="4:8">
      <c r="D5977" s="22"/>
      <c r="F5977" s="22"/>
      <c r="G5977" s="22"/>
      <c r="H5977" s="22"/>
    </row>
    <row r="5978" spans="4:8">
      <c r="D5978" s="22"/>
      <c r="F5978" s="22"/>
      <c r="G5978" s="22"/>
      <c r="H5978" s="22"/>
    </row>
    <row r="5979" spans="4:8">
      <c r="D5979" s="22"/>
      <c r="F5979" s="22"/>
      <c r="G5979" s="22"/>
      <c r="H5979" s="22"/>
    </row>
    <row r="5980" spans="4:8">
      <c r="D5980" s="22"/>
      <c r="F5980" s="22"/>
      <c r="G5980" s="22"/>
      <c r="H5980" s="22"/>
    </row>
    <row r="5981" spans="4:8">
      <c r="D5981" s="22"/>
      <c r="F5981" s="22"/>
      <c r="G5981" s="22"/>
      <c r="H5981" s="22"/>
    </row>
    <row r="5982" spans="4:8">
      <c r="D5982" s="22"/>
      <c r="F5982" s="22"/>
      <c r="G5982" s="22"/>
      <c r="H5982" s="22"/>
    </row>
    <row r="5983" spans="4:8">
      <c r="D5983" s="22"/>
      <c r="F5983" s="22"/>
      <c r="G5983" s="22"/>
      <c r="H5983" s="22"/>
    </row>
    <row r="5984" spans="4:8">
      <c r="D5984" s="22"/>
      <c r="F5984" s="22"/>
      <c r="G5984" s="22"/>
      <c r="H5984" s="22"/>
    </row>
    <row r="5985" spans="4:8">
      <c r="D5985" s="22"/>
      <c r="F5985" s="22"/>
      <c r="G5985" s="22"/>
      <c r="H5985" s="22"/>
    </row>
    <row r="5986" spans="4:8">
      <c r="D5986" s="22"/>
      <c r="F5986" s="22"/>
      <c r="G5986" s="22"/>
      <c r="H5986" s="22"/>
    </row>
    <row r="5987" spans="4:8">
      <c r="D5987" s="22"/>
      <c r="F5987" s="22"/>
      <c r="G5987" s="22"/>
      <c r="H5987" s="22"/>
    </row>
    <row r="5988" spans="4:8">
      <c r="D5988" s="22"/>
      <c r="F5988" s="22"/>
      <c r="G5988" s="22"/>
      <c r="H5988" s="22"/>
    </row>
    <row r="5989" spans="4:8">
      <c r="D5989" s="22"/>
      <c r="F5989" s="22"/>
      <c r="G5989" s="22"/>
      <c r="H5989" s="22"/>
    </row>
    <row r="5990" spans="4:8">
      <c r="D5990" s="22"/>
      <c r="F5990" s="22"/>
      <c r="G5990" s="22"/>
      <c r="H5990" s="22"/>
    </row>
    <row r="5991" spans="4:8">
      <c r="D5991" s="22"/>
      <c r="F5991" s="22"/>
      <c r="G5991" s="22"/>
      <c r="H5991" s="22"/>
    </row>
    <row r="5992" spans="4:8">
      <c r="D5992" s="22"/>
      <c r="F5992" s="22"/>
      <c r="G5992" s="22"/>
      <c r="H5992" s="22"/>
    </row>
    <row r="5993" spans="4:8">
      <c r="D5993" s="22"/>
      <c r="F5993" s="22"/>
      <c r="G5993" s="22"/>
      <c r="H5993" s="22"/>
    </row>
    <row r="5994" spans="4:8">
      <c r="D5994" s="22"/>
      <c r="F5994" s="22"/>
      <c r="G5994" s="22"/>
      <c r="H5994" s="22"/>
    </row>
    <row r="5995" spans="4:8">
      <c r="D5995" s="22"/>
      <c r="F5995" s="22"/>
      <c r="G5995" s="22"/>
      <c r="H5995" s="22"/>
    </row>
    <row r="5996" spans="4:8">
      <c r="D5996" s="22"/>
      <c r="F5996" s="22"/>
      <c r="G5996" s="22"/>
      <c r="H5996" s="22"/>
    </row>
    <row r="5997" spans="4:8">
      <c r="D5997" s="22"/>
      <c r="F5997" s="22"/>
      <c r="G5997" s="22"/>
      <c r="H5997" s="22"/>
    </row>
    <row r="5998" spans="4:8">
      <c r="D5998" s="22"/>
      <c r="F5998" s="22"/>
      <c r="G5998" s="22"/>
      <c r="H5998" s="22"/>
    </row>
    <row r="5999" spans="4:8">
      <c r="D5999" s="22"/>
      <c r="F5999" s="22"/>
      <c r="G5999" s="22"/>
      <c r="H5999" s="22"/>
    </row>
    <row r="6000" spans="4:8">
      <c r="D6000" s="22"/>
      <c r="F6000" s="22"/>
      <c r="G6000" s="22"/>
      <c r="H6000" s="22"/>
    </row>
    <row r="6001" spans="4:8">
      <c r="D6001" s="22"/>
      <c r="F6001" s="22"/>
      <c r="G6001" s="22"/>
      <c r="H6001" s="22"/>
    </row>
    <row r="6002" spans="4:8">
      <c r="D6002" s="22"/>
      <c r="F6002" s="22"/>
      <c r="G6002" s="22"/>
      <c r="H6002" s="22"/>
    </row>
    <row r="6003" spans="4:8">
      <c r="D6003" s="22"/>
      <c r="F6003" s="22"/>
      <c r="G6003" s="22"/>
      <c r="H6003" s="22"/>
    </row>
    <row r="6004" spans="4:8">
      <c r="D6004" s="22"/>
      <c r="F6004" s="22"/>
      <c r="G6004" s="22"/>
      <c r="H6004" s="22"/>
    </row>
    <row r="6005" spans="4:8">
      <c r="D6005" s="22"/>
      <c r="F6005" s="22"/>
      <c r="G6005" s="22"/>
      <c r="H6005" s="22"/>
    </row>
    <row r="6006" spans="4:8">
      <c r="D6006" s="22"/>
      <c r="F6006" s="22"/>
      <c r="G6006" s="22"/>
      <c r="H6006" s="22"/>
    </row>
    <row r="6007" spans="4:8">
      <c r="D6007" s="22"/>
      <c r="F6007" s="22"/>
      <c r="G6007" s="22"/>
      <c r="H6007" s="22"/>
    </row>
    <row r="6008" spans="4:8">
      <c r="D6008" s="22"/>
      <c r="F6008" s="22"/>
      <c r="G6008" s="22"/>
      <c r="H6008" s="22"/>
    </row>
    <row r="6009" spans="4:8">
      <c r="D6009" s="22"/>
      <c r="F6009" s="22"/>
      <c r="G6009" s="22"/>
      <c r="H6009" s="22"/>
    </row>
    <row r="6010" spans="4:8">
      <c r="D6010" s="22"/>
      <c r="F6010" s="22"/>
      <c r="G6010" s="22"/>
      <c r="H6010" s="22"/>
    </row>
    <row r="6011" spans="4:8">
      <c r="D6011" s="22"/>
      <c r="F6011" s="22"/>
      <c r="G6011" s="22"/>
      <c r="H6011" s="22"/>
    </row>
    <row r="6012" spans="4:8">
      <c r="D6012" s="22"/>
      <c r="F6012" s="22"/>
      <c r="G6012" s="22"/>
      <c r="H6012" s="22"/>
    </row>
    <row r="6013" spans="4:8">
      <c r="D6013" s="22"/>
      <c r="F6013" s="22"/>
      <c r="G6013" s="22"/>
      <c r="H6013" s="22"/>
    </row>
    <row r="6014" spans="4:8">
      <c r="D6014" s="22"/>
      <c r="F6014" s="22"/>
      <c r="G6014" s="22"/>
      <c r="H6014" s="22"/>
    </row>
    <row r="6015" spans="4:8">
      <c r="D6015" s="22"/>
      <c r="F6015" s="22"/>
      <c r="G6015" s="22"/>
      <c r="H6015" s="22"/>
    </row>
    <row r="6016" spans="4:8">
      <c r="D6016" s="22"/>
      <c r="F6016" s="22"/>
      <c r="G6016" s="22"/>
      <c r="H6016" s="22"/>
    </row>
    <row r="6017" spans="4:8">
      <c r="D6017" s="22"/>
      <c r="F6017" s="22"/>
      <c r="G6017" s="22"/>
      <c r="H6017" s="22"/>
    </row>
    <row r="6018" spans="4:8">
      <c r="D6018" s="22"/>
      <c r="F6018" s="22"/>
      <c r="G6018" s="22"/>
      <c r="H6018" s="22"/>
    </row>
    <row r="6019" spans="4:8">
      <c r="D6019" s="22"/>
      <c r="F6019" s="22"/>
      <c r="G6019" s="22"/>
      <c r="H6019" s="22"/>
    </row>
    <row r="6020" spans="4:8">
      <c r="D6020" s="22"/>
      <c r="F6020" s="22"/>
      <c r="G6020" s="22"/>
      <c r="H6020" s="22"/>
    </row>
    <row r="6021" spans="4:8">
      <c r="D6021" s="22"/>
      <c r="F6021" s="22"/>
      <c r="G6021" s="22"/>
      <c r="H6021" s="22"/>
    </row>
    <row r="6022" spans="4:8">
      <c r="D6022" s="22"/>
      <c r="F6022" s="22"/>
      <c r="G6022" s="22"/>
      <c r="H6022" s="22"/>
    </row>
    <row r="6023" spans="4:8">
      <c r="D6023" s="22"/>
      <c r="F6023" s="22"/>
      <c r="G6023" s="22"/>
      <c r="H6023" s="22"/>
    </row>
    <row r="6024" spans="4:8">
      <c r="D6024" s="22"/>
      <c r="F6024" s="22"/>
      <c r="G6024" s="22"/>
      <c r="H6024" s="22"/>
    </row>
    <row r="6025" spans="4:8">
      <c r="D6025" s="22"/>
      <c r="F6025" s="22"/>
      <c r="G6025" s="22"/>
      <c r="H6025" s="22"/>
    </row>
    <row r="6026" spans="4:8">
      <c r="D6026" s="22"/>
      <c r="F6026" s="22"/>
      <c r="G6026" s="22"/>
      <c r="H6026" s="22"/>
    </row>
    <row r="6027" spans="4:8">
      <c r="D6027" s="22"/>
      <c r="F6027" s="22"/>
      <c r="G6027" s="22"/>
      <c r="H6027" s="22"/>
    </row>
    <row r="6028" spans="4:8">
      <c r="D6028" s="22"/>
      <c r="F6028" s="22"/>
      <c r="G6028" s="22"/>
      <c r="H6028" s="22"/>
    </row>
    <row r="6029" spans="4:8">
      <c r="D6029" s="22"/>
      <c r="F6029" s="22"/>
      <c r="G6029" s="22"/>
      <c r="H6029" s="22"/>
    </row>
    <row r="6030" spans="4:8">
      <c r="D6030" s="22"/>
      <c r="F6030" s="22"/>
      <c r="G6030" s="22"/>
      <c r="H6030" s="22"/>
    </row>
    <row r="6031" spans="4:8">
      <c r="D6031" s="22"/>
      <c r="F6031" s="22"/>
      <c r="G6031" s="22"/>
      <c r="H6031" s="22"/>
    </row>
    <row r="6032" spans="4:8">
      <c r="D6032" s="22"/>
      <c r="F6032" s="22"/>
      <c r="G6032" s="22"/>
      <c r="H6032" s="22"/>
    </row>
    <row r="6033" spans="4:8">
      <c r="D6033" s="22"/>
      <c r="F6033" s="22"/>
      <c r="G6033" s="22"/>
      <c r="H6033" s="22"/>
    </row>
    <row r="6034" spans="4:8">
      <c r="D6034" s="22"/>
      <c r="F6034" s="22"/>
      <c r="G6034" s="22"/>
      <c r="H6034" s="22"/>
    </row>
    <row r="6035" spans="4:8">
      <c r="D6035" s="22"/>
      <c r="F6035" s="22"/>
      <c r="G6035" s="22"/>
      <c r="H6035" s="22"/>
    </row>
    <row r="6036" spans="4:8">
      <c r="D6036" s="22"/>
      <c r="F6036" s="22"/>
      <c r="G6036" s="22"/>
      <c r="H6036" s="22"/>
    </row>
    <row r="6037" spans="4:8">
      <c r="D6037" s="22"/>
      <c r="F6037" s="22"/>
      <c r="G6037" s="22"/>
      <c r="H6037" s="22"/>
    </row>
    <row r="6038" spans="4:8">
      <c r="D6038" s="22"/>
      <c r="F6038" s="22"/>
      <c r="G6038" s="22"/>
      <c r="H6038" s="22"/>
    </row>
    <row r="6039" spans="4:8">
      <c r="D6039" s="22"/>
      <c r="F6039" s="22"/>
      <c r="G6039" s="22"/>
      <c r="H6039" s="22"/>
    </row>
    <row r="6040" spans="4:8">
      <c r="D6040" s="22"/>
      <c r="F6040" s="22"/>
      <c r="G6040" s="22"/>
      <c r="H6040" s="22"/>
    </row>
    <row r="6041" spans="4:8">
      <c r="D6041" s="22"/>
      <c r="F6041" s="22"/>
      <c r="G6041" s="22"/>
      <c r="H6041" s="22"/>
    </row>
    <row r="6042" spans="4:8">
      <c r="D6042" s="22"/>
      <c r="F6042" s="22"/>
      <c r="G6042" s="22"/>
      <c r="H6042" s="22"/>
    </row>
    <row r="6043" spans="4:8">
      <c r="D6043" s="22"/>
      <c r="F6043" s="22"/>
      <c r="G6043" s="22"/>
      <c r="H6043" s="22"/>
    </row>
    <row r="6044" spans="4:8">
      <c r="D6044" s="22"/>
      <c r="F6044" s="22"/>
      <c r="G6044" s="22"/>
      <c r="H6044" s="22"/>
    </row>
    <row r="6045" spans="4:8">
      <c r="D6045" s="22"/>
      <c r="F6045" s="22"/>
      <c r="G6045" s="22"/>
      <c r="H6045" s="22"/>
    </row>
    <row r="6046" spans="4:8">
      <c r="D6046" s="22"/>
      <c r="F6046" s="22"/>
      <c r="G6046" s="22"/>
      <c r="H6046" s="22"/>
    </row>
    <row r="6047" spans="4:8">
      <c r="D6047" s="22"/>
      <c r="F6047" s="22"/>
      <c r="G6047" s="22"/>
      <c r="H6047" s="22"/>
    </row>
    <row r="6048" spans="4:8">
      <c r="D6048" s="22"/>
      <c r="F6048" s="22"/>
      <c r="G6048" s="22"/>
      <c r="H6048" s="22"/>
    </row>
    <row r="6049" spans="4:8">
      <c r="D6049" s="22"/>
      <c r="F6049" s="22"/>
      <c r="G6049" s="22"/>
      <c r="H6049" s="22"/>
    </row>
    <row r="6050" spans="4:8">
      <c r="D6050" s="22"/>
      <c r="F6050" s="22"/>
      <c r="G6050" s="22"/>
      <c r="H6050" s="22"/>
    </row>
    <row r="6051" spans="4:8">
      <c r="D6051" s="22"/>
      <c r="F6051" s="22"/>
      <c r="G6051" s="22"/>
      <c r="H6051" s="22"/>
    </row>
    <row r="6052" spans="4:8">
      <c r="D6052" s="22"/>
      <c r="F6052" s="22"/>
      <c r="G6052" s="22"/>
      <c r="H6052" s="22"/>
    </row>
    <row r="6053" spans="4:8">
      <c r="D6053" s="22"/>
      <c r="F6053" s="22"/>
      <c r="G6053" s="22"/>
      <c r="H6053" s="22"/>
    </row>
    <row r="6054" spans="4:8">
      <c r="D6054" s="22"/>
      <c r="F6054" s="22"/>
      <c r="G6054" s="22"/>
      <c r="H6054" s="22"/>
    </row>
    <row r="6055" spans="4:8">
      <c r="D6055" s="22"/>
      <c r="F6055" s="22"/>
      <c r="G6055" s="22"/>
      <c r="H6055" s="22"/>
    </row>
    <row r="6056" spans="4:8">
      <c r="D6056" s="22"/>
      <c r="F6056" s="22"/>
      <c r="G6056" s="22"/>
      <c r="H6056" s="22"/>
    </row>
    <row r="6057" spans="4:8">
      <c r="D6057" s="22"/>
      <c r="F6057" s="22"/>
      <c r="G6057" s="22"/>
      <c r="H6057" s="22"/>
    </row>
    <row r="6058" spans="4:8">
      <c r="D6058" s="22"/>
      <c r="F6058" s="22"/>
      <c r="G6058" s="22"/>
      <c r="H6058" s="22"/>
    </row>
    <row r="6059" spans="4:8">
      <c r="D6059" s="22"/>
      <c r="F6059" s="22"/>
      <c r="G6059" s="22"/>
      <c r="H6059" s="22"/>
    </row>
    <row r="6060" spans="4:8">
      <c r="D6060" s="22"/>
      <c r="F6060" s="22"/>
      <c r="G6060" s="22"/>
      <c r="H6060" s="22"/>
    </row>
    <row r="6061" spans="4:8">
      <c r="D6061" s="22"/>
      <c r="F6061" s="22"/>
      <c r="G6061" s="22"/>
      <c r="H6061" s="22"/>
    </row>
    <row r="6062" spans="4:8">
      <c r="D6062" s="22"/>
      <c r="F6062" s="22"/>
      <c r="G6062" s="22"/>
      <c r="H6062" s="22"/>
    </row>
    <row r="6063" spans="4:8">
      <c r="D6063" s="22"/>
      <c r="F6063" s="22"/>
      <c r="G6063" s="22"/>
      <c r="H6063" s="22"/>
    </row>
    <row r="6064" spans="4:8">
      <c r="D6064" s="22"/>
      <c r="F6064" s="22"/>
      <c r="G6064" s="22"/>
      <c r="H6064" s="22"/>
    </row>
    <row r="6065" spans="4:8">
      <c r="D6065" s="22"/>
      <c r="F6065" s="22"/>
      <c r="G6065" s="22"/>
      <c r="H6065" s="22"/>
    </row>
    <row r="6066" spans="4:8">
      <c r="D6066" s="22"/>
      <c r="F6066" s="22"/>
      <c r="G6066" s="22"/>
      <c r="H6066" s="22"/>
    </row>
    <row r="6067" spans="4:8">
      <c r="D6067" s="22"/>
      <c r="F6067" s="22"/>
      <c r="G6067" s="22"/>
      <c r="H6067" s="22"/>
    </row>
    <row r="6068" spans="4:8">
      <c r="D6068" s="22"/>
      <c r="F6068" s="22"/>
      <c r="G6068" s="22"/>
      <c r="H6068" s="22"/>
    </row>
    <row r="6069" spans="4:8">
      <c r="D6069" s="22"/>
      <c r="F6069" s="22"/>
      <c r="G6069" s="22"/>
      <c r="H6069" s="22"/>
    </row>
    <row r="6070" spans="4:8">
      <c r="D6070" s="22"/>
      <c r="F6070" s="22"/>
      <c r="G6070" s="22"/>
      <c r="H6070" s="22"/>
    </row>
    <row r="6071" spans="4:8">
      <c r="D6071" s="22"/>
      <c r="F6071" s="22"/>
      <c r="G6071" s="22"/>
      <c r="H6071" s="22"/>
    </row>
    <row r="6072" spans="4:8">
      <c r="D6072" s="22"/>
      <c r="F6072" s="22"/>
      <c r="G6072" s="22"/>
      <c r="H6072" s="22"/>
    </row>
    <row r="6073" spans="4:8">
      <c r="D6073" s="22"/>
      <c r="F6073" s="22"/>
      <c r="G6073" s="22"/>
      <c r="H6073" s="22"/>
    </row>
    <row r="6074" spans="4:8">
      <c r="D6074" s="22"/>
      <c r="F6074" s="22"/>
      <c r="G6074" s="22"/>
      <c r="H6074" s="22"/>
    </row>
    <row r="6075" spans="4:8">
      <c r="D6075" s="22"/>
      <c r="F6075" s="22"/>
      <c r="G6075" s="22"/>
      <c r="H6075" s="22"/>
    </row>
    <row r="6076" spans="4:8">
      <c r="D6076" s="22"/>
      <c r="F6076" s="22"/>
      <c r="G6076" s="22"/>
      <c r="H6076" s="22"/>
    </row>
    <row r="6077" spans="4:8">
      <c r="D6077" s="22"/>
      <c r="F6077" s="22"/>
      <c r="G6077" s="22"/>
      <c r="H6077" s="22"/>
    </row>
    <row r="6078" spans="4:8">
      <c r="D6078" s="22"/>
      <c r="F6078" s="22"/>
      <c r="G6078" s="22"/>
      <c r="H6078" s="22"/>
    </row>
    <row r="6079" spans="4:8">
      <c r="D6079" s="22"/>
      <c r="F6079" s="22"/>
      <c r="G6079" s="22"/>
      <c r="H6079" s="22"/>
    </row>
    <row r="6080" spans="4:8">
      <c r="D6080" s="22"/>
      <c r="F6080" s="22"/>
      <c r="G6080" s="22"/>
      <c r="H6080" s="22"/>
    </row>
    <row r="6081" spans="4:8">
      <c r="D6081" s="22"/>
      <c r="F6081" s="22"/>
      <c r="G6081" s="22"/>
      <c r="H6081" s="22"/>
    </row>
    <row r="6082" spans="4:8">
      <c r="D6082" s="22"/>
      <c r="F6082" s="22"/>
      <c r="G6082" s="22"/>
      <c r="H6082" s="22"/>
    </row>
    <row r="6083" spans="4:8">
      <c r="D6083" s="22"/>
      <c r="F6083" s="22"/>
      <c r="G6083" s="22"/>
      <c r="H6083" s="22"/>
    </row>
    <row r="6084" spans="4:8">
      <c r="D6084" s="22"/>
      <c r="F6084" s="22"/>
      <c r="G6084" s="22"/>
      <c r="H6084" s="22"/>
    </row>
    <row r="6085" spans="4:8">
      <c r="D6085" s="22"/>
      <c r="F6085" s="22"/>
      <c r="G6085" s="22"/>
      <c r="H6085" s="22"/>
    </row>
    <row r="6086" spans="4:8">
      <c r="D6086" s="22"/>
      <c r="F6086" s="22"/>
      <c r="G6086" s="22"/>
      <c r="H6086" s="22"/>
    </row>
    <row r="6087" spans="4:8">
      <c r="D6087" s="22"/>
      <c r="F6087" s="22"/>
      <c r="G6087" s="22"/>
      <c r="H6087" s="22"/>
    </row>
    <row r="6088" spans="4:8">
      <c r="D6088" s="22"/>
      <c r="F6088" s="22"/>
      <c r="G6088" s="22"/>
      <c r="H6088" s="22"/>
    </row>
    <row r="6089" spans="4:8">
      <c r="D6089" s="22"/>
      <c r="F6089" s="22"/>
      <c r="G6089" s="22"/>
      <c r="H6089" s="22"/>
    </row>
    <row r="6090" spans="4:8">
      <c r="D6090" s="22"/>
      <c r="F6090" s="22"/>
      <c r="G6090" s="22"/>
      <c r="H6090" s="22"/>
    </row>
    <row r="6091" spans="4:8">
      <c r="D6091" s="22"/>
      <c r="F6091" s="22"/>
      <c r="G6091" s="22"/>
      <c r="H6091" s="22"/>
    </row>
    <row r="6092" spans="4:8">
      <c r="D6092" s="22"/>
      <c r="F6092" s="22"/>
      <c r="G6092" s="22"/>
      <c r="H6092" s="22"/>
    </row>
    <row r="6093" spans="4:8">
      <c r="D6093" s="22"/>
      <c r="F6093" s="22"/>
      <c r="G6093" s="22"/>
      <c r="H6093" s="22"/>
    </row>
    <row r="6094" spans="4:8">
      <c r="D6094" s="22"/>
      <c r="F6094" s="22"/>
      <c r="G6094" s="22"/>
      <c r="H6094" s="22"/>
    </row>
    <row r="6095" spans="4:8">
      <c r="D6095" s="22"/>
      <c r="F6095" s="22"/>
      <c r="G6095" s="22"/>
      <c r="H6095" s="22"/>
    </row>
    <row r="6096" spans="4:8">
      <c r="D6096" s="22"/>
      <c r="F6096" s="22"/>
      <c r="G6096" s="22"/>
      <c r="H6096" s="22"/>
    </row>
    <row r="6097" spans="4:8">
      <c r="D6097" s="22"/>
      <c r="F6097" s="22"/>
      <c r="G6097" s="22"/>
      <c r="H6097" s="22"/>
    </row>
    <row r="6098" spans="4:8">
      <c r="D6098" s="22"/>
      <c r="F6098" s="22"/>
      <c r="G6098" s="22"/>
      <c r="H6098" s="22"/>
    </row>
    <row r="6099" spans="4:8">
      <c r="D6099" s="22"/>
      <c r="F6099" s="22"/>
      <c r="G6099" s="22"/>
      <c r="H6099" s="22"/>
    </row>
    <row r="6100" spans="4:8">
      <c r="D6100" s="22"/>
      <c r="F6100" s="22"/>
      <c r="G6100" s="22"/>
      <c r="H6100" s="22"/>
    </row>
    <row r="6101" spans="4:8">
      <c r="D6101" s="22"/>
      <c r="F6101" s="22"/>
      <c r="G6101" s="22"/>
      <c r="H6101" s="22"/>
    </row>
    <row r="6102" spans="4:8">
      <c r="D6102" s="22"/>
      <c r="F6102" s="22"/>
      <c r="G6102" s="22"/>
      <c r="H6102" s="22"/>
    </row>
    <row r="6103" spans="4:8">
      <c r="D6103" s="22"/>
      <c r="F6103" s="22"/>
      <c r="G6103" s="22"/>
      <c r="H6103" s="22"/>
    </row>
    <row r="6104" spans="4:8">
      <c r="D6104" s="22"/>
      <c r="F6104" s="22"/>
      <c r="G6104" s="22"/>
      <c r="H6104" s="22"/>
    </row>
    <row r="6105" spans="4:8">
      <c r="D6105" s="22"/>
      <c r="F6105" s="22"/>
      <c r="G6105" s="22"/>
      <c r="H6105" s="22"/>
    </row>
    <row r="6106" spans="4:8">
      <c r="D6106" s="22"/>
      <c r="F6106" s="22"/>
      <c r="G6106" s="22"/>
      <c r="H6106" s="22"/>
    </row>
    <row r="6107" spans="4:8">
      <c r="D6107" s="22"/>
      <c r="F6107" s="22"/>
      <c r="G6107" s="22"/>
      <c r="H6107" s="22"/>
    </row>
    <row r="6108" spans="4:8">
      <c r="D6108" s="22"/>
      <c r="F6108" s="22"/>
      <c r="G6108" s="22"/>
      <c r="H6108" s="22"/>
    </row>
    <row r="6109" spans="4:8">
      <c r="D6109" s="22"/>
      <c r="F6109" s="22"/>
      <c r="G6109" s="22"/>
      <c r="H6109" s="22"/>
    </row>
    <row r="6110" spans="4:8">
      <c r="D6110" s="22"/>
      <c r="F6110" s="22"/>
      <c r="G6110" s="22"/>
      <c r="H6110" s="22"/>
    </row>
    <row r="6111" spans="4:8">
      <c r="D6111" s="22"/>
      <c r="F6111" s="22"/>
      <c r="G6111" s="22"/>
      <c r="H6111" s="22"/>
    </row>
    <row r="6112" spans="4:8">
      <c r="D6112" s="22"/>
      <c r="F6112" s="22"/>
      <c r="G6112" s="22"/>
      <c r="H6112" s="22"/>
    </row>
    <row r="6113" spans="4:8">
      <c r="D6113" s="22"/>
      <c r="F6113" s="22"/>
      <c r="G6113" s="22"/>
      <c r="H6113" s="22"/>
    </row>
    <row r="6114" spans="4:8">
      <c r="D6114" s="22"/>
      <c r="F6114" s="22"/>
      <c r="G6114" s="22"/>
      <c r="H6114" s="22"/>
    </row>
    <row r="6115" spans="4:8">
      <c r="D6115" s="22"/>
      <c r="F6115" s="22"/>
      <c r="G6115" s="22"/>
      <c r="H6115" s="22"/>
    </row>
    <row r="6116" spans="4:8">
      <c r="D6116" s="22"/>
      <c r="F6116" s="22"/>
      <c r="G6116" s="22"/>
      <c r="H6116" s="22"/>
    </row>
    <row r="6117" spans="4:8">
      <c r="D6117" s="22"/>
      <c r="F6117" s="22"/>
      <c r="G6117" s="22"/>
      <c r="H6117" s="22"/>
    </row>
    <row r="6118" spans="4:8">
      <c r="D6118" s="22"/>
      <c r="F6118" s="22"/>
      <c r="G6118" s="22"/>
      <c r="H6118" s="22"/>
    </row>
    <row r="6119" spans="4:8">
      <c r="D6119" s="22"/>
      <c r="F6119" s="22"/>
      <c r="G6119" s="22"/>
      <c r="H6119" s="22"/>
    </row>
    <row r="6120" spans="4:8">
      <c r="D6120" s="22"/>
      <c r="F6120" s="22"/>
      <c r="G6120" s="22"/>
      <c r="H6120" s="22"/>
    </row>
    <row r="6121" spans="4:8">
      <c r="D6121" s="22"/>
      <c r="F6121" s="22"/>
      <c r="G6121" s="22"/>
      <c r="H6121" s="22"/>
    </row>
    <row r="6122" spans="4:8">
      <c r="D6122" s="22"/>
      <c r="F6122" s="22"/>
      <c r="G6122" s="22"/>
      <c r="H6122" s="22"/>
    </row>
    <row r="6123" spans="4:8">
      <c r="D6123" s="22"/>
      <c r="F6123" s="22"/>
      <c r="G6123" s="22"/>
      <c r="H6123" s="22"/>
    </row>
    <row r="6124" spans="4:8">
      <c r="D6124" s="22"/>
      <c r="F6124" s="22"/>
      <c r="G6124" s="22"/>
      <c r="H6124" s="22"/>
    </row>
    <row r="6125" spans="4:8">
      <c r="D6125" s="22"/>
      <c r="F6125" s="22"/>
      <c r="G6125" s="22"/>
      <c r="H6125" s="22"/>
    </row>
    <row r="6126" spans="4:8">
      <c r="D6126" s="22"/>
      <c r="F6126" s="22"/>
      <c r="G6126" s="22"/>
      <c r="H6126" s="22"/>
    </row>
    <row r="6127" spans="4:8">
      <c r="D6127" s="22"/>
      <c r="F6127" s="22"/>
      <c r="G6127" s="22"/>
      <c r="H6127" s="22"/>
    </row>
    <row r="6128" spans="4:8">
      <c r="D6128" s="22"/>
      <c r="F6128" s="22"/>
      <c r="G6128" s="22"/>
      <c r="H6128" s="22"/>
    </row>
    <row r="6129" spans="4:8">
      <c r="D6129" s="22"/>
      <c r="F6129" s="22"/>
      <c r="G6129" s="22"/>
      <c r="H6129" s="22"/>
    </row>
    <row r="6130" spans="4:8">
      <c r="D6130" s="22"/>
      <c r="F6130" s="22"/>
      <c r="G6130" s="22"/>
      <c r="H6130" s="22"/>
    </row>
    <row r="6131" spans="4:8">
      <c r="D6131" s="22"/>
      <c r="F6131" s="22"/>
      <c r="G6131" s="22"/>
      <c r="H6131" s="22"/>
    </row>
    <row r="6132" spans="4:8">
      <c r="D6132" s="22"/>
      <c r="F6132" s="22"/>
      <c r="G6132" s="22"/>
      <c r="H6132" s="22"/>
    </row>
    <row r="6133" spans="4:8">
      <c r="D6133" s="22"/>
      <c r="F6133" s="22"/>
      <c r="G6133" s="22"/>
      <c r="H6133" s="22"/>
    </row>
    <row r="6134" spans="4:8">
      <c r="D6134" s="22"/>
      <c r="F6134" s="22"/>
      <c r="G6134" s="22"/>
      <c r="H6134" s="22"/>
    </row>
    <row r="6135" spans="4:8">
      <c r="D6135" s="22"/>
      <c r="F6135" s="22"/>
      <c r="G6135" s="22"/>
      <c r="H6135" s="22"/>
    </row>
    <row r="6136" spans="4:8">
      <c r="D6136" s="22"/>
      <c r="F6136" s="22"/>
      <c r="G6136" s="22"/>
      <c r="H6136" s="22"/>
    </row>
    <row r="6137" spans="4:8">
      <c r="D6137" s="22"/>
      <c r="F6137" s="22"/>
      <c r="G6137" s="22"/>
      <c r="H6137" s="22"/>
    </row>
    <row r="6138" spans="4:8">
      <c r="D6138" s="22"/>
      <c r="F6138" s="22"/>
      <c r="G6138" s="22"/>
      <c r="H6138" s="22"/>
    </row>
    <row r="6139" spans="4:8">
      <c r="D6139" s="22"/>
      <c r="F6139" s="22"/>
      <c r="G6139" s="22"/>
      <c r="H6139" s="22"/>
    </row>
    <row r="6140" spans="4:8">
      <c r="D6140" s="22"/>
      <c r="F6140" s="22"/>
      <c r="G6140" s="22"/>
      <c r="H6140" s="22"/>
    </row>
    <row r="6141" spans="4:8">
      <c r="D6141" s="22"/>
      <c r="F6141" s="22"/>
      <c r="G6141" s="22"/>
      <c r="H6141" s="22"/>
    </row>
    <row r="6142" spans="4:8">
      <c r="D6142" s="22"/>
      <c r="F6142" s="22"/>
      <c r="G6142" s="22"/>
      <c r="H6142" s="22"/>
    </row>
    <row r="6143" spans="4:8">
      <c r="D6143" s="22"/>
      <c r="F6143" s="22"/>
      <c r="G6143" s="22"/>
      <c r="H6143" s="22"/>
    </row>
    <row r="6144" spans="4:8">
      <c r="D6144" s="22"/>
      <c r="F6144" s="22"/>
      <c r="G6144" s="22"/>
      <c r="H6144" s="22"/>
    </row>
    <row r="6145" spans="4:8">
      <c r="D6145" s="22"/>
      <c r="F6145" s="22"/>
      <c r="G6145" s="22"/>
      <c r="H6145" s="22"/>
    </row>
    <row r="6146" spans="4:8">
      <c r="D6146" s="22"/>
      <c r="F6146" s="22"/>
      <c r="G6146" s="22"/>
      <c r="H6146" s="22"/>
    </row>
    <row r="6147" spans="4:8">
      <c r="D6147" s="22"/>
      <c r="F6147" s="22"/>
      <c r="G6147" s="22"/>
      <c r="H6147" s="22"/>
    </row>
    <row r="6148" spans="4:8">
      <c r="D6148" s="22"/>
      <c r="F6148" s="22"/>
      <c r="G6148" s="22"/>
      <c r="H6148" s="22"/>
    </row>
    <row r="6149" spans="4:8">
      <c r="D6149" s="22"/>
      <c r="F6149" s="22"/>
      <c r="G6149" s="22"/>
      <c r="H6149" s="22"/>
    </row>
    <row r="6150" spans="4:8">
      <c r="D6150" s="22"/>
      <c r="F6150" s="22"/>
      <c r="G6150" s="22"/>
      <c r="H6150" s="22"/>
    </row>
    <row r="6151" spans="4:8">
      <c r="D6151" s="22"/>
      <c r="F6151" s="22"/>
      <c r="G6151" s="22"/>
      <c r="H6151" s="22"/>
    </row>
    <row r="6152" spans="4:8">
      <c r="D6152" s="22"/>
      <c r="F6152" s="22"/>
      <c r="G6152" s="22"/>
      <c r="H6152" s="22"/>
    </row>
    <row r="6153" spans="4:8">
      <c r="D6153" s="22"/>
      <c r="F6153" s="22"/>
      <c r="G6153" s="22"/>
      <c r="H6153" s="22"/>
    </row>
    <row r="6154" spans="4:8">
      <c r="D6154" s="22"/>
      <c r="F6154" s="22"/>
      <c r="G6154" s="22"/>
      <c r="H6154" s="22"/>
    </row>
    <row r="6155" spans="4:8">
      <c r="D6155" s="22"/>
      <c r="F6155" s="22"/>
      <c r="G6155" s="22"/>
      <c r="H6155" s="22"/>
    </row>
    <row r="6156" spans="4:8">
      <c r="D6156" s="22"/>
      <c r="F6156" s="22"/>
      <c r="G6156" s="22"/>
      <c r="H6156" s="22"/>
    </row>
    <row r="6157" spans="4:8">
      <c r="D6157" s="22"/>
      <c r="F6157" s="22"/>
      <c r="G6157" s="22"/>
      <c r="H6157" s="22"/>
    </row>
    <row r="6158" spans="4:8">
      <c r="D6158" s="22"/>
      <c r="F6158" s="22"/>
      <c r="G6158" s="22"/>
      <c r="H6158" s="22"/>
    </row>
    <row r="6159" spans="4:8">
      <c r="D6159" s="22"/>
      <c r="F6159" s="22"/>
      <c r="G6159" s="22"/>
      <c r="H6159" s="22"/>
    </row>
    <row r="6160" spans="4:8">
      <c r="D6160" s="22"/>
      <c r="F6160" s="22"/>
      <c r="G6160" s="22"/>
      <c r="H6160" s="22"/>
    </row>
    <row r="6161" spans="4:8">
      <c r="D6161" s="22"/>
      <c r="F6161" s="22"/>
      <c r="G6161" s="22"/>
      <c r="H6161" s="22"/>
    </row>
    <row r="6162" spans="4:8">
      <c r="D6162" s="22"/>
      <c r="F6162" s="22"/>
      <c r="G6162" s="22"/>
      <c r="H6162" s="22"/>
    </row>
    <row r="6163" spans="4:8">
      <c r="D6163" s="22"/>
      <c r="F6163" s="22"/>
      <c r="G6163" s="22"/>
      <c r="H6163" s="22"/>
    </row>
    <row r="6164" spans="4:8">
      <c r="D6164" s="22"/>
      <c r="F6164" s="22"/>
      <c r="G6164" s="22"/>
      <c r="H6164" s="22"/>
    </row>
    <row r="6165" spans="4:8">
      <c r="D6165" s="22"/>
      <c r="F6165" s="22"/>
      <c r="G6165" s="22"/>
      <c r="H6165" s="22"/>
    </row>
    <row r="6166" spans="4:8">
      <c r="D6166" s="22"/>
      <c r="F6166" s="22"/>
      <c r="G6166" s="22"/>
      <c r="H6166" s="22"/>
    </row>
    <row r="6167" spans="4:8">
      <c r="D6167" s="22"/>
      <c r="F6167" s="22"/>
      <c r="G6167" s="22"/>
      <c r="H6167" s="22"/>
    </row>
    <row r="6168" spans="4:8">
      <c r="D6168" s="22"/>
      <c r="F6168" s="22"/>
      <c r="G6168" s="22"/>
      <c r="H6168" s="22"/>
    </row>
    <row r="6169" spans="4:8">
      <c r="D6169" s="22"/>
      <c r="F6169" s="22"/>
      <c r="G6169" s="22"/>
      <c r="H6169" s="22"/>
    </row>
    <row r="6170" spans="4:8">
      <c r="D6170" s="22"/>
      <c r="F6170" s="22"/>
      <c r="G6170" s="22"/>
      <c r="H6170" s="22"/>
    </row>
    <row r="6171" spans="4:8">
      <c r="D6171" s="22"/>
      <c r="F6171" s="22"/>
      <c r="G6171" s="22"/>
      <c r="H6171" s="22"/>
    </row>
    <row r="6172" spans="4:8">
      <c r="D6172" s="22"/>
      <c r="F6172" s="22"/>
      <c r="G6172" s="22"/>
      <c r="H6172" s="22"/>
    </row>
    <row r="6173" spans="4:8">
      <c r="D6173" s="22"/>
      <c r="F6173" s="22"/>
      <c r="G6173" s="22"/>
      <c r="H6173" s="22"/>
    </row>
    <row r="6174" spans="4:8">
      <c r="D6174" s="22"/>
      <c r="F6174" s="22"/>
      <c r="G6174" s="22"/>
      <c r="H6174" s="22"/>
    </row>
    <row r="6175" spans="4:8">
      <c r="D6175" s="22"/>
      <c r="F6175" s="22"/>
      <c r="G6175" s="22"/>
      <c r="H6175" s="22"/>
    </row>
    <row r="6176" spans="4:8">
      <c r="D6176" s="22"/>
      <c r="F6176" s="22"/>
      <c r="G6176" s="22"/>
      <c r="H6176" s="22"/>
    </row>
    <row r="6177" spans="4:8">
      <c r="D6177" s="22"/>
      <c r="F6177" s="22"/>
      <c r="G6177" s="22"/>
      <c r="H6177" s="22"/>
    </row>
    <row r="6178" spans="4:8">
      <c r="D6178" s="22"/>
      <c r="F6178" s="22"/>
      <c r="G6178" s="22"/>
      <c r="H6178" s="22"/>
    </row>
    <row r="6179" spans="4:8">
      <c r="D6179" s="22"/>
      <c r="F6179" s="22"/>
      <c r="G6179" s="22"/>
      <c r="H6179" s="22"/>
    </row>
    <row r="6180" spans="4:8">
      <c r="D6180" s="22"/>
      <c r="F6180" s="22"/>
      <c r="G6180" s="22"/>
      <c r="H6180" s="22"/>
    </row>
    <row r="6181" spans="4:8">
      <c r="D6181" s="22"/>
      <c r="F6181" s="22"/>
      <c r="G6181" s="22"/>
      <c r="H6181" s="22"/>
    </row>
    <row r="6182" spans="4:8">
      <c r="D6182" s="22"/>
      <c r="F6182" s="22"/>
      <c r="G6182" s="22"/>
      <c r="H6182" s="22"/>
    </row>
    <row r="6183" spans="4:8">
      <c r="D6183" s="22"/>
      <c r="F6183" s="22"/>
      <c r="G6183" s="22"/>
      <c r="H6183" s="22"/>
    </row>
    <row r="6184" spans="4:8">
      <c r="D6184" s="22"/>
      <c r="F6184" s="22"/>
      <c r="G6184" s="22"/>
      <c r="H6184" s="22"/>
    </row>
    <row r="6185" spans="4:8">
      <c r="D6185" s="22"/>
      <c r="F6185" s="22"/>
      <c r="G6185" s="22"/>
      <c r="H6185" s="22"/>
    </row>
    <row r="6186" spans="4:8">
      <c r="D6186" s="22"/>
      <c r="F6186" s="22"/>
      <c r="G6186" s="22"/>
      <c r="H6186" s="22"/>
    </row>
    <row r="6187" spans="4:8">
      <c r="D6187" s="22"/>
      <c r="F6187" s="22"/>
      <c r="G6187" s="22"/>
      <c r="H6187" s="22"/>
    </row>
    <row r="6188" spans="4:8">
      <c r="D6188" s="22"/>
      <c r="F6188" s="22"/>
      <c r="G6188" s="22"/>
      <c r="H6188" s="22"/>
    </row>
    <row r="6189" spans="4:8">
      <c r="D6189" s="22"/>
      <c r="F6189" s="22"/>
      <c r="G6189" s="22"/>
      <c r="H6189" s="22"/>
    </row>
    <row r="6190" spans="4:8">
      <c r="D6190" s="22"/>
      <c r="F6190" s="22"/>
      <c r="G6190" s="22"/>
      <c r="H6190" s="22"/>
    </row>
    <row r="6191" spans="4:8">
      <c r="D6191" s="22"/>
      <c r="F6191" s="22"/>
      <c r="G6191" s="22"/>
      <c r="H6191" s="22"/>
    </row>
    <row r="6192" spans="4:8">
      <c r="D6192" s="22"/>
      <c r="F6192" s="22"/>
      <c r="G6192" s="22"/>
      <c r="H6192" s="22"/>
    </row>
    <row r="6193" spans="4:8">
      <c r="D6193" s="22"/>
      <c r="F6193" s="22"/>
      <c r="G6193" s="22"/>
      <c r="H6193" s="22"/>
    </row>
    <row r="6194" spans="4:8">
      <c r="D6194" s="22"/>
      <c r="F6194" s="22"/>
      <c r="G6194" s="22"/>
      <c r="H6194" s="22"/>
    </row>
    <row r="6195" spans="4:8">
      <c r="D6195" s="22"/>
      <c r="F6195" s="22"/>
      <c r="G6195" s="22"/>
      <c r="H6195" s="22"/>
    </row>
    <row r="6196" spans="4:8">
      <c r="D6196" s="22"/>
      <c r="F6196" s="22"/>
      <c r="G6196" s="22"/>
      <c r="H6196" s="22"/>
    </row>
    <row r="6197" spans="4:8">
      <c r="D6197" s="22"/>
      <c r="F6197" s="22"/>
      <c r="G6197" s="22"/>
      <c r="H6197" s="22"/>
    </row>
    <row r="6198" spans="4:8">
      <c r="D6198" s="22"/>
      <c r="F6198" s="22"/>
      <c r="G6198" s="22"/>
      <c r="H6198" s="22"/>
    </row>
    <row r="6199" spans="4:8">
      <c r="D6199" s="22"/>
      <c r="F6199" s="22"/>
      <c r="G6199" s="22"/>
      <c r="H6199" s="22"/>
    </row>
    <row r="6200" spans="4:8">
      <c r="D6200" s="22"/>
      <c r="F6200" s="22"/>
      <c r="G6200" s="22"/>
      <c r="H6200" s="22"/>
    </row>
    <row r="6201" spans="4:8">
      <c r="D6201" s="22"/>
      <c r="F6201" s="22"/>
      <c r="G6201" s="22"/>
      <c r="H6201" s="22"/>
    </row>
    <row r="6202" spans="4:8">
      <c r="D6202" s="22"/>
      <c r="F6202" s="22"/>
      <c r="G6202" s="22"/>
      <c r="H6202" s="22"/>
    </row>
    <row r="6203" spans="4:8">
      <c r="D6203" s="22"/>
      <c r="F6203" s="22"/>
      <c r="G6203" s="22"/>
      <c r="H6203" s="22"/>
    </row>
    <row r="6204" spans="4:8">
      <c r="D6204" s="22"/>
      <c r="F6204" s="22"/>
      <c r="G6204" s="22"/>
      <c r="H6204" s="22"/>
    </row>
    <row r="6205" spans="4:8">
      <c r="D6205" s="22"/>
      <c r="F6205" s="22"/>
      <c r="G6205" s="22"/>
      <c r="H6205" s="22"/>
    </row>
    <row r="6206" spans="4:8">
      <c r="D6206" s="22"/>
      <c r="F6206" s="22"/>
      <c r="G6206" s="22"/>
      <c r="H6206" s="22"/>
    </row>
    <row r="6207" spans="4:8">
      <c r="D6207" s="22"/>
      <c r="F6207" s="22"/>
      <c r="G6207" s="22"/>
      <c r="H6207" s="22"/>
    </row>
    <row r="6208" spans="4:8">
      <c r="D6208" s="22"/>
      <c r="F6208" s="22"/>
      <c r="G6208" s="22"/>
      <c r="H6208" s="22"/>
    </row>
    <row r="6209" spans="4:8">
      <c r="D6209" s="22"/>
      <c r="F6209" s="22"/>
      <c r="G6209" s="22"/>
      <c r="H6209" s="22"/>
    </row>
    <row r="6210" spans="4:8">
      <c r="D6210" s="22"/>
      <c r="F6210" s="22"/>
      <c r="G6210" s="22"/>
      <c r="H6210" s="22"/>
    </row>
    <row r="6211" spans="4:8">
      <c r="D6211" s="22"/>
      <c r="F6211" s="22"/>
      <c r="G6211" s="22"/>
      <c r="H6211" s="22"/>
    </row>
    <row r="6212" spans="4:8">
      <c r="D6212" s="22"/>
      <c r="F6212" s="22"/>
      <c r="G6212" s="22"/>
      <c r="H6212" s="22"/>
    </row>
    <row r="6213" spans="4:8">
      <c r="D6213" s="22"/>
      <c r="F6213" s="22"/>
      <c r="G6213" s="22"/>
      <c r="H6213" s="22"/>
    </row>
    <row r="6214" spans="4:8">
      <c r="D6214" s="22"/>
      <c r="F6214" s="22"/>
      <c r="G6214" s="22"/>
      <c r="H6214" s="22"/>
    </row>
    <row r="6215" spans="4:8">
      <c r="D6215" s="22"/>
      <c r="F6215" s="22"/>
      <c r="G6215" s="22"/>
      <c r="H6215" s="22"/>
    </row>
    <row r="6216" spans="4:8">
      <c r="D6216" s="22"/>
      <c r="F6216" s="22"/>
      <c r="G6216" s="22"/>
      <c r="H6216" s="22"/>
    </row>
    <row r="6217" spans="4:8">
      <c r="D6217" s="22"/>
      <c r="F6217" s="22"/>
      <c r="G6217" s="22"/>
      <c r="H6217" s="22"/>
    </row>
    <row r="6218" spans="4:8">
      <c r="D6218" s="22"/>
      <c r="F6218" s="22"/>
      <c r="G6218" s="22"/>
      <c r="H6218" s="22"/>
    </row>
    <row r="6219" spans="4:8">
      <c r="D6219" s="22"/>
      <c r="F6219" s="22"/>
      <c r="G6219" s="22"/>
      <c r="H6219" s="22"/>
    </row>
    <row r="6220" spans="4:8">
      <c r="D6220" s="22"/>
      <c r="F6220" s="22"/>
      <c r="G6220" s="22"/>
      <c r="H6220" s="22"/>
    </row>
    <row r="6221" spans="4:8">
      <c r="D6221" s="22"/>
      <c r="F6221" s="22"/>
      <c r="G6221" s="22"/>
      <c r="H6221" s="22"/>
    </row>
    <row r="6222" spans="4:8">
      <c r="D6222" s="22"/>
      <c r="F6222" s="22"/>
      <c r="G6222" s="22"/>
      <c r="H6222" s="22"/>
    </row>
    <row r="6223" spans="4:8">
      <c r="D6223" s="22"/>
      <c r="F6223" s="22"/>
      <c r="G6223" s="22"/>
      <c r="H6223" s="22"/>
    </row>
    <row r="6224" spans="4:8">
      <c r="D6224" s="22"/>
      <c r="F6224" s="22"/>
      <c r="G6224" s="22"/>
      <c r="H6224" s="22"/>
    </row>
    <row r="6225" spans="4:8">
      <c r="D6225" s="22"/>
      <c r="F6225" s="22"/>
      <c r="G6225" s="22"/>
      <c r="H6225" s="22"/>
    </row>
    <row r="6226" spans="4:8">
      <c r="D6226" s="22"/>
      <c r="F6226" s="22"/>
      <c r="G6226" s="22"/>
      <c r="H6226" s="22"/>
    </row>
    <row r="6227" spans="4:8">
      <c r="D6227" s="22"/>
      <c r="F6227" s="22"/>
      <c r="G6227" s="22"/>
      <c r="H6227" s="22"/>
    </row>
    <row r="6228" spans="4:8">
      <c r="D6228" s="22"/>
      <c r="F6228" s="22"/>
      <c r="G6228" s="22"/>
      <c r="H6228" s="22"/>
    </row>
    <row r="6229" spans="4:8">
      <c r="D6229" s="22"/>
      <c r="F6229" s="22"/>
      <c r="G6229" s="22"/>
      <c r="H6229" s="22"/>
    </row>
    <row r="6230" spans="4:8">
      <c r="D6230" s="22"/>
      <c r="F6230" s="22"/>
      <c r="G6230" s="22"/>
      <c r="H6230" s="22"/>
    </row>
    <row r="6231" spans="4:8">
      <c r="D6231" s="22"/>
      <c r="F6231" s="22"/>
      <c r="G6231" s="22"/>
      <c r="H6231" s="22"/>
    </row>
    <row r="6232" spans="4:8">
      <c r="D6232" s="22"/>
      <c r="F6232" s="22"/>
      <c r="G6232" s="22"/>
      <c r="H6232" s="22"/>
    </row>
    <row r="6233" spans="4:8">
      <c r="D6233" s="22"/>
      <c r="F6233" s="22"/>
      <c r="G6233" s="22"/>
      <c r="H6233" s="22"/>
    </row>
    <row r="6234" spans="4:8">
      <c r="D6234" s="22"/>
      <c r="F6234" s="22"/>
      <c r="G6234" s="22"/>
      <c r="H6234" s="22"/>
    </row>
    <row r="6235" spans="4:8">
      <c r="D6235" s="22"/>
      <c r="F6235" s="22"/>
      <c r="G6235" s="22"/>
      <c r="H6235" s="22"/>
    </row>
    <row r="6236" spans="4:8">
      <c r="D6236" s="22"/>
      <c r="F6236" s="22"/>
      <c r="G6236" s="22"/>
      <c r="H6236" s="22"/>
    </row>
    <row r="6237" spans="4:8">
      <c r="D6237" s="22"/>
      <c r="F6237" s="22"/>
      <c r="G6237" s="22"/>
      <c r="H6237" s="22"/>
    </row>
    <row r="6238" spans="4:8">
      <c r="D6238" s="22"/>
      <c r="F6238" s="22"/>
      <c r="G6238" s="22"/>
      <c r="H6238" s="22"/>
    </row>
    <row r="6239" spans="4:8">
      <c r="D6239" s="22"/>
      <c r="F6239" s="22"/>
      <c r="G6239" s="22"/>
      <c r="H6239" s="22"/>
    </row>
    <row r="6240" spans="4:8">
      <c r="D6240" s="22"/>
      <c r="F6240" s="22"/>
      <c r="G6240" s="22"/>
      <c r="H6240" s="22"/>
    </row>
    <row r="6241" spans="4:8">
      <c r="D6241" s="22"/>
      <c r="F6241" s="22"/>
      <c r="G6241" s="22"/>
      <c r="H6241" s="22"/>
    </row>
    <row r="6242" spans="4:8">
      <c r="D6242" s="22"/>
      <c r="F6242" s="22"/>
      <c r="G6242" s="22"/>
      <c r="H6242" s="22"/>
    </row>
    <row r="6243" spans="4:8">
      <c r="D6243" s="22"/>
      <c r="F6243" s="22"/>
      <c r="G6243" s="22"/>
      <c r="H6243" s="22"/>
    </row>
    <row r="6244" spans="4:8">
      <c r="D6244" s="22"/>
      <c r="F6244" s="22"/>
      <c r="G6244" s="22"/>
      <c r="H6244" s="22"/>
    </row>
    <row r="6245" spans="4:8">
      <c r="D6245" s="22"/>
      <c r="F6245" s="22"/>
      <c r="G6245" s="22"/>
      <c r="H6245" s="22"/>
    </row>
    <row r="6246" spans="4:8">
      <c r="D6246" s="22"/>
      <c r="F6246" s="22"/>
      <c r="G6246" s="22"/>
      <c r="H6246" s="22"/>
    </row>
    <row r="6247" spans="4:8">
      <c r="D6247" s="22"/>
      <c r="F6247" s="22"/>
      <c r="G6247" s="22"/>
      <c r="H6247" s="22"/>
    </row>
    <row r="6248" spans="4:8">
      <c r="D6248" s="22"/>
      <c r="F6248" s="22"/>
      <c r="G6248" s="22"/>
      <c r="H6248" s="22"/>
    </row>
    <row r="6249" spans="4:8">
      <c r="D6249" s="22"/>
      <c r="F6249" s="22"/>
      <c r="G6249" s="22"/>
      <c r="H6249" s="22"/>
    </row>
    <row r="6250" spans="4:8">
      <c r="D6250" s="22"/>
      <c r="F6250" s="22"/>
      <c r="G6250" s="22"/>
      <c r="H6250" s="22"/>
    </row>
    <row r="6251" spans="4:8">
      <c r="D6251" s="22"/>
      <c r="F6251" s="22"/>
      <c r="G6251" s="22"/>
      <c r="H6251" s="22"/>
    </row>
    <row r="6252" spans="4:8">
      <c r="D6252" s="22"/>
      <c r="F6252" s="22"/>
      <c r="G6252" s="22"/>
      <c r="H6252" s="22"/>
    </row>
    <row r="6253" spans="4:8">
      <c r="D6253" s="22"/>
      <c r="F6253" s="22"/>
      <c r="G6253" s="22"/>
      <c r="H6253" s="22"/>
    </row>
    <row r="6254" spans="4:8">
      <c r="D6254" s="22"/>
      <c r="F6254" s="22"/>
      <c r="G6254" s="22"/>
      <c r="H6254" s="22"/>
    </row>
    <row r="6255" spans="4:8">
      <c r="D6255" s="22"/>
      <c r="F6255" s="22"/>
      <c r="G6255" s="22"/>
      <c r="H6255" s="22"/>
    </row>
    <row r="6256" spans="4:8">
      <c r="D6256" s="22"/>
      <c r="F6256" s="22"/>
      <c r="G6256" s="22"/>
      <c r="H6256" s="22"/>
    </row>
    <row r="6257" spans="4:8">
      <c r="D6257" s="22"/>
      <c r="F6257" s="22"/>
      <c r="G6257" s="22"/>
      <c r="H6257" s="22"/>
    </row>
    <row r="6258" spans="4:8">
      <c r="D6258" s="22"/>
      <c r="F6258" s="22"/>
      <c r="G6258" s="22"/>
      <c r="H6258" s="22"/>
    </row>
    <row r="6259" spans="4:8">
      <c r="D6259" s="22"/>
      <c r="F6259" s="22"/>
      <c r="G6259" s="22"/>
      <c r="H6259" s="22"/>
    </row>
    <row r="6260" spans="4:8">
      <c r="D6260" s="22"/>
      <c r="F6260" s="22"/>
      <c r="G6260" s="22"/>
      <c r="H6260" s="22"/>
    </row>
    <row r="6261" spans="4:8">
      <c r="D6261" s="22"/>
      <c r="F6261" s="22"/>
      <c r="G6261" s="22"/>
      <c r="H6261" s="22"/>
    </row>
    <row r="6262" spans="4:8">
      <c r="D6262" s="22"/>
      <c r="F6262" s="22"/>
      <c r="G6262" s="22"/>
      <c r="H6262" s="22"/>
    </row>
    <row r="6263" spans="4:8">
      <c r="D6263" s="22"/>
      <c r="F6263" s="22"/>
      <c r="G6263" s="22"/>
      <c r="H6263" s="22"/>
    </row>
    <row r="6264" spans="4:8">
      <c r="D6264" s="22"/>
      <c r="F6264" s="22"/>
      <c r="G6264" s="22"/>
      <c r="H6264" s="22"/>
    </row>
    <row r="6265" spans="4:8">
      <c r="D6265" s="22"/>
      <c r="F6265" s="22"/>
      <c r="G6265" s="22"/>
      <c r="H6265" s="22"/>
    </row>
    <row r="6266" spans="4:8">
      <c r="D6266" s="22"/>
      <c r="F6266" s="22"/>
      <c r="G6266" s="22"/>
      <c r="H6266" s="22"/>
    </row>
    <row r="6267" spans="4:8">
      <c r="D6267" s="22"/>
      <c r="F6267" s="22"/>
      <c r="G6267" s="22"/>
      <c r="H6267" s="22"/>
    </row>
    <row r="6268" spans="4:8">
      <c r="D6268" s="22"/>
      <c r="F6268" s="22"/>
      <c r="G6268" s="22"/>
      <c r="H6268" s="22"/>
    </row>
    <row r="6269" spans="4:8">
      <c r="D6269" s="22"/>
      <c r="F6269" s="22"/>
      <c r="G6269" s="22"/>
      <c r="H6269" s="22"/>
    </row>
    <row r="6270" spans="4:8">
      <c r="D6270" s="22"/>
      <c r="F6270" s="22"/>
      <c r="G6270" s="22"/>
      <c r="H6270" s="22"/>
    </row>
    <row r="6271" spans="4:8">
      <c r="D6271" s="22"/>
      <c r="F6271" s="22"/>
      <c r="G6271" s="22"/>
      <c r="H6271" s="22"/>
    </row>
    <row r="6272" spans="4:8">
      <c r="D6272" s="22"/>
      <c r="F6272" s="22"/>
      <c r="G6272" s="22"/>
      <c r="H6272" s="22"/>
    </row>
    <row r="6273" spans="4:8">
      <c r="D6273" s="22"/>
      <c r="F6273" s="22"/>
      <c r="G6273" s="22"/>
      <c r="H6273" s="22"/>
    </row>
    <row r="6274" spans="4:8">
      <c r="D6274" s="22"/>
      <c r="F6274" s="22"/>
      <c r="G6274" s="22"/>
      <c r="H6274" s="22"/>
    </row>
    <row r="6275" spans="4:8">
      <c r="D6275" s="22"/>
      <c r="F6275" s="22"/>
      <c r="G6275" s="22"/>
      <c r="H6275" s="22"/>
    </row>
    <row r="6276" spans="4:8">
      <c r="D6276" s="22"/>
      <c r="F6276" s="22"/>
      <c r="G6276" s="22"/>
      <c r="H6276" s="22"/>
    </row>
    <row r="6277" spans="4:8">
      <c r="D6277" s="22"/>
      <c r="F6277" s="22"/>
      <c r="G6277" s="22"/>
      <c r="H6277" s="22"/>
    </row>
    <row r="6278" spans="4:8">
      <c r="D6278" s="22"/>
      <c r="F6278" s="22"/>
      <c r="G6278" s="22"/>
      <c r="H6278" s="22"/>
    </row>
    <row r="6279" spans="4:8">
      <c r="D6279" s="22"/>
      <c r="F6279" s="22"/>
      <c r="G6279" s="22"/>
      <c r="H6279" s="22"/>
    </row>
    <row r="6280" spans="4:8">
      <c r="D6280" s="22"/>
      <c r="F6280" s="22"/>
      <c r="G6280" s="22"/>
      <c r="H6280" s="22"/>
    </row>
    <row r="6281" spans="4:8">
      <c r="D6281" s="22"/>
      <c r="F6281" s="22"/>
      <c r="G6281" s="22"/>
      <c r="H6281" s="22"/>
    </row>
    <row r="6282" spans="4:8">
      <c r="D6282" s="22"/>
      <c r="F6282" s="22"/>
      <c r="G6282" s="22"/>
      <c r="H6282" s="22"/>
    </row>
    <row r="6283" spans="4:8">
      <c r="D6283" s="22"/>
      <c r="F6283" s="22"/>
      <c r="G6283" s="22"/>
      <c r="H6283" s="22"/>
    </row>
    <row r="6284" spans="4:8">
      <c r="D6284" s="22"/>
      <c r="F6284" s="22"/>
      <c r="G6284" s="22"/>
      <c r="H6284" s="22"/>
    </row>
    <row r="6285" spans="4:8">
      <c r="D6285" s="22"/>
      <c r="F6285" s="22"/>
      <c r="G6285" s="22"/>
      <c r="H6285" s="22"/>
    </row>
    <row r="6286" spans="4:8">
      <c r="D6286" s="22"/>
      <c r="F6286" s="22"/>
      <c r="G6286" s="22"/>
      <c r="H6286" s="22"/>
    </row>
    <row r="6287" spans="4:8">
      <c r="D6287" s="22"/>
      <c r="F6287" s="22"/>
      <c r="G6287" s="22"/>
      <c r="H6287" s="22"/>
    </row>
    <row r="6288" spans="4:8">
      <c r="D6288" s="22"/>
      <c r="F6288" s="22"/>
      <c r="G6288" s="22"/>
      <c r="H6288" s="22"/>
    </row>
    <row r="6289" spans="4:8">
      <c r="D6289" s="22"/>
      <c r="F6289" s="22"/>
      <c r="G6289" s="22"/>
      <c r="H6289" s="22"/>
    </row>
    <row r="6290" spans="4:8">
      <c r="D6290" s="22"/>
      <c r="F6290" s="22"/>
      <c r="G6290" s="22"/>
      <c r="H6290" s="22"/>
    </row>
    <row r="6291" spans="4:8">
      <c r="D6291" s="22"/>
      <c r="F6291" s="22"/>
      <c r="G6291" s="22"/>
      <c r="H6291" s="22"/>
    </row>
    <row r="6292" spans="4:8">
      <c r="D6292" s="22"/>
      <c r="F6292" s="22"/>
      <c r="G6292" s="22"/>
      <c r="H6292" s="22"/>
    </row>
    <row r="6293" spans="4:8">
      <c r="D6293" s="22"/>
      <c r="F6293" s="22"/>
      <c r="G6293" s="22"/>
      <c r="H6293" s="22"/>
    </row>
    <row r="6294" spans="4:8">
      <c r="D6294" s="22"/>
      <c r="F6294" s="22"/>
      <c r="G6294" s="22"/>
      <c r="H6294" s="22"/>
    </row>
    <row r="6295" spans="4:8">
      <c r="D6295" s="22"/>
      <c r="F6295" s="22"/>
      <c r="G6295" s="22"/>
      <c r="H6295" s="22"/>
    </row>
    <row r="6296" spans="4:8">
      <c r="D6296" s="22"/>
      <c r="F6296" s="22"/>
      <c r="G6296" s="22"/>
      <c r="H6296" s="22"/>
    </row>
    <row r="6297" spans="4:8">
      <c r="D6297" s="22"/>
      <c r="F6297" s="22"/>
      <c r="G6297" s="22"/>
      <c r="H6297" s="22"/>
    </row>
    <row r="6298" spans="4:8">
      <c r="D6298" s="22"/>
      <c r="F6298" s="22"/>
      <c r="G6298" s="22"/>
      <c r="H6298" s="22"/>
    </row>
    <row r="6299" spans="4:8">
      <c r="D6299" s="22"/>
      <c r="F6299" s="22"/>
      <c r="G6299" s="22"/>
      <c r="H6299" s="22"/>
    </row>
    <row r="6300" spans="4:8">
      <c r="D6300" s="22"/>
      <c r="F6300" s="22"/>
      <c r="G6300" s="22"/>
      <c r="H6300" s="22"/>
    </row>
    <row r="6301" spans="4:8">
      <c r="D6301" s="22"/>
      <c r="F6301" s="22"/>
      <c r="G6301" s="22"/>
      <c r="H6301" s="22"/>
    </row>
    <row r="6302" spans="4:8">
      <c r="D6302" s="22"/>
      <c r="F6302" s="22"/>
      <c r="G6302" s="22"/>
      <c r="H6302" s="22"/>
    </row>
    <row r="6303" spans="4:8">
      <c r="D6303" s="22"/>
      <c r="F6303" s="22"/>
      <c r="G6303" s="22"/>
      <c r="H6303" s="22"/>
    </row>
    <row r="6304" spans="4:8">
      <c r="D6304" s="22"/>
      <c r="F6304" s="22"/>
      <c r="G6304" s="22"/>
      <c r="H6304" s="22"/>
    </row>
    <row r="6305" spans="4:8">
      <c r="D6305" s="22"/>
      <c r="F6305" s="22"/>
      <c r="G6305" s="22"/>
      <c r="H6305" s="22"/>
    </row>
    <row r="6306" spans="4:8">
      <c r="D6306" s="22"/>
      <c r="F6306" s="22"/>
      <c r="G6306" s="22"/>
      <c r="H6306" s="22"/>
    </row>
    <row r="6307" spans="4:8">
      <c r="D6307" s="22"/>
      <c r="F6307" s="22"/>
      <c r="G6307" s="22"/>
      <c r="H6307" s="22"/>
    </row>
    <row r="6308" spans="4:8">
      <c r="D6308" s="22"/>
      <c r="F6308" s="22"/>
      <c r="G6308" s="22"/>
      <c r="H6308" s="22"/>
    </row>
    <row r="6309" spans="4:8">
      <c r="D6309" s="22"/>
      <c r="F6309" s="22"/>
      <c r="G6309" s="22"/>
      <c r="H6309" s="22"/>
    </row>
    <row r="6310" spans="4:8">
      <c r="D6310" s="22"/>
      <c r="F6310" s="22"/>
      <c r="G6310" s="22"/>
      <c r="H6310" s="22"/>
    </row>
    <row r="6311" spans="4:8">
      <c r="D6311" s="22"/>
      <c r="F6311" s="22"/>
      <c r="G6311" s="22"/>
      <c r="H6311" s="22"/>
    </row>
    <row r="6312" spans="4:8">
      <c r="D6312" s="22"/>
      <c r="F6312" s="22"/>
      <c r="G6312" s="22"/>
      <c r="H6312" s="22"/>
    </row>
    <row r="6313" spans="4:8">
      <c r="D6313" s="22"/>
      <c r="F6313" s="22"/>
      <c r="G6313" s="22"/>
      <c r="H6313" s="22"/>
    </row>
    <row r="6314" spans="4:8">
      <c r="D6314" s="22"/>
      <c r="F6314" s="22"/>
      <c r="G6314" s="22"/>
      <c r="H6314" s="22"/>
    </row>
    <row r="6315" spans="4:8">
      <c r="D6315" s="22"/>
      <c r="F6315" s="22"/>
      <c r="G6315" s="22"/>
      <c r="H6315" s="22"/>
    </row>
    <row r="6316" spans="4:8">
      <c r="D6316" s="22"/>
      <c r="F6316" s="22"/>
      <c r="G6316" s="22"/>
      <c r="H6316" s="22"/>
    </row>
    <row r="6317" spans="4:8">
      <c r="D6317" s="22"/>
      <c r="F6317" s="22"/>
      <c r="G6317" s="22"/>
      <c r="H6317" s="22"/>
    </row>
    <row r="6318" spans="4:8">
      <c r="D6318" s="22"/>
      <c r="F6318" s="22"/>
      <c r="G6318" s="22"/>
      <c r="H6318" s="22"/>
    </row>
    <row r="6319" spans="4:8">
      <c r="D6319" s="22"/>
      <c r="F6319" s="22"/>
      <c r="G6319" s="22"/>
      <c r="H6319" s="22"/>
    </row>
    <row r="6320" spans="4:8">
      <c r="D6320" s="22"/>
      <c r="F6320" s="22"/>
      <c r="G6320" s="22"/>
      <c r="H6320" s="22"/>
    </row>
    <row r="6321" spans="4:8">
      <c r="D6321" s="22"/>
      <c r="F6321" s="22"/>
      <c r="G6321" s="22"/>
      <c r="H6321" s="22"/>
    </row>
    <row r="6322" spans="4:8">
      <c r="D6322" s="22"/>
      <c r="F6322" s="22"/>
      <c r="G6322" s="22"/>
      <c r="H6322" s="22"/>
    </row>
    <row r="6323" spans="4:8">
      <c r="D6323" s="22"/>
      <c r="F6323" s="22"/>
      <c r="G6323" s="22"/>
      <c r="H6323" s="22"/>
    </row>
    <row r="6324" spans="4:8">
      <c r="D6324" s="22"/>
      <c r="F6324" s="22"/>
      <c r="G6324" s="22"/>
      <c r="H6324" s="22"/>
    </row>
    <row r="6325" spans="4:8">
      <c r="D6325" s="22"/>
      <c r="F6325" s="22"/>
      <c r="G6325" s="22"/>
      <c r="H6325" s="22"/>
    </row>
    <row r="6326" spans="4:8">
      <c r="D6326" s="22"/>
      <c r="F6326" s="22"/>
      <c r="G6326" s="22"/>
      <c r="H6326" s="22"/>
    </row>
    <row r="6327" spans="4:8">
      <c r="D6327" s="22"/>
      <c r="F6327" s="22"/>
      <c r="G6327" s="22"/>
      <c r="H6327" s="22"/>
    </row>
    <row r="6328" spans="4:8">
      <c r="D6328" s="22"/>
      <c r="F6328" s="22"/>
      <c r="G6328" s="22"/>
      <c r="H6328" s="22"/>
    </row>
    <row r="6329" spans="4:8">
      <c r="D6329" s="22"/>
      <c r="F6329" s="22"/>
      <c r="G6329" s="22"/>
      <c r="H6329" s="22"/>
    </row>
    <row r="6330" spans="4:8">
      <c r="D6330" s="22"/>
      <c r="F6330" s="22"/>
      <c r="G6330" s="22"/>
      <c r="H6330" s="22"/>
    </row>
    <row r="6331" spans="4:8">
      <c r="D6331" s="22"/>
      <c r="F6331" s="22"/>
      <c r="G6331" s="22"/>
      <c r="H6331" s="22"/>
    </row>
    <row r="6332" spans="4:8">
      <c r="D6332" s="22"/>
      <c r="F6332" s="22"/>
      <c r="G6332" s="22"/>
      <c r="H6332" s="22"/>
    </row>
    <row r="6333" spans="4:8">
      <c r="D6333" s="22"/>
      <c r="F6333" s="22"/>
      <c r="G6333" s="22"/>
      <c r="H6333" s="22"/>
    </row>
    <row r="6334" spans="4:8">
      <c r="D6334" s="22"/>
      <c r="F6334" s="22"/>
      <c r="G6334" s="22"/>
      <c r="H6334" s="22"/>
    </row>
    <row r="6335" spans="4:8">
      <c r="D6335" s="22"/>
      <c r="F6335" s="22"/>
      <c r="G6335" s="22"/>
      <c r="H6335" s="22"/>
    </row>
    <row r="6336" spans="4:8">
      <c r="D6336" s="22"/>
      <c r="F6336" s="22"/>
      <c r="G6336" s="22"/>
      <c r="H6336" s="22"/>
    </row>
    <row r="6337" spans="4:8">
      <c r="D6337" s="22"/>
      <c r="F6337" s="22"/>
      <c r="G6337" s="22"/>
      <c r="H6337" s="22"/>
    </row>
    <row r="6338" spans="4:8">
      <c r="D6338" s="22"/>
      <c r="F6338" s="22"/>
      <c r="G6338" s="22"/>
      <c r="H6338" s="22"/>
    </row>
    <row r="6339" spans="4:8">
      <c r="D6339" s="22"/>
      <c r="F6339" s="22"/>
      <c r="G6339" s="22"/>
      <c r="H6339" s="22"/>
    </row>
    <row r="6340" spans="4:8">
      <c r="D6340" s="22"/>
      <c r="F6340" s="22"/>
      <c r="G6340" s="22"/>
      <c r="H6340" s="22"/>
    </row>
    <row r="6341" spans="4:8">
      <c r="D6341" s="22"/>
      <c r="F6341" s="22"/>
      <c r="G6341" s="22"/>
      <c r="H6341" s="22"/>
    </row>
    <row r="6342" spans="4:8">
      <c r="D6342" s="22"/>
      <c r="F6342" s="22"/>
      <c r="G6342" s="22"/>
      <c r="H6342" s="22"/>
    </row>
    <row r="6343" spans="4:8">
      <c r="D6343" s="22"/>
      <c r="F6343" s="22"/>
      <c r="G6343" s="22"/>
      <c r="H6343" s="22"/>
    </row>
    <row r="6344" spans="4:8">
      <c r="D6344" s="22"/>
      <c r="F6344" s="22"/>
      <c r="G6344" s="22"/>
      <c r="H6344" s="22"/>
    </row>
    <row r="6345" spans="4:8">
      <c r="D6345" s="22"/>
      <c r="F6345" s="22"/>
      <c r="G6345" s="22"/>
      <c r="H6345" s="22"/>
    </row>
    <row r="6346" spans="4:8">
      <c r="D6346" s="22"/>
      <c r="F6346" s="22"/>
      <c r="G6346" s="22"/>
      <c r="H6346" s="22"/>
    </row>
    <row r="6347" spans="4:8">
      <c r="D6347" s="22"/>
      <c r="F6347" s="22"/>
      <c r="G6347" s="22"/>
      <c r="H6347" s="22"/>
    </row>
    <row r="6348" spans="4:8">
      <c r="D6348" s="22"/>
      <c r="F6348" s="22"/>
      <c r="G6348" s="22"/>
      <c r="H6348" s="22"/>
    </row>
    <row r="6349" spans="4:8">
      <c r="D6349" s="22"/>
      <c r="F6349" s="22"/>
      <c r="G6349" s="22"/>
      <c r="H6349" s="22"/>
    </row>
    <row r="6350" spans="4:8">
      <c r="D6350" s="22"/>
      <c r="F6350" s="22"/>
      <c r="G6350" s="22"/>
      <c r="H6350" s="22"/>
    </row>
    <row r="6351" spans="4:8">
      <c r="D6351" s="22"/>
      <c r="F6351" s="22"/>
      <c r="G6351" s="22"/>
      <c r="H6351" s="22"/>
    </row>
    <row r="6352" spans="4:8">
      <c r="D6352" s="22"/>
      <c r="F6352" s="22"/>
      <c r="G6352" s="22"/>
      <c r="H6352" s="22"/>
    </row>
    <row r="6353" spans="4:8">
      <c r="D6353" s="22"/>
      <c r="F6353" s="22"/>
      <c r="G6353" s="22"/>
      <c r="H6353" s="22"/>
    </row>
    <row r="6354" spans="4:8">
      <c r="D6354" s="22"/>
      <c r="F6354" s="22"/>
      <c r="G6354" s="22"/>
      <c r="H6354" s="22"/>
    </row>
    <row r="6355" spans="4:8">
      <c r="D6355" s="22"/>
      <c r="F6355" s="22"/>
      <c r="G6355" s="22"/>
      <c r="H6355" s="22"/>
    </row>
    <row r="6356" spans="4:8">
      <c r="D6356" s="22"/>
      <c r="F6356" s="22"/>
      <c r="G6356" s="22"/>
      <c r="H6356" s="22"/>
    </row>
    <row r="6357" spans="4:8">
      <c r="D6357" s="22"/>
      <c r="F6357" s="22"/>
      <c r="G6357" s="22"/>
      <c r="H6357" s="22"/>
    </row>
    <row r="6358" spans="4:8">
      <c r="D6358" s="22"/>
      <c r="F6358" s="22"/>
      <c r="G6358" s="22"/>
      <c r="H6358" s="22"/>
    </row>
    <row r="6359" spans="4:8">
      <c r="D6359" s="22"/>
      <c r="F6359" s="22"/>
      <c r="G6359" s="22"/>
      <c r="H6359" s="22"/>
    </row>
    <row r="6360" spans="4:8">
      <c r="D6360" s="22"/>
      <c r="F6360" s="22"/>
      <c r="G6360" s="22"/>
      <c r="H6360" s="22"/>
    </row>
    <row r="6361" spans="4:8">
      <c r="D6361" s="22"/>
      <c r="F6361" s="22"/>
      <c r="G6361" s="22"/>
      <c r="H6361" s="22"/>
    </row>
    <row r="6362" spans="4:8">
      <c r="D6362" s="22"/>
      <c r="F6362" s="22"/>
      <c r="G6362" s="22"/>
      <c r="H6362" s="22"/>
    </row>
    <row r="6363" spans="4:8">
      <c r="D6363" s="22"/>
      <c r="F6363" s="22"/>
      <c r="G6363" s="22"/>
      <c r="H6363" s="22"/>
    </row>
    <row r="6364" spans="4:8">
      <c r="D6364" s="22"/>
      <c r="F6364" s="22"/>
      <c r="G6364" s="22"/>
      <c r="H6364" s="22"/>
    </row>
    <row r="6365" spans="4:8">
      <c r="D6365" s="22"/>
      <c r="F6365" s="22"/>
      <c r="G6365" s="22"/>
      <c r="H6365" s="22"/>
    </row>
    <row r="6366" spans="4:8">
      <c r="D6366" s="22"/>
      <c r="F6366" s="22"/>
      <c r="G6366" s="22"/>
      <c r="H6366" s="22"/>
    </row>
    <row r="6367" spans="4:8">
      <c r="D6367" s="22"/>
      <c r="F6367" s="22"/>
      <c r="G6367" s="22"/>
      <c r="H6367" s="22"/>
    </row>
    <row r="6368" spans="4:8">
      <c r="D6368" s="22"/>
      <c r="F6368" s="22"/>
      <c r="G6368" s="22"/>
      <c r="H6368" s="22"/>
    </row>
    <row r="6369" spans="4:8">
      <c r="D6369" s="22"/>
      <c r="F6369" s="22"/>
      <c r="G6369" s="22"/>
      <c r="H6369" s="22"/>
    </row>
    <row r="6370" spans="4:8">
      <c r="D6370" s="22"/>
      <c r="F6370" s="22"/>
      <c r="G6370" s="22"/>
      <c r="H6370" s="22"/>
    </row>
    <row r="6371" spans="4:8">
      <c r="D6371" s="22"/>
      <c r="F6371" s="22"/>
      <c r="G6371" s="22"/>
      <c r="H6371" s="22"/>
    </row>
    <row r="6372" spans="4:8">
      <c r="D6372" s="22"/>
      <c r="F6372" s="22"/>
      <c r="G6372" s="22"/>
      <c r="H6372" s="22"/>
    </row>
    <row r="6373" spans="4:8">
      <c r="D6373" s="22"/>
      <c r="F6373" s="22"/>
      <c r="G6373" s="22"/>
      <c r="H6373" s="22"/>
    </row>
    <row r="6374" spans="4:8">
      <c r="D6374" s="22"/>
      <c r="F6374" s="22"/>
      <c r="G6374" s="22"/>
      <c r="H6374" s="22"/>
    </row>
    <row r="6375" spans="4:8">
      <c r="D6375" s="22"/>
      <c r="F6375" s="22"/>
      <c r="G6375" s="22"/>
      <c r="H6375" s="22"/>
    </row>
    <row r="6376" spans="4:8">
      <c r="D6376" s="22"/>
      <c r="F6376" s="22"/>
      <c r="G6376" s="22"/>
      <c r="H6376" s="22"/>
    </row>
    <row r="6377" spans="4:8">
      <c r="D6377" s="22"/>
      <c r="F6377" s="22"/>
      <c r="G6377" s="22"/>
      <c r="H6377" s="22"/>
    </row>
    <row r="6378" spans="4:8">
      <c r="D6378" s="22"/>
      <c r="F6378" s="22"/>
      <c r="G6378" s="22"/>
      <c r="H6378" s="22"/>
    </row>
    <row r="6379" spans="4:8">
      <c r="D6379" s="22"/>
      <c r="F6379" s="22"/>
      <c r="G6379" s="22"/>
      <c r="H6379" s="22"/>
    </row>
    <row r="6380" spans="4:8">
      <c r="D6380" s="22"/>
      <c r="F6380" s="22"/>
      <c r="G6380" s="22"/>
      <c r="H6380" s="22"/>
    </row>
    <row r="6381" spans="4:8">
      <c r="D6381" s="22"/>
      <c r="F6381" s="22"/>
      <c r="G6381" s="22"/>
      <c r="H6381" s="22"/>
    </row>
    <row r="6382" spans="4:8">
      <c r="D6382" s="22"/>
      <c r="F6382" s="22"/>
      <c r="G6382" s="22"/>
      <c r="H6382" s="22"/>
    </row>
    <row r="6383" spans="4:8">
      <c r="D6383" s="22"/>
      <c r="F6383" s="22"/>
      <c r="G6383" s="22"/>
      <c r="H6383" s="22"/>
    </row>
    <row r="6384" spans="4:8">
      <c r="D6384" s="22"/>
      <c r="F6384" s="22"/>
      <c r="G6384" s="22"/>
      <c r="H6384" s="22"/>
    </row>
    <row r="6385" spans="4:8">
      <c r="D6385" s="22"/>
      <c r="F6385" s="22"/>
      <c r="G6385" s="22"/>
      <c r="H6385" s="22"/>
    </row>
    <row r="6386" spans="4:8">
      <c r="D6386" s="22"/>
      <c r="F6386" s="22"/>
      <c r="G6386" s="22"/>
      <c r="H6386" s="22"/>
    </row>
    <row r="6387" spans="4:8">
      <c r="D6387" s="22"/>
      <c r="F6387" s="22"/>
      <c r="G6387" s="22"/>
      <c r="H6387" s="22"/>
    </row>
    <row r="6388" spans="4:8">
      <c r="D6388" s="22"/>
      <c r="F6388" s="22"/>
      <c r="G6388" s="22"/>
      <c r="H6388" s="22"/>
    </row>
    <row r="6389" spans="4:8">
      <c r="D6389" s="22"/>
      <c r="F6389" s="22"/>
      <c r="G6389" s="22"/>
      <c r="H6389" s="22"/>
    </row>
    <row r="6390" spans="4:8">
      <c r="D6390" s="22"/>
      <c r="F6390" s="22"/>
      <c r="G6390" s="22"/>
      <c r="H6390" s="22"/>
    </row>
    <row r="6391" spans="4:8">
      <c r="D6391" s="22"/>
      <c r="F6391" s="22"/>
      <c r="G6391" s="22"/>
      <c r="H6391" s="22"/>
    </row>
    <row r="6392" spans="4:8">
      <c r="D6392" s="22"/>
      <c r="F6392" s="22"/>
      <c r="G6392" s="22"/>
      <c r="H6392" s="22"/>
    </row>
    <row r="6393" spans="4:8">
      <c r="D6393" s="22"/>
      <c r="F6393" s="22"/>
      <c r="G6393" s="22"/>
      <c r="H6393" s="22"/>
    </row>
    <row r="6394" spans="4:8">
      <c r="D6394" s="22"/>
      <c r="F6394" s="22"/>
      <c r="G6394" s="22"/>
      <c r="H6394" s="22"/>
    </row>
    <row r="6395" spans="4:8">
      <c r="D6395" s="22"/>
      <c r="F6395" s="22"/>
      <c r="G6395" s="22"/>
      <c r="H6395" s="22"/>
    </row>
    <row r="6396" spans="4:8">
      <c r="D6396" s="22"/>
      <c r="F6396" s="22"/>
      <c r="G6396" s="22"/>
      <c r="H6396" s="22"/>
    </row>
    <row r="6397" spans="4:8">
      <c r="D6397" s="22"/>
      <c r="F6397" s="22"/>
      <c r="G6397" s="22"/>
      <c r="H6397" s="22"/>
    </row>
    <row r="6398" spans="4:8">
      <c r="D6398" s="22"/>
      <c r="F6398" s="22"/>
      <c r="G6398" s="22"/>
      <c r="H6398" s="22"/>
    </row>
    <row r="6399" spans="4:8">
      <c r="D6399" s="22"/>
      <c r="F6399" s="22"/>
      <c r="G6399" s="22"/>
      <c r="H6399" s="22"/>
    </row>
    <row r="6400" spans="4:8">
      <c r="D6400" s="22"/>
      <c r="F6400" s="22"/>
      <c r="G6400" s="22"/>
      <c r="H6400" s="22"/>
    </row>
    <row r="6401" spans="4:8">
      <c r="D6401" s="22"/>
      <c r="F6401" s="22"/>
      <c r="G6401" s="22"/>
      <c r="H6401" s="22"/>
    </row>
    <row r="6402" spans="4:8">
      <c r="D6402" s="22"/>
      <c r="F6402" s="22"/>
      <c r="G6402" s="22"/>
      <c r="H6402" s="22"/>
    </row>
    <row r="6403" spans="4:8">
      <c r="D6403" s="22"/>
      <c r="F6403" s="22"/>
      <c r="G6403" s="22"/>
      <c r="H6403" s="22"/>
    </row>
    <row r="6404" spans="4:8">
      <c r="D6404" s="22"/>
      <c r="F6404" s="22"/>
      <c r="G6404" s="22"/>
      <c r="H6404" s="22"/>
    </row>
    <row r="6405" spans="4:8">
      <c r="D6405" s="22"/>
      <c r="F6405" s="22"/>
      <c r="G6405" s="22"/>
      <c r="H6405" s="22"/>
    </row>
    <row r="6406" spans="4:8">
      <c r="D6406" s="22"/>
      <c r="F6406" s="22"/>
      <c r="G6406" s="22"/>
      <c r="H6406" s="22"/>
    </row>
    <row r="6407" spans="4:8">
      <c r="D6407" s="22"/>
      <c r="F6407" s="22"/>
      <c r="G6407" s="22"/>
      <c r="H6407" s="22"/>
    </row>
    <row r="6408" spans="4:8">
      <c r="D6408" s="22"/>
      <c r="F6408" s="22"/>
      <c r="G6408" s="22"/>
      <c r="H6408" s="22"/>
    </row>
    <row r="6409" spans="4:8">
      <c r="D6409" s="22"/>
      <c r="F6409" s="22"/>
      <c r="G6409" s="22"/>
      <c r="H6409" s="22"/>
    </row>
    <row r="6410" spans="4:8">
      <c r="D6410" s="22"/>
      <c r="F6410" s="22"/>
      <c r="G6410" s="22"/>
      <c r="H6410" s="22"/>
    </row>
    <row r="6411" spans="4:8">
      <c r="D6411" s="22"/>
      <c r="F6411" s="22"/>
      <c r="G6411" s="22"/>
      <c r="H6411" s="22"/>
    </row>
    <row r="6412" spans="4:8">
      <c r="D6412" s="22"/>
      <c r="F6412" s="22"/>
      <c r="G6412" s="22"/>
      <c r="H6412" s="22"/>
    </row>
    <row r="6413" spans="4:8">
      <c r="D6413" s="22"/>
      <c r="F6413" s="22"/>
      <c r="G6413" s="22"/>
      <c r="H6413" s="22"/>
    </row>
    <row r="6414" spans="4:8">
      <c r="D6414" s="22"/>
      <c r="F6414" s="22"/>
      <c r="G6414" s="22"/>
      <c r="H6414" s="22"/>
    </row>
    <row r="6415" spans="4:8">
      <c r="D6415" s="22"/>
      <c r="F6415" s="22"/>
      <c r="G6415" s="22"/>
      <c r="H6415" s="22"/>
    </row>
    <row r="6416" spans="4:8">
      <c r="D6416" s="22"/>
      <c r="F6416" s="22"/>
      <c r="G6416" s="22"/>
      <c r="H6416" s="22"/>
    </row>
    <row r="6417" spans="4:8">
      <c r="D6417" s="22"/>
      <c r="F6417" s="22"/>
      <c r="G6417" s="22"/>
      <c r="H6417" s="22"/>
    </row>
    <row r="6418" spans="4:8">
      <c r="D6418" s="22"/>
      <c r="F6418" s="22"/>
      <c r="G6418" s="22"/>
      <c r="H6418" s="22"/>
    </row>
    <row r="6419" spans="4:8">
      <c r="D6419" s="22"/>
      <c r="F6419" s="22"/>
      <c r="G6419" s="22"/>
      <c r="H6419" s="22"/>
    </row>
    <row r="6420" spans="4:8">
      <c r="D6420" s="22"/>
      <c r="F6420" s="22"/>
      <c r="G6420" s="22"/>
      <c r="H6420" s="22"/>
    </row>
    <row r="6421" spans="4:8">
      <c r="D6421" s="22"/>
      <c r="F6421" s="22"/>
      <c r="G6421" s="22"/>
      <c r="H6421" s="22"/>
    </row>
    <row r="6422" spans="4:8">
      <c r="D6422" s="22"/>
      <c r="F6422" s="22"/>
      <c r="G6422" s="22"/>
      <c r="H6422" s="22"/>
    </row>
    <row r="6423" spans="4:8">
      <c r="D6423" s="22"/>
      <c r="F6423" s="22"/>
      <c r="G6423" s="22"/>
      <c r="H6423" s="22"/>
    </row>
    <row r="6424" spans="4:8">
      <c r="D6424" s="22"/>
      <c r="F6424" s="22"/>
      <c r="G6424" s="22"/>
      <c r="H6424" s="22"/>
    </row>
    <row r="6425" spans="4:8">
      <c r="D6425" s="22"/>
      <c r="F6425" s="22"/>
      <c r="G6425" s="22"/>
      <c r="H6425" s="22"/>
    </row>
    <row r="6426" spans="4:8">
      <c r="D6426" s="22"/>
      <c r="F6426" s="22"/>
      <c r="G6426" s="22"/>
      <c r="H6426" s="22"/>
    </row>
    <row r="6427" spans="4:8">
      <c r="D6427" s="22"/>
      <c r="F6427" s="22"/>
      <c r="G6427" s="22"/>
      <c r="H6427" s="22"/>
    </row>
    <row r="6428" spans="4:8">
      <c r="D6428" s="22"/>
      <c r="F6428" s="22"/>
      <c r="G6428" s="22"/>
      <c r="H6428" s="22"/>
    </row>
    <row r="6429" spans="4:8">
      <c r="D6429" s="22"/>
      <c r="F6429" s="22"/>
      <c r="G6429" s="22"/>
      <c r="H6429" s="22"/>
    </row>
    <row r="6430" spans="4:8">
      <c r="D6430" s="22"/>
      <c r="F6430" s="22"/>
      <c r="G6430" s="22"/>
      <c r="H6430" s="22"/>
    </row>
    <row r="6431" spans="4:8">
      <c r="D6431" s="22"/>
      <c r="F6431" s="22"/>
      <c r="G6431" s="22"/>
      <c r="H6431" s="22"/>
    </row>
    <row r="6432" spans="4:8">
      <c r="D6432" s="22"/>
      <c r="F6432" s="22"/>
      <c r="G6432" s="22"/>
      <c r="H6432" s="22"/>
    </row>
    <row r="6433" spans="4:8">
      <c r="D6433" s="22"/>
      <c r="F6433" s="22"/>
      <c r="G6433" s="22"/>
      <c r="H6433" s="22"/>
    </row>
    <row r="6434" spans="4:8">
      <c r="D6434" s="22"/>
      <c r="F6434" s="22"/>
      <c r="G6434" s="22"/>
      <c r="H6434" s="22"/>
    </row>
    <row r="6435" spans="4:8">
      <c r="D6435" s="22"/>
      <c r="F6435" s="22"/>
      <c r="G6435" s="22"/>
      <c r="H6435" s="22"/>
    </row>
    <row r="6436" spans="4:8">
      <c r="D6436" s="22"/>
      <c r="F6436" s="22"/>
      <c r="G6436" s="22"/>
      <c r="H6436" s="22"/>
    </row>
    <row r="6437" spans="4:8">
      <c r="D6437" s="22"/>
      <c r="F6437" s="22"/>
      <c r="G6437" s="22"/>
      <c r="H6437" s="22"/>
    </row>
    <row r="6438" spans="4:8">
      <c r="D6438" s="22"/>
      <c r="F6438" s="22"/>
      <c r="G6438" s="22"/>
      <c r="H6438" s="22"/>
    </row>
    <row r="6439" spans="4:8">
      <c r="D6439" s="22"/>
      <c r="F6439" s="22"/>
      <c r="G6439" s="22"/>
      <c r="H6439" s="22"/>
    </row>
    <row r="6440" spans="4:8">
      <c r="D6440" s="22"/>
      <c r="F6440" s="22"/>
      <c r="G6440" s="22"/>
      <c r="H6440" s="22"/>
    </row>
    <row r="6441" spans="4:8">
      <c r="D6441" s="22"/>
      <c r="F6441" s="22"/>
      <c r="G6441" s="22"/>
      <c r="H6441" s="22"/>
    </row>
    <row r="6442" spans="4:8">
      <c r="D6442" s="22"/>
      <c r="F6442" s="22"/>
      <c r="G6442" s="22"/>
      <c r="H6442" s="22"/>
    </row>
    <row r="6443" spans="4:8">
      <c r="D6443" s="22"/>
      <c r="F6443" s="22"/>
      <c r="G6443" s="22"/>
      <c r="H6443" s="22"/>
    </row>
    <row r="6444" spans="4:8">
      <c r="D6444" s="22"/>
      <c r="F6444" s="22"/>
      <c r="G6444" s="22"/>
      <c r="H6444" s="22"/>
    </row>
    <row r="6445" spans="4:8">
      <c r="D6445" s="22"/>
      <c r="F6445" s="22"/>
      <c r="G6445" s="22"/>
      <c r="H6445" s="22"/>
    </row>
    <row r="6446" spans="4:8">
      <c r="D6446" s="22"/>
      <c r="F6446" s="22"/>
      <c r="G6446" s="22"/>
      <c r="H6446" s="22"/>
    </row>
    <row r="6447" spans="4:8">
      <c r="D6447" s="22"/>
      <c r="F6447" s="22"/>
      <c r="G6447" s="22"/>
      <c r="H6447" s="22"/>
    </row>
    <row r="6448" spans="4:8">
      <c r="D6448" s="22"/>
      <c r="F6448" s="22"/>
      <c r="G6448" s="22"/>
      <c r="H6448" s="22"/>
    </row>
    <row r="6449" spans="4:8">
      <c r="D6449" s="22"/>
      <c r="F6449" s="22"/>
      <c r="G6449" s="22"/>
      <c r="H6449" s="22"/>
    </row>
    <row r="6450" spans="4:8">
      <c r="D6450" s="22"/>
      <c r="F6450" s="22"/>
      <c r="G6450" s="22"/>
      <c r="H6450" s="22"/>
    </row>
    <row r="6451" spans="4:8">
      <c r="D6451" s="22"/>
      <c r="F6451" s="22"/>
      <c r="G6451" s="22"/>
      <c r="H6451" s="22"/>
    </row>
    <row r="6452" spans="4:8">
      <c r="D6452" s="22"/>
      <c r="F6452" s="22"/>
      <c r="G6452" s="22"/>
      <c r="H6452" s="22"/>
    </row>
    <row r="6453" spans="4:8">
      <c r="D6453" s="22"/>
      <c r="F6453" s="22"/>
      <c r="G6453" s="22"/>
      <c r="H6453" s="22"/>
    </row>
    <row r="6454" spans="4:8">
      <c r="D6454" s="22"/>
      <c r="F6454" s="22"/>
      <c r="G6454" s="22"/>
      <c r="H6454" s="22"/>
    </row>
    <row r="6455" spans="4:8">
      <c r="D6455" s="22"/>
      <c r="F6455" s="22"/>
      <c r="G6455" s="22"/>
      <c r="H6455" s="22"/>
    </row>
    <row r="6456" spans="4:8">
      <c r="D6456" s="22"/>
      <c r="F6456" s="22"/>
      <c r="G6456" s="22"/>
      <c r="H6456" s="22"/>
    </row>
    <row r="6457" spans="4:8">
      <c r="D6457" s="22"/>
      <c r="F6457" s="22"/>
      <c r="G6457" s="22"/>
      <c r="H6457" s="22"/>
    </row>
    <row r="6458" spans="4:8">
      <c r="D6458" s="22"/>
      <c r="F6458" s="22"/>
      <c r="G6458" s="22"/>
      <c r="H6458" s="22"/>
    </row>
    <row r="6459" spans="4:8">
      <c r="D6459" s="22"/>
      <c r="F6459" s="22"/>
      <c r="G6459" s="22"/>
      <c r="H6459" s="22"/>
    </row>
    <row r="6460" spans="4:8">
      <c r="D6460" s="22"/>
      <c r="F6460" s="22"/>
      <c r="G6460" s="22"/>
      <c r="H6460" s="22"/>
    </row>
    <row r="6461" spans="4:8">
      <c r="D6461" s="22"/>
      <c r="F6461" s="22"/>
      <c r="G6461" s="22"/>
      <c r="H6461" s="22"/>
    </row>
    <row r="6462" spans="4:8">
      <c r="D6462" s="22"/>
      <c r="F6462" s="22"/>
      <c r="G6462" s="22"/>
      <c r="H6462" s="22"/>
    </row>
    <row r="6463" spans="4:8">
      <c r="D6463" s="22"/>
      <c r="F6463" s="22"/>
      <c r="G6463" s="22"/>
      <c r="H6463" s="22"/>
    </row>
    <row r="6464" spans="4:8">
      <c r="D6464" s="22"/>
      <c r="F6464" s="22"/>
      <c r="G6464" s="22"/>
      <c r="H6464" s="22"/>
    </row>
    <row r="6465" spans="4:8">
      <c r="D6465" s="22"/>
      <c r="F6465" s="22"/>
      <c r="G6465" s="22"/>
      <c r="H6465" s="22"/>
    </row>
    <row r="6466" spans="4:8">
      <c r="D6466" s="22"/>
      <c r="F6466" s="22"/>
      <c r="G6466" s="22"/>
      <c r="H6466" s="22"/>
    </row>
    <row r="6467" spans="4:8">
      <c r="D6467" s="22"/>
      <c r="F6467" s="22"/>
      <c r="G6467" s="22"/>
      <c r="H6467" s="22"/>
    </row>
    <row r="6468" spans="4:8">
      <c r="D6468" s="22"/>
      <c r="F6468" s="22"/>
      <c r="G6468" s="22"/>
      <c r="H6468" s="22"/>
    </row>
    <row r="6469" spans="4:8">
      <c r="D6469" s="22"/>
      <c r="F6469" s="22"/>
      <c r="G6469" s="22"/>
      <c r="H6469" s="22"/>
    </row>
    <row r="6470" spans="4:8">
      <c r="D6470" s="22"/>
      <c r="F6470" s="22"/>
      <c r="G6470" s="22"/>
      <c r="H6470" s="22"/>
    </row>
    <row r="6471" spans="4:8">
      <c r="D6471" s="22"/>
      <c r="F6471" s="22"/>
      <c r="G6471" s="22"/>
      <c r="H6471" s="22"/>
    </row>
    <row r="6472" spans="4:8">
      <c r="D6472" s="22"/>
      <c r="F6472" s="22"/>
      <c r="G6472" s="22"/>
      <c r="H6472" s="22"/>
    </row>
    <row r="6473" spans="4:8">
      <c r="D6473" s="22"/>
      <c r="F6473" s="22"/>
      <c r="G6473" s="22"/>
      <c r="H6473" s="22"/>
    </row>
    <row r="6474" spans="4:8">
      <c r="D6474" s="22"/>
      <c r="F6474" s="22"/>
      <c r="G6474" s="22"/>
      <c r="H6474" s="22"/>
    </row>
    <row r="6475" spans="4:8">
      <c r="D6475" s="22"/>
      <c r="F6475" s="22"/>
      <c r="G6475" s="22"/>
      <c r="H6475" s="22"/>
    </row>
    <row r="6476" spans="4:8">
      <c r="D6476" s="22"/>
      <c r="F6476" s="22"/>
      <c r="G6476" s="22"/>
      <c r="H6476" s="22"/>
    </row>
    <row r="6477" spans="4:8">
      <c r="D6477" s="22"/>
      <c r="F6477" s="22"/>
      <c r="G6477" s="22"/>
      <c r="H6477" s="22"/>
    </row>
    <row r="6478" spans="4:8">
      <c r="D6478" s="22"/>
      <c r="F6478" s="22"/>
      <c r="G6478" s="22"/>
      <c r="H6478" s="22"/>
    </row>
    <row r="6479" spans="4:8">
      <c r="D6479" s="22"/>
      <c r="F6479" s="22"/>
      <c r="G6479" s="22"/>
      <c r="H6479" s="22"/>
    </row>
    <row r="6480" spans="4:8">
      <c r="D6480" s="22"/>
      <c r="F6480" s="22"/>
      <c r="G6480" s="22"/>
      <c r="H6480" s="22"/>
    </row>
    <row r="6481" spans="4:8">
      <c r="D6481" s="22"/>
      <c r="F6481" s="22"/>
      <c r="G6481" s="22"/>
      <c r="H6481" s="22"/>
    </row>
    <row r="6482" spans="4:8">
      <c r="D6482" s="22"/>
      <c r="F6482" s="22"/>
      <c r="G6482" s="22"/>
      <c r="H6482" s="22"/>
    </row>
    <row r="6483" spans="4:8">
      <c r="D6483" s="22"/>
      <c r="F6483" s="22"/>
      <c r="G6483" s="22"/>
      <c r="H6483" s="22"/>
    </row>
    <row r="6484" spans="4:8">
      <c r="D6484" s="22"/>
      <c r="F6484" s="22"/>
      <c r="G6484" s="22"/>
      <c r="H6484" s="22"/>
    </row>
    <row r="6485" spans="4:8">
      <c r="D6485" s="22"/>
      <c r="F6485" s="22"/>
      <c r="G6485" s="22"/>
      <c r="H6485" s="22"/>
    </row>
    <row r="6486" spans="4:8">
      <c r="D6486" s="22"/>
      <c r="F6486" s="22"/>
      <c r="G6486" s="22"/>
      <c r="H6486" s="22"/>
    </row>
    <row r="6487" spans="4:8">
      <c r="D6487" s="22"/>
      <c r="F6487" s="22"/>
      <c r="G6487" s="22"/>
      <c r="H6487" s="22"/>
    </row>
    <row r="6488" spans="4:8">
      <c r="D6488" s="22"/>
      <c r="F6488" s="22"/>
      <c r="G6488" s="22"/>
      <c r="H6488" s="22"/>
    </row>
    <row r="6489" spans="4:8">
      <c r="D6489" s="22"/>
      <c r="F6489" s="22"/>
      <c r="G6489" s="22"/>
      <c r="H6489" s="22"/>
    </row>
    <row r="6490" spans="4:8">
      <c r="D6490" s="22"/>
      <c r="F6490" s="22"/>
      <c r="G6490" s="22"/>
      <c r="H6490" s="22"/>
    </row>
    <row r="6491" spans="4:8">
      <c r="D6491" s="22"/>
      <c r="F6491" s="22"/>
      <c r="G6491" s="22"/>
      <c r="H6491" s="22"/>
    </row>
    <row r="6492" spans="4:8">
      <c r="D6492" s="22"/>
      <c r="F6492" s="22"/>
      <c r="G6492" s="22"/>
      <c r="H6492" s="22"/>
    </row>
    <row r="6493" spans="4:8">
      <c r="D6493" s="22"/>
      <c r="F6493" s="22"/>
      <c r="G6493" s="22"/>
      <c r="H6493" s="22"/>
    </row>
    <row r="6494" spans="4:8">
      <c r="D6494" s="22"/>
      <c r="F6494" s="22"/>
      <c r="G6494" s="22"/>
      <c r="H6494" s="22"/>
    </row>
    <row r="6495" spans="4:8">
      <c r="D6495" s="22"/>
      <c r="F6495" s="22"/>
      <c r="G6495" s="22"/>
      <c r="H6495" s="22"/>
    </row>
    <row r="6496" spans="4:8">
      <c r="D6496" s="22"/>
      <c r="F6496" s="22"/>
      <c r="G6496" s="22"/>
      <c r="H6496" s="22"/>
    </row>
    <row r="6497" spans="4:8">
      <c r="D6497" s="22"/>
      <c r="F6497" s="22"/>
      <c r="G6497" s="22"/>
      <c r="H6497" s="22"/>
    </row>
    <row r="6498" spans="4:8">
      <c r="D6498" s="22"/>
      <c r="F6498" s="22"/>
      <c r="G6498" s="22"/>
      <c r="H6498" s="22"/>
    </row>
    <row r="6499" spans="4:8">
      <c r="D6499" s="22"/>
      <c r="F6499" s="22"/>
      <c r="G6499" s="22"/>
      <c r="H6499" s="22"/>
    </row>
    <row r="6500" spans="4:8">
      <c r="D6500" s="22"/>
      <c r="F6500" s="22"/>
      <c r="G6500" s="22"/>
      <c r="H6500" s="22"/>
    </row>
    <row r="6501" spans="4:8">
      <c r="D6501" s="22"/>
      <c r="F6501" s="22"/>
      <c r="G6501" s="22"/>
      <c r="H6501" s="22"/>
    </row>
    <row r="6502" spans="4:8">
      <c r="D6502" s="22"/>
      <c r="F6502" s="22"/>
      <c r="G6502" s="22"/>
      <c r="H6502" s="22"/>
    </row>
    <row r="6503" spans="4:8">
      <c r="D6503" s="22"/>
      <c r="F6503" s="22"/>
      <c r="G6503" s="22"/>
      <c r="H6503" s="22"/>
    </row>
    <row r="6504" spans="4:8">
      <c r="D6504" s="22"/>
      <c r="F6504" s="22"/>
      <c r="G6504" s="22"/>
      <c r="H6504" s="22"/>
    </row>
    <row r="6505" spans="4:8">
      <c r="D6505" s="22"/>
      <c r="F6505" s="22"/>
      <c r="G6505" s="22"/>
      <c r="H6505" s="22"/>
    </row>
    <row r="6506" spans="4:8">
      <c r="D6506" s="22"/>
      <c r="F6506" s="22"/>
      <c r="G6506" s="22"/>
      <c r="H6506" s="22"/>
    </row>
    <row r="6507" spans="4:8">
      <c r="D6507" s="22"/>
      <c r="F6507" s="22"/>
      <c r="G6507" s="22"/>
      <c r="H6507" s="22"/>
    </row>
    <row r="6508" spans="4:8">
      <c r="D6508" s="22"/>
      <c r="F6508" s="22"/>
      <c r="G6508" s="22"/>
      <c r="H6508" s="22"/>
    </row>
    <row r="6509" spans="4:8">
      <c r="D6509" s="22"/>
      <c r="F6509" s="22"/>
      <c r="G6509" s="22"/>
      <c r="H6509" s="22"/>
    </row>
    <row r="6510" spans="4:8">
      <c r="D6510" s="22"/>
      <c r="F6510" s="22"/>
      <c r="G6510" s="22"/>
      <c r="H6510" s="22"/>
    </row>
    <row r="6511" spans="4:8">
      <c r="D6511" s="22"/>
      <c r="F6511" s="22"/>
      <c r="G6511" s="22"/>
      <c r="H6511" s="22"/>
    </row>
    <row r="6512" spans="4:8">
      <c r="D6512" s="22"/>
      <c r="F6512" s="22"/>
      <c r="G6512" s="22"/>
      <c r="H6512" s="22"/>
    </row>
    <row r="6513" spans="4:8">
      <c r="D6513" s="22"/>
      <c r="F6513" s="22"/>
      <c r="G6513" s="22"/>
      <c r="H6513" s="22"/>
    </row>
    <row r="6514" spans="4:8">
      <c r="D6514" s="22"/>
      <c r="F6514" s="22"/>
      <c r="G6514" s="22"/>
      <c r="H6514" s="22"/>
    </row>
    <row r="6515" spans="4:8">
      <c r="D6515" s="22"/>
      <c r="F6515" s="22"/>
      <c r="G6515" s="22"/>
      <c r="H6515" s="22"/>
    </row>
    <row r="6516" spans="4:8">
      <c r="D6516" s="22"/>
      <c r="F6516" s="22"/>
      <c r="G6516" s="22"/>
      <c r="H6516" s="22"/>
    </row>
    <row r="6517" spans="4:8">
      <c r="D6517" s="22"/>
      <c r="F6517" s="22"/>
      <c r="G6517" s="22"/>
      <c r="H6517" s="22"/>
    </row>
    <row r="6518" spans="4:8">
      <c r="D6518" s="22"/>
      <c r="F6518" s="22"/>
      <c r="G6518" s="22"/>
      <c r="H6518" s="22"/>
    </row>
    <row r="6519" spans="4:8">
      <c r="D6519" s="22"/>
      <c r="F6519" s="22"/>
      <c r="G6519" s="22"/>
      <c r="H6519" s="22"/>
    </row>
    <row r="6520" spans="4:8">
      <c r="D6520" s="22"/>
      <c r="F6520" s="22"/>
      <c r="G6520" s="22"/>
      <c r="H6520" s="22"/>
    </row>
    <row r="6521" spans="4:8">
      <c r="D6521" s="22"/>
      <c r="F6521" s="22"/>
      <c r="G6521" s="22"/>
      <c r="H6521" s="22"/>
    </row>
    <row r="6522" spans="4:8">
      <c r="D6522" s="22"/>
      <c r="F6522" s="22"/>
      <c r="G6522" s="22"/>
      <c r="H6522" s="22"/>
    </row>
    <row r="6523" spans="4:8">
      <c r="D6523" s="22"/>
      <c r="F6523" s="22"/>
      <c r="G6523" s="22"/>
      <c r="H6523" s="22"/>
    </row>
    <row r="6524" spans="4:8">
      <c r="D6524" s="22"/>
      <c r="F6524" s="22"/>
      <c r="G6524" s="22"/>
      <c r="H6524" s="22"/>
    </row>
    <row r="6525" spans="4:8">
      <c r="D6525" s="22"/>
      <c r="F6525" s="22"/>
      <c r="G6525" s="22"/>
      <c r="H6525" s="22"/>
    </row>
    <row r="6526" spans="4:8">
      <c r="D6526" s="22"/>
      <c r="F6526" s="22"/>
      <c r="G6526" s="22"/>
      <c r="H6526" s="22"/>
    </row>
    <row r="6527" spans="4:8">
      <c r="D6527" s="22"/>
      <c r="F6527" s="22"/>
      <c r="G6527" s="22"/>
      <c r="H6527" s="22"/>
    </row>
    <row r="6528" spans="4:8">
      <c r="D6528" s="22"/>
      <c r="F6528" s="22"/>
      <c r="G6528" s="22"/>
      <c r="H6528" s="22"/>
    </row>
    <row r="6529" spans="4:8">
      <c r="D6529" s="22"/>
      <c r="F6529" s="22"/>
      <c r="G6529" s="22"/>
      <c r="H6529" s="22"/>
    </row>
    <row r="6530" spans="4:8">
      <c r="D6530" s="22"/>
      <c r="F6530" s="22"/>
      <c r="G6530" s="22"/>
      <c r="H6530" s="22"/>
    </row>
    <row r="6531" spans="4:8">
      <c r="D6531" s="22"/>
      <c r="F6531" s="22"/>
      <c r="G6531" s="22"/>
      <c r="H6531" s="22"/>
    </row>
    <row r="6532" spans="4:8">
      <c r="D6532" s="22"/>
      <c r="F6532" s="22"/>
      <c r="G6532" s="22"/>
      <c r="H6532" s="22"/>
    </row>
    <row r="6533" spans="4:8">
      <c r="D6533" s="22"/>
      <c r="F6533" s="22"/>
      <c r="G6533" s="22"/>
      <c r="H6533" s="22"/>
    </row>
    <row r="6534" spans="4:8">
      <c r="D6534" s="22"/>
      <c r="F6534" s="22"/>
      <c r="G6534" s="22"/>
      <c r="H6534" s="22"/>
    </row>
    <row r="6535" spans="4:8">
      <c r="D6535" s="22"/>
      <c r="F6535" s="22"/>
      <c r="G6535" s="22"/>
      <c r="H6535" s="22"/>
    </row>
    <row r="6536" spans="4:8">
      <c r="D6536" s="22"/>
      <c r="F6536" s="22"/>
      <c r="G6536" s="22"/>
      <c r="H6536" s="22"/>
    </row>
    <row r="6537" spans="4:8">
      <c r="D6537" s="22"/>
      <c r="F6537" s="22"/>
      <c r="G6537" s="22"/>
      <c r="H6537" s="22"/>
    </row>
    <row r="6538" spans="4:8">
      <c r="D6538" s="22"/>
      <c r="F6538" s="22"/>
      <c r="G6538" s="22"/>
      <c r="H6538" s="22"/>
    </row>
    <row r="6539" spans="4:8">
      <c r="D6539" s="22"/>
      <c r="F6539" s="22"/>
      <c r="G6539" s="22"/>
      <c r="H6539" s="22"/>
    </row>
    <row r="6540" spans="4:8">
      <c r="D6540" s="22"/>
      <c r="F6540" s="22"/>
      <c r="G6540" s="22"/>
      <c r="H6540" s="22"/>
    </row>
    <row r="6541" spans="4:8">
      <c r="D6541" s="22"/>
      <c r="F6541" s="22"/>
      <c r="G6541" s="22"/>
      <c r="H6541" s="22"/>
    </row>
    <row r="6542" spans="4:8">
      <c r="D6542" s="22"/>
      <c r="F6542" s="22"/>
      <c r="G6542" s="22"/>
      <c r="H6542" s="22"/>
    </row>
    <row r="6543" spans="4:8">
      <c r="D6543" s="22"/>
      <c r="F6543" s="22"/>
      <c r="G6543" s="22"/>
      <c r="H6543" s="22"/>
    </row>
    <row r="6544" spans="4:8">
      <c r="D6544" s="22"/>
      <c r="F6544" s="22"/>
      <c r="G6544" s="22"/>
      <c r="H6544" s="22"/>
    </row>
    <row r="6545" spans="4:8">
      <c r="D6545" s="22"/>
      <c r="F6545" s="22"/>
      <c r="G6545" s="22"/>
      <c r="H6545" s="22"/>
    </row>
    <row r="6546" spans="4:8">
      <c r="D6546" s="22"/>
      <c r="F6546" s="22"/>
      <c r="G6546" s="22"/>
      <c r="H6546" s="22"/>
    </row>
    <row r="6547" spans="4:8">
      <c r="D6547" s="22"/>
      <c r="F6547" s="22"/>
      <c r="G6547" s="22"/>
      <c r="H6547" s="22"/>
    </row>
    <row r="6548" spans="4:8">
      <c r="D6548" s="22"/>
      <c r="F6548" s="22"/>
      <c r="G6548" s="22"/>
      <c r="H6548" s="22"/>
    </row>
    <row r="6549" spans="4:8">
      <c r="D6549" s="22"/>
      <c r="F6549" s="22"/>
      <c r="G6549" s="22"/>
      <c r="H6549" s="22"/>
    </row>
    <row r="6550" spans="4:8">
      <c r="D6550" s="22"/>
      <c r="F6550" s="22"/>
      <c r="G6550" s="22"/>
      <c r="H6550" s="22"/>
    </row>
    <row r="6551" spans="4:8">
      <c r="D6551" s="22"/>
      <c r="F6551" s="22"/>
      <c r="G6551" s="22"/>
      <c r="H6551" s="22"/>
    </row>
    <row r="6552" spans="4:8">
      <c r="D6552" s="22"/>
      <c r="F6552" s="22"/>
      <c r="G6552" s="22"/>
      <c r="H6552" s="22"/>
    </row>
    <row r="6553" spans="4:8">
      <c r="D6553" s="22"/>
      <c r="F6553" s="22"/>
      <c r="G6553" s="22"/>
      <c r="H6553" s="22"/>
    </row>
    <row r="6554" spans="4:8">
      <c r="D6554" s="22"/>
      <c r="F6554" s="22"/>
      <c r="G6554" s="22"/>
      <c r="H6554" s="22"/>
    </row>
    <row r="6555" spans="4:8">
      <c r="D6555" s="22"/>
      <c r="F6555" s="22"/>
      <c r="G6555" s="22"/>
      <c r="H6555" s="22"/>
    </row>
    <row r="6556" spans="4:8">
      <c r="D6556" s="22"/>
      <c r="F6556" s="22"/>
      <c r="G6556" s="22"/>
      <c r="H6556" s="22"/>
    </row>
    <row r="6557" spans="4:8">
      <c r="D6557" s="22"/>
      <c r="F6557" s="22"/>
      <c r="G6557" s="22"/>
      <c r="H6557" s="22"/>
    </row>
    <row r="6558" spans="4:8">
      <c r="D6558" s="22"/>
      <c r="F6558" s="22"/>
      <c r="G6558" s="22"/>
      <c r="H6558" s="22"/>
    </row>
    <row r="6559" spans="4:8">
      <c r="D6559" s="22"/>
      <c r="F6559" s="22"/>
      <c r="G6559" s="22"/>
      <c r="H6559" s="22"/>
    </row>
    <row r="6560" spans="4:8">
      <c r="D6560" s="22"/>
      <c r="F6560" s="22"/>
      <c r="G6560" s="22"/>
      <c r="H6560" s="22"/>
    </row>
    <row r="6561" spans="4:8">
      <c r="D6561" s="22"/>
      <c r="F6561" s="22"/>
      <c r="G6561" s="22"/>
      <c r="H6561" s="22"/>
    </row>
    <row r="6562" spans="4:8">
      <c r="D6562" s="22"/>
      <c r="F6562" s="22"/>
      <c r="G6562" s="22"/>
      <c r="H6562" s="22"/>
    </row>
    <row r="6563" spans="4:8">
      <c r="D6563" s="22"/>
      <c r="F6563" s="22"/>
      <c r="G6563" s="22"/>
      <c r="H6563" s="22"/>
    </row>
    <row r="6564" spans="4:8">
      <c r="D6564" s="22"/>
      <c r="F6564" s="22"/>
      <c r="G6564" s="22"/>
      <c r="H6564" s="22"/>
    </row>
    <row r="6565" spans="4:8">
      <c r="D6565" s="22"/>
      <c r="F6565" s="22"/>
      <c r="G6565" s="22"/>
      <c r="H6565" s="22"/>
    </row>
    <row r="6566" spans="4:8">
      <c r="D6566" s="22"/>
      <c r="F6566" s="22"/>
      <c r="G6566" s="22"/>
      <c r="H6566" s="22"/>
    </row>
    <row r="6567" spans="4:8">
      <c r="D6567" s="22"/>
      <c r="F6567" s="22"/>
      <c r="G6567" s="22"/>
      <c r="H6567" s="22"/>
    </row>
    <row r="6568" spans="4:8">
      <c r="D6568" s="22"/>
      <c r="F6568" s="22"/>
      <c r="G6568" s="22"/>
      <c r="H6568" s="22"/>
    </row>
    <row r="6569" spans="4:8">
      <c r="D6569" s="22"/>
      <c r="F6569" s="22"/>
      <c r="G6569" s="22"/>
      <c r="H6569" s="22"/>
    </row>
    <row r="6570" spans="4:8">
      <c r="D6570" s="22"/>
      <c r="F6570" s="22"/>
      <c r="G6570" s="22"/>
      <c r="H6570" s="22"/>
    </row>
    <row r="6571" spans="4:8">
      <c r="D6571" s="22"/>
      <c r="F6571" s="22"/>
      <c r="G6571" s="22"/>
      <c r="H6571" s="22"/>
    </row>
    <row r="6572" spans="4:8">
      <c r="D6572" s="22"/>
      <c r="F6572" s="22"/>
      <c r="G6572" s="22"/>
      <c r="H6572" s="22"/>
    </row>
    <row r="6573" spans="4:8">
      <c r="D6573" s="22"/>
      <c r="F6573" s="22"/>
      <c r="G6573" s="22"/>
      <c r="H6573" s="22"/>
    </row>
    <row r="6574" spans="4:8">
      <c r="D6574" s="22"/>
      <c r="F6574" s="22"/>
      <c r="G6574" s="22"/>
      <c r="H6574" s="22"/>
    </row>
    <row r="6575" spans="4:8">
      <c r="D6575" s="22"/>
      <c r="F6575" s="22"/>
      <c r="G6575" s="22"/>
      <c r="H6575" s="22"/>
    </row>
    <row r="6576" spans="4:8">
      <c r="D6576" s="22"/>
      <c r="F6576" s="22"/>
      <c r="G6576" s="22"/>
      <c r="H6576" s="22"/>
    </row>
    <row r="6577" spans="4:8">
      <c r="D6577" s="22"/>
      <c r="F6577" s="22"/>
      <c r="G6577" s="22"/>
      <c r="H6577" s="22"/>
    </row>
    <row r="6578" spans="4:8">
      <c r="D6578" s="22"/>
      <c r="F6578" s="22"/>
      <c r="G6578" s="22"/>
      <c r="H6578" s="22"/>
    </row>
    <row r="6579" spans="4:8">
      <c r="D6579" s="22"/>
      <c r="F6579" s="22"/>
      <c r="G6579" s="22"/>
      <c r="H6579" s="22"/>
    </row>
    <row r="6580" spans="4:8">
      <c r="D6580" s="22"/>
      <c r="F6580" s="22"/>
      <c r="G6580" s="22"/>
      <c r="H6580" s="22"/>
    </row>
    <row r="6581" spans="4:8">
      <c r="D6581" s="22"/>
      <c r="F6581" s="22"/>
      <c r="G6581" s="22"/>
      <c r="H6581" s="22"/>
    </row>
    <row r="6582" spans="4:8">
      <c r="D6582" s="22"/>
      <c r="F6582" s="22"/>
      <c r="G6582" s="22"/>
      <c r="H6582" s="22"/>
    </row>
    <row r="6583" spans="4:8">
      <c r="D6583" s="22"/>
      <c r="F6583" s="22"/>
      <c r="G6583" s="22"/>
      <c r="H6583" s="22"/>
    </row>
    <row r="6584" spans="4:8">
      <c r="D6584" s="22"/>
      <c r="F6584" s="22"/>
      <c r="G6584" s="22"/>
      <c r="H6584" s="22"/>
    </row>
    <row r="6585" spans="4:8">
      <c r="D6585" s="22"/>
      <c r="F6585" s="22"/>
      <c r="G6585" s="22"/>
      <c r="H6585" s="22"/>
    </row>
    <row r="6586" spans="4:8">
      <c r="D6586" s="22"/>
      <c r="F6586" s="22"/>
      <c r="G6586" s="22"/>
      <c r="H6586" s="22"/>
    </row>
    <row r="6587" spans="4:8">
      <c r="D6587" s="22"/>
      <c r="F6587" s="22"/>
      <c r="G6587" s="22"/>
      <c r="H6587" s="22"/>
    </row>
    <row r="6588" spans="4:8">
      <c r="D6588" s="22"/>
      <c r="F6588" s="22"/>
      <c r="G6588" s="22"/>
      <c r="H6588" s="22"/>
    </row>
    <row r="6589" spans="4:8">
      <c r="D6589" s="22"/>
      <c r="F6589" s="22"/>
      <c r="G6589" s="22"/>
      <c r="H6589" s="22"/>
    </row>
    <row r="6590" spans="4:8">
      <c r="D6590" s="22"/>
      <c r="F6590" s="22"/>
      <c r="G6590" s="22"/>
      <c r="H6590" s="22"/>
    </row>
    <row r="6591" spans="4:8">
      <c r="D6591" s="22"/>
      <c r="F6591" s="22"/>
      <c r="G6591" s="22"/>
      <c r="H6591" s="22"/>
    </row>
    <row r="6592" spans="4:8">
      <c r="D6592" s="22"/>
      <c r="F6592" s="22"/>
      <c r="G6592" s="22"/>
      <c r="H6592" s="22"/>
    </row>
    <row r="6593" spans="4:8">
      <c r="D6593" s="22"/>
      <c r="F6593" s="22"/>
      <c r="G6593" s="22"/>
      <c r="H6593" s="22"/>
    </row>
    <row r="6594" spans="4:8">
      <c r="D6594" s="22"/>
      <c r="F6594" s="22"/>
      <c r="G6594" s="22"/>
      <c r="H6594" s="22"/>
    </row>
    <row r="6595" spans="4:8">
      <c r="D6595" s="22"/>
      <c r="F6595" s="22"/>
      <c r="G6595" s="22"/>
      <c r="H6595" s="22"/>
    </row>
    <row r="6596" spans="4:8">
      <c r="D6596" s="22"/>
      <c r="F6596" s="22"/>
      <c r="G6596" s="22"/>
      <c r="H6596" s="22"/>
    </row>
    <row r="6597" spans="4:8">
      <c r="D6597" s="22"/>
      <c r="F6597" s="22"/>
      <c r="G6597" s="22"/>
      <c r="H6597" s="22"/>
    </row>
    <row r="6598" spans="4:8">
      <c r="D6598" s="22"/>
      <c r="F6598" s="22"/>
      <c r="G6598" s="22"/>
      <c r="H6598" s="22"/>
    </row>
    <row r="6599" spans="4:8">
      <c r="D6599" s="22"/>
      <c r="F6599" s="22"/>
      <c r="G6599" s="22"/>
      <c r="H6599" s="22"/>
    </row>
    <row r="6600" spans="4:8">
      <c r="D6600" s="22"/>
      <c r="F6600" s="22"/>
      <c r="G6600" s="22"/>
      <c r="H6600" s="22"/>
    </row>
    <row r="6601" spans="4:8">
      <c r="D6601" s="22"/>
      <c r="F6601" s="22"/>
      <c r="G6601" s="22"/>
      <c r="H6601" s="22"/>
    </row>
    <row r="6602" spans="4:8">
      <c r="D6602" s="22"/>
      <c r="F6602" s="22"/>
      <c r="G6602" s="22"/>
      <c r="H6602" s="22"/>
    </row>
    <row r="6603" spans="4:8">
      <c r="D6603" s="22"/>
      <c r="F6603" s="22"/>
      <c r="G6603" s="22"/>
      <c r="H6603" s="22"/>
    </row>
    <row r="6604" spans="4:8">
      <c r="D6604" s="22"/>
      <c r="F6604" s="22"/>
      <c r="G6604" s="22"/>
      <c r="H6604" s="22"/>
    </row>
    <row r="6605" spans="4:8">
      <c r="D6605" s="22"/>
      <c r="F6605" s="22"/>
      <c r="G6605" s="22"/>
      <c r="H6605" s="22"/>
    </row>
    <row r="6606" spans="4:8">
      <c r="D6606" s="22"/>
      <c r="F6606" s="22"/>
      <c r="G6606" s="22"/>
      <c r="H6606" s="22"/>
    </row>
    <row r="6607" spans="4:8">
      <c r="D6607" s="22"/>
      <c r="F6607" s="22"/>
      <c r="G6607" s="22"/>
      <c r="H6607" s="22"/>
    </row>
    <row r="6608" spans="4:8">
      <c r="D6608" s="22"/>
      <c r="F6608" s="22"/>
      <c r="G6608" s="22"/>
      <c r="H6608" s="22"/>
    </row>
    <row r="6609" spans="4:8">
      <c r="D6609" s="22"/>
      <c r="F6609" s="22"/>
      <c r="G6609" s="22"/>
      <c r="H6609" s="22"/>
    </row>
    <row r="6610" spans="4:8">
      <c r="D6610" s="22"/>
      <c r="F6610" s="22"/>
      <c r="G6610" s="22"/>
      <c r="H6610" s="22"/>
    </row>
    <row r="6611" spans="4:8">
      <c r="D6611" s="22"/>
      <c r="F6611" s="22"/>
      <c r="G6611" s="22"/>
      <c r="H6611" s="22"/>
    </row>
    <row r="6612" spans="4:8">
      <c r="D6612" s="22"/>
      <c r="F6612" s="22"/>
      <c r="G6612" s="22"/>
      <c r="H6612" s="22"/>
    </row>
    <row r="6613" spans="4:8">
      <c r="D6613" s="22"/>
      <c r="F6613" s="22"/>
      <c r="G6613" s="22"/>
      <c r="H6613" s="22"/>
    </row>
    <row r="6614" spans="4:8">
      <c r="D6614" s="22"/>
      <c r="F6614" s="22"/>
      <c r="G6614" s="22"/>
      <c r="H6614" s="22"/>
    </row>
    <row r="6615" spans="4:8">
      <c r="D6615" s="22"/>
      <c r="F6615" s="22"/>
      <c r="G6615" s="22"/>
      <c r="H6615" s="22"/>
    </row>
    <row r="6616" spans="4:8">
      <c r="D6616" s="22"/>
      <c r="F6616" s="22"/>
      <c r="G6616" s="22"/>
      <c r="H6616" s="22"/>
    </row>
    <row r="6617" spans="4:8">
      <c r="D6617" s="22"/>
      <c r="F6617" s="22"/>
      <c r="G6617" s="22"/>
      <c r="H6617" s="22"/>
    </row>
    <row r="6618" spans="4:8">
      <c r="D6618" s="22"/>
      <c r="F6618" s="22"/>
      <c r="G6618" s="22"/>
      <c r="H6618" s="22"/>
    </row>
    <row r="6619" spans="4:8">
      <c r="D6619" s="22"/>
      <c r="F6619" s="22"/>
      <c r="G6619" s="22"/>
      <c r="H6619" s="22"/>
    </row>
    <row r="6620" spans="4:8">
      <c r="D6620" s="22"/>
      <c r="F6620" s="22"/>
      <c r="G6620" s="22"/>
      <c r="H6620" s="22"/>
    </row>
    <row r="6621" spans="4:8">
      <c r="D6621" s="22"/>
      <c r="F6621" s="22"/>
      <c r="G6621" s="22"/>
      <c r="H6621" s="22"/>
    </row>
    <row r="6622" spans="4:8">
      <c r="D6622" s="22"/>
      <c r="F6622" s="22"/>
      <c r="G6622" s="22"/>
      <c r="H6622" s="22"/>
    </row>
    <row r="6623" spans="4:8">
      <c r="D6623" s="22"/>
      <c r="F6623" s="22"/>
      <c r="G6623" s="22"/>
      <c r="H6623" s="22"/>
    </row>
    <row r="6624" spans="4:8">
      <c r="D6624" s="22"/>
      <c r="F6624" s="22"/>
      <c r="G6624" s="22"/>
      <c r="H6624" s="22"/>
    </row>
    <row r="6625" spans="4:8">
      <c r="D6625" s="22"/>
      <c r="F6625" s="22"/>
      <c r="G6625" s="22"/>
      <c r="H6625" s="22"/>
    </row>
    <row r="6626" spans="4:8">
      <c r="D6626" s="22"/>
      <c r="F6626" s="22"/>
      <c r="G6626" s="22"/>
      <c r="H6626" s="22"/>
    </row>
    <row r="6627" spans="4:8">
      <c r="D6627" s="22"/>
      <c r="F6627" s="22"/>
      <c r="G6627" s="22"/>
      <c r="H6627" s="22"/>
    </row>
    <row r="6628" spans="4:8">
      <c r="D6628" s="22"/>
      <c r="F6628" s="22"/>
      <c r="G6628" s="22"/>
      <c r="H6628" s="22"/>
    </row>
    <row r="6629" spans="4:8">
      <c r="D6629" s="22"/>
      <c r="F6629" s="22"/>
      <c r="G6629" s="22"/>
      <c r="H6629" s="22"/>
    </row>
    <row r="6630" spans="4:8">
      <c r="D6630" s="22"/>
      <c r="F6630" s="22"/>
      <c r="G6630" s="22"/>
      <c r="H6630" s="22"/>
    </row>
    <row r="6631" spans="4:8">
      <c r="D6631" s="22"/>
      <c r="F6631" s="22"/>
      <c r="G6631" s="22"/>
      <c r="H6631" s="22"/>
    </row>
    <row r="6632" spans="4:8">
      <c r="D6632" s="22"/>
      <c r="F6632" s="22"/>
      <c r="G6632" s="22"/>
      <c r="H6632" s="22"/>
    </row>
    <row r="6633" spans="4:8">
      <c r="D6633" s="22"/>
      <c r="F6633" s="22"/>
      <c r="G6633" s="22"/>
      <c r="H6633" s="22"/>
    </row>
    <row r="6634" spans="4:8">
      <c r="D6634" s="22"/>
      <c r="F6634" s="22"/>
      <c r="G6634" s="22"/>
      <c r="H6634" s="22"/>
    </row>
    <row r="6635" spans="4:8">
      <c r="D6635" s="22"/>
      <c r="F6635" s="22"/>
      <c r="G6635" s="22"/>
      <c r="H6635" s="22"/>
    </row>
    <row r="6636" spans="4:8">
      <c r="D6636" s="22"/>
      <c r="F6636" s="22"/>
      <c r="G6636" s="22"/>
      <c r="H6636" s="22"/>
    </row>
    <row r="6637" spans="4:8">
      <c r="D6637" s="22"/>
      <c r="F6637" s="22"/>
      <c r="G6637" s="22"/>
      <c r="H6637" s="22"/>
    </row>
    <row r="6638" spans="4:8">
      <c r="D6638" s="22"/>
      <c r="F6638" s="22"/>
      <c r="G6638" s="22"/>
      <c r="H6638" s="22"/>
    </row>
    <row r="6639" spans="4:8">
      <c r="D6639" s="22"/>
      <c r="F6639" s="22"/>
      <c r="G6639" s="22"/>
      <c r="H6639" s="22"/>
    </row>
    <row r="6640" spans="4:8">
      <c r="D6640" s="22"/>
      <c r="F6640" s="22"/>
      <c r="G6640" s="22"/>
      <c r="H6640" s="22"/>
    </row>
    <row r="6641" spans="4:8">
      <c r="D6641" s="22"/>
      <c r="F6641" s="22"/>
      <c r="G6641" s="22"/>
      <c r="H6641" s="22"/>
    </row>
    <row r="6642" spans="4:8">
      <c r="D6642" s="22"/>
      <c r="F6642" s="22"/>
      <c r="G6642" s="22"/>
      <c r="H6642" s="22"/>
    </row>
    <row r="6643" spans="4:8">
      <c r="D6643" s="22"/>
      <c r="F6643" s="22"/>
      <c r="G6643" s="22"/>
      <c r="H6643" s="22"/>
    </row>
    <row r="6644" spans="4:8">
      <c r="D6644" s="22"/>
      <c r="F6644" s="22"/>
      <c r="G6644" s="22"/>
      <c r="H6644" s="22"/>
    </row>
    <row r="6645" spans="4:8">
      <c r="D6645" s="22"/>
      <c r="F6645" s="22"/>
      <c r="G6645" s="22"/>
      <c r="H6645" s="22"/>
    </row>
    <row r="6646" spans="4:8">
      <c r="D6646" s="22"/>
      <c r="F6646" s="22"/>
      <c r="G6646" s="22"/>
      <c r="H6646" s="22"/>
    </row>
    <row r="6647" spans="4:8">
      <c r="D6647" s="22"/>
      <c r="F6647" s="22"/>
      <c r="G6647" s="22"/>
      <c r="H6647" s="22"/>
    </row>
    <row r="6648" spans="4:8">
      <c r="D6648" s="22"/>
      <c r="F6648" s="22"/>
      <c r="G6648" s="22"/>
      <c r="H6648" s="22"/>
    </row>
    <row r="6649" spans="4:8">
      <c r="D6649" s="22"/>
      <c r="F6649" s="22"/>
      <c r="G6649" s="22"/>
      <c r="H6649" s="22"/>
    </row>
    <row r="6650" spans="4:8">
      <c r="D6650" s="22"/>
      <c r="F6650" s="22"/>
      <c r="G6650" s="22"/>
      <c r="H6650" s="22"/>
    </row>
    <row r="6651" spans="4:8">
      <c r="D6651" s="22"/>
      <c r="F6651" s="22"/>
      <c r="G6651" s="22"/>
      <c r="H6651" s="22"/>
    </row>
    <row r="6652" spans="4:8">
      <c r="D6652" s="22"/>
      <c r="F6652" s="22"/>
      <c r="G6652" s="22"/>
      <c r="H6652" s="22"/>
    </row>
    <row r="6653" spans="4:8">
      <c r="D6653" s="22"/>
      <c r="F6653" s="22"/>
      <c r="G6653" s="22"/>
      <c r="H6653" s="22"/>
    </row>
    <row r="6654" spans="4:8">
      <c r="D6654" s="22"/>
      <c r="F6654" s="22"/>
      <c r="G6654" s="22"/>
      <c r="H6654" s="22"/>
    </row>
    <row r="6655" spans="4:8">
      <c r="D6655" s="22"/>
      <c r="F6655" s="22"/>
      <c r="G6655" s="22"/>
      <c r="H6655" s="22"/>
    </row>
    <row r="6656" spans="4:8">
      <c r="D6656" s="22"/>
      <c r="F6656" s="22"/>
      <c r="G6656" s="22"/>
      <c r="H6656" s="22"/>
    </row>
    <row r="6657" spans="4:8">
      <c r="D6657" s="22"/>
      <c r="F6657" s="22"/>
      <c r="G6657" s="22"/>
      <c r="H6657" s="22"/>
    </row>
    <row r="6658" spans="4:8">
      <c r="D6658" s="22"/>
      <c r="F6658" s="22"/>
      <c r="G6658" s="22"/>
      <c r="H6658" s="22"/>
    </row>
    <row r="6659" spans="4:8">
      <c r="D6659" s="22"/>
      <c r="F6659" s="22"/>
      <c r="G6659" s="22"/>
      <c r="H6659" s="22"/>
    </row>
    <row r="6660" spans="4:8">
      <c r="D6660" s="22"/>
      <c r="F6660" s="22"/>
      <c r="G6660" s="22"/>
      <c r="H6660" s="22"/>
    </row>
    <row r="6661" spans="4:8">
      <c r="D6661" s="22"/>
      <c r="F6661" s="22"/>
      <c r="G6661" s="22"/>
      <c r="H6661" s="22"/>
    </row>
    <row r="6662" spans="4:8">
      <c r="D6662" s="22"/>
      <c r="F6662" s="22"/>
      <c r="G6662" s="22"/>
      <c r="H6662" s="22"/>
    </row>
    <row r="6663" spans="4:8">
      <c r="D6663" s="22"/>
      <c r="F6663" s="22"/>
      <c r="G6663" s="22"/>
      <c r="H6663" s="22"/>
    </row>
    <row r="6664" spans="4:8">
      <c r="D6664" s="22"/>
      <c r="F6664" s="22"/>
      <c r="G6664" s="22"/>
      <c r="H6664" s="22"/>
    </row>
    <row r="6665" spans="4:8">
      <c r="D6665" s="22"/>
      <c r="F6665" s="22"/>
      <c r="G6665" s="22"/>
      <c r="H6665" s="22"/>
    </row>
    <row r="6666" spans="4:8">
      <c r="D6666" s="22"/>
      <c r="F6666" s="22"/>
      <c r="G6666" s="22"/>
      <c r="H6666" s="22"/>
    </row>
    <row r="6667" spans="4:8">
      <c r="D6667" s="22"/>
      <c r="F6667" s="22"/>
      <c r="G6667" s="22"/>
      <c r="H6667" s="22"/>
    </row>
    <row r="6668" spans="4:8">
      <c r="D6668" s="22"/>
      <c r="F6668" s="22"/>
      <c r="G6668" s="22"/>
      <c r="H6668" s="22"/>
    </row>
    <row r="6669" spans="4:8">
      <c r="D6669" s="22"/>
      <c r="F6669" s="22"/>
      <c r="G6669" s="22"/>
      <c r="H6669" s="22"/>
    </row>
    <row r="6670" spans="4:8">
      <c r="D6670" s="22"/>
      <c r="F6670" s="22"/>
      <c r="G6670" s="22"/>
      <c r="H6670" s="22"/>
    </row>
    <row r="6671" spans="4:8">
      <c r="D6671" s="22"/>
      <c r="F6671" s="22"/>
      <c r="G6671" s="22"/>
      <c r="H6671" s="22"/>
    </row>
    <row r="6672" spans="4:8">
      <c r="D6672" s="22"/>
      <c r="F6672" s="22"/>
      <c r="G6672" s="22"/>
      <c r="H6672" s="22"/>
    </row>
    <row r="6673" spans="4:8">
      <c r="D6673" s="22"/>
      <c r="F6673" s="22"/>
      <c r="G6673" s="22"/>
      <c r="H6673" s="22"/>
    </row>
    <row r="6674" spans="4:8">
      <c r="D6674" s="22"/>
      <c r="F6674" s="22"/>
      <c r="G6674" s="22"/>
      <c r="H6674" s="22"/>
    </row>
    <row r="6675" spans="4:8">
      <c r="D6675" s="22"/>
      <c r="F6675" s="22"/>
      <c r="G6675" s="22"/>
      <c r="H6675" s="22"/>
    </row>
    <row r="6676" spans="4:8">
      <c r="D6676" s="22"/>
      <c r="F6676" s="22"/>
      <c r="G6676" s="22"/>
      <c r="H6676" s="22"/>
    </row>
    <row r="6677" spans="4:8">
      <c r="D6677" s="22"/>
      <c r="F6677" s="22"/>
      <c r="G6677" s="22"/>
      <c r="H6677" s="22"/>
    </row>
    <row r="6678" spans="4:8">
      <c r="D6678" s="22"/>
      <c r="F6678" s="22"/>
      <c r="G6678" s="22"/>
      <c r="H6678" s="22"/>
    </row>
    <row r="6679" spans="4:8">
      <c r="D6679" s="22"/>
      <c r="F6679" s="22"/>
      <c r="G6679" s="22"/>
      <c r="H6679" s="22"/>
    </row>
    <row r="6680" spans="4:8">
      <c r="D6680" s="22"/>
      <c r="F6680" s="22"/>
      <c r="G6680" s="22"/>
      <c r="H6680" s="22"/>
    </row>
    <row r="6681" spans="4:8">
      <c r="D6681" s="22"/>
      <c r="F6681" s="22"/>
      <c r="G6681" s="22"/>
      <c r="H6681" s="22"/>
    </row>
    <row r="6682" spans="4:8">
      <c r="D6682" s="22"/>
      <c r="F6682" s="22"/>
      <c r="G6682" s="22"/>
      <c r="H6682" s="22"/>
    </row>
    <row r="6683" spans="4:8">
      <c r="D6683" s="22"/>
      <c r="F6683" s="22"/>
      <c r="G6683" s="22"/>
      <c r="H6683" s="22"/>
    </row>
    <row r="6684" spans="4:8">
      <c r="D6684" s="22"/>
      <c r="F6684" s="22"/>
      <c r="G6684" s="22"/>
      <c r="H6684" s="22"/>
    </row>
    <row r="6685" spans="4:8">
      <c r="D6685" s="22"/>
      <c r="F6685" s="22"/>
      <c r="G6685" s="22"/>
      <c r="H6685" s="22"/>
    </row>
    <row r="6686" spans="4:8">
      <c r="D6686" s="22"/>
      <c r="F6686" s="22"/>
      <c r="G6686" s="22"/>
      <c r="H6686" s="22"/>
    </row>
    <row r="6687" spans="4:8">
      <c r="D6687" s="22"/>
      <c r="F6687" s="22"/>
      <c r="G6687" s="22"/>
      <c r="H6687" s="22"/>
    </row>
    <row r="6688" spans="4:8">
      <c r="D6688" s="22"/>
      <c r="F6688" s="22"/>
      <c r="G6688" s="22"/>
      <c r="H6688" s="22"/>
    </row>
    <row r="6689" spans="4:8">
      <c r="D6689" s="22"/>
      <c r="F6689" s="22"/>
      <c r="G6689" s="22"/>
      <c r="H6689" s="22"/>
    </row>
    <row r="6690" spans="4:8">
      <c r="D6690" s="22"/>
      <c r="F6690" s="22"/>
      <c r="G6690" s="22"/>
      <c r="H6690" s="22"/>
    </row>
    <row r="6691" spans="4:8">
      <c r="D6691" s="22"/>
      <c r="F6691" s="22"/>
      <c r="G6691" s="22"/>
      <c r="H6691" s="22"/>
    </row>
    <row r="6692" spans="4:8">
      <c r="D6692" s="22"/>
      <c r="F6692" s="22"/>
      <c r="G6692" s="22"/>
      <c r="H6692" s="22"/>
    </row>
    <row r="6693" spans="4:8">
      <c r="D6693" s="22"/>
      <c r="F6693" s="22"/>
      <c r="G6693" s="22"/>
      <c r="H6693" s="22"/>
    </row>
    <row r="6694" spans="4:8">
      <c r="D6694" s="22"/>
      <c r="F6694" s="22"/>
      <c r="G6694" s="22"/>
      <c r="H6694" s="22"/>
    </row>
    <row r="6695" spans="4:8">
      <c r="D6695" s="22"/>
      <c r="F6695" s="22"/>
      <c r="G6695" s="22"/>
      <c r="H6695" s="22"/>
    </row>
    <row r="6696" spans="4:8">
      <c r="D6696" s="22"/>
      <c r="F6696" s="22"/>
      <c r="G6696" s="22"/>
      <c r="H6696" s="22"/>
    </row>
    <row r="6697" spans="4:8">
      <c r="D6697" s="22"/>
      <c r="F6697" s="22"/>
      <c r="G6697" s="22"/>
      <c r="H6697" s="22"/>
    </row>
    <row r="6698" spans="4:8">
      <c r="D6698" s="22"/>
      <c r="F6698" s="22"/>
      <c r="G6698" s="22"/>
      <c r="H6698" s="22"/>
    </row>
    <row r="6699" spans="4:8">
      <c r="D6699" s="22"/>
      <c r="F6699" s="22"/>
      <c r="G6699" s="22"/>
      <c r="H6699" s="22"/>
    </row>
    <row r="6700" spans="4:8">
      <c r="D6700" s="22"/>
      <c r="F6700" s="22"/>
      <c r="G6700" s="22"/>
      <c r="H6700" s="22"/>
    </row>
    <row r="6701" spans="4:8">
      <c r="D6701" s="22"/>
      <c r="F6701" s="22"/>
      <c r="G6701" s="22"/>
      <c r="H6701" s="22"/>
    </row>
    <row r="6702" spans="4:8">
      <c r="D6702" s="22"/>
      <c r="F6702" s="22"/>
      <c r="G6702" s="22"/>
      <c r="H6702" s="22"/>
    </row>
    <row r="6703" spans="4:8">
      <c r="D6703" s="22"/>
      <c r="F6703" s="22"/>
      <c r="G6703" s="22"/>
      <c r="H6703" s="22"/>
    </row>
    <row r="6704" spans="4:8">
      <c r="D6704" s="22"/>
      <c r="F6704" s="22"/>
      <c r="G6704" s="22"/>
      <c r="H6704" s="22"/>
    </row>
    <row r="6705" spans="4:8">
      <c r="D6705" s="22"/>
      <c r="F6705" s="22"/>
      <c r="G6705" s="22"/>
      <c r="H6705" s="22"/>
    </row>
    <row r="6706" spans="4:8">
      <c r="D6706" s="22"/>
      <c r="F6706" s="22"/>
      <c r="G6706" s="22"/>
      <c r="H6706" s="22"/>
    </row>
    <row r="6707" spans="4:8">
      <c r="D6707" s="22"/>
      <c r="F6707" s="22"/>
      <c r="G6707" s="22"/>
      <c r="H6707" s="22"/>
    </row>
    <row r="6708" spans="4:8">
      <c r="D6708" s="22"/>
      <c r="F6708" s="22"/>
      <c r="G6708" s="22"/>
      <c r="H6708" s="22"/>
    </row>
    <row r="6709" spans="4:8">
      <c r="D6709" s="22"/>
      <c r="F6709" s="22"/>
      <c r="G6709" s="22"/>
      <c r="H6709" s="22"/>
    </row>
    <row r="6710" spans="4:8">
      <c r="D6710" s="22"/>
      <c r="F6710" s="22"/>
      <c r="G6710" s="22"/>
      <c r="H6710" s="22"/>
    </row>
    <row r="6711" spans="4:8">
      <c r="D6711" s="22"/>
      <c r="F6711" s="22"/>
      <c r="G6711" s="22"/>
      <c r="H6711" s="22"/>
    </row>
    <row r="6712" spans="4:8">
      <c r="D6712" s="22"/>
      <c r="F6712" s="22"/>
      <c r="G6712" s="22"/>
      <c r="H6712" s="22"/>
    </row>
    <row r="6713" spans="4:8">
      <c r="D6713" s="22"/>
      <c r="F6713" s="22"/>
      <c r="G6713" s="22"/>
      <c r="H6713" s="22"/>
    </row>
    <row r="6714" spans="4:8">
      <c r="D6714" s="22"/>
      <c r="F6714" s="22"/>
      <c r="G6714" s="22"/>
      <c r="H6714" s="22"/>
    </row>
    <row r="6715" spans="4:8">
      <c r="D6715" s="22"/>
      <c r="F6715" s="22"/>
      <c r="G6715" s="22"/>
      <c r="H6715" s="22"/>
    </row>
    <row r="6716" spans="4:8">
      <c r="D6716" s="22"/>
      <c r="F6716" s="22"/>
      <c r="G6716" s="22"/>
      <c r="H6716" s="22"/>
    </row>
    <row r="6717" spans="4:8">
      <c r="D6717" s="22"/>
      <c r="F6717" s="22"/>
      <c r="G6717" s="22"/>
      <c r="H6717" s="22"/>
    </row>
    <row r="6718" spans="4:8">
      <c r="D6718" s="22"/>
      <c r="F6718" s="22"/>
      <c r="G6718" s="22"/>
      <c r="H6718" s="22"/>
    </row>
    <row r="6719" spans="4:8">
      <c r="D6719" s="22"/>
      <c r="F6719" s="22"/>
      <c r="G6719" s="22"/>
      <c r="H6719" s="22"/>
    </row>
    <row r="6720" spans="4:8">
      <c r="D6720" s="22"/>
      <c r="F6720" s="22"/>
      <c r="G6720" s="22"/>
      <c r="H6720" s="22"/>
    </row>
    <row r="6721" spans="4:8">
      <c r="D6721" s="22"/>
      <c r="F6721" s="22"/>
      <c r="G6721" s="22"/>
      <c r="H6721" s="22"/>
    </row>
    <row r="6722" spans="4:8">
      <c r="D6722" s="22"/>
      <c r="F6722" s="22"/>
      <c r="G6722" s="22"/>
      <c r="H6722" s="22"/>
    </row>
    <row r="6723" spans="4:8">
      <c r="D6723" s="22"/>
      <c r="F6723" s="22"/>
      <c r="G6723" s="22"/>
      <c r="H6723" s="22"/>
    </row>
    <row r="6724" spans="4:8">
      <c r="D6724" s="22"/>
      <c r="F6724" s="22"/>
      <c r="G6724" s="22"/>
      <c r="H6724" s="22"/>
    </row>
    <row r="6725" spans="4:8">
      <c r="D6725" s="22"/>
      <c r="F6725" s="22"/>
      <c r="G6725" s="22"/>
      <c r="H6725" s="22"/>
    </row>
    <row r="6726" spans="4:8">
      <c r="D6726" s="22"/>
      <c r="F6726" s="22"/>
      <c r="G6726" s="22"/>
      <c r="H6726" s="22"/>
    </row>
    <row r="6727" spans="4:8">
      <c r="D6727" s="22"/>
      <c r="F6727" s="22"/>
      <c r="G6727" s="22"/>
      <c r="H6727" s="22"/>
    </row>
    <row r="6728" spans="4:8">
      <c r="D6728" s="22"/>
      <c r="F6728" s="22"/>
      <c r="G6728" s="22"/>
      <c r="H6728" s="22"/>
    </row>
    <row r="6729" spans="4:8">
      <c r="D6729" s="22"/>
      <c r="F6729" s="22"/>
      <c r="G6729" s="22"/>
      <c r="H6729" s="22"/>
    </row>
    <row r="6730" spans="4:8">
      <c r="D6730" s="22"/>
      <c r="F6730" s="22"/>
      <c r="G6730" s="22"/>
      <c r="H6730" s="22"/>
    </row>
    <row r="6731" spans="4:8">
      <c r="D6731" s="22"/>
      <c r="F6731" s="22"/>
      <c r="G6731" s="22"/>
      <c r="H6731" s="22"/>
    </row>
    <row r="6732" spans="4:8">
      <c r="D6732" s="22"/>
      <c r="F6732" s="22"/>
      <c r="G6732" s="22"/>
      <c r="H6732" s="22"/>
    </row>
    <row r="6733" spans="4:8">
      <c r="D6733" s="22"/>
      <c r="F6733" s="22"/>
      <c r="G6733" s="22"/>
      <c r="H6733" s="22"/>
    </row>
    <row r="6734" spans="4:8">
      <c r="D6734" s="22"/>
      <c r="F6734" s="22"/>
      <c r="G6734" s="22"/>
      <c r="H6734" s="22"/>
    </row>
    <row r="6735" spans="4:8">
      <c r="D6735" s="22"/>
      <c r="F6735" s="22"/>
      <c r="G6735" s="22"/>
      <c r="H6735" s="22"/>
    </row>
    <row r="6736" spans="4:8">
      <c r="D6736" s="22"/>
      <c r="F6736" s="22"/>
      <c r="G6736" s="22"/>
      <c r="H6736" s="22"/>
    </row>
    <row r="6737" spans="4:8">
      <c r="D6737" s="22"/>
      <c r="F6737" s="22"/>
      <c r="G6737" s="22"/>
      <c r="H6737" s="22"/>
    </row>
    <row r="6738" spans="4:8">
      <c r="D6738" s="22"/>
      <c r="F6738" s="22"/>
      <c r="G6738" s="22"/>
      <c r="H6738" s="22"/>
    </row>
    <row r="6739" spans="4:8">
      <c r="D6739" s="22"/>
      <c r="F6739" s="22"/>
      <c r="G6739" s="22"/>
      <c r="H6739" s="22"/>
    </row>
    <row r="6740" spans="4:8">
      <c r="D6740" s="22"/>
      <c r="F6740" s="22"/>
      <c r="G6740" s="22"/>
      <c r="H6740" s="22"/>
    </row>
    <row r="6741" spans="4:8">
      <c r="D6741" s="22"/>
      <c r="F6741" s="22"/>
      <c r="G6741" s="22"/>
      <c r="H6741" s="22"/>
    </row>
    <row r="6742" spans="4:8">
      <c r="D6742" s="22"/>
      <c r="F6742" s="22"/>
      <c r="G6742" s="22"/>
      <c r="H6742" s="22"/>
    </row>
    <row r="6743" spans="4:8">
      <c r="D6743" s="22"/>
      <c r="F6743" s="22"/>
      <c r="G6743" s="22"/>
      <c r="H6743" s="22"/>
    </row>
    <row r="6744" spans="4:8">
      <c r="D6744" s="22"/>
      <c r="F6744" s="22"/>
      <c r="G6744" s="22"/>
      <c r="H6744" s="22"/>
    </row>
    <row r="6745" spans="4:8">
      <c r="D6745" s="22"/>
      <c r="F6745" s="22"/>
      <c r="G6745" s="22"/>
      <c r="H6745" s="22"/>
    </row>
    <row r="6746" spans="4:8">
      <c r="D6746" s="22"/>
      <c r="F6746" s="22"/>
      <c r="G6746" s="22"/>
      <c r="H6746" s="22"/>
    </row>
    <row r="6747" spans="4:8">
      <c r="D6747" s="22"/>
      <c r="F6747" s="22"/>
      <c r="G6747" s="22"/>
      <c r="H6747" s="22"/>
    </row>
    <row r="6748" spans="4:8">
      <c r="D6748" s="22"/>
      <c r="F6748" s="22"/>
      <c r="G6748" s="22"/>
      <c r="H6748" s="22"/>
    </row>
    <row r="6749" spans="4:8">
      <c r="D6749" s="22"/>
      <c r="F6749" s="22"/>
      <c r="G6749" s="22"/>
      <c r="H6749" s="22"/>
    </row>
    <row r="6750" spans="4:8">
      <c r="D6750" s="22"/>
      <c r="F6750" s="22"/>
      <c r="G6750" s="22"/>
      <c r="H6750" s="22"/>
    </row>
    <row r="6751" spans="4:8">
      <c r="D6751" s="22"/>
      <c r="F6751" s="22"/>
      <c r="G6751" s="22"/>
      <c r="H6751" s="22"/>
    </row>
    <row r="6752" spans="4:8">
      <c r="D6752" s="22"/>
      <c r="F6752" s="22"/>
      <c r="G6752" s="22"/>
      <c r="H6752" s="22"/>
    </row>
    <row r="6753" spans="4:8">
      <c r="D6753" s="22"/>
      <c r="F6753" s="22"/>
      <c r="G6753" s="22"/>
      <c r="H6753" s="22"/>
    </row>
    <row r="6754" spans="4:8">
      <c r="D6754" s="22"/>
      <c r="F6754" s="22"/>
      <c r="G6754" s="22"/>
      <c r="H6754" s="22"/>
    </row>
    <row r="6755" spans="4:8">
      <c r="D6755" s="22"/>
      <c r="F6755" s="22"/>
      <c r="G6755" s="22"/>
      <c r="H6755" s="22"/>
    </row>
    <row r="6756" spans="4:8">
      <c r="D6756" s="22"/>
      <c r="F6756" s="22"/>
      <c r="G6756" s="22"/>
      <c r="H6756" s="22"/>
    </row>
    <row r="6757" spans="4:8">
      <c r="D6757" s="22"/>
      <c r="F6757" s="22"/>
      <c r="G6757" s="22"/>
      <c r="H6757" s="22"/>
    </row>
    <row r="6758" spans="4:8">
      <c r="D6758" s="22"/>
      <c r="F6758" s="22"/>
      <c r="G6758" s="22"/>
      <c r="H6758" s="22"/>
    </row>
    <row r="6759" spans="4:8">
      <c r="D6759" s="22"/>
      <c r="F6759" s="22"/>
      <c r="G6759" s="22"/>
      <c r="H6759" s="22"/>
    </row>
    <row r="6760" spans="4:8">
      <c r="D6760" s="22"/>
      <c r="F6760" s="22"/>
      <c r="G6760" s="22"/>
      <c r="H6760" s="22"/>
    </row>
    <row r="6761" spans="4:8">
      <c r="D6761" s="22"/>
      <c r="F6761" s="22"/>
      <c r="G6761" s="22"/>
      <c r="H6761" s="22"/>
    </row>
    <row r="6762" spans="4:8">
      <c r="D6762" s="22"/>
      <c r="F6762" s="22"/>
      <c r="G6762" s="22"/>
      <c r="H6762" s="22"/>
    </row>
    <row r="6763" spans="4:8">
      <c r="D6763" s="22"/>
      <c r="F6763" s="22"/>
      <c r="G6763" s="22"/>
      <c r="H6763" s="22"/>
    </row>
    <row r="6764" spans="4:8">
      <c r="D6764" s="22"/>
      <c r="F6764" s="22"/>
      <c r="G6764" s="22"/>
      <c r="H6764" s="22"/>
    </row>
    <row r="6765" spans="4:8">
      <c r="D6765" s="22"/>
      <c r="F6765" s="22"/>
      <c r="G6765" s="22"/>
      <c r="H6765" s="22"/>
    </row>
    <row r="6766" spans="4:8">
      <c r="D6766" s="22"/>
      <c r="F6766" s="22"/>
      <c r="G6766" s="22"/>
      <c r="H6766" s="22"/>
    </row>
    <row r="6767" spans="4:8">
      <c r="D6767" s="22"/>
      <c r="F6767" s="22"/>
      <c r="G6767" s="22"/>
      <c r="H6767" s="22"/>
    </row>
    <row r="6768" spans="4:8">
      <c r="D6768" s="22"/>
      <c r="F6768" s="22"/>
      <c r="G6768" s="22"/>
      <c r="H6768" s="22"/>
    </row>
    <row r="6769" spans="4:8">
      <c r="D6769" s="22"/>
      <c r="F6769" s="22"/>
      <c r="G6769" s="22"/>
      <c r="H6769" s="22"/>
    </row>
    <row r="6770" spans="4:8">
      <c r="D6770" s="22"/>
      <c r="F6770" s="22"/>
      <c r="G6770" s="22"/>
      <c r="H6770" s="22"/>
    </row>
    <row r="6771" spans="4:8">
      <c r="D6771" s="22"/>
      <c r="F6771" s="22"/>
      <c r="G6771" s="22"/>
      <c r="H6771" s="22"/>
    </row>
    <row r="6772" spans="4:8">
      <c r="D6772" s="22"/>
      <c r="F6772" s="22"/>
      <c r="G6772" s="22"/>
      <c r="H6772" s="22"/>
    </row>
    <row r="6773" spans="4:8">
      <c r="D6773" s="22"/>
      <c r="F6773" s="22"/>
      <c r="G6773" s="22"/>
      <c r="H6773" s="22"/>
    </row>
    <row r="6774" spans="4:8">
      <c r="D6774" s="22"/>
      <c r="F6774" s="22"/>
      <c r="G6774" s="22"/>
      <c r="H6774" s="22"/>
    </row>
    <row r="6775" spans="4:8">
      <c r="D6775" s="22"/>
      <c r="F6775" s="22"/>
      <c r="G6775" s="22"/>
      <c r="H6775" s="22"/>
    </row>
    <row r="6776" spans="4:8">
      <c r="D6776" s="22"/>
      <c r="F6776" s="22"/>
      <c r="G6776" s="22"/>
      <c r="H6776" s="22"/>
    </row>
    <row r="6777" spans="4:8">
      <c r="D6777" s="22"/>
      <c r="F6777" s="22"/>
      <c r="G6777" s="22"/>
      <c r="H6777" s="22"/>
    </row>
    <row r="6778" spans="4:8">
      <c r="D6778" s="22"/>
      <c r="F6778" s="22"/>
      <c r="G6778" s="22"/>
      <c r="H6778" s="22"/>
    </row>
    <row r="6779" spans="4:8">
      <c r="D6779" s="22"/>
      <c r="F6779" s="22"/>
      <c r="G6779" s="22"/>
      <c r="H6779" s="22"/>
    </row>
    <row r="6780" spans="4:8">
      <c r="D6780" s="22"/>
      <c r="F6780" s="22"/>
      <c r="G6780" s="22"/>
      <c r="H6780" s="22"/>
    </row>
    <row r="6781" spans="4:8">
      <c r="D6781" s="22"/>
      <c r="F6781" s="22"/>
      <c r="G6781" s="22"/>
      <c r="H6781" s="22"/>
    </row>
    <row r="6782" spans="4:8">
      <c r="D6782" s="22"/>
      <c r="F6782" s="22"/>
      <c r="G6782" s="22"/>
      <c r="H6782" s="22"/>
    </row>
    <row r="6783" spans="4:8">
      <c r="D6783" s="22"/>
      <c r="F6783" s="22"/>
      <c r="G6783" s="22"/>
      <c r="H6783" s="22"/>
    </row>
    <row r="6784" spans="4:8">
      <c r="D6784" s="22"/>
      <c r="F6784" s="22"/>
      <c r="G6784" s="22"/>
      <c r="H6784" s="22"/>
    </row>
    <row r="6785" spans="4:8">
      <c r="D6785" s="22"/>
      <c r="F6785" s="22"/>
      <c r="G6785" s="22"/>
      <c r="H6785" s="22"/>
    </row>
    <row r="6786" spans="4:8">
      <c r="D6786" s="22"/>
      <c r="F6786" s="22"/>
      <c r="G6786" s="22"/>
      <c r="H6786" s="22"/>
    </row>
    <row r="6787" spans="4:8">
      <c r="D6787" s="22"/>
      <c r="F6787" s="22"/>
      <c r="G6787" s="22"/>
      <c r="H6787" s="22"/>
    </row>
    <row r="6788" spans="4:8">
      <c r="D6788" s="22"/>
      <c r="F6788" s="22"/>
      <c r="G6788" s="22"/>
      <c r="H6788" s="22"/>
    </row>
    <row r="6789" spans="4:8">
      <c r="D6789" s="22"/>
      <c r="F6789" s="22"/>
      <c r="G6789" s="22"/>
      <c r="H6789" s="22"/>
    </row>
    <row r="6790" spans="4:8">
      <c r="D6790" s="22"/>
      <c r="F6790" s="22"/>
      <c r="G6790" s="22"/>
      <c r="H6790" s="22"/>
    </row>
    <row r="6791" spans="4:8">
      <c r="D6791" s="22"/>
      <c r="F6791" s="22"/>
      <c r="G6791" s="22"/>
      <c r="H6791" s="22"/>
    </row>
    <row r="6792" spans="4:8">
      <c r="D6792" s="22"/>
      <c r="F6792" s="22"/>
      <c r="G6792" s="22"/>
      <c r="H6792" s="22"/>
    </row>
    <row r="6793" spans="4:8">
      <c r="D6793" s="22"/>
      <c r="F6793" s="22"/>
      <c r="G6793" s="22"/>
      <c r="H6793" s="22"/>
    </row>
    <row r="6794" spans="4:8">
      <c r="D6794" s="22"/>
      <c r="F6794" s="22"/>
      <c r="G6794" s="22"/>
      <c r="H6794" s="22"/>
    </row>
    <row r="6795" spans="4:8">
      <c r="D6795" s="22"/>
      <c r="F6795" s="22"/>
      <c r="G6795" s="22"/>
      <c r="H6795" s="22"/>
    </row>
    <row r="6796" spans="4:8">
      <c r="D6796" s="22"/>
      <c r="F6796" s="22"/>
      <c r="G6796" s="22"/>
      <c r="H6796" s="22"/>
    </row>
    <row r="6797" spans="4:8">
      <c r="D6797" s="22"/>
      <c r="F6797" s="22"/>
      <c r="G6797" s="22"/>
      <c r="H6797" s="22"/>
    </row>
    <row r="6798" spans="4:8">
      <c r="D6798" s="22"/>
      <c r="F6798" s="22"/>
      <c r="G6798" s="22"/>
      <c r="H6798" s="22"/>
    </row>
    <row r="6799" spans="4:8">
      <c r="D6799" s="22"/>
      <c r="F6799" s="22"/>
      <c r="G6799" s="22"/>
      <c r="H6799" s="22"/>
    </row>
    <row r="6800" spans="4:8">
      <c r="D6800" s="22"/>
      <c r="F6800" s="22"/>
      <c r="G6800" s="22"/>
      <c r="H6800" s="22"/>
    </row>
    <row r="6801" spans="4:8">
      <c r="D6801" s="22"/>
      <c r="F6801" s="22"/>
      <c r="G6801" s="22"/>
      <c r="H6801" s="22"/>
    </row>
    <row r="6802" spans="4:8">
      <c r="D6802" s="22"/>
      <c r="F6802" s="22"/>
      <c r="G6802" s="22"/>
      <c r="H6802" s="22"/>
    </row>
    <row r="6803" spans="4:8">
      <c r="D6803" s="22"/>
      <c r="F6803" s="22"/>
      <c r="G6803" s="22"/>
      <c r="H6803" s="22"/>
    </row>
    <row r="6804" spans="4:8">
      <c r="D6804" s="22"/>
      <c r="F6804" s="22"/>
      <c r="G6804" s="22"/>
      <c r="H6804" s="22"/>
    </row>
    <row r="6805" spans="4:8">
      <c r="D6805" s="22"/>
      <c r="F6805" s="22"/>
      <c r="G6805" s="22"/>
      <c r="H6805" s="22"/>
    </row>
    <row r="6806" spans="4:8">
      <c r="D6806" s="22"/>
      <c r="F6806" s="22"/>
      <c r="G6806" s="22"/>
      <c r="H6806" s="22"/>
    </row>
    <row r="6807" spans="4:8">
      <c r="D6807" s="22"/>
      <c r="F6807" s="22"/>
      <c r="G6807" s="22"/>
      <c r="H6807" s="22"/>
    </row>
    <row r="6808" spans="4:8">
      <c r="D6808" s="22"/>
      <c r="F6808" s="22"/>
      <c r="G6808" s="22"/>
      <c r="H6808" s="22"/>
    </row>
    <row r="6809" spans="4:8">
      <c r="D6809" s="22"/>
      <c r="F6809" s="22"/>
      <c r="G6809" s="22"/>
      <c r="H6809" s="22"/>
    </row>
    <row r="6810" spans="4:8">
      <c r="D6810" s="22"/>
      <c r="F6810" s="22"/>
      <c r="G6810" s="22"/>
      <c r="H6810" s="22"/>
    </row>
    <row r="6811" spans="4:8">
      <c r="D6811" s="22"/>
      <c r="F6811" s="22"/>
      <c r="G6811" s="22"/>
      <c r="H6811" s="22"/>
    </row>
    <row r="6812" spans="4:8">
      <c r="D6812" s="22"/>
      <c r="F6812" s="22"/>
      <c r="G6812" s="22"/>
      <c r="H6812" s="22"/>
    </row>
    <row r="6813" spans="4:8">
      <c r="D6813" s="22"/>
      <c r="F6813" s="22"/>
      <c r="G6813" s="22"/>
      <c r="H6813" s="22"/>
    </row>
    <row r="6814" spans="4:8">
      <c r="D6814" s="22"/>
      <c r="F6814" s="22"/>
      <c r="G6814" s="22"/>
      <c r="H6814" s="22"/>
    </row>
    <row r="6815" spans="4:8">
      <c r="D6815" s="22"/>
      <c r="F6815" s="22"/>
      <c r="G6815" s="22"/>
      <c r="H6815" s="22"/>
    </row>
    <row r="6816" spans="4:8">
      <c r="D6816" s="22"/>
      <c r="F6816" s="22"/>
      <c r="G6816" s="22"/>
      <c r="H6816" s="22"/>
    </row>
    <row r="6817" spans="4:8">
      <c r="D6817" s="22"/>
      <c r="F6817" s="22"/>
      <c r="G6817" s="22"/>
      <c r="H6817" s="22"/>
    </row>
    <row r="6818" spans="4:8">
      <c r="D6818" s="22"/>
      <c r="F6818" s="22"/>
      <c r="G6818" s="22"/>
      <c r="H6818" s="22"/>
    </row>
    <row r="6819" spans="4:8">
      <c r="D6819" s="22"/>
      <c r="F6819" s="22"/>
      <c r="G6819" s="22"/>
      <c r="H6819" s="22"/>
    </row>
    <row r="6820" spans="4:8">
      <c r="D6820" s="22"/>
      <c r="F6820" s="22"/>
      <c r="G6820" s="22"/>
      <c r="H6820" s="22"/>
    </row>
    <row r="6821" spans="4:8">
      <c r="D6821" s="22"/>
      <c r="F6821" s="22"/>
      <c r="G6821" s="22"/>
      <c r="H6821" s="22"/>
    </row>
    <row r="6822" spans="4:8">
      <c r="D6822" s="22"/>
      <c r="F6822" s="22"/>
      <c r="G6822" s="22"/>
      <c r="H6822" s="22"/>
    </row>
    <row r="6823" spans="4:8">
      <c r="D6823" s="22"/>
      <c r="F6823" s="22"/>
      <c r="G6823" s="22"/>
      <c r="H6823" s="22"/>
    </row>
    <row r="6824" spans="4:8">
      <c r="D6824" s="22"/>
      <c r="F6824" s="22"/>
      <c r="G6824" s="22"/>
      <c r="H6824" s="22"/>
    </row>
    <row r="6825" spans="4:8">
      <c r="D6825" s="22"/>
      <c r="F6825" s="22"/>
      <c r="G6825" s="22"/>
      <c r="H6825" s="22"/>
    </row>
    <row r="6826" spans="4:8">
      <c r="D6826" s="22"/>
      <c r="F6826" s="22"/>
      <c r="G6826" s="22"/>
      <c r="H6826" s="22"/>
    </row>
    <row r="6827" spans="4:8">
      <c r="D6827" s="22"/>
      <c r="F6827" s="22"/>
      <c r="G6827" s="22"/>
      <c r="H6827" s="22"/>
    </row>
    <row r="6828" spans="4:8">
      <c r="D6828" s="22"/>
      <c r="F6828" s="22"/>
      <c r="G6828" s="22"/>
      <c r="H6828" s="22"/>
    </row>
    <row r="6829" spans="4:8">
      <c r="D6829" s="22"/>
      <c r="F6829" s="22"/>
      <c r="G6829" s="22"/>
      <c r="H6829" s="22"/>
    </row>
    <row r="6830" spans="4:8">
      <c r="D6830" s="22"/>
      <c r="F6830" s="22"/>
      <c r="G6830" s="22"/>
      <c r="H6830" s="22"/>
    </row>
    <row r="6831" spans="4:8">
      <c r="D6831" s="22"/>
      <c r="F6831" s="22"/>
      <c r="G6831" s="22"/>
      <c r="H6831" s="22"/>
    </row>
    <row r="6832" spans="4:8">
      <c r="D6832" s="22"/>
      <c r="F6832" s="22"/>
      <c r="G6832" s="22"/>
      <c r="H6832" s="22"/>
    </row>
    <row r="6833" spans="4:8">
      <c r="D6833" s="22"/>
      <c r="F6833" s="22"/>
      <c r="G6833" s="22"/>
      <c r="H6833" s="22"/>
    </row>
    <row r="6834" spans="4:8">
      <c r="D6834" s="22"/>
      <c r="F6834" s="22"/>
      <c r="G6834" s="22"/>
      <c r="H6834" s="22"/>
    </row>
    <row r="6835" spans="4:8">
      <c r="D6835" s="22"/>
      <c r="F6835" s="22"/>
      <c r="G6835" s="22"/>
      <c r="H6835" s="22"/>
    </row>
    <row r="6836" spans="4:8">
      <c r="D6836" s="22"/>
      <c r="F6836" s="22"/>
      <c r="G6836" s="22"/>
      <c r="H6836" s="22"/>
    </row>
    <row r="6837" spans="4:8">
      <c r="D6837" s="22"/>
      <c r="F6837" s="22"/>
      <c r="G6837" s="22"/>
      <c r="H6837" s="22"/>
    </row>
    <row r="6838" spans="4:8">
      <c r="D6838" s="22"/>
      <c r="F6838" s="22"/>
      <c r="G6838" s="22"/>
      <c r="H6838" s="22"/>
    </row>
    <row r="6839" spans="4:8">
      <c r="D6839" s="22"/>
      <c r="F6839" s="22"/>
      <c r="G6839" s="22"/>
      <c r="H6839" s="22"/>
    </row>
    <row r="6840" spans="4:8">
      <c r="D6840" s="22"/>
      <c r="F6840" s="22"/>
      <c r="G6840" s="22"/>
      <c r="H6840" s="22"/>
    </row>
    <row r="6841" spans="4:8">
      <c r="D6841" s="22"/>
      <c r="F6841" s="22"/>
      <c r="G6841" s="22"/>
      <c r="H6841" s="22"/>
    </row>
    <row r="6842" spans="4:8">
      <c r="D6842" s="22"/>
      <c r="F6842" s="22"/>
      <c r="G6842" s="22"/>
      <c r="H6842" s="22"/>
    </row>
    <row r="6843" spans="4:8">
      <c r="D6843" s="22"/>
      <c r="F6843" s="22"/>
      <c r="G6843" s="22"/>
      <c r="H6843" s="22"/>
    </row>
    <row r="6844" spans="4:8">
      <c r="D6844" s="22"/>
      <c r="F6844" s="22"/>
      <c r="G6844" s="22"/>
      <c r="H6844" s="22"/>
    </row>
    <row r="6845" spans="4:8">
      <c r="D6845" s="22"/>
      <c r="F6845" s="22"/>
      <c r="G6845" s="22"/>
      <c r="H6845" s="22"/>
    </row>
    <row r="6846" spans="4:8">
      <c r="D6846" s="22"/>
      <c r="F6846" s="22"/>
      <c r="G6846" s="22"/>
      <c r="H6846" s="22"/>
    </row>
    <row r="6847" spans="4:8">
      <c r="D6847" s="22"/>
      <c r="F6847" s="22"/>
      <c r="G6847" s="22"/>
      <c r="H6847" s="22"/>
    </row>
    <row r="6848" spans="4:8">
      <c r="D6848" s="22"/>
      <c r="F6848" s="22"/>
      <c r="G6848" s="22"/>
      <c r="H6848" s="22"/>
    </row>
    <row r="6849" spans="4:8">
      <c r="D6849" s="22"/>
      <c r="F6849" s="22"/>
      <c r="G6849" s="22"/>
      <c r="H6849" s="22"/>
    </row>
    <row r="6850" spans="4:8">
      <c r="D6850" s="22"/>
      <c r="F6850" s="22"/>
      <c r="G6850" s="22"/>
      <c r="H6850" s="22"/>
    </row>
    <row r="6851" spans="4:8">
      <c r="D6851" s="22"/>
      <c r="F6851" s="22"/>
      <c r="G6851" s="22"/>
      <c r="H6851" s="22"/>
    </row>
    <row r="6852" spans="4:8">
      <c r="D6852" s="22"/>
      <c r="F6852" s="22"/>
      <c r="G6852" s="22"/>
      <c r="H6852" s="22"/>
    </row>
    <row r="6853" spans="4:8">
      <c r="D6853" s="22"/>
      <c r="F6853" s="22"/>
      <c r="G6853" s="22"/>
      <c r="H6853" s="22"/>
    </row>
    <row r="6854" spans="4:8">
      <c r="D6854" s="22"/>
      <c r="F6854" s="22"/>
      <c r="G6854" s="22"/>
      <c r="H6854" s="22"/>
    </row>
    <row r="6855" spans="4:8">
      <c r="D6855" s="22"/>
      <c r="F6855" s="22"/>
      <c r="G6855" s="22"/>
      <c r="H6855" s="22"/>
    </row>
    <row r="6856" spans="4:8">
      <c r="D6856" s="22"/>
      <c r="F6856" s="22"/>
      <c r="G6856" s="22"/>
      <c r="H6856" s="22"/>
    </row>
    <row r="6857" spans="4:8">
      <c r="D6857" s="22"/>
      <c r="F6857" s="22"/>
      <c r="G6857" s="22"/>
      <c r="H6857" s="22"/>
    </row>
    <row r="6858" spans="4:8">
      <c r="D6858" s="22"/>
      <c r="F6858" s="22"/>
      <c r="G6858" s="22"/>
      <c r="H6858" s="22"/>
    </row>
    <row r="6859" spans="4:8">
      <c r="D6859" s="22"/>
      <c r="F6859" s="22"/>
      <c r="G6859" s="22"/>
      <c r="H6859" s="22"/>
    </row>
    <row r="6860" spans="4:8">
      <c r="D6860" s="22"/>
      <c r="F6860" s="22"/>
      <c r="G6860" s="22"/>
      <c r="H6860" s="22"/>
    </row>
    <row r="6861" spans="4:8">
      <c r="D6861" s="22"/>
      <c r="F6861" s="22"/>
      <c r="G6861" s="22"/>
      <c r="H6861" s="22"/>
    </row>
    <row r="6862" spans="4:8">
      <c r="D6862" s="22"/>
      <c r="F6862" s="22"/>
      <c r="G6862" s="22"/>
      <c r="H6862" s="22"/>
    </row>
    <row r="6863" spans="4:8">
      <c r="D6863" s="22"/>
      <c r="F6863" s="22"/>
      <c r="G6863" s="22"/>
      <c r="H6863" s="22"/>
    </row>
    <row r="6864" spans="4:8">
      <c r="D6864" s="22"/>
      <c r="F6864" s="22"/>
      <c r="G6864" s="22"/>
      <c r="H6864" s="22"/>
    </row>
    <row r="6865" spans="4:8">
      <c r="D6865" s="22"/>
      <c r="F6865" s="22"/>
      <c r="G6865" s="22"/>
      <c r="H6865" s="22"/>
    </row>
    <row r="6866" spans="4:8">
      <c r="D6866" s="22"/>
      <c r="F6866" s="22"/>
      <c r="G6866" s="22"/>
      <c r="H6866" s="22"/>
    </row>
    <row r="6867" spans="4:8">
      <c r="D6867" s="22"/>
      <c r="F6867" s="22"/>
      <c r="G6867" s="22"/>
      <c r="H6867" s="22"/>
    </row>
    <row r="6868" spans="4:8">
      <c r="D6868" s="22"/>
      <c r="F6868" s="22"/>
      <c r="G6868" s="22"/>
      <c r="H6868" s="22"/>
    </row>
    <row r="6869" spans="4:8">
      <c r="D6869" s="22"/>
      <c r="F6869" s="22"/>
      <c r="G6869" s="22"/>
      <c r="H6869" s="22"/>
    </row>
    <row r="6870" spans="4:8">
      <c r="D6870" s="22"/>
      <c r="F6870" s="22"/>
      <c r="G6870" s="22"/>
      <c r="H6870" s="22"/>
    </row>
    <row r="6871" spans="4:8">
      <c r="D6871" s="22"/>
      <c r="F6871" s="22"/>
      <c r="G6871" s="22"/>
      <c r="H6871" s="22"/>
    </row>
    <row r="6872" spans="4:8">
      <c r="D6872" s="22"/>
      <c r="F6872" s="22"/>
      <c r="G6872" s="22"/>
      <c r="H6872" s="22"/>
    </row>
    <row r="6873" spans="4:8">
      <c r="D6873" s="22"/>
      <c r="F6873" s="22"/>
      <c r="G6873" s="22"/>
      <c r="H6873" s="22"/>
    </row>
    <row r="6874" spans="4:8">
      <c r="D6874" s="22"/>
      <c r="F6874" s="22"/>
      <c r="G6874" s="22"/>
      <c r="H6874" s="22"/>
    </row>
    <row r="6875" spans="4:8">
      <c r="D6875" s="22"/>
      <c r="F6875" s="22"/>
      <c r="G6875" s="22"/>
      <c r="H6875" s="22"/>
    </row>
    <row r="6876" spans="4:8">
      <c r="D6876" s="22"/>
      <c r="F6876" s="22"/>
      <c r="G6876" s="22"/>
      <c r="H6876" s="22"/>
    </row>
    <row r="6877" spans="4:8">
      <c r="D6877" s="22"/>
      <c r="F6877" s="22"/>
      <c r="G6877" s="22"/>
      <c r="H6877" s="22"/>
    </row>
    <row r="6878" spans="4:8">
      <c r="D6878" s="22"/>
      <c r="F6878" s="22"/>
      <c r="G6878" s="22"/>
      <c r="H6878" s="22"/>
    </row>
    <row r="6879" spans="4:8">
      <c r="D6879" s="22"/>
      <c r="F6879" s="22"/>
      <c r="G6879" s="22"/>
      <c r="H6879" s="22"/>
    </row>
    <row r="6880" spans="4:8">
      <c r="D6880" s="22"/>
      <c r="F6880" s="22"/>
      <c r="G6880" s="22"/>
      <c r="H6880" s="22"/>
    </row>
    <row r="6881" spans="4:8">
      <c r="D6881" s="22"/>
      <c r="F6881" s="22"/>
      <c r="G6881" s="22"/>
      <c r="H6881" s="22"/>
    </row>
    <row r="6882" spans="4:8">
      <c r="D6882" s="22"/>
      <c r="F6882" s="22"/>
      <c r="G6882" s="22"/>
      <c r="H6882" s="22"/>
    </row>
    <row r="6883" spans="4:8">
      <c r="D6883" s="22"/>
      <c r="F6883" s="22"/>
      <c r="G6883" s="22"/>
      <c r="H6883" s="22"/>
    </row>
    <row r="6884" spans="4:8">
      <c r="D6884" s="22"/>
      <c r="F6884" s="22"/>
      <c r="G6884" s="22"/>
      <c r="H6884" s="22"/>
    </row>
    <row r="6885" spans="4:8">
      <c r="D6885" s="22"/>
      <c r="F6885" s="22"/>
      <c r="G6885" s="22"/>
      <c r="H6885" s="22"/>
    </row>
    <row r="6886" spans="4:8">
      <c r="D6886" s="22"/>
      <c r="F6886" s="22"/>
      <c r="G6886" s="22"/>
      <c r="H6886" s="22"/>
    </row>
    <row r="6887" spans="4:8">
      <c r="D6887" s="22"/>
      <c r="F6887" s="22"/>
      <c r="G6887" s="22"/>
      <c r="H6887" s="22"/>
    </row>
    <row r="6888" spans="4:8">
      <c r="D6888" s="22"/>
      <c r="F6888" s="22"/>
      <c r="G6888" s="22"/>
      <c r="H6888" s="22"/>
    </row>
    <row r="6889" spans="4:8">
      <c r="D6889" s="22"/>
      <c r="F6889" s="22"/>
      <c r="G6889" s="22"/>
      <c r="H6889" s="22"/>
    </row>
    <row r="6890" spans="4:8">
      <c r="D6890" s="22"/>
      <c r="F6890" s="22"/>
      <c r="G6890" s="22"/>
      <c r="H6890" s="22"/>
    </row>
    <row r="6891" spans="4:8">
      <c r="D6891" s="22"/>
      <c r="F6891" s="22"/>
      <c r="G6891" s="22"/>
      <c r="H6891" s="22"/>
    </row>
    <row r="6892" spans="4:8">
      <c r="D6892" s="22"/>
      <c r="F6892" s="22"/>
      <c r="G6892" s="22"/>
      <c r="H6892" s="22"/>
    </row>
    <row r="6893" spans="4:8">
      <c r="D6893" s="22"/>
      <c r="F6893" s="22"/>
      <c r="G6893" s="22"/>
      <c r="H6893" s="22"/>
    </row>
    <row r="6894" spans="4:8">
      <c r="D6894" s="22"/>
      <c r="F6894" s="22"/>
      <c r="G6894" s="22"/>
      <c r="H6894" s="22"/>
    </row>
    <row r="6895" spans="4:8">
      <c r="D6895" s="22"/>
      <c r="F6895" s="22"/>
      <c r="G6895" s="22"/>
      <c r="H6895" s="22"/>
    </row>
    <row r="6896" spans="4:8">
      <c r="D6896" s="22"/>
      <c r="F6896" s="22"/>
      <c r="G6896" s="22"/>
      <c r="H6896" s="22"/>
    </row>
    <row r="6897" spans="4:8">
      <c r="D6897" s="22"/>
      <c r="F6897" s="22"/>
      <c r="G6897" s="22"/>
      <c r="H6897" s="22"/>
    </row>
    <row r="6898" spans="4:8">
      <c r="D6898" s="22"/>
      <c r="F6898" s="22"/>
      <c r="G6898" s="22"/>
      <c r="H6898" s="22"/>
    </row>
    <row r="6899" spans="4:8">
      <c r="D6899" s="22"/>
      <c r="F6899" s="22"/>
      <c r="G6899" s="22"/>
      <c r="H6899" s="22"/>
    </row>
    <row r="6900" spans="4:8">
      <c r="D6900" s="22"/>
      <c r="F6900" s="22"/>
      <c r="G6900" s="22"/>
      <c r="H6900" s="22"/>
    </row>
    <row r="6901" spans="4:8">
      <c r="D6901" s="22"/>
      <c r="F6901" s="22"/>
      <c r="G6901" s="22"/>
      <c r="H6901" s="22"/>
    </row>
    <row r="6902" spans="4:8">
      <c r="D6902" s="22"/>
      <c r="F6902" s="22"/>
      <c r="G6902" s="22"/>
      <c r="H6902" s="22"/>
    </row>
    <row r="6903" spans="4:8">
      <c r="D6903" s="22"/>
      <c r="F6903" s="22"/>
      <c r="G6903" s="22"/>
      <c r="H6903" s="22"/>
    </row>
    <row r="6904" spans="4:8">
      <c r="D6904" s="22"/>
      <c r="F6904" s="22"/>
      <c r="G6904" s="22"/>
      <c r="H6904" s="22"/>
    </row>
    <row r="6905" spans="4:8">
      <c r="D6905" s="22"/>
      <c r="F6905" s="22"/>
      <c r="G6905" s="22"/>
      <c r="H6905" s="22"/>
    </row>
    <row r="6906" spans="4:8">
      <c r="D6906" s="22"/>
      <c r="F6906" s="22"/>
      <c r="G6906" s="22"/>
      <c r="H6906" s="22"/>
    </row>
    <row r="6907" spans="4:8">
      <c r="D6907" s="22"/>
      <c r="F6907" s="22"/>
      <c r="G6907" s="22"/>
      <c r="H6907" s="22"/>
    </row>
    <row r="6908" spans="4:8">
      <c r="D6908" s="22"/>
      <c r="F6908" s="22"/>
      <c r="G6908" s="22"/>
      <c r="H6908" s="22"/>
    </row>
    <row r="6909" spans="4:8">
      <c r="D6909" s="22"/>
      <c r="F6909" s="22"/>
      <c r="G6909" s="22"/>
      <c r="H6909" s="22"/>
    </row>
    <row r="6910" spans="4:8">
      <c r="D6910" s="22"/>
      <c r="F6910" s="22"/>
      <c r="G6910" s="22"/>
      <c r="H6910" s="22"/>
    </row>
    <row r="6911" spans="4:8">
      <c r="D6911" s="22"/>
      <c r="F6911" s="22"/>
      <c r="G6911" s="22"/>
      <c r="H6911" s="22"/>
    </row>
    <row r="6912" spans="4:8">
      <c r="D6912" s="22"/>
      <c r="F6912" s="22"/>
      <c r="G6912" s="22"/>
      <c r="H6912" s="22"/>
    </row>
    <row r="6913" spans="4:8">
      <c r="D6913" s="22"/>
      <c r="F6913" s="22"/>
      <c r="G6913" s="22"/>
      <c r="H6913" s="22"/>
    </row>
    <row r="6914" spans="4:8">
      <c r="D6914" s="22"/>
      <c r="F6914" s="22"/>
      <c r="G6914" s="22"/>
      <c r="H6914" s="22"/>
    </row>
    <row r="6915" spans="4:8">
      <c r="D6915" s="22"/>
      <c r="F6915" s="22"/>
      <c r="G6915" s="22"/>
      <c r="H6915" s="22"/>
    </row>
    <row r="6916" spans="4:8">
      <c r="D6916" s="22"/>
      <c r="F6916" s="22"/>
      <c r="G6916" s="22"/>
      <c r="H6916" s="22"/>
    </row>
    <row r="6917" spans="4:8">
      <c r="D6917" s="22"/>
      <c r="F6917" s="22"/>
      <c r="G6917" s="22"/>
      <c r="H6917" s="22"/>
    </row>
    <row r="6918" spans="4:8">
      <c r="D6918" s="22"/>
      <c r="F6918" s="22"/>
      <c r="G6918" s="22"/>
      <c r="H6918" s="22"/>
    </row>
    <row r="6919" spans="4:8">
      <c r="D6919" s="22"/>
      <c r="F6919" s="22"/>
      <c r="G6919" s="22"/>
      <c r="H6919" s="22"/>
    </row>
    <row r="6920" spans="4:8">
      <c r="D6920" s="22"/>
      <c r="F6920" s="22"/>
      <c r="G6920" s="22"/>
      <c r="H6920" s="22"/>
    </row>
    <row r="6921" spans="4:8">
      <c r="D6921" s="22"/>
      <c r="F6921" s="22"/>
      <c r="G6921" s="22"/>
      <c r="H6921" s="22"/>
    </row>
    <row r="6922" spans="4:8">
      <c r="D6922" s="22"/>
      <c r="F6922" s="22"/>
      <c r="G6922" s="22"/>
      <c r="H6922" s="22"/>
    </row>
    <row r="6923" spans="4:8">
      <c r="D6923" s="22"/>
      <c r="F6923" s="22"/>
      <c r="G6923" s="22"/>
      <c r="H6923" s="22"/>
    </row>
    <row r="6924" spans="4:8">
      <c r="D6924" s="22"/>
      <c r="F6924" s="22"/>
      <c r="G6924" s="22"/>
      <c r="H6924" s="22"/>
    </row>
    <row r="6925" spans="4:8">
      <c r="D6925" s="22"/>
      <c r="F6925" s="22"/>
      <c r="G6925" s="22"/>
      <c r="H6925" s="22"/>
    </row>
    <row r="6926" spans="4:8">
      <c r="D6926" s="22"/>
      <c r="F6926" s="22"/>
      <c r="G6926" s="22"/>
      <c r="H6926" s="22"/>
    </row>
    <row r="6927" spans="4:8">
      <c r="D6927" s="22"/>
      <c r="F6927" s="22"/>
      <c r="G6927" s="22"/>
      <c r="H6927" s="22"/>
    </row>
    <row r="6928" spans="4:8">
      <c r="D6928" s="22"/>
      <c r="F6928" s="22"/>
      <c r="G6928" s="22"/>
      <c r="H6928" s="22"/>
    </row>
    <row r="6929" spans="4:8">
      <c r="D6929" s="22"/>
      <c r="F6929" s="22"/>
      <c r="G6929" s="22"/>
      <c r="H6929" s="22"/>
    </row>
    <row r="6930" spans="4:8">
      <c r="D6930" s="22"/>
      <c r="F6930" s="22"/>
      <c r="G6930" s="22"/>
      <c r="H6930" s="22"/>
    </row>
    <row r="6931" spans="4:8">
      <c r="D6931" s="22"/>
      <c r="F6931" s="22"/>
      <c r="G6931" s="22"/>
      <c r="H6931" s="22"/>
    </row>
    <row r="6932" spans="4:8">
      <c r="D6932" s="22"/>
      <c r="F6932" s="22"/>
      <c r="G6932" s="22"/>
      <c r="H6932" s="22"/>
    </row>
    <row r="6933" spans="4:8">
      <c r="D6933" s="22"/>
      <c r="F6933" s="22"/>
      <c r="G6933" s="22"/>
      <c r="H6933" s="22"/>
    </row>
    <row r="6934" spans="4:8">
      <c r="D6934" s="22"/>
      <c r="F6934" s="22"/>
      <c r="G6934" s="22"/>
      <c r="H6934" s="22"/>
    </row>
    <row r="6935" spans="4:8">
      <c r="D6935" s="22"/>
      <c r="F6935" s="22"/>
      <c r="G6935" s="22"/>
      <c r="H6935" s="22"/>
    </row>
    <row r="6936" spans="4:8">
      <c r="D6936" s="22"/>
      <c r="F6936" s="22"/>
      <c r="G6936" s="22"/>
      <c r="H6936" s="22"/>
    </row>
    <row r="6937" spans="4:8">
      <c r="D6937" s="22"/>
      <c r="F6937" s="22"/>
      <c r="G6937" s="22"/>
      <c r="H6937" s="22"/>
    </row>
    <row r="6938" spans="4:8">
      <c r="D6938" s="22"/>
      <c r="F6938" s="22"/>
      <c r="G6938" s="22"/>
      <c r="H6938" s="22"/>
    </row>
    <row r="6939" spans="4:8">
      <c r="D6939" s="22"/>
      <c r="F6939" s="22"/>
      <c r="G6939" s="22"/>
      <c r="H6939" s="22"/>
    </row>
    <row r="6940" spans="4:8">
      <c r="D6940" s="22"/>
      <c r="F6940" s="22"/>
      <c r="G6940" s="22"/>
      <c r="H6940" s="22"/>
    </row>
    <row r="6941" spans="4:8">
      <c r="D6941" s="22"/>
      <c r="F6941" s="22"/>
      <c r="G6941" s="22"/>
      <c r="H6941" s="22"/>
    </row>
    <row r="6942" spans="4:8">
      <c r="D6942" s="22"/>
      <c r="F6942" s="22"/>
      <c r="G6942" s="22"/>
      <c r="H6942" s="22"/>
    </row>
    <row r="6943" spans="4:8">
      <c r="D6943" s="22"/>
      <c r="F6943" s="22"/>
      <c r="G6943" s="22"/>
      <c r="H6943" s="22"/>
    </row>
    <row r="6944" spans="4:8">
      <c r="D6944" s="22"/>
      <c r="F6944" s="22"/>
      <c r="G6944" s="22"/>
      <c r="H6944" s="22"/>
    </row>
    <row r="6945" spans="4:8">
      <c r="D6945" s="22"/>
      <c r="F6945" s="22"/>
      <c r="G6945" s="22"/>
      <c r="H6945" s="22"/>
    </row>
    <row r="6946" spans="4:8">
      <c r="D6946" s="22"/>
      <c r="F6946" s="22"/>
      <c r="G6946" s="22"/>
      <c r="H6946" s="22"/>
    </row>
    <row r="6947" spans="4:8">
      <c r="D6947" s="22"/>
      <c r="F6947" s="22"/>
      <c r="G6947" s="22"/>
      <c r="H6947" s="22"/>
    </row>
    <row r="6948" spans="4:8">
      <c r="D6948" s="22"/>
      <c r="F6948" s="22"/>
      <c r="G6948" s="22"/>
      <c r="H6948" s="22"/>
    </row>
    <row r="6949" spans="4:8">
      <c r="D6949" s="22"/>
      <c r="F6949" s="22"/>
      <c r="G6949" s="22"/>
      <c r="H6949" s="22"/>
    </row>
    <row r="6950" spans="4:8">
      <c r="D6950" s="22"/>
      <c r="F6950" s="22"/>
      <c r="G6950" s="22"/>
      <c r="H6950" s="22"/>
    </row>
    <row r="6951" spans="4:8">
      <c r="D6951" s="22"/>
      <c r="F6951" s="22"/>
      <c r="G6951" s="22"/>
      <c r="H6951" s="22"/>
    </row>
    <row r="6952" spans="4:8">
      <c r="D6952" s="22"/>
      <c r="F6952" s="22"/>
      <c r="G6952" s="22"/>
      <c r="H6952" s="22"/>
    </row>
    <row r="6953" spans="4:8">
      <c r="D6953" s="22"/>
      <c r="F6953" s="22"/>
      <c r="G6953" s="22"/>
      <c r="H6953" s="22"/>
    </row>
    <row r="6954" spans="4:8">
      <c r="D6954" s="22"/>
      <c r="F6954" s="22"/>
      <c r="G6954" s="22"/>
      <c r="H6954" s="22"/>
    </row>
    <row r="6955" spans="4:8">
      <c r="D6955" s="22"/>
      <c r="F6955" s="22"/>
      <c r="G6955" s="22"/>
      <c r="H6955" s="22"/>
    </row>
    <row r="6956" spans="4:8">
      <c r="D6956" s="22"/>
      <c r="F6956" s="22"/>
      <c r="G6956" s="22"/>
      <c r="H6956" s="22"/>
    </row>
    <row r="6957" spans="4:8">
      <c r="D6957" s="22"/>
      <c r="F6957" s="22"/>
      <c r="G6957" s="22"/>
      <c r="H6957" s="22"/>
    </row>
    <row r="6958" spans="4:8">
      <c r="D6958" s="22"/>
      <c r="F6958" s="22"/>
      <c r="G6958" s="22"/>
      <c r="H6958" s="22"/>
    </row>
    <row r="6959" spans="4:8">
      <c r="D6959" s="22"/>
      <c r="F6959" s="22"/>
      <c r="G6959" s="22"/>
      <c r="H6959" s="22"/>
    </row>
    <row r="6960" spans="4:8">
      <c r="D6960" s="22"/>
      <c r="F6960" s="22"/>
      <c r="G6960" s="22"/>
      <c r="H6960" s="22"/>
    </row>
    <row r="6961" spans="4:8">
      <c r="D6961" s="22"/>
      <c r="F6961" s="22"/>
      <c r="G6961" s="22"/>
      <c r="H6961" s="22"/>
    </row>
    <row r="6962" spans="4:8">
      <c r="D6962" s="22"/>
      <c r="F6962" s="22"/>
      <c r="G6962" s="22"/>
      <c r="H6962" s="22"/>
    </row>
    <row r="6963" spans="4:8">
      <c r="D6963" s="22"/>
      <c r="F6963" s="22"/>
      <c r="G6963" s="22"/>
      <c r="H6963" s="22"/>
    </row>
    <row r="6964" spans="4:8">
      <c r="D6964" s="22"/>
      <c r="F6964" s="22"/>
      <c r="G6964" s="22"/>
      <c r="H6964" s="22"/>
    </row>
    <row r="6965" spans="4:8">
      <c r="D6965" s="22"/>
      <c r="F6965" s="22"/>
      <c r="G6965" s="22"/>
      <c r="H6965" s="22"/>
    </row>
    <row r="6966" spans="4:8">
      <c r="D6966" s="22"/>
      <c r="F6966" s="22"/>
      <c r="G6966" s="22"/>
      <c r="H6966" s="22"/>
    </row>
    <row r="6967" spans="4:8">
      <c r="D6967" s="22"/>
      <c r="F6967" s="22"/>
      <c r="G6967" s="22"/>
      <c r="H6967" s="22"/>
    </row>
    <row r="6968" spans="4:8">
      <c r="D6968" s="22"/>
      <c r="F6968" s="22"/>
      <c r="G6968" s="22"/>
      <c r="H6968" s="22"/>
    </row>
    <row r="6969" spans="4:8">
      <c r="D6969" s="22"/>
      <c r="F6969" s="22"/>
      <c r="G6969" s="22"/>
      <c r="H6969" s="22"/>
    </row>
    <row r="6970" spans="4:8">
      <c r="D6970" s="22"/>
      <c r="F6970" s="22"/>
      <c r="G6970" s="22"/>
      <c r="H6970" s="22"/>
    </row>
    <row r="6971" spans="4:8">
      <c r="D6971" s="22"/>
      <c r="F6971" s="22"/>
      <c r="G6971" s="22"/>
      <c r="H6971" s="22"/>
    </row>
    <row r="6972" spans="4:8">
      <c r="D6972" s="22"/>
      <c r="F6972" s="22"/>
      <c r="G6972" s="22"/>
      <c r="H6972" s="22"/>
    </row>
    <row r="6973" spans="4:8">
      <c r="D6973" s="22"/>
      <c r="F6973" s="22"/>
      <c r="G6973" s="22"/>
      <c r="H6973" s="22"/>
    </row>
    <row r="6974" spans="4:8">
      <c r="D6974" s="22"/>
      <c r="F6974" s="22"/>
      <c r="G6974" s="22"/>
      <c r="H6974" s="22"/>
    </row>
    <row r="6975" spans="4:8">
      <c r="D6975" s="22"/>
      <c r="F6975" s="22"/>
      <c r="G6975" s="22"/>
      <c r="H6975" s="22"/>
    </row>
    <row r="6976" spans="4:8">
      <c r="D6976" s="22"/>
      <c r="F6976" s="22"/>
      <c r="G6976" s="22"/>
      <c r="H6976" s="22"/>
    </row>
    <row r="6977" spans="4:8">
      <c r="D6977" s="22"/>
      <c r="F6977" s="22"/>
      <c r="G6977" s="22"/>
      <c r="H6977" s="22"/>
    </row>
    <row r="6978" spans="4:8">
      <c r="D6978" s="22"/>
      <c r="F6978" s="22"/>
      <c r="G6978" s="22"/>
      <c r="H6978" s="22"/>
    </row>
    <row r="6979" spans="4:8">
      <c r="D6979" s="22"/>
      <c r="F6979" s="22"/>
      <c r="G6979" s="22"/>
      <c r="H6979" s="22"/>
    </row>
    <row r="6980" spans="4:8">
      <c r="D6980" s="22"/>
      <c r="F6980" s="22"/>
      <c r="G6980" s="22"/>
      <c r="H6980" s="22"/>
    </row>
    <row r="6981" spans="4:8">
      <c r="D6981" s="22"/>
      <c r="F6981" s="22"/>
      <c r="G6981" s="22"/>
      <c r="H6981" s="22"/>
    </row>
    <row r="6982" spans="4:8">
      <c r="D6982" s="22"/>
      <c r="F6982" s="22"/>
      <c r="G6982" s="22"/>
      <c r="H6982" s="22"/>
    </row>
    <row r="6983" spans="4:8">
      <c r="D6983" s="22"/>
      <c r="F6983" s="22"/>
      <c r="G6983" s="22"/>
      <c r="H6983" s="22"/>
    </row>
    <row r="6984" spans="4:8">
      <c r="D6984" s="22"/>
      <c r="F6984" s="22"/>
      <c r="G6984" s="22"/>
      <c r="H6984" s="22"/>
    </row>
    <row r="6985" spans="4:8">
      <c r="D6985" s="22"/>
      <c r="F6985" s="22"/>
      <c r="G6985" s="22"/>
      <c r="H6985" s="22"/>
    </row>
    <row r="6986" spans="4:8">
      <c r="D6986" s="22"/>
      <c r="F6986" s="22"/>
      <c r="G6986" s="22"/>
      <c r="H6986" s="22"/>
    </row>
    <row r="6987" spans="4:8">
      <c r="D6987" s="22"/>
      <c r="F6987" s="22"/>
      <c r="G6987" s="22"/>
      <c r="H6987" s="22"/>
    </row>
    <row r="6988" spans="4:8">
      <c r="D6988" s="22"/>
      <c r="F6988" s="22"/>
      <c r="G6988" s="22"/>
      <c r="H6988" s="22"/>
    </row>
    <row r="6989" spans="4:8">
      <c r="D6989" s="22"/>
      <c r="F6989" s="22"/>
      <c r="G6989" s="22"/>
      <c r="H6989" s="22"/>
    </row>
    <row r="6990" spans="4:8">
      <c r="D6990" s="22"/>
      <c r="F6990" s="22"/>
      <c r="G6990" s="22"/>
      <c r="H6990" s="22"/>
    </row>
    <row r="6991" spans="4:8">
      <c r="D6991" s="22"/>
      <c r="F6991" s="22"/>
      <c r="G6991" s="22"/>
      <c r="H6991" s="22"/>
    </row>
    <row r="6992" spans="4:8">
      <c r="D6992" s="22"/>
      <c r="F6992" s="22"/>
      <c r="G6992" s="22"/>
      <c r="H6992" s="22"/>
    </row>
    <row r="6993" spans="4:8">
      <c r="D6993" s="22"/>
      <c r="F6993" s="22"/>
      <c r="G6993" s="22"/>
      <c r="H6993" s="22"/>
    </row>
    <row r="6994" spans="4:8">
      <c r="D6994" s="22"/>
      <c r="F6994" s="22"/>
      <c r="G6994" s="22"/>
      <c r="H6994" s="22"/>
    </row>
    <row r="6995" spans="4:8">
      <c r="D6995" s="22"/>
      <c r="F6995" s="22"/>
      <c r="G6995" s="22"/>
      <c r="H6995" s="22"/>
    </row>
    <row r="6996" spans="4:8">
      <c r="D6996" s="22"/>
      <c r="F6996" s="22"/>
      <c r="G6996" s="22"/>
      <c r="H6996" s="22"/>
    </row>
    <row r="6997" spans="4:8">
      <c r="D6997" s="22"/>
      <c r="F6997" s="22"/>
      <c r="G6997" s="22"/>
      <c r="H6997" s="22"/>
    </row>
    <row r="6998" spans="4:8">
      <c r="D6998" s="22"/>
      <c r="F6998" s="22"/>
      <c r="G6998" s="22"/>
      <c r="H6998" s="22"/>
    </row>
    <row r="6999" spans="4:8">
      <c r="D6999" s="22"/>
      <c r="F6999" s="22"/>
      <c r="G6999" s="22"/>
      <c r="H6999" s="22"/>
    </row>
    <row r="7000" spans="4:8">
      <c r="D7000" s="22"/>
      <c r="F7000" s="22"/>
      <c r="G7000" s="22"/>
      <c r="H7000" s="22"/>
    </row>
    <row r="7001" spans="4:8">
      <c r="D7001" s="22"/>
      <c r="F7001" s="22"/>
      <c r="G7001" s="22"/>
      <c r="H7001" s="22"/>
    </row>
    <row r="7002" spans="4:8">
      <c r="D7002" s="22"/>
      <c r="F7002" s="22"/>
      <c r="G7002" s="22"/>
      <c r="H7002" s="22"/>
    </row>
    <row r="7003" spans="4:8">
      <c r="D7003" s="22"/>
      <c r="F7003" s="22"/>
      <c r="G7003" s="22"/>
      <c r="H7003" s="22"/>
    </row>
    <row r="7004" spans="4:8">
      <c r="D7004" s="22"/>
      <c r="F7004" s="22"/>
      <c r="G7004" s="22"/>
      <c r="H7004" s="22"/>
    </row>
    <row r="7005" spans="4:8">
      <c r="D7005" s="22"/>
      <c r="F7005" s="22"/>
      <c r="G7005" s="22"/>
      <c r="H7005" s="22"/>
    </row>
    <row r="7006" spans="4:8">
      <c r="D7006" s="22"/>
      <c r="F7006" s="22"/>
      <c r="G7006" s="22"/>
      <c r="H7006" s="22"/>
    </row>
    <row r="7007" spans="4:8">
      <c r="D7007" s="22"/>
      <c r="F7007" s="22"/>
      <c r="G7007" s="22"/>
      <c r="H7007" s="22"/>
    </row>
    <row r="7008" spans="4:8">
      <c r="D7008" s="22"/>
      <c r="F7008" s="22"/>
      <c r="G7008" s="22"/>
      <c r="H7008" s="22"/>
    </row>
    <row r="7009" spans="4:8">
      <c r="D7009" s="22"/>
      <c r="F7009" s="22"/>
      <c r="G7009" s="22"/>
      <c r="H7009" s="22"/>
    </row>
    <row r="7010" spans="4:8">
      <c r="D7010" s="22"/>
      <c r="F7010" s="22"/>
      <c r="G7010" s="22"/>
      <c r="H7010" s="22"/>
    </row>
    <row r="7011" spans="4:8">
      <c r="D7011" s="22"/>
      <c r="F7011" s="22"/>
      <c r="G7011" s="22"/>
      <c r="H7011" s="22"/>
    </row>
    <row r="7012" spans="4:8">
      <c r="D7012" s="22"/>
      <c r="F7012" s="22"/>
      <c r="G7012" s="22"/>
      <c r="H7012" s="22"/>
    </row>
    <row r="7013" spans="4:8">
      <c r="D7013" s="22"/>
      <c r="F7013" s="22"/>
      <c r="G7013" s="22"/>
      <c r="H7013" s="22"/>
    </row>
    <row r="7014" spans="4:8">
      <c r="D7014" s="22"/>
      <c r="F7014" s="22"/>
      <c r="G7014" s="22"/>
      <c r="H7014" s="22"/>
    </row>
    <row r="7015" spans="4:8">
      <c r="D7015" s="22"/>
      <c r="F7015" s="22"/>
      <c r="G7015" s="22"/>
      <c r="H7015" s="22"/>
    </row>
    <row r="7016" spans="4:8">
      <c r="D7016" s="22"/>
      <c r="F7016" s="22"/>
      <c r="G7016" s="22"/>
      <c r="H7016" s="22"/>
    </row>
    <row r="7017" spans="4:8">
      <c r="D7017" s="22"/>
      <c r="F7017" s="22"/>
      <c r="G7017" s="22"/>
      <c r="H7017" s="22"/>
    </row>
    <row r="7018" spans="4:8">
      <c r="D7018" s="22"/>
      <c r="F7018" s="22"/>
      <c r="G7018" s="22"/>
      <c r="H7018" s="22"/>
    </row>
    <row r="7019" spans="4:8">
      <c r="D7019" s="22"/>
      <c r="F7019" s="22"/>
      <c r="G7019" s="22"/>
      <c r="H7019" s="22"/>
    </row>
    <row r="7020" spans="4:8">
      <c r="D7020" s="22"/>
      <c r="F7020" s="22"/>
      <c r="G7020" s="22"/>
      <c r="H7020" s="22"/>
    </row>
    <row r="7021" spans="4:8">
      <c r="D7021" s="22"/>
      <c r="F7021" s="22"/>
      <c r="G7021" s="22"/>
      <c r="H7021" s="22"/>
    </row>
    <row r="7022" spans="4:8">
      <c r="D7022" s="22"/>
      <c r="F7022" s="22"/>
      <c r="G7022" s="22"/>
      <c r="H7022" s="22"/>
    </row>
    <row r="7023" spans="4:8">
      <c r="D7023" s="22"/>
      <c r="F7023" s="22"/>
      <c r="G7023" s="22"/>
      <c r="H7023" s="22"/>
    </row>
    <row r="7024" spans="4:8">
      <c r="D7024" s="22"/>
      <c r="F7024" s="22"/>
      <c r="G7024" s="22"/>
      <c r="H7024" s="22"/>
    </row>
    <row r="7025" spans="4:8">
      <c r="D7025" s="22"/>
      <c r="F7025" s="22"/>
      <c r="G7025" s="22"/>
      <c r="H7025" s="22"/>
    </row>
    <row r="7026" spans="4:8">
      <c r="D7026" s="22"/>
      <c r="F7026" s="22"/>
      <c r="G7026" s="22"/>
      <c r="H7026" s="22"/>
    </row>
    <row r="7027" spans="4:8">
      <c r="D7027" s="22"/>
      <c r="F7027" s="22"/>
      <c r="G7027" s="22"/>
      <c r="H7027" s="22"/>
    </row>
    <row r="7028" spans="4:8">
      <c r="D7028" s="22"/>
      <c r="F7028" s="22"/>
      <c r="G7028" s="22"/>
      <c r="H7028" s="22"/>
    </row>
    <row r="7029" spans="4:8">
      <c r="D7029" s="22"/>
      <c r="F7029" s="22"/>
      <c r="G7029" s="22"/>
      <c r="H7029" s="22"/>
    </row>
    <row r="7030" spans="4:8">
      <c r="D7030" s="22"/>
      <c r="F7030" s="22"/>
      <c r="G7030" s="22"/>
      <c r="H7030" s="22"/>
    </row>
    <row r="7031" spans="4:8">
      <c r="D7031" s="22"/>
      <c r="F7031" s="22"/>
      <c r="G7031" s="22"/>
      <c r="H7031" s="22"/>
    </row>
    <row r="7032" spans="4:8">
      <c r="D7032" s="22"/>
      <c r="F7032" s="22"/>
      <c r="G7032" s="22"/>
      <c r="H7032" s="22"/>
    </row>
    <row r="7033" spans="4:8">
      <c r="D7033" s="22"/>
      <c r="F7033" s="22"/>
      <c r="G7033" s="22"/>
      <c r="H7033" s="22"/>
    </row>
    <row r="7034" spans="4:8">
      <c r="D7034" s="22"/>
      <c r="F7034" s="22"/>
      <c r="G7034" s="22"/>
      <c r="H7034" s="22"/>
    </row>
    <row r="7035" spans="4:8">
      <c r="D7035" s="22"/>
      <c r="F7035" s="22"/>
      <c r="G7035" s="22"/>
      <c r="H7035" s="22"/>
    </row>
    <row r="7036" spans="4:8">
      <c r="D7036" s="22"/>
      <c r="F7036" s="22"/>
      <c r="G7036" s="22"/>
      <c r="H7036" s="22"/>
    </row>
    <row r="7037" spans="4:8">
      <c r="D7037" s="22"/>
      <c r="F7037" s="22"/>
      <c r="G7037" s="22"/>
      <c r="H7037" s="22"/>
    </row>
    <row r="7038" spans="4:8">
      <c r="D7038" s="22"/>
      <c r="F7038" s="22"/>
      <c r="G7038" s="22"/>
      <c r="H7038" s="22"/>
    </row>
    <row r="7039" spans="4:8">
      <c r="D7039" s="22"/>
      <c r="F7039" s="22"/>
      <c r="G7039" s="22"/>
      <c r="H7039" s="22"/>
    </row>
    <row r="7040" spans="4:8">
      <c r="D7040" s="22"/>
      <c r="F7040" s="22"/>
      <c r="G7040" s="22"/>
      <c r="H7040" s="22"/>
    </row>
    <row r="7041" spans="4:8">
      <c r="D7041" s="22"/>
      <c r="F7041" s="22"/>
      <c r="G7041" s="22"/>
      <c r="H7041" s="22"/>
    </row>
    <row r="7042" spans="4:8">
      <c r="D7042" s="22"/>
      <c r="F7042" s="22"/>
      <c r="G7042" s="22"/>
      <c r="H7042" s="22"/>
    </row>
    <row r="7043" spans="4:8">
      <c r="D7043" s="22"/>
      <c r="F7043" s="22"/>
      <c r="G7043" s="22"/>
      <c r="H7043" s="22"/>
    </row>
    <row r="7044" spans="4:8">
      <c r="D7044" s="22"/>
      <c r="F7044" s="22"/>
      <c r="G7044" s="22"/>
      <c r="H7044" s="22"/>
    </row>
    <row r="7045" spans="4:8">
      <c r="D7045" s="22"/>
      <c r="F7045" s="22"/>
      <c r="G7045" s="22"/>
      <c r="H7045" s="22"/>
    </row>
    <row r="7046" spans="4:8">
      <c r="D7046" s="22"/>
      <c r="F7046" s="22"/>
      <c r="G7046" s="22"/>
      <c r="H7046" s="22"/>
    </row>
    <row r="7047" spans="4:8">
      <c r="D7047" s="22"/>
      <c r="F7047" s="22"/>
      <c r="G7047" s="22"/>
      <c r="H7047" s="22"/>
    </row>
    <row r="7048" spans="4:8">
      <c r="D7048" s="22"/>
      <c r="F7048" s="22"/>
      <c r="G7048" s="22"/>
      <c r="H7048" s="22"/>
    </row>
    <row r="7049" spans="4:8">
      <c r="D7049" s="22"/>
      <c r="F7049" s="22"/>
      <c r="G7049" s="22"/>
      <c r="H7049" s="22"/>
    </row>
    <row r="7050" spans="4:8">
      <c r="D7050" s="22"/>
      <c r="F7050" s="22"/>
      <c r="G7050" s="22"/>
      <c r="H7050" s="22"/>
    </row>
    <row r="7051" spans="4:8">
      <c r="D7051" s="22"/>
      <c r="F7051" s="22"/>
      <c r="G7051" s="22"/>
      <c r="H7051" s="22"/>
    </row>
    <row r="7052" spans="4:8">
      <c r="D7052" s="22"/>
      <c r="F7052" s="22"/>
      <c r="G7052" s="22"/>
      <c r="H7052" s="22"/>
    </row>
    <row r="7053" spans="4:8">
      <c r="D7053" s="22"/>
      <c r="F7053" s="22"/>
      <c r="G7053" s="22"/>
      <c r="H7053" s="22"/>
    </row>
    <row r="7054" spans="4:8">
      <c r="D7054" s="22"/>
      <c r="F7054" s="22"/>
      <c r="G7054" s="22"/>
      <c r="H7054" s="22"/>
    </row>
    <row r="7055" spans="4:8">
      <c r="D7055" s="22"/>
      <c r="F7055" s="22"/>
      <c r="G7055" s="22"/>
      <c r="H7055" s="22"/>
    </row>
    <row r="7056" spans="4:8">
      <c r="D7056" s="22"/>
      <c r="F7056" s="22"/>
      <c r="G7056" s="22"/>
      <c r="H7056" s="22"/>
    </row>
    <row r="7057" spans="4:8">
      <c r="D7057" s="22"/>
      <c r="F7057" s="22"/>
      <c r="G7057" s="22"/>
      <c r="H7057" s="22"/>
    </row>
    <row r="7058" spans="4:8">
      <c r="D7058" s="22"/>
      <c r="F7058" s="22"/>
      <c r="G7058" s="22"/>
      <c r="H7058" s="22"/>
    </row>
    <row r="7059" spans="4:8">
      <c r="D7059" s="22"/>
      <c r="F7059" s="22"/>
      <c r="G7059" s="22"/>
      <c r="H7059" s="22"/>
    </row>
    <row r="7060" spans="4:8">
      <c r="D7060" s="22"/>
      <c r="F7060" s="22"/>
      <c r="G7060" s="22"/>
      <c r="H7060" s="22"/>
    </row>
    <row r="7061" spans="4:8">
      <c r="D7061" s="22"/>
      <c r="F7061" s="22"/>
      <c r="G7061" s="22"/>
      <c r="H7061" s="22"/>
    </row>
    <row r="7062" spans="4:8">
      <c r="D7062" s="22"/>
      <c r="F7062" s="22"/>
      <c r="G7062" s="22"/>
      <c r="H7062" s="22"/>
    </row>
    <row r="7063" spans="4:8">
      <c r="D7063" s="22"/>
      <c r="F7063" s="22"/>
      <c r="G7063" s="22"/>
      <c r="H7063" s="22"/>
    </row>
    <row r="7064" spans="4:8">
      <c r="D7064" s="22"/>
      <c r="F7064" s="22"/>
      <c r="G7064" s="22"/>
      <c r="H7064" s="22"/>
    </row>
    <row r="7065" spans="4:8">
      <c r="D7065" s="22"/>
      <c r="F7065" s="22"/>
      <c r="G7065" s="22"/>
      <c r="H7065" s="22"/>
    </row>
    <row r="7066" spans="4:8">
      <c r="D7066" s="22"/>
      <c r="F7066" s="22"/>
      <c r="G7066" s="22"/>
      <c r="H7066" s="22"/>
    </row>
    <row r="7067" spans="4:8">
      <c r="D7067" s="22"/>
      <c r="F7067" s="22"/>
      <c r="G7067" s="22"/>
      <c r="H7067" s="22"/>
    </row>
    <row r="7068" spans="4:8">
      <c r="D7068" s="22"/>
      <c r="F7068" s="22"/>
      <c r="G7068" s="22"/>
      <c r="H7068" s="22"/>
    </row>
    <row r="7069" spans="4:8">
      <c r="D7069" s="22"/>
      <c r="F7069" s="22"/>
      <c r="G7069" s="22"/>
      <c r="H7069" s="22"/>
    </row>
    <row r="7070" spans="4:8">
      <c r="D7070" s="22"/>
      <c r="F7070" s="22"/>
      <c r="G7070" s="22"/>
      <c r="H7070" s="22"/>
    </row>
    <row r="7071" spans="4:8">
      <c r="D7071" s="22"/>
      <c r="F7071" s="22"/>
      <c r="G7071" s="22"/>
      <c r="H7071" s="22"/>
    </row>
    <row r="7072" spans="4:8">
      <c r="D7072" s="22"/>
      <c r="F7072" s="22"/>
      <c r="G7072" s="22"/>
      <c r="H7072" s="22"/>
    </row>
    <row r="7073" spans="4:8">
      <c r="D7073" s="22"/>
      <c r="F7073" s="22"/>
      <c r="G7073" s="22"/>
      <c r="H7073" s="22"/>
    </row>
    <row r="7074" spans="4:8">
      <c r="D7074" s="22"/>
      <c r="F7074" s="22"/>
      <c r="G7074" s="22"/>
      <c r="H7074" s="22"/>
    </row>
    <row r="7075" spans="4:8">
      <c r="D7075" s="22"/>
      <c r="F7075" s="22"/>
      <c r="G7075" s="22"/>
      <c r="H7075" s="22"/>
    </row>
    <row r="7076" spans="4:8">
      <c r="D7076" s="22"/>
      <c r="F7076" s="22"/>
      <c r="G7076" s="22"/>
      <c r="H7076" s="22"/>
    </row>
    <row r="7077" spans="4:8">
      <c r="D7077" s="22"/>
      <c r="F7077" s="22"/>
      <c r="G7077" s="22"/>
      <c r="H7077" s="22"/>
    </row>
    <row r="7078" spans="4:8">
      <c r="D7078" s="22"/>
      <c r="F7078" s="22"/>
      <c r="G7078" s="22"/>
      <c r="H7078" s="22"/>
    </row>
    <row r="7079" spans="4:8">
      <c r="D7079" s="22"/>
      <c r="F7079" s="22"/>
      <c r="G7079" s="22"/>
      <c r="H7079" s="22"/>
    </row>
    <row r="7080" spans="4:8">
      <c r="D7080" s="22"/>
      <c r="F7080" s="22"/>
      <c r="G7080" s="22"/>
      <c r="H7080" s="22"/>
    </row>
    <row r="7081" spans="4:8">
      <c r="D7081" s="22"/>
      <c r="F7081" s="22"/>
      <c r="G7081" s="22"/>
      <c r="H7081" s="22"/>
    </row>
    <row r="7082" spans="4:8">
      <c r="D7082" s="22"/>
      <c r="F7082" s="22"/>
      <c r="G7082" s="22"/>
      <c r="H7082" s="22"/>
    </row>
    <row r="7083" spans="4:8">
      <c r="D7083" s="22"/>
      <c r="F7083" s="22"/>
      <c r="G7083" s="22"/>
      <c r="H7083" s="22"/>
    </row>
    <row r="7084" spans="4:8">
      <c r="D7084" s="22"/>
      <c r="F7084" s="22"/>
      <c r="G7084" s="22"/>
      <c r="H7084" s="22"/>
    </row>
    <row r="7085" spans="4:8">
      <c r="D7085" s="22"/>
      <c r="F7085" s="22"/>
      <c r="G7085" s="22"/>
      <c r="H7085" s="22"/>
    </row>
    <row r="7086" spans="4:8">
      <c r="D7086" s="22"/>
      <c r="F7086" s="22"/>
      <c r="G7086" s="22"/>
      <c r="H7086" s="22"/>
    </row>
    <row r="7087" spans="4:8">
      <c r="D7087" s="22"/>
      <c r="F7087" s="22"/>
      <c r="G7087" s="22"/>
      <c r="H7087" s="22"/>
    </row>
    <row r="7088" spans="4:8">
      <c r="D7088" s="22"/>
      <c r="F7088" s="22"/>
      <c r="G7088" s="22"/>
      <c r="H7088" s="22"/>
    </row>
    <row r="7089" spans="4:8">
      <c r="D7089" s="22"/>
      <c r="F7089" s="22"/>
      <c r="G7089" s="22"/>
      <c r="H7089" s="22"/>
    </row>
    <row r="7090" spans="4:8">
      <c r="D7090" s="22"/>
      <c r="F7090" s="22"/>
      <c r="G7090" s="22"/>
      <c r="H7090" s="22"/>
    </row>
    <row r="7091" spans="4:8">
      <c r="D7091" s="22"/>
      <c r="F7091" s="22"/>
      <c r="G7091" s="22"/>
      <c r="H7091" s="22"/>
    </row>
    <row r="7092" spans="4:8">
      <c r="D7092" s="22"/>
      <c r="F7092" s="22"/>
      <c r="G7092" s="22"/>
      <c r="H7092" s="22"/>
    </row>
    <row r="7093" spans="4:8">
      <c r="D7093" s="22"/>
      <c r="F7093" s="22"/>
      <c r="G7093" s="22"/>
      <c r="H7093" s="22"/>
    </row>
    <row r="7094" spans="4:8">
      <c r="D7094" s="22"/>
      <c r="F7094" s="22"/>
      <c r="G7094" s="22"/>
      <c r="H7094" s="22"/>
    </row>
    <row r="7095" spans="4:8">
      <c r="D7095" s="22"/>
      <c r="F7095" s="22"/>
      <c r="G7095" s="22"/>
      <c r="H7095" s="22"/>
    </row>
    <row r="7096" spans="4:8">
      <c r="D7096" s="22"/>
      <c r="F7096" s="22"/>
      <c r="G7096" s="22"/>
      <c r="H7096" s="22"/>
    </row>
    <row r="7097" spans="4:8">
      <c r="D7097" s="22"/>
      <c r="F7097" s="22"/>
      <c r="G7097" s="22"/>
      <c r="H7097" s="22"/>
    </row>
    <row r="7098" spans="4:8">
      <c r="D7098" s="22"/>
      <c r="F7098" s="22"/>
      <c r="G7098" s="22"/>
      <c r="H7098" s="22"/>
    </row>
    <row r="7099" spans="4:8">
      <c r="D7099" s="22"/>
      <c r="F7099" s="22"/>
      <c r="G7099" s="22"/>
      <c r="H7099" s="22"/>
    </row>
    <row r="7100" spans="4:8">
      <c r="D7100" s="22"/>
      <c r="F7100" s="22"/>
      <c r="G7100" s="22"/>
      <c r="H7100" s="22"/>
    </row>
    <row r="7101" spans="4:8">
      <c r="D7101" s="22"/>
      <c r="F7101" s="22"/>
      <c r="G7101" s="22"/>
      <c r="H7101" s="22"/>
    </row>
    <row r="7102" spans="4:8">
      <c r="D7102" s="22"/>
      <c r="F7102" s="22"/>
      <c r="G7102" s="22"/>
      <c r="H7102" s="22"/>
    </row>
    <row r="7103" spans="4:8">
      <c r="D7103" s="22"/>
      <c r="F7103" s="22"/>
      <c r="G7103" s="22"/>
      <c r="H7103" s="22"/>
    </row>
    <row r="7104" spans="4:8">
      <c r="D7104" s="22"/>
      <c r="F7104" s="22"/>
      <c r="G7104" s="22"/>
      <c r="H7104" s="22"/>
    </row>
    <row r="7105" spans="4:8">
      <c r="D7105" s="22"/>
      <c r="F7105" s="22"/>
      <c r="G7105" s="22"/>
      <c r="H7105" s="22"/>
    </row>
    <row r="7106" spans="4:8">
      <c r="D7106" s="22"/>
      <c r="F7106" s="22"/>
      <c r="G7106" s="22"/>
      <c r="H7106" s="22"/>
    </row>
    <row r="7107" spans="4:8">
      <c r="D7107" s="22"/>
      <c r="F7107" s="22"/>
      <c r="G7107" s="22"/>
      <c r="H7107" s="22"/>
    </row>
    <row r="7108" spans="4:8">
      <c r="D7108" s="22"/>
      <c r="F7108" s="22"/>
      <c r="G7108" s="22"/>
      <c r="H7108" s="22"/>
    </row>
    <row r="7109" spans="4:8">
      <c r="D7109" s="22"/>
      <c r="F7109" s="22"/>
      <c r="G7109" s="22"/>
      <c r="H7109" s="22"/>
    </row>
    <row r="7110" spans="4:8">
      <c r="D7110" s="22"/>
      <c r="F7110" s="22"/>
      <c r="G7110" s="22"/>
      <c r="H7110" s="22"/>
    </row>
    <row r="7111" spans="4:8">
      <c r="D7111" s="22"/>
      <c r="F7111" s="22"/>
      <c r="G7111" s="22"/>
      <c r="H7111" s="22"/>
    </row>
    <row r="7112" spans="4:8">
      <c r="D7112" s="22"/>
      <c r="F7112" s="22"/>
      <c r="G7112" s="22"/>
      <c r="H7112" s="22"/>
    </row>
    <row r="7113" spans="4:8">
      <c r="D7113" s="22"/>
      <c r="F7113" s="22"/>
      <c r="G7113" s="22"/>
      <c r="H7113" s="22"/>
    </row>
    <row r="7114" spans="4:8">
      <c r="D7114" s="22"/>
      <c r="F7114" s="22"/>
      <c r="G7114" s="22"/>
      <c r="H7114" s="22"/>
    </row>
    <row r="7115" spans="4:8">
      <c r="D7115" s="22"/>
      <c r="F7115" s="22"/>
      <c r="G7115" s="22"/>
      <c r="H7115" s="22"/>
    </row>
    <row r="7116" spans="4:8">
      <c r="D7116" s="22"/>
      <c r="F7116" s="22"/>
      <c r="G7116" s="22"/>
      <c r="H7116" s="22"/>
    </row>
    <row r="7117" spans="4:8">
      <c r="D7117" s="22"/>
      <c r="F7117" s="22"/>
      <c r="G7117" s="22"/>
      <c r="H7117" s="22"/>
    </row>
    <row r="7118" spans="4:8">
      <c r="D7118" s="22"/>
      <c r="F7118" s="22"/>
      <c r="G7118" s="22"/>
      <c r="H7118" s="22"/>
    </row>
    <row r="7119" spans="4:8">
      <c r="D7119" s="22"/>
      <c r="F7119" s="22"/>
      <c r="G7119" s="22"/>
      <c r="H7119" s="22"/>
    </row>
    <row r="7120" spans="4:8">
      <c r="D7120" s="22"/>
      <c r="F7120" s="22"/>
      <c r="G7120" s="22"/>
      <c r="H7120" s="22"/>
    </row>
    <row r="7121" spans="4:8">
      <c r="D7121" s="22"/>
      <c r="F7121" s="22"/>
      <c r="G7121" s="22"/>
      <c r="H7121" s="22"/>
    </row>
    <row r="7122" spans="4:8">
      <c r="D7122" s="22"/>
      <c r="F7122" s="22"/>
      <c r="G7122" s="22"/>
      <c r="H7122" s="22"/>
    </row>
    <row r="7123" spans="4:8">
      <c r="D7123" s="22"/>
      <c r="F7123" s="22"/>
      <c r="G7123" s="22"/>
      <c r="H7123" s="22"/>
    </row>
    <row r="7124" spans="4:8">
      <c r="D7124" s="22"/>
      <c r="F7124" s="22"/>
      <c r="G7124" s="22"/>
      <c r="H7124" s="22"/>
    </row>
    <row r="7125" spans="4:8">
      <c r="D7125" s="22"/>
      <c r="F7125" s="22"/>
      <c r="G7125" s="22"/>
      <c r="H7125" s="22"/>
    </row>
    <row r="7126" spans="4:8">
      <c r="D7126" s="22"/>
      <c r="F7126" s="22"/>
      <c r="G7126" s="22"/>
      <c r="H7126" s="22"/>
    </row>
    <row r="7127" spans="4:8">
      <c r="D7127" s="22"/>
      <c r="F7127" s="22"/>
      <c r="G7127" s="22"/>
      <c r="H7127" s="22"/>
    </row>
    <row r="7128" spans="4:8">
      <c r="D7128" s="22"/>
      <c r="F7128" s="22"/>
      <c r="G7128" s="22"/>
      <c r="H7128" s="22"/>
    </row>
    <row r="7129" spans="4:8">
      <c r="D7129" s="22"/>
      <c r="F7129" s="22"/>
      <c r="G7129" s="22"/>
      <c r="H7129" s="22"/>
    </row>
    <row r="7130" spans="4:8">
      <c r="D7130" s="22"/>
      <c r="F7130" s="22"/>
      <c r="G7130" s="22"/>
      <c r="H7130" s="22"/>
    </row>
    <row r="7131" spans="4:8">
      <c r="D7131" s="22"/>
      <c r="F7131" s="22"/>
      <c r="G7131" s="22"/>
      <c r="H7131" s="22"/>
    </row>
    <row r="7132" spans="4:8">
      <c r="D7132" s="22"/>
      <c r="F7132" s="22"/>
      <c r="G7132" s="22"/>
      <c r="H7132" s="22"/>
    </row>
    <row r="7133" spans="4:8">
      <c r="D7133" s="22"/>
      <c r="F7133" s="22"/>
      <c r="G7133" s="22"/>
      <c r="H7133" s="22"/>
    </row>
    <row r="7134" spans="4:8">
      <c r="D7134" s="22"/>
      <c r="F7134" s="22"/>
      <c r="G7134" s="22"/>
      <c r="H7134" s="22"/>
    </row>
    <row r="7135" spans="4:8">
      <c r="D7135" s="22"/>
      <c r="F7135" s="22"/>
      <c r="G7135" s="22"/>
      <c r="H7135" s="22"/>
    </row>
    <row r="7136" spans="4:8">
      <c r="D7136" s="22"/>
      <c r="F7136" s="22"/>
      <c r="G7136" s="22"/>
      <c r="H7136" s="22"/>
    </row>
    <row r="7137" spans="4:8">
      <c r="D7137" s="22"/>
      <c r="F7137" s="22"/>
      <c r="G7137" s="22"/>
      <c r="H7137" s="22"/>
    </row>
    <row r="7138" spans="4:8">
      <c r="D7138" s="22"/>
      <c r="F7138" s="22"/>
      <c r="G7138" s="22"/>
      <c r="H7138" s="22"/>
    </row>
    <row r="7139" spans="4:8">
      <c r="D7139" s="22"/>
      <c r="F7139" s="22"/>
      <c r="G7139" s="22"/>
      <c r="H7139" s="22"/>
    </row>
    <row r="7140" spans="4:8">
      <c r="D7140" s="22"/>
      <c r="F7140" s="22"/>
      <c r="G7140" s="22"/>
      <c r="H7140" s="22"/>
    </row>
    <row r="7141" spans="4:8">
      <c r="D7141" s="22"/>
      <c r="F7141" s="22"/>
      <c r="G7141" s="22"/>
      <c r="H7141" s="22"/>
    </row>
    <row r="7142" spans="4:8">
      <c r="D7142" s="22"/>
      <c r="F7142" s="22"/>
      <c r="G7142" s="22"/>
      <c r="H7142" s="22"/>
    </row>
    <row r="7143" spans="4:8">
      <c r="D7143" s="22"/>
      <c r="F7143" s="22"/>
      <c r="G7143" s="22"/>
      <c r="H7143" s="22"/>
    </row>
    <row r="7144" spans="4:8">
      <c r="D7144" s="22"/>
      <c r="F7144" s="22"/>
      <c r="G7144" s="22"/>
      <c r="H7144" s="22"/>
    </row>
    <row r="7145" spans="4:8">
      <c r="D7145" s="22"/>
      <c r="F7145" s="22"/>
      <c r="G7145" s="22"/>
      <c r="H7145" s="22"/>
    </row>
    <row r="7146" spans="4:8">
      <c r="D7146" s="22"/>
      <c r="F7146" s="22"/>
      <c r="G7146" s="22"/>
      <c r="H7146" s="22"/>
    </row>
    <row r="7147" spans="4:8">
      <c r="D7147" s="22"/>
      <c r="F7147" s="22"/>
      <c r="G7147" s="22"/>
      <c r="H7147" s="22"/>
    </row>
    <row r="7148" spans="4:8">
      <c r="D7148" s="22"/>
      <c r="F7148" s="22"/>
      <c r="G7148" s="22"/>
      <c r="H7148" s="22"/>
    </row>
    <row r="7149" spans="4:8">
      <c r="D7149" s="22"/>
      <c r="F7149" s="22"/>
      <c r="G7149" s="22"/>
      <c r="H7149" s="22"/>
    </row>
    <row r="7150" spans="4:8">
      <c r="D7150" s="22"/>
      <c r="F7150" s="22"/>
      <c r="G7150" s="22"/>
      <c r="H7150" s="22"/>
    </row>
    <row r="7151" spans="4:8">
      <c r="D7151" s="22"/>
      <c r="F7151" s="22"/>
      <c r="G7151" s="22"/>
      <c r="H7151" s="22"/>
    </row>
    <row r="7152" spans="4:8">
      <c r="D7152" s="22"/>
      <c r="F7152" s="22"/>
      <c r="G7152" s="22"/>
      <c r="H7152" s="22"/>
    </row>
    <row r="7153" spans="4:8">
      <c r="D7153" s="22"/>
      <c r="F7153" s="22"/>
      <c r="G7153" s="22"/>
      <c r="H7153" s="22"/>
    </row>
    <row r="7154" spans="4:8">
      <c r="D7154" s="22"/>
      <c r="F7154" s="22"/>
      <c r="G7154" s="22"/>
      <c r="H7154" s="22"/>
    </row>
    <row r="7155" spans="4:8">
      <c r="D7155" s="22"/>
      <c r="F7155" s="22"/>
      <c r="G7155" s="22"/>
      <c r="H7155" s="22"/>
    </row>
    <row r="7156" spans="4:8">
      <c r="D7156" s="22"/>
      <c r="F7156" s="22"/>
      <c r="G7156" s="22"/>
      <c r="H7156" s="22"/>
    </row>
    <row r="7157" spans="4:8">
      <c r="D7157" s="22"/>
      <c r="F7157" s="22"/>
      <c r="G7157" s="22"/>
      <c r="H7157" s="22"/>
    </row>
    <row r="7158" spans="4:8">
      <c r="D7158" s="22"/>
      <c r="F7158" s="22"/>
      <c r="G7158" s="22"/>
      <c r="H7158" s="22"/>
    </row>
    <row r="7159" spans="4:8">
      <c r="D7159" s="22"/>
      <c r="F7159" s="22"/>
      <c r="G7159" s="22"/>
      <c r="H7159" s="22"/>
    </row>
    <row r="7160" spans="4:8">
      <c r="D7160" s="22"/>
      <c r="F7160" s="22"/>
      <c r="G7160" s="22"/>
      <c r="H7160" s="22"/>
    </row>
    <row r="7161" spans="4:8">
      <c r="D7161" s="22"/>
      <c r="F7161" s="22"/>
      <c r="G7161" s="22"/>
      <c r="H7161" s="22"/>
    </row>
    <row r="7162" spans="4:8">
      <c r="D7162" s="22"/>
      <c r="F7162" s="22"/>
      <c r="G7162" s="22"/>
      <c r="H7162" s="22"/>
    </row>
    <row r="7163" spans="4:8">
      <c r="D7163" s="22"/>
      <c r="F7163" s="22"/>
      <c r="G7163" s="22"/>
      <c r="H7163" s="22"/>
    </row>
    <row r="7164" spans="4:8">
      <c r="D7164" s="22"/>
      <c r="F7164" s="22"/>
      <c r="G7164" s="22"/>
      <c r="H7164" s="22"/>
    </row>
    <row r="7165" spans="4:8">
      <c r="D7165" s="22"/>
      <c r="F7165" s="22"/>
      <c r="G7165" s="22"/>
      <c r="H7165" s="22"/>
    </row>
    <row r="7166" spans="4:8">
      <c r="D7166" s="22"/>
      <c r="F7166" s="22"/>
      <c r="G7166" s="22"/>
      <c r="H7166" s="22"/>
    </row>
    <row r="7167" spans="4:8">
      <c r="D7167" s="22"/>
      <c r="F7167" s="22"/>
      <c r="G7167" s="22"/>
      <c r="H7167" s="22"/>
    </row>
    <row r="7168" spans="4:8">
      <c r="D7168" s="22"/>
      <c r="F7168" s="22"/>
      <c r="G7168" s="22"/>
      <c r="H7168" s="22"/>
    </row>
    <row r="7169" spans="4:8">
      <c r="D7169" s="22"/>
      <c r="F7169" s="22"/>
      <c r="G7169" s="22"/>
      <c r="H7169" s="22"/>
    </row>
    <row r="7170" spans="4:8">
      <c r="D7170" s="22"/>
      <c r="F7170" s="22"/>
      <c r="G7170" s="22"/>
      <c r="H7170" s="22"/>
    </row>
    <row r="7171" spans="4:8">
      <c r="D7171" s="22"/>
      <c r="F7171" s="22"/>
      <c r="G7171" s="22"/>
      <c r="H7171" s="22"/>
    </row>
    <row r="7172" spans="4:8">
      <c r="D7172" s="22"/>
      <c r="F7172" s="22"/>
      <c r="G7172" s="22"/>
      <c r="H7172" s="22"/>
    </row>
    <row r="7173" spans="4:8">
      <c r="D7173" s="22"/>
      <c r="F7173" s="22"/>
      <c r="G7173" s="22"/>
      <c r="H7173" s="22"/>
    </row>
    <row r="7174" spans="4:8">
      <c r="D7174" s="22"/>
      <c r="F7174" s="22"/>
      <c r="G7174" s="22"/>
      <c r="H7174" s="22"/>
    </row>
    <row r="7175" spans="4:8">
      <c r="D7175" s="22"/>
      <c r="F7175" s="22"/>
      <c r="G7175" s="22"/>
      <c r="H7175" s="22"/>
    </row>
    <row r="7176" spans="4:8">
      <c r="D7176" s="22"/>
      <c r="F7176" s="22"/>
      <c r="G7176" s="22"/>
      <c r="H7176" s="22"/>
    </row>
    <row r="7177" spans="4:8">
      <c r="D7177" s="22"/>
      <c r="F7177" s="22"/>
      <c r="G7177" s="22"/>
      <c r="H7177" s="22"/>
    </row>
    <row r="7178" spans="4:8">
      <c r="D7178" s="22"/>
      <c r="F7178" s="22"/>
      <c r="G7178" s="22"/>
      <c r="H7178" s="22"/>
    </row>
    <row r="7179" spans="4:8">
      <c r="D7179" s="22"/>
      <c r="F7179" s="22"/>
      <c r="G7179" s="22"/>
      <c r="H7179" s="22"/>
    </row>
    <row r="7180" spans="4:8">
      <c r="D7180" s="22"/>
      <c r="F7180" s="22"/>
      <c r="G7180" s="22"/>
      <c r="H7180" s="22"/>
    </row>
    <row r="7181" spans="4:8">
      <c r="D7181" s="22"/>
      <c r="F7181" s="22"/>
      <c r="G7181" s="22"/>
      <c r="H7181" s="22"/>
    </row>
    <row r="7182" spans="4:8">
      <c r="D7182" s="22"/>
      <c r="F7182" s="22"/>
      <c r="G7182" s="22"/>
      <c r="H7182" s="22"/>
    </row>
    <row r="7183" spans="4:8">
      <c r="D7183" s="22"/>
      <c r="F7183" s="22"/>
      <c r="G7183" s="22"/>
      <c r="H7183" s="22"/>
    </row>
    <row r="7184" spans="4:8">
      <c r="D7184" s="22"/>
      <c r="F7184" s="22"/>
      <c r="G7184" s="22"/>
      <c r="H7184" s="22"/>
    </row>
    <row r="7185" spans="4:8">
      <c r="D7185" s="22"/>
      <c r="F7185" s="22"/>
      <c r="G7185" s="22"/>
      <c r="H7185" s="22"/>
    </row>
    <row r="7186" spans="4:8">
      <c r="D7186" s="22"/>
      <c r="F7186" s="22"/>
      <c r="G7186" s="22"/>
      <c r="H7186" s="22"/>
    </row>
    <row r="7187" spans="4:8">
      <c r="D7187" s="22"/>
      <c r="F7187" s="22"/>
      <c r="G7187" s="22"/>
      <c r="H7187" s="22"/>
    </row>
    <row r="7188" spans="4:8">
      <c r="D7188" s="22"/>
      <c r="F7188" s="22"/>
      <c r="G7188" s="22"/>
      <c r="H7188" s="22"/>
    </row>
    <row r="7189" spans="4:8">
      <c r="D7189" s="22"/>
      <c r="F7189" s="22"/>
      <c r="G7189" s="22"/>
      <c r="H7189" s="22"/>
    </row>
    <row r="7190" spans="4:8">
      <c r="D7190" s="22"/>
      <c r="F7190" s="22"/>
      <c r="G7190" s="22"/>
      <c r="H7190" s="22"/>
    </row>
    <row r="7191" spans="4:8">
      <c r="D7191" s="22"/>
      <c r="F7191" s="22"/>
      <c r="G7191" s="22"/>
      <c r="H7191" s="22"/>
    </row>
    <row r="7192" spans="4:8">
      <c r="D7192" s="22"/>
      <c r="F7192" s="22"/>
      <c r="G7192" s="22"/>
      <c r="H7192" s="22"/>
    </row>
    <row r="7193" spans="4:8">
      <c r="D7193" s="22"/>
      <c r="F7193" s="22"/>
      <c r="G7193" s="22"/>
      <c r="H7193" s="22"/>
    </row>
    <row r="7194" spans="4:8">
      <c r="D7194" s="22"/>
      <c r="F7194" s="22"/>
      <c r="G7194" s="22"/>
      <c r="H7194" s="22"/>
    </row>
    <row r="7195" spans="4:8">
      <c r="D7195" s="22"/>
      <c r="F7195" s="22"/>
      <c r="G7195" s="22"/>
      <c r="H7195" s="22"/>
    </row>
    <row r="7196" spans="4:8">
      <c r="D7196" s="22"/>
      <c r="F7196" s="22"/>
      <c r="G7196" s="22"/>
      <c r="H7196" s="22"/>
    </row>
    <row r="7197" spans="4:8">
      <c r="D7197" s="22"/>
      <c r="F7197" s="22"/>
      <c r="G7197" s="22"/>
      <c r="H7197" s="22"/>
    </row>
    <row r="7198" spans="4:8">
      <c r="D7198" s="22"/>
      <c r="F7198" s="22"/>
      <c r="G7198" s="22"/>
      <c r="H7198" s="22"/>
    </row>
    <row r="7199" spans="4:8">
      <c r="D7199" s="22"/>
      <c r="F7199" s="22"/>
      <c r="G7199" s="22"/>
      <c r="H7199" s="22"/>
    </row>
    <row r="7200" spans="4:8">
      <c r="D7200" s="22"/>
      <c r="F7200" s="22"/>
      <c r="G7200" s="22"/>
      <c r="H7200" s="22"/>
    </row>
    <row r="7201" spans="4:8">
      <c r="D7201" s="22"/>
      <c r="F7201" s="22"/>
      <c r="G7201" s="22"/>
      <c r="H7201" s="22"/>
    </row>
    <row r="7202" spans="4:8">
      <c r="D7202" s="22"/>
      <c r="F7202" s="22"/>
      <c r="G7202" s="22"/>
      <c r="H7202" s="22"/>
    </row>
    <row r="7203" spans="4:8">
      <c r="D7203" s="22"/>
      <c r="F7203" s="22"/>
      <c r="G7203" s="22"/>
      <c r="H7203" s="22"/>
    </row>
    <row r="7204" spans="4:8">
      <c r="D7204" s="22"/>
      <c r="F7204" s="22"/>
      <c r="G7204" s="22"/>
      <c r="H7204" s="22"/>
    </row>
    <row r="7205" spans="4:8">
      <c r="D7205" s="22"/>
      <c r="F7205" s="22"/>
      <c r="G7205" s="22"/>
      <c r="H7205" s="22"/>
    </row>
    <row r="7206" spans="4:8">
      <c r="D7206" s="22"/>
      <c r="F7206" s="22"/>
      <c r="G7206" s="22"/>
      <c r="H7206" s="22"/>
    </row>
    <row r="7207" spans="4:8">
      <c r="D7207" s="22"/>
      <c r="F7207" s="22"/>
      <c r="G7207" s="22"/>
      <c r="H7207" s="22"/>
    </row>
    <row r="7208" spans="4:8">
      <c r="D7208" s="22"/>
      <c r="F7208" s="22"/>
      <c r="G7208" s="22"/>
      <c r="H7208" s="22"/>
    </row>
    <row r="7209" spans="4:8">
      <c r="D7209" s="22"/>
      <c r="F7209" s="22"/>
      <c r="G7209" s="22"/>
      <c r="H7209" s="22"/>
    </row>
    <row r="7210" spans="4:8">
      <c r="D7210" s="22"/>
      <c r="F7210" s="22"/>
      <c r="G7210" s="22"/>
      <c r="H7210" s="22"/>
    </row>
    <row r="7211" spans="4:8">
      <c r="D7211" s="22"/>
      <c r="F7211" s="22"/>
      <c r="G7211" s="22"/>
      <c r="H7211" s="22"/>
    </row>
    <row r="7212" spans="4:8">
      <c r="D7212" s="22"/>
      <c r="F7212" s="22"/>
      <c r="G7212" s="22"/>
      <c r="H7212" s="22"/>
    </row>
    <row r="7213" spans="4:8">
      <c r="D7213" s="22"/>
      <c r="F7213" s="22"/>
      <c r="G7213" s="22"/>
      <c r="H7213" s="22"/>
    </row>
    <row r="7214" spans="4:8">
      <c r="D7214" s="22"/>
      <c r="F7214" s="22"/>
      <c r="G7214" s="22"/>
      <c r="H7214" s="22"/>
    </row>
    <row r="7215" spans="4:8">
      <c r="D7215" s="22"/>
      <c r="F7215" s="22"/>
      <c r="G7215" s="22"/>
      <c r="H7215" s="22"/>
    </row>
    <row r="7216" spans="4:8">
      <c r="D7216" s="22"/>
      <c r="F7216" s="22"/>
      <c r="G7216" s="22"/>
      <c r="H7216" s="22"/>
    </row>
    <row r="7217" spans="4:8">
      <c r="D7217" s="22"/>
      <c r="F7217" s="22"/>
      <c r="G7217" s="22"/>
      <c r="H7217" s="22"/>
    </row>
    <row r="7218" spans="4:8">
      <c r="D7218" s="22"/>
      <c r="F7218" s="22"/>
      <c r="G7218" s="22"/>
      <c r="H7218" s="22"/>
    </row>
    <row r="7219" spans="4:8">
      <c r="D7219" s="22"/>
      <c r="F7219" s="22"/>
      <c r="G7219" s="22"/>
      <c r="H7219" s="22"/>
    </row>
    <row r="7220" spans="4:8">
      <c r="D7220" s="22"/>
      <c r="F7220" s="22"/>
      <c r="G7220" s="22"/>
      <c r="H7220" s="22"/>
    </row>
    <row r="7221" spans="4:8">
      <c r="D7221" s="22"/>
      <c r="F7221" s="22"/>
      <c r="G7221" s="22"/>
      <c r="H7221" s="22"/>
    </row>
    <row r="7222" spans="4:8">
      <c r="D7222" s="22"/>
      <c r="F7222" s="22"/>
      <c r="G7222" s="22"/>
      <c r="H7222" s="22"/>
    </row>
    <row r="7223" spans="4:8">
      <c r="D7223" s="22"/>
      <c r="F7223" s="22"/>
      <c r="G7223" s="22"/>
      <c r="H7223" s="22"/>
    </row>
    <row r="7224" spans="4:8">
      <c r="D7224" s="22"/>
      <c r="F7224" s="22"/>
      <c r="G7224" s="22"/>
      <c r="H7224" s="22"/>
    </row>
    <row r="7225" spans="4:8">
      <c r="D7225" s="22"/>
      <c r="F7225" s="22"/>
      <c r="G7225" s="22"/>
      <c r="H7225" s="22"/>
    </row>
    <row r="7226" spans="4:8">
      <c r="D7226" s="22"/>
      <c r="F7226" s="22"/>
      <c r="G7226" s="22"/>
      <c r="H7226" s="22"/>
    </row>
    <row r="7227" spans="4:8">
      <c r="D7227" s="22"/>
      <c r="F7227" s="22"/>
      <c r="G7227" s="22"/>
      <c r="H7227" s="22"/>
    </row>
    <row r="7228" spans="4:8">
      <c r="D7228" s="22"/>
      <c r="F7228" s="22"/>
      <c r="G7228" s="22"/>
      <c r="H7228" s="22"/>
    </row>
    <row r="7229" spans="4:8">
      <c r="D7229" s="22"/>
      <c r="F7229" s="22"/>
      <c r="G7229" s="22"/>
      <c r="H7229" s="22"/>
    </row>
    <row r="7230" spans="4:8">
      <c r="D7230" s="22"/>
      <c r="F7230" s="22"/>
      <c r="G7230" s="22"/>
      <c r="H7230" s="22"/>
    </row>
    <row r="7231" spans="4:8">
      <c r="D7231" s="22"/>
      <c r="F7231" s="22"/>
      <c r="G7231" s="22"/>
      <c r="H7231" s="22"/>
    </row>
    <row r="7232" spans="4:8">
      <c r="D7232" s="22"/>
      <c r="F7232" s="22"/>
      <c r="G7232" s="22"/>
      <c r="H7232" s="22"/>
    </row>
    <row r="7233" spans="4:8">
      <c r="D7233" s="22"/>
      <c r="F7233" s="22"/>
      <c r="G7233" s="22"/>
      <c r="H7233" s="22"/>
    </row>
    <row r="7234" spans="4:8">
      <c r="D7234" s="22"/>
      <c r="F7234" s="22"/>
      <c r="G7234" s="22"/>
      <c r="H7234" s="22"/>
    </row>
    <row r="7235" spans="4:8">
      <c r="D7235" s="22"/>
      <c r="F7235" s="22"/>
      <c r="G7235" s="22"/>
      <c r="H7235" s="22"/>
    </row>
    <row r="7236" spans="4:8">
      <c r="D7236" s="22"/>
      <c r="F7236" s="22"/>
      <c r="G7236" s="22"/>
      <c r="H7236" s="22"/>
    </row>
    <row r="7237" spans="4:8">
      <c r="D7237" s="22"/>
      <c r="F7237" s="22"/>
      <c r="G7237" s="22"/>
      <c r="H7237" s="22"/>
    </row>
    <row r="7238" spans="4:8">
      <c r="D7238" s="22"/>
      <c r="F7238" s="22"/>
      <c r="G7238" s="22"/>
      <c r="H7238" s="22"/>
    </row>
    <row r="7239" spans="4:8">
      <c r="D7239" s="22"/>
      <c r="F7239" s="22"/>
      <c r="G7239" s="22"/>
      <c r="H7239" s="22"/>
    </row>
    <row r="7240" spans="4:8">
      <c r="D7240" s="22"/>
      <c r="F7240" s="22"/>
      <c r="G7240" s="22"/>
      <c r="H7240" s="22"/>
    </row>
    <row r="7241" spans="4:8">
      <c r="D7241" s="22"/>
      <c r="F7241" s="22"/>
      <c r="G7241" s="22"/>
      <c r="H7241" s="22"/>
    </row>
    <row r="7242" spans="4:8">
      <c r="D7242" s="22"/>
      <c r="F7242" s="22"/>
      <c r="G7242" s="22"/>
      <c r="H7242" s="22"/>
    </row>
    <row r="7243" spans="4:8">
      <c r="D7243" s="22"/>
      <c r="F7243" s="22"/>
      <c r="G7243" s="22"/>
      <c r="H7243" s="22"/>
    </row>
    <row r="7244" spans="4:8">
      <c r="D7244" s="22"/>
      <c r="F7244" s="22"/>
      <c r="G7244" s="22"/>
      <c r="H7244" s="22"/>
    </row>
    <row r="7245" spans="4:8">
      <c r="D7245" s="22"/>
      <c r="F7245" s="22"/>
      <c r="G7245" s="22"/>
      <c r="H7245" s="22"/>
    </row>
    <row r="7246" spans="4:8">
      <c r="D7246" s="22"/>
      <c r="F7246" s="22"/>
      <c r="G7246" s="22"/>
      <c r="H7246" s="22"/>
    </row>
    <row r="7247" spans="4:8">
      <c r="D7247" s="22"/>
      <c r="F7247" s="22"/>
      <c r="G7247" s="22"/>
      <c r="H7247" s="22"/>
    </row>
    <row r="7248" spans="4:8">
      <c r="D7248" s="22"/>
      <c r="F7248" s="22"/>
      <c r="G7248" s="22"/>
      <c r="H7248" s="22"/>
    </row>
    <row r="7249" spans="4:8">
      <c r="D7249" s="22"/>
      <c r="F7249" s="22"/>
      <c r="G7249" s="22"/>
      <c r="H7249" s="22"/>
    </row>
    <row r="7250" spans="4:8">
      <c r="D7250" s="22"/>
      <c r="F7250" s="22"/>
      <c r="G7250" s="22"/>
      <c r="H7250" s="22"/>
    </row>
    <row r="7251" spans="4:8">
      <c r="D7251" s="22"/>
      <c r="F7251" s="22"/>
      <c r="G7251" s="22"/>
      <c r="H7251" s="22"/>
    </row>
    <row r="7252" spans="4:8">
      <c r="D7252" s="22"/>
      <c r="F7252" s="22"/>
      <c r="G7252" s="22"/>
      <c r="H7252" s="22"/>
    </row>
    <row r="7253" spans="4:8">
      <c r="D7253" s="22"/>
      <c r="F7253" s="22"/>
      <c r="G7253" s="22"/>
      <c r="H7253" s="22"/>
    </row>
    <row r="7254" spans="4:8">
      <c r="D7254" s="22"/>
      <c r="F7254" s="22"/>
      <c r="G7254" s="22"/>
      <c r="H7254" s="22"/>
    </row>
    <row r="7255" spans="4:8">
      <c r="D7255" s="22"/>
      <c r="F7255" s="22"/>
      <c r="G7255" s="22"/>
      <c r="H7255" s="22"/>
    </row>
    <row r="7256" spans="4:8">
      <c r="D7256" s="22"/>
      <c r="F7256" s="22"/>
      <c r="G7256" s="22"/>
      <c r="H7256" s="22"/>
    </row>
    <row r="7257" spans="4:8">
      <c r="D7257" s="22"/>
      <c r="F7257" s="22"/>
      <c r="G7257" s="22"/>
      <c r="H7257" s="22"/>
    </row>
    <row r="7258" spans="4:8">
      <c r="D7258" s="22"/>
      <c r="F7258" s="22"/>
      <c r="G7258" s="22"/>
      <c r="H7258" s="22"/>
    </row>
    <row r="7259" spans="4:8">
      <c r="D7259" s="22"/>
      <c r="F7259" s="22"/>
      <c r="G7259" s="22"/>
      <c r="H7259" s="22"/>
    </row>
    <row r="7260" spans="4:8">
      <c r="D7260" s="22"/>
      <c r="F7260" s="22"/>
      <c r="G7260" s="22"/>
      <c r="H7260" s="22"/>
    </row>
    <row r="7261" spans="4:8">
      <c r="D7261" s="22"/>
      <c r="F7261" s="22"/>
      <c r="G7261" s="22"/>
      <c r="H7261" s="22"/>
    </row>
    <row r="7262" spans="4:8">
      <c r="D7262" s="22"/>
      <c r="F7262" s="22"/>
      <c r="G7262" s="22"/>
      <c r="H7262" s="22"/>
    </row>
    <row r="7263" spans="4:8">
      <c r="D7263" s="22"/>
      <c r="F7263" s="22"/>
      <c r="G7263" s="22"/>
      <c r="H7263" s="22"/>
    </row>
    <row r="7264" spans="4:8">
      <c r="D7264" s="22"/>
      <c r="F7264" s="22"/>
      <c r="G7264" s="22"/>
      <c r="H7264" s="22"/>
    </row>
    <row r="7265" spans="4:8">
      <c r="D7265" s="22"/>
      <c r="F7265" s="22"/>
      <c r="G7265" s="22"/>
      <c r="H7265" s="22"/>
    </row>
    <row r="7266" spans="4:8">
      <c r="D7266" s="22"/>
      <c r="F7266" s="22"/>
      <c r="G7266" s="22"/>
      <c r="H7266" s="22"/>
    </row>
    <row r="7267" spans="4:8">
      <c r="D7267" s="22"/>
      <c r="F7267" s="22"/>
      <c r="G7267" s="22"/>
      <c r="H7267" s="22"/>
    </row>
    <row r="7268" spans="4:8">
      <c r="D7268" s="22"/>
      <c r="F7268" s="22"/>
      <c r="G7268" s="22"/>
      <c r="H7268" s="22"/>
    </row>
    <row r="7269" spans="4:8">
      <c r="D7269" s="22"/>
      <c r="F7269" s="22"/>
      <c r="G7269" s="22"/>
      <c r="H7269" s="22"/>
    </row>
    <row r="7270" spans="4:8">
      <c r="D7270" s="22"/>
      <c r="F7270" s="22"/>
      <c r="G7270" s="22"/>
      <c r="H7270" s="22"/>
    </row>
    <row r="7271" spans="4:8">
      <c r="D7271" s="22"/>
      <c r="F7271" s="22"/>
      <c r="G7271" s="22"/>
      <c r="H7271" s="22"/>
    </row>
    <row r="7272" spans="4:8">
      <c r="D7272" s="22"/>
      <c r="F7272" s="22"/>
      <c r="G7272" s="22"/>
      <c r="H7272" s="22"/>
    </row>
    <row r="7273" spans="4:8">
      <c r="D7273" s="22"/>
      <c r="F7273" s="22"/>
      <c r="G7273" s="22"/>
      <c r="H7273" s="22"/>
    </row>
    <row r="7274" spans="4:8">
      <c r="D7274" s="22"/>
      <c r="F7274" s="22"/>
      <c r="G7274" s="22"/>
      <c r="H7274" s="22"/>
    </row>
    <row r="7275" spans="4:8">
      <c r="D7275" s="22"/>
      <c r="F7275" s="22"/>
      <c r="G7275" s="22"/>
      <c r="H7275" s="22"/>
    </row>
    <row r="7276" spans="4:8">
      <c r="D7276" s="22"/>
      <c r="F7276" s="22"/>
      <c r="G7276" s="22"/>
      <c r="H7276" s="22"/>
    </row>
    <row r="7277" spans="4:8">
      <c r="D7277" s="22"/>
      <c r="F7277" s="22"/>
      <c r="G7277" s="22"/>
      <c r="H7277" s="22"/>
    </row>
    <row r="7278" spans="4:8">
      <c r="D7278" s="22"/>
      <c r="F7278" s="22"/>
      <c r="G7278" s="22"/>
      <c r="H7278" s="22"/>
    </row>
    <row r="7279" spans="4:8">
      <c r="D7279" s="22"/>
      <c r="F7279" s="22"/>
      <c r="G7279" s="22"/>
      <c r="H7279" s="22"/>
    </row>
    <row r="7280" spans="4:8">
      <c r="D7280" s="22"/>
      <c r="F7280" s="22"/>
      <c r="G7280" s="22"/>
      <c r="H7280" s="22"/>
    </row>
    <row r="7281" spans="4:8">
      <c r="D7281" s="22"/>
      <c r="F7281" s="22"/>
      <c r="G7281" s="22"/>
      <c r="H7281" s="22"/>
    </row>
    <row r="7282" spans="4:8">
      <c r="D7282" s="22"/>
      <c r="F7282" s="22"/>
      <c r="G7282" s="22"/>
      <c r="H7282" s="22"/>
    </row>
    <row r="7283" spans="4:8">
      <c r="D7283" s="22"/>
      <c r="F7283" s="22"/>
      <c r="G7283" s="22"/>
      <c r="H7283" s="22"/>
    </row>
    <row r="7284" spans="4:8">
      <c r="D7284" s="22"/>
      <c r="F7284" s="22"/>
      <c r="G7284" s="22"/>
      <c r="H7284" s="22"/>
    </row>
    <row r="7285" spans="4:8">
      <c r="D7285" s="22"/>
      <c r="F7285" s="22"/>
      <c r="G7285" s="22"/>
      <c r="H7285" s="22"/>
    </row>
    <row r="7286" spans="4:8">
      <c r="D7286" s="22"/>
      <c r="F7286" s="22"/>
      <c r="G7286" s="22"/>
      <c r="H7286" s="22"/>
    </row>
    <row r="7287" spans="4:8">
      <c r="D7287" s="22"/>
      <c r="F7287" s="22"/>
      <c r="G7287" s="22"/>
      <c r="H7287" s="22"/>
    </row>
    <row r="7288" spans="4:8">
      <c r="D7288" s="22"/>
      <c r="F7288" s="22"/>
      <c r="G7288" s="22"/>
      <c r="H7288" s="22"/>
    </row>
    <row r="7289" spans="4:8">
      <c r="D7289" s="22"/>
      <c r="F7289" s="22"/>
      <c r="G7289" s="22"/>
      <c r="H7289" s="22"/>
    </row>
    <row r="7290" spans="4:8">
      <c r="D7290" s="22"/>
      <c r="F7290" s="22"/>
      <c r="G7290" s="22"/>
      <c r="H7290" s="22"/>
    </row>
    <row r="7291" spans="4:8">
      <c r="D7291" s="22"/>
      <c r="F7291" s="22"/>
      <c r="G7291" s="22"/>
      <c r="H7291" s="22"/>
    </row>
    <row r="7292" spans="4:8">
      <c r="D7292" s="22"/>
      <c r="F7292" s="22"/>
      <c r="G7292" s="22"/>
      <c r="H7292" s="22"/>
    </row>
    <row r="7293" spans="4:8">
      <c r="D7293" s="22"/>
      <c r="F7293" s="22"/>
      <c r="G7293" s="22"/>
      <c r="H7293" s="22"/>
    </row>
    <row r="7294" spans="4:8">
      <c r="D7294" s="22"/>
      <c r="F7294" s="22"/>
      <c r="G7294" s="22"/>
      <c r="H7294" s="22"/>
    </row>
    <row r="7295" spans="4:8">
      <c r="D7295" s="22"/>
      <c r="F7295" s="22"/>
      <c r="G7295" s="22"/>
      <c r="H7295" s="22"/>
    </row>
    <row r="7296" spans="4:8">
      <c r="D7296" s="22"/>
      <c r="F7296" s="22"/>
      <c r="G7296" s="22"/>
      <c r="H7296" s="22"/>
    </row>
    <row r="7297" spans="4:8">
      <c r="D7297" s="22"/>
      <c r="F7297" s="22"/>
      <c r="G7297" s="22"/>
      <c r="H7297" s="22"/>
    </row>
    <row r="7298" spans="4:8">
      <c r="D7298" s="22"/>
      <c r="F7298" s="22"/>
      <c r="G7298" s="22"/>
      <c r="H7298" s="22"/>
    </row>
    <row r="7299" spans="4:8">
      <c r="D7299" s="22"/>
      <c r="F7299" s="22"/>
      <c r="G7299" s="22"/>
      <c r="H7299" s="22"/>
    </row>
    <row r="7300" spans="4:8">
      <c r="D7300" s="22"/>
      <c r="F7300" s="22"/>
      <c r="G7300" s="22"/>
      <c r="H7300" s="22"/>
    </row>
    <row r="7301" spans="4:8">
      <c r="D7301" s="22"/>
      <c r="F7301" s="22"/>
      <c r="G7301" s="22"/>
      <c r="H7301" s="22"/>
    </row>
    <row r="7302" spans="4:8">
      <c r="D7302" s="22"/>
      <c r="F7302" s="22"/>
      <c r="G7302" s="22"/>
      <c r="H7302" s="22"/>
    </row>
    <row r="7303" spans="4:8">
      <c r="D7303" s="22"/>
      <c r="F7303" s="22"/>
      <c r="G7303" s="22"/>
      <c r="H7303" s="22"/>
    </row>
    <row r="7304" spans="4:8">
      <c r="D7304" s="22"/>
      <c r="F7304" s="22"/>
      <c r="G7304" s="22"/>
      <c r="H7304" s="22"/>
    </row>
    <row r="7305" spans="4:8">
      <c r="D7305" s="22"/>
      <c r="F7305" s="22"/>
      <c r="G7305" s="22"/>
      <c r="H7305" s="22"/>
    </row>
    <row r="7306" spans="4:8">
      <c r="D7306" s="22"/>
      <c r="F7306" s="22"/>
      <c r="G7306" s="22"/>
      <c r="H7306" s="22"/>
    </row>
    <row r="7307" spans="4:8">
      <c r="D7307" s="22"/>
      <c r="F7307" s="22"/>
      <c r="G7307" s="22"/>
      <c r="H7307" s="22"/>
    </row>
    <row r="7308" spans="4:8">
      <c r="D7308" s="22"/>
      <c r="F7308" s="22"/>
      <c r="G7308" s="22"/>
      <c r="H7308" s="22"/>
    </row>
    <row r="7309" spans="4:8">
      <c r="D7309" s="22"/>
      <c r="F7309" s="22"/>
      <c r="G7309" s="22"/>
      <c r="H7309" s="22"/>
    </row>
    <row r="7310" spans="4:8">
      <c r="D7310" s="22"/>
      <c r="F7310" s="22"/>
      <c r="G7310" s="22"/>
      <c r="H7310" s="22"/>
    </row>
    <row r="7311" spans="4:8">
      <c r="D7311" s="22"/>
      <c r="F7311" s="22"/>
      <c r="G7311" s="22"/>
      <c r="H7311" s="22"/>
    </row>
    <row r="7312" spans="4:8">
      <c r="D7312" s="22"/>
      <c r="F7312" s="22"/>
      <c r="G7312" s="22"/>
      <c r="H7312" s="22"/>
    </row>
    <row r="7313" spans="4:8">
      <c r="D7313" s="22"/>
      <c r="F7313" s="22"/>
      <c r="G7313" s="22"/>
      <c r="H7313" s="22"/>
    </row>
    <row r="7314" spans="4:8">
      <c r="D7314" s="22"/>
      <c r="F7314" s="22"/>
      <c r="G7314" s="22"/>
      <c r="H7314" s="22"/>
    </row>
    <row r="7315" spans="4:8">
      <c r="D7315" s="22"/>
      <c r="F7315" s="22"/>
      <c r="G7315" s="22"/>
      <c r="H7315" s="22"/>
    </row>
    <row r="7316" spans="4:8">
      <c r="D7316" s="22"/>
      <c r="F7316" s="22"/>
      <c r="G7316" s="22"/>
      <c r="H7316" s="22"/>
    </row>
    <row r="7317" spans="4:8">
      <c r="D7317" s="22"/>
      <c r="F7317" s="22"/>
      <c r="G7317" s="22"/>
      <c r="H7317" s="22"/>
    </row>
    <row r="7318" spans="4:8">
      <c r="D7318" s="22"/>
      <c r="F7318" s="22"/>
      <c r="G7318" s="22"/>
      <c r="H7318" s="22"/>
    </row>
    <row r="7319" spans="4:8">
      <c r="D7319" s="22"/>
      <c r="F7319" s="22"/>
      <c r="G7319" s="22"/>
      <c r="H7319" s="22"/>
    </row>
    <row r="7320" spans="4:8">
      <c r="D7320" s="22"/>
      <c r="F7320" s="22"/>
      <c r="G7320" s="22"/>
      <c r="H7320" s="22"/>
    </row>
    <row r="7321" spans="4:8">
      <c r="D7321" s="22"/>
      <c r="F7321" s="22"/>
      <c r="G7321" s="22"/>
      <c r="H7321" s="22"/>
    </row>
    <row r="7322" spans="4:8">
      <c r="D7322" s="22"/>
      <c r="F7322" s="22"/>
      <c r="G7322" s="22"/>
      <c r="H7322" s="22"/>
    </row>
    <row r="7323" spans="4:8">
      <c r="D7323" s="22"/>
      <c r="F7323" s="22"/>
      <c r="G7323" s="22"/>
      <c r="H7323" s="22"/>
    </row>
    <row r="7324" spans="4:8">
      <c r="D7324" s="22"/>
      <c r="F7324" s="22"/>
      <c r="G7324" s="22"/>
      <c r="H7324" s="22"/>
    </row>
    <row r="7325" spans="4:8">
      <c r="D7325" s="22"/>
      <c r="F7325" s="22"/>
      <c r="G7325" s="22"/>
      <c r="H7325" s="22"/>
    </row>
    <row r="7326" spans="4:8">
      <c r="D7326" s="22"/>
      <c r="F7326" s="22"/>
      <c r="G7326" s="22"/>
      <c r="H7326" s="22"/>
    </row>
    <row r="7327" spans="4:8">
      <c r="D7327" s="22"/>
      <c r="F7327" s="22"/>
      <c r="G7327" s="22"/>
      <c r="H7327" s="22"/>
    </row>
    <row r="7328" spans="4:8">
      <c r="D7328" s="22"/>
      <c r="F7328" s="22"/>
      <c r="G7328" s="22"/>
      <c r="H7328" s="22"/>
    </row>
    <row r="7329" spans="4:8">
      <c r="D7329" s="22"/>
      <c r="F7329" s="22"/>
      <c r="G7329" s="22"/>
      <c r="H7329" s="22"/>
    </row>
    <row r="7330" spans="4:8">
      <c r="D7330" s="22"/>
      <c r="F7330" s="22"/>
      <c r="G7330" s="22"/>
      <c r="H7330" s="22"/>
    </row>
    <row r="7331" spans="4:8">
      <c r="D7331" s="22"/>
      <c r="F7331" s="22"/>
      <c r="G7331" s="22"/>
      <c r="H7331" s="22"/>
    </row>
    <row r="7332" spans="4:8">
      <c r="D7332" s="22"/>
      <c r="F7332" s="22"/>
      <c r="G7332" s="22"/>
      <c r="H7332" s="22"/>
    </row>
    <row r="7333" spans="4:8">
      <c r="D7333" s="22"/>
      <c r="F7333" s="22"/>
      <c r="G7333" s="22"/>
      <c r="H7333" s="22"/>
    </row>
    <row r="7334" spans="4:8">
      <c r="D7334" s="22"/>
      <c r="F7334" s="22"/>
      <c r="G7334" s="22"/>
      <c r="H7334" s="22"/>
    </row>
    <row r="7335" spans="4:8">
      <c r="D7335" s="22"/>
      <c r="F7335" s="22"/>
      <c r="G7335" s="22"/>
      <c r="H7335" s="22"/>
    </row>
    <row r="7336" spans="4:8">
      <c r="D7336" s="22"/>
      <c r="F7336" s="22"/>
      <c r="G7336" s="22"/>
      <c r="H7336" s="22"/>
    </row>
    <row r="7337" spans="4:8">
      <c r="D7337" s="22"/>
      <c r="F7337" s="22"/>
      <c r="G7337" s="22"/>
      <c r="H7337" s="22"/>
    </row>
    <row r="7338" spans="4:8">
      <c r="D7338" s="22"/>
      <c r="F7338" s="22"/>
      <c r="G7338" s="22"/>
      <c r="H7338" s="22"/>
    </row>
    <row r="7339" spans="4:8">
      <c r="D7339" s="22"/>
      <c r="F7339" s="22"/>
      <c r="G7339" s="22"/>
      <c r="H7339" s="22"/>
    </row>
    <row r="7340" spans="4:8">
      <c r="D7340" s="22"/>
      <c r="F7340" s="22"/>
      <c r="G7340" s="22"/>
      <c r="H7340" s="22"/>
    </row>
    <row r="7341" spans="4:8">
      <c r="D7341" s="22"/>
      <c r="F7341" s="22"/>
      <c r="G7341" s="22"/>
      <c r="H7341" s="22"/>
    </row>
    <row r="7342" spans="4:8">
      <c r="D7342" s="22"/>
      <c r="F7342" s="22"/>
      <c r="G7342" s="22"/>
      <c r="H7342" s="22"/>
    </row>
    <row r="7343" spans="4:8">
      <c r="D7343" s="22"/>
      <c r="F7343" s="22"/>
      <c r="G7343" s="22"/>
      <c r="H7343" s="22"/>
    </row>
    <row r="7344" spans="4:8">
      <c r="D7344" s="22"/>
      <c r="F7344" s="22"/>
      <c r="G7344" s="22"/>
      <c r="H7344" s="22"/>
    </row>
    <row r="7345" spans="4:8">
      <c r="D7345" s="22"/>
      <c r="F7345" s="22"/>
      <c r="G7345" s="22"/>
      <c r="H7345" s="22"/>
    </row>
    <row r="7346" spans="4:8">
      <c r="D7346" s="22"/>
      <c r="F7346" s="22"/>
      <c r="G7346" s="22"/>
      <c r="H7346" s="22"/>
    </row>
    <row r="7347" spans="4:8">
      <c r="D7347" s="22"/>
      <c r="F7347" s="22"/>
      <c r="G7347" s="22"/>
      <c r="H7347" s="22"/>
    </row>
    <row r="7348" spans="4:8">
      <c r="D7348" s="22"/>
      <c r="F7348" s="22"/>
      <c r="G7348" s="22"/>
      <c r="H7348" s="22"/>
    </row>
    <row r="7349" spans="4:8">
      <c r="D7349" s="22"/>
      <c r="F7349" s="22"/>
      <c r="G7349" s="22"/>
      <c r="H7349" s="22"/>
    </row>
    <row r="7350" spans="4:8">
      <c r="D7350" s="22"/>
      <c r="F7350" s="22"/>
      <c r="G7350" s="22"/>
      <c r="H7350" s="22"/>
    </row>
    <row r="7351" spans="4:8">
      <c r="D7351" s="22"/>
      <c r="F7351" s="22"/>
      <c r="G7351" s="22"/>
      <c r="H7351" s="22"/>
    </row>
    <row r="7352" spans="4:8">
      <c r="D7352" s="22"/>
      <c r="F7352" s="22"/>
      <c r="G7352" s="22"/>
      <c r="H7352" s="22"/>
    </row>
    <row r="7353" spans="4:8">
      <c r="D7353" s="22"/>
      <c r="F7353" s="22"/>
      <c r="G7353" s="22"/>
      <c r="H7353" s="22"/>
    </row>
    <row r="7354" spans="4:8">
      <c r="D7354" s="22"/>
      <c r="F7354" s="22"/>
      <c r="G7354" s="22"/>
      <c r="H7354" s="22"/>
    </row>
    <row r="7355" spans="4:8">
      <c r="D7355" s="22"/>
      <c r="F7355" s="22"/>
      <c r="G7355" s="22"/>
      <c r="H7355" s="22"/>
    </row>
    <row r="7356" spans="4:8">
      <c r="D7356" s="22"/>
      <c r="F7356" s="22"/>
      <c r="G7356" s="22"/>
      <c r="H7356" s="22"/>
    </row>
    <row r="7357" spans="4:8">
      <c r="D7357" s="22"/>
      <c r="F7357" s="22"/>
      <c r="G7357" s="22"/>
      <c r="H7357" s="22"/>
    </row>
    <row r="7358" spans="4:8">
      <c r="D7358" s="22"/>
      <c r="F7358" s="22"/>
      <c r="G7358" s="22"/>
      <c r="H7358" s="22"/>
    </row>
    <row r="7359" spans="4:8">
      <c r="D7359" s="22"/>
      <c r="F7359" s="22"/>
      <c r="G7359" s="22"/>
      <c r="H7359" s="22"/>
    </row>
    <row r="7360" spans="4:8">
      <c r="D7360" s="22"/>
      <c r="F7360" s="22"/>
      <c r="G7360" s="22"/>
      <c r="H7360" s="22"/>
    </row>
    <row r="7361" spans="4:8">
      <c r="D7361" s="22"/>
      <c r="F7361" s="22"/>
      <c r="G7361" s="22"/>
      <c r="H7361" s="22"/>
    </row>
    <row r="7362" spans="4:8">
      <c r="D7362" s="22"/>
      <c r="F7362" s="22"/>
      <c r="G7362" s="22"/>
      <c r="H7362" s="22"/>
    </row>
    <row r="7363" spans="4:8">
      <c r="D7363" s="22"/>
      <c r="F7363" s="22"/>
      <c r="G7363" s="22"/>
      <c r="H7363" s="22"/>
    </row>
    <row r="7364" spans="4:8">
      <c r="D7364" s="22"/>
      <c r="F7364" s="22"/>
      <c r="G7364" s="22"/>
      <c r="H7364" s="22"/>
    </row>
    <row r="7365" spans="4:8">
      <c r="D7365" s="22"/>
      <c r="F7365" s="22"/>
      <c r="G7365" s="22"/>
      <c r="H7365" s="22"/>
    </row>
    <row r="7366" spans="4:8">
      <c r="D7366" s="22"/>
      <c r="F7366" s="22"/>
      <c r="G7366" s="22"/>
      <c r="H7366" s="22"/>
    </row>
    <row r="7367" spans="4:8">
      <c r="D7367" s="22"/>
      <c r="F7367" s="22"/>
      <c r="G7367" s="22"/>
      <c r="H7367" s="22"/>
    </row>
    <row r="7368" spans="4:8">
      <c r="D7368" s="22"/>
      <c r="F7368" s="22"/>
      <c r="G7368" s="22"/>
      <c r="H7368" s="22"/>
    </row>
    <row r="7369" spans="4:8">
      <c r="D7369" s="22"/>
      <c r="F7369" s="22"/>
      <c r="G7369" s="22"/>
      <c r="H7369" s="22"/>
    </row>
    <row r="7370" spans="4:8">
      <c r="D7370" s="22"/>
      <c r="F7370" s="22"/>
      <c r="G7370" s="22"/>
      <c r="H7370" s="22"/>
    </row>
    <row r="7371" spans="4:8">
      <c r="D7371" s="22"/>
      <c r="F7371" s="22"/>
      <c r="G7371" s="22"/>
      <c r="H7371" s="22"/>
    </row>
    <row r="7372" spans="4:8">
      <c r="D7372" s="22"/>
      <c r="F7372" s="22"/>
      <c r="G7372" s="22"/>
      <c r="H7372" s="22"/>
    </row>
    <row r="7373" spans="4:8">
      <c r="D7373" s="22"/>
      <c r="F7373" s="22"/>
      <c r="G7373" s="22"/>
      <c r="H7373" s="22"/>
    </row>
    <row r="7374" spans="4:8">
      <c r="D7374" s="22"/>
      <c r="F7374" s="22"/>
      <c r="G7374" s="22"/>
      <c r="H7374" s="22"/>
    </row>
    <row r="7375" spans="4:8">
      <c r="D7375" s="22"/>
      <c r="F7375" s="22"/>
      <c r="G7375" s="22"/>
      <c r="H7375" s="22"/>
    </row>
    <row r="7376" spans="4:8">
      <c r="D7376" s="22"/>
      <c r="F7376" s="22"/>
      <c r="G7376" s="22"/>
      <c r="H7376" s="22"/>
    </row>
    <row r="7377" spans="4:8">
      <c r="D7377" s="22"/>
      <c r="F7377" s="22"/>
      <c r="G7377" s="22"/>
      <c r="H7377" s="22"/>
    </row>
    <row r="7378" spans="4:8">
      <c r="D7378" s="22"/>
      <c r="F7378" s="22"/>
      <c r="G7378" s="22"/>
      <c r="H7378" s="22"/>
    </row>
    <row r="7379" spans="4:8">
      <c r="D7379" s="22"/>
      <c r="F7379" s="22"/>
      <c r="G7379" s="22"/>
      <c r="H7379" s="22"/>
    </row>
    <row r="7380" spans="4:8">
      <c r="D7380" s="22"/>
      <c r="F7380" s="22"/>
      <c r="G7380" s="22"/>
      <c r="H7380" s="22"/>
    </row>
    <row r="7381" spans="4:8">
      <c r="D7381" s="22"/>
      <c r="F7381" s="22"/>
      <c r="G7381" s="22"/>
      <c r="H7381" s="22"/>
    </row>
    <row r="7382" spans="4:8">
      <c r="D7382" s="22"/>
      <c r="F7382" s="22"/>
      <c r="G7382" s="22"/>
      <c r="H7382" s="22"/>
    </row>
    <row r="7383" spans="4:8">
      <c r="D7383" s="22"/>
      <c r="F7383" s="22"/>
      <c r="G7383" s="22"/>
      <c r="H7383" s="22"/>
    </row>
    <row r="7384" spans="4:8">
      <c r="D7384" s="22"/>
      <c r="F7384" s="22"/>
      <c r="G7384" s="22"/>
      <c r="H7384" s="22"/>
    </row>
    <row r="7385" spans="4:8">
      <c r="D7385" s="22"/>
      <c r="F7385" s="22"/>
      <c r="G7385" s="22"/>
      <c r="H7385" s="22"/>
    </row>
    <row r="7386" spans="4:8">
      <c r="D7386" s="22"/>
      <c r="F7386" s="22"/>
      <c r="G7386" s="22"/>
      <c r="H7386" s="22"/>
    </row>
    <row r="7387" spans="4:8">
      <c r="D7387" s="22"/>
      <c r="F7387" s="22"/>
      <c r="G7387" s="22"/>
      <c r="H7387" s="22"/>
    </row>
    <row r="7388" spans="4:8">
      <c r="D7388" s="22"/>
      <c r="F7388" s="22"/>
      <c r="G7388" s="22"/>
      <c r="H7388" s="22"/>
    </row>
    <row r="7389" spans="4:8">
      <c r="D7389" s="22"/>
      <c r="F7389" s="22"/>
      <c r="G7389" s="22"/>
      <c r="H7389" s="22"/>
    </row>
    <row r="7390" spans="4:8">
      <c r="D7390" s="22"/>
      <c r="F7390" s="22"/>
      <c r="G7390" s="22"/>
      <c r="H7390" s="22"/>
    </row>
    <row r="7391" spans="4:8">
      <c r="D7391" s="22"/>
      <c r="F7391" s="22"/>
      <c r="G7391" s="22"/>
      <c r="H7391" s="22"/>
    </row>
    <row r="7392" spans="4:8">
      <c r="D7392" s="22"/>
      <c r="F7392" s="22"/>
      <c r="G7392" s="22"/>
      <c r="H7392" s="22"/>
    </row>
    <row r="7393" spans="4:8">
      <c r="D7393" s="22"/>
      <c r="F7393" s="22"/>
      <c r="G7393" s="22"/>
      <c r="H7393" s="22"/>
    </row>
    <row r="7394" spans="4:8">
      <c r="D7394" s="22"/>
      <c r="F7394" s="22"/>
      <c r="G7394" s="22"/>
      <c r="H7394" s="22"/>
    </row>
    <row r="7395" spans="4:8">
      <c r="D7395" s="22"/>
      <c r="F7395" s="22"/>
      <c r="G7395" s="22"/>
      <c r="H7395" s="22"/>
    </row>
    <row r="7396" spans="4:8">
      <c r="D7396" s="22"/>
      <c r="F7396" s="22"/>
      <c r="G7396" s="22"/>
      <c r="H7396" s="22"/>
    </row>
    <row r="7397" spans="4:8">
      <c r="D7397" s="22"/>
      <c r="F7397" s="22"/>
      <c r="G7397" s="22"/>
      <c r="H7397" s="22"/>
    </row>
    <row r="7398" spans="4:8">
      <c r="D7398" s="22"/>
      <c r="F7398" s="22"/>
      <c r="G7398" s="22"/>
      <c r="H7398" s="22"/>
    </row>
    <row r="7399" spans="4:8">
      <c r="D7399" s="22"/>
      <c r="F7399" s="22"/>
      <c r="G7399" s="22"/>
      <c r="H7399" s="22"/>
    </row>
    <row r="7400" spans="4:8">
      <c r="D7400" s="22"/>
      <c r="F7400" s="22"/>
      <c r="G7400" s="22"/>
      <c r="H7400" s="22"/>
    </row>
    <row r="7401" spans="4:8">
      <c r="D7401" s="22"/>
      <c r="F7401" s="22"/>
      <c r="G7401" s="22"/>
      <c r="H7401" s="22"/>
    </row>
    <row r="7402" spans="4:8">
      <c r="D7402" s="22"/>
      <c r="F7402" s="22"/>
      <c r="G7402" s="22"/>
      <c r="H7402" s="22"/>
    </row>
    <row r="7403" spans="4:8">
      <c r="D7403" s="22"/>
      <c r="F7403" s="22"/>
      <c r="G7403" s="22"/>
      <c r="H7403" s="22"/>
    </row>
    <row r="7404" spans="4:8">
      <c r="D7404" s="22"/>
      <c r="F7404" s="22"/>
      <c r="G7404" s="22"/>
      <c r="H7404" s="22"/>
    </row>
    <row r="7405" spans="4:8">
      <c r="D7405" s="22"/>
      <c r="F7405" s="22"/>
      <c r="G7405" s="22"/>
      <c r="H7405" s="22"/>
    </row>
    <row r="7406" spans="4:8">
      <c r="D7406" s="22"/>
      <c r="F7406" s="22"/>
      <c r="G7406" s="22"/>
      <c r="H7406" s="22"/>
    </row>
    <row r="7407" spans="4:8">
      <c r="D7407" s="22"/>
      <c r="F7407" s="22"/>
      <c r="G7407" s="22"/>
      <c r="H7407" s="22"/>
    </row>
    <row r="7408" spans="4:8">
      <c r="D7408" s="22"/>
      <c r="F7408" s="22"/>
      <c r="G7408" s="22"/>
      <c r="H7408" s="22"/>
    </row>
    <row r="7409" spans="4:8">
      <c r="D7409" s="22"/>
      <c r="F7409" s="22"/>
      <c r="G7409" s="22"/>
      <c r="H7409" s="22"/>
    </row>
    <row r="7410" spans="4:8">
      <c r="D7410" s="22"/>
      <c r="F7410" s="22"/>
      <c r="G7410" s="22"/>
      <c r="H7410" s="22"/>
    </row>
    <row r="7411" spans="4:8">
      <c r="D7411" s="22"/>
      <c r="F7411" s="22"/>
      <c r="G7411" s="22"/>
      <c r="H7411" s="22"/>
    </row>
    <row r="7412" spans="4:8">
      <c r="D7412" s="22"/>
      <c r="F7412" s="22"/>
      <c r="G7412" s="22"/>
      <c r="H7412" s="22"/>
    </row>
    <row r="7413" spans="4:8">
      <c r="D7413" s="22"/>
      <c r="F7413" s="22"/>
      <c r="G7413" s="22"/>
      <c r="H7413" s="22"/>
    </row>
    <row r="7414" spans="4:8">
      <c r="D7414" s="22"/>
      <c r="F7414" s="22"/>
      <c r="G7414" s="22"/>
      <c r="H7414" s="22"/>
    </row>
    <row r="7415" spans="4:8">
      <c r="D7415" s="22"/>
      <c r="F7415" s="22"/>
      <c r="G7415" s="22"/>
      <c r="H7415" s="22"/>
    </row>
    <row r="7416" spans="4:8">
      <c r="D7416" s="22"/>
      <c r="F7416" s="22"/>
      <c r="G7416" s="22"/>
      <c r="H7416" s="22"/>
    </row>
    <row r="7417" spans="4:8">
      <c r="D7417" s="22"/>
      <c r="F7417" s="22"/>
      <c r="G7417" s="22"/>
      <c r="H7417" s="22"/>
    </row>
    <row r="7418" spans="4:8">
      <c r="D7418" s="22"/>
      <c r="F7418" s="22"/>
      <c r="G7418" s="22"/>
      <c r="H7418" s="22"/>
    </row>
    <row r="7419" spans="4:8">
      <c r="D7419" s="22"/>
      <c r="F7419" s="22"/>
      <c r="G7419" s="22"/>
      <c r="H7419" s="22"/>
    </row>
    <row r="7420" spans="4:8">
      <c r="D7420" s="22"/>
      <c r="F7420" s="22"/>
      <c r="G7420" s="22"/>
      <c r="H7420" s="22"/>
    </row>
    <row r="7421" spans="4:8">
      <c r="D7421" s="22"/>
      <c r="F7421" s="22"/>
      <c r="G7421" s="22"/>
      <c r="H7421" s="22"/>
    </row>
    <row r="7422" spans="4:8">
      <c r="D7422" s="22"/>
      <c r="F7422" s="22"/>
      <c r="G7422" s="22"/>
      <c r="H7422" s="22"/>
    </row>
    <row r="7423" spans="4:8">
      <c r="D7423" s="22"/>
      <c r="F7423" s="22"/>
      <c r="G7423" s="22"/>
      <c r="H7423" s="22"/>
    </row>
    <row r="7424" spans="4:8">
      <c r="D7424" s="22"/>
      <c r="F7424" s="22"/>
      <c r="G7424" s="22"/>
      <c r="H7424" s="22"/>
    </row>
    <row r="7425" spans="4:8">
      <c r="D7425" s="22"/>
      <c r="F7425" s="22"/>
      <c r="G7425" s="22"/>
      <c r="H7425" s="22"/>
    </row>
    <row r="7426" spans="4:8">
      <c r="D7426" s="22"/>
      <c r="F7426" s="22"/>
      <c r="G7426" s="22"/>
      <c r="H7426" s="22"/>
    </row>
    <row r="7427" spans="4:8">
      <c r="D7427" s="22"/>
      <c r="F7427" s="22"/>
      <c r="G7427" s="22"/>
      <c r="H7427" s="22"/>
    </row>
    <row r="7428" spans="4:8">
      <c r="D7428" s="22"/>
      <c r="F7428" s="22"/>
      <c r="G7428" s="22"/>
      <c r="H7428" s="22"/>
    </row>
    <row r="7429" spans="4:8">
      <c r="D7429" s="22"/>
      <c r="F7429" s="22"/>
      <c r="G7429" s="22"/>
      <c r="H7429" s="22"/>
    </row>
    <row r="7430" spans="4:8">
      <c r="D7430" s="22"/>
      <c r="F7430" s="22"/>
      <c r="G7430" s="22"/>
      <c r="H7430" s="22"/>
    </row>
    <row r="7431" spans="4:8">
      <c r="D7431" s="22"/>
      <c r="F7431" s="22"/>
      <c r="G7431" s="22"/>
      <c r="H7431" s="22"/>
    </row>
    <row r="7432" spans="4:8">
      <c r="D7432" s="22"/>
      <c r="F7432" s="22"/>
      <c r="G7432" s="22"/>
      <c r="H7432" s="22"/>
    </row>
    <row r="7433" spans="4:8">
      <c r="D7433" s="22"/>
      <c r="F7433" s="22"/>
      <c r="G7433" s="22"/>
      <c r="H7433" s="22"/>
    </row>
    <row r="7434" spans="4:8">
      <c r="D7434" s="22"/>
      <c r="F7434" s="22"/>
      <c r="G7434" s="22"/>
      <c r="H7434" s="22"/>
    </row>
    <row r="7435" spans="4:8">
      <c r="D7435" s="22"/>
      <c r="F7435" s="22"/>
      <c r="G7435" s="22"/>
      <c r="H7435" s="22"/>
    </row>
    <row r="7436" spans="4:8">
      <c r="D7436" s="22"/>
      <c r="F7436" s="22"/>
      <c r="G7436" s="22"/>
      <c r="H7436" s="22"/>
    </row>
    <row r="7437" spans="4:8">
      <c r="D7437" s="22"/>
      <c r="F7437" s="22"/>
      <c r="G7437" s="22"/>
      <c r="H7437" s="22"/>
    </row>
    <row r="7438" spans="4:8">
      <c r="D7438" s="22"/>
      <c r="F7438" s="22"/>
      <c r="G7438" s="22"/>
      <c r="H7438" s="22"/>
    </row>
    <row r="7439" spans="4:8">
      <c r="D7439" s="22"/>
      <c r="F7439" s="22"/>
      <c r="G7439" s="22"/>
      <c r="H7439" s="22"/>
    </row>
    <row r="7440" spans="4:8">
      <c r="D7440" s="22"/>
      <c r="F7440" s="22"/>
      <c r="G7440" s="22"/>
      <c r="H7440" s="22"/>
    </row>
    <row r="7441" spans="4:8">
      <c r="D7441" s="22"/>
      <c r="F7441" s="22"/>
      <c r="G7441" s="22"/>
      <c r="H7441" s="22"/>
    </row>
    <row r="7442" spans="4:8">
      <c r="D7442" s="22"/>
      <c r="F7442" s="22"/>
      <c r="G7442" s="22"/>
      <c r="H7442" s="22"/>
    </row>
    <row r="7443" spans="4:8">
      <c r="D7443" s="22"/>
      <c r="F7443" s="22"/>
      <c r="G7443" s="22"/>
      <c r="H7443" s="22"/>
    </row>
    <row r="7444" spans="4:8">
      <c r="D7444" s="22"/>
      <c r="F7444" s="22"/>
      <c r="G7444" s="22"/>
      <c r="H7444" s="22"/>
    </row>
    <row r="7445" spans="4:8">
      <c r="D7445" s="22"/>
      <c r="F7445" s="22"/>
      <c r="G7445" s="22"/>
      <c r="H7445" s="22"/>
    </row>
    <row r="7446" spans="4:8">
      <c r="D7446" s="22"/>
      <c r="F7446" s="22"/>
      <c r="G7446" s="22"/>
      <c r="H7446" s="22"/>
    </row>
    <row r="7447" spans="4:8">
      <c r="D7447" s="22"/>
      <c r="F7447" s="22"/>
      <c r="G7447" s="22"/>
      <c r="H7447" s="22"/>
    </row>
    <row r="7448" spans="4:8">
      <c r="D7448" s="22"/>
      <c r="F7448" s="22"/>
      <c r="G7448" s="22"/>
      <c r="H7448" s="22"/>
    </row>
    <row r="7449" spans="4:8">
      <c r="D7449" s="22"/>
      <c r="F7449" s="22"/>
      <c r="G7449" s="22"/>
      <c r="H7449" s="22"/>
    </row>
    <row r="7450" spans="4:8">
      <c r="D7450" s="22"/>
      <c r="F7450" s="22"/>
      <c r="G7450" s="22"/>
      <c r="H7450" s="22"/>
    </row>
    <row r="7451" spans="4:8">
      <c r="D7451" s="22"/>
      <c r="F7451" s="22"/>
      <c r="G7451" s="22"/>
      <c r="H7451" s="22"/>
    </row>
    <row r="7452" spans="4:8">
      <c r="D7452" s="22"/>
      <c r="F7452" s="22"/>
      <c r="G7452" s="22"/>
      <c r="H7452" s="22"/>
    </row>
    <row r="7453" spans="4:8">
      <c r="D7453" s="22"/>
      <c r="F7453" s="22"/>
      <c r="G7453" s="22"/>
      <c r="H7453" s="22"/>
    </row>
    <row r="7454" spans="4:8">
      <c r="D7454" s="22"/>
      <c r="F7454" s="22"/>
      <c r="G7454" s="22"/>
      <c r="H7454" s="22"/>
    </row>
    <row r="7455" spans="4:8">
      <c r="D7455" s="22"/>
      <c r="F7455" s="22"/>
      <c r="G7455" s="22"/>
      <c r="H7455" s="22"/>
    </row>
    <row r="7456" spans="4:8">
      <c r="D7456" s="22"/>
      <c r="F7456" s="22"/>
      <c r="G7456" s="22"/>
      <c r="H7456" s="22"/>
    </row>
    <row r="7457" spans="4:8">
      <c r="D7457" s="22"/>
      <c r="F7457" s="22"/>
      <c r="G7457" s="22"/>
      <c r="H7457" s="22"/>
    </row>
    <row r="7458" spans="4:8">
      <c r="D7458" s="22"/>
      <c r="F7458" s="22"/>
      <c r="G7458" s="22"/>
      <c r="H7458" s="22"/>
    </row>
    <row r="7459" spans="4:8">
      <c r="D7459" s="22"/>
      <c r="F7459" s="22"/>
      <c r="G7459" s="22"/>
      <c r="H7459" s="22"/>
    </row>
    <row r="7460" spans="4:8">
      <c r="D7460" s="22"/>
      <c r="F7460" s="22"/>
      <c r="G7460" s="22"/>
      <c r="H7460" s="22"/>
    </row>
    <row r="7461" spans="4:8">
      <c r="D7461" s="22"/>
      <c r="F7461" s="22"/>
      <c r="G7461" s="22"/>
      <c r="H7461" s="22"/>
    </row>
    <row r="7462" spans="4:8">
      <c r="D7462" s="22"/>
      <c r="F7462" s="22"/>
      <c r="G7462" s="22"/>
      <c r="H7462" s="22"/>
    </row>
    <row r="7463" spans="4:8">
      <c r="D7463" s="22"/>
      <c r="F7463" s="22"/>
      <c r="G7463" s="22"/>
      <c r="H7463" s="22"/>
    </row>
    <row r="7464" spans="4:8">
      <c r="D7464" s="22"/>
      <c r="F7464" s="22"/>
      <c r="G7464" s="22"/>
      <c r="H7464" s="22"/>
    </row>
    <row r="7465" spans="4:8">
      <c r="D7465" s="22"/>
      <c r="F7465" s="22"/>
      <c r="G7465" s="22"/>
      <c r="H7465" s="22"/>
    </row>
    <row r="7466" spans="4:8">
      <c r="D7466" s="22"/>
      <c r="F7466" s="22"/>
      <c r="G7466" s="22"/>
      <c r="H7466" s="22"/>
    </row>
    <row r="7467" spans="4:8">
      <c r="D7467" s="22"/>
      <c r="F7467" s="22"/>
      <c r="G7467" s="22"/>
      <c r="H7467" s="22"/>
    </row>
    <row r="7468" spans="4:8">
      <c r="D7468" s="22"/>
      <c r="F7468" s="22"/>
      <c r="G7468" s="22"/>
      <c r="H7468" s="22"/>
    </row>
    <row r="7469" spans="4:8">
      <c r="D7469" s="22"/>
      <c r="F7469" s="22"/>
      <c r="G7469" s="22"/>
      <c r="H7469" s="22"/>
    </row>
    <row r="7470" spans="4:8">
      <c r="D7470" s="22"/>
      <c r="F7470" s="22"/>
      <c r="G7470" s="22"/>
      <c r="H7470" s="22"/>
    </row>
    <row r="7471" spans="4:8">
      <c r="D7471" s="22"/>
      <c r="F7471" s="22"/>
      <c r="G7471" s="22"/>
      <c r="H7471" s="22"/>
    </row>
    <row r="7472" spans="4:8">
      <c r="D7472" s="22"/>
      <c r="F7472" s="22"/>
      <c r="G7472" s="22"/>
      <c r="H7472" s="22"/>
    </row>
    <row r="7473" spans="4:8">
      <c r="D7473" s="22"/>
      <c r="F7473" s="22"/>
      <c r="G7473" s="22"/>
      <c r="H7473" s="22"/>
    </row>
    <row r="7474" spans="4:8">
      <c r="D7474" s="22"/>
      <c r="F7474" s="22"/>
      <c r="G7474" s="22"/>
      <c r="H7474" s="22"/>
    </row>
    <row r="7475" spans="4:8">
      <c r="D7475" s="22"/>
      <c r="F7475" s="22"/>
      <c r="G7475" s="22"/>
      <c r="H7475" s="22"/>
    </row>
    <row r="7476" spans="4:8">
      <c r="D7476" s="22"/>
      <c r="F7476" s="22"/>
      <c r="G7476" s="22"/>
      <c r="H7476" s="22"/>
    </row>
    <row r="7477" spans="4:8">
      <c r="D7477" s="22"/>
      <c r="F7477" s="22"/>
      <c r="G7477" s="22"/>
      <c r="H7477" s="22"/>
    </row>
    <row r="7478" spans="4:8">
      <c r="D7478" s="22"/>
      <c r="F7478" s="22"/>
      <c r="G7478" s="22"/>
      <c r="H7478" s="22"/>
    </row>
    <row r="7479" spans="4:8">
      <c r="D7479" s="22"/>
      <c r="F7479" s="22"/>
      <c r="G7479" s="22"/>
      <c r="H7479" s="22"/>
    </row>
    <row r="7480" spans="4:8">
      <c r="D7480" s="22"/>
      <c r="F7480" s="22"/>
      <c r="G7480" s="22"/>
      <c r="H7480" s="22"/>
    </row>
    <row r="7481" spans="4:8">
      <c r="D7481" s="22"/>
      <c r="F7481" s="22"/>
      <c r="G7481" s="22"/>
      <c r="H7481" s="22"/>
    </row>
    <row r="7482" spans="4:8">
      <c r="D7482" s="22"/>
      <c r="F7482" s="22"/>
      <c r="G7482" s="22"/>
      <c r="H7482" s="22"/>
    </row>
    <row r="7483" spans="4:8">
      <c r="D7483" s="22"/>
      <c r="F7483" s="22"/>
      <c r="G7483" s="22"/>
      <c r="H7483" s="22"/>
    </row>
    <row r="7484" spans="4:8">
      <c r="D7484" s="22"/>
      <c r="F7484" s="22"/>
      <c r="G7484" s="22"/>
      <c r="H7484" s="22"/>
    </row>
    <row r="7485" spans="4:8">
      <c r="D7485" s="22"/>
      <c r="F7485" s="22"/>
      <c r="G7485" s="22"/>
      <c r="H7485" s="22"/>
    </row>
    <row r="7486" spans="4:8">
      <c r="D7486" s="22"/>
      <c r="F7486" s="22"/>
      <c r="G7486" s="22"/>
      <c r="H7486" s="22"/>
    </row>
    <row r="7487" spans="4:8">
      <c r="D7487" s="22"/>
      <c r="F7487" s="22"/>
      <c r="G7487" s="22"/>
      <c r="H7487" s="22"/>
    </row>
    <row r="7488" spans="4:8">
      <c r="D7488" s="22"/>
      <c r="F7488" s="22"/>
      <c r="G7488" s="22"/>
      <c r="H7488" s="22"/>
    </row>
    <row r="7489" spans="4:8">
      <c r="D7489" s="22"/>
      <c r="F7489" s="22"/>
      <c r="G7489" s="22"/>
      <c r="H7489" s="22"/>
    </row>
    <row r="7490" spans="4:8">
      <c r="D7490" s="22"/>
      <c r="F7490" s="22"/>
      <c r="G7490" s="22"/>
      <c r="H7490" s="22"/>
    </row>
    <row r="7491" spans="4:8">
      <c r="D7491" s="22"/>
      <c r="F7491" s="22"/>
      <c r="G7491" s="22"/>
      <c r="H7491" s="22"/>
    </row>
    <row r="7492" spans="4:8">
      <c r="D7492" s="22"/>
      <c r="F7492" s="22"/>
      <c r="G7492" s="22"/>
      <c r="H7492" s="22"/>
    </row>
    <row r="7493" spans="4:8">
      <c r="D7493" s="22"/>
      <c r="F7493" s="22"/>
      <c r="G7493" s="22"/>
      <c r="H7493" s="22"/>
    </row>
    <row r="7494" spans="4:8">
      <c r="D7494" s="22"/>
      <c r="F7494" s="22"/>
      <c r="G7494" s="22"/>
      <c r="H7494" s="22"/>
    </row>
    <row r="7495" spans="4:8">
      <c r="D7495" s="22"/>
      <c r="F7495" s="22"/>
      <c r="G7495" s="22"/>
      <c r="H7495" s="22"/>
    </row>
    <row r="7496" spans="4:8">
      <c r="D7496" s="22"/>
      <c r="F7496" s="22"/>
      <c r="G7496" s="22"/>
      <c r="H7496" s="22"/>
    </row>
    <row r="7497" spans="4:8">
      <c r="D7497" s="22"/>
      <c r="F7497" s="22"/>
      <c r="G7497" s="22"/>
      <c r="H7497" s="22"/>
    </row>
    <row r="7498" spans="4:8">
      <c r="D7498" s="22"/>
      <c r="F7498" s="22"/>
      <c r="G7498" s="22"/>
      <c r="H7498" s="22"/>
    </row>
    <row r="7499" spans="4:8">
      <c r="D7499" s="22"/>
      <c r="F7499" s="22"/>
      <c r="G7499" s="22"/>
      <c r="H7499" s="22"/>
    </row>
    <row r="7500" spans="4:8">
      <c r="D7500" s="22"/>
      <c r="F7500" s="22"/>
      <c r="G7500" s="22"/>
      <c r="H7500" s="22"/>
    </row>
    <row r="7501" spans="4:8">
      <c r="D7501" s="22"/>
      <c r="F7501" s="22"/>
      <c r="G7501" s="22"/>
      <c r="H7501" s="22"/>
    </row>
    <row r="7502" spans="4:8">
      <c r="D7502" s="22"/>
      <c r="F7502" s="22"/>
      <c r="G7502" s="22"/>
      <c r="H7502" s="22"/>
    </row>
    <row r="7503" spans="4:8">
      <c r="D7503" s="22"/>
      <c r="F7503" s="22"/>
      <c r="G7503" s="22"/>
      <c r="H7503" s="22"/>
    </row>
    <row r="7504" spans="4:8">
      <c r="D7504" s="22"/>
      <c r="F7504" s="22"/>
      <c r="G7504" s="22"/>
      <c r="H7504" s="22"/>
    </row>
    <row r="7505" spans="4:8">
      <c r="D7505" s="22"/>
      <c r="F7505" s="22"/>
      <c r="G7505" s="22"/>
      <c r="H7505" s="22"/>
    </row>
    <row r="7506" spans="4:8">
      <c r="D7506" s="22"/>
      <c r="F7506" s="22"/>
      <c r="G7506" s="22"/>
      <c r="H7506" s="22"/>
    </row>
    <row r="7507" spans="4:8">
      <c r="D7507" s="22"/>
      <c r="F7507" s="22"/>
      <c r="G7507" s="22"/>
      <c r="H7507" s="22"/>
    </row>
    <row r="7508" spans="4:8">
      <c r="D7508" s="22"/>
      <c r="F7508" s="22"/>
      <c r="G7508" s="22"/>
      <c r="H7508" s="22"/>
    </row>
    <row r="7509" spans="4:8">
      <c r="D7509" s="22"/>
      <c r="F7509" s="22"/>
      <c r="G7509" s="22"/>
      <c r="H7509" s="22"/>
    </row>
    <row r="7510" spans="4:8">
      <c r="D7510" s="22"/>
      <c r="F7510" s="22"/>
      <c r="G7510" s="22"/>
      <c r="H7510" s="22"/>
    </row>
    <row r="7511" spans="4:8">
      <c r="D7511" s="22"/>
      <c r="F7511" s="22"/>
      <c r="G7511" s="22"/>
      <c r="H7511" s="22"/>
    </row>
    <row r="7512" spans="4:8">
      <c r="D7512" s="22"/>
      <c r="F7512" s="22"/>
      <c r="G7512" s="22"/>
      <c r="H7512" s="22"/>
    </row>
    <row r="7513" spans="4:8">
      <c r="D7513" s="22"/>
      <c r="F7513" s="22"/>
      <c r="G7513" s="22"/>
      <c r="H7513" s="22"/>
    </row>
    <row r="7514" spans="4:8">
      <c r="D7514" s="22"/>
      <c r="F7514" s="22"/>
      <c r="G7514" s="22"/>
      <c r="H7514" s="22"/>
    </row>
    <row r="7515" spans="4:8">
      <c r="D7515" s="22"/>
      <c r="F7515" s="22"/>
      <c r="G7515" s="22"/>
      <c r="H7515" s="22"/>
    </row>
    <row r="7516" spans="4:8">
      <c r="D7516" s="22"/>
      <c r="F7516" s="22"/>
      <c r="G7516" s="22"/>
      <c r="H7516" s="22"/>
    </row>
    <row r="7517" spans="4:8">
      <c r="D7517" s="22"/>
      <c r="F7517" s="22"/>
      <c r="G7517" s="22"/>
      <c r="H7517" s="22"/>
    </row>
    <row r="7518" spans="4:8">
      <c r="D7518" s="22"/>
      <c r="F7518" s="22"/>
      <c r="G7518" s="22"/>
      <c r="H7518" s="22"/>
    </row>
    <row r="7519" spans="4:8">
      <c r="D7519" s="22"/>
      <c r="F7519" s="22"/>
      <c r="G7519" s="22"/>
      <c r="H7519" s="22"/>
    </row>
    <row r="7520" spans="4:8">
      <c r="D7520" s="22"/>
      <c r="F7520" s="22"/>
      <c r="G7520" s="22"/>
      <c r="H7520" s="22"/>
    </row>
    <row r="7521" spans="4:8">
      <c r="D7521" s="22"/>
      <c r="F7521" s="22"/>
      <c r="G7521" s="22"/>
      <c r="H7521" s="22"/>
    </row>
    <row r="7522" spans="4:8">
      <c r="D7522" s="22"/>
      <c r="F7522" s="22"/>
      <c r="G7522" s="22"/>
      <c r="H7522" s="22"/>
    </row>
    <row r="7523" spans="4:8">
      <c r="D7523" s="22"/>
      <c r="F7523" s="22"/>
      <c r="G7523" s="22"/>
      <c r="H7523" s="22"/>
    </row>
    <row r="7524" spans="4:8">
      <c r="D7524" s="22"/>
      <c r="F7524" s="22"/>
      <c r="G7524" s="22"/>
      <c r="H7524" s="22"/>
    </row>
    <row r="7525" spans="4:8">
      <c r="D7525" s="22"/>
      <c r="F7525" s="22"/>
      <c r="G7525" s="22"/>
      <c r="H7525" s="22"/>
    </row>
    <row r="7526" spans="4:8">
      <c r="D7526" s="22"/>
      <c r="F7526" s="22"/>
      <c r="G7526" s="22"/>
      <c r="H7526" s="22"/>
    </row>
    <row r="7527" spans="4:8">
      <c r="D7527" s="22"/>
      <c r="F7527" s="22"/>
      <c r="G7527" s="22"/>
      <c r="H7527" s="22"/>
    </row>
    <row r="7528" spans="4:8">
      <c r="D7528" s="22"/>
      <c r="F7528" s="22"/>
      <c r="G7528" s="22"/>
      <c r="H7528" s="22"/>
    </row>
    <row r="7529" spans="4:8">
      <c r="D7529" s="22"/>
      <c r="F7529" s="22"/>
      <c r="G7529" s="22"/>
      <c r="H7529" s="22"/>
    </row>
    <row r="7530" spans="4:8">
      <c r="D7530" s="22"/>
      <c r="F7530" s="22"/>
      <c r="G7530" s="22"/>
      <c r="H7530" s="22"/>
    </row>
    <row r="7531" spans="4:8">
      <c r="D7531" s="22"/>
      <c r="F7531" s="22"/>
      <c r="G7531" s="22"/>
      <c r="H7531" s="22"/>
    </row>
    <row r="7532" spans="4:8">
      <c r="D7532" s="22"/>
      <c r="F7532" s="22"/>
      <c r="G7532" s="22"/>
      <c r="H7532" s="22"/>
    </row>
    <row r="7533" spans="4:8">
      <c r="D7533" s="22"/>
      <c r="F7533" s="22"/>
      <c r="G7533" s="22"/>
      <c r="H7533" s="22"/>
    </row>
    <row r="7534" spans="4:8">
      <c r="D7534" s="22"/>
      <c r="F7534" s="22"/>
      <c r="G7534" s="22"/>
      <c r="H7534" s="22"/>
    </row>
    <row r="7535" spans="4:8">
      <c r="D7535" s="22"/>
      <c r="F7535" s="22"/>
      <c r="G7535" s="22"/>
      <c r="H7535" s="22"/>
    </row>
    <row r="7536" spans="4:8">
      <c r="D7536" s="22"/>
      <c r="F7536" s="22"/>
      <c r="G7536" s="22"/>
      <c r="H7536" s="22"/>
    </row>
    <row r="7537" spans="4:8">
      <c r="D7537" s="22"/>
      <c r="F7537" s="22"/>
      <c r="G7537" s="22"/>
      <c r="H7537" s="22"/>
    </row>
    <row r="7538" spans="4:8">
      <c r="D7538" s="22"/>
      <c r="F7538" s="22"/>
      <c r="G7538" s="22"/>
      <c r="H7538" s="22"/>
    </row>
    <row r="7539" spans="4:8">
      <c r="D7539" s="22"/>
      <c r="F7539" s="22"/>
      <c r="G7539" s="22"/>
      <c r="H7539" s="22"/>
    </row>
    <row r="7540" spans="4:8">
      <c r="D7540" s="22"/>
      <c r="F7540" s="22"/>
      <c r="G7540" s="22"/>
      <c r="H7540" s="22"/>
    </row>
    <row r="7541" spans="4:8">
      <c r="D7541" s="22"/>
      <c r="F7541" s="22"/>
      <c r="G7541" s="22"/>
      <c r="H7541" s="22"/>
    </row>
    <row r="7542" spans="4:8">
      <c r="D7542" s="22"/>
      <c r="F7542" s="22"/>
      <c r="G7542" s="22"/>
      <c r="H7542" s="22"/>
    </row>
    <row r="7543" spans="4:8">
      <c r="D7543" s="22"/>
      <c r="F7543" s="22"/>
      <c r="G7543" s="22"/>
      <c r="H7543" s="22"/>
    </row>
    <row r="7544" spans="4:8">
      <c r="D7544" s="22"/>
      <c r="F7544" s="22"/>
      <c r="G7544" s="22"/>
      <c r="H7544" s="22"/>
    </row>
    <row r="7545" spans="4:8">
      <c r="D7545" s="22"/>
      <c r="F7545" s="22"/>
      <c r="G7545" s="22"/>
      <c r="H7545" s="22"/>
    </row>
    <row r="7546" spans="4:8">
      <c r="D7546" s="22"/>
      <c r="F7546" s="22"/>
      <c r="G7546" s="22"/>
      <c r="H7546" s="22"/>
    </row>
    <row r="7547" spans="4:8">
      <c r="D7547" s="22"/>
      <c r="F7547" s="22"/>
      <c r="G7547" s="22"/>
      <c r="H7547" s="22"/>
    </row>
    <row r="7548" spans="4:8">
      <c r="D7548" s="22"/>
      <c r="F7548" s="22"/>
      <c r="G7548" s="22"/>
      <c r="H7548" s="22"/>
    </row>
    <row r="7549" spans="4:8">
      <c r="D7549" s="22"/>
      <c r="F7549" s="22"/>
      <c r="G7549" s="22"/>
      <c r="H7549" s="22"/>
    </row>
    <row r="7550" spans="4:8">
      <c r="D7550" s="22"/>
      <c r="F7550" s="22"/>
      <c r="G7550" s="22"/>
      <c r="H7550" s="22"/>
    </row>
    <row r="7551" spans="4:8">
      <c r="D7551" s="22"/>
      <c r="F7551" s="22"/>
      <c r="G7551" s="22"/>
      <c r="H7551" s="22"/>
    </row>
    <row r="7552" spans="4:8">
      <c r="D7552" s="22"/>
      <c r="F7552" s="22"/>
      <c r="G7552" s="22"/>
      <c r="H7552" s="22"/>
    </row>
    <row r="7553" spans="4:8">
      <c r="D7553" s="22"/>
      <c r="F7553" s="22"/>
      <c r="G7553" s="22"/>
      <c r="H7553" s="22"/>
    </row>
    <row r="7554" spans="4:8">
      <c r="D7554" s="22"/>
      <c r="F7554" s="22"/>
      <c r="G7554" s="22"/>
      <c r="H7554" s="22"/>
    </row>
    <row r="7555" spans="4:8">
      <c r="D7555" s="22"/>
      <c r="F7555" s="22"/>
      <c r="G7555" s="22"/>
      <c r="H7555" s="22"/>
    </row>
    <row r="7556" spans="4:8">
      <c r="D7556" s="22"/>
      <c r="F7556" s="22"/>
      <c r="G7556" s="22"/>
      <c r="H7556" s="22"/>
    </row>
    <row r="7557" spans="4:8">
      <c r="D7557" s="22"/>
      <c r="F7557" s="22"/>
      <c r="G7557" s="22"/>
      <c r="H7557" s="22"/>
    </row>
    <row r="7558" spans="4:8">
      <c r="D7558" s="22"/>
      <c r="F7558" s="22"/>
      <c r="G7558" s="22"/>
      <c r="H7558" s="22"/>
    </row>
    <row r="7559" spans="4:8">
      <c r="D7559" s="22"/>
      <c r="F7559" s="22"/>
      <c r="G7559" s="22"/>
      <c r="H7559" s="22"/>
    </row>
    <row r="7560" spans="4:8">
      <c r="D7560" s="22"/>
      <c r="F7560" s="22"/>
      <c r="G7560" s="22"/>
      <c r="H7560" s="22"/>
    </row>
    <row r="7561" spans="4:8">
      <c r="D7561" s="22"/>
      <c r="F7561" s="22"/>
      <c r="G7561" s="22"/>
      <c r="H7561" s="22"/>
    </row>
    <row r="7562" spans="4:8">
      <c r="D7562" s="22"/>
      <c r="F7562" s="22"/>
      <c r="G7562" s="22"/>
      <c r="H7562" s="22"/>
    </row>
    <row r="7563" spans="4:8">
      <c r="D7563" s="22"/>
      <c r="F7563" s="22"/>
      <c r="G7563" s="22"/>
      <c r="H7563" s="22"/>
    </row>
    <row r="7564" spans="4:8">
      <c r="D7564" s="22"/>
      <c r="F7564" s="22"/>
      <c r="G7564" s="22"/>
      <c r="H7564" s="22"/>
    </row>
    <row r="7565" spans="4:8">
      <c r="D7565" s="22"/>
      <c r="F7565" s="22"/>
      <c r="G7565" s="22"/>
      <c r="H7565" s="22"/>
    </row>
    <row r="7566" spans="4:8">
      <c r="D7566" s="22"/>
      <c r="F7566" s="22"/>
      <c r="G7566" s="22"/>
      <c r="H7566" s="22"/>
    </row>
    <row r="7567" spans="4:8">
      <c r="D7567" s="22"/>
      <c r="F7567" s="22"/>
      <c r="G7567" s="22"/>
      <c r="H7567" s="22"/>
    </row>
    <row r="7568" spans="4:8">
      <c r="D7568" s="22"/>
      <c r="F7568" s="22"/>
      <c r="G7568" s="22"/>
      <c r="H7568" s="22"/>
    </row>
    <row r="7569" spans="4:8">
      <c r="D7569" s="22"/>
      <c r="F7569" s="22"/>
      <c r="G7569" s="22"/>
      <c r="H7569" s="22"/>
    </row>
    <row r="7570" spans="4:8">
      <c r="D7570" s="22"/>
      <c r="F7570" s="22"/>
      <c r="G7570" s="22"/>
      <c r="H7570" s="22"/>
    </row>
    <row r="7571" spans="4:8">
      <c r="D7571" s="22"/>
      <c r="F7571" s="22"/>
      <c r="G7571" s="22"/>
      <c r="H7571" s="22"/>
    </row>
    <row r="7572" spans="4:8">
      <c r="D7572" s="22"/>
      <c r="F7572" s="22"/>
      <c r="G7572" s="22"/>
      <c r="H7572" s="22"/>
    </row>
    <row r="7573" spans="4:8">
      <c r="D7573" s="22"/>
      <c r="F7573" s="22"/>
      <c r="G7573" s="22"/>
      <c r="H7573" s="22"/>
    </row>
    <row r="7574" spans="4:8">
      <c r="D7574" s="22"/>
      <c r="F7574" s="22"/>
      <c r="G7574" s="22"/>
      <c r="H7574" s="22"/>
    </row>
    <row r="7575" spans="4:8">
      <c r="D7575" s="22"/>
      <c r="F7575" s="22"/>
      <c r="G7575" s="22"/>
      <c r="H7575" s="22"/>
    </row>
    <row r="7576" spans="4:8">
      <c r="D7576" s="22"/>
      <c r="F7576" s="22"/>
      <c r="G7576" s="22"/>
      <c r="H7576" s="22"/>
    </row>
    <row r="7577" spans="4:8">
      <c r="D7577" s="22"/>
      <c r="F7577" s="22"/>
      <c r="G7577" s="22"/>
      <c r="H7577" s="22"/>
    </row>
    <row r="7578" spans="4:8">
      <c r="D7578" s="22"/>
      <c r="F7578" s="22"/>
      <c r="G7578" s="22"/>
      <c r="H7578" s="22"/>
    </row>
    <row r="7579" spans="4:8">
      <c r="D7579" s="22"/>
      <c r="F7579" s="22"/>
      <c r="G7579" s="22"/>
      <c r="H7579" s="22"/>
    </row>
    <row r="7580" spans="4:8">
      <c r="D7580" s="22"/>
      <c r="F7580" s="22"/>
      <c r="G7580" s="22"/>
      <c r="H7580" s="22"/>
    </row>
    <row r="7581" spans="4:8">
      <c r="D7581" s="22"/>
      <c r="F7581" s="22"/>
      <c r="G7581" s="22"/>
      <c r="H7581" s="22"/>
    </row>
    <row r="7582" spans="4:8">
      <c r="D7582" s="22"/>
      <c r="F7582" s="22"/>
      <c r="G7582" s="22"/>
      <c r="H7582" s="22"/>
    </row>
    <row r="7583" spans="4:8">
      <c r="D7583" s="22"/>
      <c r="F7583" s="22"/>
      <c r="G7583" s="22"/>
      <c r="H7583" s="22"/>
    </row>
    <row r="7584" spans="4:8">
      <c r="D7584" s="22"/>
      <c r="F7584" s="22"/>
      <c r="G7584" s="22"/>
      <c r="H7584" s="22"/>
    </row>
    <row r="7585" spans="4:8">
      <c r="D7585" s="22"/>
      <c r="F7585" s="22"/>
      <c r="G7585" s="22"/>
      <c r="H7585" s="22"/>
    </row>
    <row r="7586" spans="4:8">
      <c r="D7586" s="22"/>
      <c r="F7586" s="22"/>
      <c r="G7586" s="22"/>
      <c r="H7586" s="22"/>
    </row>
    <row r="7587" spans="4:8">
      <c r="D7587" s="22"/>
      <c r="F7587" s="22"/>
      <c r="G7587" s="22"/>
      <c r="H7587" s="22"/>
    </row>
    <row r="7588" spans="4:8">
      <c r="D7588" s="22"/>
      <c r="F7588" s="22"/>
      <c r="G7588" s="22"/>
      <c r="H7588" s="22"/>
    </row>
    <row r="7589" spans="4:8">
      <c r="D7589" s="22"/>
      <c r="F7589" s="22"/>
      <c r="G7589" s="22"/>
      <c r="H7589" s="22"/>
    </row>
    <row r="7590" spans="4:8">
      <c r="D7590" s="22"/>
      <c r="F7590" s="22"/>
      <c r="G7590" s="22"/>
      <c r="H7590" s="22"/>
    </row>
    <row r="7591" spans="4:8">
      <c r="D7591" s="22"/>
      <c r="F7591" s="22"/>
      <c r="G7591" s="22"/>
      <c r="H7591" s="22"/>
    </row>
    <row r="7592" spans="4:8">
      <c r="D7592" s="22"/>
      <c r="F7592" s="22"/>
      <c r="G7592" s="22"/>
      <c r="H7592" s="22"/>
    </row>
    <row r="7593" spans="4:8">
      <c r="D7593" s="22"/>
      <c r="F7593" s="22"/>
      <c r="G7593" s="22"/>
      <c r="H7593" s="22"/>
    </row>
    <row r="7594" spans="4:8">
      <c r="D7594" s="22"/>
      <c r="F7594" s="22"/>
      <c r="G7594" s="22"/>
      <c r="H7594" s="22"/>
    </row>
    <row r="7595" spans="4:8">
      <c r="D7595" s="22"/>
      <c r="F7595" s="22"/>
      <c r="G7595" s="22"/>
      <c r="H7595" s="22"/>
    </row>
    <row r="7596" spans="4:8">
      <c r="D7596" s="22"/>
      <c r="F7596" s="22"/>
      <c r="G7596" s="22"/>
      <c r="H7596" s="22"/>
    </row>
    <row r="7597" spans="4:8">
      <c r="D7597" s="22"/>
      <c r="F7597" s="22"/>
      <c r="G7597" s="22"/>
      <c r="H7597" s="22"/>
    </row>
    <row r="7598" spans="4:8">
      <c r="D7598" s="22"/>
      <c r="F7598" s="22"/>
      <c r="G7598" s="22"/>
      <c r="H7598" s="22"/>
    </row>
    <row r="7599" spans="4:8">
      <c r="D7599" s="22"/>
      <c r="F7599" s="22"/>
      <c r="G7599" s="22"/>
      <c r="H7599" s="22"/>
    </row>
    <row r="7600" spans="4:8">
      <c r="D7600" s="22"/>
      <c r="F7600" s="22"/>
      <c r="G7600" s="22"/>
      <c r="H7600" s="22"/>
    </row>
    <row r="7601" spans="4:8">
      <c r="D7601" s="22"/>
      <c r="F7601" s="22"/>
      <c r="G7601" s="22"/>
      <c r="H7601" s="22"/>
    </row>
    <row r="7602" spans="4:8">
      <c r="D7602" s="22"/>
      <c r="F7602" s="22"/>
      <c r="G7602" s="22"/>
      <c r="H7602" s="22"/>
    </row>
    <row r="7603" spans="4:8">
      <c r="D7603" s="22"/>
      <c r="F7603" s="22"/>
      <c r="G7603" s="22"/>
      <c r="H7603" s="22"/>
    </row>
    <row r="7604" spans="4:8">
      <c r="D7604" s="22"/>
      <c r="F7604" s="22"/>
      <c r="G7604" s="22"/>
      <c r="H7604" s="22"/>
    </row>
    <row r="7605" spans="4:8">
      <c r="D7605" s="22"/>
      <c r="F7605" s="22"/>
      <c r="G7605" s="22"/>
      <c r="H7605" s="22"/>
    </row>
    <row r="7606" spans="4:8">
      <c r="D7606" s="22"/>
      <c r="F7606" s="22"/>
      <c r="G7606" s="22"/>
      <c r="H7606" s="22"/>
    </row>
    <row r="7607" spans="4:8">
      <c r="D7607" s="22"/>
      <c r="F7607" s="22"/>
      <c r="G7607" s="22"/>
      <c r="H7607" s="22"/>
    </row>
    <row r="7608" spans="4:8">
      <c r="D7608" s="22"/>
      <c r="F7608" s="22"/>
      <c r="G7608" s="22"/>
      <c r="H7608" s="22"/>
    </row>
    <row r="7609" spans="4:8">
      <c r="D7609" s="22"/>
      <c r="F7609" s="22"/>
      <c r="G7609" s="22"/>
      <c r="H7609" s="22"/>
    </row>
    <row r="7610" spans="4:8">
      <c r="D7610" s="22"/>
      <c r="F7610" s="22"/>
      <c r="G7610" s="22"/>
      <c r="H7610" s="22"/>
    </row>
    <row r="7611" spans="4:8">
      <c r="D7611" s="22"/>
      <c r="F7611" s="22"/>
      <c r="G7611" s="22"/>
      <c r="H7611" s="22"/>
    </row>
    <row r="7612" spans="4:8">
      <c r="D7612" s="22"/>
      <c r="F7612" s="22"/>
      <c r="G7612" s="22"/>
      <c r="H7612" s="22"/>
    </row>
    <row r="7613" spans="4:8">
      <c r="D7613" s="22"/>
      <c r="F7613" s="22"/>
      <c r="G7613" s="22"/>
      <c r="H7613" s="22"/>
    </row>
    <row r="7614" spans="4:8">
      <c r="D7614" s="22"/>
      <c r="F7614" s="22"/>
      <c r="G7614" s="22"/>
      <c r="H7614" s="22"/>
    </row>
    <row r="7615" spans="4:8">
      <c r="D7615" s="22"/>
      <c r="F7615" s="22"/>
      <c r="G7615" s="22"/>
      <c r="H7615" s="22"/>
    </row>
    <row r="7616" spans="4:8">
      <c r="D7616" s="22"/>
      <c r="F7616" s="22"/>
      <c r="G7616" s="22"/>
      <c r="H7616" s="22"/>
    </row>
    <row r="7617" spans="4:8">
      <c r="D7617" s="22"/>
      <c r="F7617" s="22"/>
      <c r="G7617" s="22"/>
      <c r="H7617" s="22"/>
    </row>
    <row r="7618" spans="4:8">
      <c r="D7618" s="22"/>
      <c r="F7618" s="22"/>
      <c r="G7618" s="22"/>
      <c r="H7618" s="22"/>
    </row>
    <row r="7619" spans="4:8">
      <c r="D7619" s="22"/>
      <c r="F7619" s="22"/>
      <c r="G7619" s="22"/>
      <c r="H7619" s="22"/>
    </row>
    <row r="7620" spans="4:8">
      <c r="D7620" s="22"/>
      <c r="F7620" s="22"/>
      <c r="G7620" s="22"/>
      <c r="H7620" s="22"/>
    </row>
    <row r="7621" spans="4:8">
      <c r="D7621" s="22"/>
      <c r="F7621" s="22"/>
      <c r="G7621" s="22"/>
      <c r="H7621" s="22"/>
    </row>
    <row r="7622" spans="4:8">
      <c r="D7622" s="22"/>
      <c r="F7622" s="22"/>
      <c r="G7622" s="22"/>
      <c r="H7622" s="22"/>
    </row>
    <row r="7623" spans="4:8">
      <c r="D7623" s="22"/>
      <c r="F7623" s="22"/>
      <c r="G7623" s="22"/>
      <c r="H7623" s="22"/>
    </row>
    <row r="7624" spans="4:8">
      <c r="D7624" s="22"/>
      <c r="F7624" s="22"/>
      <c r="G7624" s="22"/>
      <c r="H7624" s="22"/>
    </row>
    <row r="7625" spans="4:8">
      <c r="D7625" s="22"/>
      <c r="F7625" s="22"/>
      <c r="G7625" s="22"/>
      <c r="H7625" s="22"/>
    </row>
    <row r="7626" spans="4:8">
      <c r="D7626" s="22"/>
      <c r="F7626" s="22"/>
      <c r="G7626" s="22"/>
      <c r="H7626" s="22"/>
    </row>
    <row r="7627" spans="4:8">
      <c r="D7627" s="22"/>
      <c r="F7627" s="22"/>
      <c r="G7627" s="22"/>
      <c r="H7627" s="22"/>
    </row>
    <row r="7628" spans="4:8">
      <c r="D7628" s="22"/>
      <c r="F7628" s="22"/>
      <c r="G7628" s="22"/>
      <c r="H7628" s="22"/>
    </row>
    <row r="7629" spans="4:8">
      <c r="D7629" s="22"/>
      <c r="F7629" s="22"/>
      <c r="G7629" s="22"/>
      <c r="H7629" s="22"/>
    </row>
    <row r="7630" spans="4:8">
      <c r="D7630" s="22"/>
      <c r="F7630" s="22"/>
      <c r="G7630" s="22"/>
      <c r="H7630" s="22"/>
    </row>
    <row r="7631" spans="4:8">
      <c r="D7631" s="22"/>
      <c r="F7631" s="22"/>
      <c r="G7631" s="22"/>
      <c r="H7631" s="22"/>
    </row>
    <row r="7632" spans="4:8">
      <c r="D7632" s="22"/>
      <c r="F7632" s="22"/>
      <c r="G7632" s="22"/>
      <c r="H7632" s="22"/>
    </row>
    <row r="7633" spans="4:8">
      <c r="D7633" s="22"/>
      <c r="F7633" s="22"/>
      <c r="G7633" s="22"/>
      <c r="H7633" s="22"/>
    </row>
    <row r="7634" spans="4:8">
      <c r="D7634" s="22"/>
      <c r="F7634" s="22"/>
      <c r="G7634" s="22"/>
      <c r="H7634" s="22"/>
    </row>
    <row r="7635" spans="4:8">
      <c r="D7635" s="22"/>
      <c r="F7635" s="22"/>
      <c r="G7635" s="22"/>
      <c r="H7635" s="22"/>
    </row>
    <row r="7636" spans="4:8">
      <c r="D7636" s="22"/>
      <c r="F7636" s="22"/>
      <c r="G7636" s="22"/>
      <c r="H7636" s="22"/>
    </row>
    <row r="7637" spans="4:8">
      <c r="D7637" s="22"/>
      <c r="F7637" s="22"/>
      <c r="G7637" s="22"/>
      <c r="H7637" s="22"/>
    </row>
    <row r="7638" spans="4:8">
      <c r="D7638" s="22"/>
      <c r="F7638" s="22"/>
      <c r="G7638" s="22"/>
      <c r="H7638" s="22"/>
    </row>
    <row r="7639" spans="4:8">
      <c r="D7639" s="22"/>
      <c r="F7639" s="22"/>
      <c r="G7639" s="22"/>
      <c r="H7639" s="22"/>
    </row>
    <row r="7640" spans="4:8">
      <c r="D7640" s="22"/>
      <c r="F7640" s="22"/>
      <c r="G7640" s="22"/>
      <c r="H7640" s="22"/>
    </row>
    <row r="7641" spans="4:8">
      <c r="D7641" s="22"/>
      <c r="F7641" s="22"/>
      <c r="G7641" s="22"/>
      <c r="H7641" s="22"/>
    </row>
    <row r="7642" spans="4:8">
      <c r="D7642" s="22"/>
      <c r="F7642" s="22"/>
      <c r="G7642" s="22"/>
      <c r="H7642" s="22"/>
    </row>
    <row r="7643" spans="4:8">
      <c r="D7643" s="22"/>
      <c r="F7643" s="22"/>
      <c r="G7643" s="22"/>
      <c r="H7643" s="22"/>
    </row>
    <row r="7644" spans="4:8">
      <c r="D7644" s="22"/>
      <c r="F7644" s="22"/>
      <c r="G7644" s="22"/>
      <c r="H7644" s="22"/>
    </row>
    <row r="7645" spans="4:8">
      <c r="D7645" s="22"/>
      <c r="F7645" s="22"/>
      <c r="G7645" s="22"/>
      <c r="H7645" s="22"/>
    </row>
    <row r="7646" spans="4:8">
      <c r="D7646" s="22"/>
      <c r="F7646" s="22"/>
      <c r="G7646" s="22"/>
      <c r="H7646" s="22"/>
    </row>
    <row r="7647" spans="4:8">
      <c r="D7647" s="22"/>
      <c r="F7647" s="22"/>
      <c r="G7647" s="22"/>
      <c r="H7647" s="22"/>
    </row>
    <row r="7648" spans="4:8">
      <c r="D7648" s="22"/>
      <c r="F7648" s="22"/>
      <c r="G7648" s="22"/>
      <c r="H7648" s="22"/>
    </row>
    <row r="7649" spans="4:8">
      <c r="D7649" s="22"/>
      <c r="F7649" s="22"/>
      <c r="G7649" s="22"/>
      <c r="H7649" s="22"/>
    </row>
    <row r="7650" spans="4:8">
      <c r="D7650" s="22"/>
      <c r="F7650" s="22"/>
      <c r="G7650" s="22"/>
      <c r="H7650" s="22"/>
    </row>
    <row r="7651" spans="4:8">
      <c r="D7651" s="22"/>
      <c r="F7651" s="22"/>
      <c r="G7651" s="22"/>
      <c r="H7651" s="22"/>
    </row>
    <row r="7652" spans="4:8">
      <c r="D7652" s="22"/>
      <c r="F7652" s="22"/>
      <c r="G7652" s="22"/>
      <c r="H7652" s="22"/>
    </row>
    <row r="7653" spans="4:8">
      <c r="D7653" s="22"/>
      <c r="F7653" s="22"/>
      <c r="G7653" s="22"/>
      <c r="H7653" s="22"/>
    </row>
    <row r="7654" spans="4:8">
      <c r="D7654" s="22"/>
      <c r="F7654" s="22"/>
      <c r="G7654" s="22"/>
      <c r="H7654" s="22"/>
    </row>
    <row r="7655" spans="4:8">
      <c r="D7655" s="22"/>
      <c r="F7655" s="22"/>
      <c r="G7655" s="22"/>
      <c r="H7655" s="22"/>
    </row>
    <row r="7656" spans="4:8">
      <c r="D7656" s="22"/>
      <c r="F7656" s="22"/>
      <c r="G7656" s="22"/>
      <c r="H7656" s="22"/>
    </row>
    <row r="7657" spans="4:8">
      <c r="D7657" s="22"/>
      <c r="F7657" s="22"/>
      <c r="G7657" s="22"/>
      <c r="H7657" s="22"/>
    </row>
    <row r="7658" spans="4:8">
      <c r="D7658" s="22"/>
      <c r="F7658" s="22"/>
      <c r="G7658" s="22"/>
      <c r="H7658" s="22"/>
    </row>
    <row r="7659" spans="4:8">
      <c r="D7659" s="22"/>
      <c r="F7659" s="22"/>
      <c r="G7659" s="22"/>
      <c r="H7659" s="22"/>
    </row>
    <row r="7660" spans="4:8">
      <c r="D7660" s="22"/>
      <c r="F7660" s="22"/>
      <c r="G7660" s="22"/>
      <c r="H7660" s="22"/>
    </row>
    <row r="7661" spans="4:8">
      <c r="D7661" s="22"/>
      <c r="F7661" s="22"/>
      <c r="G7661" s="22"/>
      <c r="H7661" s="22"/>
    </row>
    <row r="7662" spans="4:8">
      <c r="D7662" s="22"/>
      <c r="F7662" s="22"/>
      <c r="G7662" s="22"/>
      <c r="H7662" s="22"/>
    </row>
    <row r="7663" spans="4:8">
      <c r="D7663" s="22"/>
      <c r="F7663" s="22"/>
      <c r="G7663" s="22"/>
      <c r="H7663" s="22"/>
    </row>
    <row r="7664" spans="4:8">
      <c r="D7664" s="22"/>
      <c r="F7664" s="22"/>
      <c r="G7664" s="22"/>
      <c r="H7664" s="22"/>
    </row>
    <row r="7665" spans="4:8">
      <c r="D7665" s="22"/>
      <c r="F7665" s="22"/>
      <c r="G7665" s="22"/>
      <c r="H7665" s="22"/>
    </row>
    <row r="7666" spans="4:8">
      <c r="D7666" s="22"/>
      <c r="F7666" s="22"/>
      <c r="G7666" s="22"/>
      <c r="H7666" s="22"/>
    </row>
    <row r="7667" spans="4:8">
      <c r="D7667" s="22"/>
      <c r="F7667" s="22"/>
      <c r="G7667" s="22"/>
      <c r="H7667" s="22"/>
    </row>
    <row r="7668" spans="4:8">
      <c r="D7668" s="22"/>
      <c r="F7668" s="22"/>
      <c r="G7668" s="22"/>
      <c r="H7668" s="22"/>
    </row>
    <row r="7669" spans="4:8">
      <c r="D7669" s="22"/>
      <c r="F7669" s="22"/>
      <c r="G7669" s="22"/>
      <c r="H7669" s="22"/>
    </row>
    <row r="7670" spans="4:8">
      <c r="D7670" s="22"/>
      <c r="F7670" s="22"/>
      <c r="G7670" s="22"/>
      <c r="H7670" s="22"/>
    </row>
    <row r="7671" spans="4:8">
      <c r="D7671" s="22"/>
      <c r="F7671" s="22"/>
      <c r="G7671" s="22"/>
      <c r="H7671" s="22"/>
    </row>
    <row r="7672" spans="4:8">
      <c r="D7672" s="22"/>
      <c r="F7672" s="22"/>
      <c r="G7672" s="22"/>
      <c r="H7672" s="22"/>
    </row>
    <row r="7673" spans="4:8">
      <c r="D7673" s="22"/>
      <c r="F7673" s="22"/>
      <c r="G7673" s="22"/>
      <c r="H7673" s="22"/>
    </row>
    <row r="7674" spans="4:8">
      <c r="D7674" s="22"/>
      <c r="F7674" s="22"/>
      <c r="G7674" s="22"/>
      <c r="H7674" s="22"/>
    </row>
    <row r="7675" spans="4:8">
      <c r="D7675" s="22"/>
      <c r="F7675" s="22"/>
      <c r="G7675" s="22"/>
      <c r="H7675" s="22"/>
    </row>
    <row r="7676" spans="4:8">
      <c r="D7676" s="22"/>
      <c r="F7676" s="22"/>
      <c r="G7676" s="22"/>
      <c r="H7676" s="22"/>
    </row>
    <row r="7677" spans="4:8">
      <c r="D7677" s="22"/>
      <c r="F7677" s="22"/>
      <c r="G7677" s="22"/>
      <c r="H7677" s="22"/>
    </row>
    <row r="7678" spans="4:8">
      <c r="D7678" s="22"/>
      <c r="F7678" s="22"/>
      <c r="G7678" s="22"/>
      <c r="H7678" s="22"/>
    </row>
    <row r="7679" spans="4:8">
      <c r="D7679" s="22"/>
      <c r="F7679" s="22"/>
      <c r="G7679" s="22"/>
      <c r="H7679" s="22"/>
    </row>
    <row r="7680" spans="4:8">
      <c r="D7680" s="22"/>
      <c r="F7680" s="22"/>
      <c r="G7680" s="22"/>
      <c r="H7680" s="22"/>
    </row>
    <row r="7681" spans="4:8">
      <c r="D7681" s="22"/>
      <c r="F7681" s="22"/>
      <c r="G7681" s="22"/>
      <c r="H7681" s="22"/>
    </row>
    <row r="7682" spans="4:8">
      <c r="D7682" s="22"/>
      <c r="F7682" s="22"/>
      <c r="G7682" s="22"/>
      <c r="H7682" s="22"/>
    </row>
    <row r="7683" spans="4:8">
      <c r="D7683" s="22"/>
      <c r="F7683" s="22"/>
      <c r="G7683" s="22"/>
      <c r="H7683" s="22"/>
    </row>
    <row r="7684" spans="4:8">
      <c r="D7684" s="22"/>
      <c r="F7684" s="22"/>
      <c r="G7684" s="22"/>
      <c r="H7684" s="22"/>
    </row>
    <row r="7685" spans="4:8">
      <c r="D7685" s="22"/>
      <c r="F7685" s="22"/>
      <c r="G7685" s="22"/>
      <c r="H7685" s="22"/>
    </row>
    <row r="7686" spans="4:8">
      <c r="D7686" s="22"/>
      <c r="F7686" s="22"/>
      <c r="G7686" s="22"/>
      <c r="H7686" s="22"/>
    </row>
    <row r="7687" spans="4:8">
      <c r="D7687" s="22"/>
      <c r="F7687" s="22"/>
      <c r="G7687" s="22"/>
      <c r="H7687" s="22"/>
    </row>
    <row r="7688" spans="4:8">
      <c r="D7688" s="22"/>
      <c r="F7688" s="22"/>
      <c r="G7688" s="22"/>
      <c r="H7688" s="22"/>
    </row>
    <row r="7689" spans="4:8">
      <c r="D7689" s="22"/>
      <c r="F7689" s="22"/>
      <c r="G7689" s="22"/>
      <c r="H7689" s="22"/>
    </row>
    <row r="7690" spans="4:8">
      <c r="D7690" s="22"/>
      <c r="F7690" s="22"/>
      <c r="G7690" s="22"/>
      <c r="H7690" s="22"/>
    </row>
    <row r="7691" spans="4:8">
      <c r="D7691" s="22"/>
      <c r="F7691" s="22"/>
      <c r="G7691" s="22"/>
      <c r="H7691" s="22"/>
    </row>
    <row r="7692" spans="4:8">
      <c r="D7692" s="22"/>
      <c r="F7692" s="22"/>
      <c r="G7692" s="22"/>
      <c r="H7692" s="22"/>
    </row>
    <row r="7693" spans="4:8">
      <c r="D7693" s="22"/>
      <c r="F7693" s="22"/>
      <c r="G7693" s="22"/>
      <c r="H7693" s="22"/>
    </row>
    <row r="7694" spans="4:8">
      <c r="D7694" s="22"/>
      <c r="F7694" s="22"/>
      <c r="G7694" s="22"/>
      <c r="H7694" s="22"/>
    </row>
    <row r="7695" spans="4:8">
      <c r="D7695" s="22"/>
      <c r="F7695" s="22"/>
      <c r="G7695" s="22"/>
      <c r="H7695" s="22"/>
    </row>
    <row r="7696" spans="4:8">
      <c r="D7696" s="22"/>
      <c r="F7696" s="22"/>
      <c r="G7696" s="22"/>
      <c r="H7696" s="22"/>
    </row>
    <row r="7697" spans="4:8">
      <c r="D7697" s="22"/>
      <c r="F7697" s="22"/>
      <c r="G7697" s="22"/>
      <c r="H7697" s="22"/>
    </row>
    <row r="7698" spans="4:8">
      <c r="D7698" s="22"/>
      <c r="F7698" s="22"/>
      <c r="G7698" s="22"/>
      <c r="H7698" s="22"/>
    </row>
    <row r="7699" spans="4:8">
      <c r="D7699" s="22"/>
      <c r="F7699" s="22"/>
      <c r="G7699" s="22"/>
      <c r="H7699" s="22"/>
    </row>
    <row r="7700" spans="4:8">
      <c r="D7700" s="22"/>
      <c r="F7700" s="22"/>
      <c r="G7700" s="22"/>
      <c r="H7700" s="22"/>
    </row>
    <row r="7701" spans="4:8">
      <c r="D7701" s="22"/>
      <c r="F7701" s="22"/>
      <c r="G7701" s="22"/>
      <c r="H7701" s="22"/>
    </row>
    <row r="7702" spans="4:8">
      <c r="D7702" s="22"/>
      <c r="F7702" s="22"/>
      <c r="G7702" s="22"/>
      <c r="H7702" s="22"/>
    </row>
    <row r="7703" spans="4:8">
      <c r="D7703" s="22"/>
      <c r="F7703" s="22"/>
      <c r="G7703" s="22"/>
      <c r="H7703" s="22"/>
    </row>
    <row r="7704" spans="4:8">
      <c r="D7704" s="22"/>
      <c r="F7704" s="22"/>
      <c r="G7704" s="22"/>
      <c r="H7704" s="22"/>
    </row>
    <row r="7705" spans="4:8">
      <c r="D7705" s="22"/>
      <c r="F7705" s="22"/>
      <c r="G7705" s="22"/>
      <c r="H7705" s="22"/>
    </row>
    <row r="7706" spans="4:8">
      <c r="D7706" s="22"/>
      <c r="F7706" s="22"/>
      <c r="G7706" s="22"/>
      <c r="H7706" s="22"/>
    </row>
    <row r="7707" spans="4:8">
      <c r="D7707" s="22"/>
      <c r="F7707" s="22"/>
      <c r="G7707" s="22"/>
      <c r="H7707" s="22"/>
    </row>
    <row r="7708" spans="4:8">
      <c r="D7708" s="22"/>
      <c r="F7708" s="22"/>
      <c r="G7708" s="22"/>
      <c r="H7708" s="22"/>
    </row>
    <row r="7709" spans="4:8">
      <c r="D7709" s="22"/>
      <c r="F7709" s="22"/>
      <c r="G7709" s="22"/>
      <c r="H7709" s="22"/>
    </row>
    <row r="7710" spans="4:8">
      <c r="D7710" s="22"/>
      <c r="F7710" s="22"/>
      <c r="G7710" s="22"/>
      <c r="H7710" s="22"/>
    </row>
    <row r="7711" spans="4:8">
      <c r="D7711" s="22"/>
      <c r="F7711" s="22"/>
      <c r="G7711" s="22"/>
      <c r="H7711" s="22"/>
    </row>
    <row r="7712" spans="4:8">
      <c r="D7712" s="22"/>
      <c r="F7712" s="22"/>
      <c r="G7712" s="22"/>
      <c r="H7712" s="22"/>
    </row>
    <row r="7713" spans="4:8">
      <c r="D7713" s="22"/>
      <c r="F7713" s="22"/>
      <c r="G7713" s="22"/>
      <c r="H7713" s="22"/>
    </row>
    <row r="7714" spans="4:8">
      <c r="D7714" s="22"/>
      <c r="F7714" s="22"/>
      <c r="G7714" s="22"/>
      <c r="H7714" s="22"/>
    </row>
    <row r="7715" spans="4:8">
      <c r="D7715" s="22"/>
      <c r="F7715" s="22"/>
      <c r="G7715" s="22"/>
      <c r="H7715" s="22"/>
    </row>
    <row r="7716" spans="4:8">
      <c r="D7716" s="22"/>
      <c r="F7716" s="22"/>
      <c r="G7716" s="22"/>
      <c r="H7716" s="22"/>
    </row>
    <row r="7717" spans="4:8">
      <c r="D7717" s="22"/>
      <c r="F7717" s="22"/>
      <c r="G7717" s="22"/>
      <c r="H7717" s="22"/>
    </row>
    <row r="7718" spans="4:8">
      <c r="D7718" s="22"/>
      <c r="F7718" s="22"/>
      <c r="G7718" s="22"/>
      <c r="H7718" s="22"/>
    </row>
    <row r="7719" spans="4:8">
      <c r="D7719" s="22"/>
      <c r="F7719" s="22"/>
      <c r="G7719" s="22"/>
      <c r="H7719" s="22"/>
    </row>
    <row r="7720" spans="4:8">
      <c r="D7720" s="22"/>
      <c r="F7720" s="22"/>
      <c r="G7720" s="22"/>
      <c r="H7720" s="22"/>
    </row>
    <row r="7721" spans="4:8">
      <c r="D7721" s="22"/>
      <c r="F7721" s="22"/>
      <c r="G7721" s="22"/>
      <c r="H7721" s="22"/>
    </row>
    <row r="7722" spans="4:8">
      <c r="D7722" s="22"/>
      <c r="F7722" s="22"/>
      <c r="G7722" s="22"/>
      <c r="H7722" s="22"/>
    </row>
    <row r="7723" spans="4:8">
      <c r="D7723" s="22"/>
      <c r="F7723" s="22"/>
      <c r="G7723" s="22"/>
      <c r="H7723" s="22"/>
    </row>
    <row r="7724" spans="4:8">
      <c r="D7724" s="22"/>
      <c r="F7724" s="22"/>
      <c r="G7724" s="22"/>
      <c r="H7724" s="22"/>
    </row>
    <row r="7725" spans="4:8">
      <c r="D7725" s="22"/>
      <c r="F7725" s="22"/>
      <c r="G7725" s="22"/>
      <c r="H7725" s="22"/>
    </row>
    <row r="7726" spans="4:8">
      <c r="D7726" s="22"/>
      <c r="F7726" s="22"/>
      <c r="G7726" s="22"/>
      <c r="H7726" s="22"/>
    </row>
    <row r="7727" spans="4:8">
      <c r="D7727" s="22"/>
      <c r="F7727" s="22"/>
      <c r="G7727" s="22"/>
      <c r="H7727" s="22"/>
    </row>
    <row r="7728" spans="4:8">
      <c r="D7728" s="22"/>
      <c r="F7728" s="22"/>
      <c r="G7728" s="22"/>
      <c r="H7728" s="22"/>
    </row>
    <row r="7729" spans="4:8">
      <c r="D7729" s="22"/>
      <c r="F7729" s="22"/>
      <c r="G7729" s="22"/>
      <c r="H7729" s="22"/>
    </row>
    <row r="7730" spans="4:8">
      <c r="D7730" s="22"/>
      <c r="F7730" s="22"/>
      <c r="G7730" s="22"/>
      <c r="H7730" s="22"/>
    </row>
    <row r="7731" spans="4:8">
      <c r="D7731" s="22"/>
      <c r="F7731" s="22"/>
      <c r="G7731" s="22"/>
      <c r="H7731" s="22"/>
    </row>
    <row r="7732" spans="4:8">
      <c r="D7732" s="22"/>
      <c r="F7732" s="22"/>
      <c r="G7732" s="22"/>
      <c r="H7732" s="22"/>
    </row>
    <row r="7733" spans="4:8">
      <c r="D7733" s="22"/>
      <c r="F7733" s="22"/>
      <c r="G7733" s="22"/>
      <c r="H7733" s="22"/>
    </row>
    <row r="7734" spans="4:8">
      <c r="D7734" s="22"/>
      <c r="F7734" s="22"/>
      <c r="G7734" s="22"/>
      <c r="H7734" s="22"/>
    </row>
    <row r="7735" spans="4:8">
      <c r="D7735" s="22"/>
      <c r="F7735" s="22"/>
      <c r="G7735" s="22"/>
      <c r="H7735" s="22"/>
    </row>
    <row r="7736" spans="4:8">
      <c r="D7736" s="22"/>
      <c r="F7736" s="22"/>
      <c r="G7736" s="22"/>
      <c r="H7736" s="22"/>
    </row>
    <row r="7737" spans="4:8">
      <c r="D7737" s="22"/>
      <c r="F7737" s="22"/>
      <c r="G7737" s="22"/>
      <c r="H7737" s="22"/>
    </row>
    <row r="7738" spans="4:8">
      <c r="D7738" s="22"/>
      <c r="F7738" s="22"/>
      <c r="G7738" s="22"/>
      <c r="H7738" s="22"/>
    </row>
    <row r="7739" spans="4:8">
      <c r="D7739" s="22"/>
      <c r="F7739" s="22"/>
      <c r="G7739" s="22"/>
      <c r="H7739" s="22"/>
    </row>
    <row r="7740" spans="4:8">
      <c r="D7740" s="22"/>
      <c r="F7740" s="22"/>
      <c r="G7740" s="22"/>
      <c r="H7740" s="22"/>
    </row>
    <row r="7741" spans="4:8">
      <c r="D7741" s="22"/>
      <c r="F7741" s="22"/>
      <c r="G7741" s="22"/>
      <c r="H7741" s="22"/>
    </row>
    <row r="7742" spans="4:8">
      <c r="D7742" s="22"/>
      <c r="F7742" s="22"/>
      <c r="G7742" s="22"/>
      <c r="H7742" s="22"/>
    </row>
    <row r="7743" spans="4:8">
      <c r="D7743" s="22"/>
      <c r="F7743" s="22"/>
      <c r="G7743" s="22"/>
      <c r="H7743" s="22"/>
    </row>
    <row r="7744" spans="4:8">
      <c r="D7744" s="22"/>
      <c r="F7744" s="22"/>
      <c r="G7744" s="22"/>
      <c r="H7744" s="22"/>
    </row>
    <row r="7745" spans="4:8">
      <c r="D7745" s="22"/>
      <c r="F7745" s="22"/>
      <c r="G7745" s="22"/>
      <c r="H7745" s="22"/>
    </row>
    <row r="7746" spans="4:8">
      <c r="D7746" s="22"/>
      <c r="F7746" s="22"/>
      <c r="G7746" s="22"/>
      <c r="H7746" s="22"/>
    </row>
    <row r="7747" spans="4:8">
      <c r="D7747" s="22"/>
      <c r="F7747" s="22"/>
      <c r="G7747" s="22"/>
      <c r="H7747" s="22"/>
    </row>
    <row r="7748" spans="4:8">
      <c r="D7748" s="22"/>
      <c r="F7748" s="22"/>
      <c r="G7748" s="22"/>
      <c r="H7748" s="22"/>
    </row>
    <row r="7749" spans="4:8">
      <c r="D7749" s="22"/>
      <c r="F7749" s="22"/>
      <c r="G7749" s="22"/>
      <c r="H7749" s="22"/>
    </row>
    <row r="7750" spans="4:8">
      <c r="D7750" s="22"/>
      <c r="F7750" s="22"/>
      <c r="G7750" s="22"/>
      <c r="H7750" s="22"/>
    </row>
    <row r="7751" spans="4:8">
      <c r="D7751" s="22"/>
      <c r="F7751" s="22"/>
      <c r="G7751" s="22"/>
      <c r="H7751" s="22"/>
    </row>
    <row r="7752" spans="4:8">
      <c r="D7752" s="22"/>
      <c r="F7752" s="22"/>
      <c r="G7752" s="22"/>
      <c r="H7752" s="22"/>
    </row>
    <row r="7753" spans="4:8">
      <c r="D7753" s="22"/>
      <c r="F7753" s="22"/>
      <c r="G7753" s="22"/>
      <c r="H7753" s="22"/>
    </row>
    <row r="7754" spans="4:8">
      <c r="D7754" s="22"/>
      <c r="F7754" s="22"/>
      <c r="G7754" s="22"/>
      <c r="H7754" s="22"/>
    </row>
    <row r="7755" spans="4:8">
      <c r="D7755" s="22"/>
      <c r="F7755" s="22"/>
      <c r="G7755" s="22"/>
      <c r="H7755" s="22"/>
    </row>
    <row r="7756" spans="4:8">
      <c r="D7756" s="22"/>
      <c r="F7756" s="22"/>
      <c r="G7756" s="22"/>
      <c r="H7756" s="22"/>
    </row>
    <row r="7757" spans="4:8">
      <c r="D7757" s="22"/>
      <c r="F7757" s="22"/>
      <c r="G7757" s="22"/>
      <c r="H7757" s="22"/>
    </row>
    <row r="7758" spans="4:8">
      <c r="D7758" s="22"/>
      <c r="F7758" s="22"/>
      <c r="G7758" s="22"/>
      <c r="H7758" s="22"/>
    </row>
    <row r="7759" spans="4:8">
      <c r="D7759" s="22"/>
      <c r="F7759" s="22"/>
      <c r="G7759" s="22"/>
      <c r="H7759" s="22"/>
    </row>
    <row r="7760" spans="4:8">
      <c r="D7760" s="22"/>
      <c r="F7760" s="22"/>
      <c r="G7760" s="22"/>
      <c r="H7760" s="22"/>
    </row>
    <row r="7761" spans="4:8">
      <c r="D7761" s="22"/>
      <c r="F7761" s="22"/>
      <c r="G7761" s="22"/>
      <c r="H7761" s="22"/>
    </row>
    <row r="7762" spans="4:8">
      <c r="D7762" s="22"/>
      <c r="F7762" s="22"/>
      <c r="G7762" s="22"/>
      <c r="H7762" s="22"/>
    </row>
    <row r="7763" spans="4:8">
      <c r="D7763" s="22"/>
      <c r="F7763" s="22"/>
      <c r="G7763" s="22"/>
      <c r="H7763" s="22"/>
    </row>
    <row r="7764" spans="4:8">
      <c r="D7764" s="22"/>
      <c r="F7764" s="22"/>
      <c r="G7764" s="22"/>
      <c r="H7764" s="22"/>
    </row>
    <row r="7765" spans="4:8">
      <c r="D7765" s="22"/>
      <c r="F7765" s="22"/>
      <c r="G7765" s="22"/>
      <c r="H7765" s="22"/>
    </row>
    <row r="7766" spans="4:8">
      <c r="D7766" s="22"/>
      <c r="F7766" s="22"/>
      <c r="G7766" s="22"/>
      <c r="H7766" s="22"/>
    </row>
    <row r="7767" spans="4:8">
      <c r="D7767" s="22"/>
      <c r="F7767" s="22"/>
      <c r="G7767" s="22"/>
      <c r="H7767" s="22"/>
    </row>
    <row r="7768" spans="4:8">
      <c r="D7768" s="22"/>
      <c r="F7768" s="22"/>
      <c r="G7768" s="22"/>
      <c r="H7768" s="22"/>
    </row>
    <row r="7769" spans="4:8">
      <c r="D7769" s="22"/>
      <c r="F7769" s="22"/>
      <c r="G7769" s="22"/>
      <c r="H7769" s="22"/>
    </row>
    <row r="7770" spans="4:8">
      <c r="D7770" s="22"/>
      <c r="F7770" s="22"/>
      <c r="G7770" s="22"/>
      <c r="H7770" s="22"/>
    </row>
    <row r="7771" spans="4:8">
      <c r="D7771" s="22"/>
      <c r="F7771" s="22"/>
      <c r="G7771" s="22"/>
      <c r="H7771" s="22"/>
    </row>
    <row r="7772" spans="4:8">
      <c r="D7772" s="22"/>
      <c r="F7772" s="22"/>
      <c r="G7772" s="22"/>
      <c r="H7772" s="22"/>
    </row>
    <row r="7773" spans="4:8">
      <c r="D7773" s="22"/>
      <c r="F7773" s="22"/>
      <c r="G7773" s="22"/>
      <c r="H7773" s="22"/>
    </row>
    <row r="7774" spans="4:8">
      <c r="D7774" s="22"/>
      <c r="F7774" s="22"/>
      <c r="G7774" s="22"/>
      <c r="H7774" s="22"/>
    </row>
    <row r="7775" spans="4:8">
      <c r="D7775" s="22"/>
      <c r="F7775" s="22"/>
      <c r="G7775" s="22"/>
      <c r="H7775" s="22"/>
    </row>
    <row r="7776" spans="4:8">
      <c r="D7776" s="22"/>
      <c r="F7776" s="22"/>
      <c r="G7776" s="22"/>
      <c r="H7776" s="22"/>
    </row>
    <row r="7777" spans="4:8">
      <c r="D7777" s="22"/>
      <c r="F7777" s="22"/>
      <c r="G7777" s="22"/>
      <c r="H7777" s="22"/>
    </row>
    <row r="7778" spans="4:8">
      <c r="D7778" s="22"/>
      <c r="F7778" s="22"/>
      <c r="G7778" s="22"/>
      <c r="H7778" s="22"/>
    </row>
    <row r="7779" spans="4:8">
      <c r="D7779" s="22"/>
      <c r="F7779" s="22"/>
      <c r="G7779" s="22"/>
      <c r="H7779" s="22"/>
    </row>
    <row r="7780" spans="4:8">
      <c r="D7780" s="22"/>
      <c r="F7780" s="22"/>
      <c r="G7780" s="22"/>
      <c r="H7780" s="22"/>
    </row>
    <row r="7781" spans="4:8">
      <c r="D7781" s="22"/>
      <c r="F7781" s="22"/>
      <c r="G7781" s="22"/>
      <c r="H7781" s="22"/>
    </row>
    <row r="7782" spans="4:8">
      <c r="D7782" s="22"/>
      <c r="F7782" s="22"/>
      <c r="G7782" s="22"/>
      <c r="H7782" s="22"/>
    </row>
    <row r="7783" spans="4:8">
      <c r="D7783" s="22"/>
      <c r="F7783" s="22"/>
      <c r="G7783" s="22"/>
      <c r="H7783" s="22"/>
    </row>
    <row r="7784" spans="4:8">
      <c r="D7784" s="22"/>
      <c r="F7784" s="22"/>
      <c r="G7784" s="22"/>
      <c r="H7784" s="22"/>
    </row>
    <row r="7785" spans="4:8">
      <c r="D7785" s="22"/>
      <c r="F7785" s="22"/>
      <c r="G7785" s="22"/>
      <c r="H7785" s="22"/>
    </row>
    <row r="7786" spans="4:8">
      <c r="D7786" s="22"/>
      <c r="F7786" s="22"/>
      <c r="G7786" s="22"/>
      <c r="H7786" s="22"/>
    </row>
    <row r="7787" spans="4:8">
      <c r="D7787" s="22"/>
      <c r="F7787" s="22"/>
      <c r="G7787" s="22"/>
      <c r="H7787" s="22"/>
    </row>
    <row r="7788" spans="4:8">
      <c r="D7788" s="22"/>
      <c r="F7788" s="22"/>
      <c r="G7788" s="22"/>
      <c r="H7788" s="22"/>
    </row>
    <row r="7789" spans="4:8">
      <c r="D7789" s="22"/>
      <c r="F7789" s="22"/>
      <c r="G7789" s="22"/>
      <c r="H7789" s="22"/>
    </row>
    <row r="7790" spans="4:8">
      <c r="D7790" s="22"/>
      <c r="F7790" s="22"/>
      <c r="G7790" s="22"/>
      <c r="H7790" s="22"/>
    </row>
    <row r="7791" spans="4:8">
      <c r="D7791" s="22"/>
      <c r="F7791" s="22"/>
      <c r="G7791" s="22"/>
      <c r="H7791" s="22"/>
    </row>
    <row r="7792" spans="4:8">
      <c r="D7792" s="22"/>
      <c r="F7792" s="22"/>
      <c r="G7792" s="22"/>
      <c r="H7792" s="22"/>
    </row>
    <row r="7793" spans="4:8">
      <c r="D7793" s="22"/>
      <c r="F7793" s="22"/>
      <c r="G7793" s="22"/>
      <c r="H7793" s="22"/>
    </row>
    <row r="7794" spans="4:8">
      <c r="D7794" s="22"/>
      <c r="F7794" s="22"/>
      <c r="G7794" s="22"/>
      <c r="H7794" s="22"/>
    </row>
    <row r="7795" spans="4:8">
      <c r="D7795" s="22"/>
      <c r="F7795" s="22"/>
      <c r="G7795" s="22"/>
      <c r="H7795" s="22"/>
    </row>
    <row r="7796" spans="4:8">
      <c r="D7796" s="22"/>
      <c r="F7796" s="22"/>
      <c r="G7796" s="22"/>
      <c r="H7796" s="22"/>
    </row>
    <row r="7797" spans="4:8">
      <c r="D7797" s="22"/>
      <c r="F7797" s="22"/>
      <c r="G7797" s="22"/>
      <c r="H7797" s="22"/>
    </row>
    <row r="7798" spans="4:8">
      <c r="D7798" s="22"/>
      <c r="F7798" s="22"/>
      <c r="G7798" s="22"/>
      <c r="H7798" s="22"/>
    </row>
    <row r="7799" spans="4:8">
      <c r="D7799" s="22"/>
      <c r="F7799" s="22"/>
      <c r="G7799" s="22"/>
      <c r="H7799" s="22"/>
    </row>
    <row r="7800" spans="4:8">
      <c r="D7800" s="22"/>
      <c r="F7800" s="22"/>
      <c r="G7800" s="22"/>
      <c r="H7800" s="22"/>
    </row>
    <row r="7801" spans="4:8">
      <c r="D7801" s="22"/>
      <c r="F7801" s="22"/>
      <c r="G7801" s="22"/>
      <c r="H7801" s="22"/>
    </row>
    <row r="7802" spans="4:8">
      <c r="D7802" s="22"/>
      <c r="F7802" s="22"/>
      <c r="G7802" s="22"/>
      <c r="H7802" s="22"/>
    </row>
    <row r="7803" spans="4:8">
      <c r="D7803" s="22"/>
      <c r="F7803" s="22"/>
      <c r="G7803" s="22"/>
      <c r="H7803" s="22"/>
    </row>
    <row r="7804" spans="4:8">
      <c r="D7804" s="22"/>
      <c r="F7804" s="22"/>
      <c r="G7804" s="22"/>
      <c r="H7804" s="22"/>
    </row>
    <row r="7805" spans="4:8">
      <c r="D7805" s="22"/>
      <c r="F7805" s="22"/>
      <c r="G7805" s="22"/>
      <c r="H7805" s="22"/>
    </row>
    <row r="7806" spans="4:8">
      <c r="D7806" s="22"/>
      <c r="F7806" s="22"/>
      <c r="G7806" s="22"/>
      <c r="H7806" s="22"/>
    </row>
    <row r="7807" spans="4:8">
      <c r="D7807" s="22"/>
      <c r="F7807" s="22"/>
      <c r="G7807" s="22"/>
      <c r="H7807" s="22"/>
    </row>
    <row r="7808" spans="4:8">
      <c r="D7808" s="22"/>
      <c r="F7808" s="22"/>
      <c r="G7808" s="22"/>
      <c r="H7808" s="22"/>
    </row>
    <row r="7809" spans="4:8">
      <c r="D7809" s="22"/>
      <c r="F7809" s="22"/>
      <c r="G7809" s="22"/>
      <c r="H7809" s="22"/>
    </row>
    <row r="7810" spans="4:8">
      <c r="D7810" s="22"/>
      <c r="F7810" s="22"/>
      <c r="G7810" s="22"/>
      <c r="H7810" s="22"/>
    </row>
    <row r="7811" spans="4:8">
      <c r="D7811" s="22"/>
      <c r="F7811" s="22"/>
      <c r="G7811" s="22"/>
      <c r="H7811" s="22"/>
    </row>
    <row r="7812" spans="4:8">
      <c r="D7812" s="22"/>
      <c r="F7812" s="22"/>
      <c r="G7812" s="22"/>
      <c r="H7812" s="22"/>
    </row>
    <row r="7813" spans="4:8">
      <c r="D7813" s="22"/>
      <c r="F7813" s="22"/>
      <c r="G7813" s="22"/>
      <c r="H7813" s="22"/>
    </row>
    <row r="7814" spans="4:8">
      <c r="D7814" s="22"/>
      <c r="F7814" s="22"/>
      <c r="G7814" s="22"/>
      <c r="H7814" s="22"/>
    </row>
    <row r="7815" spans="4:8">
      <c r="D7815" s="22"/>
      <c r="F7815" s="22"/>
      <c r="G7815" s="22"/>
      <c r="H7815" s="22"/>
    </row>
    <row r="7816" spans="4:8">
      <c r="D7816" s="22"/>
      <c r="F7816" s="22"/>
      <c r="G7816" s="22"/>
      <c r="H7816" s="22"/>
    </row>
    <row r="7817" spans="4:8">
      <c r="D7817" s="22"/>
      <c r="F7817" s="22"/>
      <c r="G7817" s="22"/>
      <c r="H7817" s="22"/>
    </row>
    <row r="7818" spans="4:8">
      <c r="D7818" s="22"/>
      <c r="F7818" s="22"/>
      <c r="G7818" s="22"/>
      <c r="H7818" s="22"/>
    </row>
    <row r="7819" spans="4:8">
      <c r="D7819" s="22"/>
      <c r="F7819" s="22"/>
      <c r="G7819" s="22"/>
      <c r="H7819" s="22"/>
    </row>
    <row r="7820" spans="4:8">
      <c r="D7820" s="22"/>
      <c r="F7820" s="22"/>
      <c r="G7820" s="22"/>
      <c r="H7820" s="22"/>
    </row>
    <row r="7821" spans="4:8">
      <c r="D7821" s="22"/>
      <c r="F7821" s="22"/>
      <c r="G7821" s="22"/>
      <c r="H7821" s="22"/>
    </row>
    <row r="7822" spans="4:8">
      <c r="D7822" s="22"/>
      <c r="F7822" s="22"/>
      <c r="G7822" s="22"/>
      <c r="H7822" s="22"/>
    </row>
    <row r="7823" spans="4:8">
      <c r="D7823" s="22"/>
      <c r="F7823" s="22"/>
      <c r="G7823" s="22"/>
      <c r="H7823" s="22"/>
    </row>
    <row r="7824" spans="4:8">
      <c r="D7824" s="22"/>
      <c r="F7824" s="22"/>
      <c r="G7824" s="22"/>
      <c r="H7824" s="22"/>
    </row>
    <row r="7825" spans="4:8">
      <c r="D7825" s="22"/>
      <c r="F7825" s="22"/>
      <c r="G7825" s="22"/>
      <c r="H7825" s="22"/>
    </row>
    <row r="7826" spans="4:8">
      <c r="D7826" s="22"/>
      <c r="F7826" s="22"/>
      <c r="G7826" s="22"/>
      <c r="H7826" s="22"/>
    </row>
    <row r="7827" spans="4:8">
      <c r="D7827" s="22"/>
      <c r="F7827" s="22"/>
      <c r="G7827" s="22"/>
      <c r="H7827" s="22"/>
    </row>
    <row r="7828" spans="4:8">
      <c r="D7828" s="22"/>
      <c r="F7828" s="22"/>
      <c r="G7828" s="22"/>
      <c r="H7828" s="22"/>
    </row>
    <row r="7829" spans="4:8">
      <c r="D7829" s="22"/>
      <c r="F7829" s="22"/>
      <c r="G7829" s="22"/>
      <c r="H7829" s="22"/>
    </row>
    <row r="7830" spans="4:8">
      <c r="D7830" s="22"/>
      <c r="F7830" s="22"/>
      <c r="G7830" s="22"/>
      <c r="H7830" s="22"/>
    </row>
    <row r="7831" spans="4:8">
      <c r="D7831" s="22"/>
      <c r="F7831" s="22"/>
      <c r="G7831" s="22"/>
      <c r="H7831" s="22"/>
    </row>
    <row r="7832" spans="4:8">
      <c r="D7832" s="22"/>
      <c r="F7832" s="22"/>
      <c r="G7832" s="22"/>
      <c r="H7832" s="22"/>
    </row>
    <row r="7833" spans="4:8">
      <c r="D7833" s="22"/>
      <c r="F7833" s="22"/>
      <c r="G7833" s="22"/>
      <c r="H7833" s="22"/>
    </row>
    <row r="7834" spans="4:8">
      <c r="D7834" s="22"/>
      <c r="F7834" s="22"/>
      <c r="G7834" s="22"/>
      <c r="H7834" s="22"/>
    </row>
    <row r="7835" spans="4:8">
      <c r="D7835" s="22"/>
      <c r="F7835" s="22"/>
      <c r="G7835" s="22"/>
      <c r="H7835" s="22"/>
    </row>
    <row r="7836" spans="4:8">
      <c r="D7836" s="22"/>
      <c r="F7836" s="22"/>
      <c r="G7836" s="22"/>
      <c r="H7836" s="22"/>
    </row>
    <row r="7837" spans="4:8">
      <c r="D7837" s="22"/>
      <c r="F7837" s="22"/>
      <c r="G7837" s="22"/>
      <c r="H7837" s="22"/>
    </row>
    <row r="7838" spans="4:8">
      <c r="D7838" s="22"/>
      <c r="F7838" s="22"/>
      <c r="G7838" s="22"/>
      <c r="H7838" s="22"/>
    </row>
    <row r="7839" spans="4:8">
      <c r="D7839" s="22"/>
      <c r="F7839" s="22"/>
      <c r="G7839" s="22"/>
      <c r="H7839" s="22"/>
    </row>
    <row r="7840" spans="4:8">
      <c r="D7840" s="22"/>
      <c r="F7840" s="22"/>
      <c r="G7840" s="22"/>
      <c r="H7840" s="22"/>
    </row>
    <row r="7841" spans="4:8">
      <c r="D7841" s="22"/>
      <c r="F7841" s="22"/>
      <c r="G7841" s="22"/>
      <c r="H7841" s="22"/>
    </row>
    <row r="7842" spans="4:8">
      <c r="D7842" s="22"/>
      <c r="F7842" s="22"/>
      <c r="G7842" s="22"/>
      <c r="H7842" s="22"/>
    </row>
    <row r="7843" spans="4:8">
      <c r="D7843" s="22"/>
      <c r="F7843" s="22"/>
      <c r="G7843" s="22"/>
      <c r="H7843" s="22"/>
    </row>
    <row r="7844" spans="4:8">
      <c r="D7844" s="22"/>
      <c r="F7844" s="22"/>
      <c r="G7844" s="22"/>
      <c r="H7844" s="22"/>
    </row>
    <row r="7845" spans="4:8">
      <c r="D7845" s="22"/>
      <c r="F7845" s="22"/>
      <c r="G7845" s="22"/>
      <c r="H7845" s="22"/>
    </row>
    <row r="7846" spans="4:8">
      <c r="D7846" s="22"/>
      <c r="F7846" s="22"/>
      <c r="G7846" s="22"/>
      <c r="H7846" s="22"/>
    </row>
    <row r="7847" spans="4:8">
      <c r="D7847" s="22"/>
      <c r="F7847" s="22"/>
      <c r="G7847" s="22"/>
      <c r="H7847" s="22"/>
    </row>
    <row r="7848" spans="4:8">
      <c r="D7848" s="22"/>
      <c r="F7848" s="22"/>
      <c r="G7848" s="22"/>
      <c r="H7848" s="22"/>
    </row>
    <row r="7849" spans="4:8">
      <c r="D7849" s="22"/>
      <c r="F7849" s="22"/>
      <c r="G7849" s="22"/>
      <c r="H7849" s="22"/>
    </row>
    <row r="7850" spans="4:8">
      <c r="D7850" s="22"/>
      <c r="F7850" s="22"/>
      <c r="G7850" s="22"/>
      <c r="H7850" s="22"/>
    </row>
    <row r="7851" spans="4:8">
      <c r="D7851" s="22"/>
      <c r="F7851" s="22"/>
      <c r="G7851" s="22"/>
      <c r="H7851" s="22"/>
    </row>
    <row r="7852" spans="4:8">
      <c r="D7852" s="22"/>
      <c r="F7852" s="22"/>
      <c r="G7852" s="22"/>
      <c r="H7852" s="22"/>
    </row>
    <row r="7853" spans="4:8">
      <c r="D7853" s="22"/>
      <c r="F7853" s="22"/>
      <c r="G7853" s="22"/>
      <c r="H7853" s="22"/>
    </row>
    <row r="7854" spans="4:8">
      <c r="D7854" s="22"/>
      <c r="F7854" s="22"/>
      <c r="G7854" s="22"/>
      <c r="H7854" s="22"/>
    </row>
    <row r="7855" spans="4:8">
      <c r="D7855" s="22"/>
      <c r="F7855" s="22"/>
      <c r="G7855" s="22"/>
      <c r="H7855" s="22"/>
    </row>
    <row r="7856" spans="4:8">
      <c r="D7856" s="22"/>
      <c r="F7856" s="22"/>
      <c r="G7856" s="22"/>
      <c r="H7856" s="22"/>
    </row>
    <row r="7857" spans="4:8">
      <c r="D7857" s="22"/>
      <c r="F7857" s="22"/>
      <c r="G7857" s="22"/>
      <c r="H7857" s="22"/>
    </row>
    <row r="7858" spans="4:8">
      <c r="D7858" s="22"/>
      <c r="F7858" s="22"/>
      <c r="G7858" s="22"/>
      <c r="H7858" s="22"/>
    </row>
    <row r="7859" spans="4:8">
      <c r="D7859" s="22"/>
      <c r="F7859" s="22"/>
      <c r="G7859" s="22"/>
      <c r="H7859" s="22"/>
    </row>
    <row r="7860" spans="4:8">
      <c r="D7860" s="22"/>
      <c r="F7860" s="22"/>
      <c r="G7860" s="22"/>
      <c r="H7860" s="22"/>
    </row>
    <row r="7861" spans="4:8">
      <c r="D7861" s="22"/>
      <c r="F7861" s="22"/>
      <c r="G7861" s="22"/>
      <c r="H7861" s="22"/>
    </row>
    <row r="7862" spans="4:8">
      <c r="D7862" s="22"/>
      <c r="F7862" s="22"/>
      <c r="G7862" s="22"/>
      <c r="H7862" s="22"/>
    </row>
    <row r="7863" spans="4:8">
      <c r="D7863" s="22"/>
      <c r="F7863" s="22"/>
      <c r="G7863" s="22"/>
      <c r="H7863" s="22"/>
    </row>
    <row r="7864" spans="4:8">
      <c r="D7864" s="22"/>
      <c r="F7864" s="22"/>
      <c r="G7864" s="22"/>
      <c r="H7864" s="22"/>
    </row>
    <row r="7865" spans="4:8">
      <c r="D7865" s="22"/>
      <c r="F7865" s="22"/>
      <c r="G7865" s="22"/>
      <c r="H7865" s="22"/>
    </row>
    <row r="7866" spans="4:8">
      <c r="D7866" s="22"/>
      <c r="F7866" s="22"/>
      <c r="G7866" s="22"/>
      <c r="H7866" s="22"/>
    </row>
    <row r="7867" spans="4:8">
      <c r="D7867" s="22"/>
      <c r="F7867" s="22"/>
      <c r="G7867" s="22"/>
      <c r="H7867" s="22"/>
    </row>
    <row r="7868" spans="4:8">
      <c r="D7868" s="22"/>
      <c r="F7868" s="22"/>
      <c r="G7868" s="22"/>
      <c r="H7868" s="22"/>
    </row>
    <row r="7869" spans="4:8">
      <c r="D7869" s="22"/>
      <c r="F7869" s="22"/>
      <c r="G7869" s="22"/>
      <c r="H7869" s="22"/>
    </row>
    <row r="7870" spans="4:8">
      <c r="D7870" s="22"/>
      <c r="F7870" s="22"/>
      <c r="G7870" s="22"/>
      <c r="H7870" s="22"/>
    </row>
    <row r="7871" spans="4:8">
      <c r="D7871" s="22"/>
      <c r="F7871" s="22"/>
      <c r="G7871" s="22"/>
      <c r="H7871" s="22"/>
    </row>
    <row r="7872" spans="4:8">
      <c r="D7872" s="22"/>
      <c r="F7872" s="22"/>
      <c r="G7872" s="22"/>
      <c r="H7872" s="22"/>
    </row>
    <row r="7873" spans="4:8">
      <c r="D7873" s="22"/>
      <c r="F7873" s="22"/>
      <c r="G7873" s="22"/>
      <c r="H7873" s="22"/>
    </row>
    <row r="7874" spans="4:8">
      <c r="D7874" s="22"/>
      <c r="F7874" s="22"/>
      <c r="G7874" s="22"/>
      <c r="H7874" s="22"/>
    </row>
    <row r="7875" spans="4:8">
      <c r="D7875" s="22"/>
      <c r="F7875" s="22"/>
      <c r="G7875" s="22"/>
      <c r="H7875" s="22"/>
    </row>
    <row r="7876" spans="4:8">
      <c r="D7876" s="22"/>
      <c r="F7876" s="22"/>
      <c r="G7876" s="22"/>
      <c r="H7876" s="22"/>
    </row>
    <row r="7877" spans="4:8">
      <c r="D7877" s="22"/>
      <c r="F7877" s="22"/>
      <c r="G7877" s="22"/>
      <c r="H7877" s="22"/>
    </row>
    <row r="7878" spans="4:8">
      <c r="D7878" s="22"/>
      <c r="F7878" s="22"/>
      <c r="G7878" s="22"/>
      <c r="H7878" s="22"/>
    </row>
    <row r="7879" spans="4:8">
      <c r="D7879" s="22"/>
      <c r="F7879" s="22"/>
      <c r="G7879" s="22"/>
      <c r="H7879" s="22"/>
    </row>
    <row r="7880" spans="4:8">
      <c r="D7880" s="22"/>
      <c r="F7880" s="22"/>
      <c r="G7880" s="22"/>
      <c r="H7880" s="22"/>
    </row>
    <row r="7881" spans="4:8">
      <c r="D7881" s="22"/>
      <c r="F7881" s="22"/>
      <c r="G7881" s="22"/>
      <c r="H7881" s="22"/>
    </row>
    <row r="7882" spans="4:8">
      <c r="D7882" s="22"/>
      <c r="F7882" s="22"/>
      <c r="G7882" s="22"/>
      <c r="H7882" s="22"/>
    </row>
    <row r="7883" spans="4:8">
      <c r="D7883" s="22"/>
      <c r="F7883" s="22"/>
      <c r="G7883" s="22"/>
      <c r="H7883" s="22"/>
    </row>
    <row r="7884" spans="4:8">
      <c r="D7884" s="22"/>
      <c r="F7884" s="22"/>
      <c r="G7884" s="22"/>
      <c r="H7884" s="22"/>
    </row>
    <row r="7885" spans="4:8">
      <c r="D7885" s="22"/>
      <c r="F7885" s="22"/>
      <c r="G7885" s="22"/>
      <c r="H7885" s="22"/>
    </row>
    <row r="7886" spans="4:8">
      <c r="D7886" s="22"/>
      <c r="F7886" s="22"/>
      <c r="G7886" s="22"/>
      <c r="H7886" s="22"/>
    </row>
    <row r="7887" spans="4:8">
      <c r="D7887" s="22"/>
      <c r="F7887" s="22"/>
      <c r="G7887" s="22"/>
      <c r="H7887" s="22"/>
    </row>
    <row r="7888" spans="4:8">
      <c r="D7888" s="22"/>
      <c r="F7888" s="22"/>
      <c r="G7888" s="22"/>
      <c r="H7888" s="22"/>
    </row>
    <row r="7889" spans="4:8">
      <c r="D7889" s="22"/>
      <c r="F7889" s="22"/>
      <c r="G7889" s="22"/>
      <c r="H7889" s="22"/>
    </row>
    <row r="7890" spans="4:8">
      <c r="D7890" s="22"/>
      <c r="F7890" s="22"/>
      <c r="G7890" s="22"/>
      <c r="H7890" s="22"/>
    </row>
    <row r="7891" spans="4:8">
      <c r="D7891" s="22"/>
      <c r="F7891" s="22"/>
      <c r="G7891" s="22"/>
      <c r="H7891" s="22"/>
    </row>
    <row r="7892" spans="4:8">
      <c r="D7892" s="22"/>
      <c r="F7892" s="22"/>
      <c r="G7892" s="22"/>
      <c r="H7892" s="22"/>
    </row>
    <row r="7893" spans="4:8">
      <c r="D7893" s="22"/>
      <c r="F7893" s="22"/>
      <c r="G7893" s="22"/>
      <c r="H7893" s="22"/>
    </row>
    <row r="7894" spans="4:8">
      <c r="D7894" s="22"/>
      <c r="F7894" s="22"/>
      <c r="G7894" s="22"/>
      <c r="H7894" s="22"/>
    </row>
    <row r="7895" spans="4:8">
      <c r="D7895" s="22"/>
      <c r="F7895" s="22"/>
      <c r="G7895" s="22"/>
      <c r="H7895" s="22"/>
    </row>
    <row r="7896" spans="4:8">
      <c r="D7896" s="22"/>
      <c r="F7896" s="22"/>
      <c r="G7896" s="22"/>
      <c r="H7896" s="22"/>
    </row>
    <row r="7897" spans="4:8">
      <c r="D7897" s="22"/>
      <c r="F7897" s="22"/>
      <c r="G7897" s="22"/>
      <c r="H7897" s="22"/>
    </row>
    <row r="7898" spans="4:8">
      <c r="D7898" s="22"/>
      <c r="F7898" s="22"/>
      <c r="G7898" s="22"/>
      <c r="H7898" s="22"/>
    </row>
    <row r="7899" spans="4:8">
      <c r="D7899" s="22"/>
      <c r="F7899" s="22"/>
      <c r="G7899" s="22"/>
      <c r="H7899" s="22"/>
    </row>
    <row r="7900" spans="4:8">
      <c r="D7900" s="22"/>
      <c r="F7900" s="22"/>
      <c r="G7900" s="22"/>
      <c r="H7900" s="22"/>
    </row>
    <row r="7901" spans="4:8">
      <c r="D7901" s="22"/>
      <c r="F7901" s="22"/>
      <c r="G7901" s="22"/>
      <c r="H7901" s="22"/>
    </row>
    <row r="7902" spans="4:8">
      <c r="D7902" s="22"/>
      <c r="F7902" s="22"/>
      <c r="G7902" s="22"/>
      <c r="H7902" s="22"/>
    </row>
    <row r="7903" spans="4:8">
      <c r="D7903" s="22"/>
      <c r="F7903" s="22"/>
      <c r="G7903" s="22"/>
      <c r="H7903" s="22"/>
    </row>
    <row r="7904" spans="4:8">
      <c r="D7904" s="22"/>
      <c r="F7904" s="22"/>
      <c r="G7904" s="22"/>
      <c r="H7904" s="22"/>
    </row>
    <row r="7905" spans="4:8">
      <c r="D7905" s="22"/>
      <c r="F7905" s="22"/>
      <c r="G7905" s="22"/>
      <c r="H7905" s="22"/>
    </row>
    <row r="7906" spans="4:8">
      <c r="D7906" s="22"/>
      <c r="F7906" s="22"/>
      <c r="G7906" s="22"/>
      <c r="H7906" s="22"/>
    </row>
    <row r="7907" spans="4:8">
      <c r="D7907" s="22"/>
      <c r="F7907" s="22"/>
      <c r="G7907" s="22"/>
      <c r="H7907" s="22"/>
    </row>
    <row r="7908" spans="4:8">
      <c r="D7908" s="22"/>
      <c r="F7908" s="22"/>
      <c r="G7908" s="22"/>
      <c r="H7908" s="22"/>
    </row>
    <row r="7909" spans="4:8">
      <c r="D7909" s="22"/>
      <c r="F7909" s="22"/>
      <c r="G7909" s="22"/>
      <c r="H7909" s="22"/>
    </row>
    <row r="7910" spans="4:8">
      <c r="D7910" s="22"/>
      <c r="F7910" s="22"/>
      <c r="G7910" s="22"/>
      <c r="H7910" s="22"/>
    </row>
    <row r="7911" spans="4:8">
      <c r="D7911" s="22"/>
      <c r="F7911" s="22"/>
      <c r="G7911" s="22"/>
      <c r="H7911" s="22"/>
    </row>
    <row r="7912" spans="4:8">
      <c r="D7912" s="22"/>
      <c r="F7912" s="22"/>
      <c r="G7912" s="22"/>
      <c r="H7912" s="22"/>
    </row>
    <row r="7913" spans="4:8">
      <c r="D7913" s="22"/>
      <c r="F7913" s="22"/>
      <c r="G7913" s="22"/>
      <c r="H7913" s="22"/>
    </row>
    <row r="7914" spans="4:8">
      <c r="D7914" s="22"/>
      <c r="F7914" s="22"/>
      <c r="G7914" s="22"/>
      <c r="H7914" s="22"/>
    </row>
    <row r="7915" spans="4:8">
      <c r="D7915" s="22"/>
      <c r="F7915" s="22"/>
      <c r="G7915" s="22"/>
      <c r="H7915" s="22"/>
    </row>
    <row r="7916" spans="4:8">
      <c r="D7916" s="22"/>
      <c r="F7916" s="22"/>
      <c r="G7916" s="22"/>
      <c r="H7916" s="22"/>
    </row>
    <row r="7917" spans="4:8">
      <c r="D7917" s="22"/>
      <c r="F7917" s="22"/>
      <c r="G7917" s="22"/>
      <c r="H7917" s="22"/>
    </row>
    <row r="7918" spans="4:8">
      <c r="D7918" s="22"/>
      <c r="F7918" s="22"/>
      <c r="G7918" s="22"/>
      <c r="H7918" s="22"/>
    </row>
    <row r="7919" spans="4:8">
      <c r="D7919" s="22"/>
      <c r="F7919" s="22"/>
      <c r="G7919" s="22"/>
      <c r="H7919" s="22"/>
    </row>
    <row r="7920" spans="4:8">
      <c r="D7920" s="22"/>
      <c r="F7920" s="22"/>
      <c r="G7920" s="22"/>
      <c r="H7920" s="22"/>
    </row>
    <row r="7921" spans="4:8">
      <c r="D7921" s="22"/>
      <c r="F7921" s="22"/>
      <c r="G7921" s="22"/>
      <c r="H7921" s="22"/>
    </row>
    <row r="7922" spans="4:8">
      <c r="D7922" s="22"/>
      <c r="F7922" s="22"/>
      <c r="G7922" s="22"/>
      <c r="H7922" s="22"/>
    </row>
    <row r="7923" spans="4:8">
      <c r="D7923" s="22"/>
      <c r="F7923" s="22"/>
      <c r="G7923" s="22"/>
      <c r="H7923" s="22"/>
    </row>
    <row r="7924" spans="4:8">
      <c r="D7924" s="22"/>
      <c r="F7924" s="22"/>
      <c r="G7924" s="22"/>
      <c r="H7924" s="22"/>
    </row>
    <row r="7925" spans="4:8">
      <c r="D7925" s="22"/>
      <c r="F7925" s="22"/>
      <c r="G7925" s="22"/>
      <c r="H7925" s="22"/>
    </row>
    <row r="7926" spans="4:8">
      <c r="D7926" s="22"/>
      <c r="F7926" s="22"/>
      <c r="G7926" s="22"/>
      <c r="H7926" s="22"/>
    </row>
    <row r="7927" spans="4:8">
      <c r="D7927" s="22"/>
      <c r="F7927" s="22"/>
      <c r="G7927" s="22"/>
      <c r="H7927" s="22"/>
    </row>
    <row r="7928" spans="4:8">
      <c r="D7928" s="22"/>
      <c r="F7928" s="22"/>
      <c r="G7928" s="22"/>
      <c r="H7928" s="22"/>
    </row>
    <row r="7929" spans="4:8">
      <c r="D7929" s="22"/>
      <c r="F7929" s="22"/>
      <c r="G7929" s="22"/>
      <c r="H7929" s="22"/>
    </row>
    <row r="7930" spans="4:8">
      <c r="D7930" s="22"/>
      <c r="F7930" s="22"/>
      <c r="G7930" s="22"/>
      <c r="H7930" s="22"/>
    </row>
    <row r="7931" spans="4:8">
      <c r="D7931" s="22"/>
      <c r="F7931" s="22"/>
      <c r="G7931" s="22"/>
      <c r="H7931" s="22"/>
    </row>
    <row r="7932" spans="4:8">
      <c r="D7932" s="22"/>
      <c r="F7932" s="22"/>
      <c r="G7932" s="22"/>
      <c r="H7932" s="22"/>
    </row>
    <row r="7933" spans="4:8">
      <c r="D7933" s="22"/>
      <c r="F7933" s="22"/>
      <c r="G7933" s="22"/>
      <c r="H7933" s="22"/>
    </row>
    <row r="7934" spans="4:8">
      <c r="D7934" s="22"/>
      <c r="F7934" s="22"/>
      <c r="G7934" s="22"/>
      <c r="H7934" s="22"/>
    </row>
    <row r="7935" spans="4:8">
      <c r="D7935" s="22"/>
      <c r="F7935" s="22"/>
      <c r="G7935" s="22"/>
      <c r="H7935" s="22"/>
    </row>
    <row r="7936" spans="4:8">
      <c r="D7936" s="22"/>
      <c r="F7936" s="22"/>
      <c r="G7936" s="22"/>
      <c r="H7936" s="22"/>
    </row>
    <row r="7937" spans="4:8">
      <c r="D7937" s="22"/>
      <c r="F7937" s="22"/>
      <c r="G7937" s="22"/>
      <c r="H7937" s="22"/>
    </row>
    <row r="7938" spans="4:8">
      <c r="D7938" s="22"/>
      <c r="F7938" s="22"/>
      <c r="G7938" s="22"/>
      <c r="H7938" s="22"/>
    </row>
    <row r="7939" spans="4:8">
      <c r="D7939" s="22"/>
      <c r="F7939" s="22"/>
      <c r="G7939" s="22"/>
      <c r="H7939" s="22"/>
    </row>
    <row r="7940" spans="4:8">
      <c r="D7940" s="22"/>
      <c r="F7940" s="22"/>
      <c r="G7940" s="22"/>
      <c r="H7940" s="22"/>
    </row>
    <row r="7941" spans="4:8">
      <c r="D7941" s="22"/>
      <c r="F7941" s="22"/>
      <c r="G7941" s="22"/>
      <c r="H7941" s="22"/>
    </row>
    <row r="7942" spans="4:8">
      <c r="D7942" s="22"/>
      <c r="F7942" s="22"/>
      <c r="G7942" s="22"/>
      <c r="H7942" s="22"/>
    </row>
    <row r="7943" spans="4:8">
      <c r="D7943" s="22"/>
      <c r="F7943" s="22"/>
      <c r="G7943" s="22"/>
      <c r="H7943" s="22"/>
    </row>
    <row r="7944" spans="4:8">
      <c r="D7944" s="22"/>
      <c r="F7944" s="22"/>
      <c r="G7944" s="22"/>
      <c r="H7944" s="22"/>
    </row>
    <row r="7945" spans="4:8">
      <c r="D7945" s="22"/>
      <c r="F7945" s="22"/>
      <c r="G7945" s="22"/>
      <c r="H7945" s="22"/>
    </row>
    <row r="7946" spans="4:8">
      <c r="D7946" s="22"/>
      <c r="F7946" s="22"/>
      <c r="G7946" s="22"/>
      <c r="H7946" s="22"/>
    </row>
    <row r="7947" spans="4:8">
      <c r="D7947" s="22"/>
      <c r="F7947" s="22"/>
      <c r="G7947" s="22"/>
      <c r="H7947" s="22"/>
    </row>
    <row r="7948" spans="4:8">
      <c r="D7948" s="22"/>
      <c r="F7948" s="22"/>
      <c r="G7948" s="22"/>
      <c r="H7948" s="22"/>
    </row>
    <row r="7949" spans="4:8">
      <c r="D7949" s="22"/>
      <c r="F7949" s="22"/>
      <c r="G7949" s="22"/>
      <c r="H7949" s="22"/>
    </row>
    <row r="7950" spans="4:8">
      <c r="D7950" s="22"/>
      <c r="F7950" s="22"/>
      <c r="G7950" s="22"/>
      <c r="H7950" s="22"/>
    </row>
    <row r="7951" spans="4:8">
      <c r="D7951" s="22"/>
      <c r="F7951" s="22"/>
      <c r="G7951" s="22"/>
      <c r="H7951" s="22"/>
    </row>
    <row r="7952" spans="4:8">
      <c r="D7952" s="22"/>
      <c r="F7952" s="22"/>
      <c r="G7952" s="22"/>
      <c r="H7952" s="22"/>
    </row>
    <row r="7953" spans="4:8">
      <c r="D7953" s="22"/>
      <c r="F7953" s="22"/>
      <c r="G7953" s="22"/>
      <c r="H7953" s="22"/>
    </row>
    <row r="7954" spans="4:8">
      <c r="D7954" s="22"/>
      <c r="F7954" s="22"/>
      <c r="G7954" s="22"/>
      <c r="H7954" s="22"/>
    </row>
    <row r="7955" spans="4:8">
      <c r="D7955" s="22"/>
      <c r="F7955" s="22"/>
      <c r="G7955" s="22"/>
      <c r="H7955" s="22"/>
    </row>
    <row r="7956" spans="4:8">
      <c r="D7956" s="22"/>
      <c r="F7956" s="22"/>
      <c r="G7956" s="22"/>
      <c r="H7956" s="22"/>
    </row>
    <row r="7957" spans="4:8">
      <c r="D7957" s="22"/>
      <c r="F7957" s="22"/>
      <c r="G7957" s="22"/>
      <c r="H7957" s="22"/>
    </row>
    <row r="7958" spans="4:8">
      <c r="D7958" s="22"/>
      <c r="F7958" s="22"/>
      <c r="G7958" s="22"/>
      <c r="H7958" s="22"/>
    </row>
    <row r="7959" spans="4:8">
      <c r="D7959" s="22"/>
      <c r="F7959" s="22"/>
      <c r="G7959" s="22"/>
      <c r="H7959" s="22"/>
    </row>
    <row r="7960" spans="4:8">
      <c r="D7960" s="22"/>
      <c r="F7960" s="22"/>
      <c r="G7960" s="22"/>
      <c r="H7960" s="22"/>
    </row>
    <row r="7961" spans="4:8">
      <c r="D7961" s="22"/>
      <c r="F7961" s="22"/>
      <c r="G7961" s="22"/>
      <c r="H7961" s="22"/>
    </row>
    <row r="7962" spans="4:8">
      <c r="D7962" s="22"/>
      <c r="F7962" s="22"/>
      <c r="G7962" s="22"/>
      <c r="H7962" s="22"/>
    </row>
    <row r="7963" spans="4:8">
      <c r="D7963" s="22"/>
      <c r="F7963" s="22"/>
      <c r="G7963" s="22"/>
      <c r="H7963" s="22"/>
    </row>
    <row r="7964" spans="4:8">
      <c r="D7964" s="22"/>
      <c r="F7964" s="22"/>
      <c r="G7964" s="22"/>
      <c r="H7964" s="22"/>
    </row>
    <row r="7965" spans="4:8">
      <c r="D7965" s="22"/>
      <c r="F7965" s="22"/>
      <c r="G7965" s="22"/>
      <c r="H7965" s="22"/>
    </row>
    <row r="7966" spans="4:8">
      <c r="D7966" s="22"/>
      <c r="F7966" s="22"/>
      <c r="G7966" s="22"/>
      <c r="H7966" s="22"/>
    </row>
    <row r="7967" spans="4:8">
      <c r="D7967" s="22"/>
      <c r="F7967" s="22"/>
      <c r="G7967" s="22"/>
      <c r="H7967" s="22"/>
    </row>
    <row r="7968" spans="4:8">
      <c r="D7968" s="22"/>
      <c r="F7968" s="22"/>
      <c r="G7968" s="22"/>
      <c r="H7968" s="22"/>
    </row>
    <row r="7969" spans="4:8">
      <c r="D7969" s="22"/>
      <c r="F7969" s="22"/>
      <c r="G7969" s="22"/>
      <c r="H7969" s="22"/>
    </row>
    <row r="7970" spans="4:8">
      <c r="D7970" s="22"/>
      <c r="F7970" s="22"/>
      <c r="G7970" s="22"/>
      <c r="H7970" s="22"/>
    </row>
    <row r="7971" spans="4:8">
      <c r="D7971" s="22"/>
      <c r="F7971" s="22"/>
      <c r="G7971" s="22"/>
      <c r="H7971" s="22"/>
    </row>
    <row r="7972" spans="4:8">
      <c r="D7972" s="22"/>
      <c r="F7972" s="22"/>
      <c r="G7972" s="22"/>
      <c r="H7972" s="22"/>
    </row>
    <row r="7973" spans="4:8">
      <c r="D7973" s="22"/>
      <c r="F7973" s="22"/>
      <c r="G7973" s="22"/>
      <c r="H7973" s="22"/>
    </row>
    <row r="7974" spans="4:8">
      <c r="D7974" s="22"/>
      <c r="F7974" s="22"/>
      <c r="G7974" s="22"/>
      <c r="H7974" s="22"/>
    </row>
    <row r="7975" spans="4:8">
      <c r="D7975" s="22"/>
      <c r="F7975" s="22"/>
      <c r="G7975" s="22"/>
      <c r="H7975" s="22"/>
    </row>
    <row r="7976" spans="4:8">
      <c r="D7976" s="22"/>
      <c r="F7976" s="22"/>
      <c r="G7976" s="22"/>
      <c r="H7976" s="22"/>
    </row>
    <row r="7977" spans="4:8">
      <c r="D7977" s="22"/>
      <c r="F7977" s="22"/>
      <c r="G7977" s="22"/>
      <c r="H7977" s="22"/>
    </row>
    <row r="7978" spans="4:8">
      <c r="D7978" s="22"/>
      <c r="F7978" s="22"/>
      <c r="G7978" s="22"/>
      <c r="H7978" s="22"/>
    </row>
    <row r="7979" spans="4:8">
      <c r="D7979" s="22"/>
      <c r="F7979" s="22"/>
      <c r="G7979" s="22"/>
      <c r="H7979" s="22"/>
    </row>
    <row r="7980" spans="4:8">
      <c r="D7980" s="22"/>
      <c r="F7980" s="22"/>
      <c r="G7980" s="22"/>
      <c r="H7980" s="22"/>
    </row>
    <row r="7981" spans="4:8">
      <c r="D7981" s="22"/>
      <c r="F7981" s="22"/>
      <c r="G7981" s="22"/>
      <c r="H7981" s="22"/>
    </row>
    <row r="7982" spans="4:8">
      <c r="D7982" s="22"/>
      <c r="F7982" s="22"/>
      <c r="G7982" s="22"/>
      <c r="H7982" s="22"/>
    </row>
    <row r="7983" spans="4:8">
      <c r="D7983" s="22"/>
      <c r="F7983" s="22"/>
      <c r="G7983" s="22"/>
      <c r="H7983" s="22"/>
    </row>
    <row r="7984" spans="4:8">
      <c r="D7984" s="22"/>
      <c r="F7984" s="22"/>
      <c r="G7984" s="22"/>
      <c r="H7984" s="22"/>
    </row>
    <row r="7985" spans="4:8">
      <c r="D7985" s="22"/>
      <c r="F7985" s="22"/>
      <c r="G7985" s="22"/>
      <c r="H7985" s="22"/>
    </row>
    <row r="7986" spans="4:8">
      <c r="D7986" s="22"/>
      <c r="F7986" s="22"/>
      <c r="G7986" s="22"/>
      <c r="H7986" s="22"/>
    </row>
    <row r="7987" spans="4:8">
      <c r="D7987" s="22"/>
      <c r="F7987" s="22"/>
      <c r="G7987" s="22"/>
      <c r="H7987" s="22"/>
    </row>
    <row r="7988" spans="4:8">
      <c r="D7988" s="22"/>
      <c r="F7988" s="22"/>
      <c r="G7988" s="22"/>
      <c r="H7988" s="22"/>
    </row>
    <row r="7989" spans="4:8">
      <c r="D7989" s="22"/>
      <c r="F7989" s="22"/>
      <c r="G7989" s="22"/>
      <c r="H7989" s="22"/>
    </row>
    <row r="7990" spans="4:8">
      <c r="D7990" s="22"/>
      <c r="F7990" s="22"/>
      <c r="G7990" s="22"/>
      <c r="H7990" s="22"/>
    </row>
    <row r="7991" spans="4:8">
      <c r="D7991" s="22"/>
      <c r="F7991" s="22"/>
      <c r="G7991" s="22"/>
      <c r="H7991" s="22"/>
    </row>
    <row r="7992" spans="4:8">
      <c r="D7992" s="22"/>
      <c r="F7992" s="22"/>
      <c r="G7992" s="22"/>
      <c r="H7992" s="22"/>
    </row>
    <row r="7993" spans="4:8">
      <c r="D7993" s="22"/>
      <c r="F7993" s="22"/>
      <c r="G7993" s="22"/>
      <c r="H7993" s="22"/>
    </row>
    <row r="7994" spans="4:8">
      <c r="D7994" s="22"/>
      <c r="F7994" s="22"/>
      <c r="G7994" s="22"/>
      <c r="H7994" s="22"/>
    </row>
    <row r="7995" spans="4:8">
      <c r="D7995" s="22"/>
      <c r="F7995" s="22"/>
      <c r="G7995" s="22"/>
      <c r="H7995" s="22"/>
    </row>
    <row r="7996" spans="4:8">
      <c r="D7996" s="22"/>
      <c r="F7996" s="22"/>
      <c r="G7996" s="22"/>
      <c r="H7996" s="22"/>
    </row>
    <row r="7997" spans="4:8">
      <c r="D7997" s="22"/>
      <c r="F7997" s="22"/>
      <c r="G7997" s="22"/>
      <c r="H7997" s="22"/>
    </row>
    <row r="7998" spans="4:8">
      <c r="D7998" s="22"/>
      <c r="F7998" s="22"/>
      <c r="G7998" s="22"/>
      <c r="H7998" s="22"/>
    </row>
    <row r="7999" spans="4:8">
      <c r="D7999" s="22"/>
      <c r="F7999" s="22"/>
      <c r="G7999" s="22"/>
      <c r="H7999" s="22"/>
    </row>
    <row r="8000" spans="4:8">
      <c r="D8000" s="22"/>
      <c r="F8000" s="22"/>
      <c r="G8000" s="22"/>
      <c r="H8000" s="22"/>
    </row>
    <row r="8001" spans="4:8">
      <c r="D8001" s="22"/>
      <c r="F8001" s="22"/>
      <c r="G8001" s="22"/>
      <c r="H8001" s="22"/>
    </row>
    <row r="8002" spans="4:8">
      <c r="D8002" s="22"/>
      <c r="F8002" s="22"/>
      <c r="G8002" s="22"/>
      <c r="H8002" s="22"/>
    </row>
    <row r="8003" spans="4:8">
      <c r="D8003" s="22"/>
      <c r="F8003" s="22"/>
      <c r="G8003" s="22"/>
      <c r="H8003" s="22"/>
    </row>
    <row r="8004" spans="4:8">
      <c r="D8004" s="22"/>
      <c r="F8004" s="22"/>
      <c r="G8004" s="22"/>
      <c r="H8004" s="22"/>
    </row>
    <row r="8005" spans="4:8">
      <c r="D8005" s="22"/>
      <c r="F8005" s="22"/>
      <c r="G8005" s="22"/>
      <c r="H8005" s="22"/>
    </row>
    <row r="8006" spans="4:8">
      <c r="D8006" s="22"/>
      <c r="F8006" s="22"/>
      <c r="G8006" s="22"/>
      <c r="H8006" s="22"/>
    </row>
    <row r="8007" spans="4:8">
      <c r="D8007" s="22"/>
      <c r="F8007" s="22"/>
      <c r="G8007" s="22"/>
      <c r="H8007" s="22"/>
    </row>
    <row r="8008" spans="4:8">
      <c r="D8008" s="22"/>
      <c r="F8008" s="22"/>
      <c r="G8008" s="22"/>
      <c r="H8008" s="22"/>
    </row>
    <row r="8009" spans="4:8">
      <c r="D8009" s="22"/>
      <c r="F8009" s="22"/>
      <c r="G8009" s="22"/>
      <c r="H8009" s="22"/>
    </row>
    <row r="8010" spans="4:8">
      <c r="D8010" s="22"/>
      <c r="F8010" s="22"/>
      <c r="G8010" s="22"/>
      <c r="H8010" s="22"/>
    </row>
    <row r="8011" spans="4:8">
      <c r="D8011" s="22"/>
      <c r="F8011" s="22"/>
      <c r="G8011" s="22"/>
      <c r="H8011" s="22"/>
    </row>
    <row r="8012" spans="4:8">
      <c r="D8012" s="22"/>
      <c r="F8012" s="22"/>
      <c r="G8012" s="22"/>
      <c r="H8012" s="22"/>
    </row>
    <row r="8013" spans="4:8">
      <c r="D8013" s="22"/>
      <c r="F8013" s="22"/>
      <c r="G8013" s="22"/>
      <c r="H8013" s="22"/>
    </row>
    <row r="8014" spans="4:8">
      <c r="D8014" s="22"/>
      <c r="F8014" s="22"/>
      <c r="G8014" s="22"/>
      <c r="H8014" s="22"/>
    </row>
    <row r="8015" spans="4:8">
      <c r="D8015" s="22"/>
      <c r="F8015" s="22"/>
      <c r="G8015" s="22"/>
      <c r="H8015" s="22"/>
    </row>
    <row r="8016" spans="4:8">
      <c r="D8016" s="22"/>
      <c r="F8016" s="22"/>
      <c r="G8016" s="22"/>
      <c r="H8016" s="22"/>
    </row>
    <row r="8017" spans="4:8">
      <c r="D8017" s="22"/>
      <c r="F8017" s="22"/>
      <c r="G8017" s="22"/>
      <c r="H8017" s="22"/>
    </row>
    <row r="8018" spans="4:8">
      <c r="D8018" s="22"/>
      <c r="F8018" s="22"/>
      <c r="G8018" s="22"/>
      <c r="H8018" s="22"/>
    </row>
    <row r="8019" spans="4:8">
      <c r="D8019" s="22"/>
      <c r="F8019" s="22"/>
      <c r="G8019" s="22"/>
      <c r="H8019" s="22"/>
    </row>
    <row r="8020" spans="4:8">
      <c r="D8020" s="22"/>
      <c r="F8020" s="22"/>
      <c r="G8020" s="22"/>
      <c r="H8020" s="22"/>
    </row>
    <row r="8021" spans="4:8">
      <c r="D8021" s="22"/>
      <c r="F8021" s="22"/>
      <c r="G8021" s="22"/>
      <c r="H8021" s="22"/>
    </row>
    <row r="8022" spans="4:8">
      <c r="D8022" s="22"/>
      <c r="F8022" s="22"/>
      <c r="G8022" s="22"/>
      <c r="H8022" s="22"/>
    </row>
    <row r="8023" spans="4:8">
      <c r="D8023" s="22"/>
      <c r="F8023" s="22"/>
      <c r="G8023" s="22"/>
      <c r="H8023" s="22"/>
    </row>
    <row r="8024" spans="4:8">
      <c r="D8024" s="22"/>
      <c r="F8024" s="22"/>
      <c r="G8024" s="22"/>
      <c r="H8024" s="22"/>
    </row>
    <row r="8025" spans="4:8">
      <c r="D8025" s="22"/>
      <c r="F8025" s="22"/>
      <c r="G8025" s="22"/>
      <c r="H8025" s="22"/>
    </row>
    <row r="8026" spans="4:8">
      <c r="D8026" s="22"/>
      <c r="F8026" s="22"/>
      <c r="G8026" s="22"/>
      <c r="H8026" s="22"/>
    </row>
    <row r="8027" spans="4:8">
      <c r="D8027" s="22"/>
      <c r="F8027" s="22"/>
      <c r="G8027" s="22"/>
      <c r="H8027" s="22"/>
    </row>
    <row r="8028" spans="4:8">
      <c r="D8028" s="22"/>
      <c r="F8028" s="22"/>
      <c r="G8028" s="22"/>
      <c r="H8028" s="22"/>
    </row>
    <row r="8029" spans="4:8">
      <c r="D8029" s="22"/>
      <c r="F8029" s="22"/>
      <c r="G8029" s="22"/>
      <c r="H8029" s="22"/>
    </row>
    <row r="8030" spans="4:8">
      <c r="D8030" s="22"/>
      <c r="F8030" s="22"/>
      <c r="G8030" s="22"/>
      <c r="H8030" s="22"/>
    </row>
    <row r="8031" spans="4:8">
      <c r="D8031" s="22"/>
      <c r="F8031" s="22"/>
      <c r="G8031" s="22"/>
      <c r="H8031" s="22"/>
    </row>
    <row r="8032" spans="4:8">
      <c r="D8032" s="22"/>
      <c r="F8032" s="22"/>
      <c r="G8032" s="22"/>
      <c r="H8032" s="22"/>
    </row>
    <row r="8033" spans="4:8">
      <c r="D8033" s="22"/>
      <c r="F8033" s="22"/>
      <c r="G8033" s="22"/>
      <c r="H8033" s="22"/>
    </row>
    <row r="8034" spans="4:8">
      <c r="D8034" s="22"/>
      <c r="F8034" s="22"/>
      <c r="G8034" s="22"/>
      <c r="H8034" s="22"/>
    </row>
    <row r="8035" spans="4:8">
      <c r="D8035" s="22"/>
      <c r="F8035" s="22"/>
      <c r="G8035" s="22"/>
      <c r="H8035" s="22"/>
    </row>
    <row r="8036" spans="4:8">
      <c r="D8036" s="22"/>
      <c r="F8036" s="22"/>
      <c r="G8036" s="22"/>
      <c r="H8036" s="22"/>
    </row>
    <row r="8037" spans="4:8">
      <c r="D8037" s="22"/>
      <c r="F8037" s="22"/>
      <c r="G8037" s="22"/>
      <c r="H8037" s="22"/>
    </row>
    <row r="8038" spans="4:8">
      <c r="D8038" s="22"/>
      <c r="F8038" s="22"/>
      <c r="G8038" s="22"/>
      <c r="H8038" s="22"/>
    </row>
    <row r="8039" spans="4:8">
      <c r="D8039" s="22"/>
      <c r="F8039" s="22"/>
      <c r="G8039" s="22"/>
      <c r="H8039" s="22"/>
    </row>
    <row r="8040" spans="4:8">
      <c r="D8040" s="22"/>
      <c r="F8040" s="22"/>
      <c r="G8040" s="22"/>
      <c r="H8040" s="22"/>
    </row>
    <row r="8041" spans="4:8">
      <c r="D8041" s="22"/>
      <c r="F8041" s="22"/>
      <c r="G8041" s="22"/>
      <c r="H8041" s="22"/>
    </row>
    <row r="8042" spans="4:8">
      <c r="D8042" s="22"/>
      <c r="F8042" s="22"/>
      <c r="G8042" s="22"/>
      <c r="H8042" s="22"/>
    </row>
    <row r="8043" spans="4:8">
      <c r="D8043" s="22"/>
      <c r="F8043" s="22"/>
      <c r="G8043" s="22"/>
      <c r="H8043" s="22"/>
    </row>
    <row r="8044" spans="4:8">
      <c r="D8044" s="22"/>
      <c r="F8044" s="22"/>
      <c r="G8044" s="22"/>
      <c r="H8044" s="22"/>
    </row>
    <row r="8045" spans="4:8">
      <c r="D8045" s="22"/>
      <c r="F8045" s="22"/>
      <c r="G8045" s="22"/>
      <c r="H8045" s="22"/>
    </row>
    <row r="8046" spans="4:8">
      <c r="D8046" s="22"/>
      <c r="F8046" s="22"/>
      <c r="G8046" s="22"/>
      <c r="H8046" s="22"/>
    </row>
    <row r="8047" spans="4:8">
      <c r="D8047" s="22"/>
      <c r="F8047" s="22"/>
      <c r="G8047" s="22"/>
      <c r="H8047" s="22"/>
    </row>
    <row r="8048" spans="4:8">
      <c r="D8048" s="22"/>
      <c r="F8048" s="22"/>
      <c r="G8048" s="22"/>
      <c r="H8048" s="22"/>
    </row>
    <row r="8049" spans="4:8">
      <c r="D8049" s="22"/>
      <c r="F8049" s="22"/>
      <c r="G8049" s="22"/>
      <c r="H8049" s="22"/>
    </row>
    <row r="8050" spans="4:8">
      <c r="D8050" s="22"/>
      <c r="F8050" s="22"/>
      <c r="G8050" s="22"/>
      <c r="H8050" s="22"/>
    </row>
    <row r="8051" spans="4:8">
      <c r="D8051" s="22"/>
      <c r="F8051" s="22"/>
      <c r="G8051" s="22"/>
      <c r="H8051" s="22"/>
    </row>
    <row r="8052" spans="4:8">
      <c r="D8052" s="22"/>
      <c r="F8052" s="22"/>
      <c r="G8052" s="22"/>
      <c r="H8052" s="22"/>
    </row>
    <row r="8053" spans="4:8">
      <c r="D8053" s="22"/>
      <c r="F8053" s="22"/>
      <c r="G8053" s="22"/>
      <c r="H8053" s="22"/>
    </row>
    <row r="8054" spans="4:8">
      <c r="D8054" s="22"/>
      <c r="F8054" s="22"/>
      <c r="G8054" s="22"/>
      <c r="H8054" s="22"/>
    </row>
    <row r="8055" spans="4:8">
      <c r="D8055" s="22"/>
      <c r="F8055" s="22"/>
      <c r="G8055" s="22"/>
      <c r="H8055" s="22"/>
    </row>
    <row r="8056" spans="4:8">
      <c r="D8056" s="22"/>
      <c r="F8056" s="22"/>
      <c r="G8056" s="22"/>
      <c r="H8056" s="22"/>
    </row>
    <row r="8057" spans="4:8">
      <c r="D8057" s="22"/>
      <c r="F8057" s="22"/>
      <c r="G8057" s="22"/>
      <c r="H8057" s="22"/>
    </row>
    <row r="8058" spans="4:8">
      <c r="D8058" s="22"/>
      <c r="F8058" s="22"/>
      <c r="G8058" s="22"/>
      <c r="H8058" s="22"/>
    </row>
    <row r="8059" spans="4:8">
      <c r="D8059" s="22"/>
      <c r="F8059" s="22"/>
      <c r="G8059" s="22"/>
      <c r="H8059" s="22"/>
    </row>
    <row r="8060" spans="4:8">
      <c r="D8060" s="22"/>
      <c r="F8060" s="22"/>
      <c r="G8060" s="22"/>
      <c r="H8060" s="22"/>
    </row>
    <row r="8061" spans="4:8">
      <c r="D8061" s="22"/>
      <c r="F8061" s="22"/>
      <c r="G8061" s="22"/>
      <c r="H8061" s="22"/>
    </row>
    <row r="8062" spans="4:8">
      <c r="D8062" s="22"/>
      <c r="F8062" s="22"/>
      <c r="G8062" s="22"/>
      <c r="H8062" s="22"/>
    </row>
    <row r="8063" spans="4:8">
      <c r="D8063" s="22"/>
      <c r="F8063" s="22"/>
      <c r="G8063" s="22"/>
      <c r="H8063" s="22"/>
    </row>
    <row r="8064" spans="4:8">
      <c r="D8064" s="22"/>
      <c r="F8064" s="22"/>
      <c r="G8064" s="22"/>
      <c r="H8064" s="22"/>
    </row>
    <row r="8065" spans="4:8">
      <c r="D8065" s="22"/>
      <c r="F8065" s="22"/>
      <c r="G8065" s="22"/>
      <c r="H8065" s="22"/>
    </row>
    <row r="8066" spans="4:8">
      <c r="D8066" s="22"/>
      <c r="F8066" s="22"/>
      <c r="G8066" s="22"/>
      <c r="H8066" s="22"/>
    </row>
    <row r="8067" spans="4:8">
      <c r="D8067" s="22"/>
      <c r="F8067" s="22"/>
      <c r="G8067" s="22"/>
      <c r="H8067" s="22"/>
    </row>
    <row r="8068" spans="4:8">
      <c r="D8068" s="22"/>
      <c r="F8068" s="22"/>
      <c r="G8068" s="22"/>
      <c r="H8068" s="22"/>
    </row>
    <row r="8069" spans="4:8">
      <c r="D8069" s="22"/>
      <c r="F8069" s="22"/>
      <c r="G8069" s="22"/>
      <c r="H8069" s="22"/>
    </row>
    <row r="8070" spans="4:8">
      <c r="D8070" s="22"/>
      <c r="F8070" s="22"/>
      <c r="G8070" s="22"/>
      <c r="H8070" s="22"/>
    </row>
    <row r="8071" spans="4:8">
      <c r="D8071" s="22"/>
      <c r="F8071" s="22"/>
      <c r="G8071" s="22"/>
      <c r="H8071" s="22"/>
    </row>
    <row r="8072" spans="4:8">
      <c r="D8072" s="22"/>
      <c r="F8072" s="22"/>
      <c r="G8072" s="22"/>
      <c r="H8072" s="22"/>
    </row>
    <row r="8073" spans="4:8">
      <c r="D8073" s="22"/>
      <c r="F8073" s="22"/>
      <c r="G8073" s="22"/>
      <c r="H8073" s="22"/>
    </row>
    <row r="8074" spans="4:8">
      <c r="D8074" s="22"/>
      <c r="F8074" s="22"/>
      <c r="G8074" s="22"/>
      <c r="H8074" s="22"/>
    </row>
    <row r="8075" spans="4:8">
      <c r="D8075" s="22"/>
      <c r="F8075" s="22"/>
      <c r="G8075" s="22"/>
      <c r="H8075" s="22"/>
    </row>
    <row r="8076" spans="4:8">
      <c r="D8076" s="22"/>
      <c r="F8076" s="22"/>
      <c r="G8076" s="22"/>
      <c r="H8076" s="22"/>
    </row>
    <row r="8077" spans="4:8">
      <c r="D8077" s="22"/>
      <c r="F8077" s="22"/>
      <c r="G8077" s="22"/>
      <c r="H8077" s="22"/>
    </row>
    <row r="8078" spans="4:8">
      <c r="D8078" s="22"/>
      <c r="F8078" s="22"/>
      <c r="G8078" s="22"/>
      <c r="H8078" s="22"/>
    </row>
    <row r="8079" spans="4:8">
      <c r="D8079" s="22"/>
      <c r="F8079" s="22"/>
      <c r="G8079" s="22"/>
      <c r="H8079" s="22"/>
    </row>
    <row r="8080" spans="4:8">
      <c r="D8080" s="22"/>
      <c r="F8080" s="22"/>
      <c r="G8080" s="22"/>
      <c r="H8080" s="22"/>
    </row>
    <row r="8081" spans="4:8">
      <c r="D8081" s="22"/>
      <c r="F8081" s="22"/>
      <c r="G8081" s="22"/>
      <c r="H8081" s="22"/>
    </row>
    <row r="8082" spans="4:8">
      <c r="D8082" s="22"/>
      <c r="F8082" s="22"/>
      <c r="G8082" s="22"/>
      <c r="H8082" s="22"/>
    </row>
    <row r="8083" spans="4:8">
      <c r="D8083" s="22"/>
      <c r="F8083" s="22"/>
      <c r="G8083" s="22"/>
      <c r="H8083" s="22"/>
    </row>
    <row r="8084" spans="4:8">
      <c r="D8084" s="22"/>
      <c r="F8084" s="22"/>
      <c r="G8084" s="22"/>
      <c r="H8084" s="22"/>
    </row>
    <row r="8085" spans="4:8">
      <c r="D8085" s="22"/>
      <c r="F8085" s="22"/>
      <c r="G8085" s="22"/>
      <c r="H8085" s="22"/>
    </row>
    <row r="8086" spans="4:8">
      <c r="D8086" s="22"/>
      <c r="F8086" s="22"/>
      <c r="G8086" s="22"/>
      <c r="H8086" s="22"/>
    </row>
    <row r="8087" spans="4:8">
      <c r="D8087" s="22"/>
      <c r="F8087" s="22"/>
      <c r="G8087" s="22"/>
      <c r="H8087" s="22"/>
    </row>
    <row r="8088" spans="4:8">
      <c r="D8088" s="22"/>
      <c r="F8088" s="22"/>
      <c r="G8088" s="22"/>
      <c r="H8088" s="22"/>
    </row>
    <row r="8089" spans="4:8">
      <c r="D8089" s="22"/>
      <c r="F8089" s="22"/>
      <c r="G8089" s="22"/>
      <c r="H8089" s="22"/>
    </row>
    <row r="8090" spans="4:8">
      <c r="D8090" s="22"/>
      <c r="F8090" s="22"/>
      <c r="G8090" s="22"/>
      <c r="H8090" s="22"/>
    </row>
    <row r="8091" spans="4:8">
      <c r="D8091" s="22"/>
      <c r="F8091" s="22"/>
      <c r="G8091" s="22"/>
      <c r="H8091" s="22"/>
    </row>
    <row r="8092" spans="4:8">
      <c r="D8092" s="22"/>
      <c r="F8092" s="22"/>
      <c r="G8092" s="22"/>
      <c r="H8092" s="22"/>
    </row>
    <row r="8093" spans="4:8">
      <c r="D8093" s="22"/>
      <c r="F8093" s="22"/>
      <c r="G8093" s="22"/>
      <c r="H8093" s="22"/>
    </row>
    <row r="8094" spans="4:8">
      <c r="D8094" s="22"/>
      <c r="F8094" s="22"/>
      <c r="G8094" s="22"/>
      <c r="H8094" s="22"/>
    </row>
    <row r="8095" spans="4:8">
      <c r="D8095" s="22"/>
      <c r="F8095" s="22"/>
      <c r="G8095" s="22"/>
      <c r="H8095" s="22"/>
    </row>
    <row r="8096" spans="4:8">
      <c r="D8096" s="22"/>
      <c r="F8096" s="22"/>
      <c r="G8096" s="22"/>
      <c r="H8096" s="22"/>
    </row>
    <row r="8097" spans="4:8">
      <c r="D8097" s="22"/>
      <c r="F8097" s="22"/>
      <c r="G8097" s="22"/>
      <c r="H8097" s="22"/>
    </row>
    <row r="8098" spans="4:8">
      <c r="D8098" s="22"/>
      <c r="F8098" s="22"/>
      <c r="G8098" s="22"/>
      <c r="H8098" s="22"/>
    </row>
    <row r="8099" spans="4:8">
      <c r="D8099" s="22"/>
      <c r="F8099" s="22"/>
      <c r="G8099" s="22"/>
      <c r="H8099" s="22"/>
    </row>
    <row r="8100" spans="4:8">
      <c r="D8100" s="22"/>
      <c r="F8100" s="22"/>
      <c r="G8100" s="22"/>
      <c r="H8100" s="22"/>
    </row>
    <row r="8101" spans="4:8">
      <c r="D8101" s="22"/>
      <c r="F8101" s="22"/>
      <c r="G8101" s="22"/>
      <c r="H8101" s="22"/>
    </row>
    <row r="8102" spans="4:8">
      <c r="D8102" s="22"/>
      <c r="F8102" s="22"/>
      <c r="G8102" s="22"/>
      <c r="H8102" s="22"/>
    </row>
    <row r="8103" spans="4:8">
      <c r="D8103" s="22"/>
      <c r="F8103" s="22"/>
      <c r="G8103" s="22"/>
      <c r="H8103" s="22"/>
    </row>
    <row r="8104" spans="4:8">
      <c r="D8104" s="22"/>
      <c r="F8104" s="22"/>
      <c r="G8104" s="22"/>
      <c r="H8104" s="22"/>
    </row>
    <row r="8105" spans="4:8">
      <c r="D8105" s="22"/>
      <c r="F8105" s="22"/>
      <c r="G8105" s="22"/>
      <c r="H8105" s="22"/>
    </row>
    <row r="8106" spans="4:8">
      <c r="D8106" s="22"/>
      <c r="F8106" s="22"/>
      <c r="G8106" s="22"/>
      <c r="H8106" s="22"/>
    </row>
    <row r="8107" spans="4:8">
      <c r="D8107" s="22"/>
      <c r="F8107" s="22"/>
      <c r="G8107" s="22"/>
      <c r="H8107" s="22"/>
    </row>
    <row r="8108" spans="4:8">
      <c r="D8108" s="22"/>
      <c r="F8108" s="22"/>
      <c r="G8108" s="22"/>
      <c r="H8108" s="22"/>
    </row>
    <row r="8109" spans="4:8">
      <c r="D8109" s="22"/>
      <c r="F8109" s="22"/>
      <c r="G8109" s="22"/>
      <c r="H8109" s="22"/>
    </row>
    <row r="8110" spans="4:8">
      <c r="D8110" s="22"/>
      <c r="F8110" s="22"/>
      <c r="G8110" s="22"/>
      <c r="H8110" s="22"/>
    </row>
    <row r="8111" spans="4:8">
      <c r="D8111" s="22"/>
      <c r="F8111" s="22"/>
      <c r="G8111" s="22"/>
      <c r="H8111" s="22"/>
    </row>
    <row r="8112" spans="4:8">
      <c r="D8112" s="22"/>
      <c r="F8112" s="22"/>
      <c r="G8112" s="22"/>
      <c r="H8112" s="22"/>
    </row>
    <row r="8113" spans="4:8">
      <c r="D8113" s="22"/>
      <c r="F8113" s="22"/>
      <c r="G8113" s="22"/>
      <c r="H8113" s="22"/>
    </row>
    <row r="8114" spans="4:8">
      <c r="D8114" s="22"/>
      <c r="F8114" s="22"/>
      <c r="G8114" s="22"/>
      <c r="H8114" s="22"/>
    </row>
    <row r="8115" spans="4:8">
      <c r="D8115" s="22"/>
      <c r="F8115" s="22"/>
      <c r="G8115" s="22"/>
      <c r="H8115" s="22"/>
    </row>
    <row r="8116" spans="4:8">
      <c r="D8116" s="22"/>
      <c r="F8116" s="22"/>
      <c r="G8116" s="22"/>
      <c r="H8116" s="22"/>
    </row>
    <row r="8117" spans="4:8">
      <c r="D8117" s="22"/>
      <c r="F8117" s="22"/>
      <c r="G8117" s="22"/>
      <c r="H8117" s="22"/>
    </row>
    <row r="8118" spans="4:8">
      <c r="D8118" s="22"/>
      <c r="F8118" s="22"/>
      <c r="G8118" s="22"/>
      <c r="H8118" s="22"/>
    </row>
    <row r="8119" spans="4:8">
      <c r="D8119" s="22"/>
      <c r="F8119" s="22"/>
      <c r="G8119" s="22"/>
      <c r="H8119" s="22"/>
    </row>
    <row r="8120" spans="4:8">
      <c r="D8120" s="22"/>
      <c r="F8120" s="22"/>
      <c r="G8120" s="22"/>
      <c r="H8120" s="22"/>
    </row>
    <row r="8121" spans="4:8">
      <c r="D8121" s="22"/>
      <c r="F8121" s="22"/>
      <c r="G8121" s="22"/>
      <c r="H8121" s="22"/>
    </row>
    <row r="8122" spans="4:8">
      <c r="D8122" s="22"/>
      <c r="F8122" s="22"/>
      <c r="G8122" s="22"/>
      <c r="H8122" s="22"/>
    </row>
    <row r="8123" spans="4:8">
      <c r="D8123" s="22"/>
      <c r="F8123" s="22"/>
      <c r="G8123" s="22"/>
      <c r="H8123" s="22"/>
    </row>
    <row r="8124" spans="4:8">
      <c r="D8124" s="22"/>
      <c r="F8124" s="22"/>
      <c r="G8124" s="22"/>
      <c r="H8124" s="22"/>
    </row>
    <row r="8125" spans="4:8">
      <c r="D8125" s="22"/>
      <c r="F8125" s="22"/>
      <c r="G8125" s="22"/>
      <c r="H8125" s="22"/>
    </row>
    <row r="8126" spans="4:8">
      <c r="D8126" s="22"/>
      <c r="F8126" s="22"/>
      <c r="G8126" s="22"/>
      <c r="H8126" s="22"/>
    </row>
    <row r="8127" spans="4:8">
      <c r="D8127" s="22"/>
      <c r="F8127" s="22"/>
      <c r="G8127" s="22"/>
      <c r="H8127" s="22"/>
    </row>
    <row r="8128" spans="4:8">
      <c r="D8128" s="22"/>
      <c r="F8128" s="22"/>
      <c r="G8128" s="22"/>
      <c r="H8128" s="22"/>
    </row>
    <row r="8129" spans="4:8">
      <c r="D8129" s="22"/>
      <c r="F8129" s="22"/>
      <c r="G8129" s="22"/>
      <c r="H8129" s="22"/>
    </row>
    <row r="8130" spans="4:8">
      <c r="D8130" s="22"/>
      <c r="F8130" s="22"/>
      <c r="G8130" s="22"/>
      <c r="H8130" s="22"/>
    </row>
    <row r="8131" spans="4:8">
      <c r="D8131" s="22"/>
      <c r="F8131" s="22"/>
      <c r="G8131" s="22"/>
      <c r="H8131" s="22"/>
    </row>
    <row r="8132" spans="4:8">
      <c r="D8132" s="22"/>
      <c r="F8132" s="22"/>
      <c r="G8132" s="22"/>
      <c r="H8132" s="22"/>
    </row>
    <row r="8133" spans="4:8">
      <c r="D8133" s="22"/>
      <c r="F8133" s="22"/>
      <c r="G8133" s="22"/>
      <c r="H8133" s="22"/>
    </row>
    <row r="8134" spans="4:8">
      <c r="D8134" s="22"/>
      <c r="F8134" s="22"/>
      <c r="G8134" s="22"/>
      <c r="H8134" s="22"/>
    </row>
    <row r="8135" spans="4:8">
      <c r="D8135" s="22"/>
      <c r="F8135" s="22"/>
      <c r="G8135" s="22"/>
      <c r="H8135" s="22"/>
    </row>
    <row r="8136" spans="4:8">
      <c r="D8136" s="22"/>
      <c r="F8136" s="22"/>
      <c r="G8136" s="22"/>
      <c r="H8136" s="22"/>
    </row>
    <row r="8137" spans="4:8">
      <c r="D8137" s="22"/>
      <c r="F8137" s="22"/>
      <c r="G8137" s="22"/>
      <c r="H8137" s="22"/>
    </row>
    <row r="8138" spans="4:8">
      <c r="D8138" s="22"/>
      <c r="F8138" s="22"/>
      <c r="G8138" s="22"/>
      <c r="H8138" s="22"/>
    </row>
    <row r="8139" spans="4:8">
      <c r="D8139" s="22"/>
      <c r="F8139" s="22"/>
      <c r="G8139" s="22"/>
      <c r="H8139" s="22"/>
    </row>
    <row r="8140" spans="4:8">
      <c r="D8140" s="22"/>
      <c r="F8140" s="22"/>
      <c r="G8140" s="22"/>
      <c r="H8140" s="22"/>
    </row>
    <row r="8141" spans="4:8">
      <c r="D8141" s="22"/>
      <c r="F8141" s="22"/>
      <c r="G8141" s="22"/>
      <c r="H8141" s="22"/>
    </row>
    <row r="8142" spans="4:8">
      <c r="D8142" s="22"/>
      <c r="F8142" s="22"/>
      <c r="G8142" s="22"/>
      <c r="H8142" s="22"/>
    </row>
    <row r="8143" spans="4:8">
      <c r="D8143" s="22"/>
      <c r="F8143" s="22"/>
      <c r="G8143" s="22"/>
      <c r="H8143" s="22"/>
    </row>
    <row r="8144" spans="4:8">
      <c r="D8144" s="22"/>
      <c r="F8144" s="22"/>
      <c r="G8144" s="22"/>
      <c r="H8144" s="22"/>
    </row>
    <row r="8145" spans="4:8">
      <c r="D8145" s="22"/>
      <c r="F8145" s="22"/>
      <c r="G8145" s="22"/>
      <c r="H8145" s="22"/>
    </row>
    <row r="8146" spans="4:8">
      <c r="D8146" s="22"/>
      <c r="F8146" s="22"/>
      <c r="G8146" s="22"/>
      <c r="H8146" s="22"/>
    </row>
    <row r="8147" spans="4:8">
      <c r="D8147" s="22"/>
      <c r="F8147" s="22"/>
      <c r="G8147" s="22"/>
      <c r="H8147" s="22"/>
    </row>
    <row r="8148" spans="4:8">
      <c r="D8148" s="22"/>
      <c r="F8148" s="22"/>
      <c r="G8148" s="22"/>
      <c r="H8148" s="22"/>
    </row>
    <row r="8149" spans="4:8">
      <c r="D8149" s="22"/>
      <c r="F8149" s="22"/>
      <c r="G8149" s="22"/>
      <c r="H8149" s="22"/>
    </row>
    <row r="8150" spans="4:8">
      <c r="D8150" s="22"/>
      <c r="F8150" s="22"/>
      <c r="G8150" s="22"/>
      <c r="H8150" s="22"/>
    </row>
    <row r="8151" spans="4:8">
      <c r="D8151" s="22"/>
      <c r="F8151" s="22"/>
      <c r="G8151" s="22"/>
      <c r="H8151" s="22"/>
    </row>
    <row r="8152" spans="4:8">
      <c r="D8152" s="22"/>
      <c r="F8152" s="22"/>
      <c r="G8152" s="22"/>
      <c r="H8152" s="22"/>
    </row>
    <row r="8153" spans="4:8">
      <c r="D8153" s="22"/>
      <c r="F8153" s="22"/>
      <c r="G8153" s="22"/>
      <c r="H8153" s="22"/>
    </row>
    <row r="8154" spans="4:8">
      <c r="D8154" s="22"/>
      <c r="F8154" s="22"/>
      <c r="G8154" s="22"/>
      <c r="H8154" s="22"/>
    </row>
    <row r="8155" spans="4:8">
      <c r="D8155" s="22"/>
      <c r="F8155" s="22"/>
      <c r="G8155" s="22"/>
      <c r="H8155" s="22"/>
    </row>
    <row r="8156" spans="4:8">
      <c r="D8156" s="22"/>
      <c r="F8156" s="22"/>
      <c r="G8156" s="22"/>
      <c r="H8156" s="22"/>
    </row>
    <row r="8157" spans="4:8">
      <c r="D8157" s="22"/>
      <c r="F8157" s="22"/>
      <c r="G8157" s="22"/>
      <c r="H8157" s="22"/>
    </row>
    <row r="8158" spans="4:8">
      <c r="D8158" s="22"/>
      <c r="F8158" s="22"/>
      <c r="G8158" s="22"/>
      <c r="H8158" s="22"/>
    </row>
    <row r="8159" spans="4:8">
      <c r="D8159" s="22"/>
      <c r="F8159" s="22"/>
      <c r="G8159" s="22"/>
      <c r="H8159" s="22"/>
    </row>
    <row r="8160" spans="4:8">
      <c r="D8160" s="22"/>
      <c r="F8160" s="22"/>
      <c r="G8160" s="22"/>
      <c r="H8160" s="22"/>
    </row>
    <row r="8161" spans="4:8">
      <c r="D8161" s="22"/>
      <c r="F8161" s="22"/>
      <c r="G8161" s="22"/>
      <c r="H8161" s="22"/>
    </row>
    <row r="8162" spans="4:8">
      <c r="D8162" s="22"/>
      <c r="F8162" s="22"/>
      <c r="G8162" s="22"/>
      <c r="H8162" s="22"/>
    </row>
    <row r="8163" spans="4:8">
      <c r="D8163" s="22"/>
      <c r="F8163" s="22"/>
      <c r="G8163" s="22"/>
      <c r="H8163" s="22"/>
    </row>
    <row r="8164" spans="4:8">
      <c r="D8164" s="22"/>
      <c r="F8164" s="22"/>
      <c r="G8164" s="22"/>
      <c r="H8164" s="22"/>
    </row>
    <row r="8165" spans="4:8">
      <c r="D8165" s="22"/>
      <c r="F8165" s="22"/>
      <c r="G8165" s="22"/>
      <c r="H8165" s="22"/>
    </row>
    <row r="8166" spans="4:8">
      <c r="D8166" s="22"/>
      <c r="F8166" s="22"/>
      <c r="G8166" s="22"/>
      <c r="H8166" s="22"/>
    </row>
    <row r="8167" spans="4:8">
      <c r="D8167" s="22"/>
      <c r="F8167" s="22"/>
      <c r="G8167" s="22"/>
      <c r="H8167" s="22"/>
    </row>
    <row r="8168" spans="4:8">
      <c r="D8168" s="22"/>
      <c r="F8168" s="22"/>
      <c r="G8168" s="22"/>
      <c r="H8168" s="22"/>
    </row>
    <row r="8169" spans="4:8">
      <c r="D8169" s="22"/>
      <c r="F8169" s="22"/>
      <c r="G8169" s="22"/>
      <c r="H8169" s="22"/>
    </row>
    <row r="8170" spans="4:8">
      <c r="D8170" s="22"/>
      <c r="F8170" s="22"/>
      <c r="G8170" s="22"/>
      <c r="H8170" s="22"/>
    </row>
    <row r="8171" spans="4:8">
      <c r="D8171" s="22"/>
      <c r="F8171" s="22"/>
      <c r="G8171" s="22"/>
      <c r="H8171" s="22"/>
    </row>
    <row r="8172" spans="4:8">
      <c r="D8172" s="22"/>
      <c r="F8172" s="22"/>
      <c r="G8172" s="22"/>
      <c r="H8172" s="22"/>
    </row>
    <row r="8173" spans="4:8">
      <c r="D8173" s="22"/>
      <c r="F8173" s="22"/>
      <c r="G8173" s="22"/>
      <c r="H8173" s="22"/>
    </row>
    <row r="8174" spans="4:8">
      <c r="D8174" s="22"/>
      <c r="F8174" s="22"/>
      <c r="G8174" s="22"/>
      <c r="H8174" s="22"/>
    </row>
    <row r="8175" spans="4:8">
      <c r="D8175" s="22"/>
      <c r="F8175" s="22"/>
      <c r="G8175" s="22"/>
      <c r="H8175" s="22"/>
    </row>
    <row r="8176" spans="4:8">
      <c r="D8176" s="22"/>
      <c r="F8176" s="22"/>
      <c r="G8176" s="22"/>
      <c r="H8176" s="22"/>
    </row>
    <row r="8177" spans="4:8">
      <c r="D8177" s="22"/>
      <c r="F8177" s="22"/>
      <c r="G8177" s="22"/>
      <c r="H8177" s="22"/>
    </row>
    <row r="8178" spans="4:8">
      <c r="D8178" s="22"/>
      <c r="F8178" s="22"/>
      <c r="G8178" s="22"/>
      <c r="H8178" s="22"/>
    </row>
    <row r="8179" spans="4:8">
      <c r="D8179" s="22"/>
      <c r="F8179" s="22"/>
      <c r="G8179" s="22"/>
      <c r="H8179" s="22"/>
    </row>
    <row r="8180" spans="4:8">
      <c r="D8180" s="22"/>
      <c r="F8180" s="22"/>
      <c r="G8180" s="22"/>
      <c r="H8180" s="22"/>
    </row>
    <row r="8181" spans="4:8">
      <c r="D8181" s="22"/>
      <c r="F8181" s="22"/>
      <c r="G8181" s="22"/>
      <c r="H8181" s="22"/>
    </row>
    <row r="8182" spans="4:8">
      <c r="D8182" s="22"/>
      <c r="F8182" s="22"/>
      <c r="G8182" s="22"/>
      <c r="H8182" s="22"/>
    </row>
    <row r="8183" spans="4:8">
      <c r="D8183" s="22"/>
      <c r="F8183" s="22"/>
      <c r="G8183" s="22"/>
      <c r="H8183" s="22"/>
    </row>
    <row r="8184" spans="4:8">
      <c r="D8184" s="22"/>
      <c r="F8184" s="22"/>
      <c r="G8184" s="22"/>
      <c r="H8184" s="22"/>
    </row>
    <row r="8185" spans="4:8">
      <c r="D8185" s="22"/>
      <c r="F8185" s="22"/>
      <c r="G8185" s="22"/>
      <c r="H8185" s="22"/>
    </row>
    <row r="8186" spans="4:8">
      <c r="D8186" s="22"/>
      <c r="F8186" s="22"/>
      <c r="G8186" s="22"/>
      <c r="H8186" s="22"/>
    </row>
    <row r="8187" spans="4:8">
      <c r="D8187" s="22"/>
      <c r="F8187" s="22"/>
      <c r="G8187" s="22"/>
      <c r="H8187" s="22"/>
    </row>
    <row r="8188" spans="4:8">
      <c r="D8188" s="22"/>
      <c r="F8188" s="22"/>
      <c r="G8188" s="22"/>
      <c r="H8188" s="22"/>
    </row>
    <row r="8189" spans="4:8">
      <c r="D8189" s="22"/>
      <c r="F8189" s="22"/>
      <c r="G8189" s="22"/>
      <c r="H8189" s="22"/>
    </row>
    <row r="8190" spans="4:8">
      <c r="D8190" s="22"/>
      <c r="F8190" s="22"/>
      <c r="G8190" s="22"/>
      <c r="H8190" s="22"/>
    </row>
    <row r="8191" spans="4:8">
      <c r="D8191" s="22"/>
      <c r="F8191" s="22"/>
      <c r="G8191" s="22"/>
      <c r="H8191" s="22"/>
    </row>
    <row r="8192" spans="4:8">
      <c r="D8192" s="22"/>
      <c r="F8192" s="22"/>
      <c r="G8192" s="22"/>
      <c r="H8192" s="22"/>
    </row>
    <row r="8193" spans="4:8">
      <c r="D8193" s="22"/>
      <c r="F8193" s="22"/>
      <c r="G8193" s="22"/>
      <c r="H8193" s="22"/>
    </row>
    <row r="8194" spans="4:8">
      <c r="D8194" s="22"/>
      <c r="F8194" s="22"/>
      <c r="G8194" s="22"/>
      <c r="H8194" s="22"/>
    </row>
    <row r="8195" spans="4:8">
      <c r="D8195" s="22"/>
      <c r="F8195" s="22"/>
      <c r="G8195" s="22"/>
      <c r="H8195" s="22"/>
    </row>
    <row r="8196" spans="4:8">
      <c r="D8196" s="22"/>
      <c r="F8196" s="22"/>
      <c r="G8196" s="22"/>
      <c r="H8196" s="22"/>
    </row>
    <row r="8197" spans="4:8">
      <c r="D8197" s="22"/>
      <c r="F8197" s="22"/>
      <c r="G8197" s="22"/>
      <c r="H8197" s="22"/>
    </row>
    <row r="8198" spans="4:8">
      <c r="D8198" s="22"/>
      <c r="F8198" s="22"/>
      <c r="G8198" s="22"/>
      <c r="H8198" s="22"/>
    </row>
    <row r="8199" spans="4:8">
      <c r="D8199" s="22"/>
      <c r="F8199" s="22"/>
      <c r="G8199" s="22"/>
      <c r="H8199" s="22"/>
    </row>
    <row r="8200" spans="4:8">
      <c r="D8200" s="22"/>
      <c r="F8200" s="22"/>
      <c r="G8200" s="22"/>
      <c r="H8200" s="22"/>
    </row>
    <row r="8201" spans="4:8">
      <c r="D8201" s="22"/>
      <c r="F8201" s="22"/>
      <c r="G8201" s="22"/>
      <c r="H8201" s="22"/>
    </row>
    <row r="8202" spans="4:8">
      <c r="D8202" s="22"/>
      <c r="F8202" s="22"/>
      <c r="G8202" s="22"/>
      <c r="H8202" s="22"/>
    </row>
    <row r="8203" spans="4:8">
      <c r="D8203" s="22"/>
      <c r="F8203" s="22"/>
      <c r="G8203" s="22"/>
      <c r="H8203" s="22"/>
    </row>
    <row r="8204" spans="4:8">
      <c r="D8204" s="22"/>
      <c r="F8204" s="22"/>
      <c r="G8204" s="22"/>
      <c r="H8204" s="22"/>
    </row>
    <row r="8205" spans="4:8">
      <c r="D8205" s="22"/>
      <c r="F8205" s="22"/>
      <c r="G8205" s="22"/>
      <c r="H8205" s="22"/>
    </row>
    <row r="8206" spans="4:8">
      <c r="D8206" s="22"/>
      <c r="F8206" s="22"/>
      <c r="G8206" s="22"/>
      <c r="H8206" s="22"/>
    </row>
    <row r="8207" spans="4:8">
      <c r="D8207" s="22"/>
      <c r="F8207" s="22"/>
      <c r="G8207" s="22"/>
      <c r="H8207" s="22"/>
    </row>
    <row r="8208" spans="4:8">
      <c r="D8208" s="22"/>
      <c r="F8208" s="22"/>
      <c r="G8208" s="22"/>
      <c r="H8208" s="22"/>
    </row>
    <row r="8209" spans="4:8">
      <c r="D8209" s="22"/>
      <c r="F8209" s="22"/>
      <c r="G8209" s="22"/>
      <c r="H8209" s="22"/>
    </row>
    <row r="8210" spans="4:8">
      <c r="D8210" s="22"/>
      <c r="F8210" s="22"/>
      <c r="G8210" s="22"/>
      <c r="H8210" s="22"/>
    </row>
    <row r="8211" spans="4:8">
      <c r="D8211" s="22"/>
      <c r="F8211" s="22"/>
      <c r="G8211" s="22"/>
      <c r="H8211" s="22"/>
    </row>
    <row r="8212" spans="4:8">
      <c r="D8212" s="22"/>
      <c r="F8212" s="22"/>
      <c r="G8212" s="22"/>
      <c r="H8212" s="22"/>
    </row>
    <row r="8213" spans="4:8">
      <c r="D8213" s="22"/>
      <c r="F8213" s="22"/>
      <c r="G8213" s="22"/>
      <c r="H8213" s="22"/>
    </row>
    <row r="8214" spans="4:8">
      <c r="D8214" s="22"/>
      <c r="F8214" s="22"/>
      <c r="G8214" s="22"/>
      <c r="H8214" s="22"/>
    </row>
    <row r="8215" spans="4:8">
      <c r="D8215" s="22"/>
      <c r="F8215" s="22"/>
      <c r="G8215" s="22"/>
      <c r="H8215" s="22"/>
    </row>
    <row r="8216" spans="4:8">
      <c r="D8216" s="22"/>
      <c r="F8216" s="22"/>
      <c r="G8216" s="22"/>
      <c r="H8216" s="22"/>
    </row>
    <row r="8217" spans="4:8">
      <c r="D8217" s="22"/>
      <c r="F8217" s="22"/>
      <c r="G8217" s="22"/>
      <c r="H8217" s="22"/>
    </row>
    <row r="8218" spans="4:8">
      <c r="D8218" s="22"/>
      <c r="F8218" s="22"/>
      <c r="G8218" s="22"/>
      <c r="H8218" s="22"/>
    </row>
    <row r="8219" spans="4:8">
      <c r="D8219" s="22"/>
      <c r="F8219" s="22"/>
      <c r="G8219" s="22"/>
      <c r="H8219" s="22"/>
    </row>
    <row r="8220" spans="4:8">
      <c r="D8220" s="22"/>
      <c r="F8220" s="22"/>
      <c r="G8220" s="22"/>
      <c r="H8220" s="22"/>
    </row>
    <row r="8221" spans="4:8">
      <c r="D8221" s="22"/>
      <c r="F8221" s="22"/>
      <c r="G8221" s="22"/>
      <c r="H8221" s="22"/>
    </row>
    <row r="8222" spans="4:8">
      <c r="D8222" s="22"/>
      <c r="F8222" s="22"/>
      <c r="G8222" s="22"/>
      <c r="H8222" s="22"/>
    </row>
    <row r="8223" spans="4:8">
      <c r="D8223" s="22"/>
      <c r="F8223" s="22"/>
      <c r="G8223" s="22"/>
      <c r="H8223" s="22"/>
    </row>
    <row r="8224" spans="4:8">
      <c r="D8224" s="22"/>
      <c r="F8224" s="22"/>
      <c r="G8224" s="22"/>
      <c r="H8224" s="22"/>
    </row>
    <row r="8225" spans="4:8">
      <c r="D8225" s="22"/>
      <c r="F8225" s="22"/>
      <c r="G8225" s="22"/>
      <c r="H8225" s="22"/>
    </row>
    <row r="8226" spans="4:8">
      <c r="D8226" s="22"/>
      <c r="F8226" s="22"/>
      <c r="G8226" s="22"/>
      <c r="H8226" s="22"/>
    </row>
    <row r="8227" spans="4:8">
      <c r="D8227" s="22"/>
      <c r="F8227" s="22"/>
      <c r="G8227" s="22"/>
      <c r="H8227" s="22"/>
    </row>
    <row r="8228" spans="4:8">
      <c r="D8228" s="22"/>
      <c r="F8228" s="22"/>
      <c r="G8228" s="22"/>
      <c r="H8228" s="22"/>
    </row>
    <row r="8229" spans="4:8">
      <c r="D8229" s="22"/>
      <c r="F8229" s="22"/>
      <c r="G8229" s="22"/>
      <c r="H8229" s="22"/>
    </row>
    <row r="8230" spans="4:8">
      <c r="D8230" s="22"/>
      <c r="F8230" s="22"/>
      <c r="G8230" s="22"/>
      <c r="H8230" s="22"/>
    </row>
    <row r="8231" spans="4:8">
      <c r="D8231" s="22"/>
      <c r="F8231" s="22"/>
      <c r="G8231" s="22"/>
      <c r="H8231" s="22"/>
    </row>
    <row r="8232" spans="4:8">
      <c r="D8232" s="22"/>
      <c r="F8232" s="22"/>
      <c r="G8232" s="22"/>
      <c r="H8232" s="22"/>
    </row>
    <row r="8233" spans="4:8">
      <c r="D8233" s="22"/>
      <c r="F8233" s="22"/>
      <c r="G8233" s="22"/>
      <c r="H8233" s="22"/>
    </row>
    <row r="8234" spans="4:8">
      <c r="D8234" s="22"/>
      <c r="F8234" s="22"/>
      <c r="G8234" s="22"/>
      <c r="H8234" s="22"/>
    </row>
    <row r="8235" spans="4:8">
      <c r="D8235" s="22"/>
      <c r="F8235" s="22"/>
      <c r="G8235" s="22"/>
      <c r="H8235" s="22"/>
    </row>
    <row r="8236" spans="4:8">
      <c r="D8236" s="22"/>
      <c r="F8236" s="22"/>
      <c r="G8236" s="22"/>
      <c r="H8236" s="22"/>
    </row>
    <row r="8237" spans="4:8">
      <c r="D8237" s="22"/>
      <c r="F8237" s="22"/>
      <c r="G8237" s="22"/>
      <c r="H8237" s="22"/>
    </row>
    <row r="8238" spans="4:8">
      <c r="D8238" s="22"/>
      <c r="F8238" s="22"/>
      <c r="G8238" s="22"/>
      <c r="H8238" s="22"/>
    </row>
    <row r="8239" spans="4:8">
      <c r="D8239" s="22"/>
      <c r="F8239" s="22"/>
      <c r="G8239" s="22"/>
      <c r="H8239" s="22"/>
    </row>
    <row r="8240" spans="4:8">
      <c r="D8240" s="22"/>
      <c r="F8240" s="22"/>
      <c r="G8240" s="22"/>
      <c r="H8240" s="22"/>
    </row>
    <row r="8241" spans="4:8">
      <c r="D8241" s="22"/>
      <c r="F8241" s="22"/>
      <c r="G8241" s="22"/>
      <c r="H8241" s="22"/>
    </row>
    <row r="8242" spans="4:8">
      <c r="D8242" s="22"/>
      <c r="F8242" s="22"/>
      <c r="G8242" s="22"/>
      <c r="H8242" s="22"/>
    </row>
    <row r="8243" spans="4:8">
      <c r="D8243" s="22"/>
      <c r="F8243" s="22"/>
      <c r="G8243" s="22"/>
      <c r="H8243" s="22"/>
    </row>
    <row r="8244" spans="4:8">
      <c r="D8244" s="22"/>
      <c r="F8244" s="22"/>
      <c r="G8244" s="22"/>
      <c r="H8244" s="22"/>
    </row>
    <row r="8245" spans="4:8">
      <c r="D8245" s="22"/>
      <c r="F8245" s="22"/>
      <c r="G8245" s="22"/>
      <c r="H8245" s="22"/>
    </row>
    <row r="8246" spans="4:8">
      <c r="D8246" s="22"/>
      <c r="F8246" s="22"/>
      <c r="G8246" s="22"/>
      <c r="H8246" s="22"/>
    </row>
    <row r="8247" spans="4:8">
      <c r="D8247" s="22"/>
      <c r="F8247" s="22"/>
      <c r="G8247" s="22"/>
      <c r="H8247" s="22"/>
    </row>
    <row r="8248" spans="4:8">
      <c r="D8248" s="22"/>
      <c r="F8248" s="22"/>
      <c r="G8248" s="22"/>
      <c r="H8248" s="22"/>
    </row>
    <row r="8249" spans="4:8">
      <c r="D8249" s="22"/>
      <c r="F8249" s="22"/>
      <c r="G8249" s="22"/>
      <c r="H8249" s="22"/>
    </row>
    <row r="8250" spans="4:8">
      <c r="D8250" s="22"/>
      <c r="F8250" s="22"/>
      <c r="G8250" s="22"/>
      <c r="H8250" s="22"/>
    </row>
    <row r="8251" spans="4:8">
      <c r="D8251" s="22"/>
      <c r="F8251" s="22"/>
      <c r="G8251" s="22"/>
      <c r="H8251" s="22"/>
    </row>
    <row r="8252" spans="4:8">
      <c r="D8252" s="22"/>
      <c r="F8252" s="22"/>
      <c r="G8252" s="22"/>
      <c r="H8252" s="22"/>
    </row>
    <row r="8253" spans="4:8">
      <c r="D8253" s="22"/>
      <c r="F8253" s="22"/>
      <c r="G8253" s="22"/>
      <c r="H8253" s="22"/>
    </row>
    <row r="8254" spans="4:8">
      <c r="D8254" s="22"/>
      <c r="F8254" s="22"/>
      <c r="G8254" s="22"/>
      <c r="H8254" s="22"/>
    </row>
    <row r="8255" spans="4:8">
      <c r="D8255" s="22"/>
      <c r="F8255" s="22"/>
      <c r="G8255" s="22"/>
      <c r="H8255" s="22"/>
    </row>
    <row r="8256" spans="4:8">
      <c r="D8256" s="22"/>
      <c r="F8256" s="22"/>
      <c r="G8256" s="22"/>
      <c r="H8256" s="22"/>
    </row>
    <row r="8257" spans="4:8">
      <c r="D8257" s="22"/>
      <c r="F8257" s="22"/>
      <c r="G8257" s="22"/>
      <c r="H8257" s="22"/>
    </row>
    <row r="8258" spans="4:8">
      <c r="D8258" s="22"/>
      <c r="F8258" s="22"/>
      <c r="G8258" s="22"/>
      <c r="H8258" s="22"/>
    </row>
    <row r="8259" spans="4:8">
      <c r="D8259" s="22"/>
      <c r="F8259" s="22"/>
      <c r="G8259" s="22"/>
      <c r="H8259" s="22"/>
    </row>
    <row r="8260" spans="4:8">
      <c r="D8260" s="22"/>
      <c r="F8260" s="22"/>
      <c r="G8260" s="22"/>
      <c r="H8260" s="22"/>
    </row>
    <row r="8261" spans="4:8">
      <c r="D8261" s="22"/>
      <c r="F8261" s="22"/>
      <c r="G8261" s="22"/>
      <c r="H8261" s="22"/>
    </row>
    <row r="8262" spans="4:8">
      <c r="D8262" s="22"/>
      <c r="F8262" s="22"/>
      <c r="G8262" s="22"/>
      <c r="H8262" s="22"/>
    </row>
    <row r="8263" spans="4:8">
      <c r="D8263" s="22"/>
      <c r="F8263" s="22"/>
      <c r="G8263" s="22"/>
      <c r="H8263" s="22"/>
    </row>
    <row r="8264" spans="4:8">
      <c r="D8264" s="22"/>
      <c r="F8264" s="22"/>
      <c r="G8264" s="22"/>
      <c r="H8264" s="22"/>
    </row>
    <row r="8265" spans="4:8">
      <c r="D8265" s="22"/>
      <c r="F8265" s="22"/>
      <c r="G8265" s="22"/>
      <c r="H8265" s="22"/>
    </row>
    <row r="8266" spans="4:8">
      <c r="D8266" s="22"/>
      <c r="F8266" s="22"/>
      <c r="G8266" s="22"/>
      <c r="H8266" s="22"/>
    </row>
    <row r="8267" spans="4:8">
      <c r="D8267" s="22"/>
      <c r="F8267" s="22"/>
      <c r="G8267" s="22"/>
      <c r="H8267" s="22"/>
    </row>
    <row r="8268" spans="4:8">
      <c r="D8268" s="22"/>
      <c r="F8268" s="22"/>
      <c r="G8268" s="22"/>
      <c r="H8268" s="22"/>
    </row>
    <row r="8269" spans="4:8">
      <c r="D8269" s="22"/>
      <c r="F8269" s="22"/>
      <c r="G8269" s="22"/>
      <c r="H8269" s="22"/>
    </row>
    <row r="8270" spans="4:8">
      <c r="D8270" s="22"/>
      <c r="F8270" s="22"/>
      <c r="G8270" s="22"/>
      <c r="H8270" s="22"/>
    </row>
    <row r="8271" spans="4:8">
      <c r="D8271" s="22"/>
      <c r="F8271" s="22"/>
      <c r="G8271" s="22"/>
      <c r="H8271" s="22"/>
    </row>
    <row r="8272" spans="4:8">
      <c r="D8272" s="22"/>
      <c r="F8272" s="22"/>
      <c r="G8272" s="22"/>
      <c r="H8272" s="22"/>
    </row>
    <row r="8273" spans="4:8">
      <c r="D8273" s="22"/>
      <c r="F8273" s="22"/>
      <c r="G8273" s="22"/>
      <c r="H8273" s="22"/>
    </row>
    <row r="8274" spans="4:8">
      <c r="D8274" s="22"/>
      <c r="F8274" s="22"/>
      <c r="G8274" s="22"/>
      <c r="H8274" s="22"/>
    </row>
    <row r="8275" spans="4:8">
      <c r="D8275" s="22"/>
      <c r="F8275" s="22"/>
      <c r="G8275" s="22"/>
      <c r="H8275" s="22"/>
    </row>
    <row r="8276" spans="4:8">
      <c r="D8276" s="22"/>
      <c r="F8276" s="22"/>
      <c r="G8276" s="22"/>
      <c r="H8276" s="22"/>
    </row>
    <row r="8277" spans="4:8">
      <c r="D8277" s="22"/>
      <c r="F8277" s="22"/>
      <c r="G8277" s="22"/>
      <c r="H8277" s="22"/>
    </row>
    <row r="8278" spans="4:8">
      <c r="D8278" s="22"/>
      <c r="F8278" s="22"/>
      <c r="G8278" s="22"/>
      <c r="H8278" s="22"/>
    </row>
    <row r="8279" spans="4:8">
      <c r="D8279" s="22"/>
      <c r="F8279" s="22"/>
      <c r="G8279" s="22"/>
      <c r="H8279" s="22"/>
    </row>
    <row r="8280" spans="4:8">
      <c r="D8280" s="22"/>
      <c r="F8280" s="22"/>
      <c r="G8280" s="22"/>
      <c r="H8280" s="22"/>
    </row>
    <row r="8281" spans="4:8">
      <c r="D8281" s="22"/>
      <c r="F8281" s="22"/>
      <c r="G8281" s="22"/>
      <c r="H8281" s="22"/>
    </row>
    <row r="8282" spans="4:8">
      <c r="D8282" s="22"/>
      <c r="F8282" s="22"/>
      <c r="G8282" s="22"/>
      <c r="H8282" s="22"/>
    </row>
    <row r="8283" spans="4:8">
      <c r="D8283" s="22"/>
      <c r="F8283" s="22"/>
      <c r="G8283" s="22"/>
      <c r="H8283" s="22"/>
    </row>
    <row r="8284" spans="4:8">
      <c r="D8284" s="22"/>
      <c r="F8284" s="22"/>
      <c r="G8284" s="22"/>
      <c r="H8284" s="22"/>
    </row>
    <row r="8285" spans="4:8">
      <c r="D8285" s="22"/>
      <c r="F8285" s="22"/>
      <c r="G8285" s="22"/>
      <c r="H8285" s="22"/>
    </row>
    <row r="8286" spans="4:8">
      <c r="D8286" s="22"/>
      <c r="F8286" s="22"/>
      <c r="G8286" s="22"/>
      <c r="H8286" s="22"/>
    </row>
    <row r="8287" spans="4:8">
      <c r="D8287" s="22"/>
      <c r="F8287" s="22"/>
      <c r="G8287" s="22"/>
      <c r="H8287" s="22"/>
    </row>
    <row r="8288" spans="4:8">
      <c r="D8288" s="22"/>
      <c r="F8288" s="22"/>
      <c r="G8288" s="22"/>
      <c r="H8288" s="22"/>
    </row>
    <row r="8289" spans="4:8">
      <c r="D8289" s="22"/>
      <c r="F8289" s="22"/>
      <c r="G8289" s="22"/>
      <c r="H8289" s="22"/>
    </row>
    <row r="8290" spans="4:8">
      <c r="D8290" s="22"/>
      <c r="F8290" s="22"/>
      <c r="G8290" s="22"/>
      <c r="H8290" s="22"/>
    </row>
    <row r="8291" spans="4:8">
      <c r="D8291" s="22"/>
      <c r="F8291" s="22"/>
      <c r="G8291" s="22"/>
      <c r="H8291" s="22"/>
    </row>
    <row r="8292" spans="4:8">
      <c r="D8292" s="22"/>
      <c r="F8292" s="22"/>
      <c r="G8292" s="22"/>
      <c r="H8292" s="22"/>
    </row>
    <row r="8293" spans="4:8">
      <c r="D8293" s="22"/>
      <c r="F8293" s="22"/>
      <c r="G8293" s="22"/>
      <c r="H8293" s="22"/>
    </row>
    <row r="8294" spans="4:8">
      <c r="D8294" s="22"/>
      <c r="F8294" s="22"/>
      <c r="G8294" s="22"/>
      <c r="H8294" s="22"/>
    </row>
    <row r="8295" spans="4:8">
      <c r="D8295" s="22"/>
      <c r="F8295" s="22"/>
      <c r="G8295" s="22"/>
      <c r="H8295" s="22"/>
    </row>
    <row r="8296" spans="4:8">
      <c r="D8296" s="22"/>
      <c r="F8296" s="22"/>
      <c r="G8296" s="22"/>
      <c r="H8296" s="22"/>
    </row>
    <row r="8297" spans="4:8">
      <c r="D8297" s="22"/>
      <c r="F8297" s="22"/>
      <c r="G8297" s="22"/>
      <c r="H8297" s="22"/>
    </row>
    <row r="8298" spans="4:8">
      <c r="D8298" s="22"/>
      <c r="F8298" s="22"/>
      <c r="G8298" s="22"/>
      <c r="H8298" s="22"/>
    </row>
    <row r="8299" spans="4:8">
      <c r="D8299" s="22"/>
      <c r="F8299" s="22"/>
      <c r="G8299" s="22"/>
      <c r="H8299" s="22"/>
    </row>
    <row r="8300" spans="4:8">
      <c r="D8300" s="22"/>
      <c r="F8300" s="22"/>
      <c r="G8300" s="22"/>
      <c r="H8300" s="22"/>
    </row>
    <row r="8301" spans="4:8">
      <c r="D8301" s="22"/>
      <c r="F8301" s="22"/>
      <c r="G8301" s="22"/>
      <c r="H8301" s="22"/>
    </row>
    <row r="8302" spans="4:8">
      <c r="D8302" s="22"/>
      <c r="F8302" s="22"/>
      <c r="G8302" s="22"/>
      <c r="H8302" s="22"/>
    </row>
    <row r="8303" spans="4:8">
      <c r="D8303" s="22"/>
      <c r="F8303" s="22"/>
      <c r="G8303" s="22"/>
      <c r="H8303" s="22"/>
    </row>
    <row r="8304" spans="4:8">
      <c r="D8304" s="22"/>
      <c r="F8304" s="22"/>
      <c r="G8304" s="22"/>
      <c r="H8304" s="22"/>
    </row>
    <row r="8305" spans="4:8">
      <c r="D8305" s="22"/>
      <c r="F8305" s="22"/>
      <c r="G8305" s="22"/>
      <c r="H8305" s="22"/>
    </row>
    <row r="8306" spans="4:8">
      <c r="D8306" s="22"/>
      <c r="F8306" s="22"/>
      <c r="G8306" s="22"/>
      <c r="H8306" s="22"/>
    </row>
    <row r="8307" spans="4:8">
      <c r="D8307" s="22"/>
      <c r="F8307" s="22"/>
      <c r="G8307" s="22"/>
      <c r="H8307" s="22"/>
    </row>
    <row r="8308" spans="4:8">
      <c r="D8308" s="22"/>
      <c r="F8308" s="22"/>
      <c r="G8308" s="22"/>
      <c r="H8308" s="22"/>
    </row>
    <row r="8309" spans="4:8">
      <c r="D8309" s="22"/>
      <c r="F8309" s="22"/>
      <c r="G8309" s="22"/>
      <c r="H8309" s="22"/>
    </row>
    <row r="8310" spans="4:8">
      <c r="D8310" s="22"/>
      <c r="F8310" s="22"/>
      <c r="G8310" s="22"/>
      <c r="H8310" s="22"/>
    </row>
    <row r="8311" spans="4:8">
      <c r="D8311" s="22"/>
      <c r="F8311" s="22"/>
      <c r="G8311" s="22"/>
      <c r="H8311" s="22"/>
    </row>
    <row r="8312" spans="4:8">
      <c r="D8312" s="22"/>
      <c r="F8312" s="22"/>
      <c r="G8312" s="22"/>
      <c r="H8312" s="22"/>
    </row>
    <row r="8313" spans="4:8">
      <c r="D8313" s="22"/>
      <c r="F8313" s="22"/>
      <c r="G8313" s="22"/>
      <c r="H8313" s="22"/>
    </row>
    <row r="8314" spans="4:8">
      <c r="D8314" s="22"/>
      <c r="F8314" s="22"/>
      <c r="G8314" s="22"/>
      <c r="H8314" s="22"/>
    </row>
    <row r="8315" spans="4:8">
      <c r="D8315" s="22"/>
      <c r="F8315" s="22"/>
      <c r="G8315" s="22"/>
      <c r="H8315" s="22"/>
    </row>
    <row r="8316" spans="4:8">
      <c r="D8316" s="22"/>
      <c r="F8316" s="22"/>
      <c r="G8316" s="22"/>
      <c r="H8316" s="22"/>
    </row>
    <row r="8317" spans="4:8">
      <c r="D8317" s="22"/>
      <c r="F8317" s="22"/>
      <c r="G8317" s="22"/>
      <c r="H8317" s="22"/>
    </row>
    <row r="8318" spans="4:8">
      <c r="D8318" s="22"/>
      <c r="F8318" s="22"/>
      <c r="G8318" s="22"/>
      <c r="H8318" s="22"/>
    </row>
    <row r="8319" spans="4:8">
      <c r="D8319" s="22"/>
      <c r="F8319" s="22"/>
      <c r="G8319" s="22"/>
      <c r="H8319" s="22"/>
    </row>
    <row r="8320" spans="4:8">
      <c r="D8320" s="22"/>
      <c r="F8320" s="22"/>
      <c r="G8320" s="22"/>
      <c r="H8320" s="22"/>
    </row>
    <row r="8321" spans="4:8">
      <c r="D8321" s="22"/>
      <c r="F8321" s="22"/>
      <c r="G8321" s="22"/>
      <c r="H8321" s="22"/>
    </row>
    <row r="8322" spans="4:8">
      <c r="D8322" s="22"/>
      <c r="F8322" s="22"/>
      <c r="G8322" s="22"/>
      <c r="H8322" s="22"/>
    </row>
    <row r="8323" spans="4:8">
      <c r="D8323" s="22"/>
      <c r="F8323" s="22"/>
      <c r="G8323" s="22"/>
      <c r="H8323" s="22"/>
    </row>
    <row r="8324" spans="4:8">
      <c r="D8324" s="22"/>
      <c r="F8324" s="22"/>
      <c r="G8324" s="22"/>
      <c r="H8324" s="22"/>
    </row>
    <row r="8325" spans="4:8">
      <c r="D8325" s="22"/>
      <c r="F8325" s="22"/>
      <c r="G8325" s="22"/>
      <c r="H8325" s="22"/>
    </row>
    <row r="8326" spans="4:8">
      <c r="D8326" s="22"/>
      <c r="F8326" s="22"/>
      <c r="G8326" s="22"/>
      <c r="H8326" s="22"/>
    </row>
    <row r="8327" spans="4:8">
      <c r="D8327" s="22"/>
      <c r="F8327" s="22"/>
      <c r="G8327" s="22"/>
      <c r="H8327" s="22"/>
    </row>
    <row r="8328" spans="4:8">
      <c r="D8328" s="22"/>
      <c r="F8328" s="22"/>
      <c r="G8328" s="22"/>
      <c r="H8328" s="22"/>
    </row>
    <row r="8329" spans="4:8">
      <c r="D8329" s="22"/>
      <c r="F8329" s="22"/>
      <c r="G8329" s="22"/>
      <c r="H8329" s="22"/>
    </row>
    <row r="8330" spans="4:8">
      <c r="D8330" s="22"/>
      <c r="F8330" s="22"/>
      <c r="G8330" s="22"/>
      <c r="H8330" s="22"/>
    </row>
    <row r="8331" spans="4:8">
      <c r="D8331" s="22"/>
      <c r="F8331" s="22"/>
      <c r="G8331" s="22"/>
      <c r="H8331" s="22"/>
    </row>
    <row r="8332" spans="4:8">
      <c r="D8332" s="22"/>
      <c r="F8332" s="22"/>
      <c r="G8332" s="22"/>
      <c r="H8332" s="22"/>
    </row>
    <row r="8333" spans="4:8">
      <c r="D8333" s="22"/>
      <c r="F8333" s="22"/>
      <c r="G8333" s="22"/>
      <c r="H8333" s="22"/>
    </row>
    <row r="8334" spans="4:8">
      <c r="D8334" s="22"/>
      <c r="F8334" s="22"/>
      <c r="G8334" s="22"/>
      <c r="H8334" s="22"/>
    </row>
    <row r="8335" spans="4:8">
      <c r="D8335" s="22"/>
      <c r="F8335" s="22"/>
      <c r="G8335" s="22"/>
      <c r="H8335" s="22"/>
    </row>
    <row r="8336" spans="4:8">
      <c r="D8336" s="22"/>
      <c r="F8336" s="22"/>
      <c r="G8336" s="22"/>
      <c r="H8336" s="22"/>
    </row>
    <row r="8337" spans="4:8">
      <c r="D8337" s="22"/>
      <c r="F8337" s="22"/>
      <c r="G8337" s="22"/>
      <c r="H8337" s="22"/>
    </row>
    <row r="8338" spans="4:8">
      <c r="D8338" s="22"/>
      <c r="F8338" s="22"/>
      <c r="G8338" s="22"/>
      <c r="H8338" s="22"/>
    </row>
    <row r="8339" spans="4:8">
      <c r="D8339" s="22"/>
      <c r="F8339" s="22"/>
      <c r="G8339" s="22"/>
      <c r="H8339" s="22"/>
    </row>
    <row r="8340" spans="4:8">
      <c r="D8340" s="22"/>
      <c r="F8340" s="22"/>
      <c r="G8340" s="22"/>
      <c r="H8340" s="22"/>
    </row>
    <row r="8341" spans="4:8">
      <c r="D8341" s="22"/>
      <c r="F8341" s="22"/>
      <c r="G8341" s="22"/>
      <c r="H8341" s="22"/>
    </row>
    <row r="8342" spans="4:8">
      <c r="D8342" s="22"/>
      <c r="F8342" s="22"/>
      <c r="G8342" s="22"/>
      <c r="H8342" s="22"/>
    </row>
    <row r="8343" spans="4:8">
      <c r="D8343" s="22"/>
      <c r="F8343" s="22"/>
      <c r="G8343" s="22"/>
      <c r="H8343" s="22"/>
    </row>
    <row r="8344" spans="4:8">
      <c r="D8344" s="22"/>
      <c r="F8344" s="22"/>
      <c r="G8344" s="22"/>
      <c r="H8344" s="22"/>
    </row>
    <row r="8345" spans="4:8">
      <c r="D8345" s="22"/>
      <c r="F8345" s="22"/>
      <c r="G8345" s="22"/>
      <c r="H8345" s="22"/>
    </row>
    <row r="8346" spans="4:8">
      <c r="D8346" s="22"/>
      <c r="F8346" s="22"/>
      <c r="G8346" s="22"/>
      <c r="H8346" s="22"/>
    </row>
    <row r="8347" spans="4:8">
      <c r="D8347" s="22"/>
      <c r="F8347" s="22"/>
      <c r="G8347" s="22"/>
      <c r="H8347" s="22"/>
    </row>
    <row r="8348" spans="4:8">
      <c r="D8348" s="22"/>
      <c r="F8348" s="22"/>
      <c r="G8348" s="22"/>
      <c r="H8348" s="22"/>
    </row>
    <row r="8349" spans="4:8">
      <c r="D8349" s="22"/>
      <c r="F8349" s="22"/>
      <c r="G8349" s="22"/>
      <c r="H8349" s="22"/>
    </row>
    <row r="8350" spans="4:8">
      <c r="D8350" s="22"/>
      <c r="F8350" s="22"/>
      <c r="G8350" s="22"/>
      <c r="H8350" s="22"/>
    </row>
    <row r="8351" spans="4:8">
      <c r="D8351" s="22"/>
      <c r="F8351" s="22"/>
      <c r="G8351" s="22"/>
      <c r="H8351" s="22"/>
    </row>
    <row r="8352" spans="4:8">
      <c r="D8352" s="22"/>
      <c r="F8352" s="22"/>
      <c r="G8352" s="22"/>
      <c r="H8352" s="22"/>
    </row>
    <row r="8353" spans="4:8">
      <c r="D8353" s="22"/>
      <c r="F8353" s="22"/>
      <c r="G8353" s="22"/>
      <c r="H8353" s="22"/>
    </row>
    <row r="8354" spans="4:8">
      <c r="D8354" s="22"/>
      <c r="F8354" s="22"/>
      <c r="G8354" s="22"/>
      <c r="H8354" s="22"/>
    </row>
    <row r="8355" spans="4:8">
      <c r="D8355" s="22"/>
      <c r="F8355" s="22"/>
      <c r="G8355" s="22"/>
      <c r="H8355" s="22"/>
    </row>
    <row r="8356" spans="4:8">
      <c r="D8356" s="22"/>
      <c r="F8356" s="22"/>
      <c r="G8356" s="22"/>
      <c r="H8356" s="22"/>
    </row>
    <row r="8357" spans="4:8">
      <c r="D8357" s="22"/>
      <c r="F8357" s="22"/>
      <c r="G8357" s="22"/>
      <c r="H8357" s="22"/>
    </row>
    <row r="8358" spans="4:8">
      <c r="D8358" s="22"/>
      <c r="F8358" s="22"/>
      <c r="G8358" s="22"/>
      <c r="H8358" s="22"/>
    </row>
    <row r="8359" spans="4:8">
      <c r="D8359" s="22"/>
      <c r="F8359" s="22"/>
      <c r="G8359" s="22"/>
      <c r="H8359" s="22"/>
    </row>
    <row r="8360" spans="4:8">
      <c r="D8360" s="22"/>
      <c r="F8360" s="22"/>
      <c r="G8360" s="22"/>
      <c r="H8360" s="22"/>
    </row>
    <row r="8361" spans="4:8">
      <c r="D8361" s="22"/>
      <c r="F8361" s="22"/>
      <c r="G8361" s="22"/>
      <c r="H8361" s="22"/>
    </row>
    <row r="8362" spans="4:8">
      <c r="D8362" s="22"/>
      <c r="F8362" s="22"/>
      <c r="G8362" s="22"/>
      <c r="H8362" s="22"/>
    </row>
    <row r="8363" spans="4:8">
      <c r="D8363" s="22"/>
      <c r="F8363" s="22"/>
      <c r="G8363" s="22"/>
      <c r="H8363" s="22"/>
    </row>
    <row r="8364" spans="4:8">
      <c r="D8364" s="22"/>
      <c r="F8364" s="22"/>
      <c r="G8364" s="22"/>
      <c r="H8364" s="22"/>
    </row>
    <row r="8365" spans="4:8">
      <c r="D8365" s="22"/>
      <c r="F8365" s="22"/>
      <c r="G8365" s="22"/>
      <c r="H8365" s="22"/>
    </row>
    <row r="8366" spans="4:8">
      <c r="D8366" s="22"/>
      <c r="F8366" s="22"/>
      <c r="G8366" s="22"/>
      <c r="H8366" s="22"/>
    </row>
    <row r="8367" spans="4:8">
      <c r="D8367" s="22"/>
      <c r="F8367" s="22"/>
      <c r="G8367" s="22"/>
      <c r="H8367" s="22"/>
    </row>
    <row r="8368" spans="4:8">
      <c r="D8368" s="22"/>
      <c r="F8368" s="22"/>
      <c r="G8368" s="22"/>
      <c r="H8368" s="22"/>
    </row>
    <row r="8369" spans="4:8">
      <c r="D8369" s="22"/>
      <c r="F8369" s="22"/>
      <c r="G8369" s="22"/>
      <c r="H8369" s="22"/>
    </row>
    <row r="8370" spans="4:8">
      <c r="D8370" s="22"/>
      <c r="F8370" s="22"/>
      <c r="G8370" s="22"/>
      <c r="H8370" s="22"/>
    </row>
    <row r="8371" spans="4:8">
      <c r="D8371" s="22"/>
      <c r="F8371" s="22"/>
      <c r="G8371" s="22"/>
      <c r="H8371" s="22"/>
    </row>
    <row r="8372" spans="4:8">
      <c r="D8372" s="22"/>
      <c r="F8372" s="22"/>
      <c r="G8372" s="22"/>
      <c r="H8372" s="22"/>
    </row>
    <row r="8373" spans="4:8">
      <c r="D8373" s="22"/>
      <c r="F8373" s="22"/>
      <c r="G8373" s="22"/>
      <c r="H8373" s="22"/>
    </row>
    <row r="8374" spans="4:8">
      <c r="D8374" s="22"/>
      <c r="F8374" s="22"/>
      <c r="G8374" s="22"/>
      <c r="H8374" s="22"/>
    </row>
    <row r="8375" spans="4:8">
      <c r="D8375" s="22"/>
      <c r="F8375" s="22"/>
      <c r="G8375" s="22"/>
      <c r="H8375" s="22"/>
    </row>
    <row r="8376" spans="4:8">
      <c r="D8376" s="22"/>
      <c r="F8376" s="22"/>
      <c r="G8376" s="22"/>
      <c r="H8376" s="22"/>
    </row>
    <row r="8377" spans="4:8">
      <c r="D8377" s="22"/>
      <c r="F8377" s="22"/>
      <c r="G8377" s="22"/>
      <c r="H8377" s="22"/>
    </row>
    <row r="8378" spans="4:8">
      <c r="D8378" s="22"/>
      <c r="F8378" s="22"/>
      <c r="G8378" s="22"/>
      <c r="H8378" s="22"/>
    </row>
    <row r="8379" spans="4:8">
      <c r="D8379" s="22"/>
      <c r="F8379" s="22"/>
      <c r="G8379" s="22"/>
      <c r="H8379" s="22"/>
    </row>
    <row r="8380" spans="4:8">
      <c r="D8380" s="22"/>
      <c r="F8380" s="22"/>
      <c r="G8380" s="22"/>
      <c r="H8380" s="22"/>
    </row>
    <row r="8381" spans="4:8">
      <c r="D8381" s="22"/>
      <c r="F8381" s="22"/>
      <c r="G8381" s="22"/>
      <c r="H8381" s="22"/>
    </row>
    <row r="8382" spans="4:8">
      <c r="D8382" s="22"/>
      <c r="F8382" s="22"/>
      <c r="G8382" s="22"/>
      <c r="H8382" s="22"/>
    </row>
    <row r="8383" spans="4:8">
      <c r="D8383" s="22"/>
      <c r="F8383" s="22"/>
      <c r="G8383" s="22"/>
      <c r="H8383" s="22"/>
    </row>
    <row r="8384" spans="4:8">
      <c r="D8384" s="22"/>
      <c r="F8384" s="22"/>
      <c r="G8384" s="22"/>
      <c r="H8384" s="22"/>
    </row>
    <row r="8385" spans="4:8">
      <c r="D8385" s="22"/>
      <c r="F8385" s="22"/>
      <c r="G8385" s="22"/>
      <c r="H8385" s="22"/>
    </row>
    <row r="8386" spans="4:8">
      <c r="D8386" s="22"/>
      <c r="F8386" s="22"/>
      <c r="G8386" s="22"/>
      <c r="H8386" s="22"/>
    </row>
    <row r="8387" spans="4:8">
      <c r="D8387" s="22"/>
      <c r="F8387" s="22"/>
      <c r="G8387" s="22"/>
      <c r="H8387" s="22"/>
    </row>
    <row r="8388" spans="4:8">
      <c r="D8388" s="22"/>
      <c r="F8388" s="22"/>
      <c r="G8388" s="22"/>
      <c r="H8388" s="22"/>
    </row>
    <row r="8389" spans="4:8">
      <c r="D8389" s="22"/>
      <c r="F8389" s="22"/>
      <c r="G8389" s="22"/>
      <c r="H8389" s="22"/>
    </row>
    <row r="8390" spans="4:8">
      <c r="D8390" s="22"/>
      <c r="F8390" s="22"/>
      <c r="G8390" s="22"/>
      <c r="H8390" s="22"/>
    </row>
    <row r="8391" spans="4:8">
      <c r="D8391" s="22"/>
      <c r="F8391" s="22"/>
      <c r="G8391" s="22"/>
      <c r="H8391" s="22"/>
    </row>
    <row r="8392" spans="4:8">
      <c r="D8392" s="22"/>
      <c r="F8392" s="22"/>
      <c r="G8392" s="22"/>
      <c r="H8392" s="22"/>
    </row>
    <row r="8393" spans="4:8">
      <c r="D8393" s="22"/>
      <c r="F8393" s="22"/>
      <c r="G8393" s="22"/>
      <c r="H8393" s="22"/>
    </row>
    <row r="8394" spans="4:8">
      <c r="D8394" s="22"/>
      <c r="F8394" s="22"/>
      <c r="G8394" s="22"/>
      <c r="H8394" s="22"/>
    </row>
    <row r="8395" spans="4:8">
      <c r="D8395" s="22"/>
      <c r="F8395" s="22"/>
      <c r="G8395" s="22"/>
      <c r="H8395" s="22"/>
    </row>
    <row r="8396" spans="4:8">
      <c r="D8396" s="22"/>
      <c r="F8396" s="22"/>
      <c r="G8396" s="22"/>
      <c r="H8396" s="22"/>
    </row>
    <row r="8397" spans="4:8">
      <c r="D8397" s="22"/>
      <c r="F8397" s="22"/>
      <c r="G8397" s="22"/>
      <c r="H8397" s="22"/>
    </row>
    <row r="8398" spans="4:8">
      <c r="D8398" s="22"/>
      <c r="F8398" s="22"/>
      <c r="G8398" s="22"/>
      <c r="H8398" s="22"/>
    </row>
    <row r="8399" spans="4:8">
      <c r="D8399" s="22"/>
      <c r="F8399" s="22"/>
      <c r="G8399" s="22"/>
      <c r="H8399" s="22"/>
    </row>
    <row r="8400" spans="4:8">
      <c r="D8400" s="22"/>
      <c r="F8400" s="22"/>
      <c r="G8400" s="22"/>
      <c r="H8400" s="22"/>
    </row>
    <row r="8401" spans="4:8">
      <c r="D8401" s="22"/>
      <c r="F8401" s="22"/>
      <c r="G8401" s="22"/>
      <c r="H8401" s="22"/>
    </row>
    <row r="8402" spans="4:8">
      <c r="D8402" s="22"/>
      <c r="F8402" s="22"/>
      <c r="G8402" s="22"/>
      <c r="H8402" s="22"/>
    </row>
    <row r="8403" spans="4:8">
      <c r="D8403" s="22"/>
      <c r="F8403" s="22"/>
      <c r="G8403" s="22"/>
      <c r="H8403" s="22"/>
    </row>
    <row r="8404" spans="4:8">
      <c r="D8404" s="22"/>
      <c r="F8404" s="22"/>
      <c r="G8404" s="22"/>
      <c r="H8404" s="22"/>
    </row>
    <row r="8405" spans="4:8">
      <c r="D8405" s="22"/>
      <c r="F8405" s="22"/>
      <c r="G8405" s="22"/>
      <c r="H8405" s="22"/>
    </row>
    <row r="8406" spans="4:8">
      <c r="D8406" s="22"/>
      <c r="F8406" s="22"/>
      <c r="G8406" s="22"/>
      <c r="H8406" s="22"/>
    </row>
    <row r="8407" spans="4:8">
      <c r="D8407" s="22"/>
      <c r="F8407" s="22"/>
      <c r="G8407" s="22"/>
      <c r="H8407" s="22"/>
    </row>
    <row r="8408" spans="4:8">
      <c r="D8408" s="22"/>
      <c r="F8408" s="22"/>
      <c r="G8408" s="22"/>
      <c r="H8408" s="22"/>
    </row>
    <row r="8409" spans="4:8">
      <c r="D8409" s="22"/>
      <c r="F8409" s="22"/>
      <c r="G8409" s="22"/>
      <c r="H8409" s="22"/>
    </row>
    <row r="8410" spans="4:8">
      <c r="D8410" s="22"/>
      <c r="F8410" s="22"/>
      <c r="G8410" s="22"/>
      <c r="H8410" s="22"/>
    </row>
    <row r="8411" spans="4:8">
      <c r="D8411" s="22"/>
      <c r="F8411" s="22"/>
      <c r="G8411" s="22"/>
      <c r="H8411" s="22"/>
    </row>
    <row r="8412" spans="4:8">
      <c r="D8412" s="22"/>
      <c r="F8412" s="22"/>
      <c r="G8412" s="22"/>
      <c r="H8412" s="22"/>
    </row>
    <row r="8413" spans="4:8">
      <c r="D8413" s="22"/>
      <c r="F8413" s="22"/>
      <c r="G8413" s="22"/>
      <c r="H8413" s="22"/>
    </row>
    <row r="8414" spans="4:8">
      <c r="D8414" s="22"/>
      <c r="F8414" s="22"/>
      <c r="G8414" s="22"/>
      <c r="H8414" s="22"/>
    </row>
    <row r="8415" spans="4:8">
      <c r="D8415" s="22"/>
      <c r="F8415" s="22"/>
      <c r="G8415" s="22"/>
      <c r="H8415" s="22"/>
    </row>
    <row r="8416" spans="4:8">
      <c r="D8416" s="22"/>
      <c r="F8416" s="22"/>
      <c r="G8416" s="22"/>
      <c r="H8416" s="22"/>
    </row>
    <row r="8417" spans="4:8">
      <c r="D8417" s="22"/>
      <c r="F8417" s="22"/>
      <c r="G8417" s="22"/>
      <c r="H8417" s="22"/>
    </row>
    <row r="8418" spans="4:8">
      <c r="D8418" s="22"/>
      <c r="F8418" s="22"/>
      <c r="G8418" s="22"/>
      <c r="H8418" s="22"/>
    </row>
    <row r="8419" spans="4:8">
      <c r="D8419" s="22"/>
      <c r="F8419" s="22"/>
      <c r="G8419" s="22"/>
      <c r="H8419" s="22"/>
    </row>
    <row r="8420" spans="4:8">
      <c r="D8420" s="22"/>
      <c r="F8420" s="22"/>
      <c r="G8420" s="22"/>
      <c r="H8420" s="22"/>
    </row>
    <row r="8421" spans="4:8">
      <c r="D8421" s="22"/>
      <c r="F8421" s="22"/>
      <c r="G8421" s="22"/>
      <c r="H8421" s="22"/>
    </row>
    <row r="8422" spans="4:8">
      <c r="D8422" s="22"/>
      <c r="F8422" s="22"/>
      <c r="G8422" s="22"/>
      <c r="H8422" s="22"/>
    </row>
    <row r="8423" spans="4:8">
      <c r="D8423" s="22"/>
      <c r="F8423" s="22"/>
      <c r="G8423" s="22"/>
      <c r="H8423" s="22"/>
    </row>
    <row r="8424" spans="4:8">
      <c r="D8424" s="22"/>
      <c r="F8424" s="22"/>
      <c r="G8424" s="22"/>
      <c r="H8424" s="22"/>
    </row>
    <row r="8425" spans="4:8">
      <c r="D8425" s="22"/>
      <c r="F8425" s="22"/>
      <c r="G8425" s="22"/>
      <c r="H8425" s="22"/>
    </row>
    <row r="8426" spans="4:8">
      <c r="D8426" s="22"/>
      <c r="F8426" s="22"/>
      <c r="G8426" s="22"/>
      <c r="H8426" s="22"/>
    </row>
    <row r="8427" spans="4:8">
      <c r="D8427" s="22"/>
      <c r="F8427" s="22"/>
      <c r="G8427" s="22"/>
      <c r="H8427" s="22"/>
    </row>
    <row r="8428" spans="4:8">
      <c r="D8428" s="22"/>
      <c r="F8428" s="22"/>
      <c r="G8428" s="22"/>
      <c r="H8428" s="22"/>
    </row>
    <row r="8429" spans="4:8">
      <c r="D8429" s="22"/>
      <c r="F8429" s="22"/>
      <c r="G8429" s="22"/>
      <c r="H8429" s="22"/>
    </row>
    <row r="8430" spans="4:8">
      <c r="D8430" s="22"/>
      <c r="F8430" s="22"/>
      <c r="G8430" s="22"/>
      <c r="H8430" s="22"/>
    </row>
    <row r="8431" spans="4:8">
      <c r="D8431" s="22"/>
      <c r="F8431" s="22"/>
      <c r="G8431" s="22"/>
      <c r="H8431" s="22"/>
    </row>
    <row r="8432" spans="4:8">
      <c r="D8432" s="22"/>
      <c r="F8432" s="22"/>
      <c r="G8432" s="22"/>
      <c r="H8432" s="22"/>
    </row>
    <row r="8433" spans="4:8">
      <c r="D8433" s="22"/>
      <c r="F8433" s="22"/>
      <c r="G8433" s="22"/>
      <c r="H8433" s="22"/>
    </row>
    <row r="8434" spans="4:8">
      <c r="D8434" s="22"/>
      <c r="F8434" s="22"/>
      <c r="G8434" s="22"/>
      <c r="H8434" s="22"/>
    </row>
    <row r="8435" spans="4:8">
      <c r="D8435" s="22"/>
      <c r="F8435" s="22"/>
      <c r="G8435" s="22"/>
      <c r="H8435" s="22"/>
    </row>
    <row r="8436" spans="4:8">
      <c r="D8436" s="22"/>
      <c r="F8436" s="22"/>
      <c r="G8436" s="22"/>
      <c r="H8436" s="22"/>
    </row>
    <row r="8437" spans="4:8">
      <c r="D8437" s="22"/>
      <c r="F8437" s="22"/>
      <c r="G8437" s="22"/>
      <c r="H8437" s="22"/>
    </row>
    <row r="8438" spans="4:8">
      <c r="D8438" s="22"/>
      <c r="F8438" s="22"/>
      <c r="G8438" s="22"/>
      <c r="H8438" s="22"/>
    </row>
    <row r="8439" spans="4:8">
      <c r="D8439" s="22"/>
      <c r="F8439" s="22"/>
      <c r="G8439" s="22"/>
      <c r="H8439" s="22"/>
    </row>
    <row r="8440" spans="4:8">
      <c r="D8440" s="22"/>
      <c r="F8440" s="22"/>
      <c r="G8440" s="22"/>
      <c r="H8440" s="22"/>
    </row>
    <row r="8441" spans="4:8">
      <c r="D8441" s="22"/>
      <c r="F8441" s="22"/>
      <c r="G8441" s="22"/>
      <c r="H8441" s="22"/>
    </row>
    <row r="8442" spans="4:8">
      <c r="D8442" s="22"/>
      <c r="F8442" s="22"/>
      <c r="G8442" s="22"/>
      <c r="H8442" s="22"/>
    </row>
    <row r="8443" spans="4:8">
      <c r="D8443" s="22"/>
      <c r="F8443" s="22"/>
      <c r="G8443" s="22"/>
      <c r="H8443" s="22"/>
    </row>
    <row r="8444" spans="4:8">
      <c r="D8444" s="22"/>
      <c r="F8444" s="22"/>
      <c r="G8444" s="22"/>
      <c r="H8444" s="22"/>
    </row>
    <row r="8445" spans="4:8">
      <c r="D8445" s="22"/>
      <c r="F8445" s="22"/>
      <c r="G8445" s="22"/>
      <c r="H8445" s="22"/>
    </row>
    <row r="8446" spans="4:8">
      <c r="D8446" s="22"/>
      <c r="F8446" s="22"/>
      <c r="G8446" s="22"/>
      <c r="H8446" s="22"/>
    </row>
    <row r="8447" spans="4:8">
      <c r="D8447" s="22"/>
      <c r="F8447" s="22"/>
      <c r="G8447" s="22"/>
      <c r="H8447" s="22"/>
    </row>
    <row r="8448" spans="4:8">
      <c r="D8448" s="22"/>
      <c r="F8448" s="22"/>
      <c r="G8448" s="22"/>
      <c r="H8448" s="22"/>
    </row>
    <row r="8449" spans="4:8">
      <c r="D8449" s="22"/>
      <c r="F8449" s="22"/>
      <c r="G8449" s="22"/>
      <c r="H8449" s="22"/>
    </row>
    <row r="8450" spans="4:8">
      <c r="D8450" s="22"/>
      <c r="F8450" s="22"/>
      <c r="G8450" s="22"/>
      <c r="H8450" s="22"/>
    </row>
    <row r="8451" spans="4:8">
      <c r="D8451" s="22"/>
      <c r="F8451" s="22"/>
      <c r="G8451" s="22"/>
      <c r="H8451" s="22"/>
    </row>
    <row r="8452" spans="4:8">
      <c r="D8452" s="22"/>
      <c r="F8452" s="22"/>
      <c r="G8452" s="22"/>
      <c r="H8452" s="22"/>
    </row>
    <row r="8453" spans="4:8">
      <c r="D8453" s="22"/>
      <c r="F8453" s="22"/>
      <c r="G8453" s="22"/>
      <c r="H8453" s="22"/>
    </row>
    <row r="8454" spans="4:8">
      <c r="D8454" s="22"/>
      <c r="F8454" s="22"/>
      <c r="G8454" s="22"/>
      <c r="H8454" s="22"/>
    </row>
    <row r="8455" spans="4:8">
      <c r="D8455" s="22"/>
      <c r="F8455" s="22"/>
      <c r="G8455" s="22"/>
      <c r="H8455" s="22"/>
    </row>
    <row r="8456" spans="4:8">
      <c r="D8456" s="22"/>
      <c r="F8456" s="22"/>
      <c r="G8456" s="22"/>
      <c r="H8456" s="22"/>
    </row>
    <row r="8457" spans="4:8">
      <c r="D8457" s="22"/>
      <c r="F8457" s="22"/>
      <c r="G8457" s="22"/>
      <c r="H8457" s="22"/>
    </row>
    <row r="8458" spans="4:8">
      <c r="D8458" s="22"/>
      <c r="F8458" s="22"/>
      <c r="G8458" s="22"/>
      <c r="H8458" s="22"/>
    </row>
    <row r="8459" spans="4:8">
      <c r="D8459" s="22"/>
      <c r="F8459" s="22"/>
      <c r="G8459" s="22"/>
      <c r="H8459" s="22"/>
    </row>
    <row r="8460" spans="4:8">
      <c r="D8460" s="22"/>
      <c r="F8460" s="22"/>
      <c r="G8460" s="22"/>
      <c r="H8460" s="22"/>
    </row>
    <row r="8461" spans="4:8">
      <c r="D8461" s="22"/>
      <c r="F8461" s="22"/>
      <c r="G8461" s="22"/>
      <c r="H8461" s="22"/>
    </row>
    <row r="8462" spans="4:8">
      <c r="D8462" s="22"/>
      <c r="F8462" s="22"/>
      <c r="G8462" s="22"/>
      <c r="H8462" s="22"/>
    </row>
    <row r="8463" spans="4:8">
      <c r="D8463" s="22"/>
      <c r="F8463" s="22"/>
      <c r="G8463" s="22"/>
      <c r="H8463" s="22"/>
    </row>
    <row r="8464" spans="4:8">
      <c r="D8464" s="22"/>
      <c r="F8464" s="22"/>
      <c r="G8464" s="22"/>
      <c r="H8464" s="22"/>
    </row>
    <row r="8465" spans="4:8">
      <c r="D8465" s="22"/>
      <c r="F8465" s="22"/>
      <c r="G8465" s="22"/>
      <c r="H8465" s="22"/>
    </row>
    <row r="8466" spans="4:8">
      <c r="D8466" s="22"/>
      <c r="F8466" s="22"/>
      <c r="G8466" s="22"/>
      <c r="H8466" s="22"/>
    </row>
    <row r="8467" spans="4:8">
      <c r="D8467" s="22"/>
      <c r="F8467" s="22"/>
      <c r="G8467" s="22"/>
      <c r="H8467" s="22"/>
    </row>
    <row r="8468" spans="4:8">
      <c r="D8468" s="22"/>
      <c r="F8468" s="22"/>
      <c r="G8468" s="22"/>
      <c r="H8468" s="22"/>
    </row>
    <row r="8469" spans="4:8">
      <c r="D8469" s="22"/>
      <c r="F8469" s="22"/>
      <c r="G8469" s="22"/>
      <c r="H8469" s="22"/>
    </row>
    <row r="8470" spans="4:8">
      <c r="D8470" s="22"/>
      <c r="F8470" s="22"/>
      <c r="G8470" s="22"/>
      <c r="H8470" s="22"/>
    </row>
    <row r="8471" spans="4:8">
      <c r="D8471" s="22"/>
      <c r="F8471" s="22"/>
      <c r="G8471" s="22"/>
      <c r="H8471" s="22"/>
    </row>
    <row r="8472" spans="4:8">
      <c r="D8472" s="22"/>
      <c r="F8472" s="22"/>
      <c r="G8472" s="22"/>
      <c r="H8472" s="22"/>
    </row>
    <row r="8473" spans="4:8">
      <c r="D8473" s="22"/>
      <c r="F8473" s="22"/>
      <c r="G8473" s="22"/>
      <c r="H8473" s="22"/>
    </row>
    <row r="8474" spans="4:8">
      <c r="D8474" s="22"/>
      <c r="F8474" s="22"/>
      <c r="G8474" s="22"/>
      <c r="H8474" s="22"/>
    </row>
    <row r="8475" spans="4:8">
      <c r="D8475" s="22"/>
      <c r="F8475" s="22"/>
      <c r="G8475" s="22"/>
      <c r="H8475" s="22"/>
    </row>
    <row r="8476" spans="4:8">
      <c r="D8476" s="22"/>
      <c r="F8476" s="22"/>
      <c r="G8476" s="22"/>
      <c r="H8476" s="22"/>
    </row>
    <row r="8477" spans="4:8">
      <c r="D8477" s="22"/>
      <c r="F8477" s="22"/>
      <c r="G8477" s="22"/>
      <c r="H8477" s="22"/>
    </row>
    <row r="8478" spans="4:8">
      <c r="D8478" s="22"/>
      <c r="F8478" s="22"/>
      <c r="G8478" s="22"/>
      <c r="H8478" s="22"/>
    </row>
    <row r="8479" spans="4:8">
      <c r="D8479" s="22"/>
      <c r="F8479" s="22"/>
      <c r="G8479" s="22"/>
      <c r="H8479" s="22"/>
    </row>
    <row r="8480" spans="4:8">
      <c r="D8480" s="22"/>
      <c r="F8480" s="22"/>
      <c r="G8480" s="22"/>
      <c r="H8480" s="22"/>
    </row>
    <row r="8481" spans="4:8">
      <c r="D8481" s="22"/>
      <c r="F8481" s="22"/>
      <c r="G8481" s="22"/>
      <c r="H8481" s="22"/>
    </row>
    <row r="8482" spans="4:8">
      <c r="D8482" s="22"/>
      <c r="F8482" s="22"/>
      <c r="G8482" s="22"/>
      <c r="H8482" s="22"/>
    </row>
    <row r="8483" spans="4:8">
      <c r="D8483" s="22"/>
      <c r="F8483" s="22"/>
      <c r="G8483" s="22"/>
      <c r="H8483" s="22"/>
    </row>
    <row r="8484" spans="4:8">
      <c r="D8484" s="22"/>
      <c r="F8484" s="22"/>
      <c r="G8484" s="22"/>
      <c r="H8484" s="22"/>
    </row>
    <row r="8485" spans="4:8">
      <c r="D8485" s="22"/>
      <c r="F8485" s="22"/>
      <c r="G8485" s="22"/>
      <c r="H8485" s="22"/>
    </row>
    <row r="8486" spans="4:8">
      <c r="D8486" s="22"/>
      <c r="F8486" s="22"/>
      <c r="G8486" s="22"/>
      <c r="H8486" s="22"/>
    </row>
    <row r="8487" spans="4:8">
      <c r="D8487" s="22"/>
      <c r="F8487" s="22"/>
      <c r="G8487" s="22"/>
      <c r="H8487" s="22"/>
    </row>
    <row r="8488" spans="4:8">
      <c r="D8488" s="22"/>
      <c r="F8488" s="22"/>
      <c r="G8488" s="22"/>
      <c r="H8488" s="22"/>
    </row>
    <row r="8489" spans="4:8">
      <c r="D8489" s="22"/>
      <c r="F8489" s="22"/>
      <c r="G8489" s="22"/>
      <c r="H8489" s="22"/>
    </row>
    <row r="8490" spans="4:8">
      <c r="D8490" s="22"/>
      <c r="F8490" s="22"/>
      <c r="G8490" s="22"/>
      <c r="H8490" s="22"/>
    </row>
    <row r="8491" spans="4:8">
      <c r="D8491" s="22"/>
      <c r="F8491" s="22"/>
      <c r="G8491" s="22"/>
      <c r="H8491" s="22"/>
    </row>
    <row r="8492" spans="4:8">
      <c r="D8492" s="22"/>
      <c r="F8492" s="22"/>
      <c r="G8492" s="22"/>
      <c r="H8492" s="22"/>
    </row>
    <row r="8493" spans="4:8">
      <c r="D8493" s="22"/>
      <c r="F8493" s="22"/>
      <c r="G8493" s="22"/>
      <c r="H8493" s="22"/>
    </row>
    <row r="8494" spans="4:8">
      <c r="D8494" s="22"/>
      <c r="F8494" s="22"/>
      <c r="G8494" s="22"/>
      <c r="H8494" s="22"/>
    </row>
    <row r="8495" spans="4:8">
      <c r="D8495" s="22"/>
      <c r="F8495" s="22"/>
      <c r="G8495" s="22"/>
      <c r="H8495" s="22"/>
    </row>
    <row r="8496" spans="4:8">
      <c r="D8496" s="22"/>
      <c r="F8496" s="22"/>
      <c r="G8496" s="22"/>
      <c r="H8496" s="22"/>
    </row>
    <row r="8497" spans="4:8">
      <c r="D8497" s="22"/>
      <c r="F8497" s="22"/>
      <c r="G8497" s="22"/>
      <c r="H8497" s="22"/>
    </row>
    <row r="8498" spans="4:8">
      <c r="D8498" s="22"/>
      <c r="F8498" s="22"/>
      <c r="G8498" s="22"/>
      <c r="H8498" s="22"/>
    </row>
    <row r="8499" spans="4:8">
      <c r="D8499" s="22"/>
      <c r="F8499" s="22"/>
      <c r="G8499" s="22"/>
      <c r="H8499" s="22"/>
    </row>
    <row r="8500" spans="4:8">
      <c r="D8500" s="22"/>
      <c r="F8500" s="22"/>
      <c r="G8500" s="22"/>
      <c r="H8500" s="22"/>
    </row>
    <row r="8501" spans="4:8">
      <c r="D8501" s="22"/>
      <c r="F8501" s="22"/>
      <c r="G8501" s="22"/>
      <c r="H8501" s="22"/>
    </row>
    <row r="8502" spans="4:8">
      <c r="D8502" s="22"/>
      <c r="F8502" s="22"/>
      <c r="G8502" s="22"/>
      <c r="H8502" s="22"/>
    </row>
    <row r="8503" spans="4:8">
      <c r="D8503" s="22"/>
      <c r="F8503" s="22"/>
      <c r="G8503" s="22"/>
      <c r="H8503" s="22"/>
    </row>
    <row r="8504" spans="4:8">
      <c r="D8504" s="22"/>
      <c r="F8504" s="22"/>
      <c r="G8504" s="22"/>
      <c r="H8504" s="22"/>
    </row>
    <row r="8505" spans="4:8">
      <c r="D8505" s="22"/>
      <c r="F8505" s="22"/>
      <c r="G8505" s="22"/>
      <c r="H8505" s="22"/>
    </row>
    <row r="8506" spans="4:8">
      <c r="D8506" s="22"/>
      <c r="F8506" s="22"/>
      <c r="G8506" s="22"/>
      <c r="H8506" s="22"/>
    </row>
    <row r="8507" spans="4:8">
      <c r="D8507" s="22"/>
      <c r="F8507" s="22"/>
      <c r="G8507" s="22"/>
      <c r="H8507" s="22"/>
    </row>
    <row r="8508" spans="4:8">
      <c r="D8508" s="22"/>
      <c r="F8508" s="22"/>
      <c r="G8508" s="22"/>
      <c r="H8508" s="22"/>
    </row>
    <row r="8509" spans="4:8">
      <c r="D8509" s="22"/>
      <c r="F8509" s="22"/>
      <c r="G8509" s="22"/>
      <c r="H8509" s="22"/>
    </row>
    <row r="8510" spans="4:8">
      <c r="D8510" s="22"/>
      <c r="F8510" s="22"/>
      <c r="G8510" s="22"/>
      <c r="H8510" s="22"/>
    </row>
    <row r="8511" spans="4:8">
      <c r="D8511" s="22"/>
      <c r="F8511" s="22"/>
      <c r="G8511" s="22"/>
      <c r="H8511" s="22"/>
    </row>
    <row r="8512" spans="4:8">
      <c r="D8512" s="22"/>
      <c r="F8512" s="22"/>
      <c r="G8512" s="22"/>
      <c r="H8512" s="22"/>
    </row>
    <row r="8513" spans="4:8">
      <c r="D8513" s="22"/>
      <c r="F8513" s="22"/>
      <c r="G8513" s="22"/>
      <c r="H8513" s="22"/>
    </row>
    <row r="8514" spans="4:8">
      <c r="D8514" s="22"/>
      <c r="F8514" s="22"/>
      <c r="G8514" s="22"/>
      <c r="H8514" s="22"/>
    </row>
    <row r="8515" spans="4:8">
      <c r="D8515" s="22"/>
      <c r="F8515" s="22"/>
      <c r="G8515" s="22"/>
      <c r="H8515" s="22"/>
    </row>
    <row r="8516" spans="4:8">
      <c r="D8516" s="22"/>
      <c r="F8516" s="22"/>
      <c r="G8516" s="22"/>
      <c r="H8516" s="22"/>
    </row>
    <row r="8517" spans="4:8">
      <c r="D8517" s="22"/>
      <c r="F8517" s="22"/>
      <c r="G8517" s="22"/>
      <c r="H8517" s="22"/>
    </row>
    <row r="8518" spans="4:8">
      <c r="D8518" s="22"/>
      <c r="F8518" s="22"/>
      <c r="G8518" s="22"/>
      <c r="H8518" s="22"/>
    </row>
    <row r="8519" spans="4:8">
      <c r="D8519" s="22"/>
      <c r="F8519" s="22"/>
      <c r="G8519" s="22"/>
      <c r="H8519" s="22"/>
    </row>
    <row r="8520" spans="4:8">
      <c r="D8520" s="22"/>
      <c r="F8520" s="22"/>
      <c r="G8520" s="22"/>
      <c r="H8520" s="22"/>
    </row>
    <row r="8521" spans="4:8">
      <c r="D8521" s="22"/>
      <c r="F8521" s="22"/>
      <c r="G8521" s="22"/>
      <c r="H8521" s="22"/>
    </row>
    <row r="8522" spans="4:8">
      <c r="D8522" s="22"/>
      <c r="F8522" s="22"/>
      <c r="G8522" s="22"/>
      <c r="H8522" s="22"/>
    </row>
    <row r="8523" spans="4:8">
      <c r="D8523" s="22"/>
      <c r="F8523" s="22"/>
      <c r="G8523" s="22"/>
      <c r="H8523" s="22"/>
    </row>
    <row r="8524" spans="4:8">
      <c r="D8524" s="22"/>
      <c r="F8524" s="22"/>
      <c r="G8524" s="22"/>
      <c r="H8524" s="22"/>
    </row>
    <row r="8525" spans="4:8">
      <c r="D8525" s="22"/>
      <c r="F8525" s="22"/>
      <c r="G8525" s="22"/>
      <c r="H8525" s="22"/>
    </row>
    <row r="8526" spans="4:8">
      <c r="D8526" s="22"/>
      <c r="F8526" s="22"/>
      <c r="G8526" s="22"/>
      <c r="H8526" s="22"/>
    </row>
    <row r="8527" spans="4:8">
      <c r="D8527" s="22"/>
      <c r="F8527" s="22"/>
      <c r="G8527" s="22"/>
      <c r="H8527" s="22"/>
    </row>
    <row r="8528" spans="4:8">
      <c r="D8528" s="22"/>
      <c r="F8528" s="22"/>
      <c r="G8528" s="22"/>
      <c r="H8528" s="22"/>
    </row>
    <row r="8529" spans="4:8">
      <c r="D8529" s="22"/>
      <c r="F8529" s="22"/>
      <c r="G8529" s="22"/>
      <c r="H8529" s="22"/>
    </row>
    <row r="8530" spans="4:8">
      <c r="D8530" s="22"/>
      <c r="F8530" s="22"/>
      <c r="G8530" s="22"/>
      <c r="H8530" s="22"/>
    </row>
    <row r="8531" spans="4:8">
      <c r="D8531" s="22"/>
      <c r="F8531" s="22"/>
      <c r="G8531" s="22"/>
      <c r="H8531" s="22"/>
    </row>
    <row r="8532" spans="4:8">
      <c r="D8532" s="22"/>
      <c r="F8532" s="22"/>
      <c r="G8532" s="22"/>
      <c r="H8532" s="22"/>
    </row>
    <row r="8533" spans="4:8">
      <c r="D8533" s="22"/>
      <c r="F8533" s="22"/>
      <c r="G8533" s="22"/>
      <c r="H8533" s="22"/>
    </row>
    <row r="8534" spans="4:8">
      <c r="D8534" s="22"/>
      <c r="F8534" s="22"/>
      <c r="G8534" s="22"/>
      <c r="H8534" s="22"/>
    </row>
    <row r="8535" spans="4:8">
      <c r="D8535" s="22"/>
      <c r="F8535" s="22"/>
      <c r="G8535" s="22"/>
      <c r="H8535" s="22"/>
    </row>
    <row r="8536" spans="4:8">
      <c r="D8536" s="22"/>
      <c r="F8536" s="22"/>
      <c r="G8536" s="22"/>
      <c r="H8536" s="22"/>
    </row>
    <row r="8537" spans="4:8">
      <c r="D8537" s="22"/>
      <c r="F8537" s="22"/>
      <c r="G8537" s="22"/>
      <c r="H8537" s="22"/>
    </row>
    <row r="8538" spans="4:8">
      <c r="D8538" s="22"/>
      <c r="F8538" s="22"/>
      <c r="G8538" s="22"/>
      <c r="H8538" s="22"/>
    </row>
    <row r="8539" spans="4:8">
      <c r="D8539" s="22"/>
      <c r="F8539" s="22"/>
      <c r="G8539" s="22"/>
      <c r="H8539" s="22"/>
    </row>
    <row r="8540" spans="4:8">
      <c r="D8540" s="22"/>
      <c r="F8540" s="22"/>
      <c r="G8540" s="22"/>
      <c r="H8540" s="22"/>
    </row>
    <row r="8541" spans="4:8">
      <c r="D8541" s="22"/>
      <c r="F8541" s="22"/>
      <c r="G8541" s="22"/>
      <c r="H8541" s="22"/>
    </row>
    <row r="8542" spans="4:8">
      <c r="D8542" s="22"/>
      <c r="F8542" s="22"/>
      <c r="G8542" s="22"/>
      <c r="H8542" s="22"/>
    </row>
    <row r="8543" spans="4:8">
      <c r="D8543" s="22"/>
      <c r="F8543" s="22"/>
      <c r="G8543" s="22"/>
      <c r="H8543" s="22"/>
    </row>
    <row r="8544" spans="4:8">
      <c r="D8544" s="22"/>
      <c r="F8544" s="22"/>
      <c r="G8544" s="22"/>
      <c r="H8544" s="22"/>
    </row>
    <row r="8545" spans="4:8">
      <c r="D8545" s="22"/>
      <c r="F8545" s="22"/>
      <c r="G8545" s="22"/>
      <c r="H8545" s="22"/>
    </row>
    <row r="8546" spans="4:8">
      <c r="D8546" s="22"/>
      <c r="F8546" s="22"/>
      <c r="G8546" s="22"/>
      <c r="H8546" s="22"/>
    </row>
    <row r="8547" spans="4:8">
      <c r="D8547" s="22"/>
      <c r="F8547" s="22"/>
      <c r="G8547" s="22"/>
      <c r="H8547" s="22"/>
    </row>
    <row r="8548" spans="4:8">
      <c r="D8548" s="22"/>
      <c r="F8548" s="22"/>
      <c r="G8548" s="22"/>
      <c r="H8548" s="22"/>
    </row>
    <row r="8549" spans="4:8">
      <c r="D8549" s="22"/>
      <c r="F8549" s="22"/>
      <c r="G8549" s="22"/>
      <c r="H8549" s="22"/>
    </row>
    <row r="8550" spans="4:8">
      <c r="D8550" s="22"/>
      <c r="F8550" s="22"/>
      <c r="G8550" s="22"/>
      <c r="H8550" s="22"/>
    </row>
    <row r="8551" spans="4:8">
      <c r="D8551" s="22"/>
      <c r="F8551" s="22"/>
      <c r="G8551" s="22"/>
      <c r="H8551" s="22"/>
    </row>
    <row r="8552" spans="4:8">
      <c r="D8552" s="22"/>
      <c r="F8552" s="22"/>
      <c r="G8552" s="22"/>
      <c r="H8552" s="22"/>
    </row>
    <row r="8553" spans="4:8">
      <c r="D8553" s="22"/>
      <c r="F8553" s="22"/>
      <c r="G8553" s="22"/>
      <c r="H8553" s="22"/>
    </row>
    <row r="8554" spans="4:8">
      <c r="D8554" s="22"/>
      <c r="F8554" s="22"/>
      <c r="G8554" s="22"/>
      <c r="H8554" s="22"/>
    </row>
    <row r="8555" spans="4:8">
      <c r="D8555" s="22"/>
      <c r="F8555" s="22"/>
      <c r="G8555" s="22"/>
      <c r="H8555" s="22"/>
    </row>
    <row r="8556" spans="4:8">
      <c r="D8556" s="22"/>
      <c r="F8556" s="22"/>
      <c r="G8556" s="22"/>
      <c r="H8556" s="22"/>
    </row>
    <row r="8557" spans="4:8">
      <c r="D8557" s="22"/>
      <c r="F8557" s="22"/>
      <c r="G8557" s="22"/>
      <c r="H8557" s="22"/>
    </row>
    <row r="8558" spans="4:8">
      <c r="D8558" s="22"/>
      <c r="F8558" s="22"/>
      <c r="G8558" s="22"/>
      <c r="H8558" s="22"/>
    </row>
    <row r="8559" spans="4:8">
      <c r="D8559" s="22"/>
      <c r="F8559" s="22"/>
      <c r="G8559" s="22"/>
      <c r="H8559" s="22"/>
    </row>
    <row r="8560" spans="4:8">
      <c r="D8560" s="22"/>
      <c r="F8560" s="22"/>
      <c r="G8560" s="22"/>
      <c r="H8560" s="22"/>
    </row>
    <row r="8561" spans="4:8">
      <c r="D8561" s="22"/>
      <c r="F8561" s="22"/>
      <c r="G8561" s="22"/>
      <c r="H8561" s="22"/>
    </row>
    <row r="8562" spans="4:8">
      <c r="D8562" s="22"/>
      <c r="F8562" s="22"/>
      <c r="G8562" s="22"/>
      <c r="H8562" s="22"/>
    </row>
    <row r="8563" spans="4:8">
      <c r="D8563" s="22"/>
      <c r="F8563" s="22"/>
      <c r="G8563" s="22"/>
      <c r="H8563" s="22"/>
    </row>
    <row r="8564" spans="4:8">
      <c r="D8564" s="22"/>
      <c r="F8564" s="22"/>
      <c r="G8564" s="22"/>
      <c r="H8564" s="22"/>
    </row>
    <row r="8565" spans="4:8">
      <c r="D8565" s="22"/>
      <c r="F8565" s="22"/>
      <c r="G8565" s="22"/>
      <c r="H8565" s="22"/>
    </row>
    <row r="8566" spans="4:8">
      <c r="D8566" s="22"/>
      <c r="F8566" s="22"/>
      <c r="G8566" s="22"/>
      <c r="H8566" s="22"/>
    </row>
    <row r="8567" spans="4:8">
      <c r="D8567" s="22"/>
      <c r="F8567" s="22"/>
      <c r="G8567" s="22"/>
      <c r="H8567" s="22"/>
    </row>
    <row r="8568" spans="4:8">
      <c r="D8568" s="22"/>
      <c r="F8568" s="22"/>
      <c r="G8568" s="22"/>
      <c r="H8568" s="22"/>
    </row>
    <row r="8569" spans="4:8">
      <c r="D8569" s="22"/>
      <c r="F8569" s="22"/>
      <c r="G8569" s="22"/>
      <c r="H8569" s="22"/>
    </row>
    <row r="8570" spans="4:8">
      <c r="D8570" s="22"/>
      <c r="F8570" s="22"/>
      <c r="G8570" s="22"/>
      <c r="H8570" s="22"/>
    </row>
    <row r="8571" spans="4:8">
      <c r="D8571" s="22"/>
      <c r="F8571" s="22"/>
      <c r="G8571" s="22"/>
      <c r="H8571" s="22"/>
    </row>
    <row r="8572" spans="4:8">
      <c r="D8572" s="22"/>
      <c r="F8572" s="22"/>
      <c r="G8572" s="22"/>
      <c r="H8572" s="22"/>
    </row>
    <row r="8573" spans="4:8">
      <c r="D8573" s="22"/>
      <c r="F8573" s="22"/>
      <c r="G8573" s="22"/>
      <c r="H8573" s="22"/>
    </row>
    <row r="8574" spans="4:8">
      <c r="D8574" s="22"/>
      <c r="F8574" s="22"/>
      <c r="G8574" s="22"/>
      <c r="H8574" s="22"/>
    </row>
    <row r="8575" spans="4:8">
      <c r="D8575" s="22"/>
      <c r="F8575" s="22"/>
      <c r="G8575" s="22"/>
      <c r="H8575" s="22"/>
    </row>
    <row r="8576" spans="4:8">
      <c r="D8576" s="22"/>
      <c r="F8576" s="22"/>
      <c r="G8576" s="22"/>
      <c r="H8576" s="22"/>
    </row>
    <row r="8577" spans="4:8">
      <c r="D8577" s="22"/>
      <c r="F8577" s="22"/>
      <c r="G8577" s="22"/>
      <c r="H8577" s="22"/>
    </row>
    <row r="8578" spans="4:8">
      <c r="D8578" s="22"/>
      <c r="F8578" s="22"/>
      <c r="G8578" s="22"/>
      <c r="H8578" s="22"/>
    </row>
    <row r="8579" spans="4:8">
      <c r="D8579" s="22"/>
      <c r="F8579" s="22"/>
      <c r="G8579" s="22"/>
      <c r="H8579" s="22"/>
    </row>
    <row r="8580" spans="4:8">
      <c r="D8580" s="22"/>
      <c r="F8580" s="22"/>
      <c r="G8580" s="22"/>
      <c r="H8580" s="22"/>
    </row>
    <row r="8581" spans="4:8">
      <c r="D8581" s="22"/>
      <c r="F8581" s="22"/>
      <c r="G8581" s="22"/>
      <c r="H8581" s="22"/>
    </row>
    <row r="8582" spans="4:8">
      <c r="D8582" s="22"/>
      <c r="F8582" s="22"/>
      <c r="G8582" s="22"/>
      <c r="H8582" s="22"/>
    </row>
    <row r="8583" spans="4:8">
      <c r="D8583" s="22"/>
      <c r="F8583" s="22"/>
      <c r="G8583" s="22"/>
      <c r="H8583" s="22"/>
    </row>
    <row r="8584" spans="4:8">
      <c r="D8584" s="22"/>
      <c r="F8584" s="22"/>
      <c r="G8584" s="22"/>
      <c r="H8584" s="22"/>
    </row>
    <row r="8585" spans="4:8">
      <c r="D8585" s="22"/>
      <c r="F8585" s="22"/>
      <c r="G8585" s="22"/>
      <c r="H8585" s="22"/>
    </row>
    <row r="8586" spans="4:8">
      <c r="D8586" s="22"/>
      <c r="F8586" s="22"/>
      <c r="G8586" s="22"/>
      <c r="H8586" s="22"/>
    </row>
    <row r="8587" spans="4:8">
      <c r="D8587" s="22"/>
      <c r="F8587" s="22"/>
      <c r="G8587" s="22"/>
      <c r="H8587" s="22"/>
    </row>
    <row r="8588" spans="4:8">
      <c r="D8588" s="22"/>
      <c r="F8588" s="22"/>
      <c r="G8588" s="22"/>
      <c r="H8588" s="22"/>
    </row>
    <row r="8589" spans="4:8">
      <c r="D8589" s="22"/>
      <c r="F8589" s="22"/>
      <c r="G8589" s="22"/>
      <c r="H8589" s="22"/>
    </row>
    <row r="8590" spans="4:8">
      <c r="D8590" s="22"/>
      <c r="F8590" s="22"/>
      <c r="G8590" s="22"/>
      <c r="H8590" s="22"/>
    </row>
    <row r="8591" spans="4:8">
      <c r="D8591" s="22"/>
      <c r="F8591" s="22"/>
      <c r="G8591" s="22"/>
      <c r="H8591" s="22"/>
    </row>
    <row r="8592" spans="4:8">
      <c r="D8592" s="22"/>
      <c r="F8592" s="22"/>
      <c r="G8592" s="22"/>
      <c r="H8592" s="22"/>
    </row>
    <row r="8593" spans="4:8">
      <c r="D8593" s="22"/>
      <c r="F8593" s="22"/>
      <c r="G8593" s="22"/>
      <c r="H8593" s="22"/>
    </row>
    <row r="8594" spans="4:8">
      <c r="D8594" s="22"/>
      <c r="F8594" s="22"/>
      <c r="G8594" s="22"/>
      <c r="H8594" s="22"/>
    </row>
    <row r="8595" spans="4:8">
      <c r="D8595" s="22"/>
      <c r="F8595" s="22"/>
      <c r="G8595" s="22"/>
      <c r="H8595" s="22"/>
    </row>
    <row r="8596" spans="4:8">
      <c r="D8596" s="22"/>
      <c r="F8596" s="22"/>
      <c r="G8596" s="22"/>
      <c r="H8596" s="22"/>
    </row>
    <row r="8597" spans="4:8">
      <c r="D8597" s="22"/>
      <c r="F8597" s="22"/>
      <c r="G8597" s="22"/>
      <c r="H8597" s="22"/>
    </row>
    <row r="8598" spans="4:8">
      <c r="D8598" s="22"/>
      <c r="F8598" s="22"/>
      <c r="G8598" s="22"/>
      <c r="H8598" s="22"/>
    </row>
    <row r="8599" spans="4:8">
      <c r="D8599" s="22"/>
      <c r="F8599" s="22"/>
      <c r="G8599" s="22"/>
      <c r="H8599" s="22"/>
    </row>
    <row r="8600" spans="4:8">
      <c r="D8600" s="22"/>
      <c r="F8600" s="22"/>
      <c r="G8600" s="22"/>
      <c r="H8600" s="22"/>
    </row>
    <row r="8601" spans="4:8">
      <c r="D8601" s="22"/>
      <c r="F8601" s="22"/>
      <c r="G8601" s="22"/>
      <c r="H8601" s="22"/>
    </row>
    <row r="8602" spans="4:8">
      <c r="D8602" s="22"/>
      <c r="F8602" s="22"/>
      <c r="G8602" s="22"/>
      <c r="H8602" s="22"/>
    </row>
    <row r="8603" spans="4:8">
      <c r="D8603" s="22"/>
      <c r="F8603" s="22"/>
      <c r="G8603" s="22"/>
      <c r="H8603" s="22"/>
    </row>
    <row r="8604" spans="4:8">
      <c r="D8604" s="22"/>
      <c r="F8604" s="22"/>
      <c r="G8604" s="22"/>
      <c r="H8604" s="22"/>
    </row>
    <row r="8605" spans="4:8">
      <c r="D8605" s="22"/>
      <c r="F8605" s="22"/>
      <c r="G8605" s="22"/>
      <c r="H8605" s="22"/>
    </row>
    <row r="8606" spans="4:8">
      <c r="D8606" s="22"/>
      <c r="F8606" s="22"/>
      <c r="G8606" s="22"/>
      <c r="H8606" s="22"/>
    </row>
    <row r="8607" spans="4:8">
      <c r="D8607" s="22"/>
      <c r="F8607" s="22"/>
      <c r="G8607" s="22"/>
      <c r="H8607" s="22"/>
    </row>
    <row r="8608" spans="4:8">
      <c r="D8608" s="22"/>
      <c r="F8608" s="22"/>
      <c r="G8608" s="22"/>
      <c r="H8608" s="22"/>
    </row>
    <row r="8609" spans="4:8">
      <c r="D8609" s="22"/>
      <c r="F8609" s="22"/>
      <c r="G8609" s="22"/>
      <c r="H8609" s="22"/>
    </row>
    <row r="8610" spans="4:8">
      <c r="D8610" s="22"/>
      <c r="F8610" s="22"/>
      <c r="G8610" s="22"/>
      <c r="H8610" s="22"/>
    </row>
    <row r="8611" spans="4:8">
      <c r="D8611" s="22"/>
      <c r="F8611" s="22"/>
      <c r="G8611" s="22"/>
      <c r="H8611" s="22"/>
    </row>
    <row r="8612" spans="4:8">
      <c r="D8612" s="22"/>
      <c r="F8612" s="22"/>
      <c r="G8612" s="22"/>
      <c r="H8612" s="22"/>
    </row>
    <row r="8613" spans="4:8">
      <c r="D8613" s="22"/>
      <c r="F8613" s="22"/>
      <c r="G8613" s="22"/>
      <c r="H8613" s="22"/>
    </row>
    <row r="8614" spans="4:8">
      <c r="D8614" s="22"/>
      <c r="F8614" s="22"/>
      <c r="G8614" s="22"/>
      <c r="H8614" s="22"/>
    </row>
    <row r="8615" spans="4:8">
      <c r="D8615" s="22"/>
      <c r="F8615" s="22"/>
      <c r="G8615" s="22"/>
      <c r="H8615" s="22"/>
    </row>
    <row r="8616" spans="4:8">
      <c r="D8616" s="22"/>
      <c r="F8616" s="22"/>
      <c r="G8616" s="22"/>
      <c r="H8616" s="22"/>
    </row>
    <row r="8617" spans="4:8">
      <c r="D8617" s="22"/>
      <c r="F8617" s="22"/>
      <c r="G8617" s="22"/>
      <c r="H8617" s="22"/>
    </row>
    <row r="8618" spans="4:8">
      <c r="D8618" s="22"/>
      <c r="F8618" s="22"/>
      <c r="G8618" s="22"/>
      <c r="H8618" s="22"/>
    </row>
    <row r="8619" spans="4:8">
      <c r="D8619" s="22"/>
      <c r="F8619" s="22"/>
      <c r="G8619" s="22"/>
      <c r="H8619" s="22"/>
    </row>
    <row r="8620" spans="4:8">
      <c r="D8620" s="22"/>
      <c r="F8620" s="22"/>
      <c r="G8620" s="22"/>
      <c r="H8620" s="22"/>
    </row>
    <row r="8621" spans="4:8">
      <c r="D8621" s="22"/>
      <c r="F8621" s="22"/>
      <c r="G8621" s="22"/>
      <c r="H8621" s="22"/>
    </row>
    <row r="8622" spans="4:8">
      <c r="D8622" s="22"/>
      <c r="F8622" s="22"/>
      <c r="G8622" s="22"/>
      <c r="H8622" s="22"/>
    </row>
    <row r="8623" spans="4:8">
      <c r="D8623" s="22"/>
      <c r="F8623" s="22"/>
      <c r="G8623" s="22"/>
      <c r="H8623" s="22"/>
    </row>
    <row r="8624" spans="4:8">
      <c r="D8624" s="22"/>
      <c r="F8624" s="22"/>
      <c r="G8624" s="22"/>
      <c r="H8624" s="22"/>
    </row>
    <row r="8625" spans="4:8">
      <c r="D8625" s="22"/>
      <c r="F8625" s="22"/>
      <c r="G8625" s="22"/>
      <c r="H8625" s="22"/>
    </row>
    <row r="8626" spans="4:8">
      <c r="D8626" s="22"/>
      <c r="F8626" s="22"/>
      <c r="G8626" s="22"/>
      <c r="H8626" s="22"/>
    </row>
    <row r="8627" spans="4:8">
      <c r="D8627" s="22"/>
      <c r="F8627" s="22"/>
      <c r="G8627" s="22"/>
      <c r="H8627" s="22"/>
    </row>
    <row r="8628" spans="4:8">
      <c r="D8628" s="22"/>
      <c r="F8628" s="22"/>
      <c r="G8628" s="22"/>
      <c r="H8628" s="22"/>
    </row>
    <row r="8629" spans="4:8">
      <c r="D8629" s="22"/>
      <c r="F8629" s="22"/>
      <c r="G8629" s="22"/>
      <c r="H8629" s="22"/>
    </row>
    <row r="8630" spans="4:8">
      <c r="D8630" s="22"/>
      <c r="F8630" s="22"/>
      <c r="G8630" s="22"/>
      <c r="H8630" s="22"/>
    </row>
    <row r="8631" spans="4:8">
      <c r="D8631" s="22"/>
      <c r="F8631" s="22"/>
      <c r="G8631" s="22"/>
      <c r="H8631" s="22"/>
    </row>
    <row r="8632" spans="4:8">
      <c r="D8632" s="22"/>
      <c r="F8632" s="22"/>
      <c r="G8632" s="22"/>
      <c r="H8632" s="22"/>
    </row>
    <row r="8633" spans="4:8">
      <c r="D8633" s="22"/>
      <c r="F8633" s="22"/>
      <c r="G8633" s="22"/>
      <c r="H8633" s="22"/>
    </row>
    <row r="8634" spans="4:8">
      <c r="D8634" s="22"/>
      <c r="F8634" s="22"/>
      <c r="G8634" s="22"/>
      <c r="H8634" s="22"/>
    </row>
    <row r="8635" spans="4:8">
      <c r="D8635" s="22"/>
      <c r="F8635" s="22"/>
      <c r="G8635" s="22"/>
      <c r="H8635" s="22"/>
    </row>
    <row r="8636" spans="4:8">
      <c r="D8636" s="22"/>
      <c r="F8636" s="22"/>
      <c r="G8636" s="22"/>
      <c r="H8636" s="22"/>
    </row>
    <row r="8637" spans="4:8">
      <c r="D8637" s="22"/>
      <c r="F8637" s="22"/>
      <c r="G8637" s="22"/>
      <c r="H8637" s="22"/>
    </row>
    <row r="8638" spans="4:8">
      <c r="D8638" s="22"/>
      <c r="F8638" s="22"/>
      <c r="G8638" s="22"/>
      <c r="H8638" s="22"/>
    </row>
    <row r="8639" spans="4:8">
      <c r="D8639" s="22"/>
      <c r="F8639" s="22"/>
      <c r="G8639" s="22"/>
      <c r="H8639" s="22"/>
    </row>
    <row r="8640" spans="4:8">
      <c r="D8640" s="22"/>
      <c r="F8640" s="22"/>
      <c r="G8640" s="22"/>
      <c r="H8640" s="22"/>
    </row>
    <row r="8641" spans="4:8">
      <c r="D8641" s="22"/>
      <c r="F8641" s="22"/>
      <c r="G8641" s="22"/>
      <c r="H8641" s="22"/>
    </row>
    <row r="8642" spans="4:8">
      <c r="D8642" s="22"/>
      <c r="F8642" s="22"/>
      <c r="G8642" s="22"/>
      <c r="H8642" s="22"/>
    </row>
    <row r="8643" spans="4:8">
      <c r="D8643" s="22"/>
      <c r="F8643" s="22"/>
      <c r="G8643" s="22"/>
      <c r="H8643" s="22"/>
    </row>
    <row r="8644" spans="4:8">
      <c r="D8644" s="22"/>
      <c r="F8644" s="22"/>
      <c r="G8644" s="22"/>
      <c r="H8644" s="22"/>
    </row>
    <row r="8645" spans="4:8">
      <c r="D8645" s="22"/>
      <c r="F8645" s="22"/>
      <c r="G8645" s="22"/>
      <c r="H8645" s="22"/>
    </row>
    <row r="8646" spans="4:8">
      <c r="D8646" s="22"/>
      <c r="F8646" s="22"/>
      <c r="G8646" s="22"/>
      <c r="H8646" s="22"/>
    </row>
    <row r="8647" spans="4:8">
      <c r="D8647" s="22"/>
      <c r="F8647" s="22"/>
      <c r="G8647" s="22"/>
      <c r="H8647" s="22"/>
    </row>
    <row r="8648" spans="4:8">
      <c r="D8648" s="22"/>
      <c r="F8648" s="22"/>
      <c r="G8648" s="22"/>
      <c r="H8648" s="22"/>
    </row>
    <row r="8649" spans="4:8">
      <c r="D8649" s="22"/>
      <c r="F8649" s="22"/>
      <c r="G8649" s="22"/>
      <c r="H8649" s="22"/>
    </row>
    <row r="8650" spans="4:8">
      <c r="D8650" s="22"/>
      <c r="F8650" s="22"/>
      <c r="G8650" s="22"/>
      <c r="H8650" s="22"/>
    </row>
    <row r="8651" spans="4:8">
      <c r="D8651" s="22"/>
      <c r="F8651" s="22"/>
      <c r="G8651" s="22"/>
      <c r="H8651" s="22"/>
    </row>
    <row r="8652" spans="4:8">
      <c r="D8652" s="22"/>
      <c r="F8652" s="22"/>
      <c r="G8652" s="22"/>
      <c r="H8652" s="22"/>
    </row>
    <row r="8653" spans="4:8">
      <c r="D8653" s="22"/>
      <c r="F8653" s="22"/>
      <c r="G8653" s="22"/>
      <c r="H8653" s="22"/>
    </row>
    <row r="8654" spans="4:8">
      <c r="D8654" s="22"/>
      <c r="F8654" s="22"/>
      <c r="G8654" s="22"/>
      <c r="H8654" s="22"/>
    </row>
    <row r="8655" spans="4:8">
      <c r="D8655" s="22"/>
      <c r="F8655" s="22"/>
      <c r="G8655" s="22"/>
      <c r="H8655" s="22"/>
    </row>
    <row r="8656" spans="4:8">
      <c r="D8656" s="22"/>
      <c r="F8656" s="22"/>
      <c r="G8656" s="22"/>
      <c r="H8656" s="22"/>
    </row>
    <row r="8657" spans="4:8">
      <c r="D8657" s="22"/>
      <c r="F8657" s="22"/>
      <c r="G8657" s="22"/>
      <c r="H8657" s="22"/>
    </row>
    <row r="8658" spans="4:8">
      <c r="D8658" s="22"/>
      <c r="F8658" s="22"/>
      <c r="G8658" s="22"/>
      <c r="H8658" s="22"/>
    </row>
    <row r="8659" spans="4:8">
      <c r="D8659" s="22"/>
      <c r="F8659" s="22"/>
      <c r="G8659" s="22"/>
      <c r="H8659" s="22"/>
    </row>
    <row r="8660" spans="4:8">
      <c r="D8660" s="22"/>
      <c r="F8660" s="22"/>
      <c r="G8660" s="22"/>
      <c r="H8660" s="22"/>
    </row>
    <row r="8661" spans="4:8">
      <c r="D8661" s="22"/>
      <c r="F8661" s="22"/>
      <c r="G8661" s="22"/>
      <c r="H8661" s="22"/>
    </row>
    <row r="8662" spans="4:8">
      <c r="D8662" s="22"/>
      <c r="F8662" s="22"/>
      <c r="G8662" s="22"/>
      <c r="H8662" s="22"/>
    </row>
    <row r="8663" spans="4:8">
      <c r="D8663" s="22"/>
      <c r="F8663" s="22"/>
      <c r="G8663" s="22"/>
      <c r="H8663" s="22"/>
    </row>
    <row r="8664" spans="4:8">
      <c r="D8664" s="22"/>
      <c r="F8664" s="22"/>
      <c r="G8664" s="22"/>
      <c r="H8664" s="22"/>
    </row>
    <row r="8665" spans="4:8">
      <c r="D8665" s="22"/>
      <c r="F8665" s="22"/>
      <c r="G8665" s="22"/>
      <c r="H8665" s="22"/>
    </row>
    <row r="8666" spans="4:8">
      <c r="D8666" s="22"/>
      <c r="F8666" s="22"/>
      <c r="G8666" s="22"/>
      <c r="H8666" s="22"/>
    </row>
    <row r="8667" spans="4:8">
      <c r="D8667" s="22"/>
      <c r="F8667" s="22"/>
      <c r="G8667" s="22"/>
      <c r="H8667" s="22"/>
    </row>
    <row r="8668" spans="4:8">
      <c r="D8668" s="22"/>
      <c r="F8668" s="22"/>
      <c r="G8668" s="22"/>
      <c r="H8668" s="22"/>
    </row>
    <row r="8669" spans="4:8">
      <c r="D8669" s="22"/>
      <c r="F8669" s="22"/>
      <c r="G8669" s="22"/>
      <c r="H8669" s="22"/>
    </row>
    <row r="8670" spans="4:8">
      <c r="D8670" s="22"/>
      <c r="F8670" s="22"/>
      <c r="G8670" s="22"/>
      <c r="H8670" s="22"/>
    </row>
    <row r="8671" spans="4:8">
      <c r="D8671" s="22"/>
      <c r="F8671" s="22"/>
      <c r="G8671" s="22"/>
      <c r="H8671" s="22"/>
    </row>
    <row r="8672" spans="4:8">
      <c r="D8672" s="22"/>
      <c r="F8672" s="22"/>
      <c r="G8672" s="22"/>
      <c r="H8672" s="22"/>
    </row>
    <row r="8673" spans="4:8">
      <c r="D8673" s="22"/>
      <c r="F8673" s="22"/>
      <c r="G8673" s="22"/>
      <c r="H8673" s="22"/>
    </row>
    <row r="8674" spans="4:8">
      <c r="D8674" s="22"/>
      <c r="F8674" s="22"/>
      <c r="G8674" s="22"/>
      <c r="H8674" s="22"/>
    </row>
    <row r="8675" spans="4:8">
      <c r="D8675" s="22"/>
      <c r="F8675" s="22"/>
      <c r="G8675" s="22"/>
      <c r="H8675" s="22"/>
    </row>
    <row r="8676" spans="4:8">
      <c r="D8676" s="22"/>
      <c r="F8676" s="22"/>
      <c r="G8676" s="22"/>
      <c r="H8676" s="22"/>
    </row>
    <row r="8677" spans="4:8">
      <c r="D8677" s="22"/>
      <c r="F8677" s="22"/>
      <c r="G8677" s="22"/>
      <c r="H8677" s="22"/>
    </row>
    <row r="8678" spans="4:8">
      <c r="D8678" s="22"/>
      <c r="F8678" s="22"/>
      <c r="G8678" s="22"/>
      <c r="H8678" s="22"/>
    </row>
    <row r="8679" spans="4:8">
      <c r="D8679" s="22"/>
      <c r="F8679" s="22"/>
      <c r="G8679" s="22"/>
      <c r="H8679" s="22"/>
    </row>
    <row r="8680" spans="4:8">
      <c r="D8680" s="22"/>
      <c r="F8680" s="22"/>
      <c r="G8680" s="22"/>
      <c r="H8680" s="22"/>
    </row>
    <row r="8681" spans="4:8">
      <c r="D8681" s="22"/>
      <c r="F8681" s="22"/>
      <c r="G8681" s="22"/>
      <c r="H8681" s="22"/>
    </row>
    <row r="8682" spans="4:8">
      <c r="D8682" s="22"/>
      <c r="F8682" s="22"/>
      <c r="G8682" s="22"/>
      <c r="H8682" s="22"/>
    </row>
    <row r="8683" spans="4:8">
      <c r="D8683" s="22"/>
      <c r="F8683" s="22"/>
      <c r="G8683" s="22"/>
      <c r="H8683" s="22"/>
    </row>
    <row r="8684" spans="4:8">
      <c r="D8684" s="22"/>
      <c r="F8684" s="22"/>
      <c r="G8684" s="22"/>
      <c r="H8684" s="22"/>
    </row>
    <row r="8685" spans="4:8">
      <c r="D8685" s="22"/>
      <c r="F8685" s="22"/>
      <c r="G8685" s="22"/>
      <c r="H8685" s="22"/>
    </row>
    <row r="8686" spans="4:8">
      <c r="D8686" s="22"/>
      <c r="F8686" s="22"/>
      <c r="G8686" s="22"/>
      <c r="H8686" s="22"/>
    </row>
    <row r="8687" spans="4:8">
      <c r="D8687" s="22"/>
      <c r="F8687" s="22"/>
      <c r="G8687" s="22"/>
      <c r="H8687" s="22"/>
    </row>
    <row r="8688" spans="4:8">
      <c r="D8688" s="22"/>
      <c r="F8688" s="22"/>
      <c r="G8688" s="22"/>
      <c r="H8688" s="22"/>
    </row>
    <row r="8689" spans="4:8">
      <c r="D8689" s="22"/>
      <c r="F8689" s="22"/>
      <c r="G8689" s="22"/>
      <c r="H8689" s="22"/>
    </row>
    <row r="8690" spans="4:8">
      <c r="D8690" s="22"/>
      <c r="F8690" s="22"/>
      <c r="G8690" s="22"/>
      <c r="H8690" s="22"/>
    </row>
    <row r="8691" spans="4:8">
      <c r="D8691" s="22"/>
      <c r="F8691" s="22"/>
      <c r="G8691" s="22"/>
      <c r="H8691" s="22"/>
    </row>
    <row r="8692" spans="4:8">
      <c r="D8692" s="22"/>
      <c r="F8692" s="22"/>
      <c r="G8692" s="22"/>
      <c r="H8692" s="22"/>
    </row>
    <row r="8693" spans="4:8">
      <c r="D8693" s="22"/>
      <c r="F8693" s="22"/>
      <c r="G8693" s="22"/>
      <c r="H8693" s="22"/>
    </row>
    <row r="8694" spans="4:8">
      <c r="D8694" s="22"/>
      <c r="F8694" s="22"/>
      <c r="G8694" s="22"/>
      <c r="H8694" s="22"/>
    </row>
    <row r="8695" spans="4:8">
      <c r="D8695" s="22"/>
      <c r="F8695" s="22"/>
      <c r="G8695" s="22"/>
      <c r="H8695" s="22"/>
    </row>
    <row r="8696" spans="4:8">
      <c r="D8696" s="22"/>
      <c r="F8696" s="22"/>
      <c r="G8696" s="22"/>
      <c r="H8696" s="22"/>
    </row>
    <row r="8697" spans="4:8">
      <c r="D8697" s="22"/>
      <c r="F8697" s="22"/>
      <c r="G8697" s="22"/>
      <c r="H8697" s="22"/>
    </row>
    <row r="8698" spans="4:8">
      <c r="D8698" s="22"/>
      <c r="F8698" s="22"/>
      <c r="G8698" s="22"/>
      <c r="H8698" s="22"/>
    </row>
    <row r="8699" spans="4:8">
      <c r="D8699" s="22"/>
      <c r="F8699" s="22"/>
      <c r="G8699" s="22"/>
      <c r="H8699" s="22"/>
    </row>
    <row r="8700" spans="4:8">
      <c r="D8700" s="22"/>
      <c r="F8700" s="22"/>
      <c r="G8700" s="22"/>
      <c r="H8700" s="22"/>
    </row>
    <row r="8701" spans="4:8">
      <c r="D8701" s="22"/>
      <c r="F8701" s="22"/>
      <c r="G8701" s="22"/>
      <c r="H8701" s="22"/>
    </row>
    <row r="8702" spans="4:8">
      <c r="D8702" s="22"/>
      <c r="F8702" s="22"/>
      <c r="G8702" s="22"/>
      <c r="H8702" s="22"/>
    </row>
    <row r="8703" spans="4:8">
      <c r="D8703" s="22"/>
      <c r="F8703" s="22"/>
      <c r="G8703" s="22"/>
      <c r="H8703" s="22"/>
    </row>
    <row r="8704" spans="4:8">
      <c r="D8704" s="22"/>
      <c r="F8704" s="22"/>
      <c r="G8704" s="22"/>
      <c r="H8704" s="22"/>
    </row>
    <row r="8705" spans="4:8">
      <c r="D8705" s="22"/>
      <c r="F8705" s="22"/>
      <c r="G8705" s="22"/>
      <c r="H8705" s="22"/>
    </row>
    <row r="8706" spans="4:8">
      <c r="D8706" s="22"/>
      <c r="F8706" s="22"/>
      <c r="G8706" s="22"/>
      <c r="H8706" s="22"/>
    </row>
    <row r="8707" spans="4:8">
      <c r="D8707" s="22"/>
      <c r="F8707" s="22"/>
      <c r="G8707" s="22"/>
      <c r="H8707" s="22"/>
    </row>
    <row r="8708" spans="4:8">
      <c r="D8708" s="22"/>
      <c r="F8708" s="22"/>
      <c r="G8708" s="22"/>
      <c r="H8708" s="22"/>
    </row>
    <row r="8709" spans="4:8">
      <c r="D8709" s="22"/>
      <c r="F8709" s="22"/>
      <c r="G8709" s="22"/>
      <c r="H8709" s="22"/>
    </row>
    <row r="8710" spans="4:8">
      <c r="D8710" s="22"/>
      <c r="F8710" s="22"/>
      <c r="G8710" s="22"/>
      <c r="H8710" s="22"/>
    </row>
    <row r="8711" spans="4:8">
      <c r="D8711" s="22"/>
      <c r="F8711" s="22"/>
      <c r="G8711" s="22"/>
      <c r="H8711" s="22"/>
    </row>
    <row r="8712" spans="4:8">
      <c r="D8712" s="22"/>
      <c r="F8712" s="22"/>
      <c r="G8712" s="22"/>
      <c r="H8712" s="22"/>
    </row>
    <row r="8713" spans="4:8">
      <c r="D8713" s="22"/>
      <c r="F8713" s="22"/>
      <c r="G8713" s="22"/>
      <c r="H8713" s="22"/>
    </row>
    <row r="8714" spans="4:8">
      <c r="D8714" s="22"/>
      <c r="F8714" s="22"/>
      <c r="G8714" s="22"/>
      <c r="H8714" s="22"/>
    </row>
    <row r="8715" spans="4:8">
      <c r="D8715" s="22"/>
      <c r="F8715" s="22"/>
      <c r="G8715" s="22"/>
      <c r="H8715" s="22"/>
    </row>
    <row r="8716" spans="4:8">
      <c r="D8716" s="22"/>
      <c r="F8716" s="22"/>
      <c r="G8716" s="22"/>
      <c r="H8716" s="22"/>
    </row>
    <row r="8717" spans="4:8">
      <c r="D8717" s="22"/>
      <c r="F8717" s="22"/>
      <c r="G8717" s="22"/>
      <c r="H8717" s="22"/>
    </row>
    <row r="8718" spans="4:8">
      <c r="D8718" s="22"/>
      <c r="F8718" s="22"/>
      <c r="G8718" s="22"/>
      <c r="H8718" s="22"/>
    </row>
    <row r="8719" spans="4:8">
      <c r="D8719" s="22"/>
      <c r="F8719" s="22"/>
      <c r="G8719" s="22"/>
      <c r="H8719" s="22"/>
    </row>
    <row r="8720" spans="4:8">
      <c r="D8720" s="22"/>
      <c r="F8720" s="22"/>
      <c r="G8720" s="22"/>
      <c r="H8720" s="22"/>
    </row>
    <row r="8721" spans="4:8">
      <c r="D8721" s="22"/>
      <c r="F8721" s="22"/>
      <c r="G8721" s="22"/>
      <c r="H8721" s="22"/>
    </row>
    <row r="8722" spans="4:8">
      <c r="D8722" s="22"/>
      <c r="F8722" s="22"/>
      <c r="G8722" s="22"/>
      <c r="H8722" s="22"/>
    </row>
    <row r="8723" spans="4:8">
      <c r="D8723" s="22"/>
      <c r="F8723" s="22"/>
      <c r="G8723" s="22"/>
      <c r="H8723" s="22"/>
    </row>
    <row r="8724" spans="4:8">
      <c r="D8724" s="22"/>
      <c r="F8724" s="22"/>
      <c r="G8724" s="22"/>
      <c r="H8724" s="22"/>
    </row>
    <row r="8725" spans="4:8">
      <c r="D8725" s="22"/>
      <c r="F8725" s="22"/>
      <c r="G8725" s="22"/>
      <c r="H8725" s="22"/>
    </row>
    <row r="8726" spans="4:8">
      <c r="D8726" s="22"/>
      <c r="F8726" s="22"/>
      <c r="G8726" s="22"/>
      <c r="H8726" s="22"/>
    </row>
    <row r="8727" spans="4:8">
      <c r="D8727" s="22"/>
      <c r="F8727" s="22"/>
      <c r="G8727" s="22"/>
      <c r="H8727" s="22"/>
    </row>
    <row r="8728" spans="4:8">
      <c r="D8728" s="22"/>
      <c r="F8728" s="22"/>
      <c r="G8728" s="22"/>
      <c r="H8728" s="22"/>
    </row>
    <row r="8729" spans="4:8">
      <c r="D8729" s="22"/>
      <c r="F8729" s="22"/>
      <c r="G8729" s="22"/>
      <c r="H8729" s="22"/>
    </row>
    <row r="8730" spans="4:8">
      <c r="D8730" s="22"/>
      <c r="F8730" s="22"/>
      <c r="G8730" s="22"/>
      <c r="H8730" s="22"/>
    </row>
    <row r="8731" spans="4:8">
      <c r="D8731" s="22"/>
      <c r="F8731" s="22"/>
      <c r="G8731" s="22"/>
      <c r="H8731" s="22"/>
    </row>
    <row r="8732" spans="4:8">
      <c r="D8732" s="22"/>
      <c r="F8732" s="22"/>
      <c r="G8732" s="22"/>
      <c r="H8732" s="22"/>
    </row>
    <row r="8733" spans="4:8">
      <c r="D8733" s="22"/>
      <c r="F8733" s="22"/>
      <c r="G8733" s="22"/>
      <c r="H8733" s="22"/>
    </row>
    <row r="8734" spans="4:8">
      <c r="D8734" s="22"/>
      <c r="F8734" s="22"/>
      <c r="G8734" s="22"/>
      <c r="H8734" s="22"/>
    </row>
    <row r="8735" spans="4:8">
      <c r="D8735" s="22"/>
      <c r="F8735" s="22"/>
      <c r="G8735" s="22"/>
      <c r="H8735" s="22"/>
    </row>
    <row r="8736" spans="4:8">
      <c r="D8736" s="22"/>
      <c r="F8736" s="22"/>
      <c r="G8736" s="22"/>
      <c r="H8736" s="22"/>
    </row>
    <row r="8737" spans="4:8">
      <c r="D8737" s="22"/>
      <c r="F8737" s="22"/>
      <c r="G8737" s="22"/>
      <c r="H8737" s="22"/>
    </row>
    <row r="8738" spans="4:8">
      <c r="D8738" s="22"/>
      <c r="F8738" s="22"/>
      <c r="G8738" s="22"/>
      <c r="H8738" s="22"/>
    </row>
    <row r="8739" spans="4:8">
      <c r="D8739" s="22"/>
      <c r="F8739" s="22"/>
      <c r="G8739" s="22"/>
      <c r="H8739" s="22"/>
    </row>
    <row r="8740" spans="4:8">
      <c r="D8740" s="22"/>
      <c r="F8740" s="22"/>
      <c r="G8740" s="22"/>
      <c r="H8740" s="22"/>
    </row>
    <row r="8741" spans="4:8">
      <c r="D8741" s="22"/>
      <c r="F8741" s="22"/>
      <c r="G8741" s="22"/>
      <c r="H8741" s="22"/>
    </row>
    <row r="8742" spans="4:8">
      <c r="D8742" s="22"/>
      <c r="F8742" s="22"/>
      <c r="G8742" s="22"/>
      <c r="H8742" s="22"/>
    </row>
    <row r="8743" spans="4:8">
      <c r="D8743" s="22"/>
      <c r="F8743" s="22"/>
      <c r="G8743" s="22"/>
      <c r="H8743" s="22"/>
    </row>
    <row r="8744" spans="4:8">
      <c r="D8744" s="22"/>
      <c r="F8744" s="22"/>
      <c r="G8744" s="22"/>
      <c r="H8744" s="22"/>
    </row>
    <row r="8745" spans="4:8">
      <c r="D8745" s="22"/>
      <c r="F8745" s="22"/>
      <c r="G8745" s="22"/>
      <c r="H8745" s="22"/>
    </row>
    <row r="8746" spans="4:8">
      <c r="D8746" s="22"/>
      <c r="F8746" s="22"/>
      <c r="G8746" s="22"/>
      <c r="H8746" s="22"/>
    </row>
    <row r="8747" spans="4:8">
      <c r="D8747" s="22"/>
      <c r="F8747" s="22"/>
      <c r="G8747" s="22"/>
      <c r="H8747" s="22"/>
    </row>
    <row r="8748" spans="4:8">
      <c r="D8748" s="22"/>
      <c r="F8748" s="22"/>
      <c r="G8748" s="22"/>
      <c r="H8748" s="22"/>
    </row>
    <row r="8749" spans="4:8">
      <c r="D8749" s="22"/>
      <c r="F8749" s="22"/>
      <c r="G8749" s="22"/>
      <c r="H8749" s="22"/>
    </row>
    <row r="8750" spans="4:8">
      <c r="D8750" s="22"/>
      <c r="F8750" s="22"/>
      <c r="G8750" s="22"/>
      <c r="H8750" s="22"/>
    </row>
    <row r="8751" spans="4:8">
      <c r="D8751" s="22"/>
      <c r="F8751" s="22"/>
      <c r="G8751" s="22"/>
      <c r="H8751" s="22"/>
    </row>
    <row r="8752" spans="4:8">
      <c r="D8752" s="22"/>
      <c r="F8752" s="22"/>
      <c r="G8752" s="22"/>
      <c r="H8752" s="22"/>
    </row>
    <row r="8753" spans="4:8">
      <c r="D8753" s="22"/>
      <c r="F8753" s="22"/>
      <c r="G8753" s="22"/>
      <c r="H8753" s="22"/>
    </row>
    <row r="8754" spans="4:8">
      <c r="D8754" s="22"/>
      <c r="F8754" s="22"/>
      <c r="G8754" s="22"/>
      <c r="H8754" s="22"/>
    </row>
    <row r="8755" spans="4:8">
      <c r="D8755" s="22"/>
      <c r="F8755" s="22"/>
      <c r="G8755" s="22"/>
      <c r="H8755" s="22"/>
    </row>
    <row r="8756" spans="4:8">
      <c r="D8756" s="22"/>
      <c r="F8756" s="22"/>
      <c r="G8756" s="22"/>
      <c r="H8756" s="22"/>
    </row>
    <row r="8757" spans="4:8">
      <c r="D8757" s="22"/>
      <c r="F8757" s="22"/>
      <c r="G8757" s="22"/>
      <c r="H8757" s="22"/>
    </row>
    <row r="8758" spans="4:8">
      <c r="D8758" s="22"/>
      <c r="F8758" s="22"/>
      <c r="G8758" s="22"/>
      <c r="H8758" s="22"/>
    </row>
    <row r="8759" spans="4:8">
      <c r="D8759" s="22"/>
      <c r="F8759" s="22"/>
      <c r="G8759" s="22"/>
      <c r="H8759" s="22"/>
    </row>
    <row r="8760" spans="4:8">
      <c r="D8760" s="22"/>
      <c r="F8760" s="22"/>
      <c r="G8760" s="22"/>
      <c r="H8760" s="22"/>
    </row>
    <row r="8761" spans="4:8">
      <c r="D8761" s="22"/>
      <c r="F8761" s="22"/>
      <c r="G8761" s="22"/>
      <c r="H8761" s="22"/>
    </row>
    <row r="8762" spans="4:8">
      <c r="D8762" s="22"/>
      <c r="F8762" s="22"/>
      <c r="G8762" s="22"/>
      <c r="H8762" s="22"/>
    </row>
    <row r="8763" spans="4:8">
      <c r="D8763" s="22"/>
      <c r="F8763" s="22"/>
      <c r="G8763" s="22"/>
      <c r="H8763" s="22"/>
    </row>
    <row r="8764" spans="4:8">
      <c r="D8764" s="22"/>
      <c r="F8764" s="22"/>
      <c r="G8764" s="22"/>
      <c r="H8764" s="22"/>
    </row>
    <row r="8765" spans="4:8">
      <c r="D8765" s="22"/>
      <c r="F8765" s="22"/>
      <c r="G8765" s="22"/>
      <c r="H8765" s="22"/>
    </row>
    <row r="8766" spans="4:8">
      <c r="D8766" s="22"/>
      <c r="F8766" s="22"/>
      <c r="G8766" s="22"/>
      <c r="H8766" s="22"/>
    </row>
    <row r="8767" spans="4:8">
      <c r="D8767" s="22"/>
      <c r="F8767" s="22"/>
      <c r="G8767" s="22"/>
      <c r="H8767" s="22"/>
    </row>
    <row r="8768" spans="4:8">
      <c r="D8768" s="22"/>
      <c r="F8768" s="22"/>
      <c r="G8768" s="22"/>
      <c r="H8768" s="22"/>
    </row>
    <row r="8769" spans="4:8">
      <c r="D8769" s="22"/>
      <c r="F8769" s="22"/>
      <c r="G8769" s="22"/>
      <c r="H8769" s="22"/>
    </row>
    <row r="8770" spans="4:8">
      <c r="D8770" s="22"/>
      <c r="F8770" s="22"/>
      <c r="G8770" s="22"/>
      <c r="H8770" s="22"/>
    </row>
    <row r="8771" spans="4:8">
      <c r="D8771" s="22"/>
      <c r="F8771" s="22"/>
      <c r="G8771" s="22"/>
      <c r="H8771" s="22"/>
    </row>
    <row r="8772" spans="4:8">
      <c r="D8772" s="22"/>
      <c r="F8772" s="22"/>
      <c r="G8772" s="22"/>
      <c r="H8772" s="22"/>
    </row>
    <row r="8773" spans="4:8">
      <c r="D8773" s="22"/>
      <c r="F8773" s="22"/>
      <c r="G8773" s="22"/>
      <c r="H8773" s="22"/>
    </row>
    <row r="8774" spans="4:8">
      <c r="D8774" s="22"/>
      <c r="F8774" s="22"/>
      <c r="G8774" s="22"/>
      <c r="H8774" s="22"/>
    </row>
    <row r="8775" spans="4:8">
      <c r="D8775" s="22"/>
      <c r="F8775" s="22"/>
      <c r="G8775" s="22"/>
      <c r="H8775" s="22"/>
    </row>
    <row r="8776" spans="4:8">
      <c r="D8776" s="22"/>
      <c r="F8776" s="22"/>
      <c r="G8776" s="22"/>
      <c r="H8776" s="22"/>
    </row>
    <row r="8777" spans="4:8">
      <c r="D8777" s="22"/>
      <c r="F8777" s="22"/>
      <c r="G8777" s="22"/>
      <c r="H8777" s="22"/>
    </row>
    <row r="8778" spans="4:8">
      <c r="D8778" s="22"/>
      <c r="F8778" s="22"/>
      <c r="G8778" s="22"/>
      <c r="H8778" s="22"/>
    </row>
    <row r="8779" spans="4:8">
      <c r="D8779" s="22"/>
      <c r="F8779" s="22"/>
      <c r="G8779" s="22"/>
      <c r="H8779" s="22"/>
    </row>
    <row r="8780" spans="4:8">
      <c r="D8780" s="22"/>
      <c r="F8780" s="22"/>
      <c r="G8780" s="22"/>
      <c r="H8780" s="22"/>
    </row>
    <row r="8781" spans="4:8">
      <c r="D8781" s="22"/>
      <c r="F8781" s="22"/>
      <c r="G8781" s="22"/>
      <c r="H8781" s="22"/>
    </row>
    <row r="8782" spans="4:8">
      <c r="D8782" s="22"/>
      <c r="F8782" s="22"/>
      <c r="G8782" s="22"/>
      <c r="H8782" s="22"/>
    </row>
    <row r="8783" spans="4:8">
      <c r="D8783" s="22"/>
      <c r="F8783" s="22"/>
      <c r="G8783" s="22"/>
      <c r="H8783" s="22"/>
    </row>
    <row r="8784" spans="4:8">
      <c r="D8784" s="22"/>
      <c r="F8784" s="22"/>
      <c r="G8784" s="22"/>
      <c r="H8784" s="22"/>
    </row>
    <row r="8785" spans="4:8">
      <c r="D8785" s="22"/>
      <c r="F8785" s="22"/>
      <c r="G8785" s="22"/>
      <c r="H8785" s="22"/>
    </row>
    <row r="8786" spans="4:8">
      <c r="D8786" s="22"/>
      <c r="F8786" s="22"/>
      <c r="G8786" s="22"/>
      <c r="H8786" s="22"/>
    </row>
    <row r="8787" spans="4:8">
      <c r="D8787" s="22"/>
      <c r="F8787" s="22"/>
      <c r="G8787" s="22"/>
      <c r="H8787" s="22"/>
    </row>
    <row r="8788" spans="4:8">
      <c r="D8788" s="22"/>
      <c r="F8788" s="22"/>
      <c r="G8788" s="22"/>
      <c r="H8788" s="22"/>
    </row>
    <row r="8789" spans="4:8">
      <c r="D8789" s="22"/>
      <c r="F8789" s="22"/>
      <c r="G8789" s="22"/>
      <c r="H8789" s="22"/>
    </row>
    <row r="8790" spans="4:8">
      <c r="D8790" s="22"/>
      <c r="F8790" s="22"/>
      <c r="G8790" s="22"/>
      <c r="H8790" s="22"/>
    </row>
    <row r="8791" spans="4:8">
      <c r="D8791" s="22"/>
      <c r="F8791" s="22"/>
      <c r="G8791" s="22"/>
      <c r="H8791" s="22"/>
    </row>
    <row r="8792" spans="4:8">
      <c r="D8792" s="22"/>
      <c r="F8792" s="22"/>
      <c r="G8792" s="22"/>
      <c r="H8792" s="22"/>
    </row>
    <row r="8793" spans="4:8">
      <c r="D8793" s="22"/>
      <c r="F8793" s="22"/>
      <c r="G8793" s="22"/>
      <c r="H8793" s="22"/>
    </row>
    <row r="8794" spans="4:8">
      <c r="D8794" s="22"/>
      <c r="F8794" s="22"/>
      <c r="G8794" s="22"/>
      <c r="H8794" s="22"/>
    </row>
    <row r="8795" spans="4:8">
      <c r="D8795" s="22"/>
      <c r="F8795" s="22"/>
      <c r="G8795" s="22"/>
      <c r="H8795" s="22"/>
    </row>
    <row r="8796" spans="4:8">
      <c r="D8796" s="22"/>
      <c r="F8796" s="22"/>
      <c r="G8796" s="22"/>
      <c r="H8796" s="22"/>
    </row>
    <row r="8797" spans="4:8">
      <c r="D8797" s="22"/>
      <c r="F8797" s="22"/>
      <c r="G8797" s="22"/>
      <c r="H8797" s="22"/>
    </row>
    <row r="8798" spans="4:8">
      <c r="D8798" s="22"/>
      <c r="F8798" s="22"/>
      <c r="G8798" s="22"/>
      <c r="H8798" s="22"/>
    </row>
    <row r="8799" spans="4:8">
      <c r="D8799" s="22"/>
      <c r="F8799" s="22"/>
      <c r="G8799" s="22"/>
      <c r="H8799" s="22"/>
    </row>
    <row r="8800" spans="4:8">
      <c r="D8800" s="22"/>
      <c r="F8800" s="22"/>
      <c r="G8800" s="22"/>
      <c r="H8800" s="22"/>
    </row>
    <row r="8801" spans="4:8">
      <c r="D8801" s="22"/>
      <c r="F8801" s="22"/>
      <c r="G8801" s="22"/>
      <c r="H8801" s="22"/>
    </row>
    <row r="8802" spans="4:8">
      <c r="D8802" s="22"/>
      <c r="F8802" s="22"/>
      <c r="G8802" s="22"/>
      <c r="H8802" s="22"/>
    </row>
    <row r="8803" spans="4:8">
      <c r="D8803" s="22"/>
      <c r="F8803" s="22"/>
      <c r="G8803" s="22"/>
      <c r="H8803" s="22"/>
    </row>
    <row r="8804" spans="4:8">
      <c r="D8804" s="22"/>
      <c r="F8804" s="22"/>
      <c r="G8804" s="22"/>
      <c r="H8804" s="22"/>
    </row>
    <row r="8805" spans="4:8">
      <c r="D8805" s="22"/>
      <c r="F8805" s="22"/>
      <c r="G8805" s="22"/>
      <c r="H8805" s="22"/>
    </row>
    <row r="8806" spans="4:8">
      <c r="D8806" s="22"/>
      <c r="F8806" s="22"/>
      <c r="G8806" s="22"/>
      <c r="H8806" s="22"/>
    </row>
    <row r="8807" spans="4:8">
      <c r="D8807" s="22"/>
      <c r="F8807" s="22"/>
      <c r="G8807" s="22"/>
      <c r="H8807" s="22"/>
    </row>
    <row r="8808" spans="4:8">
      <c r="D8808" s="22"/>
      <c r="F8808" s="22"/>
      <c r="G8808" s="22"/>
      <c r="H8808" s="22"/>
    </row>
    <row r="8809" spans="4:8">
      <c r="D8809" s="22"/>
      <c r="F8809" s="22"/>
      <c r="G8809" s="22"/>
      <c r="H8809" s="22"/>
    </row>
    <row r="8810" spans="4:8">
      <c r="D8810" s="22"/>
      <c r="F8810" s="22"/>
      <c r="G8810" s="22"/>
      <c r="H8810" s="22"/>
    </row>
    <row r="8811" spans="4:8">
      <c r="D8811" s="22"/>
      <c r="F8811" s="22"/>
      <c r="G8811" s="22"/>
      <c r="H8811" s="22"/>
    </row>
    <row r="8812" spans="4:8">
      <c r="D8812" s="22"/>
      <c r="F8812" s="22"/>
      <c r="G8812" s="22"/>
      <c r="H8812" s="22"/>
    </row>
    <row r="8813" spans="4:8">
      <c r="D8813" s="22"/>
      <c r="F8813" s="22"/>
      <c r="G8813" s="22"/>
      <c r="H8813" s="22"/>
    </row>
    <row r="8814" spans="4:8">
      <c r="D8814" s="22"/>
      <c r="F8814" s="22"/>
      <c r="G8814" s="22"/>
      <c r="H8814" s="22"/>
    </row>
    <row r="8815" spans="4:8">
      <c r="D8815" s="22"/>
      <c r="F8815" s="22"/>
      <c r="G8815" s="22"/>
      <c r="H8815" s="22"/>
    </row>
    <row r="8816" spans="4:8">
      <c r="D8816" s="22"/>
      <c r="F8816" s="22"/>
      <c r="G8816" s="22"/>
      <c r="H8816" s="22"/>
    </row>
    <row r="8817" spans="4:8">
      <c r="D8817" s="22"/>
      <c r="F8817" s="22"/>
      <c r="G8817" s="22"/>
      <c r="H8817" s="22"/>
    </row>
    <row r="8818" spans="4:8">
      <c r="D8818" s="22"/>
      <c r="F8818" s="22"/>
      <c r="G8818" s="22"/>
      <c r="H8818" s="22"/>
    </row>
    <row r="8819" spans="4:8">
      <c r="D8819" s="22"/>
      <c r="F8819" s="22"/>
      <c r="G8819" s="22"/>
      <c r="H8819" s="22"/>
    </row>
    <row r="8820" spans="4:8">
      <c r="D8820" s="22"/>
      <c r="F8820" s="22"/>
      <c r="G8820" s="22"/>
      <c r="H8820" s="22"/>
    </row>
    <row r="8821" spans="4:8">
      <c r="D8821" s="22"/>
      <c r="F8821" s="22"/>
      <c r="G8821" s="22"/>
      <c r="H8821" s="22"/>
    </row>
    <row r="8822" spans="4:8">
      <c r="D8822" s="22"/>
      <c r="F8822" s="22"/>
      <c r="G8822" s="22"/>
      <c r="H8822" s="22"/>
    </row>
    <row r="8823" spans="4:8">
      <c r="D8823" s="22"/>
      <c r="F8823" s="22"/>
      <c r="G8823" s="22"/>
      <c r="H8823" s="22"/>
    </row>
    <row r="8824" spans="4:8">
      <c r="D8824" s="22"/>
      <c r="F8824" s="22"/>
      <c r="G8824" s="22"/>
      <c r="H8824" s="22"/>
    </row>
    <row r="8825" spans="4:8">
      <c r="D8825" s="22"/>
      <c r="F8825" s="22"/>
      <c r="G8825" s="22"/>
      <c r="H8825" s="22"/>
    </row>
    <row r="8826" spans="4:8">
      <c r="D8826" s="22"/>
      <c r="F8826" s="22"/>
      <c r="G8826" s="22"/>
      <c r="H8826" s="22"/>
    </row>
    <row r="8827" spans="4:8">
      <c r="D8827" s="22"/>
      <c r="F8827" s="22"/>
      <c r="G8827" s="22"/>
      <c r="H8827" s="22"/>
    </row>
    <row r="8828" spans="4:8">
      <c r="D8828" s="22"/>
      <c r="F8828" s="22"/>
      <c r="G8828" s="22"/>
      <c r="H8828" s="22"/>
    </row>
    <row r="8829" spans="4:8">
      <c r="D8829" s="22"/>
      <c r="F8829" s="22"/>
      <c r="G8829" s="22"/>
      <c r="H8829" s="22"/>
    </row>
    <row r="8830" spans="4:8">
      <c r="D8830" s="22"/>
      <c r="F8830" s="22"/>
      <c r="G8830" s="22"/>
      <c r="H8830" s="22"/>
    </row>
    <row r="8831" spans="4:8">
      <c r="D8831" s="22"/>
      <c r="F8831" s="22"/>
      <c r="G8831" s="22"/>
      <c r="H8831" s="22"/>
    </row>
    <row r="8832" spans="4:8">
      <c r="D8832" s="22"/>
      <c r="F8832" s="22"/>
      <c r="G8832" s="22"/>
      <c r="H8832" s="22"/>
    </row>
    <row r="8833" spans="4:8">
      <c r="D8833" s="22"/>
      <c r="F8833" s="22"/>
      <c r="G8833" s="22"/>
      <c r="H8833" s="22"/>
    </row>
    <row r="8834" spans="4:8">
      <c r="D8834" s="22"/>
      <c r="F8834" s="22"/>
      <c r="G8834" s="22"/>
      <c r="H8834" s="22"/>
    </row>
    <row r="8835" spans="4:8">
      <c r="D8835" s="22"/>
      <c r="F8835" s="22"/>
      <c r="G8835" s="22"/>
      <c r="H8835" s="22"/>
    </row>
    <row r="8836" spans="4:8">
      <c r="D8836" s="22"/>
      <c r="F8836" s="22"/>
      <c r="G8836" s="22"/>
      <c r="H8836" s="22"/>
    </row>
    <row r="8837" spans="4:8">
      <c r="D8837" s="22"/>
      <c r="F8837" s="22"/>
      <c r="G8837" s="22"/>
      <c r="H8837" s="22"/>
    </row>
    <row r="8838" spans="4:8">
      <c r="D8838" s="22"/>
      <c r="F8838" s="22"/>
      <c r="G8838" s="22"/>
      <c r="H8838" s="22"/>
    </row>
    <row r="8839" spans="4:8">
      <c r="D8839" s="22"/>
      <c r="F8839" s="22"/>
      <c r="G8839" s="22"/>
      <c r="H8839" s="22"/>
    </row>
    <row r="8840" spans="4:8">
      <c r="D8840" s="22"/>
      <c r="F8840" s="22"/>
      <c r="G8840" s="22"/>
      <c r="H8840" s="22"/>
    </row>
    <row r="8841" spans="4:8">
      <c r="D8841" s="22"/>
      <c r="F8841" s="22"/>
      <c r="G8841" s="22"/>
      <c r="H8841" s="22"/>
    </row>
    <row r="8842" spans="4:8">
      <c r="D8842" s="22"/>
      <c r="F8842" s="22"/>
      <c r="G8842" s="22"/>
      <c r="H8842" s="22"/>
    </row>
    <row r="8843" spans="4:8">
      <c r="D8843" s="22"/>
      <c r="F8843" s="22"/>
      <c r="G8843" s="22"/>
      <c r="H8843" s="22"/>
    </row>
    <row r="8844" spans="4:8">
      <c r="D8844" s="22"/>
      <c r="F8844" s="22"/>
      <c r="G8844" s="22"/>
      <c r="H8844" s="22"/>
    </row>
    <row r="8845" spans="4:8">
      <c r="D8845" s="22"/>
      <c r="F8845" s="22"/>
      <c r="G8845" s="22"/>
      <c r="H8845" s="22"/>
    </row>
    <row r="8846" spans="4:8">
      <c r="D8846" s="22"/>
      <c r="F8846" s="22"/>
      <c r="G8846" s="22"/>
      <c r="H8846" s="22"/>
    </row>
    <row r="8847" spans="4:8">
      <c r="D8847" s="22"/>
      <c r="F8847" s="22"/>
      <c r="G8847" s="22"/>
      <c r="H8847" s="22"/>
    </row>
    <row r="8848" spans="4:8">
      <c r="D8848" s="22"/>
      <c r="F8848" s="22"/>
      <c r="G8848" s="22"/>
      <c r="H8848" s="22"/>
    </row>
    <row r="8849" spans="4:8">
      <c r="D8849" s="22"/>
      <c r="F8849" s="22"/>
      <c r="G8849" s="22"/>
      <c r="H8849" s="22"/>
    </row>
    <row r="8850" spans="4:8">
      <c r="D8850" s="22"/>
      <c r="F8850" s="22"/>
      <c r="G8850" s="22"/>
      <c r="H8850" s="22"/>
    </row>
    <row r="8851" spans="4:8">
      <c r="D8851" s="22"/>
      <c r="F8851" s="22"/>
      <c r="G8851" s="22"/>
      <c r="H8851" s="22"/>
    </row>
    <row r="8852" spans="4:8">
      <c r="D8852" s="22"/>
      <c r="F8852" s="22"/>
      <c r="G8852" s="22"/>
      <c r="H8852" s="22"/>
    </row>
    <row r="8853" spans="4:8">
      <c r="D8853" s="22"/>
      <c r="F8853" s="22"/>
      <c r="G8853" s="22"/>
      <c r="H8853" s="22"/>
    </row>
    <row r="8854" spans="4:8">
      <c r="D8854" s="22"/>
      <c r="F8854" s="22"/>
      <c r="G8854" s="22"/>
      <c r="H8854" s="22"/>
    </row>
    <row r="8855" spans="4:8">
      <c r="D8855" s="22"/>
      <c r="F8855" s="22"/>
      <c r="G8855" s="22"/>
      <c r="H8855" s="22"/>
    </row>
    <row r="8856" spans="4:8">
      <c r="D8856" s="22"/>
      <c r="F8856" s="22"/>
      <c r="G8856" s="22"/>
      <c r="H8856" s="22"/>
    </row>
    <row r="8857" spans="4:8">
      <c r="D8857" s="22"/>
      <c r="F8857" s="22"/>
      <c r="G8857" s="22"/>
      <c r="H8857" s="22"/>
    </row>
    <row r="8858" spans="4:8">
      <c r="D8858" s="22"/>
      <c r="F8858" s="22"/>
      <c r="G8858" s="22"/>
      <c r="H8858" s="22"/>
    </row>
    <row r="8859" spans="4:8">
      <c r="D8859" s="22"/>
      <c r="F8859" s="22"/>
      <c r="G8859" s="22"/>
      <c r="H8859" s="22"/>
    </row>
    <row r="8860" spans="4:8">
      <c r="D8860" s="22"/>
      <c r="F8860" s="22"/>
      <c r="G8860" s="22"/>
      <c r="H8860" s="22"/>
    </row>
    <row r="8861" spans="4:8">
      <c r="D8861" s="22"/>
      <c r="F8861" s="22"/>
      <c r="G8861" s="22"/>
      <c r="H8861" s="22"/>
    </row>
    <row r="8862" spans="4:8">
      <c r="D8862" s="22"/>
      <c r="F8862" s="22"/>
      <c r="G8862" s="22"/>
      <c r="H8862" s="22"/>
    </row>
    <row r="8863" spans="4:8">
      <c r="D8863" s="22"/>
      <c r="F8863" s="22"/>
      <c r="G8863" s="22"/>
      <c r="H8863" s="22"/>
    </row>
    <row r="8864" spans="4:8">
      <c r="D8864" s="22"/>
      <c r="F8864" s="22"/>
      <c r="G8864" s="22"/>
      <c r="H8864" s="22"/>
    </row>
    <row r="8865" spans="4:8">
      <c r="D8865" s="22"/>
      <c r="F8865" s="22"/>
      <c r="G8865" s="22"/>
      <c r="H8865" s="22"/>
    </row>
    <row r="8866" spans="4:8">
      <c r="D8866" s="22"/>
      <c r="F8866" s="22"/>
      <c r="G8866" s="22"/>
      <c r="H8866" s="22"/>
    </row>
    <row r="8867" spans="4:8">
      <c r="D8867" s="22"/>
      <c r="F8867" s="22"/>
      <c r="G8867" s="22"/>
      <c r="H8867" s="22"/>
    </row>
    <row r="8868" spans="4:8">
      <c r="D8868" s="22"/>
      <c r="F8868" s="22"/>
      <c r="G8868" s="22"/>
      <c r="H8868" s="22"/>
    </row>
    <row r="8869" spans="4:8">
      <c r="D8869" s="22"/>
      <c r="F8869" s="22"/>
      <c r="G8869" s="22"/>
      <c r="H8869" s="22"/>
    </row>
    <row r="8870" spans="4:8">
      <c r="D8870" s="22"/>
      <c r="F8870" s="22"/>
      <c r="G8870" s="22"/>
      <c r="H8870" s="22"/>
    </row>
    <row r="8871" spans="4:8">
      <c r="D8871" s="22"/>
      <c r="F8871" s="22"/>
      <c r="G8871" s="22"/>
      <c r="H8871" s="22"/>
    </row>
    <row r="8872" spans="4:8">
      <c r="D8872" s="22"/>
      <c r="F8872" s="22"/>
      <c r="G8872" s="22"/>
      <c r="H8872" s="22"/>
    </row>
    <row r="8873" spans="4:8">
      <c r="D8873" s="22"/>
      <c r="F8873" s="22"/>
      <c r="G8873" s="22"/>
      <c r="H8873" s="22"/>
    </row>
    <row r="8874" spans="4:8">
      <c r="D8874" s="22"/>
      <c r="F8874" s="22"/>
      <c r="G8874" s="22"/>
      <c r="H8874" s="22"/>
    </row>
    <row r="8875" spans="4:8">
      <c r="D8875" s="22"/>
      <c r="F8875" s="22"/>
      <c r="G8875" s="22"/>
      <c r="H8875" s="22"/>
    </row>
    <row r="8876" spans="4:8">
      <c r="D8876" s="22"/>
      <c r="F8876" s="22"/>
      <c r="G8876" s="22"/>
      <c r="H8876" s="22"/>
    </row>
    <row r="8877" spans="4:8">
      <c r="D8877" s="22"/>
      <c r="F8877" s="22"/>
      <c r="G8877" s="22"/>
      <c r="H8877" s="22"/>
    </row>
    <row r="8878" spans="4:8">
      <c r="D8878" s="22"/>
      <c r="F8878" s="22"/>
      <c r="G8878" s="22"/>
      <c r="H8878" s="22"/>
    </row>
    <row r="8879" spans="4:8">
      <c r="D8879" s="22"/>
      <c r="F8879" s="22"/>
      <c r="G8879" s="22"/>
      <c r="H8879" s="22"/>
    </row>
    <row r="8880" spans="4:8">
      <c r="D8880" s="22"/>
      <c r="F8880" s="22"/>
      <c r="G8880" s="22"/>
      <c r="H8880" s="22"/>
    </row>
    <row r="8881" spans="4:8">
      <c r="D8881" s="22"/>
      <c r="F8881" s="22"/>
      <c r="G8881" s="22"/>
      <c r="H8881" s="22"/>
    </row>
    <row r="8882" spans="4:8">
      <c r="D8882" s="22"/>
      <c r="F8882" s="22"/>
      <c r="G8882" s="22"/>
      <c r="H8882" s="22"/>
    </row>
    <row r="8883" spans="4:8">
      <c r="D8883" s="22"/>
      <c r="F8883" s="22"/>
      <c r="G8883" s="22"/>
      <c r="H8883" s="22"/>
    </row>
    <row r="8884" spans="4:8">
      <c r="D8884" s="22"/>
      <c r="F8884" s="22"/>
      <c r="G8884" s="22"/>
      <c r="H8884" s="22"/>
    </row>
    <row r="8885" spans="4:8">
      <c r="D8885" s="22"/>
      <c r="F8885" s="22"/>
      <c r="G8885" s="22"/>
      <c r="H8885" s="22"/>
    </row>
    <row r="8886" spans="4:8">
      <c r="D8886" s="22"/>
      <c r="F8886" s="22"/>
      <c r="G8886" s="22"/>
      <c r="H8886" s="22"/>
    </row>
    <row r="8887" spans="4:8">
      <c r="D8887" s="22"/>
      <c r="F8887" s="22"/>
      <c r="G8887" s="22"/>
      <c r="H8887" s="22"/>
    </row>
    <row r="8888" spans="4:8">
      <c r="D8888" s="22"/>
      <c r="F8888" s="22"/>
      <c r="G8888" s="22"/>
      <c r="H8888" s="22"/>
    </row>
    <row r="8889" spans="4:8">
      <c r="D8889" s="22"/>
      <c r="F8889" s="22"/>
      <c r="G8889" s="22"/>
      <c r="H8889" s="22"/>
    </row>
    <row r="8890" spans="4:8">
      <c r="D8890" s="22"/>
      <c r="F8890" s="22"/>
      <c r="G8890" s="22"/>
      <c r="H8890" s="22"/>
    </row>
    <row r="8891" spans="4:8">
      <c r="D8891" s="22"/>
      <c r="F8891" s="22"/>
      <c r="G8891" s="22"/>
      <c r="H8891" s="22"/>
    </row>
    <row r="8892" spans="4:8">
      <c r="D8892" s="22"/>
      <c r="F8892" s="22"/>
      <c r="G8892" s="22"/>
      <c r="H8892" s="22"/>
    </row>
    <row r="8893" spans="4:8">
      <c r="D8893" s="22"/>
      <c r="F8893" s="22"/>
      <c r="G8893" s="22"/>
      <c r="H8893" s="22"/>
    </row>
    <row r="8894" spans="4:8">
      <c r="D8894" s="22"/>
      <c r="F8894" s="22"/>
      <c r="G8894" s="22"/>
      <c r="H8894" s="22"/>
    </row>
    <row r="8895" spans="4:8">
      <c r="D8895" s="22"/>
      <c r="F8895" s="22"/>
      <c r="G8895" s="22"/>
      <c r="H8895" s="22"/>
    </row>
    <row r="8896" spans="4:8">
      <c r="D8896" s="22"/>
      <c r="F8896" s="22"/>
      <c r="G8896" s="22"/>
      <c r="H8896" s="22"/>
    </row>
    <row r="8897" spans="4:8">
      <c r="D8897" s="22"/>
      <c r="F8897" s="22"/>
      <c r="G8897" s="22"/>
      <c r="H8897" s="22"/>
    </row>
    <row r="8898" spans="4:8">
      <c r="D8898" s="22"/>
      <c r="F8898" s="22"/>
      <c r="G8898" s="22"/>
      <c r="H8898" s="22"/>
    </row>
    <row r="8899" spans="4:8">
      <c r="D8899" s="22"/>
      <c r="F8899" s="22"/>
      <c r="G8899" s="22"/>
      <c r="H8899" s="22"/>
    </row>
    <row r="8900" spans="4:8">
      <c r="D8900" s="22"/>
      <c r="F8900" s="22"/>
      <c r="G8900" s="22"/>
      <c r="H8900" s="22"/>
    </row>
    <row r="8901" spans="4:8">
      <c r="D8901" s="22"/>
      <c r="F8901" s="22"/>
      <c r="G8901" s="22"/>
      <c r="H8901" s="22"/>
    </row>
    <row r="8902" spans="4:8">
      <c r="D8902" s="22"/>
      <c r="F8902" s="22"/>
      <c r="G8902" s="22"/>
      <c r="H8902" s="22"/>
    </row>
    <row r="8903" spans="4:8">
      <c r="D8903" s="22"/>
      <c r="F8903" s="22"/>
      <c r="G8903" s="22"/>
      <c r="H8903" s="22"/>
    </row>
    <row r="8904" spans="4:8">
      <c r="D8904" s="22"/>
      <c r="F8904" s="22"/>
      <c r="G8904" s="22"/>
      <c r="H8904" s="22"/>
    </row>
    <row r="8905" spans="4:8">
      <c r="D8905" s="22"/>
      <c r="F8905" s="22"/>
      <c r="G8905" s="22"/>
      <c r="H8905" s="22"/>
    </row>
    <row r="8906" spans="4:8">
      <c r="D8906" s="22"/>
      <c r="F8906" s="22"/>
      <c r="G8906" s="22"/>
      <c r="H8906" s="22"/>
    </row>
    <row r="8907" spans="4:8">
      <c r="D8907" s="22"/>
      <c r="F8907" s="22"/>
      <c r="G8907" s="22"/>
      <c r="H8907" s="22"/>
    </row>
    <row r="8908" spans="4:8">
      <c r="D8908" s="22"/>
      <c r="F8908" s="22"/>
      <c r="G8908" s="22"/>
      <c r="H8908" s="22"/>
    </row>
    <row r="8909" spans="4:8">
      <c r="D8909" s="22"/>
      <c r="F8909" s="22"/>
      <c r="G8909" s="22"/>
      <c r="H8909" s="22"/>
    </row>
    <row r="8910" spans="4:8">
      <c r="D8910" s="22"/>
      <c r="F8910" s="22"/>
      <c r="G8910" s="22"/>
      <c r="H8910" s="22"/>
    </row>
    <row r="8911" spans="4:8">
      <c r="D8911" s="22"/>
      <c r="F8911" s="22"/>
      <c r="G8911" s="22"/>
      <c r="H8911" s="22"/>
    </row>
    <row r="8912" spans="4:8">
      <c r="D8912" s="22"/>
      <c r="F8912" s="22"/>
      <c r="G8912" s="22"/>
      <c r="H8912" s="22"/>
    </row>
    <row r="8913" spans="4:8">
      <c r="D8913" s="22"/>
      <c r="F8913" s="22"/>
      <c r="G8913" s="22"/>
      <c r="H8913" s="22"/>
    </row>
    <row r="8914" spans="4:8">
      <c r="D8914" s="22"/>
      <c r="F8914" s="22"/>
      <c r="G8914" s="22"/>
      <c r="H8914" s="22"/>
    </row>
    <row r="8915" spans="4:8">
      <c r="D8915" s="22"/>
      <c r="F8915" s="22"/>
      <c r="G8915" s="22"/>
      <c r="H8915" s="22"/>
    </row>
    <row r="8916" spans="4:8">
      <c r="D8916" s="22"/>
      <c r="F8916" s="22"/>
      <c r="G8916" s="22"/>
      <c r="H8916" s="22"/>
    </row>
    <row r="8917" spans="4:8">
      <c r="D8917" s="22"/>
      <c r="F8917" s="22"/>
      <c r="G8917" s="22"/>
      <c r="H8917" s="22"/>
    </row>
    <row r="8918" spans="4:8">
      <c r="D8918" s="22"/>
      <c r="F8918" s="22"/>
      <c r="G8918" s="22"/>
      <c r="H8918" s="22"/>
    </row>
    <row r="8919" spans="4:8">
      <c r="D8919" s="22"/>
      <c r="F8919" s="22"/>
      <c r="G8919" s="22"/>
      <c r="H8919" s="22"/>
    </row>
    <row r="8920" spans="4:8">
      <c r="D8920" s="22"/>
      <c r="F8920" s="22"/>
      <c r="G8920" s="22"/>
      <c r="H8920" s="22"/>
    </row>
    <row r="8921" spans="4:8">
      <c r="D8921" s="22"/>
      <c r="F8921" s="22"/>
      <c r="G8921" s="22"/>
      <c r="H8921" s="22"/>
    </row>
    <row r="8922" spans="4:8">
      <c r="D8922" s="22"/>
      <c r="F8922" s="22"/>
      <c r="G8922" s="22"/>
      <c r="H8922" s="22"/>
    </row>
    <row r="8923" spans="4:8">
      <c r="D8923" s="22"/>
      <c r="F8923" s="22"/>
      <c r="G8923" s="22"/>
      <c r="H8923" s="22"/>
    </row>
    <row r="8924" spans="4:8">
      <c r="D8924" s="22"/>
      <c r="F8924" s="22"/>
      <c r="G8924" s="22"/>
      <c r="H8924" s="22"/>
    </row>
    <row r="8925" spans="4:8">
      <c r="D8925" s="22"/>
      <c r="F8925" s="22"/>
      <c r="G8925" s="22"/>
      <c r="H8925" s="22"/>
    </row>
    <row r="8926" spans="4:8">
      <c r="D8926" s="22"/>
      <c r="F8926" s="22"/>
      <c r="G8926" s="22"/>
      <c r="H8926" s="22"/>
    </row>
    <row r="8927" spans="4:8">
      <c r="D8927" s="22"/>
      <c r="F8927" s="22"/>
      <c r="G8927" s="22"/>
      <c r="H8927" s="22"/>
    </row>
    <row r="8928" spans="4:8">
      <c r="D8928" s="22"/>
      <c r="F8928" s="22"/>
      <c r="G8928" s="22"/>
      <c r="H8928" s="22"/>
    </row>
    <row r="8929" spans="4:8">
      <c r="D8929" s="22"/>
      <c r="F8929" s="22"/>
      <c r="G8929" s="22"/>
      <c r="H8929" s="22"/>
    </row>
    <row r="8930" spans="4:8">
      <c r="D8930" s="22"/>
      <c r="F8930" s="22"/>
      <c r="G8930" s="22"/>
      <c r="H8930" s="22"/>
    </row>
    <row r="8931" spans="4:8">
      <c r="D8931" s="22"/>
      <c r="F8931" s="22"/>
      <c r="G8931" s="22"/>
      <c r="H8931" s="22"/>
    </row>
    <row r="8932" spans="4:8">
      <c r="D8932" s="22"/>
      <c r="F8932" s="22"/>
      <c r="G8932" s="22"/>
      <c r="H8932" s="22"/>
    </row>
    <row r="8933" spans="4:8">
      <c r="D8933" s="22"/>
      <c r="F8933" s="22"/>
      <c r="G8933" s="22"/>
      <c r="H8933" s="22"/>
    </row>
    <row r="8934" spans="4:8">
      <c r="D8934" s="22"/>
      <c r="F8934" s="22"/>
      <c r="G8934" s="22"/>
      <c r="H8934" s="22"/>
    </row>
    <row r="8935" spans="4:8">
      <c r="D8935" s="22"/>
      <c r="F8935" s="22"/>
      <c r="G8935" s="22"/>
      <c r="H8935" s="22"/>
    </row>
    <row r="8936" spans="4:8">
      <c r="D8936" s="22"/>
      <c r="F8936" s="22"/>
      <c r="G8936" s="22"/>
      <c r="H8936" s="22"/>
    </row>
    <row r="8937" spans="4:8">
      <c r="D8937" s="22"/>
      <c r="F8937" s="22"/>
      <c r="G8937" s="22"/>
      <c r="H8937" s="22"/>
    </row>
    <row r="8938" spans="4:8">
      <c r="D8938" s="22"/>
      <c r="F8938" s="22"/>
      <c r="G8938" s="22"/>
      <c r="H8938" s="22"/>
    </row>
    <row r="8939" spans="4:8">
      <c r="D8939" s="22"/>
      <c r="F8939" s="22"/>
      <c r="G8939" s="22"/>
      <c r="H8939" s="22"/>
    </row>
    <row r="8940" spans="4:8">
      <c r="D8940" s="22"/>
      <c r="F8940" s="22"/>
      <c r="G8940" s="22"/>
      <c r="H8940" s="22"/>
    </row>
    <row r="8941" spans="4:8">
      <c r="D8941" s="22"/>
      <c r="F8941" s="22"/>
      <c r="G8941" s="22"/>
      <c r="H8941" s="22"/>
    </row>
    <row r="8942" spans="4:8">
      <c r="D8942" s="22"/>
      <c r="F8942" s="22"/>
      <c r="G8942" s="22"/>
      <c r="H8942" s="22"/>
    </row>
    <row r="8943" spans="4:8">
      <c r="D8943" s="22"/>
      <c r="F8943" s="22"/>
      <c r="G8943" s="22"/>
      <c r="H8943" s="22"/>
    </row>
    <row r="8944" spans="4:8">
      <c r="D8944" s="22"/>
      <c r="F8944" s="22"/>
      <c r="G8944" s="22"/>
      <c r="H8944" s="22"/>
    </row>
    <row r="8945" spans="4:8">
      <c r="D8945" s="22"/>
      <c r="F8945" s="22"/>
      <c r="G8945" s="22"/>
      <c r="H8945" s="22"/>
    </row>
    <row r="8946" spans="4:8">
      <c r="D8946" s="22"/>
      <c r="F8946" s="22"/>
      <c r="G8946" s="22"/>
      <c r="H8946" s="22"/>
    </row>
    <row r="8947" spans="4:8">
      <c r="D8947" s="22"/>
      <c r="F8947" s="22"/>
      <c r="G8947" s="22"/>
      <c r="H8947" s="22"/>
    </row>
    <row r="8948" spans="4:8">
      <c r="D8948" s="22"/>
      <c r="F8948" s="22"/>
      <c r="G8948" s="22"/>
      <c r="H8948" s="22"/>
    </row>
    <row r="8949" spans="4:8">
      <c r="D8949" s="22"/>
      <c r="F8949" s="22"/>
      <c r="G8949" s="22"/>
      <c r="H8949" s="22"/>
    </row>
    <row r="8950" spans="4:8">
      <c r="D8950" s="22"/>
      <c r="F8950" s="22"/>
      <c r="G8950" s="22"/>
      <c r="H8950" s="22"/>
    </row>
    <row r="8951" spans="4:8">
      <c r="D8951" s="22"/>
      <c r="F8951" s="22"/>
      <c r="G8951" s="22"/>
      <c r="H8951" s="22"/>
    </row>
    <row r="8952" spans="4:8">
      <c r="D8952" s="22"/>
      <c r="F8952" s="22"/>
      <c r="G8952" s="22"/>
      <c r="H8952" s="22"/>
    </row>
    <row r="8953" spans="4:8">
      <c r="D8953" s="22"/>
      <c r="F8953" s="22"/>
      <c r="G8953" s="22"/>
      <c r="H8953" s="22"/>
    </row>
    <row r="8954" spans="4:8">
      <c r="D8954" s="22"/>
      <c r="F8954" s="22"/>
      <c r="G8954" s="22"/>
      <c r="H8954" s="22"/>
    </row>
    <row r="8955" spans="4:8">
      <c r="D8955" s="22"/>
      <c r="F8955" s="22"/>
      <c r="G8955" s="22"/>
      <c r="H8955" s="22"/>
    </row>
    <row r="8956" spans="4:8">
      <c r="D8956" s="22"/>
      <c r="F8956" s="22"/>
      <c r="G8956" s="22"/>
      <c r="H8956" s="22"/>
    </row>
    <row r="8957" spans="4:8">
      <c r="D8957" s="22"/>
      <c r="F8957" s="22"/>
      <c r="G8957" s="22"/>
      <c r="H8957" s="22"/>
    </row>
    <row r="8958" spans="4:8">
      <c r="D8958" s="22"/>
      <c r="F8958" s="22"/>
      <c r="G8958" s="22"/>
      <c r="H8958" s="22"/>
    </row>
    <row r="8959" spans="4:8">
      <c r="D8959" s="22"/>
      <c r="F8959" s="22"/>
      <c r="G8959" s="22"/>
      <c r="H8959" s="22"/>
    </row>
    <row r="8960" spans="4:8">
      <c r="D8960" s="22"/>
      <c r="F8960" s="22"/>
      <c r="G8960" s="22"/>
      <c r="H8960" s="22"/>
    </row>
    <row r="8961" spans="4:8">
      <c r="D8961" s="22"/>
      <c r="F8961" s="22"/>
      <c r="G8961" s="22"/>
      <c r="H8961" s="22"/>
    </row>
    <row r="8962" spans="4:8">
      <c r="D8962" s="22"/>
      <c r="F8962" s="22"/>
      <c r="G8962" s="22"/>
      <c r="H8962" s="22"/>
    </row>
    <row r="8963" spans="4:8">
      <c r="D8963" s="22"/>
      <c r="F8963" s="22"/>
      <c r="G8963" s="22"/>
      <c r="H8963" s="22"/>
    </row>
    <row r="8964" spans="4:8">
      <c r="D8964" s="22"/>
      <c r="F8964" s="22"/>
      <c r="G8964" s="22"/>
      <c r="H8964" s="22"/>
    </row>
    <row r="8965" spans="4:8">
      <c r="D8965" s="22"/>
      <c r="F8965" s="22"/>
      <c r="G8965" s="22"/>
      <c r="H8965" s="22"/>
    </row>
    <row r="8966" spans="4:8">
      <c r="D8966" s="22"/>
      <c r="F8966" s="22"/>
      <c r="G8966" s="22"/>
      <c r="H8966" s="22"/>
    </row>
    <row r="8967" spans="4:8">
      <c r="D8967" s="22"/>
      <c r="F8967" s="22"/>
      <c r="G8967" s="22"/>
      <c r="H8967" s="22"/>
    </row>
    <row r="8968" spans="4:8">
      <c r="D8968" s="22"/>
      <c r="F8968" s="22"/>
      <c r="G8968" s="22"/>
      <c r="H8968" s="22"/>
    </row>
    <row r="8969" spans="4:8">
      <c r="D8969" s="22"/>
      <c r="F8969" s="22"/>
      <c r="G8969" s="22"/>
      <c r="H8969" s="22"/>
    </row>
    <row r="8970" spans="4:8">
      <c r="D8970" s="22"/>
      <c r="F8970" s="22"/>
      <c r="G8970" s="22"/>
      <c r="H8970" s="22"/>
    </row>
    <row r="8971" spans="4:8">
      <c r="D8971" s="22"/>
      <c r="F8971" s="22"/>
      <c r="G8971" s="22"/>
      <c r="H8971" s="22"/>
    </row>
    <row r="8972" spans="4:8">
      <c r="D8972" s="22"/>
      <c r="F8972" s="22"/>
      <c r="G8972" s="22"/>
      <c r="H8972" s="22"/>
    </row>
    <row r="8973" spans="4:8">
      <c r="D8973" s="22"/>
      <c r="F8973" s="22"/>
      <c r="G8973" s="22"/>
      <c r="H8973" s="22"/>
    </row>
    <row r="8974" spans="4:8">
      <c r="D8974" s="22"/>
      <c r="F8974" s="22"/>
      <c r="G8974" s="22"/>
      <c r="H8974" s="22"/>
    </row>
    <row r="8975" spans="4:8">
      <c r="D8975" s="22"/>
      <c r="F8975" s="22"/>
      <c r="G8975" s="22"/>
      <c r="H8975" s="22"/>
    </row>
    <row r="8976" spans="4:8">
      <c r="D8976" s="22"/>
      <c r="F8976" s="22"/>
      <c r="G8976" s="22"/>
      <c r="H8976" s="22"/>
    </row>
    <row r="8977" spans="4:8">
      <c r="D8977" s="22"/>
      <c r="F8977" s="22"/>
      <c r="G8977" s="22"/>
      <c r="H8977" s="22"/>
    </row>
    <row r="8978" spans="4:8">
      <c r="D8978" s="22"/>
      <c r="F8978" s="22"/>
      <c r="G8978" s="22"/>
      <c r="H8978" s="22"/>
    </row>
    <row r="8979" spans="4:8">
      <c r="D8979" s="22"/>
      <c r="F8979" s="22"/>
      <c r="G8979" s="22"/>
      <c r="H8979" s="22"/>
    </row>
    <row r="8980" spans="4:8">
      <c r="D8980" s="22"/>
      <c r="F8980" s="22"/>
      <c r="G8980" s="22"/>
      <c r="H8980" s="22"/>
    </row>
    <row r="8981" spans="4:8">
      <c r="D8981" s="22"/>
      <c r="F8981" s="22"/>
      <c r="G8981" s="22"/>
      <c r="H8981" s="22"/>
    </row>
    <row r="8982" spans="4:8">
      <c r="D8982" s="22"/>
      <c r="F8982" s="22"/>
      <c r="G8982" s="22"/>
      <c r="H8982" s="22"/>
    </row>
    <row r="8983" spans="4:8">
      <c r="D8983" s="22"/>
      <c r="F8983" s="22"/>
      <c r="G8983" s="22"/>
      <c r="H8983" s="22"/>
    </row>
    <row r="8984" spans="4:8">
      <c r="D8984" s="22"/>
      <c r="F8984" s="22"/>
      <c r="G8984" s="22"/>
      <c r="H8984" s="22"/>
    </row>
    <row r="8985" spans="4:8">
      <c r="D8985" s="22"/>
      <c r="F8985" s="22"/>
      <c r="G8985" s="22"/>
      <c r="H8985" s="22"/>
    </row>
    <row r="8986" spans="4:8">
      <c r="D8986" s="22"/>
      <c r="F8986" s="22"/>
      <c r="G8986" s="22"/>
      <c r="H8986" s="22"/>
    </row>
    <row r="8987" spans="4:8">
      <c r="D8987" s="22"/>
      <c r="F8987" s="22"/>
      <c r="G8987" s="22"/>
      <c r="H8987" s="22"/>
    </row>
    <row r="8988" spans="4:8">
      <c r="D8988" s="22"/>
      <c r="F8988" s="22"/>
      <c r="G8988" s="22"/>
      <c r="H8988" s="22"/>
    </row>
    <row r="8989" spans="4:8">
      <c r="D8989" s="22"/>
      <c r="F8989" s="22"/>
      <c r="G8989" s="22"/>
      <c r="H8989" s="22"/>
    </row>
    <row r="8990" spans="4:8">
      <c r="D8990" s="22"/>
      <c r="F8990" s="22"/>
      <c r="G8990" s="22"/>
      <c r="H8990" s="22"/>
    </row>
    <row r="8991" spans="4:8">
      <c r="D8991" s="22"/>
      <c r="F8991" s="22"/>
      <c r="G8991" s="22"/>
      <c r="H8991" s="22"/>
    </row>
    <row r="8992" spans="4:8">
      <c r="D8992" s="22"/>
      <c r="F8992" s="22"/>
      <c r="G8992" s="22"/>
      <c r="H8992" s="22"/>
    </row>
    <row r="8993" spans="4:8">
      <c r="D8993" s="22"/>
      <c r="F8993" s="22"/>
      <c r="G8993" s="22"/>
      <c r="H8993" s="22"/>
    </row>
    <row r="8994" spans="4:8">
      <c r="D8994" s="22"/>
      <c r="F8994" s="22"/>
      <c r="G8994" s="22"/>
      <c r="H8994" s="22"/>
    </row>
    <row r="8995" spans="4:8">
      <c r="D8995" s="22"/>
      <c r="F8995" s="22"/>
      <c r="G8995" s="22"/>
      <c r="H8995" s="22"/>
    </row>
    <row r="8996" spans="4:8">
      <c r="D8996" s="22"/>
      <c r="F8996" s="22"/>
      <c r="G8996" s="22"/>
      <c r="H8996" s="22"/>
    </row>
    <row r="8997" spans="4:8">
      <c r="D8997" s="22"/>
      <c r="F8997" s="22"/>
      <c r="G8997" s="22"/>
      <c r="H8997" s="22"/>
    </row>
    <row r="8998" spans="4:8">
      <c r="D8998" s="22"/>
      <c r="F8998" s="22"/>
      <c r="G8998" s="22"/>
      <c r="H8998" s="22"/>
    </row>
    <row r="8999" spans="4:8">
      <c r="D8999" s="22"/>
      <c r="F8999" s="22"/>
      <c r="G8999" s="22"/>
      <c r="H8999" s="22"/>
    </row>
    <row r="9000" spans="4:8">
      <c r="D9000" s="22"/>
      <c r="F9000" s="22"/>
      <c r="G9000" s="22"/>
      <c r="H9000" s="22"/>
    </row>
    <row r="9001" spans="4:8">
      <c r="D9001" s="22"/>
      <c r="F9001" s="22"/>
      <c r="G9001" s="22"/>
      <c r="H9001" s="22"/>
    </row>
    <row r="9002" spans="4:8">
      <c r="D9002" s="22"/>
      <c r="F9002" s="22"/>
      <c r="G9002" s="22"/>
      <c r="H9002" s="22"/>
    </row>
    <row r="9003" spans="4:8">
      <c r="D9003" s="22"/>
      <c r="F9003" s="22"/>
      <c r="G9003" s="22"/>
      <c r="H9003" s="22"/>
    </row>
    <row r="9004" spans="4:8">
      <c r="D9004" s="22"/>
      <c r="F9004" s="22"/>
      <c r="G9004" s="22"/>
      <c r="H9004" s="22"/>
    </row>
    <row r="9005" spans="4:8">
      <c r="D9005" s="22"/>
      <c r="F9005" s="22"/>
      <c r="G9005" s="22"/>
      <c r="H9005" s="22"/>
    </row>
    <row r="9006" spans="4:8">
      <c r="D9006" s="22"/>
      <c r="F9006" s="22"/>
      <c r="G9006" s="22"/>
      <c r="H9006" s="22"/>
    </row>
    <row r="9007" spans="4:8">
      <c r="D9007" s="22"/>
      <c r="F9007" s="22"/>
      <c r="G9007" s="22"/>
      <c r="H9007" s="22"/>
    </row>
    <row r="9008" spans="4:8">
      <c r="D9008" s="22"/>
      <c r="F9008" s="22"/>
      <c r="G9008" s="22"/>
      <c r="H9008" s="22"/>
    </row>
    <row r="9009" spans="4:8">
      <c r="D9009" s="22"/>
      <c r="F9009" s="22"/>
      <c r="G9009" s="22"/>
      <c r="H9009" s="22"/>
    </row>
    <row r="9010" spans="4:8">
      <c r="D9010" s="22"/>
      <c r="F9010" s="22"/>
      <c r="G9010" s="22"/>
      <c r="H9010" s="22"/>
    </row>
    <row r="9011" spans="4:8">
      <c r="D9011" s="22"/>
      <c r="F9011" s="22"/>
      <c r="G9011" s="22"/>
      <c r="H9011" s="22"/>
    </row>
    <row r="9012" spans="4:8">
      <c r="D9012" s="22"/>
      <c r="F9012" s="22"/>
      <c r="G9012" s="22"/>
      <c r="H9012" s="22"/>
    </row>
    <row r="9013" spans="4:8">
      <c r="D9013" s="22"/>
      <c r="F9013" s="22"/>
      <c r="G9013" s="22"/>
      <c r="H9013" s="22"/>
    </row>
    <row r="9014" spans="4:8">
      <c r="D9014" s="22"/>
      <c r="F9014" s="22"/>
      <c r="G9014" s="22"/>
      <c r="H9014" s="22"/>
    </row>
    <row r="9015" spans="4:8">
      <c r="D9015" s="22"/>
      <c r="F9015" s="22"/>
      <c r="G9015" s="22"/>
      <c r="H9015" s="22"/>
    </row>
    <row r="9016" spans="4:8">
      <c r="D9016" s="22"/>
      <c r="F9016" s="22"/>
      <c r="G9016" s="22"/>
      <c r="H9016" s="22"/>
    </row>
    <row r="9017" spans="4:8">
      <c r="D9017" s="22"/>
      <c r="F9017" s="22"/>
      <c r="G9017" s="22"/>
      <c r="H9017" s="22"/>
    </row>
    <row r="9018" spans="4:8">
      <c r="D9018" s="22"/>
      <c r="F9018" s="22"/>
      <c r="G9018" s="22"/>
      <c r="H9018" s="22"/>
    </row>
    <row r="9019" spans="4:8">
      <c r="D9019" s="22"/>
      <c r="F9019" s="22"/>
      <c r="G9019" s="22"/>
      <c r="H9019" s="22"/>
    </row>
    <row r="9020" spans="4:8">
      <c r="D9020" s="22"/>
      <c r="F9020" s="22"/>
      <c r="G9020" s="22"/>
      <c r="H9020" s="22"/>
    </row>
    <row r="9021" spans="4:8">
      <c r="D9021" s="22"/>
      <c r="F9021" s="22"/>
      <c r="G9021" s="22"/>
      <c r="H9021" s="22"/>
    </row>
    <row r="9022" spans="4:8">
      <c r="D9022" s="22"/>
      <c r="F9022" s="22"/>
      <c r="G9022" s="22"/>
      <c r="H9022" s="22"/>
    </row>
    <row r="9023" spans="4:8">
      <c r="D9023" s="22"/>
      <c r="F9023" s="22"/>
      <c r="G9023" s="22"/>
      <c r="H9023" s="22"/>
    </row>
    <row r="9024" spans="4:8">
      <c r="D9024" s="22"/>
      <c r="F9024" s="22"/>
      <c r="G9024" s="22"/>
      <c r="H9024" s="22"/>
    </row>
    <row r="9025" spans="4:8">
      <c r="D9025" s="22"/>
      <c r="F9025" s="22"/>
      <c r="G9025" s="22"/>
      <c r="H9025" s="22"/>
    </row>
    <row r="9026" spans="4:8">
      <c r="D9026" s="22"/>
      <c r="F9026" s="22"/>
      <c r="G9026" s="22"/>
      <c r="H9026" s="22"/>
    </row>
    <row r="9027" spans="4:8">
      <c r="D9027" s="22"/>
      <c r="F9027" s="22"/>
      <c r="G9027" s="22"/>
      <c r="H9027" s="22"/>
    </row>
    <row r="9028" spans="4:8">
      <c r="D9028" s="22"/>
      <c r="F9028" s="22"/>
      <c r="G9028" s="22"/>
      <c r="H9028" s="22"/>
    </row>
    <row r="9029" spans="4:8">
      <c r="D9029" s="22"/>
      <c r="F9029" s="22"/>
      <c r="G9029" s="22"/>
      <c r="H9029" s="22"/>
    </row>
    <row r="9030" spans="4:8">
      <c r="D9030" s="22"/>
      <c r="F9030" s="22"/>
      <c r="G9030" s="22"/>
      <c r="H9030" s="22"/>
    </row>
    <row r="9031" spans="4:8">
      <c r="D9031" s="22"/>
      <c r="F9031" s="22"/>
      <c r="G9031" s="22"/>
      <c r="H9031" s="22"/>
    </row>
    <row r="9032" spans="4:8">
      <c r="D9032" s="22"/>
      <c r="F9032" s="22"/>
      <c r="G9032" s="22"/>
      <c r="H9032" s="22"/>
    </row>
    <row r="9033" spans="4:8">
      <c r="D9033" s="22"/>
      <c r="F9033" s="22"/>
      <c r="G9033" s="22"/>
      <c r="H9033" s="22"/>
    </row>
    <row r="9034" spans="4:8">
      <c r="D9034" s="22"/>
      <c r="F9034" s="22"/>
      <c r="G9034" s="22"/>
      <c r="H9034" s="22"/>
    </row>
    <row r="9035" spans="4:8">
      <c r="D9035" s="22"/>
      <c r="F9035" s="22"/>
      <c r="G9035" s="22"/>
      <c r="H9035" s="22"/>
    </row>
    <row r="9036" spans="4:8">
      <c r="D9036" s="22"/>
      <c r="F9036" s="22"/>
      <c r="G9036" s="22"/>
      <c r="H9036" s="22"/>
    </row>
    <row r="9037" spans="4:8">
      <c r="D9037" s="22"/>
      <c r="F9037" s="22"/>
      <c r="G9037" s="22"/>
      <c r="H9037" s="22"/>
    </row>
    <row r="9038" spans="4:8">
      <c r="D9038" s="22"/>
      <c r="F9038" s="22"/>
      <c r="G9038" s="22"/>
      <c r="H9038" s="22"/>
    </row>
    <row r="9039" spans="4:8">
      <c r="D9039" s="22"/>
      <c r="F9039" s="22"/>
      <c r="G9039" s="22"/>
      <c r="H9039" s="22"/>
    </row>
    <row r="9040" spans="4:8">
      <c r="D9040" s="22"/>
      <c r="F9040" s="22"/>
      <c r="G9040" s="22"/>
      <c r="H9040" s="22"/>
    </row>
    <row r="9041" spans="4:8">
      <c r="D9041" s="22"/>
      <c r="F9041" s="22"/>
      <c r="G9041" s="22"/>
      <c r="H9041" s="22"/>
    </row>
    <row r="9042" spans="4:8">
      <c r="D9042" s="22"/>
      <c r="F9042" s="22"/>
      <c r="G9042" s="22"/>
      <c r="H9042" s="22"/>
    </row>
    <row r="9043" spans="4:8">
      <c r="D9043" s="22"/>
      <c r="F9043" s="22"/>
      <c r="G9043" s="22"/>
      <c r="H9043" s="22"/>
    </row>
    <row r="9044" spans="4:8">
      <c r="D9044" s="22"/>
      <c r="F9044" s="22"/>
      <c r="G9044" s="22"/>
      <c r="H9044" s="22"/>
    </row>
    <row r="9045" spans="4:8">
      <c r="D9045" s="22"/>
      <c r="F9045" s="22"/>
      <c r="G9045" s="22"/>
      <c r="H9045" s="22"/>
    </row>
    <row r="9046" spans="4:8">
      <c r="D9046" s="22"/>
      <c r="F9046" s="22"/>
      <c r="G9046" s="22"/>
      <c r="H9046" s="22"/>
    </row>
    <row r="9047" spans="4:8">
      <c r="D9047" s="22"/>
      <c r="F9047" s="22"/>
      <c r="G9047" s="22"/>
      <c r="H9047" s="22"/>
    </row>
    <row r="9048" spans="4:8">
      <c r="D9048" s="22"/>
      <c r="F9048" s="22"/>
      <c r="G9048" s="22"/>
      <c r="H9048" s="22"/>
    </row>
    <row r="9049" spans="4:8">
      <c r="D9049" s="22"/>
      <c r="F9049" s="22"/>
      <c r="G9049" s="22"/>
      <c r="H9049" s="22"/>
    </row>
    <row r="9050" spans="4:8">
      <c r="D9050" s="22"/>
      <c r="F9050" s="22"/>
      <c r="G9050" s="22"/>
      <c r="H9050" s="22"/>
    </row>
    <row r="9051" spans="4:8">
      <c r="D9051" s="22"/>
      <c r="F9051" s="22"/>
      <c r="G9051" s="22"/>
      <c r="H9051" s="22"/>
    </row>
    <row r="9052" spans="4:8">
      <c r="D9052" s="22"/>
      <c r="F9052" s="22"/>
      <c r="G9052" s="22"/>
      <c r="H9052" s="22"/>
    </row>
    <row r="9053" spans="4:8">
      <c r="D9053" s="22"/>
      <c r="F9053" s="22"/>
      <c r="G9053" s="22"/>
      <c r="H9053" s="22"/>
    </row>
    <row r="9054" spans="4:8">
      <c r="D9054" s="22"/>
      <c r="F9054" s="22"/>
      <c r="G9054" s="22"/>
      <c r="H9054" s="22"/>
    </row>
    <row r="9055" spans="4:8">
      <c r="D9055" s="22"/>
      <c r="F9055" s="22"/>
      <c r="G9055" s="22"/>
      <c r="H9055" s="22"/>
    </row>
    <row r="9056" spans="4:8">
      <c r="D9056" s="22"/>
      <c r="F9056" s="22"/>
      <c r="G9056" s="22"/>
      <c r="H9056" s="22"/>
    </row>
    <row r="9057" spans="4:8">
      <c r="D9057" s="22"/>
      <c r="F9057" s="22"/>
      <c r="G9057" s="22"/>
      <c r="H9057" s="22"/>
    </row>
    <row r="9058" spans="4:8">
      <c r="D9058" s="22"/>
      <c r="F9058" s="22"/>
      <c r="G9058" s="22"/>
      <c r="H9058" s="22"/>
    </row>
    <row r="9059" spans="4:8">
      <c r="D9059" s="22"/>
      <c r="F9059" s="22"/>
      <c r="G9059" s="22"/>
      <c r="H9059" s="22"/>
    </row>
    <row r="9060" spans="4:8">
      <c r="D9060" s="22"/>
      <c r="F9060" s="22"/>
      <c r="G9060" s="22"/>
      <c r="H9060" s="22"/>
    </row>
    <row r="9061" spans="4:8">
      <c r="D9061" s="22"/>
      <c r="F9061" s="22"/>
      <c r="G9061" s="22"/>
      <c r="H9061" s="22"/>
    </row>
    <row r="9062" spans="4:8">
      <c r="D9062" s="22"/>
      <c r="F9062" s="22"/>
      <c r="G9062" s="22"/>
      <c r="H9062" s="22"/>
    </row>
    <row r="9063" spans="4:8">
      <c r="D9063" s="22"/>
      <c r="F9063" s="22"/>
      <c r="G9063" s="22"/>
      <c r="H9063" s="22"/>
    </row>
    <row r="9064" spans="4:8">
      <c r="D9064" s="22"/>
      <c r="F9064" s="22"/>
      <c r="G9064" s="22"/>
      <c r="H9064" s="22"/>
    </row>
    <row r="9065" spans="4:8">
      <c r="D9065" s="22"/>
      <c r="F9065" s="22"/>
      <c r="G9065" s="22"/>
      <c r="H9065" s="22"/>
    </row>
    <row r="9066" spans="4:8">
      <c r="D9066" s="22"/>
      <c r="F9066" s="22"/>
      <c r="G9066" s="22"/>
      <c r="H9066" s="22"/>
    </row>
    <row r="9067" spans="4:8">
      <c r="D9067" s="22"/>
      <c r="F9067" s="22"/>
      <c r="G9067" s="22"/>
      <c r="H9067" s="22"/>
    </row>
    <row r="9068" spans="4:8">
      <c r="D9068" s="22"/>
      <c r="F9068" s="22"/>
      <c r="G9068" s="22"/>
      <c r="H9068" s="22"/>
    </row>
    <row r="9069" spans="4:8">
      <c r="D9069" s="22"/>
      <c r="F9069" s="22"/>
      <c r="G9069" s="22"/>
      <c r="H9069" s="22"/>
    </row>
    <row r="9070" spans="4:8">
      <c r="D9070" s="22"/>
      <c r="F9070" s="22"/>
      <c r="G9070" s="22"/>
      <c r="H9070" s="22"/>
    </row>
    <row r="9071" spans="4:8">
      <c r="D9071" s="22"/>
      <c r="F9071" s="22"/>
      <c r="G9071" s="22"/>
      <c r="H9071" s="22"/>
    </row>
    <row r="9072" spans="4:8">
      <c r="D9072" s="22"/>
      <c r="F9072" s="22"/>
      <c r="G9072" s="22"/>
      <c r="H9072" s="22"/>
    </row>
    <row r="9073" spans="4:8">
      <c r="D9073" s="22"/>
      <c r="F9073" s="22"/>
      <c r="G9073" s="22"/>
      <c r="H9073" s="22"/>
    </row>
    <row r="9074" spans="4:8">
      <c r="D9074" s="22"/>
      <c r="F9074" s="22"/>
      <c r="G9074" s="22"/>
      <c r="H9074" s="22"/>
    </row>
    <row r="9075" spans="4:8">
      <c r="D9075" s="22"/>
      <c r="F9075" s="22"/>
      <c r="G9075" s="22"/>
      <c r="H9075" s="22"/>
    </row>
    <row r="9076" spans="4:8">
      <c r="D9076" s="22"/>
      <c r="F9076" s="22"/>
      <c r="G9076" s="22"/>
      <c r="H9076" s="22"/>
    </row>
    <row r="9077" spans="4:8">
      <c r="D9077" s="22"/>
      <c r="F9077" s="22"/>
      <c r="G9077" s="22"/>
      <c r="H9077" s="22"/>
    </row>
    <row r="9078" spans="4:8">
      <c r="D9078" s="22"/>
      <c r="F9078" s="22"/>
      <c r="G9078" s="22"/>
      <c r="H9078" s="22"/>
    </row>
    <row r="9079" spans="4:8">
      <c r="D9079" s="22"/>
      <c r="F9079" s="22"/>
      <c r="G9079" s="22"/>
      <c r="H9079" s="22"/>
    </row>
    <row r="9080" spans="4:8">
      <c r="D9080" s="22"/>
      <c r="F9080" s="22"/>
      <c r="G9080" s="22"/>
      <c r="H9080" s="22"/>
    </row>
    <row r="9081" spans="4:8">
      <c r="D9081" s="22"/>
      <c r="F9081" s="22"/>
      <c r="G9081" s="22"/>
      <c r="H9081" s="22"/>
    </row>
    <row r="9082" spans="4:8">
      <c r="D9082" s="22"/>
      <c r="F9082" s="22"/>
      <c r="G9082" s="22"/>
      <c r="H9082" s="22"/>
    </row>
    <row r="9083" spans="4:8">
      <c r="D9083" s="22"/>
      <c r="F9083" s="22"/>
      <c r="G9083" s="22"/>
      <c r="H9083" s="22"/>
    </row>
    <row r="9084" spans="4:8">
      <c r="D9084" s="22"/>
      <c r="F9084" s="22"/>
      <c r="G9084" s="22"/>
      <c r="H9084" s="22"/>
    </row>
    <row r="9085" spans="4:8">
      <c r="D9085" s="22"/>
      <c r="F9085" s="22"/>
      <c r="G9085" s="22"/>
      <c r="H9085" s="22"/>
    </row>
    <row r="9086" spans="4:8">
      <c r="D9086" s="22"/>
      <c r="F9086" s="22"/>
      <c r="G9086" s="22"/>
      <c r="H9086" s="22"/>
    </row>
    <row r="9087" spans="4:8">
      <c r="D9087" s="22"/>
      <c r="F9087" s="22"/>
      <c r="G9087" s="22"/>
      <c r="H9087" s="22"/>
    </row>
    <row r="9088" spans="4:8">
      <c r="D9088" s="22"/>
      <c r="F9088" s="22"/>
      <c r="G9088" s="22"/>
      <c r="H9088" s="22"/>
    </row>
    <row r="9089" spans="4:8">
      <c r="D9089" s="22"/>
      <c r="F9089" s="22"/>
      <c r="G9089" s="22"/>
      <c r="H9089" s="22"/>
    </row>
    <row r="9090" spans="4:8">
      <c r="D9090" s="22"/>
      <c r="F9090" s="22"/>
      <c r="G9090" s="22"/>
      <c r="H9090" s="22"/>
    </row>
    <row r="9091" spans="4:8">
      <c r="D9091" s="22"/>
      <c r="F9091" s="22"/>
      <c r="G9091" s="22"/>
      <c r="H9091" s="22"/>
    </row>
    <row r="9092" spans="4:8">
      <c r="D9092" s="22"/>
      <c r="F9092" s="22"/>
      <c r="G9092" s="22"/>
      <c r="H9092" s="22"/>
    </row>
    <row r="9093" spans="4:8">
      <c r="D9093" s="22"/>
      <c r="F9093" s="22"/>
      <c r="G9093" s="22"/>
      <c r="H9093" s="22"/>
    </row>
    <row r="9094" spans="4:8">
      <c r="D9094" s="22"/>
      <c r="F9094" s="22"/>
      <c r="G9094" s="22"/>
      <c r="H9094" s="22"/>
    </row>
    <row r="9095" spans="4:8">
      <c r="D9095" s="22"/>
      <c r="F9095" s="22"/>
      <c r="G9095" s="22"/>
      <c r="H9095" s="22"/>
    </row>
    <row r="9096" spans="4:8">
      <c r="D9096" s="22"/>
      <c r="F9096" s="22"/>
      <c r="G9096" s="22"/>
      <c r="H9096" s="22"/>
    </row>
    <row r="9097" spans="4:8">
      <c r="D9097" s="22"/>
      <c r="F9097" s="22"/>
      <c r="G9097" s="22"/>
      <c r="H9097" s="22"/>
    </row>
    <row r="9098" spans="4:8">
      <c r="D9098" s="22"/>
      <c r="F9098" s="22"/>
      <c r="G9098" s="22"/>
      <c r="H9098" s="22"/>
    </row>
    <row r="9099" spans="4:8">
      <c r="D9099" s="22"/>
      <c r="F9099" s="22"/>
      <c r="G9099" s="22"/>
      <c r="H9099" s="22"/>
    </row>
    <row r="9100" spans="4:8">
      <c r="D9100" s="22"/>
      <c r="F9100" s="22"/>
      <c r="G9100" s="22"/>
      <c r="H9100" s="22"/>
    </row>
    <row r="9101" spans="4:8">
      <c r="D9101" s="22"/>
      <c r="F9101" s="22"/>
      <c r="G9101" s="22"/>
      <c r="H9101" s="22"/>
    </row>
    <row r="9102" spans="4:8">
      <c r="D9102" s="22"/>
      <c r="F9102" s="22"/>
      <c r="G9102" s="22"/>
      <c r="H9102" s="22"/>
    </row>
    <row r="9103" spans="4:8">
      <c r="D9103" s="22"/>
      <c r="F9103" s="22"/>
      <c r="G9103" s="22"/>
      <c r="H9103" s="22"/>
    </row>
    <row r="9104" spans="4:8">
      <c r="D9104" s="22"/>
      <c r="F9104" s="22"/>
      <c r="G9104" s="22"/>
      <c r="H9104" s="22"/>
    </row>
    <row r="9105" spans="4:8">
      <c r="D9105" s="22"/>
      <c r="F9105" s="22"/>
      <c r="G9105" s="22"/>
      <c r="H9105" s="22"/>
    </row>
    <row r="9106" spans="4:8">
      <c r="D9106" s="22"/>
      <c r="F9106" s="22"/>
      <c r="G9106" s="22"/>
      <c r="H9106" s="22"/>
    </row>
    <row r="9107" spans="4:8">
      <c r="D9107" s="22"/>
      <c r="F9107" s="22"/>
      <c r="G9107" s="22"/>
      <c r="H9107" s="22"/>
    </row>
    <row r="9108" spans="4:8">
      <c r="D9108" s="22"/>
      <c r="F9108" s="22"/>
      <c r="G9108" s="22"/>
      <c r="H9108" s="22"/>
    </row>
    <row r="9109" spans="4:8">
      <c r="D9109" s="22"/>
      <c r="F9109" s="22"/>
      <c r="G9109" s="22"/>
      <c r="H9109" s="22"/>
    </row>
    <row r="9110" spans="4:8">
      <c r="D9110" s="22"/>
      <c r="F9110" s="22"/>
      <c r="G9110" s="22"/>
      <c r="H9110" s="22"/>
    </row>
    <row r="9111" spans="4:8">
      <c r="D9111" s="22"/>
      <c r="F9111" s="22"/>
      <c r="G9111" s="22"/>
      <c r="H9111" s="22"/>
    </row>
    <row r="9112" spans="4:8">
      <c r="D9112" s="22"/>
      <c r="F9112" s="22"/>
      <c r="G9112" s="22"/>
      <c r="H9112" s="22"/>
    </row>
    <row r="9113" spans="4:8">
      <c r="D9113" s="22"/>
      <c r="F9113" s="22"/>
      <c r="G9113" s="22"/>
      <c r="H9113" s="22"/>
    </row>
    <row r="9114" spans="4:8">
      <c r="D9114" s="22"/>
      <c r="F9114" s="22"/>
      <c r="G9114" s="22"/>
      <c r="H9114" s="22"/>
    </row>
    <row r="9115" spans="4:8">
      <c r="D9115" s="22"/>
      <c r="F9115" s="22"/>
      <c r="G9115" s="22"/>
      <c r="H9115" s="22"/>
    </row>
    <row r="9116" spans="4:8">
      <c r="D9116" s="22"/>
      <c r="F9116" s="22"/>
      <c r="G9116" s="22"/>
      <c r="H9116" s="22"/>
    </row>
    <row r="9117" spans="4:8">
      <c r="D9117" s="22"/>
      <c r="F9117" s="22"/>
      <c r="G9117" s="22"/>
      <c r="H9117" s="22"/>
    </row>
    <row r="9118" spans="4:8">
      <c r="D9118" s="22"/>
      <c r="F9118" s="22"/>
      <c r="G9118" s="22"/>
      <c r="H9118" s="22"/>
    </row>
    <row r="9119" spans="4:8">
      <c r="D9119" s="22"/>
      <c r="F9119" s="22"/>
      <c r="G9119" s="22"/>
      <c r="H9119" s="22"/>
    </row>
    <row r="9120" spans="4:8">
      <c r="D9120" s="22"/>
      <c r="F9120" s="22"/>
      <c r="G9120" s="22"/>
      <c r="H9120" s="22"/>
    </row>
    <row r="9121" spans="4:8">
      <c r="D9121" s="22"/>
      <c r="F9121" s="22"/>
      <c r="G9121" s="22"/>
      <c r="H9121" s="22"/>
    </row>
    <row r="9122" spans="4:8">
      <c r="D9122" s="22"/>
      <c r="F9122" s="22"/>
      <c r="G9122" s="22"/>
      <c r="H9122" s="22"/>
    </row>
    <row r="9123" spans="4:8">
      <c r="D9123" s="22"/>
      <c r="F9123" s="22"/>
      <c r="G9123" s="22"/>
      <c r="H9123" s="22"/>
    </row>
    <row r="9124" spans="4:8">
      <c r="D9124" s="22"/>
      <c r="F9124" s="22"/>
      <c r="G9124" s="22"/>
      <c r="H9124" s="22"/>
    </row>
    <row r="9125" spans="4:8">
      <c r="D9125" s="22"/>
      <c r="F9125" s="22"/>
      <c r="G9125" s="22"/>
      <c r="H9125" s="22"/>
    </row>
    <row r="9126" spans="4:8">
      <c r="D9126" s="22"/>
      <c r="F9126" s="22"/>
      <c r="G9126" s="22"/>
      <c r="H9126" s="22"/>
    </row>
    <row r="9127" spans="4:8">
      <c r="D9127" s="22"/>
      <c r="F9127" s="22"/>
      <c r="G9127" s="22"/>
      <c r="H9127" s="22"/>
    </row>
    <row r="9128" spans="4:8">
      <c r="D9128" s="22"/>
      <c r="F9128" s="22"/>
      <c r="G9128" s="22"/>
      <c r="H9128" s="22"/>
    </row>
    <row r="9129" spans="4:8">
      <c r="D9129" s="22"/>
      <c r="F9129" s="22"/>
      <c r="G9129" s="22"/>
      <c r="H9129" s="22"/>
    </row>
    <row r="9130" spans="4:8">
      <c r="D9130" s="22"/>
      <c r="F9130" s="22"/>
      <c r="G9130" s="22"/>
      <c r="H9130" s="22"/>
    </row>
    <row r="9131" spans="4:8">
      <c r="D9131" s="22"/>
      <c r="F9131" s="22"/>
      <c r="G9131" s="22"/>
      <c r="H9131" s="22"/>
    </row>
    <row r="9132" spans="4:8">
      <c r="D9132" s="22"/>
      <c r="F9132" s="22"/>
      <c r="G9132" s="22"/>
      <c r="H9132" s="22"/>
    </row>
    <row r="9133" spans="4:8">
      <c r="D9133" s="22"/>
      <c r="F9133" s="22"/>
      <c r="G9133" s="22"/>
      <c r="H9133" s="22"/>
    </row>
    <row r="9134" spans="4:8">
      <c r="D9134" s="22"/>
      <c r="F9134" s="22"/>
      <c r="G9134" s="22"/>
      <c r="H9134" s="22"/>
    </row>
    <row r="9135" spans="4:8">
      <c r="D9135" s="22"/>
      <c r="F9135" s="22"/>
      <c r="G9135" s="22"/>
      <c r="H9135" s="22"/>
    </row>
    <row r="9136" spans="4:8">
      <c r="D9136" s="22"/>
      <c r="F9136" s="22"/>
      <c r="G9136" s="22"/>
      <c r="H9136" s="22"/>
    </row>
    <row r="9137" spans="4:8">
      <c r="D9137" s="22"/>
      <c r="F9137" s="22"/>
      <c r="G9137" s="22"/>
      <c r="H9137" s="22"/>
    </row>
    <row r="9138" spans="4:8">
      <c r="D9138" s="22"/>
      <c r="F9138" s="22"/>
      <c r="G9138" s="22"/>
      <c r="H9138" s="22"/>
    </row>
    <row r="9139" spans="4:8">
      <c r="D9139" s="22"/>
      <c r="F9139" s="22"/>
      <c r="G9139" s="22"/>
      <c r="H9139" s="22"/>
    </row>
    <row r="9140" spans="4:8">
      <c r="D9140" s="22"/>
      <c r="F9140" s="22"/>
      <c r="G9140" s="22"/>
      <c r="H9140" s="22"/>
    </row>
    <row r="9141" spans="4:8">
      <c r="D9141" s="22"/>
      <c r="F9141" s="22"/>
      <c r="G9141" s="22"/>
      <c r="H9141" s="22"/>
    </row>
    <row r="9142" spans="4:8">
      <c r="D9142" s="22"/>
      <c r="F9142" s="22"/>
      <c r="G9142" s="22"/>
      <c r="H9142" s="22"/>
    </row>
    <row r="9143" spans="4:8">
      <c r="D9143" s="22"/>
      <c r="F9143" s="22"/>
      <c r="G9143" s="22"/>
      <c r="H9143" s="22"/>
    </row>
    <row r="9144" spans="4:8">
      <c r="D9144" s="22"/>
      <c r="F9144" s="22"/>
      <c r="G9144" s="22"/>
      <c r="H9144" s="22"/>
    </row>
    <row r="9145" spans="4:8">
      <c r="D9145" s="22"/>
      <c r="F9145" s="22"/>
      <c r="G9145" s="22"/>
      <c r="H9145" s="22"/>
    </row>
    <row r="9146" spans="4:8">
      <c r="D9146" s="22"/>
      <c r="F9146" s="22"/>
      <c r="G9146" s="22"/>
      <c r="H9146" s="22"/>
    </row>
    <row r="9147" spans="4:8">
      <c r="D9147" s="22"/>
      <c r="F9147" s="22"/>
      <c r="G9147" s="22"/>
      <c r="H9147" s="22"/>
    </row>
    <row r="9148" spans="4:8">
      <c r="D9148" s="22"/>
      <c r="F9148" s="22"/>
      <c r="G9148" s="22"/>
      <c r="H9148" s="22"/>
    </row>
    <row r="9149" spans="4:8">
      <c r="D9149" s="22"/>
      <c r="F9149" s="22"/>
      <c r="G9149" s="22"/>
      <c r="H9149" s="22"/>
    </row>
    <row r="9150" spans="4:8">
      <c r="D9150" s="22"/>
      <c r="F9150" s="22"/>
      <c r="G9150" s="22"/>
      <c r="H9150" s="22"/>
    </row>
    <row r="9151" spans="4:8">
      <c r="D9151" s="22"/>
      <c r="F9151" s="22"/>
      <c r="G9151" s="22"/>
      <c r="H9151" s="22"/>
    </row>
    <row r="9152" spans="4:8">
      <c r="D9152" s="22"/>
      <c r="F9152" s="22"/>
      <c r="G9152" s="22"/>
      <c r="H9152" s="22"/>
    </row>
    <row r="9153" spans="4:8">
      <c r="D9153" s="22"/>
      <c r="F9153" s="22"/>
      <c r="G9153" s="22"/>
      <c r="H9153" s="22"/>
    </row>
    <row r="9154" spans="4:8">
      <c r="D9154" s="22"/>
      <c r="F9154" s="22"/>
      <c r="G9154" s="22"/>
      <c r="H9154" s="22"/>
    </row>
    <row r="9155" spans="4:8">
      <c r="D9155" s="22"/>
      <c r="F9155" s="22"/>
      <c r="G9155" s="22"/>
      <c r="H9155" s="22"/>
    </row>
    <row r="9156" spans="4:8">
      <c r="D9156" s="22"/>
      <c r="F9156" s="22"/>
      <c r="G9156" s="22"/>
      <c r="H9156" s="22"/>
    </row>
    <row r="9157" spans="4:8">
      <c r="D9157" s="22"/>
      <c r="F9157" s="22"/>
      <c r="G9157" s="22"/>
      <c r="H9157" s="22"/>
    </row>
    <row r="9158" spans="4:8">
      <c r="D9158" s="22"/>
      <c r="F9158" s="22"/>
      <c r="G9158" s="22"/>
      <c r="H9158" s="22"/>
    </row>
    <row r="9159" spans="4:8">
      <c r="D9159" s="22"/>
      <c r="F9159" s="22"/>
      <c r="G9159" s="22"/>
      <c r="H9159" s="22"/>
    </row>
    <row r="9160" spans="4:8">
      <c r="D9160" s="22"/>
      <c r="F9160" s="22"/>
      <c r="G9160" s="22"/>
      <c r="H9160" s="22"/>
    </row>
    <row r="9161" spans="4:8">
      <c r="D9161" s="22"/>
      <c r="F9161" s="22"/>
      <c r="G9161" s="22"/>
      <c r="H9161" s="22"/>
    </row>
    <row r="9162" spans="4:8">
      <c r="D9162" s="22"/>
      <c r="F9162" s="22"/>
      <c r="G9162" s="22"/>
      <c r="H9162" s="22"/>
    </row>
    <row r="9163" spans="4:8">
      <c r="D9163" s="22"/>
      <c r="F9163" s="22"/>
      <c r="G9163" s="22"/>
      <c r="H9163" s="22"/>
    </row>
    <row r="9164" spans="4:8">
      <c r="D9164" s="22"/>
      <c r="F9164" s="22"/>
      <c r="G9164" s="22"/>
      <c r="H9164" s="22"/>
    </row>
    <row r="9165" spans="4:8">
      <c r="D9165" s="22"/>
      <c r="F9165" s="22"/>
      <c r="G9165" s="22"/>
      <c r="H9165" s="22"/>
    </row>
    <row r="9166" spans="4:8">
      <c r="D9166" s="22"/>
      <c r="F9166" s="22"/>
      <c r="G9166" s="22"/>
      <c r="H9166" s="22"/>
    </row>
    <row r="9167" spans="4:8">
      <c r="D9167" s="22"/>
      <c r="F9167" s="22"/>
      <c r="G9167" s="22"/>
      <c r="H9167" s="22"/>
    </row>
    <row r="9168" spans="4:8">
      <c r="D9168" s="22"/>
      <c r="F9168" s="22"/>
      <c r="G9168" s="22"/>
      <c r="H9168" s="22"/>
    </row>
    <row r="9169" spans="4:8">
      <c r="D9169" s="22"/>
      <c r="F9169" s="22"/>
      <c r="G9169" s="22"/>
      <c r="H9169" s="22"/>
    </row>
    <row r="9170" spans="4:8">
      <c r="D9170" s="22"/>
      <c r="F9170" s="22"/>
      <c r="G9170" s="22"/>
      <c r="H9170" s="22"/>
    </row>
    <row r="9171" spans="4:8">
      <c r="D9171" s="22"/>
      <c r="F9171" s="22"/>
      <c r="G9171" s="22"/>
      <c r="H9171" s="22"/>
    </row>
    <row r="9172" spans="4:8">
      <c r="D9172" s="22"/>
      <c r="F9172" s="22"/>
      <c r="G9172" s="22"/>
      <c r="H9172" s="22"/>
    </row>
    <row r="9173" spans="4:8">
      <c r="D9173" s="22"/>
      <c r="F9173" s="22"/>
      <c r="G9173" s="22"/>
      <c r="H9173" s="22"/>
    </row>
    <row r="9174" spans="4:8">
      <c r="D9174" s="22"/>
      <c r="F9174" s="22"/>
      <c r="G9174" s="22"/>
      <c r="H9174" s="22"/>
    </row>
    <row r="9175" spans="4:8">
      <c r="D9175" s="22"/>
      <c r="F9175" s="22"/>
      <c r="G9175" s="22"/>
      <c r="H9175" s="22"/>
    </row>
    <row r="9176" spans="4:8">
      <c r="D9176" s="22"/>
      <c r="F9176" s="22"/>
      <c r="G9176" s="22"/>
      <c r="H9176" s="22"/>
    </row>
    <row r="9177" spans="4:8">
      <c r="D9177" s="22"/>
      <c r="F9177" s="22"/>
      <c r="G9177" s="22"/>
      <c r="H9177" s="22"/>
    </row>
    <row r="9178" spans="4:8">
      <c r="D9178" s="22"/>
      <c r="F9178" s="22"/>
      <c r="G9178" s="22"/>
      <c r="H9178" s="22"/>
    </row>
    <row r="9179" spans="4:8">
      <c r="D9179" s="22"/>
      <c r="F9179" s="22"/>
      <c r="G9179" s="22"/>
      <c r="H9179" s="22"/>
    </row>
    <row r="9180" spans="4:8">
      <c r="D9180" s="22"/>
      <c r="F9180" s="22"/>
      <c r="G9180" s="22"/>
      <c r="H9180" s="22"/>
    </row>
    <row r="9181" spans="4:8">
      <c r="D9181" s="22"/>
      <c r="F9181" s="22"/>
      <c r="G9181" s="22"/>
      <c r="H9181" s="22"/>
    </row>
    <row r="9182" spans="4:8">
      <c r="D9182" s="22"/>
      <c r="F9182" s="22"/>
      <c r="G9182" s="22"/>
      <c r="H9182" s="22"/>
    </row>
    <row r="9183" spans="4:8">
      <c r="D9183" s="22"/>
      <c r="F9183" s="22"/>
      <c r="G9183" s="22"/>
      <c r="H9183" s="22"/>
    </row>
    <row r="9184" spans="4:8">
      <c r="D9184" s="22"/>
      <c r="F9184" s="22"/>
      <c r="G9184" s="22"/>
      <c r="H9184" s="22"/>
    </row>
    <row r="9185" spans="4:8">
      <c r="D9185" s="22"/>
      <c r="F9185" s="22"/>
      <c r="G9185" s="22"/>
      <c r="H9185" s="22"/>
    </row>
    <row r="9186" spans="4:8">
      <c r="D9186" s="22"/>
      <c r="F9186" s="22"/>
      <c r="G9186" s="22"/>
      <c r="H9186" s="22"/>
    </row>
    <row r="9187" spans="4:8">
      <c r="D9187" s="22"/>
      <c r="F9187" s="22"/>
      <c r="G9187" s="22"/>
      <c r="H9187" s="22"/>
    </row>
    <row r="9188" spans="4:8">
      <c r="D9188" s="22"/>
      <c r="F9188" s="22"/>
      <c r="G9188" s="22"/>
      <c r="H9188" s="22"/>
    </row>
    <row r="9189" spans="4:8">
      <c r="D9189" s="22"/>
      <c r="F9189" s="22"/>
      <c r="G9189" s="22"/>
      <c r="H9189" s="22"/>
    </row>
    <row r="9190" spans="4:8">
      <c r="D9190" s="22"/>
      <c r="F9190" s="22"/>
      <c r="G9190" s="22"/>
      <c r="H9190" s="22"/>
    </row>
    <row r="9191" spans="4:8">
      <c r="D9191" s="22"/>
      <c r="F9191" s="22"/>
      <c r="G9191" s="22"/>
      <c r="H9191" s="22"/>
    </row>
    <row r="9192" spans="4:8">
      <c r="D9192" s="22"/>
      <c r="F9192" s="22"/>
      <c r="G9192" s="22"/>
      <c r="H9192" s="22"/>
    </row>
    <row r="9193" spans="4:8">
      <c r="D9193" s="22"/>
      <c r="F9193" s="22"/>
      <c r="G9193" s="22"/>
      <c r="H9193" s="22"/>
    </row>
    <row r="9194" spans="4:8">
      <c r="D9194" s="22"/>
      <c r="F9194" s="22"/>
      <c r="G9194" s="22"/>
      <c r="H9194" s="22"/>
    </row>
    <row r="9195" spans="4:8">
      <c r="D9195" s="22"/>
      <c r="F9195" s="22"/>
      <c r="G9195" s="22"/>
      <c r="H9195" s="22"/>
    </row>
    <row r="9196" spans="4:8">
      <c r="D9196" s="22"/>
      <c r="F9196" s="22"/>
      <c r="G9196" s="22"/>
      <c r="H9196" s="22"/>
    </row>
    <row r="9197" spans="4:8">
      <c r="D9197" s="22"/>
      <c r="F9197" s="22"/>
      <c r="G9197" s="22"/>
      <c r="H9197" s="22"/>
    </row>
    <row r="9198" spans="4:8">
      <c r="D9198" s="22"/>
      <c r="F9198" s="22"/>
      <c r="G9198" s="22"/>
      <c r="H9198" s="22"/>
    </row>
    <row r="9199" spans="4:8">
      <c r="D9199" s="22"/>
      <c r="F9199" s="22"/>
      <c r="G9199" s="22"/>
      <c r="H9199" s="22"/>
    </row>
    <row r="9200" spans="4:8">
      <c r="D9200" s="22"/>
      <c r="F9200" s="22"/>
      <c r="G9200" s="22"/>
      <c r="H9200" s="22"/>
    </row>
    <row r="9201" spans="4:8">
      <c r="D9201" s="22"/>
      <c r="F9201" s="22"/>
      <c r="G9201" s="22"/>
      <c r="H9201" s="22"/>
    </row>
    <row r="9202" spans="4:8">
      <c r="D9202" s="22"/>
      <c r="F9202" s="22"/>
      <c r="G9202" s="22"/>
      <c r="H9202" s="22"/>
    </row>
    <row r="9203" spans="4:8">
      <c r="D9203" s="22"/>
      <c r="F9203" s="22"/>
      <c r="G9203" s="22"/>
      <c r="H9203" s="22"/>
    </row>
    <row r="9204" spans="4:8">
      <c r="D9204" s="22"/>
      <c r="F9204" s="22"/>
      <c r="G9204" s="22"/>
      <c r="H9204" s="22"/>
    </row>
    <row r="9205" spans="4:8">
      <c r="D9205" s="22"/>
      <c r="F9205" s="22"/>
      <c r="G9205" s="22"/>
      <c r="H9205" s="22"/>
    </row>
    <row r="9206" spans="4:8">
      <c r="D9206" s="22"/>
      <c r="F9206" s="22"/>
      <c r="G9206" s="22"/>
      <c r="H9206" s="22"/>
    </row>
    <row r="9207" spans="4:8">
      <c r="D9207" s="22"/>
      <c r="F9207" s="22"/>
      <c r="G9207" s="22"/>
      <c r="H9207" s="22"/>
    </row>
    <row r="9208" spans="4:8">
      <c r="D9208" s="22"/>
      <c r="F9208" s="22"/>
      <c r="G9208" s="22"/>
      <c r="H9208" s="22"/>
    </row>
    <row r="9209" spans="4:8">
      <c r="D9209" s="22"/>
      <c r="F9209" s="22"/>
      <c r="G9209" s="22"/>
      <c r="H9209" s="22"/>
    </row>
    <row r="9210" spans="4:8">
      <c r="D9210" s="22"/>
      <c r="F9210" s="22"/>
      <c r="G9210" s="22"/>
      <c r="H9210" s="22"/>
    </row>
    <row r="9211" spans="4:8">
      <c r="D9211" s="22"/>
      <c r="F9211" s="22"/>
      <c r="G9211" s="22"/>
      <c r="H9211" s="22"/>
    </row>
    <row r="9212" spans="4:8">
      <c r="D9212" s="22"/>
      <c r="F9212" s="22"/>
      <c r="G9212" s="22"/>
      <c r="H9212" s="22"/>
    </row>
    <row r="9213" spans="4:8">
      <c r="D9213" s="22"/>
      <c r="F9213" s="22"/>
      <c r="G9213" s="22"/>
      <c r="H9213" s="22"/>
    </row>
    <row r="9214" spans="4:8">
      <c r="D9214" s="22"/>
      <c r="F9214" s="22"/>
      <c r="G9214" s="22"/>
      <c r="H9214" s="22"/>
    </row>
    <row r="9215" spans="4:8">
      <c r="D9215" s="22"/>
      <c r="F9215" s="22"/>
      <c r="G9215" s="22"/>
      <c r="H9215" s="22"/>
    </row>
    <row r="9216" spans="4:8">
      <c r="D9216" s="22"/>
      <c r="F9216" s="22"/>
      <c r="G9216" s="22"/>
      <c r="H9216" s="22"/>
    </row>
    <row r="9217" spans="4:8">
      <c r="D9217" s="22"/>
      <c r="F9217" s="22"/>
      <c r="G9217" s="22"/>
      <c r="H9217" s="22"/>
    </row>
    <row r="9218" spans="4:8">
      <c r="D9218" s="22"/>
      <c r="F9218" s="22"/>
      <c r="G9218" s="22"/>
      <c r="H9218" s="22"/>
    </row>
    <row r="9219" spans="4:8">
      <c r="D9219" s="22"/>
      <c r="F9219" s="22"/>
      <c r="G9219" s="22"/>
      <c r="H9219" s="22"/>
    </row>
    <row r="9220" spans="4:8">
      <c r="D9220" s="22"/>
      <c r="F9220" s="22"/>
      <c r="G9220" s="22"/>
      <c r="H9220" s="22"/>
    </row>
    <row r="9221" spans="4:8">
      <c r="D9221" s="22"/>
      <c r="F9221" s="22"/>
      <c r="G9221" s="22"/>
      <c r="H9221" s="22"/>
    </row>
    <row r="9222" spans="4:8">
      <c r="D9222" s="22"/>
      <c r="F9222" s="22"/>
      <c r="G9222" s="22"/>
      <c r="H9222" s="22"/>
    </row>
    <row r="9223" spans="4:8">
      <c r="D9223" s="22"/>
      <c r="F9223" s="22"/>
      <c r="G9223" s="22"/>
      <c r="H9223" s="22"/>
    </row>
    <row r="9224" spans="4:8">
      <c r="D9224" s="22"/>
      <c r="F9224" s="22"/>
      <c r="G9224" s="22"/>
      <c r="H9224" s="22"/>
    </row>
    <row r="9225" spans="4:8">
      <c r="D9225" s="22"/>
      <c r="F9225" s="22"/>
      <c r="G9225" s="22"/>
      <c r="H9225" s="22"/>
    </row>
    <row r="9226" spans="4:8">
      <c r="D9226" s="22"/>
      <c r="F9226" s="22"/>
      <c r="G9226" s="22"/>
      <c r="H9226" s="22"/>
    </row>
    <row r="9227" spans="4:8">
      <c r="D9227" s="22"/>
      <c r="F9227" s="22"/>
      <c r="G9227" s="22"/>
      <c r="H9227" s="22"/>
    </row>
    <row r="9228" spans="4:8">
      <c r="D9228" s="22"/>
      <c r="F9228" s="22"/>
      <c r="G9228" s="22"/>
      <c r="H9228" s="22"/>
    </row>
    <row r="9229" spans="4:8">
      <c r="D9229" s="22"/>
      <c r="F9229" s="22"/>
      <c r="G9229" s="22"/>
      <c r="H9229" s="22"/>
    </row>
    <row r="9230" spans="4:8">
      <c r="D9230" s="22"/>
      <c r="F9230" s="22"/>
      <c r="G9230" s="22"/>
      <c r="H9230" s="22"/>
    </row>
    <row r="9231" spans="4:8">
      <c r="D9231" s="22"/>
      <c r="F9231" s="22"/>
      <c r="G9231" s="22"/>
      <c r="H9231" s="22"/>
    </row>
    <row r="9232" spans="4:8">
      <c r="D9232" s="22"/>
      <c r="F9232" s="22"/>
      <c r="G9232" s="22"/>
      <c r="H9232" s="22"/>
    </row>
    <row r="9233" spans="4:8">
      <c r="D9233" s="22"/>
      <c r="F9233" s="22"/>
      <c r="G9233" s="22"/>
      <c r="H9233" s="22"/>
    </row>
    <row r="9234" spans="4:8">
      <c r="D9234" s="22"/>
      <c r="F9234" s="22"/>
      <c r="G9234" s="22"/>
      <c r="H9234" s="22"/>
    </row>
    <row r="9235" spans="4:8">
      <c r="D9235" s="22"/>
      <c r="F9235" s="22"/>
      <c r="G9235" s="22"/>
      <c r="H9235" s="22"/>
    </row>
    <row r="9236" spans="4:8">
      <c r="D9236" s="22"/>
      <c r="F9236" s="22"/>
      <c r="G9236" s="22"/>
      <c r="H9236" s="22"/>
    </row>
    <row r="9237" spans="4:8">
      <c r="D9237" s="22"/>
      <c r="F9237" s="22"/>
      <c r="G9237" s="22"/>
      <c r="H9237" s="22"/>
    </row>
    <row r="9238" spans="4:8">
      <c r="D9238" s="22"/>
      <c r="F9238" s="22"/>
      <c r="G9238" s="22"/>
      <c r="H9238" s="22"/>
    </row>
    <row r="9239" spans="4:8">
      <c r="D9239" s="22"/>
      <c r="F9239" s="22"/>
      <c r="G9239" s="22"/>
      <c r="H9239" s="22"/>
    </row>
    <row r="9240" spans="4:8">
      <c r="D9240" s="22"/>
      <c r="F9240" s="22"/>
      <c r="G9240" s="22"/>
      <c r="H9240" s="22"/>
    </row>
    <row r="9241" spans="4:8">
      <c r="D9241" s="22"/>
      <c r="F9241" s="22"/>
      <c r="G9241" s="22"/>
      <c r="H9241" s="22"/>
    </row>
    <row r="9242" spans="4:8">
      <c r="D9242" s="22"/>
      <c r="F9242" s="22"/>
      <c r="G9242" s="22"/>
      <c r="H9242" s="22"/>
    </row>
    <row r="9243" spans="4:8">
      <c r="D9243" s="22"/>
      <c r="F9243" s="22"/>
      <c r="G9243" s="22"/>
      <c r="H9243" s="22"/>
    </row>
    <row r="9244" spans="4:8">
      <c r="D9244" s="22"/>
      <c r="F9244" s="22"/>
      <c r="G9244" s="22"/>
      <c r="H9244" s="22"/>
    </row>
    <row r="9245" spans="4:8">
      <c r="D9245" s="22"/>
      <c r="F9245" s="22"/>
      <c r="G9245" s="22"/>
      <c r="H9245" s="22"/>
    </row>
    <row r="9246" spans="4:8">
      <c r="D9246" s="22"/>
      <c r="F9246" s="22"/>
      <c r="G9246" s="22"/>
      <c r="H9246" s="22"/>
    </row>
    <row r="9247" spans="4:8">
      <c r="D9247" s="22"/>
      <c r="F9247" s="22"/>
      <c r="G9247" s="22"/>
      <c r="H9247" s="22"/>
    </row>
    <row r="9248" spans="4:8">
      <c r="D9248" s="22"/>
      <c r="F9248" s="22"/>
      <c r="G9248" s="22"/>
      <c r="H9248" s="22"/>
    </row>
    <row r="9249" spans="4:8">
      <c r="D9249" s="22"/>
      <c r="F9249" s="22"/>
      <c r="G9249" s="22"/>
      <c r="H9249" s="22"/>
    </row>
    <row r="9250" spans="4:8">
      <c r="D9250" s="22"/>
      <c r="F9250" s="22"/>
      <c r="G9250" s="22"/>
      <c r="H9250" s="22"/>
    </row>
    <row r="9251" spans="4:8">
      <c r="D9251" s="22"/>
      <c r="F9251" s="22"/>
      <c r="G9251" s="22"/>
      <c r="H9251" s="22"/>
    </row>
    <row r="9252" spans="4:8">
      <c r="D9252" s="22"/>
      <c r="F9252" s="22"/>
      <c r="G9252" s="22"/>
      <c r="H9252" s="22"/>
    </row>
    <row r="9253" spans="4:8">
      <c r="D9253" s="22"/>
      <c r="F9253" s="22"/>
      <c r="G9253" s="22"/>
      <c r="H9253" s="22"/>
    </row>
    <row r="9254" spans="4:8">
      <c r="D9254" s="22"/>
      <c r="F9254" s="22"/>
      <c r="G9254" s="22"/>
      <c r="H9254" s="22"/>
    </row>
    <row r="9255" spans="4:8">
      <c r="D9255" s="22"/>
      <c r="F9255" s="22"/>
      <c r="G9255" s="22"/>
      <c r="H9255" s="22"/>
    </row>
    <row r="9256" spans="4:8">
      <c r="D9256" s="22"/>
      <c r="F9256" s="22"/>
      <c r="G9256" s="22"/>
      <c r="H9256" s="22"/>
    </row>
    <row r="9257" spans="4:8">
      <c r="D9257" s="22"/>
      <c r="F9257" s="22"/>
      <c r="G9257" s="22"/>
      <c r="H9257" s="22"/>
    </row>
    <row r="9258" spans="4:8">
      <c r="D9258" s="22"/>
      <c r="F9258" s="22"/>
      <c r="G9258" s="22"/>
      <c r="H9258" s="22"/>
    </row>
    <row r="9259" spans="4:8">
      <c r="D9259" s="22"/>
      <c r="F9259" s="22"/>
      <c r="G9259" s="22"/>
      <c r="H9259" s="22"/>
    </row>
    <row r="9260" spans="4:8">
      <c r="D9260" s="22"/>
      <c r="F9260" s="22"/>
      <c r="G9260" s="22"/>
      <c r="H9260" s="22"/>
    </row>
    <row r="9261" spans="4:8">
      <c r="D9261" s="22"/>
      <c r="F9261" s="22"/>
      <c r="G9261" s="22"/>
      <c r="H9261" s="22"/>
    </row>
    <row r="9262" spans="4:8">
      <c r="D9262" s="22"/>
      <c r="F9262" s="22"/>
      <c r="G9262" s="22"/>
      <c r="H9262" s="22"/>
    </row>
    <row r="9263" spans="4:8">
      <c r="D9263" s="22"/>
      <c r="F9263" s="22"/>
      <c r="G9263" s="22"/>
      <c r="H9263" s="22"/>
    </row>
    <row r="9264" spans="4:8">
      <c r="D9264" s="22"/>
      <c r="F9264" s="22"/>
      <c r="G9264" s="22"/>
      <c r="H9264" s="22"/>
    </row>
    <row r="9265" spans="4:8">
      <c r="D9265" s="22"/>
      <c r="F9265" s="22"/>
      <c r="G9265" s="22"/>
      <c r="H9265" s="22"/>
    </row>
    <row r="9266" spans="4:8">
      <c r="D9266" s="22"/>
      <c r="F9266" s="22"/>
      <c r="G9266" s="22"/>
      <c r="H9266" s="22"/>
    </row>
    <row r="9267" spans="4:8">
      <c r="D9267" s="22"/>
      <c r="F9267" s="22"/>
      <c r="G9267" s="22"/>
      <c r="H9267" s="22"/>
    </row>
    <row r="9268" spans="4:8">
      <c r="D9268" s="22"/>
      <c r="F9268" s="22"/>
      <c r="G9268" s="22"/>
      <c r="H9268" s="22"/>
    </row>
    <row r="9269" spans="4:8">
      <c r="D9269" s="22"/>
      <c r="F9269" s="22"/>
      <c r="G9269" s="22"/>
      <c r="H9269" s="22"/>
    </row>
    <row r="9270" spans="4:8">
      <c r="D9270" s="22"/>
      <c r="F9270" s="22"/>
      <c r="G9270" s="22"/>
      <c r="H9270" s="22"/>
    </row>
    <row r="9271" spans="4:8">
      <c r="D9271" s="22"/>
      <c r="F9271" s="22"/>
      <c r="G9271" s="22"/>
      <c r="H9271" s="22"/>
    </row>
    <row r="9272" spans="4:8">
      <c r="D9272" s="22"/>
      <c r="F9272" s="22"/>
      <c r="G9272" s="22"/>
      <c r="H9272" s="22"/>
    </row>
    <row r="9273" spans="4:8">
      <c r="D9273" s="22"/>
      <c r="F9273" s="22"/>
      <c r="G9273" s="22"/>
      <c r="H9273" s="22"/>
    </row>
    <row r="9274" spans="4:8">
      <c r="D9274" s="22"/>
      <c r="F9274" s="22"/>
      <c r="G9274" s="22"/>
      <c r="H9274" s="22"/>
    </row>
    <row r="9275" spans="4:8">
      <c r="D9275" s="22"/>
      <c r="F9275" s="22"/>
      <c r="G9275" s="22"/>
      <c r="H9275" s="22"/>
    </row>
    <row r="9276" spans="4:8">
      <c r="D9276" s="22"/>
      <c r="F9276" s="22"/>
      <c r="G9276" s="22"/>
      <c r="H9276" s="22"/>
    </row>
    <row r="9277" spans="4:8">
      <c r="D9277" s="22"/>
      <c r="F9277" s="22"/>
      <c r="G9277" s="22"/>
      <c r="H9277" s="22"/>
    </row>
    <row r="9278" spans="4:8">
      <c r="D9278" s="22"/>
      <c r="F9278" s="22"/>
      <c r="G9278" s="22"/>
      <c r="H9278" s="22"/>
    </row>
    <row r="9279" spans="4:8">
      <c r="D9279" s="22"/>
      <c r="F9279" s="22"/>
      <c r="G9279" s="22"/>
      <c r="H9279" s="22"/>
    </row>
    <row r="9280" spans="4:8">
      <c r="D9280" s="22"/>
      <c r="F9280" s="22"/>
      <c r="G9280" s="22"/>
      <c r="H9280" s="22"/>
    </row>
    <row r="9281" spans="4:8">
      <c r="D9281" s="22"/>
      <c r="F9281" s="22"/>
      <c r="G9281" s="22"/>
      <c r="H9281" s="22"/>
    </row>
    <row r="9282" spans="4:8">
      <c r="D9282" s="22"/>
      <c r="F9282" s="22"/>
      <c r="G9282" s="22"/>
      <c r="H9282" s="22"/>
    </row>
    <row r="9283" spans="4:8">
      <c r="D9283" s="22"/>
      <c r="F9283" s="22"/>
      <c r="G9283" s="22"/>
      <c r="H9283" s="22"/>
    </row>
    <row r="9284" spans="4:8">
      <c r="D9284" s="22"/>
      <c r="F9284" s="22"/>
      <c r="G9284" s="22"/>
      <c r="H9284" s="22"/>
    </row>
    <row r="9285" spans="4:8">
      <c r="D9285" s="22"/>
      <c r="F9285" s="22"/>
      <c r="G9285" s="22"/>
      <c r="H9285" s="22"/>
    </row>
    <row r="9286" spans="4:8">
      <c r="D9286" s="22"/>
      <c r="F9286" s="22"/>
      <c r="G9286" s="22"/>
      <c r="H9286" s="22"/>
    </row>
    <row r="9287" spans="4:8">
      <c r="D9287" s="22"/>
      <c r="F9287" s="22"/>
      <c r="G9287" s="22"/>
      <c r="H9287" s="22"/>
    </row>
    <row r="9288" spans="4:8">
      <c r="D9288" s="22"/>
      <c r="F9288" s="22"/>
      <c r="G9288" s="22"/>
      <c r="H9288" s="22"/>
    </row>
    <row r="9289" spans="4:8">
      <c r="D9289" s="22"/>
      <c r="F9289" s="22"/>
      <c r="G9289" s="22"/>
      <c r="H9289" s="22"/>
    </row>
    <row r="9290" spans="4:8">
      <c r="D9290" s="22"/>
      <c r="F9290" s="22"/>
      <c r="G9290" s="22"/>
      <c r="H9290" s="22"/>
    </row>
    <row r="9291" spans="4:8">
      <c r="D9291" s="22"/>
      <c r="F9291" s="22"/>
      <c r="G9291" s="22"/>
      <c r="H9291" s="22"/>
    </row>
    <row r="9292" spans="4:8">
      <c r="D9292" s="22"/>
      <c r="F9292" s="22"/>
      <c r="G9292" s="22"/>
      <c r="H9292" s="22"/>
    </row>
    <row r="9293" spans="4:8">
      <c r="D9293" s="22"/>
      <c r="F9293" s="22"/>
      <c r="G9293" s="22"/>
      <c r="H9293" s="22"/>
    </row>
    <row r="9294" spans="4:8">
      <c r="D9294" s="22"/>
      <c r="F9294" s="22"/>
      <c r="G9294" s="22"/>
      <c r="H9294" s="22"/>
    </row>
    <row r="9295" spans="4:8">
      <c r="D9295" s="22"/>
      <c r="F9295" s="22"/>
      <c r="G9295" s="22"/>
      <c r="H9295" s="22"/>
    </row>
    <row r="9296" spans="4:8">
      <c r="D9296" s="22"/>
      <c r="F9296" s="22"/>
      <c r="G9296" s="22"/>
      <c r="H9296" s="22"/>
    </row>
    <row r="9297" spans="4:8">
      <c r="D9297" s="22"/>
      <c r="F9297" s="22"/>
      <c r="G9297" s="22"/>
      <c r="H9297" s="22"/>
    </row>
    <row r="9298" spans="4:8">
      <c r="D9298" s="22"/>
      <c r="F9298" s="22"/>
      <c r="G9298" s="22"/>
      <c r="H9298" s="22"/>
    </row>
    <row r="9299" spans="4:8">
      <c r="D9299" s="22"/>
      <c r="F9299" s="22"/>
      <c r="G9299" s="22"/>
      <c r="H9299" s="22"/>
    </row>
    <row r="9300" spans="4:8">
      <c r="D9300" s="22"/>
      <c r="F9300" s="22"/>
      <c r="G9300" s="22"/>
      <c r="H9300" s="22"/>
    </row>
    <row r="9301" spans="4:8">
      <c r="D9301" s="22"/>
      <c r="F9301" s="22"/>
      <c r="G9301" s="22"/>
      <c r="H9301" s="22"/>
    </row>
    <row r="9302" spans="4:8">
      <c r="D9302" s="22"/>
      <c r="F9302" s="22"/>
      <c r="G9302" s="22"/>
      <c r="H9302" s="22"/>
    </row>
    <row r="9303" spans="4:8">
      <c r="D9303" s="22"/>
      <c r="F9303" s="22"/>
      <c r="G9303" s="22"/>
      <c r="H9303" s="22"/>
    </row>
    <row r="9304" spans="4:8">
      <c r="D9304" s="22"/>
      <c r="F9304" s="22"/>
      <c r="G9304" s="22"/>
      <c r="H9304" s="22"/>
    </row>
    <row r="9305" spans="4:8">
      <c r="D9305" s="22"/>
      <c r="F9305" s="22"/>
      <c r="G9305" s="22"/>
      <c r="H9305" s="22"/>
    </row>
    <row r="9306" spans="4:8">
      <c r="D9306" s="22"/>
      <c r="F9306" s="22"/>
      <c r="G9306" s="22"/>
      <c r="H9306" s="22"/>
    </row>
    <row r="9307" spans="4:8">
      <c r="D9307" s="22"/>
      <c r="F9307" s="22"/>
      <c r="G9307" s="22"/>
      <c r="H9307" s="22"/>
    </row>
    <row r="9308" spans="4:8">
      <c r="D9308" s="22"/>
      <c r="F9308" s="22"/>
      <c r="G9308" s="22"/>
      <c r="H9308" s="22"/>
    </row>
    <row r="9309" spans="4:8">
      <c r="D9309" s="22"/>
      <c r="F9309" s="22"/>
      <c r="G9309" s="22"/>
      <c r="H9309" s="22"/>
    </row>
    <row r="9310" spans="4:8">
      <c r="D9310" s="22"/>
      <c r="F9310" s="22"/>
      <c r="G9310" s="22"/>
      <c r="H9310" s="22"/>
    </row>
    <row r="9311" spans="4:8">
      <c r="D9311" s="22"/>
      <c r="F9311" s="22"/>
      <c r="G9311" s="22"/>
      <c r="H9311" s="22"/>
    </row>
    <row r="9312" spans="4:8">
      <c r="D9312" s="22"/>
      <c r="F9312" s="22"/>
      <c r="G9312" s="22"/>
      <c r="H9312" s="22"/>
    </row>
    <row r="9313" spans="4:8">
      <c r="D9313" s="22"/>
      <c r="F9313" s="22"/>
      <c r="G9313" s="22"/>
      <c r="H9313" s="22"/>
    </row>
    <row r="9314" spans="4:8">
      <c r="D9314" s="22"/>
      <c r="F9314" s="22"/>
      <c r="G9314" s="22"/>
      <c r="H9314" s="22"/>
    </row>
    <row r="9315" spans="4:8">
      <c r="D9315" s="22"/>
      <c r="F9315" s="22"/>
      <c r="G9315" s="22"/>
      <c r="H9315" s="22"/>
    </row>
    <row r="9316" spans="4:8">
      <c r="D9316" s="22"/>
      <c r="F9316" s="22"/>
      <c r="G9316" s="22"/>
      <c r="H9316" s="22"/>
    </row>
    <row r="9317" spans="4:8">
      <c r="D9317" s="22"/>
      <c r="F9317" s="22"/>
      <c r="G9317" s="22"/>
      <c r="H9317" s="22"/>
    </row>
    <row r="9318" spans="4:8">
      <c r="D9318" s="22"/>
      <c r="F9318" s="22"/>
      <c r="G9318" s="22"/>
      <c r="H9318" s="22"/>
    </row>
    <row r="9319" spans="4:8">
      <c r="D9319" s="22"/>
      <c r="F9319" s="22"/>
      <c r="G9319" s="22"/>
      <c r="H9319" s="22"/>
    </row>
    <row r="9320" spans="4:8">
      <c r="D9320" s="22"/>
      <c r="F9320" s="22"/>
      <c r="G9320" s="22"/>
      <c r="H9320" s="22"/>
    </row>
    <row r="9321" spans="4:8">
      <c r="D9321" s="22"/>
      <c r="F9321" s="22"/>
      <c r="G9321" s="22"/>
      <c r="H9321" s="22"/>
    </row>
    <row r="9322" spans="4:8">
      <c r="D9322" s="22"/>
      <c r="F9322" s="22"/>
      <c r="G9322" s="22"/>
      <c r="H9322" s="22"/>
    </row>
    <row r="9323" spans="4:8">
      <c r="D9323" s="22"/>
      <c r="F9323" s="22"/>
      <c r="G9323" s="22"/>
      <c r="H9323" s="22"/>
    </row>
    <row r="9324" spans="4:8">
      <c r="D9324" s="22"/>
      <c r="F9324" s="22"/>
      <c r="G9324" s="22"/>
      <c r="H9324" s="22"/>
    </row>
    <row r="9325" spans="4:8">
      <c r="D9325" s="22"/>
      <c r="F9325" s="22"/>
      <c r="G9325" s="22"/>
      <c r="H9325" s="22"/>
    </row>
    <row r="9326" spans="4:8">
      <c r="D9326" s="22"/>
      <c r="F9326" s="22"/>
      <c r="G9326" s="22"/>
      <c r="H9326" s="22"/>
    </row>
    <row r="9327" spans="4:8">
      <c r="D9327" s="22"/>
      <c r="F9327" s="22"/>
      <c r="G9327" s="22"/>
      <c r="H9327" s="22"/>
    </row>
    <row r="9328" spans="4:8">
      <c r="D9328" s="22"/>
      <c r="F9328" s="22"/>
      <c r="G9328" s="22"/>
      <c r="H9328" s="22"/>
    </row>
    <row r="9329" spans="4:8">
      <c r="D9329" s="22"/>
      <c r="F9329" s="22"/>
      <c r="G9329" s="22"/>
      <c r="H9329" s="22"/>
    </row>
    <row r="9330" spans="4:8">
      <c r="D9330" s="22"/>
      <c r="F9330" s="22"/>
      <c r="G9330" s="22"/>
      <c r="H9330" s="22"/>
    </row>
    <row r="9331" spans="4:8">
      <c r="D9331" s="22"/>
      <c r="F9331" s="22"/>
      <c r="G9331" s="22"/>
      <c r="H9331" s="22"/>
    </row>
    <row r="9332" spans="4:8">
      <c r="D9332" s="22"/>
      <c r="F9332" s="22"/>
      <c r="G9332" s="22"/>
      <c r="H9332" s="22"/>
    </row>
    <row r="9333" spans="4:8">
      <c r="D9333" s="22"/>
      <c r="F9333" s="22"/>
      <c r="G9333" s="22"/>
      <c r="H9333" s="22"/>
    </row>
    <row r="9334" spans="4:8">
      <c r="D9334" s="22"/>
      <c r="F9334" s="22"/>
      <c r="G9334" s="22"/>
      <c r="H9334" s="22"/>
    </row>
    <row r="9335" spans="4:8">
      <c r="D9335" s="22"/>
      <c r="F9335" s="22"/>
      <c r="G9335" s="22"/>
      <c r="H9335" s="22"/>
    </row>
    <row r="9336" spans="4:8">
      <c r="D9336" s="22"/>
      <c r="F9336" s="22"/>
      <c r="G9336" s="22"/>
      <c r="H9336" s="22"/>
    </row>
    <row r="9337" spans="4:8">
      <c r="D9337" s="22"/>
      <c r="F9337" s="22"/>
      <c r="G9337" s="22"/>
      <c r="H9337" s="22"/>
    </row>
    <row r="9338" spans="4:8">
      <c r="D9338" s="22"/>
      <c r="F9338" s="22"/>
      <c r="G9338" s="22"/>
      <c r="H9338" s="22"/>
    </row>
    <row r="9339" spans="4:8">
      <c r="D9339" s="22"/>
      <c r="F9339" s="22"/>
      <c r="G9339" s="22"/>
      <c r="H9339" s="22"/>
    </row>
    <row r="9340" spans="4:8">
      <c r="D9340" s="22"/>
      <c r="F9340" s="22"/>
      <c r="G9340" s="22"/>
      <c r="H9340" s="22"/>
    </row>
    <row r="9341" spans="4:8">
      <c r="D9341" s="22"/>
      <c r="F9341" s="22"/>
      <c r="G9341" s="22"/>
      <c r="H9341" s="22"/>
    </row>
    <row r="9342" spans="4:8">
      <c r="D9342" s="22"/>
      <c r="F9342" s="22"/>
      <c r="G9342" s="22"/>
      <c r="H9342" s="22"/>
    </row>
    <row r="9343" spans="4:8">
      <c r="D9343" s="22"/>
      <c r="F9343" s="22"/>
      <c r="G9343" s="22"/>
      <c r="H9343" s="22"/>
    </row>
    <row r="9344" spans="4:8">
      <c r="D9344" s="22"/>
      <c r="F9344" s="22"/>
      <c r="G9344" s="22"/>
      <c r="H9344" s="22"/>
    </row>
    <row r="9345" spans="4:8">
      <c r="D9345" s="22"/>
      <c r="F9345" s="22"/>
      <c r="G9345" s="22"/>
      <c r="H9345" s="22"/>
    </row>
    <row r="9346" spans="4:8">
      <c r="D9346" s="22"/>
      <c r="F9346" s="22"/>
      <c r="G9346" s="22"/>
      <c r="H9346" s="22"/>
    </row>
    <row r="9347" spans="4:8">
      <c r="D9347" s="22"/>
      <c r="F9347" s="22"/>
      <c r="G9347" s="22"/>
      <c r="H9347" s="22"/>
    </row>
    <row r="9348" spans="4:8">
      <c r="D9348" s="22"/>
      <c r="F9348" s="22"/>
      <c r="G9348" s="22"/>
      <c r="H9348" s="22"/>
    </row>
    <row r="9349" spans="4:8">
      <c r="D9349" s="22"/>
      <c r="F9349" s="22"/>
      <c r="G9349" s="22"/>
      <c r="H9349" s="22"/>
    </row>
    <row r="9350" spans="4:8">
      <c r="D9350" s="22"/>
      <c r="F9350" s="22"/>
      <c r="G9350" s="22"/>
      <c r="H9350" s="22"/>
    </row>
    <row r="9351" spans="4:8">
      <c r="D9351" s="22"/>
      <c r="F9351" s="22"/>
      <c r="G9351" s="22"/>
      <c r="H9351" s="22"/>
    </row>
    <row r="9352" spans="4:8">
      <c r="D9352" s="22"/>
      <c r="F9352" s="22"/>
      <c r="G9352" s="22"/>
      <c r="H9352" s="22"/>
    </row>
    <row r="9353" spans="4:8">
      <c r="D9353" s="22"/>
      <c r="F9353" s="22"/>
      <c r="G9353" s="22"/>
      <c r="H9353" s="22"/>
    </row>
    <row r="9354" spans="4:8">
      <c r="D9354" s="22"/>
      <c r="F9354" s="22"/>
      <c r="G9354" s="22"/>
      <c r="H9354" s="22"/>
    </row>
    <row r="9355" spans="4:8">
      <c r="D9355" s="22"/>
      <c r="F9355" s="22"/>
      <c r="G9355" s="22"/>
      <c r="H9355" s="22"/>
    </row>
    <row r="9356" spans="4:8">
      <c r="D9356" s="22"/>
      <c r="F9356" s="22"/>
      <c r="G9356" s="22"/>
      <c r="H9356" s="22"/>
    </row>
    <row r="9357" spans="4:8">
      <c r="D9357" s="22"/>
      <c r="F9357" s="22"/>
      <c r="G9357" s="22"/>
      <c r="H9357" s="22"/>
    </row>
    <row r="9358" spans="4:8">
      <c r="D9358" s="22"/>
      <c r="F9358" s="22"/>
      <c r="G9358" s="22"/>
      <c r="H9358" s="22"/>
    </row>
    <row r="9359" spans="4:8">
      <c r="D9359" s="22"/>
      <c r="F9359" s="22"/>
      <c r="G9359" s="22"/>
      <c r="H9359" s="22"/>
    </row>
    <row r="9360" spans="4:8">
      <c r="D9360" s="22"/>
      <c r="F9360" s="22"/>
      <c r="G9360" s="22"/>
      <c r="H9360" s="22"/>
    </row>
    <row r="9361" spans="4:8">
      <c r="D9361" s="22"/>
      <c r="F9361" s="22"/>
      <c r="G9361" s="22"/>
      <c r="H9361" s="22"/>
    </row>
    <row r="9362" spans="4:8">
      <c r="D9362" s="22"/>
      <c r="F9362" s="22"/>
      <c r="G9362" s="22"/>
      <c r="H9362" s="22"/>
    </row>
    <row r="9363" spans="4:8">
      <c r="D9363" s="22"/>
      <c r="F9363" s="22"/>
      <c r="G9363" s="22"/>
      <c r="H9363" s="22"/>
    </row>
    <row r="9364" spans="4:8">
      <c r="D9364" s="22"/>
      <c r="F9364" s="22"/>
      <c r="G9364" s="22"/>
      <c r="H9364" s="22"/>
    </row>
    <row r="9365" spans="4:8">
      <c r="D9365" s="22"/>
      <c r="F9365" s="22"/>
      <c r="G9365" s="22"/>
      <c r="H9365" s="22"/>
    </row>
    <row r="9366" spans="4:8">
      <c r="D9366" s="22"/>
      <c r="F9366" s="22"/>
      <c r="G9366" s="22"/>
      <c r="H9366" s="22"/>
    </row>
    <row r="9367" spans="4:8">
      <c r="D9367" s="22"/>
      <c r="F9367" s="22"/>
      <c r="G9367" s="22"/>
      <c r="H9367" s="22"/>
    </row>
    <row r="9368" spans="4:8">
      <c r="D9368" s="22"/>
      <c r="F9368" s="22"/>
      <c r="G9368" s="22"/>
      <c r="H9368" s="22"/>
    </row>
    <row r="9369" spans="4:8">
      <c r="D9369" s="22"/>
      <c r="F9369" s="22"/>
      <c r="G9369" s="22"/>
      <c r="H9369" s="22"/>
    </row>
    <row r="9370" spans="4:8">
      <c r="D9370" s="22"/>
      <c r="F9370" s="22"/>
      <c r="G9370" s="22"/>
      <c r="H9370" s="22"/>
    </row>
    <row r="9371" spans="4:8">
      <c r="D9371" s="22"/>
      <c r="F9371" s="22"/>
      <c r="G9371" s="22"/>
      <c r="H9371" s="22"/>
    </row>
    <row r="9372" spans="4:8">
      <c r="D9372" s="22"/>
      <c r="F9372" s="22"/>
      <c r="G9372" s="22"/>
      <c r="H9372" s="22"/>
    </row>
    <row r="9373" spans="4:8">
      <c r="D9373" s="22"/>
      <c r="F9373" s="22"/>
      <c r="G9373" s="22"/>
      <c r="H9373" s="22"/>
    </row>
    <row r="9374" spans="4:8">
      <c r="D9374" s="22"/>
      <c r="F9374" s="22"/>
      <c r="G9374" s="22"/>
      <c r="H9374" s="22"/>
    </row>
    <row r="9375" spans="4:8">
      <c r="D9375" s="22"/>
      <c r="F9375" s="22"/>
      <c r="G9375" s="22"/>
      <c r="H9375" s="22"/>
    </row>
    <row r="9376" spans="4:8">
      <c r="D9376" s="22"/>
      <c r="F9376" s="22"/>
      <c r="G9376" s="22"/>
      <c r="H9376" s="22"/>
    </row>
    <row r="9377" spans="4:8">
      <c r="D9377" s="22"/>
      <c r="F9377" s="22"/>
      <c r="G9377" s="22"/>
      <c r="H9377" s="22"/>
    </row>
    <row r="9378" spans="4:8">
      <c r="D9378" s="22"/>
      <c r="F9378" s="22"/>
      <c r="G9378" s="22"/>
      <c r="H9378" s="22"/>
    </row>
    <row r="9379" spans="4:8">
      <c r="D9379" s="22"/>
      <c r="F9379" s="22"/>
      <c r="G9379" s="22"/>
      <c r="H9379" s="22"/>
    </row>
    <row r="9380" spans="4:8">
      <c r="D9380" s="22"/>
      <c r="F9380" s="22"/>
      <c r="G9380" s="22"/>
      <c r="H9380" s="22"/>
    </row>
    <row r="9381" spans="4:8">
      <c r="D9381" s="22"/>
      <c r="F9381" s="22"/>
      <c r="G9381" s="22"/>
      <c r="H9381" s="22"/>
    </row>
    <row r="9382" spans="4:8">
      <c r="D9382" s="22"/>
      <c r="F9382" s="22"/>
      <c r="G9382" s="22"/>
      <c r="H9382" s="22"/>
    </row>
    <row r="9383" spans="4:8">
      <c r="D9383" s="22"/>
      <c r="F9383" s="22"/>
      <c r="G9383" s="22"/>
      <c r="H9383" s="22"/>
    </row>
    <row r="9384" spans="4:8">
      <c r="D9384" s="22"/>
      <c r="F9384" s="22"/>
      <c r="G9384" s="22"/>
      <c r="H9384" s="22"/>
    </row>
    <row r="9385" spans="4:8">
      <c r="D9385" s="22"/>
      <c r="F9385" s="22"/>
      <c r="G9385" s="22"/>
      <c r="H9385" s="22"/>
    </row>
    <row r="9386" spans="4:8">
      <c r="D9386" s="22"/>
      <c r="F9386" s="22"/>
      <c r="G9386" s="22"/>
      <c r="H9386" s="22"/>
    </row>
    <row r="9387" spans="4:8">
      <c r="D9387" s="22"/>
      <c r="F9387" s="22"/>
      <c r="G9387" s="22"/>
      <c r="H9387" s="22"/>
    </row>
    <row r="9388" spans="4:8">
      <c r="D9388" s="22"/>
      <c r="F9388" s="22"/>
      <c r="G9388" s="22"/>
      <c r="H9388" s="22"/>
    </row>
    <row r="9389" spans="4:8">
      <c r="D9389" s="22"/>
      <c r="F9389" s="22"/>
      <c r="G9389" s="22"/>
      <c r="H9389" s="22"/>
    </row>
    <row r="9390" spans="4:8">
      <c r="D9390" s="22"/>
      <c r="F9390" s="22"/>
      <c r="G9390" s="22"/>
      <c r="H9390" s="22"/>
    </row>
    <row r="9391" spans="4:8">
      <c r="D9391" s="22"/>
      <c r="F9391" s="22"/>
      <c r="G9391" s="22"/>
      <c r="H9391" s="22"/>
    </row>
    <row r="9392" spans="4:8">
      <c r="D9392" s="22"/>
      <c r="F9392" s="22"/>
      <c r="G9392" s="22"/>
      <c r="H9392" s="22"/>
    </row>
    <row r="9393" spans="4:8">
      <c r="D9393" s="22"/>
      <c r="F9393" s="22"/>
      <c r="G9393" s="22"/>
      <c r="H9393" s="22"/>
    </row>
    <row r="9394" spans="4:8">
      <c r="D9394" s="22"/>
      <c r="F9394" s="22"/>
      <c r="G9394" s="22"/>
      <c r="H9394" s="22"/>
    </row>
    <row r="9395" spans="4:8">
      <c r="D9395" s="22"/>
      <c r="F9395" s="22"/>
      <c r="G9395" s="22"/>
      <c r="H9395" s="22"/>
    </row>
    <row r="9396" spans="4:8">
      <c r="D9396" s="22"/>
      <c r="F9396" s="22"/>
      <c r="G9396" s="22"/>
      <c r="H9396" s="22"/>
    </row>
    <row r="9397" spans="4:8">
      <c r="D9397" s="22"/>
      <c r="F9397" s="22"/>
      <c r="G9397" s="22"/>
      <c r="H9397" s="22"/>
    </row>
    <row r="9398" spans="4:8">
      <c r="D9398" s="22"/>
      <c r="F9398" s="22"/>
      <c r="G9398" s="22"/>
      <c r="H9398" s="22"/>
    </row>
    <row r="9399" spans="4:8">
      <c r="D9399" s="22"/>
      <c r="F9399" s="22"/>
      <c r="G9399" s="22"/>
      <c r="H9399" s="22"/>
    </row>
    <row r="9400" spans="4:8">
      <c r="D9400" s="22"/>
      <c r="F9400" s="22"/>
      <c r="G9400" s="22"/>
      <c r="H9400" s="22"/>
    </row>
    <row r="9401" spans="4:8">
      <c r="D9401" s="22"/>
      <c r="F9401" s="22"/>
      <c r="G9401" s="22"/>
      <c r="H9401" s="22"/>
    </row>
    <row r="9402" spans="4:8">
      <c r="D9402" s="22"/>
      <c r="F9402" s="22"/>
      <c r="G9402" s="22"/>
      <c r="H9402" s="22"/>
    </row>
    <row r="9403" spans="4:8">
      <c r="D9403" s="22"/>
      <c r="F9403" s="22"/>
      <c r="G9403" s="22"/>
      <c r="H9403" s="22"/>
    </row>
    <row r="9404" spans="4:8">
      <c r="D9404" s="22"/>
      <c r="F9404" s="22"/>
      <c r="G9404" s="22"/>
      <c r="H9404" s="22"/>
    </row>
    <row r="9405" spans="4:8">
      <c r="D9405" s="22"/>
      <c r="F9405" s="22"/>
      <c r="G9405" s="22"/>
      <c r="H9405" s="22"/>
    </row>
    <row r="9406" spans="4:8">
      <c r="D9406" s="22"/>
      <c r="F9406" s="22"/>
      <c r="G9406" s="22"/>
      <c r="H9406" s="22"/>
    </row>
    <row r="9407" spans="4:8">
      <c r="D9407" s="22"/>
      <c r="F9407" s="22"/>
      <c r="G9407" s="22"/>
      <c r="H9407" s="22"/>
    </row>
    <row r="9408" spans="4:8">
      <c r="D9408" s="22"/>
      <c r="F9408" s="22"/>
      <c r="G9408" s="22"/>
      <c r="H9408" s="22"/>
    </row>
    <row r="9409" spans="4:8">
      <c r="D9409" s="22"/>
      <c r="F9409" s="22"/>
      <c r="G9409" s="22"/>
      <c r="H9409" s="22"/>
    </row>
    <row r="9410" spans="4:8">
      <c r="D9410" s="22"/>
      <c r="F9410" s="22"/>
      <c r="G9410" s="22"/>
      <c r="H9410" s="22"/>
    </row>
    <row r="9411" spans="4:8">
      <c r="D9411" s="22"/>
      <c r="F9411" s="22"/>
      <c r="G9411" s="22"/>
      <c r="H9411" s="22"/>
    </row>
    <row r="9412" spans="4:8">
      <c r="D9412" s="22"/>
      <c r="F9412" s="22"/>
      <c r="G9412" s="22"/>
      <c r="H9412" s="22"/>
    </row>
    <row r="9413" spans="4:8">
      <c r="D9413" s="22"/>
      <c r="F9413" s="22"/>
      <c r="G9413" s="22"/>
      <c r="H9413" s="22"/>
    </row>
    <row r="9414" spans="4:8">
      <c r="D9414" s="22"/>
      <c r="F9414" s="22"/>
      <c r="G9414" s="22"/>
      <c r="H9414" s="22"/>
    </row>
    <row r="9415" spans="4:8">
      <c r="D9415" s="22"/>
      <c r="F9415" s="22"/>
      <c r="G9415" s="22"/>
      <c r="H9415" s="22"/>
    </row>
    <row r="9416" spans="4:8">
      <c r="D9416" s="22"/>
      <c r="F9416" s="22"/>
      <c r="G9416" s="22"/>
      <c r="H9416" s="22"/>
    </row>
    <row r="9417" spans="4:8">
      <c r="D9417" s="22"/>
      <c r="F9417" s="22"/>
      <c r="G9417" s="22"/>
      <c r="H9417" s="22"/>
    </row>
    <row r="9418" spans="4:8">
      <c r="D9418" s="22"/>
      <c r="F9418" s="22"/>
      <c r="G9418" s="22"/>
      <c r="H9418" s="22"/>
    </row>
    <row r="9419" spans="4:8">
      <c r="D9419" s="22"/>
      <c r="F9419" s="22"/>
      <c r="G9419" s="22"/>
      <c r="H9419" s="22"/>
    </row>
    <row r="9420" spans="4:8">
      <c r="D9420" s="22"/>
      <c r="F9420" s="22"/>
      <c r="G9420" s="22"/>
      <c r="H9420" s="22"/>
    </row>
    <row r="9421" spans="4:8">
      <c r="D9421" s="22"/>
      <c r="F9421" s="22"/>
      <c r="G9421" s="22"/>
      <c r="H9421" s="22"/>
    </row>
    <row r="9422" spans="4:8">
      <c r="D9422" s="22"/>
      <c r="F9422" s="22"/>
      <c r="G9422" s="22"/>
      <c r="H9422" s="22"/>
    </row>
    <row r="9423" spans="4:8">
      <c r="D9423" s="22"/>
      <c r="F9423" s="22"/>
      <c r="G9423" s="22"/>
      <c r="H9423" s="22"/>
    </row>
    <row r="9424" spans="4:8">
      <c r="D9424" s="22"/>
      <c r="F9424" s="22"/>
      <c r="G9424" s="22"/>
      <c r="H9424" s="22"/>
    </row>
    <row r="9425" spans="4:8">
      <c r="D9425" s="22"/>
      <c r="F9425" s="22"/>
      <c r="G9425" s="22"/>
      <c r="H9425" s="22"/>
    </row>
    <row r="9426" spans="4:8">
      <c r="D9426" s="22"/>
      <c r="F9426" s="22"/>
      <c r="G9426" s="22"/>
      <c r="H9426" s="22"/>
    </row>
    <row r="9427" spans="4:8">
      <c r="D9427" s="22"/>
      <c r="F9427" s="22"/>
      <c r="G9427" s="22"/>
      <c r="H9427" s="22"/>
    </row>
    <row r="9428" spans="4:8">
      <c r="D9428" s="22"/>
      <c r="F9428" s="22"/>
      <c r="G9428" s="22"/>
      <c r="H9428" s="22"/>
    </row>
    <row r="9429" spans="4:8">
      <c r="D9429" s="22"/>
      <c r="F9429" s="22"/>
      <c r="G9429" s="22"/>
      <c r="H9429" s="22"/>
    </row>
    <row r="9430" spans="4:8">
      <c r="D9430" s="22"/>
      <c r="F9430" s="22"/>
      <c r="G9430" s="22"/>
      <c r="H9430" s="22"/>
    </row>
    <row r="9431" spans="4:8">
      <c r="D9431" s="22"/>
      <c r="F9431" s="22"/>
      <c r="G9431" s="22"/>
      <c r="H9431" s="22"/>
    </row>
    <row r="9432" spans="4:8">
      <c r="D9432" s="22"/>
      <c r="F9432" s="22"/>
      <c r="G9432" s="22"/>
      <c r="H9432" s="22"/>
    </row>
    <row r="9433" spans="4:8">
      <c r="D9433" s="22"/>
      <c r="F9433" s="22"/>
      <c r="G9433" s="22"/>
      <c r="H9433" s="22"/>
    </row>
    <row r="9434" spans="4:8">
      <c r="D9434" s="22"/>
      <c r="F9434" s="22"/>
      <c r="G9434" s="22"/>
      <c r="H9434" s="22"/>
    </row>
    <row r="9435" spans="4:8">
      <c r="D9435" s="22"/>
      <c r="F9435" s="22"/>
      <c r="G9435" s="22"/>
      <c r="H9435" s="22"/>
    </row>
    <row r="9436" spans="4:8">
      <c r="D9436" s="22"/>
      <c r="F9436" s="22"/>
      <c r="G9436" s="22"/>
      <c r="H9436" s="22"/>
    </row>
    <row r="9437" spans="4:8">
      <c r="D9437" s="22"/>
      <c r="F9437" s="22"/>
      <c r="G9437" s="22"/>
      <c r="H9437" s="22"/>
    </row>
    <row r="9438" spans="4:8">
      <c r="D9438" s="22"/>
      <c r="F9438" s="22"/>
      <c r="G9438" s="22"/>
      <c r="H9438" s="22"/>
    </row>
    <row r="9439" spans="4:8">
      <c r="D9439" s="22"/>
      <c r="F9439" s="22"/>
      <c r="G9439" s="22"/>
      <c r="H9439" s="22"/>
    </row>
    <row r="9440" spans="4:8">
      <c r="D9440" s="22"/>
      <c r="F9440" s="22"/>
      <c r="G9440" s="22"/>
      <c r="H9440" s="22"/>
    </row>
    <row r="9441" spans="4:8">
      <c r="D9441" s="22"/>
      <c r="F9441" s="22"/>
      <c r="G9441" s="22"/>
      <c r="H9441" s="22"/>
    </row>
    <row r="9442" spans="4:8">
      <c r="D9442" s="22"/>
      <c r="F9442" s="22"/>
      <c r="G9442" s="22"/>
      <c r="H9442" s="22"/>
    </row>
    <row r="9443" spans="4:8">
      <c r="D9443" s="22"/>
      <c r="F9443" s="22"/>
      <c r="G9443" s="22"/>
      <c r="H9443" s="22"/>
    </row>
    <row r="9444" spans="4:8">
      <c r="D9444" s="22"/>
      <c r="F9444" s="22"/>
      <c r="G9444" s="22"/>
      <c r="H9444" s="22"/>
    </row>
    <row r="9445" spans="4:8">
      <c r="D9445" s="22"/>
      <c r="F9445" s="22"/>
      <c r="G9445" s="22"/>
      <c r="H9445" s="22"/>
    </row>
    <row r="9446" spans="4:8">
      <c r="D9446" s="22"/>
      <c r="F9446" s="22"/>
      <c r="G9446" s="22"/>
      <c r="H9446" s="22"/>
    </row>
    <row r="9447" spans="4:8">
      <c r="D9447" s="22"/>
      <c r="F9447" s="22"/>
      <c r="G9447" s="22"/>
      <c r="H9447" s="22"/>
    </row>
    <row r="9448" spans="4:8">
      <c r="D9448" s="22"/>
      <c r="F9448" s="22"/>
      <c r="G9448" s="22"/>
      <c r="H9448" s="22"/>
    </row>
    <row r="9449" spans="4:8">
      <c r="D9449" s="22"/>
      <c r="F9449" s="22"/>
      <c r="G9449" s="22"/>
      <c r="H9449" s="22"/>
    </row>
    <row r="9450" spans="4:8">
      <c r="D9450" s="22"/>
      <c r="F9450" s="22"/>
      <c r="G9450" s="22"/>
      <c r="H9450" s="22"/>
    </row>
    <row r="9451" spans="4:8">
      <c r="D9451" s="22"/>
      <c r="F9451" s="22"/>
      <c r="G9451" s="22"/>
      <c r="H9451" s="22"/>
    </row>
    <row r="9452" spans="4:8">
      <c r="D9452" s="22"/>
      <c r="F9452" s="22"/>
      <c r="G9452" s="22"/>
      <c r="H9452" s="22"/>
    </row>
    <row r="9453" spans="4:8">
      <c r="D9453" s="22"/>
      <c r="F9453" s="22"/>
      <c r="G9453" s="22"/>
      <c r="H9453" s="22"/>
    </row>
    <row r="9454" spans="4:8">
      <c r="D9454" s="22"/>
      <c r="F9454" s="22"/>
      <c r="G9454" s="22"/>
      <c r="H9454" s="22"/>
    </row>
    <row r="9455" spans="4:8">
      <c r="D9455" s="22"/>
      <c r="F9455" s="22"/>
      <c r="G9455" s="22"/>
      <c r="H9455" s="22"/>
    </row>
    <row r="9456" spans="4:8">
      <c r="D9456" s="22"/>
      <c r="F9456" s="22"/>
      <c r="G9456" s="22"/>
      <c r="H9456" s="22"/>
    </row>
    <row r="9457" spans="4:8">
      <c r="D9457" s="22"/>
      <c r="F9457" s="22"/>
      <c r="G9457" s="22"/>
      <c r="H9457" s="22"/>
    </row>
    <row r="9458" spans="4:8">
      <c r="D9458" s="22"/>
      <c r="F9458" s="22"/>
      <c r="G9458" s="22"/>
      <c r="H9458" s="22"/>
    </row>
    <row r="9459" spans="4:8">
      <c r="D9459" s="22"/>
      <c r="F9459" s="22"/>
      <c r="G9459" s="22"/>
      <c r="H9459" s="22"/>
    </row>
    <row r="9460" spans="4:8">
      <c r="D9460" s="22"/>
      <c r="F9460" s="22"/>
      <c r="G9460" s="22"/>
      <c r="H9460" s="22"/>
    </row>
    <row r="9461" spans="4:8">
      <c r="D9461" s="22"/>
      <c r="F9461" s="22"/>
      <c r="G9461" s="22"/>
      <c r="H9461" s="22"/>
    </row>
    <row r="9462" spans="4:8">
      <c r="D9462" s="22"/>
      <c r="F9462" s="22"/>
      <c r="G9462" s="22"/>
      <c r="H9462" s="22"/>
    </row>
    <row r="9463" spans="4:8">
      <c r="D9463" s="22"/>
      <c r="F9463" s="22"/>
      <c r="G9463" s="22"/>
      <c r="H9463" s="22"/>
    </row>
    <row r="9464" spans="4:8">
      <c r="D9464" s="22"/>
      <c r="F9464" s="22"/>
      <c r="G9464" s="22"/>
      <c r="H9464" s="22"/>
    </row>
    <row r="9465" spans="4:8">
      <c r="D9465" s="22"/>
      <c r="F9465" s="22"/>
      <c r="G9465" s="22"/>
      <c r="H9465" s="22"/>
    </row>
    <row r="9466" spans="4:8">
      <c r="D9466" s="22"/>
      <c r="F9466" s="22"/>
      <c r="G9466" s="22"/>
      <c r="H9466" s="22"/>
    </row>
    <row r="9467" spans="4:8">
      <c r="D9467" s="22"/>
      <c r="F9467" s="22"/>
      <c r="G9467" s="22"/>
      <c r="H9467" s="22"/>
    </row>
    <row r="9468" spans="4:8">
      <c r="D9468" s="22"/>
      <c r="F9468" s="22"/>
      <c r="G9468" s="22"/>
      <c r="H9468" s="22"/>
    </row>
    <row r="9469" spans="4:8">
      <c r="D9469" s="22"/>
      <c r="F9469" s="22"/>
      <c r="G9469" s="22"/>
      <c r="H9469" s="22"/>
    </row>
    <row r="9470" spans="4:8">
      <c r="D9470" s="22"/>
      <c r="F9470" s="22"/>
      <c r="G9470" s="22"/>
      <c r="H9470" s="22"/>
    </row>
    <row r="9471" spans="4:8">
      <c r="D9471" s="22"/>
      <c r="F9471" s="22"/>
      <c r="G9471" s="22"/>
      <c r="H9471" s="22"/>
    </row>
    <row r="9472" spans="4:8">
      <c r="D9472" s="22"/>
      <c r="F9472" s="22"/>
      <c r="G9472" s="22"/>
      <c r="H9472" s="22"/>
    </row>
    <row r="9473" spans="4:8">
      <c r="D9473" s="22"/>
      <c r="F9473" s="22"/>
      <c r="G9473" s="22"/>
      <c r="H9473" s="22"/>
    </row>
    <row r="9474" spans="4:8">
      <c r="D9474" s="22"/>
      <c r="F9474" s="22"/>
      <c r="G9474" s="22"/>
      <c r="H9474" s="22"/>
    </row>
    <row r="9475" spans="4:8">
      <c r="D9475" s="22"/>
      <c r="F9475" s="22"/>
      <c r="G9475" s="22"/>
      <c r="H9475" s="22"/>
    </row>
    <row r="9476" spans="4:8">
      <c r="D9476" s="22"/>
      <c r="F9476" s="22"/>
      <c r="G9476" s="22"/>
      <c r="H9476" s="22"/>
    </row>
    <row r="9477" spans="4:8">
      <c r="D9477" s="22"/>
      <c r="F9477" s="22"/>
      <c r="G9477" s="22"/>
      <c r="H9477" s="22"/>
    </row>
    <row r="9478" spans="4:8">
      <c r="D9478" s="22"/>
      <c r="F9478" s="22"/>
      <c r="G9478" s="22"/>
      <c r="H9478" s="22"/>
    </row>
    <row r="9479" spans="4:8">
      <c r="D9479" s="22"/>
      <c r="F9479" s="22"/>
      <c r="G9479" s="22"/>
      <c r="H9479" s="22"/>
    </row>
    <row r="9480" spans="4:8">
      <c r="D9480" s="22"/>
      <c r="F9480" s="22"/>
      <c r="G9480" s="22"/>
      <c r="H9480" s="22"/>
    </row>
    <row r="9481" spans="4:8">
      <c r="D9481" s="22"/>
      <c r="F9481" s="22"/>
      <c r="G9481" s="22"/>
      <c r="H9481" s="22"/>
    </row>
    <row r="9482" spans="4:8">
      <c r="D9482" s="22"/>
      <c r="F9482" s="22"/>
      <c r="G9482" s="22"/>
      <c r="H9482" s="22"/>
    </row>
    <row r="9483" spans="4:8">
      <c r="D9483" s="22"/>
      <c r="F9483" s="22"/>
      <c r="G9483" s="22"/>
      <c r="H9483" s="22"/>
    </row>
    <row r="9484" spans="4:8">
      <c r="D9484" s="22"/>
      <c r="F9484" s="22"/>
      <c r="G9484" s="22"/>
      <c r="H9484" s="22"/>
    </row>
    <row r="9485" spans="4:8">
      <c r="D9485" s="22"/>
      <c r="F9485" s="22"/>
      <c r="G9485" s="22"/>
      <c r="H9485" s="22"/>
    </row>
    <row r="9486" spans="4:8">
      <c r="D9486" s="22"/>
      <c r="F9486" s="22"/>
      <c r="G9486" s="22"/>
      <c r="H9486" s="22"/>
    </row>
    <row r="9487" spans="4:8">
      <c r="D9487" s="22"/>
      <c r="F9487" s="22"/>
      <c r="G9487" s="22"/>
      <c r="H9487" s="22"/>
    </row>
    <row r="9488" spans="4:8">
      <c r="D9488" s="22"/>
      <c r="F9488" s="22"/>
      <c r="G9488" s="22"/>
      <c r="H9488" s="22"/>
    </row>
    <row r="9489" spans="4:8">
      <c r="D9489" s="22"/>
      <c r="F9489" s="22"/>
      <c r="G9489" s="22"/>
      <c r="H9489" s="22"/>
    </row>
    <row r="9490" spans="4:8">
      <c r="D9490" s="22"/>
      <c r="F9490" s="22"/>
      <c r="G9490" s="22"/>
      <c r="H9490" s="22"/>
    </row>
    <row r="9491" spans="4:8">
      <c r="D9491" s="22"/>
      <c r="F9491" s="22"/>
      <c r="G9491" s="22"/>
      <c r="H9491" s="22"/>
    </row>
    <row r="9492" spans="4:8">
      <c r="D9492" s="22"/>
      <c r="F9492" s="22"/>
      <c r="G9492" s="22"/>
      <c r="H9492" s="22"/>
    </row>
    <row r="9493" spans="4:8">
      <c r="D9493" s="22"/>
      <c r="F9493" s="22"/>
      <c r="G9493" s="22"/>
      <c r="H9493" s="22"/>
    </row>
    <row r="9494" spans="4:8">
      <c r="D9494" s="22"/>
      <c r="F9494" s="22"/>
      <c r="G9494" s="22"/>
      <c r="H9494" s="22"/>
    </row>
    <row r="9495" spans="4:8">
      <c r="D9495" s="22"/>
      <c r="F9495" s="22"/>
      <c r="G9495" s="22"/>
      <c r="H9495" s="22"/>
    </row>
    <row r="9496" spans="4:8">
      <c r="D9496" s="22"/>
      <c r="F9496" s="22"/>
      <c r="G9496" s="22"/>
      <c r="H9496" s="22"/>
    </row>
    <row r="9497" spans="4:8">
      <c r="D9497" s="22"/>
      <c r="F9497" s="22"/>
      <c r="G9497" s="22"/>
      <c r="H9497" s="22"/>
    </row>
    <row r="9498" spans="4:8">
      <c r="D9498" s="22"/>
      <c r="F9498" s="22"/>
      <c r="G9498" s="22"/>
      <c r="H9498" s="22"/>
    </row>
    <row r="9499" spans="4:8">
      <c r="D9499" s="22"/>
      <c r="F9499" s="22"/>
      <c r="G9499" s="22"/>
      <c r="H9499" s="22"/>
    </row>
    <row r="9500" spans="4:8">
      <c r="D9500" s="22"/>
      <c r="F9500" s="22"/>
      <c r="G9500" s="22"/>
      <c r="H9500" s="22"/>
    </row>
    <row r="9501" spans="4:8">
      <c r="D9501" s="22"/>
      <c r="F9501" s="22"/>
      <c r="G9501" s="22"/>
      <c r="H9501" s="22"/>
    </row>
    <row r="9502" spans="4:8">
      <c r="D9502" s="22"/>
      <c r="F9502" s="22"/>
      <c r="G9502" s="22"/>
      <c r="H9502" s="22"/>
    </row>
    <row r="9503" spans="4:8">
      <c r="D9503" s="22"/>
      <c r="F9503" s="22"/>
      <c r="G9503" s="22"/>
      <c r="H9503" s="22"/>
    </row>
    <row r="9504" spans="4:8">
      <c r="D9504" s="22"/>
      <c r="F9504" s="22"/>
      <c r="G9504" s="22"/>
      <c r="H9504" s="22"/>
    </row>
    <row r="9505" spans="4:8">
      <c r="D9505" s="22"/>
      <c r="F9505" s="22"/>
      <c r="G9505" s="22"/>
      <c r="H9505" s="22"/>
    </row>
    <row r="9506" spans="4:8">
      <c r="D9506" s="22"/>
      <c r="F9506" s="22"/>
      <c r="G9506" s="22"/>
      <c r="H9506" s="22"/>
    </row>
    <row r="9507" spans="4:8">
      <c r="D9507" s="22"/>
      <c r="F9507" s="22"/>
      <c r="G9507" s="22"/>
      <c r="H9507" s="22"/>
    </row>
    <row r="9508" spans="4:8">
      <c r="D9508" s="22"/>
      <c r="F9508" s="22"/>
      <c r="G9508" s="22"/>
      <c r="H9508" s="22"/>
    </row>
    <row r="9509" spans="4:8">
      <c r="D9509" s="22"/>
      <c r="F9509" s="22"/>
      <c r="G9509" s="22"/>
      <c r="H9509" s="22"/>
    </row>
    <row r="9510" spans="4:8">
      <c r="D9510" s="22"/>
      <c r="F9510" s="22"/>
      <c r="G9510" s="22"/>
      <c r="H9510" s="22"/>
    </row>
    <row r="9511" spans="4:8">
      <c r="D9511" s="22"/>
      <c r="F9511" s="22"/>
      <c r="G9511" s="22"/>
      <c r="H9511" s="22"/>
    </row>
    <row r="9512" spans="4:8">
      <c r="D9512" s="22"/>
      <c r="F9512" s="22"/>
      <c r="G9512" s="22"/>
      <c r="H9512" s="22"/>
    </row>
    <row r="9513" spans="4:8">
      <c r="D9513" s="22"/>
      <c r="F9513" s="22"/>
      <c r="G9513" s="22"/>
      <c r="H9513" s="22"/>
    </row>
    <row r="9514" spans="4:8">
      <c r="D9514" s="22"/>
      <c r="F9514" s="22"/>
      <c r="G9514" s="22"/>
      <c r="H9514" s="22"/>
    </row>
    <row r="9515" spans="4:8">
      <c r="D9515" s="22"/>
      <c r="F9515" s="22"/>
      <c r="G9515" s="22"/>
      <c r="H9515" s="22"/>
    </row>
    <row r="9516" spans="4:8">
      <c r="D9516" s="22"/>
      <c r="F9516" s="22"/>
      <c r="G9516" s="22"/>
      <c r="H9516" s="22"/>
    </row>
    <row r="9517" spans="4:8">
      <c r="D9517" s="22"/>
      <c r="F9517" s="22"/>
      <c r="G9517" s="22"/>
      <c r="H9517" s="22"/>
    </row>
    <row r="9518" spans="4:8">
      <c r="D9518" s="22"/>
      <c r="F9518" s="22"/>
      <c r="G9518" s="22"/>
      <c r="H9518" s="22"/>
    </row>
    <row r="9519" spans="4:8">
      <c r="D9519" s="22"/>
      <c r="F9519" s="22"/>
      <c r="G9519" s="22"/>
      <c r="H9519" s="22"/>
    </row>
    <row r="9520" spans="4:8">
      <c r="D9520" s="22"/>
      <c r="F9520" s="22"/>
      <c r="G9520" s="22"/>
      <c r="H9520" s="22"/>
    </row>
    <row r="9521" spans="4:8">
      <c r="D9521" s="22"/>
      <c r="F9521" s="22"/>
      <c r="G9521" s="22"/>
      <c r="H9521" s="22"/>
    </row>
    <row r="9522" spans="4:8">
      <c r="D9522" s="22"/>
      <c r="F9522" s="22"/>
      <c r="G9522" s="22"/>
      <c r="H9522" s="22"/>
    </row>
    <row r="9523" spans="4:8">
      <c r="D9523" s="22"/>
      <c r="F9523" s="22"/>
      <c r="G9523" s="22"/>
      <c r="H9523" s="22"/>
    </row>
    <row r="9524" spans="4:8">
      <c r="D9524" s="22"/>
      <c r="F9524" s="22"/>
      <c r="G9524" s="22"/>
      <c r="H9524" s="22"/>
    </row>
    <row r="9525" spans="4:8">
      <c r="D9525" s="22"/>
      <c r="F9525" s="22"/>
      <c r="G9525" s="22"/>
      <c r="H9525" s="22"/>
    </row>
    <row r="9526" spans="4:8">
      <c r="D9526" s="22"/>
      <c r="F9526" s="22"/>
      <c r="G9526" s="22"/>
      <c r="H9526" s="22"/>
    </row>
    <row r="9527" spans="4:8">
      <c r="D9527" s="22"/>
      <c r="F9527" s="22"/>
      <c r="G9527" s="22"/>
      <c r="H9527" s="22"/>
    </row>
    <row r="9528" spans="4:8">
      <c r="D9528" s="22"/>
      <c r="F9528" s="22"/>
      <c r="G9528" s="22"/>
      <c r="H9528" s="22"/>
    </row>
    <row r="9529" spans="4:8">
      <c r="D9529" s="22"/>
      <c r="F9529" s="22"/>
      <c r="G9529" s="22"/>
      <c r="H9529" s="22"/>
    </row>
    <row r="9530" spans="4:8">
      <c r="D9530" s="22"/>
      <c r="F9530" s="22"/>
      <c r="G9530" s="22"/>
      <c r="H9530" s="22"/>
    </row>
    <row r="9531" spans="4:8">
      <c r="D9531" s="22"/>
      <c r="F9531" s="22"/>
      <c r="G9531" s="22"/>
      <c r="H9531" s="22"/>
    </row>
    <row r="9532" spans="4:8">
      <c r="D9532" s="22"/>
      <c r="F9532" s="22"/>
      <c r="G9532" s="22"/>
      <c r="H9532" s="22"/>
    </row>
    <row r="9533" spans="4:8">
      <c r="D9533" s="22"/>
      <c r="F9533" s="22"/>
      <c r="G9533" s="22"/>
      <c r="H9533" s="22"/>
    </row>
    <row r="9534" spans="4:8">
      <c r="D9534" s="22"/>
      <c r="F9534" s="22"/>
      <c r="G9534" s="22"/>
      <c r="H9534" s="22"/>
    </row>
    <row r="9535" spans="4:8">
      <c r="D9535" s="22"/>
      <c r="F9535" s="22"/>
      <c r="G9535" s="22"/>
      <c r="H9535" s="22"/>
    </row>
    <row r="9536" spans="4:8">
      <c r="D9536" s="22"/>
      <c r="F9536" s="22"/>
      <c r="G9536" s="22"/>
      <c r="H9536" s="22"/>
    </row>
    <row r="9537" spans="4:8">
      <c r="D9537" s="22"/>
      <c r="F9537" s="22"/>
      <c r="G9537" s="22"/>
      <c r="H9537" s="22"/>
    </row>
    <row r="9538" spans="4:8">
      <c r="D9538" s="22"/>
      <c r="F9538" s="22"/>
      <c r="G9538" s="22"/>
      <c r="H9538" s="22"/>
    </row>
    <row r="9539" spans="4:8">
      <c r="D9539" s="22"/>
      <c r="F9539" s="22"/>
      <c r="G9539" s="22"/>
      <c r="H9539" s="22"/>
    </row>
    <row r="9540" spans="4:8">
      <c r="D9540" s="22"/>
      <c r="F9540" s="22"/>
      <c r="G9540" s="22"/>
      <c r="H9540" s="22"/>
    </row>
    <row r="9541" spans="4:8">
      <c r="D9541" s="22"/>
      <c r="F9541" s="22"/>
      <c r="G9541" s="22"/>
      <c r="H9541" s="22"/>
    </row>
    <row r="9542" spans="4:8">
      <c r="D9542" s="22"/>
      <c r="F9542" s="22"/>
      <c r="G9542" s="22"/>
      <c r="H9542" s="22"/>
    </row>
    <row r="9543" spans="4:8">
      <c r="D9543" s="22"/>
      <c r="F9543" s="22"/>
      <c r="G9543" s="22"/>
      <c r="H9543" s="22"/>
    </row>
    <row r="9544" spans="4:8">
      <c r="D9544" s="22"/>
      <c r="F9544" s="22"/>
      <c r="G9544" s="22"/>
      <c r="H9544" s="22"/>
    </row>
    <row r="9545" spans="4:8">
      <c r="D9545" s="22"/>
      <c r="F9545" s="22"/>
      <c r="G9545" s="22"/>
      <c r="H9545" s="22"/>
    </row>
    <row r="9546" spans="4:8">
      <c r="D9546" s="22"/>
      <c r="F9546" s="22"/>
      <c r="G9546" s="22"/>
      <c r="H9546" s="22"/>
    </row>
    <row r="9547" spans="4:8">
      <c r="D9547" s="22"/>
      <c r="F9547" s="22"/>
      <c r="G9547" s="22"/>
      <c r="H9547" s="22"/>
    </row>
    <row r="9548" spans="4:8">
      <c r="D9548" s="22"/>
      <c r="F9548" s="22"/>
      <c r="G9548" s="22"/>
      <c r="H9548" s="22"/>
    </row>
    <row r="9549" spans="4:8">
      <c r="D9549" s="22"/>
      <c r="F9549" s="22"/>
      <c r="G9549" s="22"/>
      <c r="H9549" s="22"/>
    </row>
    <row r="9550" spans="4:8">
      <c r="D9550" s="22"/>
      <c r="F9550" s="22"/>
      <c r="G9550" s="22"/>
      <c r="H9550" s="22"/>
    </row>
    <row r="9551" spans="4:8">
      <c r="D9551" s="22"/>
      <c r="F9551" s="22"/>
      <c r="G9551" s="22"/>
      <c r="H9551" s="22"/>
    </row>
    <row r="9552" spans="4:8">
      <c r="D9552" s="22"/>
      <c r="F9552" s="22"/>
      <c r="G9552" s="22"/>
      <c r="H9552" s="22"/>
    </row>
    <row r="9553" spans="4:8">
      <c r="D9553" s="22"/>
      <c r="F9553" s="22"/>
      <c r="G9553" s="22"/>
      <c r="H9553" s="22"/>
    </row>
    <row r="9554" spans="4:8">
      <c r="D9554" s="22"/>
      <c r="F9554" s="22"/>
      <c r="G9554" s="22"/>
      <c r="H9554" s="22"/>
    </row>
    <row r="9555" spans="4:8">
      <c r="D9555" s="22"/>
      <c r="F9555" s="22"/>
      <c r="G9555" s="22"/>
      <c r="H9555" s="22"/>
    </row>
    <row r="9556" spans="4:8">
      <c r="D9556" s="22"/>
      <c r="F9556" s="22"/>
      <c r="G9556" s="22"/>
      <c r="H9556" s="22"/>
    </row>
    <row r="9557" spans="4:8">
      <c r="D9557" s="22"/>
      <c r="F9557" s="22"/>
      <c r="G9557" s="22"/>
      <c r="H9557" s="22"/>
    </row>
    <row r="9558" spans="4:8">
      <c r="D9558" s="22"/>
      <c r="F9558" s="22"/>
      <c r="G9558" s="22"/>
      <c r="H9558" s="22"/>
    </row>
    <row r="9559" spans="4:8">
      <c r="D9559" s="22"/>
      <c r="F9559" s="22"/>
      <c r="G9559" s="22"/>
      <c r="H9559" s="22"/>
    </row>
    <row r="9560" spans="4:8">
      <c r="D9560" s="22"/>
      <c r="F9560" s="22"/>
      <c r="G9560" s="22"/>
      <c r="H9560" s="22"/>
    </row>
    <row r="9561" spans="4:8">
      <c r="D9561" s="22"/>
      <c r="F9561" s="22"/>
      <c r="G9561" s="22"/>
      <c r="H9561" s="22"/>
    </row>
    <row r="9562" spans="4:8">
      <c r="D9562" s="22"/>
      <c r="F9562" s="22"/>
      <c r="G9562" s="22"/>
      <c r="H9562" s="22"/>
    </row>
    <row r="9563" spans="4:8">
      <c r="D9563" s="22"/>
      <c r="F9563" s="22"/>
      <c r="G9563" s="22"/>
      <c r="H9563" s="22"/>
    </row>
    <row r="9564" spans="4:8">
      <c r="D9564" s="22"/>
      <c r="F9564" s="22"/>
      <c r="G9564" s="22"/>
      <c r="H9564" s="22"/>
    </row>
    <row r="9565" spans="4:8">
      <c r="D9565" s="22"/>
      <c r="F9565" s="22"/>
      <c r="G9565" s="22"/>
      <c r="H9565" s="22"/>
    </row>
    <row r="9566" spans="4:8">
      <c r="D9566" s="22"/>
      <c r="F9566" s="22"/>
      <c r="G9566" s="22"/>
      <c r="H9566" s="22"/>
    </row>
    <row r="9567" spans="4:8">
      <c r="D9567" s="22"/>
      <c r="F9567" s="22"/>
      <c r="G9567" s="22"/>
      <c r="H9567" s="22"/>
    </row>
    <row r="9568" spans="4:8">
      <c r="D9568" s="22"/>
      <c r="F9568" s="22"/>
      <c r="G9568" s="22"/>
      <c r="H9568" s="22"/>
    </row>
    <row r="9569" spans="4:8">
      <c r="D9569" s="22"/>
      <c r="F9569" s="22"/>
      <c r="G9569" s="22"/>
      <c r="H9569" s="22"/>
    </row>
    <row r="9570" spans="4:8">
      <c r="D9570" s="22"/>
      <c r="F9570" s="22"/>
      <c r="G9570" s="22"/>
      <c r="H9570" s="22"/>
    </row>
    <row r="9571" spans="4:8">
      <c r="D9571" s="22"/>
      <c r="F9571" s="22"/>
      <c r="G9571" s="22"/>
      <c r="H9571" s="22"/>
    </row>
    <row r="9572" spans="4:8">
      <c r="D9572" s="22"/>
      <c r="F9572" s="22"/>
      <c r="G9572" s="22"/>
      <c r="H9572" s="22"/>
    </row>
    <row r="9573" spans="4:8">
      <c r="D9573" s="22"/>
      <c r="F9573" s="22"/>
      <c r="G9573" s="22"/>
      <c r="H9573" s="22"/>
    </row>
    <row r="9574" spans="4:8">
      <c r="D9574" s="22"/>
      <c r="F9574" s="22"/>
      <c r="G9574" s="22"/>
      <c r="H9574" s="22"/>
    </row>
    <row r="9575" spans="4:8">
      <c r="D9575" s="22"/>
      <c r="F9575" s="22"/>
      <c r="G9575" s="22"/>
      <c r="H9575" s="22"/>
    </row>
    <row r="9576" spans="4:8">
      <c r="D9576" s="22"/>
      <c r="F9576" s="22"/>
      <c r="G9576" s="22"/>
      <c r="H9576" s="22"/>
    </row>
    <row r="9577" spans="4:8">
      <c r="D9577" s="22"/>
      <c r="F9577" s="22"/>
      <c r="G9577" s="22"/>
      <c r="H9577" s="22"/>
    </row>
    <row r="9578" spans="4:8">
      <c r="D9578" s="22"/>
      <c r="F9578" s="22"/>
      <c r="G9578" s="22"/>
      <c r="H9578" s="22"/>
    </row>
    <row r="9579" spans="4:8">
      <c r="D9579" s="22"/>
      <c r="F9579" s="22"/>
      <c r="G9579" s="22"/>
      <c r="H9579" s="22"/>
    </row>
    <row r="9580" spans="4:8">
      <c r="D9580" s="22"/>
      <c r="F9580" s="22"/>
      <c r="G9580" s="22"/>
      <c r="H9580" s="22"/>
    </row>
    <row r="9581" spans="4:8">
      <c r="D9581" s="22"/>
      <c r="F9581" s="22"/>
      <c r="G9581" s="22"/>
      <c r="H9581" s="22"/>
    </row>
    <row r="9582" spans="4:8">
      <c r="D9582" s="22"/>
      <c r="F9582" s="22"/>
      <c r="G9582" s="22"/>
      <c r="H9582" s="22"/>
    </row>
    <row r="9583" spans="4:8">
      <c r="D9583" s="22"/>
      <c r="F9583" s="22"/>
      <c r="G9583" s="22"/>
      <c r="H9583" s="22"/>
    </row>
    <row r="9584" spans="4:8">
      <c r="D9584" s="22"/>
      <c r="F9584" s="22"/>
      <c r="G9584" s="22"/>
      <c r="H9584" s="22"/>
    </row>
    <row r="9585" spans="4:8">
      <c r="D9585" s="22"/>
      <c r="F9585" s="22"/>
      <c r="G9585" s="22"/>
      <c r="H9585" s="22"/>
    </row>
    <row r="9586" spans="4:8">
      <c r="D9586" s="22"/>
      <c r="F9586" s="22"/>
      <c r="G9586" s="22"/>
      <c r="H9586" s="22"/>
    </row>
    <row r="9587" spans="4:8">
      <c r="D9587" s="22"/>
      <c r="F9587" s="22"/>
      <c r="G9587" s="22"/>
      <c r="H9587" s="22"/>
    </row>
    <row r="9588" spans="4:8">
      <c r="D9588" s="22"/>
      <c r="F9588" s="22"/>
      <c r="G9588" s="22"/>
      <c r="H9588" s="22"/>
    </row>
    <row r="9589" spans="4:8">
      <c r="D9589" s="22"/>
      <c r="F9589" s="22"/>
      <c r="G9589" s="22"/>
      <c r="H9589" s="22"/>
    </row>
    <row r="9590" spans="4:8">
      <c r="D9590" s="22"/>
      <c r="F9590" s="22"/>
      <c r="G9590" s="22"/>
      <c r="H9590" s="22"/>
    </row>
    <row r="9591" spans="4:8">
      <c r="D9591" s="22"/>
      <c r="F9591" s="22"/>
      <c r="G9591" s="22"/>
      <c r="H9591" s="22"/>
    </row>
    <row r="9592" spans="4:8">
      <c r="D9592" s="22"/>
      <c r="F9592" s="22"/>
      <c r="G9592" s="22"/>
      <c r="H9592" s="22"/>
    </row>
    <row r="9593" spans="4:8">
      <c r="D9593" s="22"/>
      <c r="F9593" s="22"/>
      <c r="G9593" s="22"/>
      <c r="H9593" s="22"/>
    </row>
    <row r="9594" spans="4:8">
      <c r="D9594" s="22"/>
      <c r="F9594" s="22"/>
      <c r="G9594" s="22"/>
      <c r="H9594" s="22"/>
    </row>
    <row r="9595" spans="4:8">
      <c r="D9595" s="22"/>
      <c r="F9595" s="22"/>
      <c r="G9595" s="22"/>
      <c r="H9595" s="22"/>
    </row>
    <row r="9596" spans="4:8">
      <c r="D9596" s="22"/>
      <c r="F9596" s="22"/>
      <c r="G9596" s="22"/>
      <c r="H9596" s="22"/>
    </row>
    <row r="9597" spans="4:8">
      <c r="D9597" s="22"/>
      <c r="F9597" s="22"/>
      <c r="G9597" s="22"/>
      <c r="H9597" s="22"/>
    </row>
    <row r="9598" spans="4:8">
      <c r="D9598" s="22"/>
      <c r="F9598" s="22"/>
      <c r="G9598" s="22"/>
      <c r="H9598" s="22"/>
    </row>
    <row r="9599" spans="4:8">
      <c r="D9599" s="22"/>
      <c r="F9599" s="22"/>
      <c r="G9599" s="22"/>
      <c r="H9599" s="22"/>
    </row>
    <row r="9600" spans="4:8">
      <c r="D9600" s="22"/>
      <c r="F9600" s="22"/>
      <c r="G9600" s="22"/>
      <c r="H9600" s="22"/>
    </row>
    <row r="9601" spans="4:8">
      <c r="D9601" s="22"/>
      <c r="F9601" s="22"/>
      <c r="G9601" s="22"/>
      <c r="H9601" s="22"/>
    </row>
    <row r="9602" spans="4:8">
      <c r="D9602" s="22"/>
      <c r="F9602" s="22"/>
      <c r="G9602" s="22"/>
      <c r="H9602" s="22"/>
    </row>
    <row r="9603" spans="4:8">
      <c r="D9603" s="22"/>
      <c r="F9603" s="22"/>
      <c r="G9603" s="22"/>
      <c r="H9603" s="22"/>
    </row>
    <row r="9604" spans="4:8">
      <c r="D9604" s="22"/>
      <c r="F9604" s="22"/>
      <c r="G9604" s="22"/>
      <c r="H9604" s="22"/>
    </row>
    <row r="9605" spans="4:8">
      <c r="D9605" s="22"/>
      <c r="F9605" s="22"/>
      <c r="G9605" s="22"/>
      <c r="H9605" s="22"/>
    </row>
    <row r="9606" spans="4:8">
      <c r="D9606" s="22"/>
      <c r="F9606" s="22"/>
      <c r="G9606" s="22"/>
      <c r="H9606" s="22"/>
    </row>
    <row r="9607" spans="4:8">
      <c r="D9607" s="22"/>
      <c r="F9607" s="22"/>
      <c r="G9607" s="22"/>
      <c r="H9607" s="22"/>
    </row>
    <row r="9608" spans="4:8">
      <c r="D9608" s="22"/>
      <c r="F9608" s="22"/>
      <c r="G9608" s="22"/>
      <c r="H9608" s="22"/>
    </row>
    <row r="9609" spans="4:8">
      <c r="D9609" s="22"/>
      <c r="F9609" s="22"/>
      <c r="G9609" s="22"/>
      <c r="H9609" s="22"/>
    </row>
    <row r="9610" spans="4:8">
      <c r="D9610" s="22"/>
      <c r="F9610" s="22"/>
      <c r="G9610" s="22"/>
      <c r="H9610" s="22"/>
    </row>
    <row r="9611" spans="4:8">
      <c r="D9611" s="22"/>
      <c r="F9611" s="22"/>
      <c r="G9611" s="22"/>
      <c r="H9611" s="22"/>
    </row>
    <row r="9612" spans="4:8">
      <c r="D9612" s="22"/>
      <c r="F9612" s="22"/>
      <c r="G9612" s="22"/>
      <c r="H9612" s="22"/>
    </row>
    <row r="9613" spans="4:8">
      <c r="D9613" s="22"/>
      <c r="F9613" s="22"/>
      <c r="G9613" s="22"/>
      <c r="H9613" s="22"/>
    </row>
    <row r="9614" spans="4:8">
      <c r="D9614" s="22"/>
      <c r="F9614" s="22"/>
      <c r="G9614" s="22"/>
      <c r="H9614" s="22"/>
    </row>
    <row r="9615" spans="4:8">
      <c r="D9615" s="22"/>
      <c r="F9615" s="22"/>
      <c r="G9615" s="22"/>
      <c r="H9615" s="22"/>
    </row>
    <row r="9616" spans="4:8">
      <c r="D9616" s="22"/>
      <c r="F9616" s="22"/>
      <c r="G9616" s="22"/>
      <c r="H9616" s="22"/>
    </row>
    <row r="9617" spans="4:8">
      <c r="D9617" s="22"/>
      <c r="F9617" s="22"/>
      <c r="G9617" s="22"/>
      <c r="H9617" s="22"/>
    </row>
    <row r="9618" spans="4:8">
      <c r="D9618" s="22"/>
      <c r="F9618" s="22"/>
      <c r="G9618" s="22"/>
      <c r="H9618" s="22"/>
    </row>
    <row r="9619" spans="4:8">
      <c r="D9619" s="22"/>
      <c r="F9619" s="22"/>
      <c r="G9619" s="22"/>
      <c r="H9619" s="22"/>
    </row>
    <row r="9620" spans="4:8">
      <c r="D9620" s="22"/>
      <c r="F9620" s="22"/>
      <c r="G9620" s="22"/>
      <c r="H9620" s="22"/>
    </row>
    <row r="9621" spans="4:8">
      <c r="D9621" s="22"/>
      <c r="F9621" s="22"/>
      <c r="G9621" s="22"/>
      <c r="H9621" s="22"/>
    </row>
    <row r="9622" spans="4:8">
      <c r="D9622" s="22"/>
      <c r="F9622" s="22"/>
      <c r="G9622" s="22"/>
      <c r="H9622" s="22"/>
    </row>
    <row r="9623" spans="4:8">
      <c r="D9623" s="22"/>
      <c r="F9623" s="22"/>
      <c r="G9623" s="22"/>
      <c r="H9623" s="22"/>
    </row>
    <row r="9624" spans="4:8">
      <c r="D9624" s="22"/>
      <c r="F9624" s="22"/>
      <c r="G9624" s="22"/>
      <c r="H9624" s="22"/>
    </row>
    <row r="9625" spans="4:8">
      <c r="D9625" s="22"/>
      <c r="F9625" s="22"/>
      <c r="G9625" s="22"/>
      <c r="H9625" s="22"/>
    </row>
    <row r="9626" spans="4:8">
      <c r="D9626" s="22"/>
      <c r="F9626" s="22"/>
      <c r="G9626" s="22"/>
      <c r="H9626" s="22"/>
    </row>
    <row r="9627" spans="4:8">
      <c r="D9627" s="22"/>
      <c r="F9627" s="22"/>
      <c r="G9627" s="22"/>
      <c r="H9627" s="22"/>
    </row>
    <row r="9628" spans="4:8">
      <c r="D9628" s="22"/>
      <c r="F9628" s="22"/>
      <c r="G9628" s="22"/>
      <c r="H9628" s="22"/>
    </row>
    <row r="9629" spans="4:8">
      <c r="D9629" s="22"/>
      <c r="F9629" s="22"/>
      <c r="G9629" s="22"/>
      <c r="H9629" s="22"/>
    </row>
    <row r="9630" spans="4:8">
      <c r="D9630" s="22"/>
      <c r="F9630" s="22"/>
      <c r="G9630" s="22"/>
      <c r="H9630" s="22"/>
    </row>
    <row r="9631" spans="4:8">
      <c r="D9631" s="22"/>
      <c r="F9631" s="22"/>
      <c r="G9631" s="22"/>
      <c r="H9631" s="22"/>
    </row>
    <row r="9632" spans="4:8">
      <c r="D9632" s="22"/>
      <c r="F9632" s="22"/>
      <c r="G9632" s="22"/>
      <c r="H9632" s="22"/>
    </row>
    <row r="9633" spans="4:8">
      <c r="D9633" s="22"/>
      <c r="F9633" s="22"/>
      <c r="G9633" s="22"/>
      <c r="H9633" s="22"/>
    </row>
    <row r="9634" spans="4:8">
      <c r="D9634" s="22"/>
      <c r="F9634" s="22"/>
      <c r="G9634" s="22"/>
      <c r="H9634" s="22"/>
    </row>
    <row r="9635" spans="4:8">
      <c r="D9635" s="22"/>
      <c r="F9635" s="22"/>
      <c r="G9635" s="22"/>
      <c r="H9635" s="22"/>
    </row>
    <row r="9636" spans="4:8">
      <c r="D9636" s="22"/>
      <c r="F9636" s="22"/>
      <c r="G9636" s="22"/>
      <c r="H9636" s="22"/>
    </row>
    <row r="9637" spans="4:8">
      <c r="D9637" s="22"/>
      <c r="F9637" s="22"/>
      <c r="G9637" s="22"/>
      <c r="H9637" s="22"/>
    </row>
    <row r="9638" spans="4:8">
      <c r="D9638" s="22"/>
      <c r="F9638" s="22"/>
      <c r="G9638" s="22"/>
      <c r="H9638" s="22"/>
    </row>
    <row r="9639" spans="4:8">
      <c r="D9639" s="22"/>
      <c r="F9639" s="22"/>
      <c r="G9639" s="22"/>
      <c r="H9639" s="22"/>
    </row>
    <row r="9640" spans="4:8">
      <c r="D9640" s="22"/>
      <c r="F9640" s="22"/>
      <c r="G9640" s="22"/>
      <c r="H9640" s="22"/>
    </row>
    <row r="9641" spans="4:8">
      <c r="D9641" s="22"/>
      <c r="F9641" s="22"/>
      <c r="G9641" s="22"/>
      <c r="H9641" s="22"/>
    </row>
    <row r="9642" spans="4:8">
      <c r="D9642" s="22"/>
      <c r="F9642" s="22"/>
      <c r="G9642" s="22"/>
      <c r="H9642" s="22"/>
    </row>
    <row r="9643" spans="4:8">
      <c r="D9643" s="22"/>
      <c r="F9643" s="22"/>
      <c r="G9643" s="22"/>
      <c r="H9643" s="22"/>
    </row>
    <row r="9644" spans="4:8">
      <c r="D9644" s="22"/>
      <c r="F9644" s="22"/>
      <c r="G9644" s="22"/>
      <c r="H9644" s="22"/>
    </row>
    <row r="9645" spans="4:8">
      <c r="D9645" s="22"/>
      <c r="F9645" s="22"/>
      <c r="G9645" s="22"/>
      <c r="H9645" s="22"/>
    </row>
    <row r="9646" spans="4:8">
      <c r="D9646" s="22"/>
      <c r="F9646" s="22"/>
      <c r="G9646" s="22"/>
      <c r="H9646" s="22"/>
    </row>
    <row r="9647" spans="4:8">
      <c r="D9647" s="22"/>
      <c r="F9647" s="22"/>
      <c r="G9647" s="22"/>
      <c r="H9647" s="22"/>
    </row>
    <row r="9648" spans="4:8">
      <c r="D9648" s="22"/>
      <c r="F9648" s="22"/>
      <c r="G9648" s="22"/>
      <c r="H9648" s="22"/>
    </row>
    <row r="9649" spans="4:8">
      <c r="D9649" s="22"/>
      <c r="F9649" s="22"/>
      <c r="G9649" s="22"/>
      <c r="H9649" s="22"/>
    </row>
    <row r="9650" spans="4:8">
      <c r="D9650" s="22"/>
      <c r="F9650" s="22"/>
      <c r="G9650" s="22"/>
      <c r="H9650" s="22"/>
    </row>
    <row r="9651" spans="4:8">
      <c r="D9651" s="22"/>
      <c r="F9651" s="22"/>
      <c r="G9651" s="22"/>
      <c r="H9651" s="22"/>
    </row>
    <row r="9652" spans="4:8">
      <c r="D9652" s="22"/>
      <c r="F9652" s="22"/>
      <c r="G9652" s="22"/>
      <c r="H9652" s="22"/>
    </row>
    <row r="9653" spans="4:8">
      <c r="D9653" s="22"/>
      <c r="F9653" s="22"/>
      <c r="G9653" s="22"/>
      <c r="H9653" s="22"/>
    </row>
    <row r="9654" spans="4:8">
      <c r="D9654" s="22"/>
      <c r="F9654" s="22"/>
      <c r="G9654" s="22"/>
      <c r="H9654" s="22"/>
    </row>
    <row r="9655" spans="4:8">
      <c r="D9655" s="22"/>
      <c r="F9655" s="22"/>
      <c r="G9655" s="22"/>
      <c r="H9655" s="22"/>
    </row>
    <row r="9656" spans="4:8">
      <c r="D9656" s="22"/>
      <c r="F9656" s="22"/>
      <c r="G9656" s="22"/>
      <c r="H9656" s="22"/>
    </row>
    <row r="9657" spans="4:8">
      <c r="D9657" s="22"/>
      <c r="F9657" s="22"/>
      <c r="G9657" s="22"/>
      <c r="H9657" s="22"/>
    </row>
    <row r="9658" spans="4:8">
      <c r="D9658" s="22"/>
      <c r="F9658" s="22"/>
      <c r="G9658" s="22"/>
      <c r="H9658" s="22"/>
    </row>
    <row r="9659" spans="4:8">
      <c r="D9659" s="22"/>
      <c r="F9659" s="22"/>
      <c r="G9659" s="22"/>
      <c r="H9659" s="22"/>
    </row>
    <row r="9660" spans="4:8">
      <c r="D9660" s="22"/>
      <c r="F9660" s="22"/>
      <c r="G9660" s="22"/>
      <c r="H9660" s="22"/>
    </row>
    <row r="9661" spans="4:8">
      <c r="D9661" s="22"/>
      <c r="F9661" s="22"/>
      <c r="G9661" s="22"/>
      <c r="H9661" s="22"/>
    </row>
    <row r="9662" spans="4:8">
      <c r="D9662" s="22"/>
      <c r="F9662" s="22"/>
      <c r="G9662" s="22"/>
      <c r="H9662" s="22"/>
    </row>
    <row r="9663" spans="4:8">
      <c r="D9663" s="22"/>
      <c r="F9663" s="22"/>
      <c r="G9663" s="22"/>
      <c r="H9663" s="22"/>
    </row>
    <row r="9664" spans="4:8">
      <c r="D9664" s="22"/>
      <c r="F9664" s="22"/>
      <c r="G9664" s="22"/>
      <c r="H9664" s="22"/>
    </row>
    <row r="9665" spans="4:8">
      <c r="D9665" s="22"/>
      <c r="F9665" s="22"/>
      <c r="G9665" s="22"/>
      <c r="H9665" s="22"/>
    </row>
    <row r="9666" spans="4:8">
      <c r="D9666" s="22"/>
      <c r="F9666" s="22"/>
      <c r="G9666" s="22"/>
      <c r="H9666" s="22"/>
    </row>
    <row r="9667" spans="4:8">
      <c r="D9667" s="22"/>
      <c r="F9667" s="22"/>
      <c r="G9667" s="22"/>
      <c r="H9667" s="22"/>
    </row>
    <row r="9668" spans="4:8">
      <c r="D9668" s="22"/>
      <c r="F9668" s="22"/>
      <c r="G9668" s="22"/>
      <c r="H9668" s="22"/>
    </row>
    <row r="9669" spans="4:8">
      <c r="D9669" s="22"/>
      <c r="F9669" s="22"/>
      <c r="G9669" s="22"/>
      <c r="H9669" s="22"/>
    </row>
    <row r="9670" spans="4:8">
      <c r="D9670" s="22"/>
      <c r="F9670" s="22"/>
      <c r="G9670" s="22"/>
      <c r="H9670" s="22"/>
    </row>
    <row r="9671" spans="4:8">
      <c r="D9671" s="22"/>
      <c r="F9671" s="22"/>
      <c r="G9671" s="22"/>
      <c r="H9671" s="22"/>
    </row>
    <row r="9672" spans="4:8">
      <c r="D9672" s="22"/>
      <c r="F9672" s="22"/>
      <c r="G9672" s="22"/>
      <c r="H9672" s="22"/>
    </row>
    <row r="9673" spans="4:8">
      <c r="D9673" s="22"/>
      <c r="F9673" s="22"/>
      <c r="G9673" s="22"/>
      <c r="H9673" s="22"/>
    </row>
    <row r="9674" spans="4:8">
      <c r="D9674" s="22"/>
      <c r="F9674" s="22"/>
      <c r="G9674" s="22"/>
      <c r="H9674" s="22"/>
    </row>
    <row r="9675" spans="4:8">
      <c r="D9675" s="22"/>
      <c r="F9675" s="22"/>
      <c r="G9675" s="22"/>
      <c r="H9675" s="22"/>
    </row>
    <row r="9676" spans="4:8">
      <c r="D9676" s="22"/>
      <c r="F9676" s="22"/>
      <c r="G9676" s="22"/>
      <c r="H9676" s="22"/>
    </row>
    <row r="9677" spans="4:8">
      <c r="D9677" s="22"/>
      <c r="F9677" s="22"/>
      <c r="G9677" s="22"/>
      <c r="H9677" s="22"/>
    </row>
    <row r="9678" spans="4:8">
      <c r="D9678" s="22"/>
      <c r="F9678" s="22"/>
      <c r="G9678" s="22"/>
      <c r="H9678" s="22"/>
    </row>
    <row r="9679" spans="4:8">
      <c r="D9679" s="22"/>
      <c r="F9679" s="22"/>
      <c r="G9679" s="22"/>
      <c r="H9679" s="22"/>
    </row>
    <row r="9680" spans="4:8">
      <c r="D9680" s="22"/>
      <c r="F9680" s="22"/>
      <c r="G9680" s="22"/>
      <c r="H9680" s="22"/>
    </row>
    <row r="9681" spans="4:8">
      <c r="D9681" s="22"/>
      <c r="F9681" s="22"/>
      <c r="G9681" s="22"/>
      <c r="H9681" s="22"/>
    </row>
    <row r="9682" spans="4:8">
      <c r="D9682" s="22"/>
      <c r="F9682" s="22"/>
      <c r="G9682" s="22"/>
      <c r="H9682" s="22"/>
    </row>
    <row r="9683" spans="4:8">
      <c r="D9683" s="22"/>
      <c r="F9683" s="22"/>
      <c r="G9683" s="22"/>
      <c r="H9683" s="22"/>
    </row>
    <row r="9684" spans="4:8">
      <c r="D9684" s="22"/>
      <c r="F9684" s="22"/>
      <c r="G9684" s="22"/>
      <c r="H9684" s="22"/>
    </row>
    <row r="9685" spans="4:8">
      <c r="D9685" s="22"/>
      <c r="F9685" s="22"/>
      <c r="G9685" s="22"/>
      <c r="H9685" s="22"/>
    </row>
    <row r="9686" spans="4:8">
      <c r="D9686" s="22"/>
      <c r="F9686" s="22"/>
      <c r="G9686" s="22"/>
      <c r="H9686" s="22"/>
    </row>
    <row r="9687" spans="4:8">
      <c r="D9687" s="22"/>
      <c r="F9687" s="22"/>
      <c r="G9687" s="22"/>
      <c r="H9687" s="22"/>
    </row>
    <row r="9688" spans="4:8">
      <c r="D9688" s="22"/>
      <c r="F9688" s="22"/>
      <c r="G9688" s="22"/>
      <c r="H9688" s="22"/>
    </row>
    <row r="9689" spans="4:8">
      <c r="D9689" s="22"/>
      <c r="F9689" s="22"/>
      <c r="G9689" s="22"/>
      <c r="H9689" s="22"/>
    </row>
    <row r="9690" spans="4:8">
      <c r="D9690" s="22"/>
      <c r="F9690" s="22"/>
      <c r="G9690" s="22"/>
      <c r="H9690" s="22"/>
    </row>
    <row r="9691" spans="4:8">
      <c r="D9691" s="22"/>
      <c r="F9691" s="22"/>
      <c r="G9691" s="22"/>
      <c r="H9691" s="22"/>
    </row>
    <row r="9692" spans="4:8">
      <c r="D9692" s="22"/>
      <c r="F9692" s="22"/>
      <c r="G9692" s="22"/>
      <c r="H9692" s="22"/>
    </row>
    <row r="9693" spans="4:8">
      <c r="D9693" s="22"/>
      <c r="F9693" s="22"/>
      <c r="G9693" s="22"/>
      <c r="H9693" s="22"/>
    </row>
    <row r="9694" spans="4:8">
      <c r="D9694" s="22"/>
      <c r="F9694" s="22"/>
      <c r="G9694" s="22"/>
      <c r="H9694" s="22"/>
    </row>
    <row r="9695" spans="4:8">
      <c r="D9695" s="22"/>
      <c r="F9695" s="22"/>
      <c r="G9695" s="22"/>
      <c r="H9695" s="22"/>
    </row>
    <row r="9696" spans="4:8">
      <c r="D9696" s="22"/>
      <c r="F9696" s="22"/>
      <c r="G9696" s="22"/>
      <c r="H9696" s="22"/>
    </row>
    <row r="9697" spans="4:8">
      <c r="D9697" s="22"/>
      <c r="F9697" s="22"/>
      <c r="G9697" s="22"/>
      <c r="H9697" s="22"/>
    </row>
    <row r="9698" spans="4:8">
      <c r="D9698" s="22"/>
      <c r="F9698" s="22"/>
      <c r="G9698" s="22"/>
      <c r="H9698" s="22"/>
    </row>
    <row r="9699" spans="4:8">
      <c r="D9699" s="22"/>
      <c r="F9699" s="22"/>
      <c r="G9699" s="22"/>
      <c r="H9699" s="22"/>
    </row>
    <row r="9700" spans="4:8">
      <c r="D9700" s="22"/>
      <c r="F9700" s="22"/>
      <c r="G9700" s="22"/>
      <c r="H9700" s="22"/>
    </row>
    <row r="9701" spans="4:8">
      <c r="D9701" s="22"/>
      <c r="F9701" s="22"/>
      <c r="G9701" s="22"/>
      <c r="H9701" s="22"/>
    </row>
    <row r="9702" spans="4:8">
      <c r="D9702" s="22"/>
      <c r="F9702" s="22"/>
      <c r="G9702" s="22"/>
      <c r="H9702" s="22"/>
    </row>
    <row r="9703" spans="4:8">
      <c r="D9703" s="22"/>
      <c r="F9703" s="22"/>
      <c r="G9703" s="22"/>
      <c r="H9703" s="22"/>
    </row>
    <row r="9704" spans="4:8">
      <c r="D9704" s="22"/>
      <c r="F9704" s="22"/>
      <c r="G9704" s="22"/>
      <c r="H9704" s="22"/>
    </row>
    <row r="9705" spans="4:8">
      <c r="D9705" s="22"/>
      <c r="F9705" s="22"/>
      <c r="G9705" s="22"/>
      <c r="H9705" s="22"/>
    </row>
    <row r="9706" spans="4:8">
      <c r="D9706" s="22"/>
      <c r="F9706" s="22"/>
      <c r="G9706" s="22"/>
      <c r="H9706" s="22"/>
    </row>
    <row r="9707" spans="4:8">
      <c r="D9707" s="22"/>
      <c r="F9707" s="22"/>
      <c r="G9707" s="22"/>
      <c r="H9707" s="22"/>
    </row>
    <row r="9708" spans="4:8">
      <c r="D9708" s="22"/>
      <c r="F9708" s="22"/>
      <c r="G9708" s="22"/>
      <c r="H9708" s="22"/>
    </row>
    <row r="9709" spans="4:8">
      <c r="D9709" s="22"/>
      <c r="F9709" s="22"/>
      <c r="G9709" s="22"/>
      <c r="H9709" s="22"/>
    </row>
    <row r="9710" spans="4:8">
      <c r="D9710" s="22"/>
      <c r="F9710" s="22"/>
      <c r="G9710" s="22"/>
      <c r="H9710" s="22"/>
    </row>
    <row r="9711" spans="4:8">
      <c r="D9711" s="22"/>
      <c r="F9711" s="22"/>
      <c r="G9711" s="22"/>
      <c r="H9711" s="22"/>
    </row>
    <row r="9712" spans="4:8">
      <c r="D9712" s="22"/>
      <c r="F9712" s="22"/>
      <c r="G9712" s="22"/>
      <c r="H9712" s="22"/>
    </row>
    <row r="9713" spans="4:8">
      <c r="D9713" s="22"/>
      <c r="F9713" s="22"/>
      <c r="G9713" s="22"/>
      <c r="H9713" s="22"/>
    </row>
    <row r="9714" spans="4:8">
      <c r="D9714" s="22"/>
      <c r="F9714" s="22"/>
      <c r="G9714" s="22"/>
      <c r="H9714" s="22"/>
    </row>
    <row r="9715" spans="4:8">
      <c r="D9715" s="22"/>
      <c r="F9715" s="22"/>
      <c r="G9715" s="22"/>
      <c r="H9715" s="22"/>
    </row>
    <row r="9716" spans="4:8">
      <c r="D9716" s="22"/>
      <c r="F9716" s="22"/>
      <c r="G9716" s="22"/>
      <c r="H9716" s="22"/>
    </row>
    <row r="9717" spans="4:8">
      <c r="D9717" s="22"/>
      <c r="F9717" s="22"/>
      <c r="G9717" s="22"/>
      <c r="H9717" s="22"/>
    </row>
    <row r="9718" spans="4:8">
      <c r="D9718" s="22"/>
      <c r="F9718" s="22"/>
      <c r="G9718" s="22"/>
      <c r="H9718" s="22"/>
    </row>
    <row r="9719" spans="4:8">
      <c r="D9719" s="22"/>
      <c r="F9719" s="22"/>
      <c r="G9719" s="22"/>
      <c r="H9719" s="22"/>
    </row>
    <row r="9720" spans="4:8">
      <c r="D9720" s="22"/>
      <c r="F9720" s="22"/>
      <c r="G9720" s="22"/>
      <c r="H9720" s="22"/>
    </row>
    <row r="9721" spans="4:8">
      <c r="D9721" s="22"/>
      <c r="F9721" s="22"/>
      <c r="G9721" s="22"/>
      <c r="H9721" s="22"/>
    </row>
    <row r="9722" spans="4:8">
      <c r="D9722" s="22"/>
      <c r="F9722" s="22"/>
      <c r="G9722" s="22"/>
      <c r="H9722" s="22"/>
    </row>
    <row r="9723" spans="4:8">
      <c r="D9723" s="22"/>
      <c r="F9723" s="22"/>
      <c r="G9723" s="22"/>
      <c r="H9723" s="22"/>
    </row>
    <row r="9724" spans="4:8">
      <c r="D9724" s="22"/>
      <c r="F9724" s="22"/>
      <c r="G9724" s="22"/>
      <c r="H9724" s="22"/>
    </row>
    <row r="9725" spans="4:8">
      <c r="D9725" s="22"/>
      <c r="F9725" s="22"/>
      <c r="G9725" s="22"/>
      <c r="H9725" s="22"/>
    </row>
    <row r="9726" spans="4:8">
      <c r="D9726" s="22"/>
      <c r="F9726" s="22"/>
      <c r="G9726" s="22"/>
      <c r="H9726" s="22"/>
    </row>
    <row r="9727" spans="4:8">
      <c r="D9727" s="22"/>
      <c r="F9727" s="22"/>
      <c r="G9727" s="22"/>
      <c r="H9727" s="22"/>
    </row>
    <row r="9728" spans="4:8">
      <c r="D9728" s="22"/>
      <c r="F9728" s="22"/>
      <c r="G9728" s="22"/>
      <c r="H9728" s="22"/>
    </row>
    <row r="9729" spans="4:8">
      <c r="D9729" s="22"/>
      <c r="F9729" s="22"/>
      <c r="G9729" s="22"/>
      <c r="H9729" s="22"/>
    </row>
    <row r="9730" spans="4:8">
      <c r="D9730" s="22"/>
      <c r="F9730" s="22"/>
      <c r="G9730" s="22"/>
      <c r="H9730" s="22"/>
    </row>
    <row r="9731" spans="4:8">
      <c r="D9731" s="22"/>
      <c r="F9731" s="22"/>
      <c r="G9731" s="22"/>
      <c r="H9731" s="22"/>
    </row>
    <row r="9732" spans="4:8">
      <c r="D9732" s="22"/>
      <c r="F9732" s="22"/>
      <c r="G9732" s="22"/>
      <c r="H9732" s="22"/>
    </row>
    <row r="9733" spans="4:8">
      <c r="D9733" s="22"/>
      <c r="F9733" s="22"/>
      <c r="G9733" s="22"/>
      <c r="H9733" s="22"/>
    </row>
    <row r="9734" spans="4:8">
      <c r="D9734" s="22"/>
      <c r="F9734" s="22"/>
      <c r="G9734" s="22"/>
      <c r="H9734" s="22"/>
    </row>
    <row r="9735" spans="4:8">
      <c r="D9735" s="22"/>
      <c r="F9735" s="22"/>
      <c r="G9735" s="22"/>
      <c r="H9735" s="22"/>
    </row>
    <row r="9736" spans="4:8">
      <c r="D9736" s="22"/>
      <c r="F9736" s="22"/>
      <c r="G9736" s="22"/>
      <c r="H9736" s="22"/>
    </row>
    <row r="9737" spans="4:8">
      <c r="D9737" s="22"/>
      <c r="F9737" s="22"/>
      <c r="G9737" s="22"/>
      <c r="H9737" s="22"/>
    </row>
    <row r="9738" spans="4:8">
      <c r="D9738" s="22"/>
      <c r="F9738" s="22"/>
      <c r="G9738" s="22"/>
      <c r="H9738" s="22"/>
    </row>
    <row r="9739" spans="4:8">
      <c r="D9739" s="22"/>
      <c r="F9739" s="22"/>
      <c r="G9739" s="22"/>
      <c r="H9739" s="22"/>
    </row>
    <row r="9740" spans="4:8">
      <c r="D9740" s="22"/>
      <c r="F9740" s="22"/>
      <c r="G9740" s="22"/>
      <c r="H9740" s="22"/>
    </row>
    <row r="9741" spans="4:8">
      <c r="D9741" s="22"/>
      <c r="F9741" s="22"/>
      <c r="G9741" s="22"/>
      <c r="H9741" s="22"/>
    </row>
    <row r="9742" spans="4:8">
      <c r="D9742" s="22"/>
      <c r="F9742" s="22"/>
      <c r="G9742" s="22"/>
      <c r="H9742" s="22"/>
    </row>
    <row r="9743" spans="4:8">
      <c r="D9743" s="22"/>
      <c r="F9743" s="22"/>
      <c r="G9743" s="22"/>
      <c r="H9743" s="22"/>
    </row>
    <row r="9744" spans="4:8">
      <c r="D9744" s="22"/>
      <c r="F9744" s="22"/>
      <c r="G9744" s="22"/>
      <c r="H9744" s="22"/>
    </row>
    <row r="9745" spans="4:8">
      <c r="D9745" s="22"/>
      <c r="F9745" s="22"/>
      <c r="G9745" s="22"/>
      <c r="H9745" s="22"/>
    </row>
    <row r="9746" spans="4:8">
      <c r="D9746" s="22"/>
      <c r="F9746" s="22"/>
      <c r="G9746" s="22"/>
      <c r="H9746" s="22"/>
    </row>
    <row r="9747" spans="4:8">
      <c r="D9747" s="22"/>
      <c r="F9747" s="22"/>
      <c r="G9747" s="22"/>
      <c r="H9747" s="22"/>
    </row>
    <row r="9748" spans="4:8">
      <c r="D9748" s="22"/>
      <c r="F9748" s="22"/>
      <c r="G9748" s="22"/>
      <c r="H9748" s="22"/>
    </row>
    <row r="9749" spans="4:8">
      <c r="D9749" s="22"/>
      <c r="F9749" s="22"/>
      <c r="G9749" s="22"/>
      <c r="H9749" s="22"/>
    </row>
    <row r="9750" spans="4:8">
      <c r="D9750" s="22"/>
      <c r="F9750" s="22"/>
      <c r="G9750" s="22"/>
      <c r="H9750" s="22"/>
    </row>
    <row r="9751" spans="4:8">
      <c r="D9751" s="22"/>
      <c r="F9751" s="22"/>
      <c r="G9751" s="22"/>
      <c r="H9751" s="22"/>
    </row>
    <row r="9752" spans="4:8">
      <c r="D9752" s="22"/>
      <c r="F9752" s="22"/>
      <c r="G9752" s="22"/>
      <c r="H9752" s="22"/>
    </row>
    <row r="9753" spans="4:8">
      <c r="D9753" s="22"/>
      <c r="F9753" s="22"/>
      <c r="G9753" s="22"/>
      <c r="H9753" s="22"/>
    </row>
    <row r="9754" spans="4:8">
      <c r="D9754" s="22"/>
      <c r="F9754" s="22"/>
      <c r="G9754" s="22"/>
      <c r="H9754" s="22"/>
    </row>
    <row r="9755" spans="4:8">
      <c r="D9755" s="22"/>
      <c r="F9755" s="22"/>
      <c r="G9755" s="22"/>
      <c r="H9755" s="22"/>
    </row>
    <row r="9756" spans="4:8">
      <c r="D9756" s="22"/>
      <c r="F9756" s="22"/>
      <c r="G9756" s="22"/>
      <c r="H9756" s="22"/>
    </row>
    <row r="9757" spans="4:8">
      <c r="D9757" s="22"/>
      <c r="F9757" s="22"/>
      <c r="G9757" s="22"/>
      <c r="H9757" s="22"/>
    </row>
    <row r="9758" spans="4:8">
      <c r="D9758" s="22"/>
      <c r="F9758" s="22"/>
      <c r="G9758" s="22"/>
      <c r="H9758" s="22"/>
    </row>
    <row r="9759" spans="4:8">
      <c r="D9759" s="22"/>
      <c r="F9759" s="22"/>
      <c r="G9759" s="22"/>
      <c r="H9759" s="22"/>
    </row>
    <row r="9760" spans="4:8">
      <c r="D9760" s="22"/>
      <c r="F9760" s="22"/>
      <c r="G9760" s="22"/>
      <c r="H9760" s="22"/>
    </row>
    <row r="9761" spans="4:8">
      <c r="D9761" s="22"/>
      <c r="F9761" s="22"/>
      <c r="G9761" s="22"/>
      <c r="H9761" s="22"/>
    </row>
    <row r="9762" spans="4:8">
      <c r="D9762" s="22"/>
      <c r="F9762" s="22"/>
      <c r="G9762" s="22"/>
      <c r="H9762" s="22"/>
    </row>
    <row r="9763" spans="4:8">
      <c r="D9763" s="22"/>
      <c r="F9763" s="22"/>
      <c r="G9763" s="22"/>
      <c r="H9763" s="22"/>
    </row>
    <row r="9764" spans="4:8">
      <c r="D9764" s="22"/>
      <c r="F9764" s="22"/>
      <c r="G9764" s="22"/>
      <c r="H9764" s="22"/>
    </row>
    <row r="9765" spans="4:8">
      <c r="D9765" s="22"/>
      <c r="F9765" s="22"/>
      <c r="G9765" s="22"/>
      <c r="H9765" s="22"/>
    </row>
    <row r="9766" spans="4:8">
      <c r="D9766" s="22"/>
      <c r="F9766" s="22"/>
      <c r="G9766" s="22"/>
      <c r="H9766" s="22"/>
    </row>
    <row r="9767" spans="4:8">
      <c r="D9767" s="22"/>
      <c r="F9767" s="22"/>
      <c r="G9767" s="22"/>
      <c r="H9767" s="22"/>
    </row>
    <row r="9768" spans="4:8">
      <c r="D9768" s="22"/>
      <c r="F9768" s="22"/>
      <c r="G9768" s="22"/>
      <c r="H9768" s="22"/>
    </row>
    <row r="9769" spans="4:8">
      <c r="D9769" s="22"/>
      <c r="F9769" s="22"/>
      <c r="G9769" s="22"/>
      <c r="H9769" s="22"/>
    </row>
    <row r="9770" spans="4:8">
      <c r="D9770" s="22"/>
      <c r="F9770" s="22"/>
      <c r="G9770" s="22"/>
      <c r="H9770" s="22"/>
    </row>
    <row r="9771" spans="4:8">
      <c r="D9771" s="22"/>
      <c r="F9771" s="22"/>
      <c r="G9771" s="22"/>
      <c r="H9771" s="22"/>
    </row>
    <row r="9772" spans="4:8">
      <c r="D9772" s="22"/>
      <c r="F9772" s="22"/>
      <c r="G9772" s="22"/>
      <c r="H9772" s="22"/>
    </row>
    <row r="9773" spans="4:8">
      <c r="D9773" s="22"/>
      <c r="F9773" s="22"/>
      <c r="G9773" s="22"/>
      <c r="H9773" s="22"/>
    </row>
    <row r="9774" spans="4:8">
      <c r="D9774" s="22"/>
      <c r="F9774" s="22"/>
      <c r="G9774" s="22"/>
      <c r="H9774" s="22"/>
    </row>
    <row r="9775" spans="4:8">
      <c r="D9775" s="22"/>
      <c r="F9775" s="22"/>
      <c r="G9775" s="22"/>
      <c r="H9775" s="22"/>
    </row>
    <row r="9776" spans="4:8">
      <c r="D9776" s="22"/>
      <c r="F9776" s="22"/>
      <c r="G9776" s="22"/>
      <c r="H9776" s="22"/>
    </row>
    <row r="9777" spans="4:8">
      <c r="D9777" s="22"/>
      <c r="F9777" s="22"/>
      <c r="G9777" s="22"/>
      <c r="H9777" s="22"/>
    </row>
    <row r="9778" spans="4:8">
      <c r="D9778" s="22"/>
      <c r="F9778" s="22"/>
      <c r="G9778" s="22"/>
      <c r="H9778" s="22"/>
    </row>
    <row r="9779" spans="4:8">
      <c r="D9779" s="22"/>
      <c r="F9779" s="22"/>
      <c r="G9779" s="22"/>
      <c r="H9779" s="22"/>
    </row>
    <row r="9780" spans="4:8">
      <c r="D9780" s="22"/>
      <c r="F9780" s="22"/>
      <c r="G9780" s="22"/>
      <c r="H9780" s="22"/>
    </row>
    <row r="9781" spans="4:8">
      <c r="D9781" s="22"/>
      <c r="F9781" s="22"/>
      <c r="G9781" s="22"/>
      <c r="H9781" s="22"/>
    </row>
    <row r="9782" spans="4:8">
      <c r="D9782" s="22"/>
      <c r="F9782" s="22"/>
      <c r="G9782" s="22"/>
      <c r="H9782" s="22"/>
    </row>
    <row r="9783" spans="4:8">
      <c r="D9783" s="22"/>
      <c r="F9783" s="22"/>
      <c r="G9783" s="22"/>
      <c r="H9783" s="22"/>
    </row>
    <row r="9784" spans="4:8">
      <c r="D9784" s="22"/>
      <c r="F9784" s="22"/>
      <c r="G9784" s="22"/>
      <c r="H9784" s="22"/>
    </row>
    <row r="9785" spans="4:8">
      <c r="D9785" s="22"/>
      <c r="F9785" s="22"/>
      <c r="G9785" s="22"/>
      <c r="H9785" s="22"/>
    </row>
    <row r="9786" spans="4:8">
      <c r="D9786" s="22"/>
      <c r="F9786" s="22"/>
      <c r="G9786" s="22"/>
      <c r="H9786" s="22"/>
    </row>
    <row r="9787" spans="4:8">
      <c r="D9787" s="22"/>
      <c r="F9787" s="22"/>
      <c r="G9787" s="22"/>
      <c r="H9787" s="22"/>
    </row>
    <row r="9788" spans="4:8">
      <c r="D9788" s="22"/>
      <c r="F9788" s="22"/>
      <c r="G9788" s="22"/>
      <c r="H9788" s="22"/>
    </row>
    <row r="9789" spans="4:8">
      <c r="D9789" s="22"/>
      <c r="F9789" s="22"/>
      <c r="G9789" s="22"/>
      <c r="H9789" s="22"/>
    </row>
    <row r="9790" spans="4:8">
      <c r="D9790" s="22"/>
      <c r="F9790" s="22"/>
      <c r="G9790" s="22"/>
      <c r="H9790" s="22"/>
    </row>
    <row r="9791" spans="4:8">
      <c r="D9791" s="22"/>
      <c r="F9791" s="22"/>
      <c r="G9791" s="22"/>
      <c r="H9791" s="22"/>
    </row>
    <row r="9792" spans="4:8">
      <c r="D9792" s="22"/>
      <c r="F9792" s="22"/>
      <c r="G9792" s="22"/>
      <c r="H9792" s="22"/>
    </row>
    <row r="9793" spans="4:8">
      <c r="D9793" s="22"/>
      <c r="F9793" s="22"/>
      <c r="G9793" s="22"/>
      <c r="H9793" s="22"/>
    </row>
    <row r="9794" spans="4:8">
      <c r="D9794" s="22"/>
      <c r="F9794" s="22"/>
      <c r="G9794" s="22"/>
      <c r="H9794" s="22"/>
    </row>
    <row r="9795" spans="4:8">
      <c r="D9795" s="22"/>
      <c r="F9795" s="22"/>
      <c r="G9795" s="22"/>
      <c r="H9795" s="22"/>
    </row>
    <row r="9796" spans="4:8">
      <c r="D9796" s="22"/>
      <c r="F9796" s="22"/>
      <c r="G9796" s="22"/>
      <c r="H9796" s="22"/>
    </row>
    <row r="9797" spans="4:8">
      <c r="D9797" s="22"/>
      <c r="F9797" s="22"/>
      <c r="G9797" s="22"/>
      <c r="H9797" s="22"/>
    </row>
    <row r="9798" spans="4:8">
      <c r="D9798" s="22"/>
      <c r="F9798" s="22"/>
      <c r="G9798" s="22"/>
      <c r="H9798" s="22"/>
    </row>
    <row r="9799" spans="4:8">
      <c r="D9799" s="22"/>
      <c r="F9799" s="22"/>
      <c r="G9799" s="22"/>
      <c r="H9799" s="22"/>
    </row>
    <row r="9800" spans="4:8">
      <c r="D9800" s="22"/>
      <c r="F9800" s="22"/>
      <c r="G9800" s="22"/>
      <c r="H9800" s="22"/>
    </row>
    <row r="9801" spans="4:8">
      <c r="D9801" s="22"/>
      <c r="F9801" s="22"/>
      <c r="G9801" s="22"/>
      <c r="H9801" s="22"/>
    </row>
    <row r="9802" spans="4:8">
      <c r="D9802" s="22"/>
      <c r="F9802" s="22"/>
      <c r="G9802" s="22"/>
      <c r="H9802" s="22"/>
    </row>
    <row r="9803" spans="4:8">
      <c r="D9803" s="22"/>
      <c r="F9803" s="22"/>
      <c r="G9803" s="22"/>
      <c r="H9803" s="22"/>
    </row>
    <row r="9804" spans="4:8">
      <c r="D9804" s="22"/>
      <c r="F9804" s="22"/>
      <c r="G9804" s="22"/>
      <c r="H9804" s="22"/>
    </row>
    <row r="9805" spans="4:8">
      <c r="D9805" s="22"/>
      <c r="F9805" s="22"/>
      <c r="G9805" s="22"/>
      <c r="H9805" s="22"/>
    </row>
    <row r="9806" spans="4:8">
      <c r="D9806" s="22"/>
      <c r="F9806" s="22"/>
      <c r="G9806" s="22"/>
      <c r="H9806" s="22"/>
    </row>
    <row r="9807" spans="4:8">
      <c r="D9807" s="22"/>
      <c r="F9807" s="22"/>
      <c r="G9807" s="22"/>
      <c r="H9807" s="22"/>
    </row>
    <row r="9808" spans="4:8">
      <c r="D9808" s="22"/>
      <c r="F9808" s="22"/>
      <c r="G9808" s="22"/>
      <c r="H9808" s="22"/>
    </row>
    <row r="9809" spans="4:8">
      <c r="D9809" s="22"/>
      <c r="F9809" s="22"/>
      <c r="G9809" s="22"/>
      <c r="H9809" s="22"/>
    </row>
    <row r="9810" spans="4:8">
      <c r="D9810" s="22"/>
      <c r="F9810" s="22"/>
      <c r="G9810" s="22"/>
      <c r="H9810" s="22"/>
    </row>
    <row r="9811" spans="4:8">
      <c r="D9811" s="22"/>
      <c r="F9811" s="22"/>
      <c r="G9811" s="22"/>
      <c r="H9811" s="22"/>
    </row>
    <row r="9812" spans="4:8">
      <c r="D9812" s="22"/>
      <c r="F9812" s="22"/>
      <c r="G9812" s="22"/>
      <c r="H9812" s="22"/>
    </row>
    <row r="9813" spans="4:8">
      <c r="D9813" s="22"/>
      <c r="F9813" s="22"/>
      <c r="G9813" s="22"/>
      <c r="H9813" s="22"/>
    </row>
    <row r="9814" spans="4:8">
      <c r="D9814" s="22"/>
      <c r="F9814" s="22"/>
      <c r="G9814" s="22"/>
      <c r="H9814" s="22"/>
    </row>
    <row r="9815" spans="4:8">
      <c r="D9815" s="22"/>
      <c r="F9815" s="22"/>
      <c r="G9815" s="22"/>
      <c r="H9815" s="22"/>
    </row>
    <row r="9816" spans="4:8">
      <c r="D9816" s="22"/>
      <c r="F9816" s="22"/>
      <c r="G9816" s="22"/>
      <c r="H9816" s="22"/>
    </row>
    <row r="9817" spans="4:8">
      <c r="D9817" s="22"/>
      <c r="F9817" s="22"/>
      <c r="G9817" s="22"/>
      <c r="H9817" s="22"/>
    </row>
    <row r="9818" spans="4:8">
      <c r="D9818" s="22"/>
      <c r="F9818" s="22"/>
      <c r="G9818" s="22"/>
      <c r="H9818" s="22"/>
    </row>
    <row r="9819" spans="4:8">
      <c r="D9819" s="22"/>
      <c r="F9819" s="22"/>
      <c r="G9819" s="22"/>
      <c r="H9819" s="22"/>
    </row>
    <row r="9820" spans="4:8">
      <c r="D9820" s="22"/>
      <c r="F9820" s="22"/>
      <c r="G9820" s="22"/>
      <c r="H9820" s="22"/>
    </row>
    <row r="9821" spans="4:8">
      <c r="D9821" s="22"/>
      <c r="F9821" s="22"/>
      <c r="G9821" s="22"/>
      <c r="H9821" s="22"/>
    </row>
    <row r="9822" spans="4:8">
      <c r="D9822" s="22"/>
      <c r="F9822" s="22"/>
      <c r="G9822" s="22"/>
      <c r="H9822" s="22"/>
    </row>
    <row r="9823" spans="4:8">
      <c r="D9823" s="22"/>
      <c r="F9823" s="22"/>
      <c r="G9823" s="22"/>
      <c r="H9823" s="22"/>
    </row>
    <row r="9824" spans="4:8">
      <c r="D9824" s="22"/>
      <c r="F9824" s="22"/>
      <c r="G9824" s="22"/>
      <c r="H9824" s="22"/>
    </row>
    <row r="9825" spans="4:8">
      <c r="D9825" s="22"/>
      <c r="F9825" s="22"/>
      <c r="G9825" s="22"/>
      <c r="H9825" s="22"/>
    </row>
    <row r="9826" spans="4:8">
      <c r="D9826" s="22"/>
      <c r="F9826" s="22"/>
      <c r="G9826" s="22"/>
      <c r="H9826" s="22"/>
    </row>
    <row r="9827" spans="4:8">
      <c r="D9827" s="22"/>
      <c r="F9827" s="22"/>
      <c r="G9827" s="22"/>
      <c r="H9827" s="22"/>
    </row>
    <row r="9828" spans="4:8">
      <c r="D9828" s="22"/>
      <c r="F9828" s="22"/>
      <c r="G9828" s="22"/>
      <c r="H9828" s="22"/>
    </row>
    <row r="9829" spans="4:8">
      <c r="D9829" s="22"/>
      <c r="F9829" s="22"/>
      <c r="G9829" s="22"/>
      <c r="H9829" s="22"/>
    </row>
    <row r="9830" spans="4:8">
      <c r="D9830" s="22"/>
      <c r="F9830" s="22"/>
      <c r="G9830" s="22"/>
      <c r="H9830" s="22"/>
    </row>
    <row r="9831" spans="4:8">
      <c r="D9831" s="22"/>
      <c r="F9831" s="22"/>
      <c r="G9831" s="22"/>
      <c r="H9831" s="22"/>
    </row>
    <row r="9832" spans="4:8">
      <c r="D9832" s="22"/>
      <c r="F9832" s="22"/>
      <c r="G9832" s="22"/>
      <c r="H9832" s="22"/>
    </row>
    <row r="9833" spans="4:8">
      <c r="D9833" s="22"/>
      <c r="F9833" s="22"/>
      <c r="G9833" s="22"/>
      <c r="H9833" s="22"/>
    </row>
    <row r="9834" spans="4:8">
      <c r="D9834" s="22"/>
      <c r="F9834" s="22"/>
      <c r="G9834" s="22"/>
      <c r="H9834" s="22"/>
    </row>
    <row r="9835" spans="4:8">
      <c r="D9835" s="22"/>
      <c r="F9835" s="22"/>
      <c r="G9835" s="22"/>
      <c r="H9835" s="22"/>
    </row>
    <row r="9836" spans="4:8">
      <c r="D9836" s="22"/>
      <c r="F9836" s="22"/>
      <c r="G9836" s="22"/>
      <c r="H9836" s="22"/>
    </row>
    <row r="9837" spans="4:8">
      <c r="D9837" s="22"/>
      <c r="F9837" s="22"/>
      <c r="G9837" s="22"/>
      <c r="H9837" s="22"/>
    </row>
    <row r="9838" spans="4:8">
      <c r="D9838" s="22"/>
      <c r="F9838" s="22"/>
      <c r="G9838" s="22"/>
      <c r="H9838" s="22"/>
    </row>
    <row r="9839" spans="4:8">
      <c r="D9839" s="22"/>
      <c r="F9839" s="22"/>
      <c r="G9839" s="22"/>
      <c r="H9839" s="22"/>
    </row>
    <row r="9840" spans="4:8">
      <c r="D9840" s="22"/>
      <c r="F9840" s="22"/>
      <c r="G9840" s="22"/>
      <c r="H9840" s="22"/>
    </row>
    <row r="9841" spans="4:8">
      <c r="D9841" s="22"/>
      <c r="F9841" s="22"/>
      <c r="G9841" s="22"/>
      <c r="H9841" s="22"/>
    </row>
    <row r="9842" spans="4:8">
      <c r="D9842" s="22"/>
      <c r="F9842" s="22"/>
      <c r="G9842" s="22"/>
      <c r="H9842" s="22"/>
    </row>
    <row r="9843" spans="4:8">
      <c r="D9843" s="22"/>
      <c r="F9843" s="22"/>
      <c r="G9843" s="22"/>
      <c r="H9843" s="22"/>
    </row>
    <row r="9844" spans="4:8">
      <c r="D9844" s="22"/>
      <c r="F9844" s="22"/>
      <c r="G9844" s="22"/>
      <c r="H9844" s="22"/>
    </row>
    <row r="9845" spans="4:8">
      <c r="D9845" s="22"/>
      <c r="F9845" s="22"/>
      <c r="G9845" s="22"/>
      <c r="H9845" s="22"/>
    </row>
    <row r="9846" spans="4:8">
      <c r="D9846" s="22"/>
      <c r="F9846" s="22"/>
      <c r="G9846" s="22"/>
      <c r="H9846" s="22"/>
    </row>
    <row r="9847" spans="4:8">
      <c r="D9847" s="22"/>
      <c r="F9847" s="22"/>
      <c r="G9847" s="22"/>
      <c r="H9847" s="22"/>
    </row>
    <row r="9848" spans="4:8">
      <c r="D9848" s="22"/>
      <c r="F9848" s="22"/>
      <c r="G9848" s="22"/>
      <c r="H9848" s="22"/>
    </row>
    <row r="9849" spans="4:8">
      <c r="D9849" s="22"/>
      <c r="F9849" s="22"/>
      <c r="G9849" s="22"/>
      <c r="H9849" s="22"/>
    </row>
    <row r="9850" spans="4:8">
      <c r="D9850" s="22"/>
      <c r="F9850" s="22"/>
      <c r="G9850" s="22"/>
      <c r="H9850" s="22"/>
    </row>
    <row r="9851" spans="4:8">
      <c r="D9851" s="22"/>
      <c r="F9851" s="22"/>
      <c r="G9851" s="22"/>
      <c r="H9851" s="22"/>
    </row>
    <row r="9852" spans="4:8">
      <c r="D9852" s="22"/>
      <c r="F9852" s="22"/>
      <c r="G9852" s="22"/>
      <c r="H9852" s="22"/>
    </row>
    <row r="9853" spans="4:8">
      <c r="D9853" s="22"/>
      <c r="F9853" s="22"/>
      <c r="G9853" s="22"/>
      <c r="H9853" s="22"/>
    </row>
    <row r="9854" spans="4:8">
      <c r="D9854" s="22"/>
      <c r="F9854" s="22"/>
      <c r="G9854" s="22"/>
      <c r="H9854" s="22"/>
    </row>
    <row r="9855" spans="4:8">
      <c r="D9855" s="22"/>
      <c r="F9855" s="22"/>
      <c r="G9855" s="22"/>
      <c r="H9855" s="22"/>
    </row>
    <row r="9856" spans="4:8">
      <c r="D9856" s="22"/>
      <c r="F9856" s="22"/>
      <c r="G9856" s="22"/>
      <c r="H9856" s="22"/>
    </row>
    <row r="9857" spans="4:8">
      <c r="D9857" s="22"/>
      <c r="F9857" s="22"/>
      <c r="G9857" s="22"/>
      <c r="H9857" s="22"/>
    </row>
    <row r="9858" spans="4:8">
      <c r="D9858" s="22"/>
      <c r="F9858" s="22"/>
      <c r="G9858" s="22"/>
      <c r="H9858" s="22"/>
    </row>
    <row r="9859" spans="4:8">
      <c r="D9859" s="22"/>
      <c r="F9859" s="22"/>
      <c r="G9859" s="22"/>
      <c r="H9859" s="22"/>
    </row>
    <row r="9860" spans="4:8">
      <c r="D9860" s="22"/>
      <c r="F9860" s="22"/>
      <c r="G9860" s="22"/>
      <c r="H9860" s="22"/>
    </row>
    <row r="9861" spans="4:8">
      <c r="D9861" s="22"/>
      <c r="F9861" s="22"/>
      <c r="G9861" s="22"/>
      <c r="H9861" s="22"/>
    </row>
    <row r="9862" spans="4:8">
      <c r="D9862" s="22"/>
      <c r="F9862" s="22"/>
      <c r="G9862" s="22"/>
      <c r="H9862" s="22"/>
    </row>
    <row r="9863" spans="4:8">
      <c r="D9863" s="22"/>
      <c r="F9863" s="22"/>
      <c r="G9863" s="22"/>
      <c r="H9863" s="22"/>
    </row>
    <row r="9864" spans="4:8">
      <c r="D9864" s="22"/>
      <c r="F9864" s="22"/>
      <c r="G9864" s="22"/>
      <c r="H9864" s="22"/>
    </row>
    <row r="9865" spans="4:8">
      <c r="D9865" s="22"/>
      <c r="F9865" s="22"/>
      <c r="G9865" s="22"/>
      <c r="H9865" s="22"/>
    </row>
    <row r="9866" spans="4:8">
      <c r="D9866" s="22"/>
      <c r="F9866" s="22"/>
      <c r="G9866" s="22"/>
      <c r="H9866" s="22"/>
    </row>
    <row r="9867" spans="4:8">
      <c r="D9867" s="22"/>
      <c r="F9867" s="22"/>
      <c r="G9867" s="22"/>
      <c r="H9867" s="22"/>
    </row>
    <row r="9868" spans="4:8">
      <c r="D9868" s="22"/>
      <c r="F9868" s="22"/>
      <c r="G9868" s="22"/>
      <c r="H9868" s="22"/>
    </row>
    <row r="9869" spans="4:8">
      <c r="D9869" s="22"/>
      <c r="F9869" s="22"/>
      <c r="G9869" s="22"/>
      <c r="H9869" s="22"/>
    </row>
    <row r="9870" spans="4:8">
      <c r="D9870" s="22"/>
      <c r="F9870" s="22"/>
      <c r="G9870" s="22"/>
      <c r="H9870" s="22"/>
    </row>
    <row r="9871" spans="4:8">
      <c r="D9871" s="22"/>
      <c r="F9871" s="22"/>
      <c r="G9871" s="22"/>
      <c r="H9871" s="22"/>
    </row>
    <row r="9872" spans="4:8">
      <c r="D9872" s="22"/>
      <c r="F9872" s="22"/>
      <c r="G9872" s="22"/>
      <c r="H9872" s="22"/>
    </row>
    <row r="9873" spans="4:8">
      <c r="D9873" s="22"/>
      <c r="F9873" s="22"/>
      <c r="G9873" s="22"/>
      <c r="H9873" s="22"/>
    </row>
    <row r="9874" spans="4:8">
      <c r="D9874" s="22"/>
      <c r="F9874" s="22"/>
      <c r="G9874" s="22"/>
      <c r="H9874" s="22"/>
    </row>
    <row r="9875" spans="4:8">
      <c r="D9875" s="22"/>
      <c r="F9875" s="22"/>
      <c r="G9875" s="22"/>
      <c r="H9875" s="22"/>
    </row>
    <row r="9876" spans="4:8">
      <c r="D9876" s="22"/>
      <c r="F9876" s="22"/>
      <c r="G9876" s="22"/>
      <c r="H9876" s="22"/>
    </row>
    <row r="9877" spans="4:8">
      <c r="D9877" s="22"/>
      <c r="F9877" s="22"/>
      <c r="G9877" s="22"/>
      <c r="H9877" s="22"/>
    </row>
    <row r="9878" spans="4:8">
      <c r="D9878" s="22"/>
      <c r="F9878" s="22"/>
      <c r="G9878" s="22"/>
      <c r="H9878" s="22"/>
    </row>
    <row r="9879" spans="4:8">
      <c r="D9879" s="22"/>
      <c r="F9879" s="22"/>
      <c r="G9879" s="22"/>
      <c r="H9879" s="22"/>
    </row>
    <row r="9880" spans="4:8">
      <c r="D9880" s="22"/>
      <c r="F9880" s="22"/>
      <c r="G9880" s="22"/>
      <c r="H9880" s="22"/>
    </row>
    <row r="9881" spans="4:8">
      <c r="D9881" s="22"/>
      <c r="F9881" s="22"/>
      <c r="G9881" s="22"/>
      <c r="H9881" s="22"/>
    </row>
    <row r="9882" spans="4:8">
      <c r="D9882" s="22"/>
      <c r="F9882" s="22"/>
      <c r="G9882" s="22"/>
      <c r="H9882" s="22"/>
    </row>
    <row r="9883" spans="4:8">
      <c r="D9883" s="22"/>
      <c r="F9883" s="22"/>
      <c r="G9883" s="22"/>
      <c r="H9883" s="22"/>
    </row>
    <row r="9884" spans="4:8">
      <c r="D9884" s="22"/>
      <c r="F9884" s="22"/>
      <c r="G9884" s="22"/>
      <c r="H9884" s="22"/>
    </row>
    <row r="9885" spans="4:8">
      <c r="D9885" s="22"/>
      <c r="F9885" s="22"/>
      <c r="G9885" s="22"/>
      <c r="H9885" s="22"/>
    </row>
    <row r="9886" spans="4:8">
      <c r="D9886" s="22"/>
      <c r="F9886" s="22"/>
      <c r="G9886" s="22"/>
      <c r="H9886" s="22"/>
    </row>
    <row r="9887" spans="4:8">
      <c r="D9887" s="22"/>
      <c r="F9887" s="22"/>
      <c r="G9887" s="22"/>
      <c r="H9887" s="22"/>
    </row>
    <row r="9888" spans="4:8">
      <c r="D9888" s="22"/>
      <c r="F9888" s="22"/>
      <c r="G9888" s="22"/>
      <c r="H9888" s="22"/>
    </row>
    <row r="9889" spans="4:8">
      <c r="D9889" s="22"/>
      <c r="F9889" s="22"/>
      <c r="G9889" s="22"/>
      <c r="H9889" s="22"/>
    </row>
    <row r="9890" spans="4:8">
      <c r="D9890" s="22"/>
      <c r="F9890" s="22"/>
      <c r="G9890" s="22"/>
      <c r="H9890" s="22"/>
    </row>
    <row r="9891" spans="4:8">
      <c r="D9891" s="22"/>
      <c r="F9891" s="22"/>
      <c r="G9891" s="22"/>
      <c r="H9891" s="22"/>
    </row>
    <row r="9892" spans="4:8">
      <c r="D9892" s="22"/>
      <c r="F9892" s="22"/>
      <c r="G9892" s="22"/>
      <c r="H9892" s="22"/>
    </row>
    <row r="9893" spans="4:8">
      <c r="D9893" s="22"/>
      <c r="F9893" s="22"/>
      <c r="G9893" s="22"/>
      <c r="H9893" s="22"/>
    </row>
    <row r="9894" spans="4:8">
      <c r="D9894" s="22"/>
      <c r="F9894" s="22"/>
      <c r="G9894" s="22"/>
      <c r="H9894" s="22"/>
    </row>
    <row r="9895" spans="4:8">
      <c r="D9895" s="22"/>
      <c r="F9895" s="22"/>
      <c r="G9895" s="22"/>
      <c r="H9895" s="22"/>
    </row>
    <row r="9896" spans="4:8">
      <c r="D9896" s="22"/>
      <c r="F9896" s="22"/>
      <c r="G9896" s="22"/>
      <c r="H9896" s="22"/>
    </row>
    <row r="9897" spans="4:8">
      <c r="D9897" s="22"/>
      <c r="F9897" s="22"/>
      <c r="G9897" s="22"/>
      <c r="H9897" s="22"/>
    </row>
    <row r="9898" spans="4:8">
      <c r="D9898" s="22"/>
      <c r="F9898" s="22"/>
      <c r="G9898" s="22"/>
      <c r="H9898" s="22"/>
    </row>
    <row r="9899" spans="4:8">
      <c r="D9899" s="22"/>
      <c r="F9899" s="22"/>
      <c r="G9899" s="22"/>
      <c r="H9899" s="22"/>
    </row>
    <row r="9900" spans="4:8">
      <c r="D9900" s="22"/>
      <c r="F9900" s="22"/>
      <c r="G9900" s="22"/>
      <c r="H9900" s="22"/>
    </row>
    <row r="9901" spans="4:8">
      <c r="D9901" s="22"/>
      <c r="F9901" s="22"/>
      <c r="G9901" s="22"/>
      <c r="H9901" s="22"/>
    </row>
    <row r="9902" spans="4:8">
      <c r="D9902" s="22"/>
      <c r="F9902" s="22"/>
      <c r="G9902" s="22"/>
      <c r="H9902" s="22"/>
    </row>
    <row r="9903" spans="4:8">
      <c r="D9903" s="22"/>
      <c r="F9903" s="22"/>
      <c r="G9903" s="22"/>
      <c r="H9903" s="22"/>
    </row>
    <row r="9904" spans="4:8">
      <c r="D9904" s="22"/>
      <c r="F9904" s="22"/>
      <c r="G9904" s="22"/>
      <c r="H9904" s="22"/>
    </row>
    <row r="9905" spans="4:8">
      <c r="D9905" s="22"/>
      <c r="F9905" s="22"/>
      <c r="G9905" s="22"/>
      <c r="H9905" s="22"/>
    </row>
    <row r="9906" spans="4:8">
      <c r="D9906" s="22"/>
      <c r="F9906" s="22"/>
      <c r="G9906" s="22"/>
      <c r="H9906" s="22"/>
    </row>
    <row r="9907" spans="4:8">
      <c r="D9907" s="22"/>
      <c r="F9907" s="22"/>
      <c r="G9907" s="22"/>
      <c r="H9907" s="22"/>
    </row>
    <row r="9908" spans="4:8">
      <c r="D9908" s="22"/>
      <c r="F9908" s="22"/>
      <c r="G9908" s="22"/>
      <c r="H9908" s="22"/>
    </row>
    <row r="9909" spans="4:8">
      <c r="D9909" s="22"/>
      <c r="F9909" s="22"/>
      <c r="G9909" s="22"/>
      <c r="H9909" s="22"/>
    </row>
    <row r="9910" spans="4:8">
      <c r="D9910" s="22"/>
      <c r="F9910" s="22"/>
      <c r="G9910" s="22"/>
      <c r="H9910" s="22"/>
    </row>
    <row r="9911" spans="4:8">
      <c r="D9911" s="22"/>
      <c r="F9911" s="22"/>
      <c r="G9911" s="22"/>
      <c r="H9911" s="22"/>
    </row>
    <row r="9912" spans="4:8">
      <c r="D9912" s="22"/>
      <c r="F9912" s="22"/>
      <c r="G9912" s="22"/>
      <c r="H9912" s="22"/>
    </row>
    <row r="9913" spans="4:8">
      <c r="D9913" s="22"/>
      <c r="F9913" s="22"/>
      <c r="G9913" s="22"/>
      <c r="H9913" s="22"/>
    </row>
    <row r="9914" spans="4:8">
      <c r="D9914" s="22"/>
      <c r="F9914" s="22"/>
      <c r="G9914" s="22"/>
      <c r="H9914" s="22"/>
    </row>
    <row r="9915" spans="4:8">
      <c r="D9915" s="22"/>
      <c r="F9915" s="22"/>
      <c r="G9915" s="22"/>
      <c r="H9915" s="22"/>
    </row>
    <row r="9916" spans="4:8">
      <c r="D9916" s="22"/>
      <c r="F9916" s="22"/>
      <c r="G9916" s="22"/>
      <c r="H9916" s="22"/>
    </row>
    <row r="9917" spans="4:8">
      <c r="D9917" s="22"/>
      <c r="F9917" s="22"/>
      <c r="G9917" s="22"/>
      <c r="H9917" s="22"/>
    </row>
    <row r="9918" spans="4:8">
      <c r="D9918" s="22"/>
      <c r="F9918" s="22"/>
      <c r="G9918" s="22"/>
      <c r="H9918" s="22"/>
    </row>
    <row r="9919" spans="4:8">
      <c r="D9919" s="22"/>
      <c r="F9919" s="22"/>
      <c r="G9919" s="22"/>
      <c r="H9919" s="22"/>
    </row>
    <row r="9920" spans="4:8">
      <c r="D9920" s="22"/>
      <c r="F9920" s="22"/>
      <c r="G9920" s="22"/>
      <c r="H9920" s="22"/>
    </row>
    <row r="9921" spans="4:8">
      <c r="D9921" s="22"/>
      <c r="F9921" s="22"/>
      <c r="G9921" s="22"/>
      <c r="H9921" s="22"/>
    </row>
    <row r="9922" spans="4:8">
      <c r="D9922" s="22"/>
      <c r="F9922" s="22"/>
      <c r="G9922" s="22"/>
      <c r="H9922" s="22"/>
    </row>
    <row r="9923" spans="4:8">
      <c r="D9923" s="22"/>
      <c r="F9923" s="22"/>
      <c r="G9923" s="22"/>
      <c r="H9923" s="22"/>
    </row>
    <row r="9924" spans="4:8">
      <c r="D9924" s="22"/>
      <c r="F9924" s="22"/>
      <c r="G9924" s="22"/>
      <c r="H9924" s="22"/>
    </row>
    <row r="9925" spans="4:8">
      <c r="D9925" s="22"/>
      <c r="F9925" s="22"/>
      <c r="G9925" s="22"/>
      <c r="H9925" s="22"/>
    </row>
    <row r="9926" spans="4:8">
      <c r="D9926" s="22"/>
      <c r="F9926" s="22"/>
      <c r="G9926" s="22"/>
      <c r="H9926" s="22"/>
    </row>
    <row r="9927" spans="4:8">
      <c r="D9927" s="22"/>
      <c r="F9927" s="22"/>
      <c r="G9927" s="22"/>
      <c r="H9927" s="22"/>
    </row>
    <row r="9928" spans="4:8">
      <c r="D9928" s="22"/>
      <c r="F9928" s="22"/>
      <c r="G9928" s="22"/>
      <c r="H9928" s="22"/>
    </row>
    <row r="9929" spans="4:8">
      <c r="D9929" s="22"/>
      <c r="F9929" s="22"/>
      <c r="G9929" s="22"/>
      <c r="H9929" s="22"/>
    </row>
    <row r="9930" spans="4:8">
      <c r="D9930" s="22"/>
      <c r="F9930" s="22"/>
      <c r="G9930" s="22"/>
      <c r="H9930" s="22"/>
    </row>
    <row r="9931" spans="4:8">
      <c r="D9931" s="22"/>
      <c r="F9931" s="22"/>
      <c r="G9931" s="22"/>
      <c r="H9931" s="22"/>
    </row>
    <row r="9932" spans="4:8">
      <c r="D9932" s="22"/>
      <c r="F9932" s="22"/>
      <c r="G9932" s="22"/>
      <c r="H9932" s="22"/>
    </row>
    <row r="9933" spans="4:8">
      <c r="D9933" s="22"/>
      <c r="F9933" s="22"/>
      <c r="G9933" s="22"/>
      <c r="H9933" s="22"/>
    </row>
    <row r="9934" spans="4:8">
      <c r="D9934" s="22"/>
      <c r="F9934" s="22"/>
      <c r="G9934" s="22"/>
      <c r="H9934" s="22"/>
    </row>
    <row r="9935" spans="4:8">
      <c r="D9935" s="22"/>
      <c r="F9935" s="22"/>
      <c r="G9935" s="22"/>
      <c r="H9935" s="22"/>
    </row>
    <row r="9936" spans="4:8">
      <c r="D9936" s="22"/>
      <c r="F9936" s="22"/>
      <c r="G9936" s="22"/>
      <c r="H9936" s="22"/>
    </row>
    <row r="9937" spans="4:8">
      <c r="D9937" s="22"/>
      <c r="F9937" s="22"/>
      <c r="G9937" s="22"/>
      <c r="H9937" s="22"/>
    </row>
    <row r="9938" spans="4:8">
      <c r="D9938" s="22"/>
      <c r="F9938" s="22"/>
      <c r="G9938" s="22"/>
      <c r="H9938" s="22"/>
    </row>
    <row r="9939" spans="4:8">
      <c r="D9939" s="22"/>
      <c r="F9939" s="22"/>
      <c r="G9939" s="22"/>
      <c r="H9939" s="22"/>
    </row>
    <row r="9940" spans="4:8">
      <c r="D9940" s="22"/>
      <c r="F9940" s="22"/>
      <c r="G9940" s="22"/>
      <c r="H9940" s="22"/>
    </row>
    <row r="9941" spans="4:8">
      <c r="D9941" s="22"/>
      <c r="F9941" s="22"/>
      <c r="G9941" s="22"/>
      <c r="H9941" s="22"/>
    </row>
    <row r="9942" spans="4:8">
      <c r="D9942" s="22"/>
      <c r="F9942" s="22"/>
      <c r="G9942" s="22"/>
      <c r="H9942" s="22"/>
    </row>
    <row r="9943" spans="4:8">
      <c r="D9943" s="22"/>
      <c r="F9943" s="22"/>
      <c r="G9943" s="22"/>
      <c r="H9943" s="22"/>
    </row>
    <row r="9944" spans="4:8">
      <c r="D9944" s="22"/>
      <c r="F9944" s="22"/>
      <c r="G9944" s="22"/>
      <c r="H9944" s="22"/>
    </row>
    <row r="9945" spans="4:8">
      <c r="D9945" s="22"/>
      <c r="F9945" s="22"/>
      <c r="G9945" s="22"/>
      <c r="H9945" s="22"/>
    </row>
    <row r="9946" spans="4:8">
      <c r="D9946" s="22"/>
      <c r="F9946" s="22"/>
      <c r="G9946" s="22"/>
      <c r="H9946" s="22"/>
    </row>
    <row r="9947" spans="4:8">
      <c r="D9947" s="22"/>
      <c r="F9947" s="22"/>
      <c r="G9947" s="22"/>
      <c r="H9947" s="22"/>
    </row>
    <row r="9948" spans="4:8">
      <c r="D9948" s="22"/>
      <c r="F9948" s="22"/>
      <c r="G9948" s="22"/>
      <c r="H9948" s="22"/>
    </row>
    <row r="9949" spans="4:8">
      <c r="D9949" s="22"/>
      <c r="F9949" s="22"/>
      <c r="G9949" s="22"/>
      <c r="H9949" s="22"/>
    </row>
    <row r="9950" spans="4:8">
      <c r="D9950" s="22"/>
      <c r="F9950" s="22"/>
      <c r="G9950" s="22"/>
      <c r="H9950" s="22"/>
    </row>
    <row r="9951" spans="4:8">
      <c r="D9951" s="22"/>
      <c r="F9951" s="22"/>
      <c r="G9951" s="22"/>
      <c r="H9951" s="22"/>
    </row>
    <row r="9952" spans="4:8">
      <c r="D9952" s="22"/>
      <c r="F9952" s="22"/>
      <c r="G9952" s="22"/>
      <c r="H9952" s="22"/>
    </row>
    <row r="9953" spans="4:8">
      <c r="D9953" s="22"/>
      <c r="F9953" s="22"/>
      <c r="G9953" s="22"/>
      <c r="H9953" s="22"/>
    </row>
    <row r="9954" spans="4:8">
      <c r="D9954" s="22"/>
      <c r="F9954" s="22"/>
      <c r="G9954" s="22"/>
      <c r="H9954" s="22"/>
    </row>
    <row r="9955" spans="4:8">
      <c r="D9955" s="22"/>
      <c r="F9955" s="22"/>
      <c r="G9955" s="22"/>
      <c r="H9955" s="22"/>
    </row>
    <row r="9956" spans="4:8">
      <c r="D9956" s="22"/>
      <c r="F9956" s="22"/>
      <c r="G9956" s="22"/>
      <c r="H9956" s="22"/>
    </row>
    <row r="9957" spans="4:8">
      <c r="D9957" s="22"/>
      <c r="F9957" s="22"/>
      <c r="G9957" s="22"/>
      <c r="H9957" s="22"/>
    </row>
    <row r="9958" spans="4:8">
      <c r="D9958" s="22"/>
      <c r="F9958" s="22"/>
      <c r="G9958" s="22"/>
      <c r="H9958" s="22"/>
    </row>
    <row r="9959" spans="4:8">
      <c r="D9959" s="22"/>
      <c r="F9959" s="22"/>
      <c r="G9959" s="22"/>
      <c r="H9959" s="22"/>
    </row>
    <row r="9960" spans="4:8">
      <c r="D9960" s="22"/>
      <c r="F9960" s="22"/>
      <c r="G9960" s="22"/>
      <c r="H9960" s="22"/>
    </row>
    <row r="9961" spans="4:8">
      <c r="D9961" s="22"/>
      <c r="F9961" s="22"/>
      <c r="G9961" s="22"/>
      <c r="H9961" s="22"/>
    </row>
    <row r="9962" spans="4:8">
      <c r="D9962" s="22"/>
      <c r="F9962" s="22"/>
      <c r="G9962" s="22"/>
      <c r="H9962" s="22"/>
    </row>
    <row r="9963" spans="4:8">
      <c r="D9963" s="22"/>
      <c r="F9963" s="22"/>
      <c r="G9963" s="22"/>
      <c r="H9963" s="22"/>
    </row>
    <row r="9964" spans="4:8">
      <c r="D9964" s="22"/>
      <c r="F9964" s="22"/>
      <c r="G9964" s="22"/>
      <c r="H9964" s="22"/>
    </row>
    <row r="9965" spans="4:8">
      <c r="D9965" s="22"/>
      <c r="F9965" s="22"/>
      <c r="G9965" s="22"/>
      <c r="H9965" s="22"/>
    </row>
    <row r="9966" spans="4:8">
      <c r="D9966" s="22"/>
      <c r="F9966" s="22"/>
      <c r="G9966" s="22"/>
      <c r="H9966" s="22"/>
    </row>
    <row r="9967" spans="4:8">
      <c r="D9967" s="22"/>
      <c r="F9967" s="22"/>
      <c r="G9967" s="22"/>
      <c r="H9967" s="22"/>
    </row>
    <row r="9968" spans="4:8">
      <c r="D9968" s="22"/>
      <c r="F9968" s="22"/>
      <c r="G9968" s="22"/>
      <c r="H9968" s="22"/>
    </row>
    <row r="9969" spans="4:8">
      <c r="D9969" s="22"/>
      <c r="F9969" s="22"/>
      <c r="G9969" s="22"/>
      <c r="H9969" s="22"/>
    </row>
    <row r="9970" spans="4:8">
      <c r="D9970" s="22"/>
      <c r="F9970" s="22"/>
      <c r="G9970" s="22"/>
      <c r="H9970" s="22"/>
    </row>
    <row r="9971" spans="4:8">
      <c r="D9971" s="22"/>
      <c r="F9971" s="22"/>
      <c r="G9971" s="22"/>
      <c r="H9971" s="22"/>
    </row>
    <row r="9972" spans="4:8">
      <c r="D9972" s="22"/>
      <c r="F9972" s="22"/>
      <c r="G9972" s="22"/>
      <c r="H9972" s="22"/>
    </row>
    <row r="9973" spans="4:8">
      <c r="D9973" s="22"/>
      <c r="F9973" s="22"/>
      <c r="G9973" s="22"/>
      <c r="H9973" s="22"/>
    </row>
    <row r="9974" spans="4:8">
      <c r="D9974" s="22"/>
      <c r="F9974" s="22"/>
      <c r="G9974" s="22"/>
      <c r="H9974" s="22"/>
    </row>
    <row r="9975" spans="4:8">
      <c r="D9975" s="22"/>
      <c r="F9975" s="22"/>
      <c r="G9975" s="22"/>
      <c r="H9975" s="22"/>
    </row>
    <row r="9976" spans="4:8">
      <c r="D9976" s="22"/>
      <c r="F9976" s="22"/>
      <c r="G9976" s="22"/>
      <c r="H9976" s="22"/>
    </row>
    <row r="9977" spans="4:8">
      <c r="D9977" s="22"/>
      <c r="F9977" s="22"/>
      <c r="G9977" s="22"/>
      <c r="H9977" s="22"/>
    </row>
    <row r="9978" spans="4:8">
      <c r="D9978" s="22"/>
      <c r="F9978" s="22"/>
      <c r="G9978" s="22"/>
      <c r="H9978" s="22"/>
    </row>
    <row r="9979" spans="4:8">
      <c r="D9979" s="22"/>
      <c r="F9979" s="22"/>
      <c r="G9979" s="22"/>
      <c r="H9979" s="22"/>
    </row>
    <row r="9980" spans="4:8">
      <c r="D9980" s="22"/>
      <c r="F9980" s="22"/>
      <c r="G9980" s="22"/>
      <c r="H9980" s="22"/>
    </row>
    <row r="9981" spans="4:8">
      <c r="D9981" s="22"/>
      <c r="F9981" s="22"/>
      <c r="G9981" s="22"/>
      <c r="H9981" s="22"/>
    </row>
    <row r="9982" spans="4:8">
      <c r="D9982" s="22"/>
      <c r="F9982" s="22"/>
      <c r="G9982" s="22"/>
      <c r="H9982" s="22"/>
    </row>
    <row r="9983" spans="4:8">
      <c r="D9983" s="22"/>
      <c r="F9983" s="22"/>
      <c r="G9983" s="22"/>
      <c r="H9983" s="22"/>
    </row>
    <row r="9984" spans="4:8">
      <c r="D9984" s="22"/>
      <c r="F9984" s="22"/>
      <c r="G9984" s="22"/>
      <c r="H9984" s="22"/>
    </row>
    <row r="9985" spans="4:8">
      <c r="D9985" s="22"/>
      <c r="F9985" s="22"/>
      <c r="G9985" s="22"/>
      <c r="H9985" s="22"/>
    </row>
    <row r="9986" spans="4:8">
      <c r="D9986" s="22"/>
      <c r="F9986" s="22"/>
      <c r="G9986" s="22"/>
      <c r="H9986" s="22"/>
    </row>
    <row r="9987" spans="4:8">
      <c r="D9987" s="22"/>
      <c r="F9987" s="22"/>
      <c r="G9987" s="22"/>
      <c r="H9987" s="22"/>
    </row>
    <row r="9988" spans="4:8">
      <c r="D9988" s="22"/>
      <c r="F9988" s="22"/>
      <c r="G9988" s="22"/>
      <c r="H9988" s="22"/>
    </row>
    <row r="9989" spans="4:8">
      <c r="D9989" s="22"/>
      <c r="F9989" s="22"/>
      <c r="G9989" s="22"/>
      <c r="H9989" s="22"/>
    </row>
    <row r="9990" spans="4:8">
      <c r="D9990" s="22"/>
      <c r="F9990" s="22"/>
      <c r="G9990" s="22"/>
      <c r="H9990" s="22"/>
    </row>
    <row r="9991" spans="4:8">
      <c r="D9991" s="22"/>
      <c r="F9991" s="22"/>
      <c r="G9991" s="22"/>
      <c r="H9991" s="22"/>
    </row>
    <row r="9992" spans="4:8">
      <c r="D9992" s="22"/>
      <c r="F9992" s="22"/>
      <c r="G9992" s="22"/>
      <c r="H9992" s="22"/>
    </row>
    <row r="9993" spans="4:8">
      <c r="D9993" s="22"/>
      <c r="F9993" s="22"/>
      <c r="G9993" s="22"/>
      <c r="H9993" s="22"/>
    </row>
    <row r="9994" spans="4:8">
      <c r="D9994" s="22"/>
      <c r="F9994" s="22"/>
      <c r="G9994" s="22"/>
      <c r="H9994" s="22"/>
    </row>
    <row r="9995" spans="4:8">
      <c r="D9995" s="22"/>
      <c r="F9995" s="22"/>
      <c r="G9995" s="22"/>
      <c r="H9995" s="22"/>
    </row>
    <row r="9996" spans="4:8">
      <c r="D9996" s="22"/>
      <c r="F9996" s="22"/>
      <c r="G9996" s="22"/>
      <c r="H9996" s="22"/>
    </row>
    <row r="9997" spans="4:8">
      <c r="D9997" s="22"/>
      <c r="F9997" s="22"/>
      <c r="G9997" s="22"/>
      <c r="H9997" s="22"/>
    </row>
    <row r="9998" spans="4:8">
      <c r="D9998" s="22"/>
      <c r="F9998" s="22"/>
      <c r="G9998" s="22"/>
      <c r="H9998" s="22"/>
    </row>
    <row r="9999" spans="4:8">
      <c r="D9999" s="22"/>
      <c r="F9999" s="22"/>
      <c r="G9999" s="22"/>
      <c r="H9999" s="22"/>
    </row>
    <row r="10000" spans="4:8">
      <c r="D10000" s="22"/>
      <c r="F10000" s="22"/>
      <c r="G10000" s="22"/>
      <c r="H10000" s="22"/>
    </row>
    <row r="10001" spans="4:8">
      <c r="D10001" s="22"/>
      <c r="F10001" s="22"/>
      <c r="G10001" s="22"/>
      <c r="H10001" s="22"/>
    </row>
    <row r="10002" spans="4:8">
      <c r="D10002" s="22"/>
      <c r="F10002" s="22"/>
      <c r="G10002" s="22"/>
      <c r="H10002" s="22"/>
    </row>
    <row r="10003" spans="4:8">
      <c r="D10003" s="22"/>
      <c r="F10003" s="22"/>
      <c r="G10003" s="22"/>
      <c r="H10003" s="22"/>
    </row>
    <row r="10004" spans="4:8">
      <c r="D10004" s="22"/>
      <c r="F10004" s="22"/>
      <c r="G10004" s="22"/>
      <c r="H10004" s="22"/>
    </row>
    <row r="10005" spans="4:8">
      <c r="D10005" s="22"/>
      <c r="F10005" s="22"/>
      <c r="G10005" s="22"/>
      <c r="H10005" s="22"/>
    </row>
    <row r="10006" spans="4:8">
      <c r="D10006" s="22"/>
      <c r="F10006" s="22"/>
      <c r="G10006" s="22"/>
      <c r="H10006" s="22"/>
    </row>
    <row r="10007" spans="4:8">
      <c r="D10007" s="22"/>
      <c r="F10007" s="22"/>
      <c r="G10007" s="22"/>
      <c r="H10007" s="22"/>
    </row>
    <row r="10008" spans="4:8">
      <c r="D10008" s="22"/>
      <c r="F10008" s="22"/>
      <c r="G10008" s="22"/>
      <c r="H10008" s="22"/>
    </row>
    <row r="10009" spans="4:8">
      <c r="D10009" s="22"/>
      <c r="F10009" s="22"/>
      <c r="G10009" s="22"/>
      <c r="H10009" s="22"/>
    </row>
    <row r="10010" spans="4:8">
      <c r="D10010" s="22"/>
      <c r="F10010" s="22"/>
      <c r="G10010" s="22"/>
      <c r="H10010" s="22"/>
    </row>
    <row r="10011" spans="4:8">
      <c r="D10011" s="22"/>
      <c r="F10011" s="22"/>
      <c r="G10011" s="22"/>
      <c r="H10011" s="22"/>
    </row>
    <row r="10012" spans="4:8">
      <c r="D10012" s="22"/>
      <c r="F10012" s="22"/>
      <c r="G10012" s="22"/>
      <c r="H10012" s="22"/>
    </row>
    <row r="10013" spans="4:8">
      <c r="D10013" s="22"/>
      <c r="F10013" s="22"/>
      <c r="G10013" s="22"/>
      <c r="H10013" s="22"/>
    </row>
    <row r="10014" spans="4:8">
      <c r="D10014" s="22"/>
      <c r="F10014" s="22"/>
      <c r="G10014" s="22"/>
      <c r="H10014" s="22"/>
    </row>
    <row r="10015" spans="4:8">
      <c r="D10015" s="22"/>
      <c r="F10015" s="22"/>
      <c r="G10015" s="22"/>
      <c r="H10015" s="22"/>
    </row>
    <row r="10016" spans="4:8">
      <c r="D10016" s="22"/>
      <c r="F10016" s="22"/>
      <c r="G10016" s="22"/>
      <c r="H10016" s="22"/>
    </row>
    <row r="10017" spans="4:8">
      <c r="D10017" s="22"/>
      <c r="F10017" s="22"/>
      <c r="G10017" s="22"/>
      <c r="H10017" s="22"/>
    </row>
    <row r="10018" spans="4:8">
      <c r="D10018" s="22"/>
      <c r="F10018" s="22"/>
      <c r="G10018" s="22"/>
      <c r="H10018" s="22"/>
    </row>
    <row r="10019" spans="4:8">
      <c r="D10019" s="22"/>
      <c r="F10019" s="22"/>
      <c r="G10019" s="22"/>
      <c r="H10019" s="22"/>
    </row>
    <row r="10020" spans="4:8">
      <c r="D10020" s="22"/>
      <c r="F10020" s="22"/>
      <c r="G10020" s="22"/>
      <c r="H10020" s="22"/>
    </row>
    <row r="10021" spans="4:8">
      <c r="D10021" s="22"/>
      <c r="F10021" s="22"/>
      <c r="G10021" s="22"/>
      <c r="H10021" s="22"/>
    </row>
    <row r="10022" spans="4:8">
      <c r="D10022" s="22"/>
      <c r="F10022" s="22"/>
      <c r="G10022" s="22"/>
      <c r="H10022" s="22"/>
    </row>
    <row r="10023" spans="4:8">
      <c r="D10023" s="22"/>
      <c r="F10023" s="22"/>
      <c r="G10023" s="22"/>
      <c r="H10023" s="22"/>
    </row>
    <row r="10024" spans="4:8">
      <c r="D10024" s="22"/>
      <c r="F10024" s="22"/>
      <c r="G10024" s="22"/>
      <c r="H10024" s="22"/>
    </row>
    <row r="10025" spans="4:8">
      <c r="D10025" s="22"/>
      <c r="F10025" s="22"/>
      <c r="G10025" s="22"/>
      <c r="H10025" s="22"/>
    </row>
    <row r="10026" spans="4:8">
      <c r="D10026" s="22"/>
      <c r="F10026" s="22"/>
      <c r="G10026" s="22"/>
      <c r="H10026" s="22"/>
    </row>
    <row r="10027" spans="4:8">
      <c r="D10027" s="22"/>
      <c r="F10027" s="22"/>
      <c r="G10027" s="22"/>
      <c r="H10027" s="22"/>
    </row>
    <row r="10028" spans="4:8">
      <c r="D10028" s="22"/>
      <c r="F10028" s="22"/>
      <c r="G10028" s="22"/>
      <c r="H10028" s="22"/>
    </row>
    <row r="10029" spans="4:8">
      <c r="D10029" s="22"/>
      <c r="F10029" s="22"/>
      <c r="G10029" s="22"/>
      <c r="H10029" s="22"/>
    </row>
    <row r="10030" spans="4:8">
      <c r="D10030" s="22"/>
      <c r="F10030" s="22"/>
      <c r="G10030" s="22"/>
      <c r="H10030" s="22"/>
    </row>
    <row r="10031" spans="4:8">
      <c r="D10031" s="22"/>
      <c r="F10031" s="22"/>
      <c r="G10031" s="22"/>
      <c r="H10031" s="22"/>
    </row>
    <row r="10032" spans="4:8">
      <c r="D10032" s="22"/>
      <c r="F10032" s="22"/>
      <c r="G10032" s="22"/>
      <c r="H10032" s="22"/>
    </row>
    <row r="10033" spans="4:8">
      <c r="D10033" s="22"/>
      <c r="F10033" s="22"/>
      <c r="G10033" s="22"/>
      <c r="H10033" s="22"/>
    </row>
    <row r="10034" spans="4:8">
      <c r="D10034" s="22"/>
      <c r="F10034" s="22"/>
      <c r="G10034" s="22"/>
      <c r="H10034" s="22"/>
    </row>
    <row r="10035" spans="4:8">
      <c r="D10035" s="22"/>
      <c r="F10035" s="22"/>
      <c r="G10035" s="22"/>
      <c r="H10035" s="22"/>
    </row>
    <row r="10036" spans="4:8">
      <c r="D10036" s="22"/>
      <c r="F10036" s="22"/>
      <c r="G10036" s="22"/>
      <c r="H10036" s="22"/>
    </row>
    <row r="10037" spans="4:8">
      <c r="D10037" s="22"/>
      <c r="F10037" s="22"/>
      <c r="G10037" s="22"/>
      <c r="H10037" s="22"/>
    </row>
    <row r="10038" spans="4:8">
      <c r="D10038" s="22"/>
      <c r="F10038" s="22"/>
      <c r="G10038" s="22"/>
      <c r="H10038" s="22"/>
    </row>
    <row r="10039" spans="4:8">
      <c r="D10039" s="22"/>
      <c r="F10039" s="22"/>
      <c r="G10039" s="22"/>
      <c r="H10039" s="22"/>
    </row>
    <row r="10040" spans="4:8">
      <c r="D10040" s="22"/>
      <c r="F10040" s="22"/>
      <c r="G10040" s="22"/>
      <c r="H10040" s="22"/>
    </row>
    <row r="10041" spans="4:8">
      <c r="D10041" s="22"/>
      <c r="F10041" s="22"/>
      <c r="G10041" s="22"/>
      <c r="H10041" s="22"/>
    </row>
    <row r="10042" spans="4:8">
      <c r="D10042" s="22"/>
      <c r="F10042" s="22"/>
      <c r="G10042" s="22"/>
      <c r="H10042" s="22"/>
    </row>
    <row r="10043" spans="4:8">
      <c r="D10043" s="22"/>
      <c r="F10043" s="22"/>
      <c r="G10043" s="22"/>
      <c r="H10043" s="22"/>
    </row>
    <row r="10044" spans="4:8">
      <c r="D10044" s="22"/>
      <c r="F10044" s="22"/>
      <c r="G10044" s="22"/>
      <c r="H10044" s="22"/>
    </row>
    <row r="10045" spans="4:8">
      <c r="D10045" s="22"/>
      <c r="F10045" s="22"/>
      <c r="G10045" s="22"/>
      <c r="H10045" s="22"/>
    </row>
    <row r="10046" spans="4:8">
      <c r="D10046" s="22"/>
      <c r="F10046" s="22"/>
      <c r="G10046" s="22"/>
      <c r="H10046" s="22"/>
    </row>
    <row r="10047" spans="4:8">
      <c r="D10047" s="22"/>
      <c r="F10047" s="22"/>
      <c r="G10047" s="22"/>
      <c r="H10047" s="22"/>
    </row>
    <row r="10048" spans="4:8">
      <c r="D10048" s="22"/>
      <c r="F10048" s="22"/>
      <c r="G10048" s="22"/>
      <c r="H10048" s="22"/>
    </row>
    <row r="10049" spans="4:8">
      <c r="D10049" s="22"/>
      <c r="F10049" s="22"/>
      <c r="G10049" s="22"/>
      <c r="H10049" s="22"/>
    </row>
    <row r="10050" spans="4:8">
      <c r="D10050" s="22"/>
      <c r="F10050" s="22"/>
      <c r="G10050" s="22"/>
      <c r="H10050" s="22"/>
    </row>
    <row r="10051" spans="4:8">
      <c r="D10051" s="22"/>
      <c r="F10051" s="22"/>
      <c r="G10051" s="22"/>
      <c r="H10051" s="22"/>
    </row>
    <row r="10052" spans="4:8">
      <c r="D10052" s="22"/>
      <c r="F10052" s="22"/>
      <c r="G10052" s="22"/>
      <c r="H10052" s="22"/>
    </row>
    <row r="10053" spans="4:8">
      <c r="D10053" s="22"/>
      <c r="F10053" s="22"/>
      <c r="G10053" s="22"/>
      <c r="H10053" s="22"/>
    </row>
    <row r="10054" spans="4:8">
      <c r="D10054" s="22"/>
      <c r="F10054" s="22"/>
      <c r="G10054" s="22"/>
      <c r="H10054" s="22"/>
    </row>
    <row r="10055" spans="4:8">
      <c r="D10055" s="22"/>
      <c r="F10055" s="22"/>
      <c r="G10055" s="22"/>
      <c r="H10055" s="22"/>
    </row>
    <row r="10056" spans="4:8">
      <c r="D10056" s="22"/>
      <c r="F10056" s="22"/>
      <c r="G10056" s="22"/>
      <c r="H10056" s="22"/>
    </row>
    <row r="10057" spans="4:8">
      <c r="D10057" s="22"/>
      <c r="F10057" s="22"/>
      <c r="G10057" s="22"/>
      <c r="H10057" s="22"/>
    </row>
    <row r="10058" spans="4:8">
      <c r="D10058" s="22"/>
      <c r="F10058" s="22"/>
      <c r="G10058" s="22"/>
      <c r="H10058" s="22"/>
    </row>
    <row r="10059" spans="4:8">
      <c r="D10059" s="22"/>
      <c r="F10059" s="22"/>
      <c r="G10059" s="22"/>
      <c r="H10059" s="22"/>
    </row>
    <row r="10060" spans="4:8">
      <c r="D10060" s="22"/>
      <c r="F10060" s="22"/>
      <c r="G10060" s="22"/>
      <c r="H10060" s="22"/>
    </row>
    <row r="10061" spans="4:8">
      <c r="D10061" s="22"/>
      <c r="F10061" s="22"/>
      <c r="G10061" s="22"/>
      <c r="H10061" s="22"/>
    </row>
    <row r="10062" spans="4:8">
      <c r="D10062" s="22"/>
      <c r="F10062" s="22"/>
      <c r="G10062" s="22"/>
      <c r="H10062" s="22"/>
    </row>
    <row r="10063" spans="4:8">
      <c r="D10063" s="22"/>
      <c r="F10063" s="22"/>
      <c r="G10063" s="22"/>
      <c r="H10063" s="22"/>
    </row>
    <row r="10064" spans="4:8">
      <c r="D10064" s="22"/>
      <c r="F10064" s="22"/>
      <c r="G10064" s="22"/>
      <c r="H10064" s="22"/>
    </row>
    <row r="10065" spans="4:8">
      <c r="D10065" s="22"/>
      <c r="F10065" s="22"/>
      <c r="G10065" s="22"/>
      <c r="H10065" s="22"/>
    </row>
    <row r="10066" spans="4:8">
      <c r="D10066" s="22"/>
      <c r="F10066" s="22"/>
      <c r="G10066" s="22"/>
      <c r="H10066" s="22"/>
    </row>
    <row r="10067" spans="4:8">
      <c r="D10067" s="22"/>
      <c r="F10067" s="22"/>
      <c r="G10067" s="22"/>
      <c r="H10067" s="22"/>
    </row>
    <row r="10068" spans="4:8">
      <c r="D10068" s="22"/>
      <c r="F10068" s="22"/>
      <c r="G10068" s="22"/>
      <c r="H10068" s="22"/>
    </row>
    <row r="10069" spans="4:8">
      <c r="D10069" s="22"/>
      <c r="F10069" s="22"/>
      <c r="G10069" s="22"/>
      <c r="H10069" s="22"/>
    </row>
    <row r="10070" spans="4:8">
      <c r="D10070" s="22"/>
      <c r="F10070" s="22"/>
      <c r="G10070" s="22"/>
      <c r="H10070" s="22"/>
    </row>
    <row r="10071" spans="4:8">
      <c r="D10071" s="22"/>
      <c r="F10071" s="22"/>
      <c r="G10071" s="22"/>
      <c r="H10071" s="22"/>
    </row>
    <row r="10072" spans="4:8">
      <c r="D10072" s="22"/>
      <c r="F10072" s="22"/>
      <c r="G10072" s="22"/>
      <c r="H10072" s="22"/>
    </row>
    <row r="10073" spans="4:8">
      <c r="D10073" s="22"/>
      <c r="F10073" s="22"/>
      <c r="G10073" s="22"/>
      <c r="H10073" s="22"/>
    </row>
    <row r="10074" spans="4:8">
      <c r="D10074" s="22"/>
      <c r="F10074" s="22"/>
      <c r="G10074" s="22"/>
      <c r="H10074" s="22"/>
    </row>
    <row r="10075" spans="4:8">
      <c r="D10075" s="22"/>
      <c r="F10075" s="22"/>
      <c r="G10075" s="22"/>
      <c r="H10075" s="22"/>
    </row>
    <row r="10076" spans="4:8">
      <c r="D10076" s="22"/>
      <c r="F10076" s="22"/>
      <c r="G10076" s="22"/>
      <c r="H10076" s="22"/>
    </row>
    <row r="10077" spans="4:8">
      <c r="D10077" s="22"/>
      <c r="F10077" s="22"/>
      <c r="G10077" s="22"/>
      <c r="H10077" s="22"/>
    </row>
    <row r="10078" spans="4:8">
      <c r="D10078" s="22"/>
      <c r="F10078" s="22"/>
      <c r="G10078" s="22"/>
      <c r="H10078" s="22"/>
    </row>
    <row r="10079" spans="4:8">
      <c r="D10079" s="22"/>
      <c r="F10079" s="22"/>
      <c r="G10079" s="22"/>
      <c r="H10079" s="22"/>
    </row>
    <row r="10080" spans="4:8">
      <c r="D10080" s="22"/>
      <c r="F10080" s="22"/>
      <c r="G10080" s="22"/>
      <c r="H10080" s="22"/>
    </row>
    <row r="10081" spans="4:8">
      <c r="D10081" s="22"/>
      <c r="F10081" s="22"/>
      <c r="G10081" s="22"/>
      <c r="H10081" s="22"/>
    </row>
    <row r="10082" spans="4:8">
      <c r="D10082" s="22"/>
      <c r="F10082" s="22"/>
      <c r="G10082" s="22"/>
      <c r="H10082" s="22"/>
    </row>
    <row r="10083" spans="4:8">
      <c r="D10083" s="22"/>
      <c r="F10083" s="22"/>
      <c r="G10083" s="22"/>
      <c r="H10083" s="22"/>
    </row>
    <row r="10084" spans="4:8">
      <c r="D10084" s="22"/>
      <c r="F10084" s="22"/>
      <c r="G10084" s="22"/>
      <c r="H10084" s="22"/>
    </row>
    <row r="10085" spans="4:8">
      <c r="D10085" s="22"/>
      <c r="F10085" s="22"/>
      <c r="G10085" s="22"/>
      <c r="H10085" s="22"/>
    </row>
    <row r="10086" spans="4:8">
      <c r="D10086" s="22"/>
      <c r="F10086" s="22"/>
      <c r="G10086" s="22"/>
      <c r="H10086" s="22"/>
    </row>
    <row r="10087" spans="4:8">
      <c r="D10087" s="22"/>
      <c r="F10087" s="22"/>
      <c r="G10087" s="22"/>
      <c r="H10087" s="22"/>
    </row>
    <row r="10088" spans="4:8">
      <c r="D10088" s="22"/>
      <c r="F10088" s="22"/>
      <c r="G10088" s="22"/>
      <c r="H10088" s="22"/>
    </row>
    <row r="10089" spans="4:8">
      <c r="D10089" s="22"/>
      <c r="F10089" s="22"/>
      <c r="G10089" s="22"/>
      <c r="H10089" s="22"/>
    </row>
    <row r="10090" spans="4:8">
      <c r="D10090" s="22"/>
      <c r="F10090" s="22"/>
      <c r="G10090" s="22"/>
      <c r="H10090" s="22"/>
    </row>
    <row r="10091" spans="4:8">
      <c r="D10091" s="22"/>
      <c r="F10091" s="22"/>
      <c r="G10091" s="22"/>
      <c r="H10091" s="22"/>
    </row>
    <row r="10092" spans="4:8">
      <c r="D10092" s="22"/>
      <c r="F10092" s="22"/>
      <c r="G10092" s="22"/>
      <c r="H10092" s="22"/>
    </row>
    <row r="10093" spans="4:8">
      <c r="D10093" s="22"/>
      <c r="F10093" s="22"/>
      <c r="G10093" s="22"/>
      <c r="H10093" s="22"/>
    </row>
    <row r="10094" spans="4:8">
      <c r="D10094" s="22"/>
      <c r="F10094" s="22"/>
      <c r="G10094" s="22"/>
      <c r="H10094" s="22"/>
    </row>
    <row r="10095" spans="4:8">
      <c r="D10095" s="22"/>
      <c r="F10095" s="22"/>
      <c r="G10095" s="22"/>
      <c r="H10095" s="22"/>
    </row>
    <row r="10096" spans="4:8">
      <c r="D10096" s="22"/>
      <c r="F10096" s="22"/>
      <c r="G10096" s="22"/>
      <c r="H10096" s="22"/>
    </row>
    <row r="10097" spans="4:8">
      <c r="D10097" s="22"/>
      <c r="F10097" s="22"/>
      <c r="G10097" s="22"/>
      <c r="H10097" s="22"/>
    </row>
    <row r="10098" spans="4:8">
      <c r="D10098" s="22"/>
      <c r="F10098" s="22"/>
      <c r="G10098" s="22"/>
      <c r="H10098" s="22"/>
    </row>
    <row r="10099" spans="4:8">
      <c r="D10099" s="22"/>
      <c r="F10099" s="22"/>
      <c r="G10099" s="22"/>
      <c r="H10099" s="22"/>
    </row>
    <row r="10100" spans="4:8">
      <c r="D10100" s="22"/>
      <c r="F10100" s="22"/>
      <c r="G10100" s="22"/>
      <c r="H10100" s="22"/>
    </row>
    <row r="10101" spans="4:8">
      <c r="D10101" s="22"/>
      <c r="F10101" s="22"/>
      <c r="G10101" s="22"/>
      <c r="H10101" s="22"/>
    </row>
    <row r="10102" spans="4:8">
      <c r="D10102" s="22"/>
      <c r="F10102" s="22"/>
      <c r="G10102" s="22"/>
      <c r="H10102" s="22"/>
    </row>
    <row r="10103" spans="4:8">
      <c r="D10103" s="22"/>
      <c r="F10103" s="22"/>
      <c r="G10103" s="22"/>
      <c r="H10103" s="22"/>
    </row>
    <row r="10104" spans="4:8">
      <c r="D10104" s="22"/>
      <c r="F10104" s="22"/>
      <c r="G10104" s="22"/>
      <c r="H10104" s="22"/>
    </row>
    <row r="10105" spans="4:8">
      <c r="D10105" s="22"/>
      <c r="F10105" s="22"/>
      <c r="G10105" s="22"/>
      <c r="H10105" s="22"/>
    </row>
    <row r="10106" spans="4:8">
      <c r="D10106" s="22"/>
      <c r="F10106" s="22"/>
      <c r="G10106" s="22"/>
      <c r="H10106" s="22"/>
    </row>
    <row r="10107" spans="4:8">
      <c r="D10107" s="22"/>
      <c r="F10107" s="22"/>
      <c r="G10107" s="22"/>
      <c r="H10107" s="22"/>
    </row>
    <row r="10108" spans="4:8">
      <c r="D10108" s="22"/>
      <c r="F10108" s="22"/>
      <c r="G10108" s="22"/>
      <c r="H10108" s="22"/>
    </row>
    <row r="10109" spans="4:8">
      <c r="D10109" s="22"/>
      <c r="F10109" s="22"/>
      <c r="G10109" s="22"/>
      <c r="H10109" s="22"/>
    </row>
    <row r="10110" spans="4:8">
      <c r="D10110" s="22"/>
      <c r="F10110" s="22"/>
      <c r="G10110" s="22"/>
      <c r="H10110" s="22"/>
    </row>
    <row r="10111" spans="4:8">
      <c r="D10111" s="22"/>
      <c r="F10111" s="22"/>
      <c r="G10111" s="22"/>
      <c r="H10111" s="22"/>
    </row>
    <row r="10112" spans="4:8">
      <c r="D10112" s="22"/>
      <c r="F10112" s="22"/>
      <c r="G10112" s="22"/>
      <c r="H10112" s="22"/>
    </row>
    <row r="10113" spans="4:8">
      <c r="D10113" s="22"/>
      <c r="F10113" s="22"/>
      <c r="G10113" s="22"/>
      <c r="H10113" s="22"/>
    </row>
    <row r="10114" spans="4:8">
      <c r="D10114" s="22"/>
      <c r="F10114" s="22"/>
      <c r="G10114" s="22"/>
      <c r="H10114" s="22"/>
    </row>
    <row r="10115" spans="4:8">
      <c r="D10115" s="22"/>
      <c r="F10115" s="22"/>
      <c r="G10115" s="22"/>
      <c r="H10115" s="22"/>
    </row>
    <row r="10116" spans="4:8">
      <c r="D10116" s="22"/>
      <c r="F10116" s="22"/>
      <c r="G10116" s="22"/>
      <c r="H10116" s="22"/>
    </row>
    <row r="10117" spans="4:8">
      <c r="D10117" s="22"/>
      <c r="F10117" s="22"/>
      <c r="G10117" s="22"/>
      <c r="H10117" s="22"/>
    </row>
    <row r="10118" spans="4:8">
      <c r="D10118" s="22"/>
      <c r="F10118" s="22"/>
      <c r="G10118" s="22"/>
      <c r="H10118" s="22"/>
    </row>
    <row r="10119" spans="4:8">
      <c r="D10119" s="22"/>
      <c r="F10119" s="22"/>
      <c r="G10119" s="22"/>
      <c r="H10119" s="22"/>
    </row>
    <row r="10120" spans="4:8">
      <c r="D10120" s="22"/>
      <c r="F10120" s="22"/>
      <c r="G10120" s="22"/>
      <c r="H10120" s="22"/>
    </row>
    <row r="10121" spans="4:8">
      <c r="D10121" s="22"/>
      <c r="F10121" s="22"/>
      <c r="G10121" s="22"/>
      <c r="H10121" s="22"/>
    </row>
    <row r="10122" spans="4:8">
      <c r="D10122" s="22"/>
      <c r="F10122" s="22"/>
      <c r="G10122" s="22"/>
      <c r="H10122" s="22"/>
    </row>
    <row r="10123" spans="4:8">
      <c r="D10123" s="22"/>
      <c r="F10123" s="22"/>
      <c r="G10123" s="22"/>
      <c r="H10123" s="22"/>
    </row>
    <row r="10124" spans="4:8">
      <c r="D10124" s="22"/>
      <c r="F10124" s="22"/>
      <c r="G10124" s="22"/>
      <c r="H10124" s="22"/>
    </row>
    <row r="10125" spans="4:8">
      <c r="D10125" s="22"/>
      <c r="F10125" s="22"/>
      <c r="G10125" s="22"/>
      <c r="H10125" s="22"/>
    </row>
    <row r="10126" spans="4:8">
      <c r="D10126" s="22"/>
      <c r="F10126" s="22"/>
      <c r="G10126" s="22"/>
      <c r="H10126" s="22"/>
    </row>
    <row r="10127" spans="4:8">
      <c r="D10127" s="22"/>
      <c r="F10127" s="22"/>
      <c r="G10127" s="22"/>
      <c r="H10127" s="22"/>
    </row>
    <row r="10128" spans="4:8">
      <c r="D10128" s="22"/>
      <c r="F10128" s="22"/>
      <c r="G10128" s="22"/>
      <c r="H10128" s="22"/>
    </row>
    <row r="10129" spans="4:8">
      <c r="D10129" s="22"/>
      <c r="F10129" s="22"/>
      <c r="G10129" s="22"/>
      <c r="H10129" s="22"/>
    </row>
    <row r="10130" spans="4:8">
      <c r="D10130" s="22"/>
      <c r="F10130" s="22"/>
      <c r="G10130" s="22"/>
      <c r="H10130" s="22"/>
    </row>
    <row r="10131" spans="4:8">
      <c r="D10131" s="22"/>
      <c r="F10131" s="22"/>
      <c r="G10131" s="22"/>
      <c r="H10131" s="22"/>
    </row>
    <row r="10132" spans="4:8">
      <c r="D10132" s="22"/>
      <c r="F10132" s="22"/>
      <c r="G10132" s="22"/>
      <c r="H10132" s="22"/>
    </row>
    <row r="10133" spans="4:8">
      <c r="D10133" s="22"/>
      <c r="F10133" s="22"/>
      <c r="G10133" s="22"/>
      <c r="H10133" s="22"/>
    </row>
    <row r="10134" spans="4:8">
      <c r="D10134" s="22"/>
      <c r="F10134" s="22"/>
      <c r="G10134" s="22"/>
      <c r="H10134" s="22"/>
    </row>
    <row r="10135" spans="4:8">
      <c r="D10135" s="22"/>
      <c r="F10135" s="22"/>
      <c r="G10135" s="22"/>
      <c r="H10135" s="22"/>
    </row>
    <row r="10136" spans="4:8">
      <c r="D10136" s="22"/>
      <c r="F10136" s="22"/>
      <c r="G10136" s="22"/>
      <c r="H10136" s="22"/>
    </row>
    <row r="10137" spans="4:8">
      <c r="D10137" s="22"/>
      <c r="F10137" s="22"/>
      <c r="G10137" s="22"/>
      <c r="H10137" s="22"/>
    </row>
    <row r="10138" spans="4:8">
      <c r="D10138" s="22"/>
      <c r="F10138" s="22"/>
      <c r="G10138" s="22"/>
      <c r="H10138" s="22"/>
    </row>
    <row r="10139" spans="4:8">
      <c r="D10139" s="22"/>
      <c r="F10139" s="22"/>
      <c r="G10139" s="22"/>
      <c r="H10139" s="22"/>
    </row>
    <row r="10140" spans="4:8">
      <c r="D10140" s="22"/>
      <c r="F10140" s="22"/>
      <c r="G10140" s="22"/>
      <c r="H10140" s="22"/>
    </row>
    <row r="10141" spans="4:8">
      <c r="D10141" s="22"/>
      <c r="F10141" s="22"/>
      <c r="G10141" s="22"/>
      <c r="H10141" s="22"/>
    </row>
    <row r="10142" spans="4:8">
      <c r="D10142" s="22"/>
      <c r="F10142" s="22"/>
      <c r="G10142" s="22"/>
      <c r="H10142" s="22"/>
    </row>
    <row r="10143" spans="4:8">
      <c r="D10143" s="22"/>
      <c r="F10143" s="22"/>
      <c r="G10143" s="22"/>
      <c r="H10143" s="22"/>
    </row>
    <row r="10144" spans="4:8">
      <c r="D10144" s="22"/>
      <c r="F10144" s="22"/>
      <c r="G10144" s="22"/>
      <c r="H10144" s="22"/>
    </row>
    <row r="10145" spans="4:8">
      <c r="D10145" s="22"/>
      <c r="F10145" s="22"/>
      <c r="G10145" s="22"/>
      <c r="H10145" s="22"/>
    </row>
    <row r="10146" spans="4:8">
      <c r="D10146" s="22"/>
      <c r="F10146" s="22"/>
      <c r="G10146" s="22"/>
      <c r="H10146" s="22"/>
    </row>
    <row r="10147" spans="4:8">
      <c r="D10147" s="22"/>
      <c r="F10147" s="22"/>
      <c r="G10147" s="22"/>
      <c r="H10147" s="22"/>
    </row>
    <row r="10148" spans="4:8">
      <c r="D10148" s="22"/>
      <c r="F10148" s="22"/>
      <c r="G10148" s="22"/>
      <c r="H10148" s="22"/>
    </row>
    <row r="10149" spans="4:8">
      <c r="D10149" s="22"/>
      <c r="F10149" s="22"/>
      <c r="G10149" s="22"/>
      <c r="H10149" s="22"/>
    </row>
    <row r="10150" spans="4:8">
      <c r="D10150" s="22"/>
      <c r="F10150" s="22"/>
      <c r="G10150" s="22"/>
      <c r="H10150" s="22"/>
    </row>
    <row r="10151" spans="4:8">
      <c r="D10151" s="22"/>
      <c r="F10151" s="22"/>
      <c r="G10151" s="22"/>
      <c r="H10151" s="22"/>
    </row>
    <row r="10152" spans="4:8">
      <c r="D10152" s="22"/>
      <c r="F10152" s="22"/>
      <c r="G10152" s="22"/>
      <c r="H10152" s="22"/>
    </row>
    <row r="10153" spans="4:8">
      <c r="D10153" s="22"/>
      <c r="F10153" s="22"/>
      <c r="G10153" s="22"/>
      <c r="H10153" s="22"/>
    </row>
    <row r="10154" spans="4:8">
      <c r="D10154" s="22"/>
      <c r="F10154" s="22"/>
      <c r="G10154" s="22"/>
      <c r="H10154" s="22"/>
    </row>
    <row r="10155" spans="4:8">
      <c r="D10155" s="22"/>
      <c r="F10155" s="22"/>
      <c r="G10155" s="22"/>
      <c r="H10155" s="22"/>
    </row>
    <row r="10156" spans="4:8">
      <c r="D10156" s="22"/>
      <c r="F10156" s="22"/>
      <c r="G10156" s="22"/>
      <c r="H10156" s="22"/>
    </row>
    <row r="10157" spans="4:8">
      <c r="D10157" s="22"/>
      <c r="F10157" s="22"/>
      <c r="G10157" s="22"/>
      <c r="H10157" s="22"/>
    </row>
    <row r="10158" spans="4:8">
      <c r="D10158" s="22"/>
      <c r="F10158" s="22"/>
      <c r="G10158" s="22"/>
      <c r="H10158" s="22"/>
    </row>
    <row r="10159" spans="4:8">
      <c r="D10159" s="22"/>
      <c r="F10159" s="22"/>
      <c r="G10159" s="22"/>
      <c r="H10159" s="22"/>
    </row>
    <row r="10160" spans="4:8">
      <c r="D10160" s="22"/>
      <c r="F10160" s="22"/>
      <c r="G10160" s="22"/>
      <c r="H10160" s="22"/>
    </row>
    <row r="10161" spans="4:8">
      <c r="D10161" s="22"/>
      <c r="F10161" s="22"/>
      <c r="G10161" s="22"/>
      <c r="H10161" s="22"/>
    </row>
    <row r="10162" spans="4:8">
      <c r="D10162" s="22"/>
      <c r="F10162" s="22"/>
      <c r="G10162" s="22"/>
      <c r="H10162" s="22"/>
    </row>
    <row r="10163" spans="4:8">
      <c r="D10163" s="22"/>
      <c r="F10163" s="22"/>
      <c r="G10163" s="22"/>
      <c r="H10163" s="22"/>
    </row>
    <row r="10164" spans="4:8">
      <c r="D10164" s="22"/>
      <c r="F10164" s="22"/>
      <c r="G10164" s="22"/>
      <c r="H10164" s="22"/>
    </row>
    <row r="10165" spans="4:8">
      <c r="D10165" s="22"/>
      <c r="F10165" s="22"/>
      <c r="G10165" s="22"/>
      <c r="H10165" s="22"/>
    </row>
    <row r="10166" spans="4:8">
      <c r="D10166" s="22"/>
      <c r="F10166" s="22"/>
      <c r="G10166" s="22"/>
      <c r="H10166" s="22"/>
    </row>
    <row r="10167" spans="4:8">
      <c r="D10167" s="22"/>
      <c r="F10167" s="22"/>
      <c r="G10167" s="22"/>
      <c r="H10167" s="22"/>
    </row>
    <row r="10168" spans="4:8">
      <c r="D10168" s="22"/>
      <c r="F10168" s="22"/>
      <c r="G10168" s="22"/>
      <c r="H10168" s="22"/>
    </row>
    <row r="10169" spans="4:8">
      <c r="D10169" s="22"/>
      <c r="F10169" s="22"/>
      <c r="G10169" s="22"/>
      <c r="H10169" s="22"/>
    </row>
    <row r="10170" spans="4:8">
      <c r="D10170" s="22"/>
      <c r="F10170" s="22"/>
      <c r="G10170" s="22"/>
      <c r="H10170" s="22"/>
    </row>
    <row r="10171" spans="4:8">
      <c r="D10171" s="22"/>
      <c r="F10171" s="22"/>
      <c r="G10171" s="22"/>
      <c r="H10171" s="22"/>
    </row>
    <row r="10172" spans="4:8">
      <c r="D10172" s="22"/>
      <c r="F10172" s="22"/>
      <c r="G10172" s="22"/>
      <c r="H10172" s="22"/>
    </row>
    <row r="10173" spans="4:8">
      <c r="D10173" s="22"/>
      <c r="F10173" s="22"/>
      <c r="G10173" s="22"/>
      <c r="H10173" s="22"/>
    </row>
    <row r="10174" spans="4:8">
      <c r="D10174" s="22"/>
      <c r="F10174" s="22"/>
      <c r="G10174" s="22"/>
      <c r="H10174" s="22"/>
    </row>
    <row r="10175" spans="4:8">
      <c r="D10175" s="22"/>
      <c r="F10175" s="22"/>
      <c r="G10175" s="22"/>
      <c r="H10175" s="22"/>
    </row>
    <row r="10176" spans="4:8">
      <c r="D10176" s="22"/>
      <c r="F10176" s="22"/>
      <c r="G10176" s="22"/>
      <c r="H10176" s="22"/>
    </row>
    <row r="10177" spans="4:8">
      <c r="D10177" s="22"/>
      <c r="F10177" s="22"/>
      <c r="G10177" s="22"/>
      <c r="H10177" s="22"/>
    </row>
    <row r="10178" spans="4:8">
      <c r="D10178" s="22"/>
      <c r="F10178" s="22"/>
      <c r="G10178" s="22"/>
      <c r="H10178" s="22"/>
    </row>
    <row r="10179" spans="4:8">
      <c r="D10179" s="22"/>
      <c r="F10179" s="22"/>
      <c r="G10179" s="22"/>
      <c r="H10179" s="22"/>
    </row>
    <row r="10180" spans="4:8">
      <c r="D10180" s="22"/>
      <c r="F10180" s="22"/>
      <c r="G10180" s="22"/>
      <c r="H10180" s="22"/>
    </row>
    <row r="10181" spans="4:8">
      <c r="D10181" s="22"/>
      <c r="F10181" s="22"/>
      <c r="G10181" s="22"/>
      <c r="H10181" s="22"/>
    </row>
    <row r="10182" spans="4:8">
      <c r="D10182" s="22"/>
      <c r="F10182" s="22"/>
      <c r="G10182" s="22"/>
      <c r="H10182" s="22"/>
    </row>
    <row r="10183" spans="4:8">
      <c r="D10183" s="22"/>
      <c r="F10183" s="22"/>
      <c r="G10183" s="22"/>
      <c r="H10183" s="22"/>
    </row>
    <row r="10184" spans="4:8">
      <c r="D10184" s="22"/>
      <c r="F10184" s="22"/>
      <c r="G10184" s="22"/>
      <c r="H10184" s="22"/>
    </row>
    <row r="10185" spans="4:8">
      <c r="D10185" s="22"/>
      <c r="F10185" s="22"/>
      <c r="G10185" s="22"/>
      <c r="H10185" s="22"/>
    </row>
    <row r="10186" spans="4:8">
      <c r="D10186" s="22"/>
      <c r="F10186" s="22"/>
      <c r="G10186" s="22"/>
      <c r="H10186" s="22"/>
    </row>
    <row r="10187" spans="4:8">
      <c r="D10187" s="22"/>
      <c r="F10187" s="22"/>
      <c r="G10187" s="22"/>
      <c r="H10187" s="22"/>
    </row>
    <row r="10188" spans="4:8">
      <c r="D10188" s="22"/>
      <c r="F10188" s="22"/>
      <c r="G10188" s="22"/>
      <c r="H10188" s="22"/>
    </row>
    <row r="10189" spans="4:8">
      <c r="D10189" s="22"/>
      <c r="F10189" s="22"/>
      <c r="G10189" s="22"/>
      <c r="H10189" s="22"/>
    </row>
    <row r="10190" spans="4:8">
      <c r="D10190" s="22"/>
      <c r="F10190" s="22"/>
      <c r="G10190" s="22"/>
      <c r="H10190" s="22"/>
    </row>
    <row r="10191" spans="4:8">
      <c r="D10191" s="22"/>
      <c r="F10191" s="22"/>
      <c r="G10191" s="22"/>
      <c r="H10191" s="22"/>
    </row>
    <row r="10192" spans="4:8">
      <c r="D10192" s="22"/>
      <c r="F10192" s="22"/>
      <c r="G10192" s="22"/>
      <c r="H10192" s="22"/>
    </row>
    <row r="10193" spans="4:8">
      <c r="D10193" s="22"/>
      <c r="F10193" s="22"/>
      <c r="G10193" s="22"/>
      <c r="H10193" s="22"/>
    </row>
    <row r="10194" spans="4:8">
      <c r="D10194" s="22"/>
      <c r="F10194" s="22"/>
      <c r="G10194" s="22"/>
      <c r="H10194" s="22"/>
    </row>
    <row r="10195" spans="4:8">
      <c r="D10195" s="22"/>
      <c r="F10195" s="22"/>
      <c r="G10195" s="22"/>
      <c r="H10195" s="22"/>
    </row>
    <row r="10196" spans="4:8">
      <c r="D10196" s="22"/>
      <c r="F10196" s="22"/>
      <c r="G10196" s="22"/>
      <c r="H10196" s="22"/>
    </row>
    <row r="10197" spans="4:8">
      <c r="D10197" s="22"/>
      <c r="F10197" s="22"/>
      <c r="G10197" s="22"/>
      <c r="H10197" s="22"/>
    </row>
    <row r="10198" spans="4:8">
      <c r="D10198" s="22"/>
      <c r="F10198" s="22"/>
      <c r="G10198" s="22"/>
      <c r="H10198" s="22"/>
    </row>
    <row r="10199" spans="4:8">
      <c r="D10199" s="22"/>
      <c r="F10199" s="22"/>
      <c r="G10199" s="22"/>
      <c r="H10199" s="22"/>
    </row>
    <row r="10200" spans="4:8">
      <c r="D10200" s="22"/>
      <c r="F10200" s="22"/>
      <c r="G10200" s="22"/>
      <c r="H10200" s="22"/>
    </row>
    <row r="10201" spans="4:8">
      <c r="D10201" s="22"/>
      <c r="F10201" s="22"/>
      <c r="G10201" s="22"/>
      <c r="H10201" s="22"/>
    </row>
    <row r="10202" spans="4:8">
      <c r="D10202" s="22"/>
      <c r="F10202" s="22"/>
      <c r="G10202" s="22"/>
      <c r="H10202" s="22"/>
    </row>
    <row r="10203" spans="4:8">
      <c r="D10203" s="22"/>
      <c r="F10203" s="22"/>
      <c r="G10203" s="22"/>
      <c r="H10203" s="22"/>
    </row>
    <row r="10204" spans="4:8">
      <c r="D10204" s="22"/>
      <c r="F10204" s="22"/>
      <c r="G10204" s="22"/>
      <c r="H10204" s="22"/>
    </row>
    <row r="10205" spans="4:8">
      <c r="D10205" s="22"/>
      <c r="F10205" s="22"/>
      <c r="G10205" s="22"/>
      <c r="H10205" s="22"/>
    </row>
    <row r="10206" spans="4:8">
      <c r="D10206" s="22"/>
      <c r="F10206" s="22"/>
      <c r="G10206" s="22"/>
      <c r="H10206" s="22"/>
    </row>
    <row r="10207" spans="4:8">
      <c r="D10207" s="22"/>
      <c r="F10207" s="22"/>
      <c r="G10207" s="22"/>
      <c r="H10207" s="22"/>
    </row>
    <row r="10208" spans="4:8">
      <c r="D10208" s="22"/>
      <c r="F10208" s="22"/>
      <c r="G10208" s="22"/>
      <c r="H10208" s="22"/>
    </row>
    <row r="10209" spans="4:8">
      <c r="D10209" s="22"/>
      <c r="F10209" s="22"/>
      <c r="G10209" s="22"/>
      <c r="H10209" s="22"/>
    </row>
    <row r="10210" spans="4:8">
      <c r="D10210" s="22"/>
      <c r="F10210" s="22"/>
      <c r="G10210" s="22"/>
      <c r="H10210" s="22"/>
    </row>
    <row r="10211" spans="4:8">
      <c r="D10211" s="22"/>
      <c r="F10211" s="22"/>
      <c r="G10211" s="22"/>
      <c r="H10211" s="22"/>
    </row>
    <row r="10212" spans="4:8">
      <c r="D10212" s="22"/>
      <c r="F10212" s="22"/>
      <c r="G10212" s="22"/>
      <c r="H10212" s="22"/>
    </row>
    <row r="10213" spans="4:8">
      <c r="D10213" s="22"/>
      <c r="F10213" s="22"/>
      <c r="G10213" s="22"/>
      <c r="H10213" s="22"/>
    </row>
    <row r="10214" spans="4:8">
      <c r="D10214" s="22"/>
      <c r="F10214" s="22"/>
      <c r="G10214" s="22"/>
      <c r="H10214" s="22"/>
    </row>
    <row r="10215" spans="4:8">
      <c r="D10215" s="22"/>
      <c r="F10215" s="22"/>
      <c r="G10215" s="22"/>
      <c r="H10215" s="22"/>
    </row>
    <row r="10216" spans="4:8">
      <c r="D10216" s="22"/>
      <c r="F10216" s="22"/>
      <c r="G10216" s="22"/>
      <c r="H10216" s="22"/>
    </row>
    <row r="10217" spans="4:8">
      <c r="D10217" s="22"/>
      <c r="F10217" s="22"/>
      <c r="G10217" s="22"/>
      <c r="H10217" s="22"/>
    </row>
    <row r="10218" spans="4:8">
      <c r="D10218" s="22"/>
      <c r="F10218" s="22"/>
      <c r="G10218" s="22"/>
      <c r="H10218" s="22"/>
    </row>
    <row r="10219" spans="4:8">
      <c r="D10219" s="22"/>
      <c r="F10219" s="22"/>
      <c r="G10219" s="22"/>
      <c r="H10219" s="22"/>
    </row>
    <row r="10220" spans="4:8">
      <c r="D10220" s="22"/>
      <c r="F10220" s="22"/>
      <c r="G10220" s="22"/>
      <c r="H10220" s="22"/>
    </row>
    <row r="10221" spans="4:8">
      <c r="D10221" s="22"/>
      <c r="F10221" s="22"/>
      <c r="G10221" s="22"/>
      <c r="H10221" s="22"/>
    </row>
    <row r="10222" spans="4:8">
      <c r="D10222" s="22"/>
      <c r="F10222" s="22"/>
      <c r="G10222" s="22"/>
      <c r="H10222" s="22"/>
    </row>
    <row r="10223" spans="4:8">
      <c r="D10223" s="22"/>
      <c r="F10223" s="22"/>
      <c r="G10223" s="22"/>
      <c r="H10223" s="22"/>
    </row>
    <row r="10224" spans="4:8">
      <c r="D10224" s="22"/>
      <c r="F10224" s="22"/>
      <c r="G10224" s="22"/>
      <c r="H10224" s="22"/>
    </row>
    <row r="10225" spans="4:8">
      <c r="D10225" s="22"/>
      <c r="F10225" s="22"/>
      <c r="G10225" s="22"/>
      <c r="H10225" s="22"/>
    </row>
    <row r="10226" spans="4:8">
      <c r="D10226" s="22"/>
      <c r="F10226" s="22"/>
      <c r="G10226" s="22"/>
      <c r="H10226" s="22"/>
    </row>
    <row r="10227" spans="4:8">
      <c r="D10227" s="22"/>
      <c r="F10227" s="22"/>
      <c r="G10227" s="22"/>
      <c r="H10227" s="22"/>
    </row>
    <row r="10228" spans="4:8">
      <c r="D10228" s="22"/>
      <c r="F10228" s="22"/>
      <c r="G10228" s="22"/>
      <c r="H10228" s="22"/>
    </row>
    <row r="10229" spans="4:8">
      <c r="D10229" s="22"/>
      <c r="F10229" s="22"/>
      <c r="G10229" s="22"/>
      <c r="H10229" s="22"/>
    </row>
    <row r="10230" spans="4:8">
      <c r="D10230" s="22"/>
      <c r="F10230" s="22"/>
      <c r="G10230" s="22"/>
      <c r="H10230" s="22"/>
    </row>
    <row r="10231" spans="4:8">
      <c r="D10231" s="22"/>
      <c r="F10231" s="22"/>
      <c r="G10231" s="22"/>
      <c r="H10231" s="22"/>
    </row>
    <row r="10232" spans="4:8">
      <c r="D10232" s="22"/>
      <c r="F10232" s="22"/>
      <c r="G10232" s="22"/>
      <c r="H10232" s="22"/>
    </row>
    <row r="10233" spans="4:8">
      <c r="D10233" s="22"/>
      <c r="F10233" s="22"/>
      <c r="G10233" s="22"/>
      <c r="H10233" s="22"/>
    </row>
    <row r="10234" spans="4:8">
      <c r="D10234" s="22"/>
      <c r="F10234" s="22"/>
      <c r="G10234" s="22"/>
      <c r="H10234" s="22"/>
    </row>
    <row r="10235" spans="4:8">
      <c r="D10235" s="22"/>
      <c r="F10235" s="22"/>
      <c r="G10235" s="22"/>
      <c r="H10235" s="22"/>
    </row>
    <row r="10236" spans="4:8">
      <c r="D10236" s="22"/>
      <c r="F10236" s="22"/>
      <c r="G10236" s="22"/>
      <c r="H10236" s="22"/>
    </row>
    <row r="10237" spans="4:8">
      <c r="D10237" s="22"/>
      <c r="F10237" s="22"/>
      <c r="G10237" s="22"/>
      <c r="H10237" s="22"/>
    </row>
    <row r="10238" spans="4:8">
      <c r="D10238" s="22"/>
      <c r="F10238" s="22"/>
      <c r="G10238" s="22"/>
      <c r="H10238" s="22"/>
    </row>
    <row r="10239" spans="4:8">
      <c r="D10239" s="22"/>
      <c r="F10239" s="22"/>
      <c r="G10239" s="22"/>
      <c r="H10239" s="22"/>
    </row>
    <row r="10240" spans="4:8">
      <c r="D10240" s="22"/>
      <c r="F10240" s="22"/>
      <c r="G10240" s="22"/>
      <c r="H10240" s="22"/>
    </row>
    <row r="10241" spans="4:8">
      <c r="D10241" s="22"/>
      <c r="F10241" s="22"/>
      <c r="G10241" s="22"/>
      <c r="H10241" s="22"/>
    </row>
    <row r="10242" spans="4:8">
      <c r="D10242" s="22"/>
      <c r="F10242" s="22"/>
      <c r="G10242" s="22"/>
      <c r="H10242" s="22"/>
    </row>
    <row r="10243" spans="4:8">
      <c r="D10243" s="22"/>
      <c r="F10243" s="22"/>
      <c r="G10243" s="22"/>
      <c r="H10243" s="22"/>
    </row>
    <row r="10244" spans="4:8">
      <c r="D10244" s="22"/>
      <c r="F10244" s="22"/>
      <c r="G10244" s="22"/>
      <c r="H10244" s="22"/>
    </row>
    <row r="10245" spans="4:8">
      <c r="D10245" s="22"/>
      <c r="F10245" s="22"/>
      <c r="G10245" s="22"/>
      <c r="H10245" s="22"/>
    </row>
    <row r="10246" spans="4:8">
      <c r="D10246" s="22"/>
      <c r="F10246" s="22"/>
      <c r="G10246" s="22"/>
      <c r="H10246" s="22"/>
    </row>
    <row r="10247" spans="4:8">
      <c r="D10247" s="22"/>
      <c r="F10247" s="22"/>
      <c r="G10247" s="22"/>
      <c r="H10247" s="22"/>
    </row>
    <row r="10248" spans="4:8">
      <c r="D10248" s="22"/>
      <c r="F10248" s="22"/>
      <c r="G10248" s="22"/>
      <c r="H10248" s="22"/>
    </row>
    <row r="10249" spans="4:8">
      <c r="D10249" s="22"/>
      <c r="F10249" s="22"/>
      <c r="G10249" s="22"/>
      <c r="H10249" s="22"/>
    </row>
    <row r="10250" spans="4:8">
      <c r="D10250" s="22"/>
      <c r="F10250" s="22"/>
      <c r="G10250" s="22"/>
      <c r="H10250" s="22"/>
    </row>
    <row r="10251" spans="4:8">
      <c r="D10251" s="22"/>
      <c r="F10251" s="22"/>
      <c r="G10251" s="22"/>
      <c r="H10251" s="22"/>
    </row>
    <row r="10252" spans="4:8">
      <c r="D10252" s="22"/>
      <c r="F10252" s="22"/>
      <c r="G10252" s="22"/>
      <c r="H10252" s="22"/>
    </row>
    <row r="10253" spans="4:8">
      <c r="D10253" s="22"/>
      <c r="F10253" s="22"/>
      <c r="G10253" s="22"/>
      <c r="H10253" s="22"/>
    </row>
    <row r="10254" spans="4:8">
      <c r="D10254" s="22"/>
      <c r="F10254" s="22"/>
      <c r="G10254" s="22"/>
      <c r="H10254" s="22"/>
    </row>
    <row r="10255" spans="4:8">
      <c r="D10255" s="22"/>
      <c r="F10255" s="22"/>
      <c r="G10255" s="22"/>
      <c r="H10255" s="22"/>
    </row>
    <row r="10256" spans="4:8">
      <c r="D10256" s="22"/>
      <c r="F10256" s="22"/>
      <c r="G10256" s="22"/>
      <c r="H10256" s="22"/>
    </row>
    <row r="10257" spans="4:8">
      <c r="D10257" s="22"/>
      <c r="F10257" s="22"/>
      <c r="G10257" s="22"/>
      <c r="H10257" s="22"/>
    </row>
    <row r="10258" spans="4:8">
      <c r="D10258" s="22"/>
      <c r="F10258" s="22"/>
      <c r="G10258" s="22"/>
      <c r="H10258" s="22"/>
    </row>
    <row r="10259" spans="4:8">
      <c r="D10259" s="22"/>
      <c r="F10259" s="22"/>
      <c r="G10259" s="22"/>
      <c r="H10259" s="22"/>
    </row>
    <row r="10260" spans="4:8">
      <c r="D10260" s="22"/>
      <c r="F10260" s="22"/>
      <c r="G10260" s="22"/>
      <c r="H10260" s="22"/>
    </row>
    <row r="10261" spans="4:8">
      <c r="D10261" s="22"/>
      <c r="F10261" s="22"/>
      <c r="G10261" s="22"/>
      <c r="H10261" s="22"/>
    </row>
    <row r="10262" spans="4:8">
      <c r="D10262" s="22"/>
      <c r="F10262" s="22"/>
      <c r="G10262" s="22"/>
      <c r="H10262" s="22"/>
    </row>
    <row r="10263" spans="4:8">
      <c r="D10263" s="22"/>
      <c r="F10263" s="22"/>
      <c r="G10263" s="22"/>
      <c r="H10263" s="22"/>
    </row>
    <row r="10264" spans="4:8">
      <c r="D10264" s="22"/>
      <c r="F10264" s="22"/>
      <c r="G10264" s="22"/>
      <c r="H10264" s="22"/>
    </row>
    <row r="10265" spans="4:8">
      <c r="D10265" s="22"/>
      <c r="F10265" s="22"/>
      <c r="G10265" s="22"/>
      <c r="H10265" s="22"/>
    </row>
    <row r="10266" spans="4:8">
      <c r="D10266" s="22"/>
      <c r="F10266" s="22"/>
      <c r="G10266" s="22"/>
      <c r="H10266" s="22"/>
    </row>
    <row r="10267" spans="4:8">
      <c r="D10267" s="22"/>
      <c r="F10267" s="22"/>
      <c r="G10267" s="22"/>
      <c r="H10267" s="22"/>
    </row>
    <row r="10268" spans="4:8">
      <c r="D10268" s="22"/>
      <c r="F10268" s="22"/>
      <c r="G10268" s="22"/>
      <c r="H10268" s="22"/>
    </row>
    <row r="10269" spans="4:8">
      <c r="D10269" s="22"/>
      <c r="F10269" s="22"/>
      <c r="G10269" s="22"/>
      <c r="H10269" s="22"/>
    </row>
    <row r="10270" spans="4:8">
      <c r="D10270" s="22"/>
      <c r="F10270" s="22"/>
      <c r="G10270" s="22"/>
      <c r="H10270" s="22"/>
    </row>
    <row r="10271" spans="4:8">
      <c r="D10271" s="22"/>
      <c r="F10271" s="22"/>
      <c r="G10271" s="22"/>
      <c r="H10271" s="22"/>
    </row>
    <row r="10272" spans="4:8">
      <c r="D10272" s="22"/>
      <c r="F10272" s="22"/>
      <c r="G10272" s="22"/>
      <c r="H10272" s="22"/>
    </row>
    <row r="10273" spans="4:8">
      <c r="D10273" s="22"/>
      <c r="F10273" s="22"/>
      <c r="G10273" s="22"/>
      <c r="H10273" s="22"/>
    </row>
    <row r="10274" spans="4:8">
      <c r="D10274" s="22"/>
      <c r="F10274" s="22"/>
      <c r="G10274" s="22"/>
      <c r="H10274" s="22"/>
    </row>
    <row r="10275" spans="4:8">
      <c r="D10275" s="22"/>
      <c r="F10275" s="22"/>
      <c r="G10275" s="22"/>
      <c r="H10275" s="22"/>
    </row>
    <row r="10276" spans="4:8">
      <c r="D10276" s="22"/>
      <c r="F10276" s="22"/>
      <c r="G10276" s="22"/>
      <c r="H10276" s="22"/>
    </row>
    <row r="10277" spans="4:8">
      <c r="D10277" s="22"/>
      <c r="F10277" s="22"/>
      <c r="G10277" s="22"/>
      <c r="H10277" s="22"/>
    </row>
    <row r="10278" spans="4:8">
      <c r="D10278" s="22"/>
      <c r="F10278" s="22"/>
      <c r="G10278" s="22"/>
      <c r="H10278" s="22"/>
    </row>
    <row r="10279" spans="4:8">
      <c r="D10279" s="22"/>
      <c r="F10279" s="22"/>
      <c r="G10279" s="22"/>
      <c r="H10279" s="22"/>
    </row>
    <row r="10280" spans="4:8">
      <c r="D10280" s="22"/>
      <c r="F10280" s="22"/>
      <c r="G10280" s="22"/>
      <c r="H10280" s="22"/>
    </row>
    <row r="10281" spans="4:8">
      <c r="D10281" s="22"/>
      <c r="F10281" s="22"/>
      <c r="G10281" s="22"/>
      <c r="H10281" s="22"/>
    </row>
    <row r="10282" spans="4:8">
      <c r="D10282" s="22"/>
      <c r="F10282" s="22"/>
      <c r="G10282" s="22"/>
      <c r="H10282" s="22"/>
    </row>
    <row r="10283" spans="4:8">
      <c r="D10283" s="22"/>
      <c r="F10283" s="22"/>
      <c r="G10283" s="22"/>
      <c r="H10283" s="22"/>
    </row>
    <row r="10284" spans="4:8">
      <c r="D10284" s="22"/>
      <c r="F10284" s="22"/>
      <c r="G10284" s="22"/>
      <c r="H10284" s="22"/>
    </row>
    <row r="10285" spans="4:8">
      <c r="D10285" s="22"/>
      <c r="F10285" s="22"/>
      <c r="G10285" s="22"/>
      <c r="H10285" s="22"/>
    </row>
    <row r="10286" spans="4:8">
      <c r="D10286" s="22"/>
      <c r="F10286" s="22"/>
      <c r="G10286" s="22"/>
      <c r="H10286" s="22"/>
    </row>
    <row r="10287" spans="4:8">
      <c r="D10287" s="22"/>
      <c r="F10287" s="22"/>
      <c r="G10287" s="22"/>
      <c r="H10287" s="22"/>
    </row>
    <row r="10288" spans="4:8">
      <c r="D10288" s="22"/>
      <c r="F10288" s="22"/>
      <c r="G10288" s="22"/>
      <c r="H10288" s="22"/>
    </row>
    <row r="10289" spans="4:8">
      <c r="D10289" s="22"/>
      <c r="F10289" s="22"/>
      <c r="G10289" s="22"/>
      <c r="H10289" s="22"/>
    </row>
    <row r="10290" spans="4:8">
      <c r="D10290" s="22"/>
      <c r="F10290" s="22"/>
      <c r="G10290" s="22"/>
      <c r="H10290" s="22"/>
    </row>
    <row r="10291" spans="4:8">
      <c r="D10291" s="22"/>
      <c r="F10291" s="22"/>
      <c r="G10291" s="22"/>
      <c r="H10291" s="22"/>
    </row>
    <row r="10292" spans="4:8">
      <c r="D10292" s="22"/>
      <c r="F10292" s="22"/>
      <c r="G10292" s="22"/>
      <c r="H10292" s="22"/>
    </row>
    <row r="10293" spans="4:8">
      <c r="D10293" s="22"/>
      <c r="F10293" s="22"/>
      <c r="G10293" s="22"/>
      <c r="H10293" s="22"/>
    </row>
    <row r="10294" spans="4:8">
      <c r="D10294" s="22"/>
      <c r="F10294" s="22"/>
      <c r="G10294" s="22"/>
      <c r="H10294" s="22"/>
    </row>
    <row r="10295" spans="4:8">
      <c r="D10295" s="22"/>
      <c r="F10295" s="22"/>
      <c r="G10295" s="22"/>
      <c r="H10295" s="22"/>
    </row>
    <row r="10296" spans="4:8">
      <c r="D10296" s="22"/>
      <c r="F10296" s="22"/>
      <c r="G10296" s="22"/>
      <c r="H10296" s="22"/>
    </row>
    <row r="10297" spans="4:8">
      <c r="D10297" s="22"/>
      <c r="F10297" s="22"/>
      <c r="G10297" s="22"/>
      <c r="H10297" s="22"/>
    </row>
    <row r="10298" spans="4:8">
      <c r="D10298" s="22"/>
      <c r="F10298" s="22"/>
      <c r="G10298" s="22"/>
      <c r="H10298" s="22"/>
    </row>
    <row r="10299" spans="4:8">
      <c r="D10299" s="22"/>
      <c r="F10299" s="22"/>
      <c r="G10299" s="22"/>
      <c r="H10299" s="22"/>
    </row>
    <row r="10300" spans="4:8">
      <c r="D10300" s="22"/>
      <c r="F10300" s="22"/>
      <c r="G10300" s="22"/>
      <c r="H10300" s="22"/>
    </row>
    <row r="10301" spans="4:8">
      <c r="D10301" s="22"/>
      <c r="F10301" s="22"/>
      <c r="G10301" s="22"/>
      <c r="H10301" s="22"/>
    </row>
    <row r="10302" spans="4:8">
      <c r="D10302" s="22"/>
      <c r="F10302" s="22"/>
      <c r="G10302" s="22"/>
      <c r="H10302" s="22"/>
    </row>
    <row r="10303" spans="4:8">
      <c r="D10303" s="22"/>
      <c r="F10303" s="22"/>
      <c r="G10303" s="22"/>
      <c r="H10303" s="22"/>
    </row>
    <row r="10304" spans="4:8">
      <c r="D10304" s="22"/>
      <c r="F10304" s="22"/>
      <c r="G10304" s="22"/>
      <c r="H10304" s="22"/>
    </row>
    <row r="10305" spans="4:8">
      <c r="D10305" s="22"/>
      <c r="F10305" s="22"/>
      <c r="G10305" s="22"/>
      <c r="H10305" s="22"/>
    </row>
    <row r="10306" spans="4:8">
      <c r="D10306" s="22"/>
      <c r="F10306" s="22"/>
      <c r="G10306" s="22"/>
      <c r="H10306" s="22"/>
    </row>
    <row r="10307" spans="4:8">
      <c r="D10307" s="22"/>
      <c r="F10307" s="22"/>
      <c r="G10307" s="22"/>
      <c r="H10307" s="22"/>
    </row>
    <row r="10308" spans="4:8">
      <c r="D10308" s="22"/>
      <c r="F10308" s="22"/>
      <c r="G10308" s="22"/>
      <c r="H10308" s="22"/>
    </row>
    <row r="10309" spans="4:8">
      <c r="D10309" s="22"/>
      <c r="F10309" s="22"/>
      <c r="G10309" s="22"/>
      <c r="H10309" s="22"/>
    </row>
    <row r="10310" spans="4:8">
      <c r="D10310" s="22"/>
      <c r="F10310" s="22"/>
      <c r="G10310" s="22"/>
      <c r="H10310" s="22"/>
    </row>
    <row r="10311" spans="4:8">
      <c r="D10311" s="22"/>
      <c r="F10311" s="22"/>
      <c r="G10311" s="22"/>
      <c r="H10311" s="22"/>
    </row>
    <row r="10312" spans="4:8">
      <c r="D10312" s="22"/>
      <c r="F10312" s="22"/>
      <c r="G10312" s="22"/>
      <c r="H10312" s="22"/>
    </row>
    <row r="10313" spans="4:8">
      <c r="D10313" s="22"/>
      <c r="F10313" s="22"/>
      <c r="G10313" s="22"/>
      <c r="H10313" s="22"/>
    </row>
    <row r="10314" spans="4:8">
      <c r="D10314" s="22"/>
      <c r="F10314" s="22"/>
      <c r="G10314" s="22"/>
      <c r="H10314" s="22"/>
    </row>
    <row r="10315" spans="4:8">
      <c r="D10315" s="22"/>
      <c r="F10315" s="22"/>
      <c r="G10315" s="22"/>
      <c r="H10315" s="22"/>
    </row>
    <row r="10316" spans="4:8">
      <c r="D10316" s="22"/>
      <c r="F10316" s="22"/>
      <c r="G10316" s="22"/>
      <c r="H10316" s="22"/>
    </row>
    <row r="10317" spans="4:8">
      <c r="D10317" s="22"/>
      <c r="F10317" s="22"/>
      <c r="G10317" s="22"/>
      <c r="H10317" s="22"/>
    </row>
    <row r="10318" spans="4:8">
      <c r="D10318" s="22"/>
      <c r="F10318" s="22"/>
      <c r="G10318" s="22"/>
      <c r="H10318" s="22"/>
    </row>
    <row r="10319" spans="4:8">
      <c r="D10319" s="22"/>
      <c r="F10319" s="22"/>
      <c r="G10319" s="22"/>
      <c r="H10319" s="22"/>
    </row>
    <row r="10320" spans="4:8">
      <c r="D10320" s="22"/>
      <c r="F10320" s="22"/>
      <c r="G10320" s="22"/>
      <c r="H10320" s="22"/>
    </row>
    <row r="10321" spans="4:8">
      <c r="D10321" s="22"/>
      <c r="F10321" s="22"/>
      <c r="G10321" s="22"/>
      <c r="H10321" s="22"/>
    </row>
    <row r="10322" spans="4:8">
      <c r="D10322" s="22"/>
      <c r="F10322" s="22"/>
      <c r="G10322" s="22"/>
      <c r="H10322" s="22"/>
    </row>
    <row r="10323" spans="4:8">
      <c r="D10323" s="22"/>
      <c r="F10323" s="22"/>
      <c r="G10323" s="22"/>
      <c r="H10323" s="22"/>
    </row>
    <row r="10324" spans="4:8">
      <c r="D10324" s="22"/>
      <c r="F10324" s="22"/>
      <c r="G10324" s="22"/>
      <c r="H10324" s="22"/>
    </row>
    <row r="10325" spans="4:8">
      <c r="D10325" s="22"/>
      <c r="F10325" s="22"/>
      <c r="G10325" s="22"/>
      <c r="H10325" s="22"/>
    </row>
    <row r="10326" spans="4:8">
      <c r="D10326" s="22"/>
      <c r="F10326" s="22"/>
      <c r="G10326" s="22"/>
      <c r="H10326" s="22"/>
    </row>
    <row r="10327" spans="4:8">
      <c r="D10327" s="22"/>
      <c r="F10327" s="22"/>
      <c r="G10327" s="22"/>
      <c r="H10327" s="22"/>
    </row>
    <row r="10328" spans="4:8">
      <c r="D10328" s="22"/>
      <c r="F10328" s="22"/>
      <c r="G10328" s="22"/>
      <c r="H10328" s="22"/>
    </row>
    <row r="10329" spans="4:8">
      <c r="D10329" s="22"/>
      <c r="F10329" s="22"/>
      <c r="G10329" s="22"/>
      <c r="H10329" s="22"/>
    </row>
    <row r="10330" spans="4:8">
      <c r="D10330" s="22"/>
      <c r="F10330" s="22"/>
      <c r="G10330" s="22"/>
      <c r="H10330" s="22"/>
    </row>
    <row r="10331" spans="4:8">
      <c r="D10331" s="22"/>
      <c r="F10331" s="22"/>
      <c r="G10331" s="22"/>
      <c r="H10331" s="22"/>
    </row>
    <row r="10332" spans="4:8">
      <c r="D10332" s="22"/>
      <c r="F10332" s="22"/>
      <c r="G10332" s="22"/>
      <c r="H10332" s="22"/>
    </row>
    <row r="10333" spans="4:8">
      <c r="D10333" s="22"/>
      <c r="F10333" s="22"/>
      <c r="G10333" s="22"/>
      <c r="H10333" s="22"/>
    </row>
    <row r="10334" spans="4:8">
      <c r="D10334" s="22"/>
      <c r="F10334" s="22"/>
      <c r="G10334" s="22"/>
      <c r="H10334" s="22"/>
    </row>
    <row r="10335" spans="4:8">
      <c r="D10335" s="22"/>
      <c r="F10335" s="22"/>
      <c r="G10335" s="22"/>
      <c r="H10335" s="22"/>
    </row>
    <row r="10336" spans="4:8">
      <c r="D10336" s="22"/>
      <c r="F10336" s="22"/>
      <c r="G10336" s="22"/>
      <c r="H10336" s="22"/>
    </row>
    <row r="10337" spans="4:8">
      <c r="D10337" s="22"/>
      <c r="F10337" s="22"/>
      <c r="G10337" s="22"/>
      <c r="H10337" s="22"/>
    </row>
    <row r="10338" spans="4:8">
      <c r="D10338" s="22"/>
      <c r="F10338" s="22"/>
      <c r="G10338" s="22"/>
      <c r="H10338" s="22"/>
    </row>
    <row r="10339" spans="4:8">
      <c r="D10339" s="22"/>
      <c r="F10339" s="22"/>
      <c r="G10339" s="22"/>
      <c r="H10339" s="22"/>
    </row>
    <row r="10340" spans="4:8">
      <c r="D10340" s="22"/>
      <c r="F10340" s="22"/>
      <c r="G10340" s="22"/>
      <c r="H10340" s="22"/>
    </row>
    <row r="10341" spans="4:8">
      <c r="D10341" s="22"/>
      <c r="F10341" s="22"/>
      <c r="G10341" s="22"/>
      <c r="H10341" s="22"/>
    </row>
    <row r="10342" spans="4:8">
      <c r="D10342" s="22"/>
      <c r="F10342" s="22"/>
      <c r="G10342" s="22"/>
      <c r="H10342" s="22"/>
    </row>
    <row r="10343" spans="4:8">
      <c r="D10343" s="22"/>
      <c r="F10343" s="22"/>
      <c r="G10343" s="22"/>
      <c r="H10343" s="22"/>
    </row>
    <row r="10344" spans="4:8">
      <c r="D10344" s="22"/>
      <c r="F10344" s="22"/>
      <c r="G10344" s="22"/>
      <c r="H10344" s="22"/>
    </row>
    <row r="10345" spans="4:8">
      <c r="D10345" s="22"/>
      <c r="F10345" s="22"/>
      <c r="G10345" s="22"/>
      <c r="H10345" s="22"/>
    </row>
    <row r="10346" spans="4:8">
      <c r="D10346" s="22"/>
      <c r="F10346" s="22"/>
      <c r="G10346" s="22"/>
      <c r="H10346" s="22"/>
    </row>
    <row r="10347" spans="4:8">
      <c r="D10347" s="22"/>
      <c r="F10347" s="22"/>
      <c r="G10347" s="22"/>
      <c r="H10347" s="22"/>
    </row>
    <row r="10348" spans="4:8">
      <c r="D10348" s="22"/>
      <c r="F10348" s="22"/>
      <c r="G10348" s="22"/>
      <c r="H10348" s="22"/>
    </row>
    <row r="10349" spans="4:8">
      <c r="D10349" s="22"/>
      <c r="F10349" s="22"/>
      <c r="G10349" s="22"/>
      <c r="H10349" s="22"/>
    </row>
    <row r="10350" spans="4:8">
      <c r="D10350" s="22"/>
      <c r="F10350" s="22"/>
      <c r="G10350" s="22"/>
      <c r="H10350" s="22"/>
    </row>
    <row r="10351" spans="4:8">
      <c r="D10351" s="22"/>
      <c r="F10351" s="22"/>
      <c r="G10351" s="22"/>
      <c r="H10351" s="22"/>
    </row>
    <row r="10352" spans="4:8">
      <c r="D10352" s="22"/>
      <c r="F10352" s="22"/>
      <c r="G10352" s="22"/>
      <c r="H10352" s="22"/>
    </row>
    <row r="10353" spans="4:8">
      <c r="D10353" s="22"/>
      <c r="F10353" s="22"/>
      <c r="G10353" s="22"/>
      <c r="H10353" s="22"/>
    </row>
    <row r="10354" spans="4:8">
      <c r="D10354" s="22"/>
      <c r="F10354" s="22"/>
      <c r="G10354" s="22"/>
      <c r="H10354" s="22"/>
    </row>
    <row r="10355" spans="4:8">
      <c r="D10355" s="22"/>
      <c r="F10355" s="22"/>
      <c r="G10355" s="22"/>
      <c r="H10355" s="22"/>
    </row>
    <row r="10356" spans="4:8">
      <c r="D10356" s="22"/>
      <c r="F10356" s="22"/>
      <c r="G10356" s="22"/>
      <c r="H10356" s="22"/>
    </row>
    <row r="10357" spans="4:8">
      <c r="D10357" s="22"/>
      <c r="F10357" s="22"/>
      <c r="G10357" s="22"/>
      <c r="H10357" s="22"/>
    </row>
    <row r="10358" spans="4:8">
      <c r="D10358" s="22"/>
      <c r="F10358" s="22"/>
      <c r="G10358" s="22"/>
      <c r="H10358" s="22"/>
    </row>
    <row r="10359" spans="4:8">
      <c r="D10359" s="22"/>
      <c r="F10359" s="22"/>
      <c r="G10359" s="22"/>
      <c r="H10359" s="22"/>
    </row>
    <row r="10360" spans="4:8">
      <c r="D10360" s="22"/>
      <c r="F10360" s="22"/>
      <c r="G10360" s="22"/>
      <c r="H10360" s="22"/>
    </row>
    <row r="10361" spans="4:8">
      <c r="D10361" s="22"/>
      <c r="F10361" s="22"/>
      <c r="G10361" s="22"/>
      <c r="H10361" s="22"/>
    </row>
    <row r="10362" spans="4:8">
      <c r="D10362" s="22"/>
      <c r="F10362" s="22"/>
      <c r="G10362" s="22"/>
      <c r="H10362" s="22"/>
    </row>
    <row r="10363" spans="4:8">
      <c r="D10363" s="22"/>
      <c r="F10363" s="22"/>
      <c r="G10363" s="22"/>
      <c r="H10363" s="22"/>
    </row>
    <row r="10364" spans="4:8">
      <c r="D10364" s="22"/>
      <c r="F10364" s="22"/>
      <c r="G10364" s="22"/>
      <c r="H10364" s="22"/>
    </row>
    <row r="10365" spans="4:8">
      <c r="D10365" s="22"/>
      <c r="F10365" s="22"/>
      <c r="G10365" s="22"/>
      <c r="H10365" s="22"/>
    </row>
    <row r="10366" spans="4:8">
      <c r="D10366" s="22"/>
      <c r="F10366" s="22"/>
      <c r="G10366" s="22"/>
      <c r="H10366" s="22"/>
    </row>
    <row r="10367" spans="4:8">
      <c r="D10367" s="22"/>
      <c r="F10367" s="22"/>
      <c r="G10367" s="22"/>
      <c r="H10367" s="22"/>
    </row>
    <row r="10368" spans="4:8">
      <c r="D10368" s="22"/>
      <c r="F10368" s="22"/>
      <c r="G10368" s="22"/>
      <c r="H10368" s="22"/>
    </row>
    <row r="10369" spans="4:8">
      <c r="D10369" s="22"/>
      <c r="F10369" s="22"/>
      <c r="G10369" s="22"/>
      <c r="H10369" s="22"/>
    </row>
    <row r="10370" spans="4:8">
      <c r="D10370" s="22"/>
      <c r="F10370" s="22"/>
      <c r="G10370" s="22"/>
      <c r="H10370" s="22"/>
    </row>
    <row r="10371" spans="4:8">
      <c r="D10371" s="22"/>
      <c r="F10371" s="22"/>
      <c r="G10371" s="22"/>
      <c r="H10371" s="22"/>
    </row>
    <row r="10372" spans="4:8">
      <c r="D10372" s="22"/>
      <c r="F10372" s="22"/>
      <c r="G10372" s="22"/>
      <c r="H10372" s="22"/>
    </row>
    <row r="10373" spans="4:8">
      <c r="D10373" s="22"/>
      <c r="F10373" s="22"/>
      <c r="G10373" s="22"/>
      <c r="H10373" s="22"/>
    </row>
    <row r="10374" spans="4:8">
      <c r="D10374" s="22"/>
      <c r="F10374" s="22"/>
      <c r="G10374" s="22"/>
      <c r="H10374" s="22"/>
    </row>
    <row r="10375" spans="4:8">
      <c r="D10375" s="22"/>
      <c r="F10375" s="22"/>
      <c r="G10375" s="22"/>
      <c r="H10375" s="22"/>
    </row>
    <row r="10376" spans="4:8">
      <c r="D10376" s="22"/>
      <c r="F10376" s="22"/>
      <c r="G10376" s="22"/>
      <c r="H10376" s="22"/>
    </row>
    <row r="10377" spans="4:8">
      <c r="D10377" s="22"/>
      <c r="F10377" s="22"/>
      <c r="G10377" s="22"/>
      <c r="H10377" s="22"/>
    </row>
    <row r="10378" spans="4:8">
      <c r="D10378" s="22"/>
      <c r="F10378" s="22"/>
      <c r="G10378" s="22"/>
      <c r="H10378" s="22"/>
    </row>
    <row r="10379" spans="4:8">
      <c r="D10379" s="22"/>
      <c r="F10379" s="22"/>
      <c r="G10379" s="22"/>
      <c r="H10379" s="22"/>
    </row>
    <row r="10380" spans="4:8">
      <c r="D10380" s="22"/>
      <c r="F10380" s="22"/>
      <c r="G10380" s="22"/>
      <c r="H10380" s="22"/>
    </row>
    <row r="10381" spans="4:8">
      <c r="D10381" s="22"/>
      <c r="F10381" s="22"/>
      <c r="G10381" s="22"/>
      <c r="H10381" s="22"/>
    </row>
    <row r="10382" spans="4:8">
      <c r="D10382" s="22"/>
      <c r="F10382" s="22"/>
      <c r="G10382" s="22"/>
      <c r="H10382" s="22"/>
    </row>
    <row r="10383" spans="4:8">
      <c r="D10383" s="22"/>
      <c r="F10383" s="22"/>
      <c r="G10383" s="22"/>
      <c r="H10383" s="22"/>
    </row>
    <row r="10384" spans="4:8">
      <c r="D10384" s="22"/>
      <c r="F10384" s="22"/>
      <c r="G10384" s="22"/>
      <c r="H10384" s="22"/>
    </row>
    <row r="10385" spans="4:8">
      <c r="D10385" s="22"/>
      <c r="F10385" s="22"/>
      <c r="G10385" s="22"/>
      <c r="H10385" s="22"/>
    </row>
    <row r="10386" spans="4:8">
      <c r="D10386" s="22"/>
      <c r="F10386" s="22"/>
      <c r="G10386" s="22"/>
      <c r="H10386" s="22"/>
    </row>
    <row r="10387" spans="4:8">
      <c r="D10387" s="22"/>
      <c r="F10387" s="22"/>
      <c r="G10387" s="22"/>
      <c r="H10387" s="22"/>
    </row>
    <row r="10388" spans="4:8">
      <c r="D10388" s="22"/>
      <c r="F10388" s="22"/>
      <c r="G10388" s="22"/>
      <c r="H10388" s="22"/>
    </row>
    <row r="10389" spans="4:8">
      <c r="D10389" s="22"/>
      <c r="F10389" s="22"/>
      <c r="G10389" s="22"/>
      <c r="H10389" s="22"/>
    </row>
    <row r="10390" spans="4:8">
      <c r="D10390" s="22"/>
      <c r="F10390" s="22"/>
      <c r="G10390" s="22"/>
      <c r="H10390" s="22"/>
    </row>
    <row r="10391" spans="4:8">
      <c r="D10391" s="22"/>
      <c r="F10391" s="22"/>
      <c r="G10391" s="22"/>
      <c r="H10391" s="22"/>
    </row>
    <row r="10392" spans="4:8">
      <c r="D10392" s="22"/>
      <c r="F10392" s="22"/>
      <c r="G10392" s="22"/>
      <c r="H10392" s="22"/>
    </row>
    <row r="10393" spans="4:8">
      <c r="D10393" s="22"/>
      <c r="F10393" s="22"/>
      <c r="G10393" s="22"/>
      <c r="H10393" s="22"/>
    </row>
    <row r="10394" spans="4:8">
      <c r="D10394" s="22"/>
      <c r="F10394" s="22"/>
      <c r="G10394" s="22"/>
      <c r="H10394" s="22"/>
    </row>
    <row r="10395" spans="4:8">
      <c r="D10395" s="22"/>
      <c r="F10395" s="22"/>
      <c r="G10395" s="22"/>
      <c r="H10395" s="22"/>
    </row>
    <row r="10396" spans="4:8">
      <c r="D10396" s="22"/>
      <c r="F10396" s="22"/>
      <c r="G10396" s="22"/>
      <c r="H10396" s="22"/>
    </row>
    <row r="10397" spans="4:8">
      <c r="D10397" s="22"/>
      <c r="F10397" s="22"/>
      <c r="G10397" s="22"/>
      <c r="H10397" s="22"/>
    </row>
    <row r="10398" spans="4:8">
      <c r="D10398" s="22"/>
      <c r="F10398" s="22"/>
      <c r="G10398" s="22"/>
      <c r="H10398" s="22"/>
    </row>
    <row r="10399" spans="4:8">
      <c r="D10399" s="22"/>
      <c r="F10399" s="22"/>
      <c r="G10399" s="22"/>
      <c r="H10399" s="22"/>
    </row>
    <row r="10400" spans="4:8">
      <c r="D10400" s="22"/>
      <c r="F10400" s="22"/>
      <c r="G10400" s="22"/>
      <c r="H10400" s="22"/>
    </row>
    <row r="10401" spans="4:8">
      <c r="D10401" s="22"/>
      <c r="F10401" s="22"/>
      <c r="G10401" s="22"/>
      <c r="H10401" s="22"/>
    </row>
    <row r="10402" spans="4:8">
      <c r="D10402" s="22"/>
      <c r="F10402" s="22"/>
      <c r="G10402" s="22"/>
      <c r="H10402" s="22"/>
    </row>
    <row r="10403" spans="4:8">
      <c r="D10403" s="22"/>
      <c r="F10403" s="22"/>
      <c r="G10403" s="22"/>
      <c r="H10403" s="22"/>
    </row>
    <row r="10404" spans="4:8">
      <c r="D10404" s="22"/>
      <c r="F10404" s="22"/>
      <c r="G10404" s="22"/>
      <c r="H10404" s="22"/>
    </row>
    <row r="10405" spans="4:8">
      <c r="D10405" s="22"/>
      <c r="F10405" s="22"/>
      <c r="G10405" s="22"/>
      <c r="H10405" s="22"/>
    </row>
    <row r="10406" spans="4:8">
      <c r="D10406" s="22"/>
      <c r="F10406" s="22"/>
      <c r="G10406" s="22"/>
      <c r="H10406" s="22"/>
    </row>
    <row r="10407" spans="4:8">
      <c r="D10407" s="22"/>
      <c r="F10407" s="22"/>
      <c r="G10407" s="22"/>
      <c r="H10407" s="22"/>
    </row>
    <row r="10408" spans="4:8">
      <c r="D10408" s="22"/>
      <c r="F10408" s="22"/>
      <c r="G10408" s="22"/>
      <c r="H10408" s="22"/>
    </row>
    <row r="10409" spans="4:8">
      <c r="D10409" s="22"/>
      <c r="F10409" s="22"/>
      <c r="G10409" s="22"/>
      <c r="H10409" s="22"/>
    </row>
    <row r="10410" spans="4:8">
      <c r="D10410" s="22"/>
      <c r="F10410" s="22"/>
      <c r="G10410" s="22"/>
      <c r="H10410" s="22"/>
    </row>
    <row r="10411" spans="4:8">
      <c r="D10411" s="22"/>
      <c r="F10411" s="22"/>
      <c r="G10411" s="22"/>
      <c r="H10411" s="22"/>
    </row>
    <row r="10412" spans="4:8">
      <c r="D10412" s="22"/>
      <c r="F10412" s="22"/>
      <c r="G10412" s="22"/>
      <c r="H10412" s="22"/>
    </row>
    <row r="10413" spans="4:8">
      <c r="D10413" s="22"/>
      <c r="F10413" s="22"/>
      <c r="G10413" s="22"/>
      <c r="H10413" s="22"/>
    </row>
    <row r="10414" spans="4:8">
      <c r="D10414" s="22"/>
      <c r="F10414" s="22"/>
      <c r="G10414" s="22"/>
      <c r="H10414" s="22"/>
    </row>
    <row r="10415" spans="4:8">
      <c r="D10415" s="22"/>
      <c r="F10415" s="22"/>
      <c r="G10415" s="22"/>
      <c r="H10415" s="22"/>
    </row>
    <row r="10416" spans="4:8">
      <c r="D10416" s="22"/>
      <c r="F10416" s="22"/>
      <c r="G10416" s="22"/>
      <c r="H10416" s="22"/>
    </row>
    <row r="10417" spans="4:8">
      <c r="D10417" s="22"/>
      <c r="F10417" s="22"/>
      <c r="G10417" s="22"/>
      <c r="H10417" s="22"/>
    </row>
    <row r="10418" spans="4:8">
      <c r="D10418" s="22"/>
      <c r="F10418" s="22"/>
      <c r="G10418" s="22"/>
      <c r="H10418" s="22"/>
    </row>
    <row r="10419" spans="4:8">
      <c r="D10419" s="22"/>
      <c r="F10419" s="22"/>
      <c r="G10419" s="22"/>
      <c r="H10419" s="22"/>
    </row>
    <row r="10420" spans="4:8">
      <c r="D10420" s="22"/>
      <c r="F10420" s="22"/>
      <c r="G10420" s="22"/>
      <c r="H10420" s="22"/>
    </row>
    <row r="10421" spans="4:8">
      <c r="D10421" s="22"/>
      <c r="F10421" s="22"/>
      <c r="G10421" s="22"/>
      <c r="H10421" s="22"/>
    </row>
    <row r="10422" spans="4:8">
      <c r="D10422" s="22"/>
      <c r="F10422" s="22"/>
      <c r="G10422" s="22"/>
      <c r="H10422" s="22"/>
    </row>
    <row r="10423" spans="4:8">
      <c r="D10423" s="22"/>
      <c r="F10423" s="22"/>
      <c r="G10423" s="22"/>
      <c r="H10423" s="22"/>
    </row>
    <row r="10424" spans="4:8">
      <c r="D10424" s="22"/>
      <c r="F10424" s="22"/>
      <c r="G10424" s="22"/>
      <c r="H10424" s="22"/>
    </row>
    <row r="10425" spans="4:8">
      <c r="D10425" s="22"/>
      <c r="F10425" s="22"/>
      <c r="G10425" s="22"/>
      <c r="H10425" s="22"/>
    </row>
    <row r="10426" spans="4:8">
      <c r="D10426" s="22"/>
      <c r="F10426" s="22"/>
      <c r="G10426" s="22"/>
      <c r="H10426" s="22"/>
    </row>
    <row r="10427" spans="4:8">
      <c r="D10427" s="22"/>
      <c r="F10427" s="22"/>
      <c r="G10427" s="22"/>
      <c r="H10427" s="22"/>
    </row>
    <row r="10428" spans="4:8">
      <c r="D10428" s="22"/>
      <c r="F10428" s="22"/>
      <c r="G10428" s="22"/>
      <c r="H10428" s="22"/>
    </row>
    <row r="10429" spans="4:8">
      <c r="D10429" s="22"/>
      <c r="F10429" s="22"/>
      <c r="G10429" s="22"/>
      <c r="H10429" s="22"/>
    </row>
    <row r="10430" spans="4:8">
      <c r="D10430" s="22"/>
      <c r="F10430" s="22"/>
      <c r="G10430" s="22"/>
      <c r="H10430" s="22"/>
    </row>
    <row r="10431" spans="4:8">
      <c r="D10431" s="22"/>
      <c r="F10431" s="22"/>
      <c r="G10431" s="22"/>
      <c r="H10431" s="22"/>
    </row>
    <row r="10432" spans="4:8">
      <c r="D10432" s="22"/>
      <c r="F10432" s="22"/>
      <c r="G10432" s="22"/>
      <c r="H10432" s="22"/>
    </row>
    <row r="10433" spans="4:8">
      <c r="D10433" s="22"/>
      <c r="F10433" s="22"/>
      <c r="G10433" s="22"/>
      <c r="H10433" s="22"/>
    </row>
    <row r="10434" spans="4:8">
      <c r="D10434" s="22"/>
      <c r="F10434" s="22"/>
      <c r="G10434" s="22"/>
      <c r="H10434" s="22"/>
    </row>
    <row r="10435" spans="4:8">
      <c r="D10435" s="22"/>
      <c r="F10435" s="22"/>
      <c r="G10435" s="22"/>
      <c r="H10435" s="22"/>
    </row>
    <row r="10436" spans="4:8">
      <c r="D10436" s="22"/>
      <c r="F10436" s="22"/>
      <c r="G10436" s="22"/>
      <c r="H10436" s="22"/>
    </row>
    <row r="10437" spans="4:8">
      <c r="D10437" s="22"/>
      <c r="F10437" s="22"/>
      <c r="G10437" s="22"/>
      <c r="H10437" s="22"/>
    </row>
    <row r="10438" spans="4:8">
      <c r="D10438" s="22"/>
      <c r="F10438" s="22"/>
      <c r="G10438" s="22"/>
      <c r="H10438" s="22"/>
    </row>
    <row r="10439" spans="4:8">
      <c r="D10439" s="22"/>
      <c r="F10439" s="22"/>
      <c r="G10439" s="22"/>
      <c r="H10439" s="22"/>
    </row>
    <row r="10440" spans="4:8">
      <c r="D10440" s="22"/>
      <c r="F10440" s="22"/>
      <c r="G10440" s="22"/>
      <c r="H10440" s="22"/>
    </row>
    <row r="10441" spans="4:8">
      <c r="D10441" s="22"/>
      <c r="F10441" s="22"/>
      <c r="G10441" s="22"/>
      <c r="H10441" s="22"/>
    </row>
    <row r="10442" spans="4:8">
      <c r="D10442" s="22"/>
      <c r="F10442" s="22"/>
      <c r="G10442" s="22"/>
      <c r="H10442" s="22"/>
    </row>
    <row r="10443" spans="4:8">
      <c r="D10443" s="22"/>
      <c r="F10443" s="22"/>
      <c r="G10443" s="22"/>
      <c r="H10443" s="22"/>
    </row>
    <row r="10444" spans="4:8">
      <c r="D10444" s="22"/>
      <c r="F10444" s="22"/>
      <c r="G10444" s="22"/>
      <c r="H10444" s="22"/>
    </row>
    <row r="10445" spans="4:8">
      <c r="D10445" s="22"/>
      <c r="F10445" s="22"/>
      <c r="G10445" s="22"/>
      <c r="H10445" s="22"/>
    </row>
    <row r="10446" spans="4:8">
      <c r="D10446" s="22"/>
      <c r="F10446" s="22"/>
      <c r="G10446" s="22"/>
      <c r="H10446" s="22"/>
    </row>
    <row r="10447" spans="4:8">
      <c r="D10447" s="22"/>
      <c r="F10447" s="22"/>
      <c r="G10447" s="22"/>
      <c r="H10447" s="22"/>
    </row>
    <row r="10448" spans="4:8">
      <c r="D10448" s="22"/>
      <c r="F10448" s="22"/>
      <c r="G10448" s="22"/>
      <c r="H10448" s="22"/>
    </row>
    <row r="10449" spans="4:8">
      <c r="D10449" s="22"/>
      <c r="F10449" s="22"/>
      <c r="G10449" s="22"/>
      <c r="H10449" s="22"/>
    </row>
    <row r="10450" spans="4:8">
      <c r="D10450" s="22"/>
      <c r="F10450" s="22"/>
      <c r="G10450" s="22"/>
      <c r="H10450" s="22"/>
    </row>
    <row r="10451" spans="4:8">
      <c r="D10451" s="22"/>
      <c r="F10451" s="22"/>
      <c r="G10451" s="22"/>
      <c r="H10451" s="22"/>
    </row>
    <row r="10452" spans="4:8">
      <c r="D10452" s="22"/>
      <c r="F10452" s="22"/>
      <c r="G10452" s="22"/>
      <c r="H10452" s="22"/>
    </row>
    <row r="10453" spans="4:8">
      <c r="D10453" s="22"/>
      <c r="F10453" s="22"/>
      <c r="G10453" s="22"/>
      <c r="H10453" s="22"/>
    </row>
    <row r="10454" spans="4:8">
      <c r="D10454" s="22"/>
      <c r="F10454" s="22"/>
      <c r="G10454" s="22"/>
      <c r="H10454" s="22"/>
    </row>
    <row r="10455" spans="4:8">
      <c r="D10455" s="22"/>
      <c r="F10455" s="22"/>
      <c r="G10455" s="22"/>
      <c r="H10455" s="22"/>
    </row>
    <row r="10456" spans="4:8">
      <c r="D10456" s="22"/>
      <c r="F10456" s="22"/>
      <c r="G10456" s="22"/>
      <c r="H10456" s="22"/>
    </row>
    <row r="10457" spans="4:8">
      <c r="D10457" s="22"/>
      <c r="F10457" s="22"/>
      <c r="G10457" s="22"/>
      <c r="H10457" s="22"/>
    </row>
    <row r="10458" spans="4:8">
      <c r="D10458" s="22"/>
      <c r="F10458" s="22"/>
      <c r="G10458" s="22"/>
      <c r="H10458" s="22"/>
    </row>
    <row r="10459" spans="4:8">
      <c r="D10459" s="22"/>
      <c r="F10459" s="22"/>
      <c r="G10459" s="22"/>
      <c r="H10459" s="22"/>
    </row>
    <row r="10460" spans="4:8">
      <c r="D10460" s="22"/>
      <c r="F10460" s="22"/>
      <c r="G10460" s="22"/>
      <c r="H10460" s="22"/>
    </row>
    <row r="10461" spans="4:8">
      <c r="D10461" s="22"/>
      <c r="F10461" s="22"/>
      <c r="G10461" s="22"/>
      <c r="H10461" s="22"/>
    </row>
    <row r="10462" spans="4:8">
      <c r="D10462" s="22"/>
      <c r="F10462" s="22"/>
      <c r="G10462" s="22"/>
      <c r="H10462" s="22"/>
    </row>
    <row r="10463" spans="4:8">
      <c r="D10463" s="22"/>
      <c r="F10463" s="22"/>
      <c r="G10463" s="22"/>
      <c r="H10463" s="22"/>
    </row>
    <row r="10464" spans="4:8">
      <c r="D10464" s="22"/>
      <c r="F10464" s="22"/>
      <c r="G10464" s="22"/>
      <c r="H10464" s="22"/>
    </row>
    <row r="10465" spans="4:8">
      <c r="D10465" s="22"/>
      <c r="F10465" s="22"/>
      <c r="G10465" s="22"/>
      <c r="H10465" s="22"/>
    </row>
    <row r="10466" spans="4:8">
      <c r="D10466" s="22"/>
      <c r="F10466" s="22"/>
      <c r="G10466" s="22"/>
      <c r="H10466" s="22"/>
    </row>
    <row r="10467" spans="4:8">
      <c r="D10467" s="22"/>
      <c r="F10467" s="22"/>
      <c r="G10467" s="22"/>
      <c r="H10467" s="22"/>
    </row>
    <row r="10468" spans="4:8">
      <c r="D10468" s="22"/>
      <c r="F10468" s="22"/>
      <c r="G10468" s="22"/>
      <c r="H10468" s="22"/>
    </row>
    <row r="10469" spans="4:8">
      <c r="D10469" s="22"/>
      <c r="F10469" s="22"/>
      <c r="G10469" s="22"/>
      <c r="H10469" s="22"/>
    </row>
    <row r="10470" spans="4:8">
      <c r="D10470" s="22"/>
      <c r="F10470" s="22"/>
      <c r="G10470" s="22"/>
      <c r="H10470" s="22"/>
    </row>
    <row r="10471" spans="4:8">
      <c r="D10471" s="22"/>
      <c r="F10471" s="22"/>
      <c r="G10471" s="22"/>
      <c r="H10471" s="22"/>
    </row>
    <row r="10472" spans="4:8">
      <c r="D10472" s="22"/>
      <c r="F10472" s="22"/>
      <c r="G10472" s="22"/>
      <c r="H10472" s="22"/>
    </row>
    <row r="10473" spans="4:8">
      <c r="D10473" s="22"/>
      <c r="F10473" s="22"/>
      <c r="G10473" s="22"/>
      <c r="H10473" s="22"/>
    </row>
    <row r="10474" spans="4:8">
      <c r="D10474" s="22"/>
      <c r="F10474" s="22"/>
      <c r="G10474" s="22"/>
      <c r="H10474" s="22"/>
    </row>
    <row r="10475" spans="4:8">
      <c r="D10475" s="22"/>
      <c r="F10475" s="22"/>
      <c r="G10475" s="22"/>
      <c r="H10475" s="22"/>
    </row>
    <row r="10476" spans="4:8">
      <c r="D10476" s="22"/>
      <c r="F10476" s="22"/>
      <c r="G10476" s="22"/>
      <c r="H10476" s="22"/>
    </row>
    <row r="10477" spans="4:8">
      <c r="D10477" s="22"/>
      <c r="F10477" s="22"/>
      <c r="G10477" s="22"/>
      <c r="H10477" s="22"/>
    </row>
    <row r="10478" spans="4:8">
      <c r="D10478" s="22"/>
      <c r="F10478" s="22"/>
      <c r="G10478" s="22"/>
      <c r="H10478" s="22"/>
    </row>
    <row r="10479" spans="4:8">
      <c r="D10479" s="22"/>
      <c r="F10479" s="22"/>
      <c r="G10479" s="22"/>
      <c r="H10479" s="22"/>
    </row>
    <row r="10480" spans="4:8">
      <c r="D10480" s="22"/>
      <c r="F10480" s="22"/>
      <c r="G10480" s="22"/>
      <c r="H10480" s="22"/>
    </row>
    <row r="10481" spans="4:8">
      <c r="D10481" s="22"/>
      <c r="F10481" s="22"/>
      <c r="G10481" s="22"/>
      <c r="H10481" s="22"/>
    </row>
    <row r="10482" spans="4:8">
      <c r="D10482" s="22"/>
      <c r="F10482" s="22"/>
      <c r="G10482" s="22"/>
      <c r="H10482" s="22"/>
    </row>
    <row r="10483" spans="4:8">
      <c r="D10483" s="22"/>
      <c r="F10483" s="22"/>
      <c r="G10483" s="22"/>
      <c r="H10483" s="22"/>
    </row>
    <row r="10484" spans="4:8">
      <c r="D10484" s="22"/>
      <c r="F10484" s="22"/>
      <c r="G10484" s="22"/>
      <c r="H10484" s="22"/>
    </row>
    <row r="10485" spans="4:8">
      <c r="D10485" s="22"/>
      <c r="F10485" s="22"/>
      <c r="G10485" s="22"/>
      <c r="H10485" s="22"/>
    </row>
    <row r="10486" spans="4:8">
      <c r="D10486" s="22"/>
      <c r="F10486" s="22"/>
      <c r="G10486" s="22"/>
      <c r="H10486" s="22"/>
    </row>
    <row r="10487" spans="4:8">
      <c r="D10487" s="22"/>
      <c r="F10487" s="22"/>
      <c r="G10487" s="22"/>
      <c r="H10487" s="22"/>
    </row>
    <row r="10488" spans="4:8">
      <c r="D10488" s="22"/>
      <c r="F10488" s="22"/>
      <c r="G10488" s="22"/>
      <c r="H10488" s="22"/>
    </row>
    <row r="10489" spans="4:8">
      <c r="D10489" s="22"/>
      <c r="F10489" s="22"/>
      <c r="G10489" s="22"/>
      <c r="H10489" s="22"/>
    </row>
    <row r="10490" spans="4:8">
      <c r="D10490" s="22"/>
      <c r="F10490" s="22"/>
      <c r="G10490" s="22"/>
      <c r="H10490" s="22"/>
    </row>
    <row r="10491" spans="4:8">
      <c r="D10491" s="22"/>
      <c r="F10491" s="22"/>
      <c r="G10491" s="22"/>
      <c r="H10491" s="22"/>
    </row>
    <row r="10492" spans="4:8">
      <c r="D10492" s="22"/>
      <c r="F10492" s="22"/>
      <c r="G10492" s="22"/>
      <c r="H10492" s="22"/>
    </row>
    <row r="10493" spans="4:8">
      <c r="D10493" s="22"/>
      <c r="F10493" s="22"/>
      <c r="G10493" s="22"/>
      <c r="H10493" s="22"/>
    </row>
    <row r="10494" spans="4:8">
      <c r="D10494" s="22"/>
      <c r="F10494" s="22"/>
      <c r="G10494" s="22"/>
      <c r="H10494" s="22"/>
    </row>
    <row r="10495" spans="4:8">
      <c r="D10495" s="22"/>
      <c r="F10495" s="22"/>
      <c r="G10495" s="22"/>
      <c r="H10495" s="22"/>
    </row>
    <row r="10496" spans="4:8">
      <c r="D10496" s="22"/>
      <c r="F10496" s="22"/>
      <c r="G10496" s="22"/>
      <c r="H10496" s="22"/>
    </row>
    <row r="10497" spans="4:8">
      <c r="D10497" s="22"/>
      <c r="F10497" s="22"/>
      <c r="G10497" s="22"/>
      <c r="H10497" s="22"/>
    </row>
    <row r="10498" spans="4:8">
      <c r="D10498" s="22"/>
      <c r="F10498" s="22"/>
      <c r="G10498" s="22"/>
      <c r="H10498" s="22"/>
    </row>
    <row r="10499" spans="4:8">
      <c r="D10499" s="22"/>
      <c r="F10499" s="22"/>
      <c r="G10499" s="22"/>
      <c r="H10499" s="22"/>
    </row>
    <row r="10500" spans="4:8">
      <c r="D10500" s="22"/>
      <c r="F10500" s="22"/>
      <c r="G10500" s="22"/>
      <c r="H10500" s="22"/>
    </row>
    <row r="10501" spans="4:8">
      <c r="D10501" s="22"/>
      <c r="F10501" s="22"/>
      <c r="G10501" s="22"/>
      <c r="H10501" s="22"/>
    </row>
    <row r="10502" spans="4:8">
      <c r="D10502" s="22"/>
      <c r="F10502" s="22"/>
      <c r="G10502" s="22"/>
      <c r="H10502" s="22"/>
    </row>
    <row r="10503" spans="4:8">
      <c r="D10503" s="22"/>
      <c r="F10503" s="22"/>
      <c r="G10503" s="22"/>
      <c r="H10503" s="22"/>
    </row>
    <row r="10504" spans="4:8">
      <c r="D10504" s="22"/>
      <c r="F10504" s="22"/>
      <c r="G10504" s="22"/>
      <c r="H10504" s="22"/>
    </row>
    <row r="10505" spans="4:8">
      <c r="D10505" s="22"/>
      <c r="F10505" s="22"/>
      <c r="G10505" s="22"/>
      <c r="H10505" s="22"/>
    </row>
    <row r="10506" spans="4:8">
      <c r="D10506" s="22"/>
      <c r="F10506" s="22"/>
      <c r="G10506" s="22"/>
      <c r="H10506" s="22"/>
    </row>
    <row r="10507" spans="4:8">
      <c r="D10507" s="22"/>
      <c r="F10507" s="22"/>
      <c r="G10507" s="22"/>
      <c r="H10507" s="22"/>
    </row>
    <row r="10508" spans="4:8">
      <c r="D10508" s="22"/>
      <c r="F10508" s="22"/>
      <c r="G10508" s="22"/>
      <c r="H10508" s="22"/>
    </row>
    <row r="10509" spans="4:8">
      <c r="D10509" s="22"/>
      <c r="F10509" s="22"/>
      <c r="G10509" s="22"/>
      <c r="H10509" s="22"/>
    </row>
    <row r="10510" spans="4:8">
      <c r="D10510" s="22"/>
      <c r="F10510" s="22"/>
      <c r="G10510" s="22"/>
      <c r="H10510" s="22"/>
    </row>
    <row r="10511" spans="4:8">
      <c r="D10511" s="22"/>
      <c r="F10511" s="22"/>
      <c r="G10511" s="22"/>
      <c r="H10511" s="22"/>
    </row>
    <row r="10512" spans="4:8">
      <c r="D10512" s="22"/>
      <c r="F10512" s="22"/>
      <c r="G10512" s="22"/>
      <c r="H10512" s="22"/>
    </row>
    <row r="10513" spans="4:8">
      <c r="D10513" s="22"/>
      <c r="F10513" s="22"/>
      <c r="G10513" s="22"/>
      <c r="H10513" s="22"/>
    </row>
    <row r="10514" spans="4:8">
      <c r="D10514" s="22"/>
      <c r="F10514" s="22"/>
      <c r="G10514" s="22"/>
      <c r="H10514" s="22"/>
    </row>
    <row r="10515" spans="4:8">
      <c r="D10515" s="22"/>
      <c r="F10515" s="22"/>
      <c r="G10515" s="22"/>
      <c r="H10515" s="22"/>
    </row>
    <row r="10516" spans="4:8">
      <c r="D10516" s="22"/>
      <c r="F10516" s="22"/>
      <c r="G10516" s="22"/>
      <c r="H10516" s="22"/>
    </row>
    <row r="10517" spans="4:8">
      <c r="D10517" s="22"/>
      <c r="F10517" s="22"/>
      <c r="G10517" s="22"/>
      <c r="H10517" s="22"/>
    </row>
    <row r="10518" spans="4:8">
      <c r="D10518" s="22"/>
      <c r="F10518" s="22"/>
      <c r="G10518" s="22"/>
      <c r="H10518" s="22"/>
    </row>
    <row r="10519" spans="4:8">
      <c r="D10519" s="22"/>
      <c r="F10519" s="22"/>
      <c r="G10519" s="22"/>
      <c r="H10519" s="22"/>
    </row>
    <row r="10520" spans="4:8">
      <c r="D10520" s="22"/>
      <c r="F10520" s="22"/>
      <c r="G10520" s="22"/>
      <c r="H10520" s="22"/>
    </row>
    <row r="10521" spans="4:8">
      <c r="D10521" s="22"/>
      <c r="F10521" s="22"/>
      <c r="G10521" s="22"/>
      <c r="H10521" s="22"/>
    </row>
    <row r="10522" spans="4:8">
      <c r="D10522" s="22"/>
      <c r="F10522" s="22"/>
      <c r="G10522" s="22"/>
      <c r="H10522" s="22"/>
    </row>
    <row r="10523" spans="4:8">
      <c r="D10523" s="22"/>
      <c r="F10523" s="22"/>
      <c r="G10523" s="22"/>
      <c r="H10523" s="22"/>
    </row>
    <row r="10524" spans="4:8">
      <c r="D10524" s="22"/>
      <c r="F10524" s="22"/>
      <c r="G10524" s="22"/>
      <c r="H10524" s="22"/>
    </row>
    <row r="10525" spans="4:8">
      <c r="D10525" s="22"/>
      <c r="F10525" s="22"/>
      <c r="G10525" s="22"/>
      <c r="H10525" s="22"/>
    </row>
    <row r="10526" spans="4:8">
      <c r="D10526" s="22"/>
      <c r="F10526" s="22"/>
      <c r="G10526" s="22"/>
      <c r="H10526" s="22"/>
    </row>
    <row r="10527" spans="4:8">
      <c r="D10527" s="22"/>
      <c r="F10527" s="22"/>
      <c r="G10527" s="22"/>
      <c r="H10527" s="22"/>
    </row>
    <row r="10528" spans="4:8">
      <c r="D10528" s="22"/>
      <c r="F10528" s="22"/>
      <c r="G10528" s="22"/>
      <c r="H10528" s="22"/>
    </row>
    <row r="10529" spans="4:8">
      <c r="D10529" s="22"/>
      <c r="F10529" s="22"/>
      <c r="G10529" s="22"/>
      <c r="H10529" s="22"/>
    </row>
    <row r="10530" spans="4:8">
      <c r="D10530" s="22"/>
      <c r="F10530" s="22"/>
      <c r="G10530" s="22"/>
      <c r="H10530" s="22"/>
    </row>
    <row r="10531" spans="4:8">
      <c r="D10531" s="22"/>
      <c r="F10531" s="22"/>
      <c r="G10531" s="22"/>
      <c r="H10531" s="22"/>
    </row>
    <row r="10532" spans="4:8">
      <c r="D10532" s="22"/>
      <c r="F10532" s="22"/>
      <c r="G10532" s="22"/>
      <c r="H10532" s="22"/>
    </row>
    <row r="10533" spans="4:8">
      <c r="D10533" s="22"/>
      <c r="F10533" s="22"/>
      <c r="G10533" s="22"/>
      <c r="H10533" s="22"/>
    </row>
    <row r="10534" spans="4:8">
      <c r="D10534" s="22"/>
      <c r="F10534" s="22"/>
      <c r="G10534" s="22"/>
      <c r="H10534" s="22"/>
    </row>
    <row r="10535" spans="4:8">
      <c r="D10535" s="22"/>
      <c r="F10535" s="22"/>
      <c r="G10535" s="22"/>
      <c r="H10535" s="22"/>
    </row>
    <row r="10536" spans="4:8">
      <c r="D10536" s="22"/>
      <c r="F10536" s="22"/>
      <c r="G10536" s="22"/>
      <c r="H10536" s="22"/>
    </row>
    <row r="10537" spans="4:8">
      <c r="D10537" s="22"/>
      <c r="F10537" s="22"/>
      <c r="G10537" s="22"/>
      <c r="H10537" s="22"/>
    </row>
    <row r="10538" spans="4:8">
      <c r="D10538" s="22"/>
      <c r="F10538" s="22"/>
      <c r="G10538" s="22"/>
      <c r="H10538" s="22"/>
    </row>
    <row r="10539" spans="4:8">
      <c r="D10539" s="22"/>
      <c r="F10539" s="22"/>
      <c r="G10539" s="22"/>
      <c r="H10539" s="22"/>
    </row>
    <row r="10540" spans="4:8">
      <c r="D10540" s="22"/>
      <c r="F10540" s="22"/>
      <c r="G10540" s="22"/>
      <c r="H10540" s="22"/>
    </row>
    <row r="10541" spans="4:8">
      <c r="D10541" s="22"/>
      <c r="F10541" s="22"/>
      <c r="G10541" s="22"/>
      <c r="H10541" s="22"/>
    </row>
    <row r="10542" spans="4:8">
      <c r="D10542" s="22"/>
      <c r="F10542" s="22"/>
      <c r="G10542" s="22"/>
      <c r="H10542" s="22"/>
    </row>
    <row r="10543" spans="4:8">
      <c r="D10543" s="22"/>
      <c r="F10543" s="22"/>
      <c r="G10543" s="22"/>
      <c r="H10543" s="22"/>
    </row>
    <row r="10544" spans="4:8">
      <c r="D10544" s="22"/>
      <c r="F10544" s="22"/>
      <c r="G10544" s="22"/>
      <c r="H10544" s="22"/>
    </row>
    <row r="10545" spans="4:8">
      <c r="D10545" s="22"/>
      <c r="F10545" s="22"/>
      <c r="G10545" s="22"/>
      <c r="H10545" s="22"/>
    </row>
    <row r="10546" spans="4:8">
      <c r="D10546" s="22"/>
      <c r="F10546" s="22"/>
      <c r="G10546" s="22"/>
      <c r="H10546" s="22"/>
    </row>
    <row r="10547" spans="4:8">
      <c r="D10547" s="22"/>
      <c r="F10547" s="22"/>
      <c r="G10547" s="22"/>
      <c r="H10547" s="22"/>
    </row>
    <row r="10548" spans="4:8">
      <c r="D10548" s="22"/>
      <c r="F10548" s="22"/>
      <c r="G10548" s="22"/>
      <c r="H10548" s="22"/>
    </row>
    <row r="10549" spans="4:8">
      <c r="D10549" s="22"/>
      <c r="F10549" s="22"/>
      <c r="G10549" s="22"/>
      <c r="H10549" s="22"/>
    </row>
    <row r="10550" spans="4:8">
      <c r="D10550" s="22"/>
      <c r="F10550" s="22"/>
      <c r="G10550" s="22"/>
      <c r="H10550" s="22"/>
    </row>
    <row r="10551" spans="4:8">
      <c r="D10551" s="22"/>
      <c r="F10551" s="22"/>
      <c r="G10551" s="22"/>
      <c r="H10551" s="22"/>
    </row>
    <row r="10552" spans="4:8">
      <c r="D10552" s="22"/>
      <c r="F10552" s="22"/>
      <c r="G10552" s="22"/>
      <c r="H10552" s="22"/>
    </row>
    <row r="10553" spans="4:8">
      <c r="D10553" s="22"/>
      <c r="F10553" s="22"/>
      <c r="G10553" s="22"/>
      <c r="H10553" s="22"/>
    </row>
    <row r="10554" spans="4:8">
      <c r="D10554" s="22"/>
      <c r="F10554" s="22"/>
      <c r="G10554" s="22"/>
      <c r="H10554" s="22"/>
    </row>
    <row r="10555" spans="4:8">
      <c r="D10555" s="22"/>
      <c r="F10555" s="22"/>
      <c r="G10555" s="22"/>
      <c r="H10555" s="22"/>
    </row>
    <row r="10556" spans="4:8">
      <c r="D10556" s="22"/>
      <c r="F10556" s="22"/>
      <c r="G10556" s="22"/>
      <c r="H10556" s="22"/>
    </row>
    <row r="10557" spans="4:8">
      <c r="D10557" s="22"/>
      <c r="F10557" s="22"/>
      <c r="G10557" s="22"/>
      <c r="H10557" s="22"/>
    </row>
    <row r="10558" spans="4:8">
      <c r="D10558" s="22"/>
      <c r="F10558" s="22"/>
      <c r="G10558" s="22"/>
      <c r="H10558" s="22"/>
    </row>
    <row r="10559" spans="4:8">
      <c r="D10559" s="22"/>
      <c r="F10559" s="22"/>
      <c r="G10559" s="22"/>
      <c r="H10559" s="22"/>
    </row>
    <row r="10560" spans="4:8">
      <c r="D10560" s="22"/>
      <c r="F10560" s="22"/>
      <c r="G10560" s="22"/>
      <c r="H10560" s="22"/>
    </row>
    <row r="10561" spans="4:8">
      <c r="D10561" s="22"/>
      <c r="F10561" s="22"/>
      <c r="G10561" s="22"/>
      <c r="H10561" s="22"/>
    </row>
    <row r="10562" spans="4:8">
      <c r="D10562" s="22"/>
      <c r="F10562" s="22"/>
      <c r="G10562" s="22"/>
      <c r="H10562" s="22"/>
    </row>
    <row r="10563" spans="4:8">
      <c r="D10563" s="22"/>
      <c r="F10563" s="22"/>
      <c r="G10563" s="22"/>
      <c r="H10563" s="22"/>
    </row>
    <row r="10564" spans="4:8">
      <c r="D10564" s="22"/>
      <c r="F10564" s="22"/>
      <c r="G10564" s="22"/>
      <c r="H10564" s="22"/>
    </row>
    <row r="10565" spans="4:8">
      <c r="D10565" s="22"/>
      <c r="F10565" s="22"/>
      <c r="G10565" s="22"/>
      <c r="H10565" s="22"/>
    </row>
    <row r="10566" spans="4:8">
      <c r="D10566" s="22"/>
      <c r="F10566" s="22"/>
      <c r="G10566" s="22"/>
      <c r="H10566" s="22"/>
    </row>
    <row r="10567" spans="4:8">
      <c r="D10567" s="22"/>
      <c r="F10567" s="22"/>
      <c r="G10567" s="22"/>
      <c r="H10567" s="22"/>
    </row>
    <row r="10568" spans="4:8">
      <c r="D10568" s="22"/>
      <c r="F10568" s="22"/>
      <c r="G10568" s="22"/>
      <c r="H10568" s="22"/>
    </row>
    <row r="10569" spans="4:8">
      <c r="D10569" s="22"/>
      <c r="F10569" s="22"/>
      <c r="G10569" s="22"/>
      <c r="H10569" s="22"/>
    </row>
    <row r="10570" spans="4:8">
      <c r="D10570" s="22"/>
      <c r="F10570" s="22"/>
      <c r="G10570" s="22"/>
      <c r="H10570" s="22"/>
    </row>
    <row r="10571" spans="4:8">
      <c r="D10571" s="22"/>
      <c r="F10571" s="22"/>
      <c r="G10571" s="22"/>
      <c r="H10571" s="22"/>
    </row>
    <row r="10572" spans="4:8">
      <c r="D10572" s="22"/>
      <c r="F10572" s="22"/>
      <c r="G10572" s="22"/>
      <c r="H10572" s="22"/>
    </row>
    <row r="10573" spans="4:8">
      <c r="D10573" s="22"/>
      <c r="F10573" s="22"/>
      <c r="G10573" s="22"/>
      <c r="H10573" s="22"/>
    </row>
    <row r="10574" spans="4:8">
      <c r="D10574" s="22"/>
      <c r="F10574" s="22"/>
      <c r="G10574" s="22"/>
      <c r="H10574" s="22"/>
    </row>
    <row r="10575" spans="4:8">
      <c r="D10575" s="22"/>
      <c r="F10575" s="22"/>
      <c r="G10575" s="22"/>
      <c r="H10575" s="22"/>
    </row>
    <row r="10576" spans="4:8">
      <c r="D10576" s="22"/>
      <c r="F10576" s="22"/>
      <c r="G10576" s="22"/>
      <c r="H10576" s="22"/>
    </row>
    <row r="10577" spans="4:8">
      <c r="D10577" s="22"/>
      <c r="F10577" s="22"/>
      <c r="G10577" s="22"/>
      <c r="H10577" s="22"/>
    </row>
    <row r="10578" spans="4:8">
      <c r="D10578" s="22"/>
      <c r="F10578" s="22"/>
      <c r="G10578" s="22"/>
      <c r="H10578" s="22"/>
    </row>
    <row r="10579" spans="4:8">
      <c r="D10579" s="22"/>
      <c r="F10579" s="22"/>
      <c r="G10579" s="22"/>
      <c r="H10579" s="22"/>
    </row>
    <row r="10580" spans="4:8">
      <c r="D10580" s="22"/>
      <c r="F10580" s="22"/>
      <c r="G10580" s="22"/>
      <c r="H10580" s="22"/>
    </row>
    <row r="10581" spans="4:8">
      <c r="D10581" s="22"/>
      <c r="F10581" s="22"/>
      <c r="G10581" s="22"/>
      <c r="H10581" s="22"/>
    </row>
    <row r="10582" spans="4:8">
      <c r="D10582" s="22"/>
      <c r="F10582" s="22"/>
      <c r="G10582" s="22"/>
      <c r="H10582" s="22"/>
    </row>
    <row r="10583" spans="4:8">
      <c r="D10583" s="22"/>
      <c r="F10583" s="22"/>
      <c r="G10583" s="22"/>
      <c r="H10583" s="22"/>
    </row>
    <row r="10584" spans="4:8">
      <c r="D10584" s="22"/>
      <c r="F10584" s="22"/>
      <c r="G10584" s="22"/>
      <c r="H10584" s="22"/>
    </row>
    <row r="10585" spans="4:8">
      <c r="D10585" s="22"/>
      <c r="F10585" s="22"/>
      <c r="G10585" s="22"/>
      <c r="H10585" s="22"/>
    </row>
    <row r="10586" spans="4:8">
      <c r="D10586" s="22"/>
      <c r="F10586" s="22"/>
      <c r="G10586" s="22"/>
      <c r="H10586" s="22"/>
    </row>
    <row r="10587" spans="4:8">
      <c r="D10587" s="22"/>
      <c r="F10587" s="22"/>
      <c r="G10587" s="22"/>
      <c r="H10587" s="22"/>
    </row>
    <row r="10588" spans="4:8">
      <c r="D10588" s="22"/>
      <c r="F10588" s="22"/>
      <c r="G10588" s="22"/>
      <c r="H10588" s="22"/>
    </row>
    <row r="10589" spans="4:8">
      <c r="D10589" s="22"/>
      <c r="F10589" s="22"/>
      <c r="G10589" s="22"/>
      <c r="H10589" s="22"/>
    </row>
    <row r="10590" spans="4:8">
      <c r="D10590" s="22"/>
      <c r="F10590" s="22"/>
      <c r="G10590" s="22"/>
      <c r="H10590" s="22"/>
    </row>
    <row r="10591" spans="4:8">
      <c r="D10591" s="22"/>
      <c r="F10591" s="22"/>
      <c r="G10591" s="22"/>
      <c r="H10591" s="22"/>
    </row>
    <row r="10592" spans="4:8">
      <c r="D10592" s="22"/>
      <c r="F10592" s="22"/>
      <c r="G10592" s="22"/>
      <c r="H10592" s="22"/>
    </row>
    <row r="10593" spans="4:8">
      <c r="D10593" s="22"/>
      <c r="F10593" s="22"/>
      <c r="G10593" s="22"/>
      <c r="H10593" s="22"/>
    </row>
    <row r="10594" spans="4:8">
      <c r="D10594" s="22"/>
      <c r="F10594" s="22"/>
      <c r="G10594" s="22"/>
      <c r="H10594" s="22"/>
    </row>
    <row r="10595" spans="4:8">
      <c r="D10595" s="22"/>
      <c r="F10595" s="22"/>
      <c r="G10595" s="22"/>
      <c r="H10595" s="22"/>
    </row>
    <row r="10596" spans="4:8">
      <c r="D10596" s="22"/>
      <c r="F10596" s="22"/>
      <c r="G10596" s="22"/>
      <c r="H10596" s="22"/>
    </row>
    <row r="10597" spans="4:8">
      <c r="D10597" s="22"/>
      <c r="F10597" s="22"/>
      <c r="G10597" s="22"/>
      <c r="H10597" s="22"/>
    </row>
    <row r="10598" spans="4:8">
      <c r="D10598" s="22"/>
      <c r="F10598" s="22"/>
      <c r="G10598" s="22"/>
      <c r="H10598" s="22"/>
    </row>
    <row r="10599" spans="4:8">
      <c r="D10599" s="22"/>
      <c r="F10599" s="22"/>
      <c r="G10599" s="22"/>
      <c r="H10599" s="22"/>
    </row>
    <row r="10600" spans="4:8">
      <c r="D10600" s="22"/>
      <c r="F10600" s="22"/>
      <c r="G10600" s="22"/>
      <c r="H10600" s="22"/>
    </row>
    <row r="10601" spans="4:8">
      <c r="D10601" s="22"/>
      <c r="F10601" s="22"/>
      <c r="G10601" s="22"/>
      <c r="H10601" s="22"/>
    </row>
    <row r="10602" spans="4:8">
      <c r="D10602" s="22"/>
      <c r="F10602" s="22"/>
      <c r="G10602" s="22"/>
      <c r="H10602" s="22"/>
    </row>
    <row r="10603" spans="4:8">
      <c r="D10603" s="22"/>
      <c r="F10603" s="22"/>
      <c r="G10603" s="22"/>
      <c r="H10603" s="22"/>
    </row>
    <row r="10604" spans="4:8">
      <c r="D10604" s="22"/>
      <c r="F10604" s="22"/>
      <c r="G10604" s="22"/>
      <c r="H10604" s="22"/>
    </row>
    <row r="10605" spans="4:8">
      <c r="D10605" s="22"/>
      <c r="F10605" s="22"/>
      <c r="G10605" s="22"/>
      <c r="H10605" s="22"/>
    </row>
    <row r="10606" spans="4:8">
      <c r="D10606" s="22"/>
      <c r="F10606" s="22"/>
      <c r="G10606" s="22"/>
      <c r="H10606" s="22"/>
    </row>
    <row r="10607" spans="4:8">
      <c r="D10607" s="22"/>
      <c r="F10607" s="22"/>
      <c r="G10607" s="22"/>
      <c r="H10607" s="22"/>
    </row>
    <row r="10608" spans="4:8">
      <c r="D10608" s="22"/>
      <c r="F10608" s="22"/>
      <c r="G10608" s="22"/>
      <c r="H10608" s="22"/>
    </row>
    <row r="10609" spans="4:8">
      <c r="D10609" s="22"/>
      <c r="F10609" s="22"/>
      <c r="G10609" s="22"/>
      <c r="H10609" s="22"/>
    </row>
    <row r="10610" spans="4:8">
      <c r="D10610" s="22"/>
      <c r="F10610" s="22"/>
      <c r="G10610" s="22"/>
      <c r="H10610" s="22"/>
    </row>
    <row r="10611" spans="4:8">
      <c r="D10611" s="22"/>
      <c r="F10611" s="22"/>
      <c r="G10611" s="22"/>
      <c r="H10611" s="22"/>
    </row>
    <row r="10612" spans="4:8">
      <c r="D10612" s="22"/>
      <c r="F10612" s="22"/>
      <c r="G10612" s="22"/>
      <c r="H10612" s="22"/>
    </row>
    <row r="10613" spans="4:8">
      <c r="D10613" s="22"/>
      <c r="F10613" s="22"/>
      <c r="G10613" s="22"/>
      <c r="H10613" s="22"/>
    </row>
    <row r="10614" spans="4:8">
      <c r="D10614" s="22"/>
      <c r="F10614" s="22"/>
      <c r="G10614" s="22"/>
      <c r="H10614" s="22"/>
    </row>
    <row r="10615" spans="4:8">
      <c r="D10615" s="22"/>
      <c r="F10615" s="22"/>
      <c r="G10615" s="22"/>
      <c r="H10615" s="22"/>
    </row>
    <row r="10616" spans="4:8">
      <c r="D10616" s="22"/>
      <c r="F10616" s="22"/>
      <c r="G10616" s="22"/>
      <c r="H10616" s="22"/>
    </row>
    <row r="10617" spans="4:8">
      <c r="D10617" s="22"/>
      <c r="F10617" s="22"/>
      <c r="G10617" s="22"/>
      <c r="H10617" s="22"/>
    </row>
    <row r="10618" spans="4:8">
      <c r="D10618" s="22"/>
      <c r="F10618" s="22"/>
      <c r="G10618" s="22"/>
      <c r="H10618" s="22"/>
    </row>
    <row r="10619" spans="4:8">
      <c r="D10619" s="22"/>
      <c r="F10619" s="22"/>
      <c r="G10619" s="22"/>
      <c r="H10619" s="22"/>
    </row>
    <row r="10620" spans="4:8">
      <c r="D10620" s="22"/>
      <c r="F10620" s="22"/>
      <c r="G10620" s="22"/>
      <c r="H10620" s="22"/>
    </row>
    <row r="10621" spans="4:8">
      <c r="D10621" s="22"/>
      <c r="F10621" s="22"/>
      <c r="G10621" s="22"/>
      <c r="H10621" s="22"/>
    </row>
    <row r="10622" spans="4:8">
      <c r="D10622" s="22"/>
      <c r="F10622" s="22"/>
      <c r="G10622" s="22"/>
      <c r="H10622" s="22"/>
    </row>
    <row r="10623" spans="4:8">
      <c r="D10623" s="22"/>
      <c r="F10623" s="22"/>
      <c r="G10623" s="22"/>
      <c r="H10623" s="22"/>
    </row>
    <row r="10624" spans="4:8">
      <c r="D10624" s="22"/>
      <c r="F10624" s="22"/>
      <c r="G10624" s="22"/>
      <c r="H10624" s="22"/>
    </row>
    <row r="10625" spans="4:8">
      <c r="D10625" s="22"/>
      <c r="F10625" s="22"/>
      <c r="G10625" s="22"/>
      <c r="H10625" s="22"/>
    </row>
    <row r="10626" spans="4:8">
      <c r="D10626" s="22"/>
      <c r="F10626" s="22"/>
      <c r="G10626" s="22"/>
      <c r="H10626" s="22"/>
    </row>
    <row r="10627" spans="4:8">
      <c r="D10627" s="22"/>
      <c r="F10627" s="22"/>
      <c r="G10627" s="22"/>
      <c r="H10627" s="22"/>
    </row>
    <row r="10628" spans="4:8">
      <c r="D10628" s="22"/>
      <c r="F10628" s="22"/>
      <c r="G10628" s="22"/>
      <c r="H10628" s="22"/>
    </row>
    <row r="10629" spans="4:8">
      <c r="D10629" s="22"/>
      <c r="F10629" s="22"/>
      <c r="G10629" s="22"/>
      <c r="H10629" s="22"/>
    </row>
    <row r="10630" spans="4:8">
      <c r="D10630" s="22"/>
      <c r="F10630" s="22"/>
      <c r="G10630" s="22"/>
      <c r="H10630" s="22"/>
    </row>
    <row r="10631" spans="4:8">
      <c r="D10631" s="22"/>
      <c r="F10631" s="22"/>
      <c r="G10631" s="22"/>
      <c r="H10631" s="22"/>
    </row>
    <row r="10632" spans="4:8">
      <c r="D10632" s="22"/>
      <c r="F10632" s="22"/>
      <c r="G10632" s="22"/>
      <c r="H10632" s="22"/>
    </row>
    <row r="10633" spans="4:8">
      <c r="D10633" s="22"/>
      <c r="F10633" s="22"/>
      <c r="G10633" s="22"/>
      <c r="H10633" s="22"/>
    </row>
    <row r="10634" spans="4:8">
      <c r="D10634" s="22"/>
      <c r="F10634" s="22"/>
      <c r="G10634" s="22"/>
      <c r="H10634" s="22"/>
    </row>
    <row r="10635" spans="4:8">
      <c r="D10635" s="22"/>
      <c r="F10635" s="22"/>
      <c r="G10635" s="22"/>
      <c r="H10635" s="22"/>
    </row>
    <row r="10636" spans="4:8">
      <c r="D10636" s="22"/>
      <c r="F10636" s="22"/>
      <c r="G10636" s="22"/>
      <c r="H10636" s="22"/>
    </row>
    <row r="10637" spans="4:8">
      <c r="D10637" s="22"/>
      <c r="F10637" s="22"/>
      <c r="G10637" s="22"/>
      <c r="H10637" s="22"/>
    </row>
    <row r="10638" spans="4:8">
      <c r="D10638" s="22"/>
      <c r="F10638" s="22"/>
      <c r="G10638" s="22"/>
      <c r="H10638" s="22"/>
    </row>
    <row r="10639" spans="4:8">
      <c r="D10639" s="22"/>
      <c r="F10639" s="22"/>
      <c r="G10639" s="22"/>
      <c r="H10639" s="22"/>
    </row>
    <row r="10640" spans="4:8">
      <c r="D10640" s="22"/>
      <c r="F10640" s="22"/>
      <c r="G10640" s="22"/>
      <c r="H10640" s="22"/>
    </row>
    <row r="10641" spans="4:8">
      <c r="D10641" s="22"/>
      <c r="F10641" s="22"/>
      <c r="G10641" s="22"/>
      <c r="H10641" s="22"/>
    </row>
    <row r="10642" spans="4:8">
      <c r="D10642" s="22"/>
      <c r="F10642" s="22"/>
      <c r="G10642" s="22"/>
      <c r="H10642" s="22"/>
    </row>
    <row r="10643" spans="4:8">
      <c r="D10643" s="22"/>
      <c r="F10643" s="22"/>
      <c r="G10643" s="22"/>
      <c r="H10643" s="22"/>
    </row>
    <row r="10644" spans="4:8">
      <c r="D10644" s="22"/>
      <c r="F10644" s="22"/>
      <c r="G10644" s="22"/>
      <c r="H10644" s="22"/>
    </row>
    <row r="10645" spans="4:8">
      <c r="D10645" s="22"/>
      <c r="F10645" s="22"/>
      <c r="G10645" s="22"/>
      <c r="H10645" s="22"/>
    </row>
    <row r="10646" spans="4:8">
      <c r="D10646" s="22"/>
      <c r="F10646" s="22"/>
      <c r="G10646" s="22"/>
      <c r="H10646" s="22"/>
    </row>
    <row r="10647" spans="4:8">
      <c r="D10647" s="22"/>
      <c r="F10647" s="22"/>
      <c r="G10647" s="22"/>
      <c r="H10647" s="22"/>
    </row>
    <row r="10648" spans="4:8">
      <c r="D10648" s="22"/>
      <c r="F10648" s="22"/>
      <c r="G10648" s="22"/>
      <c r="H10648" s="22"/>
    </row>
    <row r="10649" spans="4:8">
      <c r="D10649" s="22"/>
      <c r="F10649" s="22"/>
      <c r="G10649" s="22"/>
      <c r="H10649" s="22"/>
    </row>
    <row r="10650" spans="4:8">
      <c r="D10650" s="22"/>
      <c r="F10650" s="22"/>
      <c r="G10650" s="22"/>
      <c r="H10650" s="22"/>
    </row>
    <row r="10651" spans="4:8">
      <c r="D10651" s="22"/>
      <c r="F10651" s="22"/>
      <c r="G10651" s="22"/>
      <c r="H10651" s="22"/>
    </row>
    <row r="10652" spans="4:8">
      <c r="D10652" s="22"/>
      <c r="F10652" s="22"/>
      <c r="G10652" s="22"/>
      <c r="H10652" s="22"/>
    </row>
    <row r="10653" spans="4:8">
      <c r="D10653" s="22"/>
      <c r="F10653" s="22"/>
      <c r="G10653" s="22"/>
      <c r="H10653" s="22"/>
    </row>
    <row r="10654" spans="4:8">
      <c r="D10654" s="22"/>
      <c r="F10654" s="22"/>
      <c r="G10654" s="22"/>
      <c r="H10654" s="22"/>
    </row>
    <row r="10655" spans="4:8">
      <c r="D10655" s="22"/>
      <c r="F10655" s="22"/>
      <c r="G10655" s="22"/>
      <c r="H10655" s="22"/>
    </row>
    <row r="10656" spans="4:8">
      <c r="D10656" s="22"/>
      <c r="F10656" s="22"/>
      <c r="G10656" s="22"/>
      <c r="H10656" s="22"/>
    </row>
    <row r="10657" spans="4:8">
      <c r="D10657" s="22"/>
      <c r="F10657" s="22"/>
      <c r="G10657" s="22"/>
      <c r="H10657" s="22"/>
    </row>
    <row r="10658" spans="4:8">
      <c r="D10658" s="22"/>
      <c r="F10658" s="22"/>
      <c r="G10658" s="22"/>
      <c r="H10658" s="22"/>
    </row>
    <row r="10659" spans="4:8">
      <c r="D10659" s="22"/>
      <c r="F10659" s="22"/>
      <c r="G10659" s="22"/>
      <c r="H10659" s="22"/>
    </row>
    <row r="10660" spans="4:8">
      <c r="D10660" s="22"/>
      <c r="F10660" s="22"/>
      <c r="G10660" s="22"/>
      <c r="H10660" s="22"/>
    </row>
    <row r="10661" spans="4:8">
      <c r="D10661" s="22"/>
      <c r="F10661" s="22"/>
      <c r="G10661" s="22"/>
      <c r="H10661" s="22"/>
    </row>
    <row r="10662" spans="4:8">
      <c r="D10662" s="22"/>
      <c r="F10662" s="22"/>
      <c r="G10662" s="22"/>
      <c r="H10662" s="22"/>
    </row>
    <row r="10663" spans="4:8">
      <c r="D10663" s="22"/>
      <c r="F10663" s="22"/>
      <c r="G10663" s="22"/>
      <c r="H10663" s="22"/>
    </row>
    <row r="10664" spans="4:8">
      <c r="D10664" s="22"/>
      <c r="F10664" s="22"/>
      <c r="G10664" s="22"/>
      <c r="H10664" s="22"/>
    </row>
    <row r="10665" spans="4:8">
      <c r="D10665" s="22"/>
      <c r="F10665" s="22"/>
      <c r="G10665" s="22"/>
      <c r="H10665" s="22"/>
    </row>
    <row r="10666" spans="4:8">
      <c r="D10666" s="22"/>
      <c r="F10666" s="22"/>
      <c r="G10666" s="22"/>
      <c r="H10666" s="22"/>
    </row>
    <row r="10667" spans="4:8">
      <c r="D10667" s="22"/>
      <c r="F10667" s="22"/>
      <c r="G10667" s="22"/>
      <c r="H10667" s="22"/>
    </row>
    <row r="10668" spans="4:8">
      <c r="D10668" s="22"/>
      <c r="F10668" s="22"/>
      <c r="G10668" s="22"/>
      <c r="H10668" s="22"/>
    </row>
    <row r="10669" spans="4:8">
      <c r="D10669" s="22"/>
      <c r="F10669" s="22"/>
      <c r="G10669" s="22"/>
      <c r="H10669" s="22"/>
    </row>
    <row r="10670" spans="4:8">
      <c r="D10670" s="22"/>
      <c r="F10670" s="22"/>
      <c r="G10670" s="22"/>
      <c r="H10670" s="22"/>
    </row>
    <row r="10671" spans="4:8">
      <c r="D10671" s="22"/>
      <c r="F10671" s="22"/>
      <c r="G10671" s="22"/>
      <c r="H10671" s="22"/>
    </row>
    <row r="10672" spans="4:8">
      <c r="D10672" s="22"/>
      <c r="F10672" s="22"/>
      <c r="G10672" s="22"/>
      <c r="H10672" s="22"/>
    </row>
    <row r="10673" spans="4:8">
      <c r="D10673" s="22"/>
      <c r="F10673" s="22"/>
      <c r="G10673" s="22"/>
      <c r="H10673" s="22"/>
    </row>
    <row r="10674" spans="4:8">
      <c r="D10674" s="22"/>
      <c r="F10674" s="22"/>
      <c r="G10674" s="22"/>
      <c r="H10674" s="22"/>
    </row>
    <row r="10675" spans="4:8">
      <c r="D10675" s="22"/>
      <c r="F10675" s="22"/>
      <c r="G10675" s="22"/>
      <c r="H10675" s="22"/>
    </row>
    <row r="10676" spans="4:8">
      <c r="D10676" s="22"/>
      <c r="F10676" s="22"/>
      <c r="G10676" s="22"/>
      <c r="H10676" s="22"/>
    </row>
    <row r="10677" spans="4:8">
      <c r="D10677" s="22"/>
      <c r="F10677" s="22"/>
      <c r="G10677" s="22"/>
      <c r="H10677" s="22"/>
    </row>
    <row r="10678" spans="4:8">
      <c r="D10678" s="22"/>
      <c r="F10678" s="22"/>
      <c r="G10678" s="22"/>
      <c r="H10678" s="22"/>
    </row>
    <row r="10679" spans="4:8">
      <c r="D10679" s="22"/>
      <c r="F10679" s="22"/>
      <c r="G10679" s="22"/>
      <c r="H10679" s="22"/>
    </row>
    <row r="10680" spans="4:8">
      <c r="D10680" s="22"/>
      <c r="F10680" s="22"/>
      <c r="G10680" s="22"/>
      <c r="H10680" s="22"/>
    </row>
    <row r="10681" spans="4:8">
      <c r="D10681" s="22"/>
      <c r="F10681" s="22"/>
      <c r="G10681" s="22"/>
      <c r="H10681" s="22"/>
    </row>
    <row r="10682" spans="4:8">
      <c r="D10682" s="22"/>
      <c r="F10682" s="22"/>
      <c r="G10682" s="22"/>
      <c r="H10682" s="22"/>
    </row>
    <row r="10683" spans="4:8">
      <c r="D10683" s="22"/>
      <c r="F10683" s="22"/>
      <c r="G10683" s="22"/>
      <c r="H10683" s="22"/>
    </row>
    <row r="10684" spans="4:8">
      <c r="D10684" s="22"/>
      <c r="F10684" s="22"/>
      <c r="G10684" s="22"/>
      <c r="H10684" s="22"/>
    </row>
    <row r="10685" spans="4:8">
      <c r="D10685" s="22"/>
      <c r="F10685" s="22"/>
      <c r="G10685" s="22"/>
      <c r="H10685" s="22"/>
    </row>
    <row r="10686" spans="4:8">
      <c r="D10686" s="22"/>
      <c r="F10686" s="22"/>
      <c r="G10686" s="22"/>
      <c r="H10686" s="22"/>
    </row>
    <row r="10687" spans="4:8">
      <c r="D10687" s="22"/>
      <c r="F10687" s="22"/>
      <c r="G10687" s="22"/>
      <c r="H10687" s="22"/>
    </row>
    <row r="10688" spans="4:8">
      <c r="D10688" s="22"/>
      <c r="F10688" s="22"/>
      <c r="G10688" s="22"/>
      <c r="H10688" s="22"/>
    </row>
    <row r="10689" spans="4:8">
      <c r="D10689" s="22"/>
      <c r="F10689" s="22"/>
      <c r="G10689" s="22"/>
      <c r="H10689" s="22"/>
    </row>
    <row r="10690" spans="4:8">
      <c r="D10690" s="22"/>
      <c r="F10690" s="22"/>
      <c r="G10690" s="22"/>
      <c r="H10690" s="22"/>
    </row>
    <row r="10691" spans="4:8">
      <c r="D10691" s="22"/>
      <c r="F10691" s="22"/>
      <c r="G10691" s="22"/>
      <c r="H10691" s="22"/>
    </row>
    <row r="10692" spans="4:8">
      <c r="D10692" s="22"/>
      <c r="F10692" s="22"/>
      <c r="G10692" s="22"/>
      <c r="H10692" s="22"/>
    </row>
    <row r="10693" spans="4:8">
      <c r="D10693" s="22"/>
      <c r="F10693" s="22"/>
      <c r="G10693" s="22"/>
      <c r="H10693" s="22"/>
    </row>
    <row r="10694" spans="4:8">
      <c r="D10694" s="22"/>
      <c r="F10694" s="22"/>
      <c r="G10694" s="22"/>
      <c r="H10694" s="22"/>
    </row>
    <row r="10695" spans="4:8">
      <c r="D10695" s="22"/>
      <c r="F10695" s="22"/>
      <c r="G10695" s="22"/>
      <c r="H10695" s="22"/>
    </row>
    <row r="10696" spans="4:8">
      <c r="D10696" s="22"/>
      <c r="F10696" s="22"/>
      <c r="G10696" s="22"/>
      <c r="H10696" s="22"/>
    </row>
    <row r="10697" spans="4:8">
      <c r="D10697" s="22"/>
      <c r="F10697" s="22"/>
      <c r="G10697" s="22"/>
      <c r="H10697" s="22"/>
    </row>
    <row r="10698" spans="4:8">
      <c r="D10698" s="22"/>
      <c r="F10698" s="22"/>
      <c r="G10698" s="22"/>
      <c r="H10698" s="22"/>
    </row>
    <row r="10699" spans="4:8">
      <c r="D10699" s="22"/>
      <c r="F10699" s="22"/>
      <c r="G10699" s="22"/>
      <c r="H10699" s="22"/>
    </row>
    <row r="10700" spans="4:8">
      <c r="D10700" s="22"/>
      <c r="F10700" s="22"/>
      <c r="G10700" s="22"/>
      <c r="H10700" s="22"/>
    </row>
    <row r="10701" spans="4:8">
      <c r="D10701" s="22"/>
      <c r="F10701" s="22"/>
      <c r="G10701" s="22"/>
      <c r="H10701" s="22"/>
    </row>
    <row r="10702" spans="4:8">
      <c r="D10702" s="22"/>
      <c r="F10702" s="22"/>
      <c r="G10702" s="22"/>
      <c r="H10702" s="22"/>
    </row>
    <row r="10703" spans="4:8">
      <c r="D10703" s="22"/>
      <c r="F10703" s="22"/>
      <c r="G10703" s="22"/>
      <c r="H10703" s="22"/>
    </row>
    <row r="10704" spans="4:8">
      <c r="D10704" s="22"/>
      <c r="F10704" s="22"/>
      <c r="G10704" s="22"/>
      <c r="H10704" s="22"/>
    </row>
    <row r="10705" spans="4:8">
      <c r="D10705" s="22"/>
      <c r="F10705" s="22"/>
      <c r="G10705" s="22"/>
      <c r="H10705" s="22"/>
    </row>
    <row r="10706" spans="4:8">
      <c r="D10706" s="22"/>
      <c r="F10706" s="22"/>
      <c r="G10706" s="22"/>
      <c r="H10706" s="22"/>
    </row>
    <row r="10707" spans="4:8">
      <c r="D10707" s="22"/>
      <c r="F10707" s="22"/>
      <c r="G10707" s="22"/>
      <c r="H10707" s="22"/>
    </row>
    <row r="10708" spans="4:8">
      <c r="D10708" s="22"/>
      <c r="F10708" s="22"/>
      <c r="G10708" s="22"/>
      <c r="H10708" s="22"/>
    </row>
    <row r="10709" spans="4:8">
      <c r="D10709" s="22"/>
      <c r="F10709" s="22"/>
      <c r="G10709" s="22"/>
      <c r="H10709" s="22"/>
    </row>
    <row r="10710" spans="4:8">
      <c r="D10710" s="22"/>
      <c r="F10710" s="22"/>
      <c r="G10710" s="22"/>
      <c r="H10710" s="22"/>
    </row>
    <row r="10711" spans="4:8">
      <c r="D10711" s="22"/>
      <c r="F10711" s="22"/>
      <c r="G10711" s="22"/>
      <c r="H10711" s="22"/>
    </row>
    <row r="10712" spans="4:8">
      <c r="D10712" s="22"/>
      <c r="F10712" s="22"/>
      <c r="G10712" s="22"/>
      <c r="H10712" s="22"/>
    </row>
    <row r="10713" spans="4:8">
      <c r="D10713" s="22"/>
      <c r="F10713" s="22"/>
      <c r="G10713" s="22"/>
      <c r="H10713" s="22"/>
    </row>
    <row r="10714" spans="4:8">
      <c r="D10714" s="22"/>
      <c r="F10714" s="22"/>
      <c r="G10714" s="22"/>
      <c r="H10714" s="22"/>
    </row>
    <row r="10715" spans="4:8">
      <c r="D10715" s="22"/>
      <c r="F10715" s="22"/>
      <c r="G10715" s="22"/>
      <c r="H10715" s="22"/>
    </row>
    <row r="10716" spans="4:8">
      <c r="D10716" s="22"/>
      <c r="F10716" s="22"/>
      <c r="G10716" s="22"/>
      <c r="H10716" s="22"/>
    </row>
    <row r="10717" spans="4:8">
      <c r="D10717" s="22"/>
      <c r="F10717" s="22"/>
      <c r="G10717" s="22"/>
      <c r="H10717" s="22"/>
    </row>
    <row r="10718" spans="4:8">
      <c r="D10718" s="22"/>
      <c r="F10718" s="22"/>
      <c r="G10718" s="22"/>
      <c r="H10718" s="22"/>
    </row>
    <row r="10719" spans="4:8">
      <c r="D10719" s="22"/>
      <c r="F10719" s="22"/>
      <c r="G10719" s="22"/>
      <c r="H10719" s="22"/>
    </row>
    <row r="10720" spans="4:8">
      <c r="D10720" s="22"/>
      <c r="F10720" s="22"/>
      <c r="G10720" s="22"/>
      <c r="H10720" s="22"/>
    </row>
    <row r="10721" spans="4:8">
      <c r="D10721" s="22"/>
      <c r="F10721" s="22"/>
      <c r="G10721" s="22"/>
      <c r="H10721" s="22"/>
    </row>
    <row r="10722" spans="4:8">
      <c r="D10722" s="22"/>
      <c r="F10722" s="22"/>
      <c r="G10722" s="22"/>
      <c r="H10722" s="22"/>
    </row>
    <row r="10723" spans="4:8">
      <c r="D10723" s="22"/>
      <c r="F10723" s="22"/>
      <c r="G10723" s="22"/>
      <c r="H10723" s="22"/>
    </row>
    <row r="10724" spans="4:8">
      <c r="D10724" s="22"/>
      <c r="F10724" s="22"/>
      <c r="G10724" s="22"/>
      <c r="H10724" s="22"/>
    </row>
    <row r="10725" spans="4:8">
      <c r="D10725" s="22"/>
      <c r="F10725" s="22"/>
      <c r="G10725" s="22"/>
      <c r="H10725" s="22"/>
    </row>
    <row r="10726" spans="4:8">
      <c r="D10726" s="22"/>
      <c r="F10726" s="22"/>
      <c r="G10726" s="22"/>
      <c r="H10726" s="22"/>
    </row>
    <row r="10727" spans="4:8">
      <c r="D10727" s="22"/>
      <c r="F10727" s="22"/>
      <c r="G10727" s="22"/>
      <c r="H10727" s="22"/>
    </row>
    <row r="10728" spans="4:8">
      <c r="D10728" s="22"/>
      <c r="F10728" s="22"/>
      <c r="G10728" s="22"/>
      <c r="H10728" s="22"/>
    </row>
    <row r="10729" spans="4:8">
      <c r="D10729" s="22"/>
      <c r="F10729" s="22"/>
      <c r="G10729" s="22"/>
      <c r="H10729" s="22"/>
    </row>
    <row r="10730" spans="4:8">
      <c r="D10730" s="22"/>
      <c r="F10730" s="22"/>
      <c r="G10730" s="22"/>
      <c r="H10730" s="22"/>
    </row>
    <row r="10731" spans="4:8">
      <c r="D10731" s="22"/>
      <c r="F10731" s="22"/>
      <c r="G10731" s="22"/>
      <c r="H10731" s="22"/>
    </row>
    <row r="10732" spans="4:8">
      <c r="D10732" s="22"/>
      <c r="F10732" s="22"/>
      <c r="G10732" s="22"/>
      <c r="H10732" s="22"/>
    </row>
    <row r="10733" spans="4:8">
      <c r="D10733" s="22"/>
      <c r="F10733" s="22"/>
      <c r="G10733" s="22"/>
      <c r="H10733" s="22"/>
    </row>
    <row r="10734" spans="4:8">
      <c r="D10734" s="22"/>
      <c r="F10734" s="22"/>
      <c r="G10734" s="22"/>
      <c r="H10734" s="22"/>
    </row>
    <row r="10735" spans="4:8">
      <c r="D10735" s="22"/>
      <c r="F10735" s="22"/>
      <c r="G10735" s="22"/>
      <c r="H10735" s="22"/>
    </row>
    <row r="10736" spans="4:8">
      <c r="D10736" s="22"/>
      <c r="F10736" s="22"/>
      <c r="G10736" s="22"/>
      <c r="H10736" s="22"/>
    </row>
    <row r="10737" spans="4:8">
      <c r="D10737" s="22"/>
      <c r="F10737" s="22"/>
      <c r="G10737" s="22"/>
      <c r="H10737" s="22"/>
    </row>
    <row r="10738" spans="4:8">
      <c r="D10738" s="22"/>
      <c r="F10738" s="22"/>
      <c r="G10738" s="22"/>
      <c r="H10738" s="22"/>
    </row>
    <row r="10739" spans="4:8">
      <c r="D10739" s="22"/>
      <c r="F10739" s="22"/>
      <c r="G10739" s="22"/>
      <c r="H10739" s="22"/>
    </row>
    <row r="10740" spans="4:8">
      <c r="D10740" s="22"/>
      <c r="F10740" s="22"/>
      <c r="G10740" s="22"/>
      <c r="H10740" s="22"/>
    </row>
    <row r="10741" spans="4:8">
      <c r="D10741" s="22"/>
      <c r="F10741" s="22"/>
      <c r="G10741" s="22"/>
      <c r="H10741" s="22"/>
    </row>
    <row r="10742" spans="4:8">
      <c r="D10742" s="22"/>
      <c r="F10742" s="22"/>
      <c r="G10742" s="22"/>
      <c r="H10742" s="22"/>
    </row>
    <row r="10743" spans="4:8">
      <c r="D10743" s="22"/>
      <c r="F10743" s="22"/>
      <c r="G10743" s="22"/>
      <c r="H10743" s="22"/>
    </row>
    <row r="10744" spans="4:8">
      <c r="D10744" s="22"/>
      <c r="F10744" s="22"/>
      <c r="G10744" s="22"/>
      <c r="H10744" s="22"/>
    </row>
    <row r="10745" spans="4:8">
      <c r="D10745" s="22"/>
      <c r="F10745" s="22"/>
      <c r="G10745" s="22"/>
      <c r="H10745" s="22"/>
    </row>
    <row r="10746" spans="4:8">
      <c r="D10746" s="22"/>
      <c r="F10746" s="22"/>
      <c r="G10746" s="22"/>
      <c r="H10746" s="22"/>
    </row>
    <row r="10747" spans="4:8">
      <c r="D10747" s="22"/>
      <c r="F10747" s="22"/>
      <c r="G10747" s="22"/>
      <c r="H10747" s="22"/>
    </row>
    <row r="10748" spans="4:8">
      <c r="D10748" s="22"/>
      <c r="F10748" s="22"/>
      <c r="G10748" s="22"/>
      <c r="H10748" s="22"/>
    </row>
    <row r="10749" spans="4:8">
      <c r="D10749" s="22"/>
      <c r="F10749" s="22"/>
      <c r="G10749" s="22"/>
      <c r="H10749" s="22"/>
    </row>
    <row r="10750" spans="4:8">
      <c r="D10750" s="22"/>
      <c r="F10750" s="22"/>
      <c r="G10750" s="22"/>
      <c r="H10750" s="22"/>
    </row>
    <row r="10751" spans="4:8">
      <c r="D10751" s="22"/>
      <c r="F10751" s="22"/>
      <c r="G10751" s="22"/>
      <c r="H10751" s="22"/>
    </row>
    <row r="10752" spans="4:8">
      <c r="D10752" s="22"/>
      <c r="F10752" s="22"/>
      <c r="G10752" s="22"/>
      <c r="H10752" s="22"/>
    </row>
    <row r="10753" spans="4:8">
      <c r="D10753" s="22"/>
      <c r="F10753" s="22"/>
      <c r="G10753" s="22"/>
      <c r="H10753" s="22"/>
    </row>
    <row r="10754" spans="4:8">
      <c r="D10754" s="22"/>
      <c r="F10754" s="22"/>
      <c r="G10754" s="22"/>
      <c r="H10754" s="22"/>
    </row>
    <row r="10755" spans="4:8">
      <c r="D10755" s="22"/>
      <c r="F10755" s="22"/>
      <c r="G10755" s="22"/>
      <c r="H10755" s="22"/>
    </row>
    <row r="10756" spans="4:8">
      <c r="D10756" s="22"/>
      <c r="F10756" s="22"/>
      <c r="G10756" s="22"/>
      <c r="H10756" s="22"/>
    </row>
    <row r="10757" spans="4:8">
      <c r="D10757" s="22"/>
      <c r="F10757" s="22"/>
      <c r="G10757" s="22"/>
      <c r="H10757" s="22"/>
    </row>
    <row r="10758" spans="4:8">
      <c r="D10758" s="22"/>
      <c r="F10758" s="22"/>
      <c r="G10758" s="22"/>
      <c r="H10758" s="22"/>
    </row>
    <row r="10759" spans="4:8">
      <c r="D10759" s="22"/>
      <c r="F10759" s="22"/>
      <c r="G10759" s="22"/>
      <c r="H10759" s="22"/>
    </row>
    <row r="10760" spans="4:8">
      <c r="D10760" s="22"/>
      <c r="F10760" s="22"/>
      <c r="G10760" s="22"/>
      <c r="H10760" s="22"/>
    </row>
    <row r="10761" spans="4:8">
      <c r="D10761" s="22"/>
      <c r="F10761" s="22"/>
      <c r="G10761" s="22"/>
      <c r="H10761" s="22"/>
    </row>
    <row r="10762" spans="4:8">
      <c r="D10762" s="22"/>
      <c r="F10762" s="22"/>
      <c r="G10762" s="22"/>
      <c r="H10762" s="22"/>
    </row>
    <row r="10763" spans="4:8">
      <c r="D10763" s="22"/>
      <c r="F10763" s="22"/>
      <c r="G10763" s="22"/>
      <c r="H10763" s="22"/>
    </row>
    <row r="10764" spans="4:8">
      <c r="D10764" s="22"/>
      <c r="F10764" s="22"/>
      <c r="G10764" s="22"/>
      <c r="H10764" s="22"/>
    </row>
    <row r="10765" spans="4:8">
      <c r="D10765" s="22"/>
      <c r="F10765" s="22"/>
      <c r="G10765" s="22"/>
      <c r="H10765" s="22"/>
    </row>
    <row r="10766" spans="4:8">
      <c r="D10766" s="22"/>
      <c r="F10766" s="22"/>
      <c r="G10766" s="22"/>
      <c r="H10766" s="22"/>
    </row>
    <row r="10767" spans="4:8">
      <c r="D10767" s="22"/>
      <c r="F10767" s="22"/>
      <c r="G10767" s="22"/>
      <c r="H10767" s="22"/>
    </row>
    <row r="10768" spans="4:8">
      <c r="D10768" s="22"/>
      <c r="F10768" s="22"/>
      <c r="G10768" s="22"/>
      <c r="H10768" s="22"/>
    </row>
    <row r="10769" spans="4:8">
      <c r="D10769" s="22"/>
      <c r="F10769" s="22"/>
      <c r="G10769" s="22"/>
      <c r="H10769" s="22"/>
    </row>
    <row r="10770" spans="4:8">
      <c r="D10770" s="22"/>
      <c r="F10770" s="22"/>
      <c r="G10770" s="22"/>
      <c r="H10770" s="22"/>
    </row>
    <row r="10771" spans="4:8">
      <c r="D10771" s="22"/>
      <c r="F10771" s="22"/>
      <c r="G10771" s="22"/>
      <c r="H10771" s="22"/>
    </row>
    <row r="10772" spans="4:8">
      <c r="D10772" s="22"/>
      <c r="F10772" s="22"/>
      <c r="G10772" s="22"/>
      <c r="H10772" s="22"/>
    </row>
    <row r="10773" spans="4:8">
      <c r="D10773" s="22"/>
      <c r="F10773" s="22"/>
      <c r="G10773" s="22"/>
      <c r="H10773" s="22"/>
    </row>
    <row r="10774" spans="4:8">
      <c r="D10774" s="22"/>
      <c r="F10774" s="22"/>
      <c r="G10774" s="22"/>
      <c r="H10774" s="22"/>
    </row>
    <row r="10775" spans="4:8">
      <c r="D10775" s="22"/>
      <c r="F10775" s="22"/>
      <c r="G10775" s="22"/>
      <c r="H10775" s="22"/>
    </row>
    <row r="10776" spans="4:8">
      <c r="D10776" s="22"/>
      <c r="F10776" s="22"/>
      <c r="G10776" s="22"/>
      <c r="H10776" s="22"/>
    </row>
    <row r="10777" spans="4:8">
      <c r="D10777" s="22"/>
      <c r="F10777" s="22"/>
      <c r="G10777" s="22"/>
      <c r="H10777" s="22"/>
    </row>
    <row r="10778" spans="4:8">
      <c r="D10778" s="22"/>
      <c r="F10778" s="22"/>
      <c r="G10778" s="22"/>
      <c r="H10778" s="22"/>
    </row>
    <row r="10779" spans="4:8">
      <c r="D10779" s="22"/>
      <c r="F10779" s="22"/>
      <c r="G10779" s="22"/>
      <c r="H10779" s="22"/>
    </row>
    <row r="10780" spans="4:8">
      <c r="D10780" s="22"/>
      <c r="F10780" s="22"/>
      <c r="G10780" s="22"/>
      <c r="H10780" s="22"/>
    </row>
    <row r="10781" spans="4:8">
      <c r="D10781" s="22"/>
      <c r="F10781" s="22"/>
      <c r="G10781" s="22"/>
      <c r="H10781" s="22"/>
    </row>
    <row r="10782" spans="4:8">
      <c r="D10782" s="22"/>
      <c r="F10782" s="22"/>
      <c r="G10782" s="22"/>
      <c r="H10782" s="22"/>
    </row>
    <row r="10783" spans="4:8">
      <c r="D10783" s="22"/>
      <c r="F10783" s="22"/>
      <c r="G10783" s="22"/>
      <c r="H10783" s="22"/>
    </row>
    <row r="10784" spans="4:8">
      <c r="D10784" s="22"/>
      <c r="F10784" s="22"/>
      <c r="G10784" s="22"/>
      <c r="H10784" s="22"/>
    </row>
    <row r="10785" spans="4:8">
      <c r="D10785" s="22"/>
      <c r="F10785" s="22"/>
      <c r="G10785" s="22"/>
      <c r="H10785" s="22"/>
    </row>
    <row r="10786" spans="4:8">
      <c r="D10786" s="22"/>
      <c r="F10786" s="22"/>
      <c r="G10786" s="22"/>
      <c r="H10786" s="22"/>
    </row>
    <row r="10787" spans="4:8">
      <c r="D10787" s="22"/>
      <c r="F10787" s="22"/>
      <c r="G10787" s="22"/>
      <c r="H10787" s="22"/>
    </row>
    <row r="10788" spans="4:8">
      <c r="D10788" s="22"/>
      <c r="F10788" s="22"/>
      <c r="G10788" s="22"/>
      <c r="H10788" s="22"/>
    </row>
    <row r="10789" spans="4:8">
      <c r="D10789" s="22"/>
      <c r="F10789" s="22"/>
      <c r="G10789" s="22"/>
      <c r="H10789" s="22"/>
    </row>
    <row r="10790" spans="4:8">
      <c r="D10790" s="22"/>
      <c r="F10790" s="22"/>
      <c r="G10790" s="22"/>
      <c r="H10790" s="22"/>
    </row>
    <row r="10791" spans="4:8">
      <c r="D10791" s="22"/>
      <c r="F10791" s="22"/>
      <c r="G10791" s="22"/>
      <c r="H10791" s="22"/>
    </row>
    <row r="10792" spans="4:8">
      <c r="D10792" s="22"/>
      <c r="F10792" s="22"/>
      <c r="G10792" s="22"/>
      <c r="H10792" s="22"/>
    </row>
    <row r="10793" spans="4:8">
      <c r="D10793" s="22"/>
      <c r="F10793" s="22"/>
      <c r="G10793" s="22"/>
      <c r="H10793" s="22"/>
    </row>
    <row r="10794" spans="4:8">
      <c r="D10794" s="22"/>
      <c r="F10794" s="22"/>
      <c r="G10794" s="22"/>
      <c r="H10794" s="22"/>
    </row>
    <row r="10795" spans="4:8">
      <c r="D10795" s="22"/>
      <c r="F10795" s="22"/>
      <c r="G10795" s="22"/>
      <c r="H10795" s="22"/>
    </row>
    <row r="10796" spans="4:8">
      <c r="D10796" s="22"/>
      <c r="F10796" s="22"/>
      <c r="G10796" s="22"/>
      <c r="H10796" s="22"/>
    </row>
    <row r="10797" spans="4:8">
      <c r="D10797" s="22"/>
      <c r="F10797" s="22"/>
      <c r="G10797" s="22"/>
      <c r="H10797" s="22"/>
    </row>
    <row r="10798" spans="4:8">
      <c r="D10798" s="22"/>
      <c r="F10798" s="22"/>
      <c r="G10798" s="22"/>
      <c r="H10798" s="22"/>
    </row>
    <row r="10799" spans="4:8">
      <c r="D10799" s="22"/>
      <c r="F10799" s="22"/>
      <c r="G10799" s="22"/>
      <c r="H10799" s="22"/>
    </row>
    <row r="10800" spans="4:8">
      <c r="D10800" s="22"/>
      <c r="F10800" s="22"/>
      <c r="G10800" s="22"/>
      <c r="H10800" s="22"/>
    </row>
    <row r="10801" spans="4:8">
      <c r="D10801" s="22"/>
      <c r="F10801" s="22"/>
      <c r="G10801" s="22"/>
      <c r="H10801" s="22"/>
    </row>
    <row r="10802" spans="4:8">
      <c r="D10802" s="22"/>
      <c r="F10802" s="22"/>
      <c r="G10802" s="22"/>
      <c r="H10802" s="22"/>
    </row>
    <row r="10803" spans="4:8">
      <c r="D10803" s="22"/>
      <c r="F10803" s="22"/>
      <c r="G10803" s="22"/>
      <c r="H10803" s="22"/>
    </row>
    <row r="10804" spans="4:8">
      <c r="D10804" s="22"/>
      <c r="F10804" s="22"/>
      <c r="G10804" s="22"/>
      <c r="H10804" s="22"/>
    </row>
    <row r="10805" spans="4:8">
      <c r="D10805" s="22"/>
      <c r="F10805" s="22"/>
      <c r="G10805" s="22"/>
      <c r="H10805" s="22"/>
    </row>
    <row r="10806" spans="4:8">
      <c r="D10806" s="22"/>
      <c r="F10806" s="22"/>
      <c r="G10806" s="22"/>
      <c r="H10806" s="22"/>
    </row>
    <row r="10807" spans="4:8">
      <c r="D10807" s="22"/>
      <c r="F10807" s="22"/>
      <c r="G10807" s="22"/>
      <c r="H10807" s="22"/>
    </row>
    <row r="10808" spans="4:8">
      <c r="D10808" s="22"/>
      <c r="F10808" s="22"/>
      <c r="G10808" s="22"/>
      <c r="H10808" s="22"/>
    </row>
    <row r="10809" spans="4:8">
      <c r="D10809" s="22"/>
      <c r="F10809" s="22"/>
      <c r="G10809" s="22"/>
      <c r="H10809" s="22"/>
    </row>
    <row r="10810" spans="4:8">
      <c r="D10810" s="22"/>
      <c r="F10810" s="22"/>
      <c r="G10810" s="22"/>
      <c r="H10810" s="22"/>
    </row>
    <row r="10811" spans="4:8">
      <c r="D10811" s="22"/>
      <c r="F10811" s="22"/>
      <c r="G10811" s="22"/>
      <c r="H10811" s="22"/>
    </row>
    <row r="10812" spans="4:8">
      <c r="D10812" s="22"/>
      <c r="F10812" s="22"/>
      <c r="G10812" s="22"/>
      <c r="H10812" s="22"/>
    </row>
    <row r="10813" spans="4:8">
      <c r="D10813" s="22"/>
      <c r="F10813" s="22"/>
      <c r="G10813" s="22"/>
      <c r="H10813" s="22"/>
    </row>
    <row r="10814" spans="4:8">
      <c r="D10814" s="22"/>
      <c r="F10814" s="22"/>
      <c r="G10814" s="22"/>
      <c r="H10814" s="22"/>
    </row>
    <row r="10815" spans="4:8">
      <c r="D10815" s="22"/>
      <c r="F10815" s="22"/>
      <c r="G10815" s="22"/>
      <c r="H10815" s="22"/>
    </row>
    <row r="10816" spans="4:8">
      <c r="D10816" s="22"/>
      <c r="F10816" s="22"/>
      <c r="G10816" s="22"/>
      <c r="H10816" s="22"/>
    </row>
    <row r="10817" spans="4:8">
      <c r="D10817" s="22"/>
      <c r="F10817" s="22"/>
      <c r="G10817" s="22"/>
      <c r="H10817" s="22"/>
    </row>
    <row r="10818" spans="4:8">
      <c r="D10818" s="22"/>
      <c r="F10818" s="22"/>
      <c r="G10818" s="22"/>
      <c r="H10818" s="22"/>
    </row>
    <row r="10819" spans="4:8">
      <c r="D10819" s="22"/>
      <c r="F10819" s="22"/>
      <c r="G10819" s="22"/>
      <c r="H10819" s="22"/>
    </row>
    <row r="10820" spans="4:8">
      <c r="D10820" s="22"/>
      <c r="F10820" s="22"/>
      <c r="G10820" s="22"/>
      <c r="H10820" s="22"/>
    </row>
    <row r="10821" spans="4:8">
      <c r="D10821" s="22"/>
      <c r="F10821" s="22"/>
      <c r="G10821" s="22"/>
      <c r="H10821" s="22"/>
    </row>
    <row r="10822" spans="4:8">
      <c r="D10822" s="22"/>
      <c r="F10822" s="22"/>
      <c r="G10822" s="22"/>
      <c r="H10822" s="22"/>
    </row>
    <row r="10823" spans="4:8">
      <c r="D10823" s="22"/>
      <c r="F10823" s="22"/>
      <c r="G10823" s="22"/>
      <c r="H10823" s="22"/>
    </row>
    <row r="10824" spans="4:8">
      <c r="D10824" s="22"/>
      <c r="F10824" s="22"/>
      <c r="G10824" s="22"/>
      <c r="H10824" s="22"/>
    </row>
    <row r="10825" spans="4:8">
      <c r="D10825" s="22"/>
      <c r="F10825" s="22"/>
      <c r="G10825" s="22"/>
      <c r="H10825" s="22"/>
    </row>
    <row r="10826" spans="4:8">
      <c r="D10826" s="22"/>
      <c r="F10826" s="22"/>
      <c r="G10826" s="22"/>
      <c r="H10826" s="22"/>
    </row>
    <row r="10827" spans="4:8">
      <c r="D10827" s="22"/>
      <c r="F10827" s="22"/>
      <c r="G10827" s="22"/>
      <c r="H10827" s="22"/>
    </row>
    <row r="10828" spans="4:8">
      <c r="D10828" s="22"/>
      <c r="F10828" s="22"/>
      <c r="G10828" s="22"/>
      <c r="H10828" s="22"/>
    </row>
    <row r="10829" spans="4:8">
      <c r="D10829" s="22"/>
      <c r="F10829" s="22"/>
      <c r="G10829" s="22"/>
      <c r="H10829" s="22"/>
    </row>
    <row r="10830" spans="4:8">
      <c r="D10830" s="22"/>
      <c r="F10830" s="22"/>
      <c r="G10830" s="22"/>
      <c r="H10830" s="22"/>
    </row>
    <row r="10831" spans="4:8">
      <c r="D10831" s="22"/>
      <c r="F10831" s="22"/>
      <c r="G10831" s="22"/>
      <c r="H10831" s="22"/>
    </row>
    <row r="10832" spans="4:8">
      <c r="D10832" s="22"/>
      <c r="F10832" s="22"/>
      <c r="G10832" s="22"/>
      <c r="H10832" s="22"/>
    </row>
    <row r="10833" spans="4:8">
      <c r="D10833" s="22"/>
      <c r="F10833" s="22"/>
      <c r="G10833" s="22"/>
      <c r="H10833" s="22"/>
    </row>
    <row r="10834" spans="4:8">
      <c r="D10834" s="22"/>
      <c r="F10834" s="22"/>
      <c r="G10834" s="22"/>
      <c r="H10834" s="22"/>
    </row>
    <row r="10835" spans="4:8">
      <c r="D10835" s="22"/>
      <c r="F10835" s="22"/>
      <c r="G10835" s="22"/>
      <c r="H10835" s="22"/>
    </row>
    <row r="10836" spans="4:8">
      <c r="D10836" s="22"/>
      <c r="F10836" s="22"/>
      <c r="G10836" s="22"/>
      <c r="H10836" s="22"/>
    </row>
    <row r="10837" spans="4:8">
      <c r="D10837" s="22"/>
      <c r="F10837" s="22"/>
      <c r="G10837" s="22"/>
      <c r="H10837" s="22"/>
    </row>
    <row r="10838" spans="4:8">
      <c r="D10838" s="22"/>
      <c r="F10838" s="22"/>
      <c r="G10838" s="22"/>
      <c r="H10838" s="22"/>
    </row>
    <row r="10839" spans="4:8">
      <c r="D10839" s="22"/>
      <c r="F10839" s="22"/>
      <c r="G10839" s="22"/>
      <c r="H10839" s="22"/>
    </row>
    <row r="10840" spans="4:8">
      <c r="D10840" s="22"/>
      <c r="F10840" s="22"/>
      <c r="G10840" s="22"/>
      <c r="H10840" s="22"/>
    </row>
    <row r="10841" spans="4:8">
      <c r="D10841" s="22"/>
      <c r="F10841" s="22"/>
      <c r="G10841" s="22"/>
      <c r="H10841" s="22"/>
    </row>
    <row r="10842" spans="4:8">
      <c r="D10842" s="22"/>
      <c r="F10842" s="22"/>
      <c r="G10842" s="22"/>
      <c r="H10842" s="22"/>
    </row>
    <row r="10843" spans="4:8">
      <c r="D10843" s="22"/>
      <c r="F10843" s="22"/>
      <c r="G10843" s="22"/>
      <c r="H10843" s="22"/>
    </row>
    <row r="10844" spans="4:8">
      <c r="D10844" s="22"/>
      <c r="F10844" s="22"/>
      <c r="G10844" s="22"/>
      <c r="H10844" s="22"/>
    </row>
    <row r="10845" spans="4:8">
      <c r="D10845" s="22"/>
      <c r="F10845" s="22"/>
      <c r="G10845" s="22"/>
      <c r="H10845" s="22"/>
    </row>
    <row r="10846" spans="4:8">
      <c r="D10846" s="22"/>
      <c r="F10846" s="22"/>
      <c r="G10846" s="22"/>
      <c r="H10846" s="22"/>
    </row>
    <row r="10847" spans="4:8">
      <c r="D10847" s="22"/>
      <c r="F10847" s="22"/>
      <c r="G10847" s="22"/>
      <c r="H10847" s="22"/>
    </row>
    <row r="10848" spans="4:8">
      <c r="D10848" s="22"/>
      <c r="F10848" s="22"/>
      <c r="G10848" s="22"/>
      <c r="H10848" s="22"/>
    </row>
    <row r="10849" spans="4:8">
      <c r="D10849" s="22"/>
      <c r="F10849" s="22"/>
      <c r="G10849" s="22"/>
      <c r="H10849" s="22"/>
    </row>
    <row r="10850" spans="4:8">
      <c r="D10850" s="22"/>
      <c r="F10850" s="22"/>
      <c r="G10850" s="22"/>
      <c r="H10850" s="22"/>
    </row>
    <row r="10851" spans="4:8">
      <c r="D10851" s="22"/>
      <c r="F10851" s="22"/>
      <c r="G10851" s="22"/>
      <c r="H10851" s="22"/>
    </row>
    <row r="10852" spans="4:8">
      <c r="D10852" s="22"/>
      <c r="F10852" s="22"/>
      <c r="G10852" s="22"/>
      <c r="H10852" s="22"/>
    </row>
    <row r="10853" spans="4:8">
      <c r="D10853" s="22"/>
      <c r="F10853" s="22"/>
      <c r="G10853" s="22"/>
      <c r="H10853" s="22"/>
    </row>
    <row r="10854" spans="4:8">
      <c r="D10854" s="22"/>
      <c r="F10854" s="22"/>
      <c r="G10854" s="22"/>
      <c r="H10854" s="22"/>
    </row>
    <row r="10855" spans="4:8">
      <c r="D10855" s="22"/>
      <c r="F10855" s="22"/>
      <c r="G10855" s="22"/>
      <c r="H10855" s="22"/>
    </row>
    <row r="10856" spans="4:8">
      <c r="D10856" s="22"/>
      <c r="F10856" s="22"/>
      <c r="G10856" s="22"/>
      <c r="H10856" s="22"/>
    </row>
    <row r="10857" spans="4:8">
      <c r="D10857" s="22"/>
      <c r="F10857" s="22"/>
      <c r="G10857" s="22"/>
      <c r="H10857" s="22"/>
    </row>
    <row r="10858" spans="4:8">
      <c r="D10858" s="22"/>
      <c r="F10858" s="22"/>
      <c r="G10858" s="22"/>
      <c r="H10858" s="22"/>
    </row>
    <row r="10859" spans="4:8">
      <c r="D10859" s="22"/>
      <c r="F10859" s="22"/>
      <c r="G10859" s="22"/>
      <c r="H10859" s="22"/>
    </row>
    <row r="10860" spans="4:8">
      <c r="D10860" s="22"/>
      <c r="F10860" s="22"/>
      <c r="G10860" s="22"/>
      <c r="H10860" s="22"/>
    </row>
    <row r="10861" spans="4:8">
      <c r="D10861" s="22"/>
      <c r="F10861" s="22"/>
      <c r="G10861" s="22"/>
      <c r="H10861" s="22"/>
    </row>
    <row r="10862" spans="4:8">
      <c r="D10862" s="22"/>
      <c r="F10862" s="22"/>
      <c r="G10862" s="22"/>
      <c r="H10862" s="22"/>
    </row>
    <row r="10863" spans="4:8">
      <c r="D10863" s="22"/>
      <c r="F10863" s="22"/>
      <c r="G10863" s="22"/>
      <c r="H10863" s="22"/>
    </row>
    <row r="10864" spans="4:8">
      <c r="D10864" s="22"/>
      <c r="F10864" s="22"/>
      <c r="G10864" s="22"/>
      <c r="H10864" s="22"/>
    </row>
    <row r="10865" spans="4:8">
      <c r="D10865" s="22"/>
      <c r="F10865" s="22"/>
      <c r="G10865" s="22"/>
      <c r="H10865" s="22"/>
    </row>
    <row r="10866" spans="4:8">
      <c r="D10866" s="22"/>
      <c r="F10866" s="22"/>
      <c r="G10866" s="22"/>
      <c r="H10866" s="22"/>
    </row>
    <row r="10867" spans="4:8">
      <c r="D10867" s="22"/>
      <c r="F10867" s="22"/>
      <c r="G10867" s="22"/>
      <c r="H10867" s="22"/>
    </row>
    <row r="10868" spans="4:8">
      <c r="D10868" s="22"/>
      <c r="F10868" s="22"/>
      <c r="G10868" s="22"/>
      <c r="H10868" s="22"/>
    </row>
    <row r="10869" spans="4:8">
      <c r="D10869" s="22"/>
      <c r="F10869" s="22"/>
      <c r="G10869" s="22"/>
      <c r="H10869" s="22"/>
    </row>
    <row r="10870" spans="4:8">
      <c r="D10870" s="22"/>
      <c r="F10870" s="22"/>
      <c r="G10870" s="22"/>
      <c r="H10870" s="22"/>
    </row>
    <row r="10871" spans="4:8">
      <c r="D10871" s="22"/>
      <c r="F10871" s="22"/>
      <c r="G10871" s="22"/>
      <c r="H10871" s="22"/>
    </row>
    <row r="10872" spans="4:8">
      <c r="D10872" s="22"/>
      <c r="F10872" s="22"/>
      <c r="G10872" s="22"/>
      <c r="H10872" s="22"/>
    </row>
    <row r="10873" spans="4:8">
      <c r="D10873" s="22"/>
      <c r="F10873" s="22"/>
      <c r="G10873" s="22"/>
      <c r="H10873" s="22"/>
    </row>
    <row r="10874" spans="4:8">
      <c r="D10874" s="22"/>
      <c r="F10874" s="22"/>
      <c r="G10874" s="22"/>
      <c r="H10874" s="22"/>
    </row>
    <row r="10875" spans="4:8">
      <c r="D10875" s="22"/>
      <c r="F10875" s="22"/>
      <c r="G10875" s="22"/>
      <c r="H10875" s="22"/>
    </row>
    <row r="10876" spans="4:8">
      <c r="D10876" s="22"/>
      <c r="F10876" s="22"/>
      <c r="G10876" s="22"/>
      <c r="H10876" s="22"/>
    </row>
    <row r="10877" spans="4:8">
      <c r="D10877" s="22"/>
      <c r="F10877" s="22"/>
      <c r="G10877" s="22"/>
      <c r="H10877" s="22"/>
    </row>
    <row r="10878" spans="4:8">
      <c r="D10878" s="22"/>
      <c r="F10878" s="22"/>
      <c r="G10878" s="22"/>
      <c r="H10878" s="22"/>
    </row>
    <row r="10879" spans="4:8">
      <c r="D10879" s="22"/>
      <c r="F10879" s="22"/>
      <c r="G10879" s="22"/>
      <c r="H10879" s="22"/>
    </row>
    <row r="10880" spans="4:8">
      <c r="D10880" s="22"/>
      <c r="F10880" s="22"/>
      <c r="G10880" s="22"/>
      <c r="H10880" s="22"/>
    </row>
    <row r="10881" spans="4:8">
      <c r="D10881" s="22"/>
      <c r="F10881" s="22"/>
      <c r="G10881" s="22"/>
      <c r="H10881" s="22"/>
    </row>
    <row r="10882" spans="4:8">
      <c r="D10882" s="22"/>
      <c r="F10882" s="22"/>
      <c r="G10882" s="22"/>
      <c r="H10882" s="22"/>
    </row>
    <row r="10883" spans="4:8">
      <c r="D10883" s="22"/>
      <c r="F10883" s="22"/>
      <c r="G10883" s="22"/>
      <c r="H10883" s="22"/>
    </row>
    <row r="10884" spans="4:8">
      <c r="D10884" s="22"/>
      <c r="F10884" s="22"/>
      <c r="G10884" s="22"/>
      <c r="H10884" s="22"/>
    </row>
    <row r="10885" spans="4:8">
      <c r="D10885" s="22"/>
      <c r="F10885" s="22"/>
      <c r="G10885" s="22"/>
      <c r="H10885" s="22"/>
    </row>
    <row r="10886" spans="4:8">
      <c r="D10886" s="22"/>
      <c r="F10886" s="22"/>
      <c r="G10886" s="22"/>
      <c r="H10886" s="22"/>
    </row>
    <row r="10887" spans="4:8">
      <c r="D10887" s="22"/>
      <c r="F10887" s="22"/>
      <c r="G10887" s="22"/>
      <c r="H10887" s="22"/>
    </row>
    <row r="10888" spans="4:8">
      <c r="D10888" s="22"/>
      <c r="F10888" s="22"/>
      <c r="G10888" s="22"/>
      <c r="H10888" s="22"/>
    </row>
    <row r="10889" spans="4:8">
      <c r="D10889" s="22"/>
      <c r="F10889" s="22"/>
      <c r="G10889" s="22"/>
      <c r="H10889" s="22"/>
    </row>
    <row r="10890" spans="4:8">
      <c r="D10890" s="22"/>
      <c r="F10890" s="22"/>
      <c r="G10890" s="22"/>
      <c r="H10890" s="22"/>
    </row>
    <row r="10891" spans="4:8">
      <c r="D10891" s="22"/>
      <c r="F10891" s="22"/>
      <c r="G10891" s="22"/>
      <c r="H10891" s="22"/>
    </row>
    <row r="10892" spans="4:8">
      <c r="D10892" s="22"/>
      <c r="F10892" s="22"/>
      <c r="G10892" s="22"/>
      <c r="H10892" s="22"/>
    </row>
    <row r="10893" spans="4:8">
      <c r="D10893" s="22"/>
      <c r="F10893" s="22"/>
      <c r="G10893" s="22"/>
      <c r="H10893" s="22"/>
    </row>
    <row r="10894" spans="4:8">
      <c r="D10894" s="22"/>
      <c r="F10894" s="22"/>
      <c r="G10894" s="22"/>
      <c r="H10894" s="22"/>
    </row>
    <row r="10895" spans="4:8">
      <c r="D10895" s="22"/>
      <c r="F10895" s="22"/>
      <c r="G10895" s="22"/>
      <c r="H10895" s="22"/>
    </row>
    <row r="10896" spans="4:8">
      <c r="D10896" s="22"/>
      <c r="F10896" s="22"/>
      <c r="G10896" s="22"/>
      <c r="H10896" s="22"/>
    </row>
    <row r="10897" spans="4:8">
      <c r="D10897" s="22"/>
      <c r="F10897" s="22"/>
      <c r="G10897" s="22"/>
      <c r="H10897" s="22"/>
    </row>
    <row r="10898" spans="4:8">
      <c r="D10898" s="22"/>
      <c r="F10898" s="22"/>
      <c r="G10898" s="22"/>
      <c r="H10898" s="22"/>
    </row>
    <row r="10899" spans="4:8">
      <c r="D10899" s="22"/>
      <c r="F10899" s="22"/>
      <c r="G10899" s="22"/>
      <c r="H10899" s="22"/>
    </row>
    <row r="10900" spans="4:8">
      <c r="D10900" s="22"/>
      <c r="F10900" s="22"/>
      <c r="G10900" s="22"/>
      <c r="H10900" s="22"/>
    </row>
    <row r="10901" spans="4:8">
      <c r="D10901" s="22"/>
      <c r="F10901" s="22"/>
      <c r="G10901" s="22"/>
      <c r="H10901" s="22"/>
    </row>
    <row r="10902" spans="4:8">
      <c r="D10902" s="22"/>
      <c r="F10902" s="22"/>
      <c r="G10902" s="22"/>
      <c r="H10902" s="22"/>
    </row>
    <row r="10903" spans="4:8">
      <c r="D10903" s="22"/>
      <c r="F10903" s="22"/>
      <c r="G10903" s="22"/>
      <c r="H10903" s="22"/>
    </row>
    <row r="10904" spans="4:8">
      <c r="D10904" s="22"/>
      <c r="F10904" s="22"/>
      <c r="G10904" s="22"/>
      <c r="H10904" s="22"/>
    </row>
    <row r="10905" spans="4:8">
      <c r="D10905" s="22"/>
      <c r="F10905" s="22"/>
      <c r="G10905" s="22"/>
      <c r="H10905" s="22"/>
    </row>
    <row r="10906" spans="4:8">
      <c r="D10906" s="22"/>
      <c r="F10906" s="22"/>
      <c r="G10906" s="22"/>
      <c r="H10906" s="22"/>
    </row>
    <row r="10907" spans="4:8">
      <c r="D10907" s="22"/>
      <c r="F10907" s="22"/>
      <c r="G10907" s="22"/>
      <c r="H10907" s="22"/>
    </row>
    <row r="10908" spans="4:8">
      <c r="D10908" s="22"/>
      <c r="F10908" s="22"/>
      <c r="G10908" s="22"/>
      <c r="H10908" s="22"/>
    </row>
    <row r="10909" spans="4:8">
      <c r="D10909" s="22"/>
      <c r="F10909" s="22"/>
      <c r="G10909" s="22"/>
      <c r="H10909" s="22"/>
    </row>
    <row r="10910" spans="4:8">
      <c r="D10910" s="22"/>
      <c r="F10910" s="22"/>
      <c r="G10910" s="22"/>
      <c r="H10910" s="22"/>
    </row>
    <row r="10911" spans="4:8">
      <c r="D10911" s="22"/>
      <c r="F10911" s="22"/>
      <c r="G10911" s="22"/>
      <c r="H10911" s="22"/>
    </row>
    <row r="10912" spans="4:8">
      <c r="D10912" s="22"/>
      <c r="F10912" s="22"/>
      <c r="G10912" s="22"/>
      <c r="H10912" s="22"/>
    </row>
    <row r="10913" spans="4:8">
      <c r="D10913" s="22"/>
      <c r="F10913" s="22"/>
      <c r="G10913" s="22"/>
      <c r="H10913" s="22"/>
    </row>
    <row r="10914" spans="4:8">
      <c r="D10914" s="22"/>
      <c r="F10914" s="22"/>
      <c r="G10914" s="22"/>
      <c r="H10914" s="22"/>
    </row>
    <row r="10915" spans="4:8">
      <c r="D10915" s="22"/>
      <c r="F10915" s="22"/>
      <c r="G10915" s="22"/>
      <c r="H10915" s="22"/>
    </row>
    <row r="10916" spans="4:8">
      <c r="D10916" s="22"/>
      <c r="F10916" s="22"/>
      <c r="G10916" s="22"/>
      <c r="H10916" s="22"/>
    </row>
    <row r="10917" spans="4:8">
      <c r="D10917" s="22"/>
      <c r="F10917" s="22"/>
      <c r="G10917" s="22"/>
      <c r="H10917" s="22"/>
    </row>
    <row r="10918" spans="4:8">
      <c r="D10918" s="22"/>
      <c r="F10918" s="22"/>
      <c r="G10918" s="22"/>
      <c r="H10918" s="22"/>
    </row>
    <row r="10919" spans="4:8">
      <c r="D10919" s="22"/>
      <c r="F10919" s="22"/>
      <c r="G10919" s="22"/>
      <c r="H10919" s="22"/>
    </row>
    <row r="10920" spans="4:8">
      <c r="D10920" s="22"/>
      <c r="F10920" s="22"/>
      <c r="G10920" s="22"/>
      <c r="H10920" s="22"/>
    </row>
    <row r="10921" spans="4:8">
      <c r="D10921" s="22"/>
      <c r="F10921" s="22"/>
      <c r="G10921" s="22"/>
      <c r="H10921" s="22"/>
    </row>
    <row r="10922" spans="4:8">
      <c r="D10922" s="22"/>
      <c r="F10922" s="22"/>
      <c r="G10922" s="22"/>
      <c r="H10922" s="22"/>
    </row>
    <row r="10923" spans="4:8">
      <c r="D10923" s="22"/>
      <c r="F10923" s="22"/>
      <c r="G10923" s="22"/>
      <c r="H10923" s="22"/>
    </row>
    <row r="10924" spans="4:8">
      <c r="D10924" s="22"/>
      <c r="F10924" s="22"/>
      <c r="G10924" s="22"/>
      <c r="H10924" s="22"/>
    </row>
    <row r="10925" spans="4:8">
      <c r="D10925" s="22"/>
      <c r="F10925" s="22"/>
      <c r="G10925" s="22"/>
      <c r="H10925" s="22"/>
    </row>
    <row r="10926" spans="4:8">
      <c r="D10926" s="22"/>
      <c r="F10926" s="22"/>
      <c r="G10926" s="22"/>
      <c r="H10926" s="22"/>
    </row>
    <row r="10927" spans="4:8">
      <c r="D10927" s="22"/>
      <c r="F10927" s="22"/>
      <c r="G10927" s="22"/>
      <c r="H10927" s="22"/>
    </row>
    <row r="10928" spans="4:8">
      <c r="D10928" s="22"/>
      <c r="F10928" s="22"/>
      <c r="G10928" s="22"/>
      <c r="H10928" s="22"/>
    </row>
    <row r="10929" spans="4:8">
      <c r="D10929" s="22"/>
      <c r="F10929" s="22"/>
      <c r="G10929" s="22"/>
      <c r="H10929" s="22"/>
    </row>
    <row r="10930" spans="4:8">
      <c r="D10930" s="22"/>
      <c r="F10930" s="22"/>
      <c r="G10930" s="22"/>
      <c r="H10930" s="22"/>
    </row>
    <row r="10931" spans="4:8">
      <c r="D10931" s="22"/>
      <c r="F10931" s="22"/>
      <c r="G10931" s="22"/>
      <c r="H10931" s="22"/>
    </row>
    <row r="10932" spans="4:8">
      <c r="D10932" s="22"/>
      <c r="F10932" s="22"/>
      <c r="G10932" s="22"/>
      <c r="H10932" s="22"/>
    </row>
    <row r="10933" spans="4:8">
      <c r="D10933" s="22"/>
      <c r="F10933" s="22"/>
      <c r="G10933" s="22"/>
      <c r="H10933" s="22"/>
    </row>
    <row r="10934" spans="4:8">
      <c r="D10934" s="22"/>
      <c r="F10934" s="22"/>
      <c r="G10934" s="22"/>
      <c r="H10934" s="22"/>
    </row>
    <row r="10935" spans="4:8">
      <c r="D10935" s="22"/>
      <c r="F10935" s="22"/>
      <c r="G10935" s="22"/>
      <c r="H10935" s="22"/>
    </row>
    <row r="10936" spans="4:8">
      <c r="D10936" s="22"/>
      <c r="F10936" s="22"/>
      <c r="G10936" s="22"/>
      <c r="H10936" s="22"/>
    </row>
    <row r="10937" spans="4:8">
      <c r="D10937" s="22"/>
      <c r="F10937" s="22"/>
      <c r="G10937" s="22"/>
      <c r="H10937" s="22"/>
    </row>
    <row r="10938" spans="4:8">
      <c r="D10938" s="22"/>
      <c r="F10938" s="22"/>
      <c r="G10938" s="22"/>
      <c r="H10938" s="22"/>
    </row>
    <row r="10939" spans="4:8">
      <c r="D10939" s="22"/>
      <c r="F10939" s="22"/>
      <c r="G10939" s="22"/>
      <c r="H10939" s="22"/>
    </row>
    <row r="10940" spans="4:8">
      <c r="D10940" s="22"/>
      <c r="F10940" s="22"/>
      <c r="G10940" s="22"/>
      <c r="H10940" s="22"/>
    </row>
    <row r="10941" spans="4:8">
      <c r="D10941" s="22"/>
      <c r="F10941" s="22"/>
      <c r="G10941" s="22"/>
      <c r="H10941" s="22"/>
    </row>
    <row r="10942" spans="4:8">
      <c r="D10942" s="22"/>
      <c r="F10942" s="22"/>
      <c r="G10942" s="22"/>
      <c r="H10942" s="22"/>
    </row>
    <row r="10943" spans="4:8">
      <c r="D10943" s="22"/>
      <c r="F10943" s="22"/>
      <c r="G10943" s="22"/>
      <c r="H10943" s="22"/>
    </row>
    <row r="10944" spans="4:8">
      <c r="D10944" s="22"/>
      <c r="F10944" s="22"/>
      <c r="G10944" s="22"/>
      <c r="H10944" s="22"/>
    </row>
    <row r="10945" spans="4:8">
      <c r="D10945" s="22"/>
      <c r="F10945" s="22"/>
      <c r="G10945" s="22"/>
      <c r="H10945" s="22"/>
    </row>
    <row r="10946" spans="4:8">
      <c r="D10946" s="22"/>
      <c r="F10946" s="22"/>
      <c r="G10946" s="22"/>
      <c r="H10946" s="22"/>
    </row>
    <row r="10947" spans="4:8">
      <c r="D10947" s="22"/>
      <c r="F10947" s="22"/>
      <c r="G10947" s="22"/>
      <c r="H10947" s="22"/>
    </row>
    <row r="10948" spans="4:8">
      <c r="D10948" s="22"/>
      <c r="F10948" s="22"/>
      <c r="G10948" s="22"/>
      <c r="H10948" s="22"/>
    </row>
    <row r="10949" spans="4:8">
      <c r="D10949" s="22"/>
      <c r="F10949" s="22"/>
      <c r="G10949" s="22"/>
      <c r="H10949" s="22"/>
    </row>
    <row r="10950" spans="4:8">
      <c r="D10950" s="22"/>
      <c r="F10950" s="22"/>
      <c r="G10950" s="22"/>
      <c r="H10950" s="22"/>
    </row>
    <row r="10951" spans="4:8">
      <c r="D10951" s="22"/>
      <c r="F10951" s="22"/>
      <c r="G10951" s="22"/>
      <c r="H10951" s="22"/>
    </row>
    <row r="10952" spans="4:8">
      <c r="D10952" s="22"/>
      <c r="F10952" s="22"/>
      <c r="G10952" s="22"/>
      <c r="H10952" s="22"/>
    </row>
    <row r="10953" spans="4:8">
      <c r="D10953" s="22"/>
      <c r="F10953" s="22"/>
      <c r="G10953" s="22"/>
      <c r="H10953" s="22"/>
    </row>
    <row r="10954" spans="4:8">
      <c r="D10954" s="22"/>
      <c r="F10954" s="22"/>
      <c r="G10954" s="22"/>
      <c r="H10954" s="22"/>
    </row>
    <row r="10955" spans="4:8">
      <c r="D10955" s="22"/>
      <c r="F10955" s="22"/>
      <c r="G10955" s="22"/>
      <c r="H10955" s="22"/>
    </row>
    <row r="10956" spans="4:8">
      <c r="D10956" s="22"/>
      <c r="F10956" s="22"/>
      <c r="G10956" s="22"/>
      <c r="H10956" s="22"/>
    </row>
    <row r="10957" spans="4:8">
      <c r="D10957" s="22"/>
      <c r="F10957" s="22"/>
      <c r="G10957" s="22"/>
      <c r="H10957" s="22"/>
    </row>
    <row r="10958" spans="4:8">
      <c r="D10958" s="22"/>
      <c r="F10958" s="22"/>
      <c r="G10958" s="22"/>
      <c r="H10958" s="22"/>
    </row>
    <row r="10959" spans="4:8">
      <c r="D10959" s="22"/>
      <c r="F10959" s="22"/>
      <c r="G10959" s="22"/>
      <c r="H10959" s="22"/>
    </row>
    <row r="10960" spans="4:8">
      <c r="D10960" s="22"/>
      <c r="F10960" s="22"/>
      <c r="G10960" s="22"/>
      <c r="H10960" s="22"/>
    </row>
    <row r="10961" spans="4:8">
      <c r="D10961" s="22"/>
      <c r="F10961" s="22"/>
      <c r="G10961" s="22"/>
      <c r="H10961" s="22"/>
    </row>
    <row r="10962" spans="4:8">
      <c r="D10962" s="22"/>
      <c r="F10962" s="22"/>
      <c r="G10962" s="22"/>
      <c r="H10962" s="22"/>
    </row>
    <row r="10963" spans="4:8">
      <c r="D10963" s="22"/>
      <c r="F10963" s="22"/>
      <c r="G10963" s="22"/>
      <c r="H10963" s="22"/>
    </row>
    <row r="10964" spans="4:8">
      <c r="D10964" s="22"/>
      <c r="F10964" s="22"/>
      <c r="G10964" s="22"/>
      <c r="H10964" s="22"/>
    </row>
    <row r="10965" spans="4:8">
      <c r="D10965" s="22"/>
      <c r="F10965" s="22"/>
      <c r="G10965" s="22"/>
      <c r="H10965" s="22"/>
    </row>
    <row r="10966" spans="4:8">
      <c r="D10966" s="22"/>
      <c r="F10966" s="22"/>
      <c r="G10966" s="22"/>
      <c r="H10966" s="22"/>
    </row>
    <row r="10967" spans="4:8">
      <c r="D10967" s="22"/>
      <c r="F10967" s="22"/>
      <c r="G10967" s="22"/>
      <c r="H10967" s="22"/>
    </row>
    <row r="10968" spans="4:8">
      <c r="D10968" s="22"/>
      <c r="F10968" s="22"/>
      <c r="G10968" s="22"/>
      <c r="H10968" s="22"/>
    </row>
    <row r="10969" spans="4:8">
      <c r="D10969" s="22"/>
      <c r="F10969" s="22"/>
      <c r="G10969" s="22"/>
      <c r="H10969" s="22"/>
    </row>
    <row r="10970" spans="4:8">
      <c r="D10970" s="22"/>
      <c r="F10970" s="22"/>
      <c r="G10970" s="22"/>
      <c r="H10970" s="22"/>
    </row>
    <row r="10971" spans="4:8">
      <c r="D10971" s="22"/>
      <c r="F10971" s="22"/>
      <c r="G10971" s="22"/>
      <c r="H10971" s="22"/>
    </row>
    <row r="10972" spans="4:8">
      <c r="D10972" s="22"/>
      <c r="F10972" s="22"/>
      <c r="G10972" s="22"/>
      <c r="H10972" s="22"/>
    </row>
    <row r="10973" spans="4:8">
      <c r="D10973" s="22"/>
      <c r="F10973" s="22"/>
      <c r="G10973" s="22"/>
      <c r="H10973" s="22"/>
    </row>
    <row r="10974" spans="4:8">
      <c r="D10974" s="22"/>
      <c r="F10974" s="22"/>
      <c r="G10974" s="22"/>
      <c r="H10974" s="22"/>
    </row>
    <row r="10975" spans="4:8">
      <c r="D10975" s="22"/>
      <c r="F10975" s="22"/>
      <c r="G10975" s="22"/>
      <c r="H10975" s="22"/>
    </row>
    <row r="10976" spans="4:8">
      <c r="D10976" s="22"/>
      <c r="F10976" s="22"/>
      <c r="G10976" s="22"/>
      <c r="H10976" s="22"/>
    </row>
    <row r="10977" spans="4:8">
      <c r="D10977" s="22"/>
      <c r="F10977" s="22"/>
      <c r="G10977" s="22"/>
      <c r="H10977" s="22"/>
    </row>
    <row r="10978" spans="4:8">
      <c r="D10978" s="22"/>
      <c r="F10978" s="22"/>
      <c r="G10978" s="22"/>
      <c r="H10978" s="22"/>
    </row>
    <row r="10979" spans="4:8">
      <c r="D10979" s="22"/>
      <c r="F10979" s="22"/>
      <c r="G10979" s="22"/>
      <c r="H10979" s="22"/>
    </row>
    <row r="10980" spans="4:8">
      <c r="D10980" s="22"/>
      <c r="F10980" s="22"/>
      <c r="G10980" s="22"/>
      <c r="H10980" s="22"/>
    </row>
    <row r="10981" spans="4:8">
      <c r="D10981" s="22"/>
      <c r="F10981" s="22"/>
      <c r="G10981" s="22"/>
      <c r="H10981" s="22"/>
    </row>
    <row r="10982" spans="4:8">
      <c r="D10982" s="22"/>
      <c r="F10982" s="22"/>
      <c r="G10982" s="22"/>
      <c r="H10982" s="22"/>
    </row>
    <row r="10983" spans="4:8">
      <c r="D10983" s="22"/>
      <c r="F10983" s="22"/>
      <c r="G10983" s="22"/>
      <c r="H10983" s="22"/>
    </row>
    <row r="10984" spans="4:8">
      <c r="D10984" s="22"/>
      <c r="F10984" s="22"/>
      <c r="G10984" s="22"/>
      <c r="H10984" s="22"/>
    </row>
    <row r="10985" spans="4:8">
      <c r="D10985" s="22"/>
      <c r="F10985" s="22"/>
      <c r="G10985" s="22"/>
      <c r="H10985" s="22"/>
    </row>
    <row r="10986" spans="4:8">
      <c r="D10986" s="22"/>
      <c r="F10986" s="22"/>
      <c r="G10986" s="22"/>
      <c r="H10986" s="22"/>
    </row>
    <row r="10987" spans="4:8">
      <c r="D10987" s="22"/>
      <c r="F10987" s="22"/>
      <c r="G10987" s="22"/>
      <c r="H10987" s="22"/>
    </row>
    <row r="10988" spans="4:8">
      <c r="D10988" s="22"/>
      <c r="F10988" s="22"/>
      <c r="G10988" s="22"/>
      <c r="H10988" s="22"/>
    </row>
    <row r="10989" spans="4:8">
      <c r="D10989" s="22"/>
      <c r="F10989" s="22"/>
      <c r="G10989" s="22"/>
      <c r="H10989" s="22"/>
    </row>
    <row r="10990" spans="4:8">
      <c r="D10990" s="22"/>
      <c r="F10990" s="22"/>
      <c r="G10990" s="22"/>
      <c r="H10990" s="22"/>
    </row>
    <row r="10991" spans="4:8">
      <c r="D10991" s="22"/>
      <c r="F10991" s="22"/>
      <c r="G10991" s="22"/>
      <c r="H10991" s="22"/>
    </row>
    <row r="10992" spans="4:8">
      <c r="D10992" s="22"/>
      <c r="F10992" s="22"/>
      <c r="G10992" s="22"/>
      <c r="H10992" s="22"/>
    </row>
    <row r="10993" spans="4:8">
      <c r="D10993" s="22"/>
      <c r="F10993" s="22"/>
      <c r="G10993" s="22"/>
      <c r="H10993" s="22"/>
    </row>
    <row r="10994" spans="4:8">
      <c r="D10994" s="22"/>
      <c r="F10994" s="22"/>
      <c r="G10994" s="22"/>
      <c r="H10994" s="22"/>
    </row>
    <row r="10995" spans="4:8">
      <c r="D10995" s="22"/>
      <c r="F10995" s="22"/>
      <c r="G10995" s="22"/>
      <c r="H10995" s="22"/>
    </row>
    <row r="10996" spans="4:8">
      <c r="D10996" s="22"/>
      <c r="F10996" s="22"/>
      <c r="G10996" s="22"/>
      <c r="H10996" s="22"/>
    </row>
    <row r="10997" spans="4:8">
      <c r="D10997" s="22"/>
      <c r="F10997" s="22"/>
      <c r="G10997" s="22"/>
      <c r="H10997" s="22"/>
    </row>
    <row r="10998" spans="4:8">
      <c r="D10998" s="22"/>
      <c r="F10998" s="22"/>
      <c r="G10998" s="22"/>
      <c r="H10998" s="22"/>
    </row>
    <row r="10999" spans="4:8">
      <c r="D10999" s="22"/>
      <c r="F10999" s="22"/>
      <c r="G10999" s="22"/>
      <c r="H10999" s="22"/>
    </row>
    <row r="11000" spans="4:8">
      <c r="D11000" s="22"/>
      <c r="F11000" s="22"/>
      <c r="G11000" s="22"/>
      <c r="H11000" s="22"/>
    </row>
    <row r="11001" spans="4:8">
      <c r="D11001" s="22"/>
      <c r="F11001" s="22"/>
      <c r="G11001" s="22"/>
      <c r="H11001" s="22"/>
    </row>
    <row r="11002" spans="4:8">
      <c r="D11002" s="22"/>
      <c r="F11002" s="22"/>
      <c r="G11002" s="22"/>
      <c r="H11002" s="22"/>
    </row>
    <row r="11003" spans="4:8">
      <c r="D11003" s="22"/>
      <c r="F11003" s="22"/>
      <c r="G11003" s="22"/>
      <c r="H11003" s="22"/>
    </row>
    <row r="11004" spans="4:8">
      <c r="D11004" s="22"/>
      <c r="F11004" s="22"/>
      <c r="G11004" s="22"/>
      <c r="H11004" s="22"/>
    </row>
    <row r="11005" spans="4:8">
      <c r="D11005" s="22"/>
      <c r="F11005" s="22"/>
      <c r="G11005" s="22"/>
      <c r="H11005" s="22"/>
    </row>
    <row r="11006" spans="4:8">
      <c r="D11006" s="22"/>
      <c r="F11006" s="22"/>
      <c r="G11006" s="22"/>
      <c r="H11006" s="22"/>
    </row>
    <row r="11007" spans="4:8">
      <c r="D11007" s="22"/>
      <c r="F11007" s="22"/>
      <c r="G11007" s="22"/>
      <c r="H11007" s="22"/>
    </row>
    <row r="11008" spans="4:8">
      <c r="D11008" s="22"/>
      <c r="F11008" s="22"/>
      <c r="G11008" s="22"/>
      <c r="H11008" s="22"/>
    </row>
    <row r="11009" spans="4:8">
      <c r="D11009" s="22"/>
      <c r="F11009" s="22"/>
      <c r="G11009" s="22"/>
      <c r="H11009" s="22"/>
    </row>
    <row r="11010" spans="4:8">
      <c r="D11010" s="22"/>
      <c r="F11010" s="22"/>
      <c r="G11010" s="22"/>
      <c r="H11010" s="22"/>
    </row>
    <row r="11011" spans="4:8">
      <c r="D11011" s="22"/>
      <c r="F11011" s="22"/>
      <c r="G11011" s="22"/>
      <c r="H11011" s="22"/>
    </row>
    <row r="11012" spans="4:8">
      <c r="D11012" s="22"/>
      <c r="F11012" s="22"/>
      <c r="G11012" s="22"/>
      <c r="H11012" s="22"/>
    </row>
    <row r="11013" spans="4:8">
      <c r="D11013" s="22"/>
      <c r="F11013" s="22"/>
      <c r="G11013" s="22"/>
      <c r="H11013" s="22"/>
    </row>
    <row r="11014" spans="4:8">
      <c r="D11014" s="22"/>
      <c r="F11014" s="22"/>
      <c r="G11014" s="22"/>
      <c r="H11014" s="22"/>
    </row>
    <row r="11015" spans="4:8">
      <c r="D11015" s="22"/>
      <c r="F11015" s="22"/>
      <c r="G11015" s="22"/>
      <c r="H11015" s="22"/>
    </row>
    <row r="11016" spans="4:8">
      <c r="D11016" s="22"/>
      <c r="F11016" s="22"/>
      <c r="G11016" s="22"/>
      <c r="H11016" s="22"/>
    </row>
    <row r="11017" spans="4:8">
      <c r="D11017" s="22"/>
      <c r="F11017" s="22"/>
      <c r="G11017" s="22"/>
      <c r="H11017" s="22"/>
    </row>
    <row r="11018" spans="4:8">
      <c r="D11018" s="22"/>
      <c r="F11018" s="22"/>
      <c r="G11018" s="22"/>
      <c r="H11018" s="22"/>
    </row>
    <row r="11019" spans="4:8">
      <c r="D11019" s="22"/>
      <c r="F11019" s="22"/>
      <c r="G11019" s="22"/>
      <c r="H11019" s="22"/>
    </row>
    <row r="11020" spans="4:8">
      <c r="D11020" s="22"/>
      <c r="F11020" s="22"/>
      <c r="G11020" s="22"/>
      <c r="H11020" s="22"/>
    </row>
    <row r="11021" spans="4:8">
      <c r="D11021" s="22"/>
      <c r="F11021" s="22"/>
      <c r="G11021" s="22"/>
      <c r="H11021" s="22"/>
    </row>
    <row r="11022" spans="4:8">
      <c r="D11022" s="22"/>
      <c r="F11022" s="22"/>
      <c r="G11022" s="22"/>
      <c r="H11022" s="22"/>
    </row>
    <row r="11023" spans="4:8">
      <c r="D11023" s="22"/>
      <c r="F11023" s="22"/>
      <c r="G11023" s="22"/>
      <c r="H11023" s="22"/>
    </row>
    <row r="11024" spans="4:8">
      <c r="D11024" s="22"/>
      <c r="F11024" s="22"/>
      <c r="G11024" s="22"/>
      <c r="H11024" s="22"/>
    </row>
    <row r="11025" spans="4:8">
      <c r="D11025" s="22"/>
      <c r="F11025" s="22"/>
      <c r="G11025" s="22"/>
      <c r="H11025" s="22"/>
    </row>
    <row r="11026" spans="4:8">
      <c r="D11026" s="22"/>
      <c r="F11026" s="22"/>
      <c r="G11026" s="22"/>
      <c r="H11026" s="22"/>
    </row>
    <row r="11027" spans="4:8">
      <c r="D11027" s="22"/>
      <c r="F11027" s="22"/>
      <c r="G11027" s="22"/>
      <c r="H11027" s="22"/>
    </row>
    <row r="11028" spans="4:8">
      <c r="D11028" s="22"/>
      <c r="F11028" s="22"/>
      <c r="G11028" s="22"/>
      <c r="H11028" s="22"/>
    </row>
    <row r="11029" spans="4:8">
      <c r="D11029" s="22"/>
      <c r="F11029" s="22"/>
      <c r="G11029" s="22"/>
      <c r="H11029" s="22"/>
    </row>
    <row r="11030" spans="4:8">
      <c r="D11030" s="22"/>
      <c r="F11030" s="22"/>
      <c r="G11030" s="22"/>
      <c r="H11030" s="22"/>
    </row>
    <row r="11031" spans="4:8">
      <c r="D11031" s="22"/>
      <c r="F11031" s="22"/>
      <c r="G11031" s="22"/>
      <c r="H11031" s="22"/>
    </row>
    <row r="11032" spans="4:8">
      <c r="D11032" s="22"/>
      <c r="F11032" s="22"/>
      <c r="G11032" s="22"/>
      <c r="H11032" s="22"/>
    </row>
    <row r="11033" spans="4:8">
      <c r="D11033" s="22"/>
      <c r="F11033" s="22"/>
      <c r="G11033" s="22"/>
      <c r="H11033" s="22"/>
    </row>
    <row r="11034" spans="4:8">
      <c r="D11034" s="22"/>
      <c r="F11034" s="22"/>
      <c r="G11034" s="22"/>
      <c r="H11034" s="22"/>
    </row>
    <row r="11035" spans="4:8">
      <c r="D11035" s="22"/>
      <c r="F11035" s="22"/>
      <c r="G11035" s="22"/>
      <c r="H11035" s="22"/>
    </row>
    <row r="11036" spans="4:8">
      <c r="D11036" s="22"/>
      <c r="F11036" s="22"/>
      <c r="G11036" s="22"/>
      <c r="H11036" s="22"/>
    </row>
    <row r="11037" spans="4:8">
      <c r="D11037" s="22"/>
      <c r="F11037" s="22"/>
      <c r="G11037" s="22"/>
      <c r="H11037" s="22"/>
    </row>
    <row r="11038" spans="4:8">
      <c r="D11038" s="22"/>
      <c r="F11038" s="22"/>
      <c r="G11038" s="22"/>
      <c r="H11038" s="22"/>
    </row>
    <row r="11039" spans="4:8">
      <c r="D11039" s="22"/>
      <c r="F11039" s="22"/>
      <c r="G11039" s="22"/>
      <c r="H11039" s="22"/>
    </row>
    <row r="11040" spans="4:8">
      <c r="D11040" s="22"/>
      <c r="F11040" s="22"/>
      <c r="G11040" s="22"/>
      <c r="H11040" s="22"/>
    </row>
    <row r="11041" spans="4:8">
      <c r="D11041" s="22"/>
      <c r="F11041" s="22"/>
      <c r="G11041" s="22"/>
      <c r="H11041" s="22"/>
    </row>
    <row r="11042" spans="4:8">
      <c r="D11042" s="22"/>
      <c r="F11042" s="22"/>
      <c r="G11042" s="22"/>
      <c r="H11042" s="22"/>
    </row>
    <row r="11043" spans="4:8">
      <c r="D11043" s="22"/>
      <c r="F11043" s="22"/>
      <c r="G11043" s="22"/>
      <c r="H11043" s="22"/>
    </row>
    <row r="11044" spans="4:8">
      <c r="D11044" s="22"/>
      <c r="F11044" s="22"/>
      <c r="G11044" s="22"/>
      <c r="H11044" s="22"/>
    </row>
    <row r="11045" spans="4:8">
      <c r="D11045" s="22"/>
      <c r="F11045" s="22"/>
      <c r="G11045" s="22"/>
      <c r="H11045" s="22"/>
    </row>
    <row r="11046" spans="4:8">
      <c r="D11046" s="22"/>
      <c r="F11046" s="22"/>
      <c r="G11046" s="22"/>
      <c r="H11046" s="22"/>
    </row>
    <row r="11047" spans="4:8">
      <c r="D11047" s="22"/>
      <c r="F11047" s="22"/>
      <c r="G11047" s="22"/>
      <c r="H11047" s="22"/>
    </row>
    <row r="11048" spans="4:8">
      <c r="D11048" s="22"/>
      <c r="F11048" s="22"/>
      <c r="G11048" s="22"/>
      <c r="H11048" s="22"/>
    </row>
    <row r="11049" spans="4:8">
      <c r="D11049" s="22"/>
      <c r="F11049" s="22"/>
      <c r="G11049" s="22"/>
      <c r="H11049" s="22"/>
    </row>
    <row r="11050" spans="4:8">
      <c r="D11050" s="22"/>
      <c r="F11050" s="22"/>
      <c r="G11050" s="22"/>
      <c r="H11050" s="22"/>
    </row>
    <row r="11051" spans="4:8">
      <c r="D11051" s="22"/>
      <c r="F11051" s="22"/>
      <c r="G11051" s="22"/>
      <c r="H11051" s="22"/>
    </row>
    <row r="11052" spans="4:8">
      <c r="D11052" s="22"/>
      <c r="F11052" s="22"/>
      <c r="G11052" s="22"/>
      <c r="H11052" s="22"/>
    </row>
    <row r="11053" spans="4:8">
      <c r="D11053" s="22"/>
      <c r="F11053" s="22"/>
      <c r="G11053" s="22"/>
      <c r="H11053" s="22"/>
    </row>
    <row r="11054" spans="4:8">
      <c r="D11054" s="22"/>
      <c r="F11054" s="22"/>
      <c r="G11054" s="22"/>
      <c r="H11054" s="22"/>
    </row>
    <row r="11055" spans="4:8">
      <c r="D11055" s="22"/>
      <c r="F11055" s="22"/>
      <c r="G11055" s="22"/>
      <c r="H11055" s="22"/>
    </row>
    <row r="11056" spans="4:8">
      <c r="D11056" s="22"/>
      <c r="F11056" s="22"/>
      <c r="G11056" s="22"/>
      <c r="H11056" s="22"/>
    </row>
    <row r="11057" spans="4:8">
      <c r="D11057" s="22"/>
      <c r="F11057" s="22"/>
      <c r="G11057" s="22"/>
      <c r="H11057" s="22"/>
    </row>
    <row r="11058" spans="4:8">
      <c r="D11058" s="22"/>
      <c r="F11058" s="22"/>
      <c r="G11058" s="22"/>
      <c r="H11058" s="22"/>
    </row>
    <row r="11059" spans="4:8">
      <c r="D11059" s="22"/>
      <c r="F11059" s="22"/>
      <c r="G11059" s="22"/>
      <c r="H11059" s="22"/>
    </row>
    <row r="11060" spans="4:8">
      <c r="D11060" s="22"/>
      <c r="F11060" s="22"/>
      <c r="G11060" s="22"/>
      <c r="H11060" s="22"/>
    </row>
    <row r="11061" spans="4:8">
      <c r="D11061" s="22"/>
      <c r="F11061" s="22"/>
      <c r="G11061" s="22"/>
      <c r="H11061" s="22"/>
    </row>
    <row r="11062" spans="4:8">
      <c r="D11062" s="22"/>
      <c r="F11062" s="22"/>
      <c r="G11062" s="22"/>
      <c r="H11062" s="22"/>
    </row>
    <row r="11063" spans="4:8">
      <c r="D11063" s="22"/>
      <c r="F11063" s="22"/>
      <c r="G11063" s="22"/>
      <c r="H11063" s="22"/>
    </row>
    <row r="11064" spans="4:8">
      <c r="D11064" s="22"/>
      <c r="F11064" s="22"/>
      <c r="G11064" s="22"/>
      <c r="H11064" s="22"/>
    </row>
    <row r="11065" spans="4:8">
      <c r="D11065" s="22"/>
      <c r="F11065" s="22"/>
      <c r="G11065" s="22"/>
      <c r="H11065" s="22"/>
    </row>
    <row r="11066" spans="4:8">
      <c r="D11066" s="22"/>
      <c r="F11066" s="22"/>
      <c r="G11066" s="22"/>
      <c r="H11066" s="22"/>
    </row>
    <row r="11067" spans="4:8">
      <c r="D11067" s="22"/>
      <c r="F11067" s="22"/>
      <c r="G11067" s="22"/>
      <c r="H11067" s="22"/>
    </row>
    <row r="11068" spans="4:8">
      <c r="D11068" s="22"/>
      <c r="F11068" s="22"/>
      <c r="G11068" s="22"/>
      <c r="H11068" s="22"/>
    </row>
    <row r="11069" spans="4:8">
      <c r="D11069" s="22"/>
      <c r="F11069" s="22"/>
      <c r="G11069" s="22"/>
      <c r="H11069" s="22"/>
    </row>
    <row r="11070" spans="4:8">
      <c r="D11070" s="22"/>
      <c r="F11070" s="22"/>
      <c r="G11070" s="22"/>
      <c r="H11070" s="22"/>
    </row>
    <row r="11071" spans="4:8">
      <c r="D11071" s="22"/>
      <c r="F11071" s="22"/>
      <c r="G11071" s="22"/>
      <c r="H11071" s="22"/>
    </row>
    <row r="11072" spans="4:8">
      <c r="D11072" s="22"/>
      <c r="F11072" s="22"/>
      <c r="G11072" s="22"/>
      <c r="H11072" s="22"/>
    </row>
    <row r="11073" spans="4:8">
      <c r="D11073" s="22"/>
      <c r="F11073" s="22"/>
      <c r="G11073" s="22"/>
      <c r="H11073" s="22"/>
    </row>
    <row r="11074" spans="4:8">
      <c r="D11074" s="22"/>
      <c r="F11074" s="22"/>
      <c r="G11074" s="22"/>
      <c r="H11074" s="22"/>
    </row>
    <row r="11075" spans="4:8">
      <c r="D11075" s="22"/>
      <c r="F11075" s="22"/>
      <c r="G11075" s="22"/>
      <c r="H11075" s="22"/>
    </row>
    <row r="11076" spans="4:8">
      <c r="D11076" s="22"/>
      <c r="F11076" s="22"/>
      <c r="G11076" s="22"/>
      <c r="H11076" s="22"/>
    </row>
    <row r="11077" spans="4:8">
      <c r="D11077" s="22"/>
      <c r="F11077" s="22"/>
      <c r="G11077" s="22"/>
      <c r="H11077" s="22"/>
    </row>
    <row r="11078" spans="4:8">
      <c r="D11078" s="22"/>
      <c r="F11078" s="22"/>
      <c r="G11078" s="22"/>
      <c r="H11078" s="22"/>
    </row>
    <row r="11079" spans="4:8">
      <c r="D11079" s="22"/>
      <c r="F11079" s="22"/>
      <c r="G11079" s="22"/>
      <c r="H11079" s="22"/>
    </row>
    <row r="11080" spans="4:8">
      <c r="D11080" s="22"/>
      <c r="F11080" s="22"/>
      <c r="G11080" s="22"/>
      <c r="H11080" s="22"/>
    </row>
    <row r="11081" spans="4:8">
      <c r="D11081" s="22"/>
      <c r="F11081" s="22"/>
      <c r="G11081" s="22"/>
      <c r="H11081" s="22"/>
    </row>
    <row r="11082" spans="4:8">
      <c r="D11082" s="22"/>
      <c r="F11082" s="22"/>
      <c r="G11082" s="22"/>
      <c r="H11082" s="22"/>
    </row>
    <row r="11083" spans="4:8">
      <c r="D11083" s="22"/>
      <c r="F11083" s="22"/>
      <c r="G11083" s="22"/>
      <c r="H11083" s="22"/>
    </row>
    <row r="11084" spans="4:8">
      <c r="D11084" s="22"/>
      <c r="F11084" s="22"/>
      <c r="G11084" s="22"/>
      <c r="H11084" s="22"/>
    </row>
    <row r="11085" spans="4:8">
      <c r="D11085" s="22"/>
      <c r="F11085" s="22"/>
      <c r="G11085" s="22"/>
      <c r="H11085" s="22"/>
    </row>
    <row r="11086" spans="4:8">
      <c r="D11086" s="22"/>
      <c r="F11086" s="22"/>
      <c r="G11086" s="22"/>
      <c r="H11086" s="22"/>
    </row>
    <row r="11087" spans="4:8">
      <c r="D11087" s="22"/>
      <c r="F11087" s="22"/>
      <c r="G11087" s="22"/>
      <c r="H11087" s="22"/>
    </row>
    <row r="11088" spans="4:8">
      <c r="D11088" s="22"/>
      <c r="F11088" s="22"/>
      <c r="G11088" s="22"/>
      <c r="H11088" s="22"/>
    </row>
    <row r="11089" spans="4:8">
      <c r="D11089" s="22"/>
      <c r="F11089" s="22"/>
      <c r="G11089" s="22"/>
      <c r="H11089" s="22"/>
    </row>
    <row r="11090" spans="4:8">
      <c r="D11090" s="22"/>
      <c r="F11090" s="22"/>
      <c r="G11090" s="22"/>
      <c r="H11090" s="22"/>
    </row>
    <row r="11091" spans="4:8">
      <c r="D11091" s="22"/>
      <c r="F11091" s="22"/>
      <c r="G11091" s="22"/>
      <c r="H11091" s="22"/>
    </row>
    <row r="11092" spans="4:8">
      <c r="D11092" s="22"/>
      <c r="F11092" s="22"/>
      <c r="G11092" s="22"/>
      <c r="H11092" s="22"/>
    </row>
    <row r="11093" spans="4:8">
      <c r="D11093" s="22"/>
      <c r="F11093" s="22"/>
      <c r="G11093" s="22"/>
      <c r="H11093" s="22"/>
    </row>
    <row r="11094" spans="4:8">
      <c r="D11094" s="22"/>
      <c r="F11094" s="22"/>
      <c r="G11094" s="22"/>
      <c r="H11094" s="22"/>
    </row>
    <row r="11095" spans="4:8">
      <c r="D11095" s="22"/>
      <c r="F11095" s="22"/>
      <c r="G11095" s="22"/>
      <c r="H11095" s="22"/>
    </row>
    <row r="11096" spans="4:8">
      <c r="D11096" s="22"/>
      <c r="F11096" s="22"/>
      <c r="G11096" s="22"/>
      <c r="H11096" s="22"/>
    </row>
    <row r="11097" spans="4:8">
      <c r="D11097" s="22"/>
      <c r="F11097" s="22"/>
      <c r="G11097" s="22"/>
      <c r="H11097" s="22"/>
    </row>
    <row r="11098" spans="4:8">
      <c r="D11098" s="22"/>
      <c r="F11098" s="22"/>
      <c r="G11098" s="22"/>
      <c r="H11098" s="22"/>
    </row>
    <row r="11099" spans="4:8">
      <c r="D11099" s="22"/>
      <c r="F11099" s="22"/>
      <c r="G11099" s="22"/>
      <c r="H11099" s="22"/>
    </row>
    <row r="11100" spans="4:8">
      <c r="D11100" s="22"/>
      <c r="F11100" s="22"/>
      <c r="G11100" s="22"/>
      <c r="H11100" s="22"/>
    </row>
    <row r="11101" spans="4:8">
      <c r="D11101" s="22"/>
      <c r="F11101" s="22"/>
      <c r="G11101" s="22"/>
      <c r="H11101" s="22"/>
    </row>
    <row r="11102" spans="4:8">
      <c r="D11102" s="22"/>
      <c r="F11102" s="22"/>
      <c r="G11102" s="22"/>
      <c r="H11102" s="22"/>
    </row>
    <row r="11103" spans="4:8">
      <c r="D11103" s="22"/>
      <c r="F11103" s="22"/>
      <c r="G11103" s="22"/>
      <c r="H11103" s="22"/>
    </row>
    <row r="11104" spans="4:8">
      <c r="D11104" s="22"/>
      <c r="F11104" s="22"/>
      <c r="G11104" s="22"/>
      <c r="H11104" s="22"/>
    </row>
    <row r="11105" spans="4:8">
      <c r="D11105" s="22"/>
      <c r="F11105" s="22"/>
      <c r="G11105" s="22"/>
      <c r="H11105" s="22"/>
    </row>
    <row r="11106" spans="4:8">
      <c r="D11106" s="22"/>
      <c r="F11106" s="22"/>
      <c r="G11106" s="22"/>
      <c r="H11106" s="22"/>
    </row>
    <row r="11107" spans="4:8">
      <c r="D11107" s="22"/>
      <c r="F11107" s="22"/>
      <c r="G11107" s="22"/>
      <c r="H11107" s="22"/>
    </row>
    <row r="11108" spans="4:8">
      <c r="D11108" s="22"/>
      <c r="F11108" s="22"/>
      <c r="G11108" s="22"/>
      <c r="H11108" s="22"/>
    </row>
    <row r="11109" spans="4:8">
      <c r="D11109" s="22"/>
      <c r="F11109" s="22"/>
      <c r="G11109" s="22"/>
      <c r="H11109" s="22"/>
    </row>
    <row r="11110" spans="4:8">
      <c r="D11110" s="22"/>
      <c r="F11110" s="22"/>
      <c r="G11110" s="22"/>
      <c r="H11110" s="22"/>
    </row>
    <row r="11111" spans="4:8">
      <c r="D11111" s="22"/>
      <c r="F11111" s="22"/>
      <c r="G11111" s="22"/>
      <c r="H11111" s="22"/>
    </row>
    <row r="11112" spans="4:8">
      <c r="D11112" s="22"/>
      <c r="F11112" s="22"/>
      <c r="G11112" s="22"/>
      <c r="H11112" s="22"/>
    </row>
    <row r="11113" spans="4:8">
      <c r="D11113" s="22"/>
      <c r="F11113" s="22"/>
      <c r="G11113" s="22"/>
      <c r="H11113" s="22"/>
    </row>
    <row r="11114" spans="4:8">
      <c r="D11114" s="22"/>
      <c r="F11114" s="22"/>
      <c r="G11114" s="22"/>
      <c r="H11114" s="22"/>
    </row>
    <row r="11115" spans="4:8">
      <c r="D11115" s="22"/>
      <c r="F11115" s="22"/>
      <c r="G11115" s="22"/>
      <c r="H11115" s="22"/>
    </row>
    <row r="11116" spans="4:8">
      <c r="D11116" s="22"/>
      <c r="F11116" s="22"/>
      <c r="G11116" s="22"/>
      <c r="H11116" s="22"/>
    </row>
    <row r="11117" spans="4:8">
      <c r="D11117" s="22"/>
      <c r="F11117" s="22"/>
      <c r="G11117" s="22"/>
      <c r="H11117" s="22"/>
    </row>
    <row r="11118" spans="4:8">
      <c r="D11118" s="22"/>
      <c r="F11118" s="22"/>
      <c r="G11118" s="22"/>
      <c r="H11118" s="22"/>
    </row>
    <row r="11119" spans="4:8">
      <c r="D11119" s="22"/>
      <c r="F11119" s="22"/>
      <c r="G11119" s="22"/>
      <c r="H11119" s="22"/>
    </row>
    <row r="11120" spans="4:8">
      <c r="D11120" s="22"/>
      <c r="F11120" s="22"/>
      <c r="G11120" s="22"/>
      <c r="H11120" s="22"/>
    </row>
    <row r="11121" spans="4:8">
      <c r="D11121" s="22"/>
      <c r="F11121" s="22"/>
      <c r="G11121" s="22"/>
      <c r="H11121" s="22"/>
    </row>
    <row r="11122" spans="4:8">
      <c r="D11122" s="22"/>
      <c r="F11122" s="22"/>
      <c r="G11122" s="22"/>
      <c r="H11122" s="22"/>
    </row>
    <row r="11123" spans="4:8">
      <c r="D11123" s="22"/>
      <c r="F11123" s="22"/>
      <c r="G11123" s="22"/>
      <c r="H11123" s="22"/>
    </row>
    <row r="11124" spans="4:8">
      <c r="D11124" s="22"/>
      <c r="F11124" s="22"/>
      <c r="G11124" s="22"/>
      <c r="H11124" s="22"/>
    </row>
    <row r="11125" spans="4:8">
      <c r="D11125" s="22"/>
      <c r="F11125" s="22"/>
      <c r="G11125" s="22"/>
      <c r="H11125" s="22"/>
    </row>
    <row r="11126" spans="4:8">
      <c r="D11126" s="22"/>
      <c r="F11126" s="22"/>
      <c r="G11126" s="22"/>
      <c r="H11126" s="22"/>
    </row>
    <row r="11127" spans="4:8">
      <c r="D11127" s="22"/>
      <c r="F11127" s="22"/>
      <c r="G11127" s="22"/>
      <c r="H11127" s="22"/>
    </row>
    <row r="11128" spans="4:8">
      <c r="D11128" s="22"/>
      <c r="F11128" s="22"/>
      <c r="G11128" s="22"/>
      <c r="H11128" s="22"/>
    </row>
    <row r="11129" spans="4:8">
      <c r="D11129" s="22"/>
      <c r="F11129" s="22"/>
      <c r="G11129" s="22"/>
      <c r="H11129" s="22"/>
    </row>
    <row r="11130" spans="4:8">
      <c r="D11130" s="22"/>
      <c r="F11130" s="22"/>
      <c r="G11130" s="22"/>
      <c r="H11130" s="22"/>
    </row>
    <row r="11131" spans="4:8">
      <c r="D11131" s="22"/>
      <c r="F11131" s="22"/>
      <c r="G11131" s="22"/>
      <c r="H11131" s="22"/>
    </row>
    <row r="11132" spans="4:8">
      <c r="D11132" s="22"/>
      <c r="F11132" s="22"/>
      <c r="G11132" s="22"/>
      <c r="H11132" s="22"/>
    </row>
    <row r="11133" spans="4:8">
      <c r="D11133" s="22"/>
      <c r="F11133" s="22"/>
      <c r="G11133" s="22"/>
      <c r="H11133" s="22"/>
    </row>
    <row r="11134" spans="4:8">
      <c r="D11134" s="22"/>
      <c r="F11134" s="22"/>
      <c r="G11134" s="22"/>
      <c r="H11134" s="22"/>
    </row>
    <row r="11135" spans="4:8">
      <c r="D11135" s="22"/>
      <c r="F11135" s="22"/>
      <c r="G11135" s="22"/>
      <c r="H11135" s="22"/>
    </row>
    <row r="11136" spans="4:8">
      <c r="D11136" s="22"/>
      <c r="F11136" s="22"/>
      <c r="G11136" s="22"/>
      <c r="H11136" s="22"/>
    </row>
    <row r="11137" spans="4:8">
      <c r="D11137" s="22"/>
      <c r="F11137" s="22"/>
      <c r="G11137" s="22"/>
      <c r="H11137" s="22"/>
    </row>
    <row r="11138" spans="4:8">
      <c r="D11138" s="22"/>
      <c r="F11138" s="22"/>
      <c r="G11138" s="22"/>
      <c r="H11138" s="22"/>
    </row>
    <row r="11139" spans="4:8">
      <c r="D11139" s="22"/>
      <c r="F11139" s="22"/>
      <c r="G11139" s="22"/>
      <c r="H11139" s="22"/>
    </row>
    <row r="11140" spans="4:8">
      <c r="D11140" s="22"/>
      <c r="F11140" s="22"/>
      <c r="G11140" s="22"/>
      <c r="H11140" s="22"/>
    </row>
    <row r="11141" spans="4:8">
      <c r="D11141" s="22"/>
      <c r="F11141" s="22"/>
      <c r="G11141" s="22"/>
      <c r="H11141" s="22"/>
    </row>
    <row r="11142" spans="4:8">
      <c r="D11142" s="22"/>
      <c r="F11142" s="22"/>
      <c r="G11142" s="22"/>
      <c r="H11142" s="22"/>
    </row>
    <row r="11143" spans="4:8">
      <c r="D11143" s="22"/>
      <c r="F11143" s="22"/>
      <c r="G11143" s="22"/>
      <c r="H11143" s="22"/>
    </row>
    <row r="11144" spans="4:8">
      <c r="D11144" s="22"/>
      <c r="F11144" s="22"/>
      <c r="G11144" s="22"/>
      <c r="H11144" s="22"/>
    </row>
    <row r="11145" spans="4:8">
      <c r="D11145" s="22"/>
      <c r="F11145" s="22"/>
      <c r="G11145" s="22"/>
      <c r="H11145" s="22"/>
    </row>
    <row r="11146" spans="4:8">
      <c r="D11146" s="22"/>
      <c r="F11146" s="22"/>
      <c r="G11146" s="22"/>
      <c r="H11146" s="22"/>
    </row>
    <row r="11147" spans="4:8">
      <c r="D11147" s="22"/>
      <c r="F11147" s="22"/>
      <c r="G11147" s="22"/>
      <c r="H11147" s="22"/>
    </row>
    <row r="11148" spans="4:8">
      <c r="D11148" s="22"/>
      <c r="F11148" s="22"/>
      <c r="G11148" s="22"/>
      <c r="H11148" s="22"/>
    </row>
    <row r="11149" spans="4:8">
      <c r="D11149" s="22"/>
      <c r="F11149" s="22"/>
      <c r="G11149" s="22"/>
      <c r="H11149" s="22"/>
    </row>
    <row r="11150" spans="4:8">
      <c r="D11150" s="22"/>
      <c r="F11150" s="22"/>
      <c r="G11150" s="22"/>
      <c r="H11150" s="22"/>
    </row>
    <row r="11151" spans="4:8">
      <c r="D11151" s="22"/>
      <c r="F11151" s="22"/>
      <c r="G11151" s="22"/>
      <c r="H11151" s="22"/>
    </row>
    <row r="11152" spans="4:8">
      <c r="D11152" s="22"/>
      <c r="F11152" s="22"/>
      <c r="G11152" s="22"/>
      <c r="H11152" s="22"/>
    </row>
    <row r="11153" spans="4:8">
      <c r="D11153" s="22"/>
      <c r="F11153" s="22"/>
      <c r="G11153" s="22"/>
      <c r="H11153" s="22"/>
    </row>
    <row r="11154" spans="4:8">
      <c r="D11154" s="22"/>
      <c r="F11154" s="22"/>
      <c r="G11154" s="22"/>
      <c r="H11154" s="22"/>
    </row>
    <row r="11155" spans="4:8">
      <c r="D11155" s="22"/>
      <c r="F11155" s="22"/>
      <c r="G11155" s="22"/>
      <c r="H11155" s="22"/>
    </row>
    <row r="11156" spans="4:8">
      <c r="D11156" s="22"/>
      <c r="F11156" s="22"/>
      <c r="G11156" s="22"/>
      <c r="H11156" s="22"/>
    </row>
    <row r="11157" spans="4:8">
      <c r="D11157" s="22"/>
      <c r="F11157" s="22"/>
      <c r="G11157" s="22"/>
      <c r="H11157" s="22"/>
    </row>
    <row r="11158" spans="4:8">
      <c r="D11158" s="22"/>
      <c r="F11158" s="22"/>
      <c r="G11158" s="22"/>
      <c r="H11158" s="22"/>
    </row>
    <row r="11159" spans="4:8">
      <c r="D11159" s="22"/>
      <c r="F11159" s="22"/>
      <c r="G11159" s="22"/>
      <c r="H11159" s="22"/>
    </row>
    <row r="11160" spans="4:8">
      <c r="D11160" s="22"/>
      <c r="F11160" s="22"/>
      <c r="G11160" s="22"/>
      <c r="H11160" s="22"/>
    </row>
    <row r="11161" spans="4:8">
      <c r="D11161" s="22"/>
      <c r="F11161" s="22"/>
      <c r="G11161" s="22"/>
      <c r="H11161" s="22"/>
    </row>
    <row r="11162" spans="4:8">
      <c r="D11162" s="22"/>
      <c r="F11162" s="22"/>
      <c r="G11162" s="22"/>
      <c r="H11162" s="22"/>
    </row>
    <row r="11163" spans="4:8">
      <c r="D11163" s="22"/>
      <c r="F11163" s="22"/>
      <c r="G11163" s="22"/>
      <c r="H11163" s="22"/>
    </row>
    <row r="11164" spans="4:8">
      <c r="D11164" s="22"/>
      <c r="F11164" s="22"/>
      <c r="G11164" s="22"/>
      <c r="H11164" s="22"/>
    </row>
    <row r="11165" spans="4:8">
      <c r="D11165" s="22"/>
      <c r="F11165" s="22"/>
      <c r="G11165" s="22"/>
      <c r="H11165" s="22"/>
    </row>
    <row r="11166" spans="4:8">
      <c r="D11166" s="22"/>
      <c r="F11166" s="22"/>
      <c r="G11166" s="22"/>
      <c r="H11166" s="22"/>
    </row>
    <row r="11167" spans="4:8">
      <c r="D11167" s="22"/>
      <c r="F11167" s="22"/>
      <c r="G11167" s="22"/>
      <c r="H11167" s="22"/>
    </row>
    <row r="11168" spans="4:8">
      <c r="D11168" s="22"/>
      <c r="F11168" s="22"/>
      <c r="G11168" s="22"/>
      <c r="H11168" s="22"/>
    </row>
    <row r="11169" spans="4:8">
      <c r="D11169" s="22"/>
      <c r="F11169" s="22"/>
      <c r="G11169" s="22"/>
      <c r="H11169" s="22"/>
    </row>
    <row r="11170" spans="4:8">
      <c r="D11170" s="22"/>
      <c r="F11170" s="22"/>
      <c r="G11170" s="22"/>
      <c r="H11170" s="22"/>
    </row>
    <row r="11171" spans="4:8">
      <c r="D11171" s="22"/>
      <c r="F11171" s="22"/>
      <c r="G11171" s="22"/>
      <c r="H11171" s="22"/>
    </row>
    <row r="11172" spans="4:8">
      <c r="D11172" s="22"/>
      <c r="F11172" s="22"/>
      <c r="G11172" s="22"/>
      <c r="H11172" s="22"/>
    </row>
    <row r="11173" spans="4:8">
      <c r="D11173" s="22"/>
      <c r="F11173" s="22"/>
      <c r="G11173" s="22"/>
      <c r="H11173" s="22"/>
    </row>
    <row r="11174" spans="4:8">
      <c r="D11174" s="22"/>
      <c r="F11174" s="22"/>
      <c r="G11174" s="22"/>
      <c r="H11174" s="22"/>
    </row>
    <row r="11175" spans="4:8">
      <c r="D11175" s="22"/>
      <c r="F11175" s="22"/>
      <c r="G11175" s="22"/>
      <c r="H11175" s="22"/>
    </row>
    <row r="11176" spans="4:8">
      <c r="D11176" s="22"/>
      <c r="F11176" s="22"/>
      <c r="G11176" s="22"/>
      <c r="H11176" s="22"/>
    </row>
    <row r="11177" spans="4:8">
      <c r="D11177" s="22"/>
      <c r="F11177" s="22"/>
      <c r="G11177" s="22"/>
      <c r="H11177" s="22"/>
    </row>
    <row r="11178" spans="4:8">
      <c r="D11178" s="22"/>
      <c r="F11178" s="22"/>
      <c r="G11178" s="22"/>
      <c r="H11178" s="22"/>
    </row>
    <row r="11179" spans="4:8">
      <c r="D11179" s="22"/>
      <c r="F11179" s="22"/>
      <c r="G11179" s="22"/>
      <c r="H11179" s="22"/>
    </row>
    <row r="11180" spans="4:8">
      <c r="D11180" s="22"/>
      <c r="F11180" s="22"/>
      <c r="G11180" s="22"/>
      <c r="H11180" s="22"/>
    </row>
    <row r="11181" spans="4:8">
      <c r="D11181" s="22"/>
      <c r="F11181" s="22"/>
      <c r="G11181" s="22"/>
      <c r="H11181" s="22"/>
    </row>
    <row r="11182" spans="4:8">
      <c r="D11182" s="22"/>
      <c r="F11182" s="22"/>
      <c r="G11182" s="22"/>
      <c r="H11182" s="22"/>
    </row>
    <row r="11183" spans="4:8">
      <c r="D11183" s="22"/>
      <c r="F11183" s="22"/>
      <c r="G11183" s="22"/>
      <c r="H11183" s="22"/>
    </row>
    <row r="11184" spans="4:8">
      <c r="D11184" s="22"/>
      <c r="F11184" s="22"/>
      <c r="G11184" s="22"/>
      <c r="H11184" s="22"/>
    </row>
    <row r="11185" spans="4:8">
      <c r="D11185" s="22"/>
      <c r="F11185" s="22"/>
      <c r="G11185" s="22"/>
      <c r="H11185" s="22"/>
    </row>
    <row r="11186" spans="4:8">
      <c r="D11186" s="22"/>
      <c r="F11186" s="22"/>
      <c r="G11186" s="22"/>
      <c r="H11186" s="22"/>
    </row>
    <row r="11187" spans="4:8">
      <c r="D11187" s="22"/>
      <c r="F11187" s="22"/>
      <c r="G11187" s="22"/>
      <c r="H11187" s="22"/>
    </row>
    <row r="11188" spans="4:8">
      <c r="D11188" s="22"/>
      <c r="F11188" s="22"/>
      <c r="G11188" s="22"/>
      <c r="H11188" s="22"/>
    </row>
    <row r="11189" spans="4:8">
      <c r="D11189" s="22"/>
      <c r="F11189" s="22"/>
      <c r="G11189" s="22"/>
      <c r="H11189" s="22"/>
    </row>
    <row r="11190" spans="4:8">
      <c r="D11190" s="22"/>
      <c r="F11190" s="22"/>
      <c r="G11190" s="22"/>
      <c r="H11190" s="22"/>
    </row>
    <row r="11191" spans="4:8">
      <c r="D11191" s="22"/>
      <c r="F11191" s="22"/>
      <c r="G11191" s="22"/>
      <c r="H11191" s="22"/>
    </row>
    <row r="11192" spans="4:8">
      <c r="D11192" s="22"/>
      <c r="F11192" s="22"/>
      <c r="G11192" s="22"/>
      <c r="H11192" s="22"/>
    </row>
    <row r="11193" spans="4:8">
      <c r="D11193" s="22"/>
      <c r="F11193" s="22"/>
      <c r="G11193" s="22"/>
      <c r="H11193" s="22"/>
    </row>
    <row r="11194" spans="4:8">
      <c r="D11194" s="22"/>
      <c r="F11194" s="22"/>
      <c r="G11194" s="22"/>
      <c r="H11194" s="22"/>
    </row>
    <row r="11195" spans="4:8">
      <c r="D11195" s="22"/>
      <c r="F11195" s="22"/>
      <c r="G11195" s="22"/>
      <c r="H11195" s="22"/>
    </row>
    <row r="11196" spans="4:8">
      <c r="D11196" s="22"/>
      <c r="F11196" s="22"/>
      <c r="G11196" s="22"/>
      <c r="H11196" s="22"/>
    </row>
    <row r="11197" spans="4:8">
      <c r="D11197" s="22"/>
      <c r="F11197" s="22"/>
      <c r="G11197" s="22"/>
      <c r="H11197" s="22"/>
    </row>
    <row r="11198" spans="4:8">
      <c r="D11198" s="22"/>
      <c r="F11198" s="22"/>
      <c r="G11198" s="22"/>
      <c r="H11198" s="22"/>
    </row>
    <row r="11199" spans="4:8">
      <c r="D11199" s="22"/>
      <c r="F11199" s="22"/>
      <c r="G11199" s="22"/>
      <c r="H11199" s="22"/>
    </row>
    <row r="11200" spans="4:8">
      <c r="D11200" s="22"/>
      <c r="F11200" s="22"/>
      <c r="G11200" s="22"/>
      <c r="H11200" s="22"/>
    </row>
    <row r="11201" spans="4:8">
      <c r="D11201" s="22"/>
      <c r="F11201" s="22"/>
      <c r="G11201" s="22"/>
      <c r="H11201" s="22"/>
    </row>
    <row r="11202" spans="4:8">
      <c r="D11202" s="22"/>
      <c r="F11202" s="22"/>
      <c r="G11202" s="22"/>
      <c r="H11202" s="22"/>
    </row>
    <row r="11203" spans="4:8">
      <c r="D11203" s="22"/>
      <c r="F11203" s="22"/>
      <c r="G11203" s="22"/>
      <c r="H11203" s="22"/>
    </row>
    <row r="11204" spans="4:8">
      <c r="D11204" s="22"/>
      <c r="F11204" s="22"/>
      <c r="G11204" s="22"/>
      <c r="H11204" s="22"/>
    </row>
    <row r="11205" spans="4:8">
      <c r="D11205" s="22"/>
      <c r="F11205" s="22"/>
      <c r="G11205" s="22"/>
      <c r="H11205" s="22"/>
    </row>
    <row r="11206" spans="4:8">
      <c r="D11206" s="22"/>
      <c r="F11206" s="22"/>
      <c r="G11206" s="22"/>
      <c r="H11206" s="22"/>
    </row>
    <row r="11207" spans="4:8">
      <c r="D11207" s="22"/>
      <c r="F11207" s="22"/>
      <c r="G11207" s="22"/>
      <c r="H11207" s="22"/>
    </row>
    <row r="11208" spans="4:8">
      <c r="D11208" s="22"/>
      <c r="F11208" s="22"/>
      <c r="G11208" s="22"/>
      <c r="H11208" s="22"/>
    </row>
    <row r="11209" spans="4:8">
      <c r="D11209" s="22"/>
      <c r="F11209" s="22"/>
      <c r="G11209" s="22"/>
      <c r="H11209" s="22"/>
    </row>
    <row r="11210" spans="4:8">
      <c r="D11210" s="22"/>
      <c r="F11210" s="22"/>
      <c r="G11210" s="22"/>
      <c r="H11210" s="22"/>
    </row>
    <row r="11211" spans="4:8">
      <c r="D11211" s="22"/>
      <c r="F11211" s="22"/>
      <c r="G11211" s="22"/>
      <c r="H11211" s="22"/>
    </row>
    <row r="11212" spans="4:8">
      <c r="D11212" s="22"/>
      <c r="F11212" s="22"/>
      <c r="G11212" s="22"/>
      <c r="H11212" s="22"/>
    </row>
    <row r="11213" spans="4:8">
      <c r="D11213" s="22"/>
      <c r="F11213" s="22"/>
      <c r="G11213" s="22"/>
      <c r="H11213" s="22"/>
    </row>
    <row r="11214" spans="4:8">
      <c r="D11214" s="22"/>
      <c r="F11214" s="22"/>
      <c r="G11214" s="22"/>
      <c r="H11214" s="22"/>
    </row>
    <row r="11215" spans="4:8">
      <c r="D11215" s="22"/>
      <c r="F11215" s="22"/>
      <c r="G11215" s="22"/>
      <c r="H11215" s="22"/>
    </row>
    <row r="11216" spans="4:8">
      <c r="D11216" s="22"/>
      <c r="F11216" s="22"/>
      <c r="G11216" s="22"/>
      <c r="H11216" s="22"/>
    </row>
    <row r="11217" spans="4:8">
      <c r="D11217" s="22"/>
      <c r="F11217" s="22"/>
      <c r="G11217" s="22"/>
      <c r="H11217" s="22"/>
    </row>
    <row r="11218" spans="4:8">
      <c r="D11218" s="22"/>
      <c r="F11218" s="22"/>
      <c r="G11218" s="22"/>
      <c r="H11218" s="22"/>
    </row>
    <row r="11219" spans="4:8">
      <c r="D11219" s="22"/>
      <c r="F11219" s="22"/>
      <c r="G11219" s="22"/>
      <c r="H11219" s="22"/>
    </row>
    <row r="11220" spans="4:8">
      <c r="D11220" s="22"/>
      <c r="F11220" s="22"/>
      <c r="G11220" s="22"/>
      <c r="H11220" s="22"/>
    </row>
    <row r="11221" spans="4:8">
      <c r="D11221" s="22"/>
      <c r="F11221" s="22"/>
      <c r="G11221" s="22"/>
      <c r="H11221" s="22"/>
    </row>
    <row r="11222" spans="4:8">
      <c r="D11222" s="22"/>
      <c r="F11222" s="22"/>
      <c r="G11222" s="22"/>
      <c r="H11222" s="22"/>
    </row>
    <row r="11223" spans="4:8">
      <c r="D11223" s="22"/>
      <c r="F11223" s="22"/>
      <c r="G11223" s="22"/>
      <c r="H11223" s="22"/>
    </row>
    <row r="11224" spans="4:8">
      <c r="D11224" s="22"/>
      <c r="F11224" s="22"/>
      <c r="G11224" s="22"/>
      <c r="H11224" s="22"/>
    </row>
    <row r="11225" spans="4:8">
      <c r="D11225" s="22"/>
      <c r="F11225" s="22"/>
      <c r="G11225" s="22"/>
      <c r="H11225" s="22"/>
    </row>
    <row r="11226" spans="4:8">
      <c r="D11226" s="22"/>
      <c r="F11226" s="22"/>
      <c r="G11226" s="22"/>
      <c r="H11226" s="22"/>
    </row>
    <row r="11227" spans="4:8">
      <c r="D11227" s="22"/>
      <c r="F11227" s="22"/>
      <c r="G11227" s="22"/>
      <c r="H11227" s="22"/>
    </row>
    <row r="11228" spans="4:8">
      <c r="D11228" s="22"/>
      <c r="F11228" s="22"/>
      <c r="G11228" s="22"/>
      <c r="H11228" s="22"/>
    </row>
    <row r="11229" spans="4:8">
      <c r="D11229" s="22"/>
      <c r="F11229" s="22"/>
      <c r="G11229" s="22"/>
      <c r="H11229" s="22"/>
    </row>
    <row r="11230" spans="4:8">
      <c r="D11230" s="22"/>
      <c r="F11230" s="22"/>
      <c r="G11230" s="22"/>
      <c r="H11230" s="22"/>
    </row>
    <row r="11231" spans="4:8">
      <c r="D11231" s="22"/>
      <c r="F11231" s="22"/>
      <c r="G11231" s="22"/>
      <c r="H11231" s="22"/>
    </row>
    <row r="11232" spans="4:8">
      <c r="D11232" s="22"/>
      <c r="F11232" s="22"/>
      <c r="G11232" s="22"/>
      <c r="H11232" s="22"/>
    </row>
    <row r="11233" spans="4:8">
      <c r="D11233" s="22"/>
      <c r="F11233" s="22"/>
      <c r="G11233" s="22"/>
      <c r="H11233" s="22"/>
    </row>
    <row r="11234" spans="4:8">
      <c r="D11234" s="22"/>
      <c r="F11234" s="22"/>
      <c r="G11234" s="22"/>
      <c r="H11234" s="22"/>
    </row>
    <row r="11235" spans="4:8">
      <c r="D11235" s="22"/>
      <c r="F11235" s="22"/>
      <c r="G11235" s="22"/>
      <c r="H11235" s="22"/>
    </row>
    <row r="11236" spans="4:8">
      <c r="D11236" s="22"/>
      <c r="F11236" s="22"/>
      <c r="G11236" s="22"/>
      <c r="H11236" s="22"/>
    </row>
    <row r="11237" spans="4:8">
      <c r="D11237" s="22"/>
      <c r="F11237" s="22"/>
      <c r="G11237" s="22"/>
      <c r="H11237" s="22"/>
    </row>
    <row r="11238" spans="4:8">
      <c r="D11238" s="22"/>
      <c r="F11238" s="22"/>
      <c r="G11238" s="22"/>
      <c r="H11238" s="22"/>
    </row>
    <row r="11239" spans="4:8">
      <c r="D11239" s="22"/>
      <c r="F11239" s="22"/>
      <c r="G11239" s="22"/>
      <c r="H11239" s="22"/>
    </row>
    <row r="11240" spans="4:8">
      <c r="D11240" s="22"/>
      <c r="F11240" s="22"/>
      <c r="G11240" s="22"/>
      <c r="H11240" s="22"/>
    </row>
    <row r="11241" spans="4:8">
      <c r="D11241" s="22"/>
      <c r="F11241" s="22"/>
      <c r="G11241" s="22"/>
      <c r="H11241" s="22"/>
    </row>
    <row r="11242" spans="4:8">
      <c r="D11242" s="22"/>
      <c r="F11242" s="22"/>
      <c r="G11242" s="22"/>
      <c r="H11242" s="22"/>
    </row>
    <row r="11243" spans="4:8">
      <c r="D11243" s="22"/>
      <c r="F11243" s="22"/>
      <c r="G11243" s="22"/>
      <c r="H11243" s="22"/>
    </row>
    <row r="11244" spans="4:8">
      <c r="D11244" s="22"/>
      <c r="F11244" s="22"/>
      <c r="G11244" s="22"/>
      <c r="H11244" s="22"/>
    </row>
    <row r="11245" spans="4:8">
      <c r="D11245" s="22"/>
      <c r="F11245" s="22"/>
      <c r="G11245" s="22"/>
      <c r="H11245" s="22"/>
    </row>
    <row r="11246" spans="4:8">
      <c r="D11246" s="22"/>
      <c r="F11246" s="22"/>
      <c r="G11246" s="22"/>
      <c r="H11246" s="22"/>
    </row>
    <row r="11247" spans="4:8">
      <c r="D11247" s="22"/>
      <c r="F11247" s="22"/>
      <c r="G11247" s="22"/>
      <c r="H11247" s="22"/>
    </row>
    <row r="11248" spans="4:8">
      <c r="D11248" s="22"/>
      <c r="F11248" s="22"/>
      <c r="G11248" s="22"/>
      <c r="H11248" s="22"/>
    </row>
    <row r="11249" spans="4:8">
      <c r="D11249" s="22"/>
      <c r="F11249" s="22"/>
      <c r="G11249" s="22"/>
      <c r="H11249" s="22"/>
    </row>
    <row r="11250" spans="4:8">
      <c r="D11250" s="22"/>
      <c r="F11250" s="22"/>
      <c r="G11250" s="22"/>
      <c r="H11250" s="22"/>
    </row>
    <row r="11251" spans="4:8">
      <c r="D11251" s="22"/>
      <c r="F11251" s="22"/>
      <c r="G11251" s="22"/>
      <c r="H11251" s="22"/>
    </row>
    <row r="11252" spans="4:8">
      <c r="D11252" s="22"/>
      <c r="F11252" s="22"/>
      <c r="G11252" s="22"/>
      <c r="H11252" s="22"/>
    </row>
    <row r="11253" spans="4:8">
      <c r="D11253" s="22"/>
      <c r="F11253" s="22"/>
      <c r="G11253" s="22"/>
      <c r="H11253" s="22"/>
    </row>
    <row r="11254" spans="4:8">
      <c r="D11254" s="22"/>
      <c r="F11254" s="22"/>
      <c r="G11254" s="22"/>
      <c r="H11254" s="22"/>
    </row>
    <row r="11255" spans="4:8">
      <c r="D11255" s="22"/>
      <c r="F11255" s="22"/>
      <c r="G11255" s="22"/>
      <c r="H11255" s="22"/>
    </row>
    <row r="11256" spans="4:8">
      <c r="D11256" s="22"/>
      <c r="F11256" s="22"/>
      <c r="G11256" s="22"/>
      <c r="H11256" s="22"/>
    </row>
    <row r="11257" spans="4:8">
      <c r="D11257" s="22"/>
      <c r="F11257" s="22"/>
      <c r="G11257" s="22"/>
      <c r="H11257" s="22"/>
    </row>
    <row r="11258" spans="4:8">
      <c r="D11258" s="22"/>
      <c r="F11258" s="22"/>
      <c r="G11258" s="22"/>
      <c r="H11258" s="22"/>
    </row>
    <row r="11259" spans="4:8">
      <c r="D11259" s="22"/>
      <c r="F11259" s="22"/>
      <c r="G11259" s="22"/>
      <c r="H11259" s="22"/>
    </row>
    <row r="11260" spans="4:8">
      <c r="D11260" s="22"/>
      <c r="F11260" s="22"/>
      <c r="G11260" s="22"/>
      <c r="H11260" s="22"/>
    </row>
    <row r="11261" spans="4:8">
      <c r="D11261" s="22"/>
      <c r="F11261" s="22"/>
      <c r="G11261" s="22"/>
      <c r="H11261" s="22"/>
    </row>
    <row r="11262" spans="4:8">
      <c r="D11262" s="22"/>
      <c r="F11262" s="22"/>
      <c r="G11262" s="22"/>
      <c r="H11262" s="22"/>
    </row>
    <row r="11263" spans="4:8">
      <c r="D11263" s="22"/>
      <c r="F11263" s="22"/>
      <c r="G11263" s="22"/>
      <c r="H11263" s="22"/>
    </row>
    <row r="11264" spans="4:8">
      <c r="D11264" s="22"/>
      <c r="F11264" s="22"/>
      <c r="G11264" s="22"/>
      <c r="H11264" s="22"/>
    </row>
    <row r="11265" spans="4:8">
      <c r="D11265" s="22"/>
      <c r="F11265" s="22"/>
      <c r="G11265" s="22"/>
      <c r="H11265" s="22"/>
    </row>
    <row r="11266" spans="4:8">
      <c r="D11266" s="22"/>
      <c r="F11266" s="22"/>
      <c r="G11266" s="22"/>
      <c r="H11266" s="22"/>
    </row>
    <row r="11267" spans="4:8">
      <c r="D11267" s="22"/>
      <c r="F11267" s="22"/>
      <c r="G11267" s="22"/>
      <c r="H11267" s="22"/>
    </row>
    <row r="11268" spans="4:8">
      <c r="D11268" s="22"/>
      <c r="F11268" s="22"/>
      <c r="G11268" s="22"/>
      <c r="H11268" s="22"/>
    </row>
    <row r="11269" spans="4:8">
      <c r="D11269" s="22"/>
      <c r="F11269" s="22"/>
      <c r="G11269" s="22"/>
      <c r="H11269" s="22"/>
    </row>
    <row r="11270" spans="4:8">
      <c r="D11270" s="22"/>
      <c r="F11270" s="22"/>
      <c r="G11270" s="22"/>
      <c r="H11270" s="22"/>
    </row>
    <row r="11271" spans="4:8">
      <c r="D11271" s="22"/>
      <c r="F11271" s="22"/>
      <c r="G11271" s="22"/>
      <c r="H11271" s="22"/>
    </row>
    <row r="11272" spans="4:8">
      <c r="D11272" s="22"/>
      <c r="F11272" s="22"/>
      <c r="G11272" s="22"/>
      <c r="H11272" s="22"/>
    </row>
    <row r="11273" spans="4:8">
      <c r="D11273" s="22"/>
      <c r="F11273" s="22"/>
      <c r="G11273" s="22"/>
      <c r="H11273" s="22"/>
    </row>
    <row r="11274" spans="4:8">
      <c r="D11274" s="22"/>
      <c r="F11274" s="22"/>
      <c r="G11274" s="22"/>
      <c r="H11274" s="22"/>
    </row>
    <row r="11275" spans="4:8">
      <c r="D11275" s="22"/>
      <c r="F11275" s="22"/>
      <c r="G11275" s="22"/>
      <c r="H11275" s="22"/>
    </row>
    <row r="11276" spans="4:8">
      <c r="D11276" s="22"/>
      <c r="F11276" s="22"/>
      <c r="G11276" s="22"/>
      <c r="H11276" s="22"/>
    </row>
    <row r="11277" spans="4:8">
      <c r="D11277" s="22"/>
      <c r="F11277" s="22"/>
      <c r="G11277" s="22"/>
      <c r="H11277" s="22"/>
    </row>
    <row r="11278" spans="4:8">
      <c r="D11278" s="22"/>
      <c r="F11278" s="22"/>
      <c r="G11278" s="22"/>
      <c r="H11278" s="22"/>
    </row>
    <row r="11279" spans="4:8">
      <c r="D11279" s="22"/>
      <c r="F11279" s="22"/>
      <c r="G11279" s="22"/>
      <c r="H11279" s="22"/>
    </row>
    <row r="11280" spans="4:8">
      <c r="D11280" s="22"/>
      <c r="F11280" s="22"/>
      <c r="G11280" s="22"/>
      <c r="H11280" s="22"/>
    </row>
    <row r="11281" spans="4:8">
      <c r="D11281" s="22"/>
      <c r="F11281" s="22"/>
      <c r="G11281" s="22"/>
      <c r="H11281" s="22"/>
    </row>
    <row r="11282" spans="4:8">
      <c r="D11282" s="22"/>
      <c r="F11282" s="22"/>
      <c r="G11282" s="22"/>
      <c r="H11282" s="22"/>
    </row>
    <row r="11283" spans="4:8">
      <c r="D11283" s="22"/>
      <c r="F11283" s="22"/>
      <c r="G11283" s="22"/>
      <c r="H11283" s="22"/>
    </row>
    <row r="11284" spans="4:8">
      <c r="D11284" s="22"/>
      <c r="F11284" s="22"/>
      <c r="G11284" s="22"/>
      <c r="H11284" s="22"/>
    </row>
    <row r="11285" spans="4:8">
      <c r="D11285" s="22"/>
      <c r="F11285" s="22"/>
      <c r="G11285" s="22"/>
      <c r="H11285" s="22"/>
    </row>
    <row r="11286" spans="4:8">
      <c r="D11286" s="22"/>
      <c r="F11286" s="22"/>
      <c r="G11286" s="22"/>
      <c r="H11286" s="22"/>
    </row>
    <row r="11287" spans="4:8">
      <c r="D11287" s="22"/>
      <c r="F11287" s="22"/>
      <c r="G11287" s="22"/>
      <c r="H11287" s="22"/>
    </row>
    <row r="11288" spans="4:8">
      <c r="D11288" s="22"/>
      <c r="F11288" s="22"/>
      <c r="G11288" s="22"/>
      <c r="H11288" s="22"/>
    </row>
    <row r="11289" spans="4:8">
      <c r="D11289" s="22"/>
      <c r="F11289" s="22"/>
      <c r="G11289" s="22"/>
      <c r="H11289" s="22"/>
    </row>
    <row r="11290" spans="4:8">
      <c r="D11290" s="22"/>
      <c r="F11290" s="22"/>
      <c r="G11290" s="22"/>
      <c r="H11290" s="22"/>
    </row>
    <row r="11291" spans="4:8">
      <c r="D11291" s="22"/>
      <c r="F11291" s="22"/>
      <c r="G11291" s="22"/>
      <c r="H11291" s="22"/>
    </row>
    <row r="11292" spans="4:8">
      <c r="D11292" s="22"/>
      <c r="F11292" s="22"/>
      <c r="G11292" s="22"/>
      <c r="H11292" s="22"/>
    </row>
    <row r="11293" spans="4:8">
      <c r="D11293" s="22"/>
      <c r="F11293" s="22"/>
      <c r="G11293" s="22"/>
      <c r="H11293" s="22"/>
    </row>
    <row r="11294" spans="4:8">
      <c r="D11294" s="22"/>
      <c r="F11294" s="22"/>
      <c r="G11294" s="22"/>
      <c r="H11294" s="22"/>
    </row>
    <row r="11295" spans="4:8">
      <c r="D11295" s="22"/>
      <c r="F11295" s="22"/>
      <c r="G11295" s="22"/>
      <c r="H11295" s="22"/>
    </row>
    <row r="11296" spans="4:8">
      <c r="D11296" s="22"/>
      <c r="F11296" s="22"/>
      <c r="G11296" s="22"/>
      <c r="H11296" s="22"/>
    </row>
    <row r="11297" spans="4:8">
      <c r="D11297" s="22"/>
      <c r="F11297" s="22"/>
      <c r="G11297" s="22"/>
      <c r="H11297" s="22"/>
    </row>
    <row r="11298" spans="4:8">
      <c r="D11298" s="22"/>
      <c r="F11298" s="22"/>
      <c r="G11298" s="22"/>
      <c r="H11298" s="22"/>
    </row>
    <row r="11299" spans="4:8">
      <c r="D11299" s="22"/>
      <c r="F11299" s="22"/>
      <c r="G11299" s="22"/>
      <c r="H11299" s="22"/>
    </row>
    <row r="11300" spans="4:8">
      <c r="D11300" s="22"/>
      <c r="F11300" s="22"/>
      <c r="G11300" s="22"/>
      <c r="H11300" s="22"/>
    </row>
    <row r="11301" spans="4:8">
      <c r="D11301" s="22"/>
      <c r="F11301" s="22"/>
      <c r="G11301" s="22"/>
      <c r="H11301" s="22"/>
    </row>
    <row r="11302" spans="4:8">
      <c r="D11302" s="22"/>
      <c r="F11302" s="22"/>
      <c r="G11302" s="22"/>
      <c r="H11302" s="22"/>
    </row>
    <row r="11303" spans="4:8">
      <c r="D11303" s="22"/>
      <c r="F11303" s="22"/>
      <c r="G11303" s="22"/>
      <c r="H11303" s="22"/>
    </row>
    <row r="11304" spans="4:8">
      <c r="D11304" s="22"/>
      <c r="F11304" s="22"/>
      <c r="G11304" s="22"/>
      <c r="H11304" s="22"/>
    </row>
    <row r="11305" spans="4:8">
      <c r="D11305" s="22"/>
      <c r="F11305" s="22"/>
      <c r="G11305" s="22"/>
      <c r="H11305" s="22"/>
    </row>
    <row r="11306" spans="4:8">
      <c r="D11306" s="22"/>
      <c r="F11306" s="22"/>
      <c r="G11306" s="22"/>
      <c r="H11306" s="22"/>
    </row>
    <row r="11307" spans="4:8">
      <c r="D11307" s="22"/>
      <c r="F11307" s="22"/>
      <c r="G11307" s="22"/>
      <c r="H11307" s="22"/>
    </row>
    <row r="11308" spans="4:8">
      <c r="D11308" s="22"/>
      <c r="F11308" s="22"/>
      <c r="G11308" s="22"/>
      <c r="H11308" s="22"/>
    </row>
    <row r="11309" spans="4:8">
      <c r="D11309" s="22"/>
      <c r="F11309" s="22"/>
      <c r="G11309" s="22"/>
      <c r="H11309" s="22"/>
    </row>
    <row r="11310" spans="4:8">
      <c r="D11310" s="22"/>
      <c r="F11310" s="22"/>
      <c r="G11310" s="22"/>
      <c r="H11310" s="22"/>
    </row>
    <row r="11311" spans="4:8">
      <c r="D11311" s="22"/>
      <c r="F11311" s="22"/>
      <c r="G11311" s="22"/>
      <c r="H11311" s="22"/>
    </row>
    <row r="11312" spans="4:8">
      <c r="D11312" s="22"/>
      <c r="F11312" s="22"/>
      <c r="G11312" s="22"/>
      <c r="H11312" s="22"/>
    </row>
    <row r="11313" spans="4:8">
      <c r="D11313" s="22"/>
      <c r="F11313" s="22"/>
      <c r="G11313" s="22"/>
      <c r="H11313" s="22"/>
    </row>
    <row r="11314" spans="4:8">
      <c r="D11314" s="22"/>
      <c r="F11314" s="22"/>
      <c r="G11314" s="22"/>
      <c r="H11314" s="22"/>
    </row>
    <row r="11315" spans="4:8">
      <c r="D11315" s="22"/>
      <c r="F11315" s="22"/>
      <c r="G11315" s="22"/>
      <c r="H11315" s="22"/>
    </row>
    <row r="11316" spans="4:8">
      <c r="D11316" s="22"/>
      <c r="F11316" s="22"/>
      <c r="G11316" s="22"/>
      <c r="H11316" s="22"/>
    </row>
    <row r="11317" spans="4:8">
      <c r="D11317" s="22"/>
      <c r="F11317" s="22"/>
      <c r="G11317" s="22"/>
      <c r="H11317" s="22"/>
    </row>
    <row r="11318" spans="4:8">
      <c r="D11318" s="22"/>
      <c r="F11318" s="22"/>
      <c r="G11318" s="22"/>
      <c r="H11318" s="22"/>
    </row>
    <row r="11319" spans="4:8">
      <c r="D11319" s="22"/>
      <c r="F11319" s="22"/>
      <c r="G11319" s="22"/>
      <c r="H11319" s="22"/>
    </row>
    <row r="11320" spans="4:8">
      <c r="D11320" s="22"/>
      <c r="F11320" s="22"/>
      <c r="G11320" s="22"/>
      <c r="H11320" s="22"/>
    </row>
    <row r="11321" spans="4:8">
      <c r="D11321" s="22"/>
      <c r="F11321" s="22"/>
      <c r="G11321" s="22"/>
      <c r="H11321" s="22"/>
    </row>
    <row r="11322" spans="4:8">
      <c r="D11322" s="22"/>
      <c r="F11322" s="22"/>
      <c r="G11322" s="22"/>
      <c r="H11322" s="22"/>
    </row>
    <row r="11323" spans="4:8">
      <c r="D11323" s="22"/>
      <c r="F11323" s="22"/>
      <c r="G11323" s="22"/>
      <c r="H11323" s="22"/>
    </row>
    <row r="11324" spans="4:8">
      <c r="D11324" s="22"/>
      <c r="F11324" s="22"/>
      <c r="G11324" s="22"/>
      <c r="H11324" s="22"/>
    </row>
    <row r="11325" spans="4:8">
      <c r="D11325" s="22"/>
      <c r="F11325" s="22"/>
      <c r="G11325" s="22"/>
      <c r="H11325" s="22"/>
    </row>
    <row r="11326" spans="4:8">
      <c r="D11326" s="22"/>
      <c r="F11326" s="22"/>
      <c r="G11326" s="22"/>
      <c r="H11326" s="22"/>
    </row>
    <row r="11327" spans="4:8">
      <c r="D11327" s="22"/>
      <c r="F11327" s="22"/>
      <c r="G11327" s="22"/>
      <c r="H11327" s="22"/>
    </row>
    <row r="11328" spans="4:8">
      <c r="D11328" s="22"/>
      <c r="F11328" s="22"/>
      <c r="G11328" s="22"/>
      <c r="H11328" s="22"/>
    </row>
    <row r="11329" spans="4:8">
      <c r="D11329" s="22"/>
      <c r="F11329" s="22"/>
      <c r="G11329" s="22"/>
      <c r="H11329" s="22"/>
    </row>
    <row r="11330" spans="4:8">
      <c r="D11330" s="22"/>
      <c r="F11330" s="22"/>
      <c r="G11330" s="22"/>
      <c r="H11330" s="22"/>
    </row>
    <row r="11331" spans="4:8">
      <c r="D11331" s="22"/>
      <c r="F11331" s="22"/>
      <c r="G11331" s="22"/>
      <c r="H11331" s="22"/>
    </row>
    <row r="11332" spans="4:8">
      <c r="D11332" s="22"/>
      <c r="F11332" s="22"/>
      <c r="G11332" s="22"/>
      <c r="H11332" s="22"/>
    </row>
    <row r="11333" spans="4:8">
      <c r="D11333" s="22"/>
      <c r="F11333" s="22"/>
      <c r="G11333" s="22"/>
      <c r="H11333" s="22"/>
    </row>
    <row r="11334" spans="4:8">
      <c r="D11334" s="22"/>
      <c r="F11334" s="22"/>
      <c r="G11334" s="22"/>
      <c r="H11334" s="22"/>
    </row>
    <row r="11335" spans="4:8">
      <c r="D11335" s="22"/>
      <c r="F11335" s="22"/>
      <c r="G11335" s="22"/>
      <c r="H11335" s="22"/>
    </row>
    <row r="11336" spans="4:8">
      <c r="D11336" s="22"/>
      <c r="F11336" s="22"/>
      <c r="G11336" s="22"/>
      <c r="H11336" s="22"/>
    </row>
    <row r="11337" spans="4:8">
      <c r="D11337" s="22"/>
      <c r="F11337" s="22"/>
      <c r="G11337" s="22"/>
      <c r="H11337" s="22"/>
    </row>
    <row r="11338" spans="4:8">
      <c r="D11338" s="22"/>
      <c r="F11338" s="22"/>
      <c r="G11338" s="22"/>
      <c r="H11338" s="22"/>
    </row>
    <row r="11339" spans="4:8">
      <c r="D11339" s="22"/>
      <c r="F11339" s="22"/>
      <c r="G11339" s="22"/>
      <c r="H11339" s="22"/>
    </row>
    <row r="11340" spans="4:8">
      <c r="D11340" s="22"/>
      <c r="F11340" s="22"/>
      <c r="G11340" s="22"/>
      <c r="H11340" s="22"/>
    </row>
    <row r="11341" spans="4:8">
      <c r="D11341" s="22"/>
      <c r="F11341" s="22"/>
      <c r="G11341" s="22"/>
      <c r="H11341" s="22"/>
    </row>
    <row r="11342" spans="4:8">
      <c r="D11342" s="22"/>
      <c r="F11342" s="22"/>
      <c r="G11342" s="22"/>
      <c r="H11342" s="22"/>
    </row>
    <row r="11343" spans="4:8">
      <c r="D11343" s="22"/>
      <c r="F11343" s="22"/>
      <c r="G11343" s="22"/>
      <c r="H11343" s="22"/>
    </row>
    <row r="11344" spans="4:8">
      <c r="D11344" s="22"/>
      <c r="F11344" s="22"/>
      <c r="G11344" s="22"/>
      <c r="H11344" s="22"/>
    </row>
    <row r="11345" spans="4:8">
      <c r="D11345" s="22"/>
      <c r="F11345" s="22"/>
      <c r="G11345" s="22"/>
      <c r="H11345" s="22"/>
    </row>
    <row r="11346" spans="4:8">
      <c r="D11346" s="22"/>
      <c r="F11346" s="22"/>
      <c r="G11346" s="22"/>
      <c r="H11346" s="22"/>
    </row>
    <row r="11347" spans="4:8">
      <c r="D11347" s="22"/>
      <c r="F11347" s="22"/>
      <c r="G11347" s="22"/>
      <c r="H11347" s="22"/>
    </row>
    <row r="11348" spans="4:8">
      <c r="D11348" s="22"/>
      <c r="F11348" s="22"/>
      <c r="G11348" s="22"/>
      <c r="H11348" s="22"/>
    </row>
    <row r="11349" spans="4:8">
      <c r="D11349" s="22"/>
      <c r="F11349" s="22"/>
      <c r="G11349" s="22"/>
      <c r="H11349" s="22"/>
    </row>
    <row r="11350" spans="4:8">
      <c r="D11350" s="22"/>
      <c r="F11350" s="22"/>
      <c r="G11350" s="22"/>
      <c r="H11350" s="22"/>
    </row>
    <row r="11351" spans="4:8">
      <c r="D11351" s="22"/>
      <c r="F11351" s="22"/>
      <c r="G11351" s="22"/>
      <c r="H11351" s="22"/>
    </row>
    <row r="11352" spans="4:8">
      <c r="D11352" s="22"/>
      <c r="F11352" s="22"/>
      <c r="G11352" s="22"/>
      <c r="H11352" s="22"/>
    </row>
    <row r="11353" spans="4:8">
      <c r="D11353" s="22"/>
      <c r="F11353" s="22"/>
      <c r="G11353" s="22"/>
      <c r="H11353" s="22"/>
    </row>
    <row r="11354" spans="4:8">
      <c r="D11354" s="22"/>
      <c r="F11354" s="22"/>
      <c r="G11354" s="22"/>
      <c r="H11354" s="22"/>
    </row>
    <row r="11355" spans="4:8">
      <c r="D11355" s="22"/>
      <c r="F11355" s="22"/>
      <c r="G11355" s="22"/>
      <c r="H11355" s="22"/>
    </row>
    <row r="11356" spans="4:8">
      <c r="D11356" s="22"/>
      <c r="F11356" s="22"/>
      <c r="G11356" s="22"/>
      <c r="H11356" s="22"/>
    </row>
    <row r="11357" spans="4:8">
      <c r="D11357" s="22"/>
      <c r="F11357" s="22"/>
      <c r="G11357" s="22"/>
      <c r="H11357" s="22"/>
    </row>
    <row r="11358" spans="4:8">
      <c r="D11358" s="22"/>
      <c r="F11358" s="22"/>
      <c r="G11358" s="22"/>
      <c r="H11358" s="22"/>
    </row>
    <row r="11359" spans="4:8">
      <c r="D11359" s="22"/>
      <c r="F11359" s="22"/>
      <c r="G11359" s="22"/>
      <c r="H11359" s="22"/>
    </row>
    <row r="11360" spans="4:8">
      <c r="D11360" s="22"/>
      <c r="F11360" s="22"/>
      <c r="G11360" s="22"/>
      <c r="H11360" s="22"/>
    </row>
    <row r="11361" spans="4:8">
      <c r="D11361" s="22"/>
      <c r="F11361" s="22"/>
      <c r="G11361" s="22"/>
      <c r="H11361" s="22"/>
    </row>
    <row r="11362" spans="4:8">
      <c r="D11362" s="22"/>
      <c r="F11362" s="22"/>
      <c r="G11362" s="22"/>
      <c r="H11362" s="22"/>
    </row>
    <row r="11363" spans="4:8">
      <c r="D11363" s="22"/>
      <c r="F11363" s="22"/>
      <c r="G11363" s="22"/>
      <c r="H11363" s="22"/>
    </row>
    <row r="11364" spans="4:8">
      <c r="D11364" s="22"/>
      <c r="F11364" s="22"/>
      <c r="G11364" s="22"/>
      <c r="H11364" s="22"/>
    </row>
    <row r="11365" spans="4:8">
      <c r="D11365" s="22"/>
      <c r="F11365" s="22"/>
      <c r="G11365" s="22"/>
      <c r="H11365" s="22"/>
    </row>
    <row r="11366" spans="4:8">
      <c r="D11366" s="22"/>
      <c r="F11366" s="22"/>
      <c r="G11366" s="22"/>
      <c r="H11366" s="22"/>
    </row>
    <row r="11367" spans="4:8">
      <c r="D11367" s="22"/>
      <c r="F11367" s="22"/>
      <c r="G11367" s="22"/>
      <c r="H11367" s="22"/>
    </row>
    <row r="11368" spans="4:8">
      <c r="D11368" s="22"/>
      <c r="F11368" s="22"/>
      <c r="G11368" s="22"/>
      <c r="H11368" s="22"/>
    </row>
    <row r="11369" spans="4:8">
      <c r="D11369" s="22"/>
      <c r="F11369" s="22"/>
      <c r="G11369" s="22"/>
      <c r="H11369" s="22"/>
    </row>
    <row r="11370" spans="4:8">
      <c r="D11370" s="22"/>
      <c r="F11370" s="22"/>
      <c r="G11370" s="22"/>
      <c r="H11370" s="22"/>
    </row>
    <row r="11371" spans="4:8">
      <c r="D11371" s="22"/>
      <c r="F11371" s="22"/>
      <c r="G11371" s="22"/>
      <c r="H11371" s="22"/>
    </row>
    <row r="11372" spans="4:8">
      <c r="D11372" s="22"/>
      <c r="F11372" s="22"/>
      <c r="G11372" s="22"/>
      <c r="H11372" s="22"/>
    </row>
    <row r="11373" spans="4:8">
      <c r="D11373" s="22"/>
      <c r="F11373" s="22"/>
      <c r="G11373" s="22"/>
      <c r="H11373" s="22"/>
    </row>
    <row r="11374" spans="4:8">
      <c r="D11374" s="22"/>
      <c r="F11374" s="22"/>
      <c r="G11374" s="22"/>
      <c r="H11374" s="22"/>
    </row>
    <row r="11375" spans="4:8">
      <c r="D11375" s="22"/>
      <c r="F11375" s="22"/>
      <c r="G11375" s="22"/>
      <c r="H11375" s="22"/>
    </row>
    <row r="11376" spans="4:8">
      <c r="D11376" s="22"/>
      <c r="F11376" s="22"/>
      <c r="G11376" s="22"/>
      <c r="H11376" s="22"/>
    </row>
    <row r="11377" spans="4:8">
      <c r="D11377" s="22"/>
      <c r="F11377" s="22"/>
      <c r="G11377" s="22"/>
      <c r="H11377" s="22"/>
    </row>
    <row r="11378" spans="4:8">
      <c r="D11378" s="22"/>
      <c r="F11378" s="22"/>
      <c r="G11378" s="22"/>
      <c r="H11378" s="22"/>
    </row>
    <row r="11379" spans="4:8">
      <c r="D11379" s="22"/>
      <c r="F11379" s="22"/>
      <c r="G11379" s="22"/>
      <c r="H11379" s="22"/>
    </row>
    <row r="11380" spans="4:8">
      <c r="D11380" s="22"/>
      <c r="F11380" s="22"/>
      <c r="G11380" s="22"/>
      <c r="H11380" s="22"/>
    </row>
    <row r="11381" spans="4:8">
      <c r="D11381" s="22"/>
      <c r="F11381" s="22"/>
      <c r="G11381" s="22"/>
      <c r="H11381" s="22"/>
    </row>
    <row r="11382" spans="4:8">
      <c r="D11382" s="22"/>
      <c r="F11382" s="22"/>
      <c r="G11382" s="22"/>
      <c r="H11382" s="22"/>
    </row>
    <row r="11383" spans="4:8">
      <c r="D11383" s="22"/>
      <c r="F11383" s="22"/>
      <c r="G11383" s="22"/>
      <c r="H11383" s="22"/>
    </row>
    <row r="11384" spans="4:8">
      <c r="D11384" s="22"/>
      <c r="F11384" s="22"/>
      <c r="G11384" s="22"/>
      <c r="H11384" s="22"/>
    </row>
    <row r="11385" spans="4:8">
      <c r="D11385" s="22"/>
      <c r="F11385" s="22"/>
      <c r="G11385" s="22"/>
      <c r="H11385" s="22"/>
    </row>
    <row r="11386" spans="4:8">
      <c r="D11386" s="22"/>
      <c r="F11386" s="22"/>
      <c r="G11386" s="22"/>
      <c r="H11386" s="22"/>
    </row>
    <row r="11387" spans="4:8">
      <c r="D11387" s="22"/>
      <c r="F11387" s="22"/>
      <c r="G11387" s="22"/>
      <c r="H11387" s="22"/>
    </row>
    <row r="11388" spans="4:8">
      <c r="D11388" s="22"/>
      <c r="F11388" s="22"/>
      <c r="G11388" s="22"/>
      <c r="H11388" s="22"/>
    </row>
    <row r="11389" spans="4:8">
      <c r="D11389" s="22"/>
      <c r="F11389" s="22"/>
      <c r="G11389" s="22"/>
      <c r="H11389" s="22"/>
    </row>
    <row r="11390" spans="4:8">
      <c r="D11390" s="22"/>
      <c r="F11390" s="22"/>
      <c r="G11390" s="22"/>
      <c r="H11390" s="22"/>
    </row>
    <row r="11391" spans="4:8">
      <c r="D11391" s="22"/>
      <c r="F11391" s="22"/>
      <c r="G11391" s="22"/>
      <c r="H11391" s="22"/>
    </row>
    <row r="11392" spans="4:8">
      <c r="D11392" s="22"/>
      <c r="F11392" s="22"/>
      <c r="G11392" s="22"/>
      <c r="H11392" s="22"/>
    </row>
    <row r="11393" spans="4:8">
      <c r="D11393" s="22"/>
      <c r="F11393" s="22"/>
      <c r="G11393" s="22"/>
      <c r="H11393" s="22"/>
    </row>
    <row r="11394" spans="4:8">
      <c r="D11394" s="22"/>
      <c r="F11394" s="22"/>
      <c r="G11394" s="22"/>
      <c r="H11394" s="22"/>
    </row>
    <row r="11395" spans="4:8">
      <c r="D11395" s="22"/>
      <c r="F11395" s="22"/>
      <c r="G11395" s="22"/>
      <c r="H11395" s="22"/>
    </row>
    <row r="11396" spans="4:8">
      <c r="D11396" s="22"/>
      <c r="F11396" s="22"/>
      <c r="G11396" s="22"/>
      <c r="H11396" s="22"/>
    </row>
    <row r="11397" spans="4:8">
      <c r="D11397" s="22"/>
      <c r="F11397" s="22"/>
      <c r="G11397" s="22"/>
      <c r="H11397" s="22"/>
    </row>
    <row r="11398" spans="4:8">
      <c r="D11398" s="22"/>
      <c r="F11398" s="22"/>
      <c r="G11398" s="22"/>
      <c r="H11398" s="22"/>
    </row>
    <row r="11399" spans="4:8">
      <c r="D11399" s="22"/>
      <c r="F11399" s="22"/>
      <c r="G11399" s="22"/>
      <c r="H11399" s="22"/>
    </row>
    <row r="11400" spans="4:8">
      <c r="D11400" s="22"/>
      <c r="F11400" s="22"/>
      <c r="G11400" s="22"/>
      <c r="H11400" s="22"/>
    </row>
    <row r="11401" spans="4:8">
      <c r="D11401" s="22"/>
      <c r="F11401" s="22"/>
      <c r="G11401" s="22"/>
      <c r="H11401" s="22"/>
    </row>
    <row r="11402" spans="4:8">
      <c r="D11402" s="22"/>
      <c r="F11402" s="22"/>
      <c r="G11402" s="22"/>
      <c r="H11402" s="22"/>
    </row>
    <row r="11403" spans="4:8">
      <c r="D11403" s="22"/>
      <c r="F11403" s="22"/>
      <c r="G11403" s="22"/>
      <c r="H11403" s="22"/>
    </row>
    <row r="11404" spans="4:8">
      <c r="D11404" s="22"/>
      <c r="F11404" s="22"/>
      <c r="G11404" s="22"/>
      <c r="H11404" s="22"/>
    </row>
    <row r="11405" spans="4:8">
      <c r="D11405" s="22"/>
      <c r="F11405" s="22"/>
      <c r="G11405" s="22"/>
      <c r="H11405" s="22"/>
    </row>
    <row r="11406" spans="4:8">
      <c r="D11406" s="22"/>
      <c r="F11406" s="22"/>
      <c r="G11406" s="22"/>
      <c r="H11406" s="22"/>
    </row>
    <row r="11407" spans="4:8">
      <c r="D11407" s="22"/>
      <c r="F11407" s="22"/>
      <c r="G11407" s="22"/>
      <c r="H11407" s="22"/>
    </row>
    <row r="11408" spans="4:8">
      <c r="D11408" s="22"/>
      <c r="F11408" s="22"/>
      <c r="G11408" s="22"/>
      <c r="H11408" s="22"/>
    </row>
    <row r="11409" spans="4:8">
      <c r="D11409" s="22"/>
      <c r="F11409" s="22"/>
      <c r="G11409" s="22"/>
      <c r="H11409" s="22"/>
    </row>
    <row r="11410" spans="4:8">
      <c r="D11410" s="22"/>
      <c r="F11410" s="22"/>
      <c r="G11410" s="22"/>
      <c r="H11410" s="22"/>
    </row>
    <row r="11411" spans="4:8">
      <c r="D11411" s="22"/>
      <c r="F11411" s="22"/>
      <c r="G11411" s="22"/>
      <c r="H11411" s="22"/>
    </row>
    <row r="11412" spans="4:8">
      <c r="D11412" s="22"/>
      <c r="F11412" s="22"/>
      <c r="G11412" s="22"/>
      <c r="H11412" s="22"/>
    </row>
    <row r="11413" spans="4:8">
      <c r="D11413" s="22"/>
      <c r="F11413" s="22"/>
      <c r="G11413" s="22"/>
      <c r="H11413" s="22"/>
    </row>
    <row r="11414" spans="4:8">
      <c r="D11414" s="22"/>
      <c r="F11414" s="22"/>
      <c r="G11414" s="22"/>
      <c r="H11414" s="22"/>
    </row>
    <row r="11415" spans="4:8">
      <c r="D11415" s="22"/>
      <c r="F11415" s="22"/>
      <c r="G11415" s="22"/>
      <c r="H11415" s="22"/>
    </row>
    <row r="11416" spans="4:8">
      <c r="D11416" s="22"/>
      <c r="F11416" s="22"/>
      <c r="G11416" s="22"/>
      <c r="H11416" s="22"/>
    </row>
    <row r="11417" spans="4:8">
      <c r="D11417" s="22"/>
      <c r="F11417" s="22"/>
      <c r="G11417" s="22"/>
      <c r="H11417" s="22"/>
    </row>
    <row r="11418" spans="4:8">
      <c r="D11418" s="22"/>
      <c r="F11418" s="22"/>
      <c r="G11418" s="22"/>
      <c r="H11418" s="22"/>
    </row>
    <row r="11419" spans="4:8">
      <c r="D11419" s="22"/>
      <c r="F11419" s="22"/>
      <c r="G11419" s="22"/>
      <c r="H11419" s="22"/>
    </row>
    <row r="11420" spans="4:8">
      <c r="D11420" s="22"/>
      <c r="F11420" s="22"/>
      <c r="G11420" s="22"/>
      <c r="H11420" s="22"/>
    </row>
    <row r="11421" spans="4:8">
      <c r="D11421" s="22"/>
      <c r="F11421" s="22"/>
      <c r="G11421" s="22"/>
      <c r="H11421" s="22"/>
    </row>
    <row r="11422" spans="4:8">
      <c r="D11422" s="22"/>
      <c r="F11422" s="22"/>
      <c r="G11422" s="22"/>
      <c r="H11422" s="22"/>
    </row>
    <row r="11423" spans="4:8">
      <c r="D11423" s="22"/>
      <c r="F11423" s="22"/>
      <c r="G11423" s="22"/>
      <c r="H11423" s="22"/>
    </row>
    <row r="11424" spans="4:8">
      <c r="D11424" s="22"/>
      <c r="F11424" s="22"/>
      <c r="G11424" s="22"/>
      <c r="H11424" s="22"/>
    </row>
    <row r="11425" spans="4:8">
      <c r="D11425" s="22"/>
      <c r="F11425" s="22"/>
      <c r="G11425" s="22"/>
      <c r="H11425" s="22"/>
    </row>
    <row r="11426" spans="4:8">
      <c r="D11426" s="22"/>
      <c r="F11426" s="22"/>
      <c r="G11426" s="22"/>
      <c r="H11426" s="22"/>
    </row>
    <row r="11427" spans="4:8">
      <c r="D11427" s="22"/>
      <c r="F11427" s="22"/>
      <c r="G11427" s="22"/>
      <c r="H11427" s="22"/>
    </row>
    <row r="11428" spans="4:8">
      <c r="D11428" s="22"/>
      <c r="F11428" s="22"/>
      <c r="G11428" s="22"/>
      <c r="H11428" s="22"/>
    </row>
    <row r="11429" spans="4:8">
      <c r="D11429" s="22"/>
      <c r="F11429" s="22"/>
      <c r="G11429" s="22"/>
      <c r="H11429" s="22"/>
    </row>
    <row r="11430" spans="4:8">
      <c r="D11430" s="22"/>
      <c r="F11430" s="22"/>
      <c r="G11430" s="22"/>
      <c r="H11430" s="22"/>
    </row>
    <row r="11431" spans="4:8">
      <c r="D11431" s="22"/>
      <c r="F11431" s="22"/>
      <c r="G11431" s="22"/>
      <c r="H11431" s="22"/>
    </row>
    <row r="11432" spans="4:8">
      <c r="D11432" s="22"/>
      <c r="F11432" s="22"/>
      <c r="G11432" s="22"/>
      <c r="H11432" s="22"/>
    </row>
    <row r="11433" spans="4:8">
      <c r="D11433" s="22"/>
      <c r="F11433" s="22"/>
      <c r="G11433" s="22"/>
      <c r="H11433" s="22"/>
    </row>
    <row r="11434" spans="4:8">
      <c r="D11434" s="22"/>
      <c r="F11434" s="22"/>
      <c r="G11434" s="22"/>
      <c r="H11434" s="22"/>
    </row>
    <row r="11435" spans="4:8">
      <c r="D11435" s="22"/>
      <c r="F11435" s="22"/>
      <c r="G11435" s="22"/>
      <c r="H11435" s="22"/>
    </row>
    <row r="11436" spans="4:8">
      <c r="D11436" s="22"/>
      <c r="F11436" s="22"/>
      <c r="G11436" s="22"/>
      <c r="H11436" s="22"/>
    </row>
    <row r="11437" spans="4:8">
      <c r="D11437" s="22"/>
      <c r="F11437" s="22"/>
      <c r="G11437" s="22"/>
      <c r="H11437" s="22"/>
    </row>
    <row r="11438" spans="4:8">
      <c r="D11438" s="22"/>
      <c r="F11438" s="22"/>
      <c r="G11438" s="22"/>
      <c r="H11438" s="22"/>
    </row>
    <row r="11439" spans="4:8">
      <c r="D11439" s="22"/>
      <c r="F11439" s="22"/>
      <c r="G11439" s="22"/>
      <c r="H11439" s="22"/>
    </row>
    <row r="11440" spans="4:8">
      <c r="D11440" s="22"/>
      <c r="F11440" s="22"/>
      <c r="G11440" s="22"/>
      <c r="H11440" s="22"/>
    </row>
    <row r="11441" spans="4:8">
      <c r="D11441" s="22"/>
      <c r="F11441" s="22"/>
      <c r="G11441" s="22"/>
      <c r="H11441" s="22"/>
    </row>
    <row r="11442" spans="4:8">
      <c r="D11442" s="22"/>
      <c r="F11442" s="22"/>
      <c r="G11442" s="22"/>
      <c r="H11442" s="22"/>
    </row>
    <row r="11443" spans="4:8">
      <c r="D11443" s="22"/>
      <c r="F11443" s="22"/>
      <c r="G11443" s="22"/>
      <c r="H11443" s="22"/>
    </row>
    <row r="11444" spans="4:8">
      <c r="D11444" s="22"/>
      <c r="F11444" s="22"/>
      <c r="G11444" s="22"/>
      <c r="H11444" s="22"/>
    </row>
    <row r="11445" spans="4:8">
      <c r="D11445" s="22"/>
      <c r="F11445" s="22"/>
      <c r="G11445" s="22"/>
      <c r="H11445" s="22"/>
    </row>
    <row r="11446" spans="4:8">
      <c r="D11446" s="22"/>
      <c r="F11446" s="22"/>
      <c r="G11446" s="22"/>
      <c r="H11446" s="22"/>
    </row>
    <row r="11447" spans="4:8">
      <c r="D11447" s="22"/>
      <c r="F11447" s="22"/>
      <c r="G11447" s="22"/>
      <c r="H11447" s="22"/>
    </row>
    <row r="11448" spans="4:8">
      <c r="D11448" s="22"/>
      <c r="F11448" s="22"/>
      <c r="G11448" s="22"/>
      <c r="H11448" s="22"/>
    </row>
    <row r="11449" spans="4:8">
      <c r="D11449" s="22"/>
      <c r="F11449" s="22"/>
      <c r="G11449" s="22"/>
      <c r="H11449" s="22"/>
    </row>
    <row r="11450" spans="4:8">
      <c r="D11450" s="22"/>
      <c r="F11450" s="22"/>
      <c r="G11450" s="22"/>
      <c r="H11450" s="22"/>
    </row>
    <row r="11451" spans="4:8">
      <c r="D11451" s="22"/>
      <c r="F11451" s="22"/>
      <c r="G11451" s="22"/>
      <c r="H11451" s="22"/>
    </row>
    <row r="11452" spans="4:8">
      <c r="D11452" s="22"/>
      <c r="F11452" s="22"/>
      <c r="G11452" s="22"/>
      <c r="H11452" s="22"/>
    </row>
    <row r="11453" spans="4:8">
      <c r="D11453" s="22"/>
      <c r="F11453" s="22"/>
      <c r="G11453" s="22"/>
      <c r="H11453" s="22"/>
    </row>
    <row r="11454" spans="4:8">
      <c r="D11454" s="22"/>
      <c r="F11454" s="22"/>
      <c r="G11454" s="22"/>
      <c r="H11454" s="22"/>
    </row>
    <row r="11455" spans="4:8">
      <c r="D11455" s="22"/>
      <c r="F11455" s="22"/>
      <c r="G11455" s="22"/>
      <c r="H11455" s="22"/>
    </row>
    <row r="11456" spans="4:8">
      <c r="D11456" s="22"/>
      <c r="F11456" s="22"/>
      <c r="G11456" s="22"/>
      <c r="H11456" s="22"/>
    </row>
    <row r="11457" spans="4:8">
      <c r="D11457" s="22"/>
      <c r="F11457" s="22"/>
      <c r="G11457" s="22"/>
      <c r="H11457" s="22"/>
    </row>
    <row r="11458" spans="4:8">
      <c r="D11458" s="22"/>
      <c r="F11458" s="22"/>
      <c r="G11458" s="22"/>
      <c r="H11458" s="22"/>
    </row>
    <row r="11459" spans="4:8">
      <c r="D11459" s="22"/>
      <c r="F11459" s="22"/>
      <c r="G11459" s="22"/>
      <c r="H11459" s="22"/>
    </row>
    <row r="11460" spans="4:8">
      <c r="D11460" s="22"/>
      <c r="F11460" s="22"/>
      <c r="G11460" s="22"/>
      <c r="H11460" s="22"/>
    </row>
    <row r="11461" spans="4:8">
      <c r="D11461" s="22"/>
      <c r="F11461" s="22"/>
      <c r="G11461" s="22"/>
      <c r="H11461" s="22"/>
    </row>
    <row r="11462" spans="4:8">
      <c r="D11462" s="22"/>
      <c r="F11462" s="22"/>
      <c r="G11462" s="22"/>
      <c r="H11462" s="22"/>
    </row>
    <row r="11463" spans="4:8">
      <c r="D11463" s="22"/>
      <c r="F11463" s="22"/>
      <c r="G11463" s="22"/>
      <c r="H11463" s="22"/>
    </row>
    <row r="11464" spans="4:8">
      <c r="D11464" s="22"/>
      <c r="F11464" s="22"/>
      <c r="G11464" s="22"/>
      <c r="H11464" s="22"/>
    </row>
    <row r="11465" spans="4:8">
      <c r="D11465" s="22"/>
      <c r="F11465" s="22"/>
      <c r="G11465" s="22"/>
      <c r="H11465" s="22"/>
    </row>
    <row r="11466" spans="4:8">
      <c r="D11466" s="22"/>
      <c r="F11466" s="22"/>
      <c r="G11466" s="22"/>
      <c r="H11466" s="22"/>
    </row>
    <row r="11467" spans="4:8">
      <c r="D11467" s="22"/>
      <c r="F11467" s="22"/>
      <c r="G11467" s="22"/>
      <c r="H11467" s="22"/>
    </row>
    <row r="11468" spans="4:8">
      <c r="D11468" s="22"/>
      <c r="F11468" s="22"/>
      <c r="G11468" s="22"/>
      <c r="H11468" s="22"/>
    </row>
    <row r="11469" spans="4:8">
      <c r="D11469" s="22"/>
      <c r="F11469" s="22"/>
      <c r="G11469" s="22"/>
      <c r="H11469" s="22"/>
    </row>
    <row r="11470" spans="4:8">
      <c r="D11470" s="22"/>
      <c r="F11470" s="22"/>
      <c r="G11470" s="22"/>
      <c r="H11470" s="22"/>
    </row>
    <row r="11471" spans="4:8">
      <c r="D11471" s="22"/>
      <c r="F11471" s="22"/>
      <c r="G11471" s="22"/>
      <c r="H11471" s="22"/>
    </row>
    <row r="11472" spans="4:8">
      <c r="D11472" s="22"/>
      <c r="F11472" s="22"/>
      <c r="G11472" s="22"/>
      <c r="H11472" s="22"/>
    </row>
    <row r="11473" spans="4:8">
      <c r="D11473" s="22"/>
      <c r="F11473" s="22"/>
      <c r="G11473" s="22"/>
      <c r="H11473" s="22"/>
    </row>
    <row r="11474" spans="4:8">
      <c r="D11474" s="22"/>
      <c r="F11474" s="22"/>
      <c r="G11474" s="22"/>
      <c r="H11474" s="22"/>
    </row>
    <row r="11475" spans="4:8">
      <c r="D11475" s="22"/>
      <c r="F11475" s="22"/>
      <c r="G11475" s="22"/>
      <c r="H11475" s="22"/>
    </row>
    <row r="11476" spans="4:8">
      <c r="D11476" s="22"/>
      <c r="F11476" s="22"/>
      <c r="G11476" s="22"/>
      <c r="H11476" s="22"/>
    </row>
    <row r="11477" spans="4:8">
      <c r="D11477" s="22"/>
      <c r="F11477" s="22"/>
      <c r="G11477" s="22"/>
      <c r="H11477" s="22"/>
    </row>
    <row r="11478" spans="4:8">
      <c r="D11478" s="22"/>
      <c r="F11478" s="22"/>
      <c r="G11478" s="22"/>
      <c r="H11478" s="22"/>
    </row>
    <row r="11479" spans="4:8">
      <c r="D11479" s="22"/>
      <c r="F11479" s="22"/>
      <c r="G11479" s="22"/>
      <c r="H11479" s="22"/>
    </row>
    <row r="11480" spans="4:8">
      <c r="D11480" s="22"/>
      <c r="F11480" s="22"/>
      <c r="G11480" s="22"/>
      <c r="H11480" s="22"/>
    </row>
    <row r="11481" spans="4:8">
      <c r="D11481" s="22"/>
      <c r="F11481" s="22"/>
      <c r="G11481" s="22"/>
      <c r="H11481" s="22"/>
    </row>
    <row r="11482" spans="4:8">
      <c r="D11482" s="22"/>
      <c r="F11482" s="22"/>
      <c r="G11482" s="22"/>
      <c r="H11482" s="22"/>
    </row>
    <row r="11483" spans="4:8">
      <c r="D11483" s="22"/>
      <c r="F11483" s="22"/>
      <c r="G11483" s="22"/>
      <c r="H11483" s="22"/>
    </row>
    <row r="11484" spans="4:8">
      <c r="D11484" s="22"/>
      <c r="F11484" s="22"/>
      <c r="G11484" s="22"/>
      <c r="H11484" s="22"/>
    </row>
    <row r="11485" spans="4:8">
      <c r="D11485" s="22"/>
      <c r="F11485" s="22"/>
      <c r="G11485" s="22"/>
      <c r="H11485" s="22"/>
    </row>
    <row r="11486" spans="4:8">
      <c r="D11486" s="22"/>
      <c r="F11486" s="22"/>
      <c r="G11486" s="22"/>
      <c r="H11486" s="22"/>
    </row>
    <row r="11487" spans="4:8">
      <c r="D11487" s="22"/>
      <c r="F11487" s="22"/>
      <c r="G11487" s="22"/>
      <c r="H11487" s="22"/>
    </row>
    <row r="11488" spans="4:8">
      <c r="D11488" s="22"/>
      <c r="F11488" s="22"/>
      <c r="G11488" s="22"/>
      <c r="H11488" s="22"/>
    </row>
    <row r="11489" spans="4:8">
      <c r="D11489" s="22"/>
      <c r="F11489" s="22"/>
      <c r="G11489" s="22"/>
      <c r="H11489" s="22"/>
    </row>
    <row r="11490" spans="4:8">
      <c r="D11490" s="22"/>
      <c r="F11490" s="22"/>
      <c r="G11490" s="22"/>
      <c r="H11490" s="22"/>
    </row>
    <row r="11491" spans="4:8">
      <c r="D11491" s="22"/>
      <c r="F11491" s="22"/>
      <c r="G11491" s="22"/>
      <c r="H11491" s="22"/>
    </row>
    <row r="11492" spans="4:8">
      <c r="D11492" s="22"/>
      <c r="F11492" s="22"/>
      <c r="G11492" s="22"/>
      <c r="H11492" s="22"/>
    </row>
    <row r="11493" spans="4:8">
      <c r="D11493" s="22"/>
      <c r="F11493" s="22"/>
      <c r="G11493" s="22"/>
      <c r="H11493" s="22"/>
    </row>
    <row r="11494" spans="4:8">
      <c r="D11494" s="22"/>
      <c r="F11494" s="22"/>
      <c r="G11494" s="22"/>
      <c r="H11494" s="22"/>
    </row>
    <row r="11495" spans="4:8">
      <c r="D11495" s="22"/>
      <c r="F11495" s="22"/>
      <c r="G11495" s="22"/>
      <c r="H11495" s="22"/>
    </row>
    <row r="11496" spans="4:8">
      <c r="D11496" s="22"/>
      <c r="F11496" s="22"/>
      <c r="G11496" s="22"/>
      <c r="H11496" s="22"/>
    </row>
    <row r="11497" spans="4:8">
      <c r="D11497" s="22"/>
      <c r="F11497" s="22"/>
      <c r="G11497" s="22"/>
      <c r="H11497" s="22"/>
    </row>
    <row r="11498" spans="4:8">
      <c r="D11498" s="22"/>
      <c r="F11498" s="22"/>
      <c r="G11498" s="22"/>
      <c r="H11498" s="22"/>
    </row>
    <row r="11499" spans="4:8">
      <c r="D11499" s="22"/>
      <c r="F11499" s="22"/>
      <c r="G11499" s="22"/>
      <c r="H11499" s="22"/>
    </row>
    <row r="11500" spans="4:8">
      <c r="D11500" s="22"/>
      <c r="F11500" s="22"/>
      <c r="G11500" s="22"/>
      <c r="H11500" s="22"/>
    </row>
    <row r="11501" spans="4:8">
      <c r="D11501" s="22"/>
      <c r="F11501" s="22"/>
      <c r="G11501" s="22"/>
      <c r="H11501" s="22"/>
    </row>
    <row r="11502" spans="4:8">
      <c r="D11502" s="22"/>
      <c r="F11502" s="22"/>
      <c r="G11502" s="22"/>
      <c r="H11502" s="22"/>
    </row>
    <row r="11503" spans="4:8">
      <c r="D11503" s="22"/>
      <c r="F11503" s="22"/>
      <c r="G11503" s="22"/>
      <c r="H11503" s="22"/>
    </row>
    <row r="11504" spans="4:8">
      <c r="D11504" s="22"/>
      <c r="F11504" s="22"/>
      <c r="G11504" s="22"/>
      <c r="H11504" s="22"/>
    </row>
    <row r="11505" spans="4:8">
      <c r="D11505" s="22"/>
      <c r="F11505" s="22"/>
      <c r="G11505" s="22"/>
      <c r="H11505" s="22"/>
    </row>
    <row r="11506" spans="4:8">
      <c r="D11506" s="22"/>
      <c r="F11506" s="22"/>
      <c r="G11506" s="22"/>
      <c r="H11506" s="22"/>
    </row>
    <row r="11507" spans="4:8">
      <c r="D11507" s="22"/>
      <c r="F11507" s="22"/>
      <c r="G11507" s="22"/>
      <c r="H11507" s="22"/>
    </row>
    <row r="11508" spans="4:8">
      <c r="D11508" s="22"/>
      <c r="F11508" s="22"/>
      <c r="G11508" s="22"/>
      <c r="H11508" s="22"/>
    </row>
    <row r="11509" spans="4:8">
      <c r="D11509" s="22"/>
      <c r="F11509" s="22"/>
      <c r="G11509" s="22"/>
      <c r="H11509" s="22"/>
    </row>
    <row r="11510" spans="4:8">
      <c r="D11510" s="22"/>
      <c r="F11510" s="22"/>
      <c r="G11510" s="22"/>
      <c r="H11510" s="22"/>
    </row>
    <row r="11511" spans="4:8">
      <c r="D11511" s="22"/>
      <c r="F11511" s="22"/>
      <c r="G11511" s="22"/>
      <c r="H11511" s="22"/>
    </row>
    <row r="11512" spans="4:8">
      <c r="D11512" s="22"/>
      <c r="F11512" s="22"/>
      <c r="G11512" s="22"/>
      <c r="H11512" s="22"/>
    </row>
    <row r="11513" spans="4:8">
      <c r="D11513" s="22"/>
      <c r="F11513" s="22"/>
      <c r="G11513" s="22"/>
      <c r="H11513" s="22"/>
    </row>
    <row r="11514" spans="4:8">
      <c r="D11514" s="22"/>
      <c r="F11514" s="22"/>
      <c r="G11514" s="22"/>
      <c r="H11514" s="22"/>
    </row>
    <row r="11515" spans="4:8">
      <c r="D11515" s="22"/>
      <c r="F11515" s="22"/>
      <c r="G11515" s="22"/>
      <c r="H11515" s="22"/>
    </row>
    <row r="11516" spans="4:8">
      <c r="D11516" s="22"/>
      <c r="F11516" s="22"/>
      <c r="G11516" s="22"/>
      <c r="H11516" s="22"/>
    </row>
    <row r="11517" spans="4:8">
      <c r="D11517" s="22"/>
      <c r="F11517" s="22"/>
      <c r="G11517" s="22"/>
      <c r="H11517" s="22"/>
    </row>
    <row r="11518" spans="4:8">
      <c r="D11518" s="22"/>
      <c r="F11518" s="22"/>
      <c r="G11518" s="22"/>
      <c r="H11518" s="22"/>
    </row>
    <row r="11519" spans="4:8">
      <c r="D11519" s="22"/>
      <c r="F11519" s="22"/>
      <c r="G11519" s="22"/>
      <c r="H11519" s="22"/>
    </row>
    <row r="11520" spans="4:8">
      <c r="D11520" s="22"/>
      <c r="F11520" s="22"/>
      <c r="G11520" s="22"/>
      <c r="H11520" s="22"/>
    </row>
    <row r="11521" spans="4:8">
      <c r="D11521" s="22"/>
      <c r="F11521" s="22"/>
      <c r="G11521" s="22"/>
      <c r="H11521" s="22"/>
    </row>
    <row r="11522" spans="4:8">
      <c r="D11522" s="22"/>
      <c r="F11522" s="22"/>
      <c r="G11522" s="22"/>
      <c r="H11522" s="22"/>
    </row>
    <row r="11523" spans="4:8">
      <c r="D11523" s="22"/>
      <c r="F11523" s="22"/>
      <c r="G11523" s="22"/>
      <c r="H11523" s="22"/>
    </row>
    <row r="11524" spans="4:8">
      <c r="D11524" s="22"/>
      <c r="F11524" s="22"/>
      <c r="G11524" s="22"/>
      <c r="H11524" s="22"/>
    </row>
    <row r="11525" spans="4:8">
      <c r="D11525" s="22"/>
      <c r="F11525" s="22"/>
      <c r="G11525" s="22"/>
      <c r="H11525" s="22"/>
    </row>
    <row r="11526" spans="4:8">
      <c r="D11526" s="22"/>
      <c r="F11526" s="22"/>
      <c r="G11526" s="22"/>
      <c r="H11526" s="22"/>
    </row>
    <row r="11527" spans="4:8">
      <c r="D11527" s="22"/>
      <c r="F11527" s="22"/>
      <c r="G11527" s="22"/>
      <c r="H11527" s="22"/>
    </row>
    <row r="11528" spans="4:8">
      <c r="D11528" s="22"/>
      <c r="F11528" s="22"/>
      <c r="G11528" s="22"/>
      <c r="H11528" s="22"/>
    </row>
    <row r="11529" spans="4:8">
      <c r="D11529" s="22"/>
      <c r="F11529" s="22"/>
      <c r="G11529" s="22"/>
      <c r="H11529" s="22"/>
    </row>
    <row r="11530" spans="4:8">
      <c r="D11530" s="22"/>
      <c r="F11530" s="22"/>
      <c r="G11530" s="22"/>
      <c r="H11530" s="22"/>
    </row>
    <row r="11531" spans="4:8">
      <c r="D11531" s="22"/>
      <c r="F11531" s="22"/>
      <c r="G11531" s="22"/>
      <c r="H11531" s="22"/>
    </row>
    <row r="11532" spans="4:8">
      <c r="D11532" s="22"/>
      <c r="F11532" s="22"/>
      <c r="G11532" s="22"/>
      <c r="H11532" s="22"/>
    </row>
    <row r="11533" spans="4:8">
      <c r="D11533" s="22"/>
      <c r="F11533" s="22"/>
      <c r="G11533" s="22"/>
      <c r="H11533" s="22"/>
    </row>
    <row r="11534" spans="4:8">
      <c r="D11534" s="22"/>
      <c r="F11534" s="22"/>
      <c r="G11534" s="22"/>
      <c r="H11534" s="22"/>
    </row>
    <row r="11535" spans="4:8">
      <c r="D11535" s="22"/>
      <c r="F11535" s="22"/>
      <c r="G11535" s="22"/>
      <c r="H11535" s="22"/>
    </row>
    <row r="11536" spans="4:8">
      <c r="D11536" s="22"/>
      <c r="F11536" s="22"/>
      <c r="G11536" s="22"/>
      <c r="H11536" s="22"/>
    </row>
    <row r="11537" spans="4:8">
      <c r="D11537" s="22"/>
      <c r="F11537" s="22"/>
      <c r="G11537" s="22"/>
      <c r="H11537" s="22"/>
    </row>
    <row r="11538" spans="4:8">
      <c r="D11538" s="22"/>
      <c r="F11538" s="22"/>
      <c r="G11538" s="22"/>
      <c r="H11538" s="22"/>
    </row>
    <row r="11539" spans="4:8">
      <c r="D11539" s="22"/>
      <c r="F11539" s="22"/>
      <c r="G11539" s="22"/>
      <c r="H11539" s="22"/>
    </row>
    <row r="11540" spans="4:8">
      <c r="D11540" s="22"/>
      <c r="F11540" s="22"/>
      <c r="G11540" s="22"/>
      <c r="H11540" s="22"/>
    </row>
    <row r="11541" spans="4:8">
      <c r="D11541" s="22"/>
      <c r="F11541" s="22"/>
      <c r="G11541" s="22"/>
      <c r="H11541" s="22"/>
    </row>
    <row r="11542" spans="4:8">
      <c r="D11542" s="22"/>
      <c r="F11542" s="22"/>
      <c r="G11542" s="22"/>
      <c r="H11542" s="22"/>
    </row>
    <row r="11543" spans="4:8">
      <c r="D11543" s="22"/>
      <c r="F11543" s="22"/>
      <c r="G11543" s="22"/>
      <c r="H11543" s="22"/>
    </row>
    <row r="11544" spans="4:8">
      <c r="D11544" s="22"/>
      <c r="F11544" s="22"/>
      <c r="G11544" s="22"/>
      <c r="H11544" s="22"/>
    </row>
    <row r="11545" spans="4:8">
      <c r="D11545" s="22"/>
      <c r="F11545" s="22"/>
      <c r="G11545" s="22"/>
      <c r="H11545" s="22"/>
    </row>
    <row r="11546" spans="4:8">
      <c r="D11546" s="22"/>
      <c r="F11546" s="22"/>
      <c r="G11546" s="22"/>
      <c r="H11546" s="22"/>
    </row>
    <row r="11547" spans="4:8">
      <c r="D11547" s="22"/>
      <c r="F11547" s="22"/>
      <c r="G11547" s="22"/>
      <c r="H11547" s="22"/>
    </row>
    <row r="11548" spans="4:8">
      <c r="D11548" s="22"/>
      <c r="F11548" s="22"/>
      <c r="G11548" s="22"/>
      <c r="H11548" s="22"/>
    </row>
    <row r="11549" spans="4:8">
      <c r="D11549" s="22"/>
      <c r="F11549" s="22"/>
      <c r="G11549" s="22"/>
      <c r="H11549" s="22"/>
    </row>
    <row r="11550" spans="4:8">
      <c r="D11550" s="22"/>
      <c r="F11550" s="22"/>
      <c r="G11550" s="22"/>
      <c r="H11550" s="22"/>
    </row>
    <row r="11551" spans="4:8">
      <c r="D11551" s="22"/>
      <c r="F11551" s="22"/>
      <c r="G11551" s="22"/>
      <c r="H11551" s="22"/>
    </row>
    <row r="11552" spans="4:8">
      <c r="D11552" s="22"/>
      <c r="F11552" s="22"/>
      <c r="G11552" s="22"/>
      <c r="H11552" s="22"/>
    </row>
    <row r="11553" spans="4:8">
      <c r="D11553" s="22"/>
      <c r="F11553" s="22"/>
      <c r="G11553" s="22"/>
      <c r="H11553" s="22"/>
    </row>
    <row r="11554" spans="4:8">
      <c r="D11554" s="22"/>
      <c r="F11554" s="22"/>
      <c r="G11554" s="22"/>
      <c r="H11554" s="22"/>
    </row>
    <row r="11555" spans="4:8">
      <c r="D11555" s="22"/>
      <c r="F11555" s="22"/>
      <c r="G11555" s="22"/>
      <c r="H11555" s="22"/>
    </row>
    <row r="11556" spans="4:8">
      <c r="D11556" s="22"/>
      <c r="F11556" s="22"/>
      <c r="G11556" s="22"/>
      <c r="H11556" s="22"/>
    </row>
    <row r="11557" spans="4:8">
      <c r="D11557" s="22"/>
      <c r="F11557" s="22"/>
      <c r="G11557" s="22"/>
      <c r="H11557" s="22"/>
    </row>
    <row r="11558" spans="4:8">
      <c r="D11558" s="22"/>
      <c r="F11558" s="22"/>
      <c r="G11558" s="22"/>
      <c r="H11558" s="22"/>
    </row>
    <row r="11559" spans="4:8">
      <c r="D11559" s="22"/>
      <c r="F11559" s="22"/>
      <c r="G11559" s="22"/>
      <c r="H11559" s="22"/>
    </row>
    <row r="11560" spans="4:8">
      <c r="D11560" s="22"/>
      <c r="F11560" s="22"/>
      <c r="G11560" s="22"/>
      <c r="H11560" s="22"/>
    </row>
    <row r="11561" spans="4:8">
      <c r="D11561" s="22"/>
      <c r="F11561" s="22"/>
      <c r="G11561" s="22"/>
      <c r="H11561" s="22"/>
    </row>
    <row r="11562" spans="4:8">
      <c r="D11562" s="22"/>
      <c r="F11562" s="22"/>
      <c r="G11562" s="22"/>
      <c r="H11562" s="22"/>
    </row>
    <row r="11563" spans="4:8">
      <c r="D11563" s="22"/>
      <c r="F11563" s="22"/>
      <c r="G11563" s="22"/>
      <c r="H11563" s="22"/>
    </row>
    <row r="11564" spans="4:8">
      <c r="D11564" s="22"/>
      <c r="F11564" s="22"/>
      <c r="G11564" s="22"/>
      <c r="H11564" s="22"/>
    </row>
    <row r="11565" spans="4:8">
      <c r="D11565" s="22"/>
      <c r="F11565" s="22"/>
      <c r="G11565" s="22"/>
      <c r="H11565" s="22"/>
    </row>
    <row r="11566" spans="4:8">
      <c r="D11566" s="22"/>
      <c r="F11566" s="22"/>
      <c r="G11566" s="22"/>
      <c r="H11566" s="22"/>
    </row>
    <row r="11567" spans="4:8">
      <c r="D11567" s="22"/>
      <c r="F11567" s="22"/>
      <c r="G11567" s="22"/>
      <c r="H11567" s="22"/>
    </row>
    <row r="11568" spans="4:8">
      <c r="D11568" s="22"/>
      <c r="F11568" s="22"/>
      <c r="G11568" s="22"/>
      <c r="H11568" s="22"/>
    </row>
    <row r="11569" spans="4:8">
      <c r="D11569" s="22"/>
      <c r="F11569" s="22"/>
      <c r="G11569" s="22"/>
      <c r="H11569" s="22"/>
    </row>
    <row r="11570" spans="4:8">
      <c r="D11570" s="22"/>
      <c r="F11570" s="22"/>
      <c r="G11570" s="22"/>
      <c r="H11570" s="22"/>
    </row>
    <row r="11571" spans="4:8">
      <c r="D11571" s="22"/>
      <c r="F11571" s="22"/>
      <c r="G11571" s="22"/>
      <c r="H11571" s="22"/>
    </row>
    <row r="11572" spans="4:8">
      <c r="D11572" s="22"/>
      <c r="F11572" s="22"/>
      <c r="G11572" s="22"/>
      <c r="H11572" s="22"/>
    </row>
    <row r="11573" spans="4:8">
      <c r="D11573" s="22"/>
      <c r="F11573" s="22"/>
      <c r="G11573" s="22"/>
      <c r="H11573" s="22"/>
    </row>
    <row r="11574" spans="4:8">
      <c r="D11574" s="22"/>
      <c r="F11574" s="22"/>
      <c r="G11574" s="22"/>
      <c r="H11574" s="22"/>
    </row>
    <row r="11575" spans="4:8">
      <c r="D11575" s="22"/>
      <c r="F11575" s="22"/>
      <c r="G11575" s="22"/>
      <c r="H11575" s="22"/>
    </row>
    <row r="11576" spans="4:8">
      <c r="D11576" s="22"/>
      <c r="F11576" s="22"/>
      <c r="G11576" s="22"/>
      <c r="H11576" s="22"/>
    </row>
    <row r="11577" spans="4:8">
      <c r="D11577" s="22"/>
      <c r="F11577" s="22"/>
      <c r="G11577" s="22"/>
      <c r="H11577" s="22"/>
    </row>
    <row r="11578" spans="4:8">
      <c r="D11578" s="22"/>
      <c r="F11578" s="22"/>
      <c r="G11578" s="22"/>
      <c r="H11578" s="22"/>
    </row>
    <row r="11579" spans="4:8">
      <c r="D11579" s="22"/>
      <c r="F11579" s="22"/>
      <c r="G11579" s="22"/>
      <c r="H11579" s="22"/>
    </row>
    <row r="11580" spans="4:8">
      <c r="D11580" s="22"/>
      <c r="F11580" s="22"/>
      <c r="G11580" s="22"/>
      <c r="H11580" s="22"/>
    </row>
    <row r="11581" spans="4:8">
      <c r="D11581" s="22"/>
      <c r="F11581" s="22"/>
      <c r="G11581" s="22"/>
      <c r="H11581" s="22"/>
    </row>
    <row r="11582" spans="4:8">
      <c r="D11582" s="22"/>
      <c r="F11582" s="22"/>
      <c r="G11582" s="22"/>
      <c r="H11582" s="22"/>
    </row>
    <row r="11583" spans="4:8">
      <c r="D11583" s="22"/>
      <c r="F11583" s="22"/>
      <c r="G11583" s="22"/>
      <c r="H11583" s="22"/>
    </row>
    <row r="11584" spans="4:8">
      <c r="D11584" s="22"/>
      <c r="F11584" s="22"/>
      <c r="G11584" s="22"/>
      <c r="H11584" s="22"/>
    </row>
    <row r="11585" spans="4:8">
      <c r="D11585" s="22"/>
      <c r="F11585" s="22"/>
      <c r="G11585" s="22"/>
      <c r="H11585" s="22"/>
    </row>
    <row r="11586" spans="4:8">
      <c r="D11586" s="22"/>
      <c r="F11586" s="22"/>
      <c r="G11586" s="22"/>
      <c r="H11586" s="22"/>
    </row>
    <row r="11587" spans="4:8">
      <c r="D11587" s="22"/>
      <c r="F11587" s="22"/>
      <c r="G11587" s="22"/>
      <c r="H11587" s="22"/>
    </row>
    <row r="11588" spans="4:8">
      <c r="D11588" s="22"/>
      <c r="F11588" s="22"/>
      <c r="G11588" s="22"/>
      <c r="H11588" s="22"/>
    </row>
    <row r="11589" spans="4:8">
      <c r="D11589" s="22"/>
      <c r="F11589" s="22"/>
      <c r="G11589" s="22"/>
      <c r="H11589" s="22"/>
    </row>
    <row r="11590" spans="4:8">
      <c r="D11590" s="22"/>
      <c r="F11590" s="22"/>
      <c r="G11590" s="22"/>
      <c r="H11590" s="22"/>
    </row>
    <row r="11591" spans="4:8">
      <c r="D11591" s="22"/>
      <c r="F11591" s="22"/>
      <c r="G11591" s="22"/>
      <c r="H11591" s="22"/>
    </row>
    <row r="11592" spans="4:8">
      <c r="D11592" s="22"/>
      <c r="F11592" s="22"/>
      <c r="G11592" s="22"/>
      <c r="H11592" s="22"/>
    </row>
    <row r="11593" spans="4:8">
      <c r="D11593" s="22"/>
      <c r="F11593" s="22"/>
      <c r="G11593" s="22"/>
      <c r="H11593" s="22"/>
    </row>
    <row r="11594" spans="4:8">
      <c r="D11594" s="22"/>
      <c r="F11594" s="22"/>
      <c r="G11594" s="22"/>
      <c r="H11594" s="22"/>
    </row>
    <row r="11595" spans="4:8">
      <c r="D11595" s="22"/>
      <c r="F11595" s="22"/>
      <c r="G11595" s="22"/>
      <c r="H11595" s="22"/>
    </row>
    <row r="11596" spans="4:8">
      <c r="D11596" s="22"/>
      <c r="F11596" s="22"/>
      <c r="G11596" s="22"/>
      <c r="H11596" s="22"/>
    </row>
    <row r="11597" spans="4:8">
      <c r="D11597" s="22"/>
      <c r="F11597" s="22"/>
      <c r="G11597" s="22"/>
      <c r="H11597" s="22"/>
    </row>
    <row r="11598" spans="4:8">
      <c r="D11598" s="22"/>
      <c r="F11598" s="22"/>
      <c r="G11598" s="22"/>
      <c r="H11598" s="22"/>
    </row>
    <row r="11599" spans="4:8">
      <c r="D11599" s="22"/>
      <c r="F11599" s="22"/>
      <c r="G11599" s="22"/>
      <c r="H11599" s="22"/>
    </row>
    <row r="11600" spans="4:8">
      <c r="D11600" s="22"/>
      <c r="F11600" s="22"/>
      <c r="G11600" s="22"/>
      <c r="H11600" s="22"/>
    </row>
    <row r="11601" spans="4:8">
      <c r="D11601" s="22"/>
      <c r="F11601" s="22"/>
      <c r="G11601" s="22"/>
      <c r="H11601" s="22"/>
    </row>
    <row r="11602" spans="4:8">
      <c r="D11602" s="22"/>
      <c r="F11602" s="22"/>
      <c r="G11602" s="22"/>
      <c r="H11602" s="22"/>
    </row>
    <row r="11603" spans="4:8">
      <c r="D11603" s="22"/>
      <c r="F11603" s="22"/>
      <c r="G11603" s="22"/>
      <c r="H11603" s="22"/>
    </row>
    <row r="11604" spans="4:8">
      <c r="D11604" s="22"/>
      <c r="F11604" s="22"/>
      <c r="G11604" s="22"/>
      <c r="H11604" s="22"/>
    </row>
    <row r="11605" spans="4:8">
      <c r="D11605" s="22"/>
      <c r="F11605" s="22"/>
      <c r="G11605" s="22"/>
      <c r="H11605" s="22"/>
    </row>
    <row r="11606" spans="4:8">
      <c r="D11606" s="22"/>
      <c r="F11606" s="22"/>
      <c r="G11606" s="22"/>
      <c r="H11606" s="22"/>
    </row>
    <row r="11607" spans="4:8">
      <c r="D11607" s="22"/>
      <c r="F11607" s="22"/>
      <c r="G11607" s="22"/>
      <c r="H11607" s="22"/>
    </row>
    <row r="11608" spans="4:8">
      <c r="D11608" s="22"/>
      <c r="F11608" s="22"/>
      <c r="G11608" s="22"/>
      <c r="H11608" s="22"/>
    </row>
    <row r="11609" spans="4:8">
      <c r="D11609" s="22"/>
      <c r="F11609" s="22"/>
      <c r="G11609" s="22"/>
      <c r="H11609" s="22"/>
    </row>
    <row r="11610" spans="4:8">
      <c r="D11610" s="22"/>
      <c r="F11610" s="22"/>
      <c r="G11610" s="22"/>
      <c r="H11610" s="22"/>
    </row>
    <row r="11611" spans="4:8">
      <c r="D11611" s="22"/>
      <c r="F11611" s="22"/>
      <c r="G11611" s="22"/>
      <c r="H11611" s="22"/>
    </row>
    <row r="11612" spans="4:8">
      <c r="D11612" s="22"/>
      <c r="F11612" s="22"/>
      <c r="G11612" s="22"/>
      <c r="H11612" s="22"/>
    </row>
    <row r="11613" spans="4:8">
      <c r="D11613" s="22"/>
      <c r="F11613" s="22"/>
      <c r="G11613" s="22"/>
      <c r="H11613" s="22"/>
    </row>
    <row r="11614" spans="4:8">
      <c r="D11614" s="22"/>
      <c r="F11614" s="22"/>
      <c r="G11614" s="22"/>
      <c r="H11614" s="22"/>
    </row>
    <row r="11615" spans="4:8">
      <c r="D11615" s="22"/>
      <c r="F11615" s="22"/>
      <c r="G11615" s="22"/>
      <c r="H11615" s="22"/>
    </row>
    <row r="11616" spans="4:8">
      <c r="D11616" s="22"/>
      <c r="F11616" s="22"/>
      <c r="G11616" s="22"/>
      <c r="H11616" s="22"/>
    </row>
    <row r="11617" spans="4:8">
      <c r="D11617" s="22"/>
      <c r="F11617" s="22"/>
      <c r="G11617" s="22"/>
      <c r="H11617" s="22"/>
    </row>
    <row r="11618" spans="4:8">
      <c r="D11618" s="22"/>
      <c r="F11618" s="22"/>
      <c r="G11618" s="22"/>
      <c r="H11618" s="22"/>
    </row>
    <row r="11619" spans="4:8">
      <c r="D11619" s="22"/>
      <c r="F11619" s="22"/>
      <c r="G11619" s="22"/>
      <c r="H11619" s="22"/>
    </row>
    <row r="11620" spans="4:8">
      <c r="D11620" s="22"/>
      <c r="F11620" s="22"/>
      <c r="G11620" s="22"/>
      <c r="H11620" s="22"/>
    </row>
    <row r="11621" spans="4:8">
      <c r="D11621" s="22"/>
      <c r="F11621" s="22"/>
      <c r="G11621" s="22"/>
      <c r="H11621" s="22"/>
    </row>
    <row r="11622" spans="4:8">
      <c r="D11622" s="22"/>
      <c r="F11622" s="22"/>
      <c r="G11622" s="22"/>
      <c r="H11622" s="22"/>
    </row>
    <row r="11623" spans="4:8">
      <c r="D11623" s="22"/>
      <c r="F11623" s="22"/>
      <c r="G11623" s="22"/>
      <c r="H11623" s="22"/>
    </row>
    <row r="11624" spans="4:8">
      <c r="D11624" s="22"/>
      <c r="F11624" s="22"/>
      <c r="G11624" s="22"/>
      <c r="H11624" s="22"/>
    </row>
    <row r="11625" spans="4:8">
      <c r="D11625" s="22"/>
      <c r="F11625" s="22"/>
      <c r="G11625" s="22"/>
      <c r="H11625" s="22"/>
    </row>
    <row r="11626" spans="4:8">
      <c r="D11626" s="22"/>
      <c r="F11626" s="22"/>
      <c r="G11626" s="22"/>
      <c r="H11626" s="22"/>
    </row>
    <row r="11627" spans="4:8">
      <c r="D11627" s="22"/>
      <c r="F11627" s="22"/>
      <c r="G11627" s="22"/>
      <c r="H11627" s="22"/>
    </row>
    <row r="11628" spans="4:8">
      <c r="D11628" s="22"/>
      <c r="F11628" s="22"/>
      <c r="G11628" s="22"/>
      <c r="H11628" s="22"/>
    </row>
    <row r="11629" spans="4:8">
      <c r="D11629" s="22"/>
      <c r="F11629" s="22"/>
      <c r="G11629" s="22"/>
      <c r="H11629" s="22"/>
    </row>
    <row r="11630" spans="4:8">
      <c r="D11630" s="22"/>
      <c r="F11630" s="22"/>
      <c r="G11630" s="22"/>
      <c r="H11630" s="22"/>
    </row>
    <row r="11631" spans="4:8">
      <c r="D11631" s="22"/>
      <c r="F11631" s="22"/>
      <c r="G11631" s="22"/>
      <c r="H11631" s="22"/>
    </row>
    <row r="11632" spans="4:8">
      <c r="D11632" s="22"/>
      <c r="F11632" s="22"/>
      <c r="G11632" s="22"/>
      <c r="H11632" s="22"/>
    </row>
    <row r="11633" spans="4:8">
      <c r="D11633" s="22"/>
      <c r="F11633" s="22"/>
      <c r="G11633" s="22"/>
      <c r="H11633" s="22"/>
    </row>
    <row r="11634" spans="4:8">
      <c r="D11634" s="22"/>
      <c r="F11634" s="22"/>
      <c r="G11634" s="22"/>
      <c r="H11634" s="22"/>
    </row>
    <row r="11635" spans="4:8">
      <c r="D11635" s="22"/>
      <c r="F11635" s="22"/>
      <c r="G11635" s="22"/>
      <c r="H11635" s="22"/>
    </row>
    <row r="11636" spans="4:8">
      <c r="D11636" s="22"/>
      <c r="F11636" s="22"/>
      <c r="G11636" s="22"/>
      <c r="H11636" s="22"/>
    </row>
    <row r="11637" spans="4:8">
      <c r="D11637" s="22"/>
      <c r="F11637" s="22"/>
      <c r="G11637" s="22"/>
      <c r="H11637" s="22"/>
    </row>
    <row r="11638" spans="4:8">
      <c r="D11638" s="22"/>
      <c r="F11638" s="22"/>
      <c r="G11638" s="22"/>
      <c r="H11638" s="22"/>
    </row>
    <row r="11639" spans="4:8">
      <c r="D11639" s="22"/>
      <c r="F11639" s="22"/>
      <c r="G11639" s="22"/>
      <c r="H11639" s="22"/>
    </row>
    <row r="11640" spans="4:8">
      <c r="D11640" s="22"/>
      <c r="F11640" s="22"/>
      <c r="G11640" s="22"/>
      <c r="H11640" s="22"/>
    </row>
    <row r="11641" spans="4:8">
      <c r="D11641" s="22"/>
      <c r="F11641" s="22"/>
      <c r="G11641" s="22"/>
      <c r="H11641" s="22"/>
    </row>
    <row r="11642" spans="4:8">
      <c r="D11642" s="22"/>
      <c r="F11642" s="22"/>
      <c r="G11642" s="22"/>
      <c r="H11642" s="22"/>
    </row>
    <row r="11643" spans="4:8">
      <c r="D11643" s="22"/>
      <c r="F11643" s="22"/>
      <c r="G11643" s="22"/>
      <c r="H11643" s="22"/>
    </row>
    <row r="11644" spans="4:8">
      <c r="D11644" s="22"/>
      <c r="F11644" s="22"/>
      <c r="G11644" s="22"/>
      <c r="H11644" s="22"/>
    </row>
    <row r="11645" spans="4:8">
      <c r="D11645" s="22"/>
      <c r="F11645" s="22"/>
      <c r="G11645" s="22"/>
      <c r="H11645" s="22"/>
    </row>
    <row r="11646" spans="4:8">
      <c r="D11646" s="22"/>
      <c r="F11646" s="22"/>
      <c r="G11646" s="22"/>
      <c r="H11646" s="22"/>
    </row>
    <row r="11647" spans="4:8">
      <c r="D11647" s="22"/>
      <c r="F11647" s="22"/>
      <c r="G11647" s="22"/>
      <c r="H11647" s="22"/>
    </row>
    <row r="11648" spans="4:8">
      <c r="D11648" s="22"/>
      <c r="F11648" s="22"/>
      <c r="G11648" s="22"/>
      <c r="H11648" s="22"/>
    </row>
    <row r="11649" spans="4:8">
      <c r="D11649" s="22"/>
      <c r="F11649" s="22"/>
      <c r="G11649" s="22"/>
      <c r="H11649" s="22"/>
    </row>
    <row r="11650" spans="4:8">
      <c r="D11650" s="22"/>
      <c r="F11650" s="22"/>
      <c r="G11650" s="22"/>
      <c r="H11650" s="22"/>
    </row>
    <row r="11651" spans="4:8">
      <c r="D11651" s="22"/>
      <c r="F11651" s="22"/>
      <c r="G11651" s="22"/>
      <c r="H11651" s="22"/>
    </row>
    <row r="11652" spans="4:8">
      <c r="D11652" s="22"/>
      <c r="F11652" s="22"/>
      <c r="G11652" s="22"/>
      <c r="H11652" s="22"/>
    </row>
    <row r="11653" spans="4:8">
      <c r="D11653" s="22"/>
      <c r="F11653" s="22"/>
      <c r="G11653" s="22"/>
      <c r="H11653" s="22"/>
    </row>
    <row r="11654" spans="4:8">
      <c r="D11654" s="22"/>
      <c r="F11654" s="22"/>
      <c r="G11654" s="22"/>
      <c r="H11654" s="22"/>
    </row>
    <row r="11655" spans="4:8">
      <c r="D11655" s="22"/>
      <c r="F11655" s="22"/>
      <c r="G11655" s="22"/>
      <c r="H11655" s="22"/>
    </row>
    <row r="11656" spans="4:8">
      <c r="D11656" s="22"/>
      <c r="F11656" s="22"/>
      <c r="G11656" s="22"/>
      <c r="H11656" s="22"/>
    </row>
    <row r="11657" spans="4:8">
      <c r="D11657" s="22"/>
      <c r="F11657" s="22"/>
      <c r="G11657" s="22"/>
      <c r="H11657" s="22"/>
    </row>
    <row r="11658" spans="4:8">
      <c r="D11658" s="22"/>
      <c r="F11658" s="22"/>
      <c r="G11658" s="22"/>
      <c r="H11658" s="22"/>
    </row>
    <row r="11659" spans="4:8">
      <c r="D11659" s="22"/>
      <c r="F11659" s="22"/>
      <c r="G11659" s="22"/>
      <c r="H11659" s="22"/>
    </row>
    <row r="11660" spans="4:8">
      <c r="D11660" s="22"/>
      <c r="F11660" s="22"/>
      <c r="G11660" s="22"/>
      <c r="H11660" s="22"/>
    </row>
    <row r="11661" spans="4:8">
      <c r="D11661" s="22"/>
      <c r="F11661" s="22"/>
      <c r="G11661" s="22"/>
      <c r="H11661" s="22"/>
    </row>
    <row r="11662" spans="4:8">
      <c r="D11662" s="22"/>
      <c r="F11662" s="22"/>
      <c r="G11662" s="22"/>
      <c r="H11662" s="22"/>
    </row>
    <row r="11663" spans="4:8">
      <c r="D11663" s="22"/>
      <c r="F11663" s="22"/>
      <c r="G11663" s="22"/>
      <c r="H11663" s="22"/>
    </row>
    <row r="11664" spans="4:8">
      <c r="D11664" s="22"/>
      <c r="F11664" s="22"/>
      <c r="G11664" s="22"/>
      <c r="H11664" s="22"/>
    </row>
    <row r="11665" spans="4:8">
      <c r="D11665" s="22"/>
      <c r="F11665" s="22"/>
      <c r="G11665" s="22"/>
      <c r="H11665" s="22"/>
    </row>
    <row r="11666" spans="4:8">
      <c r="D11666" s="22"/>
      <c r="F11666" s="22"/>
      <c r="G11666" s="22"/>
      <c r="H11666" s="22"/>
    </row>
    <row r="11667" spans="4:8">
      <c r="D11667" s="22"/>
      <c r="F11667" s="22"/>
      <c r="G11667" s="22"/>
      <c r="H11667" s="22"/>
    </row>
    <row r="11668" spans="4:8">
      <c r="D11668" s="22"/>
      <c r="F11668" s="22"/>
      <c r="G11668" s="22"/>
      <c r="H11668" s="22"/>
    </row>
    <row r="11669" spans="4:8">
      <c r="D11669" s="22"/>
      <c r="F11669" s="22"/>
      <c r="G11669" s="22"/>
      <c r="H11669" s="22"/>
    </row>
    <row r="11670" spans="4:8">
      <c r="D11670" s="22"/>
      <c r="F11670" s="22"/>
      <c r="G11670" s="22"/>
      <c r="H11670" s="22"/>
    </row>
    <row r="11671" spans="4:8">
      <c r="D11671" s="22"/>
      <c r="F11671" s="22"/>
      <c r="G11671" s="22"/>
      <c r="H11671" s="22"/>
    </row>
    <row r="11672" spans="4:8">
      <c r="D11672" s="22"/>
      <c r="F11672" s="22"/>
      <c r="G11672" s="22"/>
      <c r="H11672" s="22"/>
    </row>
    <row r="11673" spans="4:8">
      <c r="D11673" s="22"/>
      <c r="F11673" s="22"/>
      <c r="G11673" s="22"/>
      <c r="H11673" s="22"/>
    </row>
    <row r="11674" spans="4:8">
      <c r="D11674" s="22"/>
      <c r="F11674" s="22"/>
      <c r="G11674" s="22"/>
      <c r="H11674" s="22"/>
    </row>
    <row r="11675" spans="4:8">
      <c r="D11675" s="22"/>
      <c r="F11675" s="22"/>
      <c r="G11675" s="22"/>
      <c r="H11675" s="22"/>
    </row>
    <row r="11676" spans="4:8">
      <c r="D11676" s="22"/>
      <c r="F11676" s="22"/>
      <c r="G11676" s="22"/>
      <c r="H11676" s="22"/>
    </row>
    <row r="11677" spans="4:8">
      <c r="D11677" s="22"/>
      <c r="F11677" s="22"/>
      <c r="G11677" s="22"/>
      <c r="H11677" s="22"/>
    </row>
    <row r="11678" spans="4:8">
      <c r="D11678" s="22"/>
      <c r="F11678" s="22"/>
      <c r="G11678" s="22"/>
      <c r="H11678" s="22"/>
    </row>
    <row r="11679" spans="4:8">
      <c r="D11679" s="22"/>
      <c r="F11679" s="22"/>
      <c r="G11679" s="22"/>
      <c r="H11679" s="22"/>
    </row>
    <row r="11680" spans="4:8">
      <c r="D11680" s="22"/>
      <c r="F11680" s="22"/>
      <c r="G11680" s="22"/>
      <c r="H11680" s="22"/>
    </row>
    <row r="11681" spans="4:8">
      <c r="D11681" s="22"/>
      <c r="F11681" s="22"/>
      <c r="G11681" s="22"/>
      <c r="H11681" s="22"/>
    </row>
    <row r="11682" spans="4:8">
      <c r="D11682" s="22"/>
      <c r="F11682" s="22"/>
      <c r="G11682" s="22"/>
      <c r="H11682" s="22"/>
    </row>
    <row r="11683" spans="4:8">
      <c r="D11683" s="22"/>
      <c r="F11683" s="22"/>
      <c r="G11683" s="22"/>
      <c r="H11683" s="22"/>
    </row>
    <row r="11684" spans="4:8">
      <c r="D11684" s="22"/>
      <c r="F11684" s="22"/>
      <c r="G11684" s="22"/>
      <c r="H11684" s="22"/>
    </row>
    <row r="11685" spans="4:8">
      <c r="D11685" s="22"/>
      <c r="F11685" s="22"/>
      <c r="G11685" s="22"/>
      <c r="H11685" s="22"/>
    </row>
    <row r="11686" spans="4:8">
      <c r="D11686" s="22"/>
      <c r="F11686" s="22"/>
      <c r="G11686" s="22"/>
      <c r="H11686" s="22"/>
    </row>
    <row r="11687" spans="4:8">
      <c r="D11687" s="22"/>
      <c r="F11687" s="22"/>
      <c r="G11687" s="22"/>
      <c r="H11687" s="22"/>
    </row>
    <row r="11688" spans="4:8">
      <c r="D11688" s="22"/>
      <c r="F11688" s="22"/>
      <c r="G11688" s="22"/>
      <c r="H11688" s="22"/>
    </row>
    <row r="11689" spans="4:8">
      <c r="D11689" s="22"/>
      <c r="F11689" s="22"/>
      <c r="G11689" s="22"/>
      <c r="H11689" s="22"/>
    </row>
    <row r="11690" spans="4:8">
      <c r="D11690" s="22"/>
      <c r="F11690" s="22"/>
      <c r="G11690" s="22"/>
      <c r="H11690" s="22"/>
    </row>
    <row r="11691" spans="4:8">
      <c r="D11691" s="22"/>
      <c r="F11691" s="22"/>
      <c r="G11691" s="22"/>
      <c r="H11691" s="22"/>
    </row>
    <row r="11692" spans="4:8">
      <c r="D11692" s="22"/>
      <c r="F11692" s="22"/>
      <c r="G11692" s="22"/>
      <c r="H11692" s="22"/>
    </row>
    <row r="11693" spans="4:8">
      <c r="D11693" s="22"/>
      <c r="F11693" s="22"/>
      <c r="G11693" s="22"/>
      <c r="H11693" s="22"/>
    </row>
    <row r="11694" spans="4:8">
      <c r="D11694" s="22"/>
      <c r="F11694" s="22"/>
      <c r="G11694" s="22"/>
      <c r="H11694" s="22"/>
    </row>
    <row r="11695" spans="4:8">
      <c r="D11695" s="22"/>
      <c r="F11695" s="22"/>
      <c r="G11695" s="22"/>
      <c r="H11695" s="22"/>
    </row>
    <row r="11696" spans="4:8">
      <c r="D11696" s="22"/>
      <c r="F11696" s="22"/>
      <c r="G11696" s="22"/>
      <c r="H11696" s="22"/>
    </row>
    <row r="11697" spans="4:8">
      <c r="D11697" s="22"/>
      <c r="F11697" s="22"/>
      <c r="G11697" s="22"/>
      <c r="H11697" s="22"/>
    </row>
    <row r="11698" spans="4:8">
      <c r="D11698" s="22"/>
      <c r="F11698" s="22"/>
      <c r="G11698" s="22"/>
      <c r="H11698" s="22"/>
    </row>
    <row r="11699" spans="4:8">
      <c r="D11699" s="22"/>
      <c r="F11699" s="22"/>
      <c r="G11699" s="22"/>
      <c r="H11699" s="22"/>
    </row>
    <row r="11700" spans="4:8">
      <c r="D11700" s="22"/>
      <c r="F11700" s="22"/>
      <c r="G11700" s="22"/>
      <c r="H11700" s="22"/>
    </row>
    <row r="11701" spans="4:8">
      <c r="D11701" s="22"/>
      <c r="F11701" s="22"/>
      <c r="G11701" s="22"/>
      <c r="H11701" s="22"/>
    </row>
    <row r="11702" spans="4:8">
      <c r="D11702" s="22"/>
      <c r="F11702" s="22"/>
      <c r="G11702" s="22"/>
      <c r="H11702" s="22"/>
    </row>
    <row r="11703" spans="4:8">
      <c r="D11703" s="22"/>
      <c r="F11703" s="22"/>
      <c r="G11703" s="22"/>
      <c r="H11703" s="22"/>
    </row>
    <row r="11704" spans="4:8">
      <c r="D11704" s="22"/>
      <c r="F11704" s="22"/>
      <c r="G11704" s="22"/>
      <c r="H11704" s="22"/>
    </row>
    <row r="11705" spans="4:8">
      <c r="D11705" s="22"/>
      <c r="F11705" s="22"/>
      <c r="G11705" s="22"/>
      <c r="H11705" s="22"/>
    </row>
    <row r="11706" spans="4:8">
      <c r="D11706" s="22"/>
      <c r="F11706" s="22"/>
      <c r="G11706" s="22"/>
      <c r="H11706" s="22"/>
    </row>
    <row r="11707" spans="4:8">
      <c r="D11707" s="22"/>
      <c r="F11707" s="22"/>
      <c r="G11707" s="22"/>
      <c r="H11707" s="22"/>
    </row>
    <row r="11708" spans="4:8">
      <c r="D11708" s="22"/>
      <c r="F11708" s="22"/>
      <c r="G11708" s="22"/>
      <c r="H11708" s="22"/>
    </row>
    <row r="11709" spans="4:8">
      <c r="D11709" s="22"/>
      <c r="F11709" s="22"/>
      <c r="G11709" s="22"/>
      <c r="H11709" s="22"/>
    </row>
    <row r="11710" spans="4:8">
      <c r="D11710" s="22"/>
      <c r="F11710" s="22"/>
      <c r="G11710" s="22"/>
      <c r="H11710" s="22"/>
    </row>
    <row r="11711" spans="4:8">
      <c r="D11711" s="22"/>
      <c r="F11711" s="22"/>
      <c r="G11711" s="22"/>
      <c r="H11711" s="22"/>
    </row>
    <row r="11712" spans="4:8">
      <c r="D11712" s="22"/>
      <c r="F11712" s="22"/>
      <c r="G11712" s="22"/>
      <c r="H11712" s="22"/>
    </row>
    <row r="11713" spans="4:8">
      <c r="D11713" s="22"/>
      <c r="F11713" s="22"/>
      <c r="G11713" s="22"/>
      <c r="H11713" s="22"/>
    </row>
    <row r="11714" spans="4:8">
      <c r="D11714" s="22"/>
      <c r="F11714" s="22"/>
      <c r="G11714" s="22"/>
      <c r="H11714" s="22"/>
    </row>
    <row r="11715" spans="4:8">
      <c r="D11715" s="22"/>
      <c r="F11715" s="22"/>
      <c r="G11715" s="22"/>
      <c r="H11715" s="22"/>
    </row>
    <row r="11716" spans="4:8">
      <c r="D11716" s="22"/>
      <c r="F11716" s="22"/>
      <c r="G11716" s="22"/>
      <c r="H11716" s="22"/>
    </row>
    <row r="11717" spans="4:8">
      <c r="D11717" s="22"/>
      <c r="F11717" s="22"/>
      <c r="G11717" s="22"/>
      <c r="H11717" s="22"/>
    </row>
    <row r="11718" spans="4:8">
      <c r="D11718" s="22"/>
      <c r="F11718" s="22"/>
      <c r="G11718" s="22"/>
      <c r="H11718" s="22"/>
    </row>
    <row r="11719" spans="4:8">
      <c r="D11719" s="22"/>
      <c r="F11719" s="22"/>
      <c r="G11719" s="22"/>
      <c r="H11719" s="22"/>
    </row>
    <row r="11720" spans="4:8">
      <c r="D11720" s="22"/>
      <c r="F11720" s="22"/>
      <c r="G11720" s="22"/>
      <c r="H11720" s="22"/>
    </row>
    <row r="11721" spans="4:8">
      <c r="D11721" s="22"/>
      <c r="F11721" s="22"/>
      <c r="G11721" s="22"/>
      <c r="H11721" s="22"/>
    </row>
    <row r="11722" spans="4:8">
      <c r="D11722" s="22"/>
      <c r="F11722" s="22"/>
      <c r="G11722" s="22"/>
      <c r="H11722" s="22"/>
    </row>
    <row r="11723" spans="4:8">
      <c r="D11723" s="22"/>
      <c r="F11723" s="22"/>
      <c r="G11723" s="22"/>
      <c r="H11723" s="22"/>
    </row>
    <row r="11724" spans="4:8">
      <c r="D11724" s="22"/>
      <c r="F11724" s="22"/>
      <c r="G11724" s="22"/>
      <c r="H11724" s="22"/>
    </row>
    <row r="11725" spans="4:8">
      <c r="D11725" s="22"/>
      <c r="F11725" s="22"/>
      <c r="G11725" s="22"/>
      <c r="H11725" s="22"/>
    </row>
    <row r="11726" spans="4:8">
      <c r="D11726" s="22"/>
      <c r="F11726" s="22"/>
      <c r="G11726" s="22"/>
      <c r="H11726" s="22"/>
    </row>
    <row r="11727" spans="4:8">
      <c r="D11727" s="22"/>
      <c r="F11727" s="22"/>
      <c r="G11727" s="22"/>
      <c r="H11727" s="22"/>
    </row>
    <row r="11728" spans="4:8">
      <c r="D11728" s="22"/>
      <c r="F11728" s="22"/>
      <c r="G11728" s="22"/>
      <c r="H11728" s="22"/>
    </row>
    <row r="11729" spans="4:8">
      <c r="D11729" s="22"/>
      <c r="F11729" s="22"/>
      <c r="G11729" s="22"/>
      <c r="H11729" s="22"/>
    </row>
    <row r="11730" spans="4:8">
      <c r="D11730" s="22"/>
      <c r="F11730" s="22"/>
      <c r="G11730" s="22"/>
      <c r="H11730" s="22"/>
    </row>
    <row r="11731" spans="4:8">
      <c r="D11731" s="22"/>
      <c r="F11731" s="22"/>
      <c r="G11731" s="22"/>
      <c r="H11731" s="22"/>
    </row>
    <row r="11732" spans="4:8">
      <c r="D11732" s="22"/>
      <c r="F11732" s="22"/>
      <c r="G11732" s="22"/>
      <c r="H11732" s="22"/>
    </row>
    <row r="11733" spans="4:8">
      <c r="D11733" s="22"/>
      <c r="F11733" s="22"/>
      <c r="G11733" s="22"/>
      <c r="H11733" s="22"/>
    </row>
    <row r="11734" spans="4:8">
      <c r="D11734" s="22"/>
      <c r="F11734" s="22"/>
      <c r="G11734" s="22"/>
      <c r="H11734" s="22"/>
    </row>
    <row r="11735" spans="4:8">
      <c r="D11735" s="22"/>
      <c r="F11735" s="22"/>
      <c r="G11735" s="22"/>
      <c r="H11735" s="22"/>
    </row>
    <row r="11736" spans="4:8">
      <c r="D11736" s="22"/>
      <c r="F11736" s="22"/>
      <c r="G11736" s="22"/>
      <c r="H11736" s="22"/>
    </row>
    <row r="11737" spans="4:8">
      <c r="D11737" s="22"/>
      <c r="F11737" s="22"/>
      <c r="G11737" s="22"/>
      <c r="H11737" s="22"/>
    </row>
    <row r="11738" spans="4:8">
      <c r="D11738" s="22"/>
      <c r="F11738" s="22"/>
      <c r="G11738" s="22"/>
      <c r="H11738" s="22"/>
    </row>
    <row r="11739" spans="4:8">
      <c r="D11739" s="22"/>
      <c r="F11739" s="22"/>
      <c r="G11739" s="22"/>
      <c r="H11739" s="22"/>
    </row>
    <row r="11740" spans="4:8">
      <c r="D11740" s="22"/>
      <c r="F11740" s="22"/>
      <c r="G11740" s="22"/>
      <c r="H11740" s="22"/>
    </row>
    <row r="11741" spans="4:8">
      <c r="D11741" s="22"/>
      <c r="F11741" s="22"/>
      <c r="G11741" s="22"/>
      <c r="H11741" s="22"/>
    </row>
    <row r="11742" spans="4:8">
      <c r="D11742" s="22"/>
      <c r="F11742" s="22"/>
      <c r="G11742" s="22"/>
      <c r="H11742" s="22"/>
    </row>
    <row r="11743" spans="4:8">
      <c r="D11743" s="22"/>
      <c r="F11743" s="22"/>
      <c r="G11743" s="22"/>
      <c r="H11743" s="22"/>
    </row>
    <row r="11744" spans="4:8">
      <c r="D11744" s="22"/>
      <c r="F11744" s="22"/>
      <c r="G11744" s="22"/>
      <c r="H11744" s="22"/>
    </row>
    <row r="11745" spans="4:8">
      <c r="D11745" s="22"/>
      <c r="F11745" s="22"/>
      <c r="G11745" s="22"/>
      <c r="H11745" s="22"/>
    </row>
    <row r="11746" spans="4:8">
      <c r="D11746" s="22"/>
      <c r="F11746" s="22"/>
      <c r="G11746" s="22"/>
      <c r="H11746" s="22"/>
    </row>
    <row r="11747" spans="4:8">
      <c r="D11747" s="22"/>
      <c r="F11747" s="22"/>
      <c r="G11747" s="22"/>
      <c r="H11747" s="22"/>
    </row>
    <row r="11748" spans="4:8">
      <c r="D11748" s="22"/>
      <c r="F11748" s="22"/>
      <c r="G11748" s="22"/>
      <c r="H11748" s="22"/>
    </row>
    <row r="11749" spans="4:8">
      <c r="D11749" s="22"/>
      <c r="F11749" s="22"/>
      <c r="G11749" s="22"/>
      <c r="H11749" s="22"/>
    </row>
    <row r="11750" spans="4:8">
      <c r="D11750" s="22"/>
      <c r="F11750" s="22"/>
      <c r="G11750" s="22"/>
      <c r="H11750" s="22"/>
    </row>
    <row r="11751" spans="4:8">
      <c r="D11751" s="22"/>
      <c r="F11751" s="22"/>
      <c r="G11751" s="22"/>
      <c r="H11751" s="22"/>
    </row>
    <row r="11752" spans="4:8">
      <c r="D11752" s="22"/>
      <c r="F11752" s="22"/>
      <c r="G11752" s="22"/>
      <c r="H11752" s="22"/>
    </row>
    <row r="11753" spans="4:8">
      <c r="D11753" s="22"/>
      <c r="F11753" s="22"/>
      <c r="G11753" s="22"/>
      <c r="H11753" s="22"/>
    </row>
    <row r="11754" spans="4:8">
      <c r="D11754" s="22"/>
      <c r="F11754" s="22"/>
      <c r="G11754" s="22"/>
      <c r="H11754" s="22"/>
    </row>
    <row r="11755" spans="4:8">
      <c r="D11755" s="22"/>
      <c r="F11755" s="22"/>
      <c r="G11755" s="22"/>
      <c r="H11755" s="22"/>
    </row>
    <row r="11756" spans="4:8">
      <c r="D11756" s="22"/>
      <c r="F11756" s="22"/>
      <c r="G11756" s="22"/>
      <c r="H11756" s="22"/>
    </row>
    <row r="11757" spans="4:8">
      <c r="D11757" s="22"/>
      <c r="F11757" s="22"/>
      <c r="G11757" s="22"/>
      <c r="H11757" s="22"/>
    </row>
    <row r="11758" spans="4:8">
      <c r="D11758" s="22"/>
      <c r="F11758" s="22"/>
      <c r="G11758" s="22"/>
      <c r="H11758" s="22"/>
    </row>
    <row r="11759" spans="4:8">
      <c r="D11759" s="22"/>
      <c r="F11759" s="22"/>
      <c r="G11759" s="22"/>
      <c r="H11759" s="22"/>
    </row>
    <row r="11760" spans="4:8">
      <c r="D11760" s="22"/>
      <c r="F11760" s="22"/>
      <c r="G11760" s="22"/>
      <c r="H11760" s="22"/>
    </row>
    <row r="11761" spans="4:8">
      <c r="D11761" s="22"/>
      <c r="F11761" s="22"/>
      <c r="G11761" s="22"/>
      <c r="H11761" s="22"/>
    </row>
    <row r="11762" spans="4:8">
      <c r="D11762" s="22"/>
      <c r="F11762" s="22"/>
      <c r="G11762" s="22"/>
      <c r="H11762" s="22"/>
    </row>
    <row r="11763" spans="4:8">
      <c r="D11763" s="22"/>
      <c r="F11763" s="22"/>
      <c r="G11763" s="22"/>
      <c r="H11763" s="22"/>
    </row>
    <row r="11764" spans="4:8">
      <c r="D11764" s="22"/>
      <c r="F11764" s="22"/>
      <c r="G11764" s="22"/>
      <c r="H11764" s="22"/>
    </row>
    <row r="11765" spans="4:8">
      <c r="D11765" s="22"/>
      <c r="F11765" s="22"/>
      <c r="G11765" s="22"/>
      <c r="H11765" s="22"/>
    </row>
    <row r="11766" spans="4:8">
      <c r="D11766" s="22"/>
      <c r="F11766" s="22"/>
      <c r="G11766" s="22"/>
      <c r="H11766" s="22"/>
    </row>
    <row r="11767" spans="4:8">
      <c r="D11767" s="22"/>
      <c r="F11767" s="22"/>
      <c r="G11767" s="22"/>
      <c r="H11767" s="22"/>
    </row>
    <row r="11768" spans="4:8">
      <c r="D11768" s="22"/>
      <c r="F11768" s="22"/>
      <c r="G11768" s="22"/>
      <c r="H11768" s="22"/>
    </row>
    <row r="11769" spans="4:8">
      <c r="D11769" s="22"/>
      <c r="F11769" s="22"/>
      <c r="G11769" s="22"/>
      <c r="H11769" s="22"/>
    </row>
    <row r="11770" spans="4:8">
      <c r="D11770" s="22"/>
      <c r="F11770" s="22"/>
      <c r="G11770" s="22"/>
      <c r="H11770" s="22"/>
    </row>
    <row r="11771" spans="4:8">
      <c r="D11771" s="22"/>
      <c r="F11771" s="22"/>
      <c r="G11771" s="22"/>
      <c r="H11771" s="22"/>
    </row>
    <row r="11772" spans="4:8">
      <c r="D11772" s="22"/>
      <c r="F11772" s="22"/>
      <c r="G11772" s="22"/>
      <c r="H11772" s="22"/>
    </row>
    <row r="11773" spans="4:8">
      <c r="D11773" s="22"/>
      <c r="F11773" s="22"/>
      <c r="G11773" s="22"/>
      <c r="H11773" s="22"/>
    </row>
    <row r="11774" spans="4:8">
      <c r="D11774" s="22"/>
      <c r="F11774" s="22"/>
      <c r="G11774" s="22"/>
      <c r="H11774" s="22"/>
    </row>
    <row r="11775" spans="4:8">
      <c r="D11775" s="22"/>
      <c r="F11775" s="22"/>
      <c r="G11775" s="22"/>
      <c r="H11775" s="22"/>
    </row>
    <row r="11776" spans="4:8">
      <c r="D11776" s="22"/>
      <c r="F11776" s="22"/>
      <c r="G11776" s="22"/>
      <c r="H11776" s="22"/>
    </row>
    <row r="11777" spans="4:8">
      <c r="D11777" s="22"/>
      <c r="F11777" s="22"/>
      <c r="G11777" s="22"/>
      <c r="H11777" s="22"/>
    </row>
    <row r="11778" spans="4:8">
      <c r="D11778" s="22"/>
      <c r="F11778" s="22"/>
      <c r="G11778" s="22"/>
      <c r="H11778" s="22"/>
    </row>
    <row r="11779" spans="4:8">
      <c r="D11779" s="22"/>
      <c r="F11779" s="22"/>
      <c r="G11779" s="22"/>
      <c r="H11779" s="22"/>
    </row>
    <row r="11780" spans="4:8">
      <c r="D11780" s="22"/>
      <c r="F11780" s="22"/>
      <c r="G11780" s="22"/>
      <c r="H11780" s="22"/>
    </row>
    <row r="11781" spans="4:8">
      <c r="D11781" s="22"/>
      <c r="F11781" s="22"/>
      <c r="G11781" s="22"/>
      <c r="H11781" s="22"/>
    </row>
    <row r="11782" spans="4:8">
      <c r="D11782" s="22"/>
      <c r="F11782" s="22"/>
      <c r="G11782" s="22"/>
      <c r="H11782" s="22"/>
    </row>
    <row r="11783" spans="4:8">
      <c r="D11783" s="22"/>
      <c r="F11783" s="22"/>
      <c r="G11783" s="22"/>
      <c r="H11783" s="22"/>
    </row>
    <row r="11784" spans="4:8">
      <c r="D11784" s="22"/>
      <c r="F11784" s="22"/>
      <c r="G11784" s="22"/>
      <c r="H11784" s="22"/>
    </row>
    <row r="11785" spans="4:8">
      <c r="D11785" s="22"/>
      <c r="F11785" s="22"/>
      <c r="G11785" s="22"/>
      <c r="H11785" s="22"/>
    </row>
    <row r="11786" spans="4:8">
      <c r="D11786" s="22"/>
      <c r="F11786" s="22"/>
      <c r="G11786" s="22"/>
      <c r="H11786" s="22"/>
    </row>
    <row r="11787" spans="4:8">
      <c r="D11787" s="22"/>
      <c r="F11787" s="22"/>
      <c r="G11787" s="22"/>
      <c r="H11787" s="22"/>
    </row>
    <row r="11788" spans="4:8">
      <c r="D11788" s="22"/>
      <c r="F11788" s="22"/>
      <c r="G11788" s="22"/>
      <c r="H11788" s="22"/>
    </row>
    <row r="11789" spans="4:8">
      <c r="D11789" s="22"/>
      <c r="F11789" s="22"/>
      <c r="G11789" s="22"/>
      <c r="H11789" s="22"/>
    </row>
    <row r="11790" spans="4:8">
      <c r="D11790" s="22"/>
      <c r="F11790" s="22"/>
      <c r="G11790" s="22"/>
      <c r="H11790" s="22"/>
    </row>
    <row r="11791" spans="4:8">
      <c r="D11791" s="22"/>
      <c r="F11791" s="22"/>
      <c r="G11791" s="22"/>
      <c r="H11791" s="22"/>
    </row>
    <row r="11792" spans="4:8">
      <c r="D11792" s="22"/>
      <c r="F11792" s="22"/>
      <c r="G11792" s="22"/>
      <c r="H11792" s="22"/>
    </row>
    <row r="11793" spans="4:8">
      <c r="D11793" s="22"/>
      <c r="F11793" s="22"/>
      <c r="G11793" s="22"/>
      <c r="H11793" s="22"/>
    </row>
    <row r="11794" spans="4:8">
      <c r="D11794" s="22"/>
      <c r="F11794" s="22"/>
      <c r="G11794" s="22"/>
      <c r="H11794" s="22"/>
    </row>
    <row r="11795" spans="4:8">
      <c r="D11795" s="22"/>
      <c r="F11795" s="22"/>
      <c r="G11795" s="22"/>
      <c r="H11795" s="22"/>
    </row>
    <row r="11796" spans="4:8">
      <c r="D11796" s="22"/>
      <c r="F11796" s="22"/>
      <c r="G11796" s="22"/>
      <c r="H11796" s="22"/>
    </row>
    <row r="11797" spans="4:8">
      <c r="D11797" s="22"/>
      <c r="F11797" s="22"/>
      <c r="G11797" s="22"/>
      <c r="H11797" s="22"/>
    </row>
    <row r="11798" spans="4:8">
      <c r="D11798" s="22"/>
      <c r="F11798" s="22"/>
      <c r="G11798" s="22"/>
      <c r="H11798" s="22"/>
    </row>
    <row r="11799" spans="4:8">
      <c r="D11799" s="22"/>
      <c r="F11799" s="22"/>
      <c r="G11799" s="22"/>
      <c r="H11799" s="22"/>
    </row>
    <row r="11800" spans="4:8">
      <c r="D11800" s="22"/>
      <c r="F11800" s="22"/>
      <c r="G11800" s="22"/>
      <c r="H11800" s="22"/>
    </row>
    <row r="11801" spans="4:8">
      <c r="D11801" s="22"/>
      <c r="F11801" s="22"/>
      <c r="G11801" s="22"/>
      <c r="H11801" s="22"/>
    </row>
    <row r="11802" spans="4:8">
      <c r="D11802" s="22"/>
      <c r="F11802" s="22"/>
      <c r="G11802" s="22"/>
      <c r="H11802" s="22"/>
    </row>
    <row r="11803" spans="4:8">
      <c r="D11803" s="22"/>
      <c r="F11803" s="22"/>
      <c r="G11803" s="22"/>
      <c r="H11803" s="22"/>
    </row>
    <row r="11804" spans="4:8">
      <c r="D11804" s="22"/>
      <c r="F11804" s="22"/>
      <c r="G11804" s="22"/>
      <c r="H11804" s="22"/>
    </row>
    <row r="11805" spans="4:8">
      <c r="D11805" s="22"/>
      <c r="F11805" s="22"/>
      <c r="G11805" s="22"/>
      <c r="H11805" s="22"/>
    </row>
    <row r="11806" spans="4:8">
      <c r="D11806" s="22"/>
      <c r="F11806" s="22"/>
      <c r="G11806" s="22"/>
      <c r="H11806" s="22"/>
    </row>
    <row r="11807" spans="4:8">
      <c r="D11807" s="22"/>
      <c r="F11807" s="22"/>
      <c r="G11807" s="22"/>
      <c r="H11807" s="22"/>
    </row>
    <row r="11808" spans="4:8">
      <c r="D11808" s="22"/>
      <c r="F11808" s="22"/>
      <c r="G11808" s="22"/>
      <c r="H11808" s="22"/>
    </row>
    <row r="11809" spans="4:8">
      <c r="D11809" s="22"/>
      <c r="F11809" s="22"/>
      <c r="G11809" s="22"/>
      <c r="H11809" s="22"/>
    </row>
    <row r="11810" spans="4:8">
      <c r="D11810" s="22"/>
      <c r="F11810" s="22"/>
      <c r="G11810" s="22"/>
      <c r="H11810" s="22"/>
    </row>
    <row r="11811" spans="4:8">
      <c r="D11811" s="22"/>
      <c r="F11811" s="22"/>
      <c r="G11811" s="22"/>
      <c r="H11811" s="22"/>
    </row>
    <row r="11812" spans="4:8">
      <c r="D11812" s="22"/>
      <c r="F11812" s="22"/>
      <c r="G11812" s="22"/>
      <c r="H11812" s="22"/>
    </row>
    <row r="11813" spans="4:8">
      <c r="D11813" s="22"/>
      <c r="F11813" s="22"/>
      <c r="G11813" s="22"/>
      <c r="H11813" s="22"/>
    </row>
    <row r="11814" spans="4:8">
      <c r="D11814" s="22"/>
      <c r="F11814" s="22"/>
      <c r="G11814" s="22"/>
      <c r="H11814" s="22"/>
    </row>
    <row r="11815" spans="4:8">
      <c r="D11815" s="22"/>
      <c r="F11815" s="22"/>
      <c r="G11815" s="22"/>
      <c r="H11815" s="22"/>
    </row>
    <row r="11816" spans="4:8">
      <c r="D11816" s="22"/>
      <c r="F11816" s="22"/>
      <c r="G11816" s="22"/>
      <c r="H11816" s="22"/>
    </row>
    <row r="11817" spans="4:8">
      <c r="D11817" s="22"/>
      <c r="F11817" s="22"/>
      <c r="G11817" s="22"/>
      <c r="H11817" s="22"/>
    </row>
    <row r="11818" spans="4:8">
      <c r="D11818" s="22"/>
      <c r="F11818" s="22"/>
      <c r="G11818" s="22"/>
      <c r="H11818" s="22"/>
    </row>
    <row r="11819" spans="4:8">
      <c r="D11819" s="22"/>
      <c r="F11819" s="22"/>
      <c r="G11819" s="22"/>
      <c r="H11819" s="22"/>
    </row>
    <row r="11820" spans="4:8">
      <c r="D11820" s="22"/>
      <c r="F11820" s="22"/>
      <c r="G11820" s="22"/>
      <c r="H11820" s="22"/>
    </row>
    <row r="11821" spans="4:8">
      <c r="D11821" s="22"/>
      <c r="F11821" s="22"/>
      <c r="G11821" s="22"/>
      <c r="H11821" s="22"/>
    </row>
    <row r="11822" spans="4:8">
      <c r="D11822" s="22"/>
      <c r="F11822" s="22"/>
      <c r="G11822" s="22"/>
      <c r="H11822" s="22"/>
    </row>
    <row r="11823" spans="4:8">
      <c r="D11823" s="22"/>
      <c r="F11823" s="22"/>
      <c r="G11823" s="22"/>
      <c r="H11823" s="22"/>
    </row>
    <row r="11824" spans="4:8">
      <c r="D11824" s="22"/>
      <c r="F11824" s="22"/>
      <c r="G11824" s="22"/>
      <c r="H11824" s="22"/>
    </row>
    <row r="11825" spans="4:8">
      <c r="D11825" s="22"/>
      <c r="F11825" s="22"/>
      <c r="G11825" s="22"/>
      <c r="H11825" s="22"/>
    </row>
    <row r="11826" spans="4:8">
      <c r="D11826" s="22"/>
      <c r="F11826" s="22"/>
      <c r="G11826" s="22"/>
      <c r="H11826" s="22"/>
    </row>
    <row r="11827" spans="4:8">
      <c r="D11827" s="22"/>
      <c r="F11827" s="22"/>
      <c r="G11827" s="22"/>
      <c r="H11827" s="22"/>
    </row>
    <row r="11828" spans="4:8">
      <c r="D11828" s="22"/>
      <c r="F11828" s="22"/>
      <c r="G11828" s="22"/>
      <c r="H11828" s="22"/>
    </row>
    <row r="11829" spans="4:8">
      <c r="D11829" s="22"/>
      <c r="F11829" s="22"/>
      <c r="G11829" s="22"/>
      <c r="H11829" s="22"/>
    </row>
    <row r="11830" spans="4:8">
      <c r="D11830" s="22"/>
      <c r="F11830" s="22"/>
      <c r="G11830" s="22"/>
      <c r="H11830" s="22"/>
    </row>
    <row r="11831" spans="4:8">
      <c r="D11831" s="22"/>
      <c r="F11831" s="22"/>
      <c r="G11831" s="22"/>
      <c r="H11831" s="22"/>
    </row>
    <row r="11832" spans="4:8">
      <c r="D11832" s="22"/>
      <c r="F11832" s="22"/>
      <c r="G11832" s="22"/>
      <c r="H11832" s="22"/>
    </row>
    <row r="11833" spans="4:8">
      <c r="D11833" s="22"/>
      <c r="F11833" s="22"/>
      <c r="G11833" s="22"/>
      <c r="H11833" s="22"/>
    </row>
    <row r="11834" spans="4:8">
      <c r="D11834" s="22"/>
      <c r="F11834" s="22"/>
      <c r="G11834" s="22"/>
      <c r="H11834" s="22"/>
    </row>
    <row r="11835" spans="4:8">
      <c r="D11835" s="22"/>
      <c r="F11835" s="22"/>
      <c r="G11835" s="22"/>
      <c r="H11835" s="22"/>
    </row>
    <row r="11836" spans="4:8">
      <c r="D11836" s="22"/>
      <c r="F11836" s="22"/>
      <c r="G11836" s="22"/>
      <c r="H11836" s="22"/>
    </row>
    <row r="11837" spans="4:8">
      <c r="D11837" s="22"/>
      <c r="F11837" s="22"/>
      <c r="G11837" s="22"/>
      <c r="H11837" s="22"/>
    </row>
    <row r="11838" spans="4:8">
      <c r="D11838" s="22"/>
      <c r="F11838" s="22"/>
      <c r="G11838" s="22"/>
      <c r="H11838" s="22"/>
    </row>
    <row r="11839" spans="4:8">
      <c r="D11839" s="22"/>
      <c r="F11839" s="22"/>
      <c r="G11839" s="22"/>
      <c r="H11839" s="22"/>
    </row>
    <row r="11840" spans="4:8">
      <c r="D11840" s="22"/>
      <c r="F11840" s="22"/>
      <c r="G11840" s="22"/>
      <c r="H11840" s="22"/>
    </row>
    <row r="11841" spans="4:8">
      <c r="D11841" s="22"/>
      <c r="F11841" s="22"/>
      <c r="G11841" s="22"/>
      <c r="H11841" s="22"/>
    </row>
    <row r="11842" spans="4:8">
      <c r="D11842" s="22"/>
      <c r="F11842" s="22"/>
      <c r="G11842" s="22"/>
      <c r="H11842" s="22"/>
    </row>
    <row r="11843" spans="4:8">
      <c r="D11843" s="22"/>
      <c r="F11843" s="22"/>
      <c r="G11843" s="22"/>
      <c r="H11843" s="22"/>
    </row>
    <row r="11844" spans="4:8">
      <c r="D11844" s="22"/>
      <c r="F11844" s="22"/>
      <c r="G11844" s="22"/>
      <c r="H11844" s="22"/>
    </row>
    <row r="11845" spans="4:8">
      <c r="D11845" s="22"/>
      <c r="F11845" s="22"/>
      <c r="G11845" s="22"/>
      <c r="H11845" s="22"/>
    </row>
    <row r="11846" spans="4:8">
      <c r="D11846" s="22"/>
      <c r="F11846" s="22"/>
      <c r="G11846" s="22"/>
      <c r="H11846" s="22"/>
    </row>
    <row r="11847" spans="4:8">
      <c r="D11847" s="22"/>
      <c r="F11847" s="22"/>
      <c r="G11847" s="22"/>
      <c r="H11847" s="22"/>
    </row>
    <row r="11848" spans="4:8">
      <c r="D11848" s="22"/>
      <c r="F11848" s="22"/>
      <c r="G11848" s="22"/>
      <c r="H11848" s="22"/>
    </row>
    <row r="11849" spans="4:8">
      <c r="D11849" s="22"/>
      <c r="F11849" s="22"/>
      <c r="G11849" s="22"/>
      <c r="H11849" s="22"/>
    </row>
    <row r="11850" spans="4:8">
      <c r="D11850" s="22"/>
      <c r="F11850" s="22"/>
      <c r="G11850" s="22"/>
      <c r="H11850" s="22"/>
    </row>
    <row r="11851" spans="4:8">
      <c r="D11851" s="22"/>
      <c r="F11851" s="22"/>
      <c r="G11851" s="22"/>
      <c r="H11851" s="22"/>
    </row>
    <row r="11852" spans="4:8">
      <c r="D11852" s="22"/>
      <c r="F11852" s="22"/>
      <c r="G11852" s="22"/>
      <c r="H11852" s="22"/>
    </row>
    <row r="11853" spans="4:8">
      <c r="D11853" s="22"/>
      <c r="F11853" s="22"/>
      <c r="G11853" s="22"/>
      <c r="H11853" s="22"/>
    </row>
    <row r="11854" spans="4:8">
      <c r="D11854" s="22"/>
      <c r="F11854" s="22"/>
      <c r="G11854" s="22"/>
      <c r="H11854" s="22"/>
    </row>
    <row r="11855" spans="4:8">
      <c r="D11855" s="22"/>
      <c r="F11855" s="22"/>
      <c r="G11855" s="22"/>
      <c r="H11855" s="22"/>
    </row>
    <row r="11856" spans="4:8">
      <c r="D11856" s="22"/>
      <c r="F11856" s="22"/>
      <c r="G11856" s="22"/>
      <c r="H11856" s="22"/>
    </row>
    <row r="11857" spans="4:8">
      <c r="D11857" s="22"/>
      <c r="F11857" s="22"/>
      <c r="G11857" s="22"/>
      <c r="H11857" s="22"/>
    </row>
    <row r="11858" spans="4:8">
      <c r="D11858" s="22"/>
      <c r="F11858" s="22"/>
      <c r="G11858" s="22"/>
      <c r="H11858" s="22"/>
    </row>
    <row r="11859" spans="4:8">
      <c r="D11859" s="22"/>
      <c r="F11859" s="22"/>
      <c r="G11859" s="22"/>
      <c r="H11859" s="22"/>
    </row>
    <row r="11860" spans="4:8">
      <c r="D11860" s="22"/>
      <c r="F11860" s="22"/>
      <c r="G11860" s="22"/>
      <c r="H11860" s="22"/>
    </row>
    <row r="11861" spans="4:8">
      <c r="D11861" s="22"/>
      <c r="F11861" s="22"/>
      <c r="G11861" s="22"/>
      <c r="H11861" s="22"/>
    </row>
    <row r="11862" spans="4:8">
      <c r="D11862" s="22"/>
      <c r="F11862" s="22"/>
      <c r="G11862" s="22"/>
      <c r="H11862" s="22"/>
    </row>
    <row r="11863" spans="4:8">
      <c r="D11863" s="22"/>
      <c r="F11863" s="22"/>
      <c r="G11863" s="22"/>
      <c r="H11863" s="22"/>
    </row>
    <row r="11864" spans="4:8">
      <c r="D11864" s="22"/>
      <c r="F11864" s="22"/>
      <c r="G11864" s="22"/>
      <c r="H11864" s="22"/>
    </row>
    <row r="11865" spans="4:8">
      <c r="D11865" s="22"/>
      <c r="F11865" s="22"/>
      <c r="G11865" s="22"/>
      <c r="H11865" s="22"/>
    </row>
    <row r="11866" spans="4:8">
      <c r="D11866" s="22"/>
      <c r="F11866" s="22"/>
      <c r="G11866" s="22"/>
      <c r="H11866" s="22"/>
    </row>
    <row r="11867" spans="4:8">
      <c r="D11867" s="22"/>
      <c r="F11867" s="22"/>
      <c r="G11867" s="22"/>
      <c r="H11867" s="22"/>
    </row>
    <row r="11868" spans="4:8">
      <c r="D11868" s="22"/>
      <c r="F11868" s="22"/>
      <c r="G11868" s="22"/>
      <c r="H11868" s="22"/>
    </row>
    <row r="11869" spans="4:8">
      <c r="D11869" s="22"/>
      <c r="F11869" s="22"/>
      <c r="G11869" s="22"/>
      <c r="H11869" s="22"/>
    </row>
    <row r="11870" spans="4:8">
      <c r="D11870" s="22"/>
      <c r="F11870" s="22"/>
      <c r="G11870" s="22"/>
      <c r="H11870" s="22"/>
    </row>
    <row r="11871" spans="4:8">
      <c r="D11871" s="22"/>
      <c r="F11871" s="22"/>
      <c r="G11871" s="22"/>
      <c r="H11871" s="22"/>
    </row>
    <row r="11872" spans="4:8">
      <c r="D11872" s="22"/>
      <c r="F11872" s="22"/>
      <c r="G11872" s="22"/>
      <c r="H11872" s="22"/>
    </row>
    <row r="11873" spans="4:8">
      <c r="D11873" s="22"/>
      <c r="F11873" s="22"/>
      <c r="G11873" s="22"/>
      <c r="H11873" s="22"/>
    </row>
    <row r="11874" spans="4:8">
      <c r="D11874" s="22"/>
      <c r="F11874" s="22"/>
      <c r="G11874" s="22"/>
      <c r="H11874" s="22"/>
    </row>
    <row r="11875" spans="4:8">
      <c r="D11875" s="22"/>
      <c r="F11875" s="22"/>
      <c r="G11875" s="22"/>
      <c r="H11875" s="22"/>
    </row>
    <row r="11876" spans="4:8">
      <c r="D11876" s="22"/>
      <c r="F11876" s="22"/>
      <c r="G11876" s="22"/>
      <c r="H11876" s="22"/>
    </row>
    <row r="11877" spans="4:8">
      <c r="D11877" s="22"/>
      <c r="F11877" s="22"/>
      <c r="G11877" s="22"/>
      <c r="H11877" s="22"/>
    </row>
    <row r="11878" spans="4:8">
      <c r="D11878" s="22"/>
      <c r="F11878" s="22"/>
      <c r="G11878" s="22"/>
      <c r="H11878" s="22"/>
    </row>
    <row r="11879" spans="4:8">
      <c r="D11879" s="22"/>
      <c r="F11879" s="22"/>
      <c r="G11879" s="22"/>
      <c r="H11879" s="22"/>
    </row>
    <row r="11880" spans="4:8">
      <c r="D11880" s="22"/>
      <c r="F11880" s="22"/>
      <c r="G11880" s="22"/>
      <c r="H11880" s="22"/>
    </row>
    <row r="11881" spans="4:8">
      <c r="D11881" s="22"/>
      <c r="F11881" s="22"/>
      <c r="G11881" s="22"/>
      <c r="H11881" s="22"/>
    </row>
    <row r="11882" spans="4:8">
      <c r="D11882" s="22"/>
      <c r="F11882" s="22"/>
      <c r="G11882" s="22"/>
      <c r="H11882" s="22"/>
    </row>
    <row r="11883" spans="4:8">
      <c r="D11883" s="22"/>
      <c r="F11883" s="22"/>
      <c r="G11883" s="22"/>
      <c r="H11883" s="22"/>
    </row>
    <row r="11884" spans="4:8">
      <c r="D11884" s="22"/>
      <c r="F11884" s="22"/>
      <c r="G11884" s="22"/>
      <c r="H11884" s="22"/>
    </row>
    <row r="11885" spans="4:8">
      <c r="D11885" s="22"/>
      <c r="F11885" s="22"/>
      <c r="G11885" s="22"/>
      <c r="H11885" s="22"/>
    </row>
    <row r="11886" spans="4:8">
      <c r="D11886" s="22"/>
      <c r="F11886" s="22"/>
      <c r="G11886" s="22"/>
      <c r="H11886" s="22"/>
    </row>
    <row r="11887" spans="4:8">
      <c r="D11887" s="22"/>
      <c r="F11887" s="22"/>
      <c r="G11887" s="22"/>
      <c r="H11887" s="22"/>
    </row>
    <row r="11888" spans="4:8">
      <c r="D11888" s="22"/>
      <c r="F11888" s="22"/>
      <c r="G11888" s="22"/>
      <c r="H11888" s="22"/>
    </row>
    <row r="11889" spans="4:8">
      <c r="D11889" s="22"/>
      <c r="F11889" s="22"/>
      <c r="G11889" s="22"/>
      <c r="H11889" s="22"/>
    </row>
    <row r="11890" spans="4:8">
      <c r="D11890" s="22"/>
      <c r="F11890" s="22"/>
      <c r="G11890" s="22"/>
      <c r="H11890" s="22"/>
    </row>
    <row r="11891" spans="4:8">
      <c r="D11891" s="22"/>
      <c r="F11891" s="22"/>
      <c r="G11891" s="22"/>
      <c r="H11891" s="22"/>
    </row>
    <row r="11892" spans="4:8">
      <c r="D11892" s="22"/>
      <c r="F11892" s="22"/>
      <c r="G11892" s="22"/>
      <c r="H11892" s="22"/>
    </row>
    <row r="11893" spans="4:8">
      <c r="D11893" s="22"/>
      <c r="F11893" s="22"/>
      <c r="G11893" s="22"/>
      <c r="H11893" s="22"/>
    </row>
    <row r="11894" spans="4:8">
      <c r="D11894" s="22"/>
      <c r="F11894" s="22"/>
      <c r="G11894" s="22"/>
      <c r="H11894" s="22"/>
    </row>
    <row r="11895" spans="4:8">
      <c r="D11895" s="22"/>
      <c r="F11895" s="22"/>
      <c r="G11895" s="22"/>
      <c r="H11895" s="22"/>
    </row>
    <row r="11896" spans="4:8">
      <c r="D11896" s="22"/>
      <c r="F11896" s="22"/>
      <c r="G11896" s="22"/>
      <c r="H11896" s="22"/>
    </row>
    <row r="11897" spans="4:8">
      <c r="D11897" s="22"/>
      <c r="F11897" s="22"/>
      <c r="G11897" s="22"/>
      <c r="H11897" s="22"/>
    </row>
    <row r="11898" spans="4:8">
      <c r="D11898" s="22"/>
      <c r="F11898" s="22"/>
      <c r="G11898" s="22"/>
      <c r="H11898" s="22"/>
    </row>
    <row r="11899" spans="4:8">
      <c r="D11899" s="22"/>
      <c r="F11899" s="22"/>
      <c r="G11899" s="22"/>
      <c r="H11899" s="22"/>
    </row>
    <row r="11900" spans="4:8">
      <c r="D11900" s="22"/>
      <c r="F11900" s="22"/>
      <c r="G11900" s="22"/>
      <c r="H11900" s="22"/>
    </row>
    <row r="11901" spans="4:8">
      <c r="D11901" s="22"/>
      <c r="F11901" s="22"/>
      <c r="G11901" s="22"/>
      <c r="H11901" s="22"/>
    </row>
    <row r="11902" spans="4:8">
      <c r="D11902" s="22"/>
      <c r="F11902" s="22"/>
      <c r="G11902" s="22"/>
      <c r="H11902" s="22"/>
    </row>
    <row r="11903" spans="4:8">
      <c r="D11903" s="22"/>
      <c r="F11903" s="22"/>
      <c r="G11903" s="22"/>
      <c r="H11903" s="22"/>
    </row>
    <row r="11904" spans="4:8">
      <c r="D11904" s="22"/>
      <c r="F11904" s="22"/>
      <c r="G11904" s="22"/>
      <c r="H11904" s="22"/>
    </row>
    <row r="11905" spans="4:8">
      <c r="D11905" s="22"/>
      <c r="F11905" s="22"/>
      <c r="G11905" s="22"/>
      <c r="H11905" s="22"/>
    </row>
    <row r="11906" spans="4:8">
      <c r="D11906" s="22"/>
      <c r="F11906" s="22"/>
      <c r="G11906" s="22"/>
      <c r="H11906" s="22"/>
    </row>
    <row r="11907" spans="4:8">
      <c r="D11907" s="22"/>
      <c r="F11907" s="22"/>
      <c r="G11907" s="22"/>
      <c r="H11907" s="22"/>
    </row>
    <row r="11908" spans="4:8">
      <c r="D11908" s="22"/>
      <c r="F11908" s="22"/>
      <c r="G11908" s="22"/>
      <c r="H11908" s="22"/>
    </row>
    <row r="11909" spans="4:8">
      <c r="D11909" s="22"/>
      <c r="F11909" s="22"/>
      <c r="G11909" s="22"/>
      <c r="H11909" s="22"/>
    </row>
    <row r="11910" spans="4:8">
      <c r="D11910" s="22"/>
      <c r="F11910" s="22"/>
      <c r="G11910" s="22"/>
      <c r="H11910" s="22"/>
    </row>
    <row r="11911" spans="4:8">
      <c r="D11911" s="22"/>
      <c r="F11911" s="22"/>
      <c r="G11911" s="22"/>
      <c r="H11911" s="22"/>
    </row>
    <row r="11912" spans="4:8">
      <c r="D11912" s="22"/>
      <c r="F11912" s="22"/>
      <c r="G11912" s="22"/>
      <c r="H11912" s="22"/>
    </row>
    <row r="11913" spans="4:8">
      <c r="D11913" s="22"/>
      <c r="F11913" s="22"/>
      <c r="G11913" s="22"/>
      <c r="H11913" s="22"/>
    </row>
    <row r="11914" spans="4:8">
      <c r="D11914" s="22"/>
      <c r="F11914" s="22"/>
      <c r="G11914" s="22"/>
      <c r="H11914" s="22"/>
    </row>
    <row r="11915" spans="4:8">
      <c r="D11915" s="22"/>
      <c r="F11915" s="22"/>
      <c r="G11915" s="22"/>
      <c r="H11915" s="22"/>
    </row>
    <row r="11916" spans="4:8">
      <c r="D11916" s="22"/>
      <c r="F11916" s="22"/>
      <c r="G11916" s="22"/>
      <c r="H11916" s="22"/>
    </row>
    <row r="11917" spans="4:8">
      <c r="D11917" s="22"/>
      <c r="F11917" s="22"/>
      <c r="G11917" s="22"/>
      <c r="H11917" s="22"/>
    </row>
    <row r="11918" spans="4:8">
      <c r="D11918" s="22"/>
      <c r="F11918" s="22"/>
      <c r="G11918" s="22"/>
      <c r="H11918" s="22"/>
    </row>
    <row r="11919" spans="4:8">
      <c r="D11919" s="22"/>
      <c r="F11919" s="22"/>
      <c r="G11919" s="22"/>
      <c r="H11919" s="22"/>
    </row>
    <row r="11920" spans="4:8">
      <c r="D11920" s="22"/>
      <c r="F11920" s="22"/>
      <c r="G11920" s="22"/>
      <c r="H11920" s="22"/>
    </row>
    <row r="11921" spans="4:8">
      <c r="D11921" s="22"/>
      <c r="F11921" s="22"/>
      <c r="G11921" s="22"/>
      <c r="H11921" s="22"/>
    </row>
    <row r="11922" spans="4:8">
      <c r="D11922" s="22"/>
      <c r="F11922" s="22"/>
      <c r="G11922" s="22"/>
      <c r="H11922" s="22"/>
    </row>
    <row r="11923" spans="4:8">
      <c r="D11923" s="22"/>
      <c r="F11923" s="22"/>
      <c r="G11923" s="22"/>
      <c r="H11923" s="22"/>
    </row>
    <row r="11924" spans="4:8">
      <c r="D11924" s="22"/>
      <c r="F11924" s="22"/>
      <c r="G11924" s="22"/>
      <c r="H11924" s="22"/>
    </row>
    <row r="11925" spans="4:8">
      <c r="D11925" s="22"/>
      <c r="F11925" s="22"/>
      <c r="G11925" s="22"/>
      <c r="H11925" s="22"/>
    </row>
    <row r="11926" spans="4:8">
      <c r="D11926" s="22"/>
      <c r="F11926" s="22"/>
      <c r="G11926" s="22"/>
      <c r="H11926" s="22"/>
    </row>
    <row r="11927" spans="4:8">
      <c r="D11927" s="22"/>
      <c r="F11927" s="22"/>
      <c r="G11927" s="22"/>
      <c r="H11927" s="22"/>
    </row>
    <row r="11928" spans="4:8">
      <c r="D11928" s="22"/>
      <c r="F11928" s="22"/>
      <c r="G11928" s="22"/>
      <c r="H11928" s="22"/>
    </row>
    <row r="11929" spans="4:8">
      <c r="D11929" s="22"/>
      <c r="F11929" s="22"/>
      <c r="G11929" s="22"/>
      <c r="H11929" s="22"/>
    </row>
    <row r="11930" spans="4:8">
      <c r="D11930" s="22"/>
      <c r="F11930" s="22"/>
      <c r="G11930" s="22"/>
      <c r="H11930" s="22"/>
    </row>
    <row r="11931" spans="4:8">
      <c r="D11931" s="22"/>
      <c r="F11931" s="22"/>
      <c r="G11931" s="22"/>
      <c r="H11931" s="22"/>
    </row>
    <row r="11932" spans="4:8">
      <c r="D11932" s="22"/>
      <c r="F11932" s="22"/>
      <c r="G11932" s="22"/>
      <c r="H11932" s="22"/>
    </row>
    <row r="11933" spans="4:8">
      <c r="D11933" s="22"/>
      <c r="F11933" s="22"/>
      <c r="G11933" s="22"/>
      <c r="H11933" s="22"/>
    </row>
    <row r="11934" spans="4:8">
      <c r="D11934" s="22"/>
      <c r="F11934" s="22"/>
      <c r="G11934" s="22"/>
      <c r="H11934" s="22"/>
    </row>
    <row r="11935" spans="4:8">
      <c r="D11935" s="22"/>
      <c r="F11935" s="22"/>
      <c r="G11935" s="22"/>
      <c r="H11935" s="22"/>
    </row>
    <row r="11936" spans="4:8">
      <c r="D11936" s="22"/>
      <c r="F11936" s="22"/>
      <c r="G11936" s="22"/>
      <c r="H11936" s="22"/>
    </row>
    <row r="11937" spans="4:8">
      <c r="D11937" s="22"/>
      <c r="F11937" s="22"/>
      <c r="G11937" s="22"/>
      <c r="H11937" s="22"/>
    </row>
    <row r="11938" spans="4:8">
      <c r="D11938" s="22"/>
      <c r="F11938" s="22"/>
      <c r="G11938" s="22"/>
      <c r="H11938" s="22"/>
    </row>
    <row r="11939" spans="4:8">
      <c r="D11939" s="22"/>
      <c r="F11939" s="22"/>
      <c r="G11939" s="22"/>
      <c r="H11939" s="22"/>
    </row>
    <row r="11940" spans="4:8">
      <c r="D11940" s="22"/>
      <c r="F11940" s="22"/>
      <c r="G11940" s="22"/>
      <c r="H11940" s="22"/>
    </row>
    <row r="11941" spans="4:8">
      <c r="D11941" s="22"/>
      <c r="F11941" s="22"/>
      <c r="G11941" s="22"/>
      <c r="H11941" s="22"/>
    </row>
    <row r="11942" spans="4:8">
      <c r="D11942" s="22"/>
      <c r="F11942" s="22"/>
      <c r="G11942" s="22"/>
      <c r="H11942" s="22"/>
    </row>
    <row r="11943" spans="4:8">
      <c r="D11943" s="22"/>
      <c r="F11943" s="22"/>
      <c r="G11943" s="22"/>
      <c r="H11943" s="22"/>
    </row>
    <row r="11944" spans="4:8">
      <c r="D11944" s="22"/>
      <c r="F11944" s="22"/>
      <c r="G11944" s="22"/>
      <c r="H11944" s="22"/>
    </row>
    <row r="11945" spans="4:8">
      <c r="D11945" s="22"/>
      <c r="F11945" s="22"/>
      <c r="G11945" s="22"/>
      <c r="H11945" s="22"/>
    </row>
    <row r="11946" spans="4:8">
      <c r="D11946" s="22"/>
      <c r="F11946" s="22"/>
      <c r="G11946" s="22"/>
      <c r="H11946" s="22"/>
    </row>
    <row r="11947" spans="4:8">
      <c r="D11947" s="22"/>
      <c r="F11947" s="22"/>
      <c r="G11947" s="22"/>
      <c r="H11947" s="22"/>
    </row>
    <row r="11948" spans="4:8">
      <c r="D11948" s="22"/>
      <c r="F11948" s="22"/>
      <c r="G11948" s="22"/>
      <c r="H11948" s="22"/>
    </row>
    <row r="11949" spans="4:8">
      <c r="D11949" s="22"/>
      <c r="F11949" s="22"/>
      <c r="G11949" s="22"/>
      <c r="H11949" s="22"/>
    </row>
    <row r="11950" spans="4:8">
      <c r="D11950" s="22"/>
      <c r="F11950" s="22"/>
      <c r="G11950" s="22"/>
      <c r="H11950" s="22"/>
    </row>
    <row r="11951" spans="4:8">
      <c r="D11951" s="22"/>
      <c r="F11951" s="22"/>
      <c r="G11951" s="22"/>
      <c r="H11951" s="22"/>
    </row>
    <row r="11952" spans="4:8">
      <c r="D11952" s="22"/>
      <c r="F11952" s="22"/>
      <c r="G11952" s="22"/>
      <c r="H11952" s="22"/>
    </row>
    <row r="11953" spans="4:8">
      <c r="D11953" s="22"/>
      <c r="F11953" s="22"/>
      <c r="G11953" s="22"/>
      <c r="H11953" s="22"/>
    </row>
    <row r="11954" spans="4:8">
      <c r="D11954" s="22"/>
      <c r="F11954" s="22"/>
      <c r="G11954" s="22"/>
      <c r="H11954" s="22"/>
    </row>
    <row r="11955" spans="4:8">
      <c r="D11955" s="22"/>
      <c r="F11955" s="22"/>
      <c r="G11955" s="22"/>
      <c r="H11955" s="22"/>
    </row>
    <row r="11956" spans="4:8">
      <c r="D11956" s="22"/>
      <c r="F11956" s="22"/>
      <c r="G11956" s="22"/>
      <c r="H11956" s="22"/>
    </row>
    <row r="11957" spans="4:8">
      <c r="D11957" s="22"/>
      <c r="F11957" s="22"/>
      <c r="G11957" s="22"/>
      <c r="H11957" s="22"/>
    </row>
    <row r="11958" spans="4:8">
      <c r="D11958" s="22"/>
      <c r="F11958" s="22"/>
      <c r="G11958" s="22"/>
      <c r="H11958" s="22"/>
    </row>
    <row r="11959" spans="4:8">
      <c r="D11959" s="22"/>
      <c r="F11959" s="22"/>
      <c r="G11959" s="22"/>
      <c r="H11959" s="22"/>
    </row>
    <row r="11960" spans="4:8">
      <c r="D11960" s="22"/>
      <c r="F11960" s="22"/>
      <c r="G11960" s="22"/>
      <c r="H11960" s="22"/>
    </row>
    <row r="11961" spans="4:8">
      <c r="D11961" s="22"/>
      <c r="F11961" s="22"/>
      <c r="G11961" s="22"/>
      <c r="H11961" s="22"/>
    </row>
    <row r="11962" spans="4:8">
      <c r="D11962" s="22"/>
      <c r="F11962" s="22"/>
      <c r="G11962" s="22"/>
      <c r="H11962" s="22"/>
    </row>
    <row r="11963" spans="4:8">
      <c r="D11963" s="22"/>
      <c r="F11963" s="22"/>
      <c r="G11963" s="22"/>
      <c r="H11963" s="22"/>
    </row>
    <row r="11964" spans="4:8">
      <c r="D11964" s="22"/>
      <c r="F11964" s="22"/>
      <c r="G11964" s="22"/>
      <c r="H11964" s="22"/>
    </row>
    <row r="11965" spans="4:8">
      <c r="D11965" s="22"/>
      <c r="F11965" s="22"/>
      <c r="G11965" s="22"/>
      <c r="H11965" s="22"/>
    </row>
    <row r="11966" spans="4:8">
      <c r="D11966" s="22"/>
      <c r="F11966" s="22"/>
      <c r="G11966" s="22"/>
      <c r="H11966" s="22"/>
    </row>
    <row r="11967" spans="4:8">
      <c r="D11967" s="22"/>
      <c r="F11967" s="22"/>
      <c r="G11967" s="22"/>
      <c r="H11967" s="22"/>
    </row>
    <row r="11968" spans="4:8">
      <c r="D11968" s="22"/>
      <c r="F11968" s="22"/>
      <c r="G11968" s="22"/>
      <c r="H11968" s="22"/>
    </row>
    <row r="11969" spans="4:8">
      <c r="D11969" s="22"/>
      <c r="F11969" s="22"/>
      <c r="G11969" s="22"/>
      <c r="H11969" s="22"/>
    </row>
    <row r="11970" spans="4:8">
      <c r="D11970" s="22"/>
      <c r="F11970" s="22"/>
      <c r="G11970" s="22"/>
      <c r="H11970" s="22"/>
    </row>
    <row r="11971" spans="4:8">
      <c r="D11971" s="22"/>
      <c r="F11971" s="22"/>
      <c r="G11971" s="22"/>
      <c r="H11971" s="22"/>
    </row>
    <row r="11972" spans="4:8">
      <c r="D11972" s="22"/>
      <c r="F11972" s="22"/>
      <c r="G11972" s="22"/>
      <c r="H11972" s="22"/>
    </row>
    <row r="11973" spans="4:8">
      <c r="D11973" s="22"/>
      <c r="F11973" s="22"/>
      <c r="G11973" s="22"/>
      <c r="H11973" s="22"/>
    </row>
    <row r="11974" spans="4:8">
      <c r="D11974" s="22"/>
      <c r="F11974" s="22"/>
      <c r="G11974" s="22"/>
      <c r="H11974" s="22"/>
    </row>
    <row r="11975" spans="4:8">
      <c r="D11975" s="22"/>
      <c r="F11975" s="22"/>
      <c r="G11975" s="22"/>
      <c r="H11975" s="22"/>
    </row>
    <row r="11976" spans="4:8">
      <c r="D11976" s="22"/>
      <c r="F11976" s="22"/>
      <c r="G11976" s="22"/>
      <c r="H11976" s="22"/>
    </row>
    <row r="11977" spans="4:8">
      <c r="D11977" s="22"/>
      <c r="F11977" s="22"/>
      <c r="G11977" s="22"/>
      <c r="H11977" s="22"/>
    </row>
    <row r="11978" spans="4:8">
      <c r="D11978" s="22"/>
      <c r="F11978" s="22"/>
      <c r="G11978" s="22"/>
      <c r="H11978" s="22"/>
    </row>
    <row r="11979" spans="4:8">
      <c r="D11979" s="22"/>
      <c r="F11979" s="22"/>
      <c r="G11979" s="22"/>
      <c r="H11979" s="22"/>
    </row>
    <row r="11980" spans="4:8">
      <c r="D11980" s="22"/>
      <c r="F11980" s="22"/>
      <c r="G11980" s="22"/>
      <c r="H11980" s="22"/>
    </row>
    <row r="11981" spans="4:8">
      <c r="D11981" s="22"/>
      <c r="F11981" s="22"/>
      <c r="G11981" s="22"/>
      <c r="H11981" s="22"/>
    </row>
    <row r="11982" spans="4:8">
      <c r="D11982" s="22"/>
      <c r="F11982" s="22"/>
      <c r="G11982" s="22"/>
      <c r="H11982" s="22"/>
    </row>
    <row r="11983" spans="4:8">
      <c r="D11983" s="22"/>
      <c r="F11983" s="22"/>
      <c r="G11983" s="22"/>
      <c r="H11983" s="22"/>
    </row>
    <row r="11984" spans="4:8">
      <c r="D11984" s="22"/>
      <c r="F11984" s="22"/>
      <c r="G11984" s="22"/>
      <c r="H11984" s="22"/>
    </row>
    <row r="11985" spans="4:8">
      <c r="D11985" s="22"/>
      <c r="F11985" s="22"/>
      <c r="G11985" s="22"/>
      <c r="H11985" s="22"/>
    </row>
    <row r="11986" spans="4:8">
      <c r="D11986" s="22"/>
      <c r="F11986" s="22"/>
      <c r="G11986" s="22"/>
      <c r="H11986" s="22"/>
    </row>
    <row r="11987" spans="4:8">
      <c r="D11987" s="22"/>
      <c r="F11987" s="22"/>
      <c r="G11987" s="22"/>
      <c r="H11987" s="22"/>
    </row>
    <row r="11988" spans="4:8">
      <c r="D11988" s="22"/>
      <c r="F11988" s="22"/>
      <c r="G11988" s="22"/>
      <c r="H11988" s="22"/>
    </row>
    <row r="11989" spans="4:8">
      <c r="D11989" s="22"/>
      <c r="F11989" s="22"/>
      <c r="G11989" s="22"/>
      <c r="H11989" s="22"/>
    </row>
    <row r="11990" spans="4:8">
      <c r="D11990" s="22"/>
      <c r="F11990" s="22"/>
      <c r="G11990" s="22"/>
      <c r="H11990" s="22"/>
    </row>
    <row r="11991" spans="4:8">
      <c r="D11991" s="22"/>
      <c r="F11991" s="22"/>
      <c r="G11991" s="22"/>
      <c r="H11991" s="22"/>
    </row>
    <row r="11992" spans="4:8">
      <c r="D11992" s="22"/>
      <c r="F11992" s="22"/>
      <c r="G11992" s="22"/>
      <c r="H11992" s="22"/>
    </row>
    <row r="11993" spans="4:8">
      <c r="D11993" s="22"/>
      <c r="F11993" s="22"/>
      <c r="G11993" s="22"/>
      <c r="H11993" s="22"/>
    </row>
    <row r="11994" spans="4:8">
      <c r="D11994" s="22"/>
      <c r="F11994" s="22"/>
      <c r="G11994" s="22"/>
      <c r="H11994" s="22"/>
    </row>
    <row r="11995" spans="4:8">
      <c r="D11995" s="22"/>
      <c r="F11995" s="22"/>
      <c r="G11995" s="22"/>
      <c r="H11995" s="22"/>
    </row>
    <row r="11996" spans="4:8">
      <c r="D11996" s="22"/>
      <c r="F11996" s="22"/>
      <c r="G11996" s="22"/>
      <c r="H11996" s="22"/>
    </row>
    <row r="11997" spans="4:8">
      <c r="D11997" s="22"/>
      <c r="F11997" s="22"/>
      <c r="G11997" s="22"/>
      <c r="H11997" s="22"/>
    </row>
    <row r="11998" spans="4:8">
      <c r="D11998" s="22"/>
      <c r="F11998" s="22"/>
      <c r="G11998" s="22"/>
      <c r="H11998" s="22"/>
    </row>
    <row r="11999" spans="4:8">
      <c r="D11999" s="22"/>
      <c r="F11999" s="22"/>
      <c r="G11999" s="22"/>
      <c r="H11999" s="22"/>
    </row>
    <row r="12000" spans="4:8">
      <c r="D12000" s="22"/>
      <c r="F12000" s="22"/>
      <c r="G12000" s="22"/>
      <c r="H12000" s="22"/>
    </row>
    <row r="12001" spans="4:8">
      <c r="D12001" s="22"/>
      <c r="F12001" s="22"/>
      <c r="G12001" s="22"/>
      <c r="H12001" s="22"/>
    </row>
    <row r="12002" spans="4:8">
      <c r="D12002" s="22"/>
      <c r="F12002" s="22"/>
      <c r="G12002" s="22"/>
      <c r="H12002" s="22"/>
    </row>
    <row r="12003" spans="4:8">
      <c r="D12003" s="22"/>
      <c r="F12003" s="22"/>
      <c r="G12003" s="22"/>
      <c r="H12003" s="22"/>
    </row>
    <row r="12004" spans="4:8">
      <c r="D12004" s="22"/>
      <c r="F12004" s="22"/>
      <c r="G12004" s="22"/>
      <c r="H12004" s="22"/>
    </row>
    <row r="12005" spans="4:8">
      <c r="D12005" s="22"/>
      <c r="F12005" s="22"/>
      <c r="G12005" s="22"/>
      <c r="H12005" s="22"/>
    </row>
    <row r="12006" spans="4:8">
      <c r="D12006" s="22"/>
      <c r="F12006" s="22"/>
      <c r="G12006" s="22"/>
      <c r="H12006" s="22"/>
    </row>
    <row r="12007" spans="4:8">
      <c r="D12007" s="22"/>
      <c r="F12007" s="22"/>
      <c r="G12007" s="22"/>
      <c r="H12007" s="22"/>
    </row>
    <row r="12008" spans="4:8">
      <c r="D12008" s="22"/>
      <c r="F12008" s="22"/>
      <c r="G12008" s="22"/>
      <c r="H12008" s="22"/>
    </row>
    <row r="12009" spans="4:8">
      <c r="D12009" s="22"/>
      <c r="F12009" s="22"/>
      <c r="G12009" s="22"/>
      <c r="H12009" s="22"/>
    </row>
    <row r="12010" spans="4:8">
      <c r="D12010" s="22"/>
      <c r="F12010" s="22"/>
      <c r="G12010" s="22"/>
      <c r="H12010" s="22"/>
    </row>
    <row r="12011" spans="4:8">
      <c r="D12011" s="22"/>
      <c r="F12011" s="22"/>
      <c r="G12011" s="22"/>
      <c r="H12011" s="22"/>
    </row>
    <row r="12012" spans="4:8">
      <c r="D12012" s="22"/>
      <c r="F12012" s="22"/>
      <c r="G12012" s="22"/>
      <c r="H12012" s="22"/>
    </row>
    <row r="12013" spans="4:8">
      <c r="D12013" s="22"/>
      <c r="F12013" s="22"/>
      <c r="G12013" s="22"/>
      <c r="H12013" s="22"/>
    </row>
    <row r="12014" spans="4:8">
      <c r="D12014" s="22"/>
      <c r="F12014" s="22"/>
      <c r="G12014" s="22"/>
      <c r="H12014" s="22"/>
    </row>
    <row r="12015" spans="4:8">
      <c r="D12015" s="22"/>
      <c r="F12015" s="22"/>
      <c r="G12015" s="22"/>
      <c r="H12015" s="22"/>
    </row>
    <row r="12016" spans="4:8">
      <c r="D12016" s="22"/>
      <c r="F12016" s="22"/>
      <c r="G12016" s="22"/>
      <c r="H12016" s="22"/>
    </row>
    <row r="12017" spans="4:8">
      <c r="D12017" s="22"/>
      <c r="F12017" s="22"/>
      <c r="G12017" s="22"/>
      <c r="H12017" s="22"/>
    </row>
    <row r="12018" spans="4:8">
      <c r="D12018" s="22"/>
      <c r="F12018" s="22"/>
      <c r="G12018" s="22"/>
      <c r="H12018" s="22"/>
    </row>
    <row r="12019" spans="4:8">
      <c r="D12019" s="22"/>
      <c r="F12019" s="22"/>
      <c r="G12019" s="22"/>
      <c r="H12019" s="22"/>
    </row>
    <row r="12020" spans="4:8">
      <c r="D12020" s="22"/>
      <c r="F12020" s="22"/>
      <c r="G12020" s="22"/>
      <c r="H12020" s="22"/>
    </row>
    <row r="12021" spans="4:8">
      <c r="D12021" s="22"/>
      <c r="F12021" s="22"/>
      <c r="G12021" s="22"/>
      <c r="H12021" s="22"/>
    </row>
    <row r="12022" spans="4:8">
      <c r="D12022" s="22"/>
      <c r="F12022" s="22"/>
      <c r="G12022" s="22"/>
      <c r="H12022" s="22"/>
    </row>
    <row r="12023" spans="4:8">
      <c r="D12023" s="22"/>
      <c r="F12023" s="22"/>
      <c r="G12023" s="22"/>
      <c r="H12023" s="22"/>
    </row>
    <row r="12024" spans="4:8">
      <c r="D12024" s="22"/>
      <c r="F12024" s="22"/>
      <c r="G12024" s="22"/>
      <c r="H12024" s="22"/>
    </row>
    <row r="12025" spans="4:8">
      <c r="D12025" s="22"/>
      <c r="F12025" s="22"/>
      <c r="G12025" s="22"/>
      <c r="H12025" s="22"/>
    </row>
    <row r="12026" spans="4:8">
      <c r="D12026" s="22"/>
      <c r="F12026" s="22"/>
      <c r="G12026" s="22"/>
      <c r="H12026" s="22"/>
    </row>
    <row r="12027" spans="4:8">
      <c r="D12027" s="22"/>
      <c r="F12027" s="22"/>
      <c r="G12027" s="22"/>
      <c r="H12027" s="22"/>
    </row>
    <row r="12028" spans="4:8">
      <c r="D12028" s="22"/>
      <c r="F12028" s="22"/>
      <c r="G12028" s="22"/>
      <c r="H12028" s="22"/>
    </row>
    <row r="12029" spans="4:8">
      <c r="D12029" s="22"/>
      <c r="F12029" s="22"/>
      <c r="G12029" s="22"/>
      <c r="H12029" s="22"/>
    </row>
    <row r="12030" spans="4:8">
      <c r="D12030" s="22"/>
      <c r="F12030" s="22"/>
      <c r="G12030" s="22"/>
      <c r="H12030" s="22"/>
    </row>
    <row r="12031" spans="4:8">
      <c r="D12031" s="22"/>
      <c r="F12031" s="22"/>
      <c r="G12031" s="22"/>
      <c r="H12031" s="22"/>
    </row>
    <row r="12032" spans="4:8">
      <c r="D12032" s="22"/>
      <c r="F12032" s="22"/>
      <c r="G12032" s="22"/>
      <c r="H12032" s="22"/>
    </row>
    <row r="12033" spans="4:8">
      <c r="D12033" s="22"/>
      <c r="F12033" s="22"/>
      <c r="G12033" s="22"/>
      <c r="H12033" s="22"/>
    </row>
    <row r="12034" spans="4:8">
      <c r="D12034" s="22"/>
      <c r="F12034" s="22"/>
      <c r="G12034" s="22"/>
      <c r="H12034" s="22"/>
    </row>
    <row r="12035" spans="4:8">
      <c r="D12035" s="22"/>
      <c r="F12035" s="22"/>
      <c r="G12035" s="22"/>
      <c r="H12035" s="22"/>
    </row>
    <row r="12036" spans="4:8">
      <c r="D12036" s="22"/>
      <c r="F12036" s="22"/>
      <c r="G12036" s="22"/>
      <c r="H12036" s="22"/>
    </row>
    <row r="12037" spans="4:8">
      <c r="D12037" s="22"/>
      <c r="F12037" s="22"/>
      <c r="G12037" s="22"/>
      <c r="H12037" s="22"/>
    </row>
    <row r="12038" spans="4:8">
      <c r="D12038" s="22"/>
      <c r="F12038" s="22"/>
      <c r="G12038" s="22"/>
      <c r="H12038" s="22"/>
    </row>
    <row r="12039" spans="4:8">
      <c r="D12039" s="22"/>
      <c r="F12039" s="22"/>
      <c r="G12039" s="22"/>
      <c r="H12039" s="22"/>
    </row>
    <row r="12040" spans="4:8">
      <c r="D12040" s="22"/>
      <c r="F12040" s="22"/>
      <c r="G12040" s="22"/>
      <c r="H12040" s="22"/>
    </row>
    <row r="12041" spans="4:8">
      <c r="D12041" s="22"/>
      <c r="F12041" s="22"/>
      <c r="G12041" s="22"/>
      <c r="H12041" s="22"/>
    </row>
    <row r="12042" spans="4:8">
      <c r="D12042" s="22"/>
      <c r="F12042" s="22"/>
      <c r="G12042" s="22"/>
      <c r="H12042" s="22"/>
    </row>
    <row r="12043" spans="4:8">
      <c r="D12043" s="22"/>
      <c r="F12043" s="22"/>
      <c r="G12043" s="22"/>
      <c r="H12043" s="22"/>
    </row>
    <row r="12044" spans="4:8">
      <c r="D12044" s="22"/>
      <c r="F12044" s="22"/>
      <c r="G12044" s="22"/>
      <c r="H12044" s="22"/>
    </row>
    <row r="12045" spans="4:8">
      <c r="D12045" s="22"/>
      <c r="F12045" s="22"/>
      <c r="G12045" s="22"/>
      <c r="H12045" s="22"/>
    </row>
    <row r="12046" spans="4:8">
      <c r="D12046" s="22"/>
      <c r="F12046" s="22"/>
      <c r="G12046" s="22"/>
      <c r="H12046" s="22"/>
    </row>
    <row r="12047" spans="4:8">
      <c r="D12047" s="22"/>
      <c r="F12047" s="22"/>
      <c r="G12047" s="22"/>
      <c r="H12047" s="22"/>
    </row>
    <row r="12048" spans="4:8">
      <c r="D12048" s="22"/>
      <c r="F12048" s="22"/>
      <c r="G12048" s="22"/>
      <c r="H12048" s="22"/>
    </row>
    <row r="12049" spans="4:8">
      <c r="D12049" s="22"/>
      <c r="F12049" s="22"/>
      <c r="G12049" s="22"/>
      <c r="H12049" s="22"/>
    </row>
    <row r="12050" spans="4:8">
      <c r="D12050" s="22"/>
      <c r="F12050" s="22"/>
      <c r="G12050" s="22"/>
      <c r="H12050" s="22"/>
    </row>
    <row r="12051" spans="4:8">
      <c r="D12051" s="22"/>
      <c r="F12051" s="22"/>
      <c r="G12051" s="22"/>
      <c r="H12051" s="22"/>
    </row>
    <row r="12052" spans="4:8">
      <c r="D12052" s="22"/>
      <c r="F12052" s="22"/>
      <c r="G12052" s="22"/>
      <c r="H12052" s="22"/>
    </row>
    <row r="12053" spans="4:8">
      <c r="D12053" s="22"/>
      <c r="F12053" s="22"/>
      <c r="G12053" s="22"/>
      <c r="H12053" s="22"/>
    </row>
    <row r="12054" spans="4:8">
      <c r="D12054" s="22"/>
      <c r="F12054" s="22"/>
      <c r="G12054" s="22"/>
      <c r="H12054" s="22"/>
    </row>
    <row r="12055" spans="4:8">
      <c r="D12055" s="22"/>
      <c r="F12055" s="22"/>
      <c r="G12055" s="22"/>
      <c r="H12055" s="22"/>
    </row>
    <row r="12056" spans="4:8">
      <c r="D12056" s="22"/>
      <c r="F12056" s="22"/>
      <c r="G12056" s="22"/>
      <c r="H12056" s="22"/>
    </row>
    <row r="12057" spans="4:8">
      <c r="D12057" s="22"/>
      <c r="F12057" s="22"/>
      <c r="G12057" s="22"/>
      <c r="H12057" s="22"/>
    </row>
    <row r="12058" spans="4:8">
      <c r="D12058" s="22"/>
      <c r="F12058" s="22"/>
      <c r="G12058" s="22"/>
      <c r="H12058" s="22"/>
    </row>
    <row r="12059" spans="4:8">
      <c r="D12059" s="22"/>
      <c r="F12059" s="22"/>
      <c r="G12059" s="22"/>
      <c r="H12059" s="22"/>
    </row>
    <row r="12060" spans="4:8">
      <c r="D12060" s="22"/>
      <c r="F12060" s="22"/>
      <c r="G12060" s="22"/>
      <c r="H12060" s="22"/>
    </row>
    <row r="12061" spans="4:8">
      <c r="D12061" s="22"/>
      <c r="F12061" s="22"/>
      <c r="G12061" s="22"/>
      <c r="H12061" s="22"/>
    </row>
    <row r="12062" spans="4:8">
      <c r="D12062" s="22"/>
      <c r="F12062" s="22"/>
      <c r="G12062" s="22"/>
      <c r="H12062" s="22"/>
    </row>
    <row r="12063" spans="4:8">
      <c r="D12063" s="22"/>
      <c r="F12063" s="22"/>
      <c r="G12063" s="22"/>
      <c r="H12063" s="22"/>
    </row>
    <row r="12064" spans="4:8">
      <c r="D12064" s="22"/>
      <c r="F12064" s="22"/>
      <c r="G12064" s="22"/>
      <c r="H12064" s="22"/>
    </row>
    <row r="12065" spans="4:8">
      <c r="D12065" s="22"/>
      <c r="F12065" s="22"/>
      <c r="G12065" s="22"/>
      <c r="H12065" s="22"/>
    </row>
    <row r="12066" spans="4:8">
      <c r="D12066" s="22"/>
      <c r="F12066" s="22"/>
      <c r="G12066" s="22"/>
      <c r="H12066" s="22"/>
    </row>
    <row r="12067" spans="4:8">
      <c r="D12067" s="22"/>
      <c r="F12067" s="22"/>
      <c r="G12067" s="22"/>
      <c r="H12067" s="22"/>
    </row>
    <row r="12068" spans="4:8">
      <c r="D12068" s="22"/>
      <c r="F12068" s="22"/>
      <c r="G12068" s="22"/>
      <c r="H12068" s="22"/>
    </row>
    <row r="12069" spans="4:8">
      <c r="D12069" s="22"/>
      <c r="F12069" s="22"/>
      <c r="G12069" s="22"/>
      <c r="H12069" s="22"/>
    </row>
    <row r="12070" spans="4:8">
      <c r="D12070" s="22"/>
      <c r="F12070" s="22"/>
      <c r="G12070" s="22"/>
      <c r="H12070" s="22"/>
    </row>
    <row r="12071" spans="4:8">
      <c r="D12071" s="22"/>
      <c r="F12071" s="22"/>
      <c r="G12071" s="22"/>
      <c r="H12071" s="22"/>
    </row>
    <row r="12072" spans="4:8">
      <c r="D12072" s="22"/>
      <c r="F12072" s="22"/>
      <c r="G12072" s="22"/>
      <c r="H12072" s="22"/>
    </row>
    <row r="12073" spans="4:8">
      <c r="D12073" s="22"/>
      <c r="F12073" s="22"/>
      <c r="G12073" s="22"/>
      <c r="H12073" s="22"/>
    </row>
    <row r="12074" spans="4:8">
      <c r="D12074" s="22"/>
      <c r="F12074" s="22"/>
      <c r="G12074" s="22"/>
      <c r="H12074" s="22"/>
    </row>
    <row r="12075" spans="4:8">
      <c r="D12075" s="22"/>
      <c r="F12075" s="22"/>
      <c r="G12075" s="22"/>
      <c r="H12075" s="22"/>
    </row>
    <row r="12076" spans="4:8">
      <c r="D12076" s="22"/>
      <c r="F12076" s="22"/>
      <c r="G12076" s="22"/>
      <c r="H12076" s="22"/>
    </row>
    <row r="12077" spans="4:8">
      <c r="D12077" s="22"/>
      <c r="F12077" s="22"/>
      <c r="G12077" s="22"/>
      <c r="H12077" s="22"/>
    </row>
    <row r="12078" spans="4:8">
      <c r="D12078" s="22"/>
      <c r="F12078" s="22"/>
      <c r="G12078" s="22"/>
      <c r="H12078" s="22"/>
    </row>
    <row r="12079" spans="4:8">
      <c r="D12079" s="22"/>
      <c r="F12079" s="22"/>
      <c r="G12079" s="22"/>
      <c r="H12079" s="22"/>
    </row>
    <row r="12080" spans="4:8">
      <c r="D12080" s="22"/>
      <c r="F12080" s="22"/>
      <c r="G12080" s="22"/>
      <c r="H12080" s="22"/>
    </row>
    <row r="12081" spans="4:8">
      <c r="D12081" s="22"/>
      <c r="F12081" s="22"/>
      <c r="G12081" s="22"/>
      <c r="H12081" s="22"/>
    </row>
    <row r="12082" spans="4:8">
      <c r="D12082" s="22"/>
      <c r="F12082" s="22"/>
      <c r="G12082" s="22"/>
      <c r="H12082" s="22"/>
    </row>
    <row r="12083" spans="4:8">
      <c r="D12083" s="22"/>
      <c r="F12083" s="22"/>
      <c r="G12083" s="22"/>
      <c r="H12083" s="22"/>
    </row>
    <row r="12084" spans="4:8">
      <c r="D12084" s="22"/>
      <c r="F12084" s="22"/>
      <c r="G12084" s="22"/>
      <c r="H12084" s="22"/>
    </row>
    <row r="12085" spans="4:8">
      <c r="D12085" s="22"/>
      <c r="F12085" s="22"/>
      <c r="G12085" s="22"/>
      <c r="H12085" s="22"/>
    </row>
    <row r="12086" spans="4:8">
      <c r="D12086" s="22"/>
      <c r="F12086" s="22"/>
      <c r="G12086" s="22"/>
      <c r="H12086" s="22"/>
    </row>
    <row r="12087" spans="4:8">
      <c r="D12087" s="22"/>
      <c r="F12087" s="22"/>
      <c r="G12087" s="22"/>
      <c r="H12087" s="22"/>
    </row>
    <row r="12088" spans="4:8">
      <c r="D12088" s="22"/>
      <c r="F12088" s="22"/>
      <c r="G12088" s="22"/>
      <c r="H12088" s="22"/>
    </row>
    <row r="12089" spans="4:8">
      <c r="D12089" s="22"/>
      <c r="F12089" s="22"/>
      <c r="G12089" s="22"/>
      <c r="H12089" s="22"/>
    </row>
    <row r="12090" spans="4:8">
      <c r="D12090" s="22"/>
      <c r="F12090" s="22"/>
      <c r="G12090" s="22"/>
      <c r="H12090" s="22"/>
    </row>
    <row r="12091" spans="4:8">
      <c r="D12091" s="22"/>
      <c r="F12091" s="22"/>
      <c r="G12091" s="22"/>
      <c r="H12091" s="22"/>
    </row>
    <row r="12092" spans="4:8">
      <c r="D12092" s="22"/>
      <c r="F12092" s="22"/>
      <c r="G12092" s="22"/>
      <c r="H12092" s="22"/>
    </row>
    <row r="12093" spans="4:8">
      <c r="D12093" s="22"/>
      <c r="F12093" s="22"/>
      <c r="G12093" s="22"/>
      <c r="H12093" s="22"/>
    </row>
    <row r="12094" spans="4:8">
      <c r="D12094" s="22"/>
      <c r="F12094" s="22"/>
      <c r="G12094" s="22"/>
      <c r="H12094" s="22"/>
    </row>
    <row r="12095" spans="4:8">
      <c r="D12095" s="22"/>
      <c r="F12095" s="22"/>
      <c r="G12095" s="22"/>
      <c r="H12095" s="22"/>
    </row>
    <row r="12096" spans="4:8">
      <c r="D12096" s="22"/>
      <c r="F12096" s="22"/>
      <c r="G12096" s="22"/>
      <c r="H12096" s="22"/>
    </row>
    <row r="12097" spans="4:8">
      <c r="D12097" s="22"/>
      <c r="F12097" s="22"/>
      <c r="G12097" s="22"/>
      <c r="H12097" s="22"/>
    </row>
    <row r="12098" spans="4:8">
      <c r="D12098" s="22"/>
      <c r="F12098" s="22"/>
      <c r="G12098" s="22"/>
      <c r="H12098" s="22"/>
    </row>
    <row r="12099" spans="4:8">
      <c r="D12099" s="22"/>
      <c r="F12099" s="22"/>
      <c r="G12099" s="22"/>
      <c r="H12099" s="22"/>
    </row>
    <row r="12100" spans="4:8">
      <c r="D12100" s="22"/>
      <c r="F12100" s="22"/>
      <c r="G12100" s="22"/>
      <c r="H12100" s="22"/>
    </row>
    <row r="12101" spans="4:8">
      <c r="D12101" s="22"/>
      <c r="F12101" s="22"/>
      <c r="G12101" s="22"/>
      <c r="H12101" s="22"/>
    </row>
    <row r="12102" spans="4:8">
      <c r="D12102" s="22"/>
      <c r="F12102" s="22"/>
      <c r="G12102" s="22"/>
      <c r="H12102" s="22"/>
    </row>
    <row r="12103" spans="4:8">
      <c r="D12103" s="22"/>
      <c r="F12103" s="22"/>
      <c r="G12103" s="22"/>
      <c r="H12103" s="22"/>
    </row>
    <row r="12104" spans="4:8">
      <c r="D12104" s="22"/>
      <c r="F12104" s="22"/>
      <c r="G12104" s="22"/>
      <c r="H12104" s="22"/>
    </row>
    <row r="12105" spans="4:8">
      <c r="D12105" s="22"/>
      <c r="F12105" s="22"/>
      <c r="G12105" s="22"/>
      <c r="H12105" s="22"/>
    </row>
    <row r="12106" spans="4:8">
      <c r="D12106" s="22"/>
      <c r="F12106" s="22"/>
      <c r="G12106" s="22"/>
      <c r="H12106" s="22"/>
    </row>
    <row r="12107" spans="4:8">
      <c r="D12107" s="22"/>
      <c r="F12107" s="22"/>
      <c r="G12107" s="22"/>
      <c r="H12107" s="22"/>
    </row>
    <row r="12108" spans="4:8">
      <c r="D12108" s="22"/>
      <c r="F12108" s="22"/>
      <c r="G12108" s="22"/>
      <c r="H12108" s="22"/>
    </row>
    <row r="12109" spans="4:8">
      <c r="D12109" s="22"/>
      <c r="F12109" s="22"/>
      <c r="G12109" s="22"/>
      <c r="H12109" s="22"/>
    </row>
    <row r="12110" spans="4:8">
      <c r="D12110" s="22"/>
      <c r="F12110" s="22"/>
      <c r="G12110" s="22"/>
      <c r="H12110" s="22"/>
    </row>
    <row r="12111" spans="4:8">
      <c r="D12111" s="22"/>
      <c r="F12111" s="22"/>
      <c r="G12111" s="22"/>
      <c r="H12111" s="22"/>
    </row>
    <row r="12112" spans="4:8">
      <c r="D12112" s="22"/>
      <c r="F12112" s="22"/>
      <c r="G12112" s="22"/>
      <c r="H12112" s="22"/>
    </row>
    <row r="12113" spans="4:8">
      <c r="D12113" s="22"/>
      <c r="F12113" s="22"/>
      <c r="G12113" s="22"/>
      <c r="H12113" s="22"/>
    </row>
    <row r="12114" spans="4:8">
      <c r="D12114" s="22"/>
      <c r="F12114" s="22"/>
      <c r="G12114" s="22"/>
      <c r="H12114" s="22"/>
    </row>
    <row r="12115" spans="4:8">
      <c r="D12115" s="22"/>
      <c r="F12115" s="22"/>
      <c r="G12115" s="22"/>
      <c r="H12115" s="22"/>
    </row>
    <row r="12116" spans="4:8">
      <c r="D12116" s="22"/>
      <c r="F12116" s="22"/>
      <c r="G12116" s="22"/>
      <c r="H12116" s="22"/>
    </row>
    <row r="12117" spans="4:8">
      <c r="D12117" s="22"/>
      <c r="F12117" s="22"/>
      <c r="G12117" s="22"/>
      <c r="H12117" s="22"/>
    </row>
    <row r="12118" spans="4:8">
      <c r="D12118" s="22"/>
      <c r="F12118" s="22"/>
      <c r="G12118" s="22"/>
      <c r="H12118" s="22"/>
    </row>
    <row r="12119" spans="4:8">
      <c r="D12119" s="22"/>
      <c r="F12119" s="22"/>
      <c r="G12119" s="22"/>
      <c r="H12119" s="22"/>
    </row>
    <row r="12120" spans="4:8">
      <c r="D12120" s="22"/>
      <c r="F12120" s="22"/>
      <c r="G12120" s="22"/>
      <c r="H12120" s="22"/>
    </row>
    <row r="12121" spans="4:8">
      <c r="D12121" s="22"/>
      <c r="F12121" s="22"/>
      <c r="G12121" s="22"/>
      <c r="H12121" s="22"/>
    </row>
    <row r="12122" spans="4:8">
      <c r="D12122" s="22"/>
      <c r="F12122" s="22"/>
      <c r="G12122" s="22"/>
      <c r="H12122" s="22"/>
    </row>
    <row r="12123" spans="4:8">
      <c r="D12123" s="22"/>
      <c r="F12123" s="22"/>
      <c r="G12123" s="22"/>
      <c r="H12123" s="22"/>
    </row>
    <row r="12124" spans="4:8">
      <c r="D12124" s="22"/>
      <c r="F12124" s="22"/>
      <c r="G12124" s="22"/>
      <c r="H12124" s="22"/>
    </row>
    <row r="12125" spans="4:8">
      <c r="D12125" s="22"/>
      <c r="F12125" s="22"/>
      <c r="G12125" s="22"/>
      <c r="H12125" s="22"/>
    </row>
    <row r="12126" spans="4:8">
      <c r="D12126" s="22"/>
      <c r="F12126" s="22"/>
      <c r="G12126" s="22"/>
      <c r="H12126" s="22"/>
    </row>
    <row r="12127" spans="4:8">
      <c r="D12127" s="22"/>
      <c r="F12127" s="22"/>
      <c r="G12127" s="22"/>
      <c r="H12127" s="22"/>
    </row>
    <row r="12128" spans="4:8">
      <c r="D12128" s="22"/>
      <c r="F12128" s="22"/>
      <c r="G12128" s="22"/>
      <c r="H12128" s="22"/>
    </row>
    <row r="12129" spans="4:8">
      <c r="D12129" s="22"/>
      <c r="F12129" s="22"/>
      <c r="G12129" s="22"/>
      <c r="H12129" s="22"/>
    </row>
    <row r="12130" spans="4:8">
      <c r="D12130" s="22"/>
      <c r="F12130" s="22"/>
      <c r="G12130" s="22"/>
      <c r="H12130" s="22"/>
    </row>
    <row r="12131" spans="4:8">
      <c r="D12131" s="22"/>
      <c r="F12131" s="22"/>
      <c r="G12131" s="22"/>
      <c r="H12131" s="22"/>
    </row>
    <row r="12132" spans="4:8">
      <c r="D12132" s="22"/>
      <c r="F12132" s="22"/>
      <c r="G12132" s="22"/>
      <c r="H12132" s="22"/>
    </row>
    <row r="12133" spans="4:8">
      <c r="D12133" s="22"/>
      <c r="F12133" s="22"/>
      <c r="G12133" s="22"/>
      <c r="H12133" s="22"/>
    </row>
    <row r="12134" spans="4:8">
      <c r="D12134" s="22"/>
      <c r="F12134" s="22"/>
      <c r="G12134" s="22"/>
      <c r="H12134" s="22"/>
    </row>
    <row r="12135" spans="4:8">
      <c r="D12135" s="22"/>
      <c r="F12135" s="22"/>
      <c r="G12135" s="22"/>
      <c r="H12135" s="22"/>
    </row>
    <row r="12136" spans="4:8">
      <c r="D12136" s="22"/>
      <c r="F12136" s="22"/>
      <c r="G12136" s="22"/>
      <c r="H12136" s="22"/>
    </row>
    <row r="12137" spans="4:8">
      <c r="D12137" s="22"/>
      <c r="F12137" s="22"/>
      <c r="G12137" s="22"/>
      <c r="H12137" s="22"/>
    </row>
    <row r="12138" spans="4:8">
      <c r="D12138" s="22"/>
      <c r="F12138" s="22"/>
      <c r="G12138" s="22"/>
      <c r="H12138" s="22"/>
    </row>
    <row r="12139" spans="4:8">
      <c r="D12139" s="22"/>
      <c r="F12139" s="22"/>
      <c r="G12139" s="22"/>
      <c r="H12139" s="22"/>
    </row>
    <row r="12140" spans="4:8">
      <c r="D12140" s="22"/>
      <c r="F12140" s="22"/>
      <c r="G12140" s="22"/>
      <c r="H12140" s="22"/>
    </row>
    <row r="12141" spans="4:8">
      <c r="D12141" s="22"/>
      <c r="F12141" s="22"/>
      <c r="G12141" s="22"/>
      <c r="H12141" s="22"/>
    </row>
    <row r="12142" spans="4:8">
      <c r="D12142" s="22"/>
      <c r="F12142" s="22"/>
      <c r="G12142" s="22"/>
      <c r="H12142" s="22"/>
    </row>
    <row r="12143" spans="4:8">
      <c r="D12143" s="22"/>
      <c r="F12143" s="22"/>
      <c r="G12143" s="22"/>
      <c r="H12143" s="22"/>
    </row>
    <row r="12144" spans="4:8">
      <c r="D12144" s="22"/>
      <c r="F12144" s="22"/>
      <c r="G12144" s="22"/>
      <c r="H12144" s="22"/>
    </row>
    <row r="12145" spans="4:8">
      <c r="D12145" s="22"/>
      <c r="F12145" s="22"/>
      <c r="G12145" s="22"/>
      <c r="H12145" s="22"/>
    </row>
    <row r="12146" spans="4:8">
      <c r="D12146" s="22"/>
      <c r="F12146" s="22"/>
      <c r="G12146" s="22"/>
      <c r="H12146" s="22"/>
    </row>
    <row r="12147" spans="4:8">
      <c r="D12147" s="22"/>
      <c r="F12147" s="22"/>
      <c r="G12147" s="22"/>
      <c r="H12147" s="22"/>
    </row>
    <row r="12148" spans="4:8">
      <c r="D12148" s="22"/>
      <c r="F12148" s="22"/>
      <c r="G12148" s="22"/>
      <c r="H12148" s="22"/>
    </row>
    <row r="12149" spans="4:8">
      <c r="D12149" s="22"/>
      <c r="F12149" s="22"/>
      <c r="G12149" s="22"/>
      <c r="H12149" s="22"/>
    </row>
    <row r="12150" spans="4:8">
      <c r="D12150" s="22"/>
      <c r="F12150" s="22"/>
      <c r="G12150" s="22"/>
      <c r="H12150" s="22"/>
    </row>
    <row r="12151" spans="4:8">
      <c r="D12151" s="22"/>
      <c r="F12151" s="22"/>
      <c r="G12151" s="22"/>
      <c r="H12151" s="22"/>
    </row>
    <row r="12152" spans="4:8">
      <c r="D12152" s="22"/>
      <c r="F12152" s="22"/>
      <c r="G12152" s="22"/>
      <c r="H12152" s="22"/>
    </row>
    <row r="12153" spans="4:8">
      <c r="D12153" s="22"/>
      <c r="F12153" s="22"/>
      <c r="G12153" s="22"/>
      <c r="H12153" s="22"/>
    </row>
    <row r="12154" spans="4:8">
      <c r="D12154" s="22"/>
      <c r="F12154" s="22"/>
      <c r="G12154" s="22"/>
      <c r="H12154" s="22"/>
    </row>
    <row r="12155" spans="4:8">
      <c r="D12155" s="22"/>
      <c r="F12155" s="22"/>
      <c r="G12155" s="22"/>
      <c r="H12155" s="22"/>
    </row>
    <row r="12156" spans="4:8">
      <c r="D12156" s="22"/>
      <c r="F12156" s="22"/>
      <c r="G12156" s="22"/>
      <c r="H12156" s="22"/>
    </row>
    <row r="12157" spans="4:8">
      <c r="D12157" s="22"/>
      <c r="F12157" s="22"/>
      <c r="G12157" s="22"/>
      <c r="H12157" s="22"/>
    </row>
    <row r="12158" spans="4:8">
      <c r="D12158" s="22"/>
      <c r="F12158" s="22"/>
      <c r="G12158" s="22"/>
      <c r="H12158" s="22"/>
    </row>
    <row r="12159" spans="4:8">
      <c r="D12159" s="22"/>
      <c r="F12159" s="22"/>
      <c r="G12159" s="22"/>
      <c r="H12159" s="22"/>
    </row>
    <row r="12160" spans="4:8">
      <c r="D12160" s="22"/>
      <c r="F12160" s="22"/>
      <c r="G12160" s="22"/>
      <c r="H12160" s="22"/>
    </row>
    <row r="12161" spans="4:8">
      <c r="D12161" s="22"/>
      <c r="F12161" s="22"/>
      <c r="G12161" s="22"/>
      <c r="H12161" s="22"/>
    </row>
    <row r="12162" spans="4:8">
      <c r="D12162" s="22"/>
      <c r="F12162" s="22"/>
      <c r="G12162" s="22"/>
      <c r="H12162" s="22"/>
    </row>
    <row r="12163" spans="4:8">
      <c r="D12163" s="22"/>
      <c r="F12163" s="22"/>
      <c r="G12163" s="22"/>
      <c r="H12163" s="22"/>
    </row>
    <row r="12164" spans="4:8">
      <c r="D12164" s="22"/>
      <c r="F12164" s="22"/>
      <c r="G12164" s="22"/>
      <c r="H12164" s="22"/>
    </row>
    <row r="12165" spans="4:8">
      <c r="D12165" s="22"/>
      <c r="F12165" s="22"/>
      <c r="G12165" s="22"/>
      <c r="H12165" s="22"/>
    </row>
    <row r="12166" spans="4:8">
      <c r="D12166" s="22"/>
      <c r="F12166" s="22"/>
      <c r="G12166" s="22"/>
      <c r="H12166" s="22"/>
    </row>
    <row r="12167" spans="4:8">
      <c r="D12167" s="22"/>
      <c r="F12167" s="22"/>
      <c r="G12167" s="22"/>
      <c r="H12167" s="22"/>
    </row>
    <row r="12168" spans="4:8">
      <c r="D12168" s="22"/>
      <c r="F12168" s="22"/>
      <c r="G12168" s="22"/>
      <c r="H12168" s="22"/>
    </row>
    <row r="12169" spans="4:8">
      <c r="D12169" s="22"/>
      <c r="F12169" s="22"/>
      <c r="G12169" s="22"/>
      <c r="H12169" s="22"/>
    </row>
    <row r="12170" spans="4:8">
      <c r="D12170" s="22"/>
      <c r="F12170" s="22"/>
      <c r="G12170" s="22"/>
      <c r="H12170" s="22"/>
    </row>
    <row r="12171" spans="4:8">
      <c r="D12171" s="22"/>
      <c r="F12171" s="22"/>
      <c r="G12171" s="22"/>
      <c r="H12171" s="22"/>
    </row>
    <row r="12172" spans="4:8">
      <c r="D12172" s="22"/>
      <c r="F12172" s="22"/>
      <c r="G12172" s="22"/>
      <c r="H12172" s="22"/>
    </row>
    <row r="12173" spans="4:8">
      <c r="D12173" s="22"/>
      <c r="F12173" s="22"/>
      <c r="G12173" s="22"/>
      <c r="H12173" s="22"/>
    </row>
    <row r="12174" spans="4:8">
      <c r="D12174" s="22"/>
      <c r="F12174" s="22"/>
      <c r="G12174" s="22"/>
      <c r="H12174" s="22"/>
    </row>
    <row r="12175" spans="4:8">
      <c r="D12175" s="22"/>
      <c r="F12175" s="22"/>
      <c r="G12175" s="22"/>
      <c r="H12175" s="22"/>
    </row>
    <row r="12176" spans="4:8">
      <c r="D12176" s="22"/>
      <c r="F12176" s="22"/>
      <c r="G12176" s="22"/>
      <c r="H12176" s="22"/>
    </row>
    <row r="12177" spans="4:8">
      <c r="D12177" s="22"/>
      <c r="F12177" s="22"/>
      <c r="G12177" s="22"/>
      <c r="H12177" s="22"/>
    </row>
    <row r="12178" spans="4:8">
      <c r="D12178" s="22"/>
      <c r="F12178" s="22"/>
      <c r="G12178" s="22"/>
      <c r="H12178" s="22"/>
    </row>
    <row r="12179" spans="4:8">
      <c r="D12179" s="22"/>
      <c r="F12179" s="22"/>
      <c r="G12179" s="22"/>
      <c r="H12179" s="22"/>
    </row>
    <row r="12180" spans="4:8">
      <c r="D12180" s="22"/>
      <c r="F12180" s="22"/>
      <c r="G12180" s="22"/>
      <c r="H12180" s="22"/>
    </row>
    <row r="12181" spans="4:8">
      <c r="D12181" s="22"/>
      <c r="F12181" s="22"/>
      <c r="G12181" s="22"/>
      <c r="H12181" s="22"/>
    </row>
    <row r="12182" spans="4:8">
      <c r="D12182" s="22"/>
      <c r="F12182" s="22"/>
      <c r="G12182" s="22"/>
      <c r="H12182" s="22"/>
    </row>
    <row r="12183" spans="4:8">
      <c r="D12183" s="22"/>
      <c r="F12183" s="22"/>
      <c r="G12183" s="22"/>
      <c r="H12183" s="22"/>
    </row>
    <row r="12184" spans="4:8">
      <c r="D12184" s="22"/>
      <c r="F12184" s="22"/>
      <c r="G12184" s="22"/>
      <c r="H12184" s="22"/>
    </row>
    <row r="12185" spans="4:8">
      <c r="D12185" s="22"/>
      <c r="F12185" s="22"/>
      <c r="G12185" s="22"/>
      <c r="H12185" s="22"/>
    </row>
    <row r="12186" spans="4:8">
      <c r="D12186" s="22"/>
      <c r="F12186" s="22"/>
      <c r="G12186" s="22"/>
      <c r="H12186" s="22"/>
    </row>
    <row r="12187" spans="4:8">
      <c r="D12187" s="22"/>
      <c r="F12187" s="22"/>
      <c r="G12187" s="22"/>
      <c r="H12187" s="22"/>
    </row>
    <row r="12188" spans="4:8">
      <c r="D12188" s="22"/>
      <c r="F12188" s="22"/>
      <c r="G12188" s="22"/>
      <c r="H12188" s="22"/>
    </row>
    <row r="12189" spans="4:8">
      <c r="D12189" s="22"/>
      <c r="F12189" s="22"/>
      <c r="G12189" s="22"/>
      <c r="H12189" s="22"/>
    </row>
    <row r="12190" spans="4:8">
      <c r="D12190" s="22"/>
      <c r="F12190" s="22"/>
      <c r="G12190" s="22"/>
      <c r="H12190" s="22"/>
    </row>
    <row r="12191" spans="4:8">
      <c r="D12191" s="22"/>
      <c r="F12191" s="22"/>
      <c r="G12191" s="22"/>
      <c r="H12191" s="22"/>
    </row>
    <row r="12192" spans="4:8">
      <c r="D12192" s="22"/>
      <c r="F12192" s="22"/>
      <c r="G12192" s="22"/>
      <c r="H12192" s="22"/>
    </row>
    <row r="12193" spans="4:8">
      <c r="D12193" s="22"/>
      <c r="F12193" s="22"/>
      <c r="G12193" s="22"/>
      <c r="H12193" s="22"/>
    </row>
    <row r="12194" spans="4:8">
      <c r="D12194" s="22"/>
      <c r="F12194" s="22"/>
      <c r="G12194" s="22"/>
      <c r="H12194" s="22"/>
    </row>
    <row r="12195" spans="4:8">
      <c r="D12195" s="22"/>
      <c r="F12195" s="22"/>
      <c r="G12195" s="22"/>
      <c r="H12195" s="22"/>
    </row>
    <row r="12196" spans="4:8">
      <c r="D12196" s="22"/>
      <c r="F12196" s="22"/>
      <c r="G12196" s="22"/>
      <c r="H12196" s="22"/>
    </row>
    <row r="12197" spans="4:8">
      <c r="D12197" s="22"/>
      <c r="F12197" s="22"/>
      <c r="G12197" s="22"/>
      <c r="H12197" s="22"/>
    </row>
    <row r="12198" spans="4:8">
      <c r="D12198" s="22"/>
      <c r="F12198" s="22"/>
      <c r="G12198" s="22"/>
      <c r="H12198" s="22"/>
    </row>
    <row r="12199" spans="4:8">
      <c r="D12199" s="22"/>
      <c r="F12199" s="22"/>
      <c r="G12199" s="22"/>
      <c r="H12199" s="22"/>
    </row>
    <row r="12200" spans="4:8">
      <c r="D12200" s="22"/>
      <c r="F12200" s="22"/>
      <c r="G12200" s="22"/>
      <c r="H12200" s="22"/>
    </row>
    <row r="12201" spans="4:8">
      <c r="D12201" s="22"/>
      <c r="F12201" s="22"/>
      <c r="G12201" s="22"/>
      <c r="H12201" s="22"/>
    </row>
    <row r="12202" spans="4:8">
      <c r="D12202" s="22"/>
      <c r="F12202" s="22"/>
      <c r="G12202" s="22"/>
      <c r="H12202" s="22"/>
    </row>
    <row r="12203" spans="4:8">
      <c r="D12203" s="22"/>
      <c r="F12203" s="22"/>
      <c r="G12203" s="22"/>
      <c r="H12203" s="22"/>
    </row>
    <row r="12204" spans="4:8">
      <c r="D12204" s="22"/>
      <c r="F12204" s="22"/>
      <c r="G12204" s="22"/>
      <c r="H12204" s="22"/>
    </row>
    <row r="12205" spans="4:8">
      <c r="D12205" s="22"/>
      <c r="F12205" s="22"/>
      <c r="G12205" s="22"/>
      <c r="H12205" s="22"/>
    </row>
    <row r="12206" spans="4:8">
      <c r="D12206" s="22"/>
      <c r="F12206" s="22"/>
      <c r="G12206" s="22"/>
      <c r="H12206" s="22"/>
    </row>
    <row r="12207" spans="4:8">
      <c r="D12207" s="22"/>
      <c r="F12207" s="22"/>
      <c r="G12207" s="22"/>
      <c r="H12207" s="22"/>
    </row>
    <row r="12208" spans="4:8">
      <c r="D12208" s="22"/>
      <c r="F12208" s="22"/>
      <c r="G12208" s="22"/>
      <c r="H12208" s="22"/>
    </row>
    <row r="12209" spans="4:8">
      <c r="D12209" s="22"/>
      <c r="F12209" s="22"/>
      <c r="G12209" s="22"/>
      <c r="H12209" s="22"/>
    </row>
    <row r="12210" spans="4:8">
      <c r="D12210" s="22"/>
      <c r="F12210" s="22"/>
      <c r="G12210" s="22"/>
      <c r="H12210" s="22"/>
    </row>
    <row r="12211" spans="4:8">
      <c r="D12211" s="22"/>
      <c r="F12211" s="22"/>
      <c r="G12211" s="22"/>
      <c r="H12211" s="22"/>
    </row>
    <row r="12212" spans="4:8">
      <c r="D12212" s="22"/>
      <c r="F12212" s="22"/>
      <c r="G12212" s="22"/>
      <c r="H12212" s="22"/>
    </row>
    <row r="12213" spans="4:8">
      <c r="D12213" s="22"/>
      <c r="F12213" s="22"/>
      <c r="G12213" s="22"/>
      <c r="H12213" s="22"/>
    </row>
    <row r="12214" spans="4:8">
      <c r="D12214" s="22"/>
      <c r="F12214" s="22"/>
      <c r="G12214" s="22"/>
      <c r="H12214" s="22"/>
    </row>
    <row r="12215" spans="4:8">
      <c r="D12215" s="22"/>
      <c r="F12215" s="22"/>
      <c r="G12215" s="22"/>
      <c r="H12215" s="22"/>
    </row>
    <row r="12216" spans="4:8">
      <c r="D12216" s="22"/>
      <c r="F12216" s="22"/>
      <c r="G12216" s="22"/>
      <c r="H12216" s="22"/>
    </row>
    <row r="12217" spans="4:8">
      <c r="D12217" s="22"/>
      <c r="F12217" s="22"/>
      <c r="G12217" s="22"/>
      <c r="H12217" s="22"/>
    </row>
    <row r="12218" spans="4:8">
      <c r="D12218" s="22"/>
      <c r="F12218" s="22"/>
      <c r="G12218" s="22"/>
      <c r="H12218" s="22"/>
    </row>
    <row r="12219" spans="4:8">
      <c r="D12219" s="22"/>
      <c r="F12219" s="22"/>
      <c r="G12219" s="22"/>
      <c r="H12219" s="22"/>
    </row>
    <row r="12220" spans="4:8">
      <c r="D12220" s="22"/>
      <c r="F12220" s="22"/>
      <c r="G12220" s="22"/>
      <c r="H12220" s="22"/>
    </row>
    <row r="12221" spans="4:8">
      <c r="D12221" s="22"/>
      <c r="F12221" s="22"/>
      <c r="G12221" s="22"/>
      <c r="H12221" s="22"/>
    </row>
    <row r="12222" spans="4:8">
      <c r="D12222" s="22"/>
      <c r="F12222" s="22"/>
      <c r="G12222" s="22"/>
      <c r="H12222" s="22"/>
    </row>
    <row r="12223" spans="4:8">
      <c r="D12223" s="22"/>
      <c r="F12223" s="22"/>
      <c r="G12223" s="22"/>
      <c r="H12223" s="22"/>
    </row>
    <row r="12224" spans="4:8">
      <c r="D12224" s="22"/>
      <c r="F12224" s="22"/>
      <c r="G12224" s="22"/>
      <c r="H12224" s="22"/>
    </row>
    <row r="12225" spans="4:8">
      <c r="D12225" s="22"/>
      <c r="F12225" s="22"/>
      <c r="G12225" s="22"/>
      <c r="H12225" s="22"/>
    </row>
    <row r="12226" spans="4:8">
      <c r="D12226" s="22"/>
      <c r="F12226" s="22"/>
      <c r="G12226" s="22"/>
      <c r="H12226" s="22"/>
    </row>
    <row r="12227" spans="4:8">
      <c r="D12227" s="22"/>
      <c r="F12227" s="22"/>
      <c r="G12227" s="22"/>
      <c r="H12227" s="22"/>
    </row>
    <row r="12228" spans="4:8">
      <c r="D12228" s="22"/>
      <c r="F12228" s="22"/>
      <c r="G12228" s="22"/>
      <c r="H12228" s="22"/>
    </row>
    <row r="12229" spans="4:8">
      <c r="D12229" s="22"/>
      <c r="F12229" s="22"/>
      <c r="G12229" s="22"/>
      <c r="H12229" s="22"/>
    </row>
    <row r="12230" spans="4:8">
      <c r="D12230" s="22"/>
      <c r="F12230" s="22"/>
      <c r="G12230" s="22"/>
      <c r="H12230" s="22"/>
    </row>
    <row r="12231" spans="4:8">
      <c r="D12231" s="22"/>
      <c r="F12231" s="22"/>
      <c r="G12231" s="22"/>
      <c r="H12231" s="22"/>
    </row>
    <row r="12232" spans="4:8">
      <c r="D12232" s="22"/>
      <c r="F12232" s="22"/>
      <c r="G12232" s="22"/>
      <c r="H12232" s="22"/>
    </row>
    <row r="12233" spans="4:8">
      <c r="D12233" s="22"/>
      <c r="F12233" s="22"/>
      <c r="G12233" s="22"/>
      <c r="H12233" s="22"/>
    </row>
    <row r="12234" spans="4:8">
      <c r="D12234" s="22"/>
      <c r="F12234" s="22"/>
      <c r="G12234" s="22"/>
      <c r="H12234" s="22"/>
    </row>
    <row r="12235" spans="4:8">
      <c r="D12235" s="22"/>
      <c r="F12235" s="22"/>
      <c r="G12235" s="22"/>
      <c r="H12235" s="22"/>
    </row>
    <row r="12236" spans="4:8">
      <c r="D12236" s="22"/>
      <c r="F12236" s="22"/>
      <c r="G12236" s="22"/>
      <c r="H12236" s="22"/>
    </row>
    <row r="12237" spans="4:8">
      <c r="D12237" s="22"/>
      <c r="F12237" s="22"/>
      <c r="G12237" s="22"/>
      <c r="H12237" s="22"/>
    </row>
    <row r="12238" spans="4:8">
      <c r="D12238" s="22"/>
      <c r="F12238" s="22"/>
      <c r="G12238" s="22"/>
      <c r="H12238" s="22"/>
    </row>
    <row r="12239" spans="4:8">
      <c r="D12239" s="22"/>
      <c r="F12239" s="22"/>
      <c r="G12239" s="22"/>
      <c r="H12239" s="22"/>
    </row>
    <row r="12240" spans="4:8">
      <c r="D12240" s="22"/>
      <c r="F12240" s="22"/>
      <c r="G12240" s="22"/>
      <c r="H12240" s="22"/>
    </row>
    <row r="12241" spans="4:8">
      <c r="D12241" s="22"/>
      <c r="F12241" s="22"/>
      <c r="G12241" s="22"/>
      <c r="H12241" s="22"/>
    </row>
    <row r="12242" spans="4:8">
      <c r="D12242" s="22"/>
      <c r="F12242" s="22"/>
      <c r="G12242" s="22"/>
      <c r="H12242" s="22"/>
    </row>
    <row r="12243" spans="4:8">
      <c r="D12243" s="22"/>
      <c r="F12243" s="22"/>
      <c r="G12243" s="22"/>
      <c r="H12243" s="22"/>
    </row>
    <row r="12244" spans="4:8">
      <c r="D12244" s="22"/>
      <c r="F12244" s="22"/>
      <c r="G12244" s="22"/>
      <c r="H12244" s="22"/>
    </row>
    <row r="12245" spans="4:8">
      <c r="D12245" s="22"/>
      <c r="F12245" s="22"/>
      <c r="G12245" s="22"/>
      <c r="H12245" s="22"/>
    </row>
    <row r="12246" spans="4:8">
      <c r="D12246" s="22"/>
      <c r="F12246" s="22"/>
      <c r="G12246" s="22"/>
      <c r="H12246" s="22"/>
    </row>
    <row r="12247" spans="4:8">
      <c r="D12247" s="22"/>
      <c r="F12247" s="22"/>
      <c r="G12247" s="22"/>
      <c r="H12247" s="22"/>
    </row>
    <row r="12248" spans="4:8">
      <c r="D12248" s="22"/>
      <c r="F12248" s="22"/>
      <c r="G12248" s="22"/>
      <c r="H12248" s="22"/>
    </row>
    <row r="12249" spans="4:8">
      <c r="D12249" s="22"/>
      <c r="F12249" s="22"/>
      <c r="G12249" s="22"/>
      <c r="H12249" s="22"/>
    </row>
    <row r="12250" spans="4:8">
      <c r="D12250" s="22"/>
      <c r="F12250" s="22"/>
      <c r="G12250" s="22"/>
      <c r="H12250" s="22"/>
    </row>
    <row r="12251" spans="4:8">
      <c r="D12251" s="22"/>
      <c r="F12251" s="22"/>
      <c r="G12251" s="22"/>
      <c r="H12251" s="22"/>
    </row>
    <row r="12252" spans="4:8">
      <c r="D12252" s="22"/>
      <c r="F12252" s="22"/>
      <c r="G12252" s="22"/>
      <c r="H12252" s="22"/>
    </row>
    <row r="12253" spans="4:8">
      <c r="D12253" s="22"/>
      <c r="F12253" s="22"/>
      <c r="G12253" s="22"/>
      <c r="H12253" s="22"/>
    </row>
    <row r="12254" spans="4:8">
      <c r="D12254" s="22"/>
      <c r="F12254" s="22"/>
      <c r="G12254" s="22"/>
      <c r="H12254" s="22"/>
    </row>
    <row r="12255" spans="4:8">
      <c r="D12255" s="22"/>
      <c r="F12255" s="22"/>
      <c r="G12255" s="22"/>
      <c r="H12255" s="22"/>
    </row>
    <row r="12256" spans="4:8">
      <c r="D12256" s="22"/>
      <c r="F12256" s="22"/>
      <c r="G12256" s="22"/>
      <c r="H12256" s="22"/>
    </row>
    <row r="12257" spans="4:8">
      <c r="D12257" s="22"/>
      <c r="F12257" s="22"/>
      <c r="G12257" s="22"/>
      <c r="H12257" s="22"/>
    </row>
    <row r="12258" spans="4:8">
      <c r="D12258" s="22"/>
      <c r="F12258" s="22"/>
      <c r="G12258" s="22"/>
      <c r="H12258" s="22"/>
    </row>
    <row r="12259" spans="4:8">
      <c r="D12259" s="22"/>
      <c r="F12259" s="22"/>
      <c r="G12259" s="22"/>
      <c r="H12259" s="22"/>
    </row>
    <row r="12260" spans="4:8">
      <c r="D12260" s="22"/>
      <c r="F12260" s="22"/>
      <c r="G12260" s="22"/>
      <c r="H12260" s="22"/>
    </row>
    <row r="12261" spans="4:8">
      <c r="D12261" s="22"/>
      <c r="F12261" s="22"/>
      <c r="G12261" s="22"/>
      <c r="H12261" s="22"/>
    </row>
    <row r="12262" spans="4:8">
      <c r="D12262" s="22"/>
      <c r="F12262" s="22"/>
      <c r="G12262" s="22"/>
      <c r="H12262" s="22"/>
    </row>
    <row r="12263" spans="4:8">
      <c r="D12263" s="22"/>
      <c r="F12263" s="22"/>
      <c r="G12263" s="22"/>
      <c r="H12263" s="22"/>
    </row>
    <row r="12264" spans="4:8">
      <c r="D12264" s="22"/>
      <c r="F12264" s="22"/>
      <c r="G12264" s="22"/>
      <c r="H12264" s="22"/>
    </row>
    <row r="12265" spans="4:8">
      <c r="D12265" s="22"/>
      <c r="F12265" s="22"/>
      <c r="G12265" s="22"/>
      <c r="H12265" s="22"/>
    </row>
    <row r="12266" spans="4:8">
      <c r="D12266" s="22"/>
      <c r="F12266" s="22"/>
      <c r="G12266" s="22"/>
      <c r="H12266" s="22"/>
    </row>
    <row r="12267" spans="4:8">
      <c r="D12267" s="22"/>
      <c r="F12267" s="22"/>
      <c r="G12267" s="22"/>
      <c r="H12267" s="22"/>
    </row>
    <row r="12268" spans="4:8">
      <c r="D12268" s="22"/>
      <c r="F12268" s="22"/>
      <c r="G12268" s="22"/>
      <c r="H12268" s="22"/>
    </row>
    <row r="12269" spans="4:8">
      <c r="D12269" s="22"/>
      <c r="F12269" s="22"/>
      <c r="G12269" s="22"/>
      <c r="H12269" s="22"/>
    </row>
    <row r="12270" spans="4:8">
      <c r="D12270" s="22"/>
      <c r="F12270" s="22"/>
      <c r="G12270" s="22"/>
      <c r="H12270" s="22"/>
    </row>
    <row r="12271" spans="4:8">
      <c r="D12271" s="22"/>
      <c r="F12271" s="22"/>
      <c r="G12271" s="22"/>
      <c r="H12271" s="22"/>
    </row>
    <row r="12272" spans="4:8">
      <c r="D12272" s="22"/>
      <c r="F12272" s="22"/>
      <c r="G12272" s="22"/>
      <c r="H12272" s="22"/>
    </row>
    <row r="12273" spans="4:8">
      <c r="D12273" s="22"/>
      <c r="F12273" s="22"/>
      <c r="G12273" s="22"/>
      <c r="H12273" s="22"/>
    </row>
    <row r="12274" spans="4:8">
      <c r="D12274" s="22"/>
      <c r="F12274" s="22"/>
      <c r="G12274" s="22"/>
      <c r="H12274" s="22"/>
    </row>
    <row r="12275" spans="4:8">
      <c r="D12275" s="22"/>
      <c r="F12275" s="22"/>
      <c r="G12275" s="22"/>
      <c r="H12275" s="22"/>
    </row>
    <row r="12276" spans="4:8">
      <c r="D12276" s="22"/>
      <c r="F12276" s="22"/>
      <c r="G12276" s="22"/>
      <c r="H12276" s="22"/>
    </row>
    <row r="12277" spans="4:8">
      <c r="D12277" s="22"/>
      <c r="F12277" s="22"/>
      <c r="G12277" s="22"/>
      <c r="H12277" s="22"/>
    </row>
    <row r="12278" spans="4:8">
      <c r="D12278" s="22"/>
      <c r="F12278" s="22"/>
      <c r="G12278" s="22"/>
      <c r="H12278" s="22"/>
    </row>
    <row r="12279" spans="4:8">
      <c r="D12279" s="22"/>
      <c r="F12279" s="22"/>
      <c r="G12279" s="22"/>
      <c r="H12279" s="22"/>
    </row>
    <row r="12280" spans="4:8">
      <c r="D12280" s="22"/>
      <c r="F12280" s="22"/>
      <c r="G12280" s="22"/>
      <c r="H12280" s="22"/>
    </row>
    <row r="12281" spans="4:8">
      <c r="D12281" s="22"/>
      <c r="F12281" s="22"/>
      <c r="G12281" s="22"/>
      <c r="H12281" s="22"/>
    </row>
    <row r="12282" spans="4:8">
      <c r="D12282" s="22"/>
      <c r="F12282" s="22"/>
      <c r="G12282" s="22"/>
      <c r="H12282" s="22"/>
    </row>
    <row r="12283" spans="4:8">
      <c r="D12283" s="22"/>
      <c r="F12283" s="22"/>
      <c r="G12283" s="22"/>
      <c r="H12283" s="22"/>
    </row>
    <row r="12284" spans="4:8">
      <c r="D12284" s="22"/>
      <c r="F12284" s="22"/>
      <c r="G12284" s="22"/>
      <c r="H12284" s="22"/>
    </row>
    <row r="12285" spans="4:8">
      <c r="D12285" s="22"/>
      <c r="F12285" s="22"/>
      <c r="G12285" s="22"/>
      <c r="H12285" s="22"/>
    </row>
    <row r="12286" spans="4:8">
      <c r="D12286" s="22"/>
      <c r="F12286" s="22"/>
      <c r="G12286" s="22"/>
      <c r="H12286" s="22"/>
    </row>
    <row r="12287" spans="4:8">
      <c r="D12287" s="22"/>
      <c r="F12287" s="22"/>
      <c r="G12287" s="22"/>
      <c r="H12287" s="22"/>
    </row>
    <row r="12288" spans="4:8">
      <c r="D12288" s="22"/>
      <c r="F12288" s="22"/>
      <c r="G12288" s="22"/>
      <c r="H12288" s="22"/>
    </row>
    <row r="12289" spans="4:8">
      <c r="D12289" s="22"/>
      <c r="F12289" s="22"/>
      <c r="G12289" s="22"/>
      <c r="H12289" s="22"/>
    </row>
    <row r="12290" spans="4:8">
      <c r="D12290" s="22"/>
      <c r="F12290" s="22"/>
      <c r="G12290" s="22"/>
      <c r="H12290" s="22"/>
    </row>
    <row r="12291" spans="4:8">
      <c r="D12291" s="22"/>
      <c r="F12291" s="22"/>
      <c r="G12291" s="22"/>
      <c r="H12291" s="22"/>
    </row>
    <row r="12292" spans="4:8">
      <c r="D12292" s="22"/>
      <c r="F12292" s="22"/>
      <c r="G12292" s="22"/>
      <c r="H12292" s="22"/>
    </row>
    <row r="12293" spans="4:8">
      <c r="D12293" s="22"/>
      <c r="F12293" s="22"/>
      <c r="G12293" s="22"/>
      <c r="H12293" s="22"/>
    </row>
    <row r="12294" spans="4:8">
      <c r="D12294" s="22"/>
      <c r="F12294" s="22"/>
      <c r="G12294" s="22"/>
      <c r="H12294" s="22"/>
    </row>
    <row r="12295" spans="4:8">
      <c r="D12295" s="22"/>
      <c r="F12295" s="22"/>
      <c r="G12295" s="22"/>
      <c r="H12295" s="22"/>
    </row>
    <row r="12296" spans="4:8">
      <c r="D12296" s="22"/>
      <c r="F12296" s="22"/>
      <c r="G12296" s="22"/>
      <c r="H12296" s="22"/>
    </row>
    <row r="12297" spans="4:8">
      <c r="D12297" s="22"/>
      <c r="F12297" s="22"/>
      <c r="G12297" s="22"/>
      <c r="H12297" s="22"/>
    </row>
    <row r="12298" spans="4:8">
      <c r="D12298" s="22"/>
      <c r="F12298" s="22"/>
      <c r="G12298" s="22"/>
      <c r="H12298" s="22"/>
    </row>
    <row r="12299" spans="4:8">
      <c r="D12299" s="22"/>
      <c r="F12299" s="22"/>
      <c r="G12299" s="22"/>
      <c r="H12299" s="22"/>
    </row>
    <row r="12300" spans="4:8">
      <c r="D12300" s="22"/>
      <c r="F12300" s="22"/>
      <c r="G12300" s="22"/>
      <c r="H12300" s="22"/>
    </row>
    <row r="12301" spans="4:8">
      <c r="D12301" s="22"/>
      <c r="F12301" s="22"/>
      <c r="G12301" s="22"/>
      <c r="H12301" s="22"/>
    </row>
    <row r="12302" spans="4:8">
      <c r="D12302" s="22"/>
      <c r="F12302" s="22"/>
      <c r="G12302" s="22"/>
      <c r="H12302" s="22"/>
    </row>
    <row r="12303" spans="4:8">
      <c r="D12303" s="22"/>
      <c r="F12303" s="22"/>
      <c r="G12303" s="22"/>
      <c r="H12303" s="22"/>
    </row>
    <row r="12304" spans="4:8">
      <c r="D12304" s="22"/>
      <c r="F12304" s="22"/>
      <c r="G12304" s="22"/>
      <c r="H12304" s="22"/>
    </row>
    <row r="12305" spans="4:8">
      <c r="D12305" s="22"/>
      <c r="F12305" s="22"/>
      <c r="G12305" s="22"/>
      <c r="H12305" s="22"/>
    </row>
    <row r="12306" spans="4:8">
      <c r="D12306" s="22"/>
      <c r="F12306" s="22"/>
      <c r="G12306" s="22"/>
      <c r="H12306" s="22"/>
    </row>
    <row r="12307" spans="4:8">
      <c r="D12307" s="22"/>
      <c r="F12307" s="22"/>
      <c r="G12307" s="22"/>
      <c r="H12307" s="22"/>
    </row>
    <row r="12308" spans="4:8">
      <c r="D12308" s="22"/>
      <c r="F12308" s="22"/>
      <c r="G12308" s="22"/>
      <c r="H12308" s="22"/>
    </row>
    <row r="12309" spans="4:8">
      <c r="D12309" s="22"/>
      <c r="F12309" s="22"/>
      <c r="G12309" s="22"/>
      <c r="H12309" s="22"/>
    </row>
    <row r="12310" spans="4:8">
      <c r="D12310" s="22"/>
      <c r="F12310" s="22"/>
      <c r="G12310" s="22"/>
      <c r="H12310" s="22"/>
    </row>
    <row r="12311" spans="4:8">
      <c r="D12311" s="22"/>
      <c r="F12311" s="22"/>
      <c r="G12311" s="22"/>
      <c r="H12311" s="22"/>
    </row>
    <row r="12312" spans="4:8">
      <c r="D12312" s="22"/>
      <c r="F12312" s="22"/>
      <c r="G12312" s="22"/>
      <c r="H12312" s="22"/>
    </row>
    <row r="12313" spans="4:8">
      <c r="D12313" s="22"/>
      <c r="F12313" s="22"/>
      <c r="G12313" s="22"/>
      <c r="H12313" s="22"/>
    </row>
    <row r="12314" spans="4:8">
      <c r="D12314" s="22"/>
      <c r="F12314" s="22"/>
      <c r="G12314" s="22"/>
      <c r="H12314" s="22"/>
    </row>
    <row r="12315" spans="4:8">
      <c r="D12315" s="22"/>
      <c r="F12315" s="22"/>
      <c r="G12315" s="22"/>
      <c r="H12315" s="22"/>
    </row>
    <row r="12316" spans="4:8">
      <c r="D12316" s="22"/>
      <c r="F12316" s="22"/>
      <c r="G12316" s="22"/>
      <c r="H12316" s="22"/>
    </row>
    <row r="12317" spans="4:8">
      <c r="D12317" s="22"/>
      <c r="F12317" s="22"/>
      <c r="G12317" s="22"/>
      <c r="H12317" s="22"/>
    </row>
    <row r="12318" spans="4:8">
      <c r="D12318" s="22"/>
      <c r="F12318" s="22"/>
      <c r="G12318" s="22"/>
      <c r="H12318" s="22"/>
    </row>
    <row r="12319" spans="4:8">
      <c r="D12319" s="22"/>
      <c r="F12319" s="22"/>
      <c r="G12319" s="22"/>
      <c r="H12319" s="22"/>
    </row>
    <row r="12320" spans="4:8">
      <c r="D12320" s="22"/>
      <c r="F12320" s="22"/>
      <c r="G12320" s="22"/>
      <c r="H12320" s="22"/>
    </row>
    <row r="12321" spans="4:8">
      <c r="D12321" s="22"/>
      <c r="F12321" s="22"/>
      <c r="G12321" s="22"/>
      <c r="H12321" s="22"/>
    </row>
    <row r="12322" spans="4:8">
      <c r="D12322" s="22"/>
      <c r="F12322" s="22"/>
      <c r="G12322" s="22"/>
      <c r="H12322" s="22"/>
    </row>
    <row r="12323" spans="4:8">
      <c r="D12323" s="22"/>
      <c r="F12323" s="22"/>
      <c r="G12323" s="22"/>
      <c r="H12323" s="22"/>
    </row>
    <row r="12324" spans="4:8">
      <c r="D12324" s="22"/>
      <c r="F12324" s="22"/>
      <c r="G12324" s="22"/>
      <c r="H12324" s="22"/>
    </row>
    <row r="12325" spans="4:8">
      <c r="D12325" s="22"/>
      <c r="F12325" s="22"/>
      <c r="G12325" s="22"/>
      <c r="H12325" s="22"/>
    </row>
    <row r="12326" spans="4:8">
      <c r="D12326" s="22"/>
      <c r="F12326" s="22"/>
      <c r="G12326" s="22"/>
      <c r="H12326" s="22"/>
    </row>
    <row r="12327" spans="4:8">
      <c r="D12327" s="22"/>
      <c r="F12327" s="22"/>
      <c r="G12327" s="22"/>
      <c r="H12327" s="22"/>
    </row>
    <row r="12328" spans="4:8">
      <c r="D12328" s="22"/>
      <c r="F12328" s="22"/>
      <c r="G12328" s="22"/>
      <c r="H12328" s="22"/>
    </row>
    <row r="12329" spans="4:8">
      <c r="D12329" s="22"/>
      <c r="F12329" s="22"/>
      <c r="G12329" s="22"/>
      <c r="H12329" s="22"/>
    </row>
    <row r="12330" spans="4:8">
      <c r="D12330" s="22"/>
      <c r="F12330" s="22"/>
      <c r="G12330" s="22"/>
      <c r="H12330" s="22"/>
    </row>
    <row r="12331" spans="4:8">
      <c r="D12331" s="22"/>
      <c r="F12331" s="22"/>
      <c r="G12331" s="22"/>
      <c r="H12331" s="22"/>
    </row>
    <row r="12332" spans="4:8">
      <c r="D12332" s="22"/>
      <c r="F12332" s="22"/>
      <c r="G12332" s="22"/>
      <c r="H12332" s="22"/>
    </row>
    <row r="12333" spans="4:8">
      <c r="D12333" s="22"/>
      <c r="F12333" s="22"/>
      <c r="G12333" s="22"/>
      <c r="H12333" s="22"/>
    </row>
    <row r="12334" spans="4:8">
      <c r="D12334" s="22"/>
      <c r="F12334" s="22"/>
      <c r="G12334" s="22"/>
      <c r="H12334" s="22"/>
    </row>
    <row r="12335" spans="4:8">
      <c r="D12335" s="22"/>
      <c r="F12335" s="22"/>
      <c r="G12335" s="22"/>
      <c r="H12335" s="22"/>
    </row>
    <row r="12336" spans="4:8">
      <c r="D12336" s="22"/>
      <c r="F12336" s="22"/>
      <c r="G12336" s="22"/>
      <c r="H12336" s="22"/>
    </row>
    <row r="12337" spans="4:8">
      <c r="D12337" s="22"/>
      <c r="F12337" s="22"/>
      <c r="G12337" s="22"/>
      <c r="H12337" s="22"/>
    </row>
    <row r="12338" spans="4:8">
      <c r="D12338" s="22"/>
      <c r="F12338" s="22"/>
      <c r="G12338" s="22"/>
      <c r="H12338" s="22"/>
    </row>
    <row r="12339" spans="4:8">
      <c r="D12339" s="22"/>
      <c r="F12339" s="22"/>
      <c r="G12339" s="22"/>
      <c r="H12339" s="22"/>
    </row>
    <row r="12340" spans="4:8">
      <c r="D12340" s="22"/>
      <c r="F12340" s="22"/>
      <c r="G12340" s="22"/>
      <c r="H12340" s="22"/>
    </row>
    <row r="12341" spans="4:8">
      <c r="D12341" s="22"/>
      <c r="F12341" s="22"/>
      <c r="G12341" s="22"/>
      <c r="H12341" s="22"/>
    </row>
    <row r="12342" spans="4:8">
      <c r="D12342" s="22"/>
      <c r="F12342" s="22"/>
      <c r="G12342" s="22"/>
      <c r="H12342" s="22"/>
    </row>
    <row r="12343" spans="4:8">
      <c r="D12343" s="22"/>
      <c r="F12343" s="22"/>
      <c r="G12343" s="22"/>
      <c r="H12343" s="22"/>
    </row>
    <row r="12344" spans="4:8">
      <c r="D12344" s="22"/>
      <c r="F12344" s="22"/>
      <c r="G12344" s="22"/>
      <c r="H12344" s="22"/>
    </row>
    <row r="12345" spans="4:8">
      <c r="D12345" s="22"/>
      <c r="F12345" s="22"/>
      <c r="G12345" s="22"/>
      <c r="H12345" s="22"/>
    </row>
    <row r="12346" spans="4:8">
      <c r="D12346" s="22"/>
      <c r="F12346" s="22"/>
      <c r="G12346" s="22"/>
      <c r="H12346" s="22"/>
    </row>
    <row r="12347" spans="4:8">
      <c r="D12347" s="22"/>
      <c r="F12347" s="22"/>
      <c r="G12347" s="22"/>
      <c r="H12347" s="22"/>
    </row>
    <row r="12348" spans="4:8">
      <c r="D12348" s="22"/>
      <c r="F12348" s="22"/>
      <c r="G12348" s="22"/>
      <c r="H12348" s="22"/>
    </row>
    <row r="12349" spans="4:8">
      <c r="D12349" s="22"/>
      <c r="F12349" s="22"/>
      <c r="G12349" s="22"/>
      <c r="H12349" s="22"/>
    </row>
    <row r="12350" spans="4:8">
      <c r="D12350" s="22"/>
      <c r="F12350" s="22"/>
      <c r="G12350" s="22"/>
      <c r="H12350" s="22"/>
    </row>
    <row r="12351" spans="4:8">
      <c r="D12351" s="22"/>
      <c r="F12351" s="22"/>
      <c r="G12351" s="22"/>
      <c r="H12351" s="22"/>
    </row>
    <row r="12352" spans="4:8">
      <c r="D12352" s="22"/>
      <c r="F12352" s="22"/>
      <c r="G12352" s="22"/>
      <c r="H12352" s="22"/>
    </row>
    <row r="12353" spans="4:8">
      <c r="D12353" s="22"/>
      <c r="F12353" s="22"/>
      <c r="G12353" s="22"/>
      <c r="H12353" s="22"/>
    </row>
    <row r="12354" spans="4:8">
      <c r="D12354" s="22"/>
      <c r="F12354" s="22"/>
      <c r="G12354" s="22"/>
      <c r="H12354" s="22"/>
    </row>
    <row r="12355" spans="4:8">
      <c r="D12355" s="22"/>
      <c r="F12355" s="22"/>
      <c r="G12355" s="22"/>
      <c r="H12355" s="22"/>
    </row>
    <row r="12356" spans="4:8">
      <c r="D12356" s="22"/>
      <c r="F12356" s="22"/>
      <c r="G12356" s="22"/>
      <c r="H12356" s="22"/>
    </row>
    <row r="12357" spans="4:8">
      <c r="D12357" s="22"/>
      <c r="F12357" s="22"/>
      <c r="G12357" s="22"/>
      <c r="H12357" s="22"/>
    </row>
    <row r="12358" spans="4:8">
      <c r="D12358" s="22"/>
      <c r="F12358" s="22"/>
      <c r="G12358" s="22"/>
      <c r="H12358" s="22"/>
    </row>
    <row r="12359" spans="4:8">
      <c r="D12359" s="22"/>
      <c r="F12359" s="22"/>
      <c r="G12359" s="22"/>
      <c r="H12359" s="22"/>
    </row>
    <row r="12360" spans="4:8">
      <c r="D12360" s="22"/>
      <c r="F12360" s="22"/>
      <c r="G12360" s="22"/>
      <c r="H12360" s="22"/>
    </row>
    <row r="12361" spans="4:8">
      <c r="D12361" s="22"/>
      <c r="F12361" s="22"/>
      <c r="G12361" s="22"/>
      <c r="H12361" s="22"/>
    </row>
    <row r="12362" spans="4:8">
      <c r="D12362" s="22"/>
      <c r="F12362" s="22"/>
      <c r="G12362" s="22"/>
      <c r="H12362" s="22"/>
    </row>
    <row r="12363" spans="4:8">
      <c r="D12363" s="22"/>
      <c r="F12363" s="22"/>
      <c r="G12363" s="22"/>
      <c r="H12363" s="22"/>
    </row>
    <row r="12364" spans="4:8">
      <c r="D12364" s="22"/>
      <c r="F12364" s="22"/>
      <c r="G12364" s="22"/>
      <c r="H12364" s="22"/>
    </row>
    <row r="12365" spans="4:8">
      <c r="D12365" s="22"/>
      <c r="F12365" s="22"/>
      <c r="G12365" s="22"/>
      <c r="H12365" s="22"/>
    </row>
    <row r="12366" spans="4:8">
      <c r="D12366" s="22"/>
      <c r="F12366" s="22"/>
      <c r="G12366" s="22"/>
      <c r="H12366" s="22"/>
    </row>
    <row r="12367" spans="4:8">
      <c r="D12367" s="22"/>
      <c r="F12367" s="22"/>
      <c r="G12367" s="22"/>
      <c r="H12367" s="22"/>
    </row>
    <row r="12368" spans="4:8">
      <c r="D12368" s="22"/>
      <c r="F12368" s="22"/>
      <c r="G12368" s="22"/>
      <c r="H12368" s="22"/>
    </row>
    <row r="12369" spans="4:8">
      <c r="D12369" s="22"/>
      <c r="F12369" s="22"/>
      <c r="G12369" s="22"/>
      <c r="H12369" s="22"/>
    </row>
    <row r="12370" spans="4:8">
      <c r="D12370" s="22"/>
      <c r="F12370" s="22"/>
      <c r="G12370" s="22"/>
      <c r="H12370" s="22"/>
    </row>
    <row r="12371" spans="4:8">
      <c r="D12371" s="22"/>
      <c r="F12371" s="22"/>
      <c r="G12371" s="22"/>
      <c r="H12371" s="22"/>
    </row>
    <row r="12372" spans="4:8">
      <c r="D12372" s="22"/>
      <c r="F12372" s="22"/>
      <c r="G12372" s="22"/>
      <c r="H12372" s="22"/>
    </row>
    <row r="12373" spans="4:8">
      <c r="D12373" s="22"/>
      <c r="F12373" s="22"/>
      <c r="G12373" s="22"/>
      <c r="H12373" s="22"/>
    </row>
    <row r="12374" spans="4:8">
      <c r="D12374" s="22"/>
      <c r="F12374" s="22"/>
      <c r="G12374" s="22"/>
      <c r="H12374" s="22"/>
    </row>
    <row r="12375" spans="4:8">
      <c r="D12375" s="22"/>
      <c r="F12375" s="22"/>
      <c r="G12375" s="22"/>
      <c r="H12375" s="22"/>
    </row>
    <row r="12376" spans="4:8">
      <c r="D12376" s="22"/>
      <c r="F12376" s="22"/>
      <c r="G12376" s="22"/>
      <c r="H12376" s="22"/>
    </row>
    <row r="12377" spans="4:8">
      <c r="D12377" s="22"/>
      <c r="F12377" s="22"/>
      <c r="G12377" s="22"/>
      <c r="H12377" s="22"/>
    </row>
    <row r="12378" spans="4:8">
      <c r="D12378" s="22"/>
      <c r="F12378" s="22"/>
      <c r="G12378" s="22"/>
      <c r="H12378" s="22"/>
    </row>
    <row r="12379" spans="4:8">
      <c r="D12379" s="22"/>
      <c r="F12379" s="22"/>
      <c r="G12379" s="22"/>
      <c r="H12379" s="22"/>
    </row>
    <row r="12380" spans="4:8">
      <c r="D12380" s="22"/>
      <c r="F12380" s="22"/>
      <c r="G12380" s="22"/>
      <c r="H12380" s="22"/>
    </row>
    <row r="12381" spans="4:8">
      <c r="D12381" s="22"/>
      <c r="F12381" s="22"/>
      <c r="G12381" s="22"/>
      <c r="H12381" s="22"/>
    </row>
    <row r="12382" spans="4:8">
      <c r="D12382" s="22"/>
      <c r="F12382" s="22"/>
      <c r="G12382" s="22"/>
      <c r="H12382" s="22"/>
    </row>
    <row r="12383" spans="4:8">
      <c r="D12383" s="22"/>
      <c r="F12383" s="22"/>
      <c r="G12383" s="22"/>
      <c r="H12383" s="22"/>
    </row>
    <row r="12384" spans="4:8">
      <c r="D12384" s="22"/>
      <c r="F12384" s="22"/>
      <c r="G12384" s="22"/>
      <c r="H12384" s="22"/>
    </row>
    <row r="12385" spans="4:8">
      <c r="D12385" s="22"/>
      <c r="F12385" s="22"/>
      <c r="G12385" s="22"/>
      <c r="H12385" s="22"/>
    </row>
    <row r="12386" spans="4:8">
      <c r="D12386" s="22"/>
      <c r="F12386" s="22"/>
      <c r="G12386" s="22"/>
      <c r="H12386" s="22"/>
    </row>
    <row r="12387" spans="4:8">
      <c r="D12387" s="22"/>
      <c r="F12387" s="22"/>
      <c r="G12387" s="22"/>
      <c r="H12387" s="22"/>
    </row>
    <row r="12388" spans="4:8">
      <c r="D12388" s="22"/>
      <c r="F12388" s="22"/>
      <c r="G12388" s="22"/>
      <c r="H12388" s="22"/>
    </row>
    <row r="12389" spans="4:8">
      <c r="D12389" s="22"/>
      <c r="F12389" s="22"/>
      <c r="G12389" s="22"/>
      <c r="H12389" s="22"/>
    </row>
    <row r="12390" spans="4:8">
      <c r="D12390" s="22"/>
      <c r="F12390" s="22"/>
      <c r="G12390" s="22"/>
      <c r="H12390" s="22"/>
    </row>
    <row r="12391" spans="4:8">
      <c r="D12391" s="22"/>
      <c r="F12391" s="22"/>
      <c r="G12391" s="22"/>
      <c r="H12391" s="22"/>
    </row>
    <row r="12392" spans="4:8">
      <c r="D12392" s="22"/>
      <c r="F12392" s="22"/>
      <c r="G12392" s="22"/>
      <c r="H12392" s="22"/>
    </row>
    <row r="12393" spans="4:8">
      <c r="D12393" s="22"/>
      <c r="F12393" s="22"/>
      <c r="G12393" s="22"/>
      <c r="H12393" s="22"/>
    </row>
    <row r="12394" spans="4:8">
      <c r="D12394" s="22"/>
      <c r="F12394" s="22"/>
      <c r="G12394" s="22"/>
      <c r="H12394" s="22"/>
    </row>
    <row r="12395" spans="4:8">
      <c r="D12395" s="22"/>
      <c r="F12395" s="22"/>
      <c r="G12395" s="22"/>
      <c r="H12395" s="22"/>
    </row>
    <row r="12396" spans="4:8">
      <c r="D12396" s="22"/>
      <c r="F12396" s="22"/>
      <c r="G12396" s="22"/>
      <c r="H12396" s="22"/>
    </row>
    <row r="12397" spans="4:8">
      <c r="D12397" s="22"/>
      <c r="F12397" s="22"/>
      <c r="G12397" s="22"/>
      <c r="H12397" s="22"/>
    </row>
    <row r="12398" spans="4:8">
      <c r="D12398" s="22"/>
      <c r="F12398" s="22"/>
      <c r="G12398" s="22"/>
      <c r="H12398" s="22"/>
    </row>
    <row r="12399" spans="4:8">
      <c r="D12399" s="22"/>
      <c r="F12399" s="22"/>
      <c r="G12399" s="22"/>
      <c r="H12399" s="22"/>
    </row>
    <row r="12400" spans="4:8">
      <c r="D12400" s="22"/>
      <c r="F12400" s="22"/>
      <c r="G12400" s="22"/>
      <c r="H12400" s="22"/>
    </row>
    <row r="12401" spans="4:8">
      <c r="D12401" s="22"/>
      <c r="F12401" s="22"/>
      <c r="G12401" s="22"/>
      <c r="H12401" s="22"/>
    </row>
    <row r="12402" spans="4:8">
      <c r="D12402" s="22"/>
      <c r="F12402" s="22"/>
      <c r="G12402" s="22"/>
      <c r="H12402" s="22"/>
    </row>
    <row r="12403" spans="4:8">
      <c r="D12403" s="22"/>
      <c r="F12403" s="22"/>
      <c r="G12403" s="22"/>
      <c r="H12403" s="22"/>
    </row>
    <row r="12404" spans="4:8">
      <c r="D12404" s="22"/>
      <c r="F12404" s="22"/>
      <c r="G12404" s="22"/>
      <c r="H12404" s="22"/>
    </row>
    <row r="12405" spans="4:8">
      <c r="D12405" s="22"/>
      <c r="F12405" s="22"/>
      <c r="G12405" s="22"/>
      <c r="H12405" s="22"/>
    </row>
    <row r="12406" spans="4:8">
      <c r="D12406" s="22"/>
      <c r="F12406" s="22"/>
      <c r="G12406" s="22"/>
      <c r="H12406" s="22"/>
    </row>
    <row r="12407" spans="4:8">
      <c r="D12407" s="22"/>
      <c r="F12407" s="22"/>
      <c r="G12407" s="22"/>
      <c r="H12407" s="22"/>
    </row>
    <row r="12408" spans="4:8">
      <c r="D12408" s="22"/>
      <c r="F12408" s="22"/>
      <c r="G12408" s="22"/>
      <c r="H12408" s="22"/>
    </row>
    <row r="12409" spans="4:8">
      <c r="D12409" s="22"/>
      <c r="F12409" s="22"/>
      <c r="G12409" s="22"/>
      <c r="H12409" s="22"/>
    </row>
    <row r="12410" spans="4:8">
      <c r="D12410" s="22"/>
      <c r="F12410" s="22"/>
      <c r="G12410" s="22"/>
      <c r="H12410" s="22"/>
    </row>
    <row r="12411" spans="4:8">
      <c r="D12411" s="22"/>
      <c r="F12411" s="22"/>
      <c r="G12411" s="22"/>
      <c r="H12411" s="22"/>
    </row>
    <row r="12412" spans="4:8">
      <c r="D12412" s="22"/>
      <c r="F12412" s="22"/>
      <c r="G12412" s="22"/>
      <c r="H12412" s="22"/>
    </row>
    <row r="12413" spans="4:8">
      <c r="D12413" s="22"/>
      <c r="F12413" s="22"/>
      <c r="G12413" s="22"/>
      <c r="H12413" s="22"/>
    </row>
    <row r="12414" spans="4:8">
      <c r="D12414" s="22"/>
      <c r="F12414" s="22"/>
      <c r="G12414" s="22"/>
      <c r="H12414" s="22"/>
    </row>
    <row r="12415" spans="4:8">
      <c r="D12415" s="22"/>
      <c r="F12415" s="22"/>
      <c r="G12415" s="22"/>
      <c r="H12415" s="22"/>
    </row>
    <row r="12416" spans="4:8">
      <c r="D12416" s="22"/>
      <c r="F12416" s="22"/>
      <c r="G12416" s="22"/>
      <c r="H12416" s="22"/>
    </row>
    <row r="12417" spans="4:8">
      <c r="D12417" s="22"/>
      <c r="F12417" s="22"/>
      <c r="G12417" s="22"/>
      <c r="H12417" s="22"/>
    </row>
    <row r="12418" spans="4:8">
      <c r="D12418" s="22"/>
      <c r="F12418" s="22"/>
      <c r="G12418" s="22"/>
      <c r="H12418" s="22"/>
    </row>
    <row r="12419" spans="4:8">
      <c r="D12419" s="22"/>
      <c r="F12419" s="22"/>
      <c r="G12419" s="22"/>
      <c r="H12419" s="22"/>
    </row>
    <row r="12420" spans="4:8">
      <c r="D12420" s="22"/>
      <c r="F12420" s="22"/>
      <c r="G12420" s="22"/>
      <c r="H12420" s="22"/>
    </row>
    <row r="12421" spans="4:8">
      <c r="D12421" s="22"/>
      <c r="F12421" s="22"/>
      <c r="G12421" s="22"/>
      <c r="H12421" s="22"/>
    </row>
    <row r="12422" spans="4:8">
      <c r="D12422" s="22"/>
      <c r="F12422" s="22"/>
      <c r="G12422" s="22"/>
      <c r="H12422" s="22"/>
    </row>
    <row r="12423" spans="4:8">
      <c r="D12423" s="22"/>
      <c r="F12423" s="22"/>
      <c r="G12423" s="22"/>
      <c r="H12423" s="22"/>
    </row>
    <row r="12424" spans="4:8">
      <c r="D12424" s="22"/>
      <c r="F12424" s="22"/>
      <c r="G12424" s="22"/>
      <c r="H12424" s="22"/>
    </row>
    <row r="12425" spans="4:8">
      <c r="D12425" s="22"/>
      <c r="F12425" s="22"/>
      <c r="G12425" s="22"/>
      <c r="H12425" s="22"/>
    </row>
    <row r="12426" spans="4:8">
      <c r="D12426" s="22"/>
      <c r="F12426" s="22"/>
      <c r="G12426" s="22"/>
      <c r="H12426" s="22"/>
    </row>
    <row r="12427" spans="4:8">
      <c r="D12427" s="22"/>
      <c r="F12427" s="22"/>
      <c r="G12427" s="22"/>
      <c r="H12427" s="22"/>
    </row>
    <row r="12428" spans="4:8">
      <c r="D12428" s="22"/>
      <c r="F12428" s="22"/>
      <c r="G12428" s="22"/>
      <c r="H12428" s="22"/>
    </row>
    <row r="12429" spans="4:8">
      <c r="D12429" s="22"/>
      <c r="F12429" s="22"/>
      <c r="G12429" s="22"/>
      <c r="H12429" s="22"/>
    </row>
    <row r="12430" spans="4:8">
      <c r="D12430" s="22"/>
      <c r="F12430" s="22"/>
      <c r="G12430" s="22"/>
      <c r="H12430" s="22"/>
    </row>
    <row r="12431" spans="4:8">
      <c r="D12431" s="22"/>
      <c r="F12431" s="22"/>
      <c r="G12431" s="22"/>
      <c r="H12431" s="22"/>
    </row>
    <row r="12432" spans="4:8">
      <c r="D12432" s="22"/>
      <c r="F12432" s="22"/>
      <c r="G12432" s="22"/>
      <c r="H12432" s="22"/>
    </row>
    <row r="12433" spans="4:8">
      <c r="D12433" s="22"/>
      <c r="F12433" s="22"/>
      <c r="G12433" s="22"/>
      <c r="H12433" s="22"/>
    </row>
    <row r="12434" spans="4:8">
      <c r="D12434" s="22"/>
      <c r="F12434" s="22"/>
      <c r="G12434" s="22"/>
      <c r="H12434" s="22"/>
    </row>
    <row r="12435" spans="4:8">
      <c r="D12435" s="22"/>
      <c r="F12435" s="22"/>
      <c r="G12435" s="22"/>
      <c r="H12435" s="22"/>
    </row>
    <row r="12436" spans="4:8">
      <c r="D12436" s="22"/>
      <c r="F12436" s="22"/>
      <c r="G12436" s="22"/>
      <c r="H12436" s="22"/>
    </row>
    <row r="12437" spans="4:8">
      <c r="D12437" s="22"/>
      <c r="F12437" s="22"/>
      <c r="G12437" s="22"/>
      <c r="H12437" s="22"/>
    </row>
    <row r="12438" spans="4:8">
      <c r="D12438" s="22"/>
      <c r="F12438" s="22"/>
      <c r="G12438" s="22"/>
      <c r="H12438" s="22"/>
    </row>
    <row r="12439" spans="4:8">
      <c r="D12439" s="22"/>
      <c r="F12439" s="22"/>
      <c r="G12439" s="22"/>
      <c r="H12439" s="22"/>
    </row>
    <row r="12440" spans="4:8">
      <c r="D12440" s="22"/>
      <c r="F12440" s="22"/>
      <c r="G12440" s="22"/>
      <c r="H12440" s="22"/>
    </row>
    <row r="12441" spans="4:8">
      <c r="D12441" s="22"/>
      <c r="F12441" s="22"/>
      <c r="G12441" s="22"/>
      <c r="H12441" s="22"/>
    </row>
    <row r="12442" spans="4:8">
      <c r="D12442" s="22"/>
      <c r="F12442" s="22"/>
      <c r="G12442" s="22"/>
      <c r="H12442" s="22"/>
    </row>
    <row r="12443" spans="4:8">
      <c r="D12443" s="22"/>
      <c r="F12443" s="22"/>
      <c r="G12443" s="22"/>
      <c r="H12443" s="22"/>
    </row>
    <row r="12444" spans="4:8">
      <c r="D12444" s="22"/>
      <c r="F12444" s="22"/>
      <c r="G12444" s="22"/>
      <c r="H12444" s="22"/>
    </row>
    <row r="12445" spans="4:8">
      <c r="D12445" s="22"/>
      <c r="F12445" s="22"/>
      <c r="G12445" s="22"/>
      <c r="H12445" s="22"/>
    </row>
    <row r="12446" spans="4:8">
      <c r="D12446" s="22"/>
      <c r="F12446" s="22"/>
      <c r="G12446" s="22"/>
      <c r="H12446" s="22"/>
    </row>
    <row r="12447" spans="4:8">
      <c r="D12447" s="22"/>
      <c r="F12447" s="22"/>
      <c r="G12447" s="22"/>
      <c r="H12447" s="22"/>
    </row>
    <row r="12448" spans="4:8">
      <c r="D12448" s="22"/>
      <c r="F12448" s="22"/>
      <c r="G12448" s="22"/>
      <c r="H12448" s="22"/>
    </row>
    <row r="12449" spans="4:8">
      <c r="D12449" s="22"/>
      <c r="F12449" s="22"/>
      <c r="G12449" s="22"/>
      <c r="H12449" s="22"/>
    </row>
    <row r="12450" spans="4:8">
      <c r="D12450" s="22"/>
      <c r="F12450" s="22"/>
      <c r="G12450" s="22"/>
      <c r="H12450" s="22"/>
    </row>
    <row r="12451" spans="4:8">
      <c r="D12451" s="22"/>
      <c r="F12451" s="22"/>
      <c r="G12451" s="22"/>
      <c r="H12451" s="22"/>
    </row>
    <row r="12452" spans="4:8">
      <c r="D12452" s="22"/>
      <c r="F12452" s="22"/>
      <c r="G12452" s="22"/>
      <c r="H12452" s="22"/>
    </row>
    <row r="12453" spans="4:8">
      <c r="D12453" s="22"/>
      <c r="F12453" s="22"/>
      <c r="G12453" s="22"/>
      <c r="H12453" s="22"/>
    </row>
    <row r="12454" spans="4:8">
      <c r="D12454" s="22"/>
      <c r="F12454" s="22"/>
      <c r="G12454" s="22"/>
      <c r="H12454" s="22"/>
    </row>
    <row r="12455" spans="4:8">
      <c r="D12455" s="22"/>
      <c r="F12455" s="22"/>
      <c r="G12455" s="22"/>
      <c r="H12455" s="22"/>
    </row>
    <row r="12456" spans="4:8">
      <c r="D12456" s="22"/>
      <c r="F12456" s="22"/>
      <c r="G12456" s="22"/>
      <c r="H12456" s="22"/>
    </row>
    <row r="12457" spans="4:8">
      <c r="D12457" s="22"/>
      <c r="F12457" s="22"/>
      <c r="G12457" s="22"/>
      <c r="H12457" s="22"/>
    </row>
    <row r="12458" spans="4:8">
      <c r="D12458" s="22"/>
      <c r="F12458" s="22"/>
      <c r="G12458" s="22"/>
      <c r="H12458" s="22"/>
    </row>
    <row r="12459" spans="4:8">
      <c r="D12459" s="22"/>
      <c r="F12459" s="22"/>
      <c r="G12459" s="22"/>
      <c r="H12459" s="22"/>
    </row>
    <row r="12460" spans="4:8">
      <c r="D12460" s="22"/>
      <c r="F12460" s="22"/>
      <c r="G12460" s="22"/>
      <c r="H12460" s="22"/>
    </row>
    <row r="12461" spans="4:8">
      <c r="D12461" s="22"/>
      <c r="F12461" s="22"/>
      <c r="G12461" s="22"/>
      <c r="H12461" s="22"/>
    </row>
    <row r="12462" spans="4:8">
      <c r="D12462" s="22"/>
      <c r="F12462" s="22"/>
      <c r="G12462" s="22"/>
      <c r="H12462" s="22"/>
    </row>
    <row r="12463" spans="4:8">
      <c r="D12463" s="22"/>
      <c r="F12463" s="22"/>
      <c r="G12463" s="22"/>
      <c r="H12463" s="22"/>
    </row>
    <row r="12464" spans="4:8">
      <c r="D12464" s="22"/>
      <c r="F12464" s="22"/>
      <c r="G12464" s="22"/>
      <c r="H12464" s="22"/>
    </row>
    <row r="12465" spans="4:8">
      <c r="D12465" s="22"/>
      <c r="F12465" s="22"/>
      <c r="G12465" s="22"/>
      <c r="H12465" s="22"/>
    </row>
    <row r="12466" spans="4:8">
      <c r="D12466" s="22"/>
      <c r="F12466" s="22"/>
      <c r="G12466" s="22"/>
      <c r="H12466" s="22"/>
    </row>
    <row r="12467" spans="4:8">
      <c r="D12467" s="22"/>
      <c r="F12467" s="22"/>
      <c r="G12467" s="22"/>
      <c r="H12467" s="22"/>
    </row>
    <row r="12468" spans="4:8">
      <c r="D12468" s="22"/>
      <c r="F12468" s="22"/>
      <c r="G12468" s="22"/>
      <c r="H12468" s="22"/>
    </row>
    <row r="12469" spans="4:8">
      <c r="D12469" s="22"/>
      <c r="F12469" s="22"/>
      <c r="G12469" s="22"/>
      <c r="H12469" s="22"/>
    </row>
    <row r="12470" spans="4:8">
      <c r="D12470" s="22"/>
      <c r="F12470" s="22"/>
      <c r="G12470" s="22"/>
      <c r="H12470" s="22"/>
    </row>
    <row r="12471" spans="4:8">
      <c r="D12471" s="22"/>
      <c r="F12471" s="22"/>
      <c r="G12471" s="22"/>
      <c r="H12471" s="22"/>
    </row>
    <row r="12472" spans="4:8">
      <c r="D12472" s="22"/>
      <c r="F12472" s="22"/>
      <c r="G12472" s="22"/>
      <c r="H12472" s="22"/>
    </row>
    <row r="12473" spans="4:8">
      <c r="D12473" s="22"/>
      <c r="F12473" s="22"/>
      <c r="G12473" s="22"/>
      <c r="H12473" s="22"/>
    </row>
    <row r="12474" spans="4:8">
      <c r="D12474" s="22"/>
      <c r="F12474" s="22"/>
      <c r="G12474" s="22"/>
      <c r="H12474" s="22"/>
    </row>
    <row r="12475" spans="4:8">
      <c r="D12475" s="22"/>
      <c r="F12475" s="22"/>
      <c r="G12475" s="22"/>
      <c r="H12475" s="22"/>
    </row>
    <row r="12476" spans="4:8">
      <c r="D12476" s="22"/>
      <c r="F12476" s="22"/>
      <c r="G12476" s="22"/>
      <c r="H12476" s="22"/>
    </row>
    <row r="12477" spans="4:8">
      <c r="D12477" s="22"/>
      <c r="F12477" s="22"/>
      <c r="G12477" s="22"/>
      <c r="H12477" s="22"/>
    </row>
    <row r="12478" spans="4:8">
      <c r="D12478" s="22"/>
      <c r="F12478" s="22"/>
      <c r="G12478" s="22"/>
      <c r="H12478" s="22"/>
    </row>
    <row r="12479" spans="4:8">
      <c r="D12479" s="22"/>
      <c r="F12479" s="22"/>
      <c r="G12479" s="22"/>
      <c r="H12479" s="22"/>
    </row>
    <row r="12480" spans="4:8">
      <c r="D12480" s="22"/>
      <c r="F12480" s="22"/>
      <c r="G12480" s="22"/>
      <c r="H12480" s="22"/>
    </row>
    <row r="12481" spans="4:8">
      <c r="D12481" s="22"/>
      <c r="F12481" s="22"/>
      <c r="G12481" s="22"/>
      <c r="H12481" s="22"/>
    </row>
    <row r="12482" spans="4:8">
      <c r="D12482" s="22"/>
      <c r="F12482" s="22"/>
      <c r="G12482" s="22"/>
      <c r="H12482" s="22"/>
    </row>
    <row r="12483" spans="4:8">
      <c r="D12483" s="22"/>
      <c r="F12483" s="22"/>
      <c r="G12483" s="22"/>
      <c r="H12483" s="22"/>
    </row>
    <row r="12484" spans="4:8">
      <c r="D12484" s="22"/>
      <c r="F12484" s="22"/>
      <c r="G12484" s="22"/>
      <c r="H12484" s="22"/>
    </row>
    <row r="12485" spans="4:8">
      <c r="D12485" s="22"/>
      <c r="F12485" s="22"/>
      <c r="G12485" s="22"/>
      <c r="H12485" s="22"/>
    </row>
    <row r="12486" spans="4:8">
      <c r="D12486" s="22"/>
      <c r="F12486" s="22"/>
      <c r="G12486" s="22"/>
      <c r="H12486" s="22"/>
    </row>
    <row r="12487" spans="4:8">
      <c r="D12487" s="22"/>
      <c r="F12487" s="22"/>
      <c r="G12487" s="22"/>
      <c r="H12487" s="22"/>
    </row>
    <row r="12488" spans="4:8">
      <c r="D12488" s="22"/>
      <c r="F12488" s="22"/>
      <c r="G12488" s="22"/>
      <c r="H12488" s="22"/>
    </row>
    <row r="12489" spans="4:8">
      <c r="D12489" s="22"/>
      <c r="F12489" s="22"/>
      <c r="G12489" s="22"/>
      <c r="H12489" s="22"/>
    </row>
    <row r="12490" spans="4:8">
      <c r="D12490" s="22"/>
      <c r="F12490" s="22"/>
      <c r="G12490" s="22"/>
      <c r="H12490" s="22"/>
    </row>
    <row r="12491" spans="4:8">
      <c r="D12491" s="22"/>
      <c r="F12491" s="22"/>
      <c r="G12491" s="22"/>
      <c r="H12491" s="22"/>
    </row>
    <row r="12492" spans="4:8">
      <c r="D12492" s="22"/>
      <c r="F12492" s="22"/>
      <c r="G12492" s="22"/>
      <c r="H12492" s="22"/>
    </row>
    <row r="12493" spans="4:8">
      <c r="D12493" s="22"/>
      <c r="F12493" s="22"/>
      <c r="G12493" s="22"/>
      <c r="H12493" s="22"/>
    </row>
    <row r="12494" spans="4:8">
      <c r="D12494" s="22"/>
      <c r="F12494" s="22"/>
      <c r="G12494" s="22"/>
      <c r="H12494" s="22"/>
    </row>
    <row r="12495" spans="4:8">
      <c r="D12495" s="22"/>
      <c r="F12495" s="22"/>
      <c r="G12495" s="22"/>
      <c r="H12495" s="22"/>
    </row>
    <row r="12496" spans="4:8">
      <c r="D12496" s="22"/>
      <c r="F12496" s="22"/>
      <c r="G12496" s="22"/>
      <c r="H12496" s="22"/>
    </row>
    <row r="12497" spans="4:8">
      <c r="D12497" s="22"/>
      <c r="F12497" s="22"/>
      <c r="G12497" s="22"/>
      <c r="H12497" s="22"/>
    </row>
    <row r="12498" spans="4:8">
      <c r="D12498" s="22"/>
      <c r="F12498" s="22"/>
      <c r="G12498" s="22"/>
      <c r="H12498" s="22"/>
    </row>
    <row r="12499" spans="4:8">
      <c r="D12499" s="22"/>
      <c r="F12499" s="22"/>
      <c r="G12499" s="22"/>
      <c r="H12499" s="22"/>
    </row>
    <row r="12500" spans="4:8">
      <c r="D12500" s="22"/>
      <c r="F12500" s="22"/>
      <c r="G12500" s="22"/>
      <c r="H12500" s="22"/>
    </row>
    <row r="12501" spans="4:8">
      <c r="D12501" s="22"/>
      <c r="F12501" s="22"/>
      <c r="G12501" s="22"/>
      <c r="H12501" s="22"/>
    </row>
    <row r="12502" spans="4:8">
      <c r="D12502" s="22"/>
      <c r="F12502" s="22"/>
      <c r="G12502" s="22"/>
      <c r="H12502" s="22"/>
    </row>
    <row r="12503" spans="4:8">
      <c r="D12503" s="22"/>
      <c r="F12503" s="22"/>
      <c r="G12503" s="22"/>
      <c r="H12503" s="22"/>
    </row>
    <row r="12504" spans="4:8">
      <c r="D12504" s="22"/>
      <c r="F12504" s="22"/>
      <c r="G12504" s="22"/>
      <c r="H12504" s="22"/>
    </row>
    <row r="12505" spans="4:8">
      <c r="D12505" s="22"/>
      <c r="F12505" s="22"/>
      <c r="G12505" s="22"/>
      <c r="H12505" s="22"/>
    </row>
    <row r="12506" spans="4:8">
      <c r="D12506" s="22"/>
      <c r="F12506" s="22"/>
      <c r="G12506" s="22"/>
      <c r="H12506" s="22"/>
    </row>
    <row r="12507" spans="4:8">
      <c r="D12507" s="22"/>
      <c r="F12507" s="22"/>
      <c r="G12507" s="22"/>
      <c r="H12507" s="22"/>
    </row>
    <row r="12508" spans="4:8">
      <c r="D12508" s="22"/>
      <c r="F12508" s="22"/>
      <c r="G12508" s="22"/>
      <c r="H12508" s="22"/>
    </row>
    <row r="12509" spans="4:8">
      <c r="D12509" s="22"/>
      <c r="F12509" s="22"/>
      <c r="G12509" s="22"/>
      <c r="H12509" s="22"/>
    </row>
    <row r="12510" spans="4:8">
      <c r="D12510" s="22"/>
      <c r="F12510" s="22"/>
      <c r="G12510" s="22"/>
      <c r="H12510" s="22"/>
    </row>
    <row r="12511" spans="4:8">
      <c r="D12511" s="22"/>
      <c r="F12511" s="22"/>
      <c r="G12511" s="22"/>
      <c r="H12511" s="22"/>
    </row>
    <row r="12512" spans="4:8">
      <c r="D12512" s="22"/>
      <c r="F12512" s="22"/>
      <c r="G12512" s="22"/>
      <c r="H12512" s="22"/>
    </row>
    <row r="12513" spans="4:8">
      <c r="D12513" s="22"/>
      <c r="F12513" s="22"/>
      <c r="G12513" s="22"/>
      <c r="H12513" s="22"/>
    </row>
    <row r="12514" spans="4:8">
      <c r="D12514" s="22"/>
      <c r="F12514" s="22"/>
      <c r="G12514" s="22"/>
      <c r="H12514" s="22"/>
    </row>
    <row r="12515" spans="4:8">
      <c r="D12515" s="22"/>
      <c r="F12515" s="22"/>
      <c r="G12515" s="22"/>
      <c r="H12515" s="22"/>
    </row>
    <row r="12516" spans="4:8">
      <c r="D12516" s="22"/>
      <c r="F12516" s="22"/>
      <c r="G12516" s="22"/>
      <c r="H12516" s="22"/>
    </row>
    <row r="12517" spans="4:8">
      <c r="D12517" s="22"/>
      <c r="F12517" s="22"/>
      <c r="G12517" s="22"/>
      <c r="H12517" s="22"/>
    </row>
    <row r="12518" spans="4:8">
      <c r="D12518" s="22"/>
      <c r="F12518" s="22"/>
      <c r="G12518" s="22"/>
      <c r="H12518" s="22"/>
    </row>
    <row r="12519" spans="4:8">
      <c r="D12519" s="22"/>
      <c r="F12519" s="22"/>
      <c r="G12519" s="22"/>
      <c r="H12519" s="22"/>
    </row>
    <row r="12520" spans="4:8">
      <c r="D12520" s="22"/>
      <c r="F12520" s="22"/>
      <c r="G12520" s="22"/>
      <c r="H12520" s="22"/>
    </row>
    <row r="12521" spans="4:8">
      <c r="D12521" s="22"/>
      <c r="F12521" s="22"/>
      <c r="G12521" s="22"/>
      <c r="H12521" s="22"/>
    </row>
    <row r="12522" spans="4:8">
      <c r="D12522" s="22"/>
      <c r="F12522" s="22"/>
      <c r="G12522" s="22"/>
      <c r="H12522" s="22"/>
    </row>
    <row r="12523" spans="4:8">
      <c r="D12523" s="22"/>
      <c r="F12523" s="22"/>
      <c r="G12523" s="22"/>
      <c r="H12523" s="22"/>
    </row>
    <row r="12524" spans="4:8">
      <c r="D12524" s="22"/>
      <c r="F12524" s="22"/>
      <c r="G12524" s="22"/>
      <c r="H12524" s="22"/>
    </row>
    <row r="12525" spans="4:8">
      <c r="D12525" s="22"/>
      <c r="F12525" s="22"/>
      <c r="G12525" s="22"/>
      <c r="H12525" s="22"/>
    </row>
    <row r="12526" spans="4:8">
      <c r="D12526" s="22"/>
      <c r="F12526" s="22"/>
      <c r="G12526" s="22"/>
      <c r="H12526" s="22"/>
    </row>
    <row r="12527" spans="4:8">
      <c r="D12527" s="22"/>
      <c r="F12527" s="22"/>
      <c r="G12527" s="22"/>
      <c r="H12527" s="22"/>
    </row>
    <row r="12528" spans="4:8">
      <c r="D12528" s="22"/>
      <c r="F12528" s="22"/>
      <c r="G12528" s="22"/>
      <c r="H12528" s="22"/>
    </row>
    <row r="12529" spans="4:8">
      <c r="D12529" s="22"/>
      <c r="F12529" s="22"/>
      <c r="G12529" s="22"/>
      <c r="H12529" s="22"/>
    </row>
    <row r="12530" spans="4:8">
      <c r="D12530" s="22"/>
      <c r="F12530" s="22"/>
      <c r="G12530" s="22"/>
      <c r="H12530" s="22"/>
    </row>
    <row r="12531" spans="4:8">
      <c r="D12531" s="22"/>
      <c r="F12531" s="22"/>
      <c r="G12531" s="22"/>
      <c r="H12531" s="22"/>
    </row>
    <row r="12532" spans="4:8">
      <c r="D12532" s="22"/>
      <c r="F12532" s="22"/>
      <c r="G12532" s="22"/>
      <c r="H12532" s="22"/>
    </row>
    <row r="12533" spans="4:8">
      <c r="D12533" s="22"/>
      <c r="F12533" s="22"/>
      <c r="G12533" s="22"/>
      <c r="H12533" s="22"/>
    </row>
    <row r="12534" spans="4:8">
      <c r="D12534" s="22"/>
      <c r="F12534" s="22"/>
      <c r="G12534" s="22"/>
      <c r="H12534" s="22"/>
    </row>
    <row r="12535" spans="4:8">
      <c r="D12535" s="22"/>
      <c r="F12535" s="22"/>
      <c r="G12535" s="22"/>
      <c r="H12535" s="22"/>
    </row>
    <row r="12536" spans="4:8">
      <c r="D12536" s="22"/>
      <c r="F12536" s="22"/>
      <c r="G12536" s="22"/>
      <c r="H12536" s="22"/>
    </row>
    <row r="12537" spans="4:8">
      <c r="D12537" s="22"/>
      <c r="F12537" s="22"/>
      <c r="G12537" s="22"/>
      <c r="H12537" s="22"/>
    </row>
    <row r="12538" spans="4:8">
      <c r="D12538" s="22"/>
      <c r="F12538" s="22"/>
      <c r="G12538" s="22"/>
      <c r="H12538" s="22"/>
    </row>
    <row r="12539" spans="4:8">
      <c r="D12539" s="22"/>
      <c r="F12539" s="22"/>
      <c r="G12539" s="22"/>
      <c r="H12539" s="22"/>
    </row>
    <row r="12540" spans="4:8">
      <c r="D12540" s="22"/>
      <c r="F12540" s="22"/>
      <c r="G12540" s="22"/>
      <c r="H12540" s="22"/>
    </row>
    <row r="12541" spans="4:8">
      <c r="D12541" s="22"/>
      <c r="F12541" s="22"/>
      <c r="G12541" s="22"/>
      <c r="H12541" s="22"/>
    </row>
    <row r="12542" spans="4:8">
      <c r="D12542" s="22"/>
      <c r="F12542" s="22"/>
      <c r="G12542" s="22"/>
      <c r="H12542" s="22"/>
    </row>
    <row r="12543" spans="4:8">
      <c r="D12543" s="22"/>
      <c r="F12543" s="22"/>
      <c r="G12543" s="22"/>
      <c r="H12543" s="22"/>
    </row>
    <row r="12544" spans="4:8">
      <c r="D12544" s="22"/>
      <c r="F12544" s="22"/>
      <c r="G12544" s="22"/>
      <c r="H12544" s="22"/>
    </row>
    <row r="12545" spans="4:8">
      <c r="D12545" s="22"/>
      <c r="F12545" s="22"/>
      <c r="G12545" s="22"/>
      <c r="H12545" s="22"/>
    </row>
    <row r="12546" spans="4:8">
      <c r="D12546" s="22"/>
      <c r="F12546" s="22"/>
      <c r="G12546" s="22"/>
      <c r="H12546" s="22"/>
    </row>
    <row r="12547" spans="4:8">
      <c r="D12547" s="22"/>
      <c r="F12547" s="22"/>
      <c r="G12547" s="22"/>
      <c r="H12547" s="22"/>
    </row>
    <row r="12548" spans="4:8">
      <c r="D12548" s="22"/>
      <c r="F12548" s="22"/>
      <c r="G12548" s="22"/>
      <c r="H12548" s="22"/>
    </row>
    <row r="12549" spans="4:8">
      <c r="D12549" s="22"/>
      <c r="F12549" s="22"/>
      <c r="G12549" s="22"/>
      <c r="H12549" s="22"/>
    </row>
    <row r="12550" spans="4:8">
      <c r="D12550" s="22"/>
      <c r="F12550" s="22"/>
      <c r="G12550" s="22"/>
      <c r="H12550" s="22"/>
    </row>
    <row r="12551" spans="4:8">
      <c r="D12551" s="22"/>
      <c r="F12551" s="22"/>
      <c r="G12551" s="22"/>
      <c r="H12551" s="22"/>
    </row>
    <row r="12552" spans="4:8">
      <c r="D12552" s="22"/>
      <c r="F12552" s="22"/>
      <c r="G12552" s="22"/>
      <c r="H12552" s="22"/>
    </row>
    <row r="12553" spans="4:8">
      <c r="D12553" s="22"/>
      <c r="F12553" s="22"/>
      <c r="G12553" s="22"/>
      <c r="H12553" s="22"/>
    </row>
    <row r="12554" spans="4:8">
      <c r="D12554" s="22"/>
      <c r="F12554" s="22"/>
      <c r="G12554" s="22"/>
      <c r="H12554" s="22"/>
    </row>
    <row r="12555" spans="4:8">
      <c r="D12555" s="22"/>
      <c r="F12555" s="22"/>
      <c r="G12555" s="22"/>
      <c r="H12555" s="22"/>
    </row>
    <row r="12556" spans="4:8">
      <c r="D12556" s="22"/>
      <c r="F12556" s="22"/>
      <c r="G12556" s="22"/>
      <c r="H12556" s="22"/>
    </row>
    <row r="12557" spans="4:8">
      <c r="D12557" s="22"/>
      <c r="F12557" s="22"/>
      <c r="G12557" s="22"/>
      <c r="H12557" s="22"/>
    </row>
    <row r="12558" spans="4:8">
      <c r="D12558" s="22"/>
      <c r="F12558" s="22"/>
      <c r="G12558" s="22"/>
      <c r="H12558" s="22"/>
    </row>
    <row r="12559" spans="4:8">
      <c r="D12559" s="22"/>
      <c r="F12559" s="22"/>
      <c r="G12559" s="22"/>
      <c r="H12559" s="22"/>
    </row>
    <row r="12560" spans="4:8">
      <c r="D12560" s="22"/>
      <c r="F12560" s="22"/>
      <c r="G12560" s="22"/>
      <c r="H12560" s="22"/>
    </row>
    <row r="12561" spans="4:8">
      <c r="D12561" s="22"/>
      <c r="F12561" s="22"/>
      <c r="G12561" s="22"/>
      <c r="H12561" s="22"/>
    </row>
    <row r="12562" spans="4:8">
      <c r="D12562" s="22"/>
      <c r="F12562" s="22"/>
      <c r="G12562" s="22"/>
      <c r="H12562" s="22"/>
    </row>
    <row r="12563" spans="4:8">
      <c r="D12563" s="22"/>
      <c r="F12563" s="22"/>
      <c r="G12563" s="22"/>
      <c r="H12563" s="22"/>
    </row>
    <row r="12564" spans="4:8">
      <c r="D12564" s="22"/>
      <c r="F12564" s="22"/>
      <c r="G12564" s="22"/>
      <c r="H12564" s="22"/>
    </row>
    <row r="12565" spans="4:8">
      <c r="D12565" s="22"/>
      <c r="F12565" s="22"/>
      <c r="G12565" s="22"/>
      <c r="H12565" s="22"/>
    </row>
    <row r="12566" spans="4:8">
      <c r="D12566" s="22"/>
      <c r="F12566" s="22"/>
      <c r="G12566" s="22"/>
      <c r="H12566" s="22"/>
    </row>
    <row r="12567" spans="4:8">
      <c r="D12567" s="22"/>
      <c r="F12567" s="22"/>
      <c r="G12567" s="22"/>
      <c r="H12567" s="22"/>
    </row>
    <row r="12568" spans="4:8">
      <c r="D12568" s="22"/>
      <c r="F12568" s="22"/>
      <c r="G12568" s="22"/>
      <c r="H12568" s="22"/>
    </row>
    <row r="12569" spans="4:8">
      <c r="D12569" s="22"/>
      <c r="F12569" s="22"/>
      <c r="G12569" s="22"/>
      <c r="H12569" s="22"/>
    </row>
    <row r="12570" spans="4:8">
      <c r="D12570" s="22"/>
      <c r="F12570" s="22"/>
      <c r="G12570" s="22"/>
      <c r="H12570" s="22"/>
    </row>
    <row r="12571" spans="4:8">
      <c r="D12571" s="22"/>
      <c r="F12571" s="22"/>
      <c r="G12571" s="22"/>
      <c r="H12571" s="22"/>
    </row>
    <row r="12572" spans="4:8">
      <c r="D12572" s="22"/>
      <c r="F12572" s="22"/>
      <c r="G12572" s="22"/>
      <c r="H12572" s="22"/>
    </row>
    <row r="12573" spans="4:8">
      <c r="D12573" s="22"/>
      <c r="F12573" s="22"/>
      <c r="G12573" s="22"/>
      <c r="H12573" s="22"/>
    </row>
    <row r="12574" spans="4:8">
      <c r="D12574" s="22"/>
      <c r="F12574" s="22"/>
      <c r="G12574" s="22"/>
      <c r="H12574" s="22"/>
    </row>
    <row r="12575" spans="4:8">
      <c r="D12575" s="22"/>
      <c r="F12575" s="22"/>
      <c r="G12575" s="22"/>
      <c r="H12575" s="22"/>
    </row>
    <row r="12576" spans="4:8">
      <c r="D12576" s="22"/>
      <c r="F12576" s="22"/>
      <c r="G12576" s="22"/>
      <c r="H12576" s="22"/>
    </row>
    <row r="12577" spans="4:8">
      <c r="D12577" s="22"/>
      <c r="F12577" s="22"/>
      <c r="G12577" s="22"/>
      <c r="H12577" s="22"/>
    </row>
    <row r="12578" spans="4:8">
      <c r="D12578" s="22"/>
      <c r="F12578" s="22"/>
      <c r="G12578" s="22"/>
      <c r="H12578" s="22"/>
    </row>
    <row r="12579" spans="4:8">
      <c r="D12579" s="22"/>
      <c r="F12579" s="22"/>
      <c r="G12579" s="22"/>
      <c r="H12579" s="22"/>
    </row>
    <row r="12580" spans="4:8">
      <c r="D12580" s="22"/>
      <c r="F12580" s="22"/>
      <c r="G12580" s="22"/>
      <c r="H12580" s="22"/>
    </row>
    <row r="12581" spans="4:8">
      <c r="D12581" s="22"/>
      <c r="F12581" s="22"/>
      <c r="G12581" s="22"/>
      <c r="H12581" s="22"/>
    </row>
    <row r="12582" spans="4:8">
      <c r="D12582" s="22"/>
      <c r="F12582" s="22"/>
      <c r="G12582" s="22"/>
      <c r="H12582" s="22"/>
    </row>
    <row r="12583" spans="4:8">
      <c r="D12583" s="22"/>
      <c r="F12583" s="22"/>
      <c r="G12583" s="22"/>
      <c r="H12583" s="22"/>
    </row>
    <row r="12584" spans="4:8">
      <c r="D12584" s="22"/>
      <c r="F12584" s="22"/>
      <c r="G12584" s="22"/>
      <c r="H12584" s="22"/>
    </row>
    <row r="12585" spans="4:8">
      <c r="D12585" s="22"/>
      <c r="F12585" s="22"/>
      <c r="G12585" s="22"/>
      <c r="H12585" s="22"/>
    </row>
    <row r="12586" spans="4:8">
      <c r="D12586" s="22"/>
      <c r="F12586" s="22"/>
      <c r="G12586" s="22"/>
      <c r="H12586" s="22"/>
    </row>
    <row r="12587" spans="4:8">
      <c r="D12587" s="22"/>
      <c r="F12587" s="22"/>
      <c r="G12587" s="22"/>
      <c r="H12587" s="22"/>
    </row>
    <row r="12588" spans="4:8">
      <c r="D12588" s="22"/>
      <c r="F12588" s="22"/>
      <c r="G12588" s="22"/>
      <c r="H12588" s="22"/>
    </row>
    <row r="12589" spans="4:8">
      <c r="D12589" s="22"/>
      <c r="F12589" s="22"/>
      <c r="G12589" s="22"/>
      <c r="H12589" s="22"/>
    </row>
    <row r="12590" spans="4:8">
      <c r="D12590" s="22"/>
      <c r="F12590" s="22"/>
      <c r="G12590" s="22"/>
      <c r="H12590" s="22"/>
    </row>
    <row r="12591" spans="4:8">
      <c r="D12591" s="22"/>
      <c r="F12591" s="22"/>
      <c r="G12591" s="22"/>
      <c r="H12591" s="22"/>
    </row>
    <row r="12592" spans="4:8">
      <c r="D12592" s="22"/>
      <c r="F12592" s="22"/>
      <c r="G12592" s="22"/>
      <c r="H12592" s="22"/>
    </row>
    <row r="12593" spans="4:8">
      <c r="D12593" s="22"/>
      <c r="F12593" s="22"/>
      <c r="G12593" s="22"/>
      <c r="H12593" s="22"/>
    </row>
    <row r="12594" spans="4:8">
      <c r="D12594" s="22"/>
      <c r="F12594" s="22"/>
      <c r="G12594" s="22"/>
      <c r="H12594" s="22"/>
    </row>
    <row r="12595" spans="4:8">
      <c r="D12595" s="22"/>
      <c r="F12595" s="22"/>
      <c r="G12595" s="22"/>
      <c r="H12595" s="22"/>
    </row>
    <row r="12596" spans="4:8">
      <c r="D12596" s="22"/>
      <c r="F12596" s="22"/>
      <c r="G12596" s="22"/>
      <c r="H12596" s="22"/>
    </row>
    <row r="12597" spans="4:8">
      <c r="D12597" s="22"/>
      <c r="F12597" s="22"/>
      <c r="G12597" s="22"/>
      <c r="H12597" s="22"/>
    </row>
    <row r="12598" spans="4:8">
      <c r="D12598" s="22"/>
      <c r="F12598" s="22"/>
      <c r="G12598" s="22"/>
      <c r="H12598" s="22"/>
    </row>
    <row r="12599" spans="4:8">
      <c r="D12599" s="22"/>
      <c r="F12599" s="22"/>
      <c r="G12599" s="22"/>
      <c r="H12599" s="22"/>
    </row>
    <row r="12600" spans="4:8">
      <c r="D12600" s="22"/>
      <c r="F12600" s="22"/>
      <c r="G12600" s="22"/>
      <c r="H12600" s="22"/>
    </row>
    <row r="12601" spans="4:8">
      <c r="D12601" s="22"/>
      <c r="F12601" s="22"/>
      <c r="G12601" s="22"/>
      <c r="H12601" s="22"/>
    </row>
    <row r="12602" spans="4:8">
      <c r="D12602" s="22"/>
      <c r="F12602" s="22"/>
      <c r="G12602" s="22"/>
      <c r="H12602" s="22"/>
    </row>
    <row r="12603" spans="4:8">
      <c r="D12603" s="22"/>
      <c r="F12603" s="22"/>
      <c r="G12603" s="22"/>
      <c r="H12603" s="22"/>
    </row>
    <row r="12604" spans="4:8">
      <c r="D12604" s="22"/>
      <c r="F12604" s="22"/>
      <c r="G12604" s="22"/>
      <c r="H12604" s="22"/>
    </row>
    <row r="12605" spans="4:8">
      <c r="D12605" s="22"/>
      <c r="F12605" s="22"/>
      <c r="G12605" s="22"/>
      <c r="H12605" s="22"/>
    </row>
    <row r="12606" spans="4:8">
      <c r="D12606" s="22"/>
      <c r="F12606" s="22"/>
      <c r="G12606" s="22"/>
      <c r="H12606" s="22"/>
    </row>
    <row r="12607" spans="4:8">
      <c r="D12607" s="22"/>
      <c r="F12607" s="22"/>
      <c r="G12607" s="22"/>
      <c r="H12607" s="22"/>
    </row>
    <row r="12608" spans="4:8">
      <c r="D12608" s="22"/>
      <c r="F12608" s="22"/>
      <c r="G12608" s="22"/>
      <c r="H12608" s="22"/>
    </row>
    <row r="12609" spans="4:8">
      <c r="D12609" s="22"/>
      <c r="F12609" s="22"/>
      <c r="G12609" s="22"/>
      <c r="H12609" s="22"/>
    </row>
    <row r="12610" spans="4:8">
      <c r="D12610" s="22"/>
      <c r="F12610" s="22"/>
      <c r="G12610" s="22"/>
      <c r="H12610" s="22"/>
    </row>
    <row r="12611" spans="4:8">
      <c r="D12611" s="22"/>
      <c r="F12611" s="22"/>
      <c r="G12611" s="22"/>
      <c r="H12611" s="22"/>
    </row>
    <row r="12612" spans="4:8">
      <c r="D12612" s="22"/>
      <c r="F12612" s="22"/>
      <c r="G12612" s="22"/>
      <c r="H12612" s="22"/>
    </row>
    <row r="12613" spans="4:8">
      <c r="D12613" s="22"/>
      <c r="F12613" s="22"/>
      <c r="G12613" s="22"/>
      <c r="H12613" s="22"/>
    </row>
    <row r="12614" spans="4:8">
      <c r="D12614" s="22"/>
      <c r="F12614" s="22"/>
      <c r="G12614" s="22"/>
      <c r="H12614" s="22"/>
    </row>
    <row r="12615" spans="4:8">
      <c r="D12615" s="22"/>
      <c r="F12615" s="22"/>
      <c r="G12615" s="22"/>
      <c r="H12615" s="22"/>
    </row>
    <row r="12616" spans="4:8">
      <c r="D12616" s="22"/>
      <c r="F12616" s="22"/>
      <c r="G12616" s="22"/>
      <c r="H12616" s="22"/>
    </row>
    <row r="12617" spans="4:8">
      <c r="D12617" s="22"/>
      <c r="F12617" s="22"/>
      <c r="G12617" s="22"/>
      <c r="H12617" s="22"/>
    </row>
    <row r="12618" spans="4:8">
      <c r="D12618" s="22"/>
      <c r="F12618" s="22"/>
      <c r="G12618" s="22"/>
      <c r="H12618" s="22"/>
    </row>
    <row r="12619" spans="4:8">
      <c r="D12619" s="22"/>
      <c r="F12619" s="22"/>
      <c r="G12619" s="22"/>
      <c r="H12619" s="22"/>
    </row>
    <row r="12620" spans="4:8">
      <c r="D12620" s="22"/>
      <c r="F12620" s="22"/>
      <c r="G12620" s="22"/>
      <c r="H12620" s="22"/>
    </row>
    <row r="12621" spans="4:8">
      <c r="D12621" s="22"/>
      <c r="F12621" s="22"/>
      <c r="G12621" s="22"/>
      <c r="H12621" s="22"/>
    </row>
    <row r="12622" spans="4:8">
      <c r="D12622" s="22"/>
      <c r="F12622" s="22"/>
      <c r="G12622" s="22"/>
      <c r="H12622" s="22"/>
    </row>
    <row r="12623" spans="4:8">
      <c r="D12623" s="22"/>
      <c r="F12623" s="22"/>
      <c r="G12623" s="22"/>
      <c r="H12623" s="22"/>
    </row>
    <row r="12624" spans="4:8">
      <c r="D12624" s="22"/>
      <c r="F12624" s="22"/>
      <c r="G12624" s="22"/>
      <c r="H12624" s="22"/>
    </row>
    <row r="12625" spans="4:8">
      <c r="D12625" s="22"/>
      <c r="F12625" s="22"/>
      <c r="G12625" s="22"/>
      <c r="H12625" s="22"/>
    </row>
    <row r="12626" spans="4:8">
      <c r="D12626" s="22"/>
      <c r="F12626" s="22"/>
      <c r="G12626" s="22"/>
      <c r="H12626" s="22"/>
    </row>
    <row r="12627" spans="4:8">
      <c r="D12627" s="22"/>
      <c r="F12627" s="22"/>
      <c r="G12627" s="22"/>
      <c r="H12627" s="22"/>
    </row>
    <row r="12628" spans="4:8">
      <c r="D12628" s="22"/>
      <c r="F12628" s="22"/>
      <c r="G12628" s="22"/>
      <c r="H12628" s="22"/>
    </row>
    <row r="12629" spans="4:8">
      <c r="D12629" s="22"/>
      <c r="F12629" s="22"/>
      <c r="G12629" s="22"/>
      <c r="H12629" s="22"/>
    </row>
    <row r="12630" spans="4:8">
      <c r="D12630" s="22"/>
      <c r="F12630" s="22"/>
      <c r="G12630" s="22"/>
      <c r="H12630" s="22"/>
    </row>
    <row r="12631" spans="4:8">
      <c r="D12631" s="22"/>
      <c r="F12631" s="22"/>
      <c r="G12631" s="22"/>
      <c r="H12631" s="22"/>
    </row>
    <row r="12632" spans="4:8">
      <c r="D12632" s="22"/>
      <c r="F12632" s="22"/>
      <c r="G12632" s="22"/>
      <c r="H12632" s="22"/>
    </row>
    <row r="12633" spans="4:8">
      <c r="D12633" s="22"/>
      <c r="F12633" s="22"/>
      <c r="G12633" s="22"/>
      <c r="H12633" s="22"/>
    </row>
    <row r="12634" spans="4:8">
      <c r="D12634" s="22"/>
      <c r="F12634" s="22"/>
      <c r="G12634" s="22"/>
      <c r="H12634" s="22"/>
    </row>
    <row r="12635" spans="4:8">
      <c r="D12635" s="22"/>
      <c r="F12635" s="22"/>
      <c r="G12635" s="22"/>
      <c r="H12635" s="22"/>
    </row>
    <row r="12636" spans="4:8">
      <c r="D12636" s="22"/>
      <c r="F12636" s="22"/>
      <c r="G12636" s="22"/>
      <c r="H12636" s="22"/>
    </row>
    <row r="12637" spans="4:8">
      <c r="D12637" s="22"/>
      <c r="F12637" s="22"/>
      <c r="G12637" s="22"/>
      <c r="H12637" s="22"/>
    </row>
    <row r="12638" spans="4:8">
      <c r="D12638" s="22"/>
      <c r="F12638" s="22"/>
      <c r="G12638" s="22"/>
      <c r="H12638" s="22"/>
    </row>
    <row r="12639" spans="4:8">
      <c r="D12639" s="22"/>
      <c r="F12639" s="22"/>
      <c r="G12639" s="22"/>
      <c r="H12639" s="22"/>
    </row>
    <row r="12640" spans="4:8">
      <c r="D12640" s="22"/>
      <c r="F12640" s="22"/>
      <c r="G12640" s="22"/>
      <c r="H12640" s="22"/>
    </row>
    <row r="12641" spans="4:8">
      <c r="D12641" s="22"/>
      <c r="F12641" s="22"/>
      <c r="G12641" s="22"/>
      <c r="H12641" s="22"/>
    </row>
    <row r="12642" spans="4:8">
      <c r="D12642" s="22"/>
      <c r="F12642" s="22"/>
      <c r="G12642" s="22"/>
      <c r="H12642" s="22"/>
    </row>
    <row r="12643" spans="4:8">
      <c r="D12643" s="22"/>
      <c r="F12643" s="22"/>
      <c r="G12643" s="22"/>
      <c r="H12643" s="22"/>
    </row>
    <row r="12644" spans="4:8">
      <c r="D12644" s="22"/>
      <c r="F12644" s="22"/>
      <c r="G12644" s="22"/>
      <c r="H12644" s="22"/>
    </row>
    <row r="12645" spans="4:8">
      <c r="D12645" s="22"/>
      <c r="F12645" s="22"/>
      <c r="G12645" s="22"/>
      <c r="H12645" s="22"/>
    </row>
    <row r="12646" spans="4:8">
      <c r="D12646" s="22"/>
      <c r="F12646" s="22"/>
      <c r="G12646" s="22"/>
      <c r="H12646" s="22"/>
    </row>
    <row r="12647" spans="4:8">
      <c r="D12647" s="22"/>
      <c r="F12647" s="22"/>
      <c r="G12647" s="22"/>
      <c r="H12647" s="22"/>
    </row>
    <row r="12648" spans="4:8">
      <c r="D12648" s="22"/>
      <c r="F12648" s="22"/>
      <c r="G12648" s="22"/>
      <c r="H12648" s="22"/>
    </row>
    <row r="12649" spans="4:8">
      <c r="D12649" s="22"/>
      <c r="F12649" s="22"/>
      <c r="G12649" s="22"/>
      <c r="H12649" s="22"/>
    </row>
    <row r="12650" spans="4:8">
      <c r="D12650" s="22"/>
      <c r="F12650" s="22"/>
      <c r="G12650" s="22"/>
      <c r="H12650" s="22"/>
    </row>
    <row r="12651" spans="4:8">
      <c r="D12651" s="22"/>
      <c r="F12651" s="22"/>
      <c r="G12651" s="22"/>
      <c r="H12651" s="22"/>
    </row>
    <row r="12652" spans="4:8">
      <c r="D12652" s="22"/>
      <c r="F12652" s="22"/>
      <c r="G12652" s="22"/>
      <c r="H12652" s="22"/>
    </row>
    <row r="12653" spans="4:8">
      <c r="D12653" s="22"/>
      <c r="F12653" s="22"/>
      <c r="G12653" s="22"/>
      <c r="H12653" s="22"/>
    </row>
    <row r="12654" spans="4:8">
      <c r="D12654" s="22"/>
      <c r="F12654" s="22"/>
      <c r="G12654" s="22"/>
      <c r="H12654" s="22"/>
    </row>
    <row r="12655" spans="4:8">
      <c r="D12655" s="22"/>
      <c r="F12655" s="22"/>
      <c r="G12655" s="22"/>
      <c r="H12655" s="22"/>
    </row>
    <row r="12656" spans="4:8">
      <c r="D12656" s="22"/>
      <c r="F12656" s="22"/>
      <c r="G12656" s="22"/>
      <c r="H12656" s="22"/>
    </row>
    <row r="12657" spans="4:8">
      <c r="D12657" s="22"/>
      <c r="F12657" s="22"/>
      <c r="G12657" s="22"/>
      <c r="H12657" s="22"/>
    </row>
    <row r="12658" spans="4:8">
      <c r="D12658" s="22"/>
      <c r="F12658" s="22"/>
      <c r="G12658" s="22"/>
      <c r="H12658" s="22"/>
    </row>
    <row r="12659" spans="4:8">
      <c r="D12659" s="22"/>
      <c r="F12659" s="22"/>
      <c r="G12659" s="22"/>
      <c r="H12659" s="22"/>
    </row>
    <row r="12660" spans="4:8">
      <c r="D12660" s="22"/>
      <c r="F12660" s="22"/>
      <c r="G12660" s="22"/>
      <c r="H12660" s="22"/>
    </row>
    <row r="12661" spans="4:8">
      <c r="D12661" s="22"/>
      <c r="F12661" s="22"/>
      <c r="G12661" s="22"/>
      <c r="H12661" s="22"/>
    </row>
    <row r="12662" spans="4:8">
      <c r="D12662" s="22"/>
      <c r="F12662" s="22"/>
      <c r="G12662" s="22"/>
      <c r="H12662" s="22"/>
    </row>
    <row r="12663" spans="4:8">
      <c r="D12663" s="22"/>
      <c r="F12663" s="22"/>
      <c r="G12663" s="22"/>
      <c r="H12663" s="22"/>
    </row>
    <row r="12664" spans="4:8">
      <c r="D12664" s="22"/>
      <c r="F12664" s="22"/>
      <c r="G12664" s="22"/>
      <c r="H12664" s="22"/>
    </row>
    <row r="12665" spans="4:8">
      <c r="D12665" s="22"/>
      <c r="F12665" s="22"/>
      <c r="G12665" s="22"/>
      <c r="H12665" s="22"/>
    </row>
    <row r="12666" spans="4:8">
      <c r="D12666" s="22"/>
      <c r="F12666" s="22"/>
      <c r="G12666" s="22"/>
      <c r="H12666" s="22"/>
    </row>
    <row r="12667" spans="4:8">
      <c r="D12667" s="22"/>
      <c r="F12667" s="22"/>
      <c r="G12667" s="22"/>
      <c r="H12667" s="22"/>
    </row>
    <row r="12668" spans="4:8">
      <c r="D12668" s="22"/>
      <c r="F12668" s="22"/>
      <c r="G12668" s="22"/>
      <c r="H12668" s="22"/>
    </row>
    <row r="12669" spans="4:8">
      <c r="D12669" s="22"/>
      <c r="F12669" s="22"/>
      <c r="G12669" s="22"/>
      <c r="H12669" s="22"/>
    </row>
    <row r="12670" spans="4:8">
      <c r="D12670" s="22"/>
      <c r="F12670" s="22"/>
      <c r="G12670" s="22"/>
      <c r="H12670" s="22"/>
    </row>
    <row r="12671" spans="4:8">
      <c r="D12671" s="22"/>
      <c r="F12671" s="22"/>
      <c r="G12671" s="22"/>
      <c r="H12671" s="22"/>
    </row>
    <row r="12672" spans="4:8">
      <c r="D12672" s="22"/>
      <c r="F12672" s="22"/>
      <c r="G12672" s="22"/>
      <c r="H12672" s="22"/>
    </row>
    <row r="12673" spans="4:8">
      <c r="D12673" s="22"/>
      <c r="F12673" s="22"/>
      <c r="G12673" s="22"/>
      <c r="H12673" s="22"/>
    </row>
    <row r="12674" spans="4:8">
      <c r="D12674" s="22"/>
      <c r="F12674" s="22"/>
      <c r="G12674" s="22"/>
      <c r="H12674" s="22"/>
    </row>
    <row r="12675" spans="4:8">
      <c r="D12675" s="22"/>
      <c r="F12675" s="22"/>
      <c r="G12675" s="22"/>
      <c r="H12675" s="22"/>
    </row>
    <row r="12676" spans="4:8">
      <c r="D12676" s="22"/>
      <c r="F12676" s="22"/>
      <c r="G12676" s="22"/>
      <c r="H12676" s="22"/>
    </row>
    <row r="12677" spans="4:8">
      <c r="D12677" s="22"/>
      <c r="F12677" s="22"/>
      <c r="G12677" s="22"/>
      <c r="H12677" s="22"/>
    </row>
    <row r="12678" spans="4:8">
      <c r="D12678" s="22"/>
      <c r="F12678" s="22"/>
      <c r="G12678" s="22"/>
      <c r="H12678" s="22"/>
    </row>
    <row r="12679" spans="4:8">
      <c r="D12679" s="22"/>
      <c r="F12679" s="22"/>
      <c r="G12679" s="22"/>
      <c r="H12679" s="22"/>
    </row>
    <row r="12680" spans="4:8">
      <c r="D12680" s="22"/>
      <c r="F12680" s="22"/>
      <c r="G12680" s="22"/>
      <c r="H12680" s="22"/>
    </row>
    <row r="12681" spans="4:8">
      <c r="D12681" s="22"/>
      <c r="F12681" s="22"/>
      <c r="G12681" s="22"/>
      <c r="H12681" s="22"/>
    </row>
    <row r="12682" spans="4:8">
      <c r="D12682" s="22"/>
      <c r="F12682" s="22"/>
      <c r="G12682" s="22"/>
      <c r="H12682" s="22"/>
    </row>
    <row r="12683" spans="4:8">
      <c r="D12683" s="22"/>
      <c r="F12683" s="22"/>
      <c r="G12683" s="22"/>
      <c r="H12683" s="22"/>
    </row>
    <row r="12684" spans="4:8">
      <c r="D12684" s="22"/>
      <c r="F12684" s="22"/>
      <c r="G12684" s="22"/>
      <c r="H12684" s="22"/>
    </row>
    <row r="12685" spans="4:8">
      <c r="D12685" s="22"/>
      <c r="F12685" s="22"/>
      <c r="G12685" s="22"/>
      <c r="H12685" s="22"/>
    </row>
    <row r="12686" spans="4:8">
      <c r="D12686" s="22"/>
      <c r="F12686" s="22"/>
      <c r="G12686" s="22"/>
      <c r="H12686" s="22"/>
    </row>
    <row r="12687" spans="4:8">
      <c r="D12687" s="22"/>
      <c r="F12687" s="22"/>
      <c r="G12687" s="22"/>
      <c r="H12687" s="22"/>
    </row>
    <row r="12688" spans="4:8">
      <c r="D12688" s="22"/>
      <c r="F12688" s="22"/>
      <c r="G12688" s="22"/>
      <c r="H12688" s="22"/>
    </row>
    <row r="12689" spans="4:8">
      <c r="D12689" s="22"/>
      <c r="F12689" s="22"/>
      <c r="G12689" s="22"/>
      <c r="H12689" s="22"/>
    </row>
    <row r="12690" spans="4:8">
      <c r="D12690" s="22"/>
      <c r="F12690" s="22"/>
      <c r="G12690" s="22"/>
      <c r="H12690" s="22"/>
    </row>
    <row r="12691" spans="4:8">
      <c r="D12691" s="22"/>
      <c r="F12691" s="22"/>
      <c r="G12691" s="22"/>
      <c r="H12691" s="22"/>
    </row>
    <row r="12692" spans="4:8">
      <c r="D12692" s="22"/>
      <c r="F12692" s="22"/>
      <c r="G12692" s="22"/>
      <c r="H12692" s="22"/>
    </row>
    <row r="12693" spans="4:8">
      <c r="D12693" s="22"/>
      <c r="F12693" s="22"/>
      <c r="G12693" s="22"/>
      <c r="H12693" s="22"/>
    </row>
    <row r="12694" spans="4:8">
      <c r="D12694" s="22"/>
      <c r="F12694" s="22"/>
      <c r="G12694" s="22"/>
      <c r="H12694" s="22"/>
    </row>
    <row r="12695" spans="4:8">
      <c r="D12695" s="22"/>
      <c r="F12695" s="22"/>
      <c r="G12695" s="22"/>
      <c r="H12695" s="22"/>
    </row>
    <row r="12696" spans="4:8">
      <c r="D12696" s="22"/>
      <c r="F12696" s="22"/>
      <c r="G12696" s="22"/>
      <c r="H12696" s="22"/>
    </row>
    <row r="12697" spans="4:8">
      <c r="D12697" s="22"/>
      <c r="F12697" s="22"/>
      <c r="G12697" s="22"/>
      <c r="H12697" s="22"/>
    </row>
    <row r="12698" spans="4:8">
      <c r="D12698" s="22"/>
      <c r="F12698" s="22"/>
      <c r="G12698" s="22"/>
      <c r="H12698" s="22"/>
    </row>
    <row r="12699" spans="4:8">
      <c r="D12699" s="22"/>
      <c r="F12699" s="22"/>
      <c r="G12699" s="22"/>
      <c r="H12699" s="22"/>
    </row>
    <row r="12700" spans="4:8">
      <c r="D12700" s="22"/>
      <c r="F12700" s="22"/>
      <c r="G12700" s="22"/>
      <c r="H12700" s="22"/>
    </row>
    <row r="12701" spans="4:8">
      <c r="D12701" s="22"/>
      <c r="F12701" s="22"/>
      <c r="G12701" s="22"/>
      <c r="H12701" s="22"/>
    </row>
    <row r="12702" spans="4:8">
      <c r="D12702" s="22"/>
      <c r="F12702" s="22"/>
      <c r="G12702" s="22"/>
      <c r="H12702" s="22"/>
    </row>
    <row r="12703" spans="4:8">
      <c r="D12703" s="22"/>
      <c r="F12703" s="22"/>
      <c r="G12703" s="22"/>
      <c r="H12703" s="22"/>
    </row>
    <row r="12704" spans="4:8">
      <c r="D12704" s="22"/>
      <c r="F12704" s="22"/>
      <c r="G12704" s="22"/>
      <c r="H12704" s="22"/>
    </row>
    <row r="12705" spans="4:8">
      <c r="D12705" s="22"/>
      <c r="F12705" s="22"/>
      <c r="G12705" s="22"/>
      <c r="H12705" s="22"/>
    </row>
    <row r="12706" spans="4:8">
      <c r="D12706" s="22"/>
      <c r="F12706" s="22"/>
      <c r="G12706" s="22"/>
      <c r="H12706" s="22"/>
    </row>
    <row r="12707" spans="4:8">
      <c r="D12707" s="22"/>
      <c r="F12707" s="22"/>
      <c r="G12707" s="22"/>
      <c r="H12707" s="22"/>
    </row>
    <row r="12708" spans="4:8">
      <c r="D12708" s="22"/>
      <c r="F12708" s="22"/>
      <c r="G12708" s="22"/>
      <c r="H12708" s="22"/>
    </row>
    <row r="12709" spans="4:8">
      <c r="D12709" s="22"/>
      <c r="F12709" s="22"/>
      <c r="G12709" s="22"/>
      <c r="H12709" s="22"/>
    </row>
    <row r="12710" spans="4:8">
      <c r="D12710" s="22"/>
      <c r="F12710" s="22"/>
      <c r="G12710" s="22"/>
      <c r="H12710" s="22"/>
    </row>
    <row r="12711" spans="4:8">
      <c r="D12711" s="22"/>
      <c r="F12711" s="22"/>
      <c r="G12711" s="22"/>
      <c r="H12711" s="22"/>
    </row>
    <row r="12712" spans="4:8">
      <c r="D12712" s="22"/>
      <c r="F12712" s="22"/>
      <c r="G12712" s="22"/>
      <c r="H12712" s="22"/>
    </row>
    <row r="12713" spans="4:8">
      <c r="D12713" s="22"/>
      <c r="F12713" s="22"/>
      <c r="G12713" s="22"/>
      <c r="H12713" s="22"/>
    </row>
    <row r="12714" spans="4:8">
      <c r="D12714" s="22"/>
      <c r="F12714" s="22"/>
      <c r="G12714" s="22"/>
      <c r="H12714" s="22"/>
    </row>
    <row r="12715" spans="4:8">
      <c r="D12715" s="22"/>
      <c r="F12715" s="22"/>
      <c r="G12715" s="22"/>
      <c r="H12715" s="22"/>
    </row>
    <row r="12716" spans="4:8">
      <c r="D12716" s="22"/>
      <c r="F12716" s="22"/>
      <c r="G12716" s="22"/>
      <c r="H12716" s="22"/>
    </row>
    <row r="12717" spans="4:8">
      <c r="D12717" s="22"/>
      <c r="F12717" s="22"/>
      <c r="G12717" s="22"/>
      <c r="H12717" s="22"/>
    </row>
    <row r="12718" spans="4:8">
      <c r="D12718" s="22"/>
      <c r="F12718" s="22"/>
      <c r="G12718" s="22"/>
      <c r="H12718" s="22"/>
    </row>
    <row r="12719" spans="4:8">
      <c r="D12719" s="22"/>
      <c r="F12719" s="22"/>
      <c r="G12719" s="22"/>
      <c r="H12719" s="22"/>
    </row>
    <row r="12720" spans="4:8">
      <c r="D12720" s="22"/>
      <c r="F12720" s="22"/>
      <c r="G12720" s="22"/>
      <c r="H12720" s="22"/>
    </row>
    <row r="12721" spans="4:8">
      <c r="D12721" s="22"/>
      <c r="F12721" s="22"/>
      <c r="G12721" s="22"/>
      <c r="H12721" s="22"/>
    </row>
    <row r="12722" spans="4:8">
      <c r="D12722" s="22"/>
      <c r="F12722" s="22"/>
      <c r="G12722" s="22"/>
      <c r="H12722" s="22"/>
    </row>
    <row r="12723" spans="4:8">
      <c r="D12723" s="22"/>
      <c r="F12723" s="22"/>
      <c r="G12723" s="22"/>
      <c r="H12723" s="22"/>
    </row>
    <row r="12724" spans="4:8">
      <c r="D12724" s="22"/>
      <c r="F12724" s="22"/>
      <c r="G12724" s="22"/>
      <c r="H12724" s="22"/>
    </row>
    <row r="12725" spans="4:8">
      <c r="D12725" s="22"/>
      <c r="F12725" s="22"/>
      <c r="G12725" s="22"/>
      <c r="H12725" s="22"/>
    </row>
    <row r="12726" spans="4:8">
      <c r="D12726" s="22"/>
      <c r="F12726" s="22"/>
      <c r="G12726" s="22"/>
      <c r="H12726" s="22"/>
    </row>
    <row r="12727" spans="4:8">
      <c r="D12727" s="22"/>
      <c r="F12727" s="22"/>
      <c r="G12727" s="22"/>
      <c r="H12727" s="22"/>
    </row>
    <row r="12728" spans="4:8">
      <c r="D12728" s="22"/>
      <c r="F12728" s="22"/>
      <c r="G12728" s="22"/>
      <c r="H12728" s="22"/>
    </row>
    <row r="12729" spans="4:8">
      <c r="D12729" s="22"/>
      <c r="F12729" s="22"/>
      <c r="G12729" s="22"/>
      <c r="H12729" s="22"/>
    </row>
    <row r="12730" spans="4:8">
      <c r="D12730" s="22"/>
      <c r="F12730" s="22"/>
      <c r="G12730" s="22"/>
      <c r="H12730" s="22"/>
    </row>
    <row r="12731" spans="4:8">
      <c r="D12731" s="22"/>
      <c r="F12731" s="22"/>
      <c r="G12731" s="22"/>
      <c r="H12731" s="22"/>
    </row>
    <row r="12732" spans="4:8">
      <c r="D12732" s="22"/>
      <c r="F12732" s="22"/>
      <c r="G12732" s="22"/>
      <c r="H12732" s="22"/>
    </row>
    <row r="12733" spans="4:8">
      <c r="D12733" s="22"/>
      <c r="F12733" s="22"/>
      <c r="G12733" s="22"/>
      <c r="H12733" s="22"/>
    </row>
    <row r="12734" spans="4:8">
      <c r="D12734" s="22"/>
      <c r="F12734" s="22"/>
      <c r="G12734" s="22"/>
      <c r="H12734" s="22"/>
    </row>
    <row r="12735" spans="4:8">
      <c r="D12735" s="22"/>
      <c r="F12735" s="22"/>
      <c r="G12735" s="22"/>
      <c r="H12735" s="22"/>
    </row>
    <row r="12736" spans="4:8">
      <c r="D12736" s="22"/>
      <c r="F12736" s="22"/>
      <c r="G12736" s="22"/>
      <c r="H12736" s="22"/>
    </row>
    <row r="12737" spans="4:8">
      <c r="D12737" s="22"/>
      <c r="F12737" s="22"/>
      <c r="G12737" s="22"/>
      <c r="H12737" s="22"/>
    </row>
    <row r="12738" spans="4:8">
      <c r="D12738" s="22"/>
      <c r="F12738" s="22"/>
      <c r="G12738" s="22"/>
      <c r="H12738" s="22"/>
    </row>
    <row r="12739" spans="4:8">
      <c r="D12739" s="22"/>
      <c r="F12739" s="22"/>
      <c r="G12739" s="22"/>
      <c r="H12739" s="22"/>
    </row>
    <row r="12740" spans="4:8">
      <c r="D12740" s="22"/>
      <c r="F12740" s="22"/>
      <c r="G12740" s="22"/>
      <c r="H12740" s="22"/>
    </row>
    <row r="12741" spans="4:8">
      <c r="D12741" s="22"/>
      <c r="F12741" s="22"/>
      <c r="G12741" s="22"/>
      <c r="H12741" s="22"/>
    </row>
    <row r="12742" spans="4:8">
      <c r="D12742" s="22"/>
      <c r="F12742" s="22"/>
      <c r="G12742" s="22"/>
      <c r="H12742" s="22"/>
    </row>
    <row r="12743" spans="4:8">
      <c r="D12743" s="22"/>
      <c r="F12743" s="22"/>
      <c r="G12743" s="22"/>
      <c r="H12743" s="22"/>
    </row>
    <row r="12744" spans="4:8">
      <c r="D12744" s="22"/>
      <c r="F12744" s="22"/>
      <c r="G12744" s="22"/>
      <c r="H12744" s="22"/>
    </row>
    <row r="12745" spans="4:8">
      <c r="D12745" s="22"/>
      <c r="F12745" s="22"/>
      <c r="G12745" s="22"/>
      <c r="H12745" s="22"/>
    </row>
    <row r="12746" spans="4:8">
      <c r="D12746" s="22"/>
      <c r="F12746" s="22"/>
      <c r="G12746" s="22"/>
      <c r="H12746" s="22"/>
    </row>
    <row r="12747" spans="4:8">
      <c r="D12747" s="22"/>
      <c r="F12747" s="22"/>
      <c r="G12747" s="22"/>
      <c r="H12747" s="22"/>
    </row>
    <row r="12748" spans="4:8">
      <c r="D12748" s="22"/>
      <c r="F12748" s="22"/>
      <c r="G12748" s="22"/>
      <c r="H12748" s="22"/>
    </row>
    <row r="12749" spans="4:8">
      <c r="D12749" s="22"/>
      <c r="F12749" s="22"/>
      <c r="G12749" s="22"/>
      <c r="H12749" s="22"/>
    </row>
    <row r="12750" spans="4:8">
      <c r="D12750" s="22"/>
      <c r="F12750" s="22"/>
      <c r="G12750" s="22"/>
      <c r="H12750" s="22"/>
    </row>
    <row r="12751" spans="4:8">
      <c r="D12751" s="22"/>
      <c r="F12751" s="22"/>
      <c r="G12751" s="22"/>
      <c r="H12751" s="22"/>
    </row>
    <row r="12752" spans="4:8">
      <c r="D12752" s="22"/>
      <c r="F12752" s="22"/>
      <c r="G12752" s="22"/>
      <c r="H12752" s="22"/>
    </row>
    <row r="12753" spans="4:8">
      <c r="D12753" s="22"/>
      <c r="F12753" s="22"/>
      <c r="G12753" s="22"/>
      <c r="H12753" s="22"/>
    </row>
    <row r="12754" spans="4:8">
      <c r="D12754" s="22"/>
      <c r="F12754" s="22"/>
      <c r="G12754" s="22"/>
      <c r="H12754" s="22"/>
    </row>
    <row r="12755" spans="4:8">
      <c r="D12755" s="22"/>
      <c r="F12755" s="22"/>
      <c r="G12755" s="22"/>
      <c r="H12755" s="22"/>
    </row>
    <row r="12756" spans="4:8">
      <c r="D12756" s="22"/>
      <c r="F12756" s="22"/>
      <c r="G12756" s="22"/>
      <c r="H12756" s="22"/>
    </row>
    <row r="12757" spans="4:8">
      <c r="D12757" s="22"/>
      <c r="F12757" s="22"/>
      <c r="G12757" s="22"/>
      <c r="H12757" s="22"/>
    </row>
    <row r="12758" spans="4:8">
      <c r="D12758" s="22"/>
      <c r="F12758" s="22"/>
      <c r="G12758" s="22"/>
      <c r="H12758" s="22"/>
    </row>
    <row r="12759" spans="4:8">
      <c r="D12759" s="22"/>
      <c r="F12759" s="22"/>
      <c r="G12759" s="22"/>
      <c r="H12759" s="22"/>
    </row>
    <row r="12760" spans="4:8">
      <c r="D12760" s="22"/>
      <c r="F12760" s="22"/>
      <c r="G12760" s="22"/>
      <c r="H12760" s="22"/>
    </row>
    <row r="12761" spans="4:8">
      <c r="D12761" s="22"/>
      <c r="F12761" s="22"/>
      <c r="G12761" s="22"/>
      <c r="H12761" s="22"/>
    </row>
    <row r="12762" spans="4:8">
      <c r="D12762" s="22"/>
      <c r="F12762" s="22"/>
      <c r="G12762" s="22"/>
      <c r="H12762" s="22"/>
    </row>
    <row r="12763" spans="4:8">
      <c r="D12763" s="22"/>
      <c r="F12763" s="22"/>
      <c r="G12763" s="22"/>
      <c r="H12763" s="22"/>
    </row>
    <row r="12764" spans="4:8">
      <c r="D12764" s="22"/>
      <c r="F12764" s="22"/>
      <c r="G12764" s="22"/>
      <c r="H12764" s="22"/>
    </row>
    <row r="12765" spans="4:8">
      <c r="D12765" s="22"/>
      <c r="F12765" s="22"/>
      <c r="G12765" s="22"/>
      <c r="H12765" s="22"/>
    </row>
    <row r="12766" spans="4:8">
      <c r="D12766" s="22"/>
      <c r="F12766" s="22"/>
      <c r="G12766" s="22"/>
      <c r="H12766" s="22"/>
    </row>
    <row r="12767" spans="4:8">
      <c r="D12767" s="22"/>
      <c r="F12767" s="22"/>
      <c r="G12767" s="22"/>
      <c r="H12767" s="22"/>
    </row>
    <row r="12768" spans="4:8">
      <c r="D12768" s="22"/>
      <c r="F12768" s="22"/>
      <c r="G12768" s="22"/>
      <c r="H12768" s="22"/>
    </row>
    <row r="12769" spans="4:8">
      <c r="D12769" s="22"/>
      <c r="F12769" s="22"/>
      <c r="G12769" s="22"/>
      <c r="H12769" s="22"/>
    </row>
    <row r="12770" spans="4:8">
      <c r="D12770" s="22"/>
      <c r="F12770" s="22"/>
      <c r="G12770" s="22"/>
      <c r="H12770" s="22"/>
    </row>
    <row r="12771" spans="4:8">
      <c r="D12771" s="22"/>
      <c r="F12771" s="22"/>
      <c r="G12771" s="22"/>
      <c r="H12771" s="22"/>
    </row>
    <row r="12772" spans="4:8">
      <c r="D12772" s="22"/>
      <c r="F12772" s="22"/>
      <c r="G12772" s="22"/>
      <c r="H12772" s="22"/>
    </row>
    <row r="12773" spans="4:8">
      <c r="D12773" s="22"/>
      <c r="F12773" s="22"/>
      <c r="G12773" s="22"/>
      <c r="H12773" s="22"/>
    </row>
    <row r="12774" spans="4:8">
      <c r="D12774" s="22"/>
      <c r="F12774" s="22"/>
      <c r="G12774" s="22"/>
      <c r="H12774" s="22"/>
    </row>
    <row r="12775" spans="4:8">
      <c r="D12775" s="22"/>
      <c r="F12775" s="22"/>
      <c r="G12775" s="22"/>
      <c r="H12775" s="22"/>
    </row>
    <row r="12776" spans="4:8">
      <c r="D12776" s="22"/>
      <c r="F12776" s="22"/>
      <c r="G12776" s="22"/>
      <c r="H12776" s="22"/>
    </row>
    <row r="12777" spans="4:8">
      <c r="D12777" s="22"/>
      <c r="F12777" s="22"/>
      <c r="G12777" s="22"/>
      <c r="H12777" s="22"/>
    </row>
    <row r="12778" spans="4:8">
      <c r="D12778" s="22"/>
      <c r="F12778" s="22"/>
      <c r="G12778" s="22"/>
      <c r="H12778" s="22"/>
    </row>
    <row r="12779" spans="4:8">
      <c r="D12779" s="22"/>
      <c r="F12779" s="22"/>
      <c r="G12779" s="22"/>
      <c r="H12779" s="22"/>
    </row>
    <row r="12780" spans="4:8">
      <c r="D12780" s="22"/>
      <c r="F12780" s="22"/>
      <c r="G12780" s="22"/>
      <c r="H12780" s="22"/>
    </row>
    <row r="12781" spans="4:8">
      <c r="D12781" s="22"/>
      <c r="F12781" s="22"/>
      <c r="G12781" s="22"/>
      <c r="H12781" s="22"/>
    </row>
    <row r="12782" spans="4:8">
      <c r="D12782" s="22"/>
      <c r="F12782" s="22"/>
      <c r="G12782" s="22"/>
      <c r="H12782" s="22"/>
    </row>
    <row r="12783" spans="4:8">
      <c r="D12783" s="22"/>
      <c r="F12783" s="22"/>
      <c r="G12783" s="22"/>
      <c r="H12783" s="22"/>
    </row>
    <row r="12784" spans="4:8">
      <c r="D12784" s="22"/>
      <c r="F12784" s="22"/>
      <c r="G12784" s="22"/>
      <c r="H12784" s="22"/>
    </row>
    <row r="12785" spans="4:8">
      <c r="D12785" s="22"/>
      <c r="F12785" s="22"/>
      <c r="G12785" s="22"/>
      <c r="H12785" s="22"/>
    </row>
    <row r="12786" spans="4:8">
      <c r="D12786" s="22"/>
      <c r="F12786" s="22"/>
      <c r="G12786" s="22"/>
      <c r="H12786" s="22"/>
    </row>
    <row r="12787" spans="4:8">
      <c r="D12787" s="22"/>
      <c r="F12787" s="22"/>
      <c r="G12787" s="22"/>
      <c r="H12787" s="22"/>
    </row>
    <row r="12788" spans="4:8">
      <c r="D12788" s="22"/>
      <c r="F12788" s="22"/>
      <c r="G12788" s="22"/>
      <c r="H12788" s="22"/>
    </row>
    <row r="12789" spans="4:8">
      <c r="D12789" s="22"/>
      <c r="F12789" s="22"/>
      <c r="G12789" s="22"/>
      <c r="H12789" s="22"/>
    </row>
    <row r="12790" spans="4:8">
      <c r="D12790" s="22"/>
      <c r="F12790" s="22"/>
      <c r="G12790" s="22"/>
      <c r="H12790" s="22"/>
    </row>
    <row r="12791" spans="4:8">
      <c r="D12791" s="22"/>
      <c r="F12791" s="22"/>
      <c r="G12791" s="22"/>
      <c r="H12791" s="22"/>
    </row>
    <row r="12792" spans="4:8">
      <c r="D12792" s="22"/>
      <c r="F12792" s="22"/>
      <c r="G12792" s="22"/>
      <c r="H12792" s="22"/>
    </row>
    <row r="12793" spans="4:8">
      <c r="D12793" s="22"/>
      <c r="F12793" s="22"/>
      <c r="G12793" s="22"/>
      <c r="H12793" s="22"/>
    </row>
    <row r="12794" spans="4:8">
      <c r="D12794" s="22"/>
      <c r="F12794" s="22"/>
      <c r="G12794" s="22"/>
      <c r="H12794" s="22"/>
    </row>
    <row r="12795" spans="4:8">
      <c r="D12795" s="22"/>
      <c r="F12795" s="22"/>
      <c r="G12795" s="22"/>
      <c r="H12795" s="22"/>
    </row>
    <row r="12796" spans="4:8">
      <c r="D12796" s="22"/>
      <c r="F12796" s="22"/>
      <c r="G12796" s="22"/>
      <c r="H12796" s="22"/>
    </row>
    <row r="12797" spans="4:8">
      <c r="D12797" s="22"/>
      <c r="F12797" s="22"/>
      <c r="G12797" s="22"/>
      <c r="H12797" s="22"/>
    </row>
    <row r="12798" spans="4:8">
      <c r="D12798" s="22"/>
      <c r="F12798" s="22"/>
      <c r="G12798" s="22"/>
      <c r="H12798" s="22"/>
    </row>
    <row r="12799" spans="4:8">
      <c r="D12799" s="22"/>
      <c r="F12799" s="22"/>
      <c r="G12799" s="22"/>
      <c r="H12799" s="22"/>
    </row>
    <row r="12800" spans="4:8">
      <c r="D12800" s="22"/>
      <c r="F12800" s="22"/>
      <c r="G12800" s="22"/>
      <c r="H12800" s="22"/>
    </row>
    <row r="12801" spans="4:8">
      <c r="D12801" s="22"/>
      <c r="F12801" s="22"/>
      <c r="G12801" s="22"/>
      <c r="H12801" s="22"/>
    </row>
    <row r="12802" spans="4:8">
      <c r="D12802" s="22"/>
      <c r="F12802" s="22"/>
      <c r="G12802" s="22"/>
      <c r="H12802" s="22"/>
    </row>
    <row r="12803" spans="4:8">
      <c r="D12803" s="22"/>
      <c r="F12803" s="22"/>
      <c r="G12803" s="22"/>
      <c r="H12803" s="22"/>
    </row>
    <row r="12804" spans="4:8">
      <c r="D12804" s="22"/>
      <c r="F12804" s="22"/>
      <c r="G12804" s="22"/>
      <c r="H12804" s="22"/>
    </row>
    <row r="12805" spans="4:8">
      <c r="D12805" s="22"/>
      <c r="F12805" s="22"/>
      <c r="G12805" s="22"/>
      <c r="H12805" s="22"/>
    </row>
    <row r="12806" spans="4:8">
      <c r="D12806" s="22"/>
      <c r="F12806" s="22"/>
      <c r="G12806" s="22"/>
      <c r="H12806" s="22"/>
    </row>
    <row r="12807" spans="4:8">
      <c r="D12807" s="22"/>
      <c r="F12807" s="22"/>
      <c r="G12807" s="22"/>
      <c r="H12807" s="22"/>
    </row>
    <row r="12808" spans="4:8">
      <c r="D12808" s="22"/>
      <c r="F12808" s="22"/>
      <c r="G12808" s="22"/>
      <c r="H12808" s="22"/>
    </row>
    <row r="12809" spans="4:8">
      <c r="D12809" s="22"/>
      <c r="F12809" s="22"/>
      <c r="G12809" s="22"/>
      <c r="H12809" s="22"/>
    </row>
    <row r="12810" spans="4:8">
      <c r="D12810" s="22"/>
      <c r="F12810" s="22"/>
      <c r="G12810" s="22"/>
      <c r="H12810" s="22"/>
    </row>
    <row r="12811" spans="4:8">
      <c r="D12811" s="22"/>
      <c r="F12811" s="22"/>
      <c r="G12811" s="22"/>
      <c r="H12811" s="22"/>
    </row>
    <row r="12812" spans="4:8">
      <c r="D12812" s="22"/>
      <c r="F12812" s="22"/>
      <c r="G12812" s="22"/>
      <c r="H12812" s="22"/>
    </row>
    <row r="12813" spans="4:8">
      <c r="D12813" s="22"/>
      <c r="F12813" s="22"/>
      <c r="G12813" s="22"/>
      <c r="H12813" s="22"/>
    </row>
    <row r="12814" spans="4:8">
      <c r="D12814" s="22"/>
      <c r="F12814" s="22"/>
      <c r="G12814" s="22"/>
      <c r="H12814" s="22"/>
    </row>
    <row r="12815" spans="4:8">
      <c r="D12815" s="22"/>
      <c r="F12815" s="22"/>
      <c r="G12815" s="22"/>
      <c r="H12815" s="22"/>
    </row>
    <row r="12816" spans="4:8">
      <c r="D12816" s="22"/>
      <c r="F12816" s="22"/>
      <c r="G12816" s="22"/>
      <c r="H12816" s="22"/>
    </row>
    <row r="12817" spans="4:8">
      <c r="D12817" s="22"/>
      <c r="F12817" s="22"/>
      <c r="G12817" s="22"/>
      <c r="H12817" s="22"/>
    </row>
    <row r="12818" spans="4:8">
      <c r="D12818" s="22"/>
      <c r="F12818" s="22"/>
      <c r="G12818" s="22"/>
      <c r="H12818" s="22"/>
    </row>
    <row r="12819" spans="4:8">
      <c r="D12819" s="22"/>
      <c r="F12819" s="22"/>
      <c r="G12819" s="22"/>
      <c r="H12819" s="22"/>
    </row>
    <row r="12820" spans="4:8">
      <c r="D12820" s="22"/>
      <c r="F12820" s="22"/>
      <c r="G12820" s="22"/>
      <c r="H12820" s="22"/>
    </row>
    <row r="12821" spans="4:8">
      <c r="D12821" s="22"/>
      <c r="F12821" s="22"/>
      <c r="G12821" s="22"/>
      <c r="H12821" s="22"/>
    </row>
    <row r="12822" spans="4:8">
      <c r="D12822" s="22"/>
      <c r="F12822" s="22"/>
      <c r="G12822" s="22"/>
      <c r="H12822" s="22"/>
    </row>
    <row r="12823" spans="4:8">
      <c r="D12823" s="22"/>
      <c r="F12823" s="22"/>
      <c r="G12823" s="22"/>
      <c r="H12823" s="22"/>
    </row>
    <row r="12824" spans="4:8">
      <c r="D12824" s="22"/>
      <c r="F12824" s="22"/>
      <c r="G12824" s="22"/>
      <c r="H12824" s="22"/>
    </row>
    <row r="12825" spans="4:8">
      <c r="D12825" s="22"/>
      <c r="F12825" s="22"/>
      <c r="G12825" s="22"/>
      <c r="H12825" s="22"/>
    </row>
    <row r="12826" spans="4:8">
      <c r="D12826" s="22"/>
      <c r="F12826" s="22"/>
      <c r="G12826" s="22"/>
      <c r="H12826" s="22"/>
    </row>
    <row r="12827" spans="4:8">
      <c r="D12827" s="22"/>
      <c r="F12827" s="22"/>
      <c r="G12827" s="22"/>
      <c r="H12827" s="22"/>
    </row>
    <row r="12828" spans="4:8">
      <c r="D12828" s="22"/>
      <c r="F12828" s="22"/>
      <c r="G12828" s="22"/>
      <c r="H12828" s="22"/>
    </row>
    <row r="12829" spans="4:8">
      <c r="D12829" s="22"/>
      <c r="F12829" s="22"/>
      <c r="G12829" s="22"/>
      <c r="H12829" s="22"/>
    </row>
    <row r="12830" spans="4:8">
      <c r="D12830" s="22"/>
      <c r="F12830" s="22"/>
      <c r="G12830" s="22"/>
      <c r="H12830" s="22"/>
    </row>
    <row r="12831" spans="4:8">
      <c r="D12831" s="22"/>
      <c r="F12831" s="22"/>
      <c r="G12831" s="22"/>
      <c r="H12831" s="22"/>
    </row>
    <row r="12832" spans="4:8">
      <c r="D12832" s="22"/>
      <c r="F12832" s="22"/>
      <c r="G12832" s="22"/>
      <c r="H12832" s="22"/>
    </row>
    <row r="12833" spans="4:8">
      <c r="D12833" s="22"/>
      <c r="F12833" s="22"/>
      <c r="G12833" s="22"/>
      <c r="H12833" s="22"/>
    </row>
    <row r="12834" spans="4:8">
      <c r="D12834" s="22"/>
      <c r="F12834" s="22"/>
      <c r="G12834" s="22"/>
      <c r="H12834" s="22"/>
    </row>
    <row r="12835" spans="4:8">
      <c r="D12835" s="22"/>
      <c r="F12835" s="22"/>
      <c r="G12835" s="22"/>
      <c r="H12835" s="22"/>
    </row>
    <row r="12836" spans="4:8">
      <c r="D12836" s="22"/>
      <c r="F12836" s="22"/>
      <c r="G12836" s="22"/>
      <c r="H12836" s="22"/>
    </row>
    <row r="12837" spans="4:8">
      <c r="D12837" s="22"/>
      <c r="F12837" s="22"/>
      <c r="G12837" s="22"/>
      <c r="H12837" s="22"/>
    </row>
    <row r="12838" spans="4:8">
      <c r="D12838" s="22"/>
      <c r="F12838" s="22"/>
      <c r="G12838" s="22"/>
      <c r="H12838" s="22"/>
    </row>
    <row r="12839" spans="4:8">
      <c r="D12839" s="22"/>
      <c r="F12839" s="22"/>
      <c r="G12839" s="22"/>
      <c r="H12839" s="22"/>
    </row>
    <row r="12840" spans="4:8">
      <c r="D12840" s="22"/>
      <c r="F12840" s="22"/>
      <c r="G12840" s="22"/>
      <c r="H12840" s="22"/>
    </row>
    <row r="12841" spans="4:8">
      <c r="D12841" s="22"/>
      <c r="F12841" s="22"/>
      <c r="G12841" s="22"/>
      <c r="H12841" s="22"/>
    </row>
    <row r="12842" spans="4:8">
      <c r="D12842" s="22"/>
      <c r="F12842" s="22"/>
      <c r="G12842" s="22"/>
      <c r="H12842" s="22"/>
    </row>
    <row r="12843" spans="4:8">
      <c r="D12843" s="22"/>
      <c r="F12843" s="22"/>
      <c r="G12843" s="22"/>
      <c r="H12843" s="22"/>
    </row>
    <row r="12844" spans="4:8">
      <c r="D12844" s="22"/>
      <c r="F12844" s="22"/>
      <c r="G12844" s="22"/>
      <c r="H12844" s="22"/>
    </row>
    <row r="12845" spans="4:8">
      <c r="D12845" s="22"/>
      <c r="F12845" s="22"/>
      <c r="G12845" s="22"/>
      <c r="H12845" s="22"/>
    </row>
    <row r="12846" spans="4:8">
      <c r="D12846" s="22"/>
      <c r="F12846" s="22"/>
      <c r="G12846" s="22"/>
      <c r="H12846" s="22"/>
    </row>
    <row r="12847" spans="4:8">
      <c r="D12847" s="22"/>
      <c r="F12847" s="22"/>
      <c r="G12847" s="22"/>
      <c r="H12847" s="22"/>
    </row>
    <row r="12848" spans="4:8">
      <c r="D12848" s="22"/>
      <c r="F12848" s="22"/>
      <c r="G12848" s="22"/>
      <c r="H12848" s="22"/>
    </row>
    <row r="12849" spans="4:8">
      <c r="D12849" s="22"/>
      <c r="F12849" s="22"/>
      <c r="G12849" s="22"/>
      <c r="H12849" s="22"/>
    </row>
    <row r="12850" spans="4:8">
      <c r="D12850" s="22"/>
      <c r="F12850" s="22"/>
      <c r="G12850" s="22"/>
      <c r="H12850" s="22"/>
    </row>
    <row r="12851" spans="4:8">
      <c r="D12851" s="22"/>
      <c r="F12851" s="22"/>
      <c r="G12851" s="22"/>
      <c r="H12851" s="22"/>
    </row>
    <row r="12852" spans="4:8">
      <c r="D12852" s="22"/>
      <c r="F12852" s="22"/>
      <c r="G12852" s="22"/>
      <c r="H12852" s="22"/>
    </row>
    <row r="12853" spans="4:8">
      <c r="D12853" s="22"/>
      <c r="F12853" s="22"/>
      <c r="G12853" s="22"/>
      <c r="H12853" s="22"/>
    </row>
    <row r="12854" spans="4:8">
      <c r="D12854" s="22"/>
      <c r="F12854" s="22"/>
      <c r="G12854" s="22"/>
      <c r="H12854" s="22"/>
    </row>
    <row r="12855" spans="4:8">
      <c r="D12855" s="22"/>
      <c r="F12855" s="22"/>
      <c r="G12855" s="22"/>
      <c r="H12855" s="22"/>
    </row>
    <row r="12856" spans="4:8">
      <c r="D12856" s="22"/>
      <c r="F12856" s="22"/>
      <c r="G12856" s="22"/>
      <c r="H12856" s="22"/>
    </row>
    <row r="12857" spans="4:8">
      <c r="D12857" s="22"/>
      <c r="F12857" s="22"/>
      <c r="G12857" s="22"/>
      <c r="H12857" s="22"/>
    </row>
    <row r="12858" spans="4:8">
      <c r="D12858" s="22"/>
      <c r="F12858" s="22"/>
      <c r="G12858" s="22"/>
      <c r="H12858" s="22"/>
    </row>
    <row r="12859" spans="4:8">
      <c r="D12859" s="22"/>
      <c r="F12859" s="22"/>
      <c r="G12859" s="22"/>
      <c r="H12859" s="22"/>
    </row>
    <row r="12860" spans="4:8">
      <c r="D12860" s="22"/>
      <c r="F12860" s="22"/>
      <c r="G12860" s="22"/>
      <c r="H12860" s="22"/>
    </row>
    <row r="12861" spans="4:8">
      <c r="D12861" s="22"/>
      <c r="F12861" s="22"/>
      <c r="G12861" s="22"/>
      <c r="H12861" s="22"/>
    </row>
    <row r="12862" spans="4:8">
      <c r="D12862" s="22"/>
      <c r="F12862" s="22"/>
      <c r="G12862" s="22"/>
      <c r="H12862" s="22"/>
    </row>
    <row r="12863" spans="4:8">
      <c r="D12863" s="22"/>
      <c r="F12863" s="22"/>
      <c r="G12863" s="22"/>
      <c r="H12863" s="22"/>
    </row>
    <row r="12864" spans="4:8">
      <c r="D12864" s="22"/>
      <c r="F12864" s="22"/>
      <c r="G12864" s="22"/>
      <c r="H12864" s="22"/>
    </row>
    <row r="12865" spans="4:8">
      <c r="D12865" s="22"/>
      <c r="F12865" s="22"/>
      <c r="G12865" s="22"/>
      <c r="H12865" s="22"/>
    </row>
    <row r="12866" spans="4:8">
      <c r="D12866" s="22"/>
      <c r="F12866" s="22"/>
      <c r="G12866" s="22"/>
      <c r="H12866" s="22"/>
    </row>
    <row r="12867" spans="4:8">
      <c r="D12867" s="22"/>
      <c r="F12867" s="22"/>
      <c r="G12867" s="22"/>
      <c r="H12867" s="22"/>
    </row>
    <row r="12868" spans="4:8">
      <c r="D12868" s="22"/>
      <c r="F12868" s="22"/>
      <c r="G12868" s="22"/>
      <c r="H12868" s="22"/>
    </row>
    <row r="12869" spans="4:8">
      <c r="D12869" s="22"/>
      <c r="F12869" s="22"/>
      <c r="G12869" s="22"/>
      <c r="H12869" s="22"/>
    </row>
    <row r="12870" spans="4:8">
      <c r="D12870" s="22"/>
      <c r="F12870" s="22"/>
      <c r="G12870" s="22"/>
      <c r="H12870" s="22"/>
    </row>
    <row r="12871" spans="4:8">
      <c r="D12871" s="22"/>
      <c r="F12871" s="22"/>
      <c r="G12871" s="22"/>
      <c r="H12871" s="22"/>
    </row>
    <row r="12872" spans="4:8">
      <c r="D12872" s="22"/>
      <c r="F12872" s="22"/>
      <c r="G12872" s="22"/>
      <c r="H12872" s="22"/>
    </row>
    <row r="12873" spans="4:8">
      <c r="D12873" s="22"/>
      <c r="F12873" s="22"/>
      <c r="G12873" s="22"/>
      <c r="H12873" s="22"/>
    </row>
    <row r="12874" spans="4:8">
      <c r="D12874" s="22"/>
      <c r="F12874" s="22"/>
      <c r="G12874" s="22"/>
      <c r="H12874" s="22"/>
    </row>
    <row r="12875" spans="4:8">
      <c r="D12875" s="22"/>
      <c r="F12875" s="22"/>
      <c r="G12875" s="22"/>
      <c r="H12875" s="22"/>
    </row>
    <row r="12876" spans="4:8">
      <c r="D12876" s="22"/>
      <c r="F12876" s="22"/>
      <c r="G12876" s="22"/>
      <c r="H12876" s="22"/>
    </row>
    <row r="12877" spans="4:8">
      <c r="D12877" s="22"/>
      <c r="F12877" s="22"/>
      <c r="G12877" s="22"/>
      <c r="H12877" s="22"/>
    </row>
    <row r="12878" spans="4:8">
      <c r="D12878" s="22"/>
      <c r="F12878" s="22"/>
      <c r="G12878" s="22"/>
      <c r="H12878" s="22"/>
    </row>
    <row r="12879" spans="4:8">
      <c r="D12879" s="22"/>
      <c r="F12879" s="22"/>
      <c r="G12879" s="22"/>
      <c r="H12879" s="22"/>
    </row>
    <row r="12880" spans="4:8">
      <c r="D12880" s="22"/>
      <c r="F12880" s="22"/>
      <c r="G12880" s="22"/>
      <c r="H12880" s="22"/>
    </row>
    <row r="12881" spans="4:8">
      <c r="D12881" s="22"/>
      <c r="F12881" s="22"/>
      <c r="G12881" s="22"/>
      <c r="H12881" s="22"/>
    </row>
    <row r="12882" spans="4:8">
      <c r="D12882" s="22"/>
      <c r="F12882" s="22"/>
      <c r="G12882" s="22"/>
      <c r="H12882" s="22"/>
    </row>
    <row r="12883" spans="4:8">
      <c r="D12883" s="22"/>
      <c r="F12883" s="22"/>
      <c r="G12883" s="22"/>
      <c r="H12883" s="22"/>
    </row>
    <row r="12884" spans="4:8">
      <c r="D12884" s="22"/>
      <c r="F12884" s="22"/>
      <c r="G12884" s="22"/>
      <c r="H12884" s="22"/>
    </row>
    <row r="12885" spans="4:8">
      <c r="D12885" s="22"/>
      <c r="F12885" s="22"/>
      <c r="G12885" s="22"/>
      <c r="H12885" s="22"/>
    </row>
    <row r="12886" spans="4:8">
      <c r="D12886" s="22"/>
      <c r="F12886" s="22"/>
      <c r="G12886" s="22"/>
      <c r="H12886" s="22"/>
    </row>
    <row r="12887" spans="4:8">
      <c r="D12887" s="22"/>
      <c r="F12887" s="22"/>
      <c r="G12887" s="22"/>
      <c r="H12887" s="22"/>
    </row>
    <row r="12888" spans="4:8">
      <c r="D12888" s="22"/>
      <c r="F12888" s="22"/>
      <c r="G12888" s="22"/>
      <c r="H12888" s="22"/>
    </row>
    <row r="12889" spans="4:8">
      <c r="D12889" s="22"/>
      <c r="F12889" s="22"/>
      <c r="G12889" s="22"/>
      <c r="H12889" s="22"/>
    </row>
    <row r="12890" spans="4:8">
      <c r="D12890" s="22"/>
      <c r="F12890" s="22"/>
      <c r="G12890" s="22"/>
      <c r="H12890" s="22"/>
    </row>
    <row r="12891" spans="4:8">
      <c r="D12891" s="22"/>
      <c r="F12891" s="22"/>
      <c r="G12891" s="22"/>
      <c r="H12891" s="22"/>
    </row>
    <row r="12892" spans="4:8">
      <c r="D12892" s="22"/>
      <c r="F12892" s="22"/>
      <c r="G12892" s="22"/>
      <c r="H12892" s="22"/>
    </row>
    <row r="12893" spans="4:8">
      <c r="D12893" s="22"/>
      <c r="F12893" s="22"/>
      <c r="G12893" s="22"/>
      <c r="H12893" s="22"/>
    </row>
    <row r="12894" spans="4:8">
      <c r="D12894" s="22"/>
      <c r="F12894" s="22"/>
      <c r="G12894" s="22"/>
      <c r="H12894" s="22"/>
    </row>
    <row r="12895" spans="4:8">
      <c r="D12895" s="22"/>
      <c r="F12895" s="22"/>
      <c r="G12895" s="22"/>
      <c r="H12895" s="22"/>
    </row>
    <row r="12896" spans="4:8">
      <c r="D12896" s="22"/>
      <c r="F12896" s="22"/>
      <c r="G12896" s="22"/>
      <c r="H12896" s="22"/>
    </row>
    <row r="12897" spans="4:8">
      <c r="D12897" s="22"/>
      <c r="F12897" s="22"/>
      <c r="G12897" s="22"/>
      <c r="H12897" s="22"/>
    </row>
    <row r="12898" spans="4:8">
      <c r="D12898" s="22"/>
      <c r="F12898" s="22"/>
      <c r="G12898" s="22"/>
      <c r="H12898" s="22"/>
    </row>
    <row r="12899" spans="4:8">
      <c r="D12899" s="22"/>
      <c r="F12899" s="22"/>
      <c r="G12899" s="22"/>
      <c r="H12899" s="22"/>
    </row>
    <row r="12900" spans="4:8">
      <c r="D12900" s="22"/>
      <c r="F12900" s="22"/>
      <c r="G12900" s="22"/>
      <c r="H12900" s="22"/>
    </row>
    <row r="12901" spans="4:8">
      <c r="D12901" s="22"/>
      <c r="F12901" s="22"/>
      <c r="G12901" s="22"/>
      <c r="H12901" s="22"/>
    </row>
    <row r="12902" spans="4:8">
      <c r="D12902" s="22"/>
      <c r="F12902" s="22"/>
      <c r="G12902" s="22"/>
      <c r="H12902" s="22"/>
    </row>
    <row r="12903" spans="4:8">
      <c r="D12903" s="22"/>
      <c r="F12903" s="22"/>
      <c r="G12903" s="22"/>
      <c r="H12903" s="22"/>
    </row>
    <row r="12904" spans="4:8">
      <c r="D12904" s="22"/>
      <c r="F12904" s="22"/>
      <c r="G12904" s="22"/>
      <c r="H12904" s="22"/>
    </row>
    <row r="12905" spans="4:8">
      <c r="D12905" s="22"/>
      <c r="F12905" s="22"/>
      <c r="G12905" s="22"/>
      <c r="H12905" s="22"/>
    </row>
    <row r="12906" spans="4:8">
      <c r="D12906" s="22"/>
      <c r="F12906" s="22"/>
      <c r="G12906" s="22"/>
      <c r="H12906" s="22"/>
    </row>
    <row r="12907" spans="4:8">
      <c r="D12907" s="22"/>
      <c r="F12907" s="22"/>
      <c r="G12907" s="22"/>
      <c r="H12907" s="22"/>
    </row>
    <row r="12908" spans="4:8">
      <c r="D12908" s="22"/>
      <c r="F12908" s="22"/>
      <c r="G12908" s="22"/>
      <c r="H12908" s="22"/>
    </row>
    <row r="12909" spans="4:8">
      <c r="D12909" s="22"/>
      <c r="F12909" s="22"/>
      <c r="G12909" s="22"/>
      <c r="H12909" s="22"/>
    </row>
    <row r="12910" spans="4:8">
      <c r="D12910" s="22"/>
      <c r="F12910" s="22"/>
      <c r="G12910" s="22"/>
      <c r="H12910" s="22"/>
    </row>
    <row r="12911" spans="4:8">
      <c r="D12911" s="22"/>
      <c r="F12911" s="22"/>
      <c r="G12911" s="22"/>
      <c r="H12911" s="22"/>
    </row>
    <row r="12912" spans="4:8">
      <c r="D12912" s="22"/>
      <c r="F12912" s="22"/>
      <c r="G12912" s="22"/>
      <c r="H12912" s="22"/>
    </row>
    <row r="12913" spans="4:8">
      <c r="D12913" s="22"/>
      <c r="F12913" s="22"/>
      <c r="G12913" s="22"/>
      <c r="H12913" s="22"/>
    </row>
    <row r="12914" spans="4:8">
      <c r="D12914" s="22"/>
      <c r="F12914" s="22"/>
      <c r="G12914" s="22"/>
      <c r="H12914" s="22"/>
    </row>
    <row r="12915" spans="4:8">
      <c r="D12915" s="22"/>
      <c r="F12915" s="22"/>
      <c r="G12915" s="22"/>
      <c r="H12915" s="22"/>
    </row>
    <row r="12916" spans="4:8">
      <c r="D12916" s="22"/>
      <c r="F12916" s="22"/>
      <c r="G12916" s="22"/>
      <c r="H12916" s="22"/>
    </row>
    <row r="12917" spans="4:8">
      <c r="D12917" s="22"/>
      <c r="F12917" s="22"/>
      <c r="G12917" s="22"/>
      <c r="H12917" s="22"/>
    </row>
    <row r="12918" spans="4:8">
      <c r="D12918" s="22"/>
      <c r="F12918" s="22"/>
      <c r="G12918" s="22"/>
      <c r="H12918" s="22"/>
    </row>
    <row r="12919" spans="4:8">
      <c r="D12919" s="22"/>
      <c r="F12919" s="22"/>
      <c r="G12919" s="22"/>
      <c r="H12919" s="22"/>
    </row>
    <row r="12920" spans="4:8">
      <c r="D12920" s="22"/>
      <c r="F12920" s="22"/>
      <c r="G12920" s="22"/>
      <c r="H12920" s="22"/>
    </row>
    <row r="12921" spans="4:8">
      <c r="D12921" s="22"/>
      <c r="F12921" s="22"/>
      <c r="G12921" s="22"/>
      <c r="H12921" s="22"/>
    </row>
    <row r="12922" spans="4:8">
      <c r="D12922" s="22"/>
      <c r="F12922" s="22"/>
      <c r="G12922" s="22"/>
      <c r="H12922" s="22"/>
    </row>
    <row r="12923" spans="4:8">
      <c r="D12923" s="22"/>
      <c r="F12923" s="22"/>
      <c r="G12923" s="22"/>
      <c r="H12923" s="22"/>
    </row>
    <row r="12924" spans="4:8">
      <c r="D12924" s="22"/>
      <c r="F12924" s="22"/>
      <c r="G12924" s="22"/>
      <c r="H12924" s="22"/>
    </row>
    <row r="12925" spans="4:8">
      <c r="D12925" s="22"/>
      <c r="F12925" s="22"/>
      <c r="G12925" s="22"/>
      <c r="H12925" s="22"/>
    </row>
    <row r="12926" spans="4:8">
      <c r="D12926" s="22"/>
      <c r="F12926" s="22"/>
      <c r="G12926" s="22"/>
      <c r="H12926" s="22"/>
    </row>
    <row r="12927" spans="4:8">
      <c r="D12927" s="22"/>
      <c r="F12927" s="22"/>
      <c r="G12927" s="22"/>
      <c r="H12927" s="22"/>
    </row>
    <row r="12928" spans="4:8">
      <c r="D12928" s="22"/>
      <c r="F12928" s="22"/>
      <c r="G12928" s="22"/>
      <c r="H12928" s="22"/>
    </row>
    <row r="12929" spans="4:8">
      <c r="D12929" s="22"/>
      <c r="F12929" s="22"/>
      <c r="G12929" s="22"/>
      <c r="H12929" s="22"/>
    </row>
    <row r="12930" spans="4:8">
      <c r="D12930" s="22"/>
      <c r="F12930" s="22"/>
      <c r="G12930" s="22"/>
      <c r="H12930" s="22"/>
    </row>
    <row r="12931" spans="4:8">
      <c r="D12931" s="22"/>
      <c r="F12931" s="22"/>
      <c r="G12931" s="22"/>
      <c r="H12931" s="22"/>
    </row>
    <row r="12932" spans="4:8">
      <c r="D12932" s="22"/>
      <c r="F12932" s="22"/>
      <c r="G12932" s="22"/>
      <c r="H12932" s="22"/>
    </row>
    <row r="12933" spans="4:8">
      <c r="D12933" s="22"/>
      <c r="F12933" s="22"/>
      <c r="G12933" s="22"/>
      <c r="H12933" s="22"/>
    </row>
    <row r="12934" spans="4:8">
      <c r="D12934" s="22"/>
      <c r="F12934" s="22"/>
      <c r="G12934" s="22"/>
      <c r="H12934" s="22"/>
    </row>
    <row r="12935" spans="4:8">
      <c r="D12935" s="22"/>
      <c r="F12935" s="22"/>
      <c r="G12935" s="22"/>
      <c r="H12935" s="22"/>
    </row>
    <row r="12936" spans="4:8">
      <c r="D12936" s="22"/>
      <c r="F12936" s="22"/>
      <c r="G12936" s="22"/>
      <c r="H12936" s="22"/>
    </row>
    <row r="12937" spans="4:8">
      <c r="D12937" s="22"/>
      <c r="F12937" s="22"/>
      <c r="G12937" s="22"/>
      <c r="H12937" s="22"/>
    </row>
    <row r="12938" spans="4:8">
      <c r="D12938" s="22"/>
      <c r="F12938" s="22"/>
      <c r="G12938" s="22"/>
      <c r="H12938" s="22"/>
    </row>
    <row r="12939" spans="4:8">
      <c r="D12939" s="22"/>
      <c r="F12939" s="22"/>
      <c r="G12939" s="22"/>
      <c r="H12939" s="22"/>
    </row>
    <row r="12940" spans="4:8">
      <c r="D12940" s="22"/>
      <c r="F12940" s="22"/>
      <c r="G12940" s="22"/>
      <c r="H12940" s="22"/>
    </row>
    <row r="12941" spans="4:8">
      <c r="D12941" s="22"/>
      <c r="F12941" s="22"/>
      <c r="G12941" s="22"/>
      <c r="H12941" s="22"/>
    </row>
    <row r="12942" spans="4:8">
      <c r="D12942" s="22"/>
      <c r="F12942" s="22"/>
      <c r="G12942" s="22"/>
      <c r="H12942" s="22"/>
    </row>
    <row r="12943" spans="4:8">
      <c r="D12943" s="22"/>
      <c r="F12943" s="22"/>
      <c r="G12943" s="22"/>
      <c r="H12943" s="22"/>
    </row>
    <row r="12944" spans="4:8">
      <c r="D12944" s="22"/>
      <c r="F12944" s="22"/>
      <c r="G12944" s="22"/>
      <c r="H12944" s="22"/>
    </row>
    <row r="12945" spans="4:8">
      <c r="D12945" s="22"/>
      <c r="F12945" s="22"/>
      <c r="G12945" s="22"/>
      <c r="H12945" s="22"/>
    </row>
    <row r="12946" spans="4:8">
      <c r="D12946" s="22"/>
      <c r="F12946" s="22"/>
      <c r="G12946" s="22"/>
      <c r="H12946" s="22"/>
    </row>
    <row r="12947" spans="4:8">
      <c r="D12947" s="22"/>
      <c r="F12947" s="22"/>
      <c r="G12947" s="22"/>
      <c r="H12947" s="22"/>
    </row>
    <row r="12948" spans="4:8">
      <c r="D12948" s="22"/>
      <c r="F12948" s="22"/>
      <c r="G12948" s="22"/>
      <c r="H12948" s="22"/>
    </row>
    <row r="12949" spans="4:8">
      <c r="D12949" s="22"/>
      <c r="F12949" s="22"/>
      <c r="G12949" s="22"/>
      <c r="H12949" s="22"/>
    </row>
    <row r="12950" spans="4:8">
      <c r="D12950" s="22"/>
      <c r="F12950" s="22"/>
      <c r="G12950" s="22"/>
      <c r="H12950" s="22"/>
    </row>
    <row r="12951" spans="4:8">
      <c r="D12951" s="22"/>
      <c r="F12951" s="22"/>
      <c r="G12951" s="22"/>
      <c r="H12951" s="22"/>
    </row>
    <row r="12952" spans="4:8">
      <c r="D12952" s="22"/>
      <c r="F12952" s="22"/>
      <c r="G12952" s="22"/>
      <c r="H12952" s="22"/>
    </row>
    <row r="12953" spans="4:8">
      <c r="D12953" s="22"/>
      <c r="F12953" s="22"/>
      <c r="G12953" s="22"/>
      <c r="H12953" s="22"/>
    </row>
    <row r="12954" spans="4:8">
      <c r="D12954" s="22"/>
      <c r="F12954" s="22"/>
      <c r="G12954" s="22"/>
      <c r="H12954" s="22"/>
    </row>
    <row r="12955" spans="4:8">
      <c r="D12955" s="22"/>
      <c r="F12955" s="22"/>
      <c r="G12955" s="22"/>
      <c r="H12955" s="22"/>
    </row>
    <row r="12956" spans="4:8">
      <c r="D12956" s="22"/>
      <c r="F12956" s="22"/>
      <c r="G12956" s="22"/>
      <c r="H12956" s="22"/>
    </row>
    <row r="12957" spans="4:8">
      <c r="D12957" s="22"/>
      <c r="F12957" s="22"/>
      <c r="G12957" s="22"/>
      <c r="H12957" s="22"/>
    </row>
    <row r="12958" spans="4:8">
      <c r="D12958" s="22"/>
      <c r="F12958" s="22"/>
      <c r="G12958" s="22"/>
      <c r="H12958" s="22"/>
    </row>
    <row r="12959" spans="4:8">
      <c r="D12959" s="22"/>
      <c r="F12959" s="22"/>
      <c r="G12959" s="22"/>
      <c r="H12959" s="22"/>
    </row>
    <row r="12960" spans="4:8">
      <c r="D12960" s="22"/>
      <c r="F12960" s="22"/>
      <c r="G12960" s="22"/>
      <c r="H12960" s="22"/>
    </row>
    <row r="12961" spans="4:8">
      <c r="D12961" s="22"/>
      <c r="F12961" s="22"/>
      <c r="G12961" s="22"/>
      <c r="H12961" s="22"/>
    </row>
    <row r="12962" spans="4:8">
      <c r="D12962" s="22"/>
      <c r="F12962" s="22"/>
      <c r="G12962" s="22"/>
      <c r="H12962" s="22"/>
    </row>
    <row r="12963" spans="4:8">
      <c r="D12963" s="22"/>
      <c r="F12963" s="22"/>
      <c r="G12963" s="22"/>
      <c r="H12963" s="22"/>
    </row>
    <row r="12964" spans="4:8">
      <c r="D12964" s="22"/>
      <c r="F12964" s="22"/>
      <c r="G12964" s="22"/>
      <c r="H12964" s="22"/>
    </row>
    <row r="12965" spans="4:8">
      <c r="D12965" s="22"/>
      <c r="F12965" s="22"/>
      <c r="G12965" s="22"/>
      <c r="H12965" s="22"/>
    </row>
    <row r="12966" spans="4:8">
      <c r="D12966" s="22"/>
      <c r="F12966" s="22"/>
      <c r="G12966" s="22"/>
      <c r="H12966" s="22"/>
    </row>
    <row r="12967" spans="4:8">
      <c r="D12967" s="22"/>
      <c r="F12967" s="22"/>
      <c r="G12967" s="22"/>
      <c r="H12967" s="22"/>
    </row>
    <row r="12968" spans="4:8">
      <c r="D12968" s="22"/>
      <c r="F12968" s="22"/>
      <c r="G12968" s="22"/>
      <c r="H12968" s="22"/>
    </row>
    <row r="12969" spans="4:8">
      <c r="D12969" s="22"/>
      <c r="F12969" s="22"/>
      <c r="G12969" s="22"/>
      <c r="H12969" s="22"/>
    </row>
    <row r="12970" spans="4:8">
      <c r="D12970" s="22"/>
      <c r="F12970" s="22"/>
      <c r="G12970" s="22"/>
      <c r="H12970" s="22"/>
    </row>
    <row r="12971" spans="4:8">
      <c r="D12971" s="22"/>
      <c r="F12971" s="22"/>
      <c r="G12971" s="22"/>
      <c r="H12971" s="22"/>
    </row>
    <row r="12972" spans="4:8">
      <c r="D12972" s="22"/>
      <c r="F12972" s="22"/>
      <c r="G12972" s="22"/>
      <c r="H12972" s="22"/>
    </row>
    <row r="12973" spans="4:8">
      <c r="D12973" s="22"/>
      <c r="F12973" s="22"/>
      <c r="G12973" s="22"/>
      <c r="H12973" s="22"/>
    </row>
    <row r="12974" spans="4:8">
      <c r="D12974" s="22"/>
      <c r="F12974" s="22"/>
      <c r="G12974" s="22"/>
      <c r="H12974" s="22"/>
    </row>
    <row r="12975" spans="4:8">
      <c r="D12975" s="22"/>
      <c r="F12975" s="22"/>
      <c r="G12975" s="22"/>
      <c r="H12975" s="22"/>
    </row>
    <row r="12976" spans="4:8">
      <c r="D12976" s="22"/>
      <c r="F12976" s="22"/>
      <c r="G12976" s="22"/>
      <c r="H12976" s="22"/>
    </row>
    <row r="12977" spans="4:8">
      <c r="D12977" s="22"/>
      <c r="F12977" s="22"/>
      <c r="G12977" s="22"/>
      <c r="H12977" s="22"/>
    </row>
    <row r="12978" spans="4:8">
      <c r="D12978" s="22"/>
      <c r="F12978" s="22"/>
      <c r="G12978" s="22"/>
      <c r="H12978" s="22"/>
    </row>
    <row r="12979" spans="4:8">
      <c r="D12979" s="22"/>
      <c r="F12979" s="22"/>
      <c r="G12979" s="22"/>
      <c r="H12979" s="22"/>
    </row>
    <row r="12980" spans="4:8">
      <c r="D12980" s="22"/>
      <c r="F12980" s="22"/>
      <c r="G12980" s="22"/>
      <c r="H12980" s="22"/>
    </row>
    <row r="12981" spans="4:8">
      <c r="D12981" s="22"/>
      <c r="F12981" s="22"/>
      <c r="G12981" s="22"/>
      <c r="H12981" s="22"/>
    </row>
    <row r="12982" spans="4:8">
      <c r="D12982" s="22"/>
      <c r="F12982" s="22"/>
      <c r="G12982" s="22"/>
      <c r="H12982" s="22"/>
    </row>
    <row r="12983" spans="4:8">
      <c r="D12983" s="22"/>
      <c r="F12983" s="22"/>
      <c r="G12983" s="22"/>
      <c r="H12983" s="22"/>
    </row>
    <row r="12984" spans="4:8">
      <c r="D12984" s="22"/>
      <c r="F12984" s="22"/>
      <c r="G12984" s="22"/>
      <c r="H12984" s="22"/>
    </row>
    <row r="12985" spans="4:8">
      <c r="D12985" s="22"/>
      <c r="F12985" s="22"/>
      <c r="G12985" s="22"/>
      <c r="H12985" s="22"/>
    </row>
    <row r="12986" spans="4:8">
      <c r="D12986" s="22"/>
      <c r="F12986" s="22"/>
      <c r="G12986" s="22"/>
      <c r="H12986" s="22"/>
    </row>
    <row r="12987" spans="4:8">
      <c r="D12987" s="22"/>
      <c r="F12987" s="22"/>
      <c r="G12987" s="22"/>
      <c r="H12987" s="22"/>
    </row>
    <row r="12988" spans="4:8">
      <c r="D12988" s="22"/>
      <c r="F12988" s="22"/>
      <c r="G12988" s="22"/>
      <c r="H12988" s="22"/>
    </row>
    <row r="12989" spans="4:8">
      <c r="D12989" s="22"/>
      <c r="F12989" s="22"/>
      <c r="G12989" s="22"/>
      <c r="H12989" s="22"/>
    </row>
    <row r="12990" spans="4:8">
      <c r="D12990" s="22"/>
      <c r="F12990" s="22"/>
      <c r="G12990" s="22"/>
      <c r="H12990" s="22"/>
    </row>
    <row r="12991" spans="4:8">
      <c r="D12991" s="22"/>
      <c r="F12991" s="22"/>
      <c r="G12991" s="22"/>
      <c r="H12991" s="22"/>
    </row>
    <row r="12992" spans="4:8">
      <c r="D12992" s="22"/>
      <c r="F12992" s="22"/>
      <c r="G12992" s="22"/>
      <c r="H12992" s="22"/>
    </row>
    <row r="12993" spans="4:8">
      <c r="D12993" s="22"/>
      <c r="F12993" s="22"/>
      <c r="G12993" s="22"/>
      <c r="H12993" s="22"/>
    </row>
    <row r="12994" spans="4:8">
      <c r="D12994" s="22"/>
      <c r="F12994" s="22"/>
      <c r="G12994" s="22"/>
      <c r="H12994" s="22"/>
    </row>
    <row r="12995" spans="4:8">
      <c r="D12995" s="22"/>
      <c r="F12995" s="22"/>
      <c r="G12995" s="22"/>
      <c r="H12995" s="22"/>
    </row>
    <row r="12996" spans="4:8">
      <c r="D12996" s="22"/>
      <c r="F12996" s="22"/>
      <c r="G12996" s="22"/>
      <c r="H12996" s="22"/>
    </row>
    <row r="12997" spans="4:8">
      <c r="D12997" s="22"/>
      <c r="F12997" s="22"/>
      <c r="G12997" s="22"/>
      <c r="H12997" s="22"/>
    </row>
    <row r="12998" spans="4:8">
      <c r="D12998" s="22"/>
      <c r="F12998" s="22"/>
      <c r="G12998" s="22"/>
      <c r="H12998" s="22"/>
    </row>
    <row r="12999" spans="4:8">
      <c r="D12999" s="22"/>
      <c r="F12999" s="22"/>
      <c r="G12999" s="22"/>
      <c r="H12999" s="22"/>
    </row>
    <row r="13000" spans="4:8">
      <c r="D13000" s="22"/>
      <c r="F13000" s="22"/>
      <c r="G13000" s="22"/>
      <c r="H13000" s="22"/>
    </row>
    <row r="13001" spans="4:8">
      <c r="D13001" s="22"/>
      <c r="F13001" s="22"/>
      <c r="G13001" s="22"/>
      <c r="H13001" s="22"/>
    </row>
    <row r="13002" spans="4:8">
      <c r="D13002" s="22"/>
      <c r="F13002" s="22"/>
      <c r="G13002" s="22"/>
      <c r="H13002" s="22"/>
    </row>
    <row r="13003" spans="4:8">
      <c r="D13003" s="22"/>
      <c r="F13003" s="22"/>
      <c r="G13003" s="22"/>
      <c r="H13003" s="22"/>
    </row>
    <row r="13004" spans="4:8">
      <c r="D13004" s="22"/>
      <c r="F13004" s="22"/>
      <c r="G13004" s="22"/>
      <c r="H13004" s="22"/>
    </row>
    <row r="13005" spans="4:8">
      <c r="D13005" s="22"/>
      <c r="F13005" s="22"/>
      <c r="G13005" s="22"/>
      <c r="H13005" s="22"/>
    </row>
    <row r="13006" spans="4:8">
      <c r="D13006" s="22"/>
      <c r="F13006" s="22"/>
      <c r="G13006" s="22"/>
      <c r="H13006" s="22"/>
    </row>
    <row r="13007" spans="4:8">
      <c r="D13007" s="22"/>
      <c r="F13007" s="22"/>
      <c r="G13007" s="22"/>
      <c r="H13007" s="22"/>
    </row>
    <row r="13008" spans="4:8">
      <c r="D13008" s="22"/>
      <c r="F13008" s="22"/>
      <c r="G13008" s="22"/>
      <c r="H13008" s="22"/>
    </row>
    <row r="13009" spans="4:8">
      <c r="D13009" s="22"/>
      <c r="F13009" s="22"/>
      <c r="G13009" s="22"/>
      <c r="H13009" s="22"/>
    </row>
    <row r="13010" spans="4:8">
      <c r="D13010" s="22"/>
      <c r="F13010" s="22"/>
      <c r="G13010" s="22"/>
      <c r="H13010" s="22"/>
    </row>
    <row r="13011" spans="4:8">
      <c r="D13011" s="22"/>
      <c r="F13011" s="22"/>
      <c r="G13011" s="22"/>
      <c r="H13011" s="22"/>
    </row>
    <row r="13012" spans="4:8">
      <c r="D13012" s="22"/>
      <c r="F13012" s="22"/>
      <c r="G13012" s="22"/>
      <c r="H13012" s="22"/>
    </row>
    <row r="13013" spans="4:8">
      <c r="D13013" s="22"/>
      <c r="F13013" s="22"/>
      <c r="G13013" s="22"/>
      <c r="H13013" s="22"/>
    </row>
    <row r="13014" spans="4:8">
      <c r="D13014" s="22"/>
      <c r="F13014" s="22"/>
      <c r="G13014" s="22"/>
      <c r="H13014" s="22"/>
    </row>
    <row r="13015" spans="4:8">
      <c r="D13015" s="22"/>
      <c r="F13015" s="22"/>
      <c r="G13015" s="22"/>
      <c r="H13015" s="22"/>
    </row>
    <row r="13016" spans="4:8">
      <c r="D13016" s="22"/>
      <c r="F13016" s="22"/>
      <c r="G13016" s="22"/>
      <c r="H13016" s="22"/>
    </row>
    <row r="13017" spans="4:8">
      <c r="D13017" s="22"/>
      <c r="F13017" s="22"/>
      <c r="G13017" s="22"/>
      <c r="H13017" s="22"/>
    </row>
    <row r="13018" spans="4:8">
      <c r="D13018" s="22"/>
      <c r="F13018" s="22"/>
      <c r="G13018" s="22"/>
      <c r="H13018" s="22"/>
    </row>
    <row r="13019" spans="4:8">
      <c r="D13019" s="22"/>
      <c r="F13019" s="22"/>
      <c r="G13019" s="22"/>
      <c r="H13019" s="22"/>
    </row>
    <row r="13020" spans="4:8">
      <c r="D13020" s="22"/>
      <c r="F13020" s="22"/>
      <c r="G13020" s="22"/>
      <c r="H13020" s="22"/>
    </row>
    <row r="13021" spans="4:8">
      <c r="D13021" s="22"/>
      <c r="F13021" s="22"/>
      <c r="G13021" s="22"/>
      <c r="H13021" s="22"/>
    </row>
    <row r="13022" spans="4:8">
      <c r="D13022" s="22"/>
      <c r="F13022" s="22"/>
      <c r="G13022" s="22"/>
      <c r="H13022" s="22"/>
    </row>
    <row r="13023" spans="4:8">
      <c r="D13023" s="22"/>
      <c r="F13023" s="22"/>
      <c r="G13023" s="22"/>
      <c r="H13023" s="22"/>
    </row>
    <row r="13024" spans="4:8">
      <c r="D13024" s="22"/>
      <c r="F13024" s="22"/>
      <c r="G13024" s="22"/>
      <c r="H13024" s="22"/>
    </row>
    <row r="13025" spans="4:8">
      <c r="D13025" s="22"/>
      <c r="F13025" s="22"/>
      <c r="G13025" s="22"/>
      <c r="H13025" s="22"/>
    </row>
    <row r="13026" spans="4:8">
      <c r="D13026" s="22"/>
      <c r="F13026" s="22"/>
      <c r="G13026" s="22"/>
      <c r="H13026" s="22"/>
    </row>
    <row r="13027" spans="4:8">
      <c r="D13027" s="22"/>
      <c r="F13027" s="22"/>
      <c r="G13027" s="22"/>
      <c r="H13027" s="22"/>
    </row>
    <row r="13028" spans="4:8">
      <c r="D13028" s="22"/>
      <c r="F13028" s="22"/>
      <c r="G13028" s="22"/>
      <c r="H13028" s="22"/>
    </row>
    <row r="13029" spans="4:8">
      <c r="D13029" s="22"/>
      <c r="F13029" s="22"/>
      <c r="G13029" s="22"/>
      <c r="H13029" s="22"/>
    </row>
    <row r="13030" spans="4:8">
      <c r="D13030" s="22"/>
      <c r="F13030" s="22"/>
      <c r="G13030" s="22"/>
      <c r="H13030" s="22"/>
    </row>
    <row r="13031" spans="4:8">
      <c r="D13031" s="22"/>
      <c r="F13031" s="22"/>
      <c r="G13031" s="22"/>
      <c r="H13031" s="22"/>
    </row>
    <row r="13032" spans="4:8">
      <c r="D13032" s="22"/>
      <c r="F13032" s="22"/>
      <c r="G13032" s="22"/>
      <c r="H13032" s="22"/>
    </row>
    <row r="13033" spans="4:8">
      <c r="D13033" s="22"/>
      <c r="F13033" s="22"/>
      <c r="G13033" s="22"/>
      <c r="H13033" s="22"/>
    </row>
    <row r="13034" spans="4:8">
      <c r="D13034" s="22"/>
      <c r="F13034" s="22"/>
      <c r="G13034" s="22"/>
      <c r="H13034" s="22"/>
    </row>
    <row r="13035" spans="4:8">
      <c r="D13035" s="22"/>
      <c r="F13035" s="22"/>
      <c r="G13035" s="22"/>
      <c r="H13035" s="22"/>
    </row>
    <row r="13036" spans="4:8">
      <c r="D13036" s="22"/>
      <c r="F13036" s="22"/>
      <c r="G13036" s="22"/>
      <c r="H13036" s="22"/>
    </row>
    <row r="13037" spans="4:8">
      <c r="D13037" s="22"/>
      <c r="F13037" s="22"/>
      <c r="G13037" s="22"/>
      <c r="H13037" s="22"/>
    </row>
    <row r="13038" spans="4:8">
      <c r="D13038" s="22"/>
      <c r="F13038" s="22"/>
      <c r="G13038" s="22"/>
      <c r="H13038" s="22"/>
    </row>
    <row r="13039" spans="4:8">
      <c r="D13039" s="22"/>
      <c r="F13039" s="22"/>
      <c r="G13039" s="22"/>
      <c r="H13039" s="22"/>
    </row>
    <row r="13040" spans="4:8">
      <c r="D13040" s="22"/>
      <c r="F13040" s="22"/>
      <c r="G13040" s="22"/>
      <c r="H13040" s="22"/>
    </row>
    <row r="13041" spans="4:8">
      <c r="D13041" s="22"/>
      <c r="F13041" s="22"/>
      <c r="G13041" s="22"/>
      <c r="H13041" s="22"/>
    </row>
    <row r="13042" spans="4:8">
      <c r="D13042" s="22"/>
      <c r="F13042" s="22"/>
      <c r="G13042" s="22"/>
      <c r="H13042" s="22"/>
    </row>
    <row r="13043" spans="4:8">
      <c r="D13043" s="22"/>
      <c r="F13043" s="22"/>
      <c r="G13043" s="22"/>
      <c r="H13043" s="22"/>
    </row>
    <row r="13044" spans="4:8">
      <c r="D13044" s="22"/>
      <c r="F13044" s="22"/>
      <c r="G13044" s="22"/>
      <c r="H13044" s="22"/>
    </row>
    <row r="13045" spans="4:8">
      <c r="D13045" s="22"/>
      <c r="F13045" s="22"/>
      <c r="G13045" s="22"/>
      <c r="H13045" s="22"/>
    </row>
    <row r="13046" spans="4:8">
      <c r="D13046" s="22"/>
      <c r="F13046" s="22"/>
      <c r="G13046" s="22"/>
      <c r="H13046" s="22"/>
    </row>
    <row r="13047" spans="4:8">
      <c r="D13047" s="22"/>
      <c r="F13047" s="22"/>
      <c r="G13047" s="22"/>
      <c r="H13047" s="22"/>
    </row>
    <row r="13048" spans="4:8">
      <c r="D13048" s="22"/>
      <c r="F13048" s="22"/>
      <c r="G13048" s="22"/>
      <c r="H13048" s="22"/>
    </row>
    <row r="13049" spans="4:8">
      <c r="D13049" s="22"/>
      <c r="F13049" s="22"/>
      <c r="G13049" s="22"/>
      <c r="H13049" s="22"/>
    </row>
    <row r="13050" spans="4:8">
      <c r="D13050" s="22"/>
      <c r="F13050" s="22"/>
      <c r="G13050" s="22"/>
      <c r="H13050" s="22"/>
    </row>
    <row r="13051" spans="4:8">
      <c r="D13051" s="22"/>
      <c r="F13051" s="22"/>
      <c r="G13051" s="22"/>
      <c r="H13051" s="22"/>
    </row>
    <row r="13052" spans="4:8">
      <c r="D13052" s="22"/>
      <c r="F13052" s="22"/>
      <c r="G13052" s="22"/>
      <c r="H13052" s="22"/>
    </row>
    <row r="13053" spans="4:8">
      <c r="D13053" s="22"/>
      <c r="F13053" s="22"/>
      <c r="G13053" s="22"/>
      <c r="H13053" s="22"/>
    </row>
    <row r="13054" spans="4:8">
      <c r="D13054" s="22"/>
      <c r="F13054" s="22"/>
      <c r="G13054" s="22"/>
      <c r="H13054" s="22"/>
    </row>
    <row r="13055" spans="4:8">
      <c r="D13055" s="22"/>
      <c r="F13055" s="22"/>
      <c r="G13055" s="22"/>
      <c r="H13055" s="22"/>
    </row>
    <row r="13056" spans="4:8">
      <c r="D13056" s="22"/>
      <c r="F13056" s="22"/>
      <c r="G13056" s="22"/>
      <c r="H13056" s="22"/>
    </row>
    <row r="13057" spans="4:8">
      <c r="D13057" s="22"/>
      <c r="F13057" s="22"/>
      <c r="G13057" s="22"/>
      <c r="H13057" s="22"/>
    </row>
    <row r="13058" spans="4:8">
      <c r="D13058" s="22"/>
      <c r="F13058" s="22"/>
      <c r="G13058" s="22"/>
      <c r="H13058" s="22"/>
    </row>
    <row r="13059" spans="4:8">
      <c r="D13059" s="22"/>
      <c r="F13059" s="22"/>
      <c r="G13059" s="22"/>
      <c r="H13059" s="22"/>
    </row>
    <row r="13060" spans="4:8">
      <c r="D13060" s="22"/>
      <c r="F13060" s="22"/>
      <c r="G13060" s="22"/>
      <c r="H13060" s="22"/>
    </row>
    <row r="13061" spans="4:8">
      <c r="D13061" s="22"/>
      <c r="F13061" s="22"/>
      <c r="G13061" s="22"/>
      <c r="H13061" s="22"/>
    </row>
    <row r="13062" spans="4:8">
      <c r="D13062" s="22"/>
      <c r="F13062" s="22"/>
      <c r="G13062" s="22"/>
      <c r="H13062" s="22"/>
    </row>
    <row r="13063" spans="4:8">
      <c r="D13063" s="22"/>
      <c r="F13063" s="22"/>
      <c r="G13063" s="22"/>
      <c r="H13063" s="22"/>
    </row>
    <row r="13064" spans="4:8">
      <c r="D13064" s="22"/>
      <c r="F13064" s="22"/>
      <c r="G13064" s="22"/>
      <c r="H13064" s="22"/>
    </row>
    <row r="13065" spans="4:8">
      <c r="D13065" s="22"/>
      <c r="F13065" s="22"/>
      <c r="G13065" s="22"/>
      <c r="H13065" s="22"/>
    </row>
    <row r="13066" spans="4:8">
      <c r="D13066" s="22"/>
      <c r="F13066" s="22"/>
      <c r="G13066" s="22"/>
      <c r="H13066" s="22"/>
    </row>
    <row r="13067" spans="4:8">
      <c r="D13067" s="22"/>
      <c r="F13067" s="22"/>
      <c r="G13067" s="22"/>
      <c r="H13067" s="22"/>
    </row>
    <row r="13068" spans="4:8">
      <c r="D13068" s="22"/>
      <c r="F13068" s="22"/>
      <c r="G13068" s="22"/>
      <c r="H13068" s="22"/>
    </row>
    <row r="13069" spans="4:8">
      <c r="D13069" s="22"/>
      <c r="F13069" s="22"/>
      <c r="G13069" s="22"/>
      <c r="H13069" s="22"/>
    </row>
    <row r="13070" spans="4:8">
      <c r="D13070" s="22"/>
      <c r="F13070" s="22"/>
      <c r="G13070" s="22"/>
      <c r="H13070" s="22"/>
    </row>
    <row r="13071" spans="4:8">
      <c r="D13071" s="22"/>
      <c r="F13071" s="22"/>
      <c r="G13071" s="22"/>
      <c r="H13071" s="22"/>
    </row>
    <row r="13072" spans="4:8">
      <c r="D13072" s="22"/>
      <c r="F13072" s="22"/>
      <c r="G13072" s="22"/>
      <c r="H13072" s="22"/>
    </row>
    <row r="13073" spans="4:8">
      <c r="D13073" s="22"/>
      <c r="F13073" s="22"/>
      <c r="G13073" s="22"/>
      <c r="H13073" s="22"/>
    </row>
    <row r="13074" spans="4:8">
      <c r="D13074" s="22"/>
      <c r="F13074" s="22"/>
      <c r="G13074" s="22"/>
      <c r="H13074" s="22"/>
    </row>
    <row r="13075" spans="4:8">
      <c r="D13075" s="22"/>
      <c r="F13075" s="22"/>
      <c r="G13075" s="22"/>
      <c r="H13075" s="22"/>
    </row>
    <row r="13076" spans="4:8">
      <c r="D13076" s="22"/>
      <c r="F13076" s="22"/>
      <c r="G13076" s="22"/>
      <c r="H13076" s="22"/>
    </row>
    <row r="13077" spans="4:8">
      <c r="D13077" s="22"/>
      <c r="F13077" s="22"/>
      <c r="G13077" s="22"/>
      <c r="H13077" s="22"/>
    </row>
    <row r="13078" spans="4:8">
      <c r="D13078" s="22"/>
      <c r="F13078" s="22"/>
      <c r="G13078" s="22"/>
      <c r="H13078" s="22"/>
    </row>
    <row r="13079" spans="4:8">
      <c r="D13079" s="22"/>
      <c r="F13079" s="22"/>
      <c r="G13079" s="22"/>
      <c r="H13079" s="22"/>
    </row>
    <row r="13080" spans="4:8">
      <c r="D13080" s="22"/>
      <c r="F13080" s="22"/>
      <c r="G13080" s="22"/>
      <c r="H13080" s="22"/>
    </row>
    <row r="13081" spans="4:8">
      <c r="D13081" s="22"/>
      <c r="F13081" s="22"/>
      <c r="G13081" s="22"/>
      <c r="H13081" s="22"/>
    </row>
    <row r="13082" spans="4:8">
      <c r="D13082" s="22"/>
      <c r="F13082" s="22"/>
      <c r="G13082" s="22"/>
      <c r="H13082" s="22"/>
    </row>
    <row r="13083" spans="4:8">
      <c r="D13083" s="22"/>
      <c r="F13083" s="22"/>
      <c r="G13083" s="22"/>
      <c r="H13083" s="22"/>
    </row>
    <row r="13084" spans="4:8">
      <c r="D13084" s="22"/>
      <c r="F13084" s="22"/>
      <c r="G13084" s="22"/>
      <c r="H13084" s="22"/>
    </row>
    <row r="13085" spans="4:8">
      <c r="D13085" s="22"/>
      <c r="F13085" s="22"/>
      <c r="G13085" s="22"/>
      <c r="H13085" s="22"/>
    </row>
    <row r="13086" spans="4:8">
      <c r="D13086" s="22"/>
      <c r="F13086" s="22"/>
      <c r="G13086" s="22"/>
      <c r="H13086" s="22"/>
    </row>
    <row r="13087" spans="4:8">
      <c r="D13087" s="22"/>
      <c r="F13087" s="22"/>
      <c r="G13087" s="22"/>
      <c r="H13087" s="22"/>
    </row>
    <row r="13088" spans="4:8">
      <c r="D13088" s="22"/>
      <c r="F13088" s="22"/>
      <c r="G13088" s="22"/>
      <c r="H13088" s="22"/>
    </row>
    <row r="13089" spans="4:8">
      <c r="D13089" s="22"/>
      <c r="F13089" s="22"/>
      <c r="G13089" s="22"/>
      <c r="H13089" s="22"/>
    </row>
    <row r="13090" spans="4:8">
      <c r="D13090" s="22"/>
      <c r="F13090" s="22"/>
      <c r="G13090" s="22"/>
      <c r="H13090" s="22"/>
    </row>
    <row r="13091" spans="4:8">
      <c r="D13091" s="22"/>
      <c r="F13091" s="22"/>
      <c r="G13091" s="22"/>
      <c r="H13091" s="22"/>
    </row>
    <row r="13092" spans="4:8">
      <c r="D13092" s="22"/>
      <c r="F13092" s="22"/>
      <c r="G13092" s="22"/>
      <c r="H13092" s="22"/>
    </row>
    <row r="13093" spans="4:8">
      <c r="D13093" s="22"/>
      <c r="F13093" s="22"/>
      <c r="G13093" s="22"/>
      <c r="H13093" s="22"/>
    </row>
    <row r="13094" spans="4:8">
      <c r="D13094" s="22"/>
      <c r="F13094" s="22"/>
      <c r="G13094" s="22"/>
      <c r="H13094" s="22"/>
    </row>
    <row r="13095" spans="4:8">
      <c r="D13095" s="22"/>
      <c r="F13095" s="22"/>
      <c r="G13095" s="22"/>
      <c r="H13095" s="22"/>
    </row>
    <row r="13096" spans="4:8">
      <c r="D13096" s="22"/>
      <c r="F13096" s="22"/>
      <c r="G13096" s="22"/>
      <c r="H13096" s="22"/>
    </row>
    <row r="13097" spans="4:8">
      <c r="D13097" s="22"/>
      <c r="F13097" s="22"/>
      <c r="G13097" s="22"/>
      <c r="H13097" s="22"/>
    </row>
    <row r="13098" spans="4:8">
      <c r="D13098" s="22"/>
      <c r="F13098" s="22"/>
      <c r="G13098" s="22"/>
      <c r="H13098" s="22"/>
    </row>
    <row r="13099" spans="4:8">
      <c r="D13099" s="22"/>
      <c r="F13099" s="22"/>
      <c r="G13099" s="22"/>
      <c r="H13099" s="22"/>
    </row>
    <row r="13100" spans="4:8">
      <c r="D13100" s="22"/>
      <c r="F13100" s="22"/>
      <c r="G13100" s="22"/>
      <c r="H13100" s="22"/>
    </row>
    <row r="13101" spans="4:8">
      <c r="D13101" s="22"/>
      <c r="F13101" s="22"/>
      <c r="G13101" s="22"/>
      <c r="H13101" s="22"/>
    </row>
    <row r="13102" spans="4:8">
      <c r="D13102" s="22"/>
      <c r="F13102" s="22"/>
      <c r="G13102" s="22"/>
      <c r="H13102" s="22"/>
    </row>
    <row r="13103" spans="4:8">
      <c r="D13103" s="22"/>
      <c r="F13103" s="22"/>
      <c r="G13103" s="22"/>
      <c r="H13103" s="22"/>
    </row>
    <row r="13104" spans="4:8">
      <c r="D13104" s="22"/>
      <c r="F13104" s="22"/>
      <c r="G13104" s="22"/>
      <c r="H13104" s="22"/>
    </row>
    <row r="13105" spans="4:8">
      <c r="D13105" s="22"/>
      <c r="F13105" s="22"/>
      <c r="G13105" s="22"/>
      <c r="H13105" s="22"/>
    </row>
    <row r="13106" spans="4:8">
      <c r="D13106" s="22"/>
      <c r="F13106" s="22"/>
      <c r="G13106" s="22"/>
      <c r="H13106" s="22"/>
    </row>
    <row r="13107" spans="4:8">
      <c r="D13107" s="22"/>
      <c r="F13107" s="22"/>
      <c r="G13107" s="22"/>
      <c r="H13107" s="22"/>
    </row>
    <row r="13108" spans="4:8">
      <c r="D13108" s="22"/>
      <c r="F13108" s="22"/>
      <c r="G13108" s="22"/>
      <c r="H13108" s="22"/>
    </row>
    <row r="13109" spans="4:8">
      <c r="D13109" s="22"/>
      <c r="F13109" s="22"/>
      <c r="G13109" s="22"/>
      <c r="H13109" s="22"/>
    </row>
    <row r="13110" spans="4:8">
      <c r="D13110" s="22"/>
      <c r="F13110" s="22"/>
      <c r="G13110" s="22"/>
      <c r="H13110" s="22"/>
    </row>
    <row r="13111" spans="4:8">
      <c r="D13111" s="22"/>
      <c r="F13111" s="22"/>
      <c r="G13111" s="22"/>
      <c r="H13111" s="22"/>
    </row>
    <row r="13112" spans="4:8">
      <c r="D13112" s="22"/>
      <c r="F13112" s="22"/>
      <c r="G13112" s="22"/>
      <c r="H13112" s="22"/>
    </row>
    <row r="13113" spans="4:8">
      <c r="D13113" s="22"/>
      <c r="F13113" s="22"/>
      <c r="G13113" s="22"/>
      <c r="H13113" s="22"/>
    </row>
    <row r="13114" spans="4:8">
      <c r="D13114" s="22"/>
      <c r="F13114" s="22"/>
      <c r="G13114" s="22"/>
      <c r="H13114" s="22"/>
    </row>
    <row r="13115" spans="4:8">
      <c r="D13115" s="22"/>
      <c r="F13115" s="22"/>
      <c r="G13115" s="22"/>
      <c r="H13115" s="22"/>
    </row>
    <row r="13116" spans="4:8">
      <c r="D13116" s="22"/>
      <c r="F13116" s="22"/>
      <c r="G13116" s="22"/>
      <c r="H13116" s="22"/>
    </row>
    <row r="13117" spans="4:8">
      <c r="D13117" s="22"/>
      <c r="F13117" s="22"/>
      <c r="G13117" s="22"/>
      <c r="H13117" s="22"/>
    </row>
    <row r="13118" spans="4:8">
      <c r="D13118" s="22"/>
      <c r="F13118" s="22"/>
      <c r="G13118" s="22"/>
      <c r="H13118" s="22"/>
    </row>
    <row r="13119" spans="4:8">
      <c r="D13119" s="22"/>
      <c r="F13119" s="22"/>
      <c r="G13119" s="22"/>
      <c r="H13119" s="22"/>
    </row>
    <row r="13120" spans="4:8">
      <c r="D13120" s="22"/>
      <c r="F13120" s="22"/>
      <c r="G13120" s="22"/>
      <c r="H13120" s="22"/>
    </row>
    <row r="13121" spans="4:8">
      <c r="D13121" s="22"/>
      <c r="F13121" s="22"/>
      <c r="G13121" s="22"/>
      <c r="H13121" s="22"/>
    </row>
    <row r="13122" spans="4:8">
      <c r="D13122" s="22"/>
      <c r="F13122" s="22"/>
      <c r="G13122" s="22"/>
      <c r="H13122" s="22"/>
    </row>
    <row r="13123" spans="4:8">
      <c r="D13123" s="22"/>
      <c r="F13123" s="22"/>
      <c r="G13123" s="22"/>
      <c r="H13123" s="22"/>
    </row>
    <row r="13124" spans="4:8">
      <c r="D13124" s="22"/>
      <c r="F13124" s="22"/>
      <c r="G13124" s="22"/>
      <c r="H13124" s="22"/>
    </row>
    <row r="13125" spans="4:8">
      <c r="D13125" s="22"/>
      <c r="F13125" s="22"/>
      <c r="G13125" s="22"/>
      <c r="H13125" s="22"/>
    </row>
    <row r="13126" spans="4:8">
      <c r="D13126" s="22"/>
      <c r="F13126" s="22"/>
      <c r="G13126" s="22"/>
      <c r="H13126" s="22"/>
    </row>
    <row r="13127" spans="4:8">
      <c r="D13127" s="22"/>
      <c r="F13127" s="22"/>
      <c r="G13127" s="22"/>
      <c r="H13127" s="22"/>
    </row>
    <row r="13128" spans="4:8">
      <c r="D13128" s="22"/>
      <c r="F13128" s="22"/>
      <c r="G13128" s="22"/>
      <c r="H13128" s="22"/>
    </row>
    <row r="13129" spans="4:8">
      <c r="D13129" s="22"/>
      <c r="F13129" s="22"/>
      <c r="G13129" s="22"/>
      <c r="H13129" s="22"/>
    </row>
    <row r="13130" spans="4:8">
      <c r="D13130" s="22"/>
      <c r="F13130" s="22"/>
      <c r="G13130" s="22"/>
      <c r="H13130" s="22"/>
    </row>
    <row r="13131" spans="4:8">
      <c r="D13131" s="22"/>
      <c r="F13131" s="22"/>
      <c r="G13131" s="22"/>
      <c r="H13131" s="22"/>
    </row>
    <row r="13132" spans="4:8">
      <c r="D13132" s="22"/>
      <c r="F13132" s="22"/>
      <c r="G13132" s="22"/>
      <c r="H13132" s="22"/>
    </row>
    <row r="13133" spans="4:8">
      <c r="D13133" s="22"/>
      <c r="F13133" s="22"/>
      <c r="G13133" s="22"/>
      <c r="H13133" s="22"/>
    </row>
    <row r="13134" spans="4:8">
      <c r="D13134" s="22"/>
      <c r="F13134" s="22"/>
      <c r="G13134" s="22"/>
      <c r="H13134" s="22"/>
    </row>
    <row r="13135" spans="4:8">
      <c r="D13135" s="22"/>
      <c r="F13135" s="22"/>
      <c r="G13135" s="22"/>
      <c r="H13135" s="22"/>
    </row>
    <row r="13136" spans="4:8">
      <c r="D13136" s="22"/>
      <c r="F13136" s="22"/>
      <c r="G13136" s="22"/>
      <c r="H13136" s="22"/>
    </row>
    <row r="13137" spans="4:8">
      <c r="D13137" s="22"/>
      <c r="F13137" s="22"/>
      <c r="G13137" s="22"/>
      <c r="H13137" s="22"/>
    </row>
    <row r="13138" spans="4:8">
      <c r="D13138" s="22"/>
      <c r="F13138" s="22"/>
      <c r="G13138" s="22"/>
      <c r="H13138" s="22"/>
    </row>
    <row r="13139" spans="4:8">
      <c r="D13139" s="22"/>
      <c r="F13139" s="22"/>
      <c r="G13139" s="22"/>
      <c r="H13139" s="22"/>
    </row>
    <row r="13140" spans="4:8">
      <c r="D13140" s="22"/>
      <c r="F13140" s="22"/>
      <c r="G13140" s="22"/>
      <c r="H13140" s="22"/>
    </row>
    <row r="13141" spans="4:8">
      <c r="D13141" s="22"/>
      <c r="F13141" s="22"/>
      <c r="G13141" s="22"/>
      <c r="H13141" s="22"/>
    </row>
    <row r="13142" spans="4:8">
      <c r="D13142" s="22"/>
      <c r="F13142" s="22"/>
      <c r="G13142" s="22"/>
      <c r="H13142" s="22"/>
    </row>
    <row r="13143" spans="4:8">
      <c r="D13143" s="22"/>
      <c r="F13143" s="22"/>
      <c r="G13143" s="22"/>
      <c r="H13143" s="22"/>
    </row>
    <row r="13144" spans="4:8">
      <c r="D13144" s="22"/>
      <c r="F13144" s="22"/>
      <c r="G13144" s="22"/>
      <c r="H13144" s="22"/>
    </row>
    <row r="13145" spans="4:8">
      <c r="D13145" s="22"/>
      <c r="F13145" s="22"/>
      <c r="G13145" s="22"/>
      <c r="H13145" s="22"/>
    </row>
    <row r="13146" spans="4:8">
      <c r="D13146" s="22"/>
      <c r="F13146" s="22"/>
      <c r="G13146" s="22"/>
      <c r="H13146" s="22"/>
    </row>
    <row r="13147" spans="4:8">
      <c r="D13147" s="22"/>
      <c r="F13147" s="22"/>
      <c r="G13147" s="22"/>
      <c r="H13147" s="22"/>
    </row>
    <row r="13148" spans="4:8">
      <c r="D13148" s="22"/>
      <c r="F13148" s="22"/>
      <c r="G13148" s="22"/>
      <c r="H13148" s="22"/>
    </row>
    <row r="13149" spans="4:8">
      <c r="D13149" s="22"/>
      <c r="F13149" s="22"/>
      <c r="G13149" s="22"/>
      <c r="H13149" s="22"/>
    </row>
    <row r="13150" spans="4:8">
      <c r="D13150" s="22"/>
      <c r="F13150" s="22"/>
      <c r="G13150" s="22"/>
      <c r="H13150" s="22"/>
    </row>
    <row r="13151" spans="4:8">
      <c r="D13151" s="22"/>
      <c r="F13151" s="22"/>
      <c r="G13151" s="22"/>
      <c r="H13151" s="22"/>
    </row>
    <row r="13152" spans="4:8">
      <c r="D13152" s="22"/>
      <c r="F13152" s="22"/>
      <c r="G13152" s="22"/>
      <c r="H13152" s="22"/>
    </row>
    <row r="13153" spans="4:8">
      <c r="D13153" s="22"/>
      <c r="F13153" s="22"/>
      <c r="G13153" s="22"/>
      <c r="H13153" s="22"/>
    </row>
    <row r="13154" spans="4:8">
      <c r="D13154" s="22"/>
      <c r="F13154" s="22"/>
      <c r="G13154" s="22"/>
      <c r="H13154" s="22"/>
    </row>
    <row r="13155" spans="4:8">
      <c r="D13155" s="22"/>
      <c r="F13155" s="22"/>
      <c r="G13155" s="22"/>
      <c r="H13155" s="22"/>
    </row>
    <row r="13156" spans="4:8">
      <c r="D13156" s="22"/>
      <c r="F13156" s="22"/>
      <c r="G13156" s="22"/>
      <c r="H13156" s="22"/>
    </row>
    <row r="13157" spans="4:8">
      <c r="D13157" s="22"/>
      <c r="F13157" s="22"/>
      <c r="G13157" s="22"/>
      <c r="H13157" s="22"/>
    </row>
    <row r="13158" spans="4:8">
      <c r="D13158" s="22"/>
      <c r="F13158" s="22"/>
      <c r="G13158" s="22"/>
      <c r="H13158" s="22"/>
    </row>
    <row r="13159" spans="4:8">
      <c r="D13159" s="22"/>
      <c r="F13159" s="22"/>
      <c r="G13159" s="22"/>
      <c r="H13159" s="22"/>
    </row>
    <row r="13160" spans="4:8">
      <c r="D13160" s="22"/>
      <c r="F13160" s="22"/>
      <c r="G13160" s="22"/>
      <c r="H13160" s="22"/>
    </row>
    <row r="13161" spans="4:8">
      <c r="D13161" s="22"/>
      <c r="F13161" s="22"/>
      <c r="G13161" s="22"/>
      <c r="H13161" s="22"/>
    </row>
    <row r="13162" spans="4:8">
      <c r="D13162" s="22"/>
      <c r="F13162" s="22"/>
      <c r="G13162" s="22"/>
      <c r="H13162" s="22"/>
    </row>
    <row r="13163" spans="4:8">
      <c r="D13163" s="22"/>
      <c r="F13163" s="22"/>
      <c r="G13163" s="22"/>
      <c r="H13163" s="22"/>
    </row>
    <row r="13164" spans="4:8">
      <c r="D13164" s="22"/>
      <c r="F13164" s="22"/>
      <c r="G13164" s="22"/>
      <c r="H13164" s="22"/>
    </row>
    <row r="13165" spans="4:8">
      <c r="D13165" s="22"/>
      <c r="F13165" s="22"/>
      <c r="G13165" s="22"/>
      <c r="H13165" s="22"/>
    </row>
    <row r="13166" spans="4:8">
      <c r="D13166" s="22"/>
      <c r="F13166" s="22"/>
      <c r="G13166" s="22"/>
      <c r="H13166" s="22"/>
    </row>
    <row r="13167" spans="4:8">
      <c r="D13167" s="22"/>
      <c r="F13167" s="22"/>
      <c r="G13167" s="22"/>
      <c r="H13167" s="22"/>
    </row>
    <row r="13168" spans="4:8">
      <c r="D13168" s="22"/>
      <c r="F13168" s="22"/>
      <c r="G13168" s="22"/>
      <c r="H13168" s="22"/>
    </row>
    <row r="13169" spans="4:8">
      <c r="D13169" s="22"/>
      <c r="F13169" s="22"/>
      <c r="G13169" s="22"/>
      <c r="H13169" s="22"/>
    </row>
    <row r="13170" spans="4:8">
      <c r="D13170" s="22"/>
      <c r="F13170" s="22"/>
      <c r="G13170" s="22"/>
      <c r="H13170" s="22"/>
    </row>
    <row r="13171" spans="4:8">
      <c r="D13171" s="22"/>
      <c r="F13171" s="22"/>
      <c r="G13171" s="22"/>
      <c r="H13171" s="22"/>
    </row>
    <row r="13172" spans="4:8">
      <c r="D13172" s="22"/>
      <c r="F13172" s="22"/>
      <c r="G13172" s="22"/>
      <c r="H13172" s="22"/>
    </row>
    <row r="13173" spans="4:8">
      <c r="D13173" s="22"/>
      <c r="F13173" s="22"/>
      <c r="G13173" s="22"/>
      <c r="H13173" s="22"/>
    </row>
    <row r="13174" spans="4:8">
      <c r="D13174" s="22"/>
      <c r="F13174" s="22"/>
      <c r="G13174" s="22"/>
      <c r="H13174" s="22"/>
    </row>
    <row r="13175" spans="4:8">
      <c r="D13175" s="22"/>
      <c r="F13175" s="22"/>
      <c r="G13175" s="22"/>
      <c r="H13175" s="22"/>
    </row>
    <row r="13176" spans="4:8">
      <c r="D13176" s="22"/>
      <c r="F13176" s="22"/>
      <c r="G13176" s="22"/>
      <c r="H13176" s="22"/>
    </row>
    <row r="13177" spans="4:8">
      <c r="D13177" s="22"/>
      <c r="F13177" s="22"/>
      <c r="G13177" s="22"/>
      <c r="H13177" s="22"/>
    </row>
    <row r="13178" spans="4:8">
      <c r="D13178" s="22"/>
      <c r="F13178" s="22"/>
      <c r="G13178" s="22"/>
      <c r="H13178" s="22"/>
    </row>
    <row r="13179" spans="4:8">
      <c r="D13179" s="22"/>
      <c r="F13179" s="22"/>
      <c r="G13179" s="22"/>
      <c r="H13179" s="22"/>
    </row>
    <row r="13180" spans="4:8">
      <c r="D13180" s="22"/>
      <c r="F13180" s="22"/>
      <c r="G13180" s="22"/>
      <c r="H13180" s="22"/>
    </row>
    <row r="13181" spans="4:8">
      <c r="D13181" s="22"/>
      <c r="F13181" s="22"/>
      <c r="G13181" s="22"/>
      <c r="H13181" s="22"/>
    </row>
    <row r="13182" spans="4:8">
      <c r="D13182" s="22"/>
      <c r="F13182" s="22"/>
      <c r="G13182" s="22"/>
      <c r="H13182" s="22"/>
    </row>
    <row r="13183" spans="4:8">
      <c r="D13183" s="22"/>
      <c r="F13183" s="22"/>
      <c r="G13183" s="22"/>
      <c r="H13183" s="22"/>
    </row>
    <row r="13184" spans="4:8">
      <c r="D13184" s="22"/>
      <c r="F13184" s="22"/>
      <c r="G13184" s="22"/>
      <c r="H13184" s="22"/>
    </row>
    <row r="13185" spans="4:8">
      <c r="D13185" s="22"/>
      <c r="F13185" s="22"/>
      <c r="G13185" s="22"/>
      <c r="H13185" s="22"/>
    </row>
    <row r="13186" spans="4:8">
      <c r="D13186" s="22"/>
      <c r="F13186" s="22"/>
      <c r="G13186" s="22"/>
      <c r="H13186" s="22"/>
    </row>
    <row r="13187" spans="4:8">
      <c r="D13187" s="22"/>
      <c r="F13187" s="22"/>
      <c r="G13187" s="22"/>
      <c r="H13187" s="22"/>
    </row>
    <row r="13188" spans="4:8">
      <c r="D13188" s="22"/>
      <c r="F13188" s="22"/>
      <c r="G13188" s="22"/>
      <c r="H13188" s="22"/>
    </row>
    <row r="13189" spans="4:8">
      <c r="D13189" s="22"/>
      <c r="F13189" s="22"/>
      <c r="G13189" s="22"/>
      <c r="H13189" s="22"/>
    </row>
    <row r="13190" spans="4:8">
      <c r="D13190" s="22"/>
      <c r="F13190" s="22"/>
      <c r="G13190" s="22"/>
      <c r="H13190" s="22"/>
    </row>
    <row r="13191" spans="4:8">
      <c r="D13191" s="22"/>
      <c r="F13191" s="22"/>
      <c r="G13191" s="22"/>
      <c r="H13191" s="22"/>
    </row>
    <row r="13192" spans="4:8">
      <c r="D13192" s="22"/>
      <c r="F13192" s="22"/>
      <c r="G13192" s="22"/>
      <c r="H13192" s="22"/>
    </row>
    <row r="13193" spans="4:8">
      <c r="D13193" s="22"/>
      <c r="F13193" s="22"/>
      <c r="G13193" s="22"/>
      <c r="H13193" s="22"/>
    </row>
    <row r="13194" spans="4:8">
      <c r="D13194" s="22"/>
      <c r="F13194" s="22"/>
      <c r="G13194" s="22"/>
      <c r="H13194" s="22"/>
    </row>
    <row r="13195" spans="4:8">
      <c r="D13195" s="22"/>
      <c r="F13195" s="22"/>
      <c r="G13195" s="22"/>
      <c r="H13195" s="22"/>
    </row>
    <row r="13196" spans="4:8">
      <c r="D13196" s="22"/>
      <c r="F13196" s="22"/>
      <c r="G13196" s="22"/>
      <c r="H13196" s="22"/>
    </row>
    <row r="13197" spans="4:8">
      <c r="D13197" s="22"/>
      <c r="F13197" s="22"/>
      <c r="G13197" s="22"/>
      <c r="H13197" s="22"/>
    </row>
    <row r="13198" spans="4:8">
      <c r="D13198" s="22"/>
      <c r="F13198" s="22"/>
      <c r="G13198" s="22"/>
      <c r="H13198" s="22"/>
    </row>
    <row r="13199" spans="4:8">
      <c r="D13199" s="22"/>
      <c r="F13199" s="22"/>
      <c r="G13199" s="22"/>
      <c r="H13199" s="22"/>
    </row>
    <row r="13200" spans="4:8">
      <c r="D13200" s="22"/>
      <c r="F13200" s="22"/>
      <c r="G13200" s="22"/>
      <c r="H13200" s="22"/>
    </row>
    <row r="13201" spans="4:8">
      <c r="D13201" s="22"/>
      <c r="F13201" s="22"/>
      <c r="G13201" s="22"/>
      <c r="H13201" s="22"/>
    </row>
    <row r="13202" spans="4:8">
      <c r="D13202" s="22"/>
      <c r="F13202" s="22"/>
      <c r="G13202" s="22"/>
      <c r="H13202" s="22"/>
    </row>
    <row r="13203" spans="4:8">
      <c r="D13203" s="22"/>
      <c r="F13203" s="22"/>
      <c r="G13203" s="22"/>
      <c r="H13203" s="22"/>
    </row>
    <row r="13204" spans="4:8">
      <c r="D13204" s="22"/>
      <c r="F13204" s="22"/>
      <c r="G13204" s="22"/>
      <c r="H13204" s="22"/>
    </row>
    <row r="13205" spans="4:8">
      <c r="D13205" s="22"/>
      <c r="F13205" s="22"/>
      <c r="G13205" s="22"/>
      <c r="H13205" s="22"/>
    </row>
    <row r="13206" spans="4:8">
      <c r="D13206" s="22"/>
      <c r="F13206" s="22"/>
      <c r="G13206" s="22"/>
      <c r="H13206" s="22"/>
    </row>
    <row r="13207" spans="4:8">
      <c r="D13207" s="22"/>
      <c r="F13207" s="22"/>
      <c r="G13207" s="22"/>
      <c r="H13207" s="22"/>
    </row>
    <row r="13208" spans="4:8">
      <c r="D13208" s="22"/>
      <c r="F13208" s="22"/>
      <c r="G13208" s="22"/>
      <c r="H13208" s="22"/>
    </row>
    <row r="13209" spans="4:8">
      <c r="D13209" s="22"/>
      <c r="F13209" s="22"/>
      <c r="G13209" s="22"/>
      <c r="H13209" s="22"/>
    </row>
    <row r="13210" spans="4:8">
      <c r="D13210" s="22"/>
      <c r="F13210" s="22"/>
      <c r="G13210" s="22"/>
      <c r="H13210" s="22"/>
    </row>
    <row r="13211" spans="4:8">
      <c r="D13211" s="22"/>
      <c r="F13211" s="22"/>
      <c r="G13211" s="22"/>
      <c r="H13211" s="22"/>
    </row>
    <row r="13212" spans="4:8">
      <c r="D13212" s="22"/>
      <c r="F13212" s="22"/>
      <c r="G13212" s="22"/>
      <c r="H13212" s="22"/>
    </row>
    <row r="13213" spans="4:8">
      <c r="D13213" s="22"/>
      <c r="F13213" s="22"/>
      <c r="G13213" s="22"/>
      <c r="H13213" s="22"/>
    </row>
    <row r="13214" spans="4:8">
      <c r="D13214" s="22"/>
      <c r="F13214" s="22"/>
      <c r="G13214" s="22"/>
      <c r="H13214" s="22"/>
    </row>
    <row r="13215" spans="4:8">
      <c r="D13215" s="22"/>
      <c r="F13215" s="22"/>
      <c r="G13215" s="22"/>
      <c r="H13215" s="22"/>
    </row>
    <row r="13216" spans="4:8">
      <c r="D13216" s="22"/>
      <c r="F13216" s="22"/>
      <c r="G13216" s="22"/>
      <c r="H13216" s="22"/>
    </row>
    <row r="13217" spans="4:8">
      <c r="D13217" s="22"/>
      <c r="F13217" s="22"/>
      <c r="G13217" s="22"/>
      <c r="H13217" s="22"/>
    </row>
    <row r="13218" spans="4:8">
      <c r="D13218" s="22"/>
      <c r="F13218" s="22"/>
      <c r="G13218" s="22"/>
      <c r="H13218" s="22"/>
    </row>
    <row r="13219" spans="4:8">
      <c r="D13219" s="22"/>
      <c r="F13219" s="22"/>
      <c r="G13219" s="22"/>
      <c r="H13219" s="22"/>
    </row>
    <row r="13220" spans="4:8">
      <c r="D13220" s="22"/>
      <c r="F13220" s="22"/>
      <c r="G13220" s="22"/>
      <c r="H13220" s="22"/>
    </row>
    <row r="13221" spans="4:8">
      <c r="D13221" s="22"/>
      <c r="F13221" s="22"/>
      <c r="G13221" s="22"/>
      <c r="H13221" s="22"/>
    </row>
    <row r="13222" spans="4:8">
      <c r="D13222" s="22"/>
      <c r="F13222" s="22"/>
      <c r="G13222" s="22"/>
      <c r="H13222" s="22"/>
    </row>
    <row r="13223" spans="4:8">
      <c r="D13223" s="22"/>
      <c r="F13223" s="22"/>
      <c r="G13223" s="22"/>
      <c r="H13223" s="22"/>
    </row>
    <row r="13224" spans="4:8">
      <c r="D13224" s="22"/>
      <c r="F13224" s="22"/>
      <c r="G13224" s="22"/>
      <c r="H13224" s="22"/>
    </row>
    <row r="13225" spans="4:8">
      <c r="D13225" s="22"/>
      <c r="F13225" s="22"/>
      <c r="G13225" s="22"/>
      <c r="H13225" s="22"/>
    </row>
    <row r="13226" spans="4:8">
      <c r="D13226" s="22"/>
      <c r="F13226" s="22"/>
      <c r="G13226" s="22"/>
      <c r="H13226" s="22"/>
    </row>
    <row r="13227" spans="4:8">
      <c r="D13227" s="22"/>
      <c r="F13227" s="22"/>
      <c r="G13227" s="22"/>
      <c r="H13227" s="22"/>
    </row>
    <row r="13228" spans="4:8">
      <c r="D13228" s="22"/>
      <c r="F13228" s="22"/>
      <c r="G13228" s="22"/>
      <c r="H13228" s="22"/>
    </row>
    <row r="13229" spans="4:8">
      <c r="D13229" s="22"/>
      <c r="F13229" s="22"/>
      <c r="G13229" s="22"/>
      <c r="H13229" s="22"/>
    </row>
    <row r="13230" spans="4:8">
      <c r="D13230" s="22"/>
      <c r="F13230" s="22"/>
      <c r="G13230" s="22"/>
      <c r="H13230" s="22"/>
    </row>
    <row r="13231" spans="4:8">
      <c r="D13231" s="22"/>
      <c r="F13231" s="22"/>
      <c r="G13231" s="22"/>
      <c r="H13231" s="22"/>
    </row>
    <row r="13232" spans="4:8">
      <c r="D13232" s="22"/>
      <c r="F13232" s="22"/>
      <c r="G13232" s="22"/>
      <c r="H13232" s="22"/>
    </row>
    <row r="13233" spans="4:8">
      <c r="D13233" s="22"/>
      <c r="F13233" s="22"/>
      <c r="G13233" s="22"/>
      <c r="H13233" s="22"/>
    </row>
    <row r="13234" spans="4:8">
      <c r="D13234" s="22"/>
      <c r="F13234" s="22"/>
      <c r="G13234" s="22"/>
      <c r="H13234" s="22"/>
    </row>
    <row r="13235" spans="4:8">
      <c r="D13235" s="22"/>
      <c r="F13235" s="22"/>
      <c r="G13235" s="22"/>
      <c r="H13235" s="22"/>
    </row>
    <row r="13236" spans="4:8">
      <c r="D13236" s="22"/>
      <c r="F13236" s="22"/>
      <c r="G13236" s="22"/>
      <c r="H13236" s="22"/>
    </row>
    <row r="13237" spans="4:8">
      <c r="D13237" s="22"/>
      <c r="F13237" s="22"/>
      <c r="G13237" s="22"/>
      <c r="H13237" s="22"/>
    </row>
    <row r="13238" spans="4:8">
      <c r="D13238" s="22"/>
      <c r="F13238" s="22"/>
      <c r="G13238" s="22"/>
      <c r="H13238" s="22"/>
    </row>
    <row r="13239" spans="4:8">
      <c r="D13239" s="22"/>
      <c r="F13239" s="22"/>
      <c r="G13239" s="22"/>
      <c r="H13239" s="22"/>
    </row>
    <row r="13240" spans="4:8">
      <c r="D13240" s="22"/>
      <c r="F13240" s="22"/>
      <c r="G13240" s="22"/>
      <c r="H13240" s="22"/>
    </row>
    <row r="13241" spans="4:8">
      <c r="D13241" s="22"/>
      <c r="F13241" s="22"/>
      <c r="G13241" s="22"/>
      <c r="H13241" s="22"/>
    </row>
    <row r="13242" spans="4:8">
      <c r="D13242" s="22"/>
      <c r="F13242" s="22"/>
      <c r="G13242" s="22"/>
      <c r="H13242" s="22"/>
    </row>
    <row r="13243" spans="4:8">
      <c r="D13243" s="22"/>
      <c r="F13243" s="22"/>
      <c r="G13243" s="22"/>
      <c r="H13243" s="22"/>
    </row>
    <row r="13244" spans="4:8">
      <c r="D13244" s="22"/>
      <c r="F13244" s="22"/>
      <c r="G13244" s="22"/>
      <c r="H13244" s="22"/>
    </row>
    <row r="13245" spans="4:8">
      <c r="D13245" s="22"/>
      <c r="F13245" s="22"/>
      <c r="G13245" s="22"/>
      <c r="H13245" s="22"/>
    </row>
    <row r="13246" spans="4:8">
      <c r="D13246" s="22"/>
      <c r="F13246" s="22"/>
      <c r="G13246" s="22"/>
      <c r="H13246" s="22"/>
    </row>
    <row r="13247" spans="4:8">
      <c r="D13247" s="22"/>
      <c r="F13247" s="22"/>
      <c r="G13247" s="22"/>
      <c r="H13247" s="22"/>
    </row>
    <row r="13248" spans="4:8">
      <c r="D13248" s="22"/>
      <c r="F13248" s="22"/>
      <c r="G13248" s="22"/>
      <c r="H13248" s="22"/>
    </row>
    <row r="13249" spans="4:8">
      <c r="D13249" s="22"/>
      <c r="F13249" s="22"/>
      <c r="G13249" s="22"/>
      <c r="H13249" s="22"/>
    </row>
    <row r="13250" spans="4:8">
      <c r="D13250" s="22"/>
      <c r="F13250" s="22"/>
      <c r="G13250" s="22"/>
      <c r="H13250" s="22"/>
    </row>
    <row r="13251" spans="4:8">
      <c r="D13251" s="22"/>
      <c r="F13251" s="22"/>
      <c r="G13251" s="22"/>
      <c r="H13251" s="22"/>
    </row>
    <row r="13252" spans="4:8">
      <c r="D13252" s="22"/>
      <c r="F13252" s="22"/>
      <c r="G13252" s="22"/>
      <c r="H13252" s="22"/>
    </row>
    <row r="13253" spans="4:8">
      <c r="D13253" s="22"/>
      <c r="F13253" s="22"/>
      <c r="G13253" s="22"/>
      <c r="H13253" s="22"/>
    </row>
    <row r="13254" spans="4:8">
      <c r="D13254" s="22"/>
      <c r="F13254" s="22"/>
      <c r="G13254" s="22"/>
      <c r="H13254" s="22"/>
    </row>
    <row r="13255" spans="4:8">
      <c r="D13255" s="22"/>
      <c r="F13255" s="22"/>
      <c r="G13255" s="22"/>
      <c r="H13255" s="22"/>
    </row>
    <row r="13256" spans="4:8">
      <c r="D13256" s="22"/>
      <c r="F13256" s="22"/>
      <c r="G13256" s="22"/>
      <c r="H13256" s="22"/>
    </row>
    <row r="13257" spans="4:8">
      <c r="D13257" s="22"/>
      <c r="F13257" s="22"/>
      <c r="G13257" s="22"/>
      <c r="H13257" s="22"/>
    </row>
    <row r="13258" spans="4:8">
      <c r="D13258" s="22"/>
      <c r="F13258" s="22"/>
      <c r="G13258" s="22"/>
      <c r="H13258" s="22"/>
    </row>
    <row r="13259" spans="4:8">
      <c r="D13259" s="22"/>
      <c r="F13259" s="22"/>
      <c r="G13259" s="22"/>
      <c r="H13259" s="22"/>
    </row>
    <row r="13260" spans="4:8">
      <c r="D13260" s="22"/>
      <c r="F13260" s="22"/>
      <c r="G13260" s="22"/>
      <c r="H13260" s="22"/>
    </row>
    <row r="13261" spans="4:8">
      <c r="D13261" s="22"/>
      <c r="F13261" s="22"/>
      <c r="G13261" s="22"/>
      <c r="H13261" s="22"/>
    </row>
    <row r="13262" spans="4:8">
      <c r="D13262" s="22"/>
      <c r="F13262" s="22"/>
      <c r="G13262" s="22"/>
      <c r="H13262" s="22"/>
    </row>
    <row r="13263" spans="4:8">
      <c r="D13263" s="22"/>
      <c r="F13263" s="22"/>
      <c r="G13263" s="22"/>
      <c r="H13263" s="22"/>
    </row>
    <row r="13264" spans="4:8">
      <c r="D13264" s="22"/>
      <c r="F13264" s="22"/>
      <c r="G13264" s="22"/>
      <c r="H13264" s="22"/>
    </row>
    <row r="13265" spans="4:8">
      <c r="D13265" s="22"/>
      <c r="F13265" s="22"/>
      <c r="G13265" s="22"/>
      <c r="H13265" s="22"/>
    </row>
    <row r="13266" spans="4:8">
      <c r="D13266" s="22"/>
      <c r="F13266" s="22"/>
      <c r="G13266" s="22"/>
      <c r="H13266" s="22"/>
    </row>
    <row r="13267" spans="4:8">
      <c r="D13267" s="22"/>
      <c r="F13267" s="22"/>
      <c r="G13267" s="22"/>
      <c r="H13267" s="22"/>
    </row>
    <row r="13268" spans="4:8">
      <c r="D13268" s="22"/>
      <c r="F13268" s="22"/>
      <c r="G13268" s="22"/>
      <c r="H13268" s="22"/>
    </row>
    <row r="13269" spans="4:8">
      <c r="D13269" s="22"/>
      <c r="F13269" s="22"/>
      <c r="G13269" s="22"/>
      <c r="H13269" s="22"/>
    </row>
    <row r="13270" spans="4:8">
      <c r="D13270" s="22"/>
      <c r="F13270" s="22"/>
      <c r="G13270" s="22"/>
      <c r="H13270" s="22"/>
    </row>
    <row r="13271" spans="4:8">
      <c r="D13271" s="22"/>
      <c r="F13271" s="22"/>
      <c r="G13271" s="22"/>
      <c r="H13271" s="22"/>
    </row>
    <row r="13272" spans="4:8">
      <c r="D13272" s="22"/>
      <c r="F13272" s="22"/>
      <c r="G13272" s="22"/>
      <c r="H13272" s="22"/>
    </row>
    <row r="13273" spans="4:8">
      <c r="D13273" s="22"/>
      <c r="F13273" s="22"/>
      <c r="G13273" s="22"/>
      <c r="H13273" s="22"/>
    </row>
    <row r="13274" spans="4:8">
      <c r="D13274" s="22"/>
      <c r="F13274" s="22"/>
      <c r="G13274" s="22"/>
      <c r="H13274" s="22"/>
    </row>
    <row r="13275" spans="4:8">
      <c r="D13275" s="22"/>
      <c r="F13275" s="22"/>
      <c r="G13275" s="22"/>
      <c r="H13275" s="22"/>
    </row>
    <row r="13276" spans="4:8">
      <c r="D13276" s="22"/>
      <c r="F13276" s="22"/>
      <c r="G13276" s="22"/>
      <c r="H13276" s="22"/>
    </row>
    <row r="13277" spans="4:8">
      <c r="D13277" s="22"/>
      <c r="F13277" s="22"/>
      <c r="G13277" s="22"/>
      <c r="H13277" s="22"/>
    </row>
    <row r="13278" spans="4:8">
      <c r="D13278" s="22"/>
      <c r="F13278" s="22"/>
      <c r="G13278" s="22"/>
      <c r="H13278" s="22"/>
    </row>
    <row r="13279" spans="4:8">
      <c r="D13279" s="22"/>
      <c r="F13279" s="22"/>
      <c r="G13279" s="22"/>
      <c r="H13279" s="22"/>
    </row>
    <row r="13280" spans="4:8">
      <c r="D13280" s="22"/>
      <c r="F13280" s="22"/>
      <c r="G13280" s="22"/>
      <c r="H13280" s="22"/>
    </row>
    <row r="13281" spans="4:8">
      <c r="D13281" s="22"/>
      <c r="F13281" s="22"/>
      <c r="G13281" s="22"/>
      <c r="H13281" s="22"/>
    </row>
    <row r="13282" spans="4:8">
      <c r="D13282" s="22"/>
      <c r="F13282" s="22"/>
      <c r="G13282" s="22"/>
      <c r="H13282" s="22"/>
    </row>
    <row r="13283" spans="4:8">
      <c r="D13283" s="22"/>
      <c r="F13283" s="22"/>
      <c r="G13283" s="22"/>
      <c r="H13283" s="22"/>
    </row>
    <row r="13284" spans="4:8">
      <c r="D13284" s="22"/>
      <c r="F13284" s="22"/>
      <c r="G13284" s="22"/>
      <c r="H13284" s="22"/>
    </row>
    <row r="13285" spans="4:8">
      <c r="D13285" s="22"/>
      <c r="F13285" s="22"/>
      <c r="G13285" s="22"/>
      <c r="H13285" s="22"/>
    </row>
    <row r="13286" spans="4:8">
      <c r="D13286" s="22"/>
      <c r="F13286" s="22"/>
      <c r="G13286" s="22"/>
      <c r="H13286" s="22"/>
    </row>
    <row r="13287" spans="4:8">
      <c r="D13287" s="22"/>
      <c r="F13287" s="22"/>
      <c r="G13287" s="22"/>
      <c r="H13287" s="22"/>
    </row>
    <row r="13288" spans="4:8">
      <c r="D13288" s="22"/>
      <c r="F13288" s="22"/>
      <c r="G13288" s="22"/>
      <c r="H13288" s="22"/>
    </row>
    <row r="13289" spans="4:8">
      <c r="D13289" s="22"/>
      <c r="F13289" s="22"/>
      <c r="G13289" s="22"/>
      <c r="H13289" s="22"/>
    </row>
    <row r="13290" spans="4:8">
      <c r="D13290" s="22"/>
      <c r="F13290" s="22"/>
      <c r="G13290" s="22"/>
      <c r="H13290" s="22"/>
    </row>
    <row r="13291" spans="4:8">
      <c r="D13291" s="22"/>
      <c r="F13291" s="22"/>
      <c r="G13291" s="22"/>
      <c r="H13291" s="22"/>
    </row>
    <row r="13292" spans="4:8">
      <c r="D13292" s="22"/>
      <c r="F13292" s="22"/>
      <c r="G13292" s="22"/>
      <c r="H13292" s="22"/>
    </row>
    <row r="13293" spans="4:8">
      <c r="D13293" s="22"/>
      <c r="F13293" s="22"/>
      <c r="G13293" s="22"/>
      <c r="H13293" s="22"/>
    </row>
    <row r="13294" spans="4:8">
      <c r="D13294" s="22"/>
      <c r="F13294" s="22"/>
      <c r="G13294" s="22"/>
      <c r="H13294" s="22"/>
    </row>
    <row r="13295" spans="4:8">
      <c r="D13295" s="22"/>
      <c r="F13295" s="22"/>
      <c r="G13295" s="22"/>
      <c r="H13295" s="22"/>
    </row>
    <row r="13296" spans="4:8">
      <c r="D13296" s="22"/>
      <c r="F13296" s="22"/>
      <c r="G13296" s="22"/>
      <c r="H13296" s="22"/>
    </row>
    <row r="13297" spans="4:8">
      <c r="D13297" s="22"/>
      <c r="F13297" s="22"/>
      <c r="G13297" s="22"/>
      <c r="H13297" s="22"/>
    </row>
    <row r="13298" spans="4:8">
      <c r="D13298" s="22"/>
      <c r="F13298" s="22"/>
      <c r="G13298" s="22"/>
      <c r="H13298" s="22"/>
    </row>
    <row r="13299" spans="4:8">
      <c r="D13299" s="22"/>
      <c r="F13299" s="22"/>
      <c r="G13299" s="22"/>
      <c r="H13299" s="22"/>
    </row>
    <row r="13300" spans="4:8">
      <c r="D13300" s="22"/>
      <c r="F13300" s="22"/>
      <c r="G13300" s="22"/>
      <c r="H13300" s="22"/>
    </row>
    <row r="13301" spans="4:8">
      <c r="D13301" s="22"/>
      <c r="F13301" s="22"/>
      <c r="G13301" s="22"/>
      <c r="H13301" s="22"/>
    </row>
    <row r="13302" spans="4:8">
      <c r="D13302" s="22"/>
      <c r="F13302" s="22"/>
      <c r="G13302" s="22"/>
      <c r="H13302" s="22"/>
    </row>
    <row r="13303" spans="4:8">
      <c r="D13303" s="22"/>
      <c r="F13303" s="22"/>
      <c r="G13303" s="22"/>
      <c r="H13303" s="22"/>
    </row>
    <row r="13304" spans="4:8">
      <c r="D13304" s="22"/>
      <c r="F13304" s="22"/>
      <c r="G13304" s="22"/>
      <c r="H13304" s="22"/>
    </row>
    <row r="13305" spans="4:8">
      <c r="D13305" s="22"/>
      <c r="F13305" s="22"/>
      <c r="G13305" s="22"/>
      <c r="H13305" s="22"/>
    </row>
    <row r="13306" spans="4:8">
      <c r="D13306" s="22"/>
      <c r="F13306" s="22"/>
      <c r="G13306" s="22"/>
      <c r="H13306" s="22"/>
    </row>
    <row r="13307" spans="4:8">
      <c r="D13307" s="22"/>
      <c r="F13307" s="22"/>
      <c r="G13307" s="22"/>
      <c r="H13307" s="22"/>
    </row>
    <row r="13308" spans="4:8">
      <c r="D13308" s="22"/>
      <c r="F13308" s="22"/>
      <c r="G13308" s="22"/>
      <c r="H13308" s="22"/>
    </row>
    <row r="13309" spans="4:8">
      <c r="D13309" s="22"/>
      <c r="F13309" s="22"/>
      <c r="G13309" s="22"/>
      <c r="H13309" s="22"/>
    </row>
    <row r="13310" spans="4:8">
      <c r="D13310" s="22"/>
      <c r="F13310" s="22"/>
      <c r="G13310" s="22"/>
      <c r="H13310" s="22"/>
    </row>
    <row r="13311" spans="4:8">
      <c r="D13311" s="22"/>
      <c r="F13311" s="22"/>
      <c r="G13311" s="22"/>
      <c r="H13311" s="22"/>
    </row>
    <row r="13312" spans="4:8">
      <c r="D13312" s="22"/>
      <c r="F13312" s="22"/>
      <c r="G13312" s="22"/>
      <c r="H13312" s="22"/>
    </row>
    <row r="13313" spans="4:8">
      <c r="D13313" s="22"/>
      <c r="F13313" s="22"/>
      <c r="G13313" s="22"/>
      <c r="H13313" s="22"/>
    </row>
    <row r="13314" spans="4:8">
      <c r="D13314" s="22"/>
      <c r="F13314" s="22"/>
      <c r="G13314" s="22"/>
      <c r="H13314" s="22"/>
    </row>
    <row r="13315" spans="4:8">
      <c r="D13315" s="22"/>
      <c r="F13315" s="22"/>
      <c r="G13315" s="22"/>
      <c r="H13315" s="22"/>
    </row>
    <row r="13316" spans="4:8">
      <c r="D13316" s="22"/>
      <c r="F13316" s="22"/>
      <c r="G13316" s="22"/>
      <c r="H13316" s="22"/>
    </row>
    <row r="13317" spans="4:8">
      <c r="D13317" s="22"/>
      <c r="F13317" s="22"/>
      <c r="G13317" s="22"/>
      <c r="H13317" s="22"/>
    </row>
    <row r="13318" spans="4:8">
      <c r="D13318" s="22"/>
      <c r="F13318" s="22"/>
      <c r="G13318" s="22"/>
      <c r="H13318" s="22"/>
    </row>
    <row r="13319" spans="4:8">
      <c r="D13319" s="22"/>
      <c r="F13319" s="22"/>
      <c r="G13319" s="22"/>
      <c r="H13319" s="22"/>
    </row>
    <row r="13320" spans="4:8">
      <c r="D13320" s="22"/>
      <c r="F13320" s="22"/>
      <c r="G13320" s="22"/>
      <c r="H13320" s="22"/>
    </row>
    <row r="13321" spans="4:8">
      <c r="D13321" s="22"/>
      <c r="F13321" s="22"/>
      <c r="G13321" s="22"/>
      <c r="H13321" s="22"/>
    </row>
    <row r="13322" spans="4:8">
      <c r="D13322" s="22"/>
      <c r="F13322" s="22"/>
      <c r="G13322" s="22"/>
      <c r="H13322" s="22"/>
    </row>
    <row r="13323" spans="4:8">
      <c r="D13323" s="22"/>
      <c r="F13323" s="22"/>
      <c r="G13323" s="22"/>
      <c r="H13323" s="22"/>
    </row>
    <row r="13324" spans="4:8">
      <c r="D13324" s="22"/>
      <c r="F13324" s="22"/>
      <c r="G13324" s="22"/>
      <c r="H13324" s="22"/>
    </row>
    <row r="13325" spans="4:8">
      <c r="D13325" s="22"/>
      <c r="F13325" s="22"/>
      <c r="G13325" s="22"/>
      <c r="H13325" s="22"/>
    </row>
    <row r="13326" spans="4:8">
      <c r="D13326" s="22"/>
      <c r="F13326" s="22"/>
      <c r="G13326" s="22"/>
      <c r="H13326" s="22"/>
    </row>
    <row r="13327" spans="4:8">
      <c r="D13327" s="22"/>
      <c r="F13327" s="22"/>
      <c r="G13327" s="22"/>
      <c r="H13327" s="22"/>
    </row>
    <row r="13328" spans="4:8">
      <c r="D13328" s="22"/>
      <c r="F13328" s="22"/>
      <c r="G13328" s="22"/>
      <c r="H13328" s="22"/>
    </row>
    <row r="13329" spans="4:8">
      <c r="D13329" s="22"/>
      <c r="F13329" s="22"/>
      <c r="G13329" s="22"/>
      <c r="H13329" s="22"/>
    </row>
    <row r="13330" spans="4:8">
      <c r="D13330" s="22"/>
      <c r="F13330" s="22"/>
      <c r="G13330" s="22"/>
      <c r="H13330" s="22"/>
    </row>
    <row r="13331" spans="4:8">
      <c r="D13331" s="22"/>
      <c r="F13331" s="22"/>
      <c r="G13331" s="22"/>
      <c r="H13331" s="22"/>
    </row>
    <row r="13332" spans="4:8">
      <c r="D13332" s="22"/>
      <c r="F13332" s="22"/>
      <c r="G13332" s="22"/>
      <c r="H13332" s="22"/>
    </row>
    <row r="13333" spans="4:8">
      <c r="D13333" s="22"/>
      <c r="F13333" s="22"/>
      <c r="G13333" s="22"/>
      <c r="H13333" s="22"/>
    </row>
    <row r="13334" spans="4:8">
      <c r="D13334" s="22"/>
      <c r="F13334" s="22"/>
      <c r="G13334" s="22"/>
      <c r="H13334" s="22"/>
    </row>
    <row r="13335" spans="4:8">
      <c r="D13335" s="22"/>
      <c r="F13335" s="22"/>
      <c r="G13335" s="22"/>
      <c r="H13335" s="22"/>
    </row>
    <row r="13336" spans="4:8">
      <c r="D13336" s="22"/>
      <c r="F13336" s="22"/>
      <c r="G13336" s="22"/>
      <c r="H13336" s="22"/>
    </row>
    <row r="13337" spans="4:8">
      <c r="D13337" s="22"/>
      <c r="F13337" s="22"/>
      <c r="G13337" s="22"/>
      <c r="H13337" s="22"/>
    </row>
    <row r="13338" spans="4:8">
      <c r="D13338" s="22"/>
      <c r="F13338" s="22"/>
      <c r="G13338" s="22"/>
      <c r="H13338" s="22"/>
    </row>
    <row r="13339" spans="4:8">
      <c r="D13339" s="22"/>
      <c r="F13339" s="22"/>
      <c r="G13339" s="22"/>
      <c r="H13339" s="22"/>
    </row>
    <row r="13340" spans="4:8">
      <c r="D13340" s="22"/>
      <c r="F13340" s="22"/>
      <c r="G13340" s="22"/>
      <c r="H13340" s="22"/>
    </row>
    <row r="13341" spans="4:8">
      <c r="D13341" s="22"/>
      <c r="F13341" s="22"/>
      <c r="G13341" s="22"/>
      <c r="H13341" s="22"/>
    </row>
    <row r="13342" spans="4:8">
      <c r="D13342" s="22"/>
      <c r="F13342" s="22"/>
      <c r="G13342" s="22"/>
      <c r="H13342" s="22"/>
    </row>
    <row r="13343" spans="4:8">
      <c r="D13343" s="22"/>
      <c r="F13343" s="22"/>
      <c r="G13343" s="22"/>
      <c r="H13343" s="22"/>
    </row>
    <row r="13344" spans="4:8">
      <c r="D13344" s="22"/>
      <c r="F13344" s="22"/>
      <c r="G13344" s="22"/>
      <c r="H13344" s="22"/>
    </row>
    <row r="13345" spans="4:8">
      <c r="D13345" s="22"/>
      <c r="F13345" s="22"/>
      <c r="G13345" s="22"/>
      <c r="H13345" s="22"/>
    </row>
    <row r="13346" spans="4:8">
      <c r="D13346" s="22"/>
      <c r="F13346" s="22"/>
      <c r="G13346" s="22"/>
      <c r="H13346" s="22"/>
    </row>
    <row r="13347" spans="4:8">
      <c r="D13347" s="22"/>
      <c r="F13347" s="22"/>
      <c r="G13347" s="22"/>
      <c r="H13347" s="22"/>
    </row>
    <row r="13348" spans="4:8">
      <c r="D13348" s="22"/>
      <c r="F13348" s="22"/>
      <c r="G13348" s="22"/>
      <c r="H13348" s="22"/>
    </row>
    <row r="13349" spans="4:8">
      <c r="D13349" s="22"/>
      <c r="F13349" s="22"/>
      <c r="G13349" s="22"/>
      <c r="H13349" s="22"/>
    </row>
    <row r="13350" spans="4:8">
      <c r="D13350" s="22"/>
      <c r="F13350" s="22"/>
      <c r="G13350" s="22"/>
      <c r="H13350" s="22"/>
    </row>
    <row r="13351" spans="4:8">
      <c r="D13351" s="22"/>
      <c r="F13351" s="22"/>
      <c r="G13351" s="22"/>
      <c r="H13351" s="22"/>
    </row>
    <row r="13352" spans="4:8">
      <c r="D13352" s="22"/>
      <c r="F13352" s="22"/>
      <c r="G13352" s="22"/>
      <c r="H13352" s="22"/>
    </row>
    <row r="13353" spans="4:8">
      <c r="D13353" s="22"/>
      <c r="F13353" s="22"/>
      <c r="G13353" s="22"/>
      <c r="H13353" s="22"/>
    </row>
    <row r="13354" spans="4:8">
      <c r="D13354" s="22"/>
      <c r="F13354" s="22"/>
      <c r="G13354" s="22"/>
      <c r="H13354" s="22"/>
    </row>
    <row r="13355" spans="4:8">
      <c r="D13355" s="22"/>
      <c r="F13355" s="22"/>
      <c r="G13355" s="22"/>
      <c r="H13355" s="22"/>
    </row>
    <row r="13356" spans="4:8">
      <c r="D13356" s="22"/>
      <c r="F13356" s="22"/>
      <c r="G13356" s="22"/>
      <c r="H13356" s="22"/>
    </row>
    <row r="13357" spans="4:8">
      <c r="D13357" s="22"/>
      <c r="F13357" s="22"/>
      <c r="G13357" s="22"/>
      <c r="H13357" s="22"/>
    </row>
    <row r="13358" spans="4:8">
      <c r="D13358" s="22"/>
      <c r="F13358" s="22"/>
      <c r="G13358" s="22"/>
      <c r="H13358" s="22"/>
    </row>
    <row r="13359" spans="4:8">
      <c r="D13359" s="22"/>
      <c r="F13359" s="22"/>
      <c r="G13359" s="22"/>
      <c r="H13359" s="22"/>
    </row>
    <row r="13360" spans="4:8">
      <c r="D13360" s="22"/>
      <c r="F13360" s="22"/>
      <c r="G13360" s="22"/>
      <c r="H13360" s="22"/>
    </row>
    <row r="13361" spans="4:8">
      <c r="D13361" s="22"/>
      <c r="F13361" s="22"/>
      <c r="G13361" s="22"/>
      <c r="H13361" s="22"/>
    </row>
    <row r="13362" spans="4:8">
      <c r="D13362" s="22"/>
      <c r="F13362" s="22"/>
      <c r="G13362" s="22"/>
      <c r="H13362" s="22"/>
    </row>
    <row r="13363" spans="4:8">
      <c r="D13363" s="22"/>
      <c r="F13363" s="22"/>
      <c r="G13363" s="22"/>
      <c r="H13363" s="22"/>
    </row>
    <row r="13364" spans="4:8">
      <c r="D13364" s="22"/>
      <c r="F13364" s="22"/>
      <c r="G13364" s="22"/>
      <c r="H13364" s="22"/>
    </row>
    <row r="13365" spans="4:8">
      <c r="D13365" s="22"/>
      <c r="F13365" s="22"/>
      <c r="G13365" s="22"/>
      <c r="H13365" s="22"/>
    </row>
    <row r="13366" spans="4:8">
      <c r="D13366" s="22"/>
      <c r="F13366" s="22"/>
      <c r="G13366" s="22"/>
      <c r="H13366" s="22"/>
    </row>
    <row r="13367" spans="4:8">
      <c r="D13367" s="22"/>
      <c r="F13367" s="22"/>
      <c r="G13367" s="22"/>
      <c r="H13367" s="22"/>
    </row>
    <row r="13368" spans="4:8">
      <c r="D13368" s="22"/>
      <c r="F13368" s="22"/>
      <c r="G13368" s="22"/>
      <c r="H13368" s="22"/>
    </row>
    <row r="13369" spans="4:8">
      <c r="D13369" s="22"/>
      <c r="F13369" s="22"/>
      <c r="G13369" s="22"/>
      <c r="H13369" s="22"/>
    </row>
    <row r="13370" spans="4:8">
      <c r="D13370" s="22"/>
      <c r="F13370" s="22"/>
      <c r="G13370" s="22"/>
      <c r="H13370" s="22"/>
    </row>
    <row r="13371" spans="4:8">
      <c r="D13371" s="22"/>
      <c r="F13371" s="22"/>
      <c r="G13371" s="22"/>
      <c r="H13371" s="22"/>
    </row>
    <row r="13372" spans="4:8">
      <c r="D13372" s="22"/>
      <c r="F13372" s="22"/>
      <c r="G13372" s="22"/>
      <c r="H13372" s="22"/>
    </row>
    <row r="13373" spans="4:8">
      <c r="D13373" s="22"/>
      <c r="F13373" s="22"/>
      <c r="G13373" s="22"/>
      <c r="H13373" s="22"/>
    </row>
    <row r="13374" spans="4:8">
      <c r="D13374" s="22"/>
      <c r="F13374" s="22"/>
      <c r="G13374" s="22"/>
      <c r="H13374" s="22"/>
    </row>
    <row r="13375" spans="4:8">
      <c r="D13375" s="22"/>
      <c r="F13375" s="22"/>
      <c r="G13375" s="22"/>
      <c r="H13375" s="22"/>
    </row>
    <row r="13376" spans="4:8">
      <c r="D13376" s="22"/>
      <c r="F13376" s="22"/>
      <c r="G13376" s="22"/>
      <c r="H13376" s="22"/>
    </row>
    <row r="13377" spans="4:8">
      <c r="D13377" s="22"/>
      <c r="F13377" s="22"/>
      <c r="G13377" s="22"/>
      <c r="H13377" s="22"/>
    </row>
    <row r="13378" spans="4:8">
      <c r="D13378" s="22"/>
      <c r="F13378" s="22"/>
      <c r="G13378" s="22"/>
      <c r="H13378" s="22"/>
    </row>
    <row r="13379" spans="4:8">
      <c r="D13379" s="22"/>
      <c r="F13379" s="22"/>
      <c r="G13379" s="22"/>
      <c r="H13379" s="22"/>
    </row>
    <row r="13380" spans="4:8">
      <c r="D13380" s="22"/>
      <c r="F13380" s="22"/>
      <c r="G13380" s="22"/>
      <c r="H13380" s="22"/>
    </row>
    <row r="13381" spans="4:8">
      <c r="D13381" s="22"/>
      <c r="F13381" s="22"/>
      <c r="G13381" s="22"/>
      <c r="H13381" s="22"/>
    </row>
    <row r="13382" spans="4:8">
      <c r="D13382" s="22"/>
      <c r="F13382" s="22"/>
      <c r="G13382" s="22"/>
      <c r="H13382" s="22"/>
    </row>
    <row r="13383" spans="4:8">
      <c r="D13383" s="22"/>
      <c r="F13383" s="22"/>
      <c r="G13383" s="22"/>
      <c r="H13383" s="22"/>
    </row>
    <row r="13384" spans="4:8">
      <c r="D13384" s="22"/>
      <c r="F13384" s="22"/>
      <c r="G13384" s="22"/>
      <c r="H13384" s="22"/>
    </row>
    <row r="13385" spans="4:8">
      <c r="D13385" s="22"/>
      <c r="F13385" s="22"/>
      <c r="G13385" s="22"/>
      <c r="H13385" s="22"/>
    </row>
    <row r="13386" spans="4:8">
      <c r="D13386" s="22"/>
      <c r="F13386" s="22"/>
      <c r="G13386" s="22"/>
      <c r="H13386" s="22"/>
    </row>
    <row r="13387" spans="4:8">
      <c r="D13387" s="22"/>
      <c r="F13387" s="22"/>
      <c r="G13387" s="22"/>
      <c r="H13387" s="22"/>
    </row>
    <row r="13388" spans="4:8">
      <c r="D13388" s="22"/>
      <c r="F13388" s="22"/>
      <c r="G13388" s="22"/>
      <c r="H13388" s="22"/>
    </row>
    <row r="13389" spans="4:8">
      <c r="D13389" s="22"/>
      <c r="F13389" s="22"/>
      <c r="G13389" s="22"/>
      <c r="H13389" s="22"/>
    </row>
    <row r="13390" spans="4:8">
      <c r="D13390" s="22"/>
      <c r="F13390" s="22"/>
      <c r="G13390" s="22"/>
      <c r="H13390" s="22"/>
    </row>
    <row r="13391" spans="4:8">
      <c r="D13391" s="22"/>
      <c r="F13391" s="22"/>
      <c r="G13391" s="22"/>
      <c r="H13391" s="22"/>
    </row>
    <row r="13392" spans="4:8">
      <c r="D13392" s="22"/>
      <c r="F13392" s="22"/>
      <c r="G13392" s="22"/>
      <c r="H13392" s="22"/>
    </row>
    <row r="13393" spans="4:8">
      <c r="D13393" s="22"/>
      <c r="F13393" s="22"/>
      <c r="G13393" s="22"/>
      <c r="H13393" s="22"/>
    </row>
    <row r="13394" spans="4:8">
      <c r="D13394" s="22"/>
      <c r="F13394" s="22"/>
      <c r="G13394" s="22"/>
      <c r="H13394" s="22"/>
    </row>
    <row r="13395" spans="4:8">
      <c r="D13395" s="22"/>
      <c r="F13395" s="22"/>
      <c r="G13395" s="22"/>
      <c r="H13395" s="22"/>
    </row>
    <row r="13396" spans="4:8">
      <c r="D13396" s="22"/>
      <c r="F13396" s="22"/>
      <c r="G13396" s="22"/>
      <c r="H13396" s="22"/>
    </row>
    <row r="13397" spans="4:8">
      <c r="D13397" s="22"/>
      <c r="F13397" s="22"/>
      <c r="G13397" s="22"/>
      <c r="H13397" s="22"/>
    </row>
    <row r="13398" spans="4:8">
      <c r="D13398" s="22"/>
      <c r="F13398" s="22"/>
      <c r="G13398" s="22"/>
      <c r="H13398" s="22"/>
    </row>
    <row r="13399" spans="4:8">
      <c r="D13399" s="22"/>
      <c r="F13399" s="22"/>
      <c r="G13399" s="22"/>
      <c r="H13399" s="22"/>
    </row>
    <row r="13400" spans="4:8">
      <c r="D13400" s="22"/>
      <c r="F13400" s="22"/>
      <c r="G13400" s="22"/>
      <c r="H13400" s="22"/>
    </row>
    <row r="13401" spans="4:8">
      <c r="D13401" s="22"/>
      <c r="F13401" s="22"/>
      <c r="G13401" s="22"/>
      <c r="H13401" s="22"/>
    </row>
    <row r="13402" spans="4:8">
      <c r="D13402" s="22"/>
      <c r="F13402" s="22"/>
      <c r="G13402" s="22"/>
      <c r="H13402" s="22"/>
    </row>
    <row r="13403" spans="4:8">
      <c r="D13403" s="22"/>
      <c r="F13403" s="22"/>
      <c r="G13403" s="22"/>
      <c r="H13403" s="22"/>
    </row>
    <row r="13404" spans="4:8">
      <c r="D13404" s="22"/>
      <c r="F13404" s="22"/>
      <c r="G13404" s="22"/>
      <c r="H13404" s="22"/>
    </row>
    <row r="13405" spans="4:8">
      <c r="D13405" s="22"/>
      <c r="F13405" s="22"/>
      <c r="G13405" s="22"/>
      <c r="H13405" s="22"/>
    </row>
    <row r="13406" spans="4:8">
      <c r="D13406" s="22"/>
      <c r="F13406" s="22"/>
      <c r="G13406" s="22"/>
      <c r="H13406" s="22"/>
    </row>
    <row r="13407" spans="4:8">
      <c r="D13407" s="22"/>
      <c r="F13407" s="22"/>
      <c r="G13407" s="22"/>
      <c r="H13407" s="22"/>
    </row>
    <row r="13408" spans="4:8">
      <c r="D13408" s="22"/>
      <c r="F13408" s="22"/>
      <c r="G13408" s="22"/>
      <c r="H13408" s="22"/>
    </row>
    <row r="13409" spans="4:8">
      <c r="D13409" s="22"/>
      <c r="F13409" s="22"/>
      <c r="G13409" s="22"/>
      <c r="H13409" s="22"/>
    </row>
    <row r="13410" spans="4:8">
      <c r="D13410" s="22"/>
      <c r="F13410" s="22"/>
      <c r="G13410" s="22"/>
      <c r="H13410" s="22"/>
    </row>
    <row r="13411" spans="4:8">
      <c r="D13411" s="22"/>
      <c r="F13411" s="22"/>
      <c r="G13411" s="22"/>
      <c r="H13411" s="22"/>
    </row>
    <row r="13412" spans="4:8">
      <c r="D13412" s="22"/>
      <c r="F13412" s="22"/>
      <c r="G13412" s="22"/>
      <c r="H13412" s="22"/>
    </row>
    <row r="13413" spans="4:8">
      <c r="D13413" s="22"/>
      <c r="F13413" s="22"/>
      <c r="G13413" s="22"/>
      <c r="H13413" s="22"/>
    </row>
    <row r="13414" spans="4:8">
      <c r="D13414" s="22"/>
      <c r="F13414" s="22"/>
      <c r="G13414" s="22"/>
      <c r="H13414" s="22"/>
    </row>
    <row r="13415" spans="4:8">
      <c r="D13415" s="22"/>
      <c r="F13415" s="22"/>
      <c r="G13415" s="22"/>
      <c r="H13415" s="22"/>
    </row>
    <row r="13416" spans="4:8">
      <c r="D13416" s="22"/>
      <c r="F13416" s="22"/>
      <c r="G13416" s="22"/>
      <c r="H13416" s="22"/>
    </row>
    <row r="13417" spans="4:8">
      <c r="D13417" s="22"/>
      <c r="F13417" s="22"/>
      <c r="G13417" s="22"/>
      <c r="H13417" s="22"/>
    </row>
    <row r="13418" spans="4:8">
      <c r="D13418" s="22"/>
      <c r="F13418" s="22"/>
      <c r="G13418" s="22"/>
      <c r="H13418" s="22"/>
    </row>
    <row r="13419" spans="4:8">
      <c r="D13419" s="22"/>
      <c r="F13419" s="22"/>
      <c r="G13419" s="22"/>
      <c r="H13419" s="22"/>
    </row>
    <row r="13420" spans="4:8">
      <c r="D13420" s="22"/>
      <c r="F13420" s="22"/>
      <c r="G13420" s="22"/>
      <c r="H13420" s="22"/>
    </row>
    <row r="13421" spans="4:8">
      <c r="D13421" s="22"/>
      <c r="F13421" s="22"/>
      <c r="G13421" s="22"/>
      <c r="H13421" s="22"/>
    </row>
    <row r="13422" spans="4:8">
      <c r="D13422" s="22"/>
      <c r="F13422" s="22"/>
      <c r="G13422" s="22"/>
      <c r="H13422" s="22"/>
    </row>
    <row r="13423" spans="4:8">
      <c r="D13423" s="22"/>
      <c r="F13423" s="22"/>
      <c r="G13423" s="22"/>
      <c r="H13423" s="22"/>
    </row>
    <row r="13424" spans="4:8">
      <c r="D13424" s="22"/>
      <c r="F13424" s="22"/>
      <c r="G13424" s="22"/>
      <c r="H13424" s="22"/>
    </row>
    <row r="13425" spans="4:8">
      <c r="D13425" s="22"/>
      <c r="F13425" s="22"/>
      <c r="G13425" s="22"/>
      <c r="H13425" s="22"/>
    </row>
    <row r="13426" spans="4:8">
      <c r="D13426" s="22"/>
      <c r="F13426" s="22"/>
      <c r="G13426" s="22"/>
      <c r="H13426" s="22"/>
    </row>
    <row r="13427" spans="4:8">
      <c r="D13427" s="22"/>
      <c r="F13427" s="22"/>
      <c r="G13427" s="22"/>
      <c r="H13427" s="22"/>
    </row>
    <row r="13428" spans="4:8">
      <c r="D13428" s="22"/>
      <c r="F13428" s="22"/>
      <c r="G13428" s="22"/>
      <c r="H13428" s="22"/>
    </row>
    <row r="13429" spans="4:8">
      <c r="D13429" s="22"/>
      <c r="F13429" s="22"/>
      <c r="G13429" s="22"/>
      <c r="H13429" s="22"/>
    </row>
    <row r="13430" spans="4:8">
      <c r="D13430" s="22"/>
      <c r="F13430" s="22"/>
      <c r="G13430" s="22"/>
      <c r="H13430" s="22"/>
    </row>
    <row r="13431" spans="4:8">
      <c r="D13431" s="22"/>
      <c r="F13431" s="22"/>
      <c r="G13431" s="22"/>
      <c r="H13431" s="22"/>
    </row>
    <row r="13432" spans="4:8">
      <c r="D13432" s="22"/>
      <c r="F13432" s="22"/>
      <c r="G13432" s="22"/>
      <c r="H13432" s="22"/>
    </row>
    <row r="13433" spans="4:8">
      <c r="D13433" s="22"/>
      <c r="F13433" s="22"/>
      <c r="G13433" s="22"/>
      <c r="H13433" s="22"/>
    </row>
    <row r="13434" spans="4:8">
      <c r="D13434" s="22"/>
      <c r="F13434" s="22"/>
      <c r="G13434" s="22"/>
      <c r="H13434" s="22"/>
    </row>
    <row r="13435" spans="4:8">
      <c r="D13435" s="22"/>
      <c r="F13435" s="22"/>
      <c r="G13435" s="22"/>
      <c r="H13435" s="22"/>
    </row>
    <row r="13436" spans="4:8">
      <c r="D13436" s="22"/>
      <c r="F13436" s="22"/>
      <c r="G13436" s="22"/>
      <c r="H13436" s="22"/>
    </row>
    <row r="13437" spans="4:8">
      <c r="D13437" s="22"/>
      <c r="F13437" s="22"/>
      <c r="G13437" s="22"/>
      <c r="H13437" s="22"/>
    </row>
    <row r="13438" spans="4:8">
      <c r="D13438" s="22"/>
      <c r="F13438" s="22"/>
      <c r="G13438" s="22"/>
      <c r="H13438" s="22"/>
    </row>
    <row r="13439" spans="4:8">
      <c r="D13439" s="22"/>
      <c r="F13439" s="22"/>
      <c r="G13439" s="22"/>
      <c r="H13439" s="22"/>
    </row>
    <row r="13440" spans="4:8">
      <c r="D13440" s="22"/>
      <c r="F13440" s="22"/>
      <c r="G13440" s="22"/>
      <c r="H13440" s="22"/>
    </row>
    <row r="13441" spans="4:8">
      <c r="D13441" s="22"/>
      <c r="F13441" s="22"/>
      <c r="G13441" s="22"/>
      <c r="H13441" s="22"/>
    </row>
    <row r="13442" spans="4:8">
      <c r="D13442" s="22"/>
      <c r="F13442" s="22"/>
      <c r="G13442" s="22"/>
      <c r="H13442" s="22"/>
    </row>
    <row r="13443" spans="4:8">
      <c r="D13443" s="22"/>
      <c r="F13443" s="22"/>
      <c r="G13443" s="22"/>
      <c r="H13443" s="22"/>
    </row>
    <row r="13444" spans="4:8">
      <c r="D13444" s="22"/>
      <c r="F13444" s="22"/>
      <c r="G13444" s="22"/>
      <c r="H13444" s="22"/>
    </row>
    <row r="13445" spans="4:8">
      <c r="D13445" s="22"/>
      <c r="F13445" s="22"/>
      <c r="G13445" s="22"/>
      <c r="H13445" s="22"/>
    </row>
    <row r="13446" spans="4:8">
      <c r="D13446" s="22"/>
      <c r="F13446" s="22"/>
      <c r="G13446" s="22"/>
      <c r="H13446" s="22"/>
    </row>
    <row r="13447" spans="4:8">
      <c r="D13447" s="22"/>
      <c r="F13447" s="22"/>
      <c r="G13447" s="22"/>
      <c r="H13447" s="22"/>
    </row>
    <row r="13448" spans="4:8">
      <c r="D13448" s="22"/>
      <c r="F13448" s="22"/>
      <c r="G13448" s="22"/>
      <c r="H13448" s="22"/>
    </row>
    <row r="13449" spans="4:8">
      <c r="D13449" s="22"/>
      <c r="F13449" s="22"/>
      <c r="G13449" s="22"/>
      <c r="H13449" s="22"/>
    </row>
    <row r="13450" spans="4:8">
      <c r="D13450" s="22"/>
      <c r="F13450" s="22"/>
      <c r="G13450" s="22"/>
      <c r="H13450" s="22"/>
    </row>
    <row r="13451" spans="4:8">
      <c r="D13451" s="22"/>
      <c r="F13451" s="22"/>
      <c r="G13451" s="22"/>
      <c r="H13451" s="22"/>
    </row>
    <row r="13452" spans="4:8">
      <c r="D13452" s="22"/>
      <c r="F13452" s="22"/>
      <c r="G13452" s="22"/>
      <c r="H13452" s="22"/>
    </row>
    <row r="13453" spans="4:8">
      <c r="D13453" s="22"/>
      <c r="F13453" s="22"/>
      <c r="G13453" s="22"/>
      <c r="H13453" s="22"/>
    </row>
    <row r="13454" spans="4:8">
      <c r="D13454" s="22"/>
      <c r="F13454" s="22"/>
      <c r="G13454" s="22"/>
      <c r="H13454" s="22"/>
    </row>
    <row r="13455" spans="4:8">
      <c r="D13455" s="22"/>
      <c r="F13455" s="22"/>
      <c r="G13455" s="22"/>
      <c r="H13455" s="22"/>
    </row>
    <row r="13456" spans="4:8">
      <c r="D13456" s="22"/>
      <c r="F13456" s="22"/>
      <c r="G13456" s="22"/>
      <c r="H13456" s="22"/>
    </row>
    <row r="13457" spans="4:8">
      <c r="D13457" s="22"/>
      <c r="F13457" s="22"/>
      <c r="G13457" s="22"/>
      <c r="H13457" s="22"/>
    </row>
    <row r="13458" spans="4:8">
      <c r="D13458" s="22"/>
      <c r="F13458" s="22"/>
      <c r="G13458" s="22"/>
      <c r="H13458" s="22"/>
    </row>
    <row r="13459" spans="4:8">
      <c r="D13459" s="22"/>
      <c r="F13459" s="22"/>
      <c r="G13459" s="22"/>
      <c r="H13459" s="22"/>
    </row>
    <row r="13460" spans="4:8">
      <c r="D13460" s="22"/>
      <c r="F13460" s="22"/>
      <c r="G13460" s="22"/>
      <c r="H13460" s="22"/>
    </row>
    <row r="13461" spans="4:8">
      <c r="D13461" s="22"/>
      <c r="F13461" s="22"/>
      <c r="G13461" s="22"/>
      <c r="H13461" s="22"/>
    </row>
    <row r="13462" spans="4:8">
      <c r="D13462" s="22"/>
      <c r="F13462" s="22"/>
      <c r="G13462" s="22"/>
      <c r="H13462" s="22"/>
    </row>
    <row r="13463" spans="4:8">
      <c r="D13463" s="22"/>
      <c r="F13463" s="22"/>
      <c r="G13463" s="22"/>
      <c r="H13463" s="22"/>
    </row>
    <row r="13464" spans="4:8">
      <c r="D13464" s="22"/>
      <c r="F13464" s="22"/>
      <c r="G13464" s="22"/>
      <c r="H13464" s="22"/>
    </row>
    <row r="13465" spans="4:8">
      <c r="D13465" s="22"/>
      <c r="F13465" s="22"/>
      <c r="G13465" s="22"/>
      <c r="H13465" s="22"/>
    </row>
    <row r="13466" spans="4:8">
      <c r="D13466" s="22"/>
      <c r="F13466" s="22"/>
      <c r="G13466" s="22"/>
      <c r="H13466" s="22"/>
    </row>
    <row r="13467" spans="4:8">
      <c r="D13467" s="22"/>
      <c r="F13467" s="22"/>
      <c r="G13467" s="22"/>
      <c r="H13467" s="22"/>
    </row>
    <row r="13468" spans="4:8">
      <c r="D13468" s="22"/>
      <c r="F13468" s="22"/>
      <c r="G13468" s="22"/>
      <c r="H13468" s="22"/>
    </row>
    <row r="13469" spans="4:8">
      <c r="D13469" s="22"/>
      <c r="F13469" s="22"/>
      <c r="G13469" s="22"/>
      <c r="H13469" s="22"/>
    </row>
    <row r="13470" spans="4:8">
      <c r="D13470" s="22"/>
      <c r="F13470" s="22"/>
      <c r="G13470" s="22"/>
      <c r="H13470" s="22"/>
    </row>
    <row r="13471" spans="4:8">
      <c r="D13471" s="22"/>
      <c r="F13471" s="22"/>
      <c r="G13471" s="22"/>
      <c r="H13471" s="22"/>
    </row>
    <row r="13472" spans="4:8">
      <c r="D13472" s="22"/>
      <c r="F13472" s="22"/>
      <c r="G13472" s="22"/>
      <c r="H13472" s="22"/>
    </row>
    <row r="13473" spans="4:8">
      <c r="D13473" s="22"/>
      <c r="F13473" s="22"/>
      <c r="G13473" s="22"/>
      <c r="H13473" s="22"/>
    </row>
    <row r="13474" spans="4:8">
      <c r="D13474" s="22"/>
      <c r="F13474" s="22"/>
      <c r="G13474" s="22"/>
      <c r="H13474" s="22"/>
    </row>
    <row r="13475" spans="4:8">
      <c r="D13475" s="22"/>
      <c r="F13475" s="22"/>
      <c r="G13475" s="22"/>
      <c r="H13475" s="22"/>
    </row>
    <row r="13476" spans="4:8">
      <c r="D13476" s="22"/>
      <c r="F13476" s="22"/>
      <c r="G13476" s="22"/>
      <c r="H13476" s="22"/>
    </row>
    <row r="13477" spans="4:8">
      <c r="D13477" s="22"/>
      <c r="F13477" s="22"/>
      <c r="G13477" s="22"/>
      <c r="H13477" s="22"/>
    </row>
    <row r="13478" spans="4:8">
      <c r="D13478" s="22"/>
      <c r="F13478" s="22"/>
      <c r="G13478" s="22"/>
      <c r="H13478" s="22"/>
    </row>
    <row r="13479" spans="4:8">
      <c r="D13479" s="22"/>
      <c r="F13479" s="22"/>
      <c r="G13479" s="22"/>
      <c r="H13479" s="22"/>
    </row>
    <row r="13480" spans="4:8">
      <c r="D13480" s="22"/>
      <c r="F13480" s="22"/>
      <c r="G13480" s="22"/>
      <c r="H13480" s="22"/>
    </row>
    <row r="13481" spans="4:8">
      <c r="D13481" s="22"/>
      <c r="F13481" s="22"/>
      <c r="G13481" s="22"/>
      <c r="H13481" s="22"/>
    </row>
    <row r="13482" spans="4:8">
      <c r="D13482" s="22"/>
      <c r="F13482" s="22"/>
      <c r="G13482" s="22"/>
      <c r="H13482" s="22"/>
    </row>
    <row r="13483" spans="4:8">
      <c r="D13483" s="22"/>
      <c r="F13483" s="22"/>
      <c r="G13483" s="22"/>
      <c r="H13483" s="22"/>
    </row>
    <row r="13484" spans="4:8">
      <c r="D13484" s="22"/>
      <c r="F13484" s="22"/>
      <c r="G13484" s="22"/>
      <c r="H13484" s="22"/>
    </row>
    <row r="13485" spans="4:8">
      <c r="D13485" s="22"/>
      <c r="F13485" s="22"/>
      <c r="G13485" s="22"/>
      <c r="H13485" s="22"/>
    </row>
    <row r="13486" spans="4:8">
      <c r="D13486" s="22"/>
      <c r="F13486" s="22"/>
      <c r="G13486" s="22"/>
      <c r="H13486" s="22"/>
    </row>
    <row r="13487" spans="4:8">
      <c r="D13487" s="22"/>
      <c r="F13487" s="22"/>
      <c r="G13487" s="22"/>
      <c r="H13487" s="22"/>
    </row>
    <row r="13488" spans="4:8">
      <c r="D13488" s="22"/>
      <c r="F13488" s="22"/>
      <c r="G13488" s="22"/>
      <c r="H13488" s="22"/>
    </row>
    <row r="13489" spans="4:8">
      <c r="D13489" s="22"/>
      <c r="F13489" s="22"/>
      <c r="G13489" s="22"/>
      <c r="H13489" s="22"/>
    </row>
    <row r="13490" spans="4:8">
      <c r="D13490" s="22"/>
      <c r="F13490" s="22"/>
      <c r="G13490" s="22"/>
      <c r="H13490" s="22"/>
    </row>
    <row r="13491" spans="4:8">
      <c r="D13491" s="22"/>
      <c r="F13491" s="22"/>
      <c r="G13491" s="22"/>
      <c r="H13491" s="22"/>
    </row>
    <row r="13492" spans="4:8">
      <c r="D13492" s="22"/>
      <c r="F13492" s="22"/>
      <c r="G13492" s="22"/>
      <c r="H13492" s="22"/>
    </row>
    <row r="13493" spans="4:8">
      <c r="D13493" s="22"/>
      <c r="F13493" s="22"/>
      <c r="G13493" s="22"/>
      <c r="H13493" s="22"/>
    </row>
    <row r="13494" spans="4:8">
      <c r="D13494" s="22"/>
      <c r="F13494" s="22"/>
      <c r="G13494" s="22"/>
      <c r="H13494" s="22"/>
    </row>
    <row r="13495" spans="4:8">
      <c r="D13495" s="22"/>
      <c r="F13495" s="22"/>
      <c r="G13495" s="22"/>
      <c r="H13495" s="22"/>
    </row>
    <row r="13496" spans="4:8">
      <c r="D13496" s="22"/>
      <c r="F13496" s="22"/>
      <c r="G13496" s="22"/>
      <c r="H13496" s="22"/>
    </row>
    <row r="13497" spans="4:8">
      <c r="D13497" s="22"/>
      <c r="F13497" s="22"/>
      <c r="G13497" s="22"/>
      <c r="H13497" s="22"/>
    </row>
    <row r="13498" spans="4:8">
      <c r="D13498" s="22"/>
      <c r="F13498" s="22"/>
      <c r="G13498" s="22"/>
      <c r="H13498" s="22"/>
    </row>
    <row r="13499" spans="4:8">
      <c r="D13499" s="22"/>
      <c r="F13499" s="22"/>
      <c r="G13499" s="22"/>
      <c r="H13499" s="22"/>
    </row>
    <row r="13500" spans="4:8">
      <c r="D13500" s="22"/>
      <c r="F13500" s="22"/>
      <c r="G13500" s="22"/>
      <c r="H13500" s="22"/>
    </row>
    <row r="13501" spans="4:8">
      <c r="D13501" s="22"/>
      <c r="F13501" s="22"/>
      <c r="G13501" s="22"/>
      <c r="H13501" s="22"/>
    </row>
    <row r="13502" spans="4:8">
      <c r="D13502" s="22"/>
      <c r="F13502" s="22"/>
      <c r="G13502" s="22"/>
      <c r="H13502" s="22"/>
    </row>
    <row r="13503" spans="4:8">
      <c r="D13503" s="22"/>
      <c r="F13503" s="22"/>
      <c r="G13503" s="22"/>
      <c r="H13503" s="22"/>
    </row>
    <row r="13504" spans="4:8">
      <c r="D13504" s="22"/>
      <c r="F13504" s="22"/>
      <c r="G13504" s="22"/>
      <c r="H13504" s="22"/>
    </row>
    <row r="13505" spans="4:8">
      <c r="D13505" s="22"/>
      <c r="F13505" s="22"/>
      <c r="G13505" s="22"/>
      <c r="H13505" s="22"/>
    </row>
    <row r="13506" spans="4:8">
      <c r="D13506" s="22"/>
      <c r="F13506" s="22"/>
      <c r="G13506" s="22"/>
      <c r="H13506" s="22"/>
    </row>
    <row r="13507" spans="4:8">
      <c r="D13507" s="22"/>
      <c r="F13507" s="22"/>
      <c r="G13507" s="22"/>
      <c r="H13507" s="22"/>
    </row>
    <row r="13508" spans="4:8">
      <c r="D13508" s="22"/>
      <c r="F13508" s="22"/>
      <c r="G13508" s="22"/>
      <c r="H13508" s="22"/>
    </row>
    <row r="13509" spans="4:8">
      <c r="D13509" s="22"/>
      <c r="F13509" s="22"/>
      <c r="G13509" s="22"/>
      <c r="H13509" s="22"/>
    </row>
    <row r="13510" spans="4:8">
      <c r="D13510" s="22"/>
      <c r="F13510" s="22"/>
      <c r="G13510" s="22"/>
      <c r="H13510" s="22"/>
    </row>
    <row r="13511" spans="4:8">
      <c r="D13511" s="22"/>
      <c r="F13511" s="22"/>
      <c r="G13511" s="22"/>
      <c r="H13511" s="22"/>
    </row>
    <row r="13512" spans="4:8">
      <c r="D13512" s="22"/>
      <c r="F13512" s="22"/>
      <c r="G13512" s="22"/>
      <c r="H13512" s="22"/>
    </row>
    <row r="13513" spans="4:8">
      <c r="D13513" s="22"/>
      <c r="F13513" s="22"/>
      <c r="G13513" s="22"/>
      <c r="H13513" s="22"/>
    </row>
    <row r="13514" spans="4:8">
      <c r="D13514" s="22"/>
      <c r="F13514" s="22"/>
      <c r="G13514" s="22"/>
      <c r="H13514" s="22"/>
    </row>
    <row r="13515" spans="4:8">
      <c r="D13515" s="22"/>
      <c r="F13515" s="22"/>
      <c r="G13515" s="22"/>
      <c r="H13515" s="22"/>
    </row>
    <row r="13516" spans="4:8">
      <c r="D13516" s="22"/>
      <c r="F13516" s="22"/>
      <c r="G13516" s="22"/>
      <c r="H13516" s="22"/>
    </row>
    <row r="13517" spans="4:8">
      <c r="D13517" s="22"/>
      <c r="F13517" s="22"/>
      <c r="G13517" s="22"/>
      <c r="H13517" s="22"/>
    </row>
    <row r="13518" spans="4:8">
      <c r="D13518" s="22"/>
      <c r="F13518" s="22"/>
      <c r="G13518" s="22"/>
      <c r="H13518" s="22"/>
    </row>
    <row r="13519" spans="4:8">
      <c r="D13519" s="22"/>
      <c r="F13519" s="22"/>
      <c r="G13519" s="22"/>
      <c r="H13519" s="22"/>
    </row>
    <row r="13520" spans="4:8">
      <c r="D13520" s="22"/>
      <c r="F13520" s="22"/>
      <c r="G13520" s="22"/>
      <c r="H13520" s="22"/>
    </row>
    <row r="13521" spans="4:8">
      <c r="D13521" s="22"/>
      <c r="F13521" s="22"/>
      <c r="G13521" s="22"/>
      <c r="H13521" s="22"/>
    </row>
    <row r="13522" spans="4:8">
      <c r="D13522" s="22"/>
      <c r="F13522" s="22"/>
      <c r="G13522" s="22"/>
      <c r="H13522" s="22"/>
    </row>
    <row r="13523" spans="4:8">
      <c r="D13523" s="22"/>
      <c r="F13523" s="22"/>
      <c r="G13523" s="22"/>
      <c r="H13523" s="22"/>
    </row>
    <row r="13524" spans="4:8">
      <c r="D13524" s="22"/>
      <c r="F13524" s="22"/>
      <c r="G13524" s="22"/>
      <c r="H13524" s="22"/>
    </row>
    <row r="13525" spans="4:8">
      <c r="D13525" s="22"/>
      <c r="F13525" s="22"/>
      <c r="G13525" s="22"/>
      <c r="H13525" s="22"/>
    </row>
    <row r="13526" spans="4:8">
      <c r="D13526" s="22"/>
      <c r="F13526" s="22"/>
      <c r="G13526" s="22"/>
      <c r="H13526" s="22"/>
    </row>
    <row r="13527" spans="4:8">
      <c r="D13527" s="22"/>
      <c r="F13527" s="22"/>
      <c r="G13527" s="22"/>
      <c r="H13527" s="22"/>
    </row>
    <row r="13528" spans="4:8">
      <c r="D13528" s="22"/>
      <c r="F13528" s="22"/>
      <c r="G13528" s="22"/>
      <c r="H13528" s="22"/>
    </row>
    <row r="13529" spans="4:8">
      <c r="D13529" s="22"/>
      <c r="F13529" s="22"/>
      <c r="G13529" s="22"/>
      <c r="H13529" s="22"/>
    </row>
    <row r="13530" spans="4:8">
      <c r="D13530" s="22"/>
      <c r="F13530" s="22"/>
      <c r="G13530" s="22"/>
      <c r="H13530" s="22"/>
    </row>
    <row r="13531" spans="4:8">
      <c r="D13531" s="22"/>
      <c r="F13531" s="22"/>
      <c r="G13531" s="22"/>
      <c r="H13531" s="22"/>
    </row>
    <row r="13532" spans="4:8">
      <c r="D13532" s="22"/>
      <c r="F13532" s="22"/>
      <c r="G13532" s="22"/>
      <c r="H13532" s="22"/>
    </row>
    <row r="13533" spans="4:8">
      <c r="D13533" s="22"/>
      <c r="F13533" s="22"/>
      <c r="G13533" s="22"/>
      <c r="H13533" s="22"/>
    </row>
    <row r="13534" spans="4:8">
      <c r="D13534" s="22"/>
      <c r="F13534" s="22"/>
      <c r="G13534" s="22"/>
      <c r="H13534" s="22"/>
    </row>
    <row r="13535" spans="4:8">
      <c r="D13535" s="22"/>
      <c r="F13535" s="22"/>
      <c r="G13535" s="22"/>
      <c r="H13535" s="22"/>
    </row>
    <row r="13536" spans="4:8">
      <c r="D13536" s="22"/>
      <c r="F13536" s="22"/>
      <c r="G13536" s="22"/>
      <c r="H13536" s="22"/>
    </row>
    <row r="13537" spans="4:8">
      <c r="D13537" s="22"/>
      <c r="F13537" s="22"/>
      <c r="G13537" s="22"/>
      <c r="H13537" s="22"/>
    </row>
    <row r="13538" spans="4:8">
      <c r="D13538" s="22"/>
      <c r="F13538" s="22"/>
      <c r="G13538" s="22"/>
      <c r="H13538" s="22"/>
    </row>
    <row r="13539" spans="4:8">
      <c r="D13539" s="22"/>
      <c r="F13539" s="22"/>
      <c r="G13539" s="22"/>
      <c r="H13539" s="22"/>
    </row>
    <row r="13540" spans="4:8">
      <c r="D13540" s="22"/>
      <c r="F13540" s="22"/>
      <c r="G13540" s="22"/>
      <c r="H13540" s="22"/>
    </row>
    <row r="13541" spans="4:8">
      <c r="D13541" s="22"/>
      <c r="F13541" s="22"/>
      <c r="G13541" s="22"/>
      <c r="H13541" s="22"/>
    </row>
    <row r="13542" spans="4:8">
      <c r="D13542" s="22"/>
      <c r="F13542" s="22"/>
      <c r="G13542" s="22"/>
      <c r="H13542" s="22"/>
    </row>
    <row r="13543" spans="4:8">
      <c r="D13543" s="22"/>
      <c r="F13543" s="22"/>
      <c r="G13543" s="22"/>
      <c r="H13543" s="22"/>
    </row>
    <row r="13544" spans="4:8">
      <c r="D13544" s="22"/>
      <c r="F13544" s="22"/>
      <c r="G13544" s="22"/>
      <c r="H13544" s="22"/>
    </row>
    <row r="13545" spans="4:8">
      <c r="D13545" s="22"/>
      <c r="F13545" s="22"/>
      <c r="G13545" s="22"/>
      <c r="H13545" s="22"/>
    </row>
    <row r="13546" spans="4:8">
      <c r="D13546" s="22"/>
      <c r="F13546" s="22"/>
      <c r="G13546" s="22"/>
      <c r="H13546" s="22"/>
    </row>
    <row r="13547" spans="4:8">
      <c r="D13547" s="22"/>
      <c r="F13547" s="22"/>
      <c r="G13547" s="22"/>
      <c r="H13547" s="22"/>
    </row>
    <row r="13548" spans="4:8">
      <c r="D13548" s="22"/>
      <c r="F13548" s="22"/>
      <c r="G13548" s="22"/>
      <c r="H13548" s="22"/>
    </row>
    <row r="13549" spans="4:8">
      <c r="D13549" s="22"/>
      <c r="F13549" s="22"/>
      <c r="G13549" s="22"/>
      <c r="H13549" s="22"/>
    </row>
    <row r="13550" spans="4:8">
      <c r="D13550" s="22"/>
      <c r="F13550" s="22"/>
      <c r="G13550" s="22"/>
      <c r="H13550" s="22"/>
    </row>
    <row r="13551" spans="4:8">
      <c r="D13551" s="22"/>
      <c r="F13551" s="22"/>
      <c r="G13551" s="22"/>
      <c r="H13551" s="22"/>
    </row>
    <row r="13552" spans="4:8">
      <c r="D13552" s="22"/>
      <c r="F13552" s="22"/>
      <c r="G13552" s="22"/>
      <c r="H13552" s="22"/>
    </row>
    <row r="13553" spans="4:8">
      <c r="D13553" s="22"/>
      <c r="F13553" s="22"/>
      <c r="G13553" s="22"/>
      <c r="H13553" s="22"/>
    </row>
    <row r="13554" spans="4:8">
      <c r="D13554" s="22"/>
      <c r="F13554" s="22"/>
      <c r="G13554" s="22"/>
      <c r="H13554" s="22"/>
    </row>
    <row r="13555" spans="4:8">
      <c r="D13555" s="22"/>
      <c r="F13555" s="22"/>
      <c r="G13555" s="22"/>
      <c r="H13555" s="22"/>
    </row>
    <row r="13556" spans="4:8">
      <c r="D13556" s="22"/>
      <c r="F13556" s="22"/>
      <c r="G13556" s="22"/>
      <c r="H13556" s="22"/>
    </row>
    <row r="13557" spans="4:8">
      <c r="D13557" s="22"/>
      <c r="F13557" s="22"/>
      <c r="G13557" s="22"/>
      <c r="H13557" s="22"/>
    </row>
    <row r="13558" spans="4:8">
      <c r="D13558" s="22"/>
      <c r="F13558" s="22"/>
      <c r="G13558" s="22"/>
      <c r="H13558" s="22"/>
    </row>
    <row r="13559" spans="4:8">
      <c r="D13559" s="22"/>
      <c r="F13559" s="22"/>
      <c r="G13559" s="22"/>
      <c r="H13559" s="22"/>
    </row>
    <row r="13560" spans="4:8">
      <c r="D13560" s="22"/>
      <c r="F13560" s="22"/>
      <c r="G13560" s="22"/>
      <c r="H13560" s="22"/>
    </row>
    <row r="13561" spans="4:8">
      <c r="D13561" s="22"/>
      <c r="F13561" s="22"/>
      <c r="G13561" s="22"/>
      <c r="H13561" s="22"/>
    </row>
    <row r="13562" spans="4:8">
      <c r="D13562" s="22"/>
      <c r="F13562" s="22"/>
      <c r="G13562" s="22"/>
      <c r="H13562" s="22"/>
    </row>
    <row r="13563" spans="4:8">
      <c r="D13563" s="22"/>
      <c r="F13563" s="22"/>
      <c r="G13563" s="22"/>
      <c r="H13563" s="22"/>
    </row>
    <row r="13564" spans="4:8">
      <c r="D13564" s="22"/>
      <c r="F13564" s="22"/>
      <c r="G13564" s="22"/>
      <c r="H13564" s="22"/>
    </row>
    <row r="13565" spans="4:8">
      <c r="D13565" s="22"/>
      <c r="F13565" s="22"/>
      <c r="G13565" s="22"/>
      <c r="H13565" s="22"/>
    </row>
    <row r="13566" spans="4:8">
      <c r="D13566" s="22"/>
      <c r="F13566" s="22"/>
      <c r="G13566" s="22"/>
      <c r="H13566" s="22"/>
    </row>
    <row r="13567" spans="4:8">
      <c r="D13567" s="22"/>
      <c r="F13567" s="22"/>
      <c r="G13567" s="22"/>
      <c r="H13567" s="22"/>
    </row>
    <row r="13568" spans="4:8">
      <c r="D13568" s="22"/>
      <c r="F13568" s="22"/>
      <c r="G13568" s="22"/>
      <c r="H13568" s="22"/>
    </row>
    <row r="13569" spans="4:8">
      <c r="D13569" s="22"/>
      <c r="F13569" s="22"/>
      <c r="G13569" s="22"/>
      <c r="H13569" s="22"/>
    </row>
    <row r="13570" spans="4:8">
      <c r="D13570" s="22"/>
      <c r="F13570" s="22"/>
      <c r="G13570" s="22"/>
      <c r="H13570" s="22"/>
    </row>
    <row r="13571" spans="4:8">
      <c r="D13571" s="22"/>
      <c r="F13571" s="22"/>
      <c r="G13571" s="22"/>
      <c r="H13571" s="22"/>
    </row>
    <row r="13572" spans="4:8">
      <c r="D13572" s="22"/>
      <c r="F13572" s="22"/>
      <c r="G13572" s="22"/>
      <c r="H13572" s="22"/>
    </row>
    <row r="13573" spans="4:8">
      <c r="D13573" s="22"/>
      <c r="F13573" s="22"/>
      <c r="G13573" s="22"/>
      <c r="H13573" s="22"/>
    </row>
    <row r="13574" spans="4:8">
      <c r="D13574" s="22"/>
      <c r="F13574" s="22"/>
      <c r="G13574" s="22"/>
      <c r="H13574" s="22"/>
    </row>
    <row r="13575" spans="4:8">
      <c r="D13575" s="22"/>
      <c r="F13575" s="22"/>
      <c r="G13575" s="22"/>
      <c r="H13575" s="22"/>
    </row>
    <row r="13576" spans="4:8">
      <c r="D13576" s="22"/>
      <c r="F13576" s="22"/>
      <c r="G13576" s="22"/>
      <c r="H13576" s="22"/>
    </row>
    <row r="13577" spans="4:8">
      <c r="D13577" s="22"/>
      <c r="F13577" s="22"/>
      <c r="G13577" s="22"/>
      <c r="H13577" s="22"/>
    </row>
    <row r="13578" spans="4:8">
      <c r="D13578" s="22"/>
      <c r="F13578" s="22"/>
      <c r="G13578" s="22"/>
      <c r="H13578" s="22"/>
    </row>
    <row r="13579" spans="4:8">
      <c r="D13579" s="22"/>
      <c r="F13579" s="22"/>
      <c r="G13579" s="22"/>
      <c r="H13579" s="22"/>
    </row>
    <row r="13580" spans="4:8">
      <c r="D13580" s="22"/>
      <c r="F13580" s="22"/>
      <c r="G13580" s="22"/>
      <c r="H13580" s="22"/>
    </row>
    <row r="13581" spans="4:8">
      <c r="D13581" s="22"/>
      <c r="F13581" s="22"/>
      <c r="G13581" s="22"/>
      <c r="H13581" s="22"/>
    </row>
    <row r="13582" spans="4:8">
      <c r="D13582" s="22"/>
      <c r="F13582" s="22"/>
      <c r="G13582" s="22"/>
      <c r="H13582" s="22"/>
    </row>
    <row r="13583" spans="4:8">
      <c r="D13583" s="22"/>
      <c r="F13583" s="22"/>
      <c r="G13583" s="22"/>
      <c r="H13583" s="22"/>
    </row>
    <row r="13584" spans="4:8">
      <c r="D13584" s="22"/>
      <c r="F13584" s="22"/>
      <c r="G13584" s="22"/>
      <c r="H13584" s="22"/>
    </row>
    <row r="13585" spans="4:8">
      <c r="D13585" s="22"/>
      <c r="F13585" s="22"/>
      <c r="G13585" s="22"/>
      <c r="H13585" s="22"/>
    </row>
    <row r="13586" spans="4:8">
      <c r="D13586" s="22"/>
      <c r="F13586" s="22"/>
      <c r="G13586" s="22"/>
      <c r="H13586" s="22"/>
    </row>
    <row r="13587" spans="4:8">
      <c r="D13587" s="22"/>
      <c r="F13587" s="22"/>
      <c r="G13587" s="22"/>
      <c r="H13587" s="22"/>
    </row>
    <row r="13588" spans="4:8">
      <c r="D13588" s="22"/>
      <c r="F13588" s="22"/>
      <c r="G13588" s="22"/>
      <c r="H13588" s="22"/>
    </row>
    <row r="13589" spans="4:8">
      <c r="D13589" s="22"/>
      <c r="F13589" s="22"/>
      <c r="G13589" s="22"/>
      <c r="H13589" s="22"/>
    </row>
    <row r="13590" spans="4:8">
      <c r="D13590" s="22"/>
      <c r="F13590" s="22"/>
      <c r="G13590" s="22"/>
      <c r="H13590" s="22"/>
    </row>
    <row r="13591" spans="4:8">
      <c r="D13591" s="22"/>
      <c r="F13591" s="22"/>
      <c r="G13591" s="22"/>
      <c r="H13591" s="22"/>
    </row>
    <row r="13592" spans="4:8">
      <c r="D13592" s="22"/>
      <c r="F13592" s="22"/>
      <c r="G13592" s="22"/>
      <c r="H13592" s="22"/>
    </row>
    <row r="13593" spans="4:8">
      <c r="D13593" s="22"/>
      <c r="F13593" s="22"/>
      <c r="G13593" s="22"/>
      <c r="H13593" s="22"/>
    </row>
    <row r="13594" spans="4:8">
      <c r="D13594" s="22"/>
      <c r="F13594" s="22"/>
      <c r="G13594" s="22"/>
      <c r="H13594" s="22"/>
    </row>
    <row r="13595" spans="4:8">
      <c r="D13595" s="22"/>
      <c r="F13595" s="22"/>
      <c r="G13595" s="22"/>
      <c r="H13595" s="22"/>
    </row>
    <row r="13596" spans="4:8">
      <c r="D13596" s="22"/>
      <c r="F13596" s="22"/>
      <c r="G13596" s="22"/>
      <c r="H13596" s="22"/>
    </row>
    <row r="13597" spans="4:8">
      <c r="D13597" s="22"/>
      <c r="F13597" s="22"/>
      <c r="G13597" s="22"/>
      <c r="H13597" s="22"/>
    </row>
    <row r="13598" spans="4:8">
      <c r="D13598" s="22"/>
      <c r="F13598" s="22"/>
      <c r="G13598" s="22"/>
      <c r="H13598" s="22"/>
    </row>
    <row r="13599" spans="4:8">
      <c r="D13599" s="22"/>
      <c r="F13599" s="22"/>
      <c r="G13599" s="22"/>
      <c r="H13599" s="22"/>
    </row>
    <row r="13600" spans="4:8">
      <c r="D13600" s="22"/>
      <c r="F13600" s="22"/>
      <c r="G13600" s="22"/>
      <c r="H13600" s="22"/>
    </row>
    <row r="13601" spans="4:8">
      <c r="D13601" s="22"/>
      <c r="F13601" s="22"/>
      <c r="G13601" s="22"/>
      <c r="H13601" s="22"/>
    </row>
    <row r="13602" spans="4:8">
      <c r="D13602" s="22"/>
      <c r="F13602" s="22"/>
      <c r="G13602" s="22"/>
      <c r="H13602" s="22"/>
    </row>
    <row r="13603" spans="4:8">
      <c r="D13603" s="22"/>
      <c r="F13603" s="22"/>
      <c r="G13603" s="22"/>
      <c r="H13603" s="22"/>
    </row>
    <row r="13604" spans="4:8">
      <c r="D13604" s="22"/>
      <c r="F13604" s="22"/>
      <c r="G13604" s="22"/>
      <c r="H13604" s="22"/>
    </row>
    <row r="13605" spans="4:8">
      <c r="D13605" s="22"/>
      <c r="F13605" s="22"/>
      <c r="G13605" s="22"/>
      <c r="H13605" s="22"/>
    </row>
    <row r="13606" spans="4:8">
      <c r="D13606" s="22"/>
      <c r="F13606" s="22"/>
      <c r="G13606" s="22"/>
      <c r="H13606" s="22"/>
    </row>
    <row r="13607" spans="4:8">
      <c r="D13607" s="22"/>
      <c r="F13607" s="22"/>
      <c r="G13607" s="22"/>
      <c r="H13607" s="22"/>
    </row>
    <row r="13608" spans="4:8">
      <c r="D13608" s="22"/>
      <c r="F13608" s="22"/>
      <c r="G13608" s="22"/>
      <c r="H13608" s="22"/>
    </row>
    <row r="13609" spans="4:8">
      <c r="D13609" s="22"/>
      <c r="F13609" s="22"/>
      <c r="G13609" s="22"/>
      <c r="H13609" s="22"/>
    </row>
    <row r="13610" spans="4:8">
      <c r="D13610" s="22"/>
      <c r="F13610" s="22"/>
      <c r="G13610" s="22"/>
      <c r="H13610" s="22"/>
    </row>
    <row r="13611" spans="4:8">
      <c r="D13611" s="22"/>
      <c r="F13611" s="22"/>
      <c r="G13611" s="22"/>
      <c r="H13611" s="22"/>
    </row>
    <row r="13612" spans="4:8">
      <c r="D13612" s="22"/>
      <c r="F13612" s="22"/>
      <c r="G13612" s="22"/>
      <c r="H13612" s="22"/>
    </row>
    <row r="13613" spans="4:8">
      <c r="D13613" s="22"/>
      <c r="F13613" s="22"/>
      <c r="G13613" s="22"/>
      <c r="H13613" s="22"/>
    </row>
    <row r="13614" spans="4:8">
      <c r="D13614" s="22"/>
      <c r="F13614" s="22"/>
      <c r="G13614" s="22"/>
      <c r="H13614" s="22"/>
    </row>
    <row r="13615" spans="4:8">
      <c r="D13615" s="22"/>
      <c r="F13615" s="22"/>
      <c r="G13615" s="22"/>
      <c r="H13615" s="22"/>
    </row>
    <row r="13616" spans="4:8">
      <c r="D13616" s="22"/>
      <c r="F13616" s="22"/>
      <c r="G13616" s="22"/>
      <c r="H13616" s="22"/>
    </row>
    <row r="13617" spans="4:8">
      <c r="D13617" s="22"/>
      <c r="F13617" s="22"/>
      <c r="G13617" s="22"/>
      <c r="H13617" s="22"/>
    </row>
    <row r="13618" spans="4:8">
      <c r="D13618" s="22"/>
      <c r="F13618" s="22"/>
      <c r="G13618" s="22"/>
      <c r="H13618" s="22"/>
    </row>
    <row r="13619" spans="4:8">
      <c r="D13619" s="22"/>
      <c r="F13619" s="22"/>
      <c r="G13619" s="22"/>
      <c r="H13619" s="22"/>
    </row>
    <row r="13620" spans="4:8">
      <c r="D13620" s="22"/>
      <c r="F13620" s="22"/>
      <c r="G13620" s="22"/>
      <c r="H13620" s="22"/>
    </row>
    <row r="13621" spans="4:8">
      <c r="D13621" s="22"/>
      <c r="F13621" s="22"/>
      <c r="G13621" s="22"/>
      <c r="H13621" s="22"/>
    </row>
    <row r="13622" spans="4:8">
      <c r="D13622" s="22"/>
      <c r="F13622" s="22"/>
      <c r="G13622" s="22"/>
      <c r="H13622" s="22"/>
    </row>
    <row r="13623" spans="4:8">
      <c r="D13623" s="22"/>
      <c r="F13623" s="22"/>
      <c r="G13623" s="22"/>
      <c r="H13623" s="22"/>
    </row>
    <row r="13624" spans="4:8">
      <c r="D13624" s="22"/>
      <c r="F13624" s="22"/>
      <c r="G13624" s="22"/>
      <c r="H13624" s="22"/>
    </row>
    <row r="13625" spans="4:8">
      <c r="D13625" s="22"/>
      <c r="F13625" s="22"/>
      <c r="G13625" s="22"/>
      <c r="H13625" s="22"/>
    </row>
    <row r="13626" spans="4:8">
      <c r="D13626" s="22"/>
      <c r="F13626" s="22"/>
      <c r="G13626" s="22"/>
      <c r="H13626" s="22"/>
    </row>
    <row r="13627" spans="4:8">
      <c r="D13627" s="22"/>
      <c r="F13627" s="22"/>
      <c r="G13627" s="22"/>
      <c r="H13627" s="22"/>
    </row>
    <row r="13628" spans="4:8">
      <c r="D13628" s="22"/>
      <c r="F13628" s="22"/>
      <c r="G13628" s="22"/>
      <c r="H13628" s="22"/>
    </row>
    <row r="13629" spans="4:8">
      <c r="D13629" s="22"/>
      <c r="F13629" s="22"/>
      <c r="G13629" s="22"/>
      <c r="H13629" s="22"/>
    </row>
    <row r="13630" spans="4:8">
      <c r="D13630" s="22"/>
      <c r="F13630" s="22"/>
      <c r="G13630" s="22"/>
      <c r="H13630" s="22"/>
    </row>
    <row r="13631" spans="4:8">
      <c r="D13631" s="22"/>
      <c r="F13631" s="22"/>
      <c r="G13631" s="22"/>
      <c r="H13631" s="22"/>
    </row>
    <row r="13632" spans="4:8">
      <c r="D13632" s="22"/>
      <c r="F13632" s="22"/>
      <c r="G13632" s="22"/>
      <c r="H13632" s="22"/>
    </row>
    <row r="13633" spans="4:8">
      <c r="D13633" s="22"/>
      <c r="F13633" s="22"/>
      <c r="G13633" s="22"/>
      <c r="H13633" s="22"/>
    </row>
    <row r="13634" spans="4:8">
      <c r="D13634" s="22"/>
      <c r="F13634" s="22"/>
      <c r="G13634" s="22"/>
      <c r="H13634" s="22"/>
    </row>
    <row r="13635" spans="4:8">
      <c r="D13635" s="22"/>
      <c r="F13635" s="22"/>
      <c r="G13635" s="22"/>
      <c r="H13635" s="22"/>
    </row>
    <row r="13636" spans="4:8">
      <c r="D13636" s="22"/>
      <c r="F13636" s="22"/>
      <c r="G13636" s="22"/>
      <c r="H13636" s="22"/>
    </row>
    <row r="13637" spans="4:8">
      <c r="D13637" s="22"/>
      <c r="F13637" s="22"/>
      <c r="G13637" s="22"/>
      <c r="H13637" s="22"/>
    </row>
    <row r="13638" spans="4:8">
      <c r="D13638" s="22"/>
      <c r="F13638" s="22"/>
      <c r="G13638" s="22"/>
      <c r="H13638" s="22"/>
    </row>
    <row r="13639" spans="4:8">
      <c r="D13639" s="22"/>
      <c r="F13639" s="22"/>
      <c r="G13639" s="22"/>
      <c r="H13639" s="22"/>
    </row>
    <row r="13640" spans="4:8">
      <c r="D13640" s="22"/>
      <c r="F13640" s="22"/>
      <c r="G13640" s="22"/>
      <c r="H13640" s="22"/>
    </row>
    <row r="13641" spans="4:8">
      <c r="D13641" s="22"/>
      <c r="F13641" s="22"/>
      <c r="G13641" s="22"/>
      <c r="H13641" s="22"/>
    </row>
    <row r="13642" spans="4:8">
      <c r="D13642" s="22"/>
      <c r="F13642" s="22"/>
      <c r="G13642" s="22"/>
      <c r="H13642" s="22"/>
    </row>
    <row r="13643" spans="4:8">
      <c r="D13643" s="22"/>
      <c r="F13643" s="22"/>
      <c r="G13643" s="22"/>
      <c r="H13643" s="22"/>
    </row>
    <row r="13644" spans="4:8">
      <c r="D13644" s="22"/>
      <c r="F13644" s="22"/>
      <c r="G13644" s="22"/>
      <c r="H13644" s="22"/>
    </row>
    <row r="13645" spans="4:8">
      <c r="D13645" s="22"/>
      <c r="F13645" s="22"/>
      <c r="G13645" s="22"/>
      <c r="H13645" s="22"/>
    </row>
    <row r="13646" spans="4:8">
      <c r="D13646" s="22"/>
      <c r="F13646" s="22"/>
      <c r="G13646" s="22"/>
      <c r="H13646" s="22"/>
    </row>
    <row r="13647" spans="4:8">
      <c r="D13647" s="22"/>
      <c r="F13647" s="22"/>
      <c r="G13647" s="22"/>
      <c r="H13647" s="22"/>
    </row>
    <row r="13648" spans="4:8">
      <c r="D13648" s="22"/>
      <c r="F13648" s="22"/>
      <c r="G13648" s="22"/>
      <c r="H13648" s="22"/>
    </row>
    <row r="13649" spans="4:8">
      <c r="D13649" s="22"/>
      <c r="F13649" s="22"/>
      <c r="G13649" s="22"/>
      <c r="H13649" s="22"/>
    </row>
    <row r="13650" spans="4:8">
      <c r="D13650" s="22"/>
      <c r="F13650" s="22"/>
      <c r="G13650" s="22"/>
      <c r="H13650" s="22"/>
    </row>
    <row r="13651" spans="4:8">
      <c r="D13651" s="22"/>
      <c r="F13651" s="22"/>
      <c r="G13651" s="22"/>
      <c r="H13651" s="22"/>
    </row>
    <row r="13652" spans="4:8">
      <c r="D13652" s="22"/>
      <c r="F13652" s="22"/>
      <c r="G13652" s="22"/>
      <c r="H13652" s="22"/>
    </row>
    <row r="13653" spans="4:8">
      <c r="D13653" s="22"/>
      <c r="F13653" s="22"/>
      <c r="G13653" s="22"/>
      <c r="H13653" s="22"/>
    </row>
    <row r="13654" spans="4:8">
      <c r="D13654" s="22"/>
      <c r="F13654" s="22"/>
      <c r="G13654" s="22"/>
      <c r="H13654" s="22"/>
    </row>
    <row r="13655" spans="4:8">
      <c r="D13655" s="22"/>
      <c r="F13655" s="22"/>
      <c r="G13655" s="22"/>
      <c r="H13655" s="22"/>
    </row>
    <row r="13656" spans="4:8">
      <c r="D13656" s="22"/>
      <c r="F13656" s="22"/>
      <c r="G13656" s="22"/>
      <c r="H13656" s="22"/>
    </row>
    <row r="13657" spans="4:8">
      <c r="D13657" s="22"/>
      <c r="F13657" s="22"/>
      <c r="G13657" s="22"/>
      <c r="H13657" s="22"/>
    </row>
    <row r="13658" spans="4:8">
      <c r="D13658" s="22"/>
      <c r="F13658" s="22"/>
      <c r="G13658" s="22"/>
      <c r="H13658" s="22"/>
    </row>
    <row r="13659" spans="4:8">
      <c r="D13659" s="22"/>
      <c r="F13659" s="22"/>
      <c r="G13659" s="22"/>
      <c r="H13659" s="22"/>
    </row>
    <row r="13660" spans="4:8">
      <c r="D13660" s="22"/>
      <c r="F13660" s="22"/>
      <c r="G13660" s="22"/>
      <c r="H13660" s="22"/>
    </row>
    <row r="13661" spans="4:8">
      <c r="D13661" s="22"/>
      <c r="F13661" s="22"/>
      <c r="G13661" s="22"/>
      <c r="H13661" s="22"/>
    </row>
    <row r="13662" spans="4:8">
      <c r="D13662" s="22"/>
      <c r="F13662" s="22"/>
      <c r="G13662" s="22"/>
      <c r="H13662" s="22"/>
    </row>
    <row r="13663" spans="4:8">
      <c r="D13663" s="22"/>
      <c r="F13663" s="22"/>
      <c r="G13663" s="22"/>
      <c r="H13663" s="22"/>
    </row>
    <row r="13664" spans="4:8">
      <c r="D13664" s="22"/>
      <c r="F13664" s="22"/>
      <c r="G13664" s="22"/>
      <c r="H13664" s="22"/>
    </row>
    <row r="13665" spans="4:8">
      <c r="D13665" s="22"/>
      <c r="F13665" s="22"/>
      <c r="G13665" s="22"/>
      <c r="H13665" s="22"/>
    </row>
    <row r="13666" spans="4:8">
      <c r="D13666" s="22"/>
      <c r="F13666" s="22"/>
      <c r="G13666" s="22"/>
      <c r="H13666" s="22"/>
    </row>
    <row r="13667" spans="4:8">
      <c r="D13667" s="22"/>
      <c r="F13667" s="22"/>
      <c r="G13667" s="22"/>
      <c r="H13667" s="22"/>
    </row>
    <row r="13668" spans="4:8">
      <c r="D13668" s="22"/>
      <c r="F13668" s="22"/>
      <c r="G13668" s="22"/>
      <c r="H13668" s="22"/>
    </row>
    <row r="13669" spans="4:8">
      <c r="D13669" s="22"/>
      <c r="F13669" s="22"/>
      <c r="G13669" s="22"/>
      <c r="H13669" s="22"/>
    </row>
    <row r="13670" spans="4:8">
      <c r="D13670" s="22"/>
      <c r="F13670" s="22"/>
      <c r="G13670" s="22"/>
      <c r="H13670" s="22"/>
    </row>
    <row r="13671" spans="4:8">
      <c r="D13671" s="22"/>
      <c r="F13671" s="22"/>
      <c r="G13671" s="22"/>
      <c r="H13671" s="22"/>
    </row>
    <row r="13672" spans="4:8">
      <c r="D13672" s="22"/>
      <c r="F13672" s="22"/>
      <c r="G13672" s="22"/>
      <c r="H13672" s="22"/>
    </row>
    <row r="13673" spans="4:8">
      <c r="D13673" s="22"/>
      <c r="F13673" s="22"/>
      <c r="G13673" s="22"/>
      <c r="H13673" s="22"/>
    </row>
    <row r="13674" spans="4:8">
      <c r="D13674" s="22"/>
      <c r="F13674" s="22"/>
      <c r="G13674" s="22"/>
      <c r="H13674" s="22"/>
    </row>
    <row r="13675" spans="4:8">
      <c r="D13675" s="22"/>
      <c r="F13675" s="22"/>
      <c r="G13675" s="22"/>
      <c r="H13675" s="22"/>
    </row>
    <row r="13676" spans="4:8">
      <c r="D13676" s="22"/>
      <c r="F13676" s="22"/>
      <c r="G13676" s="22"/>
      <c r="H13676" s="22"/>
    </row>
    <row r="13677" spans="4:8">
      <c r="D13677" s="22"/>
      <c r="F13677" s="22"/>
      <c r="G13677" s="22"/>
      <c r="H13677" s="22"/>
    </row>
    <row r="13678" spans="4:8">
      <c r="D13678" s="22"/>
      <c r="F13678" s="22"/>
      <c r="G13678" s="22"/>
      <c r="H13678" s="22"/>
    </row>
    <row r="13679" spans="4:8">
      <c r="D13679" s="22"/>
      <c r="F13679" s="22"/>
      <c r="G13679" s="22"/>
      <c r="H13679" s="22"/>
    </row>
    <row r="13680" spans="4:8">
      <c r="D13680" s="22"/>
      <c r="F13680" s="22"/>
      <c r="G13680" s="22"/>
      <c r="H13680" s="22"/>
    </row>
    <row r="13681" spans="4:8">
      <c r="D13681" s="22"/>
      <c r="F13681" s="22"/>
      <c r="G13681" s="22"/>
      <c r="H13681" s="22"/>
    </row>
    <row r="13682" spans="4:8">
      <c r="D13682" s="22"/>
      <c r="F13682" s="22"/>
      <c r="G13682" s="22"/>
      <c r="H13682" s="22"/>
    </row>
    <row r="13683" spans="4:8">
      <c r="D13683" s="22"/>
      <c r="F13683" s="22"/>
      <c r="G13683" s="22"/>
      <c r="H13683" s="22"/>
    </row>
    <row r="13684" spans="4:8">
      <c r="D13684" s="22"/>
      <c r="F13684" s="22"/>
      <c r="G13684" s="22"/>
      <c r="H13684" s="22"/>
    </row>
    <row r="13685" spans="4:8">
      <c r="D13685" s="22"/>
      <c r="F13685" s="22"/>
      <c r="G13685" s="22"/>
      <c r="H13685" s="22"/>
    </row>
    <row r="13686" spans="4:8">
      <c r="D13686" s="22"/>
      <c r="F13686" s="22"/>
      <c r="G13686" s="22"/>
      <c r="H13686" s="22"/>
    </row>
    <row r="13687" spans="4:8">
      <c r="D13687" s="22"/>
      <c r="F13687" s="22"/>
      <c r="G13687" s="22"/>
      <c r="H13687" s="22"/>
    </row>
    <row r="13688" spans="4:8">
      <c r="D13688" s="22"/>
      <c r="F13688" s="22"/>
      <c r="G13688" s="22"/>
      <c r="H13688" s="22"/>
    </row>
    <row r="13689" spans="4:8">
      <c r="D13689" s="22"/>
      <c r="F13689" s="22"/>
      <c r="G13689" s="22"/>
      <c r="H13689" s="22"/>
    </row>
    <row r="13690" spans="4:8">
      <c r="D13690" s="22"/>
      <c r="F13690" s="22"/>
      <c r="G13690" s="22"/>
      <c r="H13690" s="22"/>
    </row>
    <row r="13691" spans="4:8">
      <c r="D13691" s="22"/>
      <c r="F13691" s="22"/>
      <c r="G13691" s="22"/>
      <c r="H13691" s="22"/>
    </row>
    <row r="13692" spans="4:8">
      <c r="D13692" s="22"/>
      <c r="F13692" s="22"/>
      <c r="G13692" s="22"/>
      <c r="H13692" s="22"/>
    </row>
    <row r="13693" spans="4:8">
      <c r="D13693" s="22"/>
      <c r="F13693" s="22"/>
      <c r="G13693" s="22"/>
      <c r="H13693" s="22"/>
    </row>
    <row r="13694" spans="4:8">
      <c r="D13694" s="22"/>
      <c r="F13694" s="22"/>
      <c r="G13694" s="22"/>
      <c r="H13694" s="22"/>
    </row>
    <row r="13695" spans="4:8">
      <c r="D13695" s="22"/>
      <c r="F13695" s="22"/>
      <c r="G13695" s="22"/>
      <c r="H13695" s="22"/>
    </row>
    <row r="13696" spans="4:8">
      <c r="D13696" s="22"/>
      <c r="F13696" s="22"/>
      <c r="G13696" s="22"/>
      <c r="H13696" s="22"/>
    </row>
    <row r="13697" spans="4:8">
      <c r="D13697" s="22"/>
      <c r="F13697" s="22"/>
      <c r="G13697" s="22"/>
      <c r="H13697" s="22"/>
    </row>
    <row r="13698" spans="4:8">
      <c r="D13698" s="22"/>
      <c r="F13698" s="22"/>
      <c r="G13698" s="22"/>
      <c r="H13698" s="22"/>
    </row>
    <row r="13699" spans="4:8">
      <c r="D13699" s="22"/>
      <c r="F13699" s="22"/>
      <c r="G13699" s="22"/>
      <c r="H13699" s="22"/>
    </row>
    <row r="13700" spans="4:8">
      <c r="D13700" s="22"/>
      <c r="F13700" s="22"/>
      <c r="G13700" s="22"/>
      <c r="H13700" s="22"/>
    </row>
    <row r="13701" spans="4:8">
      <c r="D13701" s="22"/>
      <c r="F13701" s="22"/>
      <c r="G13701" s="22"/>
      <c r="H13701" s="22"/>
    </row>
    <row r="13702" spans="4:8">
      <c r="D13702" s="22"/>
      <c r="F13702" s="22"/>
      <c r="G13702" s="22"/>
      <c r="H13702" s="22"/>
    </row>
    <row r="13703" spans="4:8">
      <c r="D13703" s="22"/>
      <c r="F13703" s="22"/>
      <c r="G13703" s="22"/>
      <c r="H13703" s="22"/>
    </row>
    <row r="13704" spans="4:8">
      <c r="D13704" s="22"/>
      <c r="F13704" s="22"/>
      <c r="G13704" s="22"/>
      <c r="H13704" s="22"/>
    </row>
    <row r="13705" spans="4:8">
      <c r="D13705" s="22"/>
      <c r="F13705" s="22"/>
      <c r="G13705" s="22"/>
      <c r="H13705" s="22"/>
    </row>
    <row r="13706" spans="4:8">
      <c r="D13706" s="22"/>
      <c r="F13706" s="22"/>
      <c r="G13706" s="22"/>
      <c r="H13706" s="22"/>
    </row>
    <row r="13707" spans="4:8">
      <c r="D13707" s="22"/>
      <c r="F13707" s="22"/>
      <c r="G13707" s="22"/>
      <c r="H13707" s="22"/>
    </row>
    <row r="13708" spans="4:8">
      <c r="D13708" s="22"/>
      <c r="F13708" s="22"/>
      <c r="G13708" s="22"/>
      <c r="H13708" s="22"/>
    </row>
    <row r="13709" spans="4:8">
      <c r="D13709" s="22"/>
      <c r="F13709" s="22"/>
      <c r="G13709" s="22"/>
      <c r="H13709" s="22"/>
    </row>
    <row r="13710" spans="4:8">
      <c r="D13710" s="22"/>
      <c r="F13710" s="22"/>
      <c r="G13710" s="22"/>
      <c r="H13710" s="22"/>
    </row>
    <row r="13711" spans="4:8">
      <c r="D13711" s="22"/>
      <c r="F13711" s="22"/>
      <c r="G13711" s="22"/>
      <c r="H13711" s="22"/>
    </row>
    <row r="13712" spans="4:8">
      <c r="D13712" s="22"/>
      <c r="F13712" s="22"/>
      <c r="G13712" s="22"/>
      <c r="H13712" s="22"/>
    </row>
    <row r="13713" spans="4:8">
      <c r="D13713" s="22"/>
      <c r="F13713" s="22"/>
      <c r="G13713" s="22"/>
      <c r="H13713" s="22"/>
    </row>
    <row r="13714" spans="4:8">
      <c r="D13714" s="22"/>
      <c r="F13714" s="22"/>
      <c r="G13714" s="22"/>
      <c r="H13714" s="22"/>
    </row>
    <row r="13715" spans="4:8">
      <c r="D13715" s="22"/>
      <c r="F13715" s="22"/>
      <c r="G13715" s="22"/>
      <c r="H13715" s="22"/>
    </row>
    <row r="13716" spans="4:8">
      <c r="D13716" s="22"/>
      <c r="F13716" s="22"/>
      <c r="G13716" s="22"/>
      <c r="H13716" s="22"/>
    </row>
    <row r="13717" spans="4:8">
      <c r="D13717" s="22"/>
      <c r="F13717" s="22"/>
      <c r="G13717" s="22"/>
      <c r="H13717" s="22"/>
    </row>
    <row r="13718" spans="4:8">
      <c r="D13718" s="22"/>
      <c r="F13718" s="22"/>
      <c r="G13718" s="22"/>
      <c r="H13718" s="22"/>
    </row>
    <row r="13719" spans="4:8">
      <c r="D13719" s="22"/>
      <c r="F13719" s="22"/>
      <c r="G13719" s="22"/>
      <c r="H13719" s="22"/>
    </row>
    <row r="13720" spans="4:8">
      <c r="D13720" s="22"/>
      <c r="F13720" s="22"/>
      <c r="G13720" s="22"/>
      <c r="H13720" s="22"/>
    </row>
    <row r="13721" spans="4:8">
      <c r="D13721" s="22"/>
      <c r="F13721" s="22"/>
      <c r="G13721" s="22"/>
      <c r="H13721" s="22"/>
    </row>
    <row r="13722" spans="4:8">
      <c r="D13722" s="22"/>
      <c r="F13722" s="22"/>
      <c r="G13722" s="22"/>
      <c r="H13722" s="22"/>
    </row>
    <row r="13723" spans="4:8">
      <c r="D13723" s="22"/>
      <c r="F13723" s="22"/>
      <c r="G13723" s="22"/>
      <c r="H13723" s="22"/>
    </row>
    <row r="13724" spans="4:8">
      <c r="D13724" s="22"/>
      <c r="F13724" s="22"/>
      <c r="G13724" s="22"/>
      <c r="H13724" s="22"/>
    </row>
    <row r="13725" spans="4:8">
      <c r="D13725" s="22"/>
      <c r="F13725" s="22"/>
      <c r="G13725" s="22"/>
      <c r="H13725" s="22"/>
    </row>
    <row r="13726" spans="4:8">
      <c r="D13726" s="22"/>
      <c r="F13726" s="22"/>
      <c r="G13726" s="22"/>
      <c r="H13726" s="22"/>
    </row>
    <row r="13727" spans="4:8">
      <c r="D13727" s="22"/>
      <c r="F13727" s="22"/>
      <c r="G13727" s="22"/>
      <c r="H13727" s="22"/>
    </row>
    <row r="13728" spans="4:8">
      <c r="D13728" s="22"/>
      <c r="F13728" s="22"/>
      <c r="G13728" s="22"/>
      <c r="H13728" s="22"/>
    </row>
    <row r="13729" spans="4:8">
      <c r="D13729" s="22"/>
      <c r="F13729" s="22"/>
      <c r="G13729" s="22"/>
      <c r="H13729" s="22"/>
    </row>
    <row r="13730" spans="4:8">
      <c r="D13730" s="22"/>
      <c r="F13730" s="22"/>
      <c r="G13730" s="22"/>
      <c r="H13730" s="22"/>
    </row>
    <row r="13731" spans="4:8">
      <c r="D13731" s="22"/>
      <c r="F13731" s="22"/>
      <c r="G13731" s="22"/>
      <c r="H13731" s="22"/>
    </row>
    <row r="13732" spans="4:8">
      <c r="D13732" s="22"/>
      <c r="F13732" s="22"/>
      <c r="G13732" s="22"/>
      <c r="H13732" s="22"/>
    </row>
    <row r="13733" spans="4:8">
      <c r="D13733" s="22"/>
      <c r="F13733" s="22"/>
      <c r="G13733" s="22"/>
      <c r="H13733" s="22"/>
    </row>
    <row r="13734" spans="4:8">
      <c r="D13734" s="22"/>
      <c r="F13734" s="22"/>
      <c r="G13734" s="22"/>
      <c r="H13734" s="22"/>
    </row>
    <row r="13735" spans="4:8">
      <c r="D13735" s="22"/>
      <c r="F13735" s="22"/>
      <c r="G13735" s="22"/>
      <c r="H13735" s="22"/>
    </row>
    <row r="13736" spans="4:8">
      <c r="D13736" s="22"/>
      <c r="F13736" s="22"/>
      <c r="G13736" s="22"/>
      <c r="H13736" s="22"/>
    </row>
    <row r="13737" spans="4:8">
      <c r="D13737" s="22"/>
      <c r="F13737" s="22"/>
      <c r="G13737" s="22"/>
      <c r="H13737" s="22"/>
    </row>
    <row r="13738" spans="4:8">
      <c r="D13738" s="22"/>
      <c r="F13738" s="22"/>
      <c r="G13738" s="22"/>
      <c r="H13738" s="22"/>
    </row>
    <row r="13739" spans="4:8">
      <c r="D13739" s="22"/>
      <c r="F13739" s="22"/>
      <c r="G13739" s="22"/>
      <c r="H13739" s="22"/>
    </row>
    <row r="13740" spans="4:8">
      <c r="D13740" s="22"/>
      <c r="F13740" s="22"/>
      <c r="G13740" s="22"/>
      <c r="H13740" s="22"/>
    </row>
    <row r="13741" spans="4:8">
      <c r="D13741" s="22"/>
      <c r="F13741" s="22"/>
      <c r="G13741" s="22"/>
      <c r="H13741" s="22"/>
    </row>
    <row r="13742" spans="4:8">
      <c r="D13742" s="22"/>
      <c r="F13742" s="22"/>
      <c r="G13742" s="22"/>
      <c r="H13742" s="22"/>
    </row>
    <row r="13743" spans="4:8">
      <c r="D13743" s="22"/>
      <c r="F13743" s="22"/>
      <c r="G13743" s="22"/>
      <c r="H13743" s="22"/>
    </row>
    <row r="13744" spans="4:8">
      <c r="D13744" s="22"/>
      <c r="F13744" s="22"/>
      <c r="G13744" s="22"/>
      <c r="H13744" s="22"/>
    </row>
    <row r="13745" spans="4:8">
      <c r="D13745" s="22"/>
      <c r="F13745" s="22"/>
      <c r="G13745" s="22"/>
      <c r="H13745" s="22"/>
    </row>
    <row r="13746" spans="4:8">
      <c r="D13746" s="22"/>
      <c r="F13746" s="22"/>
      <c r="G13746" s="22"/>
      <c r="H13746" s="22"/>
    </row>
    <row r="13747" spans="4:8">
      <c r="D13747" s="22"/>
      <c r="F13747" s="22"/>
      <c r="G13747" s="22"/>
      <c r="H13747" s="22"/>
    </row>
    <row r="13748" spans="4:8">
      <c r="D13748" s="22"/>
      <c r="F13748" s="22"/>
      <c r="G13748" s="22"/>
      <c r="H13748" s="22"/>
    </row>
    <row r="13749" spans="4:8">
      <c r="D13749" s="22"/>
      <c r="F13749" s="22"/>
      <c r="G13749" s="22"/>
      <c r="H13749" s="22"/>
    </row>
    <row r="13750" spans="4:8">
      <c r="D13750" s="22"/>
      <c r="F13750" s="22"/>
      <c r="G13750" s="22"/>
      <c r="H13750" s="22"/>
    </row>
    <row r="13751" spans="4:8">
      <c r="D13751" s="22"/>
      <c r="F13751" s="22"/>
      <c r="G13751" s="22"/>
      <c r="H13751" s="22"/>
    </row>
    <row r="13752" spans="4:8">
      <c r="D13752" s="22"/>
      <c r="F13752" s="22"/>
      <c r="G13752" s="22"/>
      <c r="H13752" s="22"/>
    </row>
    <row r="13753" spans="4:8">
      <c r="D13753" s="22"/>
      <c r="F13753" s="22"/>
      <c r="G13753" s="22"/>
      <c r="H13753" s="22"/>
    </row>
    <row r="13754" spans="4:8">
      <c r="D13754" s="22"/>
      <c r="F13754" s="22"/>
      <c r="G13754" s="22"/>
      <c r="H13754" s="22"/>
    </row>
    <row r="13755" spans="4:8">
      <c r="D13755" s="22"/>
      <c r="F13755" s="22"/>
      <c r="G13755" s="22"/>
      <c r="H13755" s="22"/>
    </row>
    <row r="13756" spans="4:8">
      <c r="D13756" s="22"/>
      <c r="F13756" s="22"/>
      <c r="G13756" s="22"/>
      <c r="H13756" s="22"/>
    </row>
    <row r="13757" spans="4:8">
      <c r="D13757" s="22"/>
      <c r="F13757" s="22"/>
      <c r="G13757" s="22"/>
      <c r="H13757" s="22"/>
    </row>
    <row r="13758" spans="4:8">
      <c r="D13758" s="22"/>
      <c r="F13758" s="22"/>
      <c r="G13758" s="22"/>
      <c r="H13758" s="22"/>
    </row>
    <row r="13759" spans="4:8">
      <c r="D13759" s="22"/>
      <c r="F13759" s="22"/>
      <c r="G13759" s="22"/>
      <c r="H13759" s="22"/>
    </row>
    <row r="13760" spans="4:8">
      <c r="D13760" s="22"/>
      <c r="F13760" s="22"/>
      <c r="G13760" s="22"/>
      <c r="H13760" s="22"/>
    </row>
    <row r="13761" spans="4:8">
      <c r="D13761" s="22"/>
      <c r="F13761" s="22"/>
      <c r="G13761" s="22"/>
      <c r="H13761" s="22"/>
    </row>
    <row r="13762" spans="4:8">
      <c r="D13762" s="22"/>
      <c r="F13762" s="22"/>
      <c r="G13762" s="22"/>
      <c r="H13762" s="22"/>
    </row>
    <row r="13763" spans="4:8">
      <c r="D13763" s="22"/>
      <c r="F13763" s="22"/>
      <c r="G13763" s="22"/>
      <c r="H13763" s="22"/>
    </row>
    <row r="13764" spans="4:8">
      <c r="D13764" s="22"/>
      <c r="F13764" s="22"/>
      <c r="G13764" s="22"/>
      <c r="H13764" s="22"/>
    </row>
    <row r="13765" spans="4:8">
      <c r="D13765" s="22"/>
      <c r="F13765" s="22"/>
      <c r="G13765" s="22"/>
      <c r="H13765" s="22"/>
    </row>
    <row r="13766" spans="4:8">
      <c r="D13766" s="22"/>
      <c r="F13766" s="22"/>
      <c r="G13766" s="22"/>
      <c r="H13766" s="22"/>
    </row>
    <row r="13767" spans="4:8">
      <c r="D13767" s="22"/>
      <c r="F13767" s="22"/>
      <c r="G13767" s="22"/>
      <c r="H13767" s="22"/>
    </row>
    <row r="13768" spans="4:8">
      <c r="D13768" s="22"/>
      <c r="F13768" s="22"/>
      <c r="G13768" s="22"/>
      <c r="H13768" s="22"/>
    </row>
    <row r="13769" spans="4:8">
      <c r="D13769" s="22"/>
      <c r="F13769" s="22"/>
      <c r="G13769" s="22"/>
      <c r="H13769" s="22"/>
    </row>
    <row r="13770" spans="4:8">
      <c r="D13770" s="22"/>
      <c r="F13770" s="22"/>
      <c r="G13770" s="22"/>
      <c r="H13770" s="22"/>
    </row>
    <row r="13771" spans="4:8">
      <c r="D13771" s="22"/>
      <c r="F13771" s="22"/>
      <c r="G13771" s="22"/>
      <c r="H13771" s="22"/>
    </row>
    <row r="13772" spans="4:8">
      <c r="D13772" s="22"/>
      <c r="F13772" s="22"/>
      <c r="G13772" s="22"/>
      <c r="H13772" s="22"/>
    </row>
    <row r="13773" spans="4:8">
      <c r="D13773" s="22"/>
      <c r="F13773" s="22"/>
      <c r="G13773" s="22"/>
      <c r="H13773" s="22"/>
    </row>
    <row r="13774" spans="4:8">
      <c r="D13774" s="22"/>
      <c r="F13774" s="22"/>
      <c r="G13774" s="22"/>
      <c r="H13774" s="22"/>
    </row>
    <row r="13775" spans="4:8">
      <c r="D13775" s="22"/>
      <c r="F13775" s="22"/>
      <c r="G13775" s="22"/>
      <c r="H13775" s="22"/>
    </row>
    <row r="13776" spans="4:8">
      <c r="D13776" s="22"/>
      <c r="F13776" s="22"/>
      <c r="G13776" s="22"/>
      <c r="H13776" s="22"/>
    </row>
    <row r="13777" spans="4:8">
      <c r="D13777" s="22"/>
      <c r="F13777" s="22"/>
      <c r="G13777" s="22"/>
      <c r="H13777" s="22"/>
    </row>
    <row r="13778" spans="4:8">
      <c r="D13778" s="22"/>
      <c r="F13778" s="22"/>
      <c r="G13778" s="22"/>
      <c r="H13778" s="22"/>
    </row>
    <row r="13779" spans="4:8">
      <c r="D13779" s="22"/>
      <c r="F13779" s="22"/>
      <c r="G13779" s="22"/>
      <c r="H13779" s="22"/>
    </row>
    <row r="13780" spans="4:8">
      <c r="D13780" s="22"/>
      <c r="F13780" s="22"/>
      <c r="G13780" s="22"/>
      <c r="H13780" s="22"/>
    </row>
    <row r="13781" spans="4:8">
      <c r="D13781" s="22"/>
      <c r="F13781" s="22"/>
      <c r="G13781" s="22"/>
      <c r="H13781" s="22"/>
    </row>
    <row r="13782" spans="4:8">
      <c r="D13782" s="22"/>
      <c r="F13782" s="22"/>
      <c r="G13782" s="22"/>
      <c r="H13782" s="22"/>
    </row>
    <row r="13783" spans="4:8">
      <c r="D13783" s="22"/>
      <c r="F13783" s="22"/>
      <c r="G13783" s="22"/>
      <c r="H13783" s="22"/>
    </row>
    <row r="13784" spans="4:8">
      <c r="D13784" s="22"/>
      <c r="F13784" s="22"/>
      <c r="G13784" s="22"/>
      <c r="H13784" s="22"/>
    </row>
    <row r="13785" spans="4:8">
      <c r="D13785" s="22"/>
      <c r="F13785" s="22"/>
      <c r="G13785" s="22"/>
      <c r="H13785" s="22"/>
    </row>
    <row r="13786" spans="4:8">
      <c r="D13786" s="22"/>
      <c r="F13786" s="22"/>
      <c r="G13786" s="22"/>
      <c r="H13786" s="22"/>
    </row>
    <row r="13787" spans="4:8">
      <c r="D13787" s="22"/>
      <c r="F13787" s="22"/>
      <c r="G13787" s="22"/>
      <c r="H13787" s="22"/>
    </row>
    <row r="13788" spans="4:8">
      <c r="D13788" s="22"/>
      <c r="F13788" s="22"/>
      <c r="G13788" s="22"/>
      <c r="H13788" s="22"/>
    </row>
    <row r="13789" spans="4:8">
      <c r="D13789" s="22"/>
      <c r="F13789" s="22"/>
      <c r="G13789" s="22"/>
      <c r="H13789" s="22"/>
    </row>
    <row r="13790" spans="4:8">
      <c r="D13790" s="22"/>
      <c r="F13790" s="22"/>
      <c r="G13790" s="22"/>
      <c r="H13790" s="22"/>
    </row>
    <row r="13791" spans="4:8">
      <c r="D13791" s="22"/>
      <c r="F13791" s="22"/>
      <c r="G13791" s="22"/>
      <c r="H13791" s="22"/>
    </row>
    <row r="13792" spans="4:8">
      <c r="D13792" s="22"/>
      <c r="F13792" s="22"/>
      <c r="G13792" s="22"/>
      <c r="H13792" s="22"/>
    </row>
    <row r="13793" spans="4:8">
      <c r="D13793" s="22"/>
      <c r="F13793" s="22"/>
      <c r="G13793" s="22"/>
      <c r="H13793" s="22"/>
    </row>
    <row r="13794" spans="4:8">
      <c r="D13794" s="22"/>
      <c r="F13794" s="22"/>
      <c r="G13794" s="22"/>
      <c r="H13794" s="22"/>
    </row>
    <row r="13795" spans="4:8">
      <c r="D13795" s="22"/>
      <c r="F13795" s="22"/>
      <c r="G13795" s="22"/>
      <c r="H13795" s="22"/>
    </row>
    <row r="13796" spans="4:8">
      <c r="D13796" s="22"/>
      <c r="F13796" s="22"/>
      <c r="G13796" s="22"/>
      <c r="H13796" s="22"/>
    </row>
    <row r="13797" spans="4:8">
      <c r="D13797" s="22"/>
      <c r="F13797" s="22"/>
      <c r="G13797" s="22"/>
      <c r="H13797" s="22"/>
    </row>
    <row r="13798" spans="4:8">
      <c r="D13798" s="22"/>
      <c r="F13798" s="22"/>
      <c r="G13798" s="22"/>
      <c r="H13798" s="22"/>
    </row>
    <row r="13799" spans="4:8">
      <c r="D13799" s="22"/>
      <c r="F13799" s="22"/>
      <c r="G13799" s="22"/>
      <c r="H13799" s="22"/>
    </row>
    <row r="13800" spans="4:8">
      <c r="D13800" s="22"/>
      <c r="F13800" s="22"/>
      <c r="G13800" s="22"/>
      <c r="H13800" s="22"/>
    </row>
    <row r="13801" spans="4:8">
      <c r="D13801" s="22"/>
      <c r="F13801" s="22"/>
      <c r="G13801" s="22"/>
      <c r="H13801" s="22"/>
    </row>
    <row r="13802" spans="4:8">
      <c r="D13802" s="22"/>
      <c r="F13802" s="22"/>
      <c r="G13802" s="22"/>
      <c r="H13802" s="22"/>
    </row>
    <row r="13803" spans="4:8">
      <c r="D13803" s="22"/>
      <c r="F13803" s="22"/>
      <c r="G13803" s="22"/>
      <c r="H13803" s="22"/>
    </row>
    <row r="13804" spans="4:8">
      <c r="D13804" s="22"/>
      <c r="F13804" s="22"/>
      <c r="G13804" s="22"/>
      <c r="H13804" s="22"/>
    </row>
    <row r="13805" spans="4:8">
      <c r="D13805" s="22"/>
      <c r="F13805" s="22"/>
      <c r="G13805" s="22"/>
      <c r="H13805" s="22"/>
    </row>
    <row r="13806" spans="4:8">
      <c r="D13806" s="22"/>
      <c r="F13806" s="22"/>
      <c r="G13806" s="22"/>
      <c r="H13806" s="22"/>
    </row>
    <row r="13807" spans="4:8">
      <c r="D13807" s="22"/>
      <c r="F13807" s="22"/>
      <c r="G13807" s="22"/>
      <c r="H13807" s="22"/>
    </row>
    <row r="13808" spans="4:8">
      <c r="D13808" s="22"/>
      <c r="F13808" s="22"/>
      <c r="G13808" s="22"/>
      <c r="H13808" s="22"/>
    </row>
    <row r="13809" spans="4:8">
      <c r="D13809" s="22"/>
      <c r="F13809" s="22"/>
      <c r="G13809" s="22"/>
      <c r="H13809" s="22"/>
    </row>
    <row r="13810" spans="4:8">
      <c r="D13810" s="22"/>
      <c r="F13810" s="22"/>
      <c r="G13810" s="22"/>
      <c r="H13810" s="22"/>
    </row>
    <row r="13811" spans="4:8">
      <c r="D13811" s="22"/>
      <c r="F13811" s="22"/>
      <c r="G13811" s="22"/>
      <c r="H13811" s="22"/>
    </row>
    <row r="13812" spans="4:8">
      <c r="D13812" s="22"/>
      <c r="F13812" s="22"/>
      <c r="G13812" s="22"/>
      <c r="H13812" s="22"/>
    </row>
    <row r="13813" spans="4:8">
      <c r="D13813" s="22"/>
      <c r="F13813" s="22"/>
      <c r="G13813" s="22"/>
      <c r="H13813" s="22"/>
    </row>
    <row r="13814" spans="4:8">
      <c r="D13814" s="22"/>
      <c r="F13814" s="22"/>
      <c r="G13814" s="22"/>
      <c r="H13814" s="22"/>
    </row>
    <row r="13815" spans="4:8">
      <c r="D13815" s="22"/>
      <c r="F13815" s="22"/>
      <c r="G13815" s="22"/>
      <c r="H13815" s="22"/>
    </row>
    <row r="13816" spans="4:8">
      <c r="D13816" s="22"/>
      <c r="F13816" s="22"/>
      <c r="G13816" s="22"/>
      <c r="H13816" s="22"/>
    </row>
    <row r="13817" spans="4:8">
      <c r="D13817" s="22"/>
      <c r="F13817" s="22"/>
      <c r="G13817" s="22"/>
      <c r="H13817" s="22"/>
    </row>
    <row r="13818" spans="4:8">
      <c r="D13818" s="22"/>
      <c r="F13818" s="22"/>
      <c r="G13818" s="22"/>
      <c r="H13818" s="22"/>
    </row>
    <row r="13819" spans="4:8">
      <c r="D13819" s="22"/>
      <c r="F13819" s="22"/>
      <c r="G13819" s="22"/>
      <c r="H13819" s="22"/>
    </row>
    <row r="13820" spans="4:8">
      <c r="D13820" s="22"/>
      <c r="F13820" s="22"/>
      <c r="G13820" s="22"/>
      <c r="H13820" s="22"/>
    </row>
    <row r="13821" spans="4:8">
      <c r="D13821" s="22"/>
      <c r="F13821" s="22"/>
      <c r="G13821" s="22"/>
      <c r="H13821" s="22"/>
    </row>
    <row r="13822" spans="4:8">
      <c r="D13822" s="22"/>
      <c r="F13822" s="22"/>
      <c r="G13822" s="22"/>
      <c r="H13822" s="22"/>
    </row>
    <row r="13823" spans="4:8">
      <c r="D13823" s="22"/>
      <c r="F13823" s="22"/>
      <c r="G13823" s="22"/>
      <c r="H13823" s="22"/>
    </row>
    <row r="13824" spans="4:8">
      <c r="D13824" s="22"/>
      <c r="F13824" s="22"/>
      <c r="G13824" s="22"/>
      <c r="H13824" s="22"/>
    </row>
    <row r="13825" spans="4:8">
      <c r="D13825" s="22"/>
      <c r="F13825" s="22"/>
      <c r="G13825" s="22"/>
      <c r="H13825" s="22"/>
    </row>
    <row r="13826" spans="4:8">
      <c r="D13826" s="22"/>
      <c r="F13826" s="22"/>
      <c r="G13826" s="22"/>
      <c r="H13826" s="22"/>
    </row>
    <row r="13827" spans="4:8">
      <c r="D13827" s="22"/>
      <c r="F13827" s="22"/>
      <c r="G13827" s="22"/>
      <c r="H13827" s="22"/>
    </row>
    <row r="13828" spans="4:8">
      <c r="D13828" s="22"/>
      <c r="F13828" s="22"/>
      <c r="G13828" s="22"/>
      <c r="H13828" s="22"/>
    </row>
    <row r="13829" spans="4:8">
      <c r="D13829" s="22"/>
      <c r="F13829" s="22"/>
      <c r="G13829" s="22"/>
      <c r="H13829" s="22"/>
    </row>
    <row r="13830" spans="4:8">
      <c r="D13830" s="22"/>
      <c r="F13830" s="22"/>
      <c r="G13830" s="22"/>
      <c r="H13830" s="22"/>
    </row>
    <row r="13831" spans="4:8">
      <c r="D13831" s="22"/>
      <c r="F13831" s="22"/>
      <c r="G13831" s="22"/>
      <c r="H13831" s="22"/>
    </row>
    <row r="13832" spans="4:8">
      <c r="D13832" s="22"/>
      <c r="F13832" s="22"/>
      <c r="G13832" s="22"/>
      <c r="H13832" s="22"/>
    </row>
    <row r="13833" spans="4:8">
      <c r="D13833" s="22"/>
      <c r="F13833" s="22"/>
      <c r="G13833" s="22"/>
      <c r="H13833" s="22"/>
    </row>
    <row r="13834" spans="4:8">
      <c r="D13834" s="22"/>
      <c r="F13834" s="22"/>
      <c r="G13834" s="22"/>
      <c r="H13834" s="22"/>
    </row>
    <row r="13835" spans="4:8">
      <c r="D13835" s="22"/>
      <c r="F13835" s="22"/>
      <c r="G13835" s="22"/>
      <c r="H13835" s="22"/>
    </row>
    <row r="13836" spans="4:8">
      <c r="D13836" s="22"/>
      <c r="F13836" s="22"/>
      <c r="G13836" s="22"/>
      <c r="H13836" s="22"/>
    </row>
    <row r="13837" spans="4:8">
      <c r="D13837" s="22"/>
      <c r="F13837" s="22"/>
      <c r="G13837" s="22"/>
      <c r="H13837" s="22"/>
    </row>
    <row r="13838" spans="4:8">
      <c r="D13838" s="22"/>
      <c r="F13838" s="22"/>
      <c r="G13838" s="22"/>
      <c r="H13838" s="22"/>
    </row>
    <row r="13839" spans="4:8">
      <c r="D13839" s="22"/>
      <c r="F13839" s="22"/>
      <c r="G13839" s="22"/>
      <c r="H13839" s="22"/>
    </row>
    <row r="13840" spans="4:8">
      <c r="D13840" s="22"/>
      <c r="F13840" s="22"/>
      <c r="G13840" s="22"/>
      <c r="H13840" s="22"/>
    </row>
    <row r="13841" spans="4:8">
      <c r="D13841" s="22"/>
      <c r="F13841" s="22"/>
      <c r="G13841" s="22"/>
      <c r="H13841" s="22"/>
    </row>
    <row r="13842" spans="4:8">
      <c r="D13842" s="22"/>
      <c r="F13842" s="22"/>
      <c r="G13842" s="22"/>
      <c r="H13842" s="22"/>
    </row>
    <row r="13843" spans="4:8">
      <c r="D13843" s="22"/>
      <c r="F13843" s="22"/>
      <c r="G13843" s="22"/>
      <c r="H13843" s="22"/>
    </row>
    <row r="13844" spans="4:8">
      <c r="D13844" s="22"/>
      <c r="F13844" s="22"/>
      <c r="G13844" s="22"/>
      <c r="H13844" s="22"/>
    </row>
    <row r="13845" spans="4:8">
      <c r="D13845" s="22"/>
      <c r="F13845" s="22"/>
      <c r="G13845" s="22"/>
      <c r="H13845" s="22"/>
    </row>
    <row r="13846" spans="4:8">
      <c r="D13846" s="22"/>
      <c r="F13846" s="22"/>
      <c r="G13846" s="22"/>
      <c r="H13846" s="22"/>
    </row>
    <row r="13847" spans="4:8">
      <c r="D13847" s="22"/>
      <c r="F13847" s="22"/>
      <c r="G13847" s="22"/>
      <c r="H13847" s="22"/>
    </row>
    <row r="13848" spans="4:8">
      <c r="D13848" s="22"/>
      <c r="F13848" s="22"/>
      <c r="G13848" s="22"/>
      <c r="H13848" s="22"/>
    </row>
    <row r="13849" spans="4:8">
      <c r="D13849" s="22"/>
      <c r="F13849" s="22"/>
      <c r="G13849" s="22"/>
      <c r="H13849" s="22"/>
    </row>
    <row r="13850" spans="4:8">
      <c r="D13850" s="22"/>
      <c r="F13850" s="22"/>
      <c r="G13850" s="22"/>
      <c r="H13850" s="22"/>
    </row>
    <row r="13851" spans="4:8">
      <c r="D13851" s="22"/>
      <c r="F13851" s="22"/>
      <c r="G13851" s="22"/>
      <c r="H13851" s="22"/>
    </row>
    <row r="13852" spans="4:8">
      <c r="D13852" s="22"/>
      <c r="F13852" s="22"/>
      <c r="G13852" s="22"/>
      <c r="H13852" s="22"/>
    </row>
    <row r="13853" spans="4:8">
      <c r="D13853" s="22"/>
      <c r="F13853" s="22"/>
      <c r="G13853" s="22"/>
      <c r="H13853" s="22"/>
    </row>
    <row r="13854" spans="4:8">
      <c r="D13854" s="22"/>
      <c r="F13854" s="22"/>
      <c r="G13854" s="22"/>
      <c r="H13854" s="22"/>
    </row>
    <row r="13855" spans="4:8">
      <c r="D13855" s="22"/>
      <c r="F13855" s="22"/>
      <c r="G13855" s="22"/>
      <c r="H13855" s="22"/>
    </row>
    <row r="13856" spans="4:8">
      <c r="D13856" s="22"/>
      <c r="F13856" s="22"/>
      <c r="G13856" s="22"/>
      <c r="H13856" s="22"/>
    </row>
    <row r="13857" spans="4:8">
      <c r="D13857" s="22"/>
      <c r="F13857" s="22"/>
      <c r="G13857" s="22"/>
      <c r="H13857" s="22"/>
    </row>
    <row r="13858" spans="4:8">
      <c r="D13858" s="22"/>
      <c r="F13858" s="22"/>
      <c r="G13858" s="22"/>
      <c r="H13858" s="22"/>
    </row>
    <row r="13859" spans="4:8">
      <c r="D13859" s="22"/>
      <c r="F13859" s="22"/>
      <c r="G13859" s="22"/>
      <c r="H13859" s="22"/>
    </row>
    <row r="13860" spans="4:8">
      <c r="D13860" s="22"/>
      <c r="F13860" s="22"/>
      <c r="G13860" s="22"/>
      <c r="H13860" s="22"/>
    </row>
    <row r="13861" spans="4:8">
      <c r="D13861" s="22"/>
      <c r="F13861" s="22"/>
      <c r="G13861" s="22"/>
      <c r="H13861" s="22"/>
    </row>
    <row r="13862" spans="4:8">
      <c r="D13862" s="22"/>
      <c r="F13862" s="22"/>
      <c r="G13862" s="22"/>
      <c r="H13862" s="22"/>
    </row>
    <row r="13863" spans="4:8">
      <c r="D13863" s="22"/>
      <c r="F13863" s="22"/>
      <c r="G13863" s="22"/>
      <c r="H13863" s="22"/>
    </row>
    <row r="13864" spans="4:8">
      <c r="D13864" s="22"/>
      <c r="F13864" s="22"/>
      <c r="G13864" s="22"/>
      <c r="H13864" s="22"/>
    </row>
    <row r="13865" spans="4:8">
      <c r="D13865" s="22"/>
      <c r="F13865" s="22"/>
      <c r="G13865" s="22"/>
      <c r="H13865" s="22"/>
    </row>
    <row r="13866" spans="4:8">
      <c r="D13866" s="22"/>
      <c r="F13866" s="22"/>
      <c r="G13866" s="22"/>
      <c r="H13866" s="22"/>
    </row>
    <row r="13867" spans="4:8">
      <c r="D13867" s="22"/>
      <c r="F13867" s="22"/>
      <c r="G13867" s="22"/>
      <c r="H13867" s="22"/>
    </row>
    <row r="13868" spans="4:8">
      <c r="D13868" s="22"/>
      <c r="F13868" s="22"/>
      <c r="G13868" s="22"/>
      <c r="H13868" s="22"/>
    </row>
    <row r="13869" spans="4:8">
      <c r="D13869" s="22"/>
      <c r="F13869" s="22"/>
      <c r="G13869" s="22"/>
      <c r="H13869" s="22"/>
    </row>
    <row r="13870" spans="4:8">
      <c r="D13870" s="22"/>
      <c r="F13870" s="22"/>
      <c r="G13870" s="22"/>
      <c r="H13870" s="22"/>
    </row>
    <row r="13871" spans="4:8">
      <c r="D13871" s="22"/>
      <c r="F13871" s="22"/>
      <c r="G13871" s="22"/>
      <c r="H13871" s="22"/>
    </row>
    <row r="13872" spans="4:8">
      <c r="D13872" s="22"/>
      <c r="F13872" s="22"/>
      <c r="G13872" s="22"/>
      <c r="H13872" s="22"/>
    </row>
    <row r="13873" spans="4:8">
      <c r="D13873" s="22"/>
      <c r="F13873" s="22"/>
      <c r="G13873" s="22"/>
      <c r="H13873" s="22"/>
    </row>
    <row r="13874" spans="4:8">
      <c r="D13874" s="22"/>
      <c r="F13874" s="22"/>
      <c r="G13874" s="22"/>
      <c r="H13874" s="22"/>
    </row>
    <row r="13875" spans="4:8">
      <c r="D13875" s="22"/>
      <c r="F13875" s="22"/>
      <c r="G13875" s="22"/>
      <c r="H13875" s="22"/>
    </row>
    <row r="13876" spans="4:8">
      <c r="D13876" s="22"/>
      <c r="F13876" s="22"/>
      <c r="G13876" s="22"/>
      <c r="H13876" s="22"/>
    </row>
    <row r="13877" spans="4:8">
      <c r="D13877" s="22"/>
      <c r="F13877" s="22"/>
      <c r="G13877" s="22"/>
      <c r="H13877" s="22"/>
    </row>
    <row r="13878" spans="4:8">
      <c r="D13878" s="22"/>
      <c r="F13878" s="22"/>
      <c r="G13878" s="22"/>
      <c r="H13878" s="22"/>
    </row>
    <row r="13879" spans="4:8">
      <c r="D13879" s="22"/>
      <c r="F13879" s="22"/>
      <c r="G13879" s="22"/>
      <c r="H13879" s="22"/>
    </row>
    <row r="13880" spans="4:8">
      <c r="D13880" s="22"/>
      <c r="F13880" s="22"/>
      <c r="G13880" s="22"/>
      <c r="H13880" s="22"/>
    </row>
    <row r="13881" spans="4:8">
      <c r="D13881" s="22"/>
      <c r="F13881" s="22"/>
      <c r="G13881" s="22"/>
      <c r="H13881" s="22"/>
    </row>
    <row r="13882" spans="4:8">
      <c r="D13882" s="22"/>
      <c r="F13882" s="22"/>
      <c r="G13882" s="22"/>
      <c r="H13882" s="22"/>
    </row>
    <row r="13883" spans="4:8">
      <c r="D13883" s="22"/>
      <c r="F13883" s="22"/>
      <c r="G13883" s="22"/>
      <c r="H13883" s="22"/>
    </row>
    <row r="13884" spans="4:8">
      <c r="D13884" s="22"/>
      <c r="F13884" s="22"/>
      <c r="G13884" s="22"/>
      <c r="H13884" s="22"/>
    </row>
    <row r="13885" spans="4:8">
      <c r="D13885" s="22"/>
      <c r="F13885" s="22"/>
      <c r="G13885" s="22"/>
      <c r="H13885" s="22"/>
    </row>
    <row r="13886" spans="4:8">
      <c r="D13886" s="22"/>
      <c r="F13886" s="22"/>
      <c r="G13886" s="22"/>
      <c r="H13886" s="22"/>
    </row>
    <row r="13887" spans="4:8">
      <c r="D13887" s="22"/>
      <c r="F13887" s="22"/>
      <c r="G13887" s="22"/>
      <c r="H13887" s="22"/>
    </row>
    <row r="13888" spans="4:8">
      <c r="D13888" s="22"/>
      <c r="F13888" s="22"/>
      <c r="G13888" s="22"/>
      <c r="H13888" s="22"/>
    </row>
    <row r="13889" spans="4:8">
      <c r="D13889" s="22"/>
      <c r="F13889" s="22"/>
      <c r="G13889" s="22"/>
      <c r="H13889" s="22"/>
    </row>
    <row r="13890" spans="4:8">
      <c r="D13890" s="22"/>
      <c r="F13890" s="22"/>
      <c r="G13890" s="22"/>
      <c r="H13890" s="22"/>
    </row>
    <row r="13891" spans="4:8">
      <c r="D13891" s="22"/>
      <c r="F13891" s="22"/>
      <c r="G13891" s="22"/>
      <c r="H13891" s="22"/>
    </row>
    <row r="13892" spans="4:8">
      <c r="D13892" s="22"/>
      <c r="F13892" s="22"/>
      <c r="G13892" s="22"/>
      <c r="H13892" s="22"/>
    </row>
    <row r="13893" spans="4:8">
      <c r="D13893" s="22"/>
      <c r="F13893" s="22"/>
      <c r="G13893" s="22"/>
      <c r="H13893" s="22"/>
    </row>
    <row r="13894" spans="4:8">
      <c r="D13894" s="22"/>
      <c r="F13894" s="22"/>
      <c r="G13894" s="22"/>
      <c r="H13894" s="22"/>
    </row>
    <row r="13895" spans="4:8">
      <c r="D13895" s="22"/>
      <c r="F13895" s="22"/>
      <c r="G13895" s="22"/>
      <c r="H13895" s="22"/>
    </row>
    <row r="13896" spans="4:8">
      <c r="D13896" s="22"/>
      <c r="F13896" s="22"/>
      <c r="G13896" s="22"/>
      <c r="H13896" s="22"/>
    </row>
    <row r="13897" spans="4:8">
      <c r="D13897" s="22"/>
      <c r="F13897" s="22"/>
      <c r="G13897" s="22"/>
      <c r="H13897" s="22"/>
    </row>
    <row r="13898" spans="4:8">
      <c r="D13898" s="22"/>
      <c r="F13898" s="22"/>
      <c r="G13898" s="22"/>
      <c r="H13898" s="22"/>
    </row>
    <row r="13899" spans="4:8">
      <c r="D13899" s="22"/>
      <c r="F13899" s="22"/>
      <c r="G13899" s="22"/>
      <c r="H13899" s="22"/>
    </row>
    <row r="13900" spans="4:8">
      <c r="D13900" s="22"/>
      <c r="F13900" s="22"/>
      <c r="G13900" s="22"/>
      <c r="H13900" s="22"/>
    </row>
    <row r="13901" spans="4:8">
      <c r="D13901" s="22"/>
      <c r="F13901" s="22"/>
      <c r="G13901" s="22"/>
      <c r="H13901" s="22"/>
    </row>
    <row r="13902" spans="4:8">
      <c r="D13902" s="22"/>
      <c r="F13902" s="22"/>
      <c r="G13902" s="22"/>
      <c r="H13902" s="22"/>
    </row>
    <row r="13903" spans="4:8">
      <c r="D13903" s="22"/>
      <c r="F13903" s="22"/>
      <c r="G13903" s="22"/>
      <c r="H13903" s="22"/>
    </row>
    <row r="13904" spans="4:8">
      <c r="D13904" s="22"/>
      <c r="F13904" s="22"/>
      <c r="G13904" s="22"/>
      <c r="H13904" s="22"/>
    </row>
    <row r="13905" spans="4:8">
      <c r="D13905" s="22"/>
      <c r="F13905" s="22"/>
      <c r="G13905" s="22"/>
      <c r="H13905" s="22"/>
    </row>
    <row r="13906" spans="4:8">
      <c r="D13906" s="22"/>
      <c r="F13906" s="22"/>
      <c r="G13906" s="22"/>
      <c r="H13906" s="22"/>
    </row>
    <row r="13907" spans="4:8">
      <c r="D13907" s="22"/>
      <c r="F13907" s="22"/>
      <c r="G13907" s="22"/>
      <c r="H13907" s="22"/>
    </row>
    <row r="13908" spans="4:8">
      <c r="D13908" s="22"/>
      <c r="F13908" s="22"/>
      <c r="G13908" s="22"/>
      <c r="H13908" s="22"/>
    </row>
    <row r="13909" spans="4:8">
      <c r="D13909" s="22"/>
      <c r="F13909" s="22"/>
      <c r="G13909" s="22"/>
      <c r="H13909" s="22"/>
    </row>
    <row r="13910" spans="4:8">
      <c r="D13910" s="22"/>
      <c r="F13910" s="22"/>
      <c r="G13910" s="22"/>
      <c r="H13910" s="22"/>
    </row>
    <row r="13911" spans="4:8">
      <c r="D13911" s="22"/>
      <c r="F13911" s="22"/>
      <c r="G13911" s="22"/>
      <c r="H13911" s="22"/>
    </row>
    <row r="13912" spans="4:8">
      <c r="D13912" s="22"/>
      <c r="F13912" s="22"/>
      <c r="G13912" s="22"/>
      <c r="H13912" s="22"/>
    </row>
    <row r="13913" spans="4:8">
      <c r="D13913" s="22"/>
      <c r="F13913" s="22"/>
      <c r="G13913" s="22"/>
      <c r="H13913" s="22"/>
    </row>
    <row r="13914" spans="4:8">
      <c r="D13914" s="22"/>
      <c r="F13914" s="22"/>
      <c r="G13914" s="22"/>
      <c r="H13914" s="22"/>
    </row>
    <row r="13915" spans="4:8">
      <c r="D13915" s="22"/>
      <c r="F13915" s="22"/>
      <c r="G13915" s="22"/>
      <c r="H13915" s="22"/>
    </row>
    <row r="13916" spans="4:8">
      <c r="D13916" s="22"/>
      <c r="F13916" s="22"/>
      <c r="G13916" s="22"/>
      <c r="H13916" s="22"/>
    </row>
    <row r="13917" spans="4:8">
      <c r="D13917" s="22"/>
      <c r="F13917" s="22"/>
      <c r="G13917" s="22"/>
      <c r="H13917" s="22"/>
    </row>
    <row r="13918" spans="4:8">
      <c r="D13918" s="22"/>
      <c r="F13918" s="22"/>
      <c r="G13918" s="22"/>
      <c r="H13918" s="22"/>
    </row>
    <row r="13919" spans="4:8">
      <c r="D13919" s="22"/>
      <c r="F13919" s="22"/>
      <c r="G13919" s="22"/>
      <c r="H13919" s="22"/>
    </row>
    <row r="13920" spans="4:8">
      <c r="D13920" s="22"/>
      <c r="F13920" s="22"/>
      <c r="G13920" s="22"/>
      <c r="H13920" s="22"/>
    </row>
    <row r="13921" spans="4:8">
      <c r="D13921" s="22"/>
      <c r="F13921" s="22"/>
      <c r="G13921" s="22"/>
      <c r="H13921" s="22"/>
    </row>
    <row r="13922" spans="4:8">
      <c r="D13922" s="22"/>
      <c r="F13922" s="22"/>
      <c r="G13922" s="22"/>
      <c r="H13922" s="22"/>
    </row>
    <row r="13923" spans="4:8">
      <c r="D13923" s="22"/>
      <c r="F13923" s="22"/>
      <c r="G13923" s="22"/>
      <c r="H13923" s="22"/>
    </row>
    <row r="13924" spans="4:8">
      <c r="D13924" s="22"/>
      <c r="F13924" s="22"/>
      <c r="G13924" s="22"/>
      <c r="H13924" s="22"/>
    </row>
    <row r="13925" spans="4:8">
      <c r="D13925" s="22"/>
      <c r="F13925" s="22"/>
      <c r="G13925" s="22"/>
      <c r="H13925" s="22"/>
    </row>
    <row r="13926" spans="4:8">
      <c r="D13926" s="22"/>
      <c r="F13926" s="22"/>
      <c r="G13926" s="22"/>
      <c r="H13926" s="22"/>
    </row>
    <row r="13927" spans="4:8">
      <c r="D13927" s="22"/>
      <c r="F13927" s="22"/>
      <c r="G13927" s="22"/>
      <c r="H13927" s="22"/>
    </row>
    <row r="13928" spans="4:8">
      <c r="D13928" s="22"/>
      <c r="F13928" s="22"/>
      <c r="G13928" s="22"/>
      <c r="H13928" s="22"/>
    </row>
    <row r="13929" spans="4:8">
      <c r="D13929" s="22"/>
      <c r="F13929" s="22"/>
      <c r="G13929" s="22"/>
      <c r="H13929" s="22"/>
    </row>
    <row r="13930" spans="4:8">
      <c r="D13930" s="22"/>
      <c r="F13930" s="22"/>
      <c r="G13930" s="22"/>
      <c r="H13930" s="22"/>
    </row>
    <row r="13931" spans="4:8">
      <c r="D13931" s="22"/>
      <c r="F13931" s="22"/>
      <c r="G13931" s="22"/>
      <c r="H13931" s="22"/>
    </row>
    <row r="13932" spans="4:8">
      <c r="D13932" s="22"/>
      <c r="F13932" s="22"/>
      <c r="G13932" s="22"/>
      <c r="H13932" s="22"/>
    </row>
    <row r="13933" spans="4:8">
      <c r="D13933" s="22"/>
      <c r="F13933" s="22"/>
      <c r="G13933" s="22"/>
      <c r="H13933" s="22"/>
    </row>
    <row r="13934" spans="4:8">
      <c r="D13934" s="22"/>
      <c r="F13934" s="22"/>
      <c r="G13934" s="22"/>
      <c r="H13934" s="22"/>
    </row>
    <row r="13935" spans="4:8">
      <c r="D13935" s="22"/>
      <c r="F13935" s="22"/>
      <c r="G13935" s="22"/>
      <c r="H13935" s="22"/>
    </row>
    <row r="13936" spans="4:8">
      <c r="D13936" s="22"/>
      <c r="F13936" s="22"/>
      <c r="G13936" s="22"/>
      <c r="H13936" s="22"/>
    </row>
    <row r="13937" spans="4:8">
      <c r="D13937" s="22"/>
      <c r="F13937" s="22"/>
      <c r="G13937" s="22"/>
      <c r="H13937" s="22"/>
    </row>
    <row r="13938" spans="4:8">
      <c r="D13938" s="22"/>
      <c r="F13938" s="22"/>
      <c r="G13938" s="22"/>
      <c r="H13938" s="22"/>
    </row>
    <row r="13939" spans="4:8">
      <c r="D13939" s="22"/>
      <c r="F13939" s="22"/>
      <c r="G13939" s="22"/>
      <c r="H13939" s="22"/>
    </row>
    <row r="13940" spans="4:8">
      <c r="D13940" s="22"/>
      <c r="F13940" s="22"/>
      <c r="G13940" s="22"/>
      <c r="H13940" s="22"/>
    </row>
    <row r="13941" spans="4:8">
      <c r="D13941" s="22"/>
      <c r="F13941" s="22"/>
      <c r="G13941" s="22"/>
      <c r="H13941" s="22"/>
    </row>
    <row r="13942" spans="4:8">
      <c r="D13942" s="22"/>
      <c r="F13942" s="22"/>
      <c r="G13942" s="22"/>
      <c r="H13942" s="22"/>
    </row>
    <row r="13943" spans="4:8">
      <c r="D13943" s="22"/>
      <c r="F13943" s="22"/>
      <c r="G13943" s="22"/>
      <c r="H13943" s="22"/>
    </row>
    <row r="13944" spans="4:8">
      <c r="D13944" s="22"/>
      <c r="F13944" s="22"/>
      <c r="G13944" s="22"/>
      <c r="H13944" s="22"/>
    </row>
    <row r="13945" spans="4:8">
      <c r="D13945" s="22"/>
      <c r="F13945" s="22"/>
      <c r="G13945" s="22"/>
      <c r="H13945" s="22"/>
    </row>
    <row r="13946" spans="4:8">
      <c r="D13946" s="22"/>
      <c r="F13946" s="22"/>
      <c r="G13946" s="22"/>
      <c r="H13946" s="22"/>
    </row>
    <row r="13947" spans="4:8">
      <c r="D13947" s="22"/>
      <c r="F13947" s="22"/>
      <c r="G13947" s="22"/>
      <c r="H13947" s="22"/>
    </row>
    <row r="13948" spans="4:8">
      <c r="D13948" s="22"/>
      <c r="F13948" s="22"/>
      <c r="G13948" s="22"/>
      <c r="H13948" s="22"/>
    </row>
    <row r="13949" spans="4:8">
      <c r="D13949" s="22"/>
      <c r="F13949" s="22"/>
      <c r="G13949" s="22"/>
      <c r="H13949" s="22"/>
    </row>
    <row r="13950" spans="4:8">
      <c r="D13950" s="22"/>
      <c r="F13950" s="22"/>
      <c r="G13950" s="22"/>
      <c r="H13950" s="22"/>
    </row>
    <row r="13951" spans="4:8">
      <c r="D13951" s="22"/>
      <c r="F13951" s="22"/>
      <c r="G13951" s="22"/>
      <c r="H13951" s="22"/>
    </row>
    <row r="13952" spans="4:8">
      <c r="D13952" s="22"/>
      <c r="F13952" s="22"/>
      <c r="G13952" s="22"/>
      <c r="H13952" s="22"/>
    </row>
    <row r="13953" spans="4:8">
      <c r="D13953" s="22"/>
      <c r="F13953" s="22"/>
      <c r="G13953" s="22"/>
      <c r="H13953" s="22"/>
    </row>
    <row r="13954" spans="4:8">
      <c r="D13954" s="22"/>
      <c r="F13954" s="22"/>
      <c r="G13954" s="22"/>
      <c r="H13954" s="22"/>
    </row>
    <row r="13955" spans="4:8">
      <c r="D13955" s="22"/>
      <c r="F13955" s="22"/>
      <c r="G13955" s="22"/>
      <c r="H13955" s="22"/>
    </row>
    <row r="13956" spans="4:8">
      <c r="D13956" s="22"/>
      <c r="F13956" s="22"/>
      <c r="G13956" s="22"/>
      <c r="H13956" s="22"/>
    </row>
    <row r="13957" spans="4:8">
      <c r="D13957" s="22"/>
      <c r="F13957" s="22"/>
      <c r="G13957" s="22"/>
      <c r="H13957" s="22"/>
    </row>
    <row r="13958" spans="4:8">
      <c r="D13958" s="22"/>
      <c r="F13958" s="22"/>
      <c r="G13958" s="22"/>
      <c r="H13958" s="22"/>
    </row>
    <row r="13959" spans="4:8">
      <c r="D13959" s="22"/>
      <c r="F13959" s="22"/>
      <c r="G13959" s="22"/>
      <c r="H13959" s="22"/>
    </row>
    <row r="13960" spans="4:8">
      <c r="D13960" s="22"/>
      <c r="F13960" s="22"/>
      <c r="G13960" s="22"/>
      <c r="H13960" s="22"/>
    </row>
    <row r="13961" spans="4:8">
      <c r="D13961" s="22"/>
      <c r="F13961" s="22"/>
      <c r="G13961" s="22"/>
      <c r="H13961" s="22"/>
    </row>
    <row r="13962" spans="4:8">
      <c r="D13962" s="22"/>
      <c r="F13962" s="22"/>
      <c r="G13962" s="22"/>
      <c r="H13962" s="22"/>
    </row>
    <row r="13963" spans="4:8">
      <c r="D13963" s="22"/>
      <c r="F13963" s="22"/>
      <c r="G13963" s="22"/>
      <c r="H13963" s="22"/>
    </row>
    <row r="13964" spans="4:8">
      <c r="D13964" s="22"/>
      <c r="F13964" s="22"/>
      <c r="G13964" s="22"/>
      <c r="H13964" s="22"/>
    </row>
    <row r="13965" spans="4:8">
      <c r="D13965" s="22"/>
      <c r="F13965" s="22"/>
      <c r="G13965" s="22"/>
      <c r="H13965" s="22"/>
    </row>
    <row r="13966" spans="4:8">
      <c r="D13966" s="22"/>
      <c r="F13966" s="22"/>
      <c r="G13966" s="22"/>
      <c r="H13966" s="22"/>
    </row>
    <row r="13967" spans="4:8">
      <c r="D13967" s="22"/>
      <c r="F13967" s="22"/>
      <c r="G13967" s="22"/>
      <c r="H13967" s="22"/>
    </row>
    <row r="13968" spans="4:8">
      <c r="D13968" s="22"/>
      <c r="F13968" s="22"/>
      <c r="G13968" s="22"/>
      <c r="H13968" s="22"/>
    </row>
    <row r="13969" spans="4:8">
      <c r="D13969" s="22"/>
      <c r="F13969" s="22"/>
      <c r="G13969" s="22"/>
      <c r="H13969" s="22"/>
    </row>
    <row r="13970" spans="4:8">
      <c r="D13970" s="22"/>
      <c r="F13970" s="22"/>
      <c r="G13970" s="22"/>
      <c r="H13970" s="22"/>
    </row>
    <row r="13971" spans="4:8">
      <c r="D13971" s="22"/>
      <c r="F13971" s="22"/>
      <c r="G13971" s="22"/>
      <c r="H13971" s="22"/>
    </row>
    <row r="13972" spans="4:8">
      <c r="D13972" s="22"/>
      <c r="F13972" s="22"/>
      <c r="G13972" s="22"/>
      <c r="H13972" s="22"/>
    </row>
    <row r="13973" spans="4:8">
      <c r="D13973" s="22"/>
      <c r="F13973" s="22"/>
      <c r="G13973" s="22"/>
      <c r="H13973" s="22"/>
    </row>
    <row r="13974" spans="4:8">
      <c r="D13974" s="22"/>
      <c r="F13974" s="22"/>
      <c r="G13974" s="22"/>
      <c r="H13974" s="22"/>
    </row>
    <row r="13975" spans="4:8">
      <c r="D13975" s="22"/>
      <c r="F13975" s="22"/>
      <c r="G13975" s="22"/>
      <c r="H13975" s="22"/>
    </row>
    <row r="13976" spans="4:8">
      <c r="D13976" s="22"/>
      <c r="F13976" s="22"/>
      <c r="G13976" s="22"/>
      <c r="H13976" s="22"/>
    </row>
    <row r="13977" spans="4:8">
      <c r="D13977" s="22"/>
      <c r="F13977" s="22"/>
      <c r="G13977" s="22"/>
      <c r="H13977" s="22"/>
    </row>
    <row r="13978" spans="4:8">
      <c r="D13978" s="22"/>
      <c r="F13978" s="22"/>
      <c r="G13978" s="22"/>
      <c r="H13978" s="22"/>
    </row>
    <row r="13979" spans="4:8">
      <c r="D13979" s="22"/>
      <c r="F13979" s="22"/>
      <c r="G13979" s="22"/>
      <c r="H13979" s="22"/>
    </row>
    <row r="13980" spans="4:8">
      <c r="D13980" s="22"/>
      <c r="F13980" s="22"/>
      <c r="G13980" s="22"/>
      <c r="H13980" s="22"/>
    </row>
    <row r="13981" spans="4:8">
      <c r="D13981" s="22"/>
      <c r="F13981" s="22"/>
      <c r="G13981" s="22"/>
      <c r="H13981" s="22"/>
    </row>
    <row r="13982" spans="4:8">
      <c r="D13982" s="22"/>
      <c r="F13982" s="22"/>
      <c r="G13982" s="22"/>
      <c r="H13982" s="22"/>
    </row>
    <row r="13983" spans="4:8">
      <c r="D13983" s="22"/>
      <c r="F13983" s="22"/>
      <c r="G13983" s="22"/>
      <c r="H13983" s="22"/>
    </row>
    <row r="13984" spans="4:8">
      <c r="D13984" s="22"/>
      <c r="F13984" s="22"/>
      <c r="G13984" s="22"/>
      <c r="H13984" s="22"/>
    </row>
    <row r="13985" spans="4:8">
      <c r="D13985" s="22"/>
      <c r="F13985" s="22"/>
      <c r="G13985" s="22"/>
      <c r="H13985" s="22"/>
    </row>
    <row r="13986" spans="4:8">
      <c r="D13986" s="22"/>
      <c r="F13986" s="22"/>
      <c r="G13986" s="22"/>
      <c r="H13986" s="22"/>
    </row>
    <row r="13987" spans="4:8">
      <c r="D13987" s="22"/>
      <c r="F13987" s="22"/>
      <c r="G13987" s="22"/>
      <c r="H13987" s="22"/>
    </row>
    <row r="13988" spans="4:8">
      <c r="D13988" s="22"/>
      <c r="F13988" s="22"/>
      <c r="G13988" s="22"/>
      <c r="H13988" s="22"/>
    </row>
    <row r="13989" spans="4:8">
      <c r="D13989" s="22"/>
      <c r="F13989" s="22"/>
      <c r="G13989" s="22"/>
      <c r="H13989" s="22"/>
    </row>
    <row r="13990" spans="4:8">
      <c r="D13990" s="22"/>
      <c r="F13990" s="22"/>
      <c r="G13990" s="22"/>
      <c r="H13990" s="22"/>
    </row>
    <row r="13991" spans="4:8">
      <c r="D13991" s="22"/>
      <c r="F13991" s="22"/>
      <c r="G13991" s="22"/>
      <c r="H13991" s="22"/>
    </row>
    <row r="13992" spans="4:8">
      <c r="D13992" s="22"/>
      <c r="F13992" s="22"/>
      <c r="G13992" s="22"/>
      <c r="H13992" s="22"/>
    </row>
    <row r="13993" spans="4:8">
      <c r="D13993" s="22"/>
      <c r="F13993" s="22"/>
      <c r="G13993" s="22"/>
      <c r="H13993" s="22"/>
    </row>
    <row r="13994" spans="4:8">
      <c r="D13994" s="22"/>
      <c r="F13994" s="22"/>
      <c r="G13994" s="22"/>
      <c r="H13994" s="22"/>
    </row>
    <row r="13995" spans="4:8">
      <c r="D13995" s="22"/>
      <c r="F13995" s="22"/>
      <c r="G13995" s="22"/>
      <c r="H13995" s="22"/>
    </row>
    <row r="13996" spans="4:8">
      <c r="D13996" s="22"/>
      <c r="F13996" s="22"/>
      <c r="G13996" s="22"/>
      <c r="H13996" s="22"/>
    </row>
    <row r="13997" spans="4:8">
      <c r="D13997" s="22"/>
      <c r="F13997" s="22"/>
      <c r="G13997" s="22"/>
      <c r="H13997" s="22"/>
    </row>
    <row r="13998" spans="4:8">
      <c r="D13998" s="22"/>
      <c r="F13998" s="22"/>
      <c r="G13998" s="22"/>
      <c r="H13998" s="22"/>
    </row>
    <row r="13999" spans="4:8">
      <c r="D13999" s="22"/>
      <c r="F13999" s="22"/>
      <c r="G13999" s="22"/>
      <c r="H13999" s="22"/>
    </row>
    <row r="14000" spans="4:8">
      <c r="D14000" s="22"/>
      <c r="F14000" s="22"/>
      <c r="G14000" s="22"/>
      <c r="H14000" s="22"/>
    </row>
    <row r="14001" spans="4:8">
      <c r="D14001" s="22"/>
      <c r="F14001" s="22"/>
      <c r="G14001" s="22"/>
      <c r="H14001" s="22"/>
    </row>
    <row r="14002" spans="4:8">
      <c r="D14002" s="22"/>
      <c r="F14002" s="22"/>
      <c r="G14002" s="22"/>
      <c r="H14002" s="22"/>
    </row>
    <row r="14003" spans="4:8">
      <c r="D14003" s="22"/>
      <c r="F14003" s="22"/>
      <c r="G14003" s="22"/>
      <c r="H14003" s="22"/>
    </row>
    <row r="14004" spans="4:8">
      <c r="D14004" s="22"/>
      <c r="F14004" s="22"/>
      <c r="G14004" s="22"/>
      <c r="H14004" s="22"/>
    </row>
    <row r="14005" spans="4:8">
      <c r="D14005" s="22"/>
      <c r="F14005" s="22"/>
      <c r="G14005" s="22"/>
      <c r="H14005" s="22"/>
    </row>
    <row r="14006" spans="4:8">
      <c r="D14006" s="22"/>
      <c r="F14006" s="22"/>
      <c r="G14006" s="22"/>
      <c r="H14006" s="22"/>
    </row>
    <row r="14007" spans="4:8">
      <c r="D14007" s="22"/>
      <c r="F14007" s="22"/>
      <c r="G14007" s="22"/>
      <c r="H14007" s="22"/>
    </row>
    <row r="14008" spans="4:8">
      <c r="D14008" s="22"/>
      <c r="F14008" s="22"/>
      <c r="G14008" s="22"/>
      <c r="H14008" s="22"/>
    </row>
    <row r="14009" spans="4:8">
      <c r="D14009" s="22"/>
      <c r="F14009" s="22"/>
      <c r="G14009" s="22"/>
      <c r="H14009" s="22"/>
    </row>
    <row r="14010" spans="4:8">
      <c r="D14010" s="22"/>
      <c r="F14010" s="22"/>
      <c r="G14010" s="22"/>
      <c r="H14010" s="22"/>
    </row>
    <row r="14011" spans="4:8">
      <c r="D14011" s="22"/>
      <c r="F14011" s="22"/>
      <c r="G14011" s="22"/>
      <c r="H14011" s="22"/>
    </row>
    <row r="14012" spans="4:8">
      <c r="D14012" s="22"/>
      <c r="F14012" s="22"/>
      <c r="G14012" s="22"/>
      <c r="H14012" s="22"/>
    </row>
    <row r="14013" spans="4:8">
      <c r="D14013" s="22"/>
      <c r="F14013" s="22"/>
      <c r="G14013" s="22"/>
      <c r="H14013" s="22"/>
    </row>
    <row r="14014" spans="4:8">
      <c r="D14014" s="22"/>
      <c r="F14014" s="22"/>
      <c r="G14014" s="22"/>
      <c r="H14014" s="22"/>
    </row>
    <row r="14015" spans="4:8">
      <c r="D14015" s="22"/>
      <c r="F14015" s="22"/>
      <c r="G14015" s="22"/>
      <c r="H14015" s="22"/>
    </row>
    <row r="14016" spans="4:8">
      <c r="D14016" s="22"/>
      <c r="F14016" s="22"/>
      <c r="G14016" s="22"/>
      <c r="H14016" s="22"/>
    </row>
    <row r="14017" spans="4:8">
      <c r="D14017" s="22"/>
      <c r="F14017" s="22"/>
      <c r="G14017" s="22"/>
      <c r="H14017" s="22"/>
    </row>
    <row r="14018" spans="4:8">
      <c r="D14018" s="22"/>
      <c r="F14018" s="22"/>
      <c r="G14018" s="22"/>
      <c r="H14018" s="22"/>
    </row>
    <row r="14019" spans="4:8">
      <c r="D14019" s="22"/>
      <c r="F14019" s="22"/>
      <c r="G14019" s="22"/>
      <c r="H14019" s="22"/>
    </row>
    <row r="14020" spans="4:8">
      <c r="D14020" s="22"/>
      <c r="F14020" s="22"/>
      <c r="G14020" s="22"/>
      <c r="H14020" s="22"/>
    </row>
    <row r="14021" spans="4:8">
      <c r="D14021" s="22"/>
      <c r="F14021" s="22"/>
      <c r="G14021" s="22"/>
      <c r="H14021" s="22"/>
    </row>
    <row r="14022" spans="4:8">
      <c r="D14022" s="22"/>
      <c r="F14022" s="22"/>
      <c r="G14022" s="22"/>
      <c r="H14022" s="22"/>
    </row>
    <row r="14023" spans="4:8">
      <c r="D14023" s="22"/>
      <c r="F14023" s="22"/>
      <c r="G14023" s="22"/>
      <c r="H14023" s="22"/>
    </row>
    <row r="14024" spans="4:8">
      <c r="D14024" s="22"/>
      <c r="F14024" s="22"/>
      <c r="G14024" s="22"/>
      <c r="H14024" s="22"/>
    </row>
    <row r="14025" spans="4:8">
      <c r="D14025" s="22"/>
      <c r="F14025" s="22"/>
      <c r="G14025" s="22"/>
      <c r="H14025" s="22"/>
    </row>
    <row r="14026" spans="4:8">
      <c r="D14026" s="22"/>
      <c r="F14026" s="22"/>
      <c r="G14026" s="22"/>
      <c r="H14026" s="22"/>
    </row>
    <row r="14027" spans="4:8">
      <c r="D14027" s="22"/>
      <c r="F14027" s="22"/>
      <c r="G14027" s="22"/>
      <c r="H14027" s="22"/>
    </row>
    <row r="14028" spans="4:8">
      <c r="D14028" s="22"/>
      <c r="F14028" s="22"/>
      <c r="G14028" s="22"/>
      <c r="H14028" s="22"/>
    </row>
    <row r="14029" spans="4:8">
      <c r="D14029" s="22"/>
      <c r="F14029" s="22"/>
      <c r="G14029" s="22"/>
      <c r="H14029" s="22"/>
    </row>
    <row r="14030" spans="4:8">
      <c r="D14030" s="22"/>
      <c r="F14030" s="22"/>
      <c r="G14030" s="22"/>
      <c r="H14030" s="22"/>
    </row>
    <row r="14031" spans="4:8">
      <c r="D14031" s="22"/>
      <c r="F14031" s="22"/>
      <c r="G14031" s="22"/>
      <c r="H14031" s="22"/>
    </row>
    <row r="14032" spans="4:8">
      <c r="D14032" s="22"/>
      <c r="F14032" s="22"/>
      <c r="G14032" s="22"/>
      <c r="H14032" s="22"/>
    </row>
    <row r="14033" spans="4:8">
      <c r="D14033" s="22"/>
      <c r="F14033" s="22"/>
      <c r="G14033" s="22"/>
      <c r="H14033" s="22"/>
    </row>
    <row r="14034" spans="4:8">
      <c r="D14034" s="22"/>
      <c r="F14034" s="22"/>
      <c r="G14034" s="22"/>
      <c r="H14034" s="22"/>
    </row>
    <row r="14035" spans="4:8">
      <c r="D14035" s="22"/>
      <c r="F14035" s="22"/>
      <c r="G14035" s="22"/>
      <c r="H14035" s="22"/>
    </row>
    <row r="14036" spans="4:8">
      <c r="D14036" s="22"/>
      <c r="F14036" s="22"/>
      <c r="G14036" s="22"/>
      <c r="H14036" s="22"/>
    </row>
    <row r="14037" spans="4:8">
      <c r="D14037" s="22"/>
      <c r="F14037" s="22"/>
      <c r="G14037" s="22"/>
      <c r="H14037" s="22"/>
    </row>
    <row r="14038" spans="4:8">
      <c r="D14038" s="22"/>
      <c r="F14038" s="22"/>
      <c r="G14038" s="22"/>
      <c r="H14038" s="22"/>
    </row>
    <row r="14039" spans="4:8">
      <c r="D14039" s="22"/>
      <c r="F14039" s="22"/>
      <c r="G14039" s="22"/>
      <c r="H14039" s="22"/>
    </row>
    <row r="14040" spans="4:8">
      <c r="D14040" s="22"/>
      <c r="F14040" s="22"/>
      <c r="G14040" s="22"/>
      <c r="H14040" s="22"/>
    </row>
    <row r="14041" spans="4:8">
      <c r="D14041" s="22"/>
      <c r="F14041" s="22"/>
      <c r="G14041" s="22"/>
      <c r="H14041" s="22"/>
    </row>
    <row r="14042" spans="4:8">
      <c r="D14042" s="22"/>
      <c r="F14042" s="22"/>
      <c r="G14042" s="22"/>
      <c r="H14042" s="22"/>
    </row>
    <row r="14043" spans="4:8">
      <c r="D14043" s="22"/>
      <c r="F14043" s="22"/>
      <c r="G14043" s="22"/>
      <c r="H14043" s="22"/>
    </row>
    <row r="14044" spans="4:8">
      <c r="D14044" s="22"/>
      <c r="F14044" s="22"/>
      <c r="G14044" s="22"/>
      <c r="H14044" s="22"/>
    </row>
    <row r="14045" spans="4:8">
      <c r="D14045" s="22"/>
      <c r="F14045" s="22"/>
      <c r="G14045" s="22"/>
      <c r="H14045" s="22"/>
    </row>
    <row r="14046" spans="4:8">
      <c r="D14046" s="22"/>
      <c r="F14046" s="22"/>
      <c r="G14046" s="22"/>
      <c r="H14046" s="22"/>
    </row>
    <row r="14047" spans="4:8">
      <c r="D14047" s="22"/>
      <c r="F14047" s="22"/>
      <c r="G14047" s="22"/>
      <c r="H14047" s="22"/>
    </row>
    <row r="14048" spans="4:8">
      <c r="D14048" s="22"/>
      <c r="F14048" s="22"/>
      <c r="G14048" s="22"/>
      <c r="H14048" s="22"/>
    </row>
    <row r="14049" spans="4:8">
      <c r="D14049" s="22"/>
      <c r="F14049" s="22"/>
      <c r="G14049" s="22"/>
      <c r="H14049" s="22"/>
    </row>
    <row r="14050" spans="4:8">
      <c r="D14050" s="22"/>
      <c r="F14050" s="22"/>
      <c r="G14050" s="22"/>
      <c r="H14050" s="22"/>
    </row>
    <row r="14051" spans="4:8">
      <c r="D14051" s="22"/>
      <c r="F14051" s="22"/>
      <c r="G14051" s="22"/>
      <c r="H14051" s="22"/>
    </row>
    <row r="14052" spans="4:8">
      <c r="D14052" s="22"/>
      <c r="F14052" s="22"/>
      <c r="G14052" s="22"/>
      <c r="H14052" s="22"/>
    </row>
    <row r="14053" spans="4:8">
      <c r="D14053" s="22"/>
      <c r="F14053" s="22"/>
      <c r="G14053" s="22"/>
      <c r="H14053" s="22"/>
    </row>
    <row r="14054" spans="4:8">
      <c r="D14054" s="22"/>
      <c r="F14054" s="22"/>
      <c r="G14054" s="22"/>
      <c r="H14054" s="22"/>
    </row>
    <row r="14055" spans="4:8">
      <c r="D14055" s="22"/>
      <c r="F14055" s="22"/>
      <c r="G14055" s="22"/>
      <c r="H14055" s="22"/>
    </row>
    <row r="14056" spans="4:8">
      <c r="D14056" s="22"/>
      <c r="F14056" s="22"/>
      <c r="G14056" s="22"/>
      <c r="H14056" s="22"/>
    </row>
    <row r="14057" spans="4:8">
      <c r="D14057" s="22"/>
      <c r="F14057" s="22"/>
      <c r="G14057" s="22"/>
      <c r="H14057" s="22"/>
    </row>
    <row r="14058" spans="4:8">
      <c r="D14058" s="22"/>
      <c r="F14058" s="22"/>
      <c r="G14058" s="22"/>
      <c r="H14058" s="22"/>
    </row>
    <row r="14059" spans="4:8">
      <c r="D14059" s="22"/>
      <c r="F14059" s="22"/>
      <c r="G14059" s="22"/>
      <c r="H14059" s="22"/>
    </row>
    <row r="14060" spans="4:8">
      <c r="D14060" s="22"/>
      <c r="F14060" s="22"/>
      <c r="G14060" s="22"/>
      <c r="H14060" s="22"/>
    </row>
    <row r="14061" spans="4:8">
      <c r="D14061" s="22"/>
      <c r="F14061" s="22"/>
      <c r="G14061" s="22"/>
      <c r="H14061" s="22"/>
    </row>
    <row r="14062" spans="4:8">
      <c r="D14062" s="22"/>
      <c r="F14062" s="22"/>
      <c r="G14062" s="22"/>
      <c r="H14062" s="22"/>
    </row>
    <row r="14063" spans="4:8">
      <c r="D14063" s="22"/>
      <c r="F14063" s="22"/>
      <c r="G14063" s="22"/>
      <c r="H14063" s="22"/>
    </row>
    <row r="14064" spans="4:8">
      <c r="D14064" s="22"/>
      <c r="F14064" s="22"/>
      <c r="G14064" s="22"/>
      <c r="H14064" s="22"/>
    </row>
    <row r="14065" spans="4:8">
      <c r="D14065" s="22"/>
      <c r="F14065" s="22"/>
      <c r="G14065" s="22"/>
      <c r="H14065" s="22"/>
    </row>
    <row r="14066" spans="4:8">
      <c r="D14066" s="22"/>
      <c r="F14066" s="22"/>
      <c r="G14066" s="22"/>
      <c r="H14066" s="22"/>
    </row>
    <row r="14067" spans="4:8">
      <c r="D14067" s="22"/>
      <c r="F14067" s="22"/>
      <c r="G14067" s="22"/>
      <c r="H14067" s="22"/>
    </row>
    <row r="14068" spans="4:8">
      <c r="D14068" s="22"/>
      <c r="F14068" s="22"/>
      <c r="G14068" s="22"/>
      <c r="H14068" s="22"/>
    </row>
    <row r="14069" spans="4:8">
      <c r="D14069" s="22"/>
      <c r="F14069" s="22"/>
      <c r="G14069" s="22"/>
      <c r="H14069" s="22"/>
    </row>
    <row r="14070" spans="4:8">
      <c r="D14070" s="22"/>
      <c r="F14070" s="22"/>
      <c r="G14070" s="22"/>
      <c r="H14070" s="22"/>
    </row>
    <row r="14071" spans="4:8">
      <c r="D14071" s="22"/>
      <c r="F14071" s="22"/>
      <c r="G14071" s="22"/>
      <c r="H14071" s="22"/>
    </row>
    <row r="14072" spans="4:8">
      <c r="D14072" s="22"/>
      <c r="F14072" s="22"/>
      <c r="G14072" s="22"/>
      <c r="H14072" s="22"/>
    </row>
    <row r="14073" spans="4:8">
      <c r="D14073" s="22"/>
      <c r="F14073" s="22"/>
      <c r="G14073" s="22"/>
      <c r="H14073" s="22"/>
    </row>
    <row r="14074" spans="4:8">
      <c r="D14074" s="22"/>
      <c r="F14074" s="22"/>
      <c r="G14074" s="22"/>
      <c r="H14074" s="22"/>
    </row>
    <row r="14075" spans="4:8">
      <c r="D14075" s="22"/>
      <c r="F14075" s="22"/>
      <c r="G14075" s="22"/>
      <c r="H14075" s="22"/>
    </row>
    <row r="14076" spans="4:8">
      <c r="D14076" s="22"/>
      <c r="F14076" s="22"/>
      <c r="G14076" s="22"/>
      <c r="H14076" s="22"/>
    </row>
    <row r="14077" spans="4:8">
      <c r="D14077" s="22"/>
      <c r="F14077" s="22"/>
      <c r="G14077" s="22"/>
      <c r="H14077" s="22"/>
    </row>
    <row r="14078" spans="4:8">
      <c r="D14078" s="22"/>
      <c r="F14078" s="22"/>
      <c r="G14078" s="22"/>
      <c r="H14078" s="22"/>
    </row>
    <row r="14079" spans="4:8">
      <c r="D14079" s="22"/>
      <c r="F14079" s="22"/>
      <c r="G14079" s="22"/>
      <c r="H14079" s="22"/>
    </row>
    <row r="14080" spans="4:8">
      <c r="D14080" s="22"/>
      <c r="F14080" s="22"/>
      <c r="G14080" s="22"/>
      <c r="H14080" s="22"/>
    </row>
    <row r="14081" spans="4:8">
      <c r="D14081" s="22"/>
      <c r="F14081" s="22"/>
      <c r="G14081" s="22"/>
      <c r="H14081" s="22"/>
    </row>
    <row r="14082" spans="4:8">
      <c r="D14082" s="22"/>
      <c r="F14082" s="22"/>
      <c r="G14082" s="22"/>
      <c r="H14082" s="22"/>
    </row>
    <row r="14083" spans="4:8">
      <c r="D14083" s="22"/>
      <c r="F14083" s="22"/>
      <c r="G14083" s="22"/>
      <c r="H14083" s="22"/>
    </row>
    <row r="14084" spans="4:8">
      <c r="D14084" s="22"/>
      <c r="F14084" s="22"/>
      <c r="G14084" s="22"/>
      <c r="H14084" s="22"/>
    </row>
    <row r="14085" spans="4:8">
      <c r="D14085" s="22"/>
      <c r="F14085" s="22"/>
      <c r="G14085" s="22"/>
      <c r="H14085" s="22"/>
    </row>
    <row r="14086" spans="4:8">
      <c r="D14086" s="22"/>
      <c r="F14086" s="22"/>
      <c r="G14086" s="22"/>
      <c r="H14086" s="22"/>
    </row>
    <row r="14087" spans="4:8">
      <c r="D14087" s="22"/>
      <c r="F14087" s="22"/>
      <c r="G14087" s="22"/>
      <c r="H14087" s="22"/>
    </row>
    <row r="14088" spans="4:8">
      <c r="D14088" s="22"/>
      <c r="F14088" s="22"/>
      <c r="G14088" s="22"/>
      <c r="H14088" s="22"/>
    </row>
    <row r="14089" spans="4:8">
      <c r="D14089" s="22"/>
      <c r="F14089" s="22"/>
      <c r="G14089" s="22"/>
      <c r="H14089" s="22"/>
    </row>
    <row r="14090" spans="4:8">
      <c r="D14090" s="22"/>
      <c r="F14090" s="22"/>
      <c r="G14090" s="22"/>
      <c r="H14090" s="22"/>
    </row>
    <row r="14091" spans="4:8">
      <c r="D14091" s="22"/>
      <c r="F14091" s="22"/>
      <c r="G14091" s="22"/>
      <c r="H14091" s="22"/>
    </row>
    <row r="14092" spans="4:8">
      <c r="D14092" s="22"/>
      <c r="F14092" s="22"/>
      <c r="G14092" s="22"/>
      <c r="H14092" s="22"/>
    </row>
    <row r="14093" spans="4:8">
      <c r="D14093" s="22"/>
      <c r="F14093" s="22"/>
      <c r="G14093" s="22"/>
      <c r="H14093" s="22"/>
    </row>
    <row r="14094" spans="4:8">
      <c r="D14094" s="22"/>
      <c r="F14094" s="22"/>
      <c r="G14094" s="22"/>
      <c r="H14094" s="22"/>
    </row>
    <row r="14095" spans="4:8">
      <c r="D14095" s="22"/>
      <c r="F14095" s="22"/>
      <c r="G14095" s="22"/>
      <c r="H14095" s="22"/>
    </row>
    <row r="14096" spans="4:8">
      <c r="D14096" s="22"/>
      <c r="F14096" s="22"/>
      <c r="G14096" s="22"/>
      <c r="H14096" s="22"/>
    </row>
    <row r="14097" spans="4:8">
      <c r="D14097" s="22"/>
      <c r="F14097" s="22"/>
      <c r="G14097" s="22"/>
      <c r="H14097" s="22"/>
    </row>
    <row r="14098" spans="4:8">
      <c r="D14098" s="22"/>
      <c r="F14098" s="22"/>
      <c r="G14098" s="22"/>
      <c r="H14098" s="22"/>
    </row>
    <row r="14099" spans="4:8">
      <c r="D14099" s="22"/>
      <c r="F14099" s="22"/>
      <c r="G14099" s="22"/>
      <c r="H14099" s="22"/>
    </row>
    <row r="14100" spans="4:8">
      <c r="D14100" s="22"/>
      <c r="F14100" s="22"/>
      <c r="G14100" s="22"/>
      <c r="H14100" s="22"/>
    </row>
    <row r="14101" spans="4:8">
      <c r="D14101" s="22"/>
      <c r="F14101" s="22"/>
      <c r="G14101" s="22"/>
      <c r="H14101" s="22"/>
    </row>
    <row r="14102" spans="4:8">
      <c r="D14102" s="22"/>
      <c r="F14102" s="22"/>
      <c r="G14102" s="22"/>
      <c r="H14102" s="22"/>
    </row>
    <row r="14103" spans="4:8">
      <c r="D14103" s="22"/>
      <c r="F14103" s="22"/>
      <c r="G14103" s="22"/>
      <c r="H14103" s="22"/>
    </row>
    <row r="14104" spans="4:8">
      <c r="D14104" s="22"/>
      <c r="F14104" s="22"/>
      <c r="G14104" s="22"/>
      <c r="H14104" s="22"/>
    </row>
    <row r="14105" spans="4:8">
      <c r="D14105" s="22"/>
      <c r="F14105" s="22"/>
      <c r="G14105" s="22"/>
      <c r="H14105" s="22"/>
    </row>
    <row r="14106" spans="4:8">
      <c r="D14106" s="22"/>
      <c r="F14106" s="22"/>
      <c r="G14106" s="22"/>
      <c r="H14106" s="22"/>
    </row>
    <row r="14107" spans="4:8">
      <c r="D14107" s="22"/>
      <c r="F14107" s="22"/>
      <c r="G14107" s="22"/>
      <c r="H14107" s="22"/>
    </row>
    <row r="14108" spans="4:8">
      <c r="D14108" s="22"/>
      <c r="F14108" s="22"/>
      <c r="G14108" s="22"/>
      <c r="H14108" s="22"/>
    </row>
    <row r="14109" spans="4:8">
      <c r="D14109" s="22"/>
      <c r="F14109" s="22"/>
      <c r="G14109" s="22"/>
      <c r="H14109" s="22"/>
    </row>
    <row r="14110" spans="4:8">
      <c r="D14110" s="22"/>
      <c r="F14110" s="22"/>
      <c r="G14110" s="22"/>
      <c r="H14110" s="22"/>
    </row>
    <row r="14111" spans="4:8">
      <c r="D14111" s="22"/>
      <c r="F14111" s="22"/>
      <c r="G14111" s="22"/>
      <c r="H14111" s="22"/>
    </row>
    <row r="14112" spans="4:8">
      <c r="D14112" s="22"/>
      <c r="F14112" s="22"/>
      <c r="G14112" s="22"/>
      <c r="H14112" s="22"/>
    </row>
    <row r="14113" spans="4:8">
      <c r="D14113" s="22"/>
      <c r="F14113" s="22"/>
      <c r="G14113" s="22"/>
      <c r="H14113" s="22"/>
    </row>
    <row r="14114" spans="4:8">
      <c r="D14114" s="22"/>
      <c r="F14114" s="22"/>
      <c r="G14114" s="22"/>
      <c r="H14114" s="22"/>
    </row>
    <row r="14115" spans="4:8">
      <c r="D14115" s="22"/>
      <c r="F14115" s="22"/>
      <c r="G14115" s="22"/>
      <c r="H14115" s="22"/>
    </row>
    <row r="14116" spans="4:8">
      <c r="D14116" s="22"/>
      <c r="F14116" s="22"/>
      <c r="G14116" s="22"/>
      <c r="H14116" s="22"/>
    </row>
    <row r="14117" spans="4:8">
      <c r="D14117" s="22"/>
      <c r="F14117" s="22"/>
      <c r="G14117" s="22"/>
      <c r="H14117" s="22"/>
    </row>
    <row r="14118" spans="4:8">
      <c r="D14118" s="22"/>
      <c r="F14118" s="22"/>
      <c r="G14118" s="22"/>
      <c r="H14118" s="22"/>
    </row>
    <row r="14119" spans="4:8">
      <c r="D14119" s="22"/>
      <c r="F14119" s="22"/>
      <c r="G14119" s="22"/>
      <c r="H14119" s="22"/>
    </row>
    <row r="14120" spans="4:8">
      <c r="D14120" s="22"/>
      <c r="F14120" s="22"/>
      <c r="G14120" s="22"/>
      <c r="H14120" s="22"/>
    </row>
    <row r="14121" spans="4:8">
      <c r="D14121" s="22"/>
      <c r="F14121" s="22"/>
      <c r="G14121" s="22"/>
      <c r="H14121" s="22"/>
    </row>
    <row r="14122" spans="4:8">
      <c r="D14122" s="22"/>
      <c r="F14122" s="22"/>
      <c r="G14122" s="22"/>
      <c r="H14122" s="22"/>
    </row>
    <row r="14123" spans="4:8">
      <c r="D14123" s="22"/>
      <c r="F14123" s="22"/>
      <c r="G14123" s="22"/>
      <c r="H14123" s="22"/>
    </row>
    <row r="14124" spans="4:8">
      <c r="D14124" s="22"/>
      <c r="F14124" s="22"/>
      <c r="G14124" s="22"/>
      <c r="H14124" s="22"/>
    </row>
    <row r="14125" spans="4:8">
      <c r="D14125" s="22"/>
      <c r="F14125" s="22"/>
      <c r="G14125" s="22"/>
      <c r="H14125" s="22"/>
    </row>
    <row r="14126" spans="4:8">
      <c r="D14126" s="22"/>
      <c r="F14126" s="22"/>
      <c r="G14126" s="22"/>
      <c r="H14126" s="22"/>
    </row>
    <row r="14127" spans="4:8">
      <c r="D14127" s="22"/>
      <c r="F14127" s="22"/>
      <c r="G14127" s="22"/>
      <c r="H14127" s="22"/>
    </row>
    <row r="14128" spans="4:8">
      <c r="D14128" s="22"/>
      <c r="F14128" s="22"/>
      <c r="G14128" s="22"/>
      <c r="H14128" s="22"/>
    </row>
    <row r="14129" spans="4:8">
      <c r="D14129" s="22"/>
      <c r="F14129" s="22"/>
      <c r="G14129" s="22"/>
      <c r="H14129" s="22"/>
    </row>
    <row r="14130" spans="4:8">
      <c r="D14130" s="22"/>
      <c r="F14130" s="22"/>
      <c r="G14130" s="22"/>
      <c r="H14130" s="22"/>
    </row>
    <row r="14131" spans="4:8">
      <c r="D14131" s="22"/>
      <c r="F14131" s="22"/>
      <c r="G14131" s="22"/>
      <c r="H14131" s="22"/>
    </row>
    <row r="14132" spans="4:8">
      <c r="D14132" s="22"/>
      <c r="F14132" s="22"/>
      <c r="G14132" s="22"/>
      <c r="H14132" s="22"/>
    </row>
    <row r="14133" spans="4:8">
      <c r="D14133" s="22"/>
      <c r="F14133" s="22"/>
      <c r="G14133" s="22"/>
      <c r="H14133" s="22"/>
    </row>
    <row r="14134" spans="4:8">
      <c r="D14134" s="22"/>
      <c r="F14134" s="22"/>
      <c r="G14134" s="22"/>
      <c r="H14134" s="22"/>
    </row>
    <row r="14135" spans="4:8">
      <c r="D14135" s="22"/>
      <c r="F14135" s="22"/>
      <c r="G14135" s="22"/>
      <c r="H14135" s="22"/>
    </row>
    <row r="14136" spans="4:8">
      <c r="D14136" s="22"/>
      <c r="F14136" s="22"/>
      <c r="G14136" s="22"/>
      <c r="H14136" s="22"/>
    </row>
    <row r="14137" spans="4:8">
      <c r="D14137" s="22"/>
      <c r="F14137" s="22"/>
      <c r="G14137" s="22"/>
      <c r="H14137" s="22"/>
    </row>
    <row r="14138" spans="4:8">
      <c r="D14138" s="22"/>
      <c r="F14138" s="22"/>
      <c r="G14138" s="22"/>
      <c r="H14138" s="22"/>
    </row>
    <row r="14139" spans="4:8">
      <c r="D14139" s="22"/>
      <c r="F14139" s="22"/>
      <c r="G14139" s="22"/>
      <c r="H14139" s="22"/>
    </row>
    <row r="14140" spans="4:8">
      <c r="D14140" s="22"/>
      <c r="F14140" s="22"/>
      <c r="G14140" s="22"/>
      <c r="H14140" s="22"/>
    </row>
    <row r="14141" spans="4:8">
      <c r="D14141" s="22"/>
      <c r="F14141" s="22"/>
      <c r="G14141" s="22"/>
      <c r="H14141" s="22"/>
    </row>
    <row r="14142" spans="4:8">
      <c r="D14142" s="22"/>
      <c r="F14142" s="22"/>
      <c r="G14142" s="22"/>
      <c r="H14142" s="22"/>
    </row>
    <row r="14143" spans="4:8">
      <c r="D14143" s="22"/>
      <c r="F14143" s="22"/>
      <c r="G14143" s="22"/>
      <c r="H14143" s="22"/>
    </row>
    <row r="14144" spans="4:8">
      <c r="D14144" s="22"/>
      <c r="F14144" s="22"/>
      <c r="G14144" s="22"/>
      <c r="H14144" s="22"/>
    </row>
    <row r="14145" spans="4:8">
      <c r="D14145" s="22"/>
      <c r="F14145" s="22"/>
      <c r="G14145" s="22"/>
      <c r="H14145" s="22"/>
    </row>
    <row r="14146" spans="4:8">
      <c r="D14146" s="22"/>
      <c r="F14146" s="22"/>
      <c r="G14146" s="22"/>
      <c r="H14146" s="22"/>
    </row>
    <row r="14147" spans="4:8">
      <c r="D14147" s="22"/>
      <c r="F14147" s="22"/>
      <c r="G14147" s="22"/>
      <c r="H14147" s="22"/>
    </row>
    <row r="14148" spans="4:8">
      <c r="D14148" s="22"/>
      <c r="F14148" s="22"/>
      <c r="G14148" s="22"/>
      <c r="H14148" s="22"/>
    </row>
    <row r="14149" spans="4:8">
      <c r="D14149" s="22"/>
      <c r="F14149" s="22"/>
      <c r="G14149" s="22"/>
      <c r="H14149" s="22"/>
    </row>
    <row r="14150" spans="4:8">
      <c r="D14150" s="22"/>
      <c r="F14150" s="22"/>
      <c r="G14150" s="22"/>
      <c r="H14150" s="22"/>
    </row>
    <row r="14151" spans="4:8">
      <c r="D14151" s="22"/>
      <c r="F14151" s="22"/>
      <c r="G14151" s="22"/>
      <c r="H14151" s="22"/>
    </row>
    <row r="14152" spans="4:8">
      <c r="D14152" s="22"/>
      <c r="F14152" s="22"/>
      <c r="G14152" s="22"/>
      <c r="H14152" s="22"/>
    </row>
    <row r="14153" spans="4:8">
      <c r="D14153" s="22"/>
      <c r="F14153" s="22"/>
      <c r="G14153" s="22"/>
      <c r="H14153" s="22"/>
    </row>
    <row r="14154" spans="4:8">
      <c r="D14154" s="22"/>
      <c r="F14154" s="22"/>
      <c r="G14154" s="22"/>
      <c r="H14154" s="22"/>
    </row>
    <row r="14155" spans="4:8">
      <c r="D14155" s="22"/>
      <c r="F14155" s="22"/>
      <c r="G14155" s="22"/>
      <c r="H14155" s="22"/>
    </row>
    <row r="14156" spans="4:8">
      <c r="D14156" s="22"/>
      <c r="F14156" s="22"/>
      <c r="G14156" s="22"/>
      <c r="H14156" s="22"/>
    </row>
    <row r="14157" spans="4:8">
      <c r="D14157" s="22"/>
      <c r="F14157" s="22"/>
      <c r="G14157" s="22"/>
      <c r="H14157" s="22"/>
    </row>
    <row r="14158" spans="4:8">
      <c r="D14158" s="22"/>
      <c r="F14158" s="22"/>
      <c r="G14158" s="22"/>
      <c r="H14158" s="22"/>
    </row>
    <row r="14159" spans="4:8">
      <c r="D14159" s="22"/>
      <c r="F14159" s="22"/>
      <c r="G14159" s="22"/>
      <c r="H14159" s="22"/>
    </row>
    <row r="14160" spans="4:8">
      <c r="D14160" s="22"/>
      <c r="F14160" s="22"/>
      <c r="G14160" s="22"/>
      <c r="H14160" s="22"/>
    </row>
    <row r="14161" spans="4:8">
      <c r="D14161" s="22"/>
      <c r="F14161" s="22"/>
      <c r="G14161" s="22"/>
      <c r="H14161" s="22"/>
    </row>
    <row r="14162" spans="4:8">
      <c r="D14162" s="22"/>
      <c r="F14162" s="22"/>
      <c r="G14162" s="22"/>
      <c r="H14162" s="22"/>
    </row>
    <row r="14163" spans="4:8">
      <c r="D14163" s="22"/>
      <c r="F14163" s="22"/>
      <c r="G14163" s="22"/>
      <c r="H14163" s="22"/>
    </row>
    <row r="14164" spans="4:8">
      <c r="D14164" s="22"/>
      <c r="F14164" s="22"/>
      <c r="G14164" s="22"/>
      <c r="H14164" s="22"/>
    </row>
    <row r="14165" spans="4:8">
      <c r="D14165" s="22"/>
      <c r="F14165" s="22"/>
      <c r="G14165" s="22"/>
      <c r="H14165" s="22"/>
    </row>
    <row r="14166" spans="4:8">
      <c r="D14166" s="22"/>
      <c r="F14166" s="22"/>
      <c r="G14166" s="22"/>
      <c r="H14166" s="22"/>
    </row>
    <row r="14167" spans="4:8">
      <c r="D14167" s="22"/>
      <c r="F14167" s="22"/>
      <c r="G14167" s="22"/>
      <c r="H14167" s="22"/>
    </row>
    <row r="14168" spans="4:8">
      <c r="D14168" s="22"/>
      <c r="F14168" s="22"/>
      <c r="G14168" s="22"/>
      <c r="H14168" s="22"/>
    </row>
    <row r="14169" spans="4:8">
      <c r="D14169" s="22"/>
      <c r="F14169" s="22"/>
      <c r="G14169" s="22"/>
      <c r="H14169" s="22"/>
    </row>
    <row r="14170" spans="4:8">
      <c r="D14170" s="22"/>
      <c r="F14170" s="22"/>
      <c r="G14170" s="22"/>
      <c r="H14170" s="22"/>
    </row>
    <row r="14171" spans="4:8">
      <c r="D14171" s="22"/>
      <c r="F14171" s="22"/>
      <c r="G14171" s="22"/>
      <c r="H14171" s="22"/>
    </row>
    <row r="14172" spans="4:8">
      <c r="D14172" s="22"/>
      <c r="F14172" s="22"/>
      <c r="G14172" s="22"/>
      <c r="H14172" s="22"/>
    </row>
    <row r="14173" spans="4:8">
      <c r="D14173" s="22"/>
      <c r="F14173" s="22"/>
      <c r="G14173" s="22"/>
      <c r="H14173" s="22"/>
    </row>
    <row r="14174" spans="4:8">
      <c r="D14174" s="22"/>
      <c r="F14174" s="22"/>
      <c r="G14174" s="22"/>
      <c r="H14174" s="22"/>
    </row>
    <row r="14175" spans="4:8">
      <c r="D14175" s="22"/>
      <c r="F14175" s="22"/>
      <c r="G14175" s="22"/>
      <c r="H14175" s="22"/>
    </row>
    <row r="14176" spans="4:8">
      <c r="D14176" s="22"/>
      <c r="F14176" s="22"/>
      <c r="G14176" s="22"/>
      <c r="H14176" s="22"/>
    </row>
    <row r="14177" spans="4:8">
      <c r="D14177" s="22"/>
      <c r="F14177" s="22"/>
      <c r="G14177" s="22"/>
      <c r="H14177" s="22"/>
    </row>
    <row r="14178" spans="4:8">
      <c r="D14178" s="22"/>
      <c r="F14178" s="22"/>
      <c r="G14178" s="22"/>
      <c r="H14178" s="22"/>
    </row>
    <row r="14179" spans="4:8">
      <c r="D14179" s="22"/>
      <c r="F14179" s="22"/>
      <c r="G14179" s="22"/>
      <c r="H14179" s="22"/>
    </row>
    <row r="14180" spans="4:8">
      <c r="D14180" s="22"/>
      <c r="F14180" s="22"/>
      <c r="G14180" s="22"/>
      <c r="H14180" s="22"/>
    </row>
    <row r="14181" spans="4:8">
      <c r="D14181" s="22"/>
      <c r="F14181" s="22"/>
      <c r="G14181" s="22"/>
      <c r="H14181" s="22"/>
    </row>
    <row r="14182" spans="4:8">
      <c r="D14182" s="22"/>
      <c r="F14182" s="22"/>
      <c r="G14182" s="22"/>
      <c r="H14182" s="22"/>
    </row>
    <row r="14183" spans="4:8">
      <c r="D14183" s="22"/>
      <c r="F14183" s="22"/>
      <c r="G14183" s="22"/>
      <c r="H14183" s="22"/>
    </row>
    <row r="14184" spans="4:8">
      <c r="D14184" s="22"/>
      <c r="F14184" s="22"/>
      <c r="G14184" s="22"/>
      <c r="H14184" s="22"/>
    </row>
    <row r="14185" spans="4:8">
      <c r="D14185" s="22"/>
      <c r="F14185" s="22"/>
      <c r="G14185" s="22"/>
      <c r="H14185" s="22"/>
    </row>
    <row r="14186" spans="4:8">
      <c r="D14186" s="22"/>
      <c r="F14186" s="22"/>
      <c r="G14186" s="22"/>
      <c r="H14186" s="22"/>
    </row>
    <row r="14187" spans="4:8">
      <c r="D14187" s="22"/>
      <c r="F14187" s="22"/>
      <c r="G14187" s="22"/>
      <c r="H14187" s="22"/>
    </row>
    <row r="14188" spans="4:8">
      <c r="D14188" s="22"/>
      <c r="F14188" s="22"/>
      <c r="G14188" s="22"/>
      <c r="H14188" s="22"/>
    </row>
    <row r="14189" spans="4:8">
      <c r="D14189" s="22"/>
      <c r="F14189" s="22"/>
      <c r="G14189" s="22"/>
      <c r="H14189" s="22"/>
    </row>
    <row r="14190" spans="4:8">
      <c r="D14190" s="22"/>
      <c r="F14190" s="22"/>
      <c r="G14190" s="22"/>
      <c r="H14190" s="22"/>
    </row>
    <row r="14191" spans="4:8">
      <c r="D14191" s="22"/>
      <c r="F14191" s="22"/>
      <c r="G14191" s="22"/>
      <c r="H14191" s="22"/>
    </row>
    <row r="14192" spans="4:8">
      <c r="D14192" s="22"/>
      <c r="F14192" s="22"/>
      <c r="G14192" s="22"/>
      <c r="H14192" s="22"/>
    </row>
    <row r="14193" spans="4:8">
      <c r="D14193" s="22"/>
      <c r="F14193" s="22"/>
      <c r="G14193" s="22"/>
      <c r="H14193" s="22"/>
    </row>
    <row r="14194" spans="4:8">
      <c r="D14194" s="22"/>
      <c r="F14194" s="22"/>
      <c r="G14194" s="22"/>
      <c r="H14194" s="22"/>
    </row>
    <row r="14195" spans="4:8">
      <c r="D14195" s="22"/>
      <c r="F14195" s="22"/>
      <c r="G14195" s="22"/>
      <c r="H14195" s="22"/>
    </row>
    <row r="14196" spans="4:8">
      <c r="D14196" s="22"/>
      <c r="F14196" s="22"/>
      <c r="G14196" s="22"/>
      <c r="H14196" s="22"/>
    </row>
    <row r="14197" spans="4:8">
      <c r="D14197" s="22"/>
      <c r="F14197" s="22"/>
      <c r="G14197" s="22"/>
      <c r="H14197" s="22"/>
    </row>
    <row r="14198" spans="4:8">
      <c r="D14198" s="22"/>
      <c r="F14198" s="22"/>
      <c r="G14198" s="22"/>
      <c r="H14198" s="22"/>
    </row>
    <row r="14199" spans="4:8">
      <c r="D14199" s="22"/>
      <c r="F14199" s="22"/>
      <c r="G14199" s="22"/>
      <c r="H14199" s="22"/>
    </row>
    <row r="14200" spans="4:8">
      <c r="D14200" s="22"/>
      <c r="F14200" s="22"/>
      <c r="G14200" s="22"/>
      <c r="H14200" s="22"/>
    </row>
    <row r="14201" spans="4:8">
      <c r="D14201" s="22"/>
      <c r="F14201" s="22"/>
      <c r="G14201" s="22"/>
      <c r="H14201" s="22"/>
    </row>
    <row r="14202" spans="4:8">
      <c r="D14202" s="22"/>
      <c r="F14202" s="22"/>
      <c r="G14202" s="22"/>
      <c r="H14202" s="22"/>
    </row>
    <row r="14203" spans="4:8">
      <c r="D14203" s="22"/>
      <c r="F14203" s="22"/>
      <c r="G14203" s="22"/>
      <c r="H14203" s="22"/>
    </row>
    <row r="14204" spans="4:8">
      <c r="D14204" s="22"/>
      <c r="F14204" s="22"/>
      <c r="G14204" s="22"/>
      <c r="H14204" s="22"/>
    </row>
    <row r="14205" spans="4:8">
      <c r="D14205" s="22"/>
      <c r="F14205" s="22"/>
      <c r="G14205" s="22"/>
      <c r="H14205" s="22"/>
    </row>
    <row r="14206" spans="4:8">
      <c r="D14206" s="22"/>
      <c r="F14206" s="22"/>
      <c r="G14206" s="22"/>
      <c r="H14206" s="22"/>
    </row>
    <row r="14207" spans="4:8">
      <c r="D14207" s="22"/>
      <c r="F14207" s="22"/>
      <c r="G14207" s="22"/>
      <c r="H14207" s="22"/>
    </row>
    <row r="14208" spans="4:8">
      <c r="D14208" s="22"/>
      <c r="F14208" s="22"/>
      <c r="G14208" s="22"/>
      <c r="H14208" s="22"/>
    </row>
    <row r="14209" spans="4:8">
      <c r="D14209" s="22"/>
      <c r="F14209" s="22"/>
      <c r="G14209" s="22"/>
      <c r="H14209" s="22"/>
    </row>
    <row r="14210" spans="4:8">
      <c r="D14210" s="22"/>
      <c r="F14210" s="22"/>
      <c r="G14210" s="22"/>
      <c r="H14210" s="22"/>
    </row>
    <row r="14211" spans="4:8">
      <c r="D14211" s="22"/>
      <c r="F14211" s="22"/>
      <c r="G14211" s="22"/>
      <c r="H14211" s="22"/>
    </row>
    <row r="14212" spans="4:8">
      <c r="D14212" s="22"/>
      <c r="F14212" s="22"/>
      <c r="G14212" s="22"/>
      <c r="H14212" s="22"/>
    </row>
    <row r="14213" spans="4:8">
      <c r="D14213" s="22"/>
      <c r="F14213" s="22"/>
      <c r="G14213" s="22"/>
      <c r="H14213" s="22"/>
    </row>
    <row r="14214" spans="4:8">
      <c r="D14214" s="22"/>
      <c r="F14214" s="22"/>
      <c r="G14214" s="22"/>
      <c r="H14214" s="22"/>
    </row>
    <row r="14215" spans="4:8">
      <c r="D14215" s="22"/>
      <c r="F14215" s="22"/>
      <c r="G14215" s="22"/>
      <c r="H14215" s="22"/>
    </row>
    <row r="14216" spans="4:8">
      <c r="D14216" s="22"/>
      <c r="F14216" s="22"/>
      <c r="G14216" s="22"/>
      <c r="H14216" s="22"/>
    </row>
    <row r="14217" spans="4:8">
      <c r="D14217" s="22"/>
      <c r="F14217" s="22"/>
      <c r="G14217" s="22"/>
      <c r="H14217" s="22"/>
    </row>
    <row r="14218" spans="4:8">
      <c r="D14218" s="22"/>
      <c r="F14218" s="22"/>
      <c r="G14218" s="22"/>
      <c r="H14218" s="22"/>
    </row>
    <row r="14219" spans="4:8">
      <c r="D14219" s="22"/>
      <c r="F14219" s="22"/>
      <c r="G14219" s="22"/>
      <c r="H14219" s="22"/>
    </row>
    <row r="14220" spans="4:8">
      <c r="D14220" s="22"/>
      <c r="F14220" s="22"/>
      <c r="G14220" s="22"/>
      <c r="H14220" s="22"/>
    </row>
    <row r="14221" spans="4:8">
      <c r="D14221" s="22"/>
      <c r="F14221" s="22"/>
      <c r="G14221" s="22"/>
      <c r="H14221" s="22"/>
    </row>
    <row r="14222" spans="4:8">
      <c r="D14222" s="22"/>
      <c r="F14222" s="22"/>
      <c r="G14222" s="22"/>
      <c r="H14222" s="22"/>
    </row>
    <row r="14223" spans="4:8">
      <c r="D14223" s="22"/>
      <c r="F14223" s="22"/>
      <c r="G14223" s="22"/>
      <c r="H14223" s="22"/>
    </row>
    <row r="14224" spans="4:8">
      <c r="D14224" s="22"/>
      <c r="F14224" s="22"/>
      <c r="G14224" s="22"/>
      <c r="H14224" s="22"/>
    </row>
    <row r="14225" spans="4:8">
      <c r="D14225" s="22"/>
      <c r="F14225" s="22"/>
      <c r="G14225" s="22"/>
      <c r="H14225" s="22"/>
    </row>
    <row r="14226" spans="4:8">
      <c r="D14226" s="22"/>
      <c r="F14226" s="22"/>
      <c r="G14226" s="22"/>
      <c r="H14226" s="22"/>
    </row>
    <row r="14227" spans="4:8">
      <c r="D14227" s="22"/>
      <c r="F14227" s="22"/>
      <c r="G14227" s="22"/>
      <c r="H14227" s="22"/>
    </row>
    <row r="14228" spans="4:8">
      <c r="D14228" s="22"/>
      <c r="F14228" s="22"/>
      <c r="G14228" s="22"/>
      <c r="H14228" s="22"/>
    </row>
    <row r="14229" spans="4:8">
      <c r="D14229" s="22"/>
      <c r="F14229" s="22"/>
      <c r="G14229" s="22"/>
      <c r="H14229" s="22"/>
    </row>
    <row r="14230" spans="4:8">
      <c r="D14230" s="22"/>
      <c r="F14230" s="22"/>
      <c r="G14230" s="22"/>
      <c r="H14230" s="22"/>
    </row>
    <row r="14231" spans="4:8">
      <c r="D14231" s="22"/>
      <c r="F14231" s="22"/>
      <c r="G14231" s="22"/>
      <c r="H14231" s="22"/>
    </row>
    <row r="14232" spans="4:8">
      <c r="D14232" s="22"/>
      <c r="F14232" s="22"/>
      <c r="G14232" s="22"/>
      <c r="H14232" s="22"/>
    </row>
    <row r="14233" spans="4:8">
      <c r="D14233" s="22"/>
      <c r="F14233" s="22"/>
      <c r="G14233" s="22"/>
      <c r="H14233" s="22"/>
    </row>
    <row r="14234" spans="4:8">
      <c r="D14234" s="22"/>
      <c r="F14234" s="22"/>
      <c r="G14234" s="22"/>
      <c r="H14234" s="22"/>
    </row>
    <row r="14235" spans="4:8">
      <c r="D14235" s="22"/>
      <c r="F14235" s="22"/>
      <c r="G14235" s="22"/>
      <c r="H14235" s="22"/>
    </row>
    <row r="14236" spans="4:8">
      <c r="D14236" s="22"/>
      <c r="F14236" s="22"/>
      <c r="G14236" s="22"/>
      <c r="H14236" s="22"/>
    </row>
    <row r="14237" spans="4:8">
      <c r="D14237" s="22"/>
      <c r="F14237" s="22"/>
      <c r="G14237" s="22"/>
      <c r="H14237" s="22"/>
    </row>
    <row r="14238" spans="4:8">
      <c r="D14238" s="22"/>
      <c r="F14238" s="22"/>
      <c r="G14238" s="22"/>
      <c r="H14238" s="22"/>
    </row>
    <row r="14239" spans="4:8">
      <c r="D14239" s="22"/>
      <c r="F14239" s="22"/>
      <c r="G14239" s="22"/>
      <c r="H14239" s="22"/>
    </row>
    <row r="14240" spans="4:8">
      <c r="D14240" s="22"/>
      <c r="F14240" s="22"/>
      <c r="G14240" s="22"/>
      <c r="H14240" s="22"/>
    </row>
    <row r="14241" spans="4:8">
      <c r="D14241" s="22"/>
      <c r="F14241" s="22"/>
      <c r="G14241" s="22"/>
      <c r="H14241" s="22"/>
    </row>
    <row r="14242" spans="4:8">
      <c r="D14242" s="22"/>
      <c r="F14242" s="22"/>
      <c r="G14242" s="22"/>
      <c r="H14242" s="22"/>
    </row>
    <row r="14243" spans="4:8">
      <c r="D14243" s="22"/>
      <c r="F14243" s="22"/>
      <c r="G14243" s="22"/>
      <c r="H14243" s="22"/>
    </row>
    <row r="14244" spans="4:8">
      <c r="D14244" s="22"/>
      <c r="F14244" s="22"/>
      <c r="G14244" s="22"/>
      <c r="H14244" s="22"/>
    </row>
    <row r="14245" spans="4:8">
      <c r="D14245" s="22"/>
      <c r="F14245" s="22"/>
      <c r="G14245" s="22"/>
      <c r="H14245" s="22"/>
    </row>
    <row r="14246" spans="4:8">
      <c r="D14246" s="22"/>
      <c r="F14246" s="22"/>
      <c r="G14246" s="22"/>
      <c r="H14246" s="22"/>
    </row>
    <row r="14247" spans="4:8">
      <c r="D14247" s="22"/>
      <c r="F14247" s="22"/>
      <c r="G14247" s="22"/>
      <c r="H14247" s="22"/>
    </row>
    <row r="14248" spans="4:8">
      <c r="D14248" s="22"/>
      <c r="F14248" s="22"/>
      <c r="G14248" s="22"/>
      <c r="H14248" s="22"/>
    </row>
    <row r="14249" spans="4:8">
      <c r="D14249" s="22"/>
      <c r="F14249" s="22"/>
      <c r="G14249" s="22"/>
      <c r="H14249" s="22"/>
    </row>
    <row r="14250" spans="4:8">
      <c r="D14250" s="22"/>
      <c r="F14250" s="22"/>
      <c r="G14250" s="22"/>
      <c r="H14250" s="22"/>
    </row>
    <row r="14251" spans="4:8">
      <c r="D14251" s="22"/>
      <c r="F14251" s="22"/>
      <c r="G14251" s="22"/>
      <c r="H14251" s="22"/>
    </row>
    <row r="14252" spans="4:8">
      <c r="D14252" s="22"/>
      <c r="F14252" s="22"/>
      <c r="G14252" s="22"/>
      <c r="H14252" s="22"/>
    </row>
    <row r="14253" spans="4:8">
      <c r="D14253" s="22"/>
      <c r="F14253" s="22"/>
      <c r="G14253" s="22"/>
      <c r="H14253" s="22"/>
    </row>
    <row r="14254" spans="4:8">
      <c r="D14254" s="22"/>
      <c r="F14254" s="22"/>
      <c r="G14254" s="22"/>
      <c r="H14254" s="22"/>
    </row>
    <row r="14255" spans="4:8">
      <c r="D14255" s="22"/>
      <c r="F14255" s="22"/>
      <c r="G14255" s="22"/>
      <c r="H14255" s="22"/>
    </row>
    <row r="14256" spans="4:8">
      <c r="D14256" s="22"/>
      <c r="F14256" s="22"/>
      <c r="G14256" s="22"/>
      <c r="H14256" s="22"/>
    </row>
    <row r="14257" spans="4:8">
      <c r="D14257" s="22"/>
      <c r="F14257" s="22"/>
      <c r="G14257" s="22"/>
      <c r="H14257" s="22"/>
    </row>
    <row r="14258" spans="4:8">
      <c r="D14258" s="22"/>
      <c r="F14258" s="22"/>
      <c r="G14258" s="22"/>
      <c r="H14258" s="22"/>
    </row>
    <row r="14259" spans="4:8">
      <c r="D14259" s="22"/>
      <c r="F14259" s="22"/>
      <c r="G14259" s="22"/>
      <c r="H14259" s="22"/>
    </row>
    <row r="14260" spans="4:8">
      <c r="D14260" s="22"/>
      <c r="F14260" s="22"/>
      <c r="G14260" s="22"/>
      <c r="H14260" s="22"/>
    </row>
    <row r="14261" spans="4:8">
      <c r="D14261" s="22"/>
      <c r="F14261" s="22"/>
      <c r="G14261" s="22"/>
      <c r="H14261" s="22"/>
    </row>
    <row r="14262" spans="4:8">
      <c r="D14262" s="22"/>
      <c r="F14262" s="22"/>
      <c r="G14262" s="22"/>
      <c r="H14262" s="22"/>
    </row>
    <row r="14263" spans="4:8">
      <c r="D14263" s="22"/>
      <c r="F14263" s="22"/>
      <c r="G14263" s="22"/>
      <c r="H14263" s="22"/>
    </row>
    <row r="14264" spans="4:8">
      <c r="D14264" s="22"/>
      <c r="F14264" s="22"/>
      <c r="G14264" s="22"/>
      <c r="H14264" s="22"/>
    </row>
    <row r="14265" spans="4:8">
      <c r="D14265" s="22"/>
      <c r="F14265" s="22"/>
      <c r="G14265" s="22"/>
      <c r="H14265" s="22"/>
    </row>
    <row r="14266" spans="4:8">
      <c r="D14266" s="22"/>
      <c r="F14266" s="22"/>
      <c r="G14266" s="22"/>
      <c r="H14266" s="22"/>
    </row>
    <row r="14267" spans="4:8">
      <c r="D14267" s="22"/>
      <c r="F14267" s="22"/>
      <c r="G14267" s="22"/>
      <c r="H14267" s="22"/>
    </row>
    <row r="14268" spans="4:8">
      <c r="D14268" s="22"/>
      <c r="F14268" s="22"/>
      <c r="G14268" s="22"/>
      <c r="H14268" s="22"/>
    </row>
    <row r="14269" spans="4:8">
      <c r="D14269" s="22"/>
      <c r="F14269" s="22"/>
      <c r="G14269" s="22"/>
      <c r="H14269" s="22"/>
    </row>
    <row r="14270" spans="4:8">
      <c r="D14270" s="22"/>
      <c r="F14270" s="22"/>
      <c r="G14270" s="22"/>
      <c r="H14270" s="22"/>
    </row>
    <row r="14271" spans="4:8">
      <c r="D14271" s="22"/>
      <c r="F14271" s="22"/>
      <c r="G14271" s="22"/>
      <c r="H14271" s="22"/>
    </row>
    <row r="14272" spans="4:8">
      <c r="D14272" s="22"/>
      <c r="F14272" s="22"/>
      <c r="G14272" s="22"/>
      <c r="H14272" s="22"/>
    </row>
    <row r="14273" spans="4:8">
      <c r="D14273" s="22"/>
      <c r="F14273" s="22"/>
      <c r="G14273" s="22"/>
      <c r="H14273" s="22"/>
    </row>
    <row r="14274" spans="4:8">
      <c r="D14274" s="22"/>
      <c r="F14274" s="22"/>
      <c r="G14274" s="22"/>
      <c r="H14274" s="22"/>
    </row>
    <row r="14275" spans="4:8">
      <c r="D14275" s="22"/>
      <c r="F14275" s="22"/>
      <c r="G14275" s="22"/>
      <c r="H14275" s="22"/>
    </row>
    <row r="14276" spans="4:8">
      <c r="D14276" s="22"/>
      <c r="F14276" s="22"/>
      <c r="G14276" s="22"/>
      <c r="H14276" s="22"/>
    </row>
    <row r="14277" spans="4:8">
      <c r="D14277" s="22"/>
      <c r="F14277" s="22"/>
      <c r="G14277" s="22"/>
      <c r="H14277" s="22"/>
    </row>
    <row r="14278" spans="4:8">
      <c r="D14278" s="22"/>
      <c r="F14278" s="22"/>
      <c r="G14278" s="22"/>
      <c r="H14278" s="22"/>
    </row>
    <row r="14279" spans="4:8">
      <c r="D14279" s="22"/>
      <c r="F14279" s="22"/>
      <c r="G14279" s="22"/>
      <c r="H14279" s="22"/>
    </row>
    <row r="14280" spans="4:8">
      <c r="D14280" s="22"/>
      <c r="F14280" s="22"/>
      <c r="G14280" s="22"/>
      <c r="H14280" s="22"/>
    </row>
    <row r="14281" spans="4:8">
      <c r="D14281" s="22"/>
      <c r="F14281" s="22"/>
      <c r="G14281" s="22"/>
      <c r="H14281" s="22"/>
    </row>
    <row r="14282" spans="4:8">
      <c r="D14282" s="22"/>
      <c r="F14282" s="22"/>
      <c r="G14282" s="22"/>
      <c r="H14282" s="22"/>
    </row>
    <row r="14283" spans="4:8">
      <c r="D14283" s="22"/>
      <c r="F14283" s="22"/>
      <c r="G14283" s="22"/>
      <c r="H14283" s="22"/>
    </row>
    <row r="14284" spans="4:8">
      <c r="D14284" s="22"/>
      <c r="F14284" s="22"/>
      <c r="G14284" s="22"/>
      <c r="H14284" s="22"/>
    </row>
    <row r="14285" spans="4:8">
      <c r="D14285" s="22"/>
      <c r="F14285" s="22"/>
      <c r="G14285" s="22"/>
      <c r="H14285" s="22"/>
    </row>
    <row r="14286" spans="4:8">
      <c r="D14286" s="22"/>
      <c r="F14286" s="22"/>
      <c r="G14286" s="22"/>
      <c r="H14286" s="22"/>
    </row>
    <row r="14287" spans="4:8">
      <c r="D14287" s="22"/>
      <c r="F14287" s="22"/>
      <c r="G14287" s="22"/>
      <c r="H14287" s="22"/>
    </row>
    <row r="14288" spans="4:8">
      <c r="D14288" s="22"/>
      <c r="F14288" s="22"/>
      <c r="G14288" s="22"/>
      <c r="H14288" s="22"/>
    </row>
    <row r="14289" spans="4:8">
      <c r="D14289" s="22"/>
      <c r="F14289" s="22"/>
      <c r="G14289" s="22"/>
      <c r="H14289" s="22"/>
    </row>
    <row r="14290" spans="4:8">
      <c r="D14290" s="22"/>
      <c r="F14290" s="22"/>
      <c r="G14290" s="22"/>
      <c r="H14290" s="22"/>
    </row>
    <row r="14291" spans="4:8">
      <c r="D14291" s="22"/>
      <c r="F14291" s="22"/>
      <c r="G14291" s="22"/>
      <c r="H14291" s="22"/>
    </row>
    <row r="14292" spans="4:8">
      <c r="D14292" s="22"/>
      <c r="F14292" s="22"/>
      <c r="G14292" s="22"/>
      <c r="H14292" s="22"/>
    </row>
    <row r="14293" spans="4:8">
      <c r="D14293" s="22"/>
      <c r="F14293" s="22"/>
      <c r="G14293" s="22"/>
      <c r="H14293" s="22"/>
    </row>
    <row r="14294" spans="4:8">
      <c r="D14294" s="22"/>
      <c r="F14294" s="22"/>
      <c r="G14294" s="22"/>
      <c r="H14294" s="22"/>
    </row>
    <row r="14295" spans="4:8">
      <c r="D14295" s="22"/>
      <c r="F14295" s="22"/>
      <c r="G14295" s="22"/>
      <c r="H14295" s="22"/>
    </row>
    <row r="14296" spans="4:8">
      <c r="D14296" s="22"/>
      <c r="F14296" s="22"/>
      <c r="G14296" s="22"/>
      <c r="H14296" s="22"/>
    </row>
    <row r="14297" spans="4:8">
      <c r="D14297" s="22"/>
      <c r="F14297" s="22"/>
      <c r="G14297" s="22"/>
      <c r="H14297" s="22"/>
    </row>
    <row r="14298" spans="4:8">
      <c r="D14298" s="22"/>
      <c r="F14298" s="22"/>
      <c r="G14298" s="22"/>
      <c r="H14298" s="22"/>
    </row>
    <row r="14299" spans="4:8">
      <c r="D14299" s="22"/>
      <c r="F14299" s="22"/>
      <c r="G14299" s="22"/>
      <c r="H14299" s="22"/>
    </row>
    <row r="14300" spans="4:8">
      <c r="D14300" s="22"/>
      <c r="F14300" s="22"/>
      <c r="G14300" s="22"/>
      <c r="H14300" s="22"/>
    </row>
    <row r="14301" spans="4:8">
      <c r="D14301" s="22"/>
      <c r="F14301" s="22"/>
      <c r="G14301" s="22"/>
      <c r="H14301" s="22"/>
    </row>
    <row r="14302" spans="4:8">
      <c r="D14302" s="22"/>
      <c r="F14302" s="22"/>
      <c r="G14302" s="22"/>
      <c r="H14302" s="22"/>
    </row>
    <row r="14303" spans="4:8">
      <c r="D14303" s="22"/>
      <c r="F14303" s="22"/>
      <c r="G14303" s="22"/>
      <c r="H14303" s="22"/>
    </row>
    <row r="14304" spans="4:8">
      <c r="D14304" s="22"/>
      <c r="F14304" s="22"/>
      <c r="G14304" s="22"/>
      <c r="H14304" s="22"/>
    </row>
    <row r="14305" spans="4:8">
      <c r="D14305" s="22"/>
      <c r="F14305" s="22"/>
      <c r="G14305" s="22"/>
      <c r="H14305" s="22"/>
    </row>
    <row r="14306" spans="4:8">
      <c r="D14306" s="22"/>
      <c r="F14306" s="22"/>
      <c r="G14306" s="22"/>
      <c r="H14306" s="22"/>
    </row>
    <row r="14307" spans="4:8">
      <c r="D14307" s="22"/>
      <c r="F14307" s="22"/>
      <c r="G14307" s="22"/>
      <c r="H14307" s="22"/>
    </row>
    <row r="14308" spans="4:8">
      <c r="D14308" s="22"/>
      <c r="F14308" s="22"/>
      <c r="G14308" s="22"/>
      <c r="H14308" s="22"/>
    </row>
    <row r="14309" spans="4:8">
      <c r="D14309" s="22"/>
      <c r="F14309" s="22"/>
      <c r="G14309" s="22"/>
      <c r="H14309" s="22"/>
    </row>
    <row r="14310" spans="4:8">
      <c r="D14310" s="22"/>
      <c r="F14310" s="22"/>
      <c r="G14310" s="22"/>
      <c r="H14310" s="22"/>
    </row>
    <row r="14311" spans="4:8">
      <c r="D14311" s="22"/>
      <c r="F14311" s="22"/>
      <c r="G14311" s="22"/>
      <c r="H14311" s="22"/>
    </row>
    <row r="14312" spans="4:8">
      <c r="D14312" s="22"/>
      <c r="F14312" s="22"/>
      <c r="G14312" s="22"/>
      <c r="H14312" s="22"/>
    </row>
    <row r="14313" spans="4:8">
      <c r="D14313" s="22"/>
      <c r="F14313" s="22"/>
      <c r="G14313" s="22"/>
      <c r="H14313" s="22"/>
    </row>
    <row r="14314" spans="4:8">
      <c r="D14314" s="22"/>
      <c r="F14314" s="22"/>
      <c r="G14314" s="22"/>
      <c r="H14314" s="22"/>
    </row>
    <row r="14315" spans="4:8">
      <c r="D14315" s="22"/>
      <c r="F14315" s="22"/>
      <c r="G14315" s="22"/>
      <c r="H14315" s="22"/>
    </row>
    <row r="14316" spans="4:8">
      <c r="D14316" s="22"/>
      <c r="F14316" s="22"/>
      <c r="G14316" s="22"/>
      <c r="H14316" s="22"/>
    </row>
    <row r="14317" spans="4:8">
      <c r="D14317" s="22"/>
      <c r="F14317" s="22"/>
      <c r="G14317" s="22"/>
      <c r="H14317" s="22"/>
    </row>
    <row r="14318" spans="4:8">
      <c r="D14318" s="22"/>
      <c r="F14318" s="22"/>
      <c r="G14318" s="22"/>
      <c r="H14318" s="22"/>
    </row>
    <row r="14319" spans="4:8">
      <c r="D14319" s="22"/>
      <c r="F14319" s="22"/>
      <c r="G14319" s="22"/>
      <c r="H14319" s="22"/>
    </row>
    <row r="14320" spans="4:8">
      <c r="D14320" s="22"/>
      <c r="F14320" s="22"/>
      <c r="G14320" s="22"/>
      <c r="H14320" s="22"/>
    </row>
    <row r="14321" spans="4:8">
      <c r="D14321" s="22"/>
      <c r="F14321" s="22"/>
      <c r="G14321" s="22"/>
      <c r="H14321" s="22"/>
    </row>
    <row r="14322" spans="4:8">
      <c r="D14322" s="22"/>
      <c r="F14322" s="22"/>
      <c r="G14322" s="22"/>
      <c r="H14322" s="22"/>
    </row>
    <row r="14323" spans="4:8">
      <c r="D14323" s="22"/>
      <c r="F14323" s="22"/>
      <c r="G14323" s="22"/>
      <c r="H14323" s="22"/>
    </row>
    <row r="14324" spans="4:8">
      <c r="D14324" s="22"/>
      <c r="F14324" s="22"/>
      <c r="G14324" s="22"/>
      <c r="H14324" s="22"/>
    </row>
    <row r="14325" spans="4:8">
      <c r="D14325" s="22"/>
      <c r="F14325" s="22"/>
      <c r="G14325" s="22"/>
      <c r="H14325" s="22"/>
    </row>
    <row r="14326" spans="4:8">
      <c r="D14326" s="22"/>
      <c r="F14326" s="22"/>
      <c r="G14326" s="22"/>
      <c r="H14326" s="22"/>
    </row>
    <row r="14327" spans="4:8">
      <c r="D14327" s="22"/>
      <c r="F14327" s="22"/>
      <c r="G14327" s="22"/>
      <c r="H14327" s="22"/>
    </row>
    <row r="14328" spans="4:8">
      <c r="D14328" s="22"/>
      <c r="F14328" s="22"/>
      <c r="G14328" s="22"/>
      <c r="H14328" s="22"/>
    </row>
    <row r="14329" spans="4:8">
      <c r="D14329" s="22"/>
      <c r="F14329" s="22"/>
      <c r="G14329" s="22"/>
      <c r="H14329" s="22"/>
    </row>
    <row r="14330" spans="4:8">
      <c r="D14330" s="22"/>
      <c r="F14330" s="22"/>
      <c r="G14330" s="22"/>
      <c r="H14330" s="22"/>
    </row>
    <row r="14331" spans="4:8">
      <c r="D14331" s="22"/>
      <c r="F14331" s="22"/>
      <c r="G14331" s="22"/>
      <c r="H14331" s="22"/>
    </row>
    <row r="14332" spans="4:8">
      <c r="D14332" s="22"/>
      <c r="F14332" s="22"/>
      <c r="G14332" s="22"/>
      <c r="H14332" s="22"/>
    </row>
    <row r="14333" spans="4:8">
      <c r="D14333" s="22"/>
      <c r="F14333" s="22"/>
      <c r="G14333" s="22"/>
      <c r="H14333" s="22"/>
    </row>
    <row r="14334" spans="4:8">
      <c r="D14334" s="22"/>
      <c r="F14334" s="22"/>
      <c r="G14334" s="22"/>
      <c r="H14334" s="22"/>
    </row>
    <row r="14335" spans="4:8">
      <c r="D14335" s="22"/>
      <c r="F14335" s="22"/>
      <c r="G14335" s="22"/>
      <c r="H14335" s="22"/>
    </row>
    <row r="14336" spans="4:8">
      <c r="D14336" s="22"/>
      <c r="F14336" s="22"/>
      <c r="G14336" s="22"/>
      <c r="H14336" s="22"/>
    </row>
    <row r="14337" spans="4:8">
      <c r="D14337" s="22"/>
      <c r="F14337" s="22"/>
      <c r="G14337" s="22"/>
      <c r="H14337" s="22"/>
    </row>
    <row r="14338" spans="4:8">
      <c r="D14338" s="22"/>
      <c r="F14338" s="22"/>
      <c r="G14338" s="22"/>
      <c r="H14338" s="22"/>
    </row>
    <row r="14339" spans="4:8">
      <c r="D14339" s="22"/>
      <c r="F14339" s="22"/>
      <c r="G14339" s="22"/>
      <c r="H14339" s="22"/>
    </row>
    <row r="14340" spans="4:8">
      <c r="D14340" s="22"/>
      <c r="F14340" s="22"/>
      <c r="G14340" s="22"/>
      <c r="H14340" s="22"/>
    </row>
    <row r="14341" spans="4:8">
      <c r="D14341" s="22"/>
      <c r="F14341" s="22"/>
      <c r="G14341" s="22"/>
      <c r="H14341" s="22"/>
    </row>
    <row r="14342" spans="4:8">
      <c r="D14342" s="22"/>
      <c r="F14342" s="22"/>
      <c r="G14342" s="22"/>
      <c r="H14342" s="22"/>
    </row>
    <row r="14343" spans="4:8">
      <c r="D14343" s="22"/>
      <c r="F14343" s="22"/>
      <c r="G14343" s="22"/>
      <c r="H14343" s="22"/>
    </row>
    <row r="14344" spans="4:8">
      <c r="D14344" s="22"/>
      <c r="F14344" s="22"/>
      <c r="G14344" s="22"/>
      <c r="H14344" s="22"/>
    </row>
    <row r="14345" spans="4:8">
      <c r="D14345" s="22"/>
      <c r="F14345" s="22"/>
      <c r="G14345" s="22"/>
      <c r="H14345" s="22"/>
    </row>
    <row r="14346" spans="4:8">
      <c r="D14346" s="22"/>
      <c r="F14346" s="22"/>
      <c r="G14346" s="22"/>
      <c r="H14346" s="22"/>
    </row>
    <row r="14347" spans="4:8">
      <c r="D14347" s="22"/>
      <c r="F14347" s="22"/>
      <c r="G14347" s="22"/>
      <c r="H14347" s="22"/>
    </row>
    <row r="14348" spans="4:8">
      <c r="D14348" s="22"/>
      <c r="F14348" s="22"/>
      <c r="G14348" s="22"/>
      <c r="H14348" s="22"/>
    </row>
    <row r="14349" spans="4:8">
      <c r="D14349" s="22"/>
      <c r="F14349" s="22"/>
      <c r="G14349" s="22"/>
      <c r="H14349" s="22"/>
    </row>
    <row r="14350" spans="4:8">
      <c r="D14350" s="22"/>
      <c r="F14350" s="22"/>
      <c r="G14350" s="22"/>
      <c r="H14350" s="22"/>
    </row>
    <row r="14351" spans="4:8">
      <c r="D14351" s="22"/>
      <c r="F14351" s="22"/>
      <c r="G14351" s="22"/>
      <c r="H14351" s="22"/>
    </row>
    <row r="14352" spans="4:8">
      <c r="D14352" s="22"/>
      <c r="F14352" s="22"/>
      <c r="G14352" s="22"/>
      <c r="H14352" s="22"/>
    </row>
    <row r="14353" spans="4:8">
      <c r="D14353" s="22"/>
      <c r="F14353" s="22"/>
      <c r="G14353" s="22"/>
      <c r="H14353" s="22"/>
    </row>
    <row r="14354" spans="4:8">
      <c r="D14354" s="22"/>
      <c r="F14354" s="22"/>
      <c r="G14354" s="22"/>
      <c r="H14354" s="22"/>
    </row>
    <row r="14355" spans="4:8">
      <c r="D14355" s="22"/>
      <c r="F14355" s="22"/>
      <c r="G14355" s="22"/>
      <c r="H14355" s="22"/>
    </row>
    <row r="14356" spans="4:8">
      <c r="D14356" s="22"/>
      <c r="F14356" s="22"/>
      <c r="G14356" s="22"/>
      <c r="H14356" s="22"/>
    </row>
    <row r="14357" spans="4:8">
      <c r="D14357" s="22"/>
      <c r="F14357" s="22"/>
      <c r="G14357" s="22"/>
      <c r="H14357" s="22"/>
    </row>
    <row r="14358" spans="4:8">
      <c r="D14358" s="22"/>
      <c r="F14358" s="22"/>
      <c r="G14358" s="22"/>
      <c r="H14358" s="22"/>
    </row>
    <row r="14359" spans="4:8">
      <c r="D14359" s="22"/>
      <c r="F14359" s="22"/>
      <c r="G14359" s="22"/>
      <c r="H14359" s="22"/>
    </row>
    <row r="14360" spans="4:8">
      <c r="D14360" s="22"/>
      <c r="F14360" s="22"/>
      <c r="G14360" s="22"/>
      <c r="H14360" s="22"/>
    </row>
    <row r="14361" spans="4:8">
      <c r="D14361" s="22"/>
      <c r="F14361" s="22"/>
      <c r="G14361" s="22"/>
      <c r="H14361" s="22"/>
    </row>
    <row r="14362" spans="4:8">
      <c r="D14362" s="22"/>
      <c r="F14362" s="22"/>
      <c r="G14362" s="22"/>
      <c r="H14362" s="22"/>
    </row>
    <row r="14363" spans="4:8">
      <c r="D14363" s="22"/>
      <c r="F14363" s="22"/>
      <c r="G14363" s="22"/>
      <c r="H14363" s="22"/>
    </row>
    <row r="14364" spans="4:8">
      <c r="D14364" s="22"/>
      <c r="F14364" s="22"/>
      <c r="G14364" s="22"/>
      <c r="H14364" s="22"/>
    </row>
    <row r="14365" spans="4:8">
      <c r="D14365" s="22"/>
      <c r="F14365" s="22"/>
      <c r="G14365" s="22"/>
      <c r="H14365" s="22"/>
    </row>
    <row r="14366" spans="4:8">
      <c r="D14366" s="22"/>
      <c r="F14366" s="22"/>
      <c r="G14366" s="22"/>
      <c r="H14366" s="22"/>
    </row>
    <row r="14367" spans="4:8">
      <c r="D14367" s="22"/>
      <c r="F14367" s="22"/>
      <c r="G14367" s="22"/>
      <c r="H14367" s="22"/>
    </row>
    <row r="14368" spans="4:8">
      <c r="D14368" s="22"/>
      <c r="F14368" s="22"/>
      <c r="G14368" s="22"/>
      <c r="H14368" s="22"/>
    </row>
    <row r="14369" spans="4:8">
      <c r="D14369" s="22"/>
      <c r="F14369" s="22"/>
      <c r="G14369" s="22"/>
      <c r="H14369" s="22"/>
    </row>
    <row r="14370" spans="4:8">
      <c r="D14370" s="22"/>
      <c r="F14370" s="22"/>
      <c r="G14370" s="22"/>
      <c r="H14370" s="22"/>
    </row>
    <row r="14371" spans="4:8">
      <c r="D14371" s="22"/>
      <c r="F14371" s="22"/>
      <c r="G14371" s="22"/>
      <c r="H14371" s="22"/>
    </row>
    <row r="14372" spans="4:8">
      <c r="D14372" s="22"/>
      <c r="F14372" s="22"/>
      <c r="G14372" s="22"/>
      <c r="H14372" s="22"/>
    </row>
    <row r="14373" spans="4:8">
      <c r="D14373" s="22"/>
      <c r="F14373" s="22"/>
      <c r="G14373" s="22"/>
      <c r="H14373" s="22"/>
    </row>
    <row r="14374" spans="4:8">
      <c r="D14374" s="22"/>
      <c r="F14374" s="22"/>
      <c r="G14374" s="22"/>
      <c r="H14374" s="22"/>
    </row>
    <row r="14375" spans="4:8">
      <c r="D14375" s="22"/>
      <c r="F14375" s="22"/>
      <c r="G14375" s="22"/>
      <c r="H14375" s="22"/>
    </row>
    <row r="14376" spans="4:8">
      <c r="D14376" s="22"/>
      <c r="F14376" s="22"/>
      <c r="G14376" s="22"/>
      <c r="H14376" s="22"/>
    </row>
    <row r="14377" spans="4:8">
      <c r="D14377" s="22"/>
      <c r="F14377" s="22"/>
      <c r="G14377" s="22"/>
      <c r="H14377" s="22"/>
    </row>
    <row r="14378" spans="4:8">
      <c r="D14378" s="22"/>
      <c r="F14378" s="22"/>
      <c r="G14378" s="22"/>
      <c r="H14378" s="22"/>
    </row>
    <row r="14379" spans="4:8">
      <c r="D14379" s="22"/>
      <c r="F14379" s="22"/>
      <c r="G14379" s="22"/>
      <c r="H14379" s="22"/>
    </row>
    <row r="14380" spans="4:8">
      <c r="D14380" s="22"/>
      <c r="F14380" s="22"/>
      <c r="G14380" s="22"/>
      <c r="H14380" s="22"/>
    </row>
    <row r="14381" spans="4:8">
      <c r="D14381" s="22"/>
      <c r="F14381" s="22"/>
      <c r="G14381" s="22"/>
      <c r="H14381" s="22"/>
    </row>
    <row r="14382" spans="4:8">
      <c r="D14382" s="22"/>
      <c r="F14382" s="22"/>
      <c r="G14382" s="22"/>
      <c r="H14382" s="22"/>
    </row>
    <row r="14383" spans="4:8">
      <c r="D14383" s="22"/>
      <c r="F14383" s="22"/>
      <c r="G14383" s="22"/>
      <c r="H14383" s="22"/>
    </row>
    <row r="14384" spans="4:8">
      <c r="D14384" s="22"/>
      <c r="F14384" s="22"/>
      <c r="G14384" s="22"/>
      <c r="H14384" s="22"/>
    </row>
    <row r="14385" spans="4:8">
      <c r="D14385" s="22"/>
      <c r="F14385" s="22"/>
      <c r="G14385" s="22"/>
      <c r="H14385" s="22"/>
    </row>
    <row r="14386" spans="4:8">
      <c r="D14386" s="22"/>
      <c r="F14386" s="22"/>
      <c r="G14386" s="22"/>
      <c r="H14386" s="22"/>
    </row>
    <row r="14387" spans="4:8">
      <c r="D14387" s="22"/>
      <c r="F14387" s="22"/>
      <c r="G14387" s="22"/>
      <c r="H14387" s="22"/>
    </row>
    <row r="14388" spans="4:8">
      <c r="D14388" s="22"/>
      <c r="F14388" s="22"/>
      <c r="G14388" s="22"/>
      <c r="H14388" s="22"/>
    </row>
    <row r="14389" spans="4:8">
      <c r="D14389" s="22"/>
      <c r="F14389" s="22"/>
      <c r="G14389" s="22"/>
      <c r="H14389" s="22"/>
    </row>
    <row r="14390" spans="4:8">
      <c r="D14390" s="22"/>
      <c r="F14390" s="22"/>
      <c r="G14390" s="22"/>
      <c r="H14390" s="22"/>
    </row>
    <row r="14391" spans="4:8">
      <c r="D14391" s="22"/>
      <c r="F14391" s="22"/>
      <c r="G14391" s="22"/>
      <c r="H14391" s="22"/>
    </row>
    <row r="14392" spans="4:8">
      <c r="D14392" s="22"/>
      <c r="F14392" s="22"/>
      <c r="G14392" s="22"/>
      <c r="H14392" s="22"/>
    </row>
    <row r="14393" spans="4:8">
      <c r="D14393" s="22"/>
      <c r="F14393" s="22"/>
      <c r="G14393" s="22"/>
      <c r="H14393" s="22"/>
    </row>
    <row r="14394" spans="4:8">
      <c r="D14394" s="22"/>
      <c r="F14394" s="22"/>
      <c r="G14394" s="22"/>
      <c r="H14394" s="22"/>
    </row>
    <row r="14395" spans="4:8">
      <c r="D14395" s="22"/>
      <c r="F14395" s="22"/>
      <c r="G14395" s="22"/>
      <c r="H14395" s="22"/>
    </row>
    <row r="14396" spans="4:8">
      <c r="D14396" s="22"/>
      <c r="F14396" s="22"/>
      <c r="G14396" s="22"/>
      <c r="H14396" s="22"/>
    </row>
    <row r="14397" spans="4:8">
      <c r="D14397" s="22"/>
      <c r="F14397" s="22"/>
      <c r="G14397" s="22"/>
      <c r="H14397" s="22"/>
    </row>
    <row r="14398" spans="4:8">
      <c r="D14398" s="22"/>
      <c r="F14398" s="22"/>
      <c r="G14398" s="22"/>
      <c r="H14398" s="22"/>
    </row>
    <row r="14399" spans="4:8">
      <c r="D14399" s="22"/>
      <c r="F14399" s="22"/>
      <c r="G14399" s="22"/>
      <c r="H14399" s="22"/>
    </row>
    <row r="14400" spans="4:8">
      <c r="D14400" s="22"/>
      <c r="F14400" s="22"/>
      <c r="G14400" s="22"/>
      <c r="H14400" s="22"/>
    </row>
    <row r="14401" spans="4:8">
      <c r="D14401" s="22"/>
      <c r="F14401" s="22"/>
      <c r="G14401" s="22"/>
      <c r="H14401" s="22"/>
    </row>
    <row r="14402" spans="4:8">
      <c r="D14402" s="22"/>
      <c r="F14402" s="22"/>
      <c r="G14402" s="22"/>
      <c r="H14402" s="22"/>
    </row>
    <row r="14403" spans="4:8">
      <c r="D14403" s="22"/>
      <c r="F14403" s="22"/>
      <c r="G14403" s="22"/>
      <c r="H14403" s="22"/>
    </row>
    <row r="14404" spans="4:8">
      <c r="D14404" s="22"/>
      <c r="F14404" s="22"/>
      <c r="G14404" s="22"/>
      <c r="H14404" s="22"/>
    </row>
    <row r="14405" spans="4:8">
      <c r="D14405" s="22"/>
      <c r="F14405" s="22"/>
      <c r="G14405" s="22"/>
      <c r="H14405" s="22"/>
    </row>
    <row r="14406" spans="4:8">
      <c r="D14406" s="22"/>
      <c r="F14406" s="22"/>
      <c r="G14406" s="22"/>
      <c r="H14406" s="22"/>
    </row>
    <row r="14407" spans="4:8">
      <c r="D14407" s="22"/>
      <c r="F14407" s="22"/>
      <c r="G14407" s="22"/>
      <c r="H14407" s="22"/>
    </row>
    <row r="14408" spans="4:8">
      <c r="D14408" s="22"/>
      <c r="F14408" s="22"/>
      <c r="G14408" s="22"/>
      <c r="H14408" s="22"/>
    </row>
    <row r="14409" spans="4:8">
      <c r="D14409" s="22"/>
      <c r="F14409" s="22"/>
      <c r="G14409" s="22"/>
      <c r="H14409" s="22"/>
    </row>
    <row r="14410" spans="4:8">
      <c r="D14410" s="22"/>
      <c r="F14410" s="22"/>
      <c r="G14410" s="22"/>
      <c r="H14410" s="22"/>
    </row>
    <row r="14411" spans="4:8">
      <c r="D14411" s="22"/>
      <c r="F14411" s="22"/>
      <c r="G14411" s="22"/>
      <c r="H14411" s="22"/>
    </row>
    <row r="14412" spans="4:8">
      <c r="D14412" s="22"/>
      <c r="F14412" s="22"/>
      <c r="G14412" s="22"/>
      <c r="H14412" s="22"/>
    </row>
    <row r="14413" spans="4:8">
      <c r="D14413" s="22"/>
      <c r="F14413" s="22"/>
      <c r="G14413" s="22"/>
      <c r="H14413" s="22"/>
    </row>
    <row r="14414" spans="4:8">
      <c r="D14414" s="22"/>
      <c r="F14414" s="22"/>
      <c r="G14414" s="22"/>
      <c r="H14414" s="22"/>
    </row>
    <row r="14415" spans="4:8">
      <c r="D14415" s="22"/>
      <c r="F14415" s="22"/>
      <c r="G14415" s="22"/>
      <c r="H14415" s="22"/>
    </row>
    <row r="14416" spans="4:8">
      <c r="D14416" s="22"/>
      <c r="F14416" s="22"/>
      <c r="G14416" s="22"/>
      <c r="H14416" s="22"/>
    </row>
    <row r="14417" spans="4:8">
      <c r="D14417" s="22"/>
      <c r="F14417" s="22"/>
      <c r="G14417" s="22"/>
      <c r="H14417" s="22"/>
    </row>
    <row r="14418" spans="4:8">
      <c r="D14418" s="22"/>
      <c r="F14418" s="22"/>
      <c r="G14418" s="22"/>
      <c r="H14418" s="22"/>
    </row>
    <row r="14419" spans="4:8">
      <c r="D14419" s="22"/>
      <c r="F14419" s="22"/>
      <c r="G14419" s="22"/>
      <c r="H14419" s="22"/>
    </row>
    <row r="14420" spans="4:8">
      <c r="D14420" s="22"/>
      <c r="F14420" s="22"/>
      <c r="G14420" s="22"/>
      <c r="H14420" s="22"/>
    </row>
    <row r="14421" spans="4:8">
      <c r="D14421" s="22"/>
      <c r="F14421" s="22"/>
      <c r="G14421" s="22"/>
      <c r="H14421" s="22"/>
    </row>
    <row r="14422" spans="4:8">
      <c r="D14422" s="22"/>
      <c r="F14422" s="22"/>
      <c r="G14422" s="22"/>
      <c r="H14422" s="22"/>
    </row>
    <row r="14423" spans="4:8">
      <c r="D14423" s="22"/>
      <c r="F14423" s="22"/>
      <c r="G14423" s="22"/>
      <c r="H14423" s="22"/>
    </row>
    <row r="14424" spans="4:8">
      <c r="D14424" s="22"/>
      <c r="F14424" s="22"/>
      <c r="G14424" s="22"/>
      <c r="H14424" s="22"/>
    </row>
    <row r="14425" spans="4:8">
      <c r="D14425" s="22"/>
      <c r="F14425" s="22"/>
      <c r="G14425" s="22"/>
      <c r="H14425" s="22"/>
    </row>
    <row r="14426" spans="4:8">
      <c r="D14426" s="22"/>
      <c r="F14426" s="22"/>
      <c r="G14426" s="22"/>
      <c r="H14426" s="22"/>
    </row>
    <row r="14427" spans="4:8">
      <c r="D14427" s="22"/>
      <c r="F14427" s="22"/>
      <c r="G14427" s="22"/>
      <c r="H14427" s="22"/>
    </row>
    <row r="14428" spans="4:8">
      <c r="D14428" s="22"/>
      <c r="F14428" s="22"/>
      <c r="G14428" s="22"/>
      <c r="H14428" s="22"/>
    </row>
    <row r="14429" spans="4:8">
      <c r="D14429" s="22"/>
      <c r="F14429" s="22"/>
      <c r="G14429" s="22"/>
      <c r="H14429" s="22"/>
    </row>
    <row r="14430" spans="4:8">
      <c r="D14430" s="22"/>
      <c r="F14430" s="22"/>
      <c r="G14430" s="22"/>
      <c r="H14430" s="22"/>
    </row>
    <row r="14431" spans="4:8">
      <c r="D14431" s="22"/>
      <c r="F14431" s="22"/>
      <c r="G14431" s="22"/>
      <c r="H14431" s="22"/>
    </row>
    <row r="14432" spans="4:8">
      <c r="D14432" s="22"/>
      <c r="F14432" s="22"/>
      <c r="G14432" s="22"/>
      <c r="H14432" s="22"/>
    </row>
    <row r="14433" spans="4:8">
      <c r="D14433" s="22"/>
      <c r="F14433" s="22"/>
      <c r="G14433" s="22"/>
      <c r="H14433" s="22"/>
    </row>
    <row r="14434" spans="4:8">
      <c r="D14434" s="22"/>
      <c r="F14434" s="22"/>
      <c r="G14434" s="22"/>
      <c r="H14434" s="22"/>
    </row>
    <row r="14435" spans="4:8">
      <c r="D14435" s="22"/>
      <c r="F14435" s="22"/>
      <c r="G14435" s="22"/>
      <c r="H14435" s="22"/>
    </row>
    <row r="14436" spans="4:8">
      <c r="D14436" s="22"/>
      <c r="F14436" s="22"/>
      <c r="G14436" s="22"/>
      <c r="H14436" s="22"/>
    </row>
    <row r="14437" spans="4:8">
      <c r="D14437" s="22"/>
      <c r="F14437" s="22"/>
      <c r="G14437" s="22"/>
      <c r="H14437" s="22"/>
    </row>
    <row r="14438" spans="4:8">
      <c r="D14438" s="22"/>
      <c r="F14438" s="22"/>
      <c r="G14438" s="22"/>
      <c r="H14438" s="22"/>
    </row>
    <row r="14439" spans="4:8">
      <c r="D14439" s="22"/>
      <c r="F14439" s="22"/>
      <c r="G14439" s="22"/>
      <c r="H14439" s="22"/>
    </row>
    <row r="14440" spans="4:8">
      <c r="D14440" s="22"/>
      <c r="F14440" s="22"/>
      <c r="G14440" s="22"/>
      <c r="H14440" s="22"/>
    </row>
    <row r="14441" spans="4:8">
      <c r="D14441" s="22"/>
      <c r="F14441" s="22"/>
      <c r="G14441" s="22"/>
      <c r="H14441" s="22"/>
    </row>
    <row r="14442" spans="4:8">
      <c r="D14442" s="22"/>
      <c r="F14442" s="22"/>
      <c r="G14442" s="22"/>
      <c r="H14442" s="22"/>
    </row>
    <row r="14443" spans="4:8">
      <c r="D14443" s="22"/>
      <c r="F14443" s="22"/>
      <c r="G14443" s="22"/>
      <c r="H14443" s="22"/>
    </row>
    <row r="14444" spans="4:8">
      <c r="D14444" s="22"/>
      <c r="F14444" s="22"/>
      <c r="G14444" s="22"/>
      <c r="H14444" s="22"/>
    </row>
    <row r="14445" spans="4:8">
      <c r="D14445" s="22"/>
      <c r="F14445" s="22"/>
      <c r="G14445" s="22"/>
      <c r="H14445" s="22"/>
    </row>
    <row r="14446" spans="4:8">
      <c r="D14446" s="22"/>
      <c r="F14446" s="22"/>
      <c r="G14446" s="22"/>
      <c r="H14446" s="22"/>
    </row>
    <row r="14447" spans="4:8">
      <c r="D14447" s="22"/>
      <c r="F14447" s="22"/>
      <c r="G14447" s="22"/>
      <c r="H14447" s="22"/>
    </row>
    <row r="14448" spans="4:8">
      <c r="D14448" s="22"/>
      <c r="F14448" s="22"/>
      <c r="G14448" s="22"/>
      <c r="H14448" s="22"/>
    </row>
    <row r="14449" spans="4:8">
      <c r="D14449" s="22"/>
      <c r="F14449" s="22"/>
      <c r="G14449" s="22"/>
      <c r="H14449" s="22"/>
    </row>
    <row r="14450" spans="4:8">
      <c r="D14450" s="22"/>
      <c r="F14450" s="22"/>
      <c r="G14450" s="22"/>
      <c r="H14450" s="22"/>
    </row>
    <row r="14451" spans="4:8">
      <c r="D14451" s="22"/>
      <c r="F14451" s="22"/>
      <c r="G14451" s="22"/>
      <c r="H14451" s="22"/>
    </row>
    <row r="14452" spans="4:8">
      <c r="D14452" s="22"/>
      <c r="F14452" s="22"/>
      <c r="G14452" s="22"/>
      <c r="H14452" s="22"/>
    </row>
    <row r="14453" spans="4:8">
      <c r="D14453" s="22"/>
      <c r="F14453" s="22"/>
      <c r="G14453" s="22"/>
      <c r="H14453" s="22"/>
    </row>
    <row r="14454" spans="4:8">
      <c r="D14454" s="22"/>
      <c r="F14454" s="22"/>
      <c r="G14454" s="22"/>
      <c r="H14454" s="22"/>
    </row>
    <row r="14455" spans="4:8">
      <c r="D14455" s="22"/>
      <c r="F14455" s="22"/>
      <c r="G14455" s="22"/>
      <c r="H14455" s="22"/>
    </row>
    <row r="14456" spans="4:8">
      <c r="D14456" s="22"/>
      <c r="F14456" s="22"/>
      <c r="G14456" s="22"/>
      <c r="H14456" s="22"/>
    </row>
    <row r="14457" spans="4:8">
      <c r="D14457" s="22"/>
      <c r="F14457" s="22"/>
      <c r="G14457" s="22"/>
      <c r="H14457" s="22"/>
    </row>
    <row r="14458" spans="4:8">
      <c r="D14458" s="22"/>
      <c r="F14458" s="22"/>
      <c r="G14458" s="22"/>
      <c r="H14458" s="22"/>
    </row>
    <row r="14459" spans="4:8">
      <c r="D14459" s="22"/>
      <c r="F14459" s="22"/>
      <c r="G14459" s="22"/>
      <c r="H14459" s="22"/>
    </row>
    <row r="14460" spans="4:8">
      <c r="D14460" s="22"/>
      <c r="F14460" s="22"/>
      <c r="G14460" s="22"/>
      <c r="H14460" s="22"/>
    </row>
    <row r="14461" spans="4:8">
      <c r="D14461" s="22"/>
      <c r="F14461" s="22"/>
      <c r="G14461" s="22"/>
      <c r="H14461" s="22"/>
    </row>
    <row r="14462" spans="4:8">
      <c r="D14462" s="22"/>
      <c r="F14462" s="22"/>
      <c r="G14462" s="22"/>
      <c r="H14462" s="22"/>
    </row>
    <row r="14463" spans="4:8">
      <c r="D14463" s="22"/>
      <c r="F14463" s="22"/>
      <c r="G14463" s="22"/>
      <c r="H14463" s="22"/>
    </row>
    <row r="14464" spans="4:8">
      <c r="D14464" s="22"/>
      <c r="F14464" s="22"/>
      <c r="G14464" s="22"/>
      <c r="H14464" s="22"/>
    </row>
    <row r="14465" spans="4:8">
      <c r="D14465" s="22"/>
      <c r="F14465" s="22"/>
      <c r="G14465" s="22"/>
      <c r="H14465" s="22"/>
    </row>
    <row r="14466" spans="4:8">
      <c r="D14466" s="22"/>
      <c r="F14466" s="22"/>
      <c r="G14466" s="22"/>
      <c r="H14466" s="22"/>
    </row>
    <row r="14467" spans="4:8">
      <c r="D14467" s="22"/>
      <c r="F14467" s="22"/>
      <c r="G14467" s="22"/>
      <c r="H14467" s="22"/>
    </row>
    <row r="14468" spans="4:8">
      <c r="D14468" s="22"/>
      <c r="F14468" s="22"/>
      <c r="G14468" s="22"/>
      <c r="H14468" s="22"/>
    </row>
    <row r="14469" spans="4:8">
      <c r="D14469" s="22"/>
      <c r="F14469" s="22"/>
      <c r="G14469" s="22"/>
      <c r="H14469" s="22"/>
    </row>
    <row r="14470" spans="4:8">
      <c r="D14470" s="22"/>
      <c r="F14470" s="22"/>
      <c r="G14470" s="22"/>
      <c r="H14470" s="22"/>
    </row>
    <row r="14471" spans="4:8">
      <c r="D14471" s="22"/>
      <c r="F14471" s="22"/>
      <c r="G14471" s="22"/>
      <c r="H14471" s="22"/>
    </row>
    <row r="14472" spans="4:8">
      <c r="D14472" s="22"/>
      <c r="F14472" s="22"/>
      <c r="G14472" s="22"/>
      <c r="H14472" s="22"/>
    </row>
    <row r="14473" spans="4:8">
      <c r="D14473" s="22"/>
      <c r="F14473" s="22"/>
      <c r="G14473" s="22"/>
      <c r="H14473" s="22"/>
    </row>
    <row r="14474" spans="4:8">
      <c r="D14474" s="22"/>
      <c r="F14474" s="22"/>
      <c r="G14474" s="22"/>
      <c r="H14474" s="22"/>
    </row>
    <row r="14475" spans="4:8">
      <c r="D14475" s="22"/>
      <c r="F14475" s="22"/>
      <c r="G14475" s="22"/>
      <c r="H14475" s="22"/>
    </row>
    <row r="14476" spans="4:8">
      <c r="D14476" s="22"/>
      <c r="F14476" s="22"/>
      <c r="G14476" s="22"/>
      <c r="H14476" s="22"/>
    </row>
    <row r="14477" spans="4:8">
      <c r="D14477" s="22"/>
      <c r="F14477" s="22"/>
      <c r="G14477" s="22"/>
      <c r="H14477" s="22"/>
    </row>
    <row r="14478" spans="4:8">
      <c r="D14478" s="22"/>
      <c r="F14478" s="22"/>
      <c r="G14478" s="22"/>
      <c r="H14478" s="22"/>
    </row>
    <row r="14479" spans="4:8">
      <c r="D14479" s="22"/>
      <c r="F14479" s="22"/>
      <c r="G14479" s="22"/>
      <c r="H14479" s="22"/>
    </row>
    <row r="14480" spans="4:8">
      <c r="D14480" s="22"/>
      <c r="F14480" s="22"/>
      <c r="G14480" s="22"/>
      <c r="H14480" s="22"/>
    </row>
    <row r="14481" spans="4:8">
      <c r="D14481" s="22"/>
      <c r="F14481" s="22"/>
      <c r="G14481" s="22"/>
      <c r="H14481" s="22"/>
    </row>
    <row r="14482" spans="4:8">
      <c r="D14482" s="22"/>
      <c r="F14482" s="22"/>
      <c r="G14482" s="22"/>
      <c r="H14482" s="22"/>
    </row>
    <row r="14483" spans="4:8">
      <c r="D14483" s="22"/>
      <c r="F14483" s="22"/>
      <c r="G14483" s="22"/>
      <c r="H14483" s="22"/>
    </row>
    <row r="14484" spans="4:8">
      <c r="D14484" s="22"/>
      <c r="F14484" s="22"/>
      <c r="G14484" s="22"/>
      <c r="H14484" s="22"/>
    </row>
    <row r="14485" spans="4:8">
      <c r="D14485" s="22"/>
      <c r="F14485" s="22"/>
      <c r="G14485" s="22"/>
      <c r="H14485" s="22"/>
    </row>
    <row r="14486" spans="4:8">
      <c r="D14486" s="22"/>
      <c r="F14486" s="22"/>
      <c r="G14486" s="22"/>
      <c r="H14486" s="22"/>
    </row>
    <row r="14487" spans="4:8">
      <c r="D14487" s="22"/>
      <c r="F14487" s="22"/>
      <c r="G14487" s="22"/>
      <c r="H14487" s="22"/>
    </row>
    <row r="14488" spans="4:8">
      <c r="D14488" s="22"/>
      <c r="F14488" s="22"/>
      <c r="G14488" s="22"/>
      <c r="H14488" s="22"/>
    </row>
    <row r="14489" spans="4:8">
      <c r="D14489" s="22"/>
      <c r="F14489" s="22"/>
      <c r="G14489" s="22"/>
      <c r="H14489" s="22"/>
    </row>
    <row r="14490" spans="4:8">
      <c r="D14490" s="22"/>
      <c r="F14490" s="22"/>
      <c r="G14490" s="22"/>
      <c r="H14490" s="22"/>
    </row>
    <row r="14491" spans="4:8">
      <c r="D14491" s="22"/>
      <c r="F14491" s="22"/>
      <c r="G14491" s="22"/>
      <c r="H14491" s="22"/>
    </row>
    <row r="14492" spans="4:8">
      <c r="D14492" s="22"/>
      <c r="F14492" s="22"/>
      <c r="G14492" s="22"/>
      <c r="H14492" s="22"/>
    </row>
    <row r="14493" spans="4:8">
      <c r="D14493" s="22"/>
      <c r="F14493" s="22"/>
      <c r="G14493" s="22"/>
      <c r="H14493" s="22"/>
    </row>
    <row r="14494" spans="4:8">
      <c r="D14494" s="22"/>
      <c r="F14494" s="22"/>
      <c r="G14494" s="22"/>
      <c r="H14494" s="22"/>
    </row>
    <row r="14495" spans="4:8">
      <c r="D14495" s="22"/>
      <c r="F14495" s="22"/>
      <c r="G14495" s="22"/>
      <c r="H14495" s="22"/>
    </row>
    <row r="14496" spans="4:8">
      <c r="D14496" s="22"/>
      <c r="F14496" s="22"/>
      <c r="G14496" s="22"/>
      <c r="H14496" s="22"/>
    </row>
    <row r="14497" spans="4:8">
      <c r="D14497" s="22"/>
      <c r="F14497" s="22"/>
      <c r="G14497" s="22"/>
      <c r="H14497" s="22"/>
    </row>
    <row r="14498" spans="4:8">
      <c r="D14498" s="22"/>
      <c r="F14498" s="22"/>
      <c r="G14498" s="22"/>
      <c r="H14498" s="22"/>
    </row>
    <row r="14499" spans="4:8">
      <c r="D14499" s="22"/>
      <c r="F14499" s="22"/>
      <c r="G14499" s="22"/>
      <c r="H14499" s="22"/>
    </row>
    <row r="14500" spans="4:8">
      <c r="D14500" s="22"/>
      <c r="F14500" s="22"/>
      <c r="G14500" s="22"/>
      <c r="H14500" s="22"/>
    </row>
    <row r="14501" spans="4:8">
      <c r="D14501" s="22"/>
      <c r="F14501" s="22"/>
      <c r="G14501" s="22"/>
      <c r="H14501" s="22"/>
    </row>
    <row r="14502" spans="4:8">
      <c r="D14502" s="22"/>
      <c r="F14502" s="22"/>
      <c r="G14502" s="22"/>
      <c r="H14502" s="22"/>
    </row>
    <row r="14503" spans="4:8">
      <c r="D14503" s="22"/>
      <c r="F14503" s="22"/>
      <c r="G14503" s="22"/>
      <c r="H14503" s="22"/>
    </row>
    <row r="14504" spans="4:8">
      <c r="D14504" s="22"/>
      <c r="F14504" s="22"/>
      <c r="G14504" s="22"/>
      <c r="H14504" s="22"/>
    </row>
    <row r="14505" spans="4:8">
      <c r="D14505" s="22"/>
      <c r="F14505" s="22"/>
      <c r="G14505" s="22"/>
      <c r="H14505" s="22"/>
    </row>
    <row r="14506" spans="4:8">
      <c r="D14506" s="22"/>
      <c r="F14506" s="22"/>
      <c r="G14506" s="22"/>
      <c r="H14506" s="22"/>
    </row>
    <row r="14507" spans="4:8">
      <c r="D14507" s="22"/>
      <c r="F14507" s="22"/>
      <c r="G14507" s="22"/>
      <c r="H14507" s="22"/>
    </row>
    <row r="14508" spans="4:8">
      <c r="D14508" s="22"/>
      <c r="F14508" s="22"/>
      <c r="G14508" s="22"/>
      <c r="H14508" s="22"/>
    </row>
    <row r="14509" spans="4:8">
      <c r="D14509" s="22"/>
      <c r="F14509" s="22"/>
      <c r="G14509" s="22"/>
      <c r="H14509" s="22"/>
    </row>
    <row r="14510" spans="4:8">
      <c r="D14510" s="22"/>
      <c r="F14510" s="22"/>
      <c r="G14510" s="22"/>
      <c r="H14510" s="22"/>
    </row>
    <row r="14511" spans="4:8">
      <c r="D14511" s="22"/>
      <c r="F14511" s="22"/>
      <c r="G14511" s="22"/>
      <c r="H14511" s="22"/>
    </row>
    <row r="14512" spans="4:8">
      <c r="D14512" s="22"/>
      <c r="F14512" s="22"/>
      <c r="G14512" s="22"/>
      <c r="H14512" s="22"/>
    </row>
    <row r="14513" spans="4:8">
      <c r="D14513" s="22"/>
      <c r="F14513" s="22"/>
      <c r="G14513" s="22"/>
      <c r="H14513" s="22"/>
    </row>
    <row r="14514" spans="4:8">
      <c r="D14514" s="22"/>
      <c r="F14514" s="22"/>
      <c r="G14514" s="22"/>
      <c r="H14514" s="22"/>
    </row>
    <row r="14515" spans="4:8">
      <c r="D14515" s="22"/>
      <c r="F14515" s="22"/>
      <c r="G14515" s="22"/>
      <c r="H14515" s="22"/>
    </row>
    <row r="14516" spans="4:8">
      <c r="D14516" s="22"/>
      <c r="F14516" s="22"/>
      <c r="G14516" s="22"/>
      <c r="H14516" s="22"/>
    </row>
    <row r="14517" spans="4:8">
      <c r="D14517" s="22"/>
      <c r="F14517" s="22"/>
      <c r="G14517" s="22"/>
      <c r="H14517" s="22"/>
    </row>
    <row r="14518" spans="4:8">
      <c r="D14518" s="22"/>
      <c r="F14518" s="22"/>
      <c r="G14518" s="22"/>
      <c r="H14518" s="22"/>
    </row>
    <row r="14519" spans="4:8">
      <c r="D14519" s="22"/>
      <c r="F14519" s="22"/>
      <c r="G14519" s="22"/>
      <c r="H14519" s="22"/>
    </row>
    <row r="14520" spans="4:8">
      <c r="D14520" s="22"/>
      <c r="F14520" s="22"/>
      <c r="G14520" s="22"/>
      <c r="H14520" s="22"/>
    </row>
    <row r="14521" spans="4:8">
      <c r="D14521" s="22"/>
      <c r="F14521" s="22"/>
      <c r="G14521" s="22"/>
      <c r="H14521" s="22"/>
    </row>
    <row r="14522" spans="4:8">
      <c r="D14522" s="22"/>
      <c r="F14522" s="22"/>
      <c r="G14522" s="22"/>
      <c r="H14522" s="22"/>
    </row>
    <row r="14523" spans="4:8">
      <c r="D14523" s="22"/>
      <c r="F14523" s="22"/>
      <c r="G14523" s="22"/>
      <c r="H14523" s="22"/>
    </row>
    <row r="14524" spans="4:8">
      <c r="D14524" s="22"/>
      <c r="F14524" s="22"/>
      <c r="G14524" s="22"/>
      <c r="H14524" s="22"/>
    </row>
    <row r="14525" spans="4:8">
      <c r="D14525" s="22"/>
      <c r="F14525" s="22"/>
      <c r="G14525" s="22"/>
      <c r="H14525" s="22"/>
    </row>
    <row r="14526" spans="4:8">
      <c r="D14526" s="22"/>
      <c r="F14526" s="22"/>
      <c r="G14526" s="22"/>
      <c r="H14526" s="22"/>
    </row>
    <row r="14527" spans="4:8">
      <c r="D14527" s="22"/>
      <c r="F14527" s="22"/>
      <c r="G14527" s="22"/>
      <c r="H14527" s="22"/>
    </row>
    <row r="14528" spans="4:8">
      <c r="D14528" s="22"/>
      <c r="F14528" s="22"/>
      <c r="G14528" s="22"/>
      <c r="H14528" s="22"/>
    </row>
    <row r="14529" spans="4:8">
      <c r="D14529" s="22"/>
      <c r="F14529" s="22"/>
      <c r="G14529" s="22"/>
      <c r="H14529" s="22"/>
    </row>
    <row r="14530" spans="4:8">
      <c r="D14530" s="22"/>
      <c r="F14530" s="22"/>
      <c r="G14530" s="22"/>
      <c r="H14530" s="22"/>
    </row>
    <row r="14531" spans="4:8">
      <c r="D14531" s="22"/>
      <c r="F14531" s="22"/>
      <c r="G14531" s="22"/>
      <c r="H14531" s="22"/>
    </row>
    <row r="14532" spans="4:8">
      <c r="D14532" s="22"/>
      <c r="F14532" s="22"/>
      <c r="G14532" s="22"/>
      <c r="H14532" s="22"/>
    </row>
    <row r="14533" spans="4:8">
      <c r="D14533" s="22"/>
      <c r="F14533" s="22"/>
      <c r="G14533" s="22"/>
      <c r="H14533" s="22"/>
    </row>
    <row r="14534" spans="4:8">
      <c r="D14534" s="22"/>
      <c r="F14534" s="22"/>
      <c r="G14534" s="22"/>
      <c r="H14534" s="22"/>
    </row>
    <row r="14535" spans="4:8">
      <c r="D14535" s="22"/>
      <c r="F14535" s="22"/>
      <c r="G14535" s="22"/>
      <c r="H14535" s="22"/>
    </row>
    <row r="14536" spans="4:8">
      <c r="D14536" s="22"/>
      <c r="F14536" s="22"/>
      <c r="G14536" s="22"/>
      <c r="H14536" s="22"/>
    </row>
    <row r="14537" spans="4:8">
      <c r="D14537" s="22"/>
      <c r="F14537" s="22"/>
      <c r="G14537" s="22"/>
      <c r="H14537" s="22"/>
    </row>
    <row r="14538" spans="4:8">
      <c r="D14538" s="22"/>
      <c r="F14538" s="22"/>
      <c r="G14538" s="22"/>
      <c r="H14538" s="22"/>
    </row>
    <row r="14539" spans="4:8">
      <c r="D14539" s="22"/>
      <c r="F14539" s="22"/>
      <c r="G14539" s="22"/>
      <c r="H14539" s="22"/>
    </row>
    <row r="14540" spans="4:8">
      <c r="D14540" s="22"/>
      <c r="F14540" s="22"/>
      <c r="G14540" s="22"/>
      <c r="H14540" s="22"/>
    </row>
    <row r="14541" spans="4:8">
      <c r="D14541" s="22"/>
      <c r="F14541" s="22"/>
      <c r="G14541" s="22"/>
      <c r="H14541" s="22"/>
    </row>
    <row r="14542" spans="4:8">
      <c r="D14542" s="22"/>
      <c r="F14542" s="22"/>
      <c r="G14542" s="22"/>
      <c r="H14542" s="22"/>
    </row>
    <row r="14543" spans="4:8">
      <c r="D14543" s="22"/>
      <c r="F14543" s="22"/>
      <c r="G14543" s="22"/>
      <c r="H14543" s="22"/>
    </row>
    <row r="14544" spans="4:8">
      <c r="D14544" s="22"/>
      <c r="F14544" s="22"/>
      <c r="G14544" s="22"/>
      <c r="H14544" s="22"/>
    </row>
    <row r="14545" spans="4:8">
      <c r="D14545" s="22"/>
      <c r="F14545" s="22"/>
      <c r="G14545" s="22"/>
      <c r="H14545" s="22"/>
    </row>
    <row r="14546" spans="4:8">
      <c r="D14546" s="22"/>
      <c r="F14546" s="22"/>
      <c r="G14546" s="22"/>
      <c r="H14546" s="22"/>
    </row>
    <row r="14547" spans="4:8">
      <c r="D14547" s="22"/>
      <c r="F14547" s="22"/>
      <c r="G14547" s="22"/>
      <c r="H14547" s="22"/>
    </row>
    <row r="14548" spans="4:8">
      <c r="D14548" s="22"/>
      <c r="F14548" s="22"/>
      <c r="G14548" s="22"/>
      <c r="H14548" s="22"/>
    </row>
    <row r="14549" spans="4:8">
      <c r="D14549" s="22"/>
      <c r="F14549" s="22"/>
      <c r="G14549" s="22"/>
      <c r="H14549" s="22"/>
    </row>
    <row r="14550" spans="4:8">
      <c r="D14550" s="22"/>
      <c r="F14550" s="22"/>
      <c r="G14550" s="22"/>
      <c r="H14550" s="22"/>
    </row>
    <row r="14551" spans="4:8">
      <c r="D14551" s="22"/>
      <c r="F14551" s="22"/>
      <c r="G14551" s="22"/>
      <c r="H14551" s="22"/>
    </row>
    <row r="14552" spans="4:8">
      <c r="D14552" s="22"/>
      <c r="F14552" s="22"/>
      <c r="G14552" s="22"/>
      <c r="H14552" s="22"/>
    </row>
    <row r="14553" spans="4:8">
      <c r="D14553" s="22"/>
      <c r="F14553" s="22"/>
      <c r="G14553" s="22"/>
      <c r="H14553" s="22"/>
    </row>
    <row r="14554" spans="4:8">
      <c r="D14554" s="22"/>
      <c r="F14554" s="22"/>
      <c r="G14554" s="22"/>
      <c r="H14554" s="22"/>
    </row>
    <row r="14555" spans="4:8">
      <c r="D14555" s="22"/>
      <c r="F14555" s="22"/>
      <c r="G14555" s="22"/>
      <c r="H14555" s="22"/>
    </row>
    <row r="14556" spans="4:8">
      <c r="D14556" s="22"/>
      <c r="F14556" s="22"/>
      <c r="G14556" s="22"/>
      <c r="H14556" s="22"/>
    </row>
    <row r="14557" spans="4:8">
      <c r="D14557" s="22"/>
      <c r="F14557" s="22"/>
      <c r="G14557" s="22"/>
      <c r="H14557" s="22"/>
    </row>
    <row r="14558" spans="4:8">
      <c r="D14558" s="22"/>
      <c r="F14558" s="22"/>
      <c r="G14558" s="22"/>
      <c r="H14558" s="22"/>
    </row>
    <row r="14559" spans="4:8">
      <c r="D14559" s="22"/>
      <c r="F14559" s="22"/>
      <c r="G14559" s="22"/>
      <c r="H14559" s="22"/>
    </row>
    <row r="14560" spans="4:8">
      <c r="D14560" s="22"/>
      <c r="F14560" s="22"/>
      <c r="G14560" s="22"/>
      <c r="H14560" s="22"/>
    </row>
    <row r="14561" spans="4:8">
      <c r="D14561" s="22"/>
      <c r="F14561" s="22"/>
      <c r="G14561" s="22"/>
      <c r="H14561" s="22"/>
    </row>
    <row r="14562" spans="4:8">
      <c r="D14562" s="22"/>
      <c r="F14562" s="22"/>
      <c r="G14562" s="22"/>
      <c r="H14562" s="22"/>
    </row>
    <row r="14563" spans="4:8">
      <c r="D14563" s="22"/>
      <c r="F14563" s="22"/>
      <c r="G14563" s="22"/>
      <c r="H14563" s="22"/>
    </row>
    <row r="14564" spans="4:8">
      <c r="D14564" s="22"/>
      <c r="F14564" s="22"/>
      <c r="G14564" s="22"/>
      <c r="H14564" s="22"/>
    </row>
    <row r="14565" spans="4:8">
      <c r="D14565" s="22"/>
      <c r="F14565" s="22"/>
      <c r="G14565" s="22"/>
      <c r="H14565" s="22"/>
    </row>
    <row r="14566" spans="4:8">
      <c r="D14566" s="22"/>
      <c r="F14566" s="22"/>
      <c r="G14566" s="22"/>
      <c r="H14566" s="22"/>
    </row>
    <row r="14567" spans="4:8">
      <c r="D14567" s="22"/>
      <c r="F14567" s="22"/>
      <c r="G14567" s="22"/>
      <c r="H14567" s="22"/>
    </row>
    <row r="14568" spans="4:8">
      <c r="D14568" s="22"/>
      <c r="F14568" s="22"/>
      <c r="G14568" s="22"/>
      <c r="H14568" s="22"/>
    </row>
    <row r="14569" spans="4:8">
      <c r="D14569" s="22"/>
      <c r="F14569" s="22"/>
      <c r="G14569" s="22"/>
      <c r="H14569" s="22"/>
    </row>
    <row r="14570" spans="4:8">
      <c r="D14570" s="22"/>
      <c r="F14570" s="22"/>
      <c r="G14570" s="22"/>
      <c r="H14570" s="22"/>
    </row>
    <row r="14571" spans="4:8">
      <c r="D14571" s="22"/>
      <c r="F14571" s="22"/>
      <c r="G14571" s="22"/>
      <c r="H14571" s="22"/>
    </row>
    <row r="14572" spans="4:8">
      <c r="D14572" s="22"/>
      <c r="F14572" s="22"/>
      <c r="G14572" s="22"/>
      <c r="H14572" s="22"/>
    </row>
    <row r="14573" spans="4:8">
      <c r="D14573" s="22"/>
      <c r="F14573" s="22"/>
      <c r="G14573" s="22"/>
      <c r="H14573" s="22"/>
    </row>
    <row r="14574" spans="4:8">
      <c r="D14574" s="22"/>
      <c r="F14574" s="22"/>
      <c r="G14574" s="22"/>
      <c r="H14574" s="22"/>
    </row>
    <row r="14575" spans="4:8">
      <c r="D14575" s="22"/>
      <c r="F14575" s="22"/>
      <c r="G14575" s="22"/>
      <c r="H14575" s="22"/>
    </row>
    <row r="14576" spans="4:8">
      <c r="D14576" s="22"/>
      <c r="F14576" s="22"/>
      <c r="G14576" s="22"/>
      <c r="H14576" s="22"/>
    </row>
    <row r="14577" spans="4:8">
      <c r="D14577" s="22"/>
      <c r="F14577" s="22"/>
      <c r="G14577" s="22"/>
      <c r="H14577" s="22"/>
    </row>
    <row r="14578" spans="4:8">
      <c r="D14578" s="22"/>
      <c r="F14578" s="22"/>
      <c r="G14578" s="22"/>
      <c r="H14578" s="22"/>
    </row>
    <row r="14579" spans="4:8">
      <c r="D14579" s="22"/>
      <c r="F14579" s="22"/>
      <c r="G14579" s="22"/>
      <c r="H14579" s="22"/>
    </row>
    <row r="14580" spans="4:8">
      <c r="D14580" s="22"/>
      <c r="F14580" s="22"/>
      <c r="G14580" s="22"/>
      <c r="H14580" s="22"/>
    </row>
    <row r="14581" spans="4:8">
      <c r="D14581" s="22"/>
      <c r="F14581" s="22"/>
      <c r="G14581" s="22"/>
      <c r="H14581" s="22"/>
    </row>
    <row r="14582" spans="4:8">
      <c r="D14582" s="22"/>
      <c r="F14582" s="22"/>
      <c r="G14582" s="22"/>
      <c r="H14582" s="22"/>
    </row>
    <row r="14583" spans="4:8">
      <c r="D14583" s="22"/>
      <c r="F14583" s="22"/>
      <c r="G14583" s="22"/>
      <c r="H14583" s="22"/>
    </row>
    <row r="14584" spans="4:8">
      <c r="D14584" s="22"/>
      <c r="F14584" s="22"/>
      <c r="G14584" s="22"/>
      <c r="H14584" s="22"/>
    </row>
    <row r="14585" spans="4:8">
      <c r="D14585" s="22"/>
      <c r="F14585" s="22"/>
      <c r="G14585" s="22"/>
      <c r="H14585" s="22"/>
    </row>
    <row r="14586" spans="4:8">
      <c r="D14586" s="22"/>
      <c r="F14586" s="22"/>
      <c r="G14586" s="22"/>
      <c r="H14586" s="22"/>
    </row>
    <row r="14587" spans="4:8">
      <c r="D14587" s="22"/>
      <c r="F14587" s="22"/>
      <c r="G14587" s="22"/>
      <c r="H14587" s="22"/>
    </row>
    <row r="14588" spans="4:8">
      <c r="D14588" s="22"/>
      <c r="F14588" s="22"/>
      <c r="G14588" s="22"/>
      <c r="H14588" s="22"/>
    </row>
    <row r="14589" spans="4:8">
      <c r="D14589" s="22"/>
      <c r="F14589" s="22"/>
      <c r="G14589" s="22"/>
      <c r="H14589" s="22"/>
    </row>
    <row r="14590" spans="4:8">
      <c r="D14590" s="22"/>
      <c r="F14590" s="22"/>
      <c r="G14590" s="22"/>
      <c r="H14590" s="22"/>
    </row>
    <row r="14591" spans="4:8">
      <c r="D14591" s="22"/>
      <c r="F14591" s="22"/>
      <c r="G14591" s="22"/>
      <c r="H14591" s="22"/>
    </row>
    <row r="14592" spans="4:8">
      <c r="D14592" s="22"/>
      <c r="F14592" s="22"/>
      <c r="G14592" s="22"/>
      <c r="H14592" s="22"/>
    </row>
    <row r="14593" spans="4:8">
      <c r="D14593" s="22"/>
      <c r="F14593" s="22"/>
      <c r="G14593" s="22"/>
      <c r="H14593" s="22"/>
    </row>
    <row r="14594" spans="4:8">
      <c r="D14594" s="22"/>
      <c r="F14594" s="22"/>
      <c r="G14594" s="22"/>
      <c r="H14594" s="22"/>
    </row>
    <row r="14595" spans="4:8">
      <c r="D14595" s="22"/>
      <c r="F14595" s="22"/>
      <c r="G14595" s="22"/>
      <c r="H14595" s="22"/>
    </row>
    <row r="14596" spans="4:8">
      <c r="D14596" s="22"/>
      <c r="F14596" s="22"/>
      <c r="G14596" s="22"/>
      <c r="H14596" s="22"/>
    </row>
    <row r="14597" spans="4:8">
      <c r="D14597" s="22"/>
      <c r="F14597" s="22"/>
      <c r="G14597" s="22"/>
      <c r="H14597" s="22"/>
    </row>
    <row r="14598" spans="4:8">
      <c r="D14598" s="22"/>
      <c r="F14598" s="22"/>
      <c r="G14598" s="22"/>
      <c r="H14598" s="22"/>
    </row>
    <row r="14599" spans="4:8">
      <c r="D14599" s="22"/>
      <c r="F14599" s="22"/>
      <c r="G14599" s="22"/>
      <c r="H14599" s="22"/>
    </row>
    <row r="14600" spans="4:8">
      <c r="D14600" s="22"/>
      <c r="F14600" s="22"/>
      <c r="G14600" s="22"/>
      <c r="H14600" s="22"/>
    </row>
    <row r="14601" spans="4:8">
      <c r="D14601" s="22"/>
      <c r="F14601" s="22"/>
      <c r="G14601" s="22"/>
      <c r="H14601" s="22"/>
    </row>
    <row r="14602" spans="4:8">
      <c r="D14602" s="22"/>
      <c r="F14602" s="22"/>
      <c r="G14602" s="22"/>
      <c r="H14602" s="22"/>
    </row>
    <row r="14603" spans="4:8">
      <c r="D14603" s="22"/>
      <c r="F14603" s="22"/>
      <c r="G14603" s="22"/>
      <c r="H14603" s="22"/>
    </row>
    <row r="14604" spans="4:8">
      <c r="D14604" s="22"/>
      <c r="F14604" s="22"/>
      <c r="G14604" s="22"/>
      <c r="H14604" s="22"/>
    </row>
    <row r="14605" spans="4:8">
      <c r="D14605" s="22"/>
      <c r="F14605" s="22"/>
      <c r="G14605" s="22"/>
      <c r="H14605" s="22"/>
    </row>
    <row r="14606" spans="4:8">
      <c r="D14606" s="22"/>
      <c r="F14606" s="22"/>
      <c r="G14606" s="22"/>
      <c r="H14606" s="22"/>
    </row>
    <row r="14607" spans="4:8">
      <c r="D14607" s="22"/>
      <c r="F14607" s="22"/>
      <c r="G14607" s="22"/>
      <c r="H14607" s="22"/>
    </row>
    <row r="14608" spans="4:8">
      <c r="D14608" s="22"/>
      <c r="F14608" s="22"/>
      <c r="G14608" s="22"/>
      <c r="H14608" s="22"/>
    </row>
    <row r="14609" spans="4:8">
      <c r="D14609" s="22"/>
      <c r="F14609" s="22"/>
      <c r="G14609" s="22"/>
      <c r="H14609" s="22"/>
    </row>
    <row r="14610" spans="4:8">
      <c r="D14610" s="22"/>
      <c r="F14610" s="22"/>
      <c r="G14610" s="22"/>
      <c r="H14610" s="22"/>
    </row>
    <row r="14611" spans="4:8">
      <c r="D14611" s="22"/>
      <c r="F14611" s="22"/>
      <c r="G14611" s="22"/>
      <c r="H14611" s="22"/>
    </row>
    <row r="14612" spans="4:8">
      <c r="D14612" s="22"/>
      <c r="F14612" s="22"/>
      <c r="G14612" s="22"/>
      <c r="H14612" s="22"/>
    </row>
    <row r="14613" spans="4:8">
      <c r="D14613" s="22"/>
      <c r="F14613" s="22"/>
      <c r="G14613" s="22"/>
      <c r="H14613" s="22"/>
    </row>
    <row r="14614" spans="4:8">
      <c r="D14614" s="22"/>
      <c r="F14614" s="22"/>
      <c r="G14614" s="22"/>
      <c r="H14614" s="22"/>
    </row>
    <row r="14615" spans="4:8">
      <c r="D14615" s="22"/>
      <c r="F14615" s="22"/>
      <c r="G14615" s="22"/>
      <c r="H14615" s="22"/>
    </row>
    <row r="14616" spans="4:8">
      <c r="D14616" s="22"/>
      <c r="F14616" s="22"/>
      <c r="G14616" s="22"/>
      <c r="H14616" s="22"/>
    </row>
    <row r="14617" spans="4:8">
      <c r="D14617" s="22"/>
      <c r="F14617" s="22"/>
      <c r="G14617" s="22"/>
      <c r="H14617" s="22"/>
    </row>
    <row r="14618" spans="4:8">
      <c r="D14618" s="22"/>
      <c r="F14618" s="22"/>
      <c r="G14618" s="22"/>
      <c r="H14618" s="22"/>
    </row>
    <row r="14619" spans="4:8">
      <c r="D14619" s="22"/>
      <c r="F14619" s="22"/>
      <c r="G14619" s="22"/>
      <c r="H14619" s="22"/>
    </row>
    <row r="14620" spans="4:8">
      <c r="D14620" s="22"/>
      <c r="F14620" s="22"/>
      <c r="G14620" s="22"/>
      <c r="H14620" s="22"/>
    </row>
    <row r="14621" spans="4:8">
      <c r="D14621" s="22"/>
      <c r="F14621" s="22"/>
      <c r="G14621" s="22"/>
      <c r="H14621" s="22"/>
    </row>
    <row r="14622" spans="4:8">
      <c r="D14622" s="22"/>
      <c r="F14622" s="22"/>
      <c r="G14622" s="22"/>
      <c r="H14622" s="22"/>
    </row>
    <row r="14623" spans="4:8">
      <c r="D14623" s="22"/>
      <c r="F14623" s="22"/>
      <c r="G14623" s="22"/>
      <c r="H14623" s="22"/>
    </row>
    <row r="14624" spans="4:8">
      <c r="D14624" s="22"/>
      <c r="F14624" s="22"/>
      <c r="G14624" s="22"/>
      <c r="H14624" s="22"/>
    </row>
    <row r="14625" spans="4:8">
      <c r="D14625" s="22"/>
      <c r="F14625" s="22"/>
      <c r="G14625" s="22"/>
      <c r="H14625" s="22"/>
    </row>
    <row r="14626" spans="4:8">
      <c r="D14626" s="22"/>
      <c r="F14626" s="22"/>
      <c r="G14626" s="22"/>
      <c r="H14626" s="22"/>
    </row>
    <row r="14627" spans="4:8">
      <c r="D14627" s="22"/>
      <c r="F14627" s="22"/>
      <c r="G14627" s="22"/>
      <c r="H14627" s="22"/>
    </row>
    <row r="14628" spans="4:8">
      <c r="D14628" s="22"/>
      <c r="F14628" s="22"/>
      <c r="G14628" s="22"/>
      <c r="H14628" s="22"/>
    </row>
    <row r="14629" spans="4:8">
      <c r="D14629" s="22"/>
      <c r="F14629" s="22"/>
      <c r="G14629" s="22"/>
      <c r="H14629" s="22"/>
    </row>
    <row r="14630" spans="4:8">
      <c r="D14630" s="22"/>
      <c r="F14630" s="22"/>
      <c r="G14630" s="22"/>
      <c r="H14630" s="22"/>
    </row>
    <row r="14631" spans="4:8">
      <c r="D14631" s="22"/>
      <c r="F14631" s="22"/>
      <c r="G14631" s="22"/>
      <c r="H14631" s="22"/>
    </row>
    <row r="14632" spans="4:8">
      <c r="D14632" s="22"/>
      <c r="F14632" s="22"/>
      <c r="G14632" s="22"/>
      <c r="H14632" s="22"/>
    </row>
    <row r="14633" spans="4:8">
      <c r="D14633" s="22"/>
      <c r="F14633" s="22"/>
      <c r="G14633" s="22"/>
      <c r="H14633" s="22"/>
    </row>
    <row r="14634" spans="4:8">
      <c r="D14634" s="22"/>
      <c r="F14634" s="22"/>
      <c r="G14634" s="22"/>
      <c r="H14634" s="22"/>
    </row>
    <row r="14635" spans="4:8">
      <c r="D14635" s="22"/>
      <c r="F14635" s="22"/>
      <c r="G14635" s="22"/>
      <c r="H14635" s="22"/>
    </row>
    <row r="14636" spans="4:8">
      <c r="D14636" s="22"/>
      <c r="F14636" s="22"/>
      <c r="G14636" s="22"/>
      <c r="H14636" s="22"/>
    </row>
    <row r="14637" spans="4:8">
      <c r="D14637" s="22"/>
      <c r="F14637" s="22"/>
      <c r="G14637" s="22"/>
      <c r="H14637" s="22"/>
    </row>
    <row r="14638" spans="4:8">
      <c r="D14638" s="22"/>
      <c r="F14638" s="22"/>
      <c r="G14638" s="22"/>
      <c r="H14638" s="22"/>
    </row>
    <row r="14639" spans="4:8">
      <c r="D14639" s="22"/>
      <c r="F14639" s="22"/>
      <c r="G14639" s="22"/>
      <c r="H14639" s="22"/>
    </row>
    <row r="14640" spans="4:8">
      <c r="D14640" s="22"/>
      <c r="F14640" s="22"/>
      <c r="G14640" s="22"/>
      <c r="H14640" s="22"/>
    </row>
    <row r="14641" spans="4:8">
      <c r="D14641" s="22"/>
      <c r="F14641" s="22"/>
      <c r="G14641" s="22"/>
      <c r="H14641" s="22"/>
    </row>
    <row r="14642" spans="4:8">
      <c r="D14642" s="22"/>
      <c r="F14642" s="22"/>
      <c r="G14642" s="22"/>
      <c r="H14642" s="22"/>
    </row>
    <row r="14643" spans="4:8">
      <c r="D14643" s="22"/>
      <c r="F14643" s="22"/>
      <c r="G14643" s="22"/>
      <c r="H14643" s="22"/>
    </row>
    <row r="14644" spans="4:8">
      <c r="D14644" s="22"/>
      <c r="F14644" s="22"/>
      <c r="G14644" s="22"/>
      <c r="H14644" s="22"/>
    </row>
    <row r="14645" spans="4:8">
      <c r="D14645" s="22"/>
      <c r="F14645" s="22"/>
      <c r="G14645" s="22"/>
      <c r="H14645" s="22"/>
    </row>
    <row r="14646" spans="4:8">
      <c r="D14646" s="22"/>
      <c r="F14646" s="22"/>
      <c r="G14646" s="22"/>
      <c r="H14646" s="22"/>
    </row>
    <row r="14647" spans="4:8">
      <c r="D14647" s="22"/>
      <c r="F14647" s="22"/>
      <c r="G14647" s="22"/>
      <c r="H14647" s="22"/>
    </row>
    <row r="14648" spans="4:8">
      <c r="D14648" s="22"/>
      <c r="F14648" s="22"/>
      <c r="G14648" s="22"/>
      <c r="H14648" s="22"/>
    </row>
    <row r="14649" spans="4:8">
      <c r="D14649" s="22"/>
      <c r="F14649" s="22"/>
      <c r="G14649" s="22"/>
      <c r="H14649" s="22"/>
    </row>
    <row r="14650" spans="4:8">
      <c r="D14650" s="22"/>
      <c r="F14650" s="22"/>
      <c r="G14650" s="22"/>
      <c r="H14650" s="22"/>
    </row>
    <row r="14651" spans="4:8">
      <c r="D14651" s="22"/>
      <c r="F14651" s="22"/>
      <c r="G14651" s="22"/>
      <c r="H14651" s="22"/>
    </row>
    <row r="14652" spans="4:8">
      <c r="D14652" s="22"/>
      <c r="F14652" s="22"/>
      <c r="G14652" s="22"/>
      <c r="H14652" s="22"/>
    </row>
    <row r="14653" spans="4:8">
      <c r="D14653" s="22"/>
      <c r="F14653" s="22"/>
      <c r="G14653" s="22"/>
      <c r="H14653" s="22"/>
    </row>
    <row r="14654" spans="4:8">
      <c r="D14654" s="22"/>
      <c r="F14654" s="22"/>
      <c r="G14654" s="22"/>
      <c r="H14654" s="22"/>
    </row>
    <row r="14655" spans="4:8">
      <c r="D14655" s="22"/>
      <c r="F14655" s="22"/>
      <c r="G14655" s="22"/>
      <c r="H14655" s="22"/>
    </row>
    <row r="14656" spans="4:8">
      <c r="D14656" s="22"/>
      <c r="F14656" s="22"/>
      <c r="G14656" s="22"/>
      <c r="H14656" s="22"/>
    </row>
    <row r="14657" spans="4:8">
      <c r="D14657" s="22"/>
      <c r="F14657" s="22"/>
      <c r="G14657" s="22"/>
      <c r="H14657" s="22"/>
    </row>
    <row r="14658" spans="4:8">
      <c r="D14658" s="22"/>
      <c r="F14658" s="22"/>
      <c r="G14658" s="22"/>
      <c r="H14658" s="22"/>
    </row>
    <row r="14659" spans="4:8">
      <c r="D14659" s="22"/>
      <c r="F14659" s="22"/>
      <c r="G14659" s="22"/>
      <c r="H14659" s="22"/>
    </row>
    <row r="14660" spans="4:8">
      <c r="D14660" s="22"/>
      <c r="F14660" s="22"/>
      <c r="G14660" s="22"/>
      <c r="H14660" s="22"/>
    </row>
    <row r="14661" spans="4:8">
      <c r="D14661" s="22"/>
      <c r="F14661" s="22"/>
      <c r="G14661" s="22"/>
      <c r="H14661" s="22"/>
    </row>
    <row r="14662" spans="4:8">
      <c r="D14662" s="22"/>
      <c r="F14662" s="22"/>
      <c r="G14662" s="22"/>
      <c r="H14662" s="22"/>
    </row>
    <row r="14663" spans="4:8">
      <c r="D14663" s="22"/>
      <c r="F14663" s="22"/>
      <c r="G14663" s="22"/>
      <c r="H14663" s="22"/>
    </row>
    <row r="14664" spans="4:8">
      <c r="D14664" s="22"/>
      <c r="F14664" s="22"/>
      <c r="G14664" s="22"/>
      <c r="H14664" s="22"/>
    </row>
    <row r="14665" spans="4:8">
      <c r="D14665" s="22"/>
      <c r="F14665" s="22"/>
      <c r="G14665" s="22"/>
      <c r="H14665" s="22"/>
    </row>
    <row r="14666" spans="4:8">
      <c r="D14666" s="22"/>
      <c r="F14666" s="22"/>
      <c r="G14666" s="22"/>
      <c r="H14666" s="22"/>
    </row>
    <row r="14667" spans="4:8">
      <c r="D14667" s="22"/>
      <c r="F14667" s="22"/>
      <c r="G14667" s="22"/>
      <c r="H14667" s="22"/>
    </row>
    <row r="14668" spans="4:8">
      <c r="D14668" s="22"/>
      <c r="F14668" s="22"/>
      <c r="G14668" s="22"/>
      <c r="H14668" s="22"/>
    </row>
    <row r="14669" spans="4:8">
      <c r="D14669" s="22"/>
      <c r="F14669" s="22"/>
      <c r="G14669" s="22"/>
      <c r="H14669" s="22"/>
    </row>
    <row r="14670" spans="4:8">
      <c r="D14670" s="22"/>
      <c r="F14670" s="22"/>
      <c r="G14670" s="22"/>
      <c r="H14670" s="22"/>
    </row>
    <row r="14671" spans="4:8">
      <c r="D14671" s="22"/>
      <c r="F14671" s="22"/>
      <c r="G14671" s="22"/>
      <c r="H14671" s="22"/>
    </row>
    <row r="14672" spans="4:8">
      <c r="D14672" s="22"/>
      <c r="F14672" s="22"/>
      <c r="G14672" s="22"/>
      <c r="H14672" s="22"/>
    </row>
    <row r="14673" spans="4:8">
      <c r="D14673" s="22"/>
      <c r="F14673" s="22"/>
      <c r="G14673" s="22"/>
      <c r="H14673" s="22"/>
    </row>
    <row r="14674" spans="4:8">
      <c r="D14674" s="22"/>
      <c r="F14674" s="22"/>
      <c r="G14674" s="22"/>
      <c r="H14674" s="22"/>
    </row>
    <row r="14675" spans="4:8">
      <c r="D14675" s="22"/>
      <c r="F14675" s="22"/>
      <c r="G14675" s="22"/>
      <c r="H14675" s="22"/>
    </row>
    <row r="14676" spans="4:8">
      <c r="D14676" s="22"/>
      <c r="F14676" s="22"/>
      <c r="G14676" s="22"/>
      <c r="H14676" s="22"/>
    </row>
    <row r="14677" spans="4:8">
      <c r="D14677" s="22"/>
      <c r="F14677" s="22"/>
      <c r="G14677" s="22"/>
      <c r="H14677" s="22"/>
    </row>
    <row r="14678" spans="4:8">
      <c r="D14678" s="22"/>
      <c r="F14678" s="22"/>
      <c r="G14678" s="22"/>
      <c r="H14678" s="22"/>
    </row>
    <row r="14679" spans="4:8">
      <c r="D14679" s="22"/>
      <c r="F14679" s="22"/>
      <c r="G14679" s="22"/>
      <c r="H14679" s="22"/>
    </row>
    <row r="14680" spans="4:8">
      <c r="D14680" s="22"/>
      <c r="F14680" s="22"/>
      <c r="G14680" s="22"/>
      <c r="H14680" s="22"/>
    </row>
    <row r="14681" spans="4:8">
      <c r="D14681" s="22"/>
      <c r="F14681" s="22"/>
      <c r="G14681" s="22"/>
      <c r="H14681" s="22"/>
    </row>
    <row r="14682" spans="4:8">
      <c r="D14682" s="22"/>
      <c r="F14682" s="22"/>
      <c r="G14682" s="22"/>
      <c r="H14682" s="22"/>
    </row>
    <row r="14683" spans="4:8">
      <c r="D14683" s="22"/>
      <c r="F14683" s="22"/>
      <c r="G14683" s="22"/>
      <c r="H14683" s="22"/>
    </row>
    <row r="14684" spans="4:8">
      <c r="D14684" s="22"/>
      <c r="F14684" s="22"/>
      <c r="G14684" s="22"/>
      <c r="H14684" s="22"/>
    </row>
    <row r="14685" spans="4:8">
      <c r="D14685" s="22"/>
      <c r="F14685" s="22"/>
      <c r="G14685" s="22"/>
      <c r="H14685" s="22"/>
    </row>
    <row r="14686" spans="4:8">
      <c r="D14686" s="22"/>
      <c r="F14686" s="22"/>
      <c r="G14686" s="22"/>
      <c r="H14686" s="22"/>
    </row>
    <row r="14687" spans="4:8">
      <c r="D14687" s="22"/>
      <c r="F14687" s="22"/>
      <c r="G14687" s="22"/>
      <c r="H14687" s="22"/>
    </row>
    <row r="14688" spans="4:8">
      <c r="D14688" s="22"/>
      <c r="F14688" s="22"/>
      <c r="G14688" s="22"/>
      <c r="H14688" s="22"/>
    </row>
    <row r="14689" spans="4:8">
      <c r="D14689" s="22"/>
      <c r="F14689" s="22"/>
      <c r="G14689" s="22"/>
      <c r="H14689" s="22"/>
    </row>
    <row r="14690" spans="4:8">
      <c r="D14690" s="22"/>
      <c r="F14690" s="22"/>
      <c r="G14690" s="22"/>
      <c r="H14690" s="22"/>
    </row>
    <row r="14691" spans="4:8">
      <c r="D14691" s="22"/>
      <c r="F14691" s="22"/>
      <c r="G14691" s="22"/>
      <c r="H14691" s="22"/>
    </row>
    <row r="14692" spans="4:8">
      <c r="D14692" s="22"/>
      <c r="F14692" s="22"/>
      <c r="G14692" s="22"/>
      <c r="H14692" s="22"/>
    </row>
    <row r="14693" spans="4:8">
      <c r="D14693" s="22"/>
      <c r="F14693" s="22"/>
      <c r="G14693" s="22"/>
      <c r="H14693" s="22"/>
    </row>
    <row r="14694" spans="4:8">
      <c r="D14694" s="22"/>
      <c r="F14694" s="22"/>
      <c r="G14694" s="22"/>
      <c r="H14694" s="22"/>
    </row>
    <row r="14695" spans="4:8">
      <c r="D14695" s="22"/>
      <c r="F14695" s="22"/>
      <c r="G14695" s="22"/>
      <c r="H14695" s="22"/>
    </row>
    <row r="14696" spans="4:8">
      <c r="D14696" s="22"/>
      <c r="F14696" s="22"/>
      <c r="G14696" s="22"/>
      <c r="H14696" s="22"/>
    </row>
    <row r="14697" spans="4:8">
      <c r="D14697" s="22"/>
      <c r="F14697" s="22"/>
      <c r="G14697" s="22"/>
      <c r="H14697" s="22"/>
    </row>
    <row r="14698" spans="4:8">
      <c r="D14698" s="22"/>
      <c r="F14698" s="22"/>
      <c r="G14698" s="22"/>
      <c r="H14698" s="22"/>
    </row>
    <row r="14699" spans="4:8">
      <c r="D14699" s="22"/>
      <c r="F14699" s="22"/>
      <c r="G14699" s="22"/>
      <c r="H14699" s="22"/>
    </row>
    <row r="14700" spans="4:8">
      <c r="D14700" s="22"/>
      <c r="F14700" s="22"/>
      <c r="G14700" s="22"/>
      <c r="H14700" s="22"/>
    </row>
    <row r="14701" spans="4:8">
      <c r="D14701" s="22"/>
      <c r="F14701" s="22"/>
      <c r="G14701" s="22"/>
      <c r="H14701" s="22"/>
    </row>
    <row r="14702" spans="4:8">
      <c r="D14702" s="22"/>
      <c r="F14702" s="22"/>
      <c r="G14702" s="22"/>
      <c r="H14702" s="22"/>
    </row>
    <row r="14703" spans="4:8">
      <c r="D14703" s="22"/>
      <c r="F14703" s="22"/>
      <c r="G14703" s="22"/>
      <c r="H14703" s="22"/>
    </row>
    <row r="14704" spans="4:8">
      <c r="D14704" s="22"/>
      <c r="F14704" s="22"/>
      <c r="G14704" s="22"/>
      <c r="H14704" s="22"/>
    </row>
    <row r="14705" spans="4:8">
      <c r="D14705" s="22"/>
      <c r="F14705" s="22"/>
      <c r="G14705" s="22"/>
      <c r="H14705" s="22"/>
    </row>
    <row r="14706" spans="4:8">
      <c r="D14706" s="22"/>
      <c r="F14706" s="22"/>
      <c r="G14706" s="22"/>
      <c r="H14706" s="22"/>
    </row>
    <row r="14707" spans="4:8">
      <c r="D14707" s="22"/>
      <c r="F14707" s="22"/>
      <c r="G14707" s="22"/>
      <c r="H14707" s="22"/>
    </row>
    <row r="14708" spans="4:8">
      <c r="D14708" s="22"/>
      <c r="F14708" s="22"/>
      <c r="G14708" s="22"/>
      <c r="H14708" s="22"/>
    </row>
    <row r="14709" spans="4:8">
      <c r="D14709" s="22"/>
      <c r="F14709" s="22"/>
      <c r="G14709" s="22"/>
      <c r="H14709" s="22"/>
    </row>
    <row r="14710" spans="4:8">
      <c r="D14710" s="22"/>
      <c r="F14710" s="22"/>
      <c r="G14710" s="22"/>
      <c r="H14710" s="22"/>
    </row>
    <row r="14711" spans="4:8">
      <c r="D14711" s="22"/>
      <c r="F14711" s="22"/>
      <c r="G14711" s="22"/>
      <c r="H14711" s="22"/>
    </row>
    <row r="14712" spans="4:8">
      <c r="D14712" s="22"/>
      <c r="F14712" s="22"/>
      <c r="G14712" s="22"/>
      <c r="H14712" s="22"/>
    </row>
    <row r="14713" spans="4:8">
      <c r="D14713" s="22"/>
      <c r="F14713" s="22"/>
      <c r="G14713" s="22"/>
      <c r="H14713" s="22"/>
    </row>
    <row r="14714" spans="4:8">
      <c r="D14714" s="22"/>
      <c r="F14714" s="22"/>
      <c r="G14714" s="22"/>
      <c r="H14714" s="22"/>
    </row>
    <row r="14715" spans="4:8">
      <c r="D14715" s="22"/>
      <c r="F14715" s="22"/>
      <c r="G14715" s="22"/>
      <c r="H14715" s="22"/>
    </row>
    <row r="14716" spans="4:8">
      <c r="D14716" s="22"/>
      <c r="F14716" s="22"/>
      <c r="G14716" s="22"/>
      <c r="H14716" s="22"/>
    </row>
    <row r="14717" spans="4:8">
      <c r="D14717" s="22"/>
      <c r="F14717" s="22"/>
      <c r="G14717" s="22"/>
      <c r="H14717" s="22"/>
    </row>
    <row r="14718" spans="4:8">
      <c r="D14718" s="22"/>
      <c r="F14718" s="22"/>
      <c r="G14718" s="22"/>
      <c r="H14718" s="22"/>
    </row>
    <row r="14719" spans="4:8">
      <c r="D14719" s="22"/>
      <c r="F14719" s="22"/>
      <c r="G14719" s="22"/>
      <c r="H14719" s="22"/>
    </row>
    <row r="14720" spans="4:8">
      <c r="D14720" s="22"/>
      <c r="F14720" s="22"/>
      <c r="G14720" s="22"/>
      <c r="H14720" s="22"/>
    </row>
    <row r="14721" spans="4:8">
      <c r="D14721" s="22"/>
      <c r="F14721" s="22"/>
      <c r="G14721" s="22"/>
      <c r="H14721" s="22"/>
    </row>
    <row r="14722" spans="4:8">
      <c r="D14722" s="22"/>
      <c r="F14722" s="22"/>
      <c r="G14722" s="22"/>
      <c r="H14722" s="22"/>
    </row>
    <row r="14723" spans="4:8">
      <c r="D14723" s="22"/>
      <c r="F14723" s="22"/>
      <c r="G14723" s="22"/>
      <c r="H14723" s="22"/>
    </row>
    <row r="14724" spans="4:8">
      <c r="D14724" s="22"/>
      <c r="F14724" s="22"/>
      <c r="G14724" s="22"/>
      <c r="H14724" s="22"/>
    </row>
    <row r="14725" spans="4:8">
      <c r="D14725" s="22"/>
      <c r="F14725" s="22"/>
      <c r="G14725" s="22"/>
      <c r="H14725" s="22"/>
    </row>
    <row r="14726" spans="4:8">
      <c r="D14726" s="22"/>
      <c r="F14726" s="22"/>
      <c r="G14726" s="22"/>
      <c r="H14726" s="22"/>
    </row>
    <row r="14727" spans="4:8">
      <c r="D14727" s="22"/>
      <c r="F14727" s="22"/>
      <c r="G14727" s="22"/>
      <c r="H14727" s="22"/>
    </row>
    <row r="14728" spans="4:8">
      <c r="D14728" s="22"/>
      <c r="F14728" s="22"/>
      <c r="G14728" s="22"/>
      <c r="H14728" s="22"/>
    </row>
    <row r="14729" spans="4:8">
      <c r="D14729" s="22"/>
      <c r="F14729" s="22"/>
      <c r="G14729" s="22"/>
      <c r="H14729" s="22"/>
    </row>
    <row r="14730" spans="4:8">
      <c r="D14730" s="22"/>
      <c r="F14730" s="22"/>
      <c r="G14730" s="22"/>
      <c r="H14730" s="22"/>
    </row>
    <row r="14731" spans="4:8">
      <c r="D14731" s="22"/>
      <c r="F14731" s="22"/>
      <c r="G14731" s="22"/>
      <c r="H14731" s="22"/>
    </row>
    <row r="14732" spans="4:8">
      <c r="D14732" s="22"/>
      <c r="F14732" s="22"/>
      <c r="G14732" s="22"/>
      <c r="H14732" s="22"/>
    </row>
    <row r="14733" spans="4:8">
      <c r="D14733" s="22"/>
      <c r="F14733" s="22"/>
      <c r="G14733" s="22"/>
      <c r="H14733" s="22"/>
    </row>
    <row r="14734" spans="4:8">
      <c r="D14734" s="22"/>
      <c r="F14734" s="22"/>
      <c r="G14734" s="22"/>
      <c r="H14734" s="22"/>
    </row>
    <row r="14735" spans="4:8">
      <c r="D14735" s="22"/>
      <c r="F14735" s="22"/>
      <c r="G14735" s="22"/>
      <c r="H14735" s="22"/>
    </row>
    <row r="14736" spans="4:8">
      <c r="D14736" s="22"/>
      <c r="F14736" s="22"/>
      <c r="G14736" s="22"/>
      <c r="H14736" s="22"/>
    </row>
    <row r="14737" spans="4:8">
      <c r="D14737" s="22"/>
      <c r="F14737" s="22"/>
      <c r="G14737" s="22"/>
      <c r="H14737" s="22"/>
    </row>
    <row r="14738" spans="4:8">
      <c r="D14738" s="22"/>
      <c r="F14738" s="22"/>
      <c r="G14738" s="22"/>
      <c r="H14738" s="22"/>
    </row>
    <row r="14739" spans="4:8">
      <c r="D14739" s="22"/>
      <c r="F14739" s="22"/>
      <c r="G14739" s="22"/>
      <c r="H14739" s="22"/>
    </row>
    <row r="14740" spans="4:8">
      <c r="D14740" s="22"/>
      <c r="F14740" s="22"/>
      <c r="G14740" s="22"/>
      <c r="H14740" s="22"/>
    </row>
    <row r="14741" spans="4:8">
      <c r="D14741" s="22"/>
      <c r="F14741" s="22"/>
      <c r="G14741" s="22"/>
      <c r="H14741" s="22"/>
    </row>
    <row r="14742" spans="4:8">
      <c r="D14742" s="22"/>
      <c r="F14742" s="22"/>
      <c r="G14742" s="22"/>
      <c r="H14742" s="22"/>
    </row>
    <row r="14743" spans="4:8">
      <c r="D14743" s="22"/>
      <c r="F14743" s="22"/>
      <c r="G14743" s="22"/>
      <c r="H14743" s="22"/>
    </row>
    <row r="14744" spans="4:8">
      <c r="D14744" s="22"/>
      <c r="F14744" s="22"/>
      <c r="G14744" s="22"/>
      <c r="H14744" s="22"/>
    </row>
    <row r="14745" spans="4:8">
      <c r="D14745" s="22"/>
      <c r="F14745" s="22"/>
      <c r="G14745" s="22"/>
      <c r="H14745" s="22"/>
    </row>
    <row r="14746" spans="4:8">
      <c r="D14746" s="22"/>
      <c r="F14746" s="22"/>
      <c r="G14746" s="22"/>
      <c r="H14746" s="22"/>
    </row>
    <row r="14747" spans="4:8">
      <c r="D14747" s="22"/>
      <c r="F14747" s="22"/>
      <c r="G14747" s="22"/>
      <c r="H14747" s="22"/>
    </row>
    <row r="14748" spans="4:8">
      <c r="D14748" s="22"/>
      <c r="F14748" s="22"/>
      <c r="G14748" s="22"/>
      <c r="H14748" s="22"/>
    </row>
    <row r="14749" spans="4:8">
      <c r="D14749" s="22"/>
      <c r="F14749" s="22"/>
      <c r="G14749" s="22"/>
      <c r="H14749" s="22"/>
    </row>
    <row r="14750" spans="4:8">
      <c r="D14750" s="22"/>
      <c r="F14750" s="22"/>
      <c r="G14750" s="22"/>
      <c r="H14750" s="22"/>
    </row>
    <row r="14751" spans="4:8">
      <c r="D14751" s="22"/>
      <c r="F14751" s="22"/>
      <c r="G14751" s="22"/>
      <c r="H14751" s="22"/>
    </row>
    <row r="14752" spans="4:8">
      <c r="D14752" s="22"/>
      <c r="F14752" s="22"/>
      <c r="G14752" s="22"/>
      <c r="H14752" s="22"/>
    </row>
    <row r="14753" spans="4:8">
      <c r="D14753" s="22"/>
      <c r="F14753" s="22"/>
      <c r="G14753" s="22"/>
      <c r="H14753" s="22"/>
    </row>
    <row r="14754" spans="4:8">
      <c r="D14754" s="22"/>
      <c r="F14754" s="22"/>
      <c r="G14754" s="22"/>
      <c r="H14754" s="22"/>
    </row>
    <row r="14755" spans="4:8">
      <c r="D14755" s="22"/>
      <c r="F14755" s="22"/>
      <c r="G14755" s="22"/>
      <c r="H14755" s="22"/>
    </row>
    <row r="14756" spans="4:8">
      <c r="D14756" s="22"/>
      <c r="F14756" s="22"/>
      <c r="G14756" s="22"/>
      <c r="H14756" s="22"/>
    </row>
    <row r="14757" spans="4:8">
      <c r="D14757" s="22"/>
      <c r="F14757" s="22"/>
      <c r="G14757" s="22"/>
      <c r="H14757" s="22"/>
    </row>
    <row r="14758" spans="4:8">
      <c r="D14758" s="22"/>
      <c r="F14758" s="22"/>
      <c r="G14758" s="22"/>
      <c r="H14758" s="22"/>
    </row>
    <row r="14759" spans="4:8">
      <c r="D14759" s="22"/>
      <c r="F14759" s="22"/>
      <c r="G14759" s="22"/>
      <c r="H14759" s="22"/>
    </row>
    <row r="14760" spans="4:8">
      <c r="D14760" s="22"/>
      <c r="F14760" s="22"/>
      <c r="G14760" s="22"/>
      <c r="H14760" s="22"/>
    </row>
    <row r="14761" spans="4:8">
      <c r="D14761" s="22"/>
      <c r="F14761" s="22"/>
      <c r="G14761" s="22"/>
      <c r="H14761" s="22"/>
    </row>
    <row r="14762" spans="4:8">
      <c r="D14762" s="22"/>
      <c r="F14762" s="22"/>
      <c r="G14762" s="22"/>
      <c r="H14762" s="22"/>
    </row>
    <row r="14763" spans="4:8">
      <c r="D14763" s="22"/>
      <c r="F14763" s="22"/>
      <c r="G14763" s="22"/>
      <c r="H14763" s="22"/>
    </row>
    <row r="14764" spans="4:8">
      <c r="D14764" s="22"/>
      <c r="F14764" s="22"/>
      <c r="G14764" s="22"/>
      <c r="H14764" s="22"/>
    </row>
    <row r="14765" spans="4:8">
      <c r="D14765" s="22"/>
      <c r="F14765" s="22"/>
      <c r="G14765" s="22"/>
      <c r="H14765" s="22"/>
    </row>
    <row r="14766" spans="4:8">
      <c r="D14766" s="22"/>
      <c r="F14766" s="22"/>
      <c r="G14766" s="22"/>
      <c r="H14766" s="22"/>
    </row>
    <row r="14767" spans="4:8">
      <c r="D14767" s="22"/>
      <c r="F14767" s="22"/>
      <c r="G14767" s="22"/>
      <c r="H14767" s="22"/>
    </row>
    <row r="14768" spans="4:8">
      <c r="D14768" s="22"/>
      <c r="F14768" s="22"/>
      <c r="G14768" s="22"/>
      <c r="H14768" s="22"/>
    </row>
    <row r="14769" spans="4:8">
      <c r="D14769" s="22"/>
      <c r="F14769" s="22"/>
      <c r="G14769" s="22"/>
      <c r="H14769" s="22"/>
    </row>
    <row r="14770" spans="4:8">
      <c r="D14770" s="22"/>
      <c r="F14770" s="22"/>
      <c r="G14770" s="22"/>
      <c r="H14770" s="22"/>
    </row>
    <row r="14771" spans="4:8">
      <c r="D14771" s="22"/>
      <c r="F14771" s="22"/>
      <c r="G14771" s="22"/>
      <c r="H14771" s="22"/>
    </row>
    <row r="14772" spans="4:8">
      <c r="D14772" s="22"/>
      <c r="F14772" s="22"/>
      <c r="G14772" s="22"/>
      <c r="H14772" s="22"/>
    </row>
    <row r="14773" spans="4:8">
      <c r="D14773" s="22"/>
      <c r="F14773" s="22"/>
      <c r="G14773" s="22"/>
      <c r="H14773" s="22"/>
    </row>
    <row r="14774" spans="4:8">
      <c r="D14774" s="22"/>
      <c r="F14774" s="22"/>
      <c r="G14774" s="22"/>
      <c r="H14774" s="22"/>
    </row>
    <row r="14775" spans="4:8">
      <c r="D14775" s="22"/>
      <c r="F14775" s="22"/>
      <c r="G14775" s="22"/>
      <c r="H14775" s="22"/>
    </row>
    <row r="14776" spans="4:8">
      <c r="D14776" s="22"/>
      <c r="F14776" s="22"/>
      <c r="G14776" s="22"/>
      <c r="H14776" s="22"/>
    </row>
    <row r="14777" spans="4:8">
      <c r="D14777" s="22"/>
      <c r="F14777" s="22"/>
      <c r="G14777" s="22"/>
      <c r="H14777" s="22"/>
    </row>
    <row r="14778" spans="4:8">
      <c r="D14778" s="22"/>
      <c r="F14778" s="22"/>
      <c r="G14778" s="22"/>
      <c r="H14778" s="22"/>
    </row>
    <row r="14779" spans="4:8">
      <c r="D14779" s="22"/>
      <c r="F14779" s="22"/>
      <c r="G14779" s="22"/>
      <c r="H14779" s="22"/>
    </row>
    <row r="14780" spans="4:8">
      <c r="D14780" s="22"/>
      <c r="F14780" s="22"/>
      <c r="G14780" s="22"/>
      <c r="H14780" s="22"/>
    </row>
    <row r="14781" spans="4:8">
      <c r="D14781" s="22"/>
      <c r="F14781" s="22"/>
      <c r="G14781" s="22"/>
      <c r="H14781" s="22"/>
    </row>
    <row r="14782" spans="4:8">
      <c r="D14782" s="22"/>
      <c r="F14782" s="22"/>
      <c r="G14782" s="22"/>
      <c r="H14782" s="22"/>
    </row>
    <row r="14783" spans="4:8">
      <c r="D14783" s="22"/>
      <c r="F14783" s="22"/>
      <c r="G14783" s="22"/>
      <c r="H14783" s="22"/>
    </row>
    <row r="14784" spans="4:8">
      <c r="D14784" s="22"/>
      <c r="F14784" s="22"/>
      <c r="G14784" s="22"/>
      <c r="H14784" s="22"/>
    </row>
    <row r="14785" spans="4:8">
      <c r="D14785" s="22"/>
      <c r="F14785" s="22"/>
      <c r="G14785" s="22"/>
      <c r="H14785" s="22"/>
    </row>
    <row r="14786" spans="4:8">
      <c r="D14786" s="22"/>
      <c r="F14786" s="22"/>
      <c r="G14786" s="22"/>
      <c r="H14786" s="22"/>
    </row>
    <row r="14787" spans="4:8">
      <c r="D14787" s="22"/>
      <c r="F14787" s="22"/>
      <c r="G14787" s="22"/>
      <c r="H14787" s="22"/>
    </row>
    <row r="14788" spans="4:8">
      <c r="D14788" s="22"/>
      <c r="F14788" s="22"/>
      <c r="G14788" s="22"/>
      <c r="H14788" s="22"/>
    </row>
    <row r="14789" spans="4:8">
      <c r="D14789" s="22"/>
      <c r="F14789" s="22"/>
      <c r="G14789" s="22"/>
      <c r="H14789" s="22"/>
    </row>
    <row r="14790" spans="4:8">
      <c r="D14790" s="22"/>
      <c r="F14790" s="22"/>
      <c r="G14790" s="22"/>
      <c r="H14790" s="22"/>
    </row>
    <row r="14791" spans="4:8">
      <c r="D14791" s="22"/>
      <c r="F14791" s="22"/>
      <c r="G14791" s="22"/>
      <c r="H14791" s="22"/>
    </row>
    <row r="14792" spans="4:8">
      <c r="D14792" s="22"/>
      <c r="F14792" s="22"/>
      <c r="G14792" s="22"/>
      <c r="H14792" s="22"/>
    </row>
    <row r="14793" spans="4:8">
      <c r="D14793" s="22"/>
      <c r="F14793" s="22"/>
      <c r="G14793" s="22"/>
      <c r="H14793" s="22"/>
    </row>
    <row r="14794" spans="4:8">
      <c r="D14794" s="22"/>
      <c r="F14794" s="22"/>
      <c r="G14794" s="22"/>
      <c r="H14794" s="22"/>
    </row>
    <row r="14795" spans="4:8">
      <c r="D14795" s="22"/>
      <c r="F14795" s="22"/>
      <c r="G14795" s="22"/>
      <c r="H14795" s="22"/>
    </row>
    <row r="14796" spans="4:8">
      <c r="D14796" s="22"/>
      <c r="F14796" s="22"/>
      <c r="G14796" s="22"/>
      <c r="H14796" s="22"/>
    </row>
    <row r="14797" spans="4:8">
      <c r="D14797" s="22"/>
      <c r="F14797" s="22"/>
      <c r="G14797" s="22"/>
      <c r="H14797" s="22"/>
    </row>
    <row r="14798" spans="4:8">
      <c r="D14798" s="22"/>
      <c r="F14798" s="22"/>
      <c r="G14798" s="22"/>
      <c r="H14798" s="22"/>
    </row>
    <row r="14799" spans="4:8">
      <c r="D14799" s="22"/>
      <c r="F14799" s="22"/>
      <c r="G14799" s="22"/>
      <c r="H14799" s="22"/>
    </row>
    <row r="14800" spans="4:8">
      <c r="D14800" s="22"/>
      <c r="F14800" s="22"/>
      <c r="G14800" s="22"/>
      <c r="H14800" s="22"/>
    </row>
    <row r="14801" spans="4:8">
      <c r="D14801" s="22"/>
      <c r="F14801" s="22"/>
      <c r="G14801" s="22"/>
      <c r="H14801" s="22"/>
    </row>
    <row r="14802" spans="4:8">
      <c r="D14802" s="22"/>
      <c r="F14802" s="22"/>
      <c r="G14802" s="22"/>
      <c r="H14802" s="22"/>
    </row>
    <row r="14803" spans="4:8">
      <c r="D14803" s="22"/>
      <c r="F14803" s="22"/>
      <c r="G14803" s="22"/>
      <c r="H14803" s="22"/>
    </row>
    <row r="14804" spans="4:8">
      <c r="D14804" s="22"/>
      <c r="F14804" s="22"/>
      <c r="G14804" s="22"/>
      <c r="H14804" s="22"/>
    </row>
    <row r="14805" spans="4:8">
      <c r="D14805" s="22"/>
      <c r="F14805" s="22"/>
      <c r="G14805" s="22"/>
      <c r="H14805" s="22"/>
    </row>
    <row r="14806" spans="4:8">
      <c r="D14806" s="22"/>
      <c r="F14806" s="22"/>
      <c r="G14806" s="22"/>
      <c r="H14806" s="22"/>
    </row>
    <row r="14807" spans="4:8">
      <c r="D14807" s="22"/>
      <c r="F14807" s="22"/>
      <c r="G14807" s="22"/>
      <c r="H14807" s="22"/>
    </row>
    <row r="14808" spans="4:8">
      <c r="D14808" s="22"/>
      <c r="F14808" s="22"/>
      <c r="G14808" s="22"/>
      <c r="H14808" s="22"/>
    </row>
    <row r="14809" spans="4:8">
      <c r="D14809" s="22"/>
      <c r="F14809" s="22"/>
      <c r="G14809" s="22"/>
      <c r="H14809" s="22"/>
    </row>
    <row r="14810" spans="4:8">
      <c r="D14810" s="22"/>
      <c r="F14810" s="22"/>
      <c r="G14810" s="22"/>
      <c r="H14810" s="22"/>
    </row>
    <row r="14811" spans="4:8">
      <c r="D14811" s="22"/>
      <c r="F14811" s="22"/>
      <c r="G14811" s="22"/>
      <c r="H14811" s="22"/>
    </row>
    <row r="14812" spans="4:8">
      <c r="D14812" s="22"/>
      <c r="F14812" s="22"/>
      <c r="G14812" s="22"/>
      <c r="H14812" s="22"/>
    </row>
    <row r="14813" spans="4:8">
      <c r="D14813" s="22"/>
      <c r="F14813" s="22"/>
      <c r="G14813" s="22"/>
      <c r="H14813" s="22"/>
    </row>
    <row r="14814" spans="4:8">
      <c r="D14814" s="22"/>
      <c r="F14814" s="22"/>
      <c r="G14814" s="22"/>
      <c r="H14814" s="22"/>
    </row>
    <row r="14815" spans="4:8">
      <c r="D14815" s="22"/>
      <c r="F14815" s="22"/>
      <c r="G14815" s="22"/>
      <c r="H14815" s="22"/>
    </row>
    <row r="14816" spans="4:8">
      <c r="D14816" s="22"/>
      <c r="F14816" s="22"/>
      <c r="G14816" s="22"/>
      <c r="H14816" s="22"/>
    </row>
    <row r="14817" spans="4:8">
      <c r="D14817" s="22"/>
      <c r="F14817" s="22"/>
      <c r="G14817" s="22"/>
      <c r="H14817" s="22"/>
    </row>
    <row r="14818" spans="4:8">
      <c r="D14818" s="22"/>
      <c r="F14818" s="22"/>
      <c r="G14818" s="22"/>
      <c r="H14818" s="22"/>
    </row>
    <row r="14819" spans="4:8">
      <c r="D14819" s="22"/>
      <c r="F14819" s="22"/>
      <c r="G14819" s="22"/>
      <c r="H14819" s="22"/>
    </row>
    <row r="14820" spans="4:8">
      <c r="D14820" s="22"/>
      <c r="F14820" s="22"/>
      <c r="G14820" s="22"/>
      <c r="H14820" s="22"/>
    </row>
    <row r="14821" spans="4:8">
      <c r="D14821" s="22"/>
      <c r="F14821" s="22"/>
      <c r="G14821" s="22"/>
      <c r="H14821" s="22"/>
    </row>
    <row r="14822" spans="4:8">
      <c r="D14822" s="22"/>
      <c r="F14822" s="22"/>
      <c r="G14822" s="22"/>
      <c r="H14822" s="22"/>
    </row>
    <row r="14823" spans="4:8">
      <c r="D14823" s="22"/>
      <c r="F14823" s="22"/>
      <c r="G14823" s="22"/>
      <c r="H14823" s="22"/>
    </row>
    <row r="14824" spans="4:8">
      <c r="D14824" s="22"/>
      <c r="F14824" s="22"/>
      <c r="G14824" s="22"/>
      <c r="H14824" s="22"/>
    </row>
    <row r="14825" spans="4:8">
      <c r="D14825" s="22"/>
      <c r="F14825" s="22"/>
      <c r="G14825" s="22"/>
      <c r="H14825" s="22"/>
    </row>
    <row r="14826" spans="4:8">
      <c r="D14826" s="22"/>
      <c r="F14826" s="22"/>
      <c r="G14826" s="22"/>
      <c r="H14826" s="22"/>
    </row>
    <row r="14827" spans="4:8">
      <c r="D14827" s="22"/>
      <c r="F14827" s="22"/>
      <c r="G14827" s="22"/>
      <c r="H14827" s="22"/>
    </row>
    <row r="14828" spans="4:8">
      <c r="D14828" s="22"/>
      <c r="F14828" s="22"/>
      <c r="G14828" s="22"/>
      <c r="H14828" s="22"/>
    </row>
    <row r="14829" spans="4:8">
      <c r="D14829" s="22"/>
      <c r="F14829" s="22"/>
      <c r="G14829" s="22"/>
      <c r="H14829" s="22"/>
    </row>
    <row r="14830" spans="4:8">
      <c r="D14830" s="22"/>
      <c r="F14830" s="22"/>
      <c r="G14830" s="22"/>
      <c r="H14830" s="22"/>
    </row>
    <row r="14831" spans="4:8">
      <c r="D14831" s="22"/>
      <c r="F14831" s="22"/>
      <c r="G14831" s="22"/>
      <c r="H14831" s="22"/>
    </row>
    <row r="14832" spans="4:8">
      <c r="D14832" s="22"/>
      <c r="F14832" s="22"/>
      <c r="G14832" s="22"/>
      <c r="H14832" s="22"/>
    </row>
    <row r="14833" spans="4:8">
      <c r="D14833" s="22"/>
      <c r="F14833" s="22"/>
      <c r="G14833" s="22"/>
      <c r="H14833" s="22"/>
    </row>
    <row r="14834" spans="4:8">
      <c r="D14834" s="22"/>
      <c r="F14834" s="22"/>
      <c r="G14834" s="22"/>
      <c r="H14834" s="22"/>
    </row>
    <row r="14835" spans="4:8">
      <c r="D14835" s="22"/>
      <c r="F14835" s="22"/>
      <c r="G14835" s="22"/>
      <c r="H14835" s="22"/>
    </row>
    <row r="14836" spans="4:8">
      <c r="D14836" s="22"/>
      <c r="F14836" s="22"/>
      <c r="G14836" s="22"/>
      <c r="H14836" s="22"/>
    </row>
    <row r="14837" spans="4:8">
      <c r="D14837" s="22"/>
      <c r="F14837" s="22"/>
      <c r="G14837" s="22"/>
      <c r="H14837" s="22"/>
    </row>
    <row r="14838" spans="4:8">
      <c r="D14838" s="22"/>
      <c r="F14838" s="22"/>
      <c r="G14838" s="22"/>
      <c r="H14838" s="22"/>
    </row>
    <row r="14839" spans="4:8">
      <c r="D14839" s="22"/>
      <c r="F14839" s="22"/>
      <c r="G14839" s="22"/>
      <c r="H14839" s="22"/>
    </row>
    <row r="14840" spans="4:8">
      <c r="D14840" s="22"/>
      <c r="F14840" s="22"/>
      <c r="G14840" s="22"/>
      <c r="H14840" s="22"/>
    </row>
    <row r="14841" spans="4:8">
      <c r="D14841" s="22"/>
      <c r="F14841" s="22"/>
      <c r="G14841" s="22"/>
      <c r="H14841" s="22"/>
    </row>
    <row r="14842" spans="4:8">
      <c r="D14842" s="22"/>
      <c r="F14842" s="22"/>
      <c r="G14842" s="22"/>
      <c r="H14842" s="22"/>
    </row>
    <row r="14843" spans="4:8">
      <c r="D14843" s="22"/>
      <c r="F14843" s="22"/>
      <c r="G14843" s="22"/>
      <c r="H14843" s="22"/>
    </row>
    <row r="14844" spans="4:8">
      <c r="D14844" s="22"/>
      <c r="F14844" s="22"/>
      <c r="G14844" s="22"/>
      <c r="H14844" s="22"/>
    </row>
    <row r="14845" spans="4:8">
      <c r="D14845" s="22"/>
      <c r="F14845" s="22"/>
      <c r="G14845" s="22"/>
      <c r="H14845" s="22"/>
    </row>
    <row r="14846" spans="4:8">
      <c r="D14846" s="22"/>
      <c r="F14846" s="22"/>
      <c r="G14846" s="22"/>
      <c r="H14846" s="22"/>
    </row>
    <row r="14847" spans="4:8">
      <c r="D14847" s="22"/>
      <c r="F14847" s="22"/>
      <c r="G14847" s="22"/>
      <c r="H14847" s="22"/>
    </row>
    <row r="14848" spans="4:8">
      <c r="D14848" s="22"/>
      <c r="F14848" s="22"/>
      <c r="G14848" s="22"/>
      <c r="H14848" s="22"/>
    </row>
    <row r="14849" spans="4:8">
      <c r="D14849" s="22"/>
      <c r="F14849" s="22"/>
      <c r="G14849" s="22"/>
      <c r="H14849" s="22"/>
    </row>
    <row r="14850" spans="4:8">
      <c r="D14850" s="22"/>
      <c r="F14850" s="22"/>
      <c r="G14850" s="22"/>
      <c r="H14850" s="22"/>
    </row>
    <row r="14851" spans="4:8">
      <c r="D14851" s="22"/>
      <c r="F14851" s="22"/>
      <c r="G14851" s="22"/>
      <c r="H14851" s="22"/>
    </row>
    <row r="14852" spans="4:8">
      <c r="D14852" s="22"/>
      <c r="F14852" s="22"/>
      <c r="G14852" s="22"/>
      <c r="H14852" s="22"/>
    </row>
    <row r="14853" spans="4:8">
      <c r="D14853" s="22"/>
      <c r="F14853" s="22"/>
      <c r="G14853" s="22"/>
      <c r="H14853" s="22"/>
    </row>
    <row r="14854" spans="4:8">
      <c r="D14854" s="22"/>
      <c r="F14854" s="22"/>
      <c r="G14854" s="22"/>
      <c r="H14854" s="22"/>
    </row>
    <row r="14855" spans="4:8">
      <c r="D14855" s="22"/>
      <c r="F14855" s="22"/>
      <c r="G14855" s="22"/>
      <c r="H14855" s="22"/>
    </row>
    <row r="14856" spans="4:8">
      <c r="D14856" s="22"/>
      <c r="F14856" s="22"/>
      <c r="G14856" s="22"/>
      <c r="H14856" s="22"/>
    </row>
    <row r="14857" spans="4:8">
      <c r="D14857" s="22"/>
      <c r="F14857" s="22"/>
      <c r="G14857" s="22"/>
      <c r="H14857" s="22"/>
    </row>
    <row r="14858" spans="4:8">
      <c r="D14858" s="22"/>
      <c r="F14858" s="22"/>
      <c r="G14858" s="22"/>
      <c r="H14858" s="22"/>
    </row>
    <row r="14859" spans="4:8">
      <c r="D14859" s="22"/>
      <c r="F14859" s="22"/>
      <c r="G14859" s="22"/>
      <c r="H14859" s="22"/>
    </row>
    <row r="14860" spans="4:8">
      <c r="D14860" s="22"/>
      <c r="F14860" s="22"/>
      <c r="G14860" s="22"/>
      <c r="H14860" s="22"/>
    </row>
    <row r="14861" spans="4:8">
      <c r="D14861" s="22"/>
      <c r="F14861" s="22"/>
      <c r="G14861" s="22"/>
      <c r="H14861" s="22"/>
    </row>
    <row r="14862" spans="4:8">
      <c r="D14862" s="22"/>
      <c r="F14862" s="22"/>
      <c r="G14862" s="22"/>
      <c r="H14862" s="22"/>
    </row>
    <row r="14863" spans="4:8">
      <c r="D14863" s="22"/>
      <c r="F14863" s="22"/>
      <c r="G14863" s="22"/>
      <c r="H14863" s="22"/>
    </row>
    <row r="14864" spans="4:8">
      <c r="D14864" s="22"/>
      <c r="F14864" s="22"/>
      <c r="G14864" s="22"/>
      <c r="H14864" s="22"/>
    </row>
    <row r="14865" spans="4:8">
      <c r="D14865" s="22"/>
      <c r="F14865" s="22"/>
      <c r="G14865" s="22"/>
      <c r="H14865" s="22"/>
    </row>
    <row r="14866" spans="4:8">
      <c r="D14866" s="22"/>
      <c r="F14866" s="22"/>
      <c r="G14866" s="22"/>
      <c r="H14866" s="22"/>
    </row>
    <row r="14867" spans="4:8">
      <c r="D14867" s="22"/>
      <c r="F14867" s="22"/>
      <c r="G14867" s="22"/>
      <c r="H14867" s="22"/>
    </row>
    <row r="14868" spans="4:8">
      <c r="D14868" s="22"/>
      <c r="F14868" s="22"/>
      <c r="G14868" s="22"/>
      <c r="H14868" s="22"/>
    </row>
    <row r="14869" spans="4:8">
      <c r="D14869" s="22"/>
      <c r="F14869" s="22"/>
      <c r="G14869" s="22"/>
      <c r="H14869" s="22"/>
    </row>
    <row r="14870" spans="4:8">
      <c r="D14870" s="22"/>
      <c r="F14870" s="22"/>
      <c r="G14870" s="22"/>
      <c r="H14870" s="22"/>
    </row>
    <row r="14871" spans="4:8">
      <c r="D14871" s="22"/>
      <c r="F14871" s="22"/>
      <c r="G14871" s="22"/>
      <c r="H14871" s="22"/>
    </row>
    <row r="14872" spans="4:8">
      <c r="D14872" s="22"/>
      <c r="F14872" s="22"/>
      <c r="G14872" s="22"/>
      <c r="H14872" s="22"/>
    </row>
    <row r="14873" spans="4:8">
      <c r="D14873" s="22"/>
      <c r="F14873" s="22"/>
      <c r="G14873" s="22"/>
      <c r="H14873" s="22"/>
    </row>
    <row r="14874" spans="4:8">
      <c r="D14874" s="22"/>
      <c r="F14874" s="22"/>
      <c r="G14874" s="22"/>
      <c r="H14874" s="22"/>
    </row>
    <row r="14875" spans="4:8">
      <c r="D14875" s="22"/>
      <c r="F14875" s="22"/>
      <c r="G14875" s="22"/>
      <c r="H14875" s="22"/>
    </row>
    <row r="14876" spans="4:8">
      <c r="D14876" s="22"/>
      <c r="F14876" s="22"/>
      <c r="G14876" s="22"/>
      <c r="H14876" s="22"/>
    </row>
    <row r="14877" spans="4:8">
      <c r="D14877" s="22"/>
      <c r="F14877" s="22"/>
      <c r="G14877" s="22"/>
      <c r="H14877" s="22"/>
    </row>
    <row r="14878" spans="4:8">
      <c r="D14878" s="22"/>
      <c r="F14878" s="22"/>
      <c r="G14878" s="22"/>
      <c r="H14878" s="22"/>
    </row>
    <row r="14879" spans="4:8">
      <c r="D14879" s="22"/>
      <c r="F14879" s="22"/>
      <c r="G14879" s="22"/>
      <c r="H14879" s="22"/>
    </row>
    <row r="14880" spans="4:8">
      <c r="D14880" s="22"/>
      <c r="F14880" s="22"/>
      <c r="G14880" s="22"/>
      <c r="H14880" s="22"/>
    </row>
    <row r="14881" spans="4:8">
      <c r="D14881" s="22"/>
      <c r="F14881" s="22"/>
      <c r="G14881" s="22"/>
      <c r="H14881" s="22"/>
    </row>
    <row r="14882" spans="4:8">
      <c r="D14882" s="22"/>
      <c r="F14882" s="22"/>
      <c r="G14882" s="22"/>
      <c r="H14882" s="22"/>
    </row>
    <row r="14883" spans="4:8">
      <c r="D14883" s="22"/>
      <c r="F14883" s="22"/>
      <c r="G14883" s="22"/>
      <c r="H14883" s="22"/>
    </row>
    <row r="14884" spans="4:8">
      <c r="D14884" s="22"/>
      <c r="F14884" s="22"/>
      <c r="G14884" s="22"/>
      <c r="H14884" s="22"/>
    </row>
    <row r="14885" spans="4:8">
      <c r="D14885" s="22"/>
      <c r="F14885" s="22"/>
      <c r="G14885" s="22"/>
      <c r="H14885" s="22"/>
    </row>
    <row r="14886" spans="4:8">
      <c r="D14886" s="22"/>
      <c r="F14886" s="22"/>
      <c r="G14886" s="22"/>
      <c r="H14886" s="22"/>
    </row>
    <row r="14887" spans="4:8">
      <c r="D14887" s="22"/>
      <c r="F14887" s="22"/>
      <c r="G14887" s="22"/>
      <c r="H14887" s="22"/>
    </row>
    <row r="14888" spans="4:8">
      <c r="D14888" s="22"/>
      <c r="F14888" s="22"/>
      <c r="G14888" s="22"/>
      <c r="H14888" s="22"/>
    </row>
    <row r="14889" spans="4:8">
      <c r="D14889" s="22"/>
      <c r="F14889" s="22"/>
      <c r="G14889" s="22"/>
      <c r="H14889" s="22"/>
    </row>
    <row r="14890" spans="4:8">
      <c r="D14890" s="22"/>
      <c r="F14890" s="22"/>
      <c r="G14890" s="22"/>
      <c r="H14890" s="22"/>
    </row>
    <row r="14891" spans="4:8">
      <c r="D14891" s="22"/>
      <c r="F14891" s="22"/>
      <c r="G14891" s="22"/>
      <c r="H14891" s="22"/>
    </row>
    <row r="14892" spans="4:8">
      <c r="D14892" s="22"/>
      <c r="F14892" s="22"/>
      <c r="G14892" s="22"/>
      <c r="H14892" s="22"/>
    </row>
    <row r="14893" spans="4:8">
      <c r="D14893" s="22"/>
      <c r="F14893" s="22"/>
      <c r="G14893" s="22"/>
      <c r="H14893" s="22"/>
    </row>
    <row r="14894" spans="4:8">
      <c r="D14894" s="22"/>
      <c r="F14894" s="22"/>
      <c r="G14894" s="22"/>
      <c r="H14894" s="22"/>
    </row>
    <row r="14895" spans="4:8">
      <c r="D14895" s="22"/>
      <c r="F14895" s="22"/>
      <c r="G14895" s="22"/>
      <c r="H14895" s="22"/>
    </row>
    <row r="14896" spans="4:8">
      <c r="D14896" s="22"/>
      <c r="F14896" s="22"/>
      <c r="G14896" s="22"/>
      <c r="H14896" s="22"/>
    </row>
    <row r="14897" spans="4:8">
      <c r="D14897" s="22"/>
      <c r="F14897" s="22"/>
      <c r="G14897" s="22"/>
      <c r="H14897" s="22"/>
    </row>
    <row r="14898" spans="4:8">
      <c r="D14898" s="22"/>
      <c r="F14898" s="22"/>
      <c r="G14898" s="22"/>
      <c r="H14898" s="22"/>
    </row>
    <row r="14899" spans="4:8">
      <c r="D14899" s="22"/>
      <c r="F14899" s="22"/>
      <c r="G14899" s="22"/>
      <c r="H14899" s="22"/>
    </row>
    <row r="14900" spans="4:8">
      <c r="D14900" s="22"/>
      <c r="F14900" s="22"/>
      <c r="G14900" s="22"/>
      <c r="H14900" s="22"/>
    </row>
    <row r="14901" spans="4:8">
      <c r="D14901" s="22"/>
      <c r="F14901" s="22"/>
      <c r="G14901" s="22"/>
      <c r="H14901" s="22"/>
    </row>
    <row r="14902" spans="4:8">
      <c r="D14902" s="22"/>
      <c r="F14902" s="22"/>
      <c r="G14902" s="22"/>
      <c r="H14902" s="22"/>
    </row>
    <row r="14903" spans="4:8">
      <c r="D14903" s="22"/>
      <c r="F14903" s="22"/>
      <c r="G14903" s="22"/>
      <c r="H14903" s="22"/>
    </row>
    <row r="14904" spans="4:8">
      <c r="D14904" s="22"/>
      <c r="F14904" s="22"/>
      <c r="G14904" s="22"/>
      <c r="H14904" s="22"/>
    </row>
    <row r="14905" spans="4:8">
      <c r="D14905" s="22"/>
      <c r="F14905" s="22"/>
      <c r="G14905" s="22"/>
      <c r="H14905" s="22"/>
    </row>
    <row r="14906" spans="4:8">
      <c r="D14906" s="22"/>
      <c r="F14906" s="22"/>
      <c r="G14906" s="22"/>
      <c r="H14906" s="22"/>
    </row>
    <row r="14907" spans="4:8">
      <c r="D14907" s="22"/>
      <c r="F14907" s="22"/>
      <c r="G14907" s="22"/>
      <c r="H14907" s="22"/>
    </row>
    <row r="14908" spans="4:8">
      <c r="D14908" s="22"/>
      <c r="F14908" s="22"/>
      <c r="G14908" s="22"/>
      <c r="H14908" s="22"/>
    </row>
    <row r="14909" spans="4:8">
      <c r="D14909" s="22"/>
      <c r="F14909" s="22"/>
      <c r="G14909" s="22"/>
      <c r="H14909" s="22"/>
    </row>
    <row r="14910" spans="4:8">
      <c r="D14910" s="22"/>
      <c r="F14910" s="22"/>
      <c r="G14910" s="22"/>
      <c r="H14910" s="22"/>
    </row>
    <row r="14911" spans="4:8">
      <c r="D14911" s="22"/>
      <c r="F14911" s="22"/>
      <c r="G14911" s="22"/>
      <c r="H14911" s="22"/>
    </row>
    <row r="14912" spans="4:8">
      <c r="D14912" s="22"/>
      <c r="F14912" s="22"/>
      <c r="G14912" s="22"/>
      <c r="H14912" s="22"/>
    </row>
    <row r="14913" spans="4:8">
      <c r="D14913" s="22"/>
      <c r="F14913" s="22"/>
      <c r="G14913" s="22"/>
      <c r="H14913" s="22"/>
    </row>
    <row r="14914" spans="4:8">
      <c r="D14914" s="22"/>
      <c r="F14914" s="22"/>
      <c r="G14914" s="22"/>
      <c r="H14914" s="22"/>
    </row>
    <row r="14915" spans="4:8">
      <c r="D14915" s="22"/>
      <c r="F14915" s="22"/>
      <c r="G14915" s="22"/>
      <c r="H14915" s="22"/>
    </row>
    <row r="14916" spans="4:8">
      <c r="D14916" s="22"/>
      <c r="F14916" s="22"/>
      <c r="G14916" s="22"/>
      <c r="H14916" s="22"/>
    </row>
    <row r="14917" spans="4:8">
      <c r="D14917" s="22"/>
      <c r="F14917" s="22"/>
      <c r="G14917" s="22"/>
      <c r="H14917" s="22"/>
    </row>
    <row r="14918" spans="4:8">
      <c r="D14918" s="22"/>
      <c r="F14918" s="22"/>
      <c r="G14918" s="22"/>
      <c r="H14918" s="22"/>
    </row>
    <row r="14919" spans="4:8">
      <c r="D14919" s="22"/>
      <c r="F14919" s="22"/>
      <c r="G14919" s="22"/>
      <c r="H14919" s="22"/>
    </row>
    <row r="14920" spans="4:8">
      <c r="D14920" s="22"/>
      <c r="F14920" s="22"/>
      <c r="G14920" s="22"/>
      <c r="H14920" s="22"/>
    </row>
    <row r="14921" spans="4:8">
      <c r="D14921" s="22"/>
      <c r="F14921" s="22"/>
      <c r="G14921" s="22"/>
      <c r="H14921" s="22"/>
    </row>
    <row r="14922" spans="4:8">
      <c r="D14922" s="22"/>
      <c r="F14922" s="22"/>
      <c r="G14922" s="22"/>
      <c r="H14922" s="22"/>
    </row>
    <row r="14923" spans="4:8">
      <c r="D14923" s="22"/>
      <c r="F14923" s="22"/>
      <c r="G14923" s="22"/>
      <c r="H14923" s="22"/>
    </row>
    <row r="14924" spans="4:8">
      <c r="D14924" s="22"/>
      <c r="F14924" s="22"/>
      <c r="G14924" s="22"/>
      <c r="H14924" s="22"/>
    </row>
    <row r="14925" spans="4:8">
      <c r="D14925" s="22"/>
      <c r="F14925" s="22"/>
      <c r="G14925" s="22"/>
      <c r="H14925" s="22"/>
    </row>
    <row r="14926" spans="4:8">
      <c r="D14926" s="22"/>
      <c r="F14926" s="22"/>
      <c r="G14926" s="22"/>
      <c r="H14926" s="22"/>
    </row>
    <row r="14927" spans="4:8">
      <c r="D14927" s="22"/>
      <c r="F14927" s="22"/>
      <c r="G14927" s="22"/>
      <c r="H14927" s="22"/>
    </row>
    <row r="14928" spans="4:8">
      <c r="D14928" s="22"/>
      <c r="F14928" s="22"/>
      <c r="G14928" s="22"/>
      <c r="H14928" s="22"/>
    </row>
    <row r="14929" spans="4:8">
      <c r="D14929" s="22"/>
      <c r="F14929" s="22"/>
      <c r="G14929" s="22"/>
      <c r="H14929" s="22"/>
    </row>
    <row r="14930" spans="4:8">
      <c r="D14930" s="22"/>
      <c r="F14930" s="22"/>
      <c r="G14930" s="22"/>
      <c r="H14930" s="22"/>
    </row>
    <row r="14931" spans="4:8">
      <c r="D14931" s="22"/>
      <c r="F14931" s="22"/>
      <c r="G14931" s="22"/>
      <c r="H14931" s="22"/>
    </row>
    <row r="14932" spans="4:8">
      <c r="D14932" s="22"/>
      <c r="F14932" s="22"/>
      <c r="G14932" s="22"/>
      <c r="H14932" s="22"/>
    </row>
    <row r="14933" spans="4:8">
      <c r="D14933" s="22"/>
      <c r="F14933" s="22"/>
      <c r="G14933" s="22"/>
      <c r="H14933" s="22"/>
    </row>
    <row r="14934" spans="4:8">
      <c r="D14934" s="22"/>
      <c r="F14934" s="22"/>
      <c r="G14934" s="22"/>
      <c r="H14934" s="22"/>
    </row>
    <row r="14935" spans="4:8">
      <c r="D14935" s="22"/>
      <c r="F14935" s="22"/>
      <c r="G14935" s="22"/>
      <c r="H14935" s="22"/>
    </row>
    <row r="14936" spans="4:8">
      <c r="D14936" s="22"/>
      <c r="F14936" s="22"/>
      <c r="G14936" s="22"/>
      <c r="H14936" s="22"/>
    </row>
    <row r="14937" spans="4:8">
      <c r="D14937" s="22"/>
      <c r="F14937" s="22"/>
      <c r="G14937" s="22"/>
      <c r="H14937" s="22"/>
    </row>
    <row r="14938" spans="4:8">
      <c r="D14938" s="22"/>
      <c r="F14938" s="22"/>
      <c r="G14938" s="22"/>
      <c r="H14938" s="22"/>
    </row>
    <row r="14939" spans="4:8">
      <c r="D14939" s="22"/>
      <c r="F14939" s="22"/>
      <c r="G14939" s="22"/>
      <c r="H14939" s="22"/>
    </row>
    <row r="14940" spans="4:8">
      <c r="D14940" s="22"/>
      <c r="F14940" s="22"/>
      <c r="G14940" s="22"/>
      <c r="H14940" s="22"/>
    </row>
    <row r="14941" spans="4:8">
      <c r="D14941" s="22"/>
      <c r="F14941" s="22"/>
      <c r="G14941" s="22"/>
      <c r="H14941" s="22"/>
    </row>
    <row r="14942" spans="4:8">
      <c r="D14942" s="22"/>
      <c r="F14942" s="22"/>
      <c r="G14942" s="22"/>
      <c r="H14942" s="22"/>
    </row>
    <row r="14943" spans="4:8">
      <c r="D14943" s="22"/>
      <c r="F14943" s="22"/>
      <c r="G14943" s="22"/>
      <c r="H14943" s="22"/>
    </row>
    <row r="14944" spans="4:8">
      <c r="D14944" s="22"/>
      <c r="F14944" s="22"/>
      <c r="G14944" s="22"/>
      <c r="H14944" s="22"/>
    </row>
    <row r="14945" spans="4:8">
      <c r="D14945" s="22"/>
      <c r="F14945" s="22"/>
      <c r="G14945" s="22"/>
      <c r="H14945" s="22"/>
    </row>
    <row r="14946" spans="4:8">
      <c r="D14946" s="22"/>
      <c r="F14946" s="22"/>
      <c r="G14946" s="22"/>
      <c r="H14946" s="22"/>
    </row>
    <row r="14947" spans="4:8">
      <c r="D14947" s="22"/>
      <c r="F14947" s="22"/>
      <c r="G14947" s="22"/>
      <c r="H14947" s="22"/>
    </row>
    <row r="14948" spans="4:8">
      <c r="D14948" s="22"/>
      <c r="F14948" s="22"/>
      <c r="G14948" s="22"/>
      <c r="H14948" s="22"/>
    </row>
    <row r="14949" spans="4:8">
      <c r="D14949" s="22"/>
      <c r="F14949" s="22"/>
      <c r="G14949" s="22"/>
      <c r="H14949" s="22"/>
    </row>
    <row r="14950" spans="4:8">
      <c r="D14950" s="22"/>
      <c r="F14950" s="22"/>
      <c r="G14950" s="22"/>
      <c r="H14950" s="22"/>
    </row>
    <row r="14951" spans="4:8">
      <c r="D14951" s="22"/>
      <c r="F14951" s="22"/>
      <c r="G14951" s="22"/>
      <c r="H14951" s="22"/>
    </row>
    <row r="14952" spans="4:8">
      <c r="D14952" s="22"/>
      <c r="F14952" s="22"/>
      <c r="G14952" s="22"/>
      <c r="H14952" s="22"/>
    </row>
    <row r="14953" spans="4:8">
      <c r="D14953" s="22"/>
      <c r="F14953" s="22"/>
      <c r="G14953" s="22"/>
      <c r="H14953" s="22"/>
    </row>
    <row r="14954" spans="4:8">
      <c r="D14954" s="22"/>
      <c r="F14954" s="22"/>
      <c r="G14954" s="22"/>
      <c r="H14954" s="22"/>
    </row>
    <row r="14955" spans="4:8">
      <c r="D14955" s="22"/>
      <c r="F14955" s="22"/>
      <c r="G14955" s="22"/>
      <c r="H14955" s="22"/>
    </row>
    <row r="14956" spans="4:8">
      <c r="D14956" s="22"/>
      <c r="F14956" s="22"/>
      <c r="G14956" s="22"/>
      <c r="H14956" s="22"/>
    </row>
    <row r="14957" spans="4:8">
      <c r="D14957" s="22"/>
      <c r="F14957" s="22"/>
      <c r="G14957" s="22"/>
      <c r="H14957" s="22"/>
    </row>
    <row r="14958" spans="4:8">
      <c r="D14958" s="22"/>
      <c r="F14958" s="22"/>
      <c r="G14958" s="22"/>
      <c r="H14958" s="22"/>
    </row>
    <row r="14959" spans="4:8">
      <c r="D14959" s="22"/>
      <c r="F14959" s="22"/>
      <c r="G14959" s="22"/>
      <c r="H14959" s="22"/>
    </row>
    <row r="14960" spans="4:8">
      <c r="D14960" s="22"/>
      <c r="F14960" s="22"/>
      <c r="G14960" s="22"/>
      <c r="H14960" s="22"/>
    </row>
    <row r="14961" spans="4:8">
      <c r="D14961" s="22"/>
      <c r="F14961" s="22"/>
      <c r="G14961" s="22"/>
      <c r="H14961" s="22"/>
    </row>
    <row r="14962" spans="4:8">
      <c r="D14962" s="22"/>
      <c r="F14962" s="22"/>
      <c r="G14962" s="22"/>
      <c r="H14962" s="22"/>
    </row>
    <row r="14963" spans="4:8">
      <c r="D14963" s="22"/>
      <c r="F14963" s="22"/>
      <c r="G14963" s="22"/>
      <c r="H14963" s="22"/>
    </row>
    <row r="14964" spans="4:8">
      <c r="D14964" s="22"/>
      <c r="F14964" s="22"/>
      <c r="G14964" s="22"/>
      <c r="H14964" s="22"/>
    </row>
    <row r="14965" spans="4:8">
      <c r="D14965" s="22"/>
      <c r="F14965" s="22"/>
      <c r="G14965" s="22"/>
      <c r="H14965" s="22"/>
    </row>
    <row r="14966" spans="4:8">
      <c r="D14966" s="22"/>
      <c r="F14966" s="22"/>
      <c r="G14966" s="22"/>
      <c r="H14966" s="22"/>
    </row>
    <row r="14967" spans="4:8">
      <c r="D14967" s="22"/>
      <c r="F14967" s="22"/>
      <c r="G14967" s="22"/>
      <c r="H14967" s="22"/>
    </row>
    <row r="14968" spans="4:8">
      <c r="D14968" s="22"/>
      <c r="F14968" s="22"/>
      <c r="G14968" s="22"/>
      <c r="H14968" s="22"/>
    </row>
    <row r="14969" spans="4:8">
      <c r="D14969" s="22"/>
      <c r="F14969" s="22"/>
      <c r="G14969" s="22"/>
      <c r="H14969" s="22"/>
    </row>
    <row r="14970" spans="4:8">
      <c r="D14970" s="22"/>
      <c r="F14970" s="22"/>
      <c r="G14970" s="22"/>
      <c r="H14970" s="22"/>
    </row>
    <row r="14971" spans="4:8">
      <c r="D14971" s="22"/>
      <c r="F14971" s="22"/>
      <c r="G14971" s="22"/>
      <c r="H14971" s="22"/>
    </row>
    <row r="14972" spans="4:8">
      <c r="D14972" s="22"/>
      <c r="F14972" s="22"/>
      <c r="G14972" s="22"/>
      <c r="H14972" s="22"/>
    </row>
    <row r="14973" spans="4:8">
      <c r="D14973" s="22"/>
      <c r="F14973" s="22"/>
      <c r="G14973" s="22"/>
      <c r="H14973" s="22"/>
    </row>
    <row r="14974" spans="4:8">
      <c r="D14974" s="22"/>
      <c r="F14974" s="22"/>
      <c r="G14974" s="22"/>
      <c r="H14974" s="22"/>
    </row>
    <row r="14975" spans="4:8">
      <c r="D14975" s="22"/>
      <c r="F14975" s="22"/>
      <c r="G14975" s="22"/>
      <c r="H14975" s="22"/>
    </row>
    <row r="14976" spans="4:8">
      <c r="D14976" s="22"/>
      <c r="F14976" s="22"/>
      <c r="G14976" s="22"/>
      <c r="H14976" s="22"/>
    </row>
    <row r="14977" spans="4:8">
      <c r="D14977" s="22"/>
      <c r="F14977" s="22"/>
      <c r="G14977" s="22"/>
      <c r="H14977" s="22"/>
    </row>
    <row r="14978" spans="4:8">
      <c r="D14978" s="22"/>
      <c r="F14978" s="22"/>
      <c r="G14978" s="22"/>
      <c r="H14978" s="22"/>
    </row>
    <row r="14979" spans="4:8">
      <c r="D14979" s="22"/>
      <c r="F14979" s="22"/>
      <c r="G14979" s="22"/>
      <c r="H14979" s="22"/>
    </row>
    <row r="14980" spans="4:8">
      <c r="D14980" s="22"/>
      <c r="F14980" s="22"/>
      <c r="G14980" s="22"/>
      <c r="H14980" s="22"/>
    </row>
    <row r="14981" spans="4:8">
      <c r="D14981" s="22"/>
      <c r="F14981" s="22"/>
      <c r="G14981" s="22"/>
      <c r="H14981" s="22"/>
    </row>
    <row r="14982" spans="4:8">
      <c r="D14982" s="22"/>
      <c r="F14982" s="22"/>
      <c r="G14982" s="22"/>
      <c r="H14982" s="22"/>
    </row>
    <row r="14983" spans="4:8">
      <c r="D14983" s="22"/>
      <c r="F14983" s="22"/>
      <c r="G14983" s="22"/>
      <c r="H14983" s="22"/>
    </row>
    <row r="14984" spans="4:8">
      <c r="D14984" s="22"/>
      <c r="F14984" s="22"/>
      <c r="G14984" s="22"/>
      <c r="H14984" s="22"/>
    </row>
    <row r="14985" spans="4:8">
      <c r="D14985" s="22"/>
      <c r="F14985" s="22"/>
      <c r="G14985" s="22"/>
      <c r="H14985" s="22"/>
    </row>
    <row r="14986" spans="4:8">
      <c r="D14986" s="22"/>
      <c r="F14986" s="22"/>
      <c r="G14986" s="22"/>
      <c r="H14986" s="22"/>
    </row>
    <row r="14987" spans="4:8">
      <c r="D14987" s="22"/>
      <c r="F14987" s="22"/>
      <c r="G14987" s="22"/>
      <c r="H14987" s="22"/>
    </row>
    <row r="14988" spans="4:8">
      <c r="D14988" s="22"/>
      <c r="F14988" s="22"/>
      <c r="G14988" s="22"/>
      <c r="H14988" s="22"/>
    </row>
    <row r="14989" spans="4:8">
      <c r="D14989" s="22"/>
      <c r="F14989" s="22"/>
      <c r="G14989" s="22"/>
      <c r="H14989" s="22"/>
    </row>
    <row r="14990" spans="4:8">
      <c r="D14990" s="22"/>
      <c r="F14990" s="22"/>
      <c r="G14990" s="22"/>
      <c r="H14990" s="22"/>
    </row>
    <row r="14991" spans="4:8">
      <c r="D14991" s="22"/>
      <c r="F14991" s="22"/>
      <c r="G14991" s="22"/>
      <c r="H14991" s="22"/>
    </row>
    <row r="14992" spans="4:8">
      <c r="D14992" s="22"/>
      <c r="F14992" s="22"/>
      <c r="G14992" s="22"/>
      <c r="H14992" s="22"/>
    </row>
    <row r="14993" spans="4:8">
      <c r="D14993" s="22"/>
      <c r="F14993" s="22"/>
      <c r="G14993" s="22"/>
      <c r="H14993" s="22"/>
    </row>
    <row r="14994" spans="4:8">
      <c r="D14994" s="22"/>
      <c r="F14994" s="22"/>
      <c r="G14994" s="22"/>
      <c r="H14994" s="22"/>
    </row>
    <row r="14995" spans="4:8">
      <c r="D14995" s="22"/>
      <c r="F14995" s="22"/>
      <c r="G14995" s="22"/>
      <c r="H14995" s="22"/>
    </row>
    <row r="14996" spans="4:8">
      <c r="D14996" s="22"/>
      <c r="F14996" s="22"/>
      <c r="G14996" s="22"/>
      <c r="H14996" s="22"/>
    </row>
    <row r="14997" spans="4:8">
      <c r="D14997" s="22"/>
      <c r="F14997" s="22"/>
      <c r="G14997" s="22"/>
      <c r="H14997" s="22"/>
    </row>
    <row r="14998" spans="4:8">
      <c r="D14998" s="22"/>
      <c r="F14998" s="22"/>
      <c r="G14998" s="22"/>
      <c r="H14998" s="22"/>
    </row>
    <row r="14999" spans="4:8">
      <c r="D14999" s="22"/>
      <c r="F14999" s="22"/>
      <c r="G14999" s="22"/>
      <c r="H14999" s="22"/>
    </row>
    <row r="15000" spans="4:8">
      <c r="D15000" s="22"/>
      <c r="F15000" s="22"/>
      <c r="G15000" s="22"/>
      <c r="H15000" s="22"/>
    </row>
    <row r="15001" spans="4:8">
      <c r="D15001" s="22"/>
      <c r="F15001" s="22"/>
      <c r="G15001" s="22"/>
      <c r="H15001" s="22"/>
    </row>
    <row r="15002" spans="4:8">
      <c r="D15002" s="22"/>
      <c r="F15002" s="22"/>
      <c r="G15002" s="22"/>
      <c r="H15002" s="22"/>
    </row>
    <row r="15003" spans="4:8">
      <c r="D15003" s="22"/>
      <c r="F15003" s="22"/>
      <c r="G15003" s="22"/>
      <c r="H15003" s="22"/>
    </row>
    <row r="15004" spans="4:8">
      <c r="D15004" s="22"/>
      <c r="F15004" s="22"/>
      <c r="G15004" s="22"/>
      <c r="H15004" s="22"/>
    </row>
    <row r="15005" spans="4:8">
      <c r="D15005" s="22"/>
      <c r="F15005" s="22"/>
      <c r="G15005" s="22"/>
      <c r="H15005" s="22"/>
    </row>
    <row r="15006" spans="4:8">
      <c r="D15006" s="22"/>
      <c r="F15006" s="22"/>
      <c r="G15006" s="22"/>
      <c r="H15006" s="22"/>
    </row>
    <row r="15007" spans="4:8">
      <c r="D15007" s="22"/>
      <c r="F15007" s="22"/>
      <c r="G15007" s="22"/>
      <c r="H15007" s="22"/>
    </row>
    <row r="15008" spans="4:8">
      <c r="D15008" s="22"/>
      <c r="F15008" s="22"/>
      <c r="G15008" s="22"/>
      <c r="H15008" s="22"/>
    </row>
    <row r="15009" spans="4:8">
      <c r="D15009" s="22"/>
      <c r="F15009" s="22"/>
      <c r="G15009" s="22"/>
      <c r="H15009" s="22"/>
    </row>
    <row r="15010" spans="4:8">
      <c r="D15010" s="22"/>
      <c r="F15010" s="22"/>
      <c r="G15010" s="22"/>
      <c r="H15010" s="22"/>
    </row>
    <row r="15011" spans="4:8">
      <c r="D15011" s="22"/>
      <c r="F15011" s="22"/>
      <c r="G15011" s="22"/>
      <c r="H15011" s="22"/>
    </row>
    <row r="15012" spans="4:8">
      <c r="D15012" s="22"/>
      <c r="F15012" s="22"/>
      <c r="G15012" s="22"/>
      <c r="H15012" s="22"/>
    </row>
    <row r="15013" spans="4:8">
      <c r="D15013" s="22"/>
      <c r="F15013" s="22"/>
      <c r="G15013" s="22"/>
      <c r="H15013" s="22"/>
    </row>
    <row r="15014" spans="4:8">
      <c r="D15014" s="22"/>
      <c r="F15014" s="22"/>
      <c r="G15014" s="22"/>
      <c r="H15014" s="22"/>
    </row>
    <row r="15015" spans="4:8">
      <c r="D15015" s="22"/>
      <c r="F15015" s="22"/>
      <c r="G15015" s="22"/>
      <c r="H15015" s="22"/>
    </row>
    <row r="15016" spans="4:8">
      <c r="D15016" s="22"/>
      <c r="F15016" s="22"/>
      <c r="G15016" s="22"/>
      <c r="H15016" s="22"/>
    </row>
    <row r="15017" spans="4:8">
      <c r="D15017" s="22"/>
      <c r="F15017" s="22"/>
      <c r="G15017" s="22"/>
      <c r="H15017" s="22"/>
    </row>
    <row r="15018" spans="4:8">
      <c r="D15018" s="22"/>
      <c r="F15018" s="22"/>
      <c r="G15018" s="22"/>
      <c r="H15018" s="22"/>
    </row>
    <row r="15019" spans="4:8">
      <c r="D15019" s="22"/>
      <c r="F15019" s="22"/>
      <c r="G15019" s="22"/>
      <c r="H15019" s="22"/>
    </row>
    <row r="15020" spans="4:8">
      <c r="D15020" s="22"/>
      <c r="F15020" s="22"/>
      <c r="G15020" s="22"/>
      <c r="H15020" s="22"/>
    </row>
    <row r="15021" spans="4:8">
      <c r="D15021" s="22"/>
      <c r="F15021" s="22"/>
      <c r="G15021" s="22"/>
      <c r="H15021" s="22"/>
    </row>
    <row r="15022" spans="4:8">
      <c r="D15022" s="22"/>
      <c r="F15022" s="22"/>
      <c r="G15022" s="22"/>
      <c r="H15022" s="22"/>
    </row>
    <row r="15023" spans="4:8">
      <c r="D15023" s="22"/>
      <c r="F15023" s="22"/>
      <c r="G15023" s="22"/>
      <c r="H15023" s="22"/>
    </row>
    <row r="15024" spans="4:8">
      <c r="D15024" s="22"/>
      <c r="F15024" s="22"/>
      <c r="G15024" s="22"/>
      <c r="H15024" s="22"/>
    </row>
    <row r="15025" spans="4:8">
      <c r="D15025" s="22"/>
      <c r="F15025" s="22"/>
      <c r="G15025" s="22"/>
      <c r="H15025" s="22"/>
    </row>
    <row r="15026" spans="4:8">
      <c r="D15026" s="22"/>
      <c r="F15026" s="22"/>
      <c r="G15026" s="22"/>
      <c r="H15026" s="22"/>
    </row>
    <row r="15027" spans="4:8">
      <c r="D15027" s="22"/>
      <c r="F15027" s="22"/>
      <c r="G15027" s="22"/>
      <c r="H15027" s="22"/>
    </row>
    <row r="15028" spans="4:8">
      <c r="D15028" s="22"/>
      <c r="F15028" s="22"/>
      <c r="G15028" s="22"/>
      <c r="H15028" s="22"/>
    </row>
    <row r="15029" spans="4:8">
      <c r="D15029" s="22"/>
      <c r="F15029" s="22"/>
      <c r="G15029" s="22"/>
      <c r="H15029" s="22"/>
    </row>
    <row r="15030" spans="4:8">
      <c r="D15030" s="22"/>
      <c r="F15030" s="22"/>
      <c r="G15030" s="22"/>
      <c r="H15030" s="22"/>
    </row>
    <row r="15031" spans="4:8">
      <c r="D15031" s="22"/>
      <c r="F15031" s="22"/>
      <c r="G15031" s="22"/>
      <c r="H15031" s="22"/>
    </row>
    <row r="15032" spans="4:8">
      <c r="D15032" s="22"/>
      <c r="F15032" s="22"/>
      <c r="G15032" s="22"/>
      <c r="H15032" s="22"/>
    </row>
    <row r="15033" spans="4:8">
      <c r="D15033" s="22"/>
      <c r="F15033" s="22"/>
      <c r="G15033" s="22"/>
      <c r="H15033" s="22"/>
    </row>
    <row r="15034" spans="4:8">
      <c r="D15034" s="22"/>
      <c r="F15034" s="22"/>
      <c r="G15034" s="22"/>
      <c r="H15034" s="22"/>
    </row>
    <row r="15035" spans="4:8">
      <c r="D15035" s="22"/>
      <c r="F15035" s="22"/>
      <c r="G15035" s="22"/>
      <c r="H15035" s="22"/>
    </row>
    <row r="15036" spans="4:8">
      <c r="D15036" s="22"/>
      <c r="F15036" s="22"/>
      <c r="G15036" s="22"/>
      <c r="H15036" s="22"/>
    </row>
    <row r="15037" spans="4:8">
      <c r="D15037" s="22"/>
      <c r="F15037" s="22"/>
      <c r="G15037" s="22"/>
      <c r="H15037" s="22"/>
    </row>
    <row r="15038" spans="4:8">
      <c r="D15038" s="22"/>
      <c r="F15038" s="22"/>
      <c r="G15038" s="22"/>
      <c r="H15038" s="22"/>
    </row>
    <row r="15039" spans="4:8">
      <c r="D15039" s="22"/>
      <c r="F15039" s="22"/>
      <c r="G15039" s="22"/>
      <c r="H15039" s="22"/>
    </row>
    <row r="15040" spans="4:8">
      <c r="D15040" s="22"/>
      <c r="F15040" s="22"/>
      <c r="G15040" s="22"/>
      <c r="H15040" s="22"/>
    </row>
    <row r="15041" spans="4:8">
      <c r="D15041" s="22"/>
      <c r="F15041" s="22"/>
      <c r="G15041" s="22"/>
      <c r="H15041" s="22"/>
    </row>
    <row r="15042" spans="4:8">
      <c r="D15042" s="22"/>
      <c r="F15042" s="22"/>
      <c r="G15042" s="22"/>
      <c r="H15042" s="22"/>
    </row>
    <row r="15043" spans="4:8">
      <c r="D15043" s="22"/>
      <c r="F15043" s="22"/>
      <c r="G15043" s="22"/>
      <c r="H15043" s="22"/>
    </row>
    <row r="15044" spans="4:8">
      <c r="D15044" s="22"/>
      <c r="F15044" s="22"/>
      <c r="G15044" s="22"/>
      <c r="H15044" s="22"/>
    </row>
    <row r="15045" spans="4:8">
      <c r="D15045" s="22"/>
      <c r="F15045" s="22"/>
      <c r="G15045" s="22"/>
      <c r="H15045" s="22"/>
    </row>
    <row r="15046" spans="4:8">
      <c r="D15046" s="22"/>
      <c r="F15046" s="22"/>
      <c r="G15046" s="22"/>
      <c r="H15046" s="22"/>
    </row>
    <row r="15047" spans="4:8">
      <c r="D15047" s="22"/>
      <c r="F15047" s="22"/>
      <c r="G15047" s="22"/>
      <c r="H15047" s="22"/>
    </row>
    <row r="15048" spans="4:8">
      <c r="D15048" s="22"/>
      <c r="F15048" s="22"/>
      <c r="G15048" s="22"/>
      <c r="H15048" s="22"/>
    </row>
    <row r="15049" spans="4:8">
      <c r="D15049" s="22"/>
      <c r="F15049" s="22"/>
      <c r="G15049" s="22"/>
      <c r="H15049" s="22"/>
    </row>
    <row r="15050" spans="4:8">
      <c r="D15050" s="22"/>
      <c r="F15050" s="22"/>
      <c r="G15050" s="22"/>
      <c r="H15050" s="22"/>
    </row>
    <row r="15051" spans="4:8">
      <c r="D15051" s="22"/>
      <c r="F15051" s="22"/>
      <c r="G15051" s="22"/>
      <c r="H15051" s="22"/>
    </row>
    <row r="15052" spans="4:8">
      <c r="D15052" s="22"/>
      <c r="F15052" s="22"/>
      <c r="G15052" s="22"/>
      <c r="H15052" s="22"/>
    </row>
    <row r="15053" spans="4:8">
      <c r="D15053" s="22"/>
      <c r="F15053" s="22"/>
      <c r="G15053" s="22"/>
      <c r="H15053" s="22"/>
    </row>
    <row r="15054" spans="4:8">
      <c r="D15054" s="22"/>
      <c r="F15054" s="22"/>
      <c r="G15054" s="22"/>
      <c r="H15054" s="22"/>
    </row>
    <row r="15055" spans="4:8">
      <c r="D15055" s="22"/>
      <c r="F15055" s="22"/>
      <c r="G15055" s="22"/>
      <c r="H15055" s="22"/>
    </row>
    <row r="15056" spans="4:8">
      <c r="D15056" s="22"/>
      <c r="F15056" s="22"/>
      <c r="G15056" s="22"/>
      <c r="H15056" s="22"/>
    </row>
    <row r="15057" spans="4:8">
      <c r="D15057" s="22"/>
      <c r="F15057" s="22"/>
      <c r="G15057" s="22"/>
      <c r="H15057" s="22"/>
    </row>
    <row r="15058" spans="4:8">
      <c r="D15058" s="22"/>
      <c r="F15058" s="22"/>
      <c r="G15058" s="22"/>
      <c r="H15058" s="22"/>
    </row>
    <row r="15059" spans="4:8">
      <c r="D15059" s="22"/>
      <c r="F15059" s="22"/>
      <c r="G15059" s="22"/>
      <c r="H15059" s="22"/>
    </row>
    <row r="15060" spans="4:8">
      <c r="D15060" s="22"/>
      <c r="F15060" s="22"/>
      <c r="G15060" s="22"/>
      <c r="H15060" s="22"/>
    </row>
    <row r="15061" spans="4:8">
      <c r="D15061" s="22"/>
      <c r="F15061" s="22"/>
      <c r="G15061" s="22"/>
      <c r="H15061" s="22"/>
    </row>
    <row r="15062" spans="4:8">
      <c r="D15062" s="22"/>
      <c r="F15062" s="22"/>
      <c r="G15062" s="22"/>
      <c r="H15062" s="22"/>
    </row>
    <row r="15063" spans="4:8">
      <c r="D15063" s="22"/>
      <c r="F15063" s="22"/>
      <c r="G15063" s="22"/>
      <c r="H15063" s="22"/>
    </row>
    <row r="15064" spans="4:8">
      <c r="D15064" s="22"/>
      <c r="F15064" s="22"/>
      <c r="G15064" s="22"/>
      <c r="H15064" s="22"/>
    </row>
    <row r="15065" spans="4:8">
      <c r="D15065" s="22"/>
      <c r="F15065" s="22"/>
      <c r="G15065" s="22"/>
      <c r="H15065" s="22"/>
    </row>
    <row r="15066" spans="4:8">
      <c r="D15066" s="22"/>
      <c r="F15066" s="22"/>
      <c r="G15066" s="22"/>
      <c r="H15066" s="22"/>
    </row>
    <row r="15067" spans="4:8">
      <c r="D15067" s="22"/>
      <c r="F15067" s="22"/>
      <c r="G15067" s="22"/>
      <c r="H15067" s="22"/>
    </row>
    <row r="15068" spans="4:8">
      <c r="D15068" s="22"/>
      <c r="F15068" s="22"/>
      <c r="G15068" s="22"/>
      <c r="H15068" s="22"/>
    </row>
    <row r="15069" spans="4:8">
      <c r="D15069" s="22"/>
      <c r="F15069" s="22"/>
      <c r="G15069" s="22"/>
      <c r="H15069" s="22"/>
    </row>
    <row r="15070" spans="4:8">
      <c r="D15070" s="22"/>
      <c r="F15070" s="22"/>
      <c r="G15070" s="22"/>
      <c r="H15070" s="22"/>
    </row>
    <row r="15071" spans="4:8">
      <c r="D15071" s="22"/>
      <c r="F15071" s="22"/>
      <c r="G15071" s="22"/>
      <c r="H15071" s="22"/>
    </row>
    <row r="15072" spans="4:8">
      <c r="D15072" s="22"/>
      <c r="F15072" s="22"/>
      <c r="G15072" s="22"/>
      <c r="H15072" s="22"/>
    </row>
    <row r="15073" spans="4:8">
      <c r="D15073" s="22"/>
      <c r="F15073" s="22"/>
      <c r="G15073" s="22"/>
      <c r="H15073" s="22"/>
    </row>
    <row r="15074" spans="4:8">
      <c r="D15074" s="22"/>
      <c r="F15074" s="22"/>
      <c r="G15074" s="22"/>
      <c r="H15074" s="22"/>
    </row>
    <row r="15075" spans="4:8">
      <c r="D15075" s="22"/>
      <c r="F15075" s="22"/>
      <c r="G15075" s="22"/>
      <c r="H15075" s="22"/>
    </row>
    <row r="15076" spans="4:8">
      <c r="D15076" s="22"/>
      <c r="F15076" s="22"/>
      <c r="G15076" s="22"/>
      <c r="H15076" s="22"/>
    </row>
    <row r="15077" spans="4:8">
      <c r="D15077" s="22"/>
      <c r="F15077" s="22"/>
      <c r="G15077" s="22"/>
      <c r="H15077" s="22"/>
    </row>
    <row r="15078" spans="4:8">
      <c r="D15078" s="22"/>
      <c r="F15078" s="22"/>
      <c r="G15078" s="22"/>
      <c r="H15078" s="22"/>
    </row>
    <row r="15079" spans="4:8">
      <c r="D15079" s="22"/>
      <c r="F15079" s="22"/>
      <c r="G15079" s="22"/>
      <c r="H15079" s="22"/>
    </row>
    <row r="15080" spans="4:8">
      <c r="D15080" s="22"/>
      <c r="F15080" s="22"/>
      <c r="G15080" s="22"/>
      <c r="H15080" s="22"/>
    </row>
    <row r="15081" spans="4:8">
      <c r="D15081" s="22"/>
      <c r="F15081" s="22"/>
      <c r="G15081" s="22"/>
      <c r="H15081" s="22"/>
    </row>
    <row r="15082" spans="4:8">
      <c r="D15082" s="22"/>
      <c r="F15082" s="22"/>
      <c r="G15082" s="22"/>
      <c r="H15082" s="22"/>
    </row>
    <row r="15083" spans="4:8">
      <c r="D15083" s="22"/>
      <c r="F15083" s="22"/>
      <c r="G15083" s="22"/>
      <c r="H15083" s="22"/>
    </row>
    <row r="15084" spans="4:8">
      <c r="D15084" s="22"/>
      <c r="F15084" s="22"/>
      <c r="G15084" s="22"/>
      <c r="H15084" s="22"/>
    </row>
    <row r="15085" spans="4:8">
      <c r="D15085" s="22"/>
      <c r="F15085" s="22"/>
      <c r="G15085" s="22"/>
      <c r="H15085" s="22"/>
    </row>
    <row r="15086" spans="4:8">
      <c r="D15086" s="22"/>
      <c r="F15086" s="22"/>
      <c r="G15086" s="22"/>
      <c r="H15086" s="22"/>
    </row>
    <row r="15087" spans="4:8">
      <c r="D15087" s="22"/>
      <c r="F15087" s="22"/>
      <c r="G15087" s="22"/>
      <c r="H15087" s="22"/>
    </row>
    <row r="15088" spans="4:8">
      <c r="D15088" s="22"/>
      <c r="F15088" s="22"/>
      <c r="G15088" s="22"/>
      <c r="H15088" s="22"/>
    </row>
    <row r="15089" spans="4:8">
      <c r="D15089" s="22"/>
      <c r="F15089" s="22"/>
      <c r="G15089" s="22"/>
      <c r="H15089" s="22"/>
    </row>
    <row r="15090" spans="4:8">
      <c r="D15090" s="22"/>
      <c r="F15090" s="22"/>
      <c r="G15090" s="22"/>
      <c r="H15090" s="22"/>
    </row>
    <row r="15091" spans="4:8">
      <c r="D15091" s="22"/>
      <c r="F15091" s="22"/>
      <c r="G15091" s="22"/>
      <c r="H15091" s="22"/>
    </row>
    <row r="15092" spans="4:8">
      <c r="D15092" s="22"/>
      <c r="F15092" s="22"/>
      <c r="G15092" s="22"/>
      <c r="H15092" s="22"/>
    </row>
    <row r="15093" spans="4:8">
      <c r="D15093" s="22"/>
      <c r="F15093" s="22"/>
      <c r="G15093" s="22"/>
      <c r="H15093" s="22"/>
    </row>
    <row r="15094" spans="4:8">
      <c r="D15094" s="22"/>
      <c r="F15094" s="22"/>
      <c r="G15094" s="22"/>
      <c r="H15094" s="22"/>
    </row>
    <row r="15095" spans="4:8">
      <c r="D15095" s="22"/>
      <c r="F15095" s="22"/>
      <c r="G15095" s="22"/>
      <c r="H15095" s="22"/>
    </row>
    <row r="15096" spans="4:8">
      <c r="D15096" s="22"/>
      <c r="F15096" s="22"/>
      <c r="G15096" s="22"/>
      <c r="H15096" s="22"/>
    </row>
    <row r="15097" spans="4:8">
      <c r="D15097" s="22"/>
      <c r="F15097" s="22"/>
      <c r="G15097" s="22"/>
      <c r="H15097" s="22"/>
    </row>
    <row r="15098" spans="4:8">
      <c r="D15098" s="22"/>
      <c r="F15098" s="22"/>
      <c r="G15098" s="22"/>
      <c r="H15098" s="22"/>
    </row>
    <row r="15099" spans="4:8">
      <c r="D15099" s="22"/>
      <c r="F15099" s="22"/>
      <c r="G15099" s="22"/>
      <c r="H15099" s="22"/>
    </row>
    <row r="15100" spans="4:8">
      <c r="D15100" s="22"/>
      <c r="F15100" s="22"/>
      <c r="G15100" s="22"/>
      <c r="H15100" s="22"/>
    </row>
    <row r="15101" spans="4:8">
      <c r="D15101" s="22"/>
      <c r="F15101" s="22"/>
      <c r="G15101" s="22"/>
      <c r="H15101" s="22"/>
    </row>
    <row r="15102" spans="4:8">
      <c r="D15102" s="22"/>
      <c r="F15102" s="22"/>
      <c r="G15102" s="22"/>
      <c r="H15102" s="22"/>
    </row>
    <row r="15103" spans="4:8">
      <c r="D15103" s="22"/>
      <c r="F15103" s="22"/>
      <c r="G15103" s="22"/>
      <c r="H15103" s="22"/>
    </row>
    <row r="15104" spans="4:8">
      <c r="D15104" s="22"/>
      <c r="F15104" s="22"/>
      <c r="G15104" s="22"/>
      <c r="H15104" s="22"/>
    </row>
    <row r="15105" spans="4:8">
      <c r="D15105" s="22"/>
      <c r="F15105" s="22"/>
      <c r="G15105" s="22"/>
      <c r="H15105" s="22"/>
    </row>
    <row r="15106" spans="4:8">
      <c r="D15106" s="22"/>
      <c r="F15106" s="22"/>
      <c r="G15106" s="22"/>
      <c r="H15106" s="22"/>
    </row>
    <row r="15107" spans="4:8">
      <c r="D15107" s="22"/>
      <c r="F15107" s="22"/>
      <c r="G15107" s="22"/>
      <c r="H15107" s="22"/>
    </row>
    <row r="15108" spans="4:8">
      <c r="D15108" s="22"/>
      <c r="F15108" s="22"/>
      <c r="G15108" s="22"/>
      <c r="H15108" s="22"/>
    </row>
    <row r="15109" spans="4:8">
      <c r="D15109" s="22"/>
      <c r="F15109" s="22"/>
      <c r="G15109" s="22"/>
      <c r="H15109" s="22"/>
    </row>
    <row r="15110" spans="4:8">
      <c r="D15110" s="22"/>
      <c r="F15110" s="22"/>
      <c r="G15110" s="22"/>
      <c r="H15110" s="22"/>
    </row>
    <row r="15111" spans="4:8">
      <c r="D15111" s="22"/>
      <c r="F15111" s="22"/>
      <c r="G15111" s="22"/>
      <c r="H15111" s="22"/>
    </row>
    <row r="15112" spans="4:8">
      <c r="D15112" s="22"/>
      <c r="F15112" s="22"/>
      <c r="G15112" s="22"/>
      <c r="H15112" s="22"/>
    </row>
    <row r="15113" spans="4:8">
      <c r="D15113" s="22"/>
      <c r="F15113" s="22"/>
      <c r="G15113" s="22"/>
      <c r="H15113" s="22"/>
    </row>
    <row r="15114" spans="4:8">
      <c r="D15114" s="22"/>
      <c r="F15114" s="22"/>
      <c r="G15114" s="22"/>
      <c r="H15114" s="22"/>
    </row>
    <row r="15115" spans="4:8">
      <c r="D15115" s="22"/>
      <c r="F15115" s="22"/>
      <c r="G15115" s="22"/>
      <c r="H15115" s="22"/>
    </row>
    <row r="15116" spans="4:8">
      <c r="D15116" s="22"/>
      <c r="F15116" s="22"/>
      <c r="G15116" s="22"/>
      <c r="H15116" s="22"/>
    </row>
    <row r="15117" spans="4:8">
      <c r="D15117" s="22"/>
      <c r="F15117" s="22"/>
      <c r="G15117" s="22"/>
      <c r="H15117" s="22"/>
    </row>
    <row r="15118" spans="4:8">
      <c r="D15118" s="22"/>
      <c r="F15118" s="22"/>
      <c r="G15118" s="22"/>
      <c r="H15118" s="22"/>
    </row>
    <row r="15119" spans="4:8">
      <c r="D15119" s="22"/>
      <c r="F15119" s="22"/>
      <c r="G15119" s="22"/>
      <c r="H15119" s="22"/>
    </row>
    <row r="15120" spans="4:8">
      <c r="D15120" s="22"/>
      <c r="F15120" s="22"/>
      <c r="G15120" s="22"/>
      <c r="H15120" s="22"/>
    </row>
    <row r="15121" spans="4:8">
      <c r="D15121" s="22"/>
      <c r="F15121" s="22"/>
      <c r="G15121" s="22"/>
      <c r="H15121" s="22"/>
    </row>
    <row r="15122" spans="4:8">
      <c r="D15122" s="22"/>
      <c r="F15122" s="22"/>
      <c r="G15122" s="22"/>
      <c r="H15122" s="22"/>
    </row>
    <row r="15123" spans="4:8">
      <c r="D15123" s="22"/>
      <c r="F15123" s="22"/>
      <c r="G15123" s="22"/>
      <c r="H15123" s="22"/>
    </row>
    <row r="15124" spans="4:8">
      <c r="D15124" s="22"/>
      <c r="F15124" s="22"/>
      <c r="G15124" s="22"/>
      <c r="H15124" s="22"/>
    </row>
    <row r="15125" spans="4:8">
      <c r="D15125" s="22"/>
      <c r="F15125" s="22"/>
      <c r="G15125" s="22"/>
      <c r="H15125" s="22"/>
    </row>
    <row r="15126" spans="4:8">
      <c r="D15126" s="22"/>
      <c r="F15126" s="22"/>
      <c r="G15126" s="22"/>
      <c r="H15126" s="22"/>
    </row>
    <row r="15127" spans="4:8">
      <c r="D15127" s="22"/>
      <c r="F15127" s="22"/>
      <c r="G15127" s="22"/>
      <c r="H15127" s="22"/>
    </row>
    <row r="15128" spans="4:8">
      <c r="D15128" s="22"/>
      <c r="F15128" s="22"/>
      <c r="G15128" s="22"/>
      <c r="H15128" s="22"/>
    </row>
    <row r="15129" spans="4:8">
      <c r="D15129" s="22"/>
      <c r="F15129" s="22"/>
      <c r="G15129" s="22"/>
      <c r="H15129" s="22"/>
    </row>
    <row r="15130" spans="4:8">
      <c r="D15130" s="22"/>
      <c r="F15130" s="22"/>
      <c r="G15130" s="22"/>
      <c r="H15130" s="22"/>
    </row>
    <row r="15131" spans="4:8">
      <c r="D15131" s="22"/>
      <c r="F15131" s="22"/>
      <c r="G15131" s="22"/>
      <c r="H15131" s="22"/>
    </row>
    <row r="15132" spans="4:8">
      <c r="D15132" s="22"/>
      <c r="F15132" s="22"/>
      <c r="G15132" s="22"/>
      <c r="H15132" s="22"/>
    </row>
    <row r="15133" spans="4:8">
      <c r="D15133" s="22"/>
      <c r="F15133" s="22"/>
      <c r="G15133" s="22"/>
      <c r="H15133" s="22"/>
    </row>
    <row r="15134" spans="4:8">
      <c r="D15134" s="22"/>
      <c r="F15134" s="22"/>
      <c r="G15134" s="22"/>
      <c r="H15134" s="22"/>
    </row>
    <row r="15135" spans="4:8">
      <c r="D15135" s="22"/>
      <c r="F15135" s="22"/>
      <c r="G15135" s="22"/>
      <c r="H15135" s="22"/>
    </row>
    <row r="15136" spans="4:8">
      <c r="D15136" s="22"/>
      <c r="F15136" s="22"/>
      <c r="G15136" s="22"/>
      <c r="H15136" s="22"/>
    </row>
    <row r="15137" spans="4:8">
      <c r="D15137" s="22"/>
      <c r="F15137" s="22"/>
      <c r="G15137" s="22"/>
      <c r="H15137" s="22"/>
    </row>
    <row r="15138" spans="4:8">
      <c r="D15138" s="22"/>
      <c r="F15138" s="22"/>
      <c r="G15138" s="22"/>
      <c r="H15138" s="22"/>
    </row>
    <row r="15139" spans="4:8">
      <c r="D15139" s="22"/>
      <c r="F15139" s="22"/>
      <c r="G15139" s="22"/>
      <c r="H15139" s="22"/>
    </row>
    <row r="15140" spans="4:8">
      <c r="D15140" s="22"/>
      <c r="F15140" s="22"/>
      <c r="G15140" s="22"/>
      <c r="H15140" s="22"/>
    </row>
    <row r="15141" spans="4:8">
      <c r="D15141" s="22"/>
      <c r="F15141" s="22"/>
      <c r="G15141" s="22"/>
      <c r="H15141" s="22"/>
    </row>
    <row r="15142" spans="4:8">
      <c r="D15142" s="22"/>
      <c r="F15142" s="22"/>
      <c r="G15142" s="22"/>
      <c r="H15142" s="22"/>
    </row>
    <row r="15143" spans="4:8">
      <c r="D15143" s="22"/>
      <c r="F15143" s="22"/>
      <c r="G15143" s="22"/>
      <c r="H15143" s="22"/>
    </row>
    <row r="15144" spans="4:8">
      <c r="D15144" s="22"/>
      <c r="F15144" s="22"/>
      <c r="G15144" s="22"/>
      <c r="H15144" s="22"/>
    </row>
    <row r="15145" spans="4:8">
      <c r="D15145" s="22"/>
      <c r="F15145" s="22"/>
      <c r="G15145" s="22"/>
      <c r="H15145" s="22"/>
    </row>
    <row r="15146" spans="4:8">
      <c r="D15146" s="22"/>
      <c r="F15146" s="22"/>
      <c r="G15146" s="22"/>
      <c r="H15146" s="22"/>
    </row>
    <row r="15147" spans="4:8">
      <c r="D15147" s="22"/>
      <c r="F15147" s="22"/>
      <c r="G15147" s="22"/>
      <c r="H15147" s="22"/>
    </row>
    <row r="15148" spans="4:8">
      <c r="D15148" s="22"/>
      <c r="F15148" s="22"/>
      <c r="G15148" s="22"/>
      <c r="H15148" s="22"/>
    </row>
    <row r="15149" spans="4:8">
      <c r="D15149" s="22"/>
      <c r="F15149" s="22"/>
      <c r="G15149" s="22"/>
      <c r="H15149" s="22"/>
    </row>
    <row r="15150" spans="4:8">
      <c r="D15150" s="22"/>
      <c r="F15150" s="22"/>
      <c r="G15150" s="22"/>
      <c r="H15150" s="22"/>
    </row>
    <row r="15151" spans="4:8">
      <c r="D15151" s="22"/>
      <c r="F15151" s="22"/>
      <c r="G15151" s="22"/>
      <c r="H15151" s="22"/>
    </row>
    <row r="15152" spans="4:8">
      <c r="D15152" s="22"/>
      <c r="F15152" s="22"/>
      <c r="G15152" s="22"/>
      <c r="H15152" s="22"/>
    </row>
    <row r="15153" spans="4:8">
      <c r="D15153" s="22"/>
      <c r="F15153" s="22"/>
      <c r="G15153" s="22"/>
      <c r="H15153" s="22"/>
    </row>
    <row r="15154" spans="4:8">
      <c r="D15154" s="22"/>
      <c r="F15154" s="22"/>
      <c r="G15154" s="22"/>
      <c r="H15154" s="22"/>
    </row>
    <row r="15155" spans="4:8">
      <c r="D15155" s="22"/>
      <c r="F15155" s="22"/>
      <c r="G15155" s="22"/>
      <c r="H15155" s="22"/>
    </row>
    <row r="15156" spans="4:8">
      <c r="D15156" s="22"/>
      <c r="F15156" s="22"/>
      <c r="G15156" s="22"/>
      <c r="H15156" s="22"/>
    </row>
    <row r="15157" spans="4:8">
      <c r="D15157" s="22"/>
      <c r="F15157" s="22"/>
      <c r="G15157" s="22"/>
      <c r="H15157" s="22"/>
    </row>
    <row r="15158" spans="4:8">
      <c r="D15158" s="22"/>
      <c r="F15158" s="22"/>
      <c r="G15158" s="22"/>
      <c r="H15158" s="22"/>
    </row>
    <row r="15159" spans="4:8">
      <c r="D15159" s="22"/>
      <c r="F15159" s="22"/>
      <c r="G15159" s="22"/>
      <c r="H15159" s="22"/>
    </row>
    <row r="15160" spans="4:8">
      <c r="D15160" s="22"/>
      <c r="F15160" s="22"/>
      <c r="G15160" s="22"/>
      <c r="H15160" s="22"/>
    </row>
    <row r="15161" spans="4:8">
      <c r="D15161" s="22"/>
      <c r="F15161" s="22"/>
      <c r="G15161" s="22"/>
      <c r="H15161" s="22"/>
    </row>
    <row r="15162" spans="4:8">
      <c r="D15162" s="22"/>
      <c r="F15162" s="22"/>
      <c r="G15162" s="22"/>
      <c r="H15162" s="22"/>
    </row>
    <row r="15163" spans="4:8">
      <c r="D15163" s="22"/>
      <c r="F15163" s="22"/>
      <c r="G15163" s="22"/>
      <c r="H15163" s="22"/>
    </row>
    <row r="15164" spans="4:8">
      <c r="D15164" s="22"/>
      <c r="F15164" s="22"/>
      <c r="G15164" s="22"/>
      <c r="H15164" s="22"/>
    </row>
    <row r="15165" spans="4:8">
      <c r="D15165" s="22"/>
      <c r="F15165" s="22"/>
      <c r="G15165" s="22"/>
      <c r="H15165" s="22"/>
    </row>
    <row r="15166" spans="4:8">
      <c r="D15166" s="22"/>
      <c r="F15166" s="22"/>
      <c r="G15166" s="22"/>
      <c r="H15166" s="22"/>
    </row>
    <row r="15167" spans="4:8">
      <c r="D15167" s="22"/>
      <c r="F15167" s="22"/>
      <c r="G15167" s="22"/>
      <c r="H15167" s="22"/>
    </row>
    <row r="15168" spans="4:8">
      <c r="D15168" s="22"/>
      <c r="F15168" s="22"/>
      <c r="G15168" s="22"/>
      <c r="H15168" s="22"/>
    </row>
    <row r="15169" spans="4:8">
      <c r="D15169" s="22"/>
      <c r="F15169" s="22"/>
      <c r="G15169" s="22"/>
      <c r="H15169" s="22"/>
    </row>
    <row r="15170" spans="4:8">
      <c r="D15170" s="22"/>
      <c r="F15170" s="22"/>
      <c r="G15170" s="22"/>
      <c r="H15170" s="22"/>
    </row>
    <row r="15171" spans="4:8">
      <c r="D15171" s="22"/>
      <c r="F15171" s="22"/>
      <c r="G15171" s="22"/>
      <c r="H15171" s="22"/>
    </row>
    <row r="15172" spans="4:8">
      <c r="D15172" s="22"/>
      <c r="F15172" s="22"/>
      <c r="G15172" s="22"/>
      <c r="H15172" s="22"/>
    </row>
    <row r="15173" spans="4:8">
      <c r="D15173" s="22"/>
      <c r="F15173" s="22"/>
      <c r="G15173" s="22"/>
      <c r="H15173" s="22"/>
    </row>
    <row r="15174" spans="4:8">
      <c r="D15174" s="22"/>
      <c r="F15174" s="22"/>
      <c r="G15174" s="22"/>
      <c r="H15174" s="22"/>
    </row>
    <row r="15175" spans="4:8">
      <c r="D15175" s="22"/>
      <c r="F15175" s="22"/>
      <c r="G15175" s="22"/>
      <c r="H15175" s="22"/>
    </row>
    <row r="15176" spans="4:8">
      <c r="D15176" s="22"/>
      <c r="F15176" s="22"/>
      <c r="G15176" s="22"/>
      <c r="H15176" s="22"/>
    </row>
    <row r="15177" spans="4:8">
      <c r="D15177" s="22"/>
      <c r="F15177" s="22"/>
      <c r="G15177" s="22"/>
      <c r="H15177" s="22"/>
    </row>
    <row r="15178" spans="4:8">
      <c r="D15178" s="22"/>
      <c r="F15178" s="22"/>
      <c r="G15178" s="22"/>
      <c r="H15178" s="22"/>
    </row>
    <row r="15179" spans="4:8">
      <c r="D15179" s="22"/>
      <c r="F15179" s="22"/>
      <c r="G15179" s="22"/>
      <c r="H15179" s="22"/>
    </row>
    <row r="15180" spans="4:8">
      <c r="D15180" s="22"/>
      <c r="F15180" s="22"/>
      <c r="G15180" s="22"/>
      <c r="H15180" s="22"/>
    </row>
    <row r="15181" spans="4:8">
      <c r="D15181" s="22"/>
      <c r="F15181" s="22"/>
      <c r="G15181" s="22"/>
      <c r="H15181" s="22"/>
    </row>
    <row r="15182" spans="4:8">
      <c r="D15182" s="22"/>
      <c r="F15182" s="22"/>
      <c r="G15182" s="22"/>
      <c r="H15182" s="22"/>
    </row>
    <row r="15183" spans="4:8">
      <c r="D15183" s="22"/>
      <c r="F15183" s="22"/>
      <c r="G15183" s="22"/>
      <c r="H15183" s="22"/>
    </row>
    <row r="15184" spans="4:8">
      <c r="D15184" s="22"/>
      <c r="F15184" s="22"/>
      <c r="G15184" s="22"/>
      <c r="H15184" s="22"/>
    </row>
    <row r="15185" spans="4:8">
      <c r="D15185" s="22"/>
      <c r="F15185" s="22"/>
      <c r="G15185" s="22"/>
      <c r="H15185" s="22"/>
    </row>
    <row r="15186" spans="4:8">
      <c r="D15186" s="22"/>
      <c r="F15186" s="22"/>
      <c r="G15186" s="22"/>
      <c r="H15186" s="22"/>
    </row>
    <row r="15187" spans="4:8">
      <c r="D15187" s="22"/>
      <c r="F15187" s="22"/>
      <c r="G15187" s="22"/>
      <c r="H15187" s="22"/>
    </row>
    <row r="15188" spans="4:8">
      <c r="D15188" s="22"/>
      <c r="F15188" s="22"/>
      <c r="G15188" s="22"/>
      <c r="H15188" s="22"/>
    </row>
    <row r="15189" spans="4:8">
      <c r="D15189" s="22"/>
      <c r="F15189" s="22"/>
      <c r="G15189" s="22"/>
      <c r="H15189" s="22"/>
    </row>
    <row r="15190" spans="4:8">
      <c r="D15190" s="22"/>
      <c r="F15190" s="22"/>
      <c r="G15190" s="22"/>
      <c r="H15190" s="22"/>
    </row>
    <row r="15191" spans="4:8">
      <c r="D15191" s="22"/>
      <c r="F15191" s="22"/>
      <c r="G15191" s="22"/>
      <c r="H15191" s="22"/>
    </row>
    <row r="15192" spans="4:8">
      <c r="D15192" s="22"/>
      <c r="F15192" s="22"/>
      <c r="G15192" s="22"/>
      <c r="H15192" s="22"/>
    </row>
    <row r="15193" spans="4:8">
      <c r="D15193" s="22"/>
      <c r="F15193" s="22"/>
      <c r="G15193" s="22"/>
      <c r="H15193" s="22"/>
    </row>
    <row r="15194" spans="4:8">
      <c r="D15194" s="22"/>
      <c r="F15194" s="22"/>
      <c r="G15194" s="22"/>
      <c r="H15194" s="22"/>
    </row>
    <row r="15195" spans="4:8">
      <c r="D15195" s="22"/>
      <c r="F15195" s="22"/>
      <c r="G15195" s="22"/>
      <c r="H15195" s="22"/>
    </row>
    <row r="15196" spans="4:8">
      <c r="D15196" s="22"/>
      <c r="F15196" s="22"/>
      <c r="G15196" s="22"/>
      <c r="H15196" s="22"/>
    </row>
    <row r="15197" spans="4:8">
      <c r="D15197" s="22"/>
      <c r="F15197" s="22"/>
      <c r="G15197" s="22"/>
      <c r="H15197" s="22"/>
    </row>
    <row r="15198" spans="4:8">
      <c r="D15198" s="22"/>
      <c r="F15198" s="22"/>
      <c r="G15198" s="22"/>
      <c r="H15198" s="22"/>
    </row>
    <row r="15199" spans="4:8">
      <c r="D15199" s="22"/>
      <c r="F15199" s="22"/>
      <c r="G15199" s="22"/>
      <c r="H15199" s="22"/>
    </row>
    <row r="15200" spans="4:8">
      <c r="D15200" s="22"/>
      <c r="F15200" s="22"/>
      <c r="G15200" s="22"/>
      <c r="H15200" s="22"/>
    </row>
    <row r="15201" spans="4:8">
      <c r="D15201" s="22"/>
      <c r="F15201" s="22"/>
      <c r="G15201" s="22"/>
      <c r="H15201" s="22"/>
    </row>
    <row r="15202" spans="4:8">
      <c r="D15202" s="22"/>
      <c r="F15202" s="22"/>
      <c r="G15202" s="22"/>
      <c r="H15202" s="22"/>
    </row>
    <row r="15203" spans="4:8">
      <c r="D15203" s="22"/>
      <c r="F15203" s="22"/>
      <c r="G15203" s="22"/>
      <c r="H15203" s="22"/>
    </row>
    <row r="15204" spans="4:8">
      <c r="D15204" s="22"/>
      <c r="F15204" s="22"/>
      <c r="G15204" s="22"/>
      <c r="H15204" s="22"/>
    </row>
    <row r="15205" spans="4:8">
      <c r="D15205" s="22"/>
      <c r="F15205" s="22"/>
      <c r="G15205" s="22"/>
      <c r="H15205" s="22"/>
    </row>
    <row r="15206" spans="4:8">
      <c r="D15206" s="22"/>
      <c r="F15206" s="22"/>
      <c r="G15206" s="22"/>
      <c r="H15206" s="22"/>
    </row>
    <row r="15207" spans="4:8">
      <c r="D15207" s="22"/>
      <c r="F15207" s="22"/>
      <c r="G15207" s="22"/>
      <c r="H15207" s="22"/>
    </row>
    <row r="15208" spans="4:8">
      <c r="D15208" s="22"/>
      <c r="F15208" s="22"/>
      <c r="G15208" s="22"/>
      <c r="H15208" s="22"/>
    </row>
    <row r="15209" spans="4:8">
      <c r="D15209" s="22"/>
      <c r="F15209" s="22"/>
      <c r="G15209" s="22"/>
      <c r="H15209" s="22"/>
    </row>
    <row r="15210" spans="4:8">
      <c r="D15210" s="22"/>
      <c r="F15210" s="22"/>
      <c r="G15210" s="22"/>
      <c r="H15210" s="22"/>
    </row>
    <row r="15211" spans="4:8">
      <c r="D15211" s="22"/>
      <c r="F15211" s="22"/>
      <c r="G15211" s="22"/>
      <c r="H15211" s="22"/>
    </row>
    <row r="15212" spans="4:8">
      <c r="D15212" s="22"/>
      <c r="F15212" s="22"/>
      <c r="G15212" s="22"/>
      <c r="H15212" s="22"/>
    </row>
    <row r="15213" spans="4:8">
      <c r="D15213" s="22"/>
      <c r="F15213" s="22"/>
      <c r="G15213" s="22"/>
      <c r="H15213" s="22"/>
    </row>
    <row r="15214" spans="4:8">
      <c r="D15214" s="22"/>
      <c r="F15214" s="22"/>
      <c r="G15214" s="22"/>
      <c r="H15214" s="22"/>
    </row>
    <row r="15215" spans="4:8">
      <c r="D15215" s="22"/>
      <c r="F15215" s="22"/>
      <c r="G15215" s="22"/>
      <c r="H15215" s="22"/>
    </row>
    <row r="15216" spans="4:8">
      <c r="D15216" s="22"/>
      <c r="F15216" s="22"/>
      <c r="G15216" s="22"/>
      <c r="H15216" s="22"/>
    </row>
    <row r="15217" spans="4:8">
      <c r="D15217" s="22"/>
      <c r="F15217" s="22"/>
      <c r="G15217" s="22"/>
      <c r="H15217" s="22"/>
    </row>
    <row r="15218" spans="4:8">
      <c r="D15218" s="22"/>
      <c r="F15218" s="22"/>
      <c r="G15218" s="22"/>
      <c r="H15218" s="22"/>
    </row>
    <row r="15219" spans="4:8">
      <c r="D15219" s="22"/>
      <c r="F15219" s="22"/>
      <c r="G15219" s="22"/>
      <c r="H15219" s="22"/>
    </row>
    <row r="15220" spans="4:8">
      <c r="D15220" s="22"/>
      <c r="F15220" s="22"/>
      <c r="G15220" s="22"/>
      <c r="H15220" s="22"/>
    </row>
    <row r="15221" spans="4:8">
      <c r="D15221" s="22"/>
      <c r="F15221" s="22"/>
      <c r="G15221" s="22"/>
      <c r="H15221" s="22"/>
    </row>
    <row r="15222" spans="4:8">
      <c r="D15222" s="22"/>
      <c r="F15222" s="22"/>
      <c r="G15222" s="22"/>
      <c r="H15222" s="22"/>
    </row>
    <row r="15223" spans="4:8">
      <c r="D15223" s="22"/>
      <c r="F15223" s="22"/>
      <c r="G15223" s="22"/>
      <c r="H15223" s="22"/>
    </row>
    <row r="15224" spans="4:8">
      <c r="D15224" s="22"/>
      <c r="F15224" s="22"/>
      <c r="G15224" s="22"/>
      <c r="H15224" s="22"/>
    </row>
    <row r="15225" spans="4:8">
      <c r="D15225" s="22"/>
      <c r="F15225" s="22"/>
      <c r="G15225" s="22"/>
      <c r="H15225" s="22"/>
    </row>
    <row r="15226" spans="4:8">
      <c r="D15226" s="22"/>
      <c r="F15226" s="22"/>
      <c r="G15226" s="22"/>
      <c r="H15226" s="22"/>
    </row>
    <row r="15227" spans="4:8">
      <c r="D15227" s="22"/>
      <c r="F15227" s="22"/>
      <c r="G15227" s="22"/>
      <c r="H15227" s="22"/>
    </row>
    <row r="15228" spans="4:8">
      <c r="D15228" s="22"/>
      <c r="F15228" s="22"/>
      <c r="G15228" s="22"/>
      <c r="H15228" s="22"/>
    </row>
    <row r="15229" spans="4:8">
      <c r="D15229" s="22"/>
      <c r="F15229" s="22"/>
      <c r="G15229" s="22"/>
      <c r="H15229" s="22"/>
    </row>
    <row r="15230" spans="4:8">
      <c r="D15230" s="22"/>
      <c r="F15230" s="22"/>
      <c r="G15230" s="22"/>
      <c r="H15230" s="22"/>
    </row>
    <row r="15231" spans="4:8">
      <c r="D15231" s="22"/>
      <c r="F15231" s="22"/>
      <c r="G15231" s="22"/>
      <c r="H15231" s="22"/>
    </row>
    <row r="15232" spans="4:8">
      <c r="D15232" s="22"/>
      <c r="F15232" s="22"/>
      <c r="G15232" s="22"/>
      <c r="H15232" s="22"/>
    </row>
    <row r="15233" spans="4:8">
      <c r="D15233" s="22"/>
      <c r="F15233" s="22"/>
      <c r="G15233" s="22"/>
      <c r="H15233" s="22"/>
    </row>
    <row r="15234" spans="4:8">
      <c r="D15234" s="22"/>
      <c r="F15234" s="22"/>
      <c r="G15234" s="22"/>
      <c r="H15234" s="22"/>
    </row>
    <row r="15235" spans="4:8">
      <c r="D15235" s="22"/>
      <c r="F15235" s="22"/>
      <c r="G15235" s="22"/>
      <c r="H15235" s="22"/>
    </row>
    <row r="15236" spans="4:8">
      <c r="D15236" s="22"/>
      <c r="F15236" s="22"/>
      <c r="G15236" s="22"/>
      <c r="H15236" s="22"/>
    </row>
    <row r="15237" spans="4:8">
      <c r="D15237" s="22"/>
      <c r="F15237" s="22"/>
      <c r="G15237" s="22"/>
      <c r="H15237" s="22"/>
    </row>
    <row r="15238" spans="4:8">
      <c r="D15238" s="22"/>
      <c r="F15238" s="22"/>
      <c r="G15238" s="22"/>
      <c r="H15238" s="22"/>
    </row>
    <row r="15239" spans="4:8">
      <c r="D15239" s="22"/>
      <c r="F15239" s="22"/>
      <c r="G15239" s="22"/>
      <c r="H15239" s="22"/>
    </row>
    <row r="15240" spans="4:8">
      <c r="D15240" s="22"/>
      <c r="F15240" s="22"/>
      <c r="G15240" s="22"/>
      <c r="H15240" s="22"/>
    </row>
    <row r="15241" spans="4:8">
      <c r="D15241" s="22"/>
      <c r="F15241" s="22"/>
      <c r="G15241" s="22"/>
      <c r="H15241" s="22"/>
    </row>
    <row r="15242" spans="4:8">
      <c r="D15242" s="22"/>
      <c r="F15242" s="22"/>
      <c r="G15242" s="22"/>
      <c r="H15242" s="22"/>
    </row>
    <row r="15243" spans="4:8">
      <c r="D15243" s="22"/>
      <c r="F15243" s="22"/>
      <c r="G15243" s="22"/>
      <c r="H15243" s="22"/>
    </row>
    <row r="15244" spans="4:8">
      <c r="D15244" s="22"/>
      <c r="F15244" s="22"/>
      <c r="G15244" s="22"/>
      <c r="H15244" s="22"/>
    </row>
    <row r="15245" spans="4:8">
      <c r="D15245" s="22"/>
      <c r="F15245" s="22"/>
      <c r="G15245" s="22"/>
      <c r="H15245" s="22"/>
    </row>
    <row r="15246" spans="4:8">
      <c r="D15246" s="22"/>
      <c r="F15246" s="22"/>
      <c r="G15246" s="22"/>
      <c r="H15246" s="22"/>
    </row>
    <row r="15247" spans="4:8">
      <c r="D15247" s="22"/>
      <c r="F15247" s="22"/>
      <c r="G15247" s="22"/>
      <c r="H15247" s="22"/>
    </row>
    <row r="15248" spans="4:8">
      <c r="D15248" s="22"/>
      <c r="F15248" s="22"/>
      <c r="G15248" s="22"/>
      <c r="H15248" s="22"/>
    </row>
    <row r="15249" spans="4:8">
      <c r="D15249" s="22"/>
      <c r="F15249" s="22"/>
      <c r="G15249" s="22"/>
      <c r="H15249" s="22"/>
    </row>
    <row r="15250" spans="4:8">
      <c r="D15250" s="22"/>
      <c r="F15250" s="22"/>
      <c r="G15250" s="22"/>
      <c r="H15250" s="22"/>
    </row>
    <row r="15251" spans="4:8">
      <c r="D15251" s="22"/>
      <c r="F15251" s="22"/>
      <c r="G15251" s="22"/>
      <c r="H15251" s="22"/>
    </row>
    <row r="15252" spans="4:8">
      <c r="D15252" s="22"/>
      <c r="F15252" s="22"/>
      <c r="G15252" s="22"/>
      <c r="H15252" s="22"/>
    </row>
    <row r="15253" spans="4:8">
      <c r="D15253" s="22"/>
      <c r="F15253" s="22"/>
      <c r="G15253" s="22"/>
      <c r="H15253" s="22"/>
    </row>
    <row r="15254" spans="4:8">
      <c r="D15254" s="22"/>
      <c r="F15254" s="22"/>
      <c r="G15254" s="22"/>
      <c r="H15254" s="22"/>
    </row>
    <row r="15255" spans="4:8">
      <c r="D15255" s="22"/>
      <c r="F15255" s="22"/>
      <c r="G15255" s="22"/>
      <c r="H15255" s="22"/>
    </row>
    <row r="15256" spans="4:8">
      <c r="D15256" s="22"/>
      <c r="F15256" s="22"/>
      <c r="G15256" s="22"/>
      <c r="H15256" s="22"/>
    </row>
    <row r="15257" spans="4:8">
      <c r="D15257" s="22"/>
      <c r="F15257" s="22"/>
      <c r="G15257" s="22"/>
      <c r="H15257" s="22"/>
    </row>
    <row r="15258" spans="4:8">
      <c r="D15258" s="22"/>
      <c r="F15258" s="22"/>
      <c r="G15258" s="22"/>
      <c r="H15258" s="22"/>
    </row>
    <row r="15259" spans="4:8">
      <c r="D15259" s="22"/>
      <c r="F15259" s="22"/>
      <c r="G15259" s="22"/>
      <c r="H15259" s="22"/>
    </row>
    <row r="15260" spans="4:8">
      <c r="D15260" s="22"/>
      <c r="F15260" s="22"/>
      <c r="G15260" s="22"/>
      <c r="H15260" s="22"/>
    </row>
    <row r="15261" spans="4:8">
      <c r="D15261" s="22"/>
      <c r="F15261" s="22"/>
      <c r="G15261" s="22"/>
      <c r="H15261" s="22"/>
    </row>
    <row r="15262" spans="4:8">
      <c r="D15262" s="22"/>
      <c r="F15262" s="22"/>
      <c r="G15262" s="22"/>
      <c r="H15262" s="22"/>
    </row>
    <row r="15263" spans="4:8">
      <c r="D15263" s="22"/>
      <c r="F15263" s="22"/>
      <c r="G15263" s="22"/>
      <c r="H15263" s="22"/>
    </row>
    <row r="15264" spans="4:8">
      <c r="D15264" s="22"/>
      <c r="F15264" s="22"/>
      <c r="G15264" s="22"/>
      <c r="H15264" s="22"/>
    </row>
    <row r="15265" spans="4:8">
      <c r="D15265" s="22"/>
      <c r="F15265" s="22"/>
      <c r="G15265" s="22"/>
      <c r="H15265" s="22"/>
    </row>
    <row r="15266" spans="4:8">
      <c r="D15266" s="22"/>
      <c r="F15266" s="22"/>
      <c r="G15266" s="22"/>
      <c r="H15266" s="22"/>
    </row>
    <row r="15267" spans="4:8">
      <c r="D15267" s="22"/>
      <c r="F15267" s="22"/>
      <c r="G15267" s="22"/>
      <c r="H15267" s="22"/>
    </row>
    <row r="15268" spans="4:8">
      <c r="D15268" s="22"/>
      <c r="F15268" s="22"/>
      <c r="G15268" s="22"/>
      <c r="H15268" s="22"/>
    </row>
    <row r="15269" spans="4:8">
      <c r="D15269" s="22"/>
      <c r="F15269" s="22"/>
      <c r="G15269" s="22"/>
      <c r="H15269" s="22"/>
    </row>
    <row r="15270" spans="4:8">
      <c r="D15270" s="22"/>
      <c r="F15270" s="22"/>
      <c r="G15270" s="22"/>
      <c r="H15270" s="22"/>
    </row>
    <row r="15271" spans="4:8">
      <c r="D15271" s="22"/>
      <c r="F15271" s="22"/>
      <c r="G15271" s="22"/>
      <c r="H15271" s="22"/>
    </row>
    <row r="15272" spans="4:8">
      <c r="D15272" s="22"/>
      <c r="F15272" s="22"/>
      <c r="G15272" s="22"/>
      <c r="H15272" s="22"/>
    </row>
    <row r="15273" spans="4:8">
      <c r="D15273" s="22"/>
      <c r="F15273" s="22"/>
      <c r="G15273" s="22"/>
      <c r="H15273" s="22"/>
    </row>
    <row r="15274" spans="4:8">
      <c r="D15274" s="22"/>
      <c r="F15274" s="22"/>
      <c r="G15274" s="22"/>
      <c r="H15274" s="22"/>
    </row>
    <row r="15275" spans="4:8">
      <c r="D15275" s="22"/>
      <c r="F15275" s="22"/>
      <c r="G15275" s="22"/>
      <c r="H15275" s="22"/>
    </row>
    <row r="15276" spans="4:8">
      <c r="D15276" s="22"/>
      <c r="F15276" s="22"/>
      <c r="G15276" s="22"/>
      <c r="H15276" s="22"/>
    </row>
    <row r="15277" spans="4:8">
      <c r="D15277" s="22"/>
      <c r="F15277" s="22"/>
      <c r="G15277" s="22"/>
      <c r="H15277" s="22"/>
    </row>
    <row r="15278" spans="4:8">
      <c r="D15278" s="22"/>
      <c r="F15278" s="22"/>
      <c r="G15278" s="22"/>
      <c r="H15278" s="22"/>
    </row>
    <row r="15279" spans="4:8">
      <c r="D15279" s="22"/>
      <c r="F15279" s="22"/>
      <c r="G15279" s="22"/>
      <c r="H15279" s="22"/>
    </row>
    <row r="15280" spans="4:8">
      <c r="D15280" s="22"/>
      <c r="F15280" s="22"/>
      <c r="G15280" s="22"/>
      <c r="H15280" s="22"/>
    </row>
    <row r="15281" spans="4:8">
      <c r="D15281" s="22"/>
      <c r="F15281" s="22"/>
      <c r="G15281" s="22"/>
      <c r="H15281" s="22"/>
    </row>
    <row r="15282" spans="4:8">
      <c r="D15282" s="22"/>
      <c r="F15282" s="22"/>
      <c r="G15282" s="22"/>
      <c r="H15282" s="22"/>
    </row>
    <row r="15283" spans="4:8">
      <c r="D15283" s="22"/>
      <c r="F15283" s="22"/>
      <c r="G15283" s="22"/>
      <c r="H15283" s="22"/>
    </row>
    <row r="15284" spans="4:8">
      <c r="D15284" s="22"/>
      <c r="F15284" s="22"/>
      <c r="G15284" s="22"/>
      <c r="H15284" s="22"/>
    </row>
    <row r="15285" spans="4:8">
      <c r="D15285" s="22"/>
      <c r="F15285" s="22"/>
      <c r="G15285" s="22"/>
      <c r="H15285" s="22"/>
    </row>
    <row r="15286" spans="4:8">
      <c r="D15286" s="22"/>
      <c r="F15286" s="22"/>
      <c r="G15286" s="22"/>
      <c r="H15286" s="22"/>
    </row>
    <row r="15287" spans="4:8">
      <c r="D15287" s="22"/>
      <c r="F15287" s="22"/>
      <c r="G15287" s="22"/>
      <c r="H15287" s="22"/>
    </row>
    <row r="15288" spans="4:8">
      <c r="D15288" s="22"/>
      <c r="F15288" s="22"/>
      <c r="G15288" s="22"/>
      <c r="H15288" s="22"/>
    </row>
    <row r="15289" spans="4:8">
      <c r="D15289" s="22"/>
      <c r="F15289" s="22"/>
      <c r="G15289" s="22"/>
      <c r="H15289" s="22"/>
    </row>
    <row r="15290" spans="4:8">
      <c r="D15290" s="22"/>
      <c r="F15290" s="22"/>
      <c r="G15290" s="22"/>
      <c r="H15290" s="22"/>
    </row>
    <row r="15291" spans="4:8">
      <c r="D15291" s="22"/>
      <c r="F15291" s="22"/>
      <c r="G15291" s="22"/>
      <c r="H15291" s="22"/>
    </row>
    <row r="15292" spans="4:8">
      <c r="D15292" s="22"/>
      <c r="F15292" s="22"/>
      <c r="G15292" s="22"/>
      <c r="H15292" s="22"/>
    </row>
    <row r="15293" spans="4:8">
      <c r="D15293" s="22"/>
      <c r="F15293" s="22"/>
      <c r="G15293" s="22"/>
      <c r="H15293" s="22"/>
    </row>
    <row r="15294" spans="4:8">
      <c r="D15294" s="22"/>
      <c r="F15294" s="22"/>
      <c r="G15294" s="22"/>
      <c r="H15294" s="22"/>
    </row>
    <row r="15295" spans="4:8">
      <c r="D15295" s="22"/>
      <c r="F15295" s="22"/>
      <c r="G15295" s="22"/>
      <c r="H15295" s="22"/>
    </row>
    <row r="15296" spans="4:8">
      <c r="D15296" s="22"/>
      <c r="F15296" s="22"/>
      <c r="G15296" s="22"/>
      <c r="H15296" s="22"/>
    </row>
    <row r="15297" spans="4:8">
      <c r="D15297" s="22"/>
      <c r="F15297" s="22"/>
      <c r="G15297" s="22"/>
      <c r="H15297" s="22"/>
    </row>
    <row r="15298" spans="4:8">
      <c r="D15298" s="22"/>
      <c r="F15298" s="22"/>
      <c r="G15298" s="22"/>
      <c r="H15298" s="22"/>
    </row>
    <row r="15299" spans="4:8">
      <c r="D15299" s="22"/>
      <c r="F15299" s="22"/>
      <c r="G15299" s="22"/>
      <c r="H15299" s="22"/>
    </row>
    <row r="15300" spans="4:8">
      <c r="D15300" s="22"/>
      <c r="F15300" s="22"/>
      <c r="G15300" s="22"/>
      <c r="H15300" s="22"/>
    </row>
    <row r="15301" spans="4:8">
      <c r="D15301" s="22"/>
      <c r="F15301" s="22"/>
      <c r="G15301" s="22"/>
      <c r="H15301" s="22"/>
    </row>
    <row r="15302" spans="4:8">
      <c r="D15302" s="22"/>
      <c r="F15302" s="22"/>
      <c r="G15302" s="22"/>
      <c r="H15302" s="22"/>
    </row>
    <row r="15303" spans="4:8">
      <c r="D15303" s="22"/>
      <c r="F15303" s="22"/>
      <c r="G15303" s="22"/>
      <c r="H15303" s="22"/>
    </row>
    <row r="15304" spans="4:8">
      <c r="D15304" s="22"/>
      <c r="F15304" s="22"/>
      <c r="G15304" s="22"/>
      <c r="H15304" s="22"/>
    </row>
    <row r="15305" spans="4:8">
      <c r="D15305" s="22"/>
      <c r="F15305" s="22"/>
      <c r="G15305" s="22"/>
      <c r="H15305" s="22"/>
    </row>
    <row r="15306" spans="4:8">
      <c r="D15306" s="22"/>
      <c r="F15306" s="22"/>
      <c r="G15306" s="22"/>
      <c r="H15306" s="22"/>
    </row>
    <row r="15307" spans="4:8">
      <c r="D15307" s="22"/>
      <c r="F15307" s="22"/>
      <c r="G15307" s="22"/>
      <c r="H15307" s="22"/>
    </row>
    <row r="15308" spans="4:8">
      <c r="D15308" s="22"/>
      <c r="F15308" s="22"/>
      <c r="G15308" s="22"/>
      <c r="H15308" s="22"/>
    </row>
    <row r="15309" spans="4:8">
      <c r="D15309" s="22"/>
      <c r="F15309" s="22"/>
      <c r="G15309" s="22"/>
      <c r="H15309" s="22"/>
    </row>
    <row r="15310" spans="4:8">
      <c r="D15310" s="22"/>
      <c r="F15310" s="22"/>
      <c r="G15310" s="22"/>
      <c r="H15310" s="22"/>
    </row>
    <row r="15311" spans="4:8">
      <c r="D15311" s="22"/>
      <c r="F15311" s="22"/>
      <c r="G15311" s="22"/>
      <c r="H15311" s="22"/>
    </row>
    <row r="15312" spans="4:8">
      <c r="D15312" s="22"/>
      <c r="F15312" s="22"/>
      <c r="G15312" s="22"/>
      <c r="H15312" s="22"/>
    </row>
    <row r="15313" spans="4:8">
      <c r="D15313" s="22"/>
      <c r="F15313" s="22"/>
      <c r="G15313" s="22"/>
      <c r="H15313" s="22"/>
    </row>
    <row r="15314" spans="4:8">
      <c r="D15314" s="22"/>
      <c r="F15314" s="22"/>
      <c r="G15314" s="22"/>
      <c r="H15314" s="22"/>
    </row>
    <row r="15315" spans="4:8">
      <c r="D15315" s="22"/>
      <c r="F15315" s="22"/>
      <c r="G15315" s="22"/>
      <c r="H15315" s="22"/>
    </row>
    <row r="15316" spans="4:8">
      <c r="D15316" s="22"/>
      <c r="F15316" s="22"/>
      <c r="G15316" s="22"/>
      <c r="H15316" s="22"/>
    </row>
    <row r="15317" spans="4:8">
      <c r="D15317" s="22"/>
      <c r="F15317" s="22"/>
      <c r="G15317" s="22"/>
      <c r="H15317" s="22"/>
    </row>
    <row r="15318" spans="4:8">
      <c r="D15318" s="22"/>
      <c r="F15318" s="22"/>
      <c r="G15318" s="22"/>
      <c r="H15318" s="22"/>
    </row>
    <row r="15319" spans="4:8">
      <c r="D15319" s="22"/>
      <c r="F15319" s="22"/>
      <c r="G15319" s="22"/>
      <c r="H15319" s="22"/>
    </row>
    <row r="15320" spans="4:8">
      <c r="D15320" s="22"/>
      <c r="F15320" s="22"/>
      <c r="G15320" s="22"/>
      <c r="H15320" s="22"/>
    </row>
    <row r="15321" spans="4:8">
      <c r="D15321" s="22"/>
      <c r="F15321" s="22"/>
      <c r="G15321" s="22"/>
      <c r="H15321" s="22"/>
    </row>
    <row r="15322" spans="4:8">
      <c r="D15322" s="22"/>
      <c r="F15322" s="22"/>
      <c r="G15322" s="22"/>
      <c r="H15322" s="22"/>
    </row>
    <row r="15323" spans="4:8">
      <c r="D15323" s="22"/>
      <c r="F15323" s="22"/>
      <c r="G15323" s="22"/>
      <c r="H15323" s="22"/>
    </row>
    <row r="15324" spans="4:8">
      <c r="D15324" s="22"/>
      <c r="F15324" s="22"/>
      <c r="G15324" s="22"/>
      <c r="H15324" s="22"/>
    </row>
    <row r="15325" spans="4:8">
      <c r="D15325" s="22"/>
      <c r="F15325" s="22"/>
      <c r="G15325" s="22"/>
      <c r="H15325" s="22"/>
    </row>
    <row r="15326" spans="4:8">
      <c r="D15326" s="22"/>
      <c r="F15326" s="22"/>
      <c r="G15326" s="22"/>
      <c r="H15326" s="22"/>
    </row>
    <row r="15327" spans="4:8">
      <c r="D15327" s="22"/>
      <c r="F15327" s="22"/>
      <c r="G15327" s="22"/>
      <c r="H15327" s="22"/>
    </row>
    <row r="15328" spans="4:8">
      <c r="D15328" s="22"/>
      <c r="F15328" s="22"/>
      <c r="G15328" s="22"/>
      <c r="H15328" s="22"/>
    </row>
    <row r="15329" spans="4:8">
      <c r="D15329" s="22"/>
      <c r="F15329" s="22"/>
      <c r="G15329" s="22"/>
      <c r="H15329" s="22"/>
    </row>
    <row r="15330" spans="4:8">
      <c r="D15330" s="22"/>
      <c r="F15330" s="22"/>
      <c r="G15330" s="22"/>
      <c r="H15330" s="22"/>
    </row>
    <row r="15331" spans="4:8">
      <c r="D15331" s="22"/>
      <c r="F15331" s="22"/>
      <c r="G15331" s="22"/>
      <c r="H15331" s="22"/>
    </row>
    <row r="15332" spans="4:8">
      <c r="D15332" s="22"/>
      <c r="F15332" s="22"/>
      <c r="G15332" s="22"/>
      <c r="H15332" s="22"/>
    </row>
    <row r="15333" spans="4:8">
      <c r="D15333" s="22"/>
      <c r="F15333" s="22"/>
      <c r="G15333" s="22"/>
      <c r="H15333" s="22"/>
    </row>
    <row r="15334" spans="4:8">
      <c r="D15334" s="22"/>
      <c r="F15334" s="22"/>
      <c r="G15334" s="22"/>
      <c r="H15334" s="22"/>
    </row>
    <row r="15335" spans="4:8">
      <c r="D15335" s="22"/>
      <c r="F15335" s="22"/>
      <c r="G15335" s="22"/>
      <c r="H15335" s="22"/>
    </row>
    <row r="15336" spans="4:8">
      <c r="D15336" s="22"/>
      <c r="F15336" s="22"/>
      <c r="G15336" s="22"/>
      <c r="H15336" s="22"/>
    </row>
    <row r="15337" spans="4:8">
      <c r="D15337" s="22"/>
      <c r="F15337" s="22"/>
      <c r="G15337" s="22"/>
      <c r="H15337" s="22"/>
    </row>
    <row r="15338" spans="4:8">
      <c r="D15338" s="22"/>
      <c r="F15338" s="22"/>
      <c r="G15338" s="22"/>
      <c r="H15338" s="22"/>
    </row>
    <row r="15339" spans="4:8">
      <c r="D15339" s="22"/>
      <c r="F15339" s="22"/>
      <c r="G15339" s="22"/>
      <c r="H15339" s="22"/>
    </row>
    <row r="15340" spans="4:8">
      <c r="D15340" s="22"/>
      <c r="F15340" s="22"/>
      <c r="G15340" s="22"/>
      <c r="H15340" s="22"/>
    </row>
    <row r="15341" spans="4:8">
      <c r="D15341" s="22"/>
      <c r="F15341" s="22"/>
      <c r="G15341" s="22"/>
      <c r="H15341" s="22"/>
    </row>
    <row r="15342" spans="4:8">
      <c r="D15342" s="22"/>
      <c r="F15342" s="22"/>
      <c r="G15342" s="22"/>
      <c r="H15342" s="22"/>
    </row>
    <row r="15343" spans="4:8">
      <c r="D15343" s="22"/>
      <c r="F15343" s="22"/>
      <c r="G15343" s="22"/>
      <c r="H15343" s="22"/>
    </row>
    <row r="15344" spans="4:8">
      <c r="D15344" s="22"/>
      <c r="F15344" s="22"/>
      <c r="G15344" s="22"/>
      <c r="H15344" s="22"/>
    </row>
    <row r="15345" spans="4:8">
      <c r="D15345" s="22"/>
      <c r="F15345" s="22"/>
      <c r="G15345" s="22"/>
      <c r="H15345" s="22"/>
    </row>
    <row r="15346" spans="4:8">
      <c r="D15346" s="22"/>
      <c r="F15346" s="22"/>
      <c r="G15346" s="22"/>
      <c r="H15346" s="22"/>
    </row>
    <row r="15347" spans="4:8">
      <c r="D15347" s="22"/>
      <c r="F15347" s="22"/>
      <c r="G15347" s="22"/>
      <c r="H15347" s="22"/>
    </row>
    <row r="15348" spans="4:8">
      <c r="D15348" s="22"/>
      <c r="F15348" s="22"/>
      <c r="G15348" s="22"/>
      <c r="H15348" s="22"/>
    </row>
    <row r="15349" spans="4:8">
      <c r="D15349" s="22"/>
      <c r="F15349" s="22"/>
      <c r="G15349" s="22"/>
      <c r="H15349" s="22"/>
    </row>
    <row r="15350" spans="4:8">
      <c r="D15350" s="22"/>
      <c r="F15350" s="22"/>
      <c r="G15350" s="22"/>
      <c r="H15350" s="22"/>
    </row>
    <row r="15351" spans="4:8">
      <c r="D15351" s="22"/>
      <c r="F15351" s="22"/>
      <c r="G15351" s="22"/>
      <c r="H15351" s="22"/>
    </row>
    <row r="15352" spans="4:8">
      <c r="D15352" s="22"/>
      <c r="F15352" s="22"/>
      <c r="G15352" s="22"/>
      <c r="H15352" s="22"/>
    </row>
    <row r="15353" spans="4:8">
      <c r="D15353" s="22"/>
      <c r="F15353" s="22"/>
      <c r="G15353" s="22"/>
      <c r="H15353" s="22"/>
    </row>
    <row r="15354" spans="4:8">
      <c r="D15354" s="22"/>
      <c r="F15354" s="22"/>
      <c r="G15354" s="22"/>
      <c r="H15354" s="22"/>
    </row>
    <row r="15355" spans="4:8">
      <c r="D15355" s="22"/>
      <c r="F15355" s="22"/>
      <c r="G15355" s="22"/>
      <c r="H15355" s="22"/>
    </row>
    <row r="15356" spans="4:8">
      <c r="D15356" s="22"/>
      <c r="F15356" s="22"/>
      <c r="G15356" s="22"/>
      <c r="H15356" s="22"/>
    </row>
    <row r="15357" spans="4:8">
      <c r="D15357" s="22"/>
      <c r="F15357" s="22"/>
      <c r="G15357" s="22"/>
      <c r="H15357" s="22"/>
    </row>
    <row r="15358" spans="4:8">
      <c r="D15358" s="22"/>
      <c r="F15358" s="22"/>
      <c r="G15358" s="22"/>
      <c r="H15358" s="22"/>
    </row>
    <row r="15359" spans="4:8">
      <c r="D15359" s="22"/>
      <c r="F15359" s="22"/>
      <c r="G15359" s="22"/>
      <c r="H15359" s="22"/>
    </row>
    <row r="15360" spans="4:8">
      <c r="D15360" s="22"/>
      <c r="F15360" s="22"/>
      <c r="G15360" s="22"/>
      <c r="H15360" s="22"/>
    </row>
    <row r="15361" spans="4:8">
      <c r="D15361" s="22"/>
      <c r="F15361" s="22"/>
      <c r="G15361" s="22"/>
      <c r="H15361" s="22"/>
    </row>
    <row r="15362" spans="4:8">
      <c r="D15362" s="22"/>
      <c r="F15362" s="22"/>
      <c r="G15362" s="22"/>
      <c r="H15362" s="22"/>
    </row>
    <row r="15363" spans="4:8">
      <c r="D15363" s="22"/>
      <c r="F15363" s="22"/>
      <c r="G15363" s="22"/>
      <c r="H15363" s="22"/>
    </row>
    <row r="15364" spans="4:8">
      <c r="D15364" s="22"/>
      <c r="F15364" s="22"/>
      <c r="G15364" s="22"/>
      <c r="H15364" s="22"/>
    </row>
    <row r="15365" spans="4:8">
      <c r="D15365" s="22"/>
      <c r="F15365" s="22"/>
      <c r="G15365" s="22"/>
      <c r="H15365" s="22"/>
    </row>
    <row r="15366" spans="4:8">
      <c r="D15366" s="22"/>
      <c r="F15366" s="22"/>
      <c r="G15366" s="22"/>
      <c r="H15366" s="22"/>
    </row>
    <row r="15367" spans="4:8">
      <c r="D15367" s="22"/>
      <c r="F15367" s="22"/>
      <c r="G15367" s="22"/>
      <c r="H15367" s="22"/>
    </row>
    <row r="15368" spans="4:8">
      <c r="D15368" s="22"/>
      <c r="F15368" s="22"/>
      <c r="G15368" s="22"/>
      <c r="H15368" s="22"/>
    </row>
    <row r="15369" spans="4:8">
      <c r="D15369" s="22"/>
      <c r="F15369" s="22"/>
      <c r="G15369" s="22"/>
      <c r="H15369" s="22"/>
    </row>
    <row r="15370" spans="4:8">
      <c r="D15370" s="22"/>
      <c r="F15370" s="22"/>
      <c r="G15370" s="22"/>
      <c r="H15370" s="22"/>
    </row>
    <row r="15371" spans="4:8">
      <c r="D15371" s="22"/>
      <c r="F15371" s="22"/>
      <c r="G15371" s="22"/>
      <c r="H15371" s="22"/>
    </row>
    <row r="15372" spans="4:8">
      <c r="D15372" s="22"/>
      <c r="F15372" s="22"/>
      <c r="G15372" s="22"/>
      <c r="H15372" s="22"/>
    </row>
    <row r="15373" spans="4:8">
      <c r="D15373" s="22"/>
      <c r="F15373" s="22"/>
      <c r="G15373" s="22"/>
      <c r="H15373" s="22"/>
    </row>
    <row r="15374" spans="4:8">
      <c r="D15374" s="22"/>
      <c r="F15374" s="22"/>
      <c r="G15374" s="22"/>
      <c r="H15374" s="22"/>
    </row>
    <row r="15375" spans="4:8">
      <c r="D15375" s="22"/>
      <c r="F15375" s="22"/>
      <c r="G15375" s="22"/>
      <c r="H15375" s="22"/>
    </row>
    <row r="15376" spans="4:8">
      <c r="D15376" s="22"/>
      <c r="F15376" s="22"/>
      <c r="G15376" s="22"/>
      <c r="H15376" s="22"/>
    </row>
    <row r="15377" spans="4:8">
      <c r="D15377" s="22"/>
      <c r="F15377" s="22"/>
      <c r="G15377" s="22"/>
      <c r="H15377" s="22"/>
    </row>
    <row r="15378" spans="4:8">
      <c r="D15378" s="22"/>
      <c r="F15378" s="22"/>
      <c r="G15378" s="22"/>
      <c r="H15378" s="22"/>
    </row>
    <row r="15379" spans="4:8">
      <c r="D15379" s="22"/>
      <c r="F15379" s="22"/>
      <c r="G15379" s="22"/>
      <c r="H15379" s="22"/>
    </row>
    <row r="15380" spans="4:8">
      <c r="D15380" s="22"/>
      <c r="F15380" s="22"/>
      <c r="G15380" s="22"/>
      <c r="H15380" s="22"/>
    </row>
    <row r="15381" spans="4:8">
      <c r="D15381" s="22"/>
      <c r="F15381" s="22"/>
      <c r="G15381" s="22"/>
      <c r="H15381" s="22"/>
    </row>
    <row r="15382" spans="4:8">
      <c r="D15382" s="22"/>
      <c r="F15382" s="22"/>
      <c r="G15382" s="22"/>
      <c r="H15382" s="22"/>
    </row>
    <row r="15383" spans="4:8">
      <c r="D15383" s="22"/>
      <c r="F15383" s="22"/>
      <c r="G15383" s="22"/>
      <c r="H15383" s="22"/>
    </row>
    <row r="15384" spans="4:8">
      <c r="D15384" s="22"/>
      <c r="F15384" s="22"/>
      <c r="G15384" s="22"/>
      <c r="H15384" s="22"/>
    </row>
    <row r="15385" spans="4:8">
      <c r="D15385" s="22"/>
      <c r="F15385" s="22"/>
      <c r="G15385" s="22"/>
      <c r="H15385" s="22"/>
    </row>
    <row r="15386" spans="4:8">
      <c r="D15386" s="22"/>
      <c r="F15386" s="22"/>
      <c r="G15386" s="22"/>
      <c r="H15386" s="22"/>
    </row>
    <row r="15387" spans="4:8">
      <c r="D15387" s="22"/>
      <c r="F15387" s="22"/>
      <c r="G15387" s="22"/>
      <c r="H15387" s="22"/>
    </row>
    <row r="15388" spans="4:8">
      <c r="D15388" s="22"/>
      <c r="F15388" s="22"/>
      <c r="G15388" s="22"/>
      <c r="H15388" s="22"/>
    </row>
    <row r="15389" spans="4:8">
      <c r="D15389" s="22"/>
      <c r="F15389" s="22"/>
      <c r="G15389" s="22"/>
      <c r="H15389" s="22"/>
    </row>
    <row r="15390" spans="4:8">
      <c r="D15390" s="22"/>
      <c r="F15390" s="22"/>
      <c r="G15390" s="22"/>
      <c r="H15390" s="22"/>
    </row>
    <row r="15391" spans="4:8">
      <c r="D15391" s="22"/>
      <c r="F15391" s="22"/>
      <c r="G15391" s="22"/>
      <c r="H15391" s="22"/>
    </row>
    <row r="15392" spans="4:8">
      <c r="D15392" s="22"/>
      <c r="F15392" s="22"/>
      <c r="G15392" s="22"/>
      <c r="H15392" s="22"/>
    </row>
    <row r="15393" spans="4:8">
      <c r="D15393" s="22"/>
      <c r="F15393" s="22"/>
      <c r="G15393" s="22"/>
      <c r="H15393" s="22"/>
    </row>
    <row r="15394" spans="4:8">
      <c r="D15394" s="22"/>
      <c r="F15394" s="22"/>
      <c r="G15394" s="22"/>
      <c r="H15394" s="22"/>
    </row>
    <row r="15395" spans="4:8">
      <c r="D15395" s="22"/>
      <c r="F15395" s="22"/>
      <c r="G15395" s="22"/>
      <c r="H15395" s="22"/>
    </row>
    <row r="15396" spans="4:8">
      <c r="D15396" s="22"/>
      <c r="F15396" s="22"/>
      <c r="G15396" s="22"/>
      <c r="H15396" s="22"/>
    </row>
    <row r="15397" spans="4:8">
      <c r="D15397" s="22"/>
      <c r="F15397" s="22"/>
      <c r="G15397" s="22"/>
      <c r="H15397" s="22"/>
    </row>
    <row r="15398" spans="4:8">
      <c r="D15398" s="22"/>
      <c r="F15398" s="22"/>
      <c r="G15398" s="22"/>
      <c r="H15398" s="22"/>
    </row>
    <row r="15399" spans="4:8">
      <c r="D15399" s="22"/>
      <c r="F15399" s="22"/>
      <c r="G15399" s="22"/>
      <c r="H15399" s="22"/>
    </row>
    <row r="15400" spans="4:8">
      <c r="D15400" s="22"/>
      <c r="F15400" s="22"/>
      <c r="G15400" s="22"/>
      <c r="H15400" s="22"/>
    </row>
    <row r="15401" spans="4:8">
      <c r="D15401" s="22"/>
      <c r="F15401" s="22"/>
      <c r="G15401" s="22"/>
      <c r="H15401" s="22"/>
    </row>
    <row r="15402" spans="4:8">
      <c r="D15402" s="22"/>
      <c r="F15402" s="22"/>
      <c r="G15402" s="22"/>
      <c r="H15402" s="22"/>
    </row>
    <row r="15403" spans="4:8">
      <c r="D15403" s="22"/>
      <c r="F15403" s="22"/>
      <c r="G15403" s="22"/>
      <c r="H15403" s="22"/>
    </row>
    <row r="15404" spans="4:8">
      <c r="D15404" s="22"/>
      <c r="F15404" s="22"/>
      <c r="G15404" s="22"/>
      <c r="H15404" s="22"/>
    </row>
    <row r="15405" spans="4:8">
      <c r="D15405" s="22"/>
      <c r="F15405" s="22"/>
      <c r="G15405" s="22"/>
      <c r="H15405" s="22"/>
    </row>
    <row r="15406" spans="4:8">
      <c r="D15406" s="22"/>
      <c r="F15406" s="22"/>
      <c r="G15406" s="22"/>
      <c r="H15406" s="22"/>
    </row>
    <row r="15407" spans="4:8">
      <c r="D15407" s="22"/>
      <c r="F15407" s="22"/>
      <c r="G15407" s="22"/>
      <c r="H15407" s="22"/>
    </row>
    <row r="15408" spans="4:8">
      <c r="D15408" s="22"/>
      <c r="F15408" s="22"/>
      <c r="G15408" s="22"/>
      <c r="H15408" s="22"/>
    </row>
    <row r="15409" spans="4:8">
      <c r="D15409" s="22"/>
      <c r="F15409" s="22"/>
      <c r="G15409" s="22"/>
      <c r="H15409" s="22"/>
    </row>
    <row r="15410" spans="4:8">
      <c r="D15410" s="22"/>
      <c r="F15410" s="22"/>
      <c r="G15410" s="22"/>
      <c r="H15410" s="22"/>
    </row>
    <row r="15411" spans="4:8">
      <c r="D15411" s="22"/>
      <c r="F15411" s="22"/>
      <c r="G15411" s="22"/>
      <c r="H15411" s="22"/>
    </row>
    <row r="15412" spans="4:8">
      <c r="D15412" s="22"/>
      <c r="F15412" s="22"/>
      <c r="G15412" s="22"/>
      <c r="H15412" s="22"/>
    </row>
    <row r="15413" spans="4:8">
      <c r="D15413" s="22"/>
      <c r="F15413" s="22"/>
      <c r="G15413" s="22"/>
      <c r="H15413" s="22"/>
    </row>
    <row r="15414" spans="4:8">
      <c r="D15414" s="22"/>
      <c r="F15414" s="22"/>
      <c r="G15414" s="22"/>
      <c r="H15414" s="22"/>
    </row>
    <row r="15415" spans="4:8">
      <c r="D15415" s="22"/>
      <c r="F15415" s="22"/>
      <c r="G15415" s="22"/>
      <c r="H15415" s="22"/>
    </row>
    <row r="15416" spans="4:8">
      <c r="D15416" s="22"/>
      <c r="F15416" s="22"/>
      <c r="G15416" s="22"/>
      <c r="H15416" s="22"/>
    </row>
    <row r="15417" spans="4:8">
      <c r="D15417" s="22"/>
      <c r="F15417" s="22"/>
      <c r="G15417" s="22"/>
      <c r="H15417" s="22"/>
    </row>
    <row r="15418" spans="4:8">
      <c r="D15418" s="22"/>
      <c r="F15418" s="22"/>
      <c r="G15418" s="22"/>
      <c r="H15418" s="22"/>
    </row>
    <row r="15419" spans="4:8">
      <c r="D15419" s="22"/>
      <c r="F15419" s="22"/>
      <c r="G15419" s="22"/>
      <c r="H15419" s="22"/>
    </row>
    <row r="15420" spans="4:8">
      <c r="D15420" s="22"/>
      <c r="F15420" s="22"/>
      <c r="G15420" s="22"/>
      <c r="H15420" s="22"/>
    </row>
    <row r="15421" spans="4:8">
      <c r="D15421" s="22"/>
      <c r="F15421" s="22"/>
      <c r="G15421" s="22"/>
      <c r="H15421" s="22"/>
    </row>
    <row r="15422" spans="4:8">
      <c r="D15422" s="22"/>
      <c r="F15422" s="22"/>
      <c r="G15422" s="22"/>
      <c r="H15422" s="22"/>
    </row>
    <row r="15423" spans="4:8">
      <c r="D15423" s="22"/>
      <c r="F15423" s="22"/>
      <c r="G15423" s="22"/>
      <c r="H15423" s="22"/>
    </row>
    <row r="15424" spans="4:8">
      <c r="D15424" s="22"/>
      <c r="F15424" s="22"/>
      <c r="G15424" s="22"/>
      <c r="H15424" s="22"/>
    </row>
    <row r="15425" spans="4:8">
      <c r="D15425" s="22"/>
      <c r="F15425" s="22"/>
      <c r="G15425" s="22"/>
      <c r="H15425" s="22"/>
    </row>
    <row r="15426" spans="4:8">
      <c r="D15426" s="22"/>
      <c r="F15426" s="22"/>
      <c r="G15426" s="22"/>
      <c r="H15426" s="22"/>
    </row>
    <row r="15427" spans="4:8">
      <c r="D15427" s="22"/>
      <c r="F15427" s="22"/>
      <c r="G15427" s="22"/>
      <c r="H15427" s="22"/>
    </row>
    <row r="15428" spans="4:8">
      <c r="D15428" s="22"/>
      <c r="F15428" s="22"/>
      <c r="G15428" s="22"/>
      <c r="H15428" s="22"/>
    </row>
    <row r="15429" spans="4:8">
      <c r="D15429" s="22"/>
      <c r="F15429" s="22"/>
      <c r="G15429" s="22"/>
      <c r="H15429" s="22"/>
    </row>
    <row r="15430" spans="4:8">
      <c r="D15430" s="22"/>
      <c r="F15430" s="22"/>
      <c r="G15430" s="22"/>
      <c r="H15430" s="22"/>
    </row>
    <row r="15431" spans="4:8">
      <c r="D15431" s="22"/>
      <c r="F15431" s="22"/>
      <c r="G15431" s="22"/>
      <c r="H15431" s="22"/>
    </row>
    <row r="15432" spans="4:8">
      <c r="D15432" s="22"/>
      <c r="F15432" s="22"/>
      <c r="G15432" s="22"/>
      <c r="H15432" s="22"/>
    </row>
    <row r="15433" spans="4:8">
      <c r="D15433" s="22"/>
      <c r="F15433" s="22"/>
      <c r="G15433" s="22"/>
      <c r="H15433" s="22"/>
    </row>
    <row r="15434" spans="4:8">
      <c r="D15434" s="22"/>
      <c r="F15434" s="22"/>
      <c r="G15434" s="22"/>
      <c r="H15434" s="22"/>
    </row>
    <row r="15435" spans="4:8">
      <c r="D15435" s="22"/>
      <c r="F15435" s="22"/>
      <c r="G15435" s="22"/>
      <c r="H15435" s="22"/>
    </row>
    <row r="15436" spans="4:8">
      <c r="D15436" s="22"/>
      <c r="F15436" s="22"/>
      <c r="G15436" s="22"/>
      <c r="H15436" s="22"/>
    </row>
    <row r="15437" spans="4:8">
      <c r="D15437" s="22"/>
      <c r="F15437" s="22"/>
      <c r="G15437" s="22"/>
      <c r="H15437" s="22"/>
    </row>
    <row r="15438" spans="4:8">
      <c r="D15438" s="22"/>
      <c r="F15438" s="22"/>
      <c r="G15438" s="22"/>
      <c r="H15438" s="22"/>
    </row>
    <row r="15439" spans="4:8">
      <c r="D15439" s="22"/>
      <c r="F15439" s="22"/>
      <c r="G15439" s="22"/>
      <c r="H15439" s="22"/>
    </row>
    <row r="15440" spans="4:8">
      <c r="D15440" s="22"/>
      <c r="F15440" s="22"/>
      <c r="G15440" s="22"/>
      <c r="H15440" s="22"/>
    </row>
    <row r="15441" spans="4:8">
      <c r="D15441" s="22"/>
      <c r="F15441" s="22"/>
      <c r="G15441" s="22"/>
      <c r="H15441" s="22"/>
    </row>
    <row r="15442" spans="4:8">
      <c r="D15442" s="22"/>
      <c r="F15442" s="22"/>
      <c r="G15442" s="22"/>
      <c r="H15442" s="22"/>
    </row>
    <row r="15443" spans="4:8">
      <c r="D15443" s="22"/>
      <c r="F15443" s="22"/>
      <c r="G15443" s="22"/>
      <c r="H15443" s="22"/>
    </row>
    <row r="15444" spans="4:8">
      <c r="D15444" s="22"/>
      <c r="F15444" s="22"/>
      <c r="G15444" s="22"/>
      <c r="H15444" s="22"/>
    </row>
    <row r="15445" spans="4:8">
      <c r="D15445" s="22"/>
      <c r="F15445" s="22"/>
      <c r="G15445" s="22"/>
      <c r="H15445" s="22"/>
    </row>
    <row r="15446" spans="4:8">
      <c r="D15446" s="22"/>
      <c r="F15446" s="22"/>
      <c r="G15446" s="22"/>
      <c r="H15446" s="22"/>
    </row>
    <row r="15447" spans="4:8">
      <c r="D15447" s="22"/>
      <c r="F15447" s="22"/>
      <c r="G15447" s="22"/>
      <c r="H15447" s="22"/>
    </row>
    <row r="15448" spans="4:8">
      <c r="D15448" s="22"/>
      <c r="F15448" s="22"/>
      <c r="G15448" s="22"/>
      <c r="H15448" s="22"/>
    </row>
    <row r="15449" spans="4:8">
      <c r="D15449" s="22"/>
      <c r="F15449" s="22"/>
      <c r="G15449" s="22"/>
      <c r="H15449" s="22"/>
    </row>
    <row r="15450" spans="4:8">
      <c r="D15450" s="22"/>
      <c r="F15450" s="22"/>
      <c r="G15450" s="22"/>
      <c r="H15450" s="22"/>
    </row>
    <row r="15451" spans="4:8">
      <c r="D15451" s="22"/>
      <c r="F15451" s="22"/>
      <c r="G15451" s="22"/>
      <c r="H15451" s="22"/>
    </row>
    <row r="15452" spans="4:8">
      <c r="D15452" s="22"/>
      <c r="F15452" s="22"/>
      <c r="G15452" s="22"/>
      <c r="H15452" s="22"/>
    </row>
    <row r="15453" spans="4:8">
      <c r="D15453" s="22"/>
      <c r="F15453" s="22"/>
      <c r="G15453" s="22"/>
      <c r="H15453" s="22"/>
    </row>
    <row r="15454" spans="4:8">
      <c r="D15454" s="22"/>
      <c r="F15454" s="22"/>
      <c r="G15454" s="22"/>
      <c r="H15454" s="22"/>
    </row>
    <row r="15455" spans="4:8">
      <c r="D15455" s="22"/>
      <c r="F15455" s="22"/>
      <c r="G15455" s="22"/>
      <c r="H15455" s="22"/>
    </row>
    <row r="15456" spans="4:8">
      <c r="D15456" s="22"/>
      <c r="F15456" s="22"/>
      <c r="G15456" s="22"/>
      <c r="H15456" s="22"/>
    </row>
    <row r="15457" spans="4:8">
      <c r="D15457" s="22"/>
      <c r="F15457" s="22"/>
      <c r="G15457" s="22"/>
      <c r="H15457" s="22"/>
    </row>
    <row r="15458" spans="4:8">
      <c r="D15458" s="22"/>
      <c r="F15458" s="22"/>
      <c r="G15458" s="22"/>
      <c r="H15458" s="22"/>
    </row>
    <row r="15459" spans="4:8">
      <c r="D15459" s="22"/>
      <c r="F15459" s="22"/>
      <c r="G15459" s="22"/>
      <c r="H15459" s="22"/>
    </row>
    <row r="15460" spans="4:8">
      <c r="D15460" s="22"/>
      <c r="F15460" s="22"/>
      <c r="G15460" s="22"/>
      <c r="H15460" s="22"/>
    </row>
    <row r="15461" spans="4:8">
      <c r="D15461" s="22"/>
      <c r="F15461" s="22"/>
      <c r="G15461" s="22"/>
      <c r="H15461" s="22"/>
    </row>
    <row r="15462" spans="4:8">
      <c r="D15462" s="22"/>
      <c r="F15462" s="22"/>
      <c r="G15462" s="22"/>
      <c r="H15462" s="22"/>
    </row>
    <row r="15463" spans="4:8">
      <c r="D15463" s="22"/>
      <c r="F15463" s="22"/>
      <c r="G15463" s="22"/>
      <c r="H15463" s="22"/>
    </row>
    <row r="15464" spans="4:8">
      <c r="D15464" s="22"/>
      <c r="F15464" s="22"/>
      <c r="G15464" s="22"/>
      <c r="H15464" s="22"/>
    </row>
    <row r="15465" spans="4:8">
      <c r="D15465" s="22"/>
      <c r="F15465" s="22"/>
      <c r="G15465" s="22"/>
      <c r="H15465" s="22"/>
    </row>
    <row r="15466" spans="4:8">
      <c r="D15466" s="22"/>
      <c r="F15466" s="22"/>
      <c r="G15466" s="22"/>
      <c r="H15466" s="22"/>
    </row>
    <row r="15467" spans="4:8">
      <c r="D15467" s="22"/>
      <c r="F15467" s="22"/>
      <c r="G15467" s="22"/>
      <c r="H15467" s="22"/>
    </row>
    <row r="15468" spans="4:8">
      <c r="D15468" s="22"/>
      <c r="F15468" s="22"/>
      <c r="G15468" s="22"/>
      <c r="H15468" s="22"/>
    </row>
    <row r="15469" spans="4:8">
      <c r="D15469" s="22"/>
      <c r="F15469" s="22"/>
      <c r="G15469" s="22"/>
      <c r="H15469" s="22"/>
    </row>
    <row r="15470" spans="4:8">
      <c r="D15470" s="22"/>
      <c r="F15470" s="22"/>
      <c r="G15470" s="22"/>
      <c r="H15470" s="22"/>
    </row>
    <row r="15471" spans="4:8">
      <c r="D15471" s="22"/>
      <c r="F15471" s="22"/>
      <c r="G15471" s="22"/>
      <c r="H15471" s="22"/>
    </row>
    <row r="15472" spans="4:8">
      <c r="D15472" s="22"/>
      <c r="F15472" s="22"/>
      <c r="G15472" s="22"/>
      <c r="H15472" s="22"/>
    </row>
    <row r="15473" spans="4:8">
      <c r="D15473" s="22"/>
      <c r="F15473" s="22"/>
      <c r="G15473" s="22"/>
      <c r="H15473" s="22"/>
    </row>
    <row r="15474" spans="4:8">
      <c r="D15474" s="22"/>
      <c r="F15474" s="22"/>
      <c r="G15474" s="22"/>
      <c r="H15474" s="22"/>
    </row>
    <row r="15475" spans="4:8">
      <c r="D15475" s="22"/>
      <c r="F15475" s="22"/>
      <c r="G15475" s="22"/>
      <c r="H15475" s="22"/>
    </row>
    <row r="15476" spans="4:8">
      <c r="D15476" s="22"/>
      <c r="F15476" s="22"/>
      <c r="G15476" s="22"/>
      <c r="H15476" s="22"/>
    </row>
    <row r="15477" spans="4:8">
      <c r="D15477" s="22"/>
      <c r="F15477" s="22"/>
      <c r="G15477" s="22"/>
      <c r="H15477" s="22"/>
    </row>
    <row r="15478" spans="4:8">
      <c r="D15478" s="22"/>
      <c r="F15478" s="22"/>
      <c r="G15478" s="22"/>
      <c r="H15478" s="22"/>
    </row>
    <row r="15479" spans="4:8">
      <c r="D15479" s="22"/>
      <c r="F15479" s="22"/>
      <c r="G15479" s="22"/>
      <c r="H15479" s="22"/>
    </row>
    <row r="15480" spans="4:8">
      <c r="D15480" s="22"/>
      <c r="F15480" s="22"/>
      <c r="G15480" s="22"/>
      <c r="H15480" s="22"/>
    </row>
    <row r="15481" spans="4:8">
      <c r="D15481" s="22"/>
      <c r="F15481" s="22"/>
      <c r="G15481" s="22"/>
      <c r="H15481" s="22"/>
    </row>
    <row r="15482" spans="4:8">
      <c r="D15482" s="22"/>
      <c r="F15482" s="22"/>
      <c r="G15482" s="22"/>
      <c r="H15482" s="22"/>
    </row>
    <row r="15483" spans="4:8">
      <c r="D15483" s="22"/>
      <c r="F15483" s="22"/>
      <c r="G15483" s="22"/>
      <c r="H15483" s="22"/>
    </row>
    <row r="15484" spans="4:8">
      <c r="D15484" s="22"/>
      <c r="F15484" s="22"/>
      <c r="G15484" s="22"/>
      <c r="H15484" s="22"/>
    </row>
    <row r="15485" spans="4:8">
      <c r="D15485" s="22"/>
      <c r="F15485" s="22"/>
      <c r="G15485" s="22"/>
      <c r="H15485" s="22"/>
    </row>
    <row r="15486" spans="4:8">
      <c r="D15486" s="22"/>
      <c r="F15486" s="22"/>
      <c r="G15486" s="22"/>
      <c r="H15486" s="22"/>
    </row>
    <row r="15487" spans="4:8">
      <c r="D15487" s="22"/>
      <c r="F15487" s="22"/>
      <c r="G15487" s="22"/>
      <c r="H15487" s="22"/>
    </row>
    <row r="15488" spans="4:8">
      <c r="D15488" s="22"/>
      <c r="F15488" s="22"/>
      <c r="G15488" s="22"/>
      <c r="H15488" s="22"/>
    </row>
    <row r="15489" spans="4:8">
      <c r="D15489" s="22"/>
      <c r="F15489" s="22"/>
      <c r="G15489" s="22"/>
      <c r="H15489" s="22"/>
    </row>
    <row r="15490" spans="4:8">
      <c r="D15490" s="22"/>
      <c r="F15490" s="22"/>
      <c r="G15490" s="22"/>
      <c r="H15490" s="22"/>
    </row>
    <row r="15491" spans="4:8">
      <c r="D15491" s="22"/>
      <c r="F15491" s="22"/>
      <c r="G15491" s="22"/>
      <c r="H15491" s="22"/>
    </row>
    <row r="15492" spans="4:8">
      <c r="D15492" s="22"/>
      <c r="F15492" s="22"/>
      <c r="G15492" s="22"/>
      <c r="H15492" s="22"/>
    </row>
    <row r="15493" spans="4:8">
      <c r="D15493" s="22"/>
      <c r="F15493" s="22"/>
      <c r="G15493" s="22"/>
      <c r="H15493" s="22"/>
    </row>
    <row r="15494" spans="4:8">
      <c r="D15494" s="22"/>
      <c r="F15494" s="22"/>
      <c r="G15494" s="22"/>
      <c r="H15494" s="22"/>
    </row>
    <row r="15495" spans="4:8">
      <c r="D15495" s="22"/>
      <c r="F15495" s="22"/>
      <c r="G15495" s="22"/>
      <c r="H15495" s="22"/>
    </row>
    <row r="15496" spans="4:8">
      <c r="D15496" s="22"/>
      <c r="F15496" s="22"/>
      <c r="G15496" s="22"/>
      <c r="H15496" s="22"/>
    </row>
    <row r="15497" spans="4:8">
      <c r="D15497" s="22"/>
      <c r="F15497" s="22"/>
      <c r="G15497" s="22"/>
      <c r="H15497" s="22"/>
    </row>
    <row r="15498" spans="4:8">
      <c r="D15498" s="22"/>
      <c r="F15498" s="22"/>
      <c r="G15498" s="22"/>
      <c r="H15498" s="22"/>
    </row>
    <row r="15499" spans="4:8">
      <c r="D15499" s="22"/>
      <c r="F15499" s="22"/>
      <c r="G15499" s="22"/>
      <c r="H15499" s="22"/>
    </row>
    <row r="15500" spans="4:8">
      <c r="D15500" s="22"/>
      <c r="F15500" s="22"/>
      <c r="G15500" s="22"/>
      <c r="H15500" s="22"/>
    </row>
    <row r="15501" spans="4:8">
      <c r="D15501" s="22"/>
      <c r="F15501" s="22"/>
      <c r="G15501" s="22"/>
      <c r="H15501" s="22"/>
    </row>
    <row r="15502" spans="4:8">
      <c r="D15502" s="22"/>
      <c r="F15502" s="22"/>
      <c r="G15502" s="22"/>
      <c r="H15502" s="22"/>
    </row>
    <row r="15503" spans="4:8">
      <c r="D15503" s="22"/>
      <c r="F15503" s="22"/>
      <c r="G15503" s="22"/>
      <c r="H15503" s="22"/>
    </row>
    <row r="15504" spans="4:8">
      <c r="D15504" s="22"/>
      <c r="F15504" s="22"/>
      <c r="G15504" s="22"/>
      <c r="H15504" s="22"/>
    </row>
    <row r="15505" spans="4:8">
      <c r="D15505" s="22"/>
      <c r="F15505" s="22"/>
      <c r="G15505" s="22"/>
      <c r="H15505" s="22"/>
    </row>
    <row r="15506" spans="4:8">
      <c r="D15506" s="22"/>
      <c r="F15506" s="22"/>
      <c r="G15506" s="22"/>
      <c r="H15506" s="22"/>
    </row>
    <row r="15507" spans="4:8">
      <c r="D15507" s="22"/>
      <c r="F15507" s="22"/>
      <c r="G15507" s="22"/>
      <c r="H15507" s="22"/>
    </row>
    <row r="15508" spans="4:8">
      <c r="D15508" s="22"/>
      <c r="F15508" s="22"/>
      <c r="G15508" s="22"/>
      <c r="H15508" s="22"/>
    </row>
    <row r="15509" spans="4:8">
      <c r="D15509" s="22"/>
      <c r="F15509" s="22"/>
      <c r="G15509" s="22"/>
      <c r="H15509" s="22"/>
    </row>
    <row r="15510" spans="4:8">
      <c r="D15510" s="22"/>
      <c r="F15510" s="22"/>
      <c r="G15510" s="22"/>
      <c r="H15510" s="22"/>
    </row>
    <row r="15511" spans="4:8">
      <c r="D15511" s="22"/>
      <c r="F15511" s="22"/>
      <c r="G15511" s="22"/>
      <c r="H15511" s="22"/>
    </row>
    <row r="15512" spans="4:8">
      <c r="D15512" s="22"/>
      <c r="F15512" s="22"/>
      <c r="G15512" s="22"/>
      <c r="H15512" s="22"/>
    </row>
    <row r="15513" spans="4:8">
      <c r="D15513" s="22"/>
      <c r="F15513" s="22"/>
      <c r="G15513" s="22"/>
      <c r="H15513" s="22"/>
    </row>
    <row r="15514" spans="4:8">
      <c r="D15514" s="22"/>
      <c r="F15514" s="22"/>
      <c r="G15514" s="22"/>
      <c r="H15514" s="22"/>
    </row>
    <row r="15515" spans="4:8">
      <c r="D15515" s="22"/>
      <c r="F15515" s="22"/>
      <c r="G15515" s="22"/>
      <c r="H15515" s="22"/>
    </row>
    <row r="15516" spans="4:8">
      <c r="D15516" s="22"/>
      <c r="F15516" s="22"/>
      <c r="G15516" s="22"/>
      <c r="H15516" s="22"/>
    </row>
    <row r="15517" spans="4:8">
      <c r="D15517" s="22"/>
      <c r="F15517" s="22"/>
      <c r="G15517" s="22"/>
      <c r="H15517" s="22"/>
    </row>
    <row r="15518" spans="4:8">
      <c r="D15518" s="22"/>
      <c r="F15518" s="22"/>
      <c r="G15518" s="22"/>
      <c r="H15518" s="22"/>
    </row>
    <row r="15519" spans="4:8">
      <c r="D15519" s="22"/>
      <c r="F15519" s="22"/>
      <c r="G15519" s="22"/>
      <c r="H15519" s="22"/>
    </row>
    <row r="15520" spans="4:8">
      <c r="D15520" s="22"/>
      <c r="F15520" s="22"/>
      <c r="G15520" s="22"/>
      <c r="H15520" s="22"/>
    </row>
    <row r="15521" spans="4:8">
      <c r="D15521" s="22"/>
      <c r="F15521" s="22"/>
      <c r="G15521" s="22"/>
      <c r="H15521" s="22"/>
    </row>
    <row r="15522" spans="4:8">
      <c r="D15522" s="22"/>
      <c r="F15522" s="22"/>
      <c r="G15522" s="22"/>
      <c r="H15522" s="22"/>
    </row>
    <row r="15523" spans="4:8">
      <c r="D15523" s="22"/>
      <c r="F15523" s="22"/>
      <c r="G15523" s="22"/>
      <c r="H15523" s="22"/>
    </row>
    <row r="15524" spans="4:8">
      <c r="D15524" s="22"/>
      <c r="F15524" s="22"/>
      <c r="G15524" s="22"/>
      <c r="H15524" s="22"/>
    </row>
    <row r="15525" spans="4:8">
      <c r="D15525" s="22"/>
      <c r="F15525" s="22"/>
      <c r="G15525" s="22"/>
      <c r="H15525" s="22"/>
    </row>
    <row r="15526" spans="4:8">
      <c r="D15526" s="22"/>
      <c r="F15526" s="22"/>
      <c r="G15526" s="22"/>
      <c r="H15526" s="22"/>
    </row>
    <row r="15527" spans="4:8">
      <c r="D15527" s="22"/>
      <c r="F15527" s="22"/>
      <c r="G15527" s="22"/>
      <c r="H15527" s="22"/>
    </row>
    <row r="15528" spans="4:8">
      <c r="D15528" s="22"/>
      <c r="F15528" s="22"/>
      <c r="G15528" s="22"/>
      <c r="H15528" s="22"/>
    </row>
    <row r="15529" spans="4:8">
      <c r="D15529" s="22"/>
      <c r="F15529" s="22"/>
      <c r="G15529" s="22"/>
      <c r="H15529" s="22"/>
    </row>
    <row r="15530" spans="4:8">
      <c r="D15530" s="22"/>
      <c r="F15530" s="22"/>
      <c r="G15530" s="22"/>
      <c r="H15530" s="22"/>
    </row>
    <row r="15531" spans="4:8">
      <c r="D15531" s="22"/>
      <c r="F15531" s="22"/>
      <c r="G15531" s="22"/>
      <c r="H15531" s="22"/>
    </row>
    <row r="15532" spans="4:8">
      <c r="D15532" s="22"/>
      <c r="F15532" s="22"/>
      <c r="G15532" s="22"/>
      <c r="H15532" s="22"/>
    </row>
    <row r="15533" spans="4:8">
      <c r="D15533" s="22"/>
      <c r="F15533" s="22"/>
      <c r="G15533" s="22"/>
      <c r="H15533" s="22"/>
    </row>
    <row r="15534" spans="4:8">
      <c r="D15534" s="22"/>
      <c r="F15534" s="22"/>
      <c r="G15534" s="22"/>
      <c r="H15534" s="22"/>
    </row>
    <row r="15535" spans="4:8">
      <c r="D15535" s="22"/>
      <c r="F15535" s="22"/>
      <c r="G15535" s="22"/>
      <c r="H15535" s="22"/>
    </row>
    <row r="15536" spans="4:8">
      <c r="D15536" s="22"/>
      <c r="F15536" s="22"/>
      <c r="G15536" s="22"/>
      <c r="H15536" s="22"/>
    </row>
    <row r="15537" spans="4:8">
      <c r="D15537" s="22"/>
      <c r="F15537" s="22"/>
      <c r="G15537" s="22"/>
      <c r="H15537" s="22"/>
    </row>
    <row r="15538" spans="4:8">
      <c r="D15538" s="22"/>
      <c r="F15538" s="22"/>
      <c r="G15538" s="22"/>
      <c r="H15538" s="22"/>
    </row>
    <row r="15539" spans="4:8">
      <c r="D15539" s="22"/>
      <c r="F15539" s="22"/>
      <c r="G15539" s="22"/>
      <c r="H15539" s="22"/>
    </row>
    <row r="15540" spans="4:8">
      <c r="D15540" s="22"/>
      <c r="F15540" s="22"/>
      <c r="G15540" s="22"/>
      <c r="H15540" s="22"/>
    </row>
    <row r="15541" spans="4:8">
      <c r="D15541" s="22"/>
      <c r="F15541" s="22"/>
      <c r="G15541" s="22"/>
      <c r="H15541" s="22"/>
    </row>
    <row r="15542" spans="4:8">
      <c r="D15542" s="22"/>
      <c r="F15542" s="22"/>
      <c r="G15542" s="22"/>
      <c r="H15542" s="22"/>
    </row>
    <row r="15543" spans="4:8">
      <c r="D15543" s="22"/>
      <c r="F15543" s="22"/>
      <c r="G15543" s="22"/>
      <c r="H15543" s="22"/>
    </row>
    <row r="15544" spans="4:8">
      <c r="D15544" s="22"/>
      <c r="F15544" s="22"/>
      <c r="G15544" s="22"/>
      <c r="H15544" s="22"/>
    </row>
    <row r="15545" spans="4:8">
      <c r="D15545" s="22"/>
      <c r="F15545" s="22"/>
      <c r="G15545" s="22"/>
      <c r="H15545" s="22"/>
    </row>
    <row r="15546" spans="4:8">
      <c r="D15546" s="22"/>
      <c r="F15546" s="22"/>
      <c r="G15546" s="22"/>
      <c r="H15546" s="22"/>
    </row>
    <row r="15547" spans="4:8">
      <c r="D15547" s="22"/>
      <c r="F15547" s="22"/>
      <c r="G15547" s="22"/>
      <c r="H15547" s="22"/>
    </row>
    <row r="15548" spans="4:8">
      <c r="D15548" s="22"/>
      <c r="F15548" s="22"/>
      <c r="G15548" s="22"/>
      <c r="H15548" s="22"/>
    </row>
    <row r="15549" spans="4:8">
      <c r="D15549" s="22"/>
      <c r="F15549" s="22"/>
      <c r="G15549" s="22"/>
      <c r="H15549" s="22"/>
    </row>
    <row r="15550" spans="4:8">
      <c r="D15550" s="22"/>
      <c r="F15550" s="22"/>
      <c r="G15550" s="22"/>
      <c r="H15550" s="22"/>
    </row>
    <row r="15551" spans="4:8">
      <c r="D15551" s="22"/>
      <c r="F15551" s="22"/>
      <c r="G15551" s="22"/>
      <c r="H15551" s="22"/>
    </row>
    <row r="15552" spans="4:8">
      <c r="D15552" s="22"/>
      <c r="F15552" s="22"/>
      <c r="G15552" s="22"/>
      <c r="H15552" s="22"/>
    </row>
    <row r="15553" spans="4:8">
      <c r="D15553" s="22"/>
      <c r="F15553" s="22"/>
      <c r="G15553" s="22"/>
      <c r="H15553" s="22"/>
    </row>
    <row r="15554" spans="4:8">
      <c r="D15554" s="22"/>
      <c r="F15554" s="22"/>
      <c r="G15554" s="22"/>
      <c r="H15554" s="22"/>
    </row>
    <row r="15555" spans="4:8">
      <c r="D15555" s="22"/>
      <c r="F15555" s="22"/>
      <c r="G15555" s="22"/>
      <c r="H15555" s="22"/>
    </row>
    <row r="15556" spans="4:8">
      <c r="D15556" s="22"/>
      <c r="F15556" s="22"/>
      <c r="G15556" s="22"/>
      <c r="H15556" s="22"/>
    </row>
    <row r="15557" spans="4:8">
      <c r="D15557" s="22"/>
      <c r="F15557" s="22"/>
      <c r="G15557" s="22"/>
      <c r="H15557" s="22"/>
    </row>
    <row r="15558" spans="4:8">
      <c r="D15558" s="22"/>
      <c r="F15558" s="22"/>
      <c r="G15558" s="22"/>
      <c r="H15558" s="22"/>
    </row>
    <row r="15559" spans="4:8">
      <c r="D15559" s="22"/>
      <c r="F15559" s="22"/>
      <c r="G15559" s="22"/>
      <c r="H15559" s="22"/>
    </row>
    <row r="15560" spans="4:8">
      <c r="D15560" s="22"/>
      <c r="F15560" s="22"/>
      <c r="G15560" s="22"/>
      <c r="H15560" s="22"/>
    </row>
    <row r="15561" spans="4:8">
      <c r="D15561" s="22"/>
      <c r="F15561" s="22"/>
      <c r="G15561" s="22"/>
      <c r="H15561" s="22"/>
    </row>
    <row r="15562" spans="4:8">
      <c r="D15562" s="22"/>
      <c r="F15562" s="22"/>
      <c r="G15562" s="22"/>
      <c r="H15562" s="22"/>
    </row>
    <row r="15563" spans="4:8">
      <c r="D15563" s="22"/>
      <c r="F15563" s="22"/>
      <c r="G15563" s="22"/>
      <c r="H15563" s="22"/>
    </row>
    <row r="15564" spans="4:8">
      <c r="D15564" s="22"/>
      <c r="F15564" s="22"/>
      <c r="G15564" s="22"/>
      <c r="H15564" s="22"/>
    </row>
    <row r="15565" spans="4:8">
      <c r="D15565" s="22"/>
      <c r="F15565" s="22"/>
      <c r="G15565" s="22"/>
      <c r="H15565" s="22"/>
    </row>
    <row r="15566" spans="4:8">
      <c r="D15566" s="22"/>
      <c r="F15566" s="22"/>
      <c r="G15566" s="22"/>
      <c r="H15566" s="22"/>
    </row>
    <row r="15567" spans="4:8">
      <c r="D15567" s="22"/>
      <c r="F15567" s="22"/>
      <c r="G15567" s="22"/>
      <c r="H15567" s="22"/>
    </row>
    <row r="15568" spans="4:8">
      <c r="D15568" s="22"/>
      <c r="F15568" s="22"/>
      <c r="G15568" s="22"/>
      <c r="H15568" s="22"/>
    </row>
    <row r="15569" spans="4:8">
      <c r="D15569" s="22"/>
      <c r="F15569" s="22"/>
      <c r="G15569" s="22"/>
      <c r="H15569" s="22"/>
    </row>
    <row r="15570" spans="4:8">
      <c r="D15570" s="22"/>
      <c r="F15570" s="22"/>
      <c r="G15570" s="22"/>
      <c r="H15570" s="22"/>
    </row>
    <row r="15571" spans="4:8">
      <c r="D15571" s="22"/>
      <c r="F15571" s="22"/>
      <c r="G15571" s="22"/>
      <c r="H15571" s="22"/>
    </row>
    <row r="15572" spans="4:8">
      <c r="D15572" s="22"/>
      <c r="F15572" s="22"/>
      <c r="G15572" s="22"/>
      <c r="H15572" s="22"/>
    </row>
    <row r="15573" spans="4:8">
      <c r="D15573" s="22"/>
      <c r="F15573" s="22"/>
      <c r="G15573" s="22"/>
      <c r="H15573" s="22"/>
    </row>
    <row r="15574" spans="4:8">
      <c r="D15574" s="22"/>
      <c r="F15574" s="22"/>
      <c r="G15574" s="22"/>
      <c r="H15574" s="22"/>
    </row>
    <row r="15575" spans="4:8">
      <c r="D15575" s="22"/>
      <c r="F15575" s="22"/>
      <c r="G15575" s="22"/>
      <c r="H15575" s="22"/>
    </row>
    <row r="15576" spans="4:8">
      <c r="D15576" s="22"/>
      <c r="F15576" s="22"/>
      <c r="G15576" s="22"/>
      <c r="H15576" s="22"/>
    </row>
    <row r="15577" spans="4:8">
      <c r="D15577" s="22"/>
      <c r="F15577" s="22"/>
      <c r="G15577" s="22"/>
      <c r="H15577" s="22"/>
    </row>
    <row r="15578" spans="4:8">
      <c r="D15578" s="22"/>
      <c r="F15578" s="22"/>
      <c r="G15578" s="22"/>
      <c r="H15578" s="22"/>
    </row>
    <row r="15579" spans="4:8">
      <c r="D15579" s="22"/>
      <c r="F15579" s="22"/>
      <c r="G15579" s="22"/>
      <c r="H15579" s="22"/>
    </row>
    <row r="15580" spans="4:8">
      <c r="D15580" s="22"/>
      <c r="F15580" s="22"/>
      <c r="G15580" s="22"/>
      <c r="H15580" s="22"/>
    </row>
    <row r="15581" spans="4:8">
      <c r="D15581" s="22"/>
      <c r="F15581" s="22"/>
      <c r="G15581" s="22"/>
      <c r="H15581" s="22"/>
    </row>
    <row r="15582" spans="4:8">
      <c r="D15582" s="22"/>
      <c r="F15582" s="22"/>
      <c r="G15582" s="22"/>
      <c r="H15582" s="22"/>
    </row>
    <row r="15583" spans="4:8">
      <c r="D15583" s="22"/>
      <c r="F15583" s="22"/>
      <c r="G15583" s="22"/>
      <c r="H15583" s="22"/>
    </row>
    <row r="15584" spans="4:8">
      <c r="D15584" s="22"/>
      <c r="F15584" s="22"/>
      <c r="G15584" s="22"/>
      <c r="H15584" s="22"/>
    </row>
    <row r="15585" spans="4:8">
      <c r="D15585" s="22"/>
      <c r="F15585" s="22"/>
      <c r="G15585" s="22"/>
      <c r="H15585" s="22"/>
    </row>
    <row r="15586" spans="4:8">
      <c r="D15586" s="22"/>
      <c r="F15586" s="22"/>
      <c r="G15586" s="22"/>
      <c r="H15586" s="22"/>
    </row>
    <row r="15587" spans="4:8">
      <c r="D15587" s="22"/>
      <c r="F15587" s="22"/>
      <c r="G15587" s="22"/>
      <c r="H15587" s="22"/>
    </row>
    <row r="15588" spans="4:8">
      <c r="D15588" s="22"/>
      <c r="F15588" s="22"/>
      <c r="G15588" s="22"/>
      <c r="H15588" s="22"/>
    </row>
    <row r="15589" spans="4:8">
      <c r="D15589" s="22"/>
      <c r="F15589" s="22"/>
      <c r="G15589" s="22"/>
      <c r="H15589" s="22"/>
    </row>
    <row r="15590" spans="4:8">
      <c r="D15590" s="22"/>
      <c r="F15590" s="22"/>
      <c r="G15590" s="22"/>
      <c r="H15590" s="22"/>
    </row>
    <row r="15591" spans="4:8">
      <c r="D15591" s="22"/>
      <c r="F15591" s="22"/>
      <c r="G15591" s="22"/>
      <c r="H15591" s="22"/>
    </row>
    <row r="15592" spans="4:8">
      <c r="D15592" s="22"/>
      <c r="F15592" s="22"/>
      <c r="G15592" s="22"/>
      <c r="H15592" s="22"/>
    </row>
    <row r="15593" spans="4:8">
      <c r="D15593" s="22"/>
      <c r="F15593" s="22"/>
      <c r="G15593" s="22"/>
      <c r="H15593" s="22"/>
    </row>
    <row r="15594" spans="4:8">
      <c r="D15594" s="22"/>
      <c r="F15594" s="22"/>
      <c r="G15594" s="22"/>
      <c r="H15594" s="22"/>
    </row>
    <row r="15595" spans="4:8">
      <c r="D15595" s="22"/>
      <c r="F15595" s="22"/>
      <c r="G15595" s="22"/>
      <c r="H15595" s="22"/>
    </row>
    <row r="15596" spans="4:8">
      <c r="D15596" s="22"/>
      <c r="F15596" s="22"/>
      <c r="G15596" s="22"/>
      <c r="H15596" s="22"/>
    </row>
    <row r="15597" spans="4:8">
      <c r="D15597" s="22"/>
      <c r="F15597" s="22"/>
      <c r="G15597" s="22"/>
      <c r="H15597" s="22"/>
    </row>
    <row r="15598" spans="4:8">
      <c r="D15598" s="22"/>
      <c r="F15598" s="22"/>
      <c r="G15598" s="22"/>
      <c r="H15598" s="22"/>
    </row>
    <row r="15599" spans="4:8">
      <c r="D15599" s="22"/>
      <c r="F15599" s="22"/>
      <c r="G15599" s="22"/>
      <c r="H15599" s="22"/>
    </row>
    <row r="15600" spans="4:8">
      <c r="D15600" s="22"/>
      <c r="F15600" s="22"/>
      <c r="G15600" s="22"/>
      <c r="H15600" s="22"/>
    </row>
    <row r="15601" spans="4:8">
      <c r="D15601" s="22"/>
      <c r="F15601" s="22"/>
      <c r="G15601" s="22"/>
      <c r="H15601" s="22"/>
    </row>
    <row r="15602" spans="4:8">
      <c r="D15602" s="22"/>
      <c r="F15602" s="22"/>
      <c r="G15602" s="22"/>
      <c r="H15602" s="22"/>
    </row>
    <row r="15603" spans="4:8">
      <c r="D15603" s="22"/>
      <c r="F15603" s="22"/>
      <c r="G15603" s="22"/>
      <c r="H15603" s="22"/>
    </row>
    <row r="15604" spans="4:8">
      <c r="D15604" s="22"/>
      <c r="F15604" s="22"/>
      <c r="G15604" s="22"/>
      <c r="H15604" s="22"/>
    </row>
    <row r="15605" spans="4:8">
      <c r="D15605" s="22"/>
      <c r="F15605" s="22"/>
      <c r="G15605" s="22"/>
      <c r="H15605" s="22"/>
    </row>
    <row r="15606" spans="4:8">
      <c r="D15606" s="22"/>
      <c r="F15606" s="22"/>
      <c r="G15606" s="22"/>
      <c r="H15606" s="22"/>
    </row>
    <row r="15607" spans="4:8">
      <c r="D15607" s="22"/>
      <c r="F15607" s="22"/>
      <c r="G15607" s="22"/>
      <c r="H15607" s="22"/>
    </row>
    <row r="15608" spans="4:8">
      <c r="D15608" s="22"/>
      <c r="F15608" s="22"/>
      <c r="G15608" s="22"/>
      <c r="H15608" s="22"/>
    </row>
    <row r="15609" spans="4:8">
      <c r="D15609" s="22"/>
      <c r="F15609" s="22"/>
      <c r="G15609" s="22"/>
      <c r="H15609" s="22"/>
    </row>
    <row r="15610" spans="4:8">
      <c r="D15610" s="22"/>
      <c r="F15610" s="22"/>
      <c r="G15610" s="22"/>
      <c r="H15610" s="22"/>
    </row>
    <row r="15611" spans="4:8">
      <c r="D15611" s="22"/>
      <c r="F15611" s="22"/>
      <c r="G15611" s="22"/>
      <c r="H15611" s="22"/>
    </row>
    <row r="15612" spans="4:8">
      <c r="D15612" s="22"/>
      <c r="F15612" s="22"/>
      <c r="G15612" s="22"/>
      <c r="H15612" s="22"/>
    </row>
    <row r="15613" spans="4:8">
      <c r="D15613" s="22"/>
      <c r="F15613" s="22"/>
      <c r="G15613" s="22"/>
      <c r="H15613" s="22"/>
    </row>
    <row r="15614" spans="4:8">
      <c r="D15614" s="22"/>
      <c r="F15614" s="22"/>
      <c r="G15614" s="22"/>
      <c r="H15614" s="22"/>
    </row>
    <row r="15615" spans="4:8">
      <c r="D15615" s="22"/>
      <c r="F15615" s="22"/>
      <c r="G15615" s="22"/>
      <c r="H15615" s="22"/>
    </row>
    <row r="15616" spans="4:8">
      <c r="D15616" s="22"/>
      <c r="F15616" s="22"/>
      <c r="G15616" s="22"/>
      <c r="H15616" s="22"/>
    </row>
    <row r="15617" spans="4:8">
      <c r="D15617" s="22"/>
      <c r="F15617" s="22"/>
      <c r="G15617" s="22"/>
      <c r="H15617" s="22"/>
    </row>
    <row r="15618" spans="4:8">
      <c r="D15618" s="22"/>
      <c r="F15618" s="22"/>
      <c r="G15618" s="22"/>
      <c r="H15618" s="22"/>
    </row>
    <row r="15619" spans="4:8">
      <c r="D15619" s="22"/>
      <c r="F15619" s="22"/>
      <c r="G15619" s="22"/>
      <c r="H15619" s="22"/>
    </row>
    <row r="15620" spans="4:8">
      <c r="D15620" s="22"/>
      <c r="F15620" s="22"/>
      <c r="G15620" s="22"/>
      <c r="H15620" s="22"/>
    </row>
    <row r="15621" spans="4:8">
      <c r="D15621" s="22"/>
      <c r="F15621" s="22"/>
      <c r="G15621" s="22"/>
      <c r="H15621" s="22"/>
    </row>
    <row r="15622" spans="4:8">
      <c r="D15622" s="22"/>
      <c r="F15622" s="22"/>
      <c r="G15622" s="22"/>
      <c r="H15622" s="22"/>
    </row>
    <row r="15623" spans="4:8">
      <c r="D15623" s="22"/>
      <c r="F15623" s="22"/>
      <c r="G15623" s="22"/>
      <c r="H15623" s="22"/>
    </row>
    <row r="15624" spans="4:8">
      <c r="D15624" s="22"/>
      <c r="F15624" s="22"/>
      <c r="G15624" s="22"/>
      <c r="H15624" s="22"/>
    </row>
    <row r="15625" spans="4:8">
      <c r="D15625" s="22"/>
      <c r="F15625" s="22"/>
      <c r="G15625" s="22"/>
      <c r="H15625" s="22"/>
    </row>
    <row r="15626" spans="4:8">
      <c r="D15626" s="22"/>
      <c r="F15626" s="22"/>
      <c r="G15626" s="22"/>
      <c r="H15626" s="22"/>
    </row>
    <row r="15627" spans="4:8">
      <c r="D15627" s="22"/>
      <c r="F15627" s="22"/>
      <c r="G15627" s="22"/>
      <c r="H15627" s="22"/>
    </row>
    <row r="15628" spans="4:8">
      <c r="D15628" s="22"/>
      <c r="F15628" s="22"/>
      <c r="G15628" s="22"/>
      <c r="H15628" s="22"/>
    </row>
    <row r="15629" spans="4:8">
      <c r="D15629" s="22"/>
      <c r="F15629" s="22"/>
      <c r="G15629" s="22"/>
      <c r="H15629" s="22"/>
    </row>
    <row r="15630" spans="4:8">
      <c r="D15630" s="22"/>
      <c r="F15630" s="22"/>
      <c r="G15630" s="22"/>
      <c r="H15630" s="22"/>
    </row>
    <row r="15631" spans="4:8">
      <c r="D15631" s="22"/>
      <c r="F15631" s="22"/>
      <c r="G15631" s="22"/>
      <c r="H15631" s="22"/>
    </row>
    <row r="15632" spans="4:8">
      <c r="D15632" s="22"/>
      <c r="F15632" s="22"/>
      <c r="G15632" s="22"/>
      <c r="H15632" s="22"/>
    </row>
    <row r="15633" spans="4:8">
      <c r="D15633" s="22"/>
      <c r="F15633" s="22"/>
      <c r="G15633" s="22"/>
      <c r="H15633" s="22"/>
    </row>
    <row r="15634" spans="4:8">
      <c r="D15634" s="22"/>
      <c r="F15634" s="22"/>
      <c r="G15634" s="22"/>
      <c r="H15634" s="22"/>
    </row>
    <row r="15635" spans="4:8">
      <c r="D15635" s="22"/>
      <c r="F15635" s="22"/>
      <c r="G15635" s="22"/>
      <c r="H15635" s="22"/>
    </row>
    <row r="15636" spans="4:8">
      <c r="D15636" s="22"/>
      <c r="F15636" s="22"/>
      <c r="G15636" s="22"/>
      <c r="H15636" s="22"/>
    </row>
    <row r="15637" spans="4:8">
      <c r="D15637" s="22"/>
      <c r="F15637" s="22"/>
      <c r="G15637" s="22"/>
      <c r="H15637" s="22"/>
    </row>
    <row r="15638" spans="4:8">
      <c r="D15638" s="22"/>
      <c r="F15638" s="22"/>
      <c r="G15638" s="22"/>
      <c r="H15638" s="22"/>
    </row>
    <row r="15639" spans="4:8">
      <c r="D15639" s="22"/>
      <c r="F15639" s="22"/>
      <c r="G15639" s="22"/>
      <c r="H15639" s="22"/>
    </row>
    <row r="15640" spans="4:8">
      <c r="D15640" s="22"/>
      <c r="F15640" s="22"/>
      <c r="G15640" s="22"/>
      <c r="H15640" s="22"/>
    </row>
    <row r="15641" spans="4:8">
      <c r="D15641" s="22"/>
      <c r="F15641" s="22"/>
      <c r="G15641" s="22"/>
      <c r="H15641" s="22"/>
    </row>
    <row r="15642" spans="4:8">
      <c r="D15642" s="22"/>
      <c r="F15642" s="22"/>
      <c r="G15642" s="22"/>
      <c r="H15642" s="22"/>
    </row>
    <row r="15643" spans="4:8">
      <c r="D15643" s="22"/>
      <c r="F15643" s="22"/>
      <c r="G15643" s="22"/>
      <c r="H15643" s="22"/>
    </row>
    <row r="15644" spans="4:8">
      <c r="D15644" s="22"/>
      <c r="F15644" s="22"/>
      <c r="G15644" s="22"/>
      <c r="H15644" s="22"/>
    </row>
    <row r="15645" spans="4:8">
      <c r="D15645" s="22"/>
      <c r="F15645" s="22"/>
      <c r="G15645" s="22"/>
      <c r="H15645" s="22"/>
    </row>
    <row r="15646" spans="4:8">
      <c r="D15646" s="22"/>
      <c r="F15646" s="22"/>
      <c r="G15646" s="22"/>
      <c r="H15646" s="22"/>
    </row>
    <row r="15647" spans="4:8">
      <c r="D15647" s="22"/>
      <c r="F15647" s="22"/>
      <c r="G15647" s="22"/>
      <c r="H15647" s="22"/>
    </row>
    <row r="15648" spans="4:8">
      <c r="D15648" s="22"/>
      <c r="F15648" s="22"/>
      <c r="G15648" s="22"/>
      <c r="H15648" s="22"/>
    </row>
    <row r="15649" spans="4:8">
      <c r="D15649" s="22"/>
      <c r="F15649" s="22"/>
      <c r="G15649" s="22"/>
      <c r="H15649" s="22"/>
    </row>
    <row r="15650" spans="4:8">
      <c r="D15650" s="22"/>
      <c r="F15650" s="22"/>
      <c r="G15650" s="22"/>
      <c r="H15650" s="22"/>
    </row>
    <row r="15651" spans="4:8">
      <c r="D15651" s="22"/>
      <c r="F15651" s="22"/>
      <c r="G15651" s="22"/>
      <c r="H15651" s="22"/>
    </row>
    <row r="15652" spans="4:8">
      <c r="D15652" s="22"/>
      <c r="F15652" s="22"/>
      <c r="G15652" s="22"/>
      <c r="H15652" s="22"/>
    </row>
    <row r="15653" spans="4:8">
      <c r="D15653" s="22"/>
      <c r="F15653" s="22"/>
      <c r="G15653" s="22"/>
      <c r="H15653" s="22"/>
    </row>
    <row r="15654" spans="4:8">
      <c r="D15654" s="22"/>
      <c r="F15654" s="22"/>
      <c r="G15654" s="22"/>
      <c r="H15654" s="22"/>
    </row>
    <row r="15655" spans="4:8">
      <c r="D15655" s="22"/>
      <c r="F15655" s="22"/>
      <c r="G15655" s="22"/>
      <c r="H15655" s="22"/>
    </row>
    <row r="15656" spans="4:8">
      <c r="D15656" s="22"/>
      <c r="F15656" s="22"/>
      <c r="G15656" s="22"/>
      <c r="H15656" s="22"/>
    </row>
    <row r="15657" spans="4:8">
      <c r="D15657" s="22"/>
      <c r="F15657" s="22"/>
      <c r="G15657" s="22"/>
      <c r="H15657" s="22"/>
    </row>
    <row r="15658" spans="4:8">
      <c r="D15658" s="22"/>
      <c r="F15658" s="22"/>
      <c r="G15658" s="22"/>
      <c r="H15658" s="22"/>
    </row>
    <row r="15659" spans="4:8">
      <c r="D15659" s="22"/>
      <c r="F15659" s="22"/>
      <c r="G15659" s="22"/>
      <c r="H15659" s="22"/>
    </row>
    <row r="15660" spans="4:8">
      <c r="D15660" s="22"/>
      <c r="F15660" s="22"/>
      <c r="G15660" s="22"/>
      <c r="H15660" s="22"/>
    </row>
    <row r="15661" spans="4:8">
      <c r="D15661" s="22"/>
      <c r="F15661" s="22"/>
      <c r="G15661" s="22"/>
      <c r="H15661" s="22"/>
    </row>
    <row r="15662" spans="4:8">
      <c r="D15662" s="22"/>
      <c r="F15662" s="22"/>
      <c r="G15662" s="22"/>
      <c r="H15662" s="22"/>
    </row>
    <row r="15663" spans="4:8">
      <c r="D15663" s="22"/>
      <c r="F15663" s="22"/>
      <c r="G15663" s="22"/>
      <c r="H15663" s="22"/>
    </row>
    <row r="15664" spans="4:8">
      <c r="D15664" s="22"/>
      <c r="F15664" s="22"/>
      <c r="G15664" s="22"/>
      <c r="H15664" s="22"/>
    </row>
    <row r="15665" spans="4:8">
      <c r="D15665" s="22"/>
      <c r="F15665" s="22"/>
      <c r="G15665" s="22"/>
      <c r="H15665" s="22"/>
    </row>
    <row r="15666" spans="4:8">
      <c r="D15666" s="22"/>
      <c r="F15666" s="22"/>
      <c r="G15666" s="22"/>
      <c r="H15666" s="22"/>
    </row>
    <row r="15667" spans="4:8">
      <c r="D15667" s="22"/>
      <c r="F15667" s="22"/>
      <c r="G15667" s="22"/>
      <c r="H15667" s="22"/>
    </row>
    <row r="15668" spans="4:8">
      <c r="D15668" s="22"/>
      <c r="F15668" s="22"/>
      <c r="G15668" s="22"/>
      <c r="H15668" s="22"/>
    </row>
    <row r="15669" spans="4:8">
      <c r="D15669" s="22"/>
      <c r="F15669" s="22"/>
      <c r="G15669" s="22"/>
      <c r="H15669" s="22"/>
    </row>
    <row r="15670" spans="4:8">
      <c r="D15670" s="22"/>
      <c r="F15670" s="22"/>
      <c r="G15670" s="22"/>
      <c r="H15670" s="22"/>
    </row>
    <row r="15671" spans="4:8">
      <c r="D15671" s="22"/>
      <c r="F15671" s="22"/>
      <c r="G15671" s="22"/>
      <c r="H15671" s="22"/>
    </row>
    <row r="15672" spans="4:8">
      <c r="D15672" s="22"/>
      <c r="F15672" s="22"/>
      <c r="G15672" s="22"/>
      <c r="H15672" s="22"/>
    </row>
    <row r="15673" spans="4:8">
      <c r="D15673" s="22"/>
      <c r="F15673" s="22"/>
      <c r="G15673" s="22"/>
      <c r="H15673" s="22"/>
    </row>
    <row r="15674" spans="4:8">
      <c r="D15674" s="22"/>
      <c r="F15674" s="22"/>
      <c r="G15674" s="22"/>
      <c r="H15674" s="22"/>
    </row>
    <row r="15675" spans="4:8">
      <c r="D15675" s="22"/>
      <c r="F15675" s="22"/>
      <c r="G15675" s="22"/>
      <c r="H15675" s="22"/>
    </row>
    <row r="15676" spans="4:8">
      <c r="D15676" s="22"/>
      <c r="F15676" s="22"/>
      <c r="G15676" s="22"/>
      <c r="H15676" s="22"/>
    </row>
    <row r="15677" spans="4:8">
      <c r="D15677" s="22"/>
      <c r="F15677" s="22"/>
      <c r="G15677" s="22"/>
      <c r="H15677" s="22"/>
    </row>
    <row r="15678" spans="4:8">
      <c r="D15678" s="22"/>
      <c r="F15678" s="22"/>
      <c r="G15678" s="22"/>
      <c r="H15678" s="22"/>
    </row>
    <row r="15679" spans="4:8">
      <c r="D15679" s="22"/>
      <c r="F15679" s="22"/>
      <c r="G15679" s="22"/>
      <c r="H15679" s="22"/>
    </row>
    <row r="15680" spans="4:8">
      <c r="D15680" s="22"/>
      <c r="F15680" s="22"/>
      <c r="G15680" s="22"/>
      <c r="H15680" s="22"/>
    </row>
    <row r="15681" spans="4:8">
      <c r="D15681" s="22"/>
      <c r="F15681" s="22"/>
      <c r="G15681" s="22"/>
      <c r="H15681" s="22"/>
    </row>
    <row r="15682" spans="4:8">
      <c r="D15682" s="22"/>
      <c r="F15682" s="22"/>
      <c r="G15682" s="22"/>
      <c r="H15682" s="22"/>
    </row>
    <row r="15683" spans="4:8">
      <c r="D15683" s="22"/>
      <c r="F15683" s="22"/>
      <c r="G15683" s="22"/>
      <c r="H15683" s="22"/>
    </row>
    <row r="15684" spans="4:8">
      <c r="D15684" s="22"/>
      <c r="F15684" s="22"/>
      <c r="G15684" s="22"/>
      <c r="H15684" s="22"/>
    </row>
    <row r="15685" spans="4:8">
      <c r="D15685" s="22"/>
      <c r="F15685" s="22"/>
      <c r="G15685" s="22"/>
      <c r="H15685" s="22"/>
    </row>
    <row r="15686" spans="4:8">
      <c r="D15686" s="22"/>
      <c r="F15686" s="22"/>
      <c r="G15686" s="22"/>
      <c r="H15686" s="22"/>
    </row>
    <row r="15687" spans="4:8">
      <c r="D15687" s="22"/>
      <c r="F15687" s="22"/>
      <c r="G15687" s="22"/>
      <c r="H15687" s="22"/>
    </row>
    <row r="15688" spans="4:8">
      <c r="D15688" s="22"/>
      <c r="F15688" s="22"/>
      <c r="G15688" s="22"/>
      <c r="H15688" s="22"/>
    </row>
    <row r="15689" spans="4:8">
      <c r="D15689" s="22"/>
      <c r="F15689" s="22"/>
      <c r="G15689" s="22"/>
      <c r="H15689" s="22"/>
    </row>
    <row r="15690" spans="4:8">
      <c r="D15690" s="22"/>
      <c r="F15690" s="22"/>
      <c r="G15690" s="22"/>
      <c r="H15690" s="22"/>
    </row>
    <row r="15691" spans="4:8">
      <c r="D15691" s="22"/>
      <c r="F15691" s="22"/>
      <c r="G15691" s="22"/>
      <c r="H15691" s="22"/>
    </row>
    <row r="15692" spans="4:8">
      <c r="D15692" s="22"/>
      <c r="F15692" s="22"/>
      <c r="G15692" s="22"/>
      <c r="H15692" s="22"/>
    </row>
    <row r="15693" spans="4:8">
      <c r="D15693" s="22"/>
      <c r="F15693" s="22"/>
      <c r="G15693" s="22"/>
      <c r="H15693" s="22"/>
    </row>
    <row r="15694" spans="4:8">
      <c r="D15694" s="22"/>
      <c r="F15694" s="22"/>
      <c r="G15694" s="22"/>
      <c r="H15694" s="22"/>
    </row>
    <row r="15695" spans="4:8">
      <c r="D15695" s="22"/>
      <c r="F15695" s="22"/>
      <c r="G15695" s="22"/>
      <c r="H15695" s="22"/>
    </row>
    <row r="15696" spans="4:8">
      <c r="D15696" s="22"/>
      <c r="F15696" s="22"/>
      <c r="G15696" s="22"/>
      <c r="H15696" s="22"/>
    </row>
    <row r="15697" spans="4:8">
      <c r="D15697" s="22"/>
      <c r="F15697" s="22"/>
      <c r="G15697" s="22"/>
      <c r="H15697" s="22"/>
    </row>
    <row r="15698" spans="4:8">
      <c r="D15698" s="22"/>
      <c r="F15698" s="22"/>
      <c r="G15698" s="22"/>
      <c r="H15698" s="22"/>
    </row>
    <row r="15699" spans="4:8">
      <c r="D15699" s="22"/>
      <c r="F15699" s="22"/>
      <c r="G15699" s="22"/>
      <c r="H15699" s="22"/>
    </row>
    <row r="15700" spans="4:8">
      <c r="D15700" s="22"/>
      <c r="F15700" s="22"/>
      <c r="G15700" s="22"/>
      <c r="H15700" s="22"/>
    </row>
    <row r="15701" spans="4:8">
      <c r="D15701" s="22"/>
      <c r="F15701" s="22"/>
      <c r="G15701" s="22"/>
      <c r="H15701" s="22"/>
    </row>
    <row r="15702" spans="4:8">
      <c r="D15702" s="22"/>
      <c r="F15702" s="22"/>
      <c r="G15702" s="22"/>
      <c r="H15702" s="22"/>
    </row>
    <row r="15703" spans="4:8">
      <c r="D15703" s="22"/>
      <c r="F15703" s="22"/>
      <c r="G15703" s="22"/>
      <c r="H15703" s="22"/>
    </row>
    <row r="15704" spans="4:8">
      <c r="D15704" s="22"/>
      <c r="F15704" s="22"/>
      <c r="G15704" s="22"/>
      <c r="H15704" s="22"/>
    </row>
    <row r="15705" spans="4:8">
      <c r="D15705" s="22"/>
      <c r="F15705" s="22"/>
      <c r="G15705" s="22"/>
      <c r="H15705" s="22"/>
    </row>
    <row r="15706" spans="4:8">
      <c r="D15706" s="22"/>
      <c r="F15706" s="22"/>
      <c r="G15706" s="22"/>
      <c r="H15706" s="22"/>
    </row>
    <row r="15707" spans="4:8">
      <c r="D15707" s="22"/>
      <c r="F15707" s="22"/>
      <c r="G15707" s="22"/>
      <c r="H15707" s="22"/>
    </row>
    <row r="15708" spans="4:8">
      <c r="D15708" s="22"/>
      <c r="F15708" s="22"/>
      <c r="G15708" s="22"/>
      <c r="H15708" s="22"/>
    </row>
    <row r="15709" spans="4:8">
      <c r="D15709" s="22"/>
      <c r="F15709" s="22"/>
      <c r="G15709" s="22"/>
      <c r="H15709" s="22"/>
    </row>
    <row r="15710" spans="4:8">
      <c r="D15710" s="22"/>
      <c r="F15710" s="22"/>
      <c r="G15710" s="22"/>
      <c r="H15710" s="22"/>
    </row>
    <row r="15711" spans="4:8">
      <c r="D15711" s="22"/>
      <c r="F15711" s="22"/>
      <c r="G15711" s="22"/>
      <c r="H15711" s="22"/>
    </row>
    <row r="15712" spans="4:8">
      <c r="D15712" s="22"/>
      <c r="F15712" s="22"/>
      <c r="G15712" s="22"/>
      <c r="H15712" s="22"/>
    </row>
    <row r="15713" spans="4:8">
      <c r="D15713" s="22"/>
      <c r="F15713" s="22"/>
      <c r="G15713" s="22"/>
      <c r="H15713" s="22"/>
    </row>
    <row r="15714" spans="4:8">
      <c r="D15714" s="22"/>
      <c r="F15714" s="22"/>
      <c r="G15714" s="22"/>
      <c r="H15714" s="22"/>
    </row>
    <row r="15715" spans="4:8">
      <c r="D15715" s="22"/>
      <c r="F15715" s="22"/>
      <c r="G15715" s="22"/>
      <c r="H15715" s="22"/>
    </row>
    <row r="15716" spans="4:8">
      <c r="D15716" s="22"/>
      <c r="F15716" s="22"/>
      <c r="G15716" s="22"/>
      <c r="H15716" s="22"/>
    </row>
    <row r="15717" spans="4:8">
      <c r="D15717" s="22"/>
      <c r="F15717" s="22"/>
      <c r="G15717" s="22"/>
      <c r="H15717" s="22"/>
    </row>
    <row r="15718" spans="4:8">
      <c r="D15718" s="22"/>
      <c r="F15718" s="22"/>
      <c r="G15718" s="22"/>
      <c r="H15718" s="22"/>
    </row>
    <row r="15719" spans="4:8">
      <c r="D15719" s="22"/>
      <c r="F15719" s="22"/>
      <c r="G15719" s="22"/>
      <c r="H15719" s="22"/>
    </row>
    <row r="15720" spans="4:8">
      <c r="D15720" s="22"/>
      <c r="F15720" s="22"/>
      <c r="G15720" s="22"/>
      <c r="H15720" s="22"/>
    </row>
    <row r="15721" spans="4:8">
      <c r="D15721" s="22"/>
      <c r="F15721" s="22"/>
      <c r="G15721" s="22"/>
      <c r="H15721" s="22"/>
    </row>
    <row r="15722" spans="4:8">
      <c r="D15722" s="22"/>
      <c r="F15722" s="22"/>
      <c r="G15722" s="22"/>
      <c r="H15722" s="22"/>
    </row>
    <row r="15723" spans="4:8">
      <c r="D15723" s="22"/>
      <c r="F15723" s="22"/>
      <c r="G15723" s="22"/>
      <c r="H15723" s="22"/>
    </row>
    <row r="15724" spans="4:8">
      <c r="D15724" s="22"/>
      <c r="F15724" s="22"/>
      <c r="G15724" s="22"/>
      <c r="H15724" s="22"/>
    </row>
    <row r="15725" spans="4:8">
      <c r="D15725" s="22"/>
      <c r="F15725" s="22"/>
      <c r="G15725" s="22"/>
      <c r="H15725" s="22"/>
    </row>
    <row r="15726" spans="4:8">
      <c r="D15726" s="22"/>
      <c r="F15726" s="22"/>
      <c r="G15726" s="22"/>
      <c r="H15726" s="22"/>
    </row>
    <row r="15727" spans="4:8">
      <c r="D15727" s="22"/>
      <c r="F15727" s="22"/>
      <c r="G15727" s="22"/>
      <c r="H15727" s="22"/>
    </row>
    <row r="15728" spans="4:8">
      <c r="D15728" s="22"/>
      <c r="F15728" s="22"/>
      <c r="G15728" s="22"/>
      <c r="H15728" s="22"/>
    </row>
    <row r="15729" spans="4:8">
      <c r="D15729" s="22"/>
      <c r="F15729" s="22"/>
      <c r="G15729" s="22"/>
      <c r="H15729" s="22"/>
    </row>
    <row r="15730" spans="4:8">
      <c r="D15730" s="22"/>
      <c r="F15730" s="22"/>
      <c r="G15730" s="22"/>
      <c r="H15730" s="22"/>
    </row>
    <row r="15731" spans="4:8">
      <c r="D15731" s="22"/>
      <c r="F15731" s="22"/>
      <c r="G15731" s="22"/>
      <c r="H15731" s="22"/>
    </row>
    <row r="15732" spans="4:8">
      <c r="D15732" s="22"/>
      <c r="F15732" s="22"/>
      <c r="G15732" s="22"/>
      <c r="H15732" s="22"/>
    </row>
    <row r="15733" spans="4:8">
      <c r="D15733" s="22"/>
      <c r="F15733" s="22"/>
      <c r="G15733" s="22"/>
      <c r="H15733" s="22"/>
    </row>
    <row r="15734" spans="4:8">
      <c r="D15734" s="22"/>
      <c r="F15734" s="22"/>
      <c r="G15734" s="22"/>
      <c r="H15734" s="22"/>
    </row>
    <row r="15735" spans="4:8">
      <c r="D15735" s="22"/>
      <c r="F15735" s="22"/>
      <c r="G15735" s="22"/>
      <c r="H15735" s="22"/>
    </row>
    <row r="15736" spans="4:8">
      <c r="D15736" s="22"/>
      <c r="F15736" s="22"/>
      <c r="G15736" s="22"/>
      <c r="H15736" s="22"/>
    </row>
    <row r="15737" spans="4:8">
      <c r="D15737" s="22"/>
      <c r="F15737" s="22"/>
      <c r="G15737" s="22"/>
      <c r="H15737" s="22"/>
    </row>
    <row r="15738" spans="4:8">
      <c r="D15738" s="22"/>
      <c r="F15738" s="22"/>
      <c r="G15738" s="22"/>
      <c r="H15738" s="22"/>
    </row>
    <row r="15739" spans="4:8">
      <c r="D15739" s="22"/>
      <c r="F15739" s="22"/>
      <c r="G15739" s="22"/>
      <c r="H15739" s="22"/>
    </row>
    <row r="15740" spans="4:8">
      <c r="D15740" s="22"/>
      <c r="F15740" s="22"/>
      <c r="G15740" s="22"/>
      <c r="H15740" s="22"/>
    </row>
    <row r="15741" spans="4:8">
      <c r="D15741" s="22"/>
      <c r="F15741" s="22"/>
      <c r="G15741" s="22"/>
      <c r="H15741" s="22"/>
    </row>
    <row r="15742" spans="4:8">
      <c r="D15742" s="22"/>
      <c r="F15742" s="22"/>
      <c r="G15742" s="22"/>
      <c r="H15742" s="22"/>
    </row>
    <row r="15743" spans="4:8">
      <c r="D15743" s="22"/>
      <c r="F15743" s="22"/>
      <c r="G15743" s="22"/>
      <c r="H15743" s="22"/>
    </row>
    <row r="15744" spans="4:8">
      <c r="D15744" s="22"/>
      <c r="F15744" s="22"/>
      <c r="G15744" s="22"/>
      <c r="H15744" s="22"/>
    </row>
    <row r="15745" spans="4:8">
      <c r="D15745" s="22"/>
      <c r="F15745" s="22"/>
      <c r="G15745" s="22"/>
      <c r="H15745" s="22"/>
    </row>
    <row r="15746" spans="4:8">
      <c r="D15746" s="22"/>
      <c r="F15746" s="22"/>
      <c r="G15746" s="22"/>
      <c r="H15746" s="22"/>
    </row>
    <row r="15747" spans="4:8">
      <c r="D15747" s="22"/>
      <c r="F15747" s="22"/>
      <c r="G15747" s="22"/>
      <c r="H15747" s="22"/>
    </row>
    <row r="15748" spans="4:8">
      <c r="D15748" s="22"/>
      <c r="F15748" s="22"/>
      <c r="G15748" s="22"/>
      <c r="H15748" s="22"/>
    </row>
    <row r="15749" spans="4:8">
      <c r="D15749" s="22"/>
      <c r="F15749" s="22"/>
      <c r="G15749" s="22"/>
      <c r="H15749" s="22"/>
    </row>
    <row r="15750" spans="4:8">
      <c r="D15750" s="22"/>
      <c r="F15750" s="22"/>
      <c r="G15750" s="22"/>
      <c r="H15750" s="22"/>
    </row>
    <row r="15751" spans="4:8">
      <c r="D15751" s="22"/>
      <c r="F15751" s="22"/>
      <c r="G15751" s="22"/>
      <c r="H15751" s="22"/>
    </row>
    <row r="15752" spans="4:8">
      <c r="D15752" s="22"/>
      <c r="F15752" s="22"/>
      <c r="G15752" s="22"/>
      <c r="H15752" s="22"/>
    </row>
    <row r="15753" spans="4:8">
      <c r="D15753" s="22"/>
      <c r="F15753" s="22"/>
      <c r="G15753" s="22"/>
      <c r="H15753" s="22"/>
    </row>
    <row r="15754" spans="4:8">
      <c r="D15754" s="22"/>
      <c r="F15754" s="22"/>
      <c r="G15754" s="22"/>
      <c r="H15754" s="22"/>
    </row>
    <row r="15755" spans="4:8">
      <c r="D15755" s="22"/>
      <c r="F15755" s="22"/>
      <c r="G15755" s="22"/>
      <c r="H15755" s="22"/>
    </row>
    <row r="15756" spans="4:8">
      <c r="D15756" s="22"/>
      <c r="F15756" s="22"/>
      <c r="G15756" s="22"/>
      <c r="H15756" s="22"/>
    </row>
    <row r="15757" spans="4:8">
      <c r="D15757" s="22"/>
      <c r="F15757" s="22"/>
      <c r="G15757" s="22"/>
      <c r="H15757" s="22"/>
    </row>
    <row r="15758" spans="4:8">
      <c r="D15758" s="22"/>
      <c r="F15758" s="22"/>
      <c r="G15758" s="22"/>
      <c r="H15758" s="22"/>
    </row>
    <row r="15759" spans="4:8">
      <c r="D15759" s="22"/>
      <c r="F15759" s="22"/>
      <c r="G15759" s="22"/>
      <c r="H15759" s="22"/>
    </row>
    <row r="15760" spans="4:8">
      <c r="D15760" s="22"/>
      <c r="F15760" s="22"/>
      <c r="G15760" s="22"/>
      <c r="H15760" s="22"/>
    </row>
    <row r="15761" spans="4:8">
      <c r="D15761" s="22"/>
      <c r="F15761" s="22"/>
      <c r="G15761" s="22"/>
      <c r="H15761" s="22"/>
    </row>
    <row r="15762" spans="4:8">
      <c r="D15762" s="22"/>
      <c r="F15762" s="22"/>
      <c r="G15762" s="22"/>
      <c r="H15762" s="22"/>
    </row>
    <row r="15763" spans="4:8">
      <c r="D15763" s="22"/>
      <c r="F15763" s="22"/>
      <c r="G15763" s="22"/>
      <c r="H15763" s="22"/>
    </row>
    <row r="15764" spans="4:8">
      <c r="D15764" s="22"/>
      <c r="F15764" s="22"/>
      <c r="G15764" s="22"/>
      <c r="H15764" s="22"/>
    </row>
    <row r="15765" spans="4:8">
      <c r="D15765" s="22"/>
      <c r="F15765" s="22"/>
      <c r="G15765" s="22"/>
      <c r="H15765" s="22"/>
    </row>
    <row r="15766" spans="4:8">
      <c r="D15766" s="22"/>
      <c r="F15766" s="22"/>
      <c r="G15766" s="22"/>
      <c r="H15766" s="22"/>
    </row>
    <row r="15767" spans="4:8">
      <c r="D15767" s="22"/>
      <c r="F15767" s="22"/>
      <c r="G15767" s="22"/>
      <c r="H15767" s="22"/>
    </row>
    <row r="15768" spans="4:8">
      <c r="D15768" s="22"/>
      <c r="F15768" s="22"/>
      <c r="G15768" s="22"/>
      <c r="H15768" s="22"/>
    </row>
    <row r="15769" spans="4:8">
      <c r="D15769" s="22"/>
      <c r="F15769" s="22"/>
      <c r="G15769" s="22"/>
      <c r="H15769" s="22"/>
    </row>
    <row r="15770" spans="4:8">
      <c r="D15770" s="22"/>
      <c r="F15770" s="22"/>
      <c r="G15770" s="22"/>
      <c r="H15770" s="22"/>
    </row>
    <row r="15771" spans="4:8">
      <c r="D15771" s="22"/>
      <c r="F15771" s="22"/>
      <c r="G15771" s="22"/>
      <c r="H15771" s="22"/>
    </row>
    <row r="15772" spans="4:8">
      <c r="D15772" s="22"/>
      <c r="F15772" s="22"/>
      <c r="G15772" s="22"/>
      <c r="H15772" s="22"/>
    </row>
    <row r="15773" spans="4:8">
      <c r="D15773" s="22"/>
      <c r="F15773" s="22"/>
      <c r="G15773" s="22"/>
      <c r="H15773" s="22"/>
    </row>
    <row r="15774" spans="4:8">
      <c r="D15774" s="22"/>
      <c r="F15774" s="22"/>
      <c r="G15774" s="22"/>
      <c r="H15774" s="22"/>
    </row>
    <row r="15775" spans="4:8">
      <c r="D15775" s="22"/>
      <c r="F15775" s="22"/>
      <c r="G15775" s="22"/>
      <c r="H15775" s="22"/>
    </row>
    <row r="15776" spans="4:8">
      <c r="D15776" s="22"/>
      <c r="F15776" s="22"/>
      <c r="G15776" s="22"/>
      <c r="H15776" s="22"/>
    </row>
    <row r="15777" spans="4:8">
      <c r="D15777" s="22"/>
      <c r="F15777" s="22"/>
      <c r="G15777" s="22"/>
      <c r="H15777" s="22"/>
    </row>
    <row r="15778" spans="4:8">
      <c r="D15778" s="22"/>
      <c r="F15778" s="22"/>
      <c r="G15778" s="22"/>
      <c r="H15778" s="22"/>
    </row>
    <row r="15779" spans="4:8">
      <c r="D15779" s="22"/>
      <c r="F15779" s="22"/>
      <c r="G15779" s="22"/>
      <c r="H15779" s="22"/>
    </row>
    <row r="15780" spans="4:8">
      <c r="D15780" s="22"/>
      <c r="F15780" s="22"/>
      <c r="G15780" s="22"/>
      <c r="H15780" s="22"/>
    </row>
    <row r="15781" spans="4:8">
      <c r="D15781" s="22"/>
      <c r="F15781" s="22"/>
      <c r="G15781" s="22"/>
      <c r="H15781" s="22"/>
    </row>
    <row r="15782" spans="4:8">
      <c r="D15782" s="22"/>
      <c r="F15782" s="22"/>
      <c r="G15782" s="22"/>
      <c r="H15782" s="22"/>
    </row>
    <row r="15783" spans="4:8">
      <c r="D15783" s="22"/>
      <c r="F15783" s="22"/>
      <c r="G15783" s="22"/>
      <c r="H15783" s="22"/>
    </row>
    <row r="15784" spans="4:8">
      <c r="D15784" s="22"/>
      <c r="F15784" s="22"/>
      <c r="G15784" s="22"/>
      <c r="H15784" s="22"/>
    </row>
    <row r="15785" spans="4:8">
      <c r="D15785" s="22"/>
      <c r="F15785" s="22"/>
      <c r="G15785" s="22"/>
      <c r="H15785" s="22"/>
    </row>
    <row r="15786" spans="4:8">
      <c r="D15786" s="22"/>
      <c r="F15786" s="22"/>
      <c r="G15786" s="22"/>
      <c r="H15786" s="22"/>
    </row>
    <row r="15787" spans="4:8">
      <c r="D15787" s="22"/>
      <c r="F15787" s="22"/>
      <c r="G15787" s="22"/>
      <c r="H15787" s="22"/>
    </row>
    <row r="15788" spans="4:8">
      <c r="D15788" s="22"/>
      <c r="F15788" s="22"/>
      <c r="G15788" s="22"/>
      <c r="H15788" s="22"/>
    </row>
    <row r="15789" spans="4:8">
      <c r="D15789" s="22"/>
      <c r="F15789" s="22"/>
      <c r="G15789" s="22"/>
      <c r="H15789" s="22"/>
    </row>
    <row r="15790" spans="4:8">
      <c r="D15790" s="22"/>
      <c r="F15790" s="22"/>
      <c r="G15790" s="22"/>
      <c r="H15790" s="22"/>
    </row>
    <row r="15791" spans="4:8">
      <c r="D15791" s="22"/>
      <c r="F15791" s="22"/>
      <c r="G15791" s="22"/>
      <c r="H15791" s="22"/>
    </row>
    <row r="15792" spans="4:8">
      <c r="D15792" s="22"/>
      <c r="F15792" s="22"/>
      <c r="G15792" s="22"/>
      <c r="H15792" s="22"/>
    </row>
    <row r="15793" spans="4:8">
      <c r="D15793" s="22"/>
      <c r="F15793" s="22"/>
      <c r="G15793" s="22"/>
      <c r="H15793" s="22"/>
    </row>
    <row r="15794" spans="4:8">
      <c r="D15794" s="22"/>
      <c r="F15794" s="22"/>
      <c r="G15794" s="22"/>
      <c r="H15794" s="22"/>
    </row>
    <row r="15795" spans="4:8">
      <c r="D15795" s="22"/>
      <c r="F15795" s="22"/>
      <c r="G15795" s="22"/>
      <c r="H15795" s="22"/>
    </row>
    <row r="15796" spans="4:8">
      <c r="D15796" s="22"/>
      <c r="F15796" s="22"/>
      <c r="G15796" s="22"/>
      <c r="H15796" s="22"/>
    </row>
    <row r="15797" spans="4:8">
      <c r="D15797" s="22"/>
      <c r="F15797" s="22"/>
      <c r="G15797" s="22"/>
      <c r="H15797" s="22"/>
    </row>
    <row r="15798" spans="4:8">
      <c r="D15798" s="22"/>
      <c r="F15798" s="22"/>
      <c r="G15798" s="22"/>
      <c r="H15798" s="22"/>
    </row>
    <row r="15799" spans="4:8">
      <c r="D15799" s="22"/>
      <c r="F15799" s="22"/>
      <c r="G15799" s="22"/>
      <c r="H15799" s="22"/>
    </row>
    <row r="15800" spans="4:8">
      <c r="D15800" s="22"/>
      <c r="F15800" s="22"/>
      <c r="G15800" s="22"/>
      <c r="H15800" s="22"/>
    </row>
    <row r="15801" spans="4:8">
      <c r="D15801" s="22"/>
      <c r="F15801" s="22"/>
      <c r="G15801" s="22"/>
      <c r="H15801" s="22"/>
    </row>
    <row r="15802" spans="4:8">
      <c r="D15802" s="22"/>
      <c r="F15802" s="22"/>
      <c r="G15802" s="22"/>
      <c r="H15802" s="22"/>
    </row>
    <row r="15803" spans="4:8">
      <c r="D15803" s="22"/>
      <c r="F15803" s="22"/>
      <c r="G15803" s="22"/>
      <c r="H15803" s="22"/>
    </row>
    <row r="15804" spans="4:8">
      <c r="D15804" s="22"/>
      <c r="F15804" s="22"/>
      <c r="G15804" s="22"/>
      <c r="H15804" s="22"/>
    </row>
    <row r="15805" spans="4:8">
      <c r="D15805" s="22"/>
      <c r="F15805" s="22"/>
      <c r="G15805" s="22"/>
      <c r="H15805" s="22"/>
    </row>
    <row r="15806" spans="4:8">
      <c r="D15806" s="22"/>
      <c r="F15806" s="22"/>
      <c r="G15806" s="22"/>
      <c r="H15806" s="22"/>
    </row>
    <row r="15807" spans="4:8">
      <c r="D15807" s="22"/>
      <c r="F15807" s="22"/>
      <c r="G15807" s="22"/>
      <c r="H15807" s="22"/>
    </row>
    <row r="15808" spans="4:8">
      <c r="D15808" s="22"/>
      <c r="F15808" s="22"/>
      <c r="G15808" s="22"/>
      <c r="H15808" s="22"/>
    </row>
    <row r="15809" spans="4:8">
      <c r="D15809" s="22"/>
      <c r="F15809" s="22"/>
      <c r="G15809" s="22"/>
      <c r="H15809" s="22"/>
    </row>
    <row r="15810" spans="4:8">
      <c r="D15810" s="22"/>
      <c r="F15810" s="22"/>
      <c r="G15810" s="22"/>
      <c r="H15810" s="22"/>
    </row>
    <row r="15811" spans="4:8">
      <c r="D15811" s="22"/>
      <c r="F15811" s="22"/>
      <c r="G15811" s="22"/>
      <c r="H15811" s="22"/>
    </row>
    <row r="15812" spans="4:8">
      <c r="D15812" s="22"/>
      <c r="F15812" s="22"/>
      <c r="G15812" s="22"/>
      <c r="H15812" s="22"/>
    </row>
    <row r="15813" spans="4:8">
      <c r="D15813" s="22"/>
      <c r="F15813" s="22"/>
      <c r="G15813" s="22"/>
      <c r="H15813" s="22"/>
    </row>
    <row r="15814" spans="4:8">
      <c r="D15814" s="22"/>
      <c r="F15814" s="22"/>
      <c r="G15814" s="22"/>
      <c r="H15814" s="22"/>
    </row>
    <row r="15815" spans="4:8">
      <c r="D15815" s="22"/>
      <c r="F15815" s="22"/>
      <c r="G15815" s="22"/>
      <c r="H15815" s="22"/>
    </row>
    <row r="15816" spans="4:8">
      <c r="D15816" s="22"/>
      <c r="F15816" s="22"/>
      <c r="G15816" s="22"/>
      <c r="H15816" s="22"/>
    </row>
    <row r="15817" spans="4:8">
      <c r="D15817" s="22"/>
      <c r="F15817" s="22"/>
      <c r="G15817" s="22"/>
      <c r="H15817" s="22"/>
    </row>
    <row r="15818" spans="4:8">
      <c r="D15818" s="22"/>
      <c r="F15818" s="22"/>
      <c r="G15818" s="22"/>
      <c r="H15818" s="22"/>
    </row>
    <row r="15819" spans="4:8">
      <c r="D15819" s="22"/>
      <c r="F15819" s="22"/>
      <c r="G15819" s="22"/>
      <c r="H15819" s="22"/>
    </row>
    <row r="15820" spans="4:8">
      <c r="D15820" s="22"/>
      <c r="F15820" s="22"/>
      <c r="G15820" s="22"/>
      <c r="H15820" s="22"/>
    </row>
    <row r="15821" spans="4:8">
      <c r="D15821" s="22"/>
      <c r="F15821" s="22"/>
      <c r="G15821" s="22"/>
      <c r="H15821" s="22"/>
    </row>
    <row r="15822" spans="4:8">
      <c r="D15822" s="22"/>
      <c r="F15822" s="22"/>
      <c r="G15822" s="22"/>
      <c r="H15822" s="22"/>
    </row>
    <row r="15823" spans="4:8">
      <c r="D15823" s="22"/>
      <c r="F15823" s="22"/>
      <c r="G15823" s="22"/>
      <c r="H15823" s="22"/>
    </row>
    <row r="15824" spans="4:8">
      <c r="D15824" s="22"/>
      <c r="F15824" s="22"/>
      <c r="G15824" s="22"/>
      <c r="H15824" s="22"/>
    </row>
    <row r="15825" spans="4:8">
      <c r="D15825" s="22"/>
      <c r="F15825" s="22"/>
      <c r="G15825" s="22"/>
      <c r="H15825" s="22"/>
    </row>
    <row r="15826" spans="4:8">
      <c r="D15826" s="22"/>
      <c r="F15826" s="22"/>
      <c r="G15826" s="22"/>
      <c r="H15826" s="22"/>
    </row>
    <row r="15827" spans="4:8">
      <c r="D15827" s="22"/>
      <c r="F15827" s="22"/>
      <c r="G15827" s="22"/>
      <c r="H15827" s="22"/>
    </row>
    <row r="15828" spans="4:8">
      <c r="D15828" s="22"/>
      <c r="F15828" s="22"/>
      <c r="G15828" s="22"/>
      <c r="H15828" s="22"/>
    </row>
    <row r="15829" spans="4:8">
      <c r="D15829" s="22"/>
      <c r="F15829" s="22"/>
      <c r="G15829" s="22"/>
      <c r="H15829" s="22"/>
    </row>
    <row r="15830" spans="4:8">
      <c r="D15830" s="22"/>
      <c r="F15830" s="22"/>
      <c r="G15830" s="22"/>
      <c r="H15830" s="22"/>
    </row>
    <row r="15831" spans="4:8">
      <c r="D15831" s="22"/>
      <c r="F15831" s="22"/>
      <c r="G15831" s="22"/>
      <c r="H15831" s="22"/>
    </row>
    <row r="15832" spans="4:8">
      <c r="D15832" s="22"/>
      <c r="F15832" s="22"/>
      <c r="G15832" s="22"/>
      <c r="H15832" s="22"/>
    </row>
    <row r="15833" spans="4:8">
      <c r="D15833" s="22"/>
      <c r="F15833" s="22"/>
      <c r="G15833" s="22"/>
      <c r="H15833" s="22"/>
    </row>
    <row r="15834" spans="4:8">
      <c r="D15834" s="22"/>
      <c r="F15834" s="22"/>
      <c r="G15834" s="22"/>
      <c r="H15834" s="22"/>
    </row>
    <row r="15835" spans="4:8">
      <c r="D15835" s="22"/>
      <c r="F15835" s="22"/>
      <c r="G15835" s="22"/>
      <c r="H15835" s="22"/>
    </row>
    <row r="15836" spans="4:8">
      <c r="D15836" s="22"/>
      <c r="F15836" s="22"/>
      <c r="G15836" s="22"/>
      <c r="H15836" s="22"/>
    </row>
    <row r="15837" spans="4:8">
      <c r="D15837" s="22"/>
      <c r="F15837" s="22"/>
      <c r="G15837" s="22"/>
      <c r="H15837" s="22"/>
    </row>
    <row r="15838" spans="4:8">
      <c r="D15838" s="22"/>
      <c r="F15838" s="22"/>
      <c r="G15838" s="22"/>
      <c r="H15838" s="22"/>
    </row>
    <row r="15839" spans="4:8">
      <c r="D15839" s="22"/>
      <c r="F15839" s="22"/>
      <c r="G15839" s="22"/>
      <c r="H15839" s="22"/>
    </row>
    <row r="15840" spans="4:8">
      <c r="D15840" s="22"/>
      <c r="F15840" s="22"/>
      <c r="G15840" s="22"/>
      <c r="H15840" s="22"/>
    </row>
    <row r="15841" spans="4:8">
      <c r="D15841" s="22"/>
      <c r="F15841" s="22"/>
      <c r="G15841" s="22"/>
      <c r="H15841" s="22"/>
    </row>
    <row r="15842" spans="4:8">
      <c r="D15842" s="22"/>
      <c r="F15842" s="22"/>
      <c r="G15842" s="22"/>
      <c r="H15842" s="22"/>
    </row>
    <row r="15843" spans="4:8">
      <c r="D15843" s="22"/>
      <c r="F15843" s="22"/>
      <c r="G15843" s="22"/>
      <c r="H15843" s="22"/>
    </row>
    <row r="15844" spans="4:8">
      <c r="D15844" s="22"/>
      <c r="F15844" s="22"/>
      <c r="G15844" s="22"/>
      <c r="H15844" s="22"/>
    </row>
    <row r="15845" spans="4:8">
      <c r="D15845" s="22"/>
      <c r="F15845" s="22"/>
      <c r="G15845" s="22"/>
      <c r="H15845" s="22"/>
    </row>
    <row r="15846" spans="4:8">
      <c r="D15846" s="22"/>
      <c r="F15846" s="22"/>
      <c r="G15846" s="22"/>
      <c r="H15846" s="22"/>
    </row>
    <row r="15847" spans="4:8">
      <c r="D15847" s="22"/>
      <c r="F15847" s="22"/>
      <c r="G15847" s="22"/>
      <c r="H15847" s="22"/>
    </row>
    <row r="15848" spans="4:8">
      <c r="D15848" s="22"/>
      <c r="F15848" s="22"/>
      <c r="G15848" s="22"/>
      <c r="H15848" s="22"/>
    </row>
    <row r="15849" spans="4:8">
      <c r="D15849" s="22"/>
      <c r="F15849" s="22"/>
      <c r="G15849" s="22"/>
      <c r="H15849" s="22"/>
    </row>
    <row r="15850" spans="4:8">
      <c r="D15850" s="22"/>
      <c r="F15850" s="22"/>
      <c r="G15850" s="22"/>
      <c r="H15850" s="22"/>
    </row>
    <row r="15851" spans="4:8">
      <c r="D15851" s="22"/>
      <c r="F15851" s="22"/>
      <c r="G15851" s="22"/>
      <c r="H15851" s="22"/>
    </row>
    <row r="15852" spans="4:8">
      <c r="D15852" s="22"/>
      <c r="F15852" s="22"/>
      <c r="G15852" s="22"/>
      <c r="H15852" s="22"/>
    </row>
    <row r="15853" spans="4:8">
      <c r="D15853" s="22"/>
      <c r="F15853" s="22"/>
      <c r="G15853" s="22"/>
      <c r="H15853" s="22"/>
    </row>
    <row r="15854" spans="4:8">
      <c r="D15854" s="22"/>
      <c r="F15854" s="22"/>
      <c r="G15854" s="22"/>
      <c r="H15854" s="22"/>
    </row>
    <row r="15855" spans="4:8">
      <c r="D15855" s="22"/>
      <c r="F15855" s="22"/>
      <c r="G15855" s="22"/>
      <c r="H15855" s="22"/>
    </row>
    <row r="15856" spans="4:8">
      <c r="D15856" s="22"/>
      <c r="F15856" s="22"/>
      <c r="G15856" s="22"/>
      <c r="H15856" s="22"/>
    </row>
    <row r="15857" spans="4:8">
      <c r="D15857" s="22"/>
      <c r="F15857" s="22"/>
      <c r="G15857" s="22"/>
      <c r="H15857" s="22"/>
    </row>
    <row r="15858" spans="4:8">
      <c r="D15858" s="22"/>
      <c r="F15858" s="22"/>
      <c r="G15858" s="22"/>
      <c r="H15858" s="22"/>
    </row>
    <row r="15859" spans="4:8">
      <c r="D15859" s="22"/>
      <c r="F15859" s="22"/>
      <c r="G15859" s="22"/>
      <c r="H15859" s="22"/>
    </row>
    <row r="15860" spans="4:8">
      <c r="D15860" s="22"/>
      <c r="F15860" s="22"/>
      <c r="G15860" s="22"/>
      <c r="H15860" s="22"/>
    </row>
    <row r="15861" spans="4:8">
      <c r="D15861" s="22"/>
      <c r="F15861" s="22"/>
      <c r="G15861" s="22"/>
      <c r="H15861" s="22"/>
    </row>
    <row r="15862" spans="4:8">
      <c r="D15862" s="22"/>
      <c r="F15862" s="22"/>
      <c r="G15862" s="22"/>
      <c r="H15862" s="22"/>
    </row>
    <row r="15863" spans="4:8">
      <c r="D15863" s="22"/>
      <c r="F15863" s="22"/>
      <c r="G15863" s="22"/>
      <c r="H15863" s="22"/>
    </row>
    <row r="15864" spans="4:8">
      <c r="D15864" s="22"/>
      <c r="F15864" s="22"/>
      <c r="G15864" s="22"/>
      <c r="H15864" s="22"/>
    </row>
    <row r="15865" spans="4:8">
      <c r="D15865" s="22"/>
      <c r="F15865" s="22"/>
      <c r="G15865" s="22"/>
      <c r="H15865" s="22"/>
    </row>
    <row r="15866" spans="4:8">
      <c r="D15866" s="22"/>
      <c r="F15866" s="22"/>
      <c r="G15866" s="22"/>
      <c r="H15866" s="22"/>
    </row>
    <row r="15867" spans="4:8">
      <c r="D15867" s="22"/>
      <c r="F15867" s="22"/>
      <c r="G15867" s="22"/>
      <c r="H15867" s="22"/>
    </row>
    <row r="15868" spans="4:8">
      <c r="D15868" s="22"/>
      <c r="F15868" s="22"/>
      <c r="G15868" s="22"/>
      <c r="H15868" s="22"/>
    </row>
    <row r="15869" spans="4:8">
      <c r="D15869" s="22"/>
      <c r="F15869" s="22"/>
      <c r="G15869" s="22"/>
      <c r="H15869" s="22"/>
    </row>
    <row r="15870" spans="4:8">
      <c r="D15870" s="22"/>
      <c r="F15870" s="22"/>
      <c r="G15870" s="22"/>
      <c r="H15870" s="22"/>
    </row>
    <row r="15871" spans="4:8">
      <c r="D15871" s="22"/>
      <c r="F15871" s="22"/>
      <c r="G15871" s="22"/>
      <c r="H15871" s="22"/>
    </row>
    <row r="15872" spans="4:8">
      <c r="D15872" s="22"/>
      <c r="F15872" s="22"/>
      <c r="G15872" s="22"/>
      <c r="H15872" s="22"/>
    </row>
    <row r="15873" spans="4:8">
      <c r="D15873" s="22"/>
      <c r="F15873" s="22"/>
      <c r="G15873" s="22"/>
      <c r="H15873" s="22"/>
    </row>
    <row r="15874" spans="4:8">
      <c r="D15874" s="22"/>
      <c r="F15874" s="22"/>
      <c r="G15874" s="22"/>
      <c r="H15874" s="22"/>
    </row>
    <row r="15875" spans="4:8">
      <c r="D15875" s="22"/>
      <c r="F15875" s="22"/>
      <c r="G15875" s="22"/>
      <c r="H15875" s="22"/>
    </row>
    <row r="15876" spans="4:8">
      <c r="D15876" s="22"/>
      <c r="F15876" s="22"/>
      <c r="G15876" s="22"/>
      <c r="H15876" s="22"/>
    </row>
    <row r="15877" spans="4:8">
      <c r="D15877" s="22"/>
      <c r="F15877" s="22"/>
      <c r="G15877" s="22"/>
      <c r="H15877" s="22"/>
    </row>
    <row r="15878" spans="4:8">
      <c r="D15878" s="22"/>
      <c r="F15878" s="22"/>
      <c r="G15878" s="22"/>
      <c r="H15878" s="22"/>
    </row>
    <row r="15879" spans="4:8">
      <c r="D15879" s="22"/>
      <c r="F15879" s="22"/>
      <c r="G15879" s="22"/>
      <c r="H15879" s="22"/>
    </row>
    <row r="15880" spans="4:8">
      <c r="D15880" s="22"/>
      <c r="F15880" s="22"/>
      <c r="G15880" s="22"/>
      <c r="H15880" s="22"/>
    </row>
    <row r="15881" spans="4:8">
      <c r="D15881" s="22"/>
      <c r="F15881" s="22"/>
      <c r="G15881" s="22"/>
      <c r="H15881" s="22"/>
    </row>
    <row r="15882" spans="4:8">
      <c r="D15882" s="22"/>
      <c r="F15882" s="22"/>
      <c r="G15882" s="22"/>
      <c r="H15882" s="22"/>
    </row>
    <row r="15883" spans="4:8">
      <c r="D15883" s="22"/>
      <c r="F15883" s="22"/>
      <c r="G15883" s="22"/>
      <c r="H15883" s="22"/>
    </row>
    <row r="15884" spans="4:8">
      <c r="D15884" s="22"/>
      <c r="F15884" s="22"/>
      <c r="G15884" s="22"/>
      <c r="H15884" s="22"/>
    </row>
    <row r="15885" spans="4:8">
      <c r="D15885" s="22"/>
      <c r="F15885" s="22"/>
      <c r="G15885" s="22"/>
      <c r="H15885" s="22"/>
    </row>
    <row r="15886" spans="4:8">
      <c r="D15886" s="22"/>
      <c r="F15886" s="22"/>
      <c r="G15886" s="22"/>
      <c r="H15886" s="22"/>
    </row>
    <row r="15887" spans="4:8">
      <c r="D15887" s="22"/>
      <c r="F15887" s="22"/>
      <c r="G15887" s="22"/>
      <c r="H15887" s="22"/>
    </row>
    <row r="15888" spans="4:8">
      <c r="D15888" s="22"/>
      <c r="F15888" s="22"/>
      <c r="G15888" s="22"/>
      <c r="H15888" s="22"/>
    </row>
    <row r="15889" spans="4:8">
      <c r="D15889" s="22"/>
      <c r="F15889" s="22"/>
      <c r="G15889" s="22"/>
      <c r="H15889" s="22"/>
    </row>
    <row r="15890" spans="4:8">
      <c r="D15890" s="22"/>
      <c r="F15890" s="22"/>
      <c r="G15890" s="22"/>
      <c r="H15890" s="22"/>
    </row>
    <row r="15891" spans="4:8">
      <c r="D15891" s="22"/>
      <c r="F15891" s="22"/>
      <c r="G15891" s="22"/>
      <c r="H15891" s="22"/>
    </row>
    <row r="15892" spans="4:8">
      <c r="D15892" s="22"/>
      <c r="F15892" s="22"/>
      <c r="G15892" s="22"/>
      <c r="H15892" s="22"/>
    </row>
    <row r="15893" spans="4:8">
      <c r="D15893" s="22"/>
      <c r="F15893" s="22"/>
      <c r="G15893" s="22"/>
      <c r="H15893" s="22"/>
    </row>
    <row r="15894" spans="4:8">
      <c r="D15894" s="22"/>
      <c r="F15894" s="22"/>
      <c r="G15894" s="22"/>
      <c r="H15894" s="22"/>
    </row>
    <row r="15895" spans="4:8">
      <c r="D15895" s="22"/>
      <c r="F15895" s="22"/>
      <c r="G15895" s="22"/>
      <c r="H15895" s="22"/>
    </row>
    <row r="15896" spans="4:8">
      <c r="D15896" s="22"/>
      <c r="F15896" s="22"/>
      <c r="G15896" s="22"/>
      <c r="H15896" s="22"/>
    </row>
    <row r="15897" spans="4:8">
      <c r="D15897" s="22"/>
      <c r="F15897" s="22"/>
      <c r="G15897" s="22"/>
      <c r="H15897" s="22"/>
    </row>
    <row r="15898" spans="4:8">
      <c r="D15898" s="22"/>
      <c r="F15898" s="22"/>
      <c r="G15898" s="22"/>
      <c r="H15898" s="22"/>
    </row>
    <row r="15899" spans="4:8">
      <c r="D15899" s="22"/>
      <c r="F15899" s="22"/>
      <c r="G15899" s="22"/>
      <c r="H15899" s="22"/>
    </row>
    <row r="15900" spans="4:8">
      <c r="D15900" s="22"/>
      <c r="F15900" s="22"/>
      <c r="G15900" s="22"/>
      <c r="H15900" s="22"/>
    </row>
    <row r="15901" spans="4:8">
      <c r="D15901" s="22"/>
      <c r="F15901" s="22"/>
      <c r="G15901" s="22"/>
      <c r="H15901" s="22"/>
    </row>
    <row r="15902" spans="4:8">
      <c r="D15902" s="22"/>
      <c r="F15902" s="22"/>
      <c r="G15902" s="22"/>
      <c r="H15902" s="22"/>
    </row>
    <row r="15903" spans="4:8">
      <c r="D15903" s="22"/>
      <c r="F15903" s="22"/>
      <c r="G15903" s="22"/>
      <c r="H15903" s="22"/>
    </row>
    <row r="15904" spans="4:8">
      <c r="D15904" s="22"/>
      <c r="F15904" s="22"/>
      <c r="G15904" s="22"/>
      <c r="H15904" s="22"/>
    </row>
    <row r="15905" spans="4:8">
      <c r="D15905" s="22"/>
      <c r="F15905" s="22"/>
      <c r="G15905" s="22"/>
      <c r="H15905" s="22"/>
    </row>
    <row r="15906" spans="4:8">
      <c r="D15906" s="22"/>
      <c r="F15906" s="22"/>
      <c r="G15906" s="22"/>
      <c r="H15906" s="22"/>
    </row>
    <row r="15907" spans="4:8">
      <c r="D15907" s="22"/>
      <c r="F15907" s="22"/>
      <c r="G15907" s="22"/>
      <c r="H15907" s="22"/>
    </row>
    <row r="15908" spans="4:8">
      <c r="D15908" s="22"/>
      <c r="F15908" s="22"/>
      <c r="G15908" s="22"/>
      <c r="H15908" s="22"/>
    </row>
    <row r="15909" spans="4:8">
      <c r="D15909" s="22"/>
      <c r="F15909" s="22"/>
      <c r="G15909" s="22"/>
      <c r="H15909" s="22"/>
    </row>
    <row r="15910" spans="4:8">
      <c r="D15910" s="22"/>
      <c r="F15910" s="22"/>
      <c r="G15910" s="22"/>
      <c r="H15910" s="22"/>
    </row>
    <row r="15911" spans="4:8">
      <c r="D15911" s="22"/>
      <c r="F15911" s="22"/>
      <c r="G15911" s="22"/>
      <c r="H15911" s="22"/>
    </row>
    <row r="15912" spans="4:8">
      <c r="D15912" s="22"/>
      <c r="F15912" s="22"/>
      <c r="G15912" s="22"/>
      <c r="H15912" s="22"/>
    </row>
    <row r="15913" spans="4:8">
      <c r="D15913" s="22"/>
      <c r="F15913" s="22"/>
      <c r="G15913" s="22"/>
      <c r="H15913" s="22"/>
    </row>
    <row r="15914" spans="4:8">
      <c r="D15914" s="22"/>
      <c r="F15914" s="22"/>
      <c r="G15914" s="22"/>
      <c r="H15914" s="22"/>
    </row>
    <row r="15915" spans="4:8">
      <c r="D15915" s="22"/>
      <c r="F15915" s="22"/>
      <c r="G15915" s="22"/>
      <c r="H15915" s="22"/>
    </row>
    <row r="15916" spans="4:8">
      <c r="D15916" s="22"/>
      <c r="F15916" s="22"/>
      <c r="G15916" s="22"/>
      <c r="H15916" s="22"/>
    </row>
    <row r="15917" spans="4:8">
      <c r="D15917" s="22"/>
      <c r="F15917" s="22"/>
      <c r="G15917" s="22"/>
      <c r="H15917" s="22"/>
    </row>
    <row r="15918" spans="4:8">
      <c r="D15918" s="22"/>
      <c r="F15918" s="22"/>
      <c r="G15918" s="22"/>
      <c r="H15918" s="22"/>
    </row>
    <row r="15919" spans="4:8">
      <c r="D15919" s="22"/>
      <c r="F15919" s="22"/>
      <c r="G15919" s="22"/>
      <c r="H15919" s="22"/>
    </row>
    <row r="15920" spans="4:8">
      <c r="D15920" s="22"/>
      <c r="F15920" s="22"/>
      <c r="G15920" s="22"/>
      <c r="H15920" s="22"/>
    </row>
    <row r="15921" spans="4:8">
      <c r="D15921" s="22"/>
      <c r="F15921" s="22"/>
      <c r="G15921" s="22"/>
      <c r="H15921" s="22"/>
    </row>
    <row r="15922" spans="4:8">
      <c r="D15922" s="22"/>
      <c r="F15922" s="22"/>
      <c r="G15922" s="22"/>
      <c r="H15922" s="22"/>
    </row>
    <row r="15923" spans="4:8">
      <c r="D15923" s="22"/>
      <c r="F15923" s="22"/>
      <c r="G15923" s="22"/>
      <c r="H15923" s="22"/>
    </row>
    <row r="15924" spans="4:8">
      <c r="D15924" s="22"/>
      <c r="F15924" s="22"/>
      <c r="G15924" s="22"/>
      <c r="H15924" s="22"/>
    </row>
    <row r="15925" spans="4:8">
      <c r="D15925" s="22"/>
      <c r="F15925" s="22"/>
      <c r="G15925" s="22"/>
      <c r="H15925" s="22"/>
    </row>
    <row r="15926" spans="4:8">
      <c r="D15926" s="22"/>
      <c r="F15926" s="22"/>
      <c r="G15926" s="22"/>
      <c r="H15926" s="22"/>
    </row>
    <row r="15927" spans="4:8">
      <c r="D15927" s="22"/>
      <c r="F15927" s="22"/>
      <c r="G15927" s="22"/>
      <c r="H15927" s="22"/>
    </row>
    <row r="15928" spans="4:8">
      <c r="D15928" s="22"/>
      <c r="F15928" s="22"/>
      <c r="G15928" s="22"/>
      <c r="H15928" s="22"/>
    </row>
    <row r="15929" spans="4:8">
      <c r="D15929" s="22"/>
      <c r="F15929" s="22"/>
      <c r="G15929" s="22"/>
      <c r="H15929" s="22"/>
    </row>
    <row r="15930" spans="4:8">
      <c r="D15930" s="22"/>
      <c r="F15930" s="22"/>
      <c r="G15930" s="22"/>
      <c r="H15930" s="22"/>
    </row>
    <row r="15931" spans="4:8">
      <c r="D15931" s="22"/>
      <c r="F15931" s="22"/>
      <c r="G15931" s="22"/>
      <c r="H15931" s="22"/>
    </row>
    <row r="15932" spans="4:8">
      <c r="D15932" s="22"/>
      <c r="F15932" s="22"/>
      <c r="G15932" s="22"/>
      <c r="H15932" s="22"/>
    </row>
    <row r="15933" spans="4:8">
      <c r="D15933" s="22"/>
      <c r="F15933" s="22"/>
      <c r="G15933" s="22"/>
      <c r="H15933" s="22"/>
    </row>
    <row r="15934" spans="4:8">
      <c r="D15934" s="22"/>
      <c r="F15934" s="22"/>
      <c r="G15934" s="22"/>
      <c r="H15934" s="22"/>
    </row>
    <row r="15935" spans="4:8">
      <c r="D15935" s="22"/>
      <c r="F15935" s="22"/>
      <c r="G15935" s="22"/>
      <c r="H15935" s="22"/>
    </row>
    <row r="15936" spans="4:8">
      <c r="D15936" s="22"/>
      <c r="F15936" s="22"/>
      <c r="G15936" s="22"/>
      <c r="H15936" s="22"/>
    </row>
    <row r="15937" spans="4:8">
      <c r="D15937" s="22"/>
      <c r="F15937" s="22"/>
      <c r="G15937" s="22"/>
      <c r="H15937" s="22"/>
    </row>
    <row r="15938" spans="4:8">
      <c r="D15938" s="22"/>
      <c r="F15938" s="22"/>
      <c r="G15938" s="22"/>
      <c r="H15938" s="22"/>
    </row>
    <row r="15939" spans="4:8">
      <c r="D15939" s="22"/>
      <c r="F15939" s="22"/>
      <c r="G15939" s="22"/>
      <c r="H15939" s="22"/>
    </row>
    <row r="15940" spans="4:8">
      <c r="D15940" s="22"/>
      <c r="F15940" s="22"/>
      <c r="G15940" s="22"/>
      <c r="H15940" s="22"/>
    </row>
    <row r="15941" spans="4:8">
      <c r="D15941" s="22"/>
      <c r="F15941" s="22"/>
      <c r="G15941" s="22"/>
      <c r="H15941" s="22"/>
    </row>
    <row r="15942" spans="4:8">
      <c r="D15942" s="22"/>
      <c r="F15942" s="22"/>
      <c r="G15942" s="22"/>
      <c r="H15942" s="22"/>
    </row>
    <row r="15943" spans="4:8">
      <c r="D15943" s="22"/>
      <c r="F15943" s="22"/>
      <c r="G15943" s="22"/>
      <c r="H15943" s="22"/>
    </row>
    <row r="15944" spans="4:8">
      <c r="D15944" s="22"/>
      <c r="F15944" s="22"/>
      <c r="G15944" s="22"/>
      <c r="H15944" s="22"/>
    </row>
    <row r="15945" spans="4:8">
      <c r="D15945" s="22"/>
      <c r="F15945" s="22"/>
      <c r="G15945" s="22"/>
      <c r="H15945" s="22"/>
    </row>
    <row r="15946" spans="4:8">
      <c r="D15946" s="22"/>
      <c r="F15946" s="22"/>
      <c r="G15946" s="22"/>
      <c r="H15946" s="22"/>
    </row>
    <row r="15947" spans="4:8">
      <c r="D15947" s="22"/>
      <c r="F15947" s="22"/>
      <c r="G15947" s="22"/>
      <c r="H15947" s="22"/>
    </row>
    <row r="15948" spans="4:8">
      <c r="D15948" s="22"/>
      <c r="F15948" s="22"/>
      <c r="G15948" s="22"/>
      <c r="H15948" s="22"/>
    </row>
    <row r="15949" spans="4:8">
      <c r="D15949" s="22"/>
      <c r="F15949" s="22"/>
      <c r="G15949" s="22"/>
      <c r="H15949" s="22"/>
    </row>
    <row r="15950" spans="4:8">
      <c r="D15950" s="22"/>
      <c r="F15950" s="22"/>
      <c r="G15950" s="22"/>
      <c r="H15950" s="22"/>
    </row>
    <row r="15951" spans="4:8">
      <c r="D15951" s="22"/>
      <c r="F15951" s="22"/>
      <c r="G15951" s="22"/>
      <c r="H15951" s="22"/>
    </row>
    <row r="15952" spans="4:8">
      <c r="D15952" s="22"/>
      <c r="F15952" s="22"/>
      <c r="G15952" s="22"/>
      <c r="H15952" s="22"/>
    </row>
    <row r="15953" spans="4:8">
      <c r="D15953" s="22"/>
      <c r="F15953" s="22"/>
      <c r="G15953" s="22"/>
      <c r="H15953" s="22"/>
    </row>
    <row r="15954" spans="4:8">
      <c r="D15954" s="22"/>
      <c r="F15954" s="22"/>
      <c r="G15954" s="22"/>
      <c r="H15954" s="22"/>
    </row>
    <row r="15955" spans="4:8">
      <c r="D15955" s="22"/>
      <c r="F15955" s="22"/>
      <c r="G15955" s="22"/>
      <c r="H15955" s="22"/>
    </row>
    <row r="15956" spans="4:8">
      <c r="D15956" s="22"/>
      <c r="F15956" s="22"/>
      <c r="G15956" s="22"/>
      <c r="H15956" s="22"/>
    </row>
    <row r="15957" spans="4:8">
      <c r="D15957" s="22"/>
      <c r="F15957" s="22"/>
      <c r="G15957" s="22"/>
      <c r="H15957" s="22"/>
    </row>
    <row r="15958" spans="4:8">
      <c r="D15958" s="22"/>
      <c r="F15958" s="22"/>
      <c r="G15958" s="22"/>
      <c r="H15958" s="22"/>
    </row>
    <row r="15959" spans="4:8">
      <c r="D15959" s="22"/>
      <c r="F15959" s="22"/>
      <c r="G15959" s="22"/>
      <c r="H15959" s="22"/>
    </row>
    <row r="15960" spans="4:8">
      <c r="D15960" s="22"/>
      <c r="F15960" s="22"/>
      <c r="G15960" s="22"/>
      <c r="H15960" s="22"/>
    </row>
    <row r="15961" spans="4:8">
      <c r="D15961" s="22"/>
      <c r="F15961" s="22"/>
      <c r="G15961" s="22"/>
      <c r="H15961" s="22"/>
    </row>
    <row r="15962" spans="4:8">
      <c r="D15962" s="22"/>
      <c r="F15962" s="22"/>
      <c r="G15962" s="22"/>
      <c r="H15962" s="22"/>
    </row>
    <row r="15963" spans="4:8">
      <c r="D15963" s="22"/>
      <c r="F15963" s="22"/>
      <c r="G15963" s="22"/>
      <c r="H15963" s="22"/>
    </row>
    <row r="15964" spans="4:8">
      <c r="D15964" s="22"/>
      <c r="F15964" s="22"/>
      <c r="G15964" s="22"/>
      <c r="H15964" s="22"/>
    </row>
    <row r="15965" spans="4:8">
      <c r="D15965" s="22"/>
      <c r="F15965" s="22"/>
      <c r="G15965" s="22"/>
      <c r="H15965" s="22"/>
    </row>
    <row r="15966" spans="4:8">
      <c r="D15966" s="22"/>
      <c r="F15966" s="22"/>
      <c r="G15966" s="22"/>
      <c r="H15966" s="22"/>
    </row>
    <row r="15967" spans="4:8">
      <c r="D15967" s="22"/>
      <c r="F15967" s="22"/>
      <c r="G15967" s="22"/>
      <c r="H15967" s="22"/>
    </row>
    <row r="15968" spans="4:8">
      <c r="D15968" s="22"/>
      <c r="F15968" s="22"/>
      <c r="G15968" s="22"/>
      <c r="H15968" s="22"/>
    </row>
    <row r="15969" spans="4:8">
      <c r="D15969" s="22"/>
      <c r="F15969" s="22"/>
      <c r="G15969" s="22"/>
      <c r="H15969" s="22"/>
    </row>
    <row r="15970" spans="4:8">
      <c r="D15970" s="22"/>
      <c r="F15970" s="22"/>
      <c r="G15970" s="22"/>
      <c r="H15970" s="22"/>
    </row>
    <row r="15971" spans="4:8">
      <c r="D15971" s="22"/>
      <c r="F15971" s="22"/>
      <c r="G15971" s="22"/>
      <c r="H15971" s="22"/>
    </row>
    <row r="15972" spans="4:8">
      <c r="D15972" s="22"/>
      <c r="F15972" s="22"/>
      <c r="G15972" s="22"/>
      <c r="H15972" s="22"/>
    </row>
    <row r="15973" spans="4:8">
      <c r="D15973" s="22"/>
      <c r="F15973" s="22"/>
      <c r="G15973" s="22"/>
      <c r="H15973" s="22"/>
    </row>
    <row r="15974" spans="4:8">
      <c r="D15974" s="22"/>
      <c r="F15974" s="22"/>
      <c r="G15974" s="22"/>
      <c r="H15974" s="22"/>
    </row>
    <row r="15975" spans="4:8">
      <c r="D15975" s="22"/>
      <c r="F15975" s="22"/>
      <c r="G15975" s="22"/>
      <c r="H15975" s="22"/>
    </row>
    <row r="15976" spans="4:8">
      <c r="D15976" s="22"/>
      <c r="F15976" s="22"/>
      <c r="G15976" s="22"/>
      <c r="H15976" s="22"/>
    </row>
    <row r="15977" spans="4:8">
      <c r="D15977" s="22"/>
      <c r="F15977" s="22"/>
      <c r="G15977" s="22"/>
      <c r="H15977" s="22"/>
    </row>
    <row r="15978" spans="4:8">
      <c r="D15978" s="22"/>
      <c r="F15978" s="22"/>
      <c r="G15978" s="22"/>
      <c r="H15978" s="22"/>
    </row>
    <row r="15979" spans="4:8">
      <c r="D15979" s="22"/>
      <c r="F15979" s="22"/>
      <c r="G15979" s="22"/>
      <c r="H15979" s="22"/>
    </row>
    <row r="15980" spans="4:8">
      <c r="D15980" s="22"/>
      <c r="F15980" s="22"/>
      <c r="G15980" s="22"/>
      <c r="H15980" s="22"/>
    </row>
    <row r="15981" spans="4:8">
      <c r="D15981" s="22"/>
      <c r="F15981" s="22"/>
      <c r="G15981" s="22"/>
      <c r="H15981" s="22"/>
    </row>
    <row r="15982" spans="4:8">
      <c r="D15982" s="22"/>
      <c r="F15982" s="22"/>
      <c r="G15982" s="22"/>
      <c r="H15982" s="22"/>
    </row>
    <row r="15983" spans="4:8">
      <c r="D15983" s="22"/>
      <c r="F15983" s="22"/>
      <c r="G15983" s="22"/>
      <c r="H15983" s="22"/>
    </row>
    <row r="15984" spans="4:8">
      <c r="D15984" s="22"/>
      <c r="F15984" s="22"/>
      <c r="G15984" s="22"/>
      <c r="H15984" s="22"/>
    </row>
    <row r="15985" spans="4:8">
      <c r="D15985" s="22"/>
      <c r="F15985" s="22"/>
      <c r="G15985" s="22"/>
      <c r="H15985" s="22"/>
    </row>
    <row r="15986" spans="4:8">
      <c r="D15986" s="22"/>
      <c r="F15986" s="22"/>
      <c r="G15986" s="22"/>
      <c r="H15986" s="22"/>
    </row>
    <row r="15987" spans="4:8">
      <c r="D15987" s="22"/>
      <c r="F15987" s="22"/>
      <c r="G15987" s="22"/>
      <c r="H15987" s="22"/>
    </row>
    <row r="15988" spans="4:8">
      <c r="D15988" s="22"/>
      <c r="F15988" s="22"/>
      <c r="G15988" s="22"/>
      <c r="H15988" s="22"/>
    </row>
    <row r="15989" spans="4:8">
      <c r="D15989" s="22"/>
      <c r="F15989" s="22"/>
      <c r="G15989" s="22"/>
      <c r="H15989" s="22"/>
    </row>
    <row r="15990" spans="4:8">
      <c r="D15990" s="22"/>
      <c r="F15990" s="22"/>
      <c r="G15990" s="22"/>
      <c r="H15990" s="22"/>
    </row>
    <row r="15991" spans="4:8">
      <c r="D15991" s="22"/>
      <c r="F15991" s="22"/>
      <c r="G15991" s="22"/>
      <c r="H15991" s="22"/>
    </row>
    <row r="15992" spans="4:8">
      <c r="D15992" s="22"/>
      <c r="F15992" s="22"/>
      <c r="G15992" s="22"/>
      <c r="H15992" s="22"/>
    </row>
    <row r="15993" spans="4:8">
      <c r="D15993" s="22"/>
      <c r="F15993" s="22"/>
      <c r="G15993" s="22"/>
      <c r="H15993" s="22"/>
    </row>
    <row r="15994" spans="4:8">
      <c r="D15994" s="22"/>
      <c r="F15994" s="22"/>
      <c r="G15994" s="22"/>
      <c r="H15994" s="22"/>
    </row>
    <row r="15995" spans="4:8">
      <c r="D15995" s="22"/>
      <c r="F15995" s="22"/>
      <c r="G15995" s="22"/>
      <c r="H15995" s="22"/>
    </row>
    <row r="15996" spans="4:8">
      <c r="D15996" s="22"/>
      <c r="F15996" s="22"/>
      <c r="G15996" s="22"/>
      <c r="H15996" s="22"/>
    </row>
    <row r="15997" spans="4:8">
      <c r="D15997" s="22"/>
      <c r="F15997" s="22"/>
      <c r="G15997" s="22"/>
      <c r="H15997" s="22"/>
    </row>
    <row r="15998" spans="4:8">
      <c r="D15998" s="22"/>
      <c r="F15998" s="22"/>
      <c r="G15998" s="22"/>
      <c r="H15998" s="22"/>
    </row>
    <row r="15999" spans="4:8">
      <c r="D15999" s="22"/>
      <c r="F15999" s="22"/>
      <c r="G15999" s="22"/>
      <c r="H15999" s="22"/>
    </row>
    <row r="16000" spans="4:8">
      <c r="D16000" s="22"/>
      <c r="F16000" s="22"/>
      <c r="G16000" s="22"/>
      <c r="H16000" s="22"/>
    </row>
    <row r="16001" spans="4:8">
      <c r="D16001" s="22"/>
      <c r="F16001" s="22"/>
      <c r="G16001" s="22"/>
      <c r="H16001" s="22"/>
    </row>
    <row r="16002" spans="4:8">
      <c r="D16002" s="22"/>
      <c r="F16002" s="22"/>
      <c r="G16002" s="22"/>
      <c r="H16002" s="22"/>
    </row>
    <row r="16003" spans="4:8">
      <c r="D16003" s="22"/>
      <c r="F16003" s="22"/>
      <c r="G16003" s="22"/>
      <c r="H16003" s="22"/>
    </row>
    <row r="16004" spans="4:8">
      <c r="D16004" s="22"/>
      <c r="F16004" s="22"/>
      <c r="G16004" s="22"/>
      <c r="H16004" s="22"/>
    </row>
    <row r="16005" spans="4:8">
      <c r="D16005" s="22"/>
      <c r="F16005" s="22"/>
      <c r="G16005" s="22"/>
      <c r="H16005" s="22"/>
    </row>
    <row r="16006" spans="4:8">
      <c r="D16006" s="22"/>
      <c r="F16006" s="22"/>
      <c r="G16006" s="22"/>
      <c r="H16006" s="22"/>
    </row>
    <row r="16007" spans="4:8">
      <c r="D16007" s="22"/>
      <c r="F16007" s="22"/>
      <c r="G16007" s="22"/>
      <c r="H16007" s="22"/>
    </row>
    <row r="16008" spans="4:8">
      <c r="D16008" s="22"/>
      <c r="F16008" s="22"/>
      <c r="G16008" s="22"/>
      <c r="H16008" s="22"/>
    </row>
    <row r="16009" spans="4:8">
      <c r="D16009" s="22"/>
      <c r="F16009" s="22"/>
      <c r="G16009" s="22"/>
      <c r="H16009" s="22"/>
    </row>
    <row r="16010" spans="4:8">
      <c r="D16010" s="22"/>
      <c r="F16010" s="22"/>
      <c r="G16010" s="22"/>
      <c r="H16010" s="22"/>
    </row>
    <row r="16011" spans="4:8">
      <c r="D16011" s="22"/>
      <c r="F16011" s="22"/>
      <c r="G16011" s="22"/>
      <c r="H16011" s="22"/>
    </row>
    <row r="16012" spans="4:8">
      <c r="D16012" s="22"/>
      <c r="F16012" s="22"/>
      <c r="G16012" s="22"/>
      <c r="H16012" s="22"/>
    </row>
    <row r="16013" spans="4:8">
      <c r="D16013" s="22"/>
      <c r="F16013" s="22"/>
      <c r="G16013" s="22"/>
      <c r="H16013" s="22"/>
    </row>
    <row r="16014" spans="4:8">
      <c r="D16014" s="22"/>
      <c r="F16014" s="22"/>
      <c r="G16014" s="22"/>
      <c r="H16014" s="22"/>
    </row>
    <row r="16015" spans="4:8">
      <c r="D16015" s="22"/>
      <c r="F16015" s="22"/>
      <c r="G16015" s="22"/>
      <c r="H16015" s="22"/>
    </row>
    <row r="16016" spans="4:8">
      <c r="D16016" s="22"/>
      <c r="F16016" s="22"/>
      <c r="G16016" s="22"/>
      <c r="H16016" s="22"/>
    </row>
    <row r="16017" spans="4:8">
      <c r="D16017" s="22"/>
      <c r="F16017" s="22"/>
      <c r="G16017" s="22"/>
      <c r="H16017" s="22"/>
    </row>
    <row r="16018" spans="4:8">
      <c r="D16018" s="22"/>
      <c r="F16018" s="22"/>
      <c r="G16018" s="22"/>
      <c r="H16018" s="22"/>
    </row>
    <row r="16019" spans="4:8">
      <c r="D16019" s="22"/>
      <c r="F16019" s="22"/>
      <c r="G16019" s="22"/>
      <c r="H16019" s="22"/>
    </row>
    <row r="16020" spans="4:8">
      <c r="D16020" s="22"/>
      <c r="F16020" s="22"/>
      <c r="G16020" s="22"/>
      <c r="H16020" s="22"/>
    </row>
    <row r="16021" spans="4:8">
      <c r="D16021" s="22"/>
      <c r="F16021" s="22"/>
      <c r="G16021" s="22"/>
      <c r="H16021" s="22"/>
    </row>
    <row r="16022" spans="4:8">
      <c r="D16022" s="22"/>
      <c r="F16022" s="22"/>
      <c r="G16022" s="22"/>
      <c r="H16022" s="22"/>
    </row>
    <row r="16023" spans="4:8">
      <c r="D16023" s="22"/>
      <c r="F16023" s="22"/>
      <c r="G16023" s="22"/>
      <c r="H16023" s="22"/>
    </row>
    <row r="16024" spans="4:8">
      <c r="D16024" s="22"/>
      <c r="F16024" s="22"/>
      <c r="G16024" s="22"/>
      <c r="H16024" s="22"/>
    </row>
    <row r="16025" spans="4:8">
      <c r="D16025" s="22"/>
      <c r="F16025" s="22"/>
      <c r="G16025" s="22"/>
      <c r="H16025" s="22"/>
    </row>
    <row r="16026" spans="4:8">
      <c r="D16026" s="22"/>
      <c r="F16026" s="22"/>
      <c r="G16026" s="22"/>
      <c r="H16026" s="22"/>
    </row>
    <row r="16027" spans="4:8">
      <c r="D16027" s="22"/>
      <c r="F16027" s="22"/>
      <c r="G16027" s="22"/>
      <c r="H16027" s="22"/>
    </row>
    <row r="16028" spans="4:8">
      <c r="D16028" s="22"/>
      <c r="F16028" s="22"/>
      <c r="G16028" s="22"/>
      <c r="H16028" s="22"/>
    </row>
    <row r="16029" spans="4:8">
      <c r="D16029" s="22"/>
      <c r="F16029" s="22"/>
      <c r="G16029" s="22"/>
      <c r="H16029" s="22"/>
    </row>
    <row r="16030" spans="4:8">
      <c r="D16030" s="22"/>
      <c r="F16030" s="22"/>
      <c r="G16030" s="22"/>
      <c r="H16030" s="22"/>
    </row>
    <row r="16031" spans="4:8">
      <c r="D16031" s="22"/>
      <c r="F16031" s="22"/>
      <c r="G16031" s="22"/>
      <c r="H16031" s="22"/>
    </row>
    <row r="16032" spans="4:8">
      <c r="D16032" s="22"/>
      <c r="F16032" s="22"/>
      <c r="G16032" s="22"/>
      <c r="H16032" s="22"/>
    </row>
    <row r="16033" spans="4:8">
      <c r="D16033" s="22"/>
      <c r="F16033" s="22"/>
      <c r="G16033" s="22"/>
      <c r="H16033" s="22"/>
    </row>
    <row r="16034" spans="4:8">
      <c r="D16034" s="22"/>
      <c r="F16034" s="22"/>
      <c r="G16034" s="22"/>
      <c r="H16034" s="22"/>
    </row>
    <row r="16035" spans="4:8">
      <c r="D16035" s="22"/>
      <c r="F16035" s="22"/>
      <c r="G16035" s="22"/>
      <c r="H16035" s="22"/>
    </row>
    <row r="16036" spans="4:8">
      <c r="D16036" s="22"/>
      <c r="F16036" s="22"/>
      <c r="G16036" s="22"/>
      <c r="H16036" s="22"/>
    </row>
    <row r="16037" spans="4:8">
      <c r="D16037" s="22"/>
      <c r="F16037" s="22"/>
      <c r="G16037" s="22"/>
      <c r="H16037" s="22"/>
    </row>
    <row r="16038" spans="4:8">
      <c r="D16038" s="22"/>
      <c r="F16038" s="22"/>
      <c r="G16038" s="22"/>
      <c r="H16038" s="22"/>
    </row>
    <row r="16039" spans="4:8">
      <c r="D16039" s="22"/>
      <c r="F16039" s="22"/>
      <c r="G16039" s="22"/>
      <c r="H16039" s="22"/>
    </row>
    <row r="16040" spans="4:8">
      <c r="D16040" s="22"/>
      <c r="F16040" s="22"/>
      <c r="G16040" s="22"/>
      <c r="H16040" s="22"/>
    </row>
    <row r="16041" spans="4:8">
      <c r="D16041" s="22"/>
      <c r="F16041" s="22"/>
      <c r="G16041" s="22"/>
      <c r="H16041" s="22"/>
    </row>
    <row r="16042" spans="4:8">
      <c r="D16042" s="22"/>
      <c r="F16042" s="22"/>
      <c r="G16042" s="22"/>
      <c r="H16042" s="22"/>
    </row>
    <row r="16043" spans="4:8">
      <c r="D16043" s="22"/>
      <c r="F16043" s="22"/>
      <c r="G16043" s="22"/>
      <c r="H16043" s="22"/>
    </row>
    <row r="16044" spans="4:8">
      <c r="D16044" s="22"/>
      <c r="F16044" s="22"/>
      <c r="G16044" s="22"/>
      <c r="H16044" s="22"/>
    </row>
    <row r="16045" spans="4:8">
      <c r="D16045" s="22"/>
      <c r="F16045" s="22"/>
      <c r="G16045" s="22"/>
      <c r="H16045" s="22"/>
    </row>
    <row r="16046" spans="4:8">
      <c r="D16046" s="22"/>
      <c r="F16046" s="22"/>
      <c r="G16046" s="22"/>
      <c r="H16046" s="22"/>
    </row>
    <row r="16047" spans="4:8">
      <c r="D16047" s="22"/>
      <c r="F16047" s="22"/>
      <c r="G16047" s="22"/>
      <c r="H16047" s="22"/>
    </row>
    <row r="16048" spans="4:8">
      <c r="D16048" s="22"/>
      <c r="F16048" s="22"/>
      <c r="G16048" s="22"/>
      <c r="H16048" s="22"/>
    </row>
    <row r="16049" spans="4:8">
      <c r="D16049" s="22"/>
      <c r="F16049" s="22"/>
      <c r="G16049" s="22"/>
      <c r="H16049" s="22"/>
    </row>
    <row r="16050" spans="4:8">
      <c r="D16050" s="22"/>
      <c r="F16050" s="22"/>
      <c r="G16050" s="22"/>
      <c r="H16050" s="22"/>
    </row>
    <row r="16051" spans="4:8">
      <c r="D16051" s="22"/>
      <c r="F16051" s="22"/>
      <c r="G16051" s="22"/>
      <c r="H16051" s="22"/>
    </row>
    <row r="16052" spans="4:8">
      <c r="D16052" s="22"/>
      <c r="F16052" s="22"/>
      <c r="G16052" s="22"/>
      <c r="H16052" s="22"/>
    </row>
    <row r="16053" spans="4:8">
      <c r="D16053" s="22"/>
      <c r="F16053" s="22"/>
      <c r="G16053" s="22"/>
      <c r="H16053" s="22"/>
    </row>
    <row r="16054" spans="4:8">
      <c r="D16054" s="22"/>
      <c r="F16054" s="22"/>
      <c r="G16054" s="22"/>
      <c r="H16054" s="22"/>
    </row>
    <row r="16055" spans="4:8">
      <c r="D16055" s="22"/>
      <c r="F16055" s="22"/>
      <c r="G16055" s="22"/>
      <c r="H16055" s="22"/>
    </row>
    <row r="16056" spans="4:8">
      <c r="D16056" s="22"/>
      <c r="F16056" s="22"/>
      <c r="G16056" s="22"/>
      <c r="H16056" s="22"/>
    </row>
    <row r="16057" spans="4:8">
      <c r="D16057" s="22"/>
      <c r="F16057" s="22"/>
      <c r="G16057" s="22"/>
      <c r="H16057" s="22"/>
    </row>
    <row r="16058" spans="4:8">
      <c r="D16058" s="22"/>
      <c r="F16058" s="22"/>
      <c r="G16058" s="22"/>
      <c r="H16058" s="22"/>
    </row>
    <row r="16059" spans="4:8">
      <c r="D16059" s="22"/>
      <c r="F16059" s="22"/>
      <c r="G16059" s="22"/>
      <c r="H16059" s="22"/>
    </row>
    <row r="16060" spans="4:8">
      <c r="D16060" s="22"/>
      <c r="F16060" s="22"/>
      <c r="G16060" s="22"/>
      <c r="H16060" s="22"/>
    </row>
    <row r="16061" spans="4:8">
      <c r="D16061" s="22"/>
      <c r="F16061" s="22"/>
      <c r="G16061" s="22"/>
      <c r="H16061" s="22"/>
    </row>
    <row r="16062" spans="4:8">
      <c r="D16062" s="22"/>
      <c r="F16062" s="22"/>
      <c r="G16062" s="22"/>
      <c r="H16062" s="22"/>
    </row>
    <row r="16063" spans="4:8">
      <c r="D16063" s="22"/>
      <c r="F16063" s="22"/>
      <c r="G16063" s="22"/>
      <c r="H16063" s="22"/>
    </row>
    <row r="16064" spans="4:8">
      <c r="D16064" s="22"/>
      <c r="F16064" s="22"/>
      <c r="G16064" s="22"/>
      <c r="H16064" s="22"/>
    </row>
    <row r="16065" spans="4:8">
      <c r="D16065" s="22"/>
      <c r="F16065" s="22"/>
      <c r="G16065" s="22"/>
      <c r="H16065" s="22"/>
    </row>
    <row r="16066" spans="4:8">
      <c r="D16066" s="22"/>
      <c r="F16066" s="22"/>
      <c r="G16066" s="22"/>
      <c r="H16066" s="22"/>
    </row>
    <row r="16067" spans="4:8">
      <c r="D16067" s="22"/>
      <c r="F16067" s="22"/>
      <c r="G16067" s="22"/>
      <c r="H16067" s="22"/>
    </row>
    <row r="16068" spans="4:8">
      <c r="D16068" s="22"/>
      <c r="F16068" s="22"/>
      <c r="G16068" s="22"/>
      <c r="H16068" s="22"/>
    </row>
    <row r="16069" spans="4:8">
      <c r="D16069" s="22"/>
      <c r="F16069" s="22"/>
      <c r="G16069" s="22"/>
      <c r="H16069" s="22"/>
    </row>
    <row r="16070" spans="4:8">
      <c r="D16070" s="22"/>
      <c r="F16070" s="22"/>
      <c r="G16070" s="22"/>
      <c r="H16070" s="22"/>
    </row>
    <row r="16071" spans="4:8">
      <c r="D16071" s="22"/>
      <c r="F16071" s="22"/>
      <c r="G16071" s="22"/>
      <c r="H16071" s="22"/>
    </row>
    <row r="16072" spans="4:8">
      <c r="D16072" s="22"/>
      <c r="F16072" s="22"/>
      <c r="G16072" s="22"/>
      <c r="H16072" s="22"/>
    </row>
    <row r="16073" spans="4:8">
      <c r="D16073" s="22"/>
      <c r="F16073" s="22"/>
      <c r="G16073" s="22"/>
      <c r="H16073" s="22"/>
    </row>
    <row r="16074" spans="4:8">
      <c r="D16074" s="22"/>
      <c r="F16074" s="22"/>
      <c r="G16074" s="22"/>
      <c r="H16074" s="22"/>
    </row>
    <row r="16075" spans="4:8">
      <c r="D16075" s="22"/>
      <c r="F16075" s="22"/>
      <c r="G16075" s="22"/>
      <c r="H16075" s="22"/>
    </row>
    <row r="16076" spans="4:8">
      <c r="D16076" s="22"/>
      <c r="F16076" s="22"/>
      <c r="G16076" s="22"/>
      <c r="H16076" s="22"/>
    </row>
    <row r="16077" spans="4:8">
      <c r="D16077" s="22"/>
      <c r="F16077" s="22"/>
      <c r="G16077" s="22"/>
      <c r="H16077" s="22"/>
    </row>
    <row r="16078" spans="4:8">
      <c r="D16078" s="22"/>
      <c r="F16078" s="22"/>
      <c r="G16078" s="22"/>
      <c r="H16078" s="22"/>
    </row>
    <row r="16079" spans="4:8">
      <c r="D16079" s="22"/>
      <c r="F16079" s="22"/>
      <c r="G16079" s="22"/>
      <c r="H16079" s="22"/>
    </row>
    <row r="16080" spans="4:8">
      <c r="D16080" s="22"/>
      <c r="F16080" s="22"/>
      <c r="G16080" s="22"/>
      <c r="H16080" s="22"/>
    </row>
    <row r="16081" spans="4:8">
      <c r="D16081" s="22"/>
      <c r="F16081" s="22"/>
      <c r="G16081" s="22"/>
      <c r="H16081" s="22"/>
    </row>
    <row r="16082" spans="4:8">
      <c r="D16082" s="22"/>
      <c r="F16082" s="22"/>
      <c r="G16082" s="22"/>
      <c r="H16082" s="22"/>
    </row>
    <row r="16083" spans="4:8">
      <c r="D16083" s="22"/>
      <c r="F16083" s="22"/>
      <c r="G16083" s="22"/>
      <c r="H16083" s="22"/>
    </row>
    <row r="16084" spans="4:8">
      <c r="D16084" s="22"/>
      <c r="F16084" s="22"/>
      <c r="G16084" s="22"/>
      <c r="H16084" s="22"/>
    </row>
    <row r="16085" spans="4:8">
      <c r="D16085" s="22"/>
      <c r="F16085" s="22"/>
      <c r="G16085" s="22"/>
      <c r="H16085" s="22"/>
    </row>
    <row r="16086" spans="4:8">
      <c r="D16086" s="22"/>
      <c r="F16086" s="22"/>
      <c r="G16086" s="22"/>
      <c r="H16086" s="22"/>
    </row>
    <row r="16087" spans="4:8">
      <c r="D16087" s="22"/>
      <c r="F16087" s="22"/>
      <c r="G16087" s="22"/>
      <c r="H16087" s="22"/>
    </row>
    <row r="16088" spans="4:8">
      <c r="D16088" s="22"/>
      <c r="F16088" s="22"/>
      <c r="G16088" s="22"/>
      <c r="H16088" s="22"/>
    </row>
    <row r="16089" spans="4:8">
      <c r="D16089" s="22"/>
      <c r="F16089" s="22"/>
      <c r="G16089" s="22"/>
      <c r="H16089" s="22"/>
    </row>
    <row r="16090" spans="4:8">
      <c r="D16090" s="22"/>
      <c r="F16090" s="22"/>
      <c r="G16090" s="22"/>
      <c r="H16090" s="22"/>
    </row>
    <row r="16091" spans="4:8">
      <c r="D16091" s="22"/>
      <c r="F16091" s="22"/>
      <c r="G16091" s="22"/>
      <c r="H16091" s="22"/>
    </row>
    <row r="16092" spans="4:8">
      <c r="D16092" s="22"/>
      <c r="F16092" s="22"/>
      <c r="G16092" s="22"/>
      <c r="H16092" s="22"/>
    </row>
    <row r="16093" spans="4:8">
      <c r="D16093" s="22"/>
      <c r="F16093" s="22"/>
      <c r="G16093" s="22"/>
      <c r="H16093" s="22"/>
    </row>
    <row r="16094" spans="4:8">
      <c r="D16094" s="22"/>
      <c r="F16094" s="22"/>
      <c r="G16094" s="22"/>
      <c r="H16094" s="22"/>
    </row>
    <row r="16095" spans="4:8">
      <c r="D16095" s="22"/>
      <c r="F16095" s="22"/>
      <c r="G16095" s="22"/>
      <c r="H16095" s="22"/>
    </row>
    <row r="16096" spans="4:8">
      <c r="D16096" s="22"/>
      <c r="F16096" s="22"/>
      <c r="G16096" s="22"/>
      <c r="H16096" s="22"/>
    </row>
    <row r="16097" spans="4:8">
      <c r="D16097" s="22"/>
      <c r="F16097" s="22"/>
      <c r="G16097" s="22"/>
      <c r="H16097" s="22"/>
    </row>
    <row r="16098" spans="4:8">
      <c r="D16098" s="22"/>
      <c r="F16098" s="22"/>
      <c r="G16098" s="22"/>
      <c r="H16098" s="22"/>
    </row>
    <row r="16099" spans="4:8">
      <c r="D16099" s="22"/>
      <c r="F16099" s="22"/>
      <c r="G16099" s="22"/>
      <c r="H16099" s="22"/>
    </row>
    <row r="16100" spans="4:8">
      <c r="D16100" s="22"/>
      <c r="F16100" s="22"/>
      <c r="G16100" s="22"/>
      <c r="H16100" s="22"/>
    </row>
    <row r="16101" spans="4:8">
      <c r="D16101" s="22"/>
      <c r="F16101" s="22"/>
      <c r="G16101" s="22"/>
      <c r="H16101" s="22"/>
    </row>
    <row r="16102" spans="4:8">
      <c r="D16102" s="22"/>
      <c r="F16102" s="22"/>
      <c r="G16102" s="22"/>
      <c r="H16102" s="22"/>
    </row>
    <row r="16103" spans="4:8">
      <c r="D16103" s="22"/>
      <c r="F16103" s="22"/>
      <c r="G16103" s="22"/>
      <c r="H16103" s="22"/>
    </row>
    <row r="16104" spans="4:8">
      <c r="D16104" s="22"/>
      <c r="F16104" s="22"/>
      <c r="G16104" s="22"/>
      <c r="H16104" s="22"/>
    </row>
    <row r="16105" spans="4:8">
      <c r="D16105" s="22"/>
      <c r="F16105" s="22"/>
      <c r="G16105" s="22"/>
      <c r="H16105" s="22"/>
    </row>
    <row r="16106" spans="4:8">
      <c r="D16106" s="22"/>
      <c r="F16106" s="22"/>
      <c r="G16106" s="22"/>
      <c r="H16106" s="22"/>
    </row>
    <row r="16107" spans="4:8">
      <c r="D16107" s="22"/>
      <c r="F16107" s="22"/>
      <c r="G16107" s="22"/>
      <c r="H16107" s="22"/>
    </row>
    <row r="16108" spans="4:8">
      <c r="D16108" s="22"/>
      <c r="F16108" s="22"/>
      <c r="G16108" s="22"/>
      <c r="H16108" s="22"/>
    </row>
    <row r="16109" spans="4:8">
      <c r="D16109" s="22"/>
      <c r="F16109" s="22"/>
      <c r="G16109" s="22"/>
      <c r="H16109" s="22"/>
    </row>
    <row r="16110" spans="4:8">
      <c r="D16110" s="22"/>
      <c r="F16110" s="22"/>
      <c r="G16110" s="22"/>
      <c r="H16110" s="22"/>
    </row>
    <row r="16111" spans="4:8">
      <c r="D16111" s="22"/>
      <c r="F16111" s="22"/>
      <c r="G16111" s="22"/>
      <c r="H16111" s="22"/>
    </row>
    <row r="16112" spans="4:8">
      <c r="D16112" s="22"/>
      <c r="F16112" s="22"/>
      <c r="G16112" s="22"/>
      <c r="H16112" s="22"/>
    </row>
    <row r="16113" spans="4:8">
      <c r="D16113" s="22"/>
      <c r="F16113" s="22"/>
      <c r="G16113" s="22"/>
      <c r="H16113" s="22"/>
    </row>
    <row r="16114" spans="4:8">
      <c r="D16114" s="22"/>
      <c r="F16114" s="22"/>
      <c r="G16114" s="22"/>
      <c r="H16114" s="22"/>
    </row>
    <row r="16115" spans="4:8">
      <c r="D16115" s="22"/>
      <c r="F16115" s="22"/>
      <c r="G16115" s="22"/>
      <c r="H16115" s="22"/>
    </row>
    <row r="16116" spans="4:8">
      <c r="D16116" s="22"/>
      <c r="F16116" s="22"/>
      <c r="G16116" s="22"/>
      <c r="H16116" s="22"/>
    </row>
    <row r="16117" spans="4:8">
      <c r="D16117" s="22"/>
      <c r="F16117" s="22"/>
      <c r="G16117" s="22"/>
      <c r="H16117" s="22"/>
    </row>
    <row r="16118" spans="4:8">
      <c r="D16118" s="22"/>
      <c r="F16118" s="22"/>
      <c r="G16118" s="22"/>
      <c r="H16118" s="22"/>
    </row>
    <row r="16119" spans="4:8">
      <c r="D16119" s="22"/>
      <c r="F16119" s="22"/>
      <c r="G16119" s="22"/>
      <c r="H16119" s="22"/>
    </row>
    <row r="16120" spans="4:8">
      <c r="D16120" s="22"/>
      <c r="F16120" s="22"/>
      <c r="G16120" s="22"/>
      <c r="H16120" s="22"/>
    </row>
    <row r="16121" spans="4:8">
      <c r="D16121" s="22"/>
      <c r="F16121" s="22"/>
      <c r="G16121" s="22"/>
      <c r="H16121" s="22"/>
    </row>
    <row r="16122" spans="4:8">
      <c r="D16122" s="22"/>
      <c r="F16122" s="22"/>
      <c r="G16122" s="22"/>
      <c r="H16122" s="22"/>
    </row>
    <row r="16123" spans="4:8">
      <c r="D16123" s="22"/>
      <c r="F16123" s="22"/>
      <c r="G16123" s="22"/>
      <c r="H16123" s="22"/>
    </row>
    <row r="16124" spans="4:8">
      <c r="D16124" s="22"/>
      <c r="F16124" s="22"/>
      <c r="G16124" s="22"/>
      <c r="H16124" s="22"/>
    </row>
    <row r="16125" spans="4:8">
      <c r="D16125" s="22"/>
      <c r="F16125" s="22"/>
      <c r="G16125" s="22"/>
      <c r="H16125" s="22"/>
    </row>
    <row r="16126" spans="4:8">
      <c r="D16126" s="22"/>
      <c r="F16126" s="22"/>
      <c r="G16126" s="22"/>
      <c r="H16126" s="22"/>
    </row>
    <row r="16127" spans="4:8">
      <c r="D16127" s="22"/>
      <c r="F16127" s="22"/>
      <c r="G16127" s="22"/>
      <c r="H16127" s="22"/>
    </row>
    <row r="16128" spans="4:8">
      <c r="D16128" s="22"/>
      <c r="F16128" s="22"/>
      <c r="G16128" s="22"/>
      <c r="H16128" s="22"/>
    </row>
    <row r="16129" spans="4:8">
      <c r="D16129" s="22"/>
      <c r="F16129" s="22"/>
      <c r="G16129" s="22"/>
      <c r="H16129" s="22"/>
    </row>
    <row r="16130" spans="4:8">
      <c r="D16130" s="22"/>
      <c r="F16130" s="22"/>
      <c r="G16130" s="22"/>
      <c r="H16130" s="22"/>
    </row>
    <row r="16131" spans="4:8">
      <c r="D16131" s="22"/>
      <c r="F16131" s="22"/>
      <c r="G16131" s="22"/>
      <c r="H16131" s="22"/>
    </row>
    <row r="16132" spans="4:8">
      <c r="D16132" s="22"/>
      <c r="F16132" s="22"/>
      <c r="G16132" s="22"/>
      <c r="H16132" s="22"/>
    </row>
    <row r="16133" spans="4:8">
      <c r="D16133" s="22"/>
      <c r="F16133" s="22"/>
      <c r="G16133" s="22"/>
      <c r="H16133" s="22"/>
    </row>
    <row r="16134" spans="4:8">
      <c r="D16134" s="22"/>
      <c r="F16134" s="22"/>
      <c r="G16134" s="22"/>
      <c r="H16134" s="22"/>
    </row>
    <row r="16135" spans="4:8">
      <c r="D16135" s="22"/>
      <c r="F16135" s="22"/>
      <c r="G16135" s="22"/>
      <c r="H16135" s="22"/>
    </row>
    <row r="16136" spans="4:8">
      <c r="D16136" s="22"/>
      <c r="F16136" s="22"/>
      <c r="G16136" s="22"/>
      <c r="H16136" s="22"/>
    </row>
    <row r="16137" spans="4:8">
      <c r="D16137" s="22"/>
      <c r="F16137" s="22"/>
      <c r="G16137" s="22"/>
      <c r="H16137" s="22"/>
    </row>
    <row r="16138" spans="4:8">
      <c r="D16138" s="22"/>
      <c r="F16138" s="22"/>
      <c r="G16138" s="22"/>
      <c r="H16138" s="22"/>
    </row>
    <row r="16139" spans="4:8">
      <c r="D16139" s="22"/>
      <c r="F16139" s="22"/>
      <c r="G16139" s="22"/>
      <c r="H16139" s="22"/>
    </row>
    <row r="16140" spans="4:8">
      <c r="D16140" s="22"/>
      <c r="F16140" s="22"/>
      <c r="G16140" s="22"/>
      <c r="H16140" s="22"/>
    </row>
    <row r="16141" spans="4:8">
      <c r="D16141" s="22"/>
      <c r="F16141" s="22"/>
      <c r="G16141" s="22"/>
      <c r="H16141" s="22"/>
    </row>
    <row r="16142" spans="4:8">
      <c r="D16142" s="22"/>
      <c r="F16142" s="22"/>
      <c r="G16142" s="22"/>
      <c r="H16142" s="22"/>
    </row>
    <row r="16143" spans="4:8">
      <c r="D16143" s="22"/>
      <c r="F16143" s="22"/>
      <c r="G16143" s="22"/>
      <c r="H16143" s="22"/>
    </row>
    <row r="16144" spans="4:8">
      <c r="D16144" s="22"/>
      <c r="F16144" s="22"/>
      <c r="G16144" s="22"/>
      <c r="H16144" s="22"/>
    </row>
    <row r="16145" spans="4:8">
      <c r="D16145" s="22"/>
      <c r="F16145" s="22"/>
      <c r="G16145" s="22"/>
      <c r="H16145" s="22"/>
    </row>
    <row r="16146" spans="4:8">
      <c r="D16146" s="22"/>
      <c r="F16146" s="22"/>
      <c r="G16146" s="22"/>
      <c r="H16146" s="22"/>
    </row>
    <row r="16147" spans="4:8">
      <c r="D16147" s="22"/>
      <c r="F16147" s="22"/>
      <c r="G16147" s="22"/>
      <c r="H16147" s="22"/>
    </row>
    <row r="16148" spans="4:8">
      <c r="D16148" s="22"/>
      <c r="F16148" s="22"/>
      <c r="G16148" s="22"/>
      <c r="H16148" s="22"/>
    </row>
    <row r="16149" spans="4:8">
      <c r="D16149" s="22"/>
      <c r="F16149" s="22"/>
      <c r="G16149" s="22"/>
      <c r="H16149" s="22"/>
    </row>
    <row r="16150" spans="4:8">
      <c r="D16150" s="22"/>
      <c r="F16150" s="22"/>
      <c r="G16150" s="22"/>
      <c r="H16150" s="22"/>
    </row>
    <row r="16151" spans="4:8">
      <c r="D16151" s="22"/>
      <c r="F16151" s="22"/>
      <c r="G16151" s="22"/>
      <c r="H16151" s="22"/>
    </row>
    <row r="16152" spans="4:8">
      <c r="D16152" s="22"/>
      <c r="F16152" s="22"/>
      <c r="G16152" s="22"/>
      <c r="H16152" s="22"/>
    </row>
    <row r="16153" spans="4:8">
      <c r="D16153" s="22"/>
      <c r="F16153" s="22"/>
      <c r="G16153" s="22"/>
      <c r="H16153" s="22"/>
    </row>
    <row r="16154" spans="4:8">
      <c r="D16154" s="22"/>
      <c r="F16154" s="22"/>
      <c r="G16154" s="22"/>
      <c r="H16154" s="22"/>
    </row>
    <row r="16155" spans="4:8">
      <c r="D16155" s="22"/>
      <c r="F16155" s="22"/>
      <c r="G16155" s="22"/>
      <c r="H16155" s="22"/>
    </row>
    <row r="16156" spans="4:8">
      <c r="D16156" s="22"/>
      <c r="F16156" s="22"/>
      <c r="G16156" s="22"/>
      <c r="H16156" s="22"/>
    </row>
    <row r="16157" spans="4:8">
      <c r="D16157" s="22"/>
      <c r="F16157" s="22"/>
      <c r="G16157" s="22"/>
      <c r="H16157" s="22"/>
    </row>
    <row r="16158" spans="4:8">
      <c r="D16158" s="22"/>
      <c r="F16158" s="22"/>
      <c r="G16158" s="22"/>
      <c r="H16158" s="22"/>
    </row>
    <row r="16159" spans="4:8">
      <c r="D16159" s="22"/>
      <c r="F16159" s="22"/>
      <c r="G16159" s="22"/>
      <c r="H16159" s="22"/>
    </row>
    <row r="16160" spans="4:8">
      <c r="D16160" s="22"/>
      <c r="F16160" s="22"/>
      <c r="G16160" s="22"/>
      <c r="H16160" s="22"/>
    </row>
    <row r="16161" spans="4:8">
      <c r="D16161" s="22"/>
      <c r="F16161" s="22"/>
      <c r="G16161" s="22"/>
      <c r="H16161" s="22"/>
    </row>
    <row r="16162" spans="4:8">
      <c r="D16162" s="22"/>
      <c r="F16162" s="22"/>
      <c r="G16162" s="22"/>
      <c r="H16162" s="22"/>
    </row>
    <row r="16163" spans="4:8">
      <c r="D16163" s="22"/>
      <c r="F16163" s="22"/>
      <c r="G16163" s="22"/>
      <c r="H16163" s="22"/>
    </row>
    <row r="16164" spans="4:8">
      <c r="D16164" s="22"/>
      <c r="F16164" s="22"/>
      <c r="G16164" s="22"/>
      <c r="H16164" s="22"/>
    </row>
    <row r="16165" spans="4:8">
      <c r="D16165" s="22"/>
      <c r="F16165" s="22"/>
      <c r="G16165" s="22"/>
      <c r="H16165" s="22"/>
    </row>
    <row r="16166" spans="4:8">
      <c r="D16166" s="22"/>
      <c r="F16166" s="22"/>
      <c r="G16166" s="22"/>
      <c r="H16166" s="22"/>
    </row>
    <row r="16167" spans="4:8">
      <c r="D16167" s="22"/>
      <c r="F16167" s="22"/>
      <c r="G16167" s="22"/>
      <c r="H16167" s="22"/>
    </row>
    <row r="16168" spans="4:8">
      <c r="D16168" s="22"/>
      <c r="F16168" s="22"/>
      <c r="G16168" s="22"/>
      <c r="H16168" s="22"/>
    </row>
    <row r="16169" spans="4:8">
      <c r="D16169" s="22"/>
      <c r="F16169" s="22"/>
      <c r="G16169" s="22"/>
      <c r="H16169" s="22"/>
    </row>
    <row r="16170" spans="4:8">
      <c r="D16170" s="22"/>
      <c r="F16170" s="22"/>
      <c r="G16170" s="22"/>
      <c r="H16170" s="22"/>
    </row>
    <row r="16171" spans="4:8">
      <c r="D16171" s="22"/>
      <c r="F16171" s="22"/>
      <c r="G16171" s="22"/>
      <c r="H16171" s="22"/>
    </row>
    <row r="16172" spans="4:8">
      <c r="D16172" s="22"/>
      <c r="F16172" s="22"/>
      <c r="G16172" s="22"/>
      <c r="H16172" s="22"/>
    </row>
    <row r="16173" spans="4:8">
      <c r="D16173" s="22"/>
      <c r="F16173" s="22"/>
      <c r="G16173" s="22"/>
      <c r="H16173" s="22"/>
    </row>
    <row r="16174" spans="4:8">
      <c r="D16174" s="22"/>
      <c r="F16174" s="22"/>
      <c r="G16174" s="22"/>
      <c r="H16174" s="22"/>
    </row>
    <row r="16175" spans="4:8">
      <c r="D16175" s="22"/>
      <c r="F16175" s="22"/>
      <c r="G16175" s="22"/>
      <c r="H16175" s="22"/>
    </row>
    <row r="16176" spans="4:8">
      <c r="D16176" s="22"/>
      <c r="F16176" s="22"/>
      <c r="G16176" s="22"/>
      <c r="H16176" s="22"/>
    </row>
    <row r="16177" spans="4:8">
      <c r="D16177" s="22"/>
      <c r="F16177" s="22"/>
      <c r="G16177" s="22"/>
      <c r="H16177" s="22"/>
    </row>
    <row r="16178" spans="4:8">
      <c r="D16178" s="22"/>
      <c r="F16178" s="22"/>
      <c r="G16178" s="22"/>
      <c r="H16178" s="22"/>
    </row>
    <row r="16179" spans="4:8">
      <c r="D16179" s="22"/>
      <c r="F16179" s="22"/>
      <c r="G16179" s="22"/>
      <c r="H16179" s="22"/>
    </row>
    <row r="16180" spans="4:8">
      <c r="D16180" s="22"/>
      <c r="F16180" s="22"/>
      <c r="G16180" s="22"/>
      <c r="H16180" s="22"/>
    </row>
    <row r="16181" spans="4:8">
      <c r="D16181" s="22"/>
      <c r="F16181" s="22"/>
      <c r="G16181" s="22"/>
      <c r="H16181" s="22"/>
    </row>
    <row r="16182" spans="4:8">
      <c r="D16182" s="22"/>
      <c r="F16182" s="22"/>
      <c r="G16182" s="22"/>
      <c r="H16182" s="22"/>
    </row>
    <row r="16183" spans="4:8">
      <c r="D16183" s="22"/>
      <c r="F16183" s="22"/>
      <c r="G16183" s="22"/>
      <c r="H16183" s="22"/>
    </row>
    <row r="16184" spans="4:8">
      <c r="D16184" s="22"/>
      <c r="F16184" s="22"/>
      <c r="G16184" s="22"/>
      <c r="H16184" s="22"/>
    </row>
    <row r="16185" spans="4:8">
      <c r="D16185" s="22"/>
      <c r="F16185" s="22"/>
      <c r="G16185" s="22"/>
      <c r="H16185" s="22"/>
    </row>
    <row r="16186" spans="4:8">
      <c r="D16186" s="22"/>
      <c r="F16186" s="22"/>
      <c r="G16186" s="22"/>
      <c r="H16186" s="22"/>
    </row>
    <row r="16187" spans="4:8">
      <c r="D16187" s="22"/>
      <c r="F16187" s="22"/>
      <c r="G16187" s="22"/>
      <c r="H16187" s="22"/>
    </row>
    <row r="16188" spans="4:8">
      <c r="D16188" s="22"/>
      <c r="F16188" s="22"/>
      <c r="G16188" s="22"/>
      <c r="H16188" s="22"/>
    </row>
    <row r="16189" spans="4:8">
      <c r="D16189" s="22"/>
      <c r="F16189" s="22"/>
      <c r="G16189" s="22"/>
      <c r="H16189" s="22"/>
    </row>
    <row r="16190" spans="4:8">
      <c r="D16190" s="22"/>
      <c r="F16190" s="22"/>
      <c r="G16190" s="22"/>
      <c r="H16190" s="22"/>
    </row>
    <row r="16191" spans="4:8">
      <c r="D16191" s="22"/>
      <c r="F16191" s="22"/>
      <c r="G16191" s="22"/>
      <c r="H16191" s="22"/>
    </row>
    <row r="16192" spans="4:8">
      <c r="D16192" s="22"/>
      <c r="F16192" s="22"/>
      <c r="G16192" s="22"/>
      <c r="H16192" s="22"/>
    </row>
    <row r="16193" spans="4:8">
      <c r="D16193" s="22"/>
      <c r="F16193" s="22"/>
      <c r="G16193" s="22"/>
      <c r="H16193" s="22"/>
    </row>
    <row r="16194" spans="4:8">
      <c r="D16194" s="22"/>
      <c r="F16194" s="22"/>
      <c r="G16194" s="22"/>
      <c r="H16194" s="22"/>
    </row>
    <row r="16195" spans="4:8">
      <c r="D16195" s="22"/>
      <c r="F16195" s="22"/>
      <c r="G16195" s="22"/>
      <c r="H16195" s="22"/>
    </row>
    <row r="16196" spans="4:8">
      <c r="D16196" s="22"/>
      <c r="F16196" s="22"/>
      <c r="G16196" s="22"/>
      <c r="H16196" s="22"/>
    </row>
    <row r="16197" spans="4:8">
      <c r="D16197" s="22"/>
      <c r="F16197" s="22"/>
      <c r="G16197" s="22"/>
      <c r="H16197" s="22"/>
    </row>
    <row r="16198" spans="4:8">
      <c r="D16198" s="22"/>
      <c r="F16198" s="22"/>
      <c r="G16198" s="22"/>
      <c r="H16198" s="22"/>
    </row>
    <row r="16199" spans="4:8">
      <c r="D16199" s="22"/>
      <c r="F16199" s="22"/>
      <c r="G16199" s="22"/>
      <c r="H16199" s="22"/>
    </row>
    <row r="16200" spans="4:8">
      <c r="D16200" s="22"/>
      <c r="F16200" s="22"/>
      <c r="G16200" s="22"/>
      <c r="H16200" s="22"/>
    </row>
    <row r="16201" spans="4:8">
      <c r="D16201" s="22"/>
      <c r="F16201" s="22"/>
      <c r="G16201" s="22"/>
      <c r="H16201" s="22"/>
    </row>
    <row r="16202" spans="4:8">
      <c r="D16202" s="22"/>
      <c r="F16202" s="22"/>
      <c r="G16202" s="22"/>
      <c r="H16202" s="22"/>
    </row>
    <row r="16203" spans="4:8">
      <c r="D16203" s="22"/>
      <c r="F16203" s="22"/>
      <c r="G16203" s="22"/>
      <c r="H16203" s="22"/>
    </row>
    <row r="16204" spans="4:8">
      <c r="D16204" s="22"/>
      <c r="F16204" s="22"/>
      <c r="G16204" s="22"/>
      <c r="H16204" s="22"/>
    </row>
    <row r="16205" spans="4:8">
      <c r="D16205" s="22"/>
      <c r="F16205" s="22"/>
      <c r="G16205" s="22"/>
      <c r="H16205" s="22"/>
    </row>
    <row r="16206" spans="4:8">
      <c r="D16206" s="22"/>
      <c r="F16206" s="22"/>
      <c r="G16206" s="22"/>
      <c r="H16206" s="22"/>
    </row>
    <row r="16207" spans="4:8">
      <c r="D16207" s="22"/>
      <c r="F16207" s="22"/>
      <c r="G16207" s="22"/>
      <c r="H16207" s="22"/>
    </row>
    <row r="16208" spans="4:8">
      <c r="D16208" s="22"/>
      <c r="F16208" s="22"/>
      <c r="G16208" s="22"/>
      <c r="H16208" s="22"/>
    </row>
    <row r="16209" spans="4:8">
      <c r="D16209" s="22"/>
      <c r="F16209" s="22"/>
      <c r="G16209" s="22"/>
      <c r="H16209" s="22"/>
    </row>
    <row r="16210" spans="4:8">
      <c r="D16210" s="22"/>
      <c r="F16210" s="22"/>
      <c r="G16210" s="22"/>
      <c r="H16210" s="22"/>
    </row>
    <row r="16211" spans="4:8">
      <c r="D16211" s="22"/>
      <c r="F16211" s="22"/>
      <c r="G16211" s="22"/>
      <c r="H16211" s="22"/>
    </row>
    <row r="16212" spans="4:8">
      <c r="D16212" s="22"/>
      <c r="F16212" s="22"/>
      <c r="G16212" s="22"/>
      <c r="H16212" s="22"/>
    </row>
    <row r="16213" spans="4:8">
      <c r="D16213" s="22"/>
      <c r="F16213" s="22"/>
      <c r="G16213" s="22"/>
      <c r="H16213" s="22"/>
    </row>
    <row r="16214" spans="4:8">
      <c r="D16214" s="22"/>
      <c r="F16214" s="22"/>
      <c r="G16214" s="22"/>
      <c r="H16214" s="22"/>
    </row>
    <row r="16215" spans="4:8">
      <c r="D16215" s="22"/>
      <c r="F16215" s="22"/>
      <c r="G16215" s="22"/>
      <c r="H16215" s="22"/>
    </row>
    <row r="16216" spans="4:8">
      <c r="D16216" s="22"/>
      <c r="F16216" s="22"/>
      <c r="G16216" s="22"/>
      <c r="H16216" s="22"/>
    </row>
    <row r="16217" spans="4:8">
      <c r="D16217" s="22"/>
      <c r="F16217" s="22"/>
      <c r="G16217" s="22"/>
      <c r="H16217" s="22"/>
    </row>
    <row r="16218" spans="4:8">
      <c r="D16218" s="22"/>
      <c r="F16218" s="22"/>
      <c r="G16218" s="22"/>
      <c r="H16218" s="22"/>
    </row>
    <row r="16219" spans="4:8">
      <c r="D16219" s="22"/>
      <c r="F16219" s="22"/>
      <c r="G16219" s="22"/>
      <c r="H16219" s="22"/>
    </row>
    <row r="16220" spans="4:8">
      <c r="D16220" s="22"/>
      <c r="F16220" s="22"/>
      <c r="G16220" s="22"/>
      <c r="H16220" s="22"/>
    </row>
    <row r="16221" spans="4:8">
      <c r="D16221" s="22"/>
      <c r="F16221" s="22"/>
      <c r="G16221" s="22"/>
      <c r="H16221" s="22"/>
    </row>
    <row r="16222" spans="4:8">
      <c r="D16222" s="22"/>
      <c r="F16222" s="22"/>
      <c r="G16222" s="22"/>
      <c r="H16222" s="22"/>
    </row>
    <row r="16223" spans="4:8">
      <c r="D16223" s="22"/>
      <c r="F16223" s="22"/>
      <c r="G16223" s="22"/>
      <c r="H16223" s="22"/>
    </row>
    <row r="16224" spans="4:8">
      <c r="D16224" s="22"/>
      <c r="F16224" s="22"/>
      <c r="G16224" s="22"/>
      <c r="H16224" s="22"/>
    </row>
    <row r="16225" spans="4:8">
      <c r="D16225" s="22"/>
      <c r="F16225" s="22"/>
      <c r="G16225" s="22"/>
      <c r="H16225" s="22"/>
    </row>
    <row r="16226" spans="4:8">
      <c r="D16226" s="22"/>
      <c r="F16226" s="22"/>
      <c r="G16226" s="22"/>
      <c r="H16226" s="22"/>
    </row>
    <row r="16227" spans="4:8">
      <c r="D16227" s="22"/>
      <c r="F16227" s="22"/>
      <c r="G16227" s="22"/>
      <c r="H16227" s="22"/>
    </row>
    <row r="16228" spans="4:8">
      <c r="D16228" s="22"/>
      <c r="F16228" s="22"/>
      <c r="G16228" s="22"/>
      <c r="H16228" s="22"/>
    </row>
    <row r="16229" spans="4:8">
      <c r="D16229" s="22"/>
      <c r="F16229" s="22"/>
      <c r="G16229" s="22"/>
      <c r="H16229" s="22"/>
    </row>
    <row r="16230" spans="4:8">
      <c r="D16230" s="22"/>
      <c r="F16230" s="22"/>
      <c r="G16230" s="22"/>
      <c r="H16230" s="22"/>
    </row>
    <row r="16231" spans="4:8">
      <c r="D16231" s="22"/>
      <c r="F16231" s="22"/>
      <c r="G16231" s="22"/>
      <c r="H16231" s="22"/>
    </row>
    <row r="16232" spans="4:8">
      <c r="D16232" s="22"/>
      <c r="F16232" s="22"/>
      <c r="G16232" s="22"/>
      <c r="H16232" s="22"/>
    </row>
    <row r="16233" spans="4:8">
      <c r="D16233" s="22"/>
      <c r="F16233" s="22"/>
      <c r="G16233" s="22"/>
      <c r="H16233" s="22"/>
    </row>
    <row r="16234" spans="4:8">
      <c r="D16234" s="22"/>
      <c r="F16234" s="22"/>
      <c r="G16234" s="22"/>
      <c r="H16234" s="22"/>
    </row>
    <row r="16235" spans="4:8">
      <c r="D16235" s="22"/>
      <c r="F16235" s="22"/>
      <c r="G16235" s="22"/>
      <c r="H16235" s="22"/>
    </row>
    <row r="16236" spans="4:8">
      <c r="D16236" s="22"/>
      <c r="F16236" s="22"/>
      <c r="G16236" s="22"/>
      <c r="H16236" s="22"/>
    </row>
    <row r="16237" spans="4:8">
      <c r="D16237" s="22"/>
      <c r="F16237" s="22"/>
      <c r="G16237" s="22"/>
      <c r="H16237" s="22"/>
    </row>
    <row r="16238" spans="4:8">
      <c r="D16238" s="22"/>
      <c r="F16238" s="22"/>
      <c r="G16238" s="22"/>
      <c r="H16238" s="22"/>
    </row>
    <row r="16239" spans="4:8">
      <c r="D16239" s="22"/>
      <c r="F16239" s="22"/>
      <c r="G16239" s="22"/>
      <c r="H16239" s="22"/>
    </row>
    <row r="16240" spans="4:8">
      <c r="D16240" s="22"/>
      <c r="F16240" s="22"/>
      <c r="G16240" s="22"/>
      <c r="H16240" s="22"/>
    </row>
    <row r="16241" spans="4:8">
      <c r="D16241" s="22"/>
      <c r="F16241" s="22"/>
      <c r="G16241" s="22"/>
      <c r="H16241" s="22"/>
    </row>
    <row r="16242" spans="4:8">
      <c r="D16242" s="22"/>
      <c r="F16242" s="22"/>
      <c r="G16242" s="22"/>
      <c r="H16242" s="22"/>
    </row>
    <row r="16243" spans="4:8">
      <c r="D16243" s="22"/>
      <c r="F16243" s="22"/>
      <c r="G16243" s="22"/>
      <c r="H16243" s="22"/>
    </row>
    <row r="16244" spans="4:8">
      <c r="D16244" s="22"/>
      <c r="F16244" s="22"/>
      <c r="G16244" s="22"/>
      <c r="H16244" s="22"/>
    </row>
    <row r="16245" spans="4:8">
      <c r="D16245" s="22"/>
      <c r="F16245" s="22"/>
      <c r="G16245" s="22"/>
      <c r="H16245" s="22"/>
    </row>
    <row r="16246" spans="4:8">
      <c r="D16246" s="22"/>
      <c r="F16246" s="22"/>
      <c r="G16246" s="22"/>
      <c r="H16246" s="22"/>
    </row>
    <row r="16247" spans="4:8">
      <c r="D16247" s="22"/>
      <c r="F16247" s="22"/>
      <c r="G16247" s="22"/>
      <c r="H16247" s="22"/>
    </row>
    <row r="16248" spans="4:8">
      <c r="D16248" s="22"/>
      <c r="F16248" s="22"/>
      <c r="G16248" s="22"/>
      <c r="H16248" s="22"/>
    </row>
    <row r="16249" spans="4:8">
      <c r="D16249" s="22"/>
      <c r="F16249" s="22"/>
      <c r="G16249" s="22"/>
      <c r="H16249" s="22"/>
    </row>
    <row r="16250" spans="4:8">
      <c r="D16250" s="22"/>
      <c r="F16250" s="22"/>
      <c r="G16250" s="22"/>
      <c r="H16250" s="22"/>
    </row>
    <row r="16251" spans="4:8">
      <c r="D16251" s="22"/>
      <c r="F16251" s="22"/>
      <c r="G16251" s="22"/>
      <c r="H16251" s="22"/>
    </row>
    <row r="16252" spans="4:8">
      <c r="D16252" s="22"/>
      <c r="F16252" s="22"/>
      <c r="G16252" s="22"/>
      <c r="H16252" s="22"/>
    </row>
    <row r="16253" spans="4:8">
      <c r="D16253" s="22"/>
      <c r="F16253" s="22"/>
      <c r="G16253" s="22"/>
      <c r="H16253" s="22"/>
    </row>
    <row r="16254" spans="4:8">
      <c r="D16254" s="22"/>
      <c r="F16254" s="22"/>
      <c r="G16254" s="22"/>
      <c r="H16254" s="22"/>
    </row>
    <row r="16255" spans="4:8">
      <c r="D16255" s="22"/>
      <c r="F16255" s="22"/>
      <c r="G16255" s="22"/>
      <c r="H16255" s="22"/>
    </row>
    <row r="16256" spans="4:8">
      <c r="D16256" s="22"/>
      <c r="F16256" s="22"/>
      <c r="G16256" s="22"/>
      <c r="H16256" s="22"/>
    </row>
    <row r="16257" spans="4:8">
      <c r="D16257" s="22"/>
      <c r="F16257" s="22"/>
      <c r="G16257" s="22"/>
      <c r="H16257" s="22"/>
    </row>
    <row r="16258" spans="4:8">
      <c r="D16258" s="22"/>
      <c r="F16258" s="22"/>
      <c r="G16258" s="22"/>
      <c r="H16258" s="22"/>
    </row>
    <row r="16259" spans="4:8">
      <c r="D16259" s="22"/>
      <c r="F16259" s="22"/>
      <c r="G16259" s="22"/>
      <c r="H16259" s="22"/>
    </row>
    <row r="16260" spans="4:8">
      <c r="D16260" s="22"/>
      <c r="F16260" s="22"/>
      <c r="G16260" s="22"/>
      <c r="H16260" s="22"/>
    </row>
    <row r="16261" spans="4:8">
      <c r="D16261" s="22"/>
      <c r="F16261" s="22"/>
      <c r="G16261" s="22"/>
      <c r="H16261" s="22"/>
    </row>
    <row r="16262" spans="4:8">
      <c r="D16262" s="22"/>
      <c r="F16262" s="22"/>
      <c r="G16262" s="22"/>
      <c r="H16262" s="22"/>
    </row>
    <row r="16263" spans="4:8">
      <c r="D16263" s="22"/>
      <c r="F16263" s="22"/>
      <c r="G16263" s="22"/>
      <c r="H16263" s="22"/>
    </row>
    <row r="16264" spans="4:8">
      <c r="D16264" s="22"/>
      <c r="F16264" s="22"/>
      <c r="G16264" s="22"/>
      <c r="H16264" s="22"/>
    </row>
    <row r="16265" spans="4:8">
      <c r="D16265" s="22"/>
      <c r="F16265" s="22"/>
      <c r="G16265" s="22"/>
      <c r="H16265" s="22"/>
    </row>
    <row r="16266" spans="4:8">
      <c r="D16266" s="22"/>
      <c r="F16266" s="22"/>
      <c r="G16266" s="22"/>
      <c r="H16266" s="22"/>
    </row>
    <row r="16267" spans="4:8">
      <c r="D16267" s="22"/>
      <c r="F16267" s="22"/>
      <c r="G16267" s="22"/>
      <c r="H16267" s="22"/>
    </row>
    <row r="16268" spans="4:8">
      <c r="D16268" s="22"/>
      <c r="F16268" s="22"/>
      <c r="G16268" s="22"/>
      <c r="H16268" s="22"/>
    </row>
    <row r="16269" spans="4:8">
      <c r="D16269" s="22"/>
      <c r="F16269" s="22"/>
      <c r="G16269" s="22"/>
      <c r="H16269" s="22"/>
    </row>
    <row r="16270" spans="4:8">
      <c r="D16270" s="22"/>
      <c r="F16270" s="22"/>
      <c r="G16270" s="22"/>
      <c r="H16270" s="22"/>
    </row>
    <row r="16271" spans="4:8">
      <c r="D16271" s="22"/>
      <c r="F16271" s="22"/>
      <c r="G16271" s="22"/>
      <c r="H16271" s="22"/>
    </row>
    <row r="16272" spans="4:8">
      <c r="D16272" s="22"/>
      <c r="F16272" s="22"/>
      <c r="G16272" s="22"/>
      <c r="H16272" s="22"/>
    </row>
    <row r="16273" spans="4:8">
      <c r="D16273" s="22"/>
      <c r="F16273" s="22"/>
      <c r="G16273" s="22"/>
      <c r="H16273" s="22"/>
    </row>
    <row r="16274" spans="4:8">
      <c r="D16274" s="22"/>
      <c r="F16274" s="22"/>
      <c r="G16274" s="22"/>
      <c r="H16274" s="22"/>
    </row>
    <row r="16275" spans="4:8">
      <c r="D16275" s="22"/>
      <c r="F16275" s="22"/>
      <c r="G16275" s="22"/>
      <c r="H16275" s="22"/>
    </row>
    <row r="16276" spans="4:8">
      <c r="D16276" s="22"/>
      <c r="F16276" s="22"/>
      <c r="G16276" s="22"/>
      <c r="H16276" s="22"/>
    </row>
    <row r="16277" spans="4:8">
      <c r="D16277" s="22"/>
      <c r="F16277" s="22"/>
      <c r="G16277" s="22"/>
      <c r="H16277" s="22"/>
    </row>
    <row r="16278" spans="4:8">
      <c r="D16278" s="22"/>
      <c r="F16278" s="22"/>
      <c r="G16278" s="22"/>
      <c r="H16278" s="22"/>
    </row>
    <row r="16279" spans="4:8">
      <c r="D16279" s="22"/>
      <c r="F16279" s="22"/>
      <c r="G16279" s="22"/>
      <c r="H16279" s="22"/>
    </row>
    <row r="16280" spans="4:8">
      <c r="D16280" s="22"/>
      <c r="F16280" s="22"/>
      <c r="G16280" s="22"/>
      <c r="H16280" s="22"/>
    </row>
    <row r="16281" spans="4:8">
      <c r="D16281" s="22"/>
      <c r="F16281" s="22"/>
      <c r="G16281" s="22"/>
      <c r="H16281" s="22"/>
    </row>
    <row r="16282" spans="4:8">
      <c r="D16282" s="22"/>
      <c r="F16282" s="22"/>
      <c r="G16282" s="22"/>
      <c r="H16282" s="22"/>
    </row>
    <row r="16283" spans="4:8">
      <c r="D16283" s="22"/>
      <c r="F16283" s="22"/>
      <c r="G16283" s="22"/>
      <c r="H16283" s="22"/>
    </row>
    <row r="16284" spans="4:8">
      <c r="D16284" s="22"/>
      <c r="F16284" s="22"/>
      <c r="G16284" s="22"/>
      <c r="H16284" s="22"/>
    </row>
    <row r="16285" spans="4:8">
      <c r="D16285" s="22"/>
      <c r="F16285" s="22"/>
      <c r="G16285" s="22"/>
      <c r="H16285" s="22"/>
    </row>
    <row r="16286" spans="4:8">
      <c r="D16286" s="22"/>
      <c r="F16286" s="22"/>
      <c r="G16286" s="22"/>
      <c r="H16286" s="22"/>
    </row>
    <row r="16287" spans="4:8">
      <c r="D16287" s="22"/>
      <c r="F16287" s="22"/>
      <c r="G16287" s="22"/>
      <c r="H16287" s="22"/>
    </row>
    <row r="16288" spans="4:8">
      <c r="D16288" s="22"/>
      <c r="F16288" s="22"/>
      <c r="G16288" s="22"/>
      <c r="H16288" s="22"/>
    </row>
    <row r="16289" spans="4:8">
      <c r="D16289" s="22"/>
      <c r="F16289" s="22"/>
      <c r="G16289" s="22"/>
      <c r="H16289" s="22"/>
    </row>
    <row r="16290" spans="4:8">
      <c r="D16290" s="22"/>
      <c r="F16290" s="22"/>
      <c r="G16290" s="22"/>
      <c r="H16290" s="22"/>
    </row>
    <row r="16291" spans="4:8">
      <c r="D16291" s="22"/>
      <c r="F16291" s="22"/>
      <c r="G16291" s="22"/>
      <c r="H16291" s="22"/>
    </row>
    <row r="16292" spans="4:8">
      <c r="D16292" s="22"/>
      <c r="F16292" s="22"/>
      <c r="G16292" s="22"/>
      <c r="H16292" s="22"/>
    </row>
    <row r="16293" spans="4:8">
      <c r="D16293" s="22"/>
      <c r="F16293" s="22"/>
      <c r="G16293" s="22"/>
      <c r="H16293" s="22"/>
    </row>
    <row r="16294" spans="4:8">
      <c r="D16294" s="22"/>
      <c r="F16294" s="22"/>
      <c r="G16294" s="22"/>
      <c r="H16294" s="22"/>
    </row>
    <row r="16295" spans="4:8">
      <c r="D16295" s="22"/>
      <c r="F16295" s="22"/>
      <c r="G16295" s="22"/>
      <c r="H16295" s="22"/>
    </row>
    <row r="16296" spans="4:8">
      <c r="D16296" s="22"/>
      <c r="F16296" s="22"/>
      <c r="G16296" s="22"/>
      <c r="H16296" s="22"/>
    </row>
    <row r="16297" spans="4:8">
      <c r="D16297" s="22"/>
      <c r="F16297" s="22"/>
      <c r="G16297" s="22"/>
      <c r="H16297" s="22"/>
    </row>
    <row r="16298" spans="4:8">
      <c r="D16298" s="22"/>
      <c r="F16298" s="22"/>
      <c r="G16298" s="22"/>
      <c r="H16298" s="22"/>
    </row>
    <row r="16299" spans="4:8">
      <c r="D16299" s="22"/>
      <c r="F16299" s="22"/>
      <c r="G16299" s="22"/>
      <c r="H16299" s="22"/>
    </row>
    <row r="16300" spans="4:8">
      <c r="D16300" s="22"/>
      <c r="F16300" s="22"/>
      <c r="G16300" s="22"/>
      <c r="H16300" s="22"/>
    </row>
    <row r="16301" spans="4:8">
      <c r="D16301" s="22"/>
      <c r="F16301" s="22"/>
      <c r="G16301" s="22"/>
      <c r="H16301" s="22"/>
    </row>
    <row r="16302" spans="4:8">
      <c r="D16302" s="22"/>
      <c r="F16302" s="22"/>
      <c r="G16302" s="22"/>
      <c r="H16302" s="22"/>
    </row>
    <row r="16303" spans="4:8">
      <c r="D16303" s="22"/>
      <c r="F16303" s="22"/>
      <c r="G16303" s="22"/>
      <c r="H16303" s="22"/>
    </row>
    <row r="16304" spans="4:8">
      <c r="D16304" s="22"/>
      <c r="F16304" s="22"/>
      <c r="G16304" s="22"/>
      <c r="H16304" s="22"/>
    </row>
    <row r="16305" spans="4:8">
      <c r="D16305" s="22"/>
      <c r="F16305" s="22"/>
      <c r="G16305" s="22"/>
      <c r="H16305" s="22"/>
    </row>
    <row r="16306" spans="4:8">
      <c r="D16306" s="22"/>
      <c r="F16306" s="22"/>
      <c r="G16306" s="22"/>
      <c r="H16306" s="22"/>
    </row>
    <row r="16307" spans="4:8">
      <c r="D16307" s="22"/>
      <c r="F16307" s="22"/>
      <c r="G16307" s="22"/>
      <c r="H16307" s="22"/>
    </row>
    <row r="16308" spans="4:8">
      <c r="D16308" s="22"/>
      <c r="F16308" s="22"/>
      <c r="G16308" s="22"/>
      <c r="H16308" s="22"/>
    </row>
    <row r="16309" spans="4:8">
      <c r="D16309" s="22"/>
      <c r="F16309" s="22"/>
      <c r="G16309" s="22"/>
      <c r="H16309" s="22"/>
    </row>
    <row r="16310" spans="4:8">
      <c r="D16310" s="22"/>
      <c r="F16310" s="22"/>
      <c r="G16310" s="22"/>
      <c r="H16310" s="22"/>
    </row>
    <row r="16311" spans="4:8">
      <c r="D16311" s="22"/>
      <c r="F16311" s="22"/>
      <c r="G16311" s="22"/>
      <c r="H16311" s="22"/>
    </row>
    <row r="16312" spans="4:8">
      <c r="D16312" s="22"/>
      <c r="F16312" s="22"/>
      <c r="G16312" s="22"/>
      <c r="H16312" s="22"/>
    </row>
    <row r="16313" spans="4:8">
      <c r="D16313" s="22"/>
      <c r="F16313" s="22"/>
      <c r="G16313" s="22"/>
      <c r="H16313" s="22"/>
    </row>
    <row r="16314" spans="4:8">
      <c r="D16314" s="22"/>
      <c r="F16314" s="22"/>
      <c r="G16314" s="22"/>
      <c r="H16314" s="22"/>
    </row>
    <row r="16315" spans="4:8">
      <c r="D16315" s="22"/>
      <c r="F16315" s="22"/>
      <c r="G16315" s="22"/>
      <c r="H16315" s="22"/>
    </row>
    <row r="16316" spans="4:8">
      <c r="D16316" s="22"/>
      <c r="F16316" s="22"/>
      <c r="G16316" s="22"/>
      <c r="H16316" s="22"/>
    </row>
    <row r="16317" spans="4:8">
      <c r="D16317" s="22"/>
      <c r="F16317" s="22"/>
      <c r="G16317" s="22"/>
      <c r="H16317" s="22"/>
    </row>
    <row r="16318" spans="4:8">
      <c r="D16318" s="22"/>
      <c r="F16318" s="22"/>
      <c r="G16318" s="22"/>
      <c r="H16318" s="22"/>
    </row>
    <row r="16319" spans="4:8">
      <c r="D16319" s="22"/>
      <c r="F16319" s="22"/>
      <c r="G16319" s="22"/>
      <c r="H16319" s="22"/>
    </row>
    <row r="16320" spans="4:8">
      <c r="D16320" s="22"/>
      <c r="F16320" s="22"/>
      <c r="G16320" s="22"/>
      <c r="H16320" s="22"/>
    </row>
    <row r="16321" spans="4:8">
      <c r="D16321" s="22"/>
      <c r="F16321" s="22"/>
      <c r="G16321" s="22"/>
      <c r="H16321" s="22"/>
    </row>
    <row r="16322" spans="4:8">
      <c r="D16322" s="22"/>
      <c r="F16322" s="22"/>
      <c r="G16322" s="22"/>
      <c r="H16322" s="22"/>
    </row>
    <row r="16323" spans="4:8">
      <c r="D16323" s="22"/>
      <c r="F16323" s="22"/>
      <c r="G16323" s="22"/>
      <c r="H16323" s="22"/>
    </row>
    <row r="16324" spans="4:8">
      <c r="D16324" s="22"/>
      <c r="F16324" s="22"/>
      <c r="G16324" s="22"/>
      <c r="H16324" s="22"/>
    </row>
    <row r="16325" spans="4:8">
      <c r="D16325" s="22"/>
      <c r="F16325" s="22"/>
      <c r="G16325" s="22"/>
      <c r="H16325" s="22"/>
    </row>
    <row r="16326" spans="4:8">
      <c r="D16326" s="22"/>
      <c r="F16326" s="22"/>
      <c r="G16326" s="22"/>
      <c r="H16326" s="22"/>
    </row>
    <row r="16327" spans="4:8">
      <c r="D16327" s="22"/>
      <c r="F16327" s="22"/>
      <c r="G16327" s="22"/>
      <c r="H16327" s="22"/>
    </row>
    <row r="16328" spans="4:8">
      <c r="D16328" s="22"/>
      <c r="F16328" s="22"/>
      <c r="G16328" s="22"/>
      <c r="H16328" s="22"/>
    </row>
    <row r="16329" spans="4:8">
      <c r="D16329" s="22"/>
      <c r="F16329" s="22"/>
      <c r="G16329" s="22"/>
      <c r="H16329" s="22"/>
    </row>
    <row r="16330" spans="4:8">
      <c r="D16330" s="22"/>
      <c r="F16330" s="22"/>
      <c r="G16330" s="22"/>
      <c r="H16330" s="22"/>
    </row>
    <row r="16331" spans="4:8">
      <c r="D16331" s="22"/>
      <c r="F16331" s="22"/>
      <c r="G16331" s="22"/>
      <c r="H16331" s="22"/>
    </row>
    <row r="16332" spans="4:8">
      <c r="D16332" s="22"/>
      <c r="F16332" s="22"/>
      <c r="G16332" s="22"/>
      <c r="H16332" s="22"/>
    </row>
    <row r="16333" spans="4:8">
      <c r="D16333" s="22"/>
      <c r="F16333" s="22"/>
      <c r="G16333" s="22"/>
      <c r="H16333" s="22"/>
    </row>
    <row r="16334" spans="4:8">
      <c r="D16334" s="22"/>
      <c r="F16334" s="22"/>
      <c r="G16334" s="22"/>
      <c r="H16334" s="22"/>
    </row>
    <row r="16335" spans="4:8">
      <c r="D16335" s="22"/>
      <c r="F16335" s="22"/>
      <c r="G16335" s="22"/>
      <c r="H16335" s="22"/>
    </row>
    <row r="16336" spans="4:8">
      <c r="D16336" s="22"/>
      <c r="F16336" s="22"/>
      <c r="G16336" s="22"/>
      <c r="H16336" s="22"/>
    </row>
    <row r="16337" spans="4:8">
      <c r="D16337" s="22"/>
      <c r="F16337" s="22"/>
      <c r="G16337" s="22"/>
      <c r="H16337" s="22"/>
    </row>
    <row r="16338" spans="4:8">
      <c r="D16338" s="22"/>
      <c r="F16338" s="22"/>
      <c r="G16338" s="22"/>
      <c r="H16338" s="22"/>
    </row>
    <row r="16339" spans="4:8">
      <c r="D16339" s="22"/>
      <c r="F16339" s="22"/>
      <c r="G16339" s="22"/>
      <c r="H16339" s="22"/>
    </row>
    <row r="16340" spans="4:8">
      <c r="D16340" s="22"/>
      <c r="F16340" s="22"/>
      <c r="G16340" s="22"/>
      <c r="H16340" s="22"/>
    </row>
    <row r="16341" spans="4:8">
      <c r="D16341" s="22"/>
      <c r="F16341" s="22"/>
      <c r="G16341" s="22"/>
      <c r="H16341" s="22"/>
    </row>
    <row r="16342" spans="4:8">
      <c r="D16342" s="22"/>
      <c r="F16342" s="22"/>
      <c r="G16342" s="22"/>
      <c r="H16342" s="22"/>
    </row>
    <row r="16343" spans="4:8">
      <c r="D16343" s="22"/>
      <c r="F16343" s="22"/>
      <c r="G16343" s="22"/>
      <c r="H16343" s="22"/>
    </row>
    <row r="16344" spans="4:8">
      <c r="D16344" s="22"/>
      <c r="F16344" s="22"/>
      <c r="G16344" s="22"/>
      <c r="H16344" s="22"/>
    </row>
    <row r="16345" spans="4:8">
      <c r="D16345" s="22"/>
      <c r="F16345" s="22"/>
      <c r="G16345" s="22"/>
      <c r="H16345" s="22"/>
    </row>
    <row r="16346" spans="4:8">
      <c r="D16346" s="22"/>
      <c r="F16346" s="22"/>
      <c r="G16346" s="22"/>
      <c r="H16346" s="22"/>
    </row>
    <row r="16347" spans="4:8">
      <c r="D16347" s="22"/>
      <c r="F16347" s="22"/>
      <c r="G16347" s="22"/>
      <c r="H16347" s="22"/>
    </row>
    <row r="16348" spans="4:8">
      <c r="D16348" s="22"/>
      <c r="F16348" s="22"/>
      <c r="G16348" s="22"/>
      <c r="H16348" s="22"/>
    </row>
    <row r="16349" spans="4:8">
      <c r="D16349" s="22"/>
      <c r="F16349" s="22"/>
      <c r="G16349" s="22"/>
      <c r="H16349" s="22"/>
    </row>
    <row r="16350" spans="4:8">
      <c r="D16350" s="22"/>
      <c r="F16350" s="22"/>
      <c r="G16350" s="22"/>
      <c r="H16350" s="22"/>
    </row>
    <row r="16351" spans="4:8">
      <c r="D16351" s="22"/>
      <c r="F16351" s="22"/>
      <c r="G16351" s="22"/>
      <c r="H16351" s="22"/>
    </row>
    <row r="16352" spans="4:8">
      <c r="D16352" s="22"/>
      <c r="F16352" s="22"/>
      <c r="G16352" s="22"/>
      <c r="H16352" s="22"/>
    </row>
    <row r="16353" spans="4:8">
      <c r="D16353" s="22"/>
      <c r="F16353" s="22"/>
      <c r="G16353" s="22"/>
      <c r="H16353" s="22"/>
    </row>
    <row r="16354" spans="4:8">
      <c r="D16354" s="22"/>
      <c r="F16354" s="22"/>
      <c r="G16354" s="22"/>
      <c r="H16354" s="22"/>
    </row>
    <row r="16355" spans="4:8">
      <c r="D16355" s="22"/>
      <c r="F16355" s="22"/>
      <c r="G16355" s="22"/>
      <c r="H16355" s="22"/>
    </row>
    <row r="16356" spans="4:8">
      <c r="D16356" s="22"/>
      <c r="F16356" s="22"/>
      <c r="G16356" s="22"/>
      <c r="H16356" s="22"/>
    </row>
    <row r="16357" spans="4:8">
      <c r="D16357" s="22"/>
      <c r="F16357" s="22"/>
      <c r="G16357" s="22"/>
      <c r="H16357" s="22"/>
    </row>
    <row r="16358" spans="4:8">
      <c r="D16358" s="22"/>
      <c r="F16358" s="22"/>
      <c r="G16358" s="22"/>
      <c r="H16358" s="22"/>
    </row>
    <row r="16359" spans="4:8">
      <c r="D16359" s="22"/>
      <c r="F16359" s="22"/>
      <c r="G16359" s="22"/>
      <c r="H16359" s="22"/>
    </row>
    <row r="16360" spans="4:8">
      <c r="D16360" s="22"/>
      <c r="F16360" s="22"/>
      <c r="G16360" s="22"/>
      <c r="H16360" s="22"/>
    </row>
    <row r="16361" spans="4:8">
      <c r="D16361" s="22"/>
      <c r="F16361" s="22"/>
      <c r="G16361" s="22"/>
      <c r="H16361" s="22"/>
    </row>
    <row r="16362" spans="4:8">
      <c r="D16362" s="22"/>
      <c r="F16362" s="22"/>
      <c r="G16362" s="22"/>
      <c r="H16362" s="22"/>
    </row>
    <row r="16363" spans="4:8">
      <c r="D16363" s="22"/>
      <c r="F16363" s="22"/>
      <c r="G16363" s="22"/>
      <c r="H16363" s="22"/>
    </row>
    <row r="16364" spans="4:8">
      <c r="D16364" s="22"/>
      <c r="F16364" s="22"/>
      <c r="G16364" s="22"/>
      <c r="H16364" s="22"/>
    </row>
    <row r="16365" spans="4:8">
      <c r="D16365" s="22"/>
      <c r="F16365" s="22"/>
      <c r="G16365" s="22"/>
      <c r="H16365" s="22"/>
    </row>
    <row r="16366" spans="4:8">
      <c r="D16366" s="22"/>
      <c r="F16366" s="22"/>
      <c r="G16366" s="22"/>
      <c r="H16366" s="22"/>
    </row>
    <row r="16367" spans="4:8">
      <c r="D16367" s="22"/>
      <c r="F16367" s="22"/>
      <c r="G16367" s="22"/>
      <c r="H16367" s="22"/>
    </row>
    <row r="16368" spans="4:8">
      <c r="D16368" s="22"/>
      <c r="F16368" s="22"/>
      <c r="G16368" s="22"/>
      <c r="H16368" s="22"/>
    </row>
    <row r="16369" spans="4:8">
      <c r="D16369" s="22"/>
      <c r="F16369" s="22"/>
      <c r="G16369" s="22"/>
      <c r="H16369" s="22"/>
    </row>
    <row r="16370" spans="4:8">
      <c r="D16370" s="22"/>
      <c r="F16370" s="22"/>
      <c r="G16370" s="22"/>
      <c r="H16370" s="22"/>
    </row>
    <row r="16371" spans="4:8">
      <c r="D16371" s="22"/>
      <c r="F16371" s="22"/>
      <c r="G16371" s="22"/>
      <c r="H16371" s="22"/>
    </row>
    <row r="16372" spans="4:8">
      <c r="D16372" s="22"/>
      <c r="F16372" s="22"/>
      <c r="G16372" s="22"/>
      <c r="H16372" s="22"/>
    </row>
    <row r="16373" spans="4:8">
      <c r="D16373" s="22"/>
      <c r="F16373" s="22"/>
      <c r="G16373" s="22"/>
      <c r="H16373" s="22"/>
    </row>
    <row r="16374" spans="4:8">
      <c r="D16374" s="22"/>
      <c r="F16374" s="22"/>
      <c r="G16374" s="22"/>
      <c r="H16374" s="22"/>
    </row>
    <row r="16375" spans="4:8">
      <c r="D16375" s="22"/>
      <c r="F16375" s="22"/>
      <c r="G16375" s="22"/>
      <c r="H16375" s="22"/>
    </row>
    <row r="16376" spans="4:8">
      <c r="D16376" s="22"/>
      <c r="F16376" s="22"/>
      <c r="G16376" s="22"/>
      <c r="H16376" s="22"/>
    </row>
    <row r="16377" spans="4:8">
      <c r="D16377" s="22"/>
      <c r="F16377" s="22"/>
      <c r="G16377" s="22"/>
      <c r="H16377" s="22"/>
    </row>
    <row r="16378" spans="4:8">
      <c r="D16378" s="22"/>
      <c r="F16378" s="22"/>
      <c r="G16378" s="22"/>
      <c r="H16378" s="22"/>
    </row>
    <row r="16379" spans="4:8">
      <c r="D16379" s="22"/>
      <c r="F16379" s="22"/>
      <c r="G16379" s="22"/>
      <c r="H16379" s="22"/>
    </row>
    <row r="16380" spans="4:8">
      <c r="D16380" s="22"/>
      <c r="F16380" s="22"/>
      <c r="G16380" s="22"/>
      <c r="H16380" s="22"/>
    </row>
    <row r="16381" spans="4:8">
      <c r="D16381" s="22"/>
      <c r="F16381" s="22"/>
      <c r="G16381" s="22"/>
      <c r="H16381" s="22"/>
    </row>
    <row r="16382" spans="4:8">
      <c r="D16382" s="22"/>
      <c r="F16382" s="22"/>
      <c r="G16382" s="22"/>
      <c r="H16382" s="22"/>
    </row>
    <row r="16383" spans="4:8">
      <c r="D16383" s="22"/>
      <c r="F16383" s="22"/>
      <c r="G16383" s="22"/>
      <c r="H16383" s="22"/>
    </row>
    <row r="16384" spans="4:8">
      <c r="D16384" s="22"/>
      <c r="F16384" s="22"/>
      <c r="G16384" s="22"/>
      <c r="H16384" s="22"/>
    </row>
    <row r="16385" spans="4:8">
      <c r="D16385" s="22"/>
      <c r="F16385" s="22"/>
      <c r="G16385" s="22"/>
      <c r="H16385" s="22"/>
    </row>
    <row r="16386" spans="4:8">
      <c r="D16386" s="22"/>
      <c r="F16386" s="22"/>
      <c r="G16386" s="22"/>
      <c r="H16386" s="22"/>
    </row>
    <row r="16387" spans="4:8">
      <c r="D16387" s="22"/>
      <c r="F16387" s="22"/>
      <c r="G16387" s="22"/>
      <c r="H16387" s="22"/>
    </row>
    <row r="16388" spans="4:8">
      <c r="D16388" s="22"/>
      <c r="F16388" s="22"/>
      <c r="G16388" s="22"/>
      <c r="H16388" s="22"/>
    </row>
    <row r="16389" spans="4:8">
      <c r="D16389" s="22"/>
      <c r="F16389" s="22"/>
      <c r="G16389" s="22"/>
      <c r="H16389" s="22"/>
    </row>
    <row r="16390" spans="4:8">
      <c r="D16390" s="22"/>
      <c r="F16390" s="22"/>
      <c r="G16390" s="22"/>
      <c r="H16390" s="22"/>
    </row>
    <row r="16391" spans="4:8">
      <c r="D16391" s="22"/>
      <c r="F16391" s="22"/>
      <c r="G16391" s="22"/>
      <c r="H16391" s="22"/>
    </row>
    <row r="16392" spans="4:8">
      <c r="D16392" s="22"/>
      <c r="F16392" s="22"/>
      <c r="G16392" s="22"/>
      <c r="H16392" s="22"/>
    </row>
    <row r="16393" spans="4:8">
      <c r="D16393" s="22"/>
      <c r="F16393" s="22"/>
      <c r="G16393" s="22"/>
      <c r="H16393" s="22"/>
    </row>
    <row r="16394" spans="4:8">
      <c r="D16394" s="22"/>
      <c r="F16394" s="22"/>
      <c r="G16394" s="22"/>
      <c r="H16394" s="22"/>
    </row>
    <row r="16395" spans="4:8">
      <c r="D16395" s="22"/>
      <c r="F16395" s="22"/>
      <c r="G16395" s="22"/>
      <c r="H16395" s="22"/>
    </row>
    <row r="16396" spans="4:8">
      <c r="D16396" s="22"/>
      <c r="F16396" s="22"/>
      <c r="G16396" s="22"/>
      <c r="H16396" s="22"/>
    </row>
    <row r="16397" spans="4:8">
      <c r="D16397" s="22"/>
      <c r="F16397" s="22"/>
      <c r="G16397" s="22"/>
      <c r="H16397" s="22"/>
    </row>
    <row r="16398" spans="4:8">
      <c r="D16398" s="22"/>
      <c r="F16398" s="22"/>
      <c r="G16398" s="22"/>
      <c r="H16398" s="22"/>
    </row>
    <row r="16399" spans="4:8">
      <c r="D16399" s="22"/>
      <c r="F16399" s="22"/>
      <c r="G16399" s="22"/>
      <c r="H16399" s="22"/>
    </row>
    <row r="16400" spans="4:8">
      <c r="D16400" s="22"/>
      <c r="F16400" s="22"/>
      <c r="G16400" s="22"/>
      <c r="H16400" s="22"/>
    </row>
    <row r="16401" spans="4:8">
      <c r="D16401" s="22"/>
      <c r="F16401" s="22"/>
      <c r="G16401" s="22"/>
      <c r="H16401" s="22"/>
    </row>
    <row r="16402" spans="4:8">
      <c r="D16402" s="22"/>
      <c r="F16402" s="22"/>
      <c r="G16402" s="22"/>
      <c r="H16402" s="22"/>
    </row>
    <row r="16403" spans="4:8">
      <c r="D16403" s="22"/>
      <c r="F16403" s="22"/>
      <c r="G16403" s="22"/>
      <c r="H16403" s="22"/>
    </row>
    <row r="16404" spans="4:8">
      <c r="D16404" s="22"/>
      <c r="F16404" s="22"/>
      <c r="G16404" s="22"/>
      <c r="H16404" s="22"/>
    </row>
    <row r="16405" spans="4:8">
      <c r="D16405" s="22"/>
      <c r="F16405" s="22"/>
      <c r="G16405" s="22"/>
      <c r="H16405" s="22"/>
    </row>
    <row r="16406" spans="4:8">
      <c r="D16406" s="22"/>
      <c r="F16406" s="22"/>
      <c r="G16406" s="22"/>
      <c r="H16406" s="22"/>
    </row>
    <row r="16407" spans="4:8">
      <c r="D16407" s="22"/>
      <c r="F16407" s="22"/>
      <c r="G16407" s="22"/>
      <c r="H16407" s="22"/>
    </row>
    <row r="16408" spans="4:8">
      <c r="D16408" s="22"/>
      <c r="F16408" s="22"/>
      <c r="G16408" s="22"/>
      <c r="H16408" s="22"/>
    </row>
    <row r="16409" spans="4:8">
      <c r="D16409" s="22"/>
      <c r="F16409" s="22"/>
      <c r="G16409" s="22"/>
      <c r="H16409" s="22"/>
    </row>
    <row r="16410" spans="4:8">
      <c r="D16410" s="22"/>
      <c r="F16410" s="22"/>
      <c r="G16410" s="22"/>
      <c r="H16410" s="22"/>
    </row>
    <row r="16411" spans="4:8">
      <c r="D16411" s="22"/>
      <c r="F16411" s="22"/>
      <c r="G16411" s="22"/>
      <c r="H16411" s="22"/>
    </row>
    <row r="16412" spans="4:8">
      <c r="D16412" s="22"/>
      <c r="F16412" s="22"/>
      <c r="G16412" s="22"/>
      <c r="H16412" s="22"/>
    </row>
    <row r="16413" spans="4:8">
      <c r="D16413" s="22"/>
      <c r="F16413" s="22"/>
      <c r="G16413" s="22"/>
      <c r="H16413" s="22"/>
    </row>
    <row r="16414" spans="4:8">
      <c r="D16414" s="22"/>
      <c r="F16414" s="22"/>
      <c r="G16414" s="22"/>
      <c r="H16414" s="22"/>
    </row>
    <row r="16415" spans="4:8">
      <c r="D16415" s="22"/>
      <c r="F16415" s="22"/>
      <c r="G16415" s="22"/>
      <c r="H16415" s="22"/>
    </row>
    <row r="16416" spans="4:8">
      <c r="D16416" s="22"/>
      <c r="F16416" s="22"/>
      <c r="G16416" s="22"/>
      <c r="H16416" s="22"/>
    </row>
    <row r="16417" spans="4:8">
      <c r="D16417" s="22"/>
      <c r="F16417" s="22"/>
      <c r="G16417" s="22"/>
      <c r="H16417" s="22"/>
    </row>
    <row r="16418" spans="4:8">
      <c r="D16418" s="22"/>
      <c r="F16418" s="22"/>
      <c r="G16418" s="22"/>
      <c r="H16418" s="22"/>
    </row>
    <row r="16419" spans="4:8">
      <c r="D16419" s="22"/>
      <c r="F16419" s="22"/>
      <c r="G16419" s="22"/>
      <c r="H16419" s="22"/>
    </row>
    <row r="16420" spans="4:8">
      <c r="D16420" s="22"/>
      <c r="F16420" s="22"/>
      <c r="G16420" s="22"/>
      <c r="H16420" s="22"/>
    </row>
    <row r="16421" spans="4:8">
      <c r="D16421" s="22"/>
      <c r="F16421" s="22"/>
      <c r="G16421" s="22"/>
      <c r="H16421" s="22"/>
    </row>
    <row r="16422" spans="4:8">
      <c r="D16422" s="22"/>
      <c r="F16422" s="22"/>
      <c r="G16422" s="22"/>
      <c r="H16422" s="22"/>
    </row>
    <row r="16423" spans="4:8">
      <c r="D16423" s="22"/>
      <c r="F16423" s="22"/>
      <c r="G16423" s="22"/>
      <c r="H16423" s="22"/>
    </row>
    <row r="16424" spans="4:8">
      <c r="D16424" s="22"/>
      <c r="F16424" s="22"/>
      <c r="G16424" s="22"/>
      <c r="H16424" s="22"/>
    </row>
    <row r="16425" spans="4:8">
      <c r="D16425" s="22"/>
      <c r="F16425" s="22"/>
      <c r="G16425" s="22"/>
      <c r="H16425" s="22"/>
    </row>
    <row r="16426" spans="4:8">
      <c r="D16426" s="22"/>
      <c r="F16426" s="22"/>
      <c r="G16426" s="22"/>
      <c r="H16426" s="22"/>
    </row>
    <row r="16427" spans="4:8">
      <c r="D16427" s="22"/>
      <c r="F16427" s="22"/>
      <c r="G16427" s="22"/>
      <c r="H16427" s="22"/>
    </row>
    <row r="16428" spans="4:8">
      <c r="D16428" s="22"/>
      <c r="F16428" s="22"/>
      <c r="G16428" s="22"/>
      <c r="H16428" s="22"/>
    </row>
    <row r="16429" spans="4:8">
      <c r="D16429" s="22"/>
      <c r="F16429" s="22"/>
      <c r="G16429" s="22"/>
      <c r="H16429" s="22"/>
    </row>
    <row r="16430" spans="4:8">
      <c r="D16430" s="22"/>
      <c r="F16430" s="22"/>
      <c r="G16430" s="22"/>
      <c r="H16430" s="22"/>
    </row>
    <row r="16431" spans="4:8">
      <c r="D16431" s="22"/>
      <c r="F16431" s="22"/>
      <c r="G16431" s="22"/>
      <c r="H16431" s="22"/>
    </row>
    <row r="16432" spans="4:8">
      <c r="D16432" s="22"/>
      <c r="F16432" s="22"/>
      <c r="G16432" s="22"/>
      <c r="H16432" s="22"/>
    </row>
    <row r="16433" spans="4:8">
      <c r="D16433" s="22"/>
      <c r="F16433" s="22"/>
      <c r="G16433" s="22"/>
      <c r="H16433" s="22"/>
    </row>
    <row r="16434" spans="4:8">
      <c r="D16434" s="22"/>
      <c r="F16434" s="22"/>
      <c r="G16434" s="22"/>
      <c r="H16434" s="22"/>
    </row>
    <row r="16435" spans="4:8">
      <c r="D16435" s="22"/>
      <c r="F16435" s="22"/>
      <c r="G16435" s="22"/>
      <c r="H16435" s="22"/>
    </row>
    <row r="16436" spans="4:8">
      <c r="D16436" s="22"/>
      <c r="F16436" s="22"/>
      <c r="G16436" s="22"/>
      <c r="H16436" s="22"/>
    </row>
    <row r="16437" spans="4:8">
      <c r="D16437" s="22"/>
      <c r="F16437" s="22"/>
      <c r="G16437" s="22"/>
      <c r="H16437" s="22"/>
    </row>
    <row r="16438" spans="4:8">
      <c r="D16438" s="22"/>
      <c r="F16438" s="22"/>
      <c r="G16438" s="22"/>
      <c r="H16438" s="22"/>
    </row>
    <row r="16439" spans="4:8">
      <c r="D16439" s="22"/>
      <c r="F16439" s="22"/>
      <c r="G16439" s="22"/>
      <c r="H16439" s="22"/>
    </row>
    <row r="16440" spans="4:8">
      <c r="D16440" s="22"/>
      <c r="F16440" s="22"/>
      <c r="G16440" s="22"/>
      <c r="H16440" s="22"/>
    </row>
    <row r="16441" spans="4:8">
      <c r="D16441" s="22"/>
      <c r="F16441" s="22"/>
      <c r="G16441" s="22"/>
      <c r="H16441" s="22"/>
    </row>
    <row r="16442" spans="4:8">
      <c r="D16442" s="22"/>
      <c r="F16442" s="22"/>
      <c r="G16442" s="22"/>
      <c r="H16442" s="22"/>
    </row>
    <row r="16443" spans="4:8">
      <c r="D16443" s="22"/>
      <c r="F16443" s="22"/>
      <c r="G16443" s="22"/>
      <c r="H16443" s="22"/>
    </row>
    <row r="16444" spans="4:8">
      <c r="D16444" s="22"/>
      <c r="F16444" s="22"/>
      <c r="G16444" s="22"/>
      <c r="H16444" s="22"/>
    </row>
    <row r="16445" spans="4:8">
      <c r="D16445" s="22"/>
      <c r="F16445" s="22"/>
      <c r="G16445" s="22"/>
      <c r="H16445" s="22"/>
    </row>
    <row r="16446" spans="4:8">
      <c r="D16446" s="22"/>
      <c r="F16446" s="22"/>
      <c r="G16446" s="22"/>
      <c r="H16446" s="22"/>
    </row>
    <row r="16447" spans="4:8">
      <c r="D16447" s="22"/>
      <c r="F16447" s="22"/>
      <c r="G16447" s="22"/>
      <c r="H16447" s="22"/>
    </row>
    <row r="16448" spans="4:8">
      <c r="D16448" s="22"/>
      <c r="F16448" s="22"/>
      <c r="G16448" s="22"/>
      <c r="H16448" s="22"/>
    </row>
    <row r="16449" spans="4:8">
      <c r="D16449" s="22"/>
      <c r="F16449" s="22"/>
      <c r="G16449" s="22"/>
      <c r="H16449" s="22"/>
    </row>
    <row r="16450" spans="4:8">
      <c r="D16450" s="22"/>
      <c r="F16450" s="22"/>
      <c r="G16450" s="22"/>
      <c r="H16450" s="22"/>
    </row>
    <row r="16451" spans="4:8">
      <c r="D16451" s="22"/>
      <c r="F16451" s="22"/>
      <c r="G16451" s="22"/>
      <c r="H16451" s="22"/>
    </row>
    <row r="16452" spans="4:8">
      <c r="D16452" s="22"/>
      <c r="F16452" s="22"/>
      <c r="G16452" s="22"/>
      <c r="H16452" s="22"/>
    </row>
    <row r="16453" spans="4:8">
      <c r="D16453" s="22"/>
      <c r="F16453" s="22"/>
      <c r="G16453" s="22"/>
      <c r="H16453" s="22"/>
    </row>
    <row r="16454" spans="4:8">
      <c r="D16454" s="22"/>
      <c r="F16454" s="22"/>
      <c r="G16454" s="22"/>
      <c r="H16454" s="22"/>
    </row>
    <row r="16455" spans="4:8">
      <c r="D16455" s="22"/>
      <c r="F16455" s="22"/>
      <c r="G16455" s="22"/>
      <c r="H16455" s="22"/>
    </row>
    <row r="16456" spans="4:8">
      <c r="D16456" s="22"/>
      <c r="F16456" s="22"/>
      <c r="G16456" s="22"/>
      <c r="H16456" s="22"/>
    </row>
    <row r="16457" spans="4:8">
      <c r="D16457" s="22"/>
      <c r="F16457" s="22"/>
      <c r="G16457" s="22"/>
      <c r="H16457" s="22"/>
    </row>
    <row r="16458" spans="4:8">
      <c r="D16458" s="22"/>
      <c r="F16458" s="22"/>
      <c r="G16458" s="22"/>
      <c r="H16458" s="22"/>
    </row>
    <row r="16459" spans="4:8">
      <c r="D16459" s="22"/>
      <c r="F16459" s="22"/>
      <c r="G16459" s="22"/>
      <c r="H16459" s="22"/>
    </row>
    <row r="16460" spans="4:8">
      <c r="D16460" s="22"/>
      <c r="F16460" s="22"/>
      <c r="G16460" s="22"/>
      <c r="H16460" s="22"/>
    </row>
    <row r="16461" spans="4:8">
      <c r="D16461" s="22"/>
      <c r="F16461" s="22"/>
      <c r="G16461" s="22"/>
      <c r="H16461" s="22"/>
    </row>
    <row r="16462" spans="4:8">
      <c r="D16462" s="22"/>
      <c r="F16462" s="22"/>
      <c r="G16462" s="22"/>
      <c r="H16462" s="22"/>
    </row>
    <row r="16463" spans="4:8">
      <c r="D16463" s="22"/>
      <c r="F16463" s="22"/>
      <c r="G16463" s="22"/>
      <c r="H16463" s="22"/>
    </row>
    <row r="16464" spans="4:8">
      <c r="D16464" s="22"/>
      <c r="F16464" s="22"/>
      <c r="G16464" s="22"/>
      <c r="H16464" s="22"/>
    </row>
    <row r="16465" spans="4:8">
      <c r="D16465" s="22"/>
      <c r="F16465" s="22"/>
      <c r="G16465" s="22"/>
      <c r="H16465" s="22"/>
    </row>
    <row r="16466" spans="4:8">
      <c r="D16466" s="22"/>
      <c r="F16466" s="22"/>
      <c r="G16466" s="22"/>
      <c r="H16466" s="22"/>
    </row>
    <row r="16467" spans="4:8">
      <c r="D16467" s="22"/>
      <c r="F16467" s="22"/>
      <c r="G16467" s="22"/>
      <c r="H16467" s="22"/>
    </row>
    <row r="16468" spans="4:8">
      <c r="D16468" s="22"/>
      <c r="F16468" s="22"/>
      <c r="G16468" s="22"/>
      <c r="H16468" s="22"/>
    </row>
    <row r="16469" spans="4:8">
      <c r="D16469" s="22"/>
      <c r="F16469" s="22"/>
      <c r="G16469" s="22"/>
      <c r="H16469" s="22"/>
    </row>
    <row r="16470" spans="4:8">
      <c r="D16470" s="22"/>
      <c r="F16470" s="22"/>
      <c r="G16470" s="22"/>
      <c r="H16470" s="22"/>
    </row>
    <row r="16471" spans="4:8">
      <c r="D16471" s="22"/>
      <c r="F16471" s="22"/>
      <c r="G16471" s="22"/>
      <c r="H16471" s="22"/>
    </row>
    <row r="16472" spans="4:8">
      <c r="D16472" s="22"/>
      <c r="F16472" s="22"/>
      <c r="G16472" s="22"/>
      <c r="H16472" s="22"/>
    </row>
    <row r="16473" spans="4:8">
      <c r="D16473" s="22"/>
      <c r="F16473" s="22"/>
      <c r="G16473" s="22"/>
      <c r="H16473" s="22"/>
    </row>
    <row r="16474" spans="4:8">
      <c r="D16474" s="22"/>
      <c r="F16474" s="22"/>
      <c r="G16474" s="22"/>
      <c r="H16474" s="22"/>
    </row>
    <row r="16475" spans="4:8">
      <c r="D16475" s="22"/>
      <c r="F16475" s="22"/>
      <c r="G16475" s="22"/>
      <c r="H16475" s="22"/>
    </row>
    <row r="16476" spans="4:8">
      <c r="D16476" s="22"/>
      <c r="F16476" s="22"/>
      <c r="G16476" s="22"/>
      <c r="H16476" s="22"/>
    </row>
    <row r="16477" spans="4:8">
      <c r="D16477" s="22"/>
      <c r="F16477" s="22"/>
      <c r="G16477" s="22"/>
      <c r="H16477" s="22"/>
    </row>
    <row r="16478" spans="4:8">
      <c r="D16478" s="22"/>
      <c r="F16478" s="22"/>
      <c r="G16478" s="22"/>
      <c r="H16478" s="22"/>
    </row>
    <row r="16479" spans="4:8">
      <c r="D16479" s="22"/>
      <c r="F16479" s="22"/>
      <c r="G16479" s="22"/>
      <c r="H16479" s="22"/>
    </row>
    <row r="16480" spans="4:8">
      <c r="D16480" s="22"/>
      <c r="F16480" s="22"/>
      <c r="G16480" s="22"/>
      <c r="H16480" s="22"/>
    </row>
    <row r="16481" spans="4:8">
      <c r="D16481" s="22"/>
      <c r="F16481" s="22"/>
      <c r="G16481" s="22"/>
      <c r="H16481" s="22"/>
    </row>
    <row r="16482" spans="4:8">
      <c r="D16482" s="22"/>
      <c r="F16482" s="22"/>
      <c r="G16482" s="22"/>
      <c r="H16482" s="22"/>
    </row>
    <row r="16483" spans="4:8">
      <c r="D16483" s="22"/>
      <c r="F16483" s="22"/>
      <c r="G16483" s="22"/>
      <c r="H16483" s="22"/>
    </row>
    <row r="16484" spans="4:8">
      <c r="D16484" s="22"/>
      <c r="F16484" s="22"/>
      <c r="G16484" s="22"/>
      <c r="H16484" s="22"/>
    </row>
    <row r="16485" spans="4:8">
      <c r="D16485" s="22"/>
      <c r="F16485" s="22"/>
      <c r="G16485" s="22"/>
      <c r="H16485" s="22"/>
    </row>
    <row r="16486" spans="4:8">
      <c r="D16486" s="22"/>
      <c r="F16486" s="22"/>
      <c r="G16486" s="22"/>
      <c r="H16486" s="22"/>
    </row>
    <row r="16487" spans="4:8">
      <c r="D16487" s="22"/>
      <c r="F16487" s="22"/>
      <c r="G16487" s="22"/>
      <c r="H16487" s="22"/>
    </row>
    <row r="16488" spans="4:8">
      <c r="D16488" s="22"/>
      <c r="F16488" s="22"/>
      <c r="G16488" s="22"/>
      <c r="H16488" s="22"/>
    </row>
    <row r="16489" spans="4:8">
      <c r="D16489" s="22"/>
      <c r="F16489" s="22"/>
      <c r="G16489" s="22"/>
      <c r="H16489" s="22"/>
    </row>
    <row r="16490" spans="4:8">
      <c r="D16490" s="22"/>
      <c r="F16490" s="22"/>
      <c r="G16490" s="22"/>
      <c r="H16490" s="22"/>
    </row>
    <row r="16491" spans="4:8">
      <c r="D16491" s="22"/>
      <c r="F16491" s="22"/>
      <c r="G16491" s="22"/>
      <c r="H16491" s="22"/>
    </row>
    <row r="16492" spans="4:8">
      <c r="D16492" s="22"/>
      <c r="F16492" s="22"/>
      <c r="G16492" s="22"/>
      <c r="H16492" s="22"/>
    </row>
    <row r="16493" spans="4:8">
      <c r="D16493" s="22"/>
      <c r="F16493" s="22"/>
      <c r="G16493" s="22"/>
      <c r="H16493" s="22"/>
    </row>
    <row r="16494" spans="4:8">
      <c r="D16494" s="22"/>
      <c r="F16494" s="22"/>
      <c r="G16494" s="22"/>
      <c r="H16494" s="22"/>
    </row>
    <row r="16495" spans="4:8">
      <c r="D16495" s="22"/>
      <c r="F16495" s="22"/>
      <c r="G16495" s="22"/>
      <c r="H16495" s="22"/>
    </row>
    <row r="16496" spans="4:8">
      <c r="D16496" s="22"/>
      <c r="F16496" s="22"/>
      <c r="G16496" s="22"/>
      <c r="H16496" s="22"/>
    </row>
    <row r="16497" spans="4:8">
      <c r="D16497" s="22"/>
      <c r="F16497" s="22"/>
      <c r="G16497" s="22"/>
      <c r="H16497" s="22"/>
    </row>
    <row r="16498" spans="4:8">
      <c r="D16498" s="22"/>
      <c r="F16498" s="22"/>
      <c r="G16498" s="22"/>
      <c r="H16498" s="22"/>
    </row>
    <row r="16499" spans="4:8">
      <c r="D16499" s="22"/>
      <c r="F16499" s="22"/>
      <c r="G16499" s="22"/>
      <c r="H16499" s="22"/>
    </row>
    <row r="16500" spans="4:8">
      <c r="D16500" s="22"/>
      <c r="F16500" s="22"/>
      <c r="G16500" s="22"/>
      <c r="H16500" s="22"/>
    </row>
    <row r="16501" spans="4:8">
      <c r="D16501" s="22"/>
      <c r="F16501" s="22"/>
      <c r="G16501" s="22"/>
      <c r="H16501" s="22"/>
    </row>
    <row r="16502" spans="4:8">
      <c r="D16502" s="22"/>
      <c r="F16502" s="22"/>
      <c r="G16502" s="22"/>
      <c r="H16502" s="22"/>
    </row>
    <row r="16503" spans="4:8">
      <c r="D16503" s="22"/>
      <c r="F16503" s="22"/>
      <c r="G16503" s="22"/>
      <c r="H16503" s="22"/>
    </row>
    <row r="16504" spans="4:8">
      <c r="D16504" s="22"/>
      <c r="F16504" s="22"/>
      <c r="G16504" s="22"/>
      <c r="H16504" s="22"/>
    </row>
    <row r="16505" spans="4:8">
      <c r="D16505" s="22"/>
      <c r="F16505" s="22"/>
      <c r="G16505" s="22"/>
      <c r="H16505" s="22"/>
    </row>
    <row r="16506" spans="4:8">
      <c r="D16506" s="22"/>
      <c r="F16506" s="22"/>
      <c r="G16506" s="22"/>
      <c r="H16506" s="22"/>
    </row>
    <row r="16507" spans="4:8">
      <c r="D16507" s="22"/>
      <c r="F16507" s="22"/>
      <c r="G16507" s="22"/>
      <c r="H16507" s="22"/>
    </row>
    <row r="16508" spans="4:8">
      <c r="D16508" s="22"/>
      <c r="F16508" s="22"/>
      <c r="G16508" s="22"/>
      <c r="H16508" s="22"/>
    </row>
    <row r="16509" spans="4:8">
      <c r="D16509" s="22"/>
      <c r="F16509" s="22"/>
      <c r="G16509" s="22"/>
      <c r="H16509" s="22"/>
    </row>
    <row r="16510" spans="4:8">
      <c r="D16510" s="22"/>
      <c r="F16510" s="22"/>
      <c r="G16510" s="22"/>
      <c r="H16510" s="22"/>
    </row>
    <row r="16511" spans="4:8">
      <c r="D16511" s="22"/>
      <c r="F16511" s="22"/>
      <c r="G16511" s="22"/>
      <c r="H16511" s="22"/>
    </row>
    <row r="16512" spans="4:8">
      <c r="D16512" s="22"/>
      <c r="F16512" s="22"/>
      <c r="G16512" s="22"/>
      <c r="H16512" s="22"/>
    </row>
    <row r="16513" spans="4:8">
      <c r="D16513" s="22"/>
      <c r="F16513" s="22"/>
      <c r="G16513" s="22"/>
      <c r="H16513" s="22"/>
    </row>
    <row r="16514" spans="4:8">
      <c r="D16514" s="22"/>
      <c r="F16514" s="22"/>
      <c r="G16514" s="22"/>
      <c r="H16514" s="22"/>
    </row>
    <row r="16515" spans="4:8">
      <c r="D16515" s="22"/>
      <c r="F16515" s="22"/>
      <c r="G16515" s="22"/>
      <c r="H16515" s="22"/>
    </row>
    <row r="16516" spans="4:8">
      <c r="D16516" s="22"/>
      <c r="F16516" s="22"/>
      <c r="G16516" s="22"/>
      <c r="H16516" s="22"/>
    </row>
    <row r="16517" spans="4:8">
      <c r="D16517" s="22"/>
      <c r="F16517" s="22"/>
      <c r="G16517" s="22"/>
      <c r="H16517" s="22"/>
    </row>
    <row r="16518" spans="4:8">
      <c r="D16518" s="22"/>
      <c r="F16518" s="22"/>
      <c r="G16518" s="22"/>
      <c r="H16518" s="22"/>
    </row>
    <row r="16519" spans="4:8">
      <c r="D16519" s="22"/>
      <c r="F16519" s="22"/>
      <c r="G16519" s="22"/>
      <c r="H16519" s="22"/>
    </row>
    <row r="16520" spans="4:8">
      <c r="D16520" s="22"/>
      <c r="F16520" s="22"/>
      <c r="G16520" s="22"/>
      <c r="H16520" s="22"/>
    </row>
    <row r="16521" spans="4:8">
      <c r="D16521" s="22"/>
      <c r="F16521" s="22"/>
      <c r="G16521" s="22"/>
      <c r="H16521" s="22"/>
    </row>
    <row r="16522" spans="4:8">
      <c r="D16522" s="22"/>
      <c r="F16522" s="22"/>
      <c r="G16522" s="22"/>
      <c r="H16522" s="22"/>
    </row>
    <row r="16523" spans="4:8">
      <c r="D16523" s="22"/>
      <c r="F16523" s="22"/>
      <c r="G16523" s="22"/>
      <c r="H16523" s="22"/>
    </row>
    <row r="16524" spans="4:8">
      <c r="D16524" s="22"/>
      <c r="F16524" s="22"/>
      <c r="G16524" s="22"/>
      <c r="H16524" s="22"/>
    </row>
    <row r="16525" spans="4:8">
      <c r="D16525" s="22"/>
      <c r="F16525" s="22"/>
      <c r="G16525" s="22"/>
      <c r="H16525" s="22"/>
    </row>
    <row r="16526" spans="4:8">
      <c r="D16526" s="22"/>
      <c r="F16526" s="22"/>
      <c r="G16526" s="22"/>
      <c r="H16526" s="22"/>
    </row>
    <row r="16527" spans="4:8">
      <c r="D16527" s="22"/>
      <c r="F16527" s="22"/>
      <c r="G16527" s="22"/>
      <c r="H16527" s="22"/>
    </row>
    <row r="16528" spans="4:8">
      <c r="D16528" s="22"/>
      <c r="F16528" s="22"/>
      <c r="G16528" s="22"/>
      <c r="H16528" s="22"/>
    </row>
    <row r="16529" spans="4:8">
      <c r="D16529" s="22"/>
      <c r="F16529" s="22"/>
      <c r="G16529" s="22"/>
      <c r="H16529" s="22"/>
    </row>
    <row r="16530" spans="4:8">
      <c r="D16530" s="22"/>
      <c r="F16530" s="22"/>
      <c r="G16530" s="22"/>
      <c r="H16530" s="22"/>
    </row>
    <row r="16531" spans="4:8">
      <c r="D16531" s="22"/>
      <c r="F16531" s="22"/>
      <c r="G16531" s="22"/>
      <c r="H16531" s="22"/>
    </row>
    <row r="16532" spans="4:8">
      <c r="D16532" s="22"/>
      <c r="F16532" s="22"/>
      <c r="G16532" s="22"/>
      <c r="H16532" s="22"/>
    </row>
    <row r="16533" spans="4:8">
      <c r="D16533" s="22"/>
      <c r="F16533" s="22"/>
      <c r="G16533" s="22"/>
      <c r="H16533" s="22"/>
    </row>
    <row r="16534" spans="4:8">
      <c r="D16534" s="22"/>
      <c r="F16534" s="22"/>
      <c r="G16534" s="22"/>
      <c r="H16534" s="22"/>
    </row>
    <row r="16535" spans="4:8">
      <c r="D16535" s="22"/>
      <c r="F16535" s="22"/>
      <c r="G16535" s="22"/>
      <c r="H16535" s="22"/>
    </row>
    <row r="16536" spans="4:8">
      <c r="D16536" s="22"/>
      <c r="F16536" s="22"/>
      <c r="G16536" s="22"/>
      <c r="H16536" s="22"/>
    </row>
    <row r="16537" spans="4:8">
      <c r="D16537" s="22"/>
      <c r="F16537" s="22"/>
      <c r="G16537" s="22"/>
      <c r="H16537" s="22"/>
    </row>
    <row r="16538" spans="4:8">
      <c r="D16538" s="22"/>
      <c r="F16538" s="22"/>
      <c r="G16538" s="22"/>
      <c r="H16538" s="22"/>
    </row>
    <row r="16539" spans="4:8">
      <c r="D16539" s="22"/>
      <c r="F16539" s="22"/>
      <c r="G16539" s="22"/>
      <c r="H16539" s="22"/>
    </row>
    <row r="16540" spans="4:8">
      <c r="D16540" s="22"/>
      <c r="F16540" s="22"/>
      <c r="G16540" s="22"/>
      <c r="H16540" s="22"/>
    </row>
    <row r="16541" spans="4:8">
      <c r="D16541" s="22"/>
      <c r="F16541" s="22"/>
      <c r="G16541" s="22"/>
      <c r="H16541" s="22"/>
    </row>
    <row r="16542" spans="4:8">
      <c r="D16542" s="22"/>
      <c r="F16542" s="22"/>
      <c r="G16542" s="22"/>
      <c r="H16542" s="22"/>
    </row>
    <row r="16543" spans="4:8">
      <c r="D16543" s="22"/>
      <c r="F16543" s="22"/>
      <c r="G16543" s="22"/>
      <c r="H16543" s="22"/>
    </row>
    <row r="16544" spans="4:8">
      <c r="D16544" s="22"/>
      <c r="F16544" s="22"/>
      <c r="G16544" s="22"/>
      <c r="H16544" s="22"/>
    </row>
    <row r="16545" spans="4:8">
      <c r="D16545" s="22"/>
      <c r="F16545" s="22"/>
      <c r="G16545" s="22"/>
      <c r="H16545" s="22"/>
    </row>
    <row r="16546" spans="4:8">
      <c r="D16546" s="22"/>
      <c r="F16546" s="22"/>
      <c r="G16546" s="22"/>
      <c r="H16546" s="22"/>
    </row>
    <row r="16547" spans="4:8">
      <c r="D16547" s="22"/>
      <c r="F16547" s="22"/>
      <c r="G16547" s="22"/>
      <c r="H16547" s="22"/>
    </row>
    <row r="16548" spans="4:8">
      <c r="D16548" s="22"/>
      <c r="F16548" s="22"/>
      <c r="G16548" s="22"/>
      <c r="H16548" s="22"/>
    </row>
    <row r="16549" spans="4:8">
      <c r="D16549" s="22"/>
      <c r="F16549" s="22"/>
      <c r="G16549" s="22"/>
      <c r="H16549" s="22"/>
    </row>
    <row r="16550" spans="4:8">
      <c r="D16550" s="22"/>
      <c r="F16550" s="22"/>
      <c r="G16550" s="22"/>
      <c r="H16550" s="22"/>
    </row>
    <row r="16551" spans="4:8">
      <c r="D16551" s="22"/>
      <c r="F16551" s="22"/>
      <c r="G16551" s="22"/>
      <c r="H16551" s="22"/>
    </row>
    <row r="16552" spans="4:8">
      <c r="D16552" s="22"/>
      <c r="F16552" s="22"/>
      <c r="G16552" s="22"/>
      <c r="H16552" s="22"/>
    </row>
    <row r="16553" spans="4:8">
      <c r="D16553" s="22"/>
      <c r="F16553" s="22"/>
      <c r="G16553" s="22"/>
      <c r="H16553" s="22"/>
    </row>
    <row r="16554" spans="4:8">
      <c r="D16554" s="22"/>
      <c r="F16554" s="22"/>
      <c r="G16554" s="22"/>
      <c r="H16554" s="22"/>
    </row>
    <row r="16555" spans="4:8">
      <c r="D16555" s="22"/>
      <c r="F16555" s="22"/>
      <c r="G16555" s="22"/>
      <c r="H16555" s="22"/>
    </row>
    <row r="16556" spans="4:8">
      <c r="D16556" s="22"/>
      <c r="F16556" s="22"/>
      <c r="G16556" s="22"/>
      <c r="H16556" s="22"/>
    </row>
    <row r="16557" spans="4:8">
      <c r="D16557" s="22"/>
      <c r="F16557" s="22"/>
      <c r="G16557" s="22"/>
      <c r="H16557" s="22"/>
    </row>
    <row r="16558" spans="4:8">
      <c r="D16558" s="22"/>
      <c r="F16558" s="22"/>
      <c r="G16558" s="22"/>
      <c r="H16558" s="22"/>
    </row>
    <row r="16559" spans="4:8">
      <c r="D16559" s="22"/>
      <c r="F16559" s="22"/>
      <c r="G16559" s="22"/>
      <c r="H16559" s="22"/>
    </row>
    <row r="16560" spans="4:8">
      <c r="D16560" s="22"/>
      <c r="F16560" s="22"/>
      <c r="G16560" s="22"/>
      <c r="H16560" s="22"/>
    </row>
    <row r="16561" spans="4:8">
      <c r="D16561" s="22"/>
      <c r="F16561" s="22"/>
      <c r="G16561" s="22"/>
      <c r="H16561" s="22"/>
    </row>
    <row r="16562" spans="4:8">
      <c r="D16562" s="22"/>
      <c r="F16562" s="22"/>
      <c r="G16562" s="22"/>
      <c r="H16562" s="22"/>
    </row>
    <row r="16563" spans="4:8">
      <c r="D16563" s="22"/>
      <c r="F16563" s="22"/>
      <c r="G16563" s="22"/>
      <c r="H16563" s="22"/>
    </row>
    <row r="16564" spans="4:8">
      <c r="D16564" s="22"/>
      <c r="F16564" s="22"/>
      <c r="G16564" s="22"/>
      <c r="H16564" s="22"/>
    </row>
    <row r="16565" spans="4:8">
      <c r="D16565" s="22"/>
      <c r="F16565" s="22"/>
      <c r="G16565" s="22"/>
      <c r="H16565" s="22"/>
    </row>
    <row r="16566" spans="4:8">
      <c r="D16566" s="22"/>
      <c r="F16566" s="22"/>
      <c r="G16566" s="22"/>
      <c r="H16566" s="22"/>
    </row>
    <row r="16567" spans="4:8">
      <c r="D16567" s="22"/>
      <c r="F16567" s="22"/>
      <c r="G16567" s="22"/>
      <c r="H16567" s="22"/>
    </row>
    <row r="16568" spans="4:8">
      <c r="D16568" s="22"/>
      <c r="F16568" s="22"/>
      <c r="G16568" s="22"/>
      <c r="H16568" s="22"/>
    </row>
    <row r="16569" spans="4:8">
      <c r="D16569" s="22"/>
      <c r="F16569" s="22"/>
      <c r="G16569" s="22"/>
      <c r="H16569" s="22"/>
    </row>
    <row r="16570" spans="4:8">
      <c r="D16570" s="22"/>
      <c r="F16570" s="22"/>
      <c r="G16570" s="22"/>
      <c r="H16570" s="22"/>
    </row>
    <row r="16571" spans="4:8">
      <c r="D16571" s="22"/>
      <c r="F16571" s="22"/>
      <c r="G16571" s="22"/>
      <c r="H16571" s="22"/>
    </row>
    <row r="16572" spans="4:8">
      <c r="D16572" s="22"/>
      <c r="F16572" s="22"/>
      <c r="G16572" s="22"/>
      <c r="H16572" s="22"/>
    </row>
    <row r="16573" spans="4:8">
      <c r="D16573" s="22"/>
      <c r="F16573" s="22"/>
      <c r="G16573" s="22"/>
      <c r="H16573" s="22"/>
    </row>
    <row r="16574" spans="4:8">
      <c r="D16574" s="22"/>
      <c r="F16574" s="22"/>
      <c r="G16574" s="22"/>
      <c r="H16574" s="22"/>
    </row>
    <row r="16575" spans="4:8">
      <c r="D16575" s="22"/>
      <c r="F16575" s="22"/>
      <c r="G16575" s="22"/>
      <c r="H16575" s="22"/>
    </row>
    <row r="16576" spans="4:8">
      <c r="D16576" s="22"/>
      <c r="F16576" s="22"/>
      <c r="G16576" s="22"/>
      <c r="H16576" s="22"/>
    </row>
    <row r="16577" spans="4:8">
      <c r="D16577" s="22"/>
      <c r="F16577" s="22"/>
      <c r="G16577" s="22"/>
      <c r="H16577" s="22"/>
    </row>
    <row r="16578" spans="4:8">
      <c r="D16578" s="22"/>
      <c r="F16578" s="22"/>
      <c r="G16578" s="22"/>
      <c r="H16578" s="22"/>
    </row>
    <row r="16579" spans="4:8">
      <c r="D16579" s="22"/>
      <c r="F16579" s="22"/>
      <c r="G16579" s="22"/>
      <c r="H16579" s="22"/>
    </row>
    <row r="16580" spans="4:8">
      <c r="D16580" s="22"/>
      <c r="F16580" s="22"/>
      <c r="G16580" s="22"/>
      <c r="H16580" s="22"/>
    </row>
    <row r="16581" spans="4:8">
      <c r="D16581" s="22"/>
      <c r="F16581" s="22"/>
      <c r="G16581" s="22"/>
      <c r="H16581" s="22"/>
    </row>
    <row r="16582" spans="4:8">
      <c r="D16582" s="22"/>
      <c r="F16582" s="22"/>
      <c r="G16582" s="22"/>
      <c r="H16582" s="22"/>
    </row>
    <row r="16583" spans="4:8">
      <c r="D16583" s="22"/>
      <c r="F16583" s="22"/>
      <c r="G16583" s="22"/>
      <c r="H16583" s="22"/>
    </row>
    <row r="16584" spans="4:8">
      <c r="D16584" s="22"/>
      <c r="F16584" s="22"/>
      <c r="G16584" s="22"/>
      <c r="H16584" s="22"/>
    </row>
    <row r="16585" spans="4:8">
      <c r="D16585" s="22"/>
      <c r="F16585" s="22"/>
      <c r="G16585" s="22"/>
      <c r="H16585" s="22"/>
    </row>
    <row r="16586" spans="4:8">
      <c r="D16586" s="22"/>
      <c r="F16586" s="22"/>
      <c r="G16586" s="22"/>
      <c r="H16586" s="22"/>
    </row>
    <row r="16587" spans="4:8">
      <c r="D16587" s="22"/>
      <c r="F16587" s="22"/>
      <c r="G16587" s="22"/>
      <c r="H16587" s="22"/>
    </row>
    <row r="16588" spans="4:8">
      <c r="D16588" s="22"/>
      <c r="F16588" s="22"/>
      <c r="G16588" s="22"/>
      <c r="H16588" s="22"/>
    </row>
    <row r="16589" spans="4:8">
      <c r="D16589" s="22"/>
      <c r="F16589" s="22"/>
      <c r="G16589" s="22"/>
      <c r="H16589" s="22"/>
    </row>
    <row r="16590" spans="4:8">
      <c r="D16590" s="22"/>
      <c r="F16590" s="22"/>
      <c r="G16590" s="22"/>
      <c r="H16590" s="22"/>
    </row>
    <row r="16591" spans="4:8">
      <c r="D16591" s="22"/>
      <c r="F16591" s="22"/>
      <c r="G16591" s="22"/>
      <c r="H16591" s="22"/>
    </row>
    <row r="16592" spans="4:8">
      <c r="D16592" s="22"/>
      <c r="F16592" s="22"/>
      <c r="G16592" s="22"/>
      <c r="H16592" s="22"/>
    </row>
    <row r="16593" spans="4:8">
      <c r="D16593" s="22"/>
      <c r="F16593" s="22"/>
      <c r="G16593" s="22"/>
      <c r="H16593" s="22"/>
    </row>
    <row r="16594" spans="4:8">
      <c r="D16594" s="22"/>
      <c r="F16594" s="22"/>
      <c r="G16594" s="22"/>
      <c r="H16594" s="22"/>
    </row>
    <row r="16595" spans="4:8">
      <c r="D16595" s="22"/>
      <c r="F16595" s="22"/>
      <c r="G16595" s="22"/>
      <c r="H16595" s="22"/>
    </row>
    <row r="16596" spans="4:8">
      <c r="D16596" s="22"/>
      <c r="F16596" s="22"/>
      <c r="G16596" s="22"/>
      <c r="H16596" s="22"/>
    </row>
    <row r="16597" spans="4:8">
      <c r="D16597" s="22"/>
      <c r="F16597" s="22"/>
      <c r="G16597" s="22"/>
      <c r="H16597" s="22"/>
    </row>
    <row r="16598" spans="4:8">
      <c r="D16598" s="22"/>
      <c r="F16598" s="22"/>
      <c r="G16598" s="22"/>
      <c r="H16598" s="22"/>
    </row>
    <row r="16599" spans="4:8">
      <c r="D16599" s="22"/>
      <c r="F16599" s="22"/>
      <c r="G16599" s="22"/>
      <c r="H16599" s="22"/>
    </row>
    <row r="16600" spans="4:8">
      <c r="D16600" s="22"/>
      <c r="F16600" s="22"/>
      <c r="G16600" s="22"/>
      <c r="H16600" s="22"/>
    </row>
    <row r="16601" spans="4:8">
      <c r="D16601" s="22"/>
      <c r="F16601" s="22"/>
      <c r="G16601" s="22"/>
      <c r="H16601" s="22"/>
    </row>
    <row r="16602" spans="4:8">
      <c r="D16602" s="22"/>
      <c r="F16602" s="22"/>
      <c r="G16602" s="22"/>
      <c r="H16602" s="22"/>
    </row>
    <row r="16603" spans="4:8">
      <c r="D16603" s="22"/>
      <c r="F16603" s="22"/>
      <c r="G16603" s="22"/>
      <c r="H16603" s="22"/>
    </row>
    <row r="16604" spans="4:8">
      <c r="D16604" s="22"/>
      <c r="F16604" s="22"/>
      <c r="G16604" s="22"/>
      <c r="H16604" s="22"/>
    </row>
    <row r="16605" spans="4:8">
      <c r="D16605" s="22"/>
      <c r="F16605" s="22"/>
      <c r="G16605" s="22"/>
      <c r="H16605" s="22"/>
    </row>
    <row r="16606" spans="4:8">
      <c r="D16606" s="22"/>
      <c r="F16606" s="22"/>
      <c r="G16606" s="22"/>
      <c r="H16606" s="22"/>
    </row>
    <row r="16607" spans="4:8">
      <c r="D16607" s="22"/>
      <c r="F16607" s="22"/>
      <c r="G16607" s="22"/>
      <c r="H16607" s="22"/>
    </row>
    <row r="16608" spans="4:8">
      <c r="D16608" s="22"/>
      <c r="F16608" s="22"/>
      <c r="G16608" s="22"/>
      <c r="H16608" s="22"/>
    </row>
    <row r="16609" spans="4:8">
      <c r="D16609" s="22"/>
      <c r="F16609" s="22"/>
      <c r="G16609" s="22"/>
      <c r="H16609" s="22"/>
    </row>
    <row r="16610" spans="4:8">
      <c r="D16610" s="22"/>
      <c r="F16610" s="22"/>
      <c r="G16610" s="22"/>
      <c r="H16610" s="22"/>
    </row>
    <row r="16611" spans="4:8">
      <c r="D16611" s="22"/>
      <c r="F16611" s="22"/>
      <c r="G16611" s="22"/>
      <c r="H16611" s="22"/>
    </row>
    <row r="16612" spans="4:8">
      <c r="D16612" s="22"/>
      <c r="F16612" s="22"/>
      <c r="G16612" s="22"/>
      <c r="H16612" s="22"/>
    </row>
    <row r="16613" spans="4:8">
      <c r="D16613" s="22"/>
      <c r="F16613" s="22"/>
      <c r="G16613" s="22"/>
      <c r="H16613" s="22"/>
    </row>
    <row r="16614" spans="4:8">
      <c r="D16614" s="22"/>
      <c r="F16614" s="22"/>
      <c r="G16614" s="22"/>
      <c r="H16614" s="22"/>
    </row>
    <row r="16615" spans="4:8">
      <c r="D16615" s="22"/>
      <c r="F16615" s="22"/>
      <c r="G16615" s="22"/>
      <c r="H16615" s="22"/>
    </row>
    <row r="16616" spans="4:8">
      <c r="D16616" s="22"/>
      <c r="F16616" s="22"/>
      <c r="G16616" s="22"/>
      <c r="H16616" s="22"/>
    </row>
    <row r="16617" spans="4:8">
      <c r="D16617" s="22"/>
      <c r="F16617" s="22"/>
      <c r="G16617" s="22"/>
      <c r="H16617" s="22"/>
    </row>
    <row r="16618" spans="4:8">
      <c r="D16618" s="22"/>
      <c r="F16618" s="22"/>
      <c r="G16618" s="22"/>
      <c r="H16618" s="22"/>
    </row>
    <row r="16619" spans="4:8">
      <c r="D16619" s="22"/>
      <c r="F16619" s="22"/>
      <c r="G16619" s="22"/>
      <c r="H16619" s="22"/>
    </row>
    <row r="16620" spans="4:8">
      <c r="D16620" s="22"/>
      <c r="F16620" s="22"/>
      <c r="G16620" s="22"/>
      <c r="H16620" s="22"/>
    </row>
    <row r="16621" spans="4:8">
      <c r="D16621" s="22"/>
      <c r="F16621" s="22"/>
      <c r="G16621" s="22"/>
      <c r="H16621" s="22"/>
    </row>
    <row r="16622" spans="4:8">
      <c r="D16622" s="22"/>
      <c r="F16622" s="22"/>
      <c r="G16622" s="22"/>
      <c r="H16622" s="22"/>
    </row>
    <row r="16623" spans="4:8">
      <c r="D16623" s="22"/>
      <c r="F16623" s="22"/>
      <c r="G16623" s="22"/>
      <c r="H16623" s="22"/>
    </row>
    <row r="16624" spans="4:8">
      <c r="D16624" s="22"/>
      <c r="F16624" s="22"/>
      <c r="G16624" s="22"/>
      <c r="H16624" s="22"/>
    </row>
    <row r="16625" spans="4:8">
      <c r="D16625" s="22"/>
      <c r="F16625" s="22"/>
      <c r="G16625" s="22"/>
      <c r="H16625" s="22"/>
    </row>
    <row r="16626" spans="4:8">
      <c r="D16626" s="22"/>
      <c r="F16626" s="22"/>
      <c r="G16626" s="22"/>
      <c r="H16626" s="22"/>
    </row>
    <row r="16627" spans="4:8">
      <c r="D16627" s="22"/>
      <c r="F16627" s="22"/>
      <c r="G16627" s="22"/>
      <c r="H16627" s="22"/>
    </row>
    <row r="16628" spans="4:8">
      <c r="D16628" s="22"/>
      <c r="F16628" s="22"/>
      <c r="G16628" s="22"/>
      <c r="H16628" s="22"/>
    </row>
    <row r="16629" spans="4:8">
      <c r="D16629" s="22"/>
      <c r="F16629" s="22"/>
      <c r="G16629" s="22"/>
      <c r="H16629" s="22"/>
    </row>
    <row r="16630" spans="4:8">
      <c r="D16630" s="22"/>
      <c r="F16630" s="22"/>
      <c r="G16630" s="22"/>
      <c r="H16630" s="22"/>
    </row>
    <row r="16631" spans="4:8">
      <c r="D16631" s="22"/>
      <c r="F16631" s="22"/>
      <c r="G16631" s="22"/>
      <c r="H16631" s="22"/>
    </row>
    <row r="16632" spans="4:8">
      <c r="D16632" s="22"/>
      <c r="F16632" s="22"/>
      <c r="G16632" s="22"/>
      <c r="H16632" s="22"/>
    </row>
    <row r="16633" spans="4:8">
      <c r="D16633" s="22"/>
      <c r="F16633" s="22"/>
      <c r="G16633" s="22"/>
      <c r="H16633" s="22"/>
    </row>
    <row r="16634" spans="4:8">
      <c r="D16634" s="22"/>
      <c r="F16634" s="22"/>
      <c r="G16634" s="22"/>
      <c r="H16634" s="22"/>
    </row>
    <row r="16635" spans="4:8">
      <c r="D16635" s="22"/>
      <c r="F16635" s="22"/>
      <c r="G16635" s="22"/>
      <c r="H16635" s="22"/>
    </row>
    <row r="16636" spans="4:8">
      <c r="D16636" s="22"/>
      <c r="F16636" s="22"/>
      <c r="G16636" s="22"/>
      <c r="H16636" s="22"/>
    </row>
    <row r="16637" spans="4:8">
      <c r="D16637" s="22"/>
      <c r="F16637" s="22"/>
      <c r="G16637" s="22"/>
      <c r="H16637" s="22"/>
    </row>
    <row r="16638" spans="4:8">
      <c r="D16638" s="22"/>
      <c r="F16638" s="22"/>
      <c r="G16638" s="22"/>
      <c r="H16638" s="22"/>
    </row>
    <row r="16639" spans="4:8">
      <c r="D16639" s="22"/>
      <c r="F16639" s="22"/>
      <c r="G16639" s="22"/>
      <c r="H16639" s="22"/>
    </row>
    <row r="16640" spans="4:8">
      <c r="D16640" s="22"/>
      <c r="F16640" s="22"/>
      <c r="G16640" s="22"/>
      <c r="H16640" s="22"/>
    </row>
    <row r="16641" spans="4:8">
      <c r="D16641" s="22"/>
      <c r="F16641" s="22"/>
      <c r="G16641" s="22"/>
      <c r="H16641" s="22"/>
    </row>
    <row r="16642" spans="4:8">
      <c r="D16642" s="22"/>
      <c r="F16642" s="22"/>
      <c r="G16642" s="22"/>
      <c r="H16642" s="22"/>
    </row>
    <row r="16643" spans="4:8">
      <c r="D16643" s="22"/>
      <c r="F16643" s="22"/>
      <c r="G16643" s="22"/>
      <c r="H16643" s="22"/>
    </row>
    <row r="16644" spans="4:8">
      <c r="D16644" s="22"/>
      <c r="F16644" s="22"/>
      <c r="G16644" s="22"/>
      <c r="H16644" s="22"/>
    </row>
    <row r="16645" spans="4:8">
      <c r="D16645" s="22"/>
      <c r="F16645" s="22"/>
      <c r="G16645" s="22"/>
      <c r="H16645" s="22"/>
    </row>
    <row r="16646" spans="4:8">
      <c r="D16646" s="22"/>
      <c r="F16646" s="22"/>
      <c r="G16646" s="22"/>
      <c r="H16646" s="22"/>
    </row>
    <row r="16647" spans="4:8">
      <c r="D16647" s="22"/>
      <c r="F16647" s="22"/>
      <c r="G16647" s="22"/>
      <c r="H16647" s="22"/>
    </row>
    <row r="16648" spans="4:8">
      <c r="D16648" s="22"/>
      <c r="F16648" s="22"/>
      <c r="G16648" s="22"/>
      <c r="H16648" s="22"/>
    </row>
    <row r="16649" spans="4:8">
      <c r="D16649" s="22"/>
      <c r="F16649" s="22"/>
      <c r="G16649" s="22"/>
      <c r="H16649" s="22"/>
    </row>
    <row r="16650" spans="4:8">
      <c r="D16650" s="22"/>
      <c r="F16650" s="22"/>
      <c r="G16650" s="22"/>
      <c r="H16650" s="22"/>
    </row>
    <row r="16651" spans="4:8">
      <c r="D16651" s="22"/>
      <c r="F16651" s="22"/>
      <c r="G16651" s="22"/>
      <c r="H16651" s="22"/>
    </row>
    <row r="16652" spans="4:8">
      <c r="D16652" s="22"/>
      <c r="F16652" s="22"/>
      <c r="G16652" s="22"/>
      <c r="H16652" s="22"/>
    </row>
    <row r="16653" spans="4:8">
      <c r="D16653" s="22"/>
      <c r="F16653" s="22"/>
      <c r="G16653" s="22"/>
      <c r="H16653" s="22"/>
    </row>
    <row r="16654" spans="4:8">
      <c r="D16654" s="22"/>
      <c r="F16654" s="22"/>
      <c r="G16654" s="22"/>
      <c r="H16654" s="22"/>
    </row>
    <row r="16655" spans="4:8">
      <c r="D16655" s="22"/>
      <c r="F16655" s="22"/>
      <c r="G16655" s="22"/>
      <c r="H16655" s="22"/>
    </row>
    <row r="16656" spans="4:8">
      <c r="D16656" s="22"/>
      <c r="F16656" s="22"/>
      <c r="G16656" s="22"/>
      <c r="H16656" s="22"/>
    </row>
    <row r="16657" spans="4:8">
      <c r="D16657" s="22"/>
      <c r="F16657" s="22"/>
      <c r="G16657" s="22"/>
      <c r="H16657" s="22"/>
    </row>
    <row r="16658" spans="4:8">
      <c r="D16658" s="22"/>
      <c r="F16658" s="22"/>
      <c r="G16658" s="22"/>
      <c r="H16658" s="22"/>
    </row>
    <row r="16659" spans="4:8">
      <c r="D16659" s="22"/>
      <c r="F16659" s="22"/>
      <c r="G16659" s="22"/>
      <c r="H16659" s="22"/>
    </row>
    <row r="16660" spans="4:8">
      <c r="D16660" s="22"/>
      <c r="F16660" s="22"/>
      <c r="G16660" s="22"/>
      <c r="H16660" s="22"/>
    </row>
    <row r="16661" spans="4:8">
      <c r="D16661" s="22"/>
      <c r="F16661" s="22"/>
      <c r="G16661" s="22"/>
      <c r="H16661" s="22"/>
    </row>
    <row r="16662" spans="4:8">
      <c r="D16662" s="22"/>
      <c r="F16662" s="22"/>
      <c r="G16662" s="22"/>
      <c r="H16662" s="22"/>
    </row>
    <row r="16663" spans="4:8">
      <c r="D16663" s="22"/>
      <c r="F16663" s="22"/>
      <c r="G16663" s="22"/>
      <c r="H16663" s="22"/>
    </row>
    <row r="16664" spans="4:8">
      <c r="D16664" s="22"/>
      <c r="F16664" s="22"/>
      <c r="G16664" s="22"/>
      <c r="H16664" s="22"/>
    </row>
    <row r="16665" spans="4:8">
      <c r="D16665" s="22"/>
      <c r="F16665" s="22"/>
      <c r="G16665" s="22"/>
      <c r="H16665" s="22"/>
    </row>
    <row r="16666" spans="4:8">
      <c r="D16666" s="22"/>
      <c r="F16666" s="22"/>
      <c r="G16666" s="22"/>
      <c r="H16666" s="22"/>
    </row>
    <row r="16667" spans="4:8">
      <c r="D16667" s="22"/>
      <c r="F16667" s="22"/>
      <c r="G16667" s="22"/>
      <c r="H16667" s="22"/>
    </row>
    <row r="16668" spans="4:8">
      <c r="D16668" s="22"/>
      <c r="F16668" s="22"/>
      <c r="G16668" s="22"/>
      <c r="H16668" s="22"/>
    </row>
    <row r="16669" spans="4:8">
      <c r="D16669" s="22"/>
      <c r="F16669" s="22"/>
      <c r="G16669" s="22"/>
      <c r="H16669" s="22"/>
    </row>
    <row r="16670" spans="4:8">
      <c r="D16670" s="22"/>
      <c r="F16670" s="22"/>
      <c r="G16670" s="22"/>
      <c r="H16670" s="22"/>
    </row>
    <row r="16671" spans="4:8">
      <c r="D16671" s="22"/>
      <c r="F16671" s="22"/>
      <c r="G16671" s="22"/>
      <c r="H16671" s="22"/>
    </row>
    <row r="16672" spans="4:8">
      <c r="D16672" s="22"/>
      <c r="F16672" s="22"/>
      <c r="G16672" s="22"/>
      <c r="H16672" s="22"/>
    </row>
    <row r="16673" spans="4:8">
      <c r="D16673" s="22"/>
      <c r="F16673" s="22"/>
      <c r="G16673" s="22"/>
      <c r="H16673" s="22"/>
    </row>
    <row r="16674" spans="4:8">
      <c r="D16674" s="22"/>
      <c r="F16674" s="22"/>
      <c r="G16674" s="22"/>
      <c r="H16674" s="22"/>
    </row>
    <row r="16675" spans="4:8">
      <c r="D16675" s="22"/>
      <c r="F16675" s="22"/>
      <c r="G16675" s="22"/>
      <c r="H16675" s="22"/>
    </row>
    <row r="16676" spans="4:8">
      <c r="D16676" s="22"/>
      <c r="F16676" s="22"/>
      <c r="G16676" s="22"/>
      <c r="H16676" s="22"/>
    </row>
    <row r="16677" spans="4:8">
      <c r="D16677" s="22"/>
      <c r="F16677" s="22"/>
      <c r="G16677" s="22"/>
      <c r="H16677" s="22"/>
    </row>
    <row r="16678" spans="4:8">
      <c r="D16678" s="22"/>
      <c r="F16678" s="22"/>
      <c r="G16678" s="22"/>
      <c r="H16678" s="22"/>
    </row>
    <row r="16679" spans="4:8">
      <c r="D16679" s="22"/>
      <c r="F16679" s="22"/>
      <c r="G16679" s="22"/>
      <c r="H16679" s="22"/>
    </row>
    <row r="16680" spans="4:8">
      <c r="D16680" s="22"/>
      <c r="F16680" s="22"/>
      <c r="G16680" s="22"/>
      <c r="H16680" s="22"/>
    </row>
    <row r="16681" spans="4:8">
      <c r="D16681" s="22"/>
      <c r="F16681" s="22"/>
      <c r="G16681" s="22"/>
      <c r="H16681" s="22"/>
    </row>
    <row r="16682" spans="4:8">
      <c r="D16682" s="22"/>
      <c r="F16682" s="22"/>
      <c r="G16682" s="22"/>
      <c r="H16682" s="22"/>
    </row>
    <row r="16683" spans="4:8">
      <c r="D16683" s="22"/>
      <c r="F16683" s="22"/>
      <c r="G16683" s="22"/>
      <c r="H16683" s="22"/>
    </row>
    <row r="16684" spans="4:8">
      <c r="D16684" s="22"/>
      <c r="F16684" s="22"/>
      <c r="G16684" s="22"/>
      <c r="H16684" s="22"/>
    </row>
    <row r="16685" spans="4:8">
      <c r="D16685" s="22"/>
      <c r="F16685" s="22"/>
      <c r="G16685" s="22"/>
      <c r="H16685" s="22"/>
    </row>
    <row r="16686" spans="4:8">
      <c r="D16686" s="22"/>
      <c r="F16686" s="22"/>
      <c r="G16686" s="22"/>
      <c r="H16686" s="22"/>
    </row>
    <row r="16687" spans="4:8">
      <c r="D16687" s="22"/>
      <c r="F16687" s="22"/>
      <c r="G16687" s="22"/>
      <c r="H16687" s="22"/>
    </row>
    <row r="16688" spans="4:8">
      <c r="D16688" s="22"/>
      <c r="F16688" s="22"/>
      <c r="G16688" s="22"/>
      <c r="H16688" s="22"/>
    </row>
    <row r="16689" spans="4:8">
      <c r="D16689" s="22"/>
      <c r="F16689" s="22"/>
      <c r="G16689" s="22"/>
      <c r="H16689" s="22"/>
    </row>
    <row r="16690" spans="4:8">
      <c r="D16690" s="22"/>
      <c r="F16690" s="22"/>
      <c r="G16690" s="22"/>
      <c r="H16690" s="22"/>
    </row>
    <row r="16691" spans="4:8">
      <c r="D16691" s="22"/>
      <c r="F16691" s="22"/>
      <c r="G16691" s="22"/>
      <c r="H16691" s="22"/>
    </row>
    <row r="16692" spans="4:8">
      <c r="D16692" s="22"/>
      <c r="F16692" s="22"/>
      <c r="G16692" s="22"/>
      <c r="H16692" s="22"/>
    </row>
    <row r="16693" spans="4:8">
      <c r="D16693" s="22"/>
      <c r="F16693" s="22"/>
      <c r="G16693" s="22"/>
      <c r="H16693" s="22"/>
    </row>
    <row r="16694" spans="4:8">
      <c r="D16694" s="22"/>
      <c r="F16694" s="22"/>
      <c r="G16694" s="22"/>
      <c r="H16694" s="22"/>
    </row>
    <row r="16695" spans="4:8">
      <c r="D16695" s="22"/>
      <c r="F16695" s="22"/>
      <c r="G16695" s="22"/>
      <c r="H16695" s="22"/>
    </row>
    <row r="16696" spans="4:8">
      <c r="D16696" s="22"/>
      <c r="F16696" s="22"/>
      <c r="G16696" s="22"/>
      <c r="H16696" s="22"/>
    </row>
    <row r="16697" spans="4:8">
      <c r="D16697" s="22"/>
      <c r="F16697" s="22"/>
      <c r="G16697" s="22"/>
      <c r="H16697" s="22"/>
    </row>
    <row r="16698" spans="4:8">
      <c r="D16698" s="22"/>
      <c r="F16698" s="22"/>
      <c r="G16698" s="22"/>
      <c r="H16698" s="22"/>
    </row>
    <row r="16699" spans="4:8">
      <c r="D16699" s="22"/>
      <c r="F16699" s="22"/>
      <c r="G16699" s="22"/>
      <c r="H16699" s="22"/>
    </row>
    <row r="16700" spans="4:8">
      <c r="D16700" s="22"/>
      <c r="F16700" s="22"/>
      <c r="G16700" s="22"/>
      <c r="H16700" s="22"/>
    </row>
    <row r="16701" spans="4:8">
      <c r="D16701" s="22"/>
      <c r="F16701" s="22"/>
      <c r="G16701" s="22"/>
      <c r="H16701" s="22"/>
    </row>
    <row r="16702" spans="4:8">
      <c r="D16702" s="22"/>
      <c r="F16702" s="22"/>
      <c r="G16702" s="22"/>
      <c r="H16702" s="22"/>
    </row>
    <row r="16703" spans="4:8">
      <c r="D16703" s="22"/>
      <c r="F16703" s="22"/>
      <c r="G16703" s="22"/>
      <c r="H16703" s="22"/>
    </row>
    <row r="16704" spans="4:8">
      <c r="D16704" s="22"/>
      <c r="F16704" s="22"/>
      <c r="G16704" s="22"/>
      <c r="H16704" s="22"/>
    </row>
    <row r="16705" spans="4:8">
      <c r="D16705" s="22"/>
      <c r="F16705" s="22"/>
      <c r="G16705" s="22"/>
      <c r="H16705" s="22"/>
    </row>
    <row r="16706" spans="4:8">
      <c r="D16706" s="22"/>
      <c r="F16706" s="22"/>
      <c r="G16706" s="22"/>
      <c r="H16706" s="22"/>
    </row>
    <row r="16707" spans="4:8">
      <c r="D16707" s="22"/>
      <c r="F16707" s="22"/>
      <c r="G16707" s="22"/>
      <c r="H16707" s="22"/>
    </row>
    <row r="16708" spans="4:8">
      <c r="D16708" s="22"/>
      <c r="F16708" s="22"/>
      <c r="G16708" s="22"/>
      <c r="H16708" s="22"/>
    </row>
    <row r="16709" spans="4:8">
      <c r="D16709" s="22"/>
      <c r="F16709" s="22"/>
      <c r="G16709" s="22"/>
      <c r="H16709" s="22"/>
    </row>
    <row r="16710" spans="4:8">
      <c r="D16710" s="22"/>
      <c r="F16710" s="22"/>
      <c r="G16710" s="22"/>
      <c r="H16710" s="22"/>
    </row>
    <row r="16711" spans="4:8">
      <c r="D16711" s="22"/>
      <c r="F16711" s="22"/>
      <c r="G16711" s="22"/>
      <c r="H16711" s="22"/>
    </row>
    <row r="16712" spans="4:8">
      <c r="D16712" s="22"/>
      <c r="F16712" s="22"/>
      <c r="G16712" s="22"/>
      <c r="H16712" s="22"/>
    </row>
    <row r="16713" spans="4:8">
      <c r="D16713" s="22"/>
      <c r="F16713" s="22"/>
      <c r="G16713" s="22"/>
      <c r="H16713" s="22"/>
    </row>
    <row r="16714" spans="4:8">
      <c r="D16714" s="22"/>
      <c r="F16714" s="22"/>
      <c r="G16714" s="22"/>
      <c r="H16714" s="22"/>
    </row>
    <row r="16715" spans="4:8">
      <c r="D16715" s="22"/>
      <c r="F16715" s="22"/>
      <c r="G16715" s="22"/>
      <c r="H16715" s="22"/>
    </row>
    <row r="16716" spans="4:8">
      <c r="D16716" s="22"/>
      <c r="F16716" s="22"/>
      <c r="G16716" s="22"/>
      <c r="H16716" s="22"/>
    </row>
    <row r="16717" spans="4:8">
      <c r="D16717" s="22"/>
      <c r="F16717" s="22"/>
      <c r="G16717" s="22"/>
      <c r="H16717" s="22"/>
    </row>
    <row r="16718" spans="4:8">
      <c r="D16718" s="22"/>
      <c r="F16718" s="22"/>
      <c r="G16718" s="22"/>
      <c r="H16718" s="22"/>
    </row>
    <row r="16719" spans="4:8">
      <c r="D16719" s="22"/>
      <c r="F16719" s="22"/>
      <c r="G16719" s="22"/>
      <c r="H16719" s="22"/>
    </row>
    <row r="16720" spans="4:8">
      <c r="D16720" s="22"/>
      <c r="F16720" s="22"/>
      <c r="G16720" s="22"/>
      <c r="H16720" s="22"/>
    </row>
    <row r="16721" spans="4:8">
      <c r="D16721" s="22"/>
      <c r="F16721" s="22"/>
      <c r="G16721" s="22"/>
      <c r="H16721" s="22"/>
    </row>
    <row r="16722" spans="4:8">
      <c r="D16722" s="22"/>
      <c r="F16722" s="22"/>
      <c r="G16722" s="22"/>
      <c r="H16722" s="22"/>
    </row>
    <row r="16723" spans="4:8">
      <c r="D16723" s="22"/>
      <c r="F16723" s="22"/>
      <c r="G16723" s="22"/>
      <c r="H16723" s="22"/>
    </row>
    <row r="16724" spans="4:8">
      <c r="D16724" s="22"/>
      <c r="F16724" s="22"/>
      <c r="G16724" s="22"/>
      <c r="H16724" s="22"/>
    </row>
    <row r="16725" spans="4:8">
      <c r="D16725" s="22"/>
      <c r="F16725" s="22"/>
      <c r="G16725" s="22"/>
      <c r="H16725" s="22"/>
    </row>
    <row r="16726" spans="4:8">
      <c r="D16726" s="22"/>
      <c r="F16726" s="22"/>
      <c r="G16726" s="22"/>
      <c r="H16726" s="22"/>
    </row>
    <row r="16727" spans="4:8">
      <c r="D16727" s="22"/>
      <c r="F16727" s="22"/>
      <c r="G16727" s="22"/>
      <c r="H16727" s="22"/>
    </row>
    <row r="16728" spans="4:8">
      <c r="D16728" s="22"/>
      <c r="F16728" s="22"/>
      <c r="G16728" s="22"/>
      <c r="H16728" s="22"/>
    </row>
    <row r="16729" spans="4:8">
      <c r="D16729" s="22"/>
      <c r="F16729" s="22"/>
      <c r="G16729" s="22"/>
      <c r="H16729" s="22"/>
    </row>
    <row r="16730" spans="4:8">
      <c r="D16730" s="22"/>
      <c r="F16730" s="22"/>
      <c r="G16730" s="22"/>
      <c r="H16730" s="22"/>
    </row>
    <row r="16731" spans="4:8">
      <c r="D16731" s="22"/>
      <c r="F16731" s="22"/>
      <c r="G16731" s="22"/>
      <c r="H16731" s="22"/>
    </row>
    <row r="16732" spans="4:8">
      <c r="D16732" s="22"/>
      <c r="F16732" s="22"/>
      <c r="G16732" s="22"/>
      <c r="H16732" s="22"/>
    </row>
    <row r="16733" spans="4:8">
      <c r="D16733" s="22"/>
      <c r="F16733" s="22"/>
      <c r="G16733" s="22"/>
      <c r="H16733" s="22"/>
    </row>
    <row r="16734" spans="4:8">
      <c r="D16734" s="22"/>
      <c r="F16734" s="22"/>
      <c r="G16734" s="22"/>
      <c r="H16734" s="22"/>
    </row>
    <row r="16735" spans="4:8">
      <c r="D16735" s="22"/>
      <c r="F16735" s="22"/>
      <c r="G16735" s="22"/>
      <c r="H16735" s="22"/>
    </row>
    <row r="16736" spans="4:8">
      <c r="D16736" s="22"/>
      <c r="F16736" s="22"/>
      <c r="G16736" s="22"/>
      <c r="H16736" s="22"/>
    </row>
    <row r="16737" spans="4:8">
      <c r="D16737" s="22"/>
      <c r="F16737" s="22"/>
      <c r="G16737" s="22"/>
      <c r="H16737" s="22"/>
    </row>
    <row r="16738" spans="4:8">
      <c r="D16738" s="22"/>
      <c r="F16738" s="22"/>
      <c r="G16738" s="22"/>
      <c r="H16738" s="22"/>
    </row>
    <row r="16739" spans="4:8">
      <c r="D16739" s="22"/>
      <c r="F16739" s="22"/>
      <c r="G16739" s="22"/>
      <c r="H16739" s="22"/>
    </row>
    <row r="16740" spans="4:8">
      <c r="D16740" s="22"/>
      <c r="F16740" s="22"/>
      <c r="G16740" s="22"/>
      <c r="H16740" s="22"/>
    </row>
    <row r="16741" spans="4:8">
      <c r="D16741" s="22"/>
      <c r="F16741" s="22"/>
      <c r="G16741" s="22"/>
      <c r="H16741" s="22"/>
    </row>
    <row r="16742" spans="4:8">
      <c r="D16742" s="22"/>
      <c r="F16742" s="22"/>
      <c r="G16742" s="22"/>
      <c r="H16742" s="22"/>
    </row>
    <row r="16743" spans="4:8">
      <c r="D16743" s="22"/>
      <c r="F16743" s="22"/>
      <c r="G16743" s="22"/>
      <c r="H16743" s="22"/>
    </row>
    <row r="16744" spans="4:8">
      <c r="D16744" s="22"/>
      <c r="F16744" s="22"/>
      <c r="G16744" s="22"/>
      <c r="H16744" s="22"/>
    </row>
    <row r="16745" spans="4:8">
      <c r="D16745" s="22"/>
      <c r="F16745" s="22"/>
      <c r="G16745" s="22"/>
      <c r="H16745" s="22"/>
    </row>
    <row r="16746" spans="4:8">
      <c r="D16746" s="22"/>
      <c r="F16746" s="22"/>
      <c r="G16746" s="22"/>
      <c r="H16746" s="22"/>
    </row>
    <row r="16747" spans="4:8">
      <c r="D16747" s="22"/>
      <c r="F16747" s="22"/>
      <c r="G16747" s="22"/>
      <c r="H16747" s="22"/>
    </row>
    <row r="16748" spans="4:8">
      <c r="D16748" s="22"/>
      <c r="F16748" s="22"/>
      <c r="G16748" s="22"/>
      <c r="H16748" s="22"/>
    </row>
    <row r="16749" spans="4:8">
      <c r="D16749" s="22"/>
      <c r="F16749" s="22"/>
      <c r="G16749" s="22"/>
      <c r="H16749" s="22"/>
    </row>
    <row r="16750" spans="4:8">
      <c r="D16750" s="22"/>
      <c r="F16750" s="22"/>
      <c r="G16750" s="22"/>
      <c r="H16750" s="22"/>
    </row>
    <row r="16751" spans="4:8">
      <c r="D16751" s="22"/>
      <c r="F16751" s="22"/>
      <c r="G16751" s="22"/>
      <c r="H16751" s="22"/>
    </row>
    <row r="16752" spans="4:8">
      <c r="D16752" s="22"/>
      <c r="F16752" s="22"/>
      <c r="G16752" s="22"/>
      <c r="H16752" s="22"/>
    </row>
    <row r="16753" spans="4:8">
      <c r="D16753" s="22"/>
      <c r="F16753" s="22"/>
      <c r="G16753" s="22"/>
      <c r="H16753" s="22"/>
    </row>
    <row r="16754" spans="4:8">
      <c r="D16754" s="22"/>
      <c r="F16754" s="22"/>
      <c r="G16754" s="22"/>
      <c r="H16754" s="22"/>
    </row>
    <row r="16755" spans="4:8">
      <c r="D16755" s="22"/>
      <c r="F16755" s="22"/>
      <c r="G16755" s="22"/>
      <c r="H16755" s="22"/>
    </row>
    <row r="16756" spans="4:8">
      <c r="D16756" s="22"/>
      <c r="F16756" s="22"/>
      <c r="G16756" s="22"/>
      <c r="H16756" s="22"/>
    </row>
    <row r="16757" spans="4:8">
      <c r="D16757" s="22"/>
      <c r="F16757" s="22"/>
      <c r="G16757" s="22"/>
      <c r="H16757" s="22"/>
    </row>
    <row r="16758" spans="4:8">
      <c r="D16758" s="22"/>
      <c r="F16758" s="22"/>
      <c r="G16758" s="22"/>
      <c r="H16758" s="22"/>
    </row>
    <row r="16759" spans="4:8">
      <c r="D16759" s="22"/>
      <c r="F16759" s="22"/>
      <c r="G16759" s="22"/>
      <c r="H16759" s="22"/>
    </row>
    <row r="16760" spans="4:8">
      <c r="D16760" s="22"/>
      <c r="F16760" s="22"/>
      <c r="G16760" s="22"/>
      <c r="H16760" s="22"/>
    </row>
    <row r="16761" spans="4:8">
      <c r="D16761" s="22"/>
      <c r="F16761" s="22"/>
      <c r="G16761" s="22"/>
      <c r="H16761" s="22"/>
    </row>
    <row r="16762" spans="4:8">
      <c r="D16762" s="22"/>
      <c r="F16762" s="22"/>
      <c r="G16762" s="22"/>
      <c r="H16762" s="22"/>
    </row>
    <row r="16763" spans="4:8">
      <c r="D16763" s="22"/>
      <c r="F16763" s="22"/>
      <c r="G16763" s="22"/>
      <c r="H16763" s="22"/>
    </row>
    <row r="16764" spans="4:8">
      <c r="D16764" s="22"/>
      <c r="F16764" s="22"/>
      <c r="G16764" s="22"/>
      <c r="H16764" s="22"/>
    </row>
    <row r="16765" spans="4:8">
      <c r="D16765" s="22"/>
      <c r="F16765" s="22"/>
      <c r="G16765" s="22"/>
      <c r="H16765" s="22"/>
    </row>
    <row r="16766" spans="4:8">
      <c r="D16766" s="22"/>
      <c r="F16766" s="22"/>
      <c r="G16766" s="22"/>
      <c r="H16766" s="22"/>
    </row>
    <row r="16767" spans="4:8">
      <c r="D16767" s="22"/>
      <c r="F16767" s="22"/>
      <c r="G16767" s="22"/>
      <c r="H16767" s="22"/>
    </row>
    <row r="16768" spans="4:8">
      <c r="D16768" s="22"/>
      <c r="F16768" s="22"/>
      <c r="G16768" s="22"/>
      <c r="H16768" s="22"/>
    </row>
    <row r="16769" spans="4:8">
      <c r="D16769" s="22"/>
      <c r="F16769" s="22"/>
      <c r="G16769" s="22"/>
      <c r="H16769" s="22"/>
    </row>
    <row r="16770" spans="4:8">
      <c r="D16770" s="22"/>
      <c r="F16770" s="22"/>
      <c r="G16770" s="22"/>
      <c r="H16770" s="22"/>
    </row>
    <row r="16771" spans="4:8">
      <c r="D16771" s="22"/>
      <c r="F16771" s="22"/>
      <c r="G16771" s="22"/>
      <c r="H16771" s="22"/>
    </row>
    <row r="16772" spans="4:8">
      <c r="D16772" s="22"/>
      <c r="F16772" s="22"/>
      <c r="G16772" s="22"/>
      <c r="H16772" s="22"/>
    </row>
    <row r="16773" spans="4:8">
      <c r="D16773" s="22"/>
      <c r="F16773" s="22"/>
      <c r="G16773" s="22"/>
      <c r="H16773" s="22"/>
    </row>
    <row r="16774" spans="4:8">
      <c r="D16774" s="22"/>
      <c r="F16774" s="22"/>
      <c r="G16774" s="22"/>
      <c r="H16774" s="22"/>
    </row>
    <row r="16775" spans="4:8">
      <c r="D16775" s="22"/>
      <c r="F16775" s="22"/>
      <c r="G16775" s="22"/>
      <c r="H16775" s="22"/>
    </row>
    <row r="16776" spans="4:8">
      <c r="D16776" s="22"/>
      <c r="F16776" s="22"/>
      <c r="G16776" s="22"/>
      <c r="H16776" s="22"/>
    </row>
    <row r="16777" spans="4:8">
      <c r="D16777" s="22"/>
      <c r="F16777" s="22"/>
      <c r="G16777" s="22"/>
      <c r="H16777" s="22"/>
    </row>
    <row r="16778" spans="4:8">
      <c r="D16778" s="22"/>
      <c r="F16778" s="22"/>
      <c r="G16778" s="22"/>
      <c r="H16778" s="22"/>
    </row>
    <row r="16779" spans="4:8">
      <c r="D16779" s="22"/>
      <c r="F16779" s="22"/>
      <c r="G16779" s="22"/>
      <c r="H16779" s="22"/>
    </row>
    <row r="16780" spans="4:8">
      <c r="D16780" s="22"/>
      <c r="F16780" s="22"/>
      <c r="G16780" s="22"/>
      <c r="H16780" s="22"/>
    </row>
    <row r="16781" spans="4:8">
      <c r="D16781" s="22"/>
      <c r="F16781" s="22"/>
      <c r="G16781" s="22"/>
      <c r="H16781" s="22"/>
    </row>
    <row r="16782" spans="4:8">
      <c r="D16782" s="22"/>
      <c r="F16782" s="22"/>
      <c r="G16782" s="22"/>
      <c r="H16782" s="22"/>
    </row>
    <row r="16783" spans="4:8">
      <c r="D16783" s="22"/>
      <c r="F16783" s="22"/>
      <c r="G16783" s="22"/>
      <c r="H16783" s="22"/>
    </row>
    <row r="16784" spans="4:8">
      <c r="D16784" s="22"/>
      <c r="F16784" s="22"/>
      <c r="G16784" s="22"/>
      <c r="H16784" s="22"/>
    </row>
    <row r="16785" spans="4:8">
      <c r="D16785" s="22"/>
      <c r="F16785" s="22"/>
      <c r="G16785" s="22"/>
      <c r="H16785" s="22"/>
    </row>
    <row r="16786" spans="4:8">
      <c r="D16786" s="22"/>
      <c r="F16786" s="22"/>
      <c r="G16786" s="22"/>
      <c r="H16786" s="22"/>
    </row>
    <row r="16787" spans="4:8">
      <c r="D16787" s="22"/>
      <c r="F16787" s="22"/>
      <c r="G16787" s="22"/>
      <c r="H16787" s="22"/>
    </row>
    <row r="16788" spans="4:8">
      <c r="D16788" s="22"/>
      <c r="F16788" s="22"/>
      <c r="G16788" s="22"/>
      <c r="H16788" s="22"/>
    </row>
    <row r="16789" spans="4:8">
      <c r="D16789" s="22"/>
      <c r="F16789" s="22"/>
      <c r="G16789" s="22"/>
      <c r="H16789" s="22"/>
    </row>
    <row r="16790" spans="4:8">
      <c r="D16790" s="22"/>
      <c r="F16790" s="22"/>
      <c r="G16790" s="22"/>
      <c r="H16790" s="22"/>
    </row>
    <row r="16791" spans="4:8">
      <c r="D16791" s="22"/>
      <c r="F16791" s="22"/>
      <c r="G16791" s="22"/>
      <c r="H16791" s="22"/>
    </row>
    <row r="16792" spans="4:8">
      <c r="D16792" s="22"/>
      <c r="F16792" s="22"/>
      <c r="G16792" s="22"/>
      <c r="H16792" s="22"/>
    </row>
    <row r="16793" spans="4:8">
      <c r="D16793" s="22"/>
      <c r="F16793" s="22"/>
      <c r="G16793" s="22"/>
      <c r="H16793" s="22"/>
    </row>
    <row r="16794" spans="4:8">
      <c r="D16794" s="22"/>
      <c r="F16794" s="22"/>
      <c r="G16794" s="22"/>
      <c r="H16794" s="22"/>
    </row>
    <row r="16795" spans="4:8">
      <c r="D16795" s="22"/>
      <c r="F16795" s="22"/>
      <c r="G16795" s="22"/>
      <c r="H16795" s="22"/>
    </row>
    <row r="16796" spans="4:8">
      <c r="D16796" s="22"/>
      <c r="F16796" s="22"/>
      <c r="G16796" s="22"/>
      <c r="H16796" s="22"/>
    </row>
    <row r="16797" spans="4:8">
      <c r="D16797" s="22"/>
      <c r="F16797" s="22"/>
      <c r="G16797" s="22"/>
      <c r="H16797" s="22"/>
    </row>
    <row r="16798" spans="4:8">
      <c r="D16798" s="22"/>
      <c r="F16798" s="22"/>
      <c r="G16798" s="22"/>
      <c r="H16798" s="22"/>
    </row>
    <row r="16799" spans="4:8">
      <c r="D16799" s="22"/>
      <c r="F16799" s="22"/>
      <c r="G16799" s="22"/>
      <c r="H16799" s="22"/>
    </row>
    <row r="16800" spans="4:8">
      <c r="D16800" s="22"/>
      <c r="F16800" s="22"/>
      <c r="G16800" s="22"/>
      <c r="H16800" s="22"/>
    </row>
    <row r="16801" spans="4:8">
      <c r="D16801" s="22"/>
      <c r="F16801" s="22"/>
      <c r="G16801" s="22"/>
      <c r="H16801" s="22"/>
    </row>
    <row r="16802" spans="4:8">
      <c r="D16802" s="22"/>
      <c r="F16802" s="22"/>
      <c r="G16802" s="22"/>
      <c r="H16802" s="22"/>
    </row>
    <row r="16803" spans="4:8">
      <c r="D16803" s="22"/>
      <c r="F16803" s="22"/>
      <c r="G16803" s="22"/>
      <c r="H16803" s="22"/>
    </row>
    <row r="16804" spans="4:8">
      <c r="D16804" s="22"/>
      <c r="F16804" s="22"/>
      <c r="G16804" s="22"/>
      <c r="H16804" s="22"/>
    </row>
    <row r="16805" spans="4:8">
      <c r="D16805" s="22"/>
      <c r="F16805" s="22"/>
      <c r="G16805" s="22"/>
      <c r="H16805" s="22"/>
    </row>
    <row r="16806" spans="4:8">
      <c r="D16806" s="22"/>
      <c r="F16806" s="22"/>
      <c r="G16806" s="22"/>
      <c r="H16806" s="22"/>
    </row>
    <row r="16807" spans="4:8">
      <c r="D16807" s="22"/>
      <c r="F16807" s="22"/>
      <c r="G16807" s="22"/>
      <c r="H16807" s="22"/>
    </row>
    <row r="16808" spans="4:8">
      <c r="D16808" s="22"/>
      <c r="F16808" s="22"/>
      <c r="G16808" s="22"/>
      <c r="H16808" s="22"/>
    </row>
    <row r="16809" spans="4:8">
      <c r="D16809" s="22"/>
      <c r="F16809" s="22"/>
      <c r="G16809" s="22"/>
      <c r="H16809" s="22"/>
    </row>
    <row r="16810" spans="4:8">
      <c r="D16810" s="22"/>
      <c r="F16810" s="22"/>
      <c r="G16810" s="22"/>
      <c r="H16810" s="22"/>
    </row>
    <row r="16811" spans="4:8">
      <c r="D16811" s="22"/>
      <c r="F16811" s="22"/>
      <c r="G16811" s="22"/>
      <c r="H16811" s="22"/>
    </row>
    <row r="16812" spans="4:8">
      <c r="D16812" s="22"/>
      <c r="F16812" s="22"/>
      <c r="G16812" s="22"/>
      <c r="H16812" s="22"/>
    </row>
    <row r="16813" spans="4:8">
      <c r="D16813" s="22"/>
      <c r="F16813" s="22"/>
      <c r="G16813" s="22"/>
      <c r="H16813" s="22"/>
    </row>
    <row r="16814" spans="4:8">
      <c r="D16814" s="22"/>
      <c r="F16814" s="22"/>
      <c r="G16814" s="22"/>
      <c r="H16814" s="22"/>
    </row>
    <row r="16815" spans="4:8">
      <c r="D16815" s="22"/>
      <c r="F16815" s="22"/>
      <c r="G16815" s="22"/>
      <c r="H16815" s="22"/>
    </row>
    <row r="16816" spans="4:8">
      <c r="D16816" s="22"/>
      <c r="F16816" s="22"/>
      <c r="G16816" s="22"/>
      <c r="H16816" s="22"/>
    </row>
    <row r="16817" spans="4:8">
      <c r="D16817" s="22"/>
      <c r="F16817" s="22"/>
      <c r="G16817" s="22"/>
      <c r="H16817" s="22"/>
    </row>
    <row r="16818" spans="4:8">
      <c r="D16818" s="22"/>
      <c r="F16818" s="22"/>
      <c r="G16818" s="22"/>
      <c r="H16818" s="22"/>
    </row>
    <row r="16819" spans="4:8">
      <c r="D16819" s="22"/>
      <c r="F16819" s="22"/>
      <c r="G16819" s="22"/>
      <c r="H16819" s="22"/>
    </row>
    <row r="16820" spans="4:8">
      <c r="D16820" s="22"/>
      <c r="F16820" s="22"/>
      <c r="G16820" s="22"/>
      <c r="H16820" s="22"/>
    </row>
    <row r="16821" spans="4:8">
      <c r="D16821" s="22"/>
      <c r="F16821" s="22"/>
      <c r="G16821" s="22"/>
      <c r="H16821" s="22"/>
    </row>
    <row r="16822" spans="4:8">
      <c r="D16822" s="22"/>
      <c r="F16822" s="22"/>
      <c r="G16822" s="22"/>
      <c r="H16822" s="22"/>
    </row>
    <row r="16823" spans="4:8">
      <c r="D16823" s="22"/>
      <c r="F16823" s="22"/>
      <c r="G16823" s="22"/>
      <c r="H16823" s="22"/>
    </row>
    <row r="16824" spans="4:8">
      <c r="D16824" s="22"/>
      <c r="F16824" s="22"/>
      <c r="G16824" s="22"/>
      <c r="H16824" s="22"/>
    </row>
    <row r="16825" spans="4:8">
      <c r="D16825" s="22"/>
      <c r="F16825" s="22"/>
      <c r="G16825" s="22"/>
      <c r="H16825" s="22"/>
    </row>
    <row r="16826" spans="4:8">
      <c r="D16826" s="22"/>
      <c r="F16826" s="22"/>
      <c r="G16826" s="22"/>
      <c r="H16826" s="22"/>
    </row>
    <row r="16827" spans="4:8">
      <c r="D16827" s="22"/>
      <c r="F16827" s="22"/>
      <c r="G16827" s="22"/>
      <c r="H16827" s="22"/>
    </row>
    <row r="16828" spans="4:8">
      <c r="D16828" s="22"/>
      <c r="F16828" s="22"/>
      <c r="G16828" s="22"/>
      <c r="H16828" s="22"/>
    </row>
    <row r="16829" spans="4:8">
      <c r="D16829" s="22"/>
      <c r="F16829" s="22"/>
      <c r="G16829" s="22"/>
      <c r="H16829" s="22"/>
    </row>
    <row r="16830" spans="4:8">
      <c r="D16830" s="22"/>
      <c r="F16830" s="22"/>
      <c r="G16830" s="22"/>
      <c r="H16830" s="22"/>
    </row>
    <row r="16831" spans="4:8">
      <c r="D16831" s="22"/>
      <c r="F16831" s="22"/>
      <c r="G16831" s="22"/>
      <c r="H16831" s="22"/>
    </row>
    <row r="16832" spans="4:8">
      <c r="D16832" s="22"/>
      <c r="F16832" s="22"/>
      <c r="G16832" s="22"/>
      <c r="H16832" s="22"/>
    </row>
    <row r="16833" spans="4:8">
      <c r="D16833" s="22"/>
      <c r="F16833" s="22"/>
      <c r="G16833" s="22"/>
      <c r="H16833" s="22"/>
    </row>
    <row r="16834" spans="4:8">
      <c r="D16834" s="22"/>
      <c r="F16834" s="22"/>
      <c r="G16834" s="22"/>
      <c r="H16834" s="22"/>
    </row>
    <row r="16835" spans="4:8">
      <c r="D16835" s="22"/>
      <c r="F16835" s="22"/>
      <c r="G16835" s="22"/>
      <c r="H16835" s="22"/>
    </row>
    <row r="16836" spans="4:8">
      <c r="D16836" s="22"/>
      <c r="F16836" s="22"/>
      <c r="G16836" s="22"/>
      <c r="H16836" s="22"/>
    </row>
    <row r="16837" spans="4:8">
      <c r="D16837" s="22"/>
      <c r="F16837" s="22"/>
      <c r="G16837" s="22"/>
      <c r="H16837" s="22"/>
    </row>
    <row r="16838" spans="4:8">
      <c r="D16838" s="22"/>
      <c r="F16838" s="22"/>
      <c r="G16838" s="22"/>
      <c r="H16838" s="22"/>
    </row>
    <row r="16839" spans="4:8">
      <c r="D16839" s="22"/>
      <c r="F16839" s="22"/>
      <c r="G16839" s="22"/>
      <c r="H16839" s="22"/>
    </row>
    <row r="16840" spans="4:8">
      <c r="D16840" s="22"/>
      <c r="F16840" s="22"/>
      <c r="G16840" s="22"/>
      <c r="H16840" s="22"/>
    </row>
    <row r="16841" spans="4:8">
      <c r="D16841" s="22"/>
      <c r="F16841" s="22"/>
      <c r="G16841" s="22"/>
      <c r="H16841" s="22"/>
    </row>
    <row r="16842" spans="4:8">
      <c r="D16842" s="22"/>
      <c r="F16842" s="22"/>
      <c r="G16842" s="22"/>
      <c r="H16842" s="22"/>
    </row>
    <row r="16843" spans="4:8">
      <c r="D16843" s="22"/>
      <c r="F16843" s="22"/>
      <c r="G16843" s="22"/>
      <c r="H16843" s="22"/>
    </row>
    <row r="16844" spans="4:8">
      <c r="D16844" s="22"/>
      <c r="F16844" s="22"/>
      <c r="G16844" s="22"/>
      <c r="H16844" s="22"/>
    </row>
    <row r="16845" spans="4:8">
      <c r="D16845" s="22"/>
      <c r="F16845" s="22"/>
      <c r="G16845" s="22"/>
      <c r="H16845" s="22"/>
    </row>
    <row r="16846" spans="4:8">
      <c r="D16846" s="22"/>
      <c r="F16846" s="22"/>
      <c r="G16846" s="22"/>
      <c r="H16846" s="22"/>
    </row>
    <row r="16847" spans="4:8">
      <c r="D16847" s="22"/>
      <c r="F16847" s="22"/>
      <c r="G16847" s="22"/>
      <c r="H16847" s="22"/>
    </row>
    <row r="16848" spans="4:8">
      <c r="D16848" s="22"/>
      <c r="F16848" s="22"/>
      <c r="G16848" s="22"/>
      <c r="H16848" s="22"/>
    </row>
    <row r="16849" spans="4:8">
      <c r="D16849" s="22"/>
      <c r="F16849" s="22"/>
      <c r="G16849" s="22"/>
      <c r="H16849" s="22"/>
    </row>
    <row r="16850" spans="4:8">
      <c r="D16850" s="22"/>
      <c r="F16850" s="22"/>
      <c r="G16850" s="22"/>
      <c r="H16850" s="22"/>
    </row>
    <row r="16851" spans="4:8">
      <c r="D16851" s="22"/>
      <c r="F16851" s="22"/>
      <c r="G16851" s="22"/>
      <c r="H16851" s="22"/>
    </row>
    <row r="16852" spans="4:8">
      <c r="D16852" s="22"/>
      <c r="F16852" s="22"/>
      <c r="G16852" s="22"/>
      <c r="H16852" s="22"/>
    </row>
    <row r="16853" spans="4:8">
      <c r="D16853" s="22"/>
      <c r="F16853" s="22"/>
      <c r="G16853" s="22"/>
      <c r="H16853" s="22"/>
    </row>
    <row r="16854" spans="4:8">
      <c r="D16854" s="22"/>
      <c r="F16854" s="22"/>
      <c r="G16854" s="22"/>
      <c r="H16854" s="22"/>
    </row>
    <row r="16855" spans="4:8">
      <c r="D16855" s="22"/>
      <c r="F16855" s="22"/>
      <c r="G16855" s="22"/>
      <c r="H16855" s="22"/>
    </row>
    <row r="16856" spans="4:8">
      <c r="D16856" s="22"/>
      <c r="F16856" s="22"/>
      <c r="G16856" s="22"/>
      <c r="H16856" s="22"/>
    </row>
    <row r="16857" spans="4:8">
      <c r="D16857" s="22"/>
      <c r="F16857" s="22"/>
      <c r="G16857" s="22"/>
      <c r="H16857" s="22"/>
    </row>
    <row r="16858" spans="4:8">
      <c r="D16858" s="22"/>
      <c r="F16858" s="22"/>
      <c r="G16858" s="22"/>
      <c r="H16858" s="22"/>
    </row>
    <row r="16859" spans="4:8">
      <c r="D16859" s="22"/>
      <c r="F16859" s="22"/>
      <c r="G16859" s="22"/>
      <c r="H16859" s="22"/>
    </row>
    <row r="16860" spans="4:8">
      <c r="D16860" s="22"/>
      <c r="F16860" s="22"/>
      <c r="G16860" s="22"/>
      <c r="H16860" s="22"/>
    </row>
    <row r="16861" spans="4:8">
      <c r="D16861" s="22"/>
      <c r="F16861" s="22"/>
      <c r="G16861" s="22"/>
      <c r="H16861" s="22"/>
    </row>
    <row r="16862" spans="4:8">
      <c r="D16862" s="22"/>
      <c r="F16862" s="22"/>
      <c r="G16862" s="22"/>
      <c r="H16862" s="22"/>
    </row>
    <row r="16863" spans="4:8">
      <c r="D16863" s="22"/>
      <c r="F16863" s="22"/>
      <c r="G16863" s="22"/>
      <c r="H16863" s="22"/>
    </row>
    <row r="16864" spans="4:8">
      <c r="D16864" s="22"/>
      <c r="F16864" s="22"/>
      <c r="G16864" s="22"/>
      <c r="H16864" s="22"/>
    </row>
    <row r="16865" spans="4:8">
      <c r="D16865" s="22"/>
      <c r="F16865" s="22"/>
      <c r="G16865" s="22"/>
      <c r="H16865" s="22"/>
    </row>
    <row r="16866" spans="4:8">
      <c r="D16866" s="22"/>
      <c r="F16866" s="22"/>
      <c r="G16866" s="22"/>
      <c r="H16866" s="22"/>
    </row>
    <row r="16867" spans="4:8">
      <c r="D16867" s="22"/>
      <c r="F16867" s="22"/>
      <c r="G16867" s="22"/>
      <c r="H16867" s="22"/>
    </row>
    <row r="16868" spans="4:8">
      <c r="D16868" s="22"/>
      <c r="F16868" s="22"/>
      <c r="G16868" s="22"/>
      <c r="H16868" s="22"/>
    </row>
    <row r="16869" spans="4:8">
      <c r="D16869" s="22"/>
      <c r="F16869" s="22"/>
      <c r="G16869" s="22"/>
      <c r="H16869" s="22"/>
    </row>
    <row r="16870" spans="4:8">
      <c r="D16870" s="22"/>
      <c r="F16870" s="22"/>
      <c r="G16870" s="22"/>
      <c r="H16870" s="22"/>
    </row>
    <row r="16871" spans="4:8">
      <c r="D16871" s="22"/>
      <c r="F16871" s="22"/>
      <c r="G16871" s="22"/>
      <c r="H16871" s="22"/>
    </row>
    <row r="16872" spans="4:8">
      <c r="D16872" s="22"/>
      <c r="F16872" s="22"/>
      <c r="G16872" s="22"/>
      <c r="H16872" s="22"/>
    </row>
    <row r="16873" spans="4:8">
      <c r="D16873" s="22"/>
      <c r="F16873" s="22"/>
      <c r="G16873" s="22"/>
      <c r="H16873" s="22"/>
    </row>
    <row r="16874" spans="4:8">
      <c r="D16874" s="22"/>
      <c r="F16874" s="22"/>
      <c r="G16874" s="22"/>
      <c r="H16874" s="22"/>
    </row>
    <row r="16875" spans="4:8">
      <c r="D16875" s="22"/>
      <c r="F16875" s="22"/>
      <c r="G16875" s="22"/>
      <c r="H16875" s="22"/>
    </row>
    <row r="16876" spans="4:8">
      <c r="D16876" s="22"/>
      <c r="F16876" s="22"/>
      <c r="G16876" s="22"/>
      <c r="H16876" s="22"/>
    </row>
    <row r="16877" spans="4:8">
      <c r="D16877" s="22"/>
      <c r="F16877" s="22"/>
      <c r="G16877" s="22"/>
      <c r="H16877" s="22"/>
    </row>
    <row r="16878" spans="4:8">
      <c r="D16878" s="22"/>
      <c r="F16878" s="22"/>
      <c r="G16878" s="22"/>
      <c r="H16878" s="22"/>
    </row>
    <row r="16879" spans="4:8">
      <c r="D16879" s="22"/>
      <c r="F16879" s="22"/>
      <c r="G16879" s="22"/>
      <c r="H16879" s="22"/>
    </row>
    <row r="16880" spans="4:8">
      <c r="D16880" s="22"/>
      <c r="F16880" s="22"/>
      <c r="G16880" s="22"/>
      <c r="H16880" s="22"/>
    </row>
    <row r="16881" spans="4:8">
      <c r="D16881" s="22"/>
      <c r="F16881" s="22"/>
      <c r="G16881" s="22"/>
      <c r="H16881" s="22"/>
    </row>
    <row r="16882" spans="4:8">
      <c r="D16882" s="22"/>
      <c r="F16882" s="22"/>
      <c r="G16882" s="22"/>
      <c r="H16882" s="22"/>
    </row>
    <row r="16883" spans="4:8">
      <c r="D16883" s="22"/>
      <c r="F16883" s="22"/>
      <c r="G16883" s="22"/>
      <c r="H16883" s="22"/>
    </row>
    <row r="16884" spans="4:8">
      <c r="D16884" s="22"/>
      <c r="F16884" s="22"/>
      <c r="G16884" s="22"/>
      <c r="H16884" s="22"/>
    </row>
    <row r="16885" spans="4:8">
      <c r="D16885" s="22"/>
      <c r="F16885" s="22"/>
      <c r="G16885" s="22"/>
      <c r="H16885" s="22"/>
    </row>
    <row r="16886" spans="4:8">
      <c r="D16886" s="22"/>
      <c r="F16886" s="22"/>
      <c r="G16886" s="22"/>
      <c r="H16886" s="22"/>
    </row>
    <row r="16887" spans="4:8">
      <c r="D16887" s="22"/>
      <c r="F16887" s="22"/>
      <c r="G16887" s="22"/>
      <c r="H16887" s="22"/>
    </row>
    <row r="16888" spans="4:8">
      <c r="D16888" s="22"/>
      <c r="F16888" s="22"/>
      <c r="G16888" s="22"/>
      <c r="H16888" s="22"/>
    </row>
    <row r="16889" spans="4:8">
      <c r="D16889" s="22"/>
      <c r="F16889" s="22"/>
      <c r="G16889" s="22"/>
      <c r="H16889" s="22"/>
    </row>
    <row r="16890" spans="4:8">
      <c r="D16890" s="22"/>
      <c r="F16890" s="22"/>
      <c r="G16890" s="22"/>
      <c r="H16890" s="22"/>
    </row>
    <row r="16891" spans="4:8">
      <c r="D16891" s="22"/>
      <c r="F16891" s="22"/>
      <c r="G16891" s="22"/>
      <c r="H16891" s="22"/>
    </row>
    <row r="16892" spans="4:8">
      <c r="D16892" s="22"/>
      <c r="F16892" s="22"/>
      <c r="G16892" s="22"/>
      <c r="H16892" s="22"/>
    </row>
    <row r="16893" spans="4:8">
      <c r="D16893" s="22"/>
      <c r="F16893" s="22"/>
      <c r="G16893" s="22"/>
      <c r="H16893" s="22"/>
    </row>
    <row r="16894" spans="4:8">
      <c r="D16894" s="22"/>
      <c r="F16894" s="22"/>
      <c r="G16894" s="22"/>
      <c r="H16894" s="22"/>
    </row>
    <row r="16895" spans="4:8">
      <c r="D16895" s="22"/>
      <c r="F16895" s="22"/>
      <c r="G16895" s="22"/>
      <c r="H16895" s="22"/>
    </row>
    <row r="16896" spans="4:8">
      <c r="D16896" s="22"/>
      <c r="F16896" s="22"/>
      <c r="G16896" s="22"/>
      <c r="H16896" s="22"/>
    </row>
    <row r="16897" spans="4:8">
      <c r="D16897" s="22"/>
      <c r="F16897" s="22"/>
      <c r="G16897" s="22"/>
      <c r="H16897" s="22"/>
    </row>
    <row r="16898" spans="4:8">
      <c r="D16898" s="22"/>
      <c r="F16898" s="22"/>
      <c r="G16898" s="22"/>
      <c r="H16898" s="22"/>
    </row>
    <row r="16899" spans="4:8">
      <c r="D16899" s="22"/>
      <c r="F16899" s="22"/>
      <c r="G16899" s="22"/>
      <c r="H16899" s="22"/>
    </row>
    <row r="16900" spans="4:8">
      <c r="D16900" s="22"/>
      <c r="F16900" s="22"/>
      <c r="G16900" s="22"/>
      <c r="H16900" s="22"/>
    </row>
    <row r="16901" spans="4:8">
      <c r="D16901" s="22"/>
      <c r="F16901" s="22"/>
      <c r="G16901" s="22"/>
      <c r="H16901" s="22"/>
    </row>
    <row r="16902" spans="4:8">
      <c r="D16902" s="22"/>
      <c r="F16902" s="22"/>
      <c r="G16902" s="22"/>
      <c r="H16902" s="22"/>
    </row>
    <row r="16903" spans="4:8">
      <c r="D16903" s="22"/>
      <c r="F16903" s="22"/>
      <c r="G16903" s="22"/>
      <c r="H16903" s="22"/>
    </row>
    <row r="16904" spans="4:8">
      <c r="D16904" s="22"/>
      <c r="F16904" s="22"/>
      <c r="G16904" s="22"/>
      <c r="H16904" s="22"/>
    </row>
    <row r="16905" spans="4:8">
      <c r="D16905" s="22"/>
      <c r="F16905" s="22"/>
      <c r="G16905" s="22"/>
      <c r="H16905" s="22"/>
    </row>
    <row r="16906" spans="4:8">
      <c r="D16906" s="22"/>
      <c r="F16906" s="22"/>
      <c r="G16906" s="22"/>
      <c r="H16906" s="22"/>
    </row>
    <row r="16907" spans="4:8">
      <c r="D16907" s="22"/>
      <c r="F16907" s="22"/>
      <c r="G16907" s="22"/>
      <c r="H16907" s="22"/>
    </row>
    <row r="16908" spans="4:8">
      <c r="D16908" s="22"/>
      <c r="F16908" s="22"/>
      <c r="G16908" s="22"/>
      <c r="H16908" s="22"/>
    </row>
    <row r="16909" spans="4:8">
      <c r="D16909" s="22"/>
      <c r="F16909" s="22"/>
      <c r="G16909" s="22"/>
      <c r="H16909" s="22"/>
    </row>
    <row r="16910" spans="4:8">
      <c r="D16910" s="22"/>
      <c r="F16910" s="22"/>
      <c r="G16910" s="22"/>
      <c r="H16910" s="22"/>
    </row>
    <row r="16911" spans="4:8">
      <c r="D16911" s="22"/>
      <c r="F16911" s="22"/>
      <c r="G16911" s="22"/>
      <c r="H16911" s="22"/>
    </row>
    <row r="16912" spans="4:8">
      <c r="D16912" s="22"/>
      <c r="F16912" s="22"/>
      <c r="G16912" s="22"/>
      <c r="H16912" s="22"/>
    </row>
    <row r="16913" spans="4:8">
      <c r="D16913" s="22"/>
      <c r="F16913" s="22"/>
      <c r="G16913" s="22"/>
      <c r="H16913" s="22"/>
    </row>
    <row r="16914" spans="4:8">
      <c r="D16914" s="22"/>
      <c r="F16914" s="22"/>
      <c r="G16914" s="22"/>
      <c r="H16914" s="22"/>
    </row>
    <row r="16915" spans="4:8">
      <c r="D16915" s="22"/>
      <c r="F16915" s="22"/>
      <c r="G16915" s="22"/>
      <c r="H16915" s="22"/>
    </row>
    <row r="16916" spans="4:8">
      <c r="D16916" s="22"/>
      <c r="F16916" s="22"/>
      <c r="G16916" s="22"/>
      <c r="H16916" s="22"/>
    </row>
    <row r="16917" spans="4:8">
      <c r="D16917" s="22"/>
      <c r="F16917" s="22"/>
      <c r="G16917" s="22"/>
      <c r="H16917" s="22"/>
    </row>
    <row r="16918" spans="4:8">
      <c r="D16918" s="22"/>
      <c r="F16918" s="22"/>
      <c r="G16918" s="22"/>
      <c r="H16918" s="22"/>
    </row>
    <row r="16919" spans="4:8">
      <c r="D16919" s="22"/>
      <c r="F16919" s="22"/>
      <c r="G16919" s="22"/>
      <c r="H16919" s="22"/>
    </row>
    <row r="16920" spans="4:8">
      <c r="D16920" s="22"/>
      <c r="F16920" s="22"/>
      <c r="G16920" s="22"/>
      <c r="H16920" s="22"/>
    </row>
    <row r="16921" spans="4:8">
      <c r="D16921" s="22"/>
      <c r="F16921" s="22"/>
      <c r="G16921" s="22"/>
      <c r="H16921" s="22"/>
    </row>
    <row r="16922" spans="4:8">
      <c r="D16922" s="22"/>
      <c r="F16922" s="22"/>
      <c r="G16922" s="22"/>
      <c r="H16922" s="22"/>
    </row>
    <row r="16923" spans="4:8">
      <c r="D16923" s="22"/>
      <c r="F16923" s="22"/>
      <c r="G16923" s="22"/>
      <c r="H16923" s="22"/>
    </row>
    <row r="16924" spans="4:8">
      <c r="D16924" s="22"/>
      <c r="F16924" s="22"/>
      <c r="G16924" s="22"/>
      <c r="H16924" s="22"/>
    </row>
    <row r="16925" spans="4:8">
      <c r="D16925" s="22"/>
      <c r="F16925" s="22"/>
      <c r="G16925" s="22"/>
      <c r="H16925" s="22"/>
    </row>
    <row r="16926" spans="4:8">
      <c r="D16926" s="22"/>
      <c r="F16926" s="22"/>
      <c r="G16926" s="22"/>
      <c r="H16926" s="22"/>
    </row>
    <row r="16927" spans="4:8">
      <c r="D16927" s="22"/>
      <c r="F16927" s="22"/>
      <c r="G16927" s="22"/>
      <c r="H16927" s="22"/>
    </row>
    <row r="16928" spans="4:8">
      <c r="D16928" s="22"/>
      <c r="F16928" s="22"/>
      <c r="G16928" s="22"/>
      <c r="H16928" s="22"/>
    </row>
    <row r="16929" spans="4:8">
      <c r="D16929" s="22"/>
      <c r="F16929" s="22"/>
      <c r="G16929" s="22"/>
      <c r="H16929" s="22"/>
    </row>
    <row r="16930" spans="4:8">
      <c r="D16930" s="22"/>
      <c r="F16930" s="22"/>
      <c r="G16930" s="22"/>
      <c r="H16930" s="22"/>
    </row>
    <row r="16931" spans="4:8">
      <c r="D16931" s="22"/>
      <c r="F16931" s="22"/>
      <c r="G16931" s="22"/>
      <c r="H16931" s="22"/>
    </row>
    <row r="16932" spans="4:8">
      <c r="D16932" s="22"/>
      <c r="F16932" s="22"/>
      <c r="G16932" s="22"/>
      <c r="H16932" s="22"/>
    </row>
    <row r="16933" spans="4:8">
      <c r="D16933" s="22"/>
      <c r="F16933" s="22"/>
      <c r="G16933" s="22"/>
      <c r="H16933" s="22"/>
    </row>
    <row r="16934" spans="4:8">
      <c r="D16934" s="22"/>
      <c r="F16934" s="22"/>
      <c r="G16934" s="22"/>
      <c r="H16934" s="22"/>
    </row>
    <row r="16935" spans="4:8">
      <c r="D16935" s="22"/>
      <c r="F16935" s="22"/>
      <c r="G16935" s="22"/>
      <c r="H16935" s="22"/>
    </row>
    <row r="16936" spans="4:8">
      <c r="D16936" s="22"/>
      <c r="F16936" s="22"/>
      <c r="G16936" s="22"/>
      <c r="H16936" s="22"/>
    </row>
    <row r="16937" spans="4:8">
      <c r="D16937" s="22"/>
      <c r="F16937" s="22"/>
      <c r="G16937" s="22"/>
      <c r="H16937" s="22"/>
    </row>
    <row r="16938" spans="4:8">
      <c r="D16938" s="22"/>
      <c r="F16938" s="22"/>
      <c r="G16938" s="22"/>
      <c r="H16938" s="22"/>
    </row>
    <row r="16939" spans="4:8">
      <c r="D16939" s="22"/>
      <c r="F16939" s="22"/>
      <c r="G16939" s="22"/>
      <c r="H16939" s="22"/>
    </row>
    <row r="16940" spans="4:8">
      <c r="D16940" s="22"/>
      <c r="F16940" s="22"/>
      <c r="G16940" s="22"/>
      <c r="H16940" s="22"/>
    </row>
    <row r="16941" spans="4:8">
      <c r="D16941" s="22"/>
      <c r="F16941" s="22"/>
      <c r="G16941" s="22"/>
      <c r="H16941" s="22"/>
    </row>
    <row r="16942" spans="4:8">
      <c r="D16942" s="22"/>
      <c r="F16942" s="22"/>
      <c r="G16942" s="22"/>
      <c r="H16942" s="22"/>
    </row>
    <row r="16943" spans="4:8">
      <c r="D16943" s="22"/>
      <c r="F16943" s="22"/>
      <c r="G16943" s="22"/>
      <c r="H16943" s="22"/>
    </row>
    <row r="16944" spans="4:8">
      <c r="D16944" s="22"/>
      <c r="F16944" s="22"/>
      <c r="G16944" s="22"/>
      <c r="H16944" s="22"/>
    </row>
    <row r="16945" spans="4:8">
      <c r="D16945" s="22"/>
      <c r="F16945" s="22"/>
      <c r="G16945" s="22"/>
      <c r="H16945" s="22"/>
    </row>
    <row r="16946" spans="4:8">
      <c r="D16946" s="22"/>
      <c r="F16946" s="22"/>
      <c r="G16946" s="22"/>
      <c r="H16946" s="22"/>
    </row>
    <row r="16947" spans="4:8">
      <c r="D16947" s="22"/>
      <c r="F16947" s="22"/>
      <c r="G16947" s="22"/>
      <c r="H16947" s="22"/>
    </row>
    <row r="16948" spans="4:8">
      <c r="D16948" s="22"/>
      <c r="F16948" s="22"/>
      <c r="G16948" s="22"/>
      <c r="H16948" s="22"/>
    </row>
    <row r="16949" spans="4:8">
      <c r="D16949" s="22"/>
      <c r="F16949" s="22"/>
      <c r="G16949" s="22"/>
      <c r="H16949" s="22"/>
    </row>
    <row r="16950" spans="4:8">
      <c r="D16950" s="22"/>
      <c r="F16950" s="22"/>
      <c r="G16950" s="22"/>
      <c r="H16950" s="22"/>
    </row>
    <row r="16951" spans="4:8">
      <c r="D16951" s="22"/>
      <c r="F16951" s="22"/>
      <c r="G16951" s="22"/>
      <c r="H16951" s="22"/>
    </row>
    <row r="16952" spans="4:8">
      <c r="D16952" s="22"/>
      <c r="F16952" s="22"/>
      <c r="G16952" s="22"/>
      <c r="H16952" s="22"/>
    </row>
    <row r="16953" spans="4:8">
      <c r="D16953" s="22"/>
      <c r="F16953" s="22"/>
      <c r="G16953" s="22"/>
      <c r="H16953" s="22"/>
    </row>
    <row r="16954" spans="4:8">
      <c r="D16954" s="22"/>
      <c r="F16954" s="22"/>
      <c r="G16954" s="22"/>
      <c r="H16954" s="22"/>
    </row>
    <row r="16955" spans="4:8">
      <c r="D16955" s="22"/>
      <c r="F16955" s="22"/>
      <c r="G16955" s="22"/>
      <c r="H16955" s="22"/>
    </row>
    <row r="16956" spans="4:8">
      <c r="D16956" s="22"/>
      <c r="F16956" s="22"/>
      <c r="G16956" s="22"/>
      <c r="H16956" s="22"/>
    </row>
    <row r="16957" spans="4:8">
      <c r="D16957" s="22"/>
      <c r="F16957" s="22"/>
      <c r="G16957" s="22"/>
      <c r="H16957" s="22"/>
    </row>
    <row r="16958" spans="4:8">
      <c r="D16958" s="22"/>
      <c r="F16958" s="22"/>
      <c r="G16958" s="22"/>
      <c r="H16958" s="22"/>
    </row>
    <row r="16959" spans="4:8">
      <c r="D16959" s="22"/>
      <c r="F16959" s="22"/>
      <c r="G16959" s="22"/>
      <c r="H16959" s="22"/>
    </row>
    <row r="16960" spans="4:8">
      <c r="D16960" s="22"/>
      <c r="F16960" s="22"/>
      <c r="G16960" s="22"/>
      <c r="H16960" s="22"/>
    </row>
    <row r="16961" spans="4:8">
      <c r="D16961" s="22"/>
      <c r="F16961" s="22"/>
      <c r="G16961" s="22"/>
      <c r="H16961" s="22"/>
    </row>
    <row r="16962" spans="4:8">
      <c r="D16962" s="22"/>
      <c r="F16962" s="22"/>
      <c r="G16962" s="22"/>
      <c r="H16962" s="22"/>
    </row>
    <row r="16963" spans="4:8">
      <c r="D16963" s="22"/>
      <c r="F16963" s="22"/>
      <c r="G16963" s="22"/>
      <c r="H16963" s="22"/>
    </row>
    <row r="16964" spans="4:8">
      <c r="D16964" s="22"/>
      <c r="F16964" s="22"/>
      <c r="G16964" s="22"/>
      <c r="H16964" s="22"/>
    </row>
    <row r="16965" spans="4:8">
      <c r="D16965" s="22"/>
      <c r="F16965" s="22"/>
      <c r="G16965" s="22"/>
      <c r="H16965" s="22"/>
    </row>
    <row r="16966" spans="4:8">
      <c r="D16966" s="22"/>
      <c r="F16966" s="22"/>
      <c r="G16966" s="22"/>
      <c r="H16966" s="22"/>
    </row>
    <row r="16967" spans="4:8">
      <c r="D16967" s="22"/>
      <c r="F16967" s="22"/>
      <c r="G16967" s="22"/>
      <c r="H16967" s="22"/>
    </row>
    <row r="16968" spans="4:8">
      <c r="D16968" s="22"/>
      <c r="F16968" s="22"/>
      <c r="G16968" s="22"/>
      <c r="H16968" s="22"/>
    </row>
    <row r="16969" spans="4:8">
      <c r="D16969" s="22"/>
      <c r="F16969" s="22"/>
      <c r="G16969" s="22"/>
      <c r="H16969" s="22"/>
    </row>
    <row r="16970" spans="4:8">
      <c r="D16970" s="22"/>
      <c r="F16970" s="22"/>
      <c r="G16970" s="22"/>
      <c r="H16970" s="22"/>
    </row>
    <row r="16971" spans="4:8">
      <c r="D16971" s="22"/>
      <c r="F16971" s="22"/>
      <c r="G16971" s="22"/>
      <c r="H16971" s="22"/>
    </row>
    <row r="16972" spans="4:8">
      <c r="D16972" s="22"/>
      <c r="F16972" s="22"/>
      <c r="G16972" s="22"/>
      <c r="H16972" s="22"/>
    </row>
    <row r="16973" spans="4:8">
      <c r="D16973" s="22"/>
      <c r="F16973" s="22"/>
      <c r="G16973" s="22"/>
      <c r="H16973" s="22"/>
    </row>
    <row r="16974" spans="4:8">
      <c r="D16974" s="22"/>
      <c r="F16974" s="22"/>
      <c r="G16974" s="22"/>
      <c r="H16974" s="22"/>
    </row>
    <row r="16975" spans="4:8">
      <c r="D16975" s="22"/>
      <c r="F16975" s="22"/>
      <c r="G16975" s="22"/>
      <c r="H16975" s="22"/>
    </row>
    <row r="16976" spans="4:8">
      <c r="D16976" s="22"/>
      <c r="F16976" s="22"/>
      <c r="G16976" s="22"/>
      <c r="H16976" s="22"/>
    </row>
    <row r="16977" spans="4:8">
      <c r="D16977" s="22"/>
      <c r="F16977" s="22"/>
      <c r="G16977" s="22"/>
      <c r="H16977" s="22"/>
    </row>
    <row r="16978" spans="4:8">
      <c r="D16978" s="22"/>
      <c r="F16978" s="22"/>
      <c r="G16978" s="22"/>
      <c r="H16978" s="22"/>
    </row>
    <row r="16979" spans="4:8">
      <c r="D16979" s="22"/>
      <c r="F16979" s="22"/>
      <c r="G16979" s="22"/>
      <c r="H16979" s="22"/>
    </row>
    <row r="16980" spans="4:8">
      <c r="D16980" s="22"/>
      <c r="F16980" s="22"/>
      <c r="G16980" s="22"/>
      <c r="H16980" s="22"/>
    </row>
    <row r="16981" spans="4:8">
      <c r="D16981" s="22"/>
      <c r="F16981" s="22"/>
      <c r="G16981" s="22"/>
      <c r="H16981" s="22"/>
    </row>
    <row r="16982" spans="4:8">
      <c r="D16982" s="22"/>
      <c r="F16982" s="22"/>
      <c r="G16982" s="22"/>
      <c r="H16982" s="22"/>
    </row>
    <row r="16983" spans="4:8">
      <c r="D16983" s="22"/>
      <c r="F16983" s="22"/>
      <c r="G16983" s="22"/>
      <c r="H16983" s="22"/>
    </row>
    <row r="16984" spans="4:8">
      <c r="D16984" s="22"/>
      <c r="F16984" s="22"/>
      <c r="G16984" s="22"/>
      <c r="H16984" s="22"/>
    </row>
    <row r="16985" spans="4:8">
      <c r="D16985" s="22"/>
      <c r="F16985" s="22"/>
      <c r="G16985" s="22"/>
      <c r="H16985" s="22"/>
    </row>
    <row r="16986" spans="4:8">
      <c r="D16986" s="22"/>
      <c r="F16986" s="22"/>
      <c r="G16986" s="22"/>
      <c r="H16986" s="22"/>
    </row>
    <row r="16987" spans="4:8">
      <c r="D16987" s="22"/>
      <c r="F16987" s="22"/>
      <c r="G16987" s="22"/>
      <c r="H16987" s="22"/>
    </row>
    <row r="16988" spans="4:8">
      <c r="D16988" s="22"/>
      <c r="F16988" s="22"/>
      <c r="G16988" s="22"/>
      <c r="H16988" s="22"/>
    </row>
    <row r="16989" spans="4:8">
      <c r="D16989" s="22"/>
      <c r="F16989" s="22"/>
      <c r="G16989" s="22"/>
      <c r="H16989" s="22"/>
    </row>
    <row r="16990" spans="4:8">
      <c r="D16990" s="22"/>
      <c r="F16990" s="22"/>
      <c r="G16990" s="22"/>
      <c r="H16990" s="22"/>
    </row>
    <row r="16991" spans="4:8">
      <c r="D16991" s="22"/>
      <c r="F16991" s="22"/>
      <c r="G16991" s="22"/>
      <c r="H16991" s="22"/>
    </row>
    <row r="16992" spans="4:8">
      <c r="D16992" s="22"/>
      <c r="F16992" s="22"/>
      <c r="G16992" s="22"/>
      <c r="H16992" s="22"/>
    </row>
    <row r="16993" spans="4:8">
      <c r="D16993" s="22"/>
      <c r="F16993" s="22"/>
      <c r="G16993" s="22"/>
      <c r="H16993" s="22"/>
    </row>
    <row r="16994" spans="4:8">
      <c r="D16994" s="22"/>
      <c r="F16994" s="22"/>
      <c r="G16994" s="22"/>
      <c r="H16994" s="22"/>
    </row>
    <row r="16995" spans="4:8">
      <c r="D16995" s="22"/>
      <c r="F16995" s="22"/>
      <c r="G16995" s="22"/>
      <c r="H16995" s="22"/>
    </row>
    <row r="16996" spans="4:8">
      <c r="D16996" s="22"/>
      <c r="F16996" s="22"/>
      <c r="G16996" s="22"/>
      <c r="H16996" s="22"/>
    </row>
    <row r="16997" spans="4:8">
      <c r="D16997" s="22"/>
      <c r="F16997" s="22"/>
      <c r="G16997" s="22"/>
      <c r="H16997" s="22"/>
    </row>
    <row r="16998" spans="4:8">
      <c r="D16998" s="22"/>
      <c r="F16998" s="22"/>
      <c r="G16998" s="22"/>
      <c r="H16998" s="22"/>
    </row>
    <row r="16999" spans="4:8">
      <c r="D16999" s="22"/>
      <c r="F16999" s="22"/>
      <c r="G16999" s="22"/>
      <c r="H16999" s="22"/>
    </row>
    <row r="17000" spans="4:8">
      <c r="D17000" s="22"/>
      <c r="F17000" s="22"/>
      <c r="G17000" s="22"/>
      <c r="H17000" s="22"/>
    </row>
    <row r="17001" spans="4:8">
      <c r="D17001" s="22"/>
      <c r="F17001" s="22"/>
      <c r="G17001" s="22"/>
      <c r="H17001" s="22"/>
    </row>
    <row r="17002" spans="4:8">
      <c r="D17002" s="22"/>
      <c r="F17002" s="22"/>
      <c r="G17002" s="22"/>
      <c r="H17002" s="22"/>
    </row>
    <row r="17003" spans="4:8">
      <c r="D17003" s="22"/>
      <c r="F17003" s="22"/>
      <c r="G17003" s="22"/>
      <c r="H17003" s="22"/>
    </row>
    <row r="17004" spans="4:8">
      <c r="D17004" s="22"/>
      <c r="F17004" s="22"/>
      <c r="G17004" s="22"/>
      <c r="H17004" s="22"/>
    </row>
    <row r="17005" spans="4:8">
      <c r="D17005" s="22"/>
      <c r="F17005" s="22"/>
      <c r="G17005" s="22"/>
      <c r="H17005" s="22"/>
    </row>
    <row r="17006" spans="4:8">
      <c r="D17006" s="22"/>
      <c r="F17006" s="22"/>
      <c r="G17006" s="22"/>
      <c r="H17006" s="22"/>
    </row>
    <row r="17007" spans="4:8">
      <c r="D17007" s="22"/>
      <c r="F17007" s="22"/>
      <c r="G17007" s="22"/>
      <c r="H17007" s="22"/>
    </row>
    <row r="17008" spans="4:8">
      <c r="D17008" s="22"/>
      <c r="F17008" s="22"/>
      <c r="G17008" s="22"/>
      <c r="H17008" s="22"/>
    </row>
    <row r="17009" spans="4:8">
      <c r="D17009" s="22"/>
      <c r="F17009" s="22"/>
      <c r="G17009" s="22"/>
      <c r="H17009" s="22"/>
    </row>
    <row r="17010" spans="4:8">
      <c r="D17010" s="22"/>
      <c r="F17010" s="22"/>
      <c r="G17010" s="22"/>
      <c r="H17010" s="22"/>
    </row>
    <row r="17011" spans="4:8">
      <c r="D17011" s="22"/>
      <c r="F17011" s="22"/>
      <c r="G17011" s="22"/>
      <c r="H17011" s="22"/>
    </row>
    <row r="17012" spans="4:8">
      <c r="D17012" s="22"/>
      <c r="F17012" s="22"/>
      <c r="G17012" s="22"/>
      <c r="H17012" s="22"/>
    </row>
    <row r="17013" spans="4:8">
      <c r="D17013" s="22"/>
      <c r="F17013" s="22"/>
      <c r="G17013" s="22"/>
      <c r="H17013" s="22"/>
    </row>
    <row r="17014" spans="4:8">
      <c r="D17014" s="22"/>
      <c r="F17014" s="22"/>
      <c r="G17014" s="22"/>
      <c r="H17014" s="22"/>
    </row>
    <row r="17015" spans="4:8">
      <c r="D17015" s="22"/>
      <c r="F17015" s="22"/>
      <c r="G17015" s="22"/>
      <c r="H17015" s="22"/>
    </row>
    <row r="17016" spans="4:8">
      <c r="D17016" s="22"/>
      <c r="F17016" s="22"/>
      <c r="G17016" s="22"/>
      <c r="H17016" s="22"/>
    </row>
    <row r="17017" spans="4:8">
      <c r="D17017" s="22"/>
      <c r="F17017" s="22"/>
      <c r="G17017" s="22"/>
      <c r="H17017" s="22"/>
    </row>
    <row r="17018" spans="4:8">
      <c r="D17018" s="22"/>
      <c r="F17018" s="22"/>
      <c r="G17018" s="22"/>
      <c r="H17018" s="22"/>
    </row>
    <row r="17019" spans="4:8">
      <c r="D17019" s="22"/>
      <c r="F17019" s="22"/>
      <c r="G17019" s="22"/>
      <c r="H17019" s="22"/>
    </row>
    <row r="17020" spans="4:8">
      <c r="D17020" s="22"/>
      <c r="F17020" s="22"/>
      <c r="G17020" s="22"/>
      <c r="H17020" s="22"/>
    </row>
    <row r="17021" spans="4:8">
      <c r="D17021" s="22"/>
      <c r="F17021" s="22"/>
      <c r="G17021" s="22"/>
      <c r="H17021" s="22"/>
    </row>
    <row r="17022" spans="4:8">
      <c r="D17022" s="22"/>
      <c r="F17022" s="22"/>
      <c r="G17022" s="22"/>
      <c r="H17022" s="22"/>
    </row>
    <row r="17023" spans="4:8">
      <c r="D17023" s="22"/>
      <c r="F17023" s="22"/>
      <c r="G17023" s="22"/>
      <c r="H17023" s="22"/>
    </row>
    <row r="17024" spans="4:8">
      <c r="D17024" s="22"/>
      <c r="F17024" s="22"/>
      <c r="G17024" s="22"/>
      <c r="H17024" s="22"/>
    </row>
    <row r="17025" spans="4:8">
      <c r="D17025" s="22"/>
      <c r="F17025" s="22"/>
      <c r="G17025" s="22"/>
      <c r="H17025" s="22"/>
    </row>
    <row r="17026" spans="4:8">
      <c r="D17026" s="22"/>
      <c r="F17026" s="22"/>
      <c r="G17026" s="22"/>
      <c r="H17026" s="22"/>
    </row>
    <row r="17027" spans="4:8">
      <c r="D17027" s="22"/>
      <c r="F17027" s="22"/>
      <c r="G17027" s="22"/>
      <c r="H17027" s="22"/>
    </row>
    <row r="17028" spans="4:8">
      <c r="D17028" s="22"/>
      <c r="F17028" s="22"/>
      <c r="G17028" s="22"/>
      <c r="H17028" s="22"/>
    </row>
    <row r="17029" spans="4:8">
      <c r="D17029" s="22"/>
      <c r="F17029" s="22"/>
      <c r="G17029" s="22"/>
      <c r="H17029" s="22"/>
    </row>
    <row r="17030" spans="4:8">
      <c r="D17030" s="22"/>
      <c r="F17030" s="22"/>
      <c r="G17030" s="22"/>
      <c r="H17030" s="22"/>
    </row>
    <row r="17031" spans="4:8">
      <c r="D17031" s="22"/>
      <c r="F17031" s="22"/>
      <c r="G17031" s="22"/>
      <c r="H17031" s="22"/>
    </row>
    <row r="17032" spans="4:8">
      <c r="D17032" s="22"/>
      <c r="F17032" s="22"/>
      <c r="G17032" s="22"/>
      <c r="H17032" s="22"/>
    </row>
    <row r="17033" spans="4:8">
      <c r="D17033" s="22"/>
      <c r="F17033" s="22"/>
      <c r="G17033" s="22"/>
      <c r="H17033" s="22"/>
    </row>
    <row r="17034" spans="4:8">
      <c r="D17034" s="22"/>
      <c r="F17034" s="22"/>
      <c r="G17034" s="22"/>
      <c r="H17034" s="22"/>
    </row>
    <row r="17035" spans="4:8">
      <c r="D17035" s="22"/>
      <c r="F17035" s="22"/>
      <c r="G17035" s="22"/>
      <c r="H17035" s="22"/>
    </row>
    <row r="17036" spans="4:8">
      <c r="D17036" s="22"/>
      <c r="F17036" s="22"/>
      <c r="G17036" s="22"/>
      <c r="H17036" s="22"/>
    </row>
    <row r="17037" spans="4:8">
      <c r="D17037" s="22"/>
      <c r="F17037" s="22"/>
      <c r="G17037" s="22"/>
      <c r="H17037" s="22"/>
    </row>
    <row r="17038" spans="4:8">
      <c r="D17038" s="22"/>
      <c r="F17038" s="22"/>
      <c r="G17038" s="22"/>
      <c r="H17038" s="22"/>
    </row>
    <row r="17039" spans="4:8">
      <c r="D17039" s="22"/>
      <c r="F17039" s="22"/>
      <c r="G17039" s="22"/>
      <c r="H17039" s="22"/>
    </row>
    <row r="17040" spans="4:8">
      <c r="D17040" s="22"/>
      <c r="F17040" s="22"/>
      <c r="G17040" s="22"/>
      <c r="H17040" s="22"/>
    </row>
    <row r="17041" spans="4:8">
      <c r="D17041" s="22"/>
      <c r="F17041" s="22"/>
      <c r="G17041" s="22"/>
      <c r="H17041" s="22"/>
    </row>
    <row r="17042" spans="4:8">
      <c r="D17042" s="22"/>
      <c r="F17042" s="22"/>
      <c r="G17042" s="22"/>
      <c r="H17042" s="22"/>
    </row>
    <row r="17043" spans="4:8">
      <c r="D17043" s="22"/>
      <c r="F17043" s="22"/>
      <c r="G17043" s="22"/>
      <c r="H17043" s="22"/>
    </row>
    <row r="17044" spans="4:8">
      <c r="D17044" s="22"/>
      <c r="F17044" s="22"/>
      <c r="G17044" s="22"/>
      <c r="H17044" s="22"/>
    </row>
    <row r="17045" spans="4:8">
      <c r="D17045" s="22"/>
      <c r="F17045" s="22"/>
      <c r="G17045" s="22"/>
      <c r="H17045" s="22"/>
    </row>
    <row r="17046" spans="4:8">
      <c r="D17046" s="22"/>
      <c r="F17046" s="22"/>
      <c r="G17046" s="22"/>
      <c r="H17046" s="22"/>
    </row>
    <row r="17047" spans="4:8">
      <c r="D17047" s="22"/>
      <c r="F17047" s="22"/>
      <c r="G17047" s="22"/>
      <c r="H17047" s="22"/>
    </row>
    <row r="17048" spans="4:8">
      <c r="D17048" s="22"/>
      <c r="F17048" s="22"/>
      <c r="G17048" s="22"/>
      <c r="H17048" s="22"/>
    </row>
    <row r="17049" spans="4:8">
      <c r="D17049" s="22"/>
      <c r="F17049" s="22"/>
      <c r="G17049" s="22"/>
      <c r="H17049" s="22"/>
    </row>
    <row r="17050" spans="4:8">
      <c r="D17050" s="22"/>
      <c r="F17050" s="22"/>
      <c r="G17050" s="22"/>
      <c r="H17050" s="22"/>
    </row>
    <row r="17051" spans="4:8">
      <c r="D17051" s="22"/>
      <c r="F17051" s="22"/>
      <c r="G17051" s="22"/>
      <c r="H17051" s="22"/>
    </row>
    <row r="17052" spans="4:8">
      <c r="D17052" s="22"/>
      <c r="F17052" s="22"/>
      <c r="G17052" s="22"/>
      <c r="H17052" s="22"/>
    </row>
    <row r="17053" spans="4:8">
      <c r="D17053" s="22"/>
      <c r="F17053" s="22"/>
      <c r="G17053" s="22"/>
      <c r="H17053" s="22"/>
    </row>
    <row r="17054" spans="4:8">
      <c r="D17054" s="22"/>
      <c r="F17054" s="22"/>
      <c r="G17054" s="22"/>
      <c r="H17054" s="22"/>
    </row>
    <row r="17055" spans="4:8">
      <c r="D17055" s="22"/>
      <c r="F17055" s="22"/>
      <c r="G17055" s="22"/>
      <c r="H17055" s="22"/>
    </row>
    <row r="17056" spans="4:8">
      <c r="D17056" s="22"/>
      <c r="F17056" s="22"/>
      <c r="G17056" s="22"/>
      <c r="H17056" s="22"/>
    </row>
    <row r="17057" spans="4:8">
      <c r="D17057" s="22"/>
      <c r="F17057" s="22"/>
      <c r="G17057" s="22"/>
      <c r="H17057" s="22"/>
    </row>
    <row r="17058" spans="4:8">
      <c r="D17058" s="22"/>
      <c r="F17058" s="22"/>
      <c r="G17058" s="22"/>
      <c r="H17058" s="22"/>
    </row>
    <row r="17059" spans="4:8">
      <c r="D17059" s="22"/>
      <c r="F17059" s="22"/>
      <c r="G17059" s="22"/>
      <c r="H17059" s="22"/>
    </row>
    <row r="17060" spans="4:8">
      <c r="D17060" s="22"/>
      <c r="F17060" s="22"/>
      <c r="G17060" s="22"/>
      <c r="H17060" s="22"/>
    </row>
    <row r="17061" spans="4:8">
      <c r="D17061" s="22"/>
      <c r="F17061" s="22"/>
      <c r="G17061" s="22"/>
      <c r="H17061" s="22"/>
    </row>
    <row r="17062" spans="4:8">
      <c r="D17062" s="22"/>
      <c r="F17062" s="22"/>
      <c r="G17062" s="22"/>
      <c r="H17062" s="22"/>
    </row>
    <row r="17063" spans="4:8">
      <c r="D17063" s="22"/>
      <c r="F17063" s="22"/>
      <c r="G17063" s="22"/>
      <c r="H17063" s="22"/>
    </row>
    <row r="17064" spans="4:8">
      <c r="D17064" s="22"/>
      <c r="F17064" s="22"/>
      <c r="G17064" s="22"/>
      <c r="H17064" s="22"/>
    </row>
    <row r="17065" spans="4:8">
      <c r="D17065" s="22"/>
      <c r="F17065" s="22"/>
      <c r="G17065" s="22"/>
      <c r="H17065" s="22"/>
    </row>
    <row r="17066" spans="4:8">
      <c r="D17066" s="22"/>
      <c r="F17066" s="22"/>
      <c r="G17066" s="22"/>
      <c r="H17066" s="22"/>
    </row>
    <row r="17067" spans="4:8">
      <c r="D17067" s="22"/>
      <c r="F17067" s="22"/>
      <c r="G17067" s="22"/>
      <c r="H17067" s="22"/>
    </row>
    <row r="17068" spans="4:8">
      <c r="D17068" s="22"/>
      <c r="F17068" s="22"/>
      <c r="G17068" s="22"/>
      <c r="H17068" s="22"/>
    </row>
    <row r="17069" spans="4:8">
      <c r="D17069" s="22"/>
      <c r="F17069" s="22"/>
      <c r="G17069" s="22"/>
      <c r="H17069" s="22"/>
    </row>
    <row r="17070" spans="4:8">
      <c r="D17070" s="22"/>
      <c r="F17070" s="22"/>
      <c r="G17070" s="22"/>
      <c r="H17070" s="22"/>
    </row>
    <row r="17071" spans="4:8">
      <c r="D17071" s="22"/>
      <c r="F17071" s="22"/>
      <c r="G17071" s="22"/>
      <c r="H17071" s="22"/>
    </row>
    <row r="17072" spans="4:8">
      <c r="D17072" s="22"/>
      <c r="F17072" s="22"/>
      <c r="G17072" s="22"/>
      <c r="H17072" s="22"/>
    </row>
    <row r="17073" spans="4:8">
      <c r="D17073" s="22"/>
      <c r="F17073" s="22"/>
      <c r="G17073" s="22"/>
      <c r="H17073" s="22"/>
    </row>
    <row r="17074" spans="4:8">
      <c r="D17074" s="22"/>
      <c r="F17074" s="22"/>
      <c r="G17074" s="22"/>
      <c r="H17074" s="22"/>
    </row>
    <row r="17075" spans="4:8">
      <c r="D17075" s="22"/>
      <c r="F17075" s="22"/>
      <c r="G17075" s="22"/>
      <c r="H17075" s="22"/>
    </row>
    <row r="17076" spans="4:8">
      <c r="D17076" s="22"/>
      <c r="F17076" s="22"/>
      <c r="G17076" s="22"/>
      <c r="H17076" s="22"/>
    </row>
    <row r="17077" spans="4:8">
      <c r="D17077" s="22"/>
      <c r="F17077" s="22"/>
      <c r="G17077" s="22"/>
      <c r="H17077" s="22"/>
    </row>
    <row r="17078" spans="4:8">
      <c r="D17078" s="22"/>
      <c r="F17078" s="22"/>
      <c r="G17078" s="22"/>
      <c r="H17078" s="22"/>
    </row>
    <row r="17079" spans="4:8">
      <c r="D17079" s="22"/>
      <c r="F17079" s="22"/>
      <c r="G17079" s="22"/>
      <c r="H17079" s="22"/>
    </row>
    <row r="17080" spans="4:8">
      <c r="D17080" s="22"/>
      <c r="F17080" s="22"/>
      <c r="G17080" s="22"/>
      <c r="H17080" s="22"/>
    </row>
    <row r="17081" spans="4:8">
      <c r="D17081" s="22"/>
      <c r="F17081" s="22"/>
      <c r="G17081" s="22"/>
      <c r="H17081" s="22"/>
    </row>
    <row r="17082" spans="4:8">
      <c r="D17082" s="22"/>
      <c r="F17082" s="22"/>
      <c r="G17082" s="22"/>
      <c r="H17082" s="22"/>
    </row>
    <row r="17083" spans="4:8">
      <c r="D17083" s="22"/>
      <c r="F17083" s="22"/>
      <c r="G17083" s="22"/>
      <c r="H17083" s="22"/>
    </row>
    <row r="17084" spans="4:8">
      <c r="D17084" s="22"/>
      <c r="F17084" s="22"/>
      <c r="G17084" s="22"/>
      <c r="H17084" s="22"/>
    </row>
    <row r="17085" spans="4:8">
      <c r="D17085" s="22"/>
      <c r="F17085" s="22"/>
      <c r="G17085" s="22"/>
      <c r="H17085" s="22"/>
    </row>
    <row r="17086" spans="4:8">
      <c r="D17086" s="22"/>
      <c r="F17086" s="22"/>
      <c r="G17086" s="22"/>
      <c r="H17086" s="22"/>
    </row>
    <row r="17087" spans="4:8">
      <c r="D17087" s="22"/>
      <c r="F17087" s="22"/>
      <c r="G17087" s="22"/>
      <c r="H17087" s="22"/>
    </row>
    <row r="17088" spans="4:8">
      <c r="D17088" s="22"/>
      <c r="F17088" s="22"/>
      <c r="G17088" s="22"/>
      <c r="H17088" s="22"/>
    </row>
    <row r="17089" spans="4:8">
      <c r="D17089" s="22"/>
      <c r="F17089" s="22"/>
      <c r="G17089" s="22"/>
      <c r="H17089" s="22"/>
    </row>
    <row r="17090" spans="4:8">
      <c r="D17090" s="22"/>
      <c r="F17090" s="22"/>
      <c r="G17090" s="22"/>
      <c r="H17090" s="22"/>
    </row>
    <row r="17091" spans="4:8">
      <c r="D17091" s="22"/>
      <c r="F17091" s="22"/>
      <c r="G17091" s="22"/>
      <c r="H17091" s="22"/>
    </row>
    <row r="17092" spans="4:8">
      <c r="D17092" s="22"/>
      <c r="F17092" s="22"/>
      <c r="G17092" s="22"/>
      <c r="H17092" s="22"/>
    </row>
    <row r="17093" spans="4:8">
      <c r="D17093" s="22"/>
      <c r="F17093" s="22"/>
      <c r="G17093" s="22"/>
      <c r="H17093" s="22"/>
    </row>
    <row r="17094" spans="4:8">
      <c r="D17094" s="22"/>
      <c r="F17094" s="22"/>
      <c r="G17094" s="22"/>
      <c r="H17094" s="22"/>
    </row>
    <row r="17095" spans="4:8">
      <c r="D17095" s="22"/>
      <c r="F17095" s="22"/>
      <c r="G17095" s="22"/>
      <c r="H17095" s="22"/>
    </row>
    <row r="17096" spans="4:8">
      <c r="D17096" s="22"/>
      <c r="F17096" s="22"/>
      <c r="G17096" s="22"/>
      <c r="H17096" s="22"/>
    </row>
    <row r="17097" spans="4:8">
      <c r="D17097" s="22"/>
      <c r="F17097" s="22"/>
      <c r="G17097" s="22"/>
      <c r="H17097" s="22"/>
    </row>
    <row r="17098" spans="4:8">
      <c r="D17098" s="22"/>
      <c r="F17098" s="22"/>
      <c r="G17098" s="22"/>
      <c r="H17098" s="22"/>
    </row>
    <row r="17099" spans="4:8">
      <c r="D17099" s="22"/>
      <c r="F17099" s="22"/>
      <c r="G17099" s="22"/>
      <c r="H17099" s="22"/>
    </row>
    <row r="17100" spans="4:8">
      <c r="D17100" s="22"/>
      <c r="F17100" s="22"/>
      <c r="G17100" s="22"/>
      <c r="H17100" s="22"/>
    </row>
    <row r="17101" spans="4:8">
      <c r="D17101" s="22"/>
      <c r="F17101" s="22"/>
      <c r="G17101" s="22"/>
      <c r="H17101" s="22"/>
    </row>
    <row r="17102" spans="4:8">
      <c r="D17102" s="22"/>
      <c r="F17102" s="22"/>
      <c r="G17102" s="22"/>
      <c r="H17102" s="22"/>
    </row>
    <row r="17103" spans="4:8">
      <c r="D17103" s="22"/>
      <c r="F17103" s="22"/>
      <c r="G17103" s="22"/>
      <c r="H17103" s="22"/>
    </row>
    <row r="17104" spans="4:8">
      <c r="D17104" s="22"/>
      <c r="F17104" s="22"/>
      <c r="G17104" s="22"/>
      <c r="H17104" s="22"/>
    </row>
    <row r="17105" spans="4:8">
      <c r="D17105" s="22"/>
      <c r="F17105" s="22"/>
      <c r="G17105" s="22"/>
      <c r="H17105" s="22"/>
    </row>
    <row r="17106" spans="4:8">
      <c r="D17106" s="22"/>
      <c r="F17106" s="22"/>
      <c r="G17106" s="22"/>
      <c r="H17106" s="22"/>
    </row>
    <row r="17107" spans="4:8">
      <c r="D17107" s="22"/>
      <c r="F17107" s="22"/>
      <c r="G17107" s="22"/>
      <c r="H17107" s="22"/>
    </row>
    <row r="17108" spans="4:8">
      <c r="D17108" s="22"/>
      <c r="F17108" s="22"/>
      <c r="G17108" s="22"/>
      <c r="H17108" s="22"/>
    </row>
    <row r="17109" spans="4:8">
      <c r="D17109" s="22"/>
      <c r="F17109" s="22"/>
      <c r="G17109" s="22"/>
      <c r="H17109" s="22"/>
    </row>
    <row r="17110" spans="4:8">
      <c r="D17110" s="22"/>
      <c r="F17110" s="22"/>
      <c r="G17110" s="22"/>
      <c r="H17110" s="22"/>
    </row>
    <row r="17111" spans="4:8">
      <c r="D17111" s="22"/>
      <c r="F17111" s="22"/>
      <c r="G17111" s="22"/>
      <c r="H17111" s="22"/>
    </row>
    <row r="17112" spans="4:8">
      <c r="D17112" s="22"/>
      <c r="F17112" s="22"/>
      <c r="G17112" s="22"/>
      <c r="H17112" s="22"/>
    </row>
    <row r="17113" spans="4:8">
      <c r="D17113" s="22"/>
      <c r="F17113" s="22"/>
      <c r="G17113" s="22"/>
      <c r="H17113" s="22"/>
    </row>
    <row r="17114" spans="4:8">
      <c r="D17114" s="22"/>
      <c r="F17114" s="22"/>
      <c r="G17114" s="22"/>
      <c r="H17114" s="22"/>
    </row>
    <row r="17115" spans="4:8">
      <c r="D17115" s="22"/>
      <c r="F17115" s="22"/>
      <c r="G17115" s="22"/>
      <c r="H17115" s="22"/>
    </row>
    <row r="17116" spans="4:8">
      <c r="D17116" s="22"/>
      <c r="F17116" s="22"/>
      <c r="G17116" s="22"/>
      <c r="H17116" s="22"/>
    </row>
    <row r="17117" spans="4:8">
      <c r="D17117" s="22"/>
      <c r="F17117" s="22"/>
      <c r="G17117" s="22"/>
      <c r="H17117" s="22"/>
    </row>
    <row r="17118" spans="4:8">
      <c r="D17118" s="22"/>
      <c r="F17118" s="22"/>
      <c r="G17118" s="22"/>
      <c r="H17118" s="22"/>
    </row>
    <row r="17119" spans="4:8">
      <c r="D17119" s="22"/>
      <c r="F17119" s="22"/>
      <c r="G17119" s="22"/>
      <c r="H17119" s="22"/>
    </row>
    <row r="17120" spans="4:8">
      <c r="D17120" s="22"/>
      <c r="F17120" s="22"/>
      <c r="G17120" s="22"/>
      <c r="H17120" s="22"/>
    </row>
    <row r="17121" spans="4:8">
      <c r="D17121" s="22"/>
      <c r="F17121" s="22"/>
      <c r="G17121" s="22"/>
      <c r="H17121" s="22"/>
    </row>
    <row r="17122" spans="4:8">
      <c r="D17122" s="22"/>
      <c r="F17122" s="22"/>
      <c r="G17122" s="22"/>
      <c r="H17122" s="22"/>
    </row>
    <row r="17123" spans="4:8">
      <c r="D17123" s="22"/>
      <c r="F17123" s="22"/>
      <c r="G17123" s="22"/>
      <c r="H17123" s="22"/>
    </row>
    <row r="17124" spans="4:8">
      <c r="D17124" s="22"/>
      <c r="F17124" s="22"/>
      <c r="G17124" s="22"/>
      <c r="H17124" s="22"/>
    </row>
    <row r="17125" spans="4:8">
      <c r="D17125" s="22"/>
      <c r="F17125" s="22"/>
      <c r="G17125" s="22"/>
      <c r="H17125" s="22"/>
    </row>
    <row r="17126" spans="4:8">
      <c r="D17126" s="22"/>
      <c r="F17126" s="22"/>
      <c r="G17126" s="22"/>
      <c r="H17126" s="22"/>
    </row>
    <row r="17127" spans="4:8">
      <c r="D17127" s="22"/>
      <c r="F17127" s="22"/>
      <c r="G17127" s="22"/>
      <c r="H17127" s="22"/>
    </row>
    <row r="17128" spans="4:8">
      <c r="D17128" s="22"/>
      <c r="F17128" s="22"/>
      <c r="G17128" s="22"/>
      <c r="H17128" s="22"/>
    </row>
    <row r="17129" spans="4:8">
      <c r="D17129" s="22"/>
      <c r="F17129" s="22"/>
      <c r="G17129" s="22"/>
      <c r="H17129" s="22"/>
    </row>
    <row r="17130" spans="4:8">
      <c r="D17130" s="22"/>
      <c r="F17130" s="22"/>
      <c r="G17130" s="22"/>
      <c r="H17130" s="22"/>
    </row>
    <row r="17131" spans="4:8">
      <c r="D17131" s="22"/>
      <c r="F17131" s="22"/>
      <c r="G17131" s="22"/>
      <c r="H17131" s="22"/>
    </row>
    <row r="17132" spans="4:8">
      <c r="D17132" s="22"/>
      <c r="F17132" s="22"/>
      <c r="G17132" s="22"/>
      <c r="H17132" s="22"/>
    </row>
    <row r="17133" spans="4:8">
      <c r="D17133" s="22"/>
      <c r="F17133" s="22"/>
      <c r="G17133" s="22"/>
      <c r="H17133" s="22"/>
    </row>
    <row r="17134" spans="4:8">
      <c r="D17134" s="22"/>
      <c r="F17134" s="22"/>
      <c r="G17134" s="22"/>
      <c r="H17134" s="22"/>
    </row>
    <row r="17135" spans="4:8">
      <c r="D17135" s="22"/>
      <c r="F17135" s="22"/>
      <c r="G17135" s="22"/>
      <c r="H17135" s="22"/>
    </row>
    <row r="17136" spans="4:8">
      <c r="D17136" s="22"/>
      <c r="F17136" s="22"/>
      <c r="G17136" s="22"/>
      <c r="H17136" s="22"/>
    </row>
    <row r="17137" spans="4:8">
      <c r="D17137" s="22"/>
      <c r="F17137" s="22"/>
      <c r="G17137" s="22"/>
      <c r="H17137" s="22"/>
    </row>
    <row r="17138" spans="4:8">
      <c r="D17138" s="22"/>
      <c r="F17138" s="22"/>
      <c r="G17138" s="22"/>
      <c r="H17138" s="22"/>
    </row>
    <row r="17139" spans="4:8">
      <c r="D17139" s="22"/>
      <c r="F17139" s="22"/>
      <c r="G17139" s="22"/>
      <c r="H17139" s="22"/>
    </row>
    <row r="17140" spans="4:8">
      <c r="D17140" s="22"/>
      <c r="F17140" s="22"/>
      <c r="G17140" s="22"/>
      <c r="H17140" s="22"/>
    </row>
    <row r="17141" spans="4:8">
      <c r="D17141" s="22"/>
      <c r="F17141" s="22"/>
      <c r="G17141" s="22"/>
      <c r="H17141" s="22"/>
    </row>
    <row r="17142" spans="4:8">
      <c r="D17142" s="22"/>
      <c r="F17142" s="22"/>
      <c r="G17142" s="22"/>
      <c r="H17142" s="22"/>
    </row>
    <row r="17143" spans="4:8">
      <c r="D17143" s="22"/>
      <c r="F17143" s="22"/>
      <c r="G17143" s="22"/>
      <c r="H17143" s="22"/>
    </row>
    <row r="17144" spans="4:8">
      <c r="D17144" s="22"/>
      <c r="F17144" s="22"/>
      <c r="G17144" s="22"/>
      <c r="H17144" s="22"/>
    </row>
    <row r="17145" spans="4:8">
      <c r="D17145" s="22"/>
      <c r="F17145" s="22"/>
      <c r="G17145" s="22"/>
      <c r="H17145" s="22"/>
    </row>
    <row r="17146" spans="4:8">
      <c r="D17146" s="22"/>
      <c r="F17146" s="22"/>
      <c r="G17146" s="22"/>
      <c r="H17146" s="22"/>
    </row>
    <row r="17147" spans="4:8">
      <c r="D17147" s="22"/>
      <c r="F17147" s="22"/>
      <c r="G17147" s="22"/>
      <c r="H17147" s="22"/>
    </row>
    <row r="17148" spans="4:8">
      <c r="D17148" s="22"/>
      <c r="F17148" s="22"/>
      <c r="G17148" s="22"/>
      <c r="H17148" s="22"/>
    </row>
    <row r="17149" spans="4:8">
      <c r="D17149" s="22"/>
      <c r="F17149" s="22"/>
      <c r="G17149" s="22"/>
      <c r="H17149" s="22"/>
    </row>
    <row r="17150" spans="4:8">
      <c r="D17150" s="22"/>
      <c r="F17150" s="22"/>
      <c r="G17150" s="22"/>
      <c r="H17150" s="22"/>
    </row>
    <row r="17151" spans="4:8">
      <c r="D17151" s="22"/>
      <c r="F17151" s="22"/>
      <c r="G17151" s="22"/>
      <c r="H17151" s="22"/>
    </row>
    <row r="17152" spans="4:8">
      <c r="D17152" s="22"/>
      <c r="F17152" s="22"/>
      <c r="G17152" s="22"/>
      <c r="H17152" s="22"/>
    </row>
    <row r="17153" spans="4:8">
      <c r="D17153" s="22"/>
      <c r="F17153" s="22"/>
      <c r="G17153" s="22"/>
      <c r="H17153" s="22"/>
    </row>
    <row r="17154" spans="4:8">
      <c r="D17154" s="22"/>
      <c r="F17154" s="22"/>
      <c r="G17154" s="22"/>
      <c r="H17154" s="22"/>
    </row>
    <row r="17155" spans="4:8">
      <c r="D17155" s="22"/>
      <c r="F17155" s="22"/>
      <c r="G17155" s="22"/>
      <c r="H17155" s="22"/>
    </row>
    <row r="17156" spans="4:8">
      <c r="D17156" s="22"/>
      <c r="F17156" s="22"/>
      <c r="G17156" s="22"/>
      <c r="H17156" s="22"/>
    </row>
    <row r="17157" spans="4:8">
      <c r="D17157" s="22"/>
      <c r="F17157" s="22"/>
      <c r="G17157" s="22"/>
      <c r="H17157" s="22"/>
    </row>
    <row r="17158" spans="4:8">
      <c r="D17158" s="22"/>
      <c r="F17158" s="22"/>
      <c r="G17158" s="22"/>
      <c r="H17158" s="22"/>
    </row>
    <row r="17159" spans="4:8">
      <c r="D17159" s="22"/>
      <c r="F17159" s="22"/>
      <c r="G17159" s="22"/>
      <c r="H17159" s="22"/>
    </row>
    <row r="17160" spans="4:8">
      <c r="D17160" s="22"/>
      <c r="F17160" s="22"/>
      <c r="G17160" s="22"/>
      <c r="H17160" s="22"/>
    </row>
    <row r="17161" spans="4:8">
      <c r="D17161" s="22"/>
      <c r="F17161" s="22"/>
      <c r="G17161" s="22"/>
      <c r="H17161" s="22"/>
    </row>
    <row r="17162" spans="4:8">
      <c r="D17162" s="22"/>
      <c r="F17162" s="22"/>
      <c r="G17162" s="22"/>
      <c r="H17162" s="22"/>
    </row>
    <row r="17163" spans="4:8">
      <c r="D17163" s="22"/>
      <c r="F17163" s="22"/>
      <c r="G17163" s="22"/>
      <c r="H17163" s="22"/>
    </row>
    <row r="17164" spans="4:8">
      <c r="D17164" s="22"/>
      <c r="F17164" s="22"/>
      <c r="G17164" s="22"/>
      <c r="H17164" s="22"/>
    </row>
    <row r="17165" spans="4:8">
      <c r="D17165" s="22"/>
      <c r="F17165" s="22"/>
      <c r="G17165" s="22"/>
      <c r="H17165" s="22"/>
    </row>
    <row r="17166" spans="4:8">
      <c r="D17166" s="22"/>
      <c r="F17166" s="22"/>
      <c r="G17166" s="22"/>
      <c r="H17166" s="22"/>
    </row>
    <row r="17167" spans="4:8">
      <c r="D17167" s="22"/>
      <c r="F17167" s="22"/>
      <c r="G17167" s="22"/>
      <c r="H17167" s="22"/>
    </row>
    <row r="17168" spans="4:8">
      <c r="D17168" s="22"/>
      <c r="F17168" s="22"/>
      <c r="G17168" s="22"/>
      <c r="H17168" s="22"/>
    </row>
    <row r="17169" spans="4:8">
      <c r="D17169" s="22"/>
      <c r="F17169" s="22"/>
      <c r="G17169" s="22"/>
      <c r="H17169" s="22"/>
    </row>
    <row r="17170" spans="4:8">
      <c r="D17170" s="22"/>
      <c r="F17170" s="22"/>
      <c r="G17170" s="22"/>
      <c r="H17170" s="22"/>
    </row>
    <row r="17171" spans="4:8">
      <c r="D17171" s="22"/>
      <c r="F17171" s="22"/>
      <c r="G17171" s="22"/>
      <c r="H17171" s="22"/>
    </row>
    <row r="17172" spans="4:8">
      <c r="D17172" s="22"/>
      <c r="F17172" s="22"/>
      <c r="G17172" s="22"/>
      <c r="H17172" s="22"/>
    </row>
    <row r="17173" spans="4:8">
      <c r="D17173" s="22"/>
      <c r="F17173" s="22"/>
      <c r="G17173" s="22"/>
      <c r="H17173" s="22"/>
    </row>
    <row r="17174" spans="4:8">
      <c r="D17174" s="22"/>
      <c r="F17174" s="22"/>
      <c r="G17174" s="22"/>
      <c r="H17174" s="22"/>
    </row>
    <row r="17175" spans="4:8">
      <c r="D17175" s="22"/>
      <c r="F17175" s="22"/>
      <c r="G17175" s="22"/>
      <c r="H17175" s="22"/>
    </row>
    <row r="17176" spans="4:8">
      <c r="D17176" s="22"/>
      <c r="F17176" s="22"/>
      <c r="G17176" s="22"/>
      <c r="H17176" s="22"/>
    </row>
    <row r="17177" spans="4:8">
      <c r="D17177" s="22"/>
      <c r="F17177" s="22"/>
      <c r="G17177" s="22"/>
      <c r="H17177" s="22"/>
    </row>
    <row r="17178" spans="4:8">
      <c r="D17178" s="22"/>
      <c r="F17178" s="22"/>
      <c r="G17178" s="22"/>
      <c r="H17178" s="22"/>
    </row>
    <row r="17179" spans="4:8">
      <c r="D17179" s="22"/>
      <c r="F17179" s="22"/>
      <c r="G17179" s="22"/>
      <c r="H17179" s="22"/>
    </row>
    <row r="17180" spans="4:8">
      <c r="D17180" s="22"/>
      <c r="F17180" s="22"/>
      <c r="G17180" s="22"/>
      <c r="H17180" s="22"/>
    </row>
    <row r="17181" spans="4:8">
      <c r="D17181" s="22"/>
      <c r="F17181" s="22"/>
      <c r="G17181" s="22"/>
      <c r="H17181" s="22"/>
    </row>
    <row r="17182" spans="4:8">
      <c r="D17182" s="22"/>
      <c r="F17182" s="22"/>
      <c r="G17182" s="22"/>
      <c r="H17182" s="22"/>
    </row>
    <row r="17183" spans="4:8">
      <c r="D17183" s="22"/>
      <c r="F17183" s="22"/>
      <c r="G17183" s="22"/>
      <c r="H17183" s="22"/>
    </row>
    <row r="17184" spans="4:8">
      <c r="D17184" s="22"/>
      <c r="F17184" s="22"/>
      <c r="G17184" s="22"/>
      <c r="H17184" s="22"/>
    </row>
    <row r="17185" spans="4:8">
      <c r="D17185" s="22"/>
      <c r="F17185" s="22"/>
      <c r="G17185" s="22"/>
      <c r="H17185" s="22"/>
    </row>
    <row r="17186" spans="4:8">
      <c r="D17186" s="22"/>
      <c r="F17186" s="22"/>
      <c r="G17186" s="22"/>
      <c r="H17186" s="22"/>
    </row>
    <row r="17187" spans="4:8">
      <c r="D17187" s="22"/>
      <c r="F17187" s="22"/>
      <c r="G17187" s="22"/>
      <c r="H17187" s="22"/>
    </row>
    <row r="17188" spans="4:8">
      <c r="D17188" s="22"/>
      <c r="F17188" s="22"/>
      <c r="G17188" s="22"/>
      <c r="H17188" s="22"/>
    </row>
    <row r="17189" spans="4:8">
      <c r="D17189" s="22"/>
      <c r="F17189" s="22"/>
      <c r="G17189" s="22"/>
      <c r="H17189" s="22"/>
    </row>
    <row r="17190" spans="4:8">
      <c r="D17190" s="22"/>
      <c r="F17190" s="22"/>
      <c r="G17190" s="22"/>
      <c r="H17190" s="22"/>
    </row>
    <row r="17191" spans="4:8">
      <c r="D17191" s="22"/>
      <c r="F17191" s="22"/>
      <c r="G17191" s="22"/>
      <c r="H17191" s="22"/>
    </row>
    <row r="17192" spans="4:8">
      <c r="D17192" s="22"/>
      <c r="F17192" s="22"/>
      <c r="G17192" s="22"/>
      <c r="H17192" s="22"/>
    </row>
    <row r="17193" spans="4:8">
      <c r="D17193" s="22"/>
      <c r="F17193" s="22"/>
      <c r="G17193" s="22"/>
      <c r="H17193" s="22"/>
    </row>
    <row r="17194" spans="4:8">
      <c r="D17194" s="22"/>
      <c r="F17194" s="22"/>
      <c r="G17194" s="22"/>
      <c r="H17194" s="22"/>
    </row>
    <row r="17195" spans="4:8">
      <c r="D17195" s="22"/>
      <c r="F17195" s="22"/>
      <c r="G17195" s="22"/>
      <c r="H17195" s="22"/>
    </row>
    <row r="17196" spans="4:8">
      <c r="D17196" s="22"/>
      <c r="F17196" s="22"/>
      <c r="G17196" s="22"/>
      <c r="H17196" s="22"/>
    </row>
    <row r="17197" spans="4:8">
      <c r="D17197" s="22"/>
      <c r="F17197" s="22"/>
      <c r="G17197" s="22"/>
      <c r="H17197" s="22"/>
    </row>
    <row r="17198" spans="4:8">
      <c r="D17198" s="22"/>
      <c r="F17198" s="22"/>
      <c r="G17198" s="22"/>
      <c r="H17198" s="22"/>
    </row>
    <row r="17199" spans="4:8">
      <c r="D17199" s="22"/>
      <c r="F17199" s="22"/>
      <c r="G17199" s="22"/>
      <c r="H17199" s="22"/>
    </row>
    <row r="17200" spans="4:8">
      <c r="D17200" s="22"/>
      <c r="F17200" s="22"/>
      <c r="G17200" s="22"/>
      <c r="H17200" s="22"/>
    </row>
    <row r="17201" spans="4:8">
      <c r="D17201" s="22"/>
      <c r="F17201" s="22"/>
      <c r="G17201" s="22"/>
      <c r="H17201" s="22"/>
    </row>
    <row r="17202" spans="4:8">
      <c r="D17202" s="22"/>
      <c r="F17202" s="22"/>
      <c r="G17202" s="22"/>
      <c r="H17202" s="22"/>
    </row>
    <row r="17203" spans="4:8">
      <c r="D17203" s="22"/>
      <c r="F17203" s="22"/>
      <c r="G17203" s="22"/>
      <c r="H17203" s="22"/>
    </row>
    <row r="17204" spans="4:8">
      <c r="D17204" s="22"/>
      <c r="F17204" s="22"/>
      <c r="G17204" s="22"/>
      <c r="H17204" s="22"/>
    </row>
    <row r="17205" spans="4:8">
      <c r="D17205" s="22"/>
      <c r="F17205" s="22"/>
      <c r="G17205" s="22"/>
      <c r="H17205" s="22"/>
    </row>
    <row r="17206" spans="4:8">
      <c r="D17206" s="22"/>
      <c r="F17206" s="22"/>
      <c r="G17206" s="22"/>
      <c r="H17206" s="22"/>
    </row>
    <row r="17207" spans="4:8">
      <c r="D17207" s="22"/>
      <c r="F17207" s="22"/>
      <c r="G17207" s="22"/>
      <c r="H17207" s="22"/>
    </row>
    <row r="17208" spans="4:8">
      <c r="D17208" s="22"/>
      <c r="F17208" s="22"/>
      <c r="G17208" s="22"/>
      <c r="H17208" s="22"/>
    </row>
    <row r="17209" spans="4:8">
      <c r="D17209" s="22"/>
      <c r="F17209" s="22"/>
      <c r="G17209" s="22"/>
      <c r="H17209" s="22"/>
    </row>
    <row r="17210" spans="4:8">
      <c r="D17210" s="22"/>
      <c r="F17210" s="22"/>
      <c r="G17210" s="22"/>
      <c r="H17210" s="22"/>
    </row>
    <row r="17211" spans="4:8">
      <c r="D17211" s="22"/>
      <c r="F17211" s="22"/>
      <c r="G17211" s="22"/>
      <c r="H17211" s="22"/>
    </row>
    <row r="17212" spans="4:8">
      <c r="D17212" s="22"/>
      <c r="F17212" s="22"/>
      <c r="G17212" s="22"/>
      <c r="H17212" s="22"/>
    </row>
    <row r="17213" spans="4:8">
      <c r="D17213" s="22"/>
      <c r="F17213" s="22"/>
      <c r="G17213" s="22"/>
      <c r="H17213" s="22"/>
    </row>
    <row r="17214" spans="4:8">
      <c r="D17214" s="22"/>
      <c r="F17214" s="22"/>
      <c r="G17214" s="22"/>
      <c r="H17214" s="22"/>
    </row>
    <row r="17215" spans="4:8">
      <c r="D17215" s="22"/>
      <c r="F17215" s="22"/>
      <c r="G17215" s="22"/>
      <c r="H17215" s="22"/>
    </row>
    <row r="17216" spans="4:8">
      <c r="D17216" s="22"/>
      <c r="F17216" s="22"/>
      <c r="G17216" s="22"/>
      <c r="H17216" s="22"/>
    </row>
    <row r="17217" spans="4:8">
      <c r="D17217" s="22"/>
      <c r="F17217" s="22"/>
      <c r="G17217" s="22"/>
      <c r="H17217" s="22"/>
    </row>
    <row r="17218" spans="4:8">
      <c r="D17218" s="22"/>
      <c r="F17218" s="22"/>
      <c r="G17218" s="22"/>
      <c r="H17218" s="22"/>
    </row>
    <row r="17219" spans="4:8">
      <c r="D17219" s="22"/>
      <c r="F17219" s="22"/>
      <c r="G17219" s="22"/>
      <c r="H17219" s="22"/>
    </row>
    <row r="17220" spans="4:8">
      <c r="D17220" s="22"/>
      <c r="F17220" s="22"/>
      <c r="G17220" s="22"/>
      <c r="H17220" s="22"/>
    </row>
    <row r="17221" spans="4:8">
      <c r="D17221" s="22"/>
      <c r="F17221" s="22"/>
      <c r="G17221" s="22"/>
      <c r="H17221" s="22"/>
    </row>
    <row r="17222" spans="4:8">
      <c r="D17222" s="22"/>
      <c r="F17222" s="22"/>
      <c r="G17222" s="22"/>
      <c r="H17222" s="22"/>
    </row>
    <row r="17223" spans="4:8">
      <c r="D17223" s="22"/>
      <c r="F17223" s="22"/>
      <c r="G17223" s="22"/>
      <c r="H17223" s="22"/>
    </row>
    <row r="17224" spans="4:8">
      <c r="D17224" s="22"/>
      <c r="F17224" s="22"/>
      <c r="G17224" s="22"/>
      <c r="H17224" s="22"/>
    </row>
    <row r="17225" spans="4:8">
      <c r="D17225" s="22"/>
      <c r="F17225" s="22"/>
      <c r="G17225" s="22"/>
      <c r="H17225" s="22"/>
    </row>
    <row r="17226" spans="4:8">
      <c r="D17226" s="22"/>
      <c r="F17226" s="22"/>
      <c r="G17226" s="22"/>
      <c r="H17226" s="22"/>
    </row>
    <row r="17227" spans="4:8">
      <c r="D17227" s="22"/>
      <c r="F17227" s="22"/>
      <c r="G17227" s="22"/>
      <c r="H17227" s="22"/>
    </row>
    <row r="17228" spans="4:8">
      <c r="D17228" s="22"/>
      <c r="F17228" s="22"/>
      <c r="G17228" s="22"/>
      <c r="H17228" s="22"/>
    </row>
    <row r="17229" spans="4:8">
      <c r="D17229" s="22"/>
      <c r="F17229" s="22"/>
      <c r="G17229" s="22"/>
      <c r="H17229" s="22"/>
    </row>
    <row r="17230" spans="4:8">
      <c r="D17230" s="22"/>
      <c r="F17230" s="22"/>
      <c r="G17230" s="22"/>
      <c r="H17230" s="22"/>
    </row>
    <row r="17231" spans="4:8">
      <c r="D17231" s="22"/>
      <c r="F17231" s="22"/>
      <c r="G17231" s="22"/>
      <c r="H17231" s="22"/>
    </row>
    <row r="17232" spans="4:8">
      <c r="D17232" s="22"/>
      <c r="F17232" s="22"/>
      <c r="G17232" s="22"/>
      <c r="H17232" s="22"/>
    </row>
    <row r="17233" spans="4:8">
      <c r="D17233" s="22"/>
      <c r="F17233" s="22"/>
      <c r="G17233" s="22"/>
      <c r="H17233" s="22"/>
    </row>
    <row r="17234" spans="4:8">
      <c r="D17234" s="22"/>
      <c r="F17234" s="22"/>
      <c r="G17234" s="22"/>
      <c r="H17234" s="22"/>
    </row>
    <row r="17235" spans="4:8">
      <c r="D17235" s="22"/>
      <c r="F17235" s="22"/>
      <c r="G17235" s="22"/>
      <c r="H17235" s="22"/>
    </row>
    <row r="17236" spans="4:8">
      <c r="D17236" s="22"/>
      <c r="F17236" s="22"/>
      <c r="G17236" s="22"/>
      <c r="H17236" s="22"/>
    </row>
    <row r="17237" spans="4:8">
      <c r="D17237" s="22"/>
      <c r="F17237" s="22"/>
      <c r="G17237" s="22"/>
      <c r="H17237" s="22"/>
    </row>
    <row r="17238" spans="4:8">
      <c r="D17238" s="22"/>
      <c r="F17238" s="22"/>
      <c r="G17238" s="22"/>
      <c r="H17238" s="22"/>
    </row>
    <row r="17239" spans="4:8">
      <c r="D17239" s="22"/>
      <c r="F17239" s="22"/>
      <c r="G17239" s="22"/>
      <c r="H17239" s="22"/>
    </row>
    <row r="17240" spans="4:8">
      <c r="D17240" s="22"/>
      <c r="F17240" s="22"/>
      <c r="G17240" s="22"/>
      <c r="H17240" s="22"/>
    </row>
    <row r="17241" spans="4:8">
      <c r="D17241" s="22"/>
      <c r="F17241" s="22"/>
      <c r="G17241" s="22"/>
      <c r="H17241" s="22"/>
    </row>
    <row r="17242" spans="4:8">
      <c r="D17242" s="22"/>
      <c r="F17242" s="22"/>
      <c r="G17242" s="22"/>
      <c r="H17242" s="22"/>
    </row>
    <row r="17243" spans="4:8">
      <c r="D17243" s="22"/>
      <c r="F17243" s="22"/>
      <c r="G17243" s="22"/>
      <c r="H17243" s="22"/>
    </row>
    <row r="17244" spans="4:8">
      <c r="D17244" s="22"/>
      <c r="F17244" s="22"/>
      <c r="G17244" s="22"/>
      <c r="H17244" s="22"/>
    </row>
    <row r="17245" spans="4:8">
      <c r="D17245" s="22"/>
      <c r="F17245" s="22"/>
      <c r="G17245" s="22"/>
      <c r="H17245" s="22"/>
    </row>
    <row r="17246" spans="4:8">
      <c r="D17246" s="22"/>
      <c r="F17246" s="22"/>
      <c r="G17246" s="22"/>
      <c r="H17246" s="22"/>
    </row>
    <row r="17247" spans="4:8">
      <c r="D17247" s="22"/>
      <c r="F17247" s="22"/>
      <c r="G17247" s="22"/>
      <c r="H17247" s="22"/>
    </row>
    <row r="17248" spans="4:8">
      <c r="D17248" s="22"/>
      <c r="F17248" s="22"/>
      <c r="G17248" s="22"/>
      <c r="H17248" s="22"/>
    </row>
    <row r="17249" spans="4:8">
      <c r="D17249" s="22"/>
      <c r="F17249" s="22"/>
      <c r="G17249" s="22"/>
      <c r="H17249" s="22"/>
    </row>
    <row r="17250" spans="4:8">
      <c r="D17250" s="22"/>
      <c r="F17250" s="22"/>
      <c r="G17250" s="22"/>
      <c r="H17250" s="22"/>
    </row>
    <row r="17251" spans="4:8">
      <c r="D17251" s="22"/>
      <c r="F17251" s="22"/>
      <c r="G17251" s="22"/>
      <c r="H17251" s="22"/>
    </row>
    <row r="17252" spans="4:8">
      <c r="D17252" s="22"/>
      <c r="F17252" s="22"/>
      <c r="G17252" s="22"/>
      <c r="H17252" s="22"/>
    </row>
    <row r="17253" spans="4:8">
      <c r="D17253" s="22"/>
      <c r="F17253" s="22"/>
      <c r="G17253" s="22"/>
      <c r="H17253" s="22"/>
    </row>
    <row r="17254" spans="4:8">
      <c r="D17254" s="22"/>
      <c r="F17254" s="22"/>
      <c r="G17254" s="22"/>
      <c r="H17254" s="22"/>
    </row>
    <row r="17255" spans="4:8">
      <c r="D17255" s="22"/>
      <c r="F17255" s="22"/>
      <c r="G17255" s="22"/>
      <c r="H17255" s="22"/>
    </row>
    <row r="17256" spans="4:8">
      <c r="D17256" s="22"/>
      <c r="F17256" s="22"/>
      <c r="G17256" s="22"/>
      <c r="H17256" s="22"/>
    </row>
    <row r="17257" spans="4:8">
      <c r="D17257" s="22"/>
      <c r="F17257" s="22"/>
      <c r="G17257" s="22"/>
      <c r="H17257" s="22"/>
    </row>
    <row r="17258" spans="4:8">
      <c r="D17258" s="22"/>
      <c r="F17258" s="22"/>
      <c r="G17258" s="22"/>
      <c r="H17258" s="22"/>
    </row>
    <row r="17259" spans="4:8">
      <c r="D17259" s="22"/>
      <c r="F17259" s="22"/>
      <c r="G17259" s="22"/>
      <c r="H17259" s="22"/>
    </row>
    <row r="17260" spans="4:8">
      <c r="D17260" s="22"/>
      <c r="F17260" s="22"/>
      <c r="G17260" s="22"/>
      <c r="H17260" s="22"/>
    </row>
    <row r="17261" spans="4:8">
      <c r="D17261" s="22"/>
      <c r="F17261" s="22"/>
      <c r="G17261" s="22"/>
      <c r="H17261" s="22"/>
    </row>
    <row r="17262" spans="4:8">
      <c r="D17262" s="22"/>
      <c r="F17262" s="22"/>
      <c r="G17262" s="22"/>
      <c r="H17262" s="22"/>
    </row>
    <row r="17263" spans="4:8">
      <c r="D17263" s="22"/>
      <c r="F17263" s="22"/>
      <c r="G17263" s="22"/>
      <c r="H17263" s="22"/>
    </row>
    <row r="17264" spans="4:8">
      <c r="D17264" s="22"/>
      <c r="F17264" s="22"/>
      <c r="G17264" s="22"/>
      <c r="H17264" s="22"/>
    </row>
    <row r="17265" spans="4:8">
      <c r="D17265" s="22"/>
      <c r="F17265" s="22"/>
      <c r="G17265" s="22"/>
      <c r="H17265" s="22"/>
    </row>
    <row r="17266" spans="4:8">
      <c r="D17266" s="22"/>
      <c r="F17266" s="22"/>
      <c r="G17266" s="22"/>
      <c r="H17266" s="22"/>
    </row>
    <row r="17267" spans="4:8">
      <c r="D17267" s="22"/>
      <c r="F17267" s="22"/>
      <c r="G17267" s="22"/>
      <c r="H17267" s="22"/>
    </row>
    <row r="17268" spans="4:8">
      <c r="D17268" s="22"/>
      <c r="F17268" s="22"/>
      <c r="G17268" s="22"/>
      <c r="H17268" s="22"/>
    </row>
    <row r="17269" spans="4:8">
      <c r="D17269" s="22"/>
      <c r="F17269" s="22"/>
      <c r="G17269" s="22"/>
      <c r="H17269" s="22"/>
    </row>
    <row r="17270" spans="4:8">
      <c r="D17270" s="22"/>
      <c r="F17270" s="22"/>
      <c r="G17270" s="22"/>
      <c r="H17270" s="22"/>
    </row>
    <row r="17271" spans="4:8">
      <c r="D17271" s="22"/>
      <c r="F17271" s="22"/>
      <c r="G17271" s="22"/>
      <c r="H17271" s="22"/>
    </row>
    <row r="17272" spans="4:8">
      <c r="D17272" s="22"/>
      <c r="F17272" s="22"/>
      <c r="G17272" s="22"/>
      <c r="H17272" s="22"/>
    </row>
    <row r="17273" spans="4:8">
      <c r="D17273" s="22"/>
      <c r="F17273" s="22"/>
      <c r="G17273" s="22"/>
      <c r="H17273" s="22"/>
    </row>
    <row r="17274" spans="4:8">
      <c r="D17274" s="22"/>
      <c r="F17274" s="22"/>
      <c r="G17274" s="22"/>
      <c r="H17274" s="22"/>
    </row>
    <row r="17275" spans="4:8">
      <c r="D17275" s="22"/>
      <c r="F17275" s="22"/>
      <c r="G17275" s="22"/>
      <c r="H17275" s="22"/>
    </row>
    <row r="17276" spans="4:8">
      <c r="D17276" s="22"/>
      <c r="F17276" s="22"/>
      <c r="G17276" s="22"/>
      <c r="H17276" s="22"/>
    </row>
    <row r="17277" spans="4:8">
      <c r="D17277" s="22"/>
      <c r="F17277" s="22"/>
      <c r="G17277" s="22"/>
      <c r="H17277" s="22"/>
    </row>
    <row r="17278" spans="4:8">
      <c r="D17278" s="22"/>
      <c r="F17278" s="22"/>
      <c r="G17278" s="22"/>
      <c r="H17278" s="22"/>
    </row>
    <row r="17279" spans="4:8">
      <c r="D17279" s="22"/>
      <c r="F17279" s="22"/>
      <c r="G17279" s="22"/>
      <c r="H17279" s="22"/>
    </row>
    <row r="17280" spans="4:8">
      <c r="D17280" s="22"/>
      <c r="F17280" s="22"/>
      <c r="G17280" s="22"/>
      <c r="H17280" s="22"/>
    </row>
    <row r="17281" spans="4:8">
      <c r="D17281" s="22"/>
      <c r="F17281" s="22"/>
      <c r="G17281" s="22"/>
      <c r="H17281" s="22"/>
    </row>
    <row r="17282" spans="4:8">
      <c r="D17282" s="22"/>
      <c r="F17282" s="22"/>
      <c r="G17282" s="22"/>
      <c r="H17282" s="22"/>
    </row>
    <row r="17283" spans="4:8">
      <c r="D17283" s="22"/>
      <c r="F17283" s="22"/>
      <c r="G17283" s="22"/>
      <c r="H17283" s="22"/>
    </row>
    <row r="17284" spans="4:8">
      <c r="D17284" s="22"/>
      <c r="F17284" s="22"/>
      <c r="G17284" s="22"/>
      <c r="H17284" s="22"/>
    </row>
    <row r="17285" spans="4:8">
      <c r="D17285" s="22"/>
      <c r="F17285" s="22"/>
      <c r="G17285" s="22"/>
      <c r="H17285" s="22"/>
    </row>
    <row r="17286" spans="4:8">
      <c r="D17286" s="22"/>
      <c r="F17286" s="22"/>
      <c r="G17286" s="22"/>
      <c r="H17286" s="22"/>
    </row>
    <row r="17287" spans="4:8">
      <c r="D17287" s="22"/>
      <c r="F17287" s="22"/>
      <c r="G17287" s="22"/>
      <c r="H17287" s="22"/>
    </row>
    <row r="17288" spans="4:8">
      <c r="D17288" s="22"/>
      <c r="F17288" s="22"/>
      <c r="G17288" s="22"/>
      <c r="H17288" s="22"/>
    </row>
    <row r="17289" spans="4:8">
      <c r="D17289" s="22"/>
      <c r="F17289" s="22"/>
      <c r="G17289" s="22"/>
      <c r="H17289" s="22"/>
    </row>
    <row r="17290" spans="4:8">
      <c r="D17290" s="22"/>
      <c r="F17290" s="22"/>
      <c r="G17290" s="22"/>
      <c r="H17290" s="22"/>
    </row>
    <row r="17291" spans="4:8">
      <c r="D17291" s="22"/>
      <c r="F17291" s="22"/>
      <c r="G17291" s="22"/>
      <c r="H17291" s="22"/>
    </row>
    <row r="17292" spans="4:8">
      <c r="D17292" s="22"/>
      <c r="F17292" s="22"/>
      <c r="G17292" s="22"/>
      <c r="H17292" s="22"/>
    </row>
    <row r="17293" spans="4:8">
      <c r="D17293" s="22"/>
      <c r="F17293" s="22"/>
      <c r="G17293" s="22"/>
      <c r="H17293" s="22"/>
    </row>
    <row r="17294" spans="4:8">
      <c r="D17294" s="22"/>
      <c r="F17294" s="22"/>
      <c r="G17294" s="22"/>
      <c r="H17294" s="22"/>
    </row>
    <row r="17295" spans="4:8">
      <c r="D17295" s="22"/>
      <c r="F17295" s="22"/>
      <c r="G17295" s="22"/>
      <c r="H17295" s="22"/>
    </row>
    <row r="17296" spans="4:8">
      <c r="D17296" s="22"/>
      <c r="F17296" s="22"/>
      <c r="G17296" s="22"/>
      <c r="H17296" s="22"/>
    </row>
    <row r="17297" spans="4:8">
      <c r="D17297" s="22"/>
      <c r="F17297" s="22"/>
      <c r="G17297" s="22"/>
      <c r="H17297" s="22"/>
    </row>
    <row r="17298" spans="4:8">
      <c r="D17298" s="22"/>
      <c r="F17298" s="22"/>
      <c r="G17298" s="22"/>
      <c r="H17298" s="22"/>
    </row>
    <row r="17299" spans="4:8">
      <c r="D17299" s="22"/>
      <c r="F17299" s="22"/>
      <c r="G17299" s="22"/>
      <c r="H17299" s="22"/>
    </row>
    <row r="17300" spans="4:8">
      <c r="D17300" s="22"/>
      <c r="F17300" s="22"/>
      <c r="G17300" s="22"/>
      <c r="H17300" s="22"/>
    </row>
    <row r="17301" spans="4:8">
      <c r="D17301" s="22"/>
      <c r="F17301" s="22"/>
      <c r="G17301" s="22"/>
      <c r="H17301" s="22"/>
    </row>
    <row r="17302" spans="4:8">
      <c r="D17302" s="22"/>
      <c r="F17302" s="22"/>
      <c r="G17302" s="22"/>
      <c r="H17302" s="22"/>
    </row>
    <row r="17303" spans="4:8">
      <c r="D17303" s="22"/>
      <c r="F17303" s="22"/>
      <c r="G17303" s="22"/>
      <c r="H17303" s="22"/>
    </row>
    <row r="17304" spans="4:8">
      <c r="D17304" s="22"/>
      <c r="F17304" s="22"/>
      <c r="G17304" s="22"/>
      <c r="H17304" s="22"/>
    </row>
    <row r="17305" spans="4:8">
      <c r="D17305" s="22"/>
      <c r="F17305" s="22"/>
      <c r="G17305" s="22"/>
      <c r="H17305" s="22"/>
    </row>
    <row r="17306" spans="4:8">
      <c r="D17306" s="22"/>
      <c r="F17306" s="22"/>
      <c r="G17306" s="22"/>
      <c r="H17306" s="22"/>
    </row>
    <row r="17307" spans="4:8">
      <c r="D17307" s="22"/>
      <c r="F17307" s="22"/>
      <c r="G17307" s="22"/>
      <c r="H17307" s="22"/>
    </row>
    <row r="17308" spans="4:8">
      <c r="D17308" s="22"/>
      <c r="F17308" s="22"/>
      <c r="G17308" s="22"/>
      <c r="H17308" s="22"/>
    </row>
    <row r="17309" spans="4:8">
      <c r="D17309" s="22"/>
      <c r="F17309" s="22"/>
      <c r="G17309" s="22"/>
      <c r="H17309" s="22"/>
    </row>
    <row r="17310" spans="4:8">
      <c r="D17310" s="22"/>
      <c r="F17310" s="22"/>
      <c r="G17310" s="22"/>
      <c r="H17310" s="22"/>
    </row>
    <row r="17311" spans="4:8">
      <c r="D17311" s="22"/>
      <c r="F17311" s="22"/>
      <c r="G17311" s="22"/>
      <c r="H17311" s="22"/>
    </row>
    <row r="17312" spans="4:8">
      <c r="D17312" s="22"/>
      <c r="F17312" s="22"/>
      <c r="G17312" s="22"/>
      <c r="H17312" s="22"/>
    </row>
    <row r="17313" spans="4:8">
      <c r="D17313" s="22"/>
      <c r="F17313" s="22"/>
      <c r="G17313" s="22"/>
      <c r="H17313" s="22"/>
    </row>
    <row r="17314" spans="4:8">
      <c r="D17314" s="22"/>
      <c r="F17314" s="22"/>
      <c r="G17314" s="22"/>
      <c r="H17314" s="22"/>
    </row>
    <row r="17315" spans="4:8">
      <c r="D17315" s="22"/>
      <c r="F17315" s="22"/>
      <c r="G17315" s="22"/>
      <c r="H17315" s="22"/>
    </row>
    <row r="17316" spans="4:8">
      <c r="D17316" s="22"/>
      <c r="F17316" s="22"/>
      <c r="G17316" s="22"/>
      <c r="H17316" s="22"/>
    </row>
    <row r="17317" spans="4:8">
      <c r="D17317" s="22"/>
      <c r="F17317" s="22"/>
      <c r="G17317" s="22"/>
      <c r="H17317" s="22"/>
    </row>
    <row r="17318" spans="4:8">
      <c r="D17318" s="22"/>
      <c r="F17318" s="22"/>
      <c r="G17318" s="22"/>
      <c r="H17318" s="22"/>
    </row>
    <row r="17319" spans="4:8">
      <c r="D17319" s="22"/>
      <c r="F17319" s="22"/>
      <c r="G17319" s="22"/>
      <c r="H17319" s="22"/>
    </row>
    <row r="17320" spans="4:8">
      <c r="D17320" s="22"/>
      <c r="F17320" s="22"/>
      <c r="G17320" s="22"/>
      <c r="H17320" s="22"/>
    </row>
    <row r="17321" spans="4:8">
      <c r="D17321" s="22"/>
      <c r="F17321" s="22"/>
      <c r="G17321" s="22"/>
      <c r="H17321" s="22"/>
    </row>
    <row r="17322" spans="4:8">
      <c r="D17322" s="22"/>
      <c r="F17322" s="22"/>
      <c r="G17322" s="22"/>
      <c r="H17322" s="22"/>
    </row>
    <row r="17323" spans="4:8">
      <c r="D17323" s="22"/>
      <c r="F17323" s="22"/>
      <c r="G17323" s="22"/>
      <c r="H17323" s="22"/>
    </row>
    <row r="17324" spans="4:8">
      <c r="D17324" s="22"/>
      <c r="F17324" s="22"/>
      <c r="G17324" s="22"/>
      <c r="H17324" s="22"/>
    </row>
    <row r="17325" spans="4:8">
      <c r="D17325" s="22"/>
      <c r="F17325" s="22"/>
      <c r="G17325" s="22"/>
      <c r="H17325" s="22"/>
    </row>
    <row r="17326" spans="4:8">
      <c r="D17326" s="22"/>
      <c r="F17326" s="22"/>
      <c r="G17326" s="22"/>
      <c r="H17326" s="22"/>
    </row>
    <row r="17327" spans="4:8">
      <c r="D17327" s="22"/>
      <c r="F17327" s="22"/>
      <c r="G17327" s="22"/>
      <c r="H17327" s="22"/>
    </row>
    <row r="17328" spans="4:8">
      <c r="D17328" s="22"/>
      <c r="F17328" s="22"/>
      <c r="G17328" s="22"/>
      <c r="H17328" s="22"/>
    </row>
    <row r="17329" spans="4:8">
      <c r="D17329" s="22"/>
      <c r="F17329" s="22"/>
      <c r="G17329" s="22"/>
      <c r="H17329" s="22"/>
    </row>
    <row r="17330" spans="4:8">
      <c r="D17330" s="22"/>
      <c r="F17330" s="22"/>
      <c r="G17330" s="22"/>
      <c r="H17330" s="22"/>
    </row>
    <row r="17331" spans="4:8">
      <c r="D17331" s="22"/>
      <c r="F17331" s="22"/>
      <c r="G17331" s="22"/>
      <c r="H17331" s="22"/>
    </row>
    <row r="17332" spans="4:8">
      <c r="D17332" s="22"/>
      <c r="F17332" s="22"/>
      <c r="G17332" s="22"/>
      <c r="H17332" s="22"/>
    </row>
    <row r="17333" spans="4:8">
      <c r="D17333" s="22"/>
      <c r="F17333" s="22"/>
      <c r="G17333" s="22"/>
      <c r="H17333" s="22"/>
    </row>
    <row r="17334" spans="4:8">
      <c r="D17334" s="22"/>
      <c r="F17334" s="22"/>
      <c r="G17334" s="22"/>
      <c r="H17334" s="22"/>
    </row>
    <row r="17335" spans="4:8">
      <c r="D17335" s="22"/>
      <c r="F17335" s="22"/>
      <c r="G17335" s="22"/>
      <c r="H17335" s="22"/>
    </row>
    <row r="17336" spans="4:8">
      <c r="D17336" s="22"/>
      <c r="F17336" s="22"/>
      <c r="G17336" s="22"/>
      <c r="H17336" s="22"/>
    </row>
    <row r="17337" spans="4:8">
      <c r="D17337" s="22"/>
      <c r="F17337" s="22"/>
      <c r="G17337" s="22"/>
      <c r="H17337" s="22"/>
    </row>
    <row r="17338" spans="4:8">
      <c r="D17338" s="22"/>
      <c r="F17338" s="22"/>
      <c r="G17338" s="22"/>
      <c r="H17338" s="22"/>
    </row>
    <row r="17339" spans="4:8">
      <c r="D17339" s="22"/>
      <c r="F17339" s="22"/>
      <c r="G17339" s="22"/>
      <c r="H17339" s="22"/>
    </row>
    <row r="17340" spans="4:8">
      <c r="D17340" s="22"/>
      <c r="F17340" s="22"/>
      <c r="G17340" s="22"/>
      <c r="H17340" s="22"/>
    </row>
    <row r="17341" spans="4:8">
      <c r="D17341" s="22"/>
      <c r="F17341" s="22"/>
      <c r="G17341" s="22"/>
      <c r="H17341" s="22"/>
    </row>
    <row r="17342" spans="4:8">
      <c r="D17342" s="22"/>
      <c r="F17342" s="22"/>
      <c r="G17342" s="22"/>
      <c r="H17342" s="22"/>
    </row>
    <row r="17343" spans="4:8">
      <c r="D17343" s="22"/>
      <c r="F17343" s="22"/>
      <c r="G17343" s="22"/>
      <c r="H17343" s="22"/>
    </row>
    <row r="17344" spans="4:8">
      <c r="D17344" s="22"/>
      <c r="F17344" s="22"/>
      <c r="G17344" s="22"/>
      <c r="H17344" s="22"/>
    </row>
    <row r="17345" spans="4:8">
      <c r="D17345" s="22"/>
      <c r="F17345" s="22"/>
      <c r="G17345" s="22"/>
      <c r="H17345" s="22"/>
    </row>
    <row r="17346" spans="4:8">
      <c r="D17346" s="22"/>
      <c r="F17346" s="22"/>
      <c r="G17346" s="22"/>
      <c r="H17346" s="22"/>
    </row>
    <row r="17347" spans="4:8">
      <c r="D17347" s="22"/>
      <c r="F17347" s="22"/>
      <c r="G17347" s="22"/>
      <c r="H17347" s="22"/>
    </row>
    <row r="17348" spans="4:8">
      <c r="D17348" s="22"/>
      <c r="F17348" s="22"/>
      <c r="G17348" s="22"/>
      <c r="H17348" s="22"/>
    </row>
    <row r="17349" spans="4:8">
      <c r="D17349" s="22"/>
      <c r="F17349" s="22"/>
      <c r="G17349" s="22"/>
      <c r="H17349" s="22"/>
    </row>
    <row r="17350" spans="4:8">
      <c r="D17350" s="22"/>
      <c r="F17350" s="22"/>
      <c r="G17350" s="22"/>
      <c r="H17350" s="22"/>
    </row>
    <row r="17351" spans="4:8">
      <c r="D17351" s="22"/>
      <c r="F17351" s="22"/>
      <c r="G17351" s="22"/>
      <c r="H17351" s="22"/>
    </row>
    <row r="17352" spans="4:8">
      <c r="D17352" s="22"/>
      <c r="F17352" s="22"/>
      <c r="G17352" s="22"/>
      <c r="H17352" s="22"/>
    </row>
    <row r="17353" spans="4:8">
      <c r="D17353" s="22"/>
      <c r="F17353" s="22"/>
      <c r="G17353" s="22"/>
      <c r="H17353" s="22"/>
    </row>
    <row r="17354" spans="4:8">
      <c r="D17354" s="22"/>
      <c r="F17354" s="22"/>
      <c r="G17354" s="22"/>
      <c r="H17354" s="22"/>
    </row>
    <row r="17355" spans="4:8">
      <c r="D17355" s="22"/>
      <c r="F17355" s="22"/>
      <c r="G17355" s="22"/>
      <c r="H17355" s="22"/>
    </row>
    <row r="17356" spans="4:8">
      <c r="D17356" s="22"/>
      <c r="F17356" s="22"/>
      <c r="G17356" s="22"/>
      <c r="H17356" s="22"/>
    </row>
    <row r="17357" spans="4:8">
      <c r="D17357" s="22"/>
      <c r="F17357" s="22"/>
      <c r="G17357" s="22"/>
      <c r="H17357" s="22"/>
    </row>
    <row r="17358" spans="4:8">
      <c r="D17358" s="22"/>
      <c r="F17358" s="22"/>
      <c r="G17358" s="22"/>
      <c r="H17358" s="22"/>
    </row>
    <row r="17359" spans="4:8">
      <c r="D17359" s="22"/>
      <c r="F17359" s="22"/>
      <c r="G17359" s="22"/>
      <c r="H17359" s="22"/>
    </row>
    <row r="17360" spans="4:8">
      <c r="D17360" s="22"/>
      <c r="F17360" s="22"/>
      <c r="G17360" s="22"/>
      <c r="H17360" s="22"/>
    </row>
    <row r="17361" spans="4:8">
      <c r="D17361" s="22"/>
      <c r="F17361" s="22"/>
      <c r="G17361" s="22"/>
      <c r="H17361" s="22"/>
    </row>
    <row r="17362" spans="4:8">
      <c r="D17362" s="22"/>
      <c r="F17362" s="22"/>
      <c r="G17362" s="22"/>
      <c r="H17362" s="22"/>
    </row>
    <row r="17363" spans="4:8">
      <c r="D17363" s="22"/>
      <c r="F17363" s="22"/>
      <c r="G17363" s="22"/>
      <c r="H17363" s="22"/>
    </row>
    <row r="17364" spans="4:8">
      <c r="D17364" s="22"/>
      <c r="F17364" s="22"/>
      <c r="G17364" s="22"/>
      <c r="H17364" s="22"/>
    </row>
    <row r="17365" spans="4:8">
      <c r="D17365" s="22"/>
      <c r="F17365" s="22"/>
      <c r="G17365" s="22"/>
      <c r="H17365" s="22"/>
    </row>
    <row r="17366" spans="4:8">
      <c r="D17366" s="22"/>
      <c r="F17366" s="22"/>
      <c r="G17366" s="22"/>
      <c r="H17366" s="22"/>
    </row>
    <row r="17367" spans="4:8">
      <c r="D17367" s="22"/>
      <c r="F17367" s="22"/>
      <c r="G17367" s="22"/>
      <c r="H17367" s="22"/>
    </row>
    <row r="17368" spans="4:8">
      <c r="D17368" s="22"/>
      <c r="F17368" s="22"/>
      <c r="G17368" s="22"/>
      <c r="H17368" s="22"/>
    </row>
    <row r="17369" spans="4:8">
      <c r="D17369" s="22"/>
      <c r="F17369" s="22"/>
      <c r="G17369" s="22"/>
      <c r="H17369" s="22"/>
    </row>
    <row r="17370" spans="4:8">
      <c r="D17370" s="22"/>
      <c r="F17370" s="22"/>
      <c r="G17370" s="22"/>
      <c r="H17370" s="22"/>
    </row>
    <row r="17371" spans="4:8">
      <c r="D17371" s="22"/>
      <c r="F17371" s="22"/>
      <c r="G17371" s="22"/>
      <c r="H17371" s="22"/>
    </row>
    <row r="17372" spans="4:8">
      <c r="D17372" s="22"/>
      <c r="F17372" s="22"/>
      <c r="G17372" s="22"/>
      <c r="H17372" s="22"/>
    </row>
    <row r="17373" spans="4:8">
      <c r="D17373" s="22"/>
      <c r="F17373" s="22"/>
      <c r="G17373" s="22"/>
      <c r="H17373" s="22"/>
    </row>
    <row r="17374" spans="4:8">
      <c r="D17374" s="22"/>
      <c r="F17374" s="22"/>
      <c r="G17374" s="22"/>
      <c r="H17374" s="22"/>
    </row>
    <row r="17375" spans="4:8">
      <c r="D17375" s="22"/>
      <c r="F17375" s="22"/>
      <c r="G17375" s="22"/>
      <c r="H17375" s="22"/>
    </row>
    <row r="17376" spans="4:8">
      <c r="D17376" s="22"/>
      <c r="F17376" s="22"/>
      <c r="G17376" s="22"/>
      <c r="H17376" s="22"/>
    </row>
    <row r="17377" spans="4:8">
      <c r="D17377" s="22"/>
      <c r="F17377" s="22"/>
      <c r="G17377" s="22"/>
      <c r="H17377" s="22"/>
    </row>
    <row r="17378" spans="4:8">
      <c r="D17378" s="22"/>
      <c r="F17378" s="22"/>
      <c r="G17378" s="22"/>
      <c r="H17378" s="22"/>
    </row>
    <row r="17379" spans="4:8">
      <c r="D17379" s="22"/>
      <c r="F17379" s="22"/>
      <c r="G17379" s="22"/>
      <c r="H17379" s="22"/>
    </row>
    <row r="17380" spans="4:8">
      <c r="D17380" s="22"/>
      <c r="F17380" s="22"/>
      <c r="G17380" s="22"/>
      <c r="H17380" s="22"/>
    </row>
    <row r="17381" spans="4:8">
      <c r="D17381" s="22"/>
      <c r="F17381" s="22"/>
      <c r="G17381" s="22"/>
      <c r="H17381" s="22"/>
    </row>
    <row r="17382" spans="4:8">
      <c r="D17382" s="22"/>
      <c r="F17382" s="22"/>
      <c r="G17382" s="22"/>
      <c r="H17382" s="22"/>
    </row>
    <row r="17383" spans="4:8">
      <c r="D17383" s="22"/>
      <c r="F17383" s="22"/>
      <c r="G17383" s="22"/>
      <c r="H17383" s="22"/>
    </row>
    <row r="17384" spans="4:8">
      <c r="D17384" s="22"/>
      <c r="F17384" s="22"/>
      <c r="G17384" s="22"/>
      <c r="H17384" s="22"/>
    </row>
    <row r="17385" spans="4:8">
      <c r="D17385" s="22"/>
      <c r="F17385" s="22"/>
      <c r="G17385" s="22"/>
      <c r="H17385" s="22"/>
    </row>
    <row r="17386" spans="4:8">
      <c r="D17386" s="22"/>
      <c r="F17386" s="22"/>
      <c r="G17386" s="22"/>
      <c r="H17386" s="22"/>
    </row>
    <row r="17387" spans="4:8">
      <c r="D17387" s="22"/>
      <c r="F17387" s="22"/>
      <c r="G17387" s="22"/>
      <c r="H17387" s="22"/>
    </row>
    <row r="17388" spans="4:8">
      <c r="D17388" s="22"/>
      <c r="F17388" s="22"/>
      <c r="G17388" s="22"/>
      <c r="H17388" s="22"/>
    </row>
    <row r="17389" spans="4:8">
      <c r="D17389" s="22"/>
      <c r="F17389" s="22"/>
      <c r="G17389" s="22"/>
      <c r="H17389" s="22"/>
    </row>
    <row r="17390" spans="4:8">
      <c r="D17390" s="22"/>
      <c r="F17390" s="22"/>
      <c r="G17390" s="22"/>
      <c r="H17390" s="22"/>
    </row>
    <row r="17391" spans="4:8">
      <c r="D17391" s="22"/>
      <c r="F17391" s="22"/>
      <c r="G17391" s="22"/>
      <c r="H17391" s="22"/>
    </row>
    <row r="17392" spans="4:8">
      <c r="D17392" s="22"/>
      <c r="F17392" s="22"/>
      <c r="G17392" s="22"/>
      <c r="H17392" s="22"/>
    </row>
    <row r="17393" spans="4:8">
      <c r="D17393" s="22"/>
      <c r="F17393" s="22"/>
      <c r="G17393" s="22"/>
      <c r="H17393" s="22"/>
    </row>
    <row r="17394" spans="4:8">
      <c r="D17394" s="22"/>
      <c r="F17394" s="22"/>
      <c r="G17394" s="22"/>
      <c r="H17394" s="22"/>
    </row>
    <row r="17395" spans="4:8">
      <c r="D17395" s="22"/>
      <c r="F17395" s="22"/>
      <c r="G17395" s="22"/>
      <c r="H17395" s="22"/>
    </row>
    <row r="17396" spans="4:8">
      <c r="D17396" s="22"/>
      <c r="F17396" s="22"/>
      <c r="G17396" s="22"/>
      <c r="H17396" s="22"/>
    </row>
    <row r="17397" spans="4:8">
      <c r="D17397" s="22"/>
      <c r="F17397" s="22"/>
      <c r="G17397" s="22"/>
      <c r="H17397" s="22"/>
    </row>
    <row r="17398" spans="4:8">
      <c r="D17398" s="22"/>
      <c r="F17398" s="22"/>
      <c r="G17398" s="22"/>
      <c r="H17398" s="22"/>
    </row>
    <row r="17399" spans="4:8">
      <c r="D17399" s="22"/>
      <c r="F17399" s="22"/>
      <c r="G17399" s="22"/>
      <c r="H17399" s="22"/>
    </row>
    <row r="17400" spans="4:8">
      <c r="D17400" s="22"/>
      <c r="F17400" s="22"/>
      <c r="G17400" s="22"/>
      <c r="H17400" s="22"/>
    </row>
    <row r="17401" spans="4:8">
      <c r="D17401" s="22"/>
      <c r="F17401" s="22"/>
      <c r="G17401" s="22"/>
      <c r="H17401" s="22"/>
    </row>
    <row r="17402" spans="4:8">
      <c r="D17402" s="22"/>
      <c r="F17402" s="22"/>
      <c r="G17402" s="22"/>
      <c r="H17402" s="22"/>
    </row>
    <row r="17403" spans="4:8">
      <c r="D17403" s="22"/>
      <c r="F17403" s="22"/>
      <c r="G17403" s="22"/>
      <c r="H17403" s="22"/>
    </row>
    <row r="17404" spans="4:8">
      <c r="D17404" s="22"/>
      <c r="F17404" s="22"/>
      <c r="G17404" s="22"/>
      <c r="H17404" s="22"/>
    </row>
    <row r="17405" spans="4:8">
      <c r="D17405" s="22"/>
      <c r="F17405" s="22"/>
      <c r="G17405" s="22"/>
      <c r="H17405" s="22"/>
    </row>
    <row r="17406" spans="4:8">
      <c r="D17406" s="22"/>
      <c r="F17406" s="22"/>
      <c r="G17406" s="22"/>
      <c r="H17406" s="22"/>
    </row>
    <row r="17407" spans="4:8">
      <c r="D17407" s="22"/>
      <c r="F17407" s="22"/>
      <c r="G17407" s="22"/>
      <c r="H17407" s="22"/>
    </row>
    <row r="17408" spans="4:8">
      <c r="D17408" s="22"/>
      <c r="F17408" s="22"/>
      <c r="G17408" s="22"/>
      <c r="H17408" s="22"/>
    </row>
    <row r="17409" spans="4:8">
      <c r="D17409" s="22"/>
      <c r="F17409" s="22"/>
      <c r="G17409" s="22"/>
      <c r="H17409" s="22"/>
    </row>
    <row r="17410" spans="4:8">
      <c r="D17410" s="22"/>
      <c r="F17410" s="22"/>
      <c r="G17410" s="22"/>
      <c r="H17410" s="22"/>
    </row>
    <row r="17411" spans="4:8">
      <c r="D17411" s="22"/>
      <c r="F17411" s="22"/>
      <c r="G17411" s="22"/>
      <c r="H17411" s="22"/>
    </row>
    <row r="17412" spans="4:8">
      <c r="D17412" s="22"/>
      <c r="F17412" s="22"/>
      <c r="G17412" s="22"/>
      <c r="H17412" s="22"/>
    </row>
    <row r="17413" spans="4:8">
      <c r="D17413" s="22"/>
      <c r="F17413" s="22"/>
      <c r="G17413" s="22"/>
      <c r="H17413" s="22"/>
    </row>
    <row r="17414" spans="4:8">
      <c r="D17414" s="22"/>
      <c r="F17414" s="22"/>
      <c r="G17414" s="22"/>
      <c r="H17414" s="22"/>
    </row>
    <row r="17415" spans="4:8">
      <c r="D17415" s="22"/>
      <c r="F17415" s="22"/>
      <c r="G17415" s="22"/>
      <c r="H17415" s="22"/>
    </row>
    <row r="17416" spans="4:8">
      <c r="D17416" s="22"/>
      <c r="F17416" s="22"/>
      <c r="G17416" s="22"/>
      <c r="H17416" s="22"/>
    </row>
    <row r="17417" spans="4:8">
      <c r="D17417" s="22"/>
      <c r="F17417" s="22"/>
      <c r="G17417" s="22"/>
      <c r="H17417" s="22"/>
    </row>
    <row r="17418" spans="4:8">
      <c r="D17418" s="22"/>
      <c r="F17418" s="22"/>
      <c r="G17418" s="22"/>
      <c r="H17418" s="22"/>
    </row>
    <row r="17419" spans="4:8">
      <c r="D17419" s="22"/>
      <c r="F17419" s="22"/>
      <c r="G17419" s="22"/>
      <c r="H17419" s="22"/>
    </row>
    <row r="17420" spans="4:8">
      <c r="D17420" s="22"/>
      <c r="F17420" s="22"/>
      <c r="G17420" s="22"/>
      <c r="H17420" s="22"/>
    </row>
    <row r="17421" spans="4:8">
      <c r="D17421" s="22"/>
      <c r="F17421" s="22"/>
      <c r="G17421" s="22"/>
      <c r="H17421" s="22"/>
    </row>
    <row r="17422" spans="4:8">
      <c r="D17422" s="22"/>
      <c r="F17422" s="22"/>
      <c r="G17422" s="22"/>
      <c r="H17422" s="22"/>
    </row>
    <row r="17423" spans="4:8">
      <c r="D17423" s="22"/>
      <c r="F17423" s="22"/>
      <c r="G17423" s="22"/>
      <c r="H17423" s="22"/>
    </row>
    <row r="17424" spans="4:8">
      <c r="D17424" s="22"/>
      <c r="F17424" s="22"/>
      <c r="G17424" s="22"/>
      <c r="H17424" s="22"/>
    </row>
    <row r="17425" spans="4:8">
      <c r="D17425" s="22"/>
      <c r="F17425" s="22"/>
      <c r="G17425" s="22"/>
      <c r="H17425" s="22"/>
    </row>
    <row r="17426" spans="4:8">
      <c r="D17426" s="22"/>
      <c r="F17426" s="22"/>
      <c r="G17426" s="22"/>
      <c r="H17426" s="22"/>
    </row>
    <row r="17427" spans="4:8">
      <c r="D17427" s="22"/>
      <c r="F17427" s="22"/>
      <c r="G17427" s="22"/>
      <c r="H17427" s="22"/>
    </row>
    <row r="17428" spans="4:8">
      <c r="D17428" s="22"/>
      <c r="F17428" s="22"/>
      <c r="G17428" s="22"/>
      <c r="H17428" s="22"/>
    </row>
    <row r="17429" spans="4:8">
      <c r="D17429" s="22"/>
      <c r="F17429" s="22"/>
      <c r="G17429" s="22"/>
      <c r="H17429" s="22"/>
    </row>
    <row r="17430" spans="4:8">
      <c r="D17430" s="22"/>
      <c r="F17430" s="22"/>
      <c r="G17430" s="22"/>
      <c r="H17430" s="22"/>
    </row>
    <row r="17431" spans="4:8">
      <c r="D17431" s="22"/>
      <c r="F17431" s="22"/>
      <c r="G17431" s="22"/>
      <c r="H17431" s="22"/>
    </row>
    <row r="17432" spans="4:8">
      <c r="D17432" s="22"/>
      <c r="F17432" s="22"/>
      <c r="G17432" s="22"/>
      <c r="H17432" s="22"/>
    </row>
    <row r="17433" spans="4:8">
      <c r="D17433" s="22"/>
      <c r="F17433" s="22"/>
      <c r="G17433" s="22"/>
      <c r="H17433" s="22"/>
    </row>
    <row r="17434" spans="4:8">
      <c r="D17434" s="22"/>
      <c r="F17434" s="22"/>
      <c r="G17434" s="22"/>
      <c r="H17434" s="22"/>
    </row>
    <row r="17435" spans="4:8">
      <c r="D17435" s="22"/>
      <c r="F17435" s="22"/>
      <c r="G17435" s="22"/>
      <c r="H17435" s="22"/>
    </row>
    <row r="17436" spans="4:8">
      <c r="D17436" s="22"/>
      <c r="F17436" s="22"/>
      <c r="G17436" s="22"/>
      <c r="H17436" s="22"/>
    </row>
    <row r="17437" spans="4:8">
      <c r="D17437" s="22"/>
      <c r="F17437" s="22"/>
      <c r="G17437" s="22"/>
      <c r="H17437" s="22"/>
    </row>
    <row r="17438" spans="4:8">
      <c r="D17438" s="22"/>
      <c r="F17438" s="22"/>
      <c r="G17438" s="22"/>
      <c r="H17438" s="22"/>
    </row>
    <row r="17439" spans="4:8">
      <c r="D17439" s="22"/>
      <c r="F17439" s="22"/>
      <c r="G17439" s="22"/>
      <c r="H17439" s="22"/>
    </row>
    <row r="17440" spans="4:8">
      <c r="D17440" s="22"/>
      <c r="F17440" s="22"/>
      <c r="G17440" s="22"/>
      <c r="H17440" s="22"/>
    </row>
    <row r="17441" spans="4:8">
      <c r="D17441" s="22"/>
      <c r="F17441" s="22"/>
      <c r="G17441" s="22"/>
      <c r="H17441" s="22"/>
    </row>
    <row r="17442" spans="4:8">
      <c r="D17442" s="22"/>
      <c r="F17442" s="22"/>
      <c r="G17442" s="22"/>
      <c r="H17442" s="22"/>
    </row>
    <row r="17443" spans="4:8">
      <c r="D17443" s="22"/>
      <c r="F17443" s="22"/>
      <c r="G17443" s="22"/>
      <c r="H17443" s="22"/>
    </row>
    <row r="17444" spans="4:8">
      <c r="D17444" s="22"/>
      <c r="F17444" s="22"/>
      <c r="G17444" s="22"/>
      <c r="H17444" s="22"/>
    </row>
    <row r="17445" spans="4:8">
      <c r="D17445" s="22"/>
      <c r="F17445" s="22"/>
      <c r="G17445" s="22"/>
      <c r="H17445" s="22"/>
    </row>
    <row r="17446" spans="4:8">
      <c r="D17446" s="22"/>
      <c r="F17446" s="22"/>
      <c r="G17446" s="22"/>
      <c r="H17446" s="22"/>
    </row>
    <row r="17447" spans="4:8">
      <c r="D17447" s="22"/>
      <c r="F17447" s="22"/>
      <c r="G17447" s="22"/>
      <c r="H17447" s="22"/>
    </row>
    <row r="17448" spans="4:8">
      <c r="D17448" s="22"/>
      <c r="F17448" s="22"/>
      <c r="G17448" s="22"/>
      <c r="H17448" s="22"/>
    </row>
    <row r="17449" spans="4:8">
      <c r="D17449" s="22"/>
      <c r="F17449" s="22"/>
      <c r="G17449" s="22"/>
      <c r="H17449" s="22"/>
    </row>
    <row r="17450" spans="4:8">
      <c r="D17450" s="22"/>
      <c r="F17450" s="22"/>
      <c r="G17450" s="22"/>
      <c r="H17450" s="22"/>
    </row>
    <row r="17451" spans="4:8">
      <c r="D17451" s="22"/>
      <c r="F17451" s="22"/>
      <c r="G17451" s="22"/>
      <c r="H17451" s="22"/>
    </row>
    <row r="17452" spans="4:8">
      <c r="D17452" s="22"/>
      <c r="F17452" s="22"/>
      <c r="G17452" s="22"/>
      <c r="H17452" s="22"/>
    </row>
    <row r="17453" spans="4:8">
      <c r="D17453" s="22"/>
      <c r="F17453" s="22"/>
      <c r="G17453" s="22"/>
      <c r="H17453" s="22"/>
    </row>
    <row r="17454" spans="4:8">
      <c r="D17454" s="22"/>
      <c r="F17454" s="22"/>
      <c r="G17454" s="22"/>
      <c r="H17454" s="22"/>
    </row>
    <row r="17455" spans="4:8">
      <c r="D17455" s="22"/>
      <c r="F17455" s="22"/>
      <c r="G17455" s="22"/>
      <c r="H17455" s="22"/>
    </row>
    <row r="17456" spans="4:8">
      <c r="D17456" s="22"/>
      <c r="F17456" s="22"/>
      <c r="G17456" s="22"/>
      <c r="H17456" s="22"/>
    </row>
    <row r="17457" spans="4:8">
      <c r="D17457" s="22"/>
      <c r="F17457" s="22"/>
      <c r="G17457" s="22"/>
      <c r="H17457" s="22"/>
    </row>
    <row r="17458" spans="4:8">
      <c r="D17458" s="22"/>
      <c r="F17458" s="22"/>
      <c r="G17458" s="22"/>
      <c r="H17458" s="22"/>
    </row>
    <row r="17459" spans="4:8">
      <c r="D17459" s="22"/>
      <c r="F17459" s="22"/>
      <c r="G17459" s="22"/>
      <c r="H17459" s="22"/>
    </row>
    <row r="17460" spans="4:8">
      <c r="D17460" s="22"/>
      <c r="F17460" s="22"/>
      <c r="G17460" s="22"/>
      <c r="H17460" s="22"/>
    </row>
    <row r="17461" spans="4:8">
      <c r="D17461" s="22"/>
      <c r="F17461" s="22"/>
      <c r="G17461" s="22"/>
      <c r="H17461" s="22"/>
    </row>
    <row r="17462" spans="4:8">
      <c r="D17462" s="22"/>
      <c r="F17462" s="22"/>
      <c r="G17462" s="22"/>
      <c r="H17462" s="22"/>
    </row>
    <row r="17463" spans="4:8">
      <c r="D17463" s="22"/>
      <c r="F17463" s="22"/>
      <c r="G17463" s="22"/>
      <c r="H17463" s="22"/>
    </row>
    <row r="17464" spans="4:8">
      <c r="D17464" s="22"/>
      <c r="F17464" s="22"/>
      <c r="G17464" s="22"/>
      <c r="H17464" s="22"/>
    </row>
    <row r="17465" spans="4:8">
      <c r="D17465" s="22"/>
      <c r="F17465" s="22"/>
      <c r="G17465" s="22"/>
      <c r="H17465" s="22"/>
    </row>
    <row r="17466" spans="4:8">
      <c r="D17466" s="22"/>
      <c r="F17466" s="22"/>
      <c r="G17466" s="22"/>
      <c r="H17466" s="22"/>
    </row>
    <row r="17467" spans="4:8">
      <c r="D17467" s="22"/>
      <c r="F17467" s="22"/>
      <c r="G17467" s="22"/>
      <c r="H17467" s="22"/>
    </row>
    <row r="17468" spans="4:8">
      <c r="D17468" s="22"/>
      <c r="F17468" s="22"/>
      <c r="G17468" s="22"/>
      <c r="H17468" s="22"/>
    </row>
    <row r="17469" spans="4:8">
      <c r="D17469" s="22"/>
      <c r="F17469" s="22"/>
      <c r="G17469" s="22"/>
      <c r="H17469" s="22"/>
    </row>
    <row r="17470" spans="4:8">
      <c r="D17470" s="22"/>
      <c r="F17470" s="22"/>
      <c r="G17470" s="22"/>
      <c r="H17470" s="22"/>
    </row>
    <row r="17471" spans="4:8">
      <c r="D17471" s="22"/>
      <c r="F17471" s="22"/>
      <c r="G17471" s="22"/>
      <c r="H17471" s="22"/>
    </row>
    <row r="17472" spans="4:8">
      <c r="D17472" s="22"/>
      <c r="F17472" s="22"/>
      <c r="G17472" s="22"/>
      <c r="H17472" s="22"/>
    </row>
    <row r="17473" spans="4:8">
      <c r="D17473" s="22"/>
      <c r="F17473" s="22"/>
      <c r="G17473" s="22"/>
      <c r="H17473" s="22"/>
    </row>
    <row r="17474" spans="4:8">
      <c r="D17474" s="22"/>
      <c r="F17474" s="22"/>
      <c r="G17474" s="22"/>
      <c r="H17474" s="22"/>
    </row>
    <row r="17475" spans="4:8">
      <c r="D17475" s="22"/>
      <c r="F17475" s="22"/>
      <c r="G17475" s="22"/>
      <c r="H17475" s="22"/>
    </row>
    <row r="17476" spans="4:8">
      <c r="D17476" s="22"/>
      <c r="F17476" s="22"/>
      <c r="G17476" s="22"/>
      <c r="H17476" s="22"/>
    </row>
    <row r="17477" spans="4:8">
      <c r="D17477" s="22"/>
      <c r="F17477" s="22"/>
      <c r="G17477" s="22"/>
      <c r="H17477" s="22"/>
    </row>
    <row r="17478" spans="4:8">
      <c r="D17478" s="22"/>
      <c r="F17478" s="22"/>
      <c r="G17478" s="22"/>
      <c r="H17478" s="22"/>
    </row>
    <row r="17479" spans="4:8">
      <c r="D17479" s="22"/>
      <c r="F17479" s="22"/>
      <c r="G17479" s="22"/>
      <c r="H17479" s="22"/>
    </row>
    <row r="17480" spans="4:8">
      <c r="D17480" s="22"/>
      <c r="F17480" s="22"/>
      <c r="G17480" s="22"/>
      <c r="H17480" s="22"/>
    </row>
    <row r="17481" spans="4:8">
      <c r="D17481" s="22"/>
      <c r="F17481" s="22"/>
      <c r="G17481" s="22"/>
      <c r="H17481" s="22"/>
    </row>
    <row r="17482" spans="4:8">
      <c r="D17482" s="22"/>
      <c r="F17482" s="22"/>
      <c r="G17482" s="22"/>
      <c r="H17482" s="22"/>
    </row>
    <row r="17483" spans="4:8">
      <c r="D17483" s="22"/>
      <c r="F17483" s="22"/>
      <c r="G17483" s="22"/>
      <c r="H17483" s="22"/>
    </row>
    <row r="17484" spans="4:8">
      <c r="D17484" s="22"/>
      <c r="F17484" s="22"/>
      <c r="G17484" s="22"/>
      <c r="H17484" s="22"/>
    </row>
    <row r="17485" spans="4:8">
      <c r="D17485" s="22"/>
      <c r="F17485" s="22"/>
      <c r="G17485" s="22"/>
      <c r="H17485" s="22"/>
    </row>
    <row r="17486" spans="4:8">
      <c r="D17486" s="22"/>
      <c r="F17486" s="22"/>
      <c r="G17486" s="22"/>
      <c r="H17486" s="22"/>
    </row>
    <row r="17487" spans="4:8">
      <c r="D17487" s="22"/>
      <c r="F17487" s="22"/>
      <c r="G17487" s="22"/>
      <c r="H17487" s="22"/>
    </row>
    <row r="17488" spans="4:8">
      <c r="D17488" s="22"/>
      <c r="F17488" s="22"/>
      <c r="G17488" s="22"/>
      <c r="H17488" s="22"/>
    </row>
    <row r="17489" spans="4:8">
      <c r="D17489" s="22"/>
      <c r="F17489" s="22"/>
      <c r="G17489" s="22"/>
      <c r="H17489" s="22"/>
    </row>
    <row r="17490" spans="4:8">
      <c r="D17490" s="22"/>
      <c r="F17490" s="22"/>
      <c r="G17490" s="22"/>
      <c r="H17490" s="22"/>
    </row>
    <row r="17491" spans="4:8">
      <c r="D17491" s="22"/>
      <c r="F17491" s="22"/>
      <c r="G17491" s="22"/>
      <c r="H17491" s="22"/>
    </row>
    <row r="17492" spans="4:8">
      <c r="D17492" s="22"/>
      <c r="F17492" s="22"/>
      <c r="G17492" s="22"/>
      <c r="H17492" s="22"/>
    </row>
    <row r="17493" spans="4:8">
      <c r="D17493" s="22"/>
      <c r="F17493" s="22"/>
      <c r="G17493" s="22"/>
      <c r="H17493" s="22"/>
    </row>
    <row r="17494" spans="4:8">
      <c r="D17494" s="22"/>
      <c r="F17494" s="22"/>
      <c r="G17494" s="22"/>
      <c r="H17494" s="22"/>
    </row>
    <row r="17495" spans="4:8">
      <c r="D17495" s="22"/>
      <c r="F17495" s="22"/>
      <c r="G17495" s="22"/>
      <c r="H17495" s="22"/>
    </row>
    <row r="17496" spans="4:8">
      <c r="D17496" s="22"/>
      <c r="F17496" s="22"/>
      <c r="G17496" s="22"/>
      <c r="H17496" s="22"/>
    </row>
    <row r="17497" spans="4:8">
      <c r="D17497" s="22"/>
      <c r="F17497" s="22"/>
      <c r="G17497" s="22"/>
      <c r="H17497" s="22"/>
    </row>
    <row r="17498" spans="4:8">
      <c r="D17498" s="22"/>
      <c r="F17498" s="22"/>
      <c r="G17498" s="22"/>
      <c r="H17498" s="22"/>
    </row>
    <row r="17499" spans="4:8">
      <c r="D17499" s="22"/>
      <c r="F17499" s="22"/>
      <c r="G17499" s="22"/>
      <c r="H17499" s="22"/>
    </row>
    <row r="17500" spans="4:8">
      <c r="D17500" s="22"/>
      <c r="F17500" s="22"/>
      <c r="G17500" s="22"/>
      <c r="H17500" s="22"/>
    </row>
    <row r="17501" spans="4:8">
      <c r="D17501" s="22"/>
      <c r="F17501" s="22"/>
      <c r="G17501" s="22"/>
      <c r="H17501" s="22"/>
    </row>
    <row r="17502" spans="4:8">
      <c r="D17502" s="22"/>
      <c r="F17502" s="22"/>
      <c r="G17502" s="22"/>
      <c r="H17502" s="22"/>
    </row>
    <row r="17503" spans="4:8">
      <c r="D17503" s="22"/>
      <c r="F17503" s="22"/>
      <c r="G17503" s="22"/>
      <c r="H17503" s="22"/>
    </row>
    <row r="17504" spans="4:8">
      <c r="D17504" s="22"/>
      <c r="F17504" s="22"/>
      <c r="G17504" s="22"/>
      <c r="H17504" s="22"/>
    </row>
    <row r="17505" spans="4:8">
      <c r="D17505" s="22"/>
      <c r="F17505" s="22"/>
      <c r="G17505" s="22"/>
      <c r="H17505" s="22"/>
    </row>
    <row r="17506" spans="4:8">
      <c r="D17506" s="22"/>
      <c r="F17506" s="22"/>
      <c r="G17506" s="22"/>
      <c r="H17506" s="22"/>
    </row>
    <row r="17507" spans="4:8">
      <c r="D17507" s="22"/>
      <c r="F17507" s="22"/>
      <c r="G17507" s="22"/>
      <c r="H17507" s="22"/>
    </row>
    <row r="17508" spans="4:8">
      <c r="D17508" s="22"/>
      <c r="F17508" s="22"/>
      <c r="G17508" s="22"/>
      <c r="H17508" s="22"/>
    </row>
    <row r="17509" spans="4:8">
      <c r="D17509" s="22"/>
      <c r="F17509" s="22"/>
      <c r="G17509" s="22"/>
      <c r="H17509" s="22"/>
    </row>
    <row r="17510" spans="4:8">
      <c r="D17510" s="22"/>
      <c r="F17510" s="22"/>
      <c r="G17510" s="22"/>
      <c r="H17510" s="22"/>
    </row>
    <row r="17511" spans="4:8">
      <c r="D17511" s="22"/>
      <c r="F17511" s="22"/>
      <c r="G17511" s="22"/>
      <c r="H17511" s="22"/>
    </row>
    <row r="17512" spans="4:8">
      <c r="D17512" s="22"/>
      <c r="F17512" s="22"/>
      <c r="G17512" s="22"/>
      <c r="H17512" s="22"/>
    </row>
    <row r="17513" spans="4:8">
      <c r="D17513" s="22"/>
      <c r="F17513" s="22"/>
      <c r="G17513" s="22"/>
      <c r="H17513" s="22"/>
    </row>
    <row r="17514" spans="4:8">
      <c r="D17514" s="22"/>
      <c r="F17514" s="22"/>
      <c r="G17514" s="22"/>
      <c r="H17514" s="22"/>
    </row>
    <row r="17515" spans="4:8">
      <c r="D17515" s="22"/>
      <c r="F17515" s="22"/>
      <c r="G17515" s="22"/>
      <c r="H17515" s="22"/>
    </row>
    <row r="17516" spans="4:8">
      <c r="D17516" s="22"/>
      <c r="F17516" s="22"/>
      <c r="G17516" s="22"/>
      <c r="H17516" s="22"/>
    </row>
    <row r="17517" spans="4:8">
      <c r="D17517" s="22"/>
      <c r="F17517" s="22"/>
      <c r="G17517" s="22"/>
      <c r="H17517" s="22"/>
    </row>
    <row r="17518" spans="4:8">
      <c r="D17518" s="22"/>
      <c r="F17518" s="22"/>
      <c r="G17518" s="22"/>
      <c r="H17518" s="22"/>
    </row>
    <row r="17519" spans="4:8">
      <c r="D17519" s="22"/>
      <c r="F17519" s="22"/>
      <c r="G17519" s="22"/>
      <c r="H17519" s="22"/>
    </row>
    <row r="17520" spans="4:8">
      <c r="D17520" s="22"/>
      <c r="F17520" s="22"/>
      <c r="G17520" s="22"/>
      <c r="H17520" s="22"/>
    </row>
    <row r="17521" spans="4:8">
      <c r="D17521" s="22"/>
      <c r="F17521" s="22"/>
      <c r="G17521" s="22"/>
      <c r="H17521" s="22"/>
    </row>
    <row r="17522" spans="4:8">
      <c r="D17522" s="22"/>
      <c r="F17522" s="22"/>
      <c r="G17522" s="22"/>
      <c r="H17522" s="22"/>
    </row>
    <row r="17523" spans="4:8">
      <c r="D17523" s="22"/>
      <c r="F17523" s="22"/>
      <c r="G17523" s="22"/>
      <c r="H17523" s="22"/>
    </row>
    <row r="17524" spans="4:8">
      <c r="D17524" s="22"/>
      <c r="F17524" s="22"/>
      <c r="G17524" s="22"/>
      <c r="H17524" s="22"/>
    </row>
    <row r="17525" spans="4:8">
      <c r="D17525" s="22"/>
      <c r="F17525" s="22"/>
      <c r="G17525" s="22"/>
      <c r="H17525" s="22"/>
    </row>
    <row r="17526" spans="4:8">
      <c r="D17526" s="22"/>
      <c r="F17526" s="22"/>
      <c r="G17526" s="22"/>
      <c r="H17526" s="22"/>
    </row>
    <row r="17527" spans="4:8">
      <c r="D17527" s="22"/>
      <c r="F17527" s="22"/>
      <c r="G17527" s="22"/>
      <c r="H17527" s="22"/>
    </row>
    <row r="17528" spans="4:8">
      <c r="D17528" s="22"/>
      <c r="F17528" s="22"/>
      <c r="G17528" s="22"/>
      <c r="H17528" s="22"/>
    </row>
    <row r="17529" spans="4:8">
      <c r="D17529" s="22"/>
      <c r="F17529" s="22"/>
      <c r="G17529" s="22"/>
      <c r="H17529" s="22"/>
    </row>
    <row r="17530" spans="4:8">
      <c r="D17530" s="22"/>
      <c r="F17530" s="22"/>
      <c r="G17530" s="22"/>
      <c r="H17530" s="22"/>
    </row>
    <row r="17531" spans="4:8">
      <c r="D17531" s="22"/>
      <c r="F17531" s="22"/>
      <c r="G17531" s="22"/>
      <c r="H17531" s="22"/>
    </row>
    <row r="17532" spans="4:8">
      <c r="D17532" s="22"/>
      <c r="F17532" s="22"/>
      <c r="G17532" s="22"/>
      <c r="H17532" s="22"/>
    </row>
    <row r="17533" spans="4:8">
      <c r="D17533" s="22"/>
      <c r="F17533" s="22"/>
      <c r="G17533" s="22"/>
      <c r="H17533" s="22"/>
    </row>
    <row r="17534" spans="4:8">
      <c r="D17534" s="22"/>
      <c r="F17534" s="22"/>
      <c r="G17534" s="22"/>
      <c r="H17534" s="22"/>
    </row>
    <row r="17535" spans="4:8">
      <c r="D17535" s="22"/>
      <c r="F17535" s="22"/>
      <c r="G17535" s="22"/>
      <c r="H17535" s="22"/>
    </row>
    <row r="17536" spans="4:8">
      <c r="D17536" s="22"/>
      <c r="F17536" s="22"/>
      <c r="G17536" s="22"/>
      <c r="H17536" s="22"/>
    </row>
    <row r="17537" spans="4:8">
      <c r="D17537" s="22"/>
      <c r="F17537" s="22"/>
      <c r="G17537" s="22"/>
      <c r="H17537" s="22"/>
    </row>
    <row r="17538" spans="4:8">
      <c r="D17538" s="22"/>
      <c r="F17538" s="22"/>
      <c r="G17538" s="22"/>
      <c r="H17538" s="22"/>
    </row>
    <row r="17539" spans="4:8">
      <c r="D17539" s="22"/>
      <c r="F17539" s="22"/>
      <c r="G17539" s="22"/>
      <c r="H17539" s="22"/>
    </row>
    <row r="17540" spans="4:8">
      <c r="D17540" s="22"/>
      <c r="F17540" s="22"/>
      <c r="G17540" s="22"/>
      <c r="H17540" s="22"/>
    </row>
    <row r="17541" spans="4:8">
      <c r="D17541" s="22"/>
      <c r="F17541" s="22"/>
      <c r="G17541" s="22"/>
      <c r="H17541" s="22"/>
    </row>
    <row r="17542" spans="4:8">
      <c r="D17542" s="22"/>
      <c r="F17542" s="22"/>
      <c r="G17542" s="22"/>
      <c r="H17542" s="22"/>
    </row>
    <row r="17543" spans="4:8">
      <c r="D17543" s="22"/>
      <c r="F17543" s="22"/>
      <c r="G17543" s="22"/>
      <c r="H17543" s="22"/>
    </row>
    <row r="17544" spans="4:8">
      <c r="D17544" s="22"/>
      <c r="F17544" s="22"/>
      <c r="G17544" s="22"/>
      <c r="H17544" s="22"/>
    </row>
    <row r="17545" spans="4:8">
      <c r="D17545" s="22"/>
      <c r="F17545" s="22"/>
      <c r="G17545" s="22"/>
      <c r="H17545" s="22"/>
    </row>
    <row r="17546" spans="4:8">
      <c r="D17546" s="22"/>
      <c r="F17546" s="22"/>
      <c r="G17546" s="22"/>
      <c r="H17546" s="22"/>
    </row>
    <row r="17547" spans="4:8">
      <c r="D17547" s="22"/>
      <c r="F17547" s="22"/>
      <c r="G17547" s="22"/>
      <c r="H17547" s="22"/>
    </row>
    <row r="17548" spans="4:8">
      <c r="D17548" s="22"/>
      <c r="F17548" s="22"/>
      <c r="G17548" s="22"/>
      <c r="H17548" s="22"/>
    </row>
    <row r="17549" spans="4:8">
      <c r="D17549" s="22"/>
      <c r="F17549" s="22"/>
      <c r="G17549" s="22"/>
      <c r="H17549" s="22"/>
    </row>
    <row r="17550" spans="4:8">
      <c r="D17550" s="22"/>
      <c r="F17550" s="22"/>
      <c r="G17550" s="22"/>
      <c r="H17550" s="22"/>
    </row>
    <row r="17551" spans="4:8">
      <c r="D17551" s="22"/>
      <c r="F17551" s="22"/>
      <c r="G17551" s="22"/>
      <c r="H17551" s="22"/>
    </row>
    <row r="17552" spans="4:8">
      <c r="D17552" s="22"/>
      <c r="F17552" s="22"/>
      <c r="G17552" s="22"/>
      <c r="H17552" s="22"/>
    </row>
    <row r="17553" spans="4:8">
      <c r="D17553" s="22"/>
      <c r="F17553" s="22"/>
      <c r="G17553" s="22"/>
      <c r="H17553" s="22"/>
    </row>
    <row r="17554" spans="4:8">
      <c r="D17554" s="22"/>
      <c r="F17554" s="22"/>
      <c r="G17554" s="22"/>
      <c r="H17554" s="22"/>
    </row>
    <row r="17555" spans="4:8">
      <c r="D17555" s="22"/>
      <c r="F17555" s="22"/>
      <c r="G17555" s="22"/>
      <c r="H17555" s="22"/>
    </row>
    <row r="17556" spans="4:8">
      <c r="D17556" s="22"/>
      <c r="F17556" s="22"/>
      <c r="G17556" s="22"/>
      <c r="H17556" s="22"/>
    </row>
    <row r="17557" spans="4:8">
      <c r="D17557" s="22"/>
      <c r="F17557" s="22"/>
      <c r="G17557" s="22"/>
      <c r="H17557" s="22"/>
    </row>
    <row r="17558" spans="4:8">
      <c r="D17558" s="22"/>
      <c r="F17558" s="22"/>
      <c r="G17558" s="22"/>
      <c r="H17558" s="22"/>
    </row>
    <row r="17559" spans="4:8">
      <c r="D17559" s="22"/>
      <c r="F17559" s="22"/>
      <c r="G17559" s="22"/>
      <c r="H17559" s="22"/>
    </row>
    <row r="17560" spans="4:8">
      <c r="D17560" s="22"/>
      <c r="F17560" s="22"/>
      <c r="G17560" s="22"/>
      <c r="H17560" s="22"/>
    </row>
    <row r="17561" spans="4:8">
      <c r="D17561" s="22"/>
      <c r="F17561" s="22"/>
      <c r="G17561" s="22"/>
      <c r="H17561" s="22"/>
    </row>
    <row r="17562" spans="4:8">
      <c r="D17562" s="22"/>
      <c r="F17562" s="22"/>
      <c r="G17562" s="22"/>
      <c r="H17562" s="22"/>
    </row>
    <row r="17563" spans="4:8">
      <c r="D17563" s="22"/>
      <c r="F17563" s="22"/>
      <c r="G17563" s="22"/>
      <c r="H17563" s="22"/>
    </row>
    <row r="17564" spans="4:8">
      <c r="D17564" s="22"/>
      <c r="F17564" s="22"/>
      <c r="G17564" s="22"/>
      <c r="H17564" s="22"/>
    </row>
    <row r="17565" spans="4:8">
      <c r="D17565" s="22"/>
      <c r="F17565" s="22"/>
      <c r="G17565" s="22"/>
      <c r="H17565" s="22"/>
    </row>
    <row r="17566" spans="4:8">
      <c r="D17566" s="22"/>
      <c r="F17566" s="22"/>
      <c r="G17566" s="22"/>
      <c r="H17566" s="22"/>
    </row>
    <row r="17567" spans="4:8">
      <c r="D17567" s="22"/>
      <c r="F17567" s="22"/>
      <c r="G17567" s="22"/>
      <c r="H17567" s="22"/>
    </row>
    <row r="17568" spans="4:8">
      <c r="D17568" s="22"/>
      <c r="F17568" s="22"/>
      <c r="G17568" s="22"/>
      <c r="H17568" s="22"/>
    </row>
    <row r="17569" spans="4:8">
      <c r="D17569" s="22"/>
      <c r="F17569" s="22"/>
      <c r="G17569" s="22"/>
      <c r="H17569" s="22"/>
    </row>
    <row r="17570" spans="4:8">
      <c r="D17570" s="22"/>
      <c r="F17570" s="22"/>
      <c r="G17570" s="22"/>
      <c r="H17570" s="22"/>
    </row>
    <row r="17571" spans="4:8">
      <c r="D17571" s="22"/>
      <c r="F17571" s="22"/>
      <c r="G17571" s="22"/>
      <c r="H17571" s="22"/>
    </row>
    <row r="17572" spans="4:8">
      <c r="D17572" s="22"/>
      <c r="F17572" s="22"/>
      <c r="G17572" s="22"/>
      <c r="H17572" s="22"/>
    </row>
    <row r="17573" spans="4:8">
      <c r="D17573" s="22"/>
      <c r="F17573" s="22"/>
      <c r="G17573" s="22"/>
      <c r="H17573" s="22"/>
    </row>
    <row r="17574" spans="4:8">
      <c r="D17574" s="22"/>
      <c r="F17574" s="22"/>
      <c r="G17574" s="22"/>
      <c r="H17574" s="22"/>
    </row>
    <row r="17575" spans="4:8">
      <c r="D17575" s="22"/>
      <c r="F17575" s="22"/>
      <c r="G17575" s="22"/>
      <c r="H17575" s="22"/>
    </row>
    <row r="17576" spans="4:8">
      <c r="D17576" s="22"/>
      <c r="F17576" s="22"/>
      <c r="G17576" s="22"/>
      <c r="H17576" s="22"/>
    </row>
    <row r="17577" spans="4:8">
      <c r="D17577" s="22"/>
      <c r="F17577" s="22"/>
      <c r="G17577" s="22"/>
      <c r="H17577" s="22"/>
    </row>
    <row r="17578" spans="4:8">
      <c r="D17578" s="22"/>
      <c r="F17578" s="22"/>
      <c r="G17578" s="22"/>
      <c r="H17578" s="22"/>
    </row>
    <row r="17579" spans="4:8">
      <c r="D17579" s="22"/>
      <c r="F17579" s="22"/>
      <c r="G17579" s="22"/>
      <c r="H17579" s="22"/>
    </row>
    <row r="17580" spans="4:8">
      <c r="D17580" s="22"/>
      <c r="F17580" s="22"/>
      <c r="G17580" s="22"/>
      <c r="H17580" s="22"/>
    </row>
    <row r="17581" spans="4:8">
      <c r="D17581" s="22"/>
      <c r="F17581" s="22"/>
      <c r="G17581" s="22"/>
      <c r="H17581" s="22"/>
    </row>
    <row r="17582" spans="4:8">
      <c r="D17582" s="22"/>
      <c r="F17582" s="22"/>
      <c r="G17582" s="22"/>
      <c r="H17582" s="22"/>
    </row>
    <row r="17583" spans="4:8">
      <c r="D17583" s="22"/>
      <c r="F17583" s="22"/>
      <c r="G17583" s="22"/>
      <c r="H17583" s="22"/>
    </row>
    <row r="17584" spans="4:8">
      <c r="D17584" s="22"/>
      <c r="F17584" s="22"/>
      <c r="G17584" s="22"/>
      <c r="H17584" s="22"/>
    </row>
    <row r="17585" spans="4:8">
      <c r="D17585" s="22"/>
      <c r="F17585" s="22"/>
      <c r="G17585" s="22"/>
      <c r="H17585" s="22"/>
    </row>
    <row r="17586" spans="4:8">
      <c r="D17586" s="22"/>
      <c r="F17586" s="22"/>
      <c r="G17586" s="22"/>
      <c r="H17586" s="22"/>
    </row>
    <row r="17587" spans="4:8">
      <c r="D17587" s="22"/>
      <c r="F17587" s="22"/>
      <c r="G17587" s="22"/>
      <c r="H17587" s="22"/>
    </row>
    <row r="17588" spans="4:8">
      <c r="D17588" s="22"/>
      <c r="F17588" s="22"/>
      <c r="G17588" s="22"/>
      <c r="H17588" s="22"/>
    </row>
    <row r="17589" spans="4:8">
      <c r="D17589" s="22"/>
      <c r="F17589" s="22"/>
      <c r="G17589" s="22"/>
      <c r="H17589" s="22"/>
    </row>
    <row r="17590" spans="4:8">
      <c r="D17590" s="22"/>
      <c r="F17590" s="22"/>
      <c r="G17590" s="22"/>
      <c r="H17590" s="22"/>
    </row>
    <row r="17591" spans="4:8">
      <c r="D17591" s="22"/>
      <c r="F17591" s="22"/>
      <c r="G17591" s="22"/>
      <c r="H17591" s="22"/>
    </row>
    <row r="17592" spans="4:8">
      <c r="D17592" s="22"/>
      <c r="F17592" s="22"/>
      <c r="G17592" s="22"/>
      <c r="H17592" s="22"/>
    </row>
    <row r="17593" spans="4:8">
      <c r="D17593" s="22"/>
      <c r="F17593" s="22"/>
      <c r="G17593" s="22"/>
      <c r="H17593" s="22"/>
    </row>
    <row r="17594" spans="4:8">
      <c r="D17594" s="22"/>
      <c r="F17594" s="22"/>
      <c r="G17594" s="22"/>
      <c r="H17594" s="22"/>
    </row>
    <row r="17595" spans="4:8">
      <c r="D17595" s="22"/>
      <c r="F17595" s="22"/>
      <c r="G17595" s="22"/>
      <c r="H17595" s="22"/>
    </row>
    <row r="17596" spans="4:8">
      <c r="D17596" s="22"/>
      <c r="F17596" s="22"/>
      <c r="G17596" s="22"/>
      <c r="H17596" s="22"/>
    </row>
    <row r="17597" spans="4:8">
      <c r="D17597" s="22"/>
      <c r="F17597" s="22"/>
      <c r="G17597" s="22"/>
      <c r="H17597" s="22"/>
    </row>
    <row r="17598" spans="4:8">
      <c r="D17598" s="22"/>
      <c r="F17598" s="22"/>
      <c r="G17598" s="22"/>
      <c r="H17598" s="22"/>
    </row>
    <row r="17599" spans="4:8">
      <c r="D17599" s="22"/>
      <c r="F17599" s="22"/>
      <c r="G17599" s="22"/>
      <c r="H17599" s="22"/>
    </row>
    <row r="17600" spans="4:8">
      <c r="D17600" s="22"/>
      <c r="F17600" s="22"/>
      <c r="G17600" s="22"/>
      <c r="H17600" s="22"/>
    </row>
    <row r="17601" spans="4:8">
      <c r="D17601" s="22"/>
      <c r="F17601" s="22"/>
      <c r="G17601" s="22"/>
      <c r="H17601" s="22"/>
    </row>
    <row r="17602" spans="4:8">
      <c r="D17602" s="22"/>
      <c r="F17602" s="22"/>
      <c r="G17602" s="22"/>
      <c r="H17602" s="22"/>
    </row>
    <row r="17603" spans="4:8">
      <c r="D17603" s="22"/>
      <c r="F17603" s="22"/>
      <c r="G17603" s="22"/>
      <c r="H17603" s="22"/>
    </row>
    <row r="17604" spans="4:8">
      <c r="D17604" s="22"/>
      <c r="F17604" s="22"/>
      <c r="G17604" s="22"/>
      <c r="H17604" s="22"/>
    </row>
    <row r="17605" spans="4:8">
      <c r="D17605" s="22"/>
      <c r="F17605" s="22"/>
      <c r="G17605" s="22"/>
      <c r="H17605" s="22"/>
    </row>
    <row r="17606" spans="4:8">
      <c r="D17606" s="22"/>
      <c r="F17606" s="22"/>
      <c r="G17606" s="22"/>
      <c r="H17606" s="22"/>
    </row>
    <row r="17607" spans="4:8">
      <c r="D17607" s="22"/>
      <c r="F17607" s="22"/>
      <c r="G17607" s="22"/>
      <c r="H17607" s="22"/>
    </row>
    <row r="17608" spans="4:8">
      <c r="D17608" s="22"/>
      <c r="F17608" s="22"/>
      <c r="G17608" s="22"/>
      <c r="H17608" s="22"/>
    </row>
    <row r="17609" spans="4:8">
      <c r="D17609" s="22"/>
      <c r="F17609" s="22"/>
      <c r="G17609" s="22"/>
      <c r="H17609" s="22"/>
    </row>
    <row r="17610" spans="4:8">
      <c r="D17610" s="22"/>
      <c r="F17610" s="22"/>
      <c r="G17610" s="22"/>
      <c r="H17610" s="22"/>
    </row>
    <row r="17611" spans="4:8">
      <c r="D17611" s="22"/>
      <c r="F17611" s="22"/>
      <c r="G17611" s="22"/>
      <c r="H17611" s="22"/>
    </row>
    <row r="17612" spans="4:8">
      <c r="D17612" s="22"/>
      <c r="F17612" s="22"/>
      <c r="G17612" s="22"/>
      <c r="H17612" s="22"/>
    </row>
    <row r="17613" spans="4:8">
      <c r="D17613" s="22"/>
      <c r="F17613" s="22"/>
      <c r="G17613" s="22"/>
      <c r="H17613" s="22"/>
    </row>
    <row r="17614" spans="4:8">
      <c r="D17614" s="22"/>
      <c r="F17614" s="22"/>
      <c r="G17614" s="22"/>
      <c r="H17614" s="22"/>
    </row>
    <row r="17615" spans="4:8">
      <c r="D17615" s="22"/>
      <c r="F17615" s="22"/>
      <c r="G17615" s="22"/>
      <c r="H17615" s="22"/>
    </row>
    <row r="17616" spans="4:8">
      <c r="D17616" s="22"/>
      <c r="F17616" s="22"/>
      <c r="G17616" s="22"/>
      <c r="H17616" s="22"/>
    </row>
    <row r="17617" spans="4:8">
      <c r="D17617" s="22"/>
      <c r="F17617" s="22"/>
      <c r="G17617" s="22"/>
      <c r="H17617" s="22"/>
    </row>
    <row r="17618" spans="4:8">
      <c r="D17618" s="22"/>
      <c r="F17618" s="22"/>
      <c r="G17618" s="22"/>
      <c r="H17618" s="22"/>
    </row>
    <row r="17619" spans="4:8">
      <c r="D17619" s="22"/>
      <c r="F17619" s="22"/>
      <c r="G17619" s="22"/>
      <c r="H17619" s="22"/>
    </row>
    <row r="17620" spans="4:8">
      <c r="D17620" s="22"/>
      <c r="F17620" s="22"/>
      <c r="G17620" s="22"/>
      <c r="H17620" s="22"/>
    </row>
    <row r="17621" spans="4:8">
      <c r="D17621" s="22"/>
      <c r="F17621" s="22"/>
      <c r="G17621" s="22"/>
      <c r="H17621" s="22"/>
    </row>
    <row r="17622" spans="4:8">
      <c r="D17622" s="22"/>
      <c r="F17622" s="22"/>
      <c r="G17622" s="22"/>
      <c r="H17622" s="22"/>
    </row>
    <row r="17623" spans="4:8">
      <c r="D17623" s="22"/>
      <c r="F17623" s="22"/>
      <c r="G17623" s="22"/>
      <c r="H17623" s="22"/>
    </row>
    <row r="17624" spans="4:8">
      <c r="D17624" s="22"/>
      <c r="F17624" s="22"/>
      <c r="G17624" s="22"/>
      <c r="H17624" s="22"/>
    </row>
    <row r="17625" spans="4:8">
      <c r="D17625" s="22"/>
      <c r="F17625" s="22"/>
      <c r="G17625" s="22"/>
      <c r="H17625" s="22"/>
    </row>
    <row r="17626" spans="4:8">
      <c r="D17626" s="22"/>
      <c r="F17626" s="22"/>
      <c r="G17626" s="22"/>
      <c r="H17626" s="22"/>
    </row>
    <row r="17627" spans="4:8">
      <c r="D17627" s="22"/>
      <c r="F17627" s="22"/>
      <c r="G17627" s="22"/>
      <c r="H17627" s="22"/>
    </row>
    <row r="17628" spans="4:8">
      <c r="D17628" s="22"/>
      <c r="F17628" s="22"/>
      <c r="G17628" s="22"/>
      <c r="H17628" s="22"/>
    </row>
    <row r="17629" spans="4:8">
      <c r="D17629" s="22"/>
      <c r="F17629" s="22"/>
      <c r="G17629" s="22"/>
      <c r="H17629" s="22"/>
    </row>
    <row r="17630" spans="4:8">
      <c r="D17630" s="22"/>
      <c r="F17630" s="22"/>
      <c r="G17630" s="22"/>
      <c r="H17630" s="22"/>
    </row>
    <row r="17631" spans="4:8">
      <c r="D17631" s="22"/>
      <c r="F17631" s="22"/>
      <c r="G17631" s="22"/>
      <c r="H17631" s="22"/>
    </row>
    <row r="17632" spans="4:8">
      <c r="D17632" s="22"/>
      <c r="F17632" s="22"/>
      <c r="G17632" s="22"/>
      <c r="H17632" s="22"/>
    </row>
    <row r="17633" spans="4:8">
      <c r="D17633" s="22"/>
      <c r="F17633" s="22"/>
      <c r="G17633" s="22"/>
      <c r="H17633" s="22"/>
    </row>
    <row r="17634" spans="4:8">
      <c r="D17634" s="22"/>
      <c r="F17634" s="22"/>
      <c r="G17634" s="22"/>
      <c r="H17634" s="22"/>
    </row>
    <row r="17635" spans="4:8">
      <c r="D17635" s="22"/>
      <c r="F17635" s="22"/>
      <c r="G17635" s="22"/>
      <c r="H17635" s="22"/>
    </row>
    <row r="17636" spans="4:8">
      <c r="D17636" s="22"/>
      <c r="F17636" s="22"/>
      <c r="G17636" s="22"/>
      <c r="H17636" s="22"/>
    </row>
    <row r="17637" spans="4:8">
      <c r="D17637" s="22"/>
      <c r="F17637" s="22"/>
      <c r="G17637" s="22"/>
      <c r="H17637" s="22"/>
    </row>
    <row r="17638" spans="4:8">
      <c r="D17638" s="22"/>
      <c r="F17638" s="22"/>
      <c r="G17638" s="22"/>
      <c r="H17638" s="22"/>
    </row>
    <row r="17639" spans="4:8">
      <c r="D17639" s="22"/>
      <c r="F17639" s="22"/>
      <c r="G17639" s="22"/>
      <c r="H17639" s="22"/>
    </row>
    <row r="17640" spans="4:8">
      <c r="D17640" s="22"/>
      <c r="F17640" s="22"/>
      <c r="G17640" s="22"/>
      <c r="H17640" s="22"/>
    </row>
    <row r="17641" spans="4:8">
      <c r="D17641" s="22"/>
      <c r="F17641" s="22"/>
      <c r="G17641" s="22"/>
      <c r="H17641" s="22"/>
    </row>
    <row r="17642" spans="4:8">
      <c r="D17642" s="22"/>
      <c r="F17642" s="22"/>
      <c r="G17642" s="22"/>
      <c r="H17642" s="22"/>
    </row>
    <row r="17643" spans="4:8">
      <c r="D17643" s="22"/>
      <c r="F17643" s="22"/>
      <c r="G17643" s="22"/>
      <c r="H17643" s="22"/>
    </row>
    <row r="17644" spans="4:8">
      <c r="D17644" s="22"/>
      <c r="F17644" s="22"/>
      <c r="G17644" s="22"/>
      <c r="H17644" s="22"/>
    </row>
    <row r="17645" spans="4:8">
      <c r="D17645" s="22"/>
      <c r="F17645" s="22"/>
      <c r="G17645" s="22"/>
      <c r="H17645" s="22"/>
    </row>
    <row r="17646" spans="4:8">
      <c r="D17646" s="22"/>
      <c r="F17646" s="22"/>
      <c r="G17646" s="22"/>
      <c r="H17646" s="22"/>
    </row>
    <row r="17647" spans="4:8">
      <c r="D17647" s="22"/>
      <c r="F17647" s="22"/>
      <c r="G17647" s="22"/>
      <c r="H17647" s="22"/>
    </row>
    <row r="17648" spans="4:8">
      <c r="D17648" s="22"/>
      <c r="F17648" s="22"/>
      <c r="G17648" s="22"/>
      <c r="H17648" s="22"/>
    </row>
    <row r="17649" spans="4:8">
      <c r="D17649" s="22"/>
      <c r="F17649" s="22"/>
      <c r="G17649" s="22"/>
      <c r="H17649" s="22"/>
    </row>
    <row r="17650" spans="4:8">
      <c r="D17650" s="22"/>
      <c r="F17650" s="22"/>
      <c r="G17650" s="22"/>
      <c r="H17650" s="22"/>
    </row>
    <row r="17651" spans="4:8">
      <c r="D17651" s="22"/>
      <c r="F17651" s="22"/>
      <c r="G17651" s="22"/>
      <c r="H17651" s="22"/>
    </row>
    <row r="17652" spans="4:8">
      <c r="D17652" s="22"/>
      <c r="F17652" s="22"/>
      <c r="G17652" s="22"/>
      <c r="H17652" s="22"/>
    </row>
    <row r="17653" spans="4:8">
      <c r="D17653" s="22"/>
      <c r="F17653" s="22"/>
      <c r="G17653" s="22"/>
      <c r="H17653" s="22"/>
    </row>
    <row r="17654" spans="4:8">
      <c r="D17654" s="22"/>
      <c r="F17654" s="22"/>
      <c r="G17654" s="22"/>
      <c r="H17654" s="22"/>
    </row>
    <row r="17655" spans="4:8">
      <c r="D17655" s="22"/>
      <c r="F17655" s="22"/>
      <c r="G17655" s="22"/>
      <c r="H17655" s="22"/>
    </row>
    <row r="17656" spans="4:8">
      <c r="D17656" s="22"/>
      <c r="F17656" s="22"/>
      <c r="G17656" s="22"/>
      <c r="H17656" s="22"/>
    </row>
    <row r="17657" spans="4:8">
      <c r="D17657" s="22"/>
      <c r="F17657" s="22"/>
      <c r="G17657" s="22"/>
      <c r="H17657" s="22"/>
    </row>
    <row r="17658" spans="4:8">
      <c r="D17658" s="22"/>
      <c r="F17658" s="22"/>
      <c r="G17658" s="22"/>
      <c r="H17658" s="22"/>
    </row>
    <row r="17659" spans="4:8">
      <c r="D17659" s="22"/>
      <c r="F17659" s="22"/>
      <c r="G17659" s="22"/>
      <c r="H17659" s="22"/>
    </row>
    <row r="17660" spans="4:8">
      <c r="D17660" s="22"/>
      <c r="F17660" s="22"/>
      <c r="G17660" s="22"/>
      <c r="H17660" s="22"/>
    </row>
    <row r="17661" spans="4:8">
      <c r="D17661" s="22"/>
      <c r="F17661" s="22"/>
      <c r="G17661" s="22"/>
      <c r="H17661" s="22"/>
    </row>
    <row r="17662" spans="4:8">
      <c r="D17662" s="22"/>
      <c r="F17662" s="22"/>
      <c r="G17662" s="22"/>
      <c r="H17662" s="22"/>
    </row>
    <row r="17663" spans="4:8">
      <c r="D17663" s="22"/>
      <c r="F17663" s="22"/>
      <c r="G17663" s="22"/>
      <c r="H17663" s="22"/>
    </row>
    <row r="17664" spans="4:8">
      <c r="D17664" s="22"/>
      <c r="F17664" s="22"/>
      <c r="G17664" s="22"/>
      <c r="H17664" s="22"/>
    </row>
    <row r="17665" spans="4:8">
      <c r="D17665" s="22"/>
      <c r="F17665" s="22"/>
      <c r="G17665" s="22"/>
      <c r="H17665" s="22"/>
    </row>
    <row r="17666" spans="4:8">
      <c r="D17666" s="22"/>
      <c r="F17666" s="22"/>
      <c r="G17666" s="22"/>
      <c r="H17666" s="22"/>
    </row>
    <row r="17667" spans="4:8">
      <c r="D17667" s="22"/>
      <c r="F17667" s="22"/>
      <c r="G17667" s="22"/>
      <c r="H17667" s="22"/>
    </row>
    <row r="17668" spans="4:8">
      <c r="D17668" s="22"/>
      <c r="F17668" s="22"/>
      <c r="G17668" s="22"/>
      <c r="H17668" s="22"/>
    </row>
    <row r="17669" spans="4:8">
      <c r="D17669" s="22"/>
      <c r="F17669" s="22"/>
      <c r="G17669" s="22"/>
      <c r="H17669" s="22"/>
    </row>
    <row r="17670" spans="4:8">
      <c r="D17670" s="22"/>
      <c r="F17670" s="22"/>
      <c r="G17670" s="22"/>
      <c r="H17670" s="22"/>
    </row>
    <row r="17671" spans="4:8">
      <c r="D17671" s="22"/>
      <c r="F17671" s="22"/>
      <c r="G17671" s="22"/>
      <c r="H17671" s="22"/>
    </row>
    <row r="17672" spans="4:8">
      <c r="D17672" s="22"/>
      <c r="F17672" s="22"/>
      <c r="G17672" s="22"/>
      <c r="H17672" s="22"/>
    </row>
    <row r="17673" spans="4:8">
      <c r="D17673" s="22"/>
      <c r="F17673" s="22"/>
      <c r="G17673" s="22"/>
      <c r="H17673" s="22"/>
    </row>
    <row r="17674" spans="4:8">
      <c r="D17674" s="22"/>
      <c r="F17674" s="22"/>
      <c r="G17674" s="22"/>
      <c r="H17674" s="22"/>
    </row>
    <row r="17675" spans="4:8">
      <c r="D17675" s="22"/>
      <c r="F17675" s="22"/>
      <c r="G17675" s="22"/>
      <c r="H17675" s="22"/>
    </row>
    <row r="17676" spans="4:8">
      <c r="D17676" s="22"/>
      <c r="F17676" s="22"/>
      <c r="G17676" s="22"/>
      <c r="H17676" s="22"/>
    </row>
    <row r="17677" spans="4:8">
      <c r="D17677" s="22"/>
      <c r="F17677" s="22"/>
      <c r="G17677" s="22"/>
      <c r="H17677" s="22"/>
    </row>
    <row r="17678" spans="4:8">
      <c r="D17678" s="22"/>
      <c r="F17678" s="22"/>
      <c r="G17678" s="22"/>
      <c r="H17678" s="22"/>
    </row>
    <row r="17679" spans="4:8">
      <c r="D17679" s="22"/>
      <c r="F17679" s="22"/>
      <c r="G17679" s="22"/>
      <c r="H17679" s="22"/>
    </row>
    <row r="17680" spans="4:8">
      <c r="D17680" s="22"/>
      <c r="F17680" s="22"/>
      <c r="G17680" s="22"/>
      <c r="H17680" s="22"/>
    </row>
    <row r="17681" spans="4:8">
      <c r="D17681" s="22"/>
      <c r="F17681" s="22"/>
      <c r="G17681" s="22"/>
      <c r="H17681" s="22"/>
    </row>
    <row r="17682" spans="4:8">
      <c r="D17682" s="22"/>
      <c r="F17682" s="22"/>
      <c r="G17682" s="22"/>
      <c r="H17682" s="22"/>
    </row>
    <row r="17683" spans="4:8">
      <c r="D17683" s="22"/>
      <c r="F17683" s="22"/>
      <c r="G17683" s="22"/>
      <c r="H17683" s="22"/>
    </row>
    <row r="17684" spans="4:8">
      <c r="D17684" s="22"/>
      <c r="F17684" s="22"/>
      <c r="G17684" s="22"/>
      <c r="H17684" s="22"/>
    </row>
    <row r="17685" spans="4:8">
      <c r="D17685" s="22"/>
      <c r="F17685" s="22"/>
      <c r="G17685" s="22"/>
      <c r="H17685" s="22"/>
    </row>
    <row r="17686" spans="4:8">
      <c r="D17686" s="22"/>
      <c r="F17686" s="22"/>
      <c r="G17686" s="22"/>
      <c r="H17686" s="22"/>
    </row>
    <row r="17687" spans="4:8">
      <c r="D17687" s="22"/>
      <c r="F17687" s="22"/>
      <c r="G17687" s="22"/>
      <c r="H17687" s="22"/>
    </row>
    <row r="17688" spans="4:8">
      <c r="D17688" s="22"/>
      <c r="F17688" s="22"/>
      <c r="G17688" s="22"/>
      <c r="H17688" s="22"/>
    </row>
    <row r="17689" spans="4:8">
      <c r="D17689" s="22"/>
      <c r="F17689" s="22"/>
      <c r="G17689" s="22"/>
      <c r="H17689" s="22"/>
    </row>
    <row r="17690" spans="4:8">
      <c r="D17690" s="22"/>
      <c r="F17690" s="22"/>
      <c r="G17690" s="22"/>
      <c r="H17690" s="22"/>
    </row>
    <row r="17691" spans="4:8">
      <c r="D17691" s="22"/>
      <c r="F17691" s="22"/>
      <c r="G17691" s="22"/>
      <c r="H17691" s="22"/>
    </row>
    <row r="17692" spans="4:8">
      <c r="D17692" s="22"/>
      <c r="F17692" s="22"/>
      <c r="G17692" s="22"/>
      <c r="H17692" s="22"/>
    </row>
    <row r="17693" spans="4:8">
      <c r="D17693" s="22"/>
      <c r="F17693" s="22"/>
      <c r="G17693" s="22"/>
      <c r="H17693" s="22"/>
    </row>
    <row r="17694" spans="4:8">
      <c r="D17694" s="22"/>
      <c r="F17694" s="22"/>
      <c r="G17694" s="22"/>
      <c r="H17694" s="22"/>
    </row>
    <row r="17695" spans="4:8">
      <c r="D17695" s="22"/>
      <c r="F17695" s="22"/>
      <c r="G17695" s="22"/>
      <c r="H17695" s="22"/>
    </row>
    <row r="17696" spans="4:8">
      <c r="D17696" s="22"/>
      <c r="F17696" s="22"/>
      <c r="G17696" s="22"/>
      <c r="H17696" s="22"/>
    </row>
    <row r="17697" spans="4:8">
      <c r="D17697" s="22"/>
      <c r="F17697" s="22"/>
      <c r="G17697" s="22"/>
      <c r="H17697" s="22"/>
    </row>
    <row r="17698" spans="4:8">
      <c r="D17698" s="22"/>
      <c r="F17698" s="22"/>
      <c r="G17698" s="22"/>
      <c r="H17698" s="22"/>
    </row>
    <row r="17699" spans="4:8">
      <c r="D17699" s="22"/>
      <c r="F17699" s="22"/>
      <c r="G17699" s="22"/>
      <c r="H17699" s="22"/>
    </row>
    <row r="17700" spans="4:8">
      <c r="D17700" s="22"/>
      <c r="F17700" s="22"/>
      <c r="G17700" s="22"/>
      <c r="H17700" s="22"/>
    </row>
    <row r="17701" spans="4:8">
      <c r="D17701" s="22"/>
      <c r="F17701" s="22"/>
      <c r="G17701" s="22"/>
      <c r="H17701" s="22"/>
    </row>
    <row r="17702" spans="4:8">
      <c r="D17702" s="22"/>
      <c r="F17702" s="22"/>
      <c r="G17702" s="22"/>
      <c r="H17702" s="22"/>
    </row>
    <row r="17703" spans="4:8">
      <c r="D17703" s="22"/>
      <c r="F17703" s="22"/>
      <c r="G17703" s="22"/>
      <c r="H17703" s="22"/>
    </row>
    <row r="17704" spans="4:8">
      <c r="D17704" s="22"/>
      <c r="F17704" s="22"/>
      <c r="G17704" s="22"/>
      <c r="H17704" s="22"/>
    </row>
    <row r="17705" spans="4:8">
      <c r="D17705" s="22"/>
      <c r="F17705" s="22"/>
      <c r="G17705" s="22"/>
      <c r="H17705" s="22"/>
    </row>
    <row r="17706" spans="4:8">
      <c r="D17706" s="22"/>
      <c r="F17706" s="22"/>
      <c r="G17706" s="22"/>
      <c r="H17706" s="22"/>
    </row>
    <row r="17707" spans="4:8">
      <c r="D17707" s="22"/>
      <c r="F17707" s="22"/>
      <c r="G17707" s="22"/>
      <c r="H17707" s="22"/>
    </row>
    <row r="17708" spans="4:8">
      <c r="D17708" s="22"/>
      <c r="F17708" s="22"/>
      <c r="G17708" s="22"/>
      <c r="H17708" s="22"/>
    </row>
    <row r="17709" spans="4:8">
      <c r="D17709" s="22"/>
      <c r="F17709" s="22"/>
      <c r="G17709" s="22"/>
      <c r="H17709" s="22"/>
    </row>
    <row r="17710" spans="4:8">
      <c r="D17710" s="22"/>
      <c r="F17710" s="22"/>
      <c r="G17710" s="22"/>
      <c r="H17710" s="22"/>
    </row>
    <row r="17711" spans="4:8">
      <c r="D17711" s="22"/>
      <c r="F17711" s="22"/>
      <c r="G17711" s="22"/>
      <c r="H17711" s="22"/>
    </row>
    <row r="17712" spans="4:8">
      <c r="D17712" s="22"/>
      <c r="F17712" s="22"/>
      <c r="G17712" s="22"/>
      <c r="H17712" s="22"/>
    </row>
    <row r="17713" spans="4:8">
      <c r="D17713" s="22"/>
      <c r="F17713" s="22"/>
      <c r="G17713" s="22"/>
      <c r="H17713" s="22"/>
    </row>
    <row r="17714" spans="4:8">
      <c r="D17714" s="22"/>
      <c r="F17714" s="22"/>
      <c r="G17714" s="22"/>
      <c r="H17714" s="22"/>
    </row>
    <row r="17715" spans="4:8">
      <c r="D17715" s="22"/>
      <c r="F17715" s="22"/>
      <c r="G17715" s="22"/>
      <c r="H17715" s="22"/>
    </row>
    <row r="17716" spans="4:8">
      <c r="D17716" s="22"/>
      <c r="F17716" s="22"/>
      <c r="G17716" s="22"/>
      <c r="H17716" s="22"/>
    </row>
    <row r="17717" spans="4:8">
      <c r="D17717" s="22"/>
      <c r="F17717" s="22"/>
      <c r="G17717" s="22"/>
      <c r="H17717" s="22"/>
    </row>
    <row r="17718" spans="4:8">
      <c r="D17718" s="22"/>
      <c r="F17718" s="22"/>
      <c r="G17718" s="22"/>
      <c r="H17718" s="22"/>
    </row>
    <row r="17719" spans="4:8">
      <c r="D17719" s="22"/>
      <c r="F17719" s="22"/>
      <c r="G17719" s="22"/>
      <c r="H17719" s="22"/>
    </row>
    <row r="17720" spans="4:8">
      <c r="D17720" s="22"/>
      <c r="F17720" s="22"/>
      <c r="G17720" s="22"/>
      <c r="H17720" s="22"/>
    </row>
    <row r="17721" spans="4:8">
      <c r="D17721" s="22"/>
      <c r="F17721" s="22"/>
      <c r="G17721" s="22"/>
      <c r="H17721" s="22"/>
    </row>
    <row r="17722" spans="4:8">
      <c r="D17722" s="22"/>
      <c r="F17722" s="22"/>
      <c r="G17722" s="22"/>
      <c r="H17722" s="22"/>
    </row>
    <row r="17723" spans="4:8">
      <c r="D17723" s="22"/>
      <c r="F17723" s="22"/>
      <c r="G17723" s="22"/>
      <c r="H17723" s="22"/>
    </row>
    <row r="17724" spans="4:8">
      <c r="D17724" s="22"/>
      <c r="F17724" s="22"/>
      <c r="G17724" s="22"/>
      <c r="H17724" s="22"/>
    </row>
    <row r="17725" spans="4:8">
      <c r="D17725" s="22"/>
      <c r="F17725" s="22"/>
      <c r="G17725" s="22"/>
      <c r="H17725" s="22"/>
    </row>
    <row r="17726" spans="4:8">
      <c r="D17726" s="22"/>
      <c r="F17726" s="22"/>
      <c r="G17726" s="22"/>
      <c r="H17726" s="22"/>
    </row>
    <row r="17727" spans="4:8">
      <c r="D17727" s="22"/>
      <c r="F17727" s="22"/>
      <c r="G17727" s="22"/>
      <c r="H17727" s="22"/>
    </row>
    <row r="17728" spans="4:8">
      <c r="D17728" s="22"/>
      <c r="F17728" s="22"/>
      <c r="G17728" s="22"/>
      <c r="H17728" s="22"/>
    </row>
    <row r="17729" spans="4:8">
      <c r="D17729" s="22"/>
      <c r="F17729" s="22"/>
      <c r="G17729" s="22"/>
      <c r="H17729" s="22"/>
    </row>
    <row r="17730" spans="4:8">
      <c r="D17730" s="22"/>
      <c r="F17730" s="22"/>
      <c r="G17730" s="22"/>
      <c r="H17730" s="22"/>
    </row>
    <row r="17731" spans="4:8">
      <c r="D17731" s="22"/>
      <c r="F17731" s="22"/>
      <c r="G17731" s="22"/>
      <c r="H17731" s="22"/>
    </row>
    <row r="17732" spans="4:8">
      <c r="D17732" s="22"/>
      <c r="F17732" s="22"/>
      <c r="G17732" s="22"/>
      <c r="H17732" s="22"/>
    </row>
    <row r="17733" spans="4:8">
      <c r="D17733" s="22"/>
      <c r="F17733" s="22"/>
      <c r="G17733" s="22"/>
      <c r="H17733" s="22"/>
    </row>
    <row r="17734" spans="4:8">
      <c r="D17734" s="22"/>
      <c r="F17734" s="22"/>
      <c r="G17734" s="22"/>
      <c r="H17734" s="22"/>
    </row>
    <row r="17735" spans="4:8">
      <c r="D17735" s="22"/>
      <c r="F17735" s="22"/>
      <c r="G17735" s="22"/>
      <c r="H17735" s="22"/>
    </row>
    <row r="17736" spans="4:8">
      <c r="D17736" s="22"/>
      <c r="F17736" s="22"/>
      <c r="G17736" s="22"/>
      <c r="H17736" s="22"/>
    </row>
    <row r="17737" spans="4:8">
      <c r="D17737" s="22"/>
      <c r="F17737" s="22"/>
      <c r="G17737" s="22"/>
      <c r="H17737" s="22"/>
    </row>
    <row r="17738" spans="4:8">
      <c r="D17738" s="22"/>
      <c r="F17738" s="22"/>
      <c r="G17738" s="22"/>
      <c r="H17738" s="22"/>
    </row>
    <row r="17739" spans="4:8">
      <c r="D17739" s="22"/>
      <c r="F17739" s="22"/>
      <c r="G17739" s="22"/>
      <c r="H17739" s="22"/>
    </row>
    <row r="17740" spans="4:8">
      <c r="D17740" s="22"/>
      <c r="F17740" s="22"/>
      <c r="G17740" s="22"/>
      <c r="H17740" s="22"/>
    </row>
    <row r="17741" spans="4:8">
      <c r="D17741" s="22"/>
      <c r="F17741" s="22"/>
      <c r="G17741" s="22"/>
      <c r="H17741" s="22"/>
    </row>
    <row r="17742" spans="4:8">
      <c r="D17742" s="22"/>
      <c r="F17742" s="22"/>
      <c r="G17742" s="22"/>
      <c r="H17742" s="22"/>
    </row>
    <row r="17743" spans="4:8">
      <c r="D17743" s="22"/>
      <c r="F17743" s="22"/>
      <c r="G17743" s="22"/>
      <c r="H17743" s="22"/>
    </row>
    <row r="17744" spans="4:8">
      <c r="D17744" s="22"/>
      <c r="F17744" s="22"/>
      <c r="G17744" s="22"/>
      <c r="H17744" s="22"/>
    </row>
    <row r="17745" spans="4:8">
      <c r="D17745" s="22"/>
      <c r="F17745" s="22"/>
      <c r="G17745" s="22"/>
      <c r="H17745" s="22"/>
    </row>
    <row r="17746" spans="4:8">
      <c r="D17746" s="22"/>
      <c r="F17746" s="22"/>
      <c r="G17746" s="22"/>
      <c r="H17746" s="22"/>
    </row>
    <row r="17747" spans="4:8">
      <c r="D17747" s="22"/>
      <c r="F17747" s="22"/>
      <c r="G17747" s="22"/>
      <c r="H17747" s="22"/>
    </row>
    <row r="17748" spans="4:8">
      <c r="D17748" s="22"/>
      <c r="F17748" s="22"/>
      <c r="G17748" s="22"/>
      <c r="H17748" s="22"/>
    </row>
    <row r="17749" spans="4:8">
      <c r="D17749" s="22"/>
      <c r="F17749" s="22"/>
      <c r="G17749" s="22"/>
      <c r="H17749" s="22"/>
    </row>
    <row r="17750" spans="4:8">
      <c r="D17750" s="22"/>
      <c r="F17750" s="22"/>
      <c r="G17750" s="22"/>
      <c r="H17750" s="22"/>
    </row>
    <row r="17751" spans="4:8">
      <c r="D17751" s="22"/>
      <c r="F17751" s="22"/>
      <c r="G17751" s="22"/>
      <c r="H17751" s="22"/>
    </row>
    <row r="17752" spans="4:8">
      <c r="D17752" s="22"/>
      <c r="F17752" s="22"/>
      <c r="G17752" s="22"/>
      <c r="H17752" s="22"/>
    </row>
    <row r="17753" spans="4:8">
      <c r="D17753" s="22"/>
      <c r="F17753" s="22"/>
      <c r="G17753" s="22"/>
      <c r="H17753" s="22"/>
    </row>
    <row r="17754" spans="4:8">
      <c r="D17754" s="22"/>
      <c r="F17754" s="22"/>
      <c r="G17754" s="22"/>
      <c r="H17754" s="22"/>
    </row>
    <row r="17755" spans="4:8">
      <c r="D17755" s="22"/>
      <c r="F17755" s="22"/>
      <c r="G17755" s="22"/>
      <c r="H17755" s="22"/>
    </row>
    <row r="17756" spans="4:8">
      <c r="D17756" s="22"/>
      <c r="F17756" s="22"/>
      <c r="G17756" s="22"/>
      <c r="H17756" s="22"/>
    </row>
    <row r="17757" spans="4:8">
      <c r="D17757" s="22"/>
      <c r="F17757" s="22"/>
      <c r="G17757" s="22"/>
      <c r="H17757" s="22"/>
    </row>
    <row r="17758" spans="4:8">
      <c r="D17758" s="22"/>
      <c r="F17758" s="22"/>
      <c r="G17758" s="22"/>
      <c r="H17758" s="22"/>
    </row>
    <row r="17759" spans="4:8">
      <c r="D17759" s="22"/>
      <c r="F17759" s="22"/>
      <c r="G17759" s="22"/>
      <c r="H17759" s="22"/>
    </row>
    <row r="17760" spans="4:8">
      <c r="D17760" s="22"/>
      <c r="F17760" s="22"/>
      <c r="G17760" s="22"/>
      <c r="H17760" s="22"/>
    </row>
    <row r="17761" spans="4:8">
      <c r="D17761" s="22"/>
      <c r="F17761" s="22"/>
      <c r="G17761" s="22"/>
      <c r="H17761" s="22"/>
    </row>
    <row r="17762" spans="4:8">
      <c r="D17762" s="22"/>
      <c r="F17762" s="22"/>
      <c r="G17762" s="22"/>
      <c r="H17762" s="22"/>
    </row>
    <row r="17763" spans="4:8">
      <c r="D17763" s="22"/>
      <c r="F17763" s="22"/>
      <c r="G17763" s="22"/>
      <c r="H17763" s="22"/>
    </row>
    <row r="17764" spans="4:8">
      <c r="D17764" s="22"/>
      <c r="F17764" s="22"/>
      <c r="G17764" s="22"/>
      <c r="H17764" s="22"/>
    </row>
    <row r="17765" spans="4:8">
      <c r="D17765" s="22"/>
      <c r="F17765" s="22"/>
      <c r="G17765" s="22"/>
      <c r="H17765" s="22"/>
    </row>
    <row r="17766" spans="4:8">
      <c r="D17766" s="22"/>
      <c r="F17766" s="22"/>
      <c r="G17766" s="22"/>
      <c r="H17766" s="22"/>
    </row>
    <row r="17767" spans="4:8">
      <c r="D17767" s="22"/>
      <c r="F17767" s="22"/>
      <c r="G17767" s="22"/>
      <c r="H17767" s="22"/>
    </row>
    <row r="17768" spans="4:8">
      <c r="D17768" s="22"/>
      <c r="F17768" s="22"/>
      <c r="G17768" s="22"/>
      <c r="H17768" s="22"/>
    </row>
    <row r="17769" spans="4:8">
      <c r="D17769" s="22"/>
      <c r="F17769" s="22"/>
      <c r="G17769" s="22"/>
      <c r="H17769" s="22"/>
    </row>
    <row r="17770" spans="4:8">
      <c r="D17770" s="22"/>
      <c r="F17770" s="22"/>
      <c r="G17770" s="22"/>
      <c r="H17770" s="22"/>
    </row>
    <row r="17771" spans="4:8">
      <c r="D17771" s="22"/>
      <c r="F17771" s="22"/>
      <c r="G17771" s="22"/>
      <c r="H17771" s="22"/>
    </row>
    <row r="17772" spans="4:8">
      <c r="D17772" s="22"/>
      <c r="F17772" s="22"/>
      <c r="G17772" s="22"/>
      <c r="H17772" s="22"/>
    </row>
    <row r="17773" spans="4:8">
      <c r="D17773" s="22"/>
      <c r="F17773" s="22"/>
      <c r="G17773" s="22"/>
      <c r="H17773" s="22"/>
    </row>
    <row r="17774" spans="4:8">
      <c r="D17774" s="22"/>
      <c r="F17774" s="22"/>
      <c r="G17774" s="22"/>
      <c r="H17774" s="22"/>
    </row>
    <row r="17775" spans="4:8">
      <c r="D17775" s="22"/>
      <c r="F17775" s="22"/>
      <c r="G17775" s="22"/>
      <c r="H17775" s="22"/>
    </row>
    <row r="17776" spans="4:8">
      <c r="D17776" s="22"/>
      <c r="F17776" s="22"/>
      <c r="G17776" s="22"/>
      <c r="H17776" s="22"/>
    </row>
    <row r="17777" spans="4:8">
      <c r="D17777" s="22"/>
      <c r="F17777" s="22"/>
      <c r="G17777" s="22"/>
      <c r="H17777" s="22"/>
    </row>
    <row r="17778" spans="4:8">
      <c r="D17778" s="22"/>
      <c r="F17778" s="22"/>
      <c r="G17778" s="22"/>
      <c r="H17778" s="22"/>
    </row>
    <row r="17779" spans="4:8">
      <c r="D17779" s="22"/>
      <c r="F17779" s="22"/>
      <c r="G17779" s="22"/>
      <c r="H17779" s="22"/>
    </row>
    <row r="17780" spans="4:8">
      <c r="D17780" s="22"/>
      <c r="F17780" s="22"/>
      <c r="G17780" s="22"/>
      <c r="H17780" s="22"/>
    </row>
    <row r="17781" spans="4:8">
      <c r="D17781" s="22"/>
      <c r="F17781" s="22"/>
      <c r="G17781" s="22"/>
      <c r="H17781" s="22"/>
    </row>
    <row r="17782" spans="4:8">
      <c r="D17782" s="22"/>
      <c r="F17782" s="22"/>
      <c r="G17782" s="22"/>
      <c r="H17782" s="22"/>
    </row>
    <row r="17783" spans="4:8">
      <c r="D17783" s="22"/>
      <c r="F17783" s="22"/>
      <c r="G17783" s="22"/>
      <c r="H17783" s="22"/>
    </row>
    <row r="17784" spans="4:8">
      <c r="D17784" s="22"/>
      <c r="F17784" s="22"/>
      <c r="G17784" s="22"/>
      <c r="H17784" s="22"/>
    </row>
    <row r="17785" spans="4:8">
      <c r="D17785" s="22"/>
      <c r="F17785" s="22"/>
      <c r="G17785" s="22"/>
      <c r="H17785" s="22"/>
    </row>
    <row r="17786" spans="4:8">
      <c r="D17786" s="22"/>
      <c r="F17786" s="22"/>
      <c r="G17786" s="22"/>
      <c r="H17786" s="22"/>
    </row>
    <row r="17787" spans="4:8">
      <c r="D17787" s="22"/>
      <c r="F17787" s="22"/>
      <c r="G17787" s="22"/>
      <c r="H17787" s="22"/>
    </row>
    <row r="17788" spans="4:8">
      <c r="D17788" s="22"/>
      <c r="F17788" s="22"/>
      <c r="G17788" s="22"/>
      <c r="H17788" s="22"/>
    </row>
    <row r="17789" spans="4:8">
      <c r="D17789" s="22"/>
      <c r="F17789" s="22"/>
      <c r="G17789" s="22"/>
      <c r="H17789" s="22"/>
    </row>
    <row r="17790" spans="4:8">
      <c r="D17790" s="22"/>
      <c r="F17790" s="22"/>
      <c r="G17790" s="22"/>
      <c r="H17790" s="22"/>
    </row>
    <row r="17791" spans="4:8">
      <c r="D17791" s="22"/>
      <c r="F17791" s="22"/>
      <c r="G17791" s="22"/>
      <c r="H17791" s="22"/>
    </row>
    <row r="17792" spans="4:8">
      <c r="D17792" s="22"/>
      <c r="F17792" s="22"/>
      <c r="G17792" s="22"/>
      <c r="H17792" s="22"/>
    </row>
    <row r="17793" spans="4:8">
      <c r="D17793" s="22"/>
      <c r="F17793" s="22"/>
      <c r="G17793" s="22"/>
      <c r="H17793" s="22"/>
    </row>
    <row r="17794" spans="4:8">
      <c r="D17794" s="22"/>
      <c r="F17794" s="22"/>
      <c r="G17794" s="22"/>
      <c r="H17794" s="22"/>
    </row>
    <row r="17795" spans="4:8">
      <c r="D17795" s="22"/>
      <c r="F17795" s="22"/>
      <c r="G17795" s="22"/>
      <c r="H17795" s="22"/>
    </row>
    <row r="17796" spans="4:8">
      <c r="D17796" s="22"/>
      <c r="F17796" s="22"/>
      <c r="G17796" s="22"/>
      <c r="H17796" s="22"/>
    </row>
    <row r="17797" spans="4:8">
      <c r="D17797" s="22"/>
      <c r="F17797" s="22"/>
      <c r="G17797" s="22"/>
      <c r="H17797" s="22"/>
    </row>
    <row r="17798" spans="4:8">
      <c r="D17798" s="22"/>
      <c r="F17798" s="22"/>
      <c r="G17798" s="22"/>
      <c r="H17798" s="22"/>
    </row>
    <row r="17799" spans="4:8">
      <c r="D17799" s="22"/>
      <c r="F17799" s="22"/>
      <c r="G17799" s="22"/>
      <c r="H17799" s="22"/>
    </row>
    <row r="17800" spans="4:8">
      <c r="D17800" s="22"/>
      <c r="F17800" s="22"/>
      <c r="G17800" s="22"/>
      <c r="H17800" s="22"/>
    </row>
    <row r="17801" spans="4:8">
      <c r="D17801" s="22"/>
      <c r="F17801" s="22"/>
      <c r="G17801" s="22"/>
      <c r="H17801" s="22"/>
    </row>
    <row r="17802" spans="4:8">
      <c r="D17802" s="22"/>
      <c r="F17802" s="22"/>
      <c r="G17802" s="22"/>
      <c r="H17802" s="22"/>
    </row>
    <row r="17803" spans="4:8">
      <c r="D17803" s="22"/>
      <c r="F17803" s="22"/>
      <c r="G17803" s="22"/>
      <c r="H17803" s="22"/>
    </row>
    <row r="17804" spans="4:8">
      <c r="D17804" s="22"/>
      <c r="F17804" s="22"/>
      <c r="G17804" s="22"/>
      <c r="H17804" s="22"/>
    </row>
    <row r="17805" spans="4:8">
      <c r="D17805" s="22"/>
      <c r="F17805" s="22"/>
      <c r="G17805" s="22"/>
      <c r="H17805" s="22"/>
    </row>
    <row r="17806" spans="4:8">
      <c r="D17806" s="22"/>
      <c r="F17806" s="22"/>
      <c r="G17806" s="22"/>
      <c r="H17806" s="22"/>
    </row>
    <row r="17807" spans="4:8">
      <c r="D17807" s="22"/>
      <c r="F17807" s="22"/>
      <c r="G17807" s="22"/>
      <c r="H17807" s="22"/>
    </row>
    <row r="17808" spans="4:8">
      <c r="D17808" s="22"/>
      <c r="F17808" s="22"/>
      <c r="G17808" s="22"/>
      <c r="H17808" s="22"/>
    </row>
    <row r="17809" spans="4:8">
      <c r="D17809" s="22"/>
      <c r="F17809" s="22"/>
      <c r="G17809" s="22"/>
      <c r="H17809" s="22"/>
    </row>
    <row r="17810" spans="4:8">
      <c r="D17810" s="22"/>
      <c r="F17810" s="22"/>
      <c r="G17810" s="22"/>
      <c r="H17810" s="22"/>
    </row>
    <row r="17811" spans="4:8">
      <c r="D17811" s="22"/>
      <c r="F17811" s="22"/>
      <c r="G17811" s="22"/>
      <c r="H17811" s="22"/>
    </row>
    <row r="17812" spans="4:8">
      <c r="D17812" s="22"/>
      <c r="F17812" s="22"/>
      <c r="G17812" s="22"/>
      <c r="H17812" s="22"/>
    </row>
    <row r="17813" spans="4:8">
      <c r="D17813" s="22"/>
      <c r="F17813" s="22"/>
      <c r="G17813" s="22"/>
      <c r="H17813" s="22"/>
    </row>
    <row r="17814" spans="4:8">
      <c r="D17814" s="22"/>
      <c r="F17814" s="22"/>
      <c r="G17814" s="22"/>
      <c r="H17814" s="22"/>
    </row>
    <row r="17815" spans="4:8">
      <c r="D17815" s="22"/>
      <c r="F17815" s="22"/>
      <c r="G17815" s="22"/>
      <c r="H17815" s="22"/>
    </row>
    <row r="17816" spans="4:8">
      <c r="D17816" s="22"/>
      <c r="F17816" s="22"/>
      <c r="G17816" s="22"/>
      <c r="H17816" s="22"/>
    </row>
    <row r="17817" spans="4:8">
      <c r="D17817" s="22"/>
      <c r="F17817" s="22"/>
      <c r="G17817" s="22"/>
      <c r="H17817" s="22"/>
    </row>
    <row r="17818" spans="4:8">
      <c r="D17818" s="22"/>
      <c r="F17818" s="22"/>
      <c r="G17818" s="22"/>
      <c r="H17818" s="22"/>
    </row>
    <row r="17819" spans="4:8">
      <c r="D17819" s="22"/>
      <c r="F17819" s="22"/>
      <c r="G17819" s="22"/>
      <c r="H17819" s="22"/>
    </row>
    <row r="17820" spans="4:8">
      <c r="D17820" s="22"/>
      <c r="F17820" s="22"/>
      <c r="G17820" s="22"/>
      <c r="H17820" s="22"/>
    </row>
    <row r="17821" spans="4:8">
      <c r="D17821" s="22"/>
      <c r="F17821" s="22"/>
      <c r="G17821" s="22"/>
      <c r="H17821" s="22"/>
    </row>
    <row r="17822" spans="4:8">
      <c r="D17822" s="22"/>
      <c r="F17822" s="22"/>
      <c r="G17822" s="22"/>
      <c r="H17822" s="22"/>
    </row>
    <row r="17823" spans="4:8">
      <c r="D17823" s="22"/>
      <c r="F17823" s="22"/>
      <c r="G17823" s="22"/>
      <c r="H17823" s="22"/>
    </row>
    <row r="17824" spans="4:8">
      <c r="D17824" s="22"/>
      <c r="F17824" s="22"/>
      <c r="G17824" s="22"/>
      <c r="H17824" s="22"/>
    </row>
    <row r="17825" spans="4:8">
      <c r="D17825" s="22"/>
      <c r="F17825" s="22"/>
      <c r="G17825" s="22"/>
      <c r="H17825" s="22"/>
    </row>
    <row r="17826" spans="4:8">
      <c r="D17826" s="22"/>
      <c r="F17826" s="22"/>
      <c r="G17826" s="22"/>
      <c r="H17826" s="22"/>
    </row>
    <row r="17827" spans="4:8">
      <c r="D17827" s="22"/>
      <c r="F17827" s="22"/>
      <c r="G17827" s="22"/>
      <c r="H17827" s="22"/>
    </row>
    <row r="17828" spans="4:8">
      <c r="D17828" s="22"/>
      <c r="F17828" s="22"/>
      <c r="G17828" s="22"/>
      <c r="H17828" s="22"/>
    </row>
    <row r="17829" spans="4:8">
      <c r="D17829" s="22"/>
      <c r="F17829" s="22"/>
      <c r="G17829" s="22"/>
      <c r="H17829" s="22"/>
    </row>
    <row r="17830" spans="4:8">
      <c r="D17830" s="22"/>
      <c r="F17830" s="22"/>
      <c r="G17830" s="22"/>
      <c r="H17830" s="22"/>
    </row>
    <row r="17831" spans="4:8">
      <c r="D17831" s="22"/>
      <c r="F17831" s="22"/>
      <c r="G17831" s="22"/>
      <c r="H17831" s="22"/>
    </row>
    <row r="17832" spans="4:8">
      <c r="D17832" s="22"/>
      <c r="F17832" s="22"/>
      <c r="G17832" s="22"/>
      <c r="H17832" s="22"/>
    </row>
    <row r="17833" spans="4:8">
      <c r="D17833" s="22"/>
      <c r="F17833" s="22"/>
      <c r="G17833" s="22"/>
      <c r="H17833" s="22"/>
    </row>
    <row r="17834" spans="4:8">
      <c r="D17834" s="22"/>
      <c r="F17834" s="22"/>
      <c r="G17834" s="22"/>
      <c r="H17834" s="22"/>
    </row>
    <row r="17835" spans="4:8">
      <c r="D17835" s="22"/>
      <c r="F17835" s="22"/>
      <c r="G17835" s="22"/>
      <c r="H17835" s="22"/>
    </row>
    <row r="17836" spans="4:8">
      <c r="D17836" s="22"/>
      <c r="F17836" s="22"/>
      <c r="G17836" s="22"/>
      <c r="H17836" s="22"/>
    </row>
    <row r="17837" spans="4:8">
      <c r="D17837" s="22"/>
      <c r="F17837" s="22"/>
      <c r="G17837" s="22"/>
      <c r="H17837" s="22"/>
    </row>
    <row r="17838" spans="4:8">
      <c r="D17838" s="22"/>
      <c r="F17838" s="22"/>
      <c r="G17838" s="22"/>
      <c r="H17838" s="22"/>
    </row>
    <row r="17839" spans="4:8">
      <c r="D17839" s="22"/>
      <c r="F17839" s="22"/>
      <c r="G17839" s="22"/>
      <c r="H17839" s="22"/>
    </row>
    <row r="17840" spans="4:8">
      <c r="D17840" s="22"/>
      <c r="F17840" s="22"/>
      <c r="G17840" s="22"/>
      <c r="H17840" s="22"/>
    </row>
    <row r="17841" spans="4:8">
      <c r="D17841" s="22"/>
      <c r="F17841" s="22"/>
      <c r="G17841" s="22"/>
      <c r="H17841" s="22"/>
    </row>
    <row r="17842" spans="4:8">
      <c r="D17842" s="22"/>
      <c r="F17842" s="22"/>
      <c r="G17842" s="22"/>
      <c r="H17842" s="22"/>
    </row>
    <row r="17843" spans="4:8">
      <c r="D17843" s="22"/>
      <c r="F17843" s="22"/>
      <c r="G17843" s="22"/>
      <c r="H17843" s="22"/>
    </row>
    <row r="17844" spans="4:8">
      <c r="D17844" s="22"/>
      <c r="F17844" s="22"/>
      <c r="G17844" s="22"/>
      <c r="H17844" s="22"/>
    </row>
    <row r="17845" spans="4:8">
      <c r="D17845" s="22"/>
      <c r="F17845" s="22"/>
      <c r="G17845" s="22"/>
      <c r="H17845" s="22"/>
    </row>
    <row r="17846" spans="4:8">
      <c r="D17846" s="22"/>
      <c r="F17846" s="22"/>
      <c r="G17846" s="22"/>
      <c r="H17846" s="22"/>
    </row>
    <row r="17847" spans="4:8">
      <c r="D17847" s="22"/>
      <c r="F17847" s="22"/>
      <c r="G17847" s="22"/>
      <c r="H17847" s="22"/>
    </row>
    <row r="17848" spans="4:8">
      <c r="D17848" s="22"/>
      <c r="F17848" s="22"/>
      <c r="G17848" s="22"/>
      <c r="H17848" s="22"/>
    </row>
    <row r="17849" spans="4:8">
      <c r="D17849" s="22"/>
      <c r="F17849" s="22"/>
      <c r="G17849" s="22"/>
      <c r="H17849" s="22"/>
    </row>
    <row r="17850" spans="4:8">
      <c r="D17850" s="22"/>
      <c r="F17850" s="22"/>
      <c r="G17850" s="22"/>
      <c r="H17850" s="22"/>
    </row>
    <row r="17851" spans="4:8">
      <c r="D17851" s="22"/>
      <c r="F17851" s="22"/>
      <c r="G17851" s="22"/>
      <c r="H17851" s="22"/>
    </row>
    <row r="17852" spans="4:8">
      <c r="D17852" s="22"/>
      <c r="F17852" s="22"/>
      <c r="G17852" s="22"/>
      <c r="H17852" s="22"/>
    </row>
    <row r="17853" spans="4:8">
      <c r="D17853" s="22"/>
      <c r="F17853" s="22"/>
      <c r="G17853" s="22"/>
      <c r="H17853" s="22"/>
    </row>
    <row r="17854" spans="4:8">
      <c r="D17854" s="22"/>
      <c r="F17854" s="22"/>
      <c r="G17854" s="22"/>
      <c r="H17854" s="22"/>
    </row>
    <row r="17855" spans="4:8">
      <c r="D17855" s="22"/>
      <c r="F17855" s="22"/>
      <c r="G17855" s="22"/>
      <c r="H17855" s="22"/>
    </row>
    <row r="17856" spans="4:8">
      <c r="D17856" s="22"/>
      <c r="F17856" s="22"/>
      <c r="G17856" s="22"/>
      <c r="H17856" s="22"/>
    </row>
    <row r="17857" spans="4:8">
      <c r="D17857" s="22"/>
      <c r="F17857" s="22"/>
      <c r="G17857" s="22"/>
      <c r="H17857" s="22"/>
    </row>
    <row r="17858" spans="4:8">
      <c r="D17858" s="22"/>
      <c r="F17858" s="22"/>
      <c r="G17858" s="22"/>
      <c r="H17858" s="22"/>
    </row>
    <row r="17859" spans="4:8">
      <c r="D17859" s="22"/>
      <c r="F17859" s="22"/>
      <c r="G17859" s="22"/>
      <c r="H17859" s="22"/>
    </row>
    <row r="17860" spans="4:8">
      <c r="D17860" s="22"/>
      <c r="F17860" s="22"/>
      <c r="G17860" s="22"/>
      <c r="H17860" s="22"/>
    </row>
    <row r="17861" spans="4:8">
      <c r="D17861" s="22"/>
      <c r="F17861" s="22"/>
      <c r="G17861" s="22"/>
      <c r="H17861" s="22"/>
    </row>
    <row r="17862" spans="4:8">
      <c r="D17862" s="22"/>
      <c r="F17862" s="22"/>
      <c r="G17862" s="22"/>
      <c r="H17862" s="22"/>
    </row>
    <row r="17863" spans="4:8">
      <c r="D17863" s="22"/>
      <c r="F17863" s="22"/>
      <c r="G17863" s="22"/>
      <c r="H17863" s="22"/>
    </row>
    <row r="17864" spans="4:8">
      <c r="D17864" s="22"/>
      <c r="F17864" s="22"/>
      <c r="G17864" s="22"/>
      <c r="H17864" s="22"/>
    </row>
    <row r="17865" spans="4:8">
      <c r="D17865" s="22"/>
      <c r="F17865" s="22"/>
      <c r="G17865" s="22"/>
      <c r="H17865" s="22"/>
    </row>
    <row r="17866" spans="4:8">
      <c r="D17866" s="22"/>
      <c r="F17866" s="22"/>
      <c r="G17866" s="22"/>
      <c r="H17866" s="22"/>
    </row>
    <row r="17867" spans="4:8">
      <c r="D17867" s="22"/>
      <c r="F17867" s="22"/>
      <c r="G17867" s="22"/>
      <c r="H17867" s="22"/>
    </row>
    <row r="17868" spans="4:8">
      <c r="D17868" s="22"/>
      <c r="F17868" s="22"/>
      <c r="G17868" s="22"/>
      <c r="H17868" s="22"/>
    </row>
    <row r="17869" spans="4:8">
      <c r="D17869" s="22"/>
      <c r="F17869" s="22"/>
      <c r="G17869" s="22"/>
      <c r="H17869" s="22"/>
    </row>
    <row r="17870" spans="4:8">
      <c r="D17870" s="22"/>
      <c r="F17870" s="22"/>
      <c r="G17870" s="22"/>
      <c r="H17870" s="22"/>
    </row>
    <row r="17871" spans="4:8">
      <c r="D17871" s="22"/>
      <c r="F17871" s="22"/>
      <c r="G17871" s="22"/>
      <c r="H17871" s="22"/>
    </row>
    <row r="17872" spans="4:8">
      <c r="D17872" s="22"/>
      <c r="F17872" s="22"/>
      <c r="G17872" s="22"/>
      <c r="H17872" s="22"/>
    </row>
    <row r="17873" spans="4:8">
      <c r="D17873" s="22"/>
      <c r="F17873" s="22"/>
      <c r="G17873" s="22"/>
      <c r="H17873" s="22"/>
    </row>
    <row r="17874" spans="4:8">
      <c r="D17874" s="22"/>
      <c r="F17874" s="22"/>
      <c r="G17874" s="22"/>
      <c r="H17874" s="22"/>
    </row>
    <row r="17875" spans="4:8">
      <c r="D17875" s="22"/>
      <c r="F17875" s="22"/>
      <c r="G17875" s="22"/>
      <c r="H17875" s="22"/>
    </row>
    <row r="17876" spans="4:8">
      <c r="D17876" s="22"/>
      <c r="F17876" s="22"/>
      <c r="G17876" s="22"/>
      <c r="H17876" s="22"/>
    </row>
    <row r="17877" spans="4:8">
      <c r="D17877" s="22"/>
      <c r="F17877" s="22"/>
      <c r="G17877" s="22"/>
      <c r="H17877" s="22"/>
    </row>
    <row r="17878" spans="4:8">
      <c r="D17878" s="22"/>
      <c r="F17878" s="22"/>
      <c r="G17878" s="22"/>
      <c r="H17878" s="22"/>
    </row>
    <row r="17879" spans="4:8">
      <c r="D17879" s="22"/>
      <c r="F17879" s="22"/>
      <c r="G17879" s="22"/>
      <c r="H17879" s="22"/>
    </row>
    <row r="17880" spans="4:8">
      <c r="D17880" s="22"/>
      <c r="F17880" s="22"/>
      <c r="G17880" s="22"/>
      <c r="H17880" s="22"/>
    </row>
    <row r="17881" spans="4:8">
      <c r="D17881" s="22"/>
      <c r="F17881" s="22"/>
      <c r="G17881" s="22"/>
      <c r="H17881" s="22"/>
    </row>
    <row r="17882" spans="4:8">
      <c r="D17882" s="22"/>
      <c r="F17882" s="22"/>
      <c r="G17882" s="22"/>
      <c r="H17882" s="22"/>
    </row>
    <row r="17883" spans="4:8">
      <c r="D17883" s="22"/>
      <c r="F17883" s="22"/>
      <c r="G17883" s="22"/>
      <c r="H17883" s="22"/>
    </row>
    <row r="17884" spans="4:8">
      <c r="D17884" s="22"/>
      <c r="F17884" s="22"/>
      <c r="G17884" s="22"/>
      <c r="H17884" s="22"/>
    </row>
    <row r="17885" spans="4:8">
      <c r="D17885" s="22"/>
      <c r="F17885" s="22"/>
      <c r="G17885" s="22"/>
      <c r="H17885" s="22"/>
    </row>
    <row r="17886" spans="4:8">
      <c r="D17886" s="22"/>
      <c r="F17886" s="22"/>
      <c r="G17886" s="22"/>
      <c r="H17886" s="22"/>
    </row>
    <row r="17887" spans="4:8">
      <c r="D17887" s="22"/>
      <c r="F17887" s="22"/>
      <c r="G17887" s="22"/>
      <c r="H17887" s="22"/>
    </row>
    <row r="17888" spans="4:8">
      <c r="D17888" s="22"/>
      <c r="F17888" s="22"/>
      <c r="G17888" s="22"/>
      <c r="H17888" s="22"/>
    </row>
    <row r="17889" spans="4:8">
      <c r="D17889" s="22"/>
      <c r="F17889" s="22"/>
      <c r="G17889" s="22"/>
      <c r="H17889" s="22"/>
    </row>
    <row r="17890" spans="4:8">
      <c r="D17890" s="22"/>
      <c r="F17890" s="22"/>
      <c r="G17890" s="22"/>
      <c r="H17890" s="22"/>
    </row>
    <row r="17891" spans="4:8">
      <c r="D17891" s="22"/>
      <c r="F17891" s="22"/>
      <c r="G17891" s="22"/>
      <c r="H17891" s="22"/>
    </row>
    <row r="17892" spans="4:8">
      <c r="D17892" s="22"/>
      <c r="F17892" s="22"/>
      <c r="G17892" s="22"/>
      <c r="H17892" s="22"/>
    </row>
    <row r="17893" spans="4:8">
      <c r="D17893" s="22"/>
      <c r="F17893" s="22"/>
      <c r="G17893" s="22"/>
      <c r="H17893" s="22"/>
    </row>
    <row r="17894" spans="4:8">
      <c r="D17894" s="22"/>
      <c r="F17894" s="22"/>
      <c r="G17894" s="22"/>
      <c r="H17894" s="22"/>
    </row>
    <row r="17895" spans="4:8">
      <c r="D17895" s="22"/>
      <c r="F17895" s="22"/>
      <c r="G17895" s="22"/>
      <c r="H17895" s="22"/>
    </row>
    <row r="17896" spans="4:8">
      <c r="D17896" s="22"/>
      <c r="F17896" s="22"/>
      <c r="G17896" s="22"/>
      <c r="H17896" s="22"/>
    </row>
    <row r="17897" spans="4:8">
      <c r="D17897" s="22"/>
      <c r="F17897" s="22"/>
      <c r="G17897" s="22"/>
      <c r="H17897" s="22"/>
    </row>
    <row r="17898" spans="4:8">
      <c r="D17898" s="22"/>
      <c r="F17898" s="22"/>
      <c r="G17898" s="22"/>
      <c r="H17898" s="22"/>
    </row>
    <row r="17899" spans="4:8">
      <c r="D17899" s="22"/>
      <c r="F17899" s="22"/>
      <c r="G17899" s="22"/>
      <c r="H17899" s="22"/>
    </row>
    <row r="17900" spans="4:8">
      <c r="D17900" s="22"/>
      <c r="F17900" s="22"/>
      <c r="G17900" s="22"/>
      <c r="H17900" s="22"/>
    </row>
    <row r="17901" spans="4:8">
      <c r="D17901" s="22"/>
      <c r="F17901" s="22"/>
      <c r="G17901" s="22"/>
      <c r="H17901" s="22"/>
    </row>
    <row r="17902" spans="4:8">
      <c r="D17902" s="22"/>
      <c r="F17902" s="22"/>
      <c r="G17902" s="22"/>
      <c r="H17902" s="22"/>
    </row>
    <row r="17903" spans="4:8">
      <c r="D17903" s="22"/>
      <c r="F17903" s="22"/>
      <c r="G17903" s="22"/>
      <c r="H17903" s="22"/>
    </row>
    <row r="17904" spans="4:8">
      <c r="D17904" s="22"/>
      <c r="F17904" s="22"/>
      <c r="G17904" s="22"/>
      <c r="H17904" s="22"/>
    </row>
    <row r="17905" spans="4:8">
      <c r="D17905" s="22"/>
      <c r="F17905" s="22"/>
      <c r="G17905" s="22"/>
      <c r="H17905" s="22"/>
    </row>
    <row r="17906" spans="4:8">
      <c r="D17906" s="22"/>
      <c r="F17906" s="22"/>
      <c r="G17906" s="22"/>
      <c r="H17906" s="22"/>
    </row>
    <row r="17907" spans="4:8">
      <c r="D17907" s="22"/>
      <c r="F17907" s="22"/>
      <c r="G17907" s="22"/>
      <c r="H17907" s="22"/>
    </row>
    <row r="17908" spans="4:8">
      <c r="D17908" s="22"/>
      <c r="F17908" s="22"/>
      <c r="G17908" s="22"/>
      <c r="H17908" s="22"/>
    </row>
    <row r="17909" spans="4:8">
      <c r="D17909" s="22"/>
      <c r="F17909" s="22"/>
      <c r="G17909" s="22"/>
      <c r="H17909" s="22"/>
    </row>
    <row r="17910" spans="4:8">
      <c r="D17910" s="22"/>
      <c r="F17910" s="22"/>
      <c r="G17910" s="22"/>
      <c r="H17910" s="22"/>
    </row>
    <row r="17911" spans="4:8">
      <c r="D17911" s="22"/>
      <c r="F17911" s="22"/>
      <c r="G17911" s="22"/>
      <c r="H17911" s="22"/>
    </row>
    <row r="17912" spans="4:8">
      <c r="D17912" s="22"/>
      <c r="F17912" s="22"/>
      <c r="G17912" s="22"/>
      <c r="H17912" s="22"/>
    </row>
    <row r="17913" spans="4:8">
      <c r="D17913" s="22"/>
      <c r="F17913" s="22"/>
      <c r="G17913" s="22"/>
      <c r="H17913" s="22"/>
    </row>
    <row r="17914" spans="4:8">
      <c r="D17914" s="22"/>
      <c r="F17914" s="22"/>
      <c r="G17914" s="22"/>
      <c r="H17914" s="22"/>
    </row>
    <row r="17915" spans="4:8">
      <c r="D17915" s="22"/>
      <c r="F17915" s="22"/>
      <c r="G17915" s="22"/>
      <c r="H17915" s="22"/>
    </row>
    <row r="17916" spans="4:8">
      <c r="D17916" s="22"/>
      <c r="F17916" s="22"/>
      <c r="G17916" s="22"/>
      <c r="H17916" s="22"/>
    </row>
    <row r="17917" spans="4:8">
      <c r="D17917" s="22"/>
      <c r="F17917" s="22"/>
      <c r="G17917" s="22"/>
      <c r="H17917" s="22"/>
    </row>
    <row r="17918" spans="4:8">
      <c r="D17918" s="22"/>
      <c r="F17918" s="22"/>
      <c r="G17918" s="22"/>
      <c r="H17918" s="22"/>
    </row>
    <row r="17919" spans="4:8">
      <c r="D17919" s="22"/>
      <c r="F17919" s="22"/>
      <c r="G17919" s="22"/>
      <c r="H17919" s="22"/>
    </row>
    <row r="17920" spans="4:8">
      <c r="D17920" s="22"/>
      <c r="F17920" s="22"/>
      <c r="G17920" s="22"/>
      <c r="H17920" s="22"/>
    </row>
    <row r="17921" spans="4:8">
      <c r="D17921" s="22"/>
      <c r="F17921" s="22"/>
      <c r="G17921" s="22"/>
      <c r="H17921" s="22"/>
    </row>
    <row r="17922" spans="4:8">
      <c r="D17922" s="22"/>
      <c r="F17922" s="22"/>
      <c r="G17922" s="22"/>
      <c r="H17922" s="22"/>
    </row>
    <row r="17923" spans="4:8">
      <c r="D17923" s="22"/>
      <c r="F17923" s="22"/>
      <c r="G17923" s="22"/>
      <c r="H17923" s="22"/>
    </row>
    <row r="17924" spans="4:8">
      <c r="D17924" s="22"/>
      <c r="F17924" s="22"/>
      <c r="G17924" s="22"/>
      <c r="H17924" s="22"/>
    </row>
    <row r="17925" spans="4:8">
      <c r="D17925" s="22"/>
      <c r="F17925" s="22"/>
      <c r="G17925" s="22"/>
      <c r="H17925" s="22"/>
    </row>
    <row r="17926" spans="4:8">
      <c r="D17926" s="22"/>
      <c r="F17926" s="22"/>
      <c r="G17926" s="22"/>
      <c r="H17926" s="22"/>
    </row>
    <row r="17927" spans="4:8">
      <c r="D17927" s="22"/>
      <c r="F17927" s="22"/>
      <c r="G17927" s="22"/>
      <c r="H17927" s="22"/>
    </row>
    <row r="17928" spans="4:8">
      <c r="D17928" s="22"/>
      <c r="F17928" s="22"/>
      <c r="G17928" s="22"/>
      <c r="H17928" s="22"/>
    </row>
    <row r="17929" spans="4:8">
      <c r="D17929" s="22"/>
      <c r="F17929" s="22"/>
      <c r="G17929" s="22"/>
      <c r="H17929" s="22"/>
    </row>
    <row r="17930" spans="4:8">
      <c r="D17930" s="22"/>
      <c r="F17930" s="22"/>
      <c r="G17930" s="22"/>
      <c r="H17930" s="22"/>
    </row>
    <row r="17931" spans="4:8">
      <c r="D17931" s="22"/>
      <c r="F17931" s="22"/>
      <c r="G17931" s="22"/>
      <c r="H17931" s="22"/>
    </row>
    <row r="17932" spans="4:8">
      <c r="D17932" s="22"/>
      <c r="F17932" s="22"/>
      <c r="G17932" s="22"/>
      <c r="H17932" s="22"/>
    </row>
    <row r="17933" spans="4:8">
      <c r="D17933" s="22"/>
      <c r="F17933" s="22"/>
      <c r="G17933" s="22"/>
      <c r="H17933" s="22"/>
    </row>
    <row r="17934" spans="4:8">
      <c r="D17934" s="22"/>
      <c r="F17934" s="22"/>
      <c r="G17934" s="22"/>
      <c r="H17934" s="22"/>
    </row>
    <row r="17935" spans="4:8">
      <c r="D17935" s="22"/>
      <c r="F17935" s="22"/>
      <c r="G17935" s="22"/>
      <c r="H17935" s="22"/>
    </row>
    <row r="17936" spans="4:8">
      <c r="D17936" s="22"/>
      <c r="F17936" s="22"/>
      <c r="G17936" s="22"/>
      <c r="H17936" s="22"/>
    </row>
    <row r="17937" spans="4:8">
      <c r="D17937" s="22"/>
      <c r="F17937" s="22"/>
      <c r="G17937" s="22"/>
      <c r="H17937" s="22"/>
    </row>
    <row r="17938" spans="4:8">
      <c r="D17938" s="22"/>
      <c r="F17938" s="22"/>
      <c r="G17938" s="22"/>
      <c r="H17938" s="22"/>
    </row>
    <row r="17939" spans="4:8">
      <c r="D17939" s="22"/>
      <c r="F17939" s="22"/>
      <c r="G17939" s="22"/>
      <c r="H17939" s="22"/>
    </row>
    <row r="17940" spans="4:8">
      <c r="D17940" s="22"/>
      <c r="F17940" s="22"/>
      <c r="G17940" s="22"/>
      <c r="H17940" s="22"/>
    </row>
    <row r="17941" spans="4:8">
      <c r="D17941" s="22"/>
      <c r="F17941" s="22"/>
      <c r="G17941" s="22"/>
      <c r="H17941" s="22"/>
    </row>
    <row r="17942" spans="4:8">
      <c r="D17942" s="22"/>
      <c r="F17942" s="22"/>
      <c r="G17942" s="22"/>
      <c r="H17942" s="22"/>
    </row>
    <row r="17943" spans="4:8">
      <c r="D17943" s="22"/>
      <c r="F17943" s="22"/>
      <c r="G17943" s="22"/>
      <c r="H17943" s="22"/>
    </row>
    <row r="17944" spans="4:8">
      <c r="D17944" s="22"/>
      <c r="F17944" s="22"/>
      <c r="G17944" s="22"/>
      <c r="H17944" s="22"/>
    </row>
    <row r="17945" spans="4:8">
      <c r="D17945" s="22"/>
      <c r="F17945" s="22"/>
      <c r="G17945" s="22"/>
      <c r="H17945" s="22"/>
    </row>
    <row r="17946" spans="4:8">
      <c r="D17946" s="22"/>
      <c r="F17946" s="22"/>
      <c r="G17946" s="22"/>
      <c r="H17946" s="22"/>
    </row>
    <row r="17947" spans="4:8">
      <c r="D17947" s="22"/>
      <c r="F17947" s="22"/>
      <c r="G17947" s="22"/>
      <c r="H17947" s="22"/>
    </row>
    <row r="17948" spans="4:8">
      <c r="D17948" s="22"/>
      <c r="F17948" s="22"/>
      <c r="G17948" s="22"/>
      <c r="H17948" s="22"/>
    </row>
    <row r="17949" spans="4:8">
      <c r="D17949" s="22"/>
      <c r="F17949" s="22"/>
      <c r="G17949" s="22"/>
      <c r="H17949" s="22"/>
    </row>
    <row r="17950" spans="4:8">
      <c r="D17950" s="22"/>
      <c r="F17950" s="22"/>
      <c r="G17950" s="22"/>
      <c r="H17950" s="22"/>
    </row>
    <row r="17951" spans="4:8">
      <c r="D17951" s="22"/>
      <c r="F17951" s="22"/>
      <c r="G17951" s="22"/>
      <c r="H17951" s="22"/>
    </row>
    <row r="17952" spans="4:8">
      <c r="D17952" s="22"/>
      <c r="F17952" s="22"/>
      <c r="G17952" s="22"/>
      <c r="H17952" s="22"/>
    </row>
    <row r="17953" spans="4:8">
      <c r="D17953" s="22"/>
      <c r="F17953" s="22"/>
      <c r="G17953" s="22"/>
      <c r="H17953" s="22"/>
    </row>
    <row r="17954" spans="4:8">
      <c r="D17954" s="22"/>
      <c r="F17954" s="22"/>
      <c r="G17954" s="22"/>
      <c r="H17954" s="22"/>
    </row>
    <row r="17955" spans="4:8">
      <c r="D17955" s="22"/>
      <c r="F17955" s="22"/>
      <c r="G17955" s="22"/>
      <c r="H17955" s="22"/>
    </row>
    <row r="17956" spans="4:8">
      <c r="D17956" s="22"/>
      <c r="F17956" s="22"/>
      <c r="G17956" s="22"/>
      <c r="H17956" s="22"/>
    </row>
    <row r="17957" spans="4:8">
      <c r="D17957" s="22"/>
      <c r="F17957" s="22"/>
      <c r="G17957" s="22"/>
      <c r="H17957" s="22"/>
    </row>
    <row r="17958" spans="4:8">
      <c r="D17958" s="22"/>
      <c r="F17958" s="22"/>
      <c r="G17958" s="22"/>
      <c r="H17958" s="22"/>
    </row>
    <row r="17959" spans="4:8">
      <c r="D17959" s="22"/>
      <c r="F17959" s="22"/>
      <c r="G17959" s="22"/>
      <c r="H17959" s="22"/>
    </row>
    <row r="17960" spans="4:8">
      <c r="D17960" s="22"/>
      <c r="F17960" s="22"/>
      <c r="G17960" s="22"/>
      <c r="H17960" s="22"/>
    </row>
    <row r="17961" spans="4:8">
      <c r="D17961" s="22"/>
      <c r="F17961" s="22"/>
      <c r="G17961" s="22"/>
      <c r="H17961" s="22"/>
    </row>
    <row r="17962" spans="4:8">
      <c r="D17962" s="22"/>
      <c r="F17962" s="22"/>
      <c r="G17962" s="22"/>
      <c r="H17962" s="22"/>
    </row>
    <row r="17963" spans="4:8">
      <c r="D17963" s="22"/>
      <c r="F17963" s="22"/>
      <c r="G17963" s="22"/>
      <c r="H17963" s="22"/>
    </row>
    <row r="17964" spans="4:8">
      <c r="D17964" s="22"/>
      <c r="F17964" s="22"/>
      <c r="G17964" s="22"/>
      <c r="H17964" s="22"/>
    </row>
    <row r="17965" spans="4:8">
      <c r="D17965" s="22"/>
      <c r="F17965" s="22"/>
      <c r="G17965" s="22"/>
      <c r="H17965" s="22"/>
    </row>
    <row r="17966" spans="4:8">
      <c r="D17966" s="22"/>
      <c r="F17966" s="22"/>
      <c r="G17966" s="22"/>
      <c r="H17966" s="22"/>
    </row>
    <row r="17967" spans="4:8">
      <c r="D17967" s="22"/>
      <c r="F17967" s="22"/>
      <c r="G17967" s="22"/>
      <c r="H17967" s="22"/>
    </row>
    <row r="17968" spans="4:8">
      <c r="D17968" s="22"/>
      <c r="F17968" s="22"/>
      <c r="G17968" s="22"/>
      <c r="H17968" s="22"/>
    </row>
    <row r="17969" spans="4:8">
      <c r="D17969" s="22"/>
      <c r="F17969" s="22"/>
      <c r="G17969" s="22"/>
      <c r="H17969" s="22"/>
    </row>
    <row r="17970" spans="4:8">
      <c r="D17970" s="22"/>
      <c r="F17970" s="22"/>
      <c r="G17970" s="22"/>
      <c r="H17970" s="22"/>
    </row>
    <row r="17971" spans="4:8">
      <c r="D17971" s="22"/>
      <c r="F17971" s="22"/>
      <c r="G17971" s="22"/>
      <c r="H17971" s="22"/>
    </row>
    <row r="17972" spans="4:8">
      <c r="D17972" s="22"/>
      <c r="F17972" s="22"/>
      <c r="G17972" s="22"/>
      <c r="H17972" s="22"/>
    </row>
    <row r="17973" spans="4:8">
      <c r="D17973" s="22"/>
      <c r="F17973" s="22"/>
      <c r="G17973" s="22"/>
      <c r="H17973" s="22"/>
    </row>
    <row r="17974" spans="4:8">
      <c r="D17974" s="22"/>
      <c r="F17974" s="22"/>
      <c r="G17974" s="22"/>
      <c r="H17974" s="22"/>
    </row>
    <row r="17975" spans="4:8">
      <c r="D17975" s="22"/>
      <c r="F17975" s="22"/>
      <c r="G17975" s="22"/>
      <c r="H17975" s="22"/>
    </row>
    <row r="17976" spans="4:8">
      <c r="D17976" s="22"/>
      <c r="F17976" s="22"/>
      <c r="G17976" s="22"/>
      <c r="H17976" s="22"/>
    </row>
    <row r="17977" spans="4:8">
      <c r="D17977" s="22"/>
      <c r="F17977" s="22"/>
      <c r="G17977" s="22"/>
      <c r="H17977" s="22"/>
    </row>
    <row r="17978" spans="4:8">
      <c r="D17978" s="22"/>
      <c r="F17978" s="22"/>
      <c r="G17978" s="22"/>
      <c r="H17978" s="22"/>
    </row>
    <row r="17979" spans="4:8">
      <c r="D17979" s="22"/>
      <c r="F17979" s="22"/>
      <c r="G17979" s="22"/>
      <c r="H17979" s="22"/>
    </row>
    <row r="17980" spans="4:8">
      <c r="D17980" s="22"/>
      <c r="F17980" s="22"/>
      <c r="G17980" s="22"/>
      <c r="H17980" s="22"/>
    </row>
    <row r="17981" spans="4:8">
      <c r="D17981" s="22"/>
      <c r="F17981" s="22"/>
      <c r="G17981" s="22"/>
      <c r="H17981" s="22"/>
    </row>
    <row r="17982" spans="4:8">
      <c r="D17982" s="22"/>
      <c r="F17982" s="22"/>
      <c r="G17982" s="22"/>
      <c r="H17982" s="22"/>
    </row>
    <row r="17983" spans="4:8">
      <c r="D17983" s="22"/>
      <c r="F17983" s="22"/>
      <c r="G17983" s="22"/>
      <c r="H17983" s="22"/>
    </row>
    <row r="17984" spans="4:8">
      <c r="D17984" s="22"/>
      <c r="F17984" s="22"/>
      <c r="G17984" s="22"/>
      <c r="H17984" s="22"/>
    </row>
    <row r="17985" spans="4:8">
      <c r="D17985" s="22"/>
      <c r="F17985" s="22"/>
      <c r="G17985" s="22"/>
      <c r="H17985" s="22"/>
    </row>
    <row r="17986" spans="4:8">
      <c r="D17986" s="22"/>
      <c r="F17986" s="22"/>
      <c r="G17986" s="22"/>
      <c r="H17986" s="22"/>
    </row>
    <row r="17987" spans="4:8">
      <c r="D17987" s="22"/>
      <c r="F17987" s="22"/>
      <c r="G17987" s="22"/>
      <c r="H17987" s="22"/>
    </row>
    <row r="17988" spans="4:8">
      <c r="D17988" s="22"/>
      <c r="F17988" s="22"/>
      <c r="G17988" s="22"/>
      <c r="H17988" s="22"/>
    </row>
    <row r="17989" spans="4:8">
      <c r="D17989" s="22"/>
      <c r="F17989" s="22"/>
      <c r="G17989" s="22"/>
      <c r="H17989" s="22"/>
    </row>
    <row r="17990" spans="4:8">
      <c r="D17990" s="22"/>
      <c r="F17990" s="22"/>
      <c r="G17990" s="22"/>
      <c r="H17990" s="22"/>
    </row>
    <row r="17991" spans="4:8">
      <c r="D17991" s="22"/>
      <c r="F17991" s="22"/>
      <c r="G17991" s="22"/>
      <c r="H17991" s="22"/>
    </row>
    <row r="17992" spans="4:8">
      <c r="D17992" s="22"/>
      <c r="F17992" s="22"/>
      <c r="G17992" s="22"/>
      <c r="H17992" s="22"/>
    </row>
    <row r="17993" spans="4:8">
      <c r="D17993" s="22"/>
      <c r="F17993" s="22"/>
      <c r="G17993" s="22"/>
      <c r="H17993" s="22"/>
    </row>
    <row r="17994" spans="4:8">
      <c r="D17994" s="22"/>
      <c r="F17994" s="22"/>
      <c r="G17994" s="22"/>
      <c r="H17994" s="22"/>
    </row>
    <row r="17995" spans="4:8">
      <c r="D17995" s="22"/>
      <c r="F17995" s="22"/>
      <c r="G17995" s="22"/>
      <c r="H17995" s="22"/>
    </row>
    <row r="17996" spans="4:8">
      <c r="D17996" s="22"/>
      <c r="F17996" s="22"/>
      <c r="G17996" s="22"/>
      <c r="H17996" s="22"/>
    </row>
    <row r="17997" spans="4:8">
      <c r="D17997" s="22"/>
      <c r="F17997" s="22"/>
      <c r="G17997" s="22"/>
      <c r="H17997" s="22"/>
    </row>
    <row r="17998" spans="4:8">
      <c r="D17998" s="22"/>
      <c r="F17998" s="22"/>
      <c r="G17998" s="22"/>
      <c r="H17998" s="22"/>
    </row>
    <row r="17999" spans="4:8">
      <c r="D17999" s="22"/>
      <c r="F17999" s="22"/>
      <c r="G17999" s="22"/>
      <c r="H17999" s="22"/>
    </row>
    <row r="18000" spans="4:8">
      <c r="D18000" s="22"/>
      <c r="F18000" s="22"/>
      <c r="G18000" s="22"/>
      <c r="H18000" s="22"/>
    </row>
    <row r="18001" spans="4:8">
      <c r="D18001" s="22"/>
      <c r="F18001" s="22"/>
      <c r="G18001" s="22"/>
      <c r="H18001" s="22"/>
    </row>
    <row r="18002" spans="4:8">
      <c r="D18002" s="22"/>
      <c r="F18002" s="22"/>
      <c r="G18002" s="22"/>
      <c r="H18002" s="22"/>
    </row>
    <row r="18003" spans="4:8">
      <c r="D18003" s="22"/>
      <c r="F18003" s="22"/>
      <c r="G18003" s="22"/>
      <c r="H18003" s="22"/>
    </row>
    <row r="18004" spans="4:8">
      <c r="D18004" s="22"/>
      <c r="F18004" s="22"/>
      <c r="G18004" s="22"/>
      <c r="H18004" s="22"/>
    </row>
    <row r="18005" spans="4:8">
      <c r="D18005" s="22"/>
      <c r="F18005" s="22"/>
      <c r="G18005" s="22"/>
      <c r="H18005" s="22"/>
    </row>
    <row r="18006" spans="4:8">
      <c r="D18006" s="22"/>
      <c r="F18006" s="22"/>
      <c r="G18006" s="22"/>
      <c r="H18006" s="22"/>
    </row>
    <row r="18007" spans="4:8">
      <c r="D18007" s="22"/>
      <c r="F18007" s="22"/>
      <c r="G18007" s="22"/>
      <c r="H18007" s="22"/>
    </row>
    <row r="18008" spans="4:8">
      <c r="D18008" s="22"/>
      <c r="F18008" s="22"/>
      <c r="G18008" s="22"/>
      <c r="H18008" s="22"/>
    </row>
    <row r="18009" spans="4:8">
      <c r="D18009" s="22"/>
      <c r="F18009" s="22"/>
      <c r="G18009" s="22"/>
      <c r="H18009" s="22"/>
    </row>
    <row r="18010" spans="4:8">
      <c r="D18010" s="22"/>
      <c r="F18010" s="22"/>
      <c r="G18010" s="22"/>
      <c r="H18010" s="22"/>
    </row>
    <row r="18011" spans="4:8">
      <c r="D18011" s="22"/>
      <c r="F18011" s="22"/>
      <c r="G18011" s="22"/>
      <c r="H18011" s="22"/>
    </row>
    <row r="18012" spans="4:8">
      <c r="D18012" s="22"/>
      <c r="F18012" s="22"/>
      <c r="G18012" s="22"/>
      <c r="H18012" s="22"/>
    </row>
    <row r="18013" spans="4:8">
      <c r="D18013" s="22"/>
      <c r="F18013" s="22"/>
      <c r="G18013" s="22"/>
      <c r="H18013" s="22"/>
    </row>
    <row r="18014" spans="4:8">
      <c r="D18014" s="22"/>
      <c r="F18014" s="22"/>
      <c r="G18014" s="22"/>
      <c r="H18014" s="22"/>
    </row>
    <row r="18015" spans="4:8">
      <c r="D18015" s="22"/>
      <c r="F18015" s="22"/>
      <c r="G18015" s="22"/>
      <c r="H18015" s="22"/>
    </row>
    <row r="18016" spans="4:8">
      <c r="D18016" s="22"/>
      <c r="F18016" s="22"/>
      <c r="G18016" s="22"/>
      <c r="H18016" s="22"/>
    </row>
    <row r="18017" spans="4:8">
      <c r="D18017" s="22"/>
      <c r="F18017" s="22"/>
      <c r="G18017" s="22"/>
      <c r="H18017" s="22"/>
    </row>
    <row r="18018" spans="4:8">
      <c r="D18018" s="22"/>
      <c r="F18018" s="22"/>
      <c r="G18018" s="22"/>
      <c r="H18018" s="22"/>
    </row>
    <row r="18019" spans="4:8">
      <c r="D18019" s="22"/>
      <c r="F18019" s="22"/>
      <c r="G18019" s="22"/>
      <c r="H18019" s="22"/>
    </row>
    <row r="18020" spans="4:8">
      <c r="D18020" s="22"/>
      <c r="F18020" s="22"/>
      <c r="G18020" s="22"/>
      <c r="H18020" s="22"/>
    </row>
    <row r="18021" spans="4:8">
      <c r="D18021" s="22"/>
      <c r="F18021" s="22"/>
      <c r="G18021" s="22"/>
      <c r="H18021" s="22"/>
    </row>
    <row r="18022" spans="4:8">
      <c r="D18022" s="22"/>
      <c r="F18022" s="22"/>
      <c r="G18022" s="22"/>
      <c r="H18022" s="22"/>
    </row>
    <row r="18023" spans="4:8">
      <c r="D18023" s="22"/>
      <c r="F18023" s="22"/>
      <c r="G18023" s="22"/>
      <c r="H18023" s="22"/>
    </row>
    <row r="18024" spans="4:8">
      <c r="D18024" s="22"/>
      <c r="F18024" s="22"/>
      <c r="G18024" s="22"/>
      <c r="H18024" s="22"/>
    </row>
    <row r="18025" spans="4:8">
      <c r="D18025" s="22"/>
      <c r="F18025" s="22"/>
      <c r="G18025" s="22"/>
      <c r="H18025" s="22"/>
    </row>
    <row r="18026" spans="4:8">
      <c r="D18026" s="22"/>
      <c r="F18026" s="22"/>
      <c r="G18026" s="22"/>
      <c r="H18026" s="22"/>
    </row>
    <row r="18027" spans="4:8">
      <c r="D18027" s="22"/>
      <c r="F18027" s="22"/>
      <c r="G18027" s="22"/>
      <c r="H18027" s="22"/>
    </row>
    <row r="18028" spans="4:8">
      <c r="D18028" s="22"/>
      <c r="F18028" s="22"/>
      <c r="G18028" s="22"/>
      <c r="H18028" s="22"/>
    </row>
    <row r="18029" spans="4:8">
      <c r="D18029" s="22"/>
      <c r="F18029" s="22"/>
      <c r="G18029" s="22"/>
      <c r="H18029" s="22"/>
    </row>
    <row r="18030" spans="4:8">
      <c r="D18030" s="22"/>
      <c r="F18030" s="22"/>
      <c r="G18030" s="22"/>
      <c r="H18030" s="22"/>
    </row>
    <row r="18031" spans="4:8">
      <c r="D18031" s="22"/>
      <c r="F18031" s="22"/>
      <c r="G18031" s="22"/>
      <c r="H18031" s="22"/>
    </row>
    <row r="18032" spans="4:8">
      <c r="D18032" s="22"/>
      <c r="F18032" s="22"/>
      <c r="G18032" s="22"/>
      <c r="H18032" s="22"/>
    </row>
    <row r="18033" spans="4:8">
      <c r="D18033" s="22"/>
      <c r="F18033" s="22"/>
      <c r="G18033" s="22"/>
      <c r="H18033" s="22"/>
    </row>
    <row r="18034" spans="4:8">
      <c r="D18034" s="22"/>
      <c r="F18034" s="22"/>
      <c r="G18034" s="22"/>
      <c r="H18034" s="22"/>
    </row>
    <row r="18035" spans="4:8">
      <c r="D18035" s="22"/>
      <c r="F18035" s="22"/>
      <c r="G18035" s="22"/>
      <c r="H18035" s="22"/>
    </row>
    <row r="18036" spans="4:8">
      <c r="D18036" s="22"/>
      <c r="F18036" s="22"/>
      <c r="G18036" s="22"/>
      <c r="H18036" s="22"/>
    </row>
    <row r="18037" spans="4:8">
      <c r="D18037" s="22"/>
      <c r="F18037" s="22"/>
      <c r="G18037" s="22"/>
      <c r="H18037" s="22"/>
    </row>
    <row r="18038" spans="4:8">
      <c r="D18038" s="22"/>
      <c r="F18038" s="22"/>
      <c r="G18038" s="22"/>
      <c r="H18038" s="22"/>
    </row>
    <row r="18039" spans="4:8">
      <c r="D18039" s="22"/>
      <c r="F18039" s="22"/>
      <c r="G18039" s="22"/>
      <c r="H18039" s="22"/>
    </row>
    <row r="18040" spans="4:8">
      <c r="D18040" s="22"/>
      <c r="F18040" s="22"/>
      <c r="G18040" s="22"/>
      <c r="H18040" s="22"/>
    </row>
    <row r="18041" spans="4:8">
      <c r="D18041" s="22"/>
      <c r="F18041" s="22"/>
      <c r="G18041" s="22"/>
      <c r="H18041" s="22"/>
    </row>
    <row r="18042" spans="4:8">
      <c r="D18042" s="22"/>
      <c r="F18042" s="22"/>
      <c r="G18042" s="22"/>
      <c r="H18042" s="22"/>
    </row>
    <row r="18043" spans="4:8">
      <c r="D18043" s="22"/>
      <c r="F18043" s="22"/>
      <c r="G18043" s="22"/>
      <c r="H18043" s="22"/>
    </row>
    <row r="18044" spans="4:8">
      <c r="D18044" s="22"/>
      <c r="F18044" s="22"/>
      <c r="G18044" s="22"/>
      <c r="H18044" s="22"/>
    </row>
    <row r="18045" spans="4:8">
      <c r="D18045" s="22"/>
      <c r="F18045" s="22"/>
      <c r="G18045" s="22"/>
      <c r="H18045" s="22"/>
    </row>
    <row r="18046" spans="4:8">
      <c r="D18046" s="22"/>
      <c r="F18046" s="22"/>
      <c r="G18046" s="22"/>
      <c r="H18046" s="22"/>
    </row>
    <row r="18047" spans="4:8">
      <c r="D18047" s="22"/>
      <c r="F18047" s="22"/>
      <c r="G18047" s="22"/>
      <c r="H18047" s="22"/>
    </row>
    <row r="18048" spans="4:8">
      <c r="D18048" s="22"/>
      <c r="F18048" s="22"/>
      <c r="G18048" s="22"/>
      <c r="H18048" s="22"/>
    </row>
    <row r="18049" spans="4:8">
      <c r="D18049" s="22"/>
      <c r="F18049" s="22"/>
      <c r="G18049" s="22"/>
      <c r="H18049" s="22"/>
    </row>
    <row r="18050" spans="4:8">
      <c r="D18050" s="22"/>
      <c r="F18050" s="22"/>
      <c r="G18050" s="22"/>
      <c r="H18050" s="22"/>
    </row>
    <row r="18051" spans="4:8">
      <c r="D18051" s="22"/>
      <c r="F18051" s="22"/>
      <c r="G18051" s="22"/>
      <c r="H18051" s="22"/>
    </row>
    <row r="18052" spans="4:8">
      <c r="D18052" s="22"/>
      <c r="F18052" s="22"/>
      <c r="G18052" s="22"/>
      <c r="H18052" s="22"/>
    </row>
    <row r="18053" spans="4:8">
      <c r="D18053" s="22"/>
      <c r="F18053" s="22"/>
      <c r="G18053" s="22"/>
      <c r="H18053" s="22"/>
    </row>
    <row r="18054" spans="4:8">
      <c r="D18054" s="22"/>
      <c r="F18054" s="22"/>
      <c r="G18054" s="22"/>
      <c r="H18054" s="22"/>
    </row>
    <row r="18055" spans="4:8">
      <c r="D18055" s="22"/>
      <c r="F18055" s="22"/>
      <c r="G18055" s="22"/>
      <c r="H18055" s="22"/>
    </row>
    <row r="18056" spans="4:8">
      <c r="D18056" s="22"/>
      <c r="F18056" s="22"/>
      <c r="G18056" s="22"/>
      <c r="H18056" s="22"/>
    </row>
    <row r="18057" spans="4:8">
      <c r="D18057" s="22"/>
      <c r="F18057" s="22"/>
      <c r="G18057" s="22"/>
      <c r="H18057" s="22"/>
    </row>
    <row r="18058" spans="4:8">
      <c r="D18058" s="22"/>
      <c r="F18058" s="22"/>
      <c r="G18058" s="22"/>
      <c r="H18058" s="22"/>
    </row>
    <row r="18059" spans="4:8">
      <c r="D18059" s="22"/>
      <c r="F18059" s="22"/>
      <c r="G18059" s="22"/>
      <c r="H18059" s="22"/>
    </row>
    <row r="18060" spans="4:8">
      <c r="D18060" s="22"/>
      <c r="F18060" s="22"/>
      <c r="G18060" s="22"/>
      <c r="H18060" s="22"/>
    </row>
    <row r="18061" spans="4:8">
      <c r="D18061" s="22"/>
      <c r="F18061" s="22"/>
      <c r="G18061" s="22"/>
      <c r="H18061" s="22"/>
    </row>
    <row r="18062" spans="4:8">
      <c r="D18062" s="22"/>
      <c r="F18062" s="22"/>
      <c r="G18062" s="22"/>
      <c r="H18062" s="22"/>
    </row>
    <row r="18063" spans="4:8">
      <c r="D18063" s="22"/>
      <c r="F18063" s="22"/>
      <c r="G18063" s="22"/>
      <c r="H18063" s="22"/>
    </row>
    <row r="18064" spans="4:8">
      <c r="D18064" s="22"/>
      <c r="F18064" s="22"/>
      <c r="G18064" s="22"/>
      <c r="H18064" s="22"/>
    </row>
    <row r="18065" spans="4:8">
      <c r="D18065" s="22"/>
      <c r="F18065" s="22"/>
      <c r="G18065" s="22"/>
      <c r="H18065" s="22"/>
    </row>
    <row r="18066" spans="4:8">
      <c r="D18066" s="22"/>
      <c r="F18066" s="22"/>
      <c r="G18066" s="22"/>
      <c r="H18066" s="22"/>
    </row>
    <row r="18067" spans="4:8">
      <c r="D18067" s="22"/>
      <c r="F18067" s="22"/>
      <c r="G18067" s="22"/>
      <c r="H18067" s="22"/>
    </row>
    <row r="18068" spans="4:8">
      <c r="D18068" s="22"/>
      <c r="F18068" s="22"/>
      <c r="G18068" s="22"/>
      <c r="H18068" s="22"/>
    </row>
    <row r="18069" spans="4:8">
      <c r="D18069" s="22"/>
      <c r="F18069" s="22"/>
      <c r="G18069" s="22"/>
      <c r="H18069" s="22"/>
    </row>
    <row r="18070" spans="4:8">
      <c r="D18070" s="22"/>
      <c r="F18070" s="22"/>
      <c r="G18070" s="22"/>
      <c r="H18070" s="22"/>
    </row>
    <row r="18071" spans="4:8">
      <c r="D18071" s="22"/>
      <c r="F18071" s="22"/>
      <c r="G18071" s="22"/>
      <c r="H18071" s="22"/>
    </row>
    <row r="18072" spans="4:8">
      <c r="D18072" s="22"/>
      <c r="F18072" s="22"/>
      <c r="G18072" s="22"/>
      <c r="H18072" s="22"/>
    </row>
    <row r="18073" spans="4:8">
      <c r="D18073" s="22"/>
      <c r="F18073" s="22"/>
      <c r="G18073" s="22"/>
      <c r="H18073" s="22"/>
    </row>
    <row r="18074" spans="4:8">
      <c r="D18074" s="22"/>
      <c r="F18074" s="22"/>
      <c r="G18074" s="22"/>
      <c r="H18074" s="22"/>
    </row>
    <row r="18075" spans="4:8">
      <c r="D18075" s="22"/>
      <c r="F18075" s="22"/>
      <c r="G18075" s="22"/>
      <c r="H18075" s="22"/>
    </row>
    <row r="18076" spans="4:8">
      <c r="D18076" s="22"/>
      <c r="F18076" s="22"/>
      <c r="G18076" s="22"/>
      <c r="H18076" s="22"/>
    </row>
    <row r="18077" spans="4:8">
      <c r="D18077" s="22"/>
      <c r="F18077" s="22"/>
      <c r="G18077" s="22"/>
      <c r="H18077" s="22"/>
    </row>
    <row r="18078" spans="4:8">
      <c r="D18078" s="22"/>
      <c r="F18078" s="22"/>
      <c r="G18078" s="22"/>
      <c r="H18078" s="22"/>
    </row>
    <row r="18079" spans="4:8">
      <c r="D18079" s="22"/>
      <c r="F18079" s="22"/>
      <c r="G18079" s="22"/>
      <c r="H18079" s="22"/>
    </row>
    <row r="18080" spans="4:8">
      <c r="D18080" s="22"/>
      <c r="F18080" s="22"/>
      <c r="G18080" s="22"/>
      <c r="H18080" s="22"/>
    </row>
    <row r="18081" spans="4:8">
      <c r="D18081" s="22"/>
      <c r="F18081" s="22"/>
      <c r="G18081" s="22"/>
      <c r="H18081" s="22"/>
    </row>
    <row r="18082" spans="4:8">
      <c r="D18082" s="22"/>
      <c r="F18082" s="22"/>
      <c r="G18082" s="22"/>
      <c r="H18082" s="22"/>
    </row>
    <row r="18083" spans="4:8">
      <c r="D18083" s="22"/>
      <c r="F18083" s="22"/>
      <c r="G18083" s="22"/>
      <c r="H18083" s="22"/>
    </row>
    <row r="18084" spans="4:8">
      <c r="D18084" s="22"/>
      <c r="F18084" s="22"/>
      <c r="G18084" s="22"/>
      <c r="H18084" s="22"/>
    </row>
    <row r="18085" spans="4:8">
      <c r="D18085" s="22"/>
      <c r="F18085" s="22"/>
      <c r="G18085" s="22"/>
      <c r="H18085" s="22"/>
    </row>
    <row r="18086" spans="4:8">
      <c r="D18086" s="22"/>
      <c r="F18086" s="22"/>
      <c r="G18086" s="22"/>
      <c r="H18086" s="22"/>
    </row>
    <row r="18087" spans="4:8">
      <c r="D18087" s="22"/>
      <c r="F18087" s="22"/>
      <c r="G18087" s="22"/>
      <c r="H18087" s="22"/>
    </row>
    <row r="18088" spans="4:8">
      <c r="D18088" s="22"/>
      <c r="F18088" s="22"/>
      <c r="G18088" s="22"/>
      <c r="H18088" s="22"/>
    </row>
    <row r="18089" spans="4:8">
      <c r="D18089" s="22"/>
      <c r="F18089" s="22"/>
      <c r="G18089" s="22"/>
      <c r="H18089" s="22"/>
    </row>
    <row r="18090" spans="4:8">
      <c r="D18090" s="22"/>
      <c r="F18090" s="22"/>
      <c r="G18090" s="22"/>
      <c r="H18090" s="22"/>
    </row>
    <row r="18091" spans="4:8">
      <c r="D18091" s="22"/>
      <c r="F18091" s="22"/>
      <c r="G18091" s="22"/>
      <c r="H18091" s="22"/>
    </row>
    <row r="18092" spans="4:8">
      <c r="D18092" s="22"/>
      <c r="F18092" s="22"/>
      <c r="G18092" s="22"/>
      <c r="H18092" s="22"/>
    </row>
    <row r="18093" spans="4:8">
      <c r="D18093" s="22"/>
      <c r="F18093" s="22"/>
      <c r="G18093" s="22"/>
      <c r="H18093" s="22"/>
    </row>
    <row r="18094" spans="4:8">
      <c r="D18094" s="22"/>
      <c r="F18094" s="22"/>
      <c r="G18094" s="22"/>
      <c r="H18094" s="22"/>
    </row>
    <row r="18095" spans="4:8">
      <c r="D18095" s="22"/>
      <c r="F18095" s="22"/>
      <c r="G18095" s="22"/>
      <c r="H18095" s="22"/>
    </row>
    <row r="18096" spans="4:8">
      <c r="D18096" s="22"/>
      <c r="F18096" s="22"/>
      <c r="G18096" s="22"/>
      <c r="H18096" s="22"/>
    </row>
    <row r="18097" spans="4:8">
      <c r="D18097" s="22"/>
      <c r="F18097" s="22"/>
      <c r="G18097" s="22"/>
      <c r="H18097" s="22"/>
    </row>
    <row r="18098" spans="4:8">
      <c r="D18098" s="22"/>
      <c r="F18098" s="22"/>
      <c r="G18098" s="22"/>
      <c r="H18098" s="22"/>
    </row>
    <row r="18099" spans="4:8">
      <c r="D18099" s="22"/>
      <c r="F18099" s="22"/>
      <c r="G18099" s="22"/>
      <c r="H18099" s="22"/>
    </row>
    <row r="18100" spans="4:8">
      <c r="D18100" s="22"/>
      <c r="F18100" s="22"/>
      <c r="G18100" s="22"/>
      <c r="H18100" s="22"/>
    </row>
    <row r="18101" spans="4:8">
      <c r="D18101" s="22"/>
      <c r="F18101" s="22"/>
      <c r="G18101" s="22"/>
      <c r="H18101" s="22"/>
    </row>
    <row r="18102" spans="4:8">
      <c r="D18102" s="22"/>
      <c r="F18102" s="22"/>
      <c r="G18102" s="22"/>
      <c r="H18102" s="22"/>
    </row>
    <row r="18103" spans="4:8">
      <c r="D18103" s="22"/>
      <c r="F18103" s="22"/>
      <c r="G18103" s="22"/>
      <c r="H18103" s="22"/>
    </row>
    <row r="18104" spans="4:8">
      <c r="D18104" s="22"/>
      <c r="F18104" s="22"/>
      <c r="G18104" s="22"/>
      <c r="H18104" s="22"/>
    </row>
    <row r="18105" spans="4:8">
      <c r="D18105" s="22"/>
      <c r="F18105" s="22"/>
      <c r="G18105" s="22"/>
      <c r="H18105" s="22"/>
    </row>
    <row r="18106" spans="4:8">
      <c r="D18106" s="22"/>
      <c r="F18106" s="22"/>
      <c r="G18106" s="22"/>
      <c r="H18106" s="22"/>
    </row>
    <row r="18107" spans="4:8">
      <c r="D18107" s="22"/>
      <c r="F18107" s="22"/>
      <c r="G18107" s="22"/>
      <c r="H18107" s="22"/>
    </row>
    <row r="18108" spans="4:8">
      <c r="D18108" s="22"/>
      <c r="F18108" s="22"/>
      <c r="G18108" s="22"/>
      <c r="H18108" s="22"/>
    </row>
    <row r="18109" spans="4:8">
      <c r="D18109" s="22"/>
      <c r="F18109" s="22"/>
      <c r="G18109" s="22"/>
      <c r="H18109" s="22"/>
    </row>
    <row r="18110" spans="4:8">
      <c r="D18110" s="22"/>
      <c r="F18110" s="22"/>
      <c r="G18110" s="22"/>
      <c r="H18110" s="22"/>
    </row>
    <row r="18111" spans="4:8">
      <c r="D18111" s="22"/>
      <c r="F18111" s="22"/>
      <c r="G18111" s="22"/>
      <c r="H18111" s="22"/>
    </row>
    <row r="18112" spans="4:8">
      <c r="D18112" s="22"/>
      <c r="F18112" s="22"/>
      <c r="G18112" s="22"/>
      <c r="H18112" s="22"/>
    </row>
    <row r="18113" spans="4:8">
      <c r="D18113" s="22"/>
      <c r="F18113" s="22"/>
      <c r="G18113" s="22"/>
      <c r="H18113" s="22"/>
    </row>
    <row r="18114" spans="4:8">
      <c r="D18114" s="22"/>
      <c r="F18114" s="22"/>
      <c r="G18114" s="22"/>
      <c r="H18114" s="22"/>
    </row>
    <row r="18115" spans="4:8">
      <c r="D18115" s="22"/>
      <c r="F18115" s="22"/>
      <c r="G18115" s="22"/>
      <c r="H18115" s="22"/>
    </row>
    <row r="18116" spans="4:8">
      <c r="D18116" s="22"/>
      <c r="F18116" s="22"/>
      <c r="G18116" s="22"/>
      <c r="H18116" s="22"/>
    </row>
    <row r="18117" spans="4:8">
      <c r="D18117" s="22"/>
      <c r="F18117" s="22"/>
      <c r="G18117" s="22"/>
      <c r="H18117" s="22"/>
    </row>
    <row r="18118" spans="4:8">
      <c r="D18118" s="22"/>
      <c r="F18118" s="22"/>
      <c r="G18118" s="22"/>
      <c r="H18118" s="22"/>
    </row>
    <row r="18119" spans="4:8">
      <c r="D18119" s="22"/>
      <c r="F18119" s="22"/>
      <c r="G18119" s="22"/>
      <c r="H18119" s="22"/>
    </row>
    <row r="18120" spans="4:8">
      <c r="D18120" s="22"/>
      <c r="F18120" s="22"/>
      <c r="G18120" s="22"/>
      <c r="H18120" s="22"/>
    </row>
    <row r="18121" spans="4:8">
      <c r="D18121" s="22"/>
      <c r="F18121" s="22"/>
      <c r="G18121" s="22"/>
      <c r="H18121" s="22"/>
    </row>
    <row r="18122" spans="4:8">
      <c r="D18122" s="22"/>
      <c r="F18122" s="22"/>
      <c r="G18122" s="22"/>
      <c r="H18122" s="22"/>
    </row>
    <row r="18123" spans="4:8">
      <c r="D18123" s="22"/>
      <c r="F18123" s="22"/>
      <c r="G18123" s="22"/>
      <c r="H18123" s="22"/>
    </row>
    <row r="18124" spans="4:8">
      <c r="D18124" s="22"/>
      <c r="F18124" s="22"/>
      <c r="G18124" s="22"/>
      <c r="H18124" s="22"/>
    </row>
    <row r="18125" spans="4:8">
      <c r="D18125" s="22"/>
      <c r="F18125" s="22"/>
      <c r="G18125" s="22"/>
      <c r="H18125" s="22"/>
    </row>
    <row r="18126" spans="4:8">
      <c r="D18126" s="22"/>
      <c r="F18126" s="22"/>
      <c r="G18126" s="22"/>
      <c r="H18126" s="22"/>
    </row>
    <row r="18127" spans="4:8">
      <c r="D18127" s="22"/>
      <c r="F18127" s="22"/>
      <c r="G18127" s="22"/>
      <c r="H18127" s="22"/>
    </row>
    <row r="18128" spans="4:8">
      <c r="D18128" s="22"/>
      <c r="F18128" s="22"/>
      <c r="G18128" s="22"/>
      <c r="H18128" s="22"/>
    </row>
    <row r="18129" spans="4:8">
      <c r="D18129" s="22"/>
      <c r="F18129" s="22"/>
      <c r="G18129" s="22"/>
      <c r="H18129" s="22"/>
    </row>
    <row r="18130" spans="4:8">
      <c r="D18130" s="22"/>
      <c r="F18130" s="22"/>
      <c r="G18130" s="22"/>
      <c r="H18130" s="22"/>
    </row>
    <row r="18131" spans="4:8">
      <c r="D18131" s="22"/>
      <c r="F18131" s="22"/>
      <c r="G18131" s="22"/>
      <c r="H18131" s="22"/>
    </row>
    <row r="18132" spans="4:8">
      <c r="D18132" s="22"/>
      <c r="F18132" s="22"/>
      <c r="G18132" s="22"/>
      <c r="H18132" s="22"/>
    </row>
    <row r="18133" spans="4:8">
      <c r="D18133" s="22"/>
      <c r="F18133" s="22"/>
      <c r="G18133" s="22"/>
      <c r="H18133" s="22"/>
    </row>
    <row r="18134" spans="4:8">
      <c r="D18134" s="22"/>
      <c r="F18134" s="22"/>
      <c r="G18134" s="22"/>
      <c r="H18134" s="22"/>
    </row>
    <row r="18135" spans="4:8">
      <c r="D18135" s="22"/>
      <c r="F18135" s="22"/>
      <c r="G18135" s="22"/>
      <c r="H18135" s="22"/>
    </row>
    <row r="18136" spans="4:8">
      <c r="D18136" s="22"/>
      <c r="F18136" s="22"/>
      <c r="G18136" s="22"/>
      <c r="H18136" s="22"/>
    </row>
    <row r="18137" spans="4:8">
      <c r="D18137" s="22"/>
      <c r="F18137" s="22"/>
      <c r="G18137" s="22"/>
      <c r="H18137" s="22"/>
    </row>
    <row r="18138" spans="4:8">
      <c r="D18138" s="22"/>
      <c r="F18138" s="22"/>
      <c r="G18138" s="22"/>
      <c r="H18138" s="22"/>
    </row>
    <row r="18139" spans="4:8">
      <c r="D18139" s="22"/>
      <c r="F18139" s="22"/>
      <c r="G18139" s="22"/>
      <c r="H18139" s="22"/>
    </row>
    <row r="18140" spans="4:8">
      <c r="D18140" s="22"/>
      <c r="F18140" s="22"/>
      <c r="G18140" s="22"/>
      <c r="H18140" s="22"/>
    </row>
    <row r="18141" spans="4:8">
      <c r="D18141" s="22"/>
      <c r="F18141" s="22"/>
      <c r="G18141" s="22"/>
      <c r="H18141" s="22"/>
    </row>
    <row r="18142" spans="4:8">
      <c r="D18142" s="22"/>
      <c r="F18142" s="22"/>
      <c r="G18142" s="22"/>
      <c r="H18142" s="22"/>
    </row>
    <row r="18143" spans="4:8">
      <c r="D18143" s="22"/>
      <c r="F18143" s="22"/>
      <c r="G18143" s="22"/>
      <c r="H18143" s="22"/>
    </row>
    <row r="18144" spans="4:8">
      <c r="D18144" s="22"/>
      <c r="F18144" s="22"/>
      <c r="G18144" s="22"/>
      <c r="H18144" s="22"/>
    </row>
    <row r="18145" spans="4:8">
      <c r="D18145" s="22"/>
      <c r="F18145" s="22"/>
      <c r="G18145" s="22"/>
      <c r="H18145" s="22"/>
    </row>
    <row r="18146" spans="4:8">
      <c r="D18146" s="22"/>
      <c r="F18146" s="22"/>
      <c r="G18146" s="22"/>
      <c r="H18146" s="22"/>
    </row>
    <row r="18147" spans="4:8">
      <c r="D18147" s="22"/>
      <c r="F18147" s="22"/>
      <c r="G18147" s="22"/>
      <c r="H18147" s="22"/>
    </row>
    <row r="18148" spans="4:8">
      <c r="D18148" s="22"/>
      <c r="F18148" s="22"/>
      <c r="G18148" s="22"/>
      <c r="H18148" s="22"/>
    </row>
    <row r="18149" spans="4:8">
      <c r="D18149" s="22"/>
      <c r="F18149" s="22"/>
      <c r="G18149" s="22"/>
      <c r="H18149" s="22"/>
    </row>
    <row r="18150" spans="4:8">
      <c r="D18150" s="22"/>
      <c r="F18150" s="22"/>
      <c r="G18150" s="22"/>
      <c r="H18150" s="22"/>
    </row>
    <row r="18151" spans="4:8">
      <c r="D18151" s="22"/>
      <c r="F18151" s="22"/>
      <c r="G18151" s="22"/>
      <c r="H18151" s="22"/>
    </row>
    <row r="18152" spans="4:8">
      <c r="D18152" s="22"/>
      <c r="F18152" s="22"/>
      <c r="G18152" s="22"/>
      <c r="H18152" s="22"/>
    </row>
    <row r="18153" spans="4:8">
      <c r="D18153" s="22"/>
      <c r="F18153" s="22"/>
      <c r="G18153" s="22"/>
      <c r="H18153" s="22"/>
    </row>
    <row r="18154" spans="4:8">
      <c r="D18154" s="22"/>
      <c r="F18154" s="22"/>
      <c r="G18154" s="22"/>
      <c r="H18154" s="22"/>
    </row>
    <row r="18155" spans="4:8">
      <c r="D18155" s="22"/>
      <c r="F18155" s="22"/>
      <c r="G18155" s="22"/>
      <c r="H18155" s="22"/>
    </row>
    <row r="18156" spans="4:8">
      <c r="D18156" s="22"/>
      <c r="F18156" s="22"/>
      <c r="G18156" s="22"/>
      <c r="H18156" s="22"/>
    </row>
    <row r="18157" spans="4:8">
      <c r="D18157" s="22"/>
      <c r="F18157" s="22"/>
      <c r="G18157" s="22"/>
      <c r="H18157" s="22"/>
    </row>
    <row r="18158" spans="4:8">
      <c r="D18158" s="22"/>
      <c r="F18158" s="22"/>
      <c r="G18158" s="22"/>
      <c r="H18158" s="22"/>
    </row>
    <row r="18159" spans="4:8">
      <c r="D18159" s="22"/>
      <c r="F18159" s="22"/>
      <c r="G18159" s="22"/>
      <c r="H18159" s="22"/>
    </row>
    <row r="18160" spans="4:8">
      <c r="D18160" s="22"/>
      <c r="F18160" s="22"/>
      <c r="G18160" s="22"/>
      <c r="H18160" s="22"/>
    </row>
    <row r="18161" spans="4:8">
      <c r="D18161" s="22"/>
      <c r="F18161" s="22"/>
      <c r="G18161" s="22"/>
      <c r="H18161" s="22"/>
    </row>
    <row r="18162" spans="4:8">
      <c r="D18162" s="22"/>
      <c r="F18162" s="22"/>
      <c r="G18162" s="22"/>
      <c r="H18162" s="22"/>
    </row>
    <row r="18163" spans="4:8">
      <c r="D18163" s="22"/>
      <c r="F18163" s="22"/>
      <c r="G18163" s="22"/>
      <c r="H18163" s="22"/>
    </row>
    <row r="18164" spans="4:8">
      <c r="D18164" s="22"/>
      <c r="F18164" s="22"/>
      <c r="G18164" s="22"/>
      <c r="H18164" s="22"/>
    </row>
    <row r="18165" spans="4:8">
      <c r="D18165" s="22"/>
      <c r="F18165" s="22"/>
      <c r="G18165" s="22"/>
      <c r="H18165" s="22"/>
    </row>
    <row r="18166" spans="4:8">
      <c r="D18166" s="22"/>
      <c r="F18166" s="22"/>
      <c r="G18166" s="22"/>
      <c r="H18166" s="22"/>
    </row>
    <row r="18167" spans="4:8">
      <c r="D18167" s="22"/>
      <c r="F18167" s="22"/>
      <c r="G18167" s="22"/>
      <c r="H18167" s="22"/>
    </row>
    <row r="18168" spans="4:8">
      <c r="D18168" s="22"/>
      <c r="F18168" s="22"/>
      <c r="G18168" s="22"/>
      <c r="H18168" s="22"/>
    </row>
    <row r="18169" spans="4:8">
      <c r="D18169" s="22"/>
      <c r="F18169" s="22"/>
      <c r="G18169" s="22"/>
      <c r="H18169" s="22"/>
    </row>
    <row r="18170" spans="4:8">
      <c r="D18170" s="22"/>
      <c r="F18170" s="22"/>
      <c r="G18170" s="22"/>
      <c r="H18170" s="22"/>
    </row>
    <row r="18171" spans="4:8">
      <c r="D18171" s="22"/>
      <c r="F18171" s="22"/>
      <c r="G18171" s="22"/>
      <c r="H18171" s="22"/>
    </row>
    <row r="18172" spans="4:8">
      <c r="D18172" s="22"/>
      <c r="F18172" s="22"/>
      <c r="G18172" s="22"/>
      <c r="H18172" s="22"/>
    </row>
    <row r="18173" spans="4:8">
      <c r="D18173" s="22"/>
      <c r="F18173" s="22"/>
      <c r="G18173" s="22"/>
      <c r="H18173" s="22"/>
    </row>
    <row r="18174" spans="4:8">
      <c r="D18174" s="22"/>
      <c r="F18174" s="22"/>
      <c r="G18174" s="22"/>
      <c r="H18174" s="22"/>
    </row>
    <row r="18175" spans="4:8">
      <c r="D18175" s="22"/>
      <c r="F18175" s="22"/>
      <c r="G18175" s="22"/>
      <c r="H18175" s="22"/>
    </row>
    <row r="18176" spans="4:8">
      <c r="D18176" s="22"/>
      <c r="F18176" s="22"/>
      <c r="G18176" s="22"/>
      <c r="H18176" s="22"/>
    </row>
    <row r="18177" spans="4:8">
      <c r="D18177" s="22"/>
      <c r="F18177" s="22"/>
      <c r="G18177" s="22"/>
      <c r="H18177" s="22"/>
    </row>
    <row r="18178" spans="4:8">
      <c r="D18178" s="22"/>
      <c r="F18178" s="22"/>
      <c r="G18178" s="22"/>
      <c r="H18178" s="22"/>
    </row>
    <row r="18179" spans="4:8">
      <c r="D18179" s="22"/>
      <c r="F18179" s="22"/>
      <c r="G18179" s="22"/>
      <c r="H18179" s="22"/>
    </row>
    <row r="18180" spans="4:8">
      <c r="D18180" s="22"/>
      <c r="F18180" s="22"/>
      <c r="G18180" s="22"/>
      <c r="H18180" s="22"/>
    </row>
    <row r="18181" spans="4:8">
      <c r="D18181" s="22"/>
      <c r="F18181" s="22"/>
      <c r="G18181" s="22"/>
      <c r="H18181" s="22"/>
    </row>
    <row r="18182" spans="4:8">
      <c r="D18182" s="22"/>
      <c r="F18182" s="22"/>
      <c r="G18182" s="22"/>
      <c r="H18182" s="22"/>
    </row>
    <row r="18183" spans="4:8">
      <c r="D18183" s="22"/>
      <c r="F18183" s="22"/>
      <c r="G18183" s="22"/>
      <c r="H18183" s="22"/>
    </row>
    <row r="18184" spans="4:8">
      <c r="D18184" s="22"/>
      <c r="F18184" s="22"/>
      <c r="G18184" s="22"/>
      <c r="H18184" s="22"/>
    </row>
    <row r="18185" spans="4:8">
      <c r="D18185" s="22"/>
      <c r="F18185" s="22"/>
      <c r="G18185" s="22"/>
      <c r="H18185" s="22"/>
    </row>
    <row r="18186" spans="4:8">
      <c r="D18186" s="22"/>
      <c r="F18186" s="22"/>
      <c r="G18186" s="22"/>
      <c r="H18186" s="22"/>
    </row>
    <row r="18187" spans="4:8">
      <c r="D18187" s="22"/>
      <c r="F18187" s="22"/>
      <c r="G18187" s="22"/>
      <c r="H18187" s="22"/>
    </row>
    <row r="18188" spans="4:8">
      <c r="D18188" s="22"/>
      <c r="F18188" s="22"/>
      <c r="G18188" s="22"/>
      <c r="H18188" s="22"/>
    </row>
    <row r="18189" spans="4:8">
      <c r="D18189" s="22"/>
      <c r="F18189" s="22"/>
      <c r="G18189" s="22"/>
      <c r="H18189" s="22"/>
    </row>
    <row r="18190" spans="4:8">
      <c r="D18190" s="22"/>
      <c r="F18190" s="22"/>
      <c r="G18190" s="22"/>
      <c r="H18190" s="22"/>
    </row>
    <row r="18191" spans="4:8">
      <c r="D18191" s="22"/>
      <c r="F18191" s="22"/>
      <c r="G18191" s="22"/>
      <c r="H18191" s="22"/>
    </row>
    <row r="18192" spans="4:8">
      <c r="D18192" s="22"/>
      <c r="F18192" s="22"/>
      <c r="G18192" s="22"/>
      <c r="H18192" s="22"/>
    </row>
    <row r="18193" spans="4:8">
      <c r="D18193" s="22"/>
      <c r="F18193" s="22"/>
      <c r="G18193" s="22"/>
      <c r="H18193" s="22"/>
    </row>
    <row r="18194" spans="4:8">
      <c r="D18194" s="22"/>
      <c r="F18194" s="22"/>
      <c r="G18194" s="22"/>
      <c r="H18194" s="22"/>
    </row>
    <row r="18195" spans="4:8">
      <c r="D18195" s="22"/>
      <c r="F18195" s="22"/>
      <c r="G18195" s="22"/>
      <c r="H18195" s="22"/>
    </row>
    <row r="18196" spans="4:8">
      <c r="D18196" s="22"/>
      <c r="F18196" s="22"/>
      <c r="G18196" s="22"/>
      <c r="H18196" s="22"/>
    </row>
    <row r="18197" spans="4:8">
      <c r="D18197" s="22"/>
      <c r="F18197" s="22"/>
      <c r="G18197" s="22"/>
      <c r="H18197" s="22"/>
    </row>
    <row r="18198" spans="4:8">
      <c r="D18198" s="22"/>
      <c r="F18198" s="22"/>
      <c r="G18198" s="22"/>
      <c r="H18198" s="22"/>
    </row>
    <row r="18199" spans="4:8">
      <c r="D18199" s="22"/>
      <c r="F18199" s="22"/>
      <c r="G18199" s="22"/>
      <c r="H18199" s="22"/>
    </row>
    <row r="18200" spans="4:8">
      <c r="D18200" s="22"/>
      <c r="F18200" s="22"/>
      <c r="G18200" s="22"/>
      <c r="H18200" s="22"/>
    </row>
    <row r="18201" spans="4:8">
      <c r="D18201" s="22"/>
      <c r="F18201" s="22"/>
      <c r="G18201" s="22"/>
      <c r="H18201" s="22"/>
    </row>
    <row r="18202" spans="4:8">
      <c r="D18202" s="22"/>
      <c r="F18202" s="22"/>
      <c r="G18202" s="22"/>
      <c r="H18202" s="22"/>
    </row>
    <row r="18203" spans="4:8">
      <c r="D18203" s="22"/>
      <c r="F18203" s="22"/>
      <c r="G18203" s="22"/>
      <c r="H18203" s="22"/>
    </row>
    <row r="18204" spans="4:8">
      <c r="D18204" s="22"/>
      <c r="F18204" s="22"/>
      <c r="G18204" s="22"/>
      <c r="H18204" s="22"/>
    </row>
    <row r="18205" spans="4:8">
      <c r="D18205" s="22"/>
      <c r="F18205" s="22"/>
      <c r="G18205" s="22"/>
      <c r="H18205" s="22"/>
    </row>
    <row r="18206" spans="4:8">
      <c r="D18206" s="22"/>
      <c r="F18206" s="22"/>
      <c r="G18206" s="22"/>
      <c r="H18206" s="22"/>
    </row>
    <row r="18207" spans="4:8">
      <c r="D18207" s="22"/>
      <c r="F18207" s="22"/>
      <c r="G18207" s="22"/>
      <c r="H18207" s="22"/>
    </row>
    <row r="18208" spans="4:8">
      <c r="D18208" s="22"/>
      <c r="F18208" s="22"/>
      <c r="G18208" s="22"/>
      <c r="H18208" s="22"/>
    </row>
    <row r="18209" spans="4:8">
      <c r="D18209" s="22"/>
      <c r="F18209" s="22"/>
      <c r="G18209" s="22"/>
      <c r="H18209" s="22"/>
    </row>
    <row r="18210" spans="4:8">
      <c r="D18210" s="22"/>
      <c r="F18210" s="22"/>
      <c r="G18210" s="22"/>
      <c r="H18210" s="22"/>
    </row>
    <row r="18211" spans="4:8">
      <c r="D18211" s="22"/>
      <c r="F18211" s="22"/>
      <c r="G18211" s="22"/>
      <c r="H18211" s="22"/>
    </row>
    <row r="18212" spans="4:8">
      <c r="D18212" s="22"/>
      <c r="F18212" s="22"/>
      <c r="G18212" s="22"/>
      <c r="H18212" s="22"/>
    </row>
    <row r="18213" spans="4:8">
      <c r="D18213" s="22"/>
      <c r="F18213" s="22"/>
      <c r="G18213" s="22"/>
      <c r="H18213" s="22"/>
    </row>
    <row r="18214" spans="4:8">
      <c r="D18214" s="22"/>
      <c r="F18214" s="22"/>
      <c r="G18214" s="22"/>
      <c r="H18214" s="22"/>
    </row>
    <row r="18215" spans="4:8">
      <c r="D18215" s="22"/>
      <c r="F18215" s="22"/>
      <c r="G18215" s="22"/>
      <c r="H18215" s="22"/>
    </row>
    <row r="18216" spans="4:8">
      <c r="D18216" s="22"/>
      <c r="F18216" s="22"/>
      <c r="G18216" s="22"/>
      <c r="H18216" s="22"/>
    </row>
    <row r="18217" spans="4:8">
      <c r="D18217" s="22"/>
      <c r="F18217" s="22"/>
      <c r="G18217" s="22"/>
      <c r="H18217" s="22"/>
    </row>
    <row r="18218" spans="4:8">
      <c r="D18218" s="22"/>
      <c r="F18218" s="22"/>
      <c r="G18218" s="22"/>
      <c r="H18218" s="22"/>
    </row>
    <row r="18219" spans="4:8">
      <c r="D18219" s="22"/>
      <c r="F18219" s="22"/>
      <c r="G18219" s="22"/>
      <c r="H18219" s="22"/>
    </row>
    <row r="18220" spans="4:8">
      <c r="D18220" s="22"/>
      <c r="F18220" s="22"/>
      <c r="G18220" s="22"/>
      <c r="H18220" s="22"/>
    </row>
    <row r="18221" spans="4:8">
      <c r="D18221" s="22"/>
      <c r="F18221" s="22"/>
      <c r="G18221" s="22"/>
      <c r="H18221" s="22"/>
    </row>
    <row r="18222" spans="4:8">
      <c r="D18222" s="22"/>
      <c r="F18222" s="22"/>
      <c r="G18222" s="22"/>
      <c r="H18222" s="22"/>
    </row>
    <row r="18223" spans="4:8">
      <c r="D18223" s="22"/>
      <c r="F18223" s="22"/>
      <c r="G18223" s="22"/>
      <c r="H18223" s="22"/>
    </row>
    <row r="18224" spans="4:8">
      <c r="D18224" s="22"/>
      <c r="F18224" s="22"/>
      <c r="G18224" s="22"/>
      <c r="H18224" s="22"/>
    </row>
    <row r="18225" spans="4:8">
      <c r="D18225" s="22"/>
      <c r="F18225" s="22"/>
      <c r="G18225" s="22"/>
      <c r="H18225" s="22"/>
    </row>
    <row r="18226" spans="4:8">
      <c r="D18226" s="22"/>
      <c r="F18226" s="22"/>
      <c r="G18226" s="22"/>
      <c r="H18226" s="22"/>
    </row>
    <row r="18227" spans="4:8">
      <c r="D18227" s="22"/>
      <c r="F18227" s="22"/>
      <c r="G18227" s="22"/>
      <c r="H18227" s="22"/>
    </row>
    <row r="18228" spans="4:8">
      <c r="D18228" s="22"/>
      <c r="F18228" s="22"/>
      <c r="G18228" s="22"/>
      <c r="H18228" s="22"/>
    </row>
    <row r="18229" spans="4:8">
      <c r="D18229" s="22"/>
      <c r="F18229" s="22"/>
      <c r="G18229" s="22"/>
      <c r="H18229" s="22"/>
    </row>
    <row r="18230" spans="4:8">
      <c r="D18230" s="22"/>
      <c r="F18230" s="22"/>
      <c r="G18230" s="22"/>
      <c r="H18230" s="22"/>
    </row>
    <row r="18231" spans="4:8">
      <c r="D18231" s="22"/>
      <c r="F18231" s="22"/>
      <c r="G18231" s="22"/>
      <c r="H18231" s="22"/>
    </row>
    <row r="18232" spans="4:8">
      <c r="D18232" s="22"/>
      <c r="F18232" s="22"/>
      <c r="G18232" s="22"/>
      <c r="H18232" s="22"/>
    </row>
    <row r="18233" spans="4:8">
      <c r="D18233" s="22"/>
      <c r="F18233" s="22"/>
      <c r="G18233" s="22"/>
      <c r="H18233" s="22"/>
    </row>
    <row r="18234" spans="4:8">
      <c r="D18234" s="22"/>
      <c r="F18234" s="22"/>
      <c r="G18234" s="22"/>
      <c r="H18234" s="22"/>
    </row>
    <row r="18235" spans="4:8">
      <c r="D18235" s="22"/>
      <c r="F18235" s="22"/>
      <c r="G18235" s="22"/>
      <c r="H18235" s="22"/>
    </row>
    <row r="18236" spans="4:8">
      <c r="D18236" s="22"/>
      <c r="F18236" s="22"/>
      <c r="G18236" s="22"/>
      <c r="H18236" s="22"/>
    </row>
    <row r="18237" spans="4:8">
      <c r="D18237" s="22"/>
      <c r="F18237" s="22"/>
      <c r="G18237" s="22"/>
      <c r="H18237" s="22"/>
    </row>
    <row r="18238" spans="4:8">
      <c r="D18238" s="22"/>
      <c r="F18238" s="22"/>
      <c r="G18238" s="22"/>
      <c r="H18238" s="22"/>
    </row>
    <row r="18239" spans="4:8">
      <c r="D18239" s="22"/>
      <c r="F18239" s="22"/>
      <c r="G18239" s="22"/>
      <c r="H18239" s="22"/>
    </row>
    <row r="18240" spans="4:8">
      <c r="D18240" s="22"/>
      <c r="F18240" s="22"/>
      <c r="G18240" s="22"/>
      <c r="H18240" s="22"/>
    </row>
    <row r="18241" spans="4:8">
      <c r="D18241" s="22"/>
      <c r="F18241" s="22"/>
      <c r="G18241" s="22"/>
      <c r="H18241" s="22"/>
    </row>
    <row r="18242" spans="4:8">
      <c r="D18242" s="22"/>
      <c r="F18242" s="22"/>
      <c r="G18242" s="22"/>
      <c r="H18242" s="22"/>
    </row>
    <row r="18243" spans="4:8">
      <c r="D18243" s="22"/>
      <c r="F18243" s="22"/>
      <c r="G18243" s="22"/>
      <c r="H18243" s="22"/>
    </row>
    <row r="18244" spans="4:8">
      <c r="D18244" s="22"/>
      <c r="F18244" s="22"/>
      <c r="G18244" s="22"/>
      <c r="H18244" s="22"/>
    </row>
    <row r="18245" spans="4:8">
      <c r="D18245" s="22"/>
      <c r="F18245" s="22"/>
      <c r="G18245" s="22"/>
      <c r="H18245" s="22"/>
    </row>
    <row r="18246" spans="4:8">
      <c r="D18246" s="22"/>
      <c r="F18246" s="22"/>
      <c r="G18246" s="22"/>
      <c r="H18246" s="22"/>
    </row>
    <row r="18247" spans="4:8">
      <c r="D18247" s="22"/>
      <c r="F18247" s="22"/>
      <c r="G18247" s="22"/>
      <c r="H18247" s="22"/>
    </row>
    <row r="18248" spans="4:8">
      <c r="D18248" s="22"/>
      <c r="F18248" s="22"/>
      <c r="G18248" s="22"/>
      <c r="H18248" s="22"/>
    </row>
    <row r="18249" spans="4:8">
      <c r="D18249" s="22"/>
      <c r="F18249" s="22"/>
      <c r="G18249" s="22"/>
      <c r="H18249" s="22"/>
    </row>
    <row r="18250" spans="4:8">
      <c r="D18250" s="22"/>
      <c r="F18250" s="22"/>
      <c r="G18250" s="22"/>
      <c r="H18250" s="22"/>
    </row>
    <row r="18251" spans="4:8">
      <c r="D18251" s="22"/>
      <c r="F18251" s="22"/>
      <c r="G18251" s="22"/>
      <c r="H18251" s="22"/>
    </row>
    <row r="18252" spans="4:8">
      <c r="D18252" s="22"/>
      <c r="F18252" s="22"/>
      <c r="G18252" s="22"/>
      <c r="H18252" s="22"/>
    </row>
    <row r="18253" spans="4:8">
      <c r="D18253" s="22"/>
      <c r="F18253" s="22"/>
      <c r="G18253" s="22"/>
      <c r="H18253" s="22"/>
    </row>
    <row r="18254" spans="4:8">
      <c r="D18254" s="22"/>
      <c r="F18254" s="22"/>
      <c r="G18254" s="22"/>
      <c r="H18254" s="22"/>
    </row>
    <row r="18255" spans="4:8">
      <c r="D18255" s="22"/>
      <c r="F18255" s="22"/>
      <c r="G18255" s="22"/>
      <c r="H18255" s="22"/>
    </row>
    <row r="18256" spans="4:8">
      <c r="D18256" s="22"/>
      <c r="F18256" s="22"/>
      <c r="G18256" s="22"/>
      <c r="H18256" s="22"/>
    </row>
    <row r="18257" spans="4:8">
      <c r="D18257" s="22"/>
      <c r="F18257" s="22"/>
      <c r="G18257" s="22"/>
      <c r="H18257" s="22"/>
    </row>
    <row r="18258" spans="4:8">
      <c r="D18258" s="22"/>
      <c r="F18258" s="22"/>
      <c r="G18258" s="22"/>
      <c r="H18258" s="22"/>
    </row>
    <row r="18259" spans="4:8">
      <c r="D18259" s="22"/>
      <c r="F18259" s="22"/>
      <c r="G18259" s="22"/>
      <c r="H18259" s="22"/>
    </row>
    <row r="18260" spans="4:8">
      <c r="D18260" s="22"/>
      <c r="F18260" s="22"/>
      <c r="G18260" s="22"/>
      <c r="H18260" s="22"/>
    </row>
    <row r="18261" spans="4:8">
      <c r="D18261" s="22"/>
      <c r="F18261" s="22"/>
      <c r="G18261" s="22"/>
      <c r="H18261" s="22"/>
    </row>
    <row r="18262" spans="4:8">
      <c r="D18262" s="22"/>
      <c r="F18262" s="22"/>
      <c r="G18262" s="22"/>
      <c r="H18262" s="22"/>
    </row>
    <row r="18263" spans="4:8">
      <c r="D18263" s="22"/>
      <c r="F18263" s="22"/>
      <c r="G18263" s="22"/>
      <c r="H18263" s="22"/>
    </row>
    <row r="18264" spans="4:8">
      <c r="D18264" s="22"/>
      <c r="F18264" s="22"/>
      <c r="G18264" s="22"/>
      <c r="H18264" s="22"/>
    </row>
    <row r="18265" spans="4:8">
      <c r="D18265" s="22"/>
      <c r="F18265" s="22"/>
      <c r="G18265" s="22"/>
      <c r="H18265" s="22"/>
    </row>
    <row r="18266" spans="4:8">
      <c r="D18266" s="22"/>
      <c r="F18266" s="22"/>
      <c r="G18266" s="22"/>
      <c r="H18266" s="22"/>
    </row>
    <row r="18267" spans="4:8">
      <c r="D18267" s="22"/>
      <c r="F18267" s="22"/>
      <c r="G18267" s="22"/>
      <c r="H18267" s="22"/>
    </row>
    <row r="18268" spans="4:8">
      <c r="D18268" s="22"/>
      <c r="F18268" s="22"/>
      <c r="G18268" s="22"/>
      <c r="H18268" s="22"/>
    </row>
    <row r="18269" spans="4:8">
      <c r="D18269" s="22"/>
      <c r="F18269" s="22"/>
      <c r="G18269" s="22"/>
      <c r="H18269" s="22"/>
    </row>
    <row r="18270" spans="4:8">
      <c r="D18270" s="22"/>
      <c r="F18270" s="22"/>
      <c r="G18270" s="22"/>
      <c r="H18270" s="22"/>
    </row>
    <row r="18271" spans="4:8">
      <c r="D18271" s="22"/>
      <c r="F18271" s="22"/>
      <c r="G18271" s="22"/>
      <c r="H18271" s="22"/>
    </row>
    <row r="18272" spans="4:8">
      <c r="D18272" s="22"/>
      <c r="F18272" s="22"/>
      <c r="G18272" s="22"/>
      <c r="H18272" s="22"/>
    </row>
    <row r="18273" spans="4:8">
      <c r="D18273" s="22"/>
      <c r="F18273" s="22"/>
      <c r="G18273" s="22"/>
      <c r="H18273" s="22"/>
    </row>
    <row r="18274" spans="4:8">
      <c r="D18274" s="22"/>
      <c r="F18274" s="22"/>
      <c r="G18274" s="22"/>
      <c r="H18274" s="22"/>
    </row>
    <row r="18275" spans="4:8">
      <c r="D18275" s="22"/>
      <c r="F18275" s="22"/>
      <c r="G18275" s="22"/>
      <c r="H18275" s="22"/>
    </row>
    <row r="18276" spans="4:8">
      <c r="D18276" s="22"/>
      <c r="F18276" s="22"/>
      <c r="G18276" s="22"/>
      <c r="H18276" s="22"/>
    </row>
    <row r="18277" spans="4:8">
      <c r="D18277" s="22"/>
      <c r="F18277" s="22"/>
      <c r="G18277" s="22"/>
      <c r="H18277" s="22"/>
    </row>
    <row r="18278" spans="4:8">
      <c r="D18278" s="22"/>
      <c r="F18278" s="22"/>
      <c r="G18278" s="22"/>
      <c r="H18278" s="22"/>
    </row>
    <row r="18279" spans="4:8">
      <c r="D18279" s="22"/>
      <c r="F18279" s="22"/>
      <c r="G18279" s="22"/>
      <c r="H18279" s="22"/>
    </row>
    <row r="18280" spans="4:8">
      <c r="D18280" s="22"/>
      <c r="F18280" s="22"/>
      <c r="G18280" s="22"/>
      <c r="H18280" s="22"/>
    </row>
    <row r="18281" spans="4:8">
      <c r="D18281" s="22"/>
      <c r="F18281" s="22"/>
      <c r="G18281" s="22"/>
      <c r="H18281" s="22"/>
    </row>
    <row r="18282" spans="4:8">
      <c r="D18282" s="22"/>
      <c r="F18282" s="22"/>
      <c r="G18282" s="22"/>
      <c r="H18282" s="22"/>
    </row>
    <row r="18283" spans="4:8">
      <c r="D18283" s="22"/>
      <c r="F18283" s="22"/>
      <c r="G18283" s="22"/>
      <c r="H18283" s="22"/>
    </row>
    <row r="18284" spans="4:8">
      <c r="D18284" s="22"/>
      <c r="F18284" s="22"/>
      <c r="G18284" s="22"/>
      <c r="H18284" s="22"/>
    </row>
    <row r="18285" spans="4:8">
      <c r="D18285" s="22"/>
      <c r="F18285" s="22"/>
      <c r="G18285" s="22"/>
      <c r="H18285" s="22"/>
    </row>
    <row r="18286" spans="4:8">
      <c r="D18286" s="22"/>
      <c r="F18286" s="22"/>
      <c r="G18286" s="22"/>
      <c r="H18286" s="22"/>
    </row>
    <row r="18287" spans="4:8">
      <c r="D18287" s="22"/>
      <c r="F18287" s="22"/>
      <c r="G18287" s="22"/>
      <c r="H18287" s="22"/>
    </row>
    <row r="18288" spans="4:8">
      <c r="D18288" s="22"/>
      <c r="F18288" s="22"/>
      <c r="G18288" s="22"/>
      <c r="H18288" s="22"/>
    </row>
    <row r="18289" spans="4:8">
      <c r="D18289" s="22"/>
      <c r="F18289" s="22"/>
      <c r="G18289" s="22"/>
      <c r="H18289" s="22"/>
    </row>
    <row r="18290" spans="4:8">
      <c r="D18290" s="22"/>
      <c r="F18290" s="22"/>
      <c r="G18290" s="22"/>
      <c r="H18290" s="22"/>
    </row>
    <row r="18291" spans="4:8">
      <c r="D18291" s="22"/>
      <c r="F18291" s="22"/>
      <c r="G18291" s="22"/>
      <c r="H18291" s="22"/>
    </row>
    <row r="18292" spans="4:8">
      <c r="D18292" s="22"/>
      <c r="F18292" s="22"/>
      <c r="G18292" s="22"/>
      <c r="H18292" s="22"/>
    </row>
    <row r="18293" spans="4:8">
      <c r="D18293" s="22"/>
      <c r="F18293" s="22"/>
      <c r="G18293" s="22"/>
      <c r="H18293" s="22"/>
    </row>
    <row r="18294" spans="4:8">
      <c r="D18294" s="22"/>
      <c r="F18294" s="22"/>
      <c r="G18294" s="22"/>
      <c r="H18294" s="22"/>
    </row>
    <row r="18295" spans="4:8">
      <c r="D18295" s="22"/>
      <c r="F18295" s="22"/>
      <c r="G18295" s="22"/>
      <c r="H18295" s="22"/>
    </row>
    <row r="18296" spans="4:8">
      <c r="D18296" s="22"/>
      <c r="F18296" s="22"/>
      <c r="G18296" s="22"/>
      <c r="H18296" s="22"/>
    </row>
    <row r="18297" spans="4:8">
      <c r="D18297" s="22"/>
      <c r="F18297" s="22"/>
      <c r="G18297" s="22"/>
      <c r="H18297" s="22"/>
    </row>
    <row r="18298" spans="4:8">
      <c r="D18298" s="22"/>
      <c r="F18298" s="22"/>
      <c r="G18298" s="22"/>
      <c r="H18298" s="22"/>
    </row>
    <row r="18299" spans="4:8">
      <c r="D18299" s="22"/>
      <c r="F18299" s="22"/>
      <c r="G18299" s="22"/>
      <c r="H18299" s="22"/>
    </row>
    <row r="18300" spans="4:8">
      <c r="D18300" s="22"/>
      <c r="F18300" s="22"/>
      <c r="G18300" s="22"/>
      <c r="H18300" s="22"/>
    </row>
    <row r="18301" spans="4:8">
      <c r="D18301" s="22"/>
      <c r="F18301" s="22"/>
      <c r="G18301" s="22"/>
      <c r="H18301" s="22"/>
    </row>
    <row r="18302" spans="4:8">
      <c r="D18302" s="22"/>
      <c r="F18302" s="22"/>
      <c r="G18302" s="22"/>
      <c r="H18302" s="22"/>
    </row>
    <row r="18303" spans="4:8">
      <c r="D18303" s="22"/>
      <c r="F18303" s="22"/>
      <c r="G18303" s="22"/>
      <c r="H18303" s="22"/>
    </row>
    <row r="18304" spans="4:8">
      <c r="D18304" s="22"/>
      <c r="F18304" s="22"/>
      <c r="G18304" s="22"/>
      <c r="H18304" s="22"/>
    </row>
    <row r="18305" spans="4:8">
      <c r="D18305" s="22"/>
      <c r="F18305" s="22"/>
      <c r="G18305" s="22"/>
      <c r="H18305" s="22"/>
    </row>
    <row r="18306" spans="4:8">
      <c r="D18306" s="22"/>
      <c r="F18306" s="22"/>
      <c r="G18306" s="22"/>
      <c r="H18306" s="22"/>
    </row>
    <row r="18307" spans="4:8">
      <c r="D18307" s="22"/>
      <c r="F18307" s="22"/>
      <c r="G18307" s="22"/>
      <c r="H18307" s="22"/>
    </row>
    <row r="18308" spans="4:8">
      <c r="D18308" s="22"/>
      <c r="F18308" s="22"/>
      <c r="G18308" s="22"/>
      <c r="H18308" s="22"/>
    </row>
    <row r="18309" spans="4:8">
      <c r="D18309" s="22"/>
      <c r="F18309" s="22"/>
      <c r="G18309" s="22"/>
      <c r="H18309" s="22"/>
    </row>
    <row r="18310" spans="4:8">
      <c r="D18310" s="22"/>
      <c r="F18310" s="22"/>
      <c r="G18310" s="22"/>
      <c r="H18310" s="22"/>
    </row>
    <row r="18311" spans="4:8">
      <c r="D18311" s="22"/>
      <c r="F18311" s="22"/>
      <c r="G18311" s="22"/>
      <c r="H18311" s="22"/>
    </row>
    <row r="18312" spans="4:8">
      <c r="D18312" s="22"/>
      <c r="F18312" s="22"/>
      <c r="G18312" s="22"/>
      <c r="H18312" s="22"/>
    </row>
    <row r="18313" spans="4:8">
      <c r="D18313" s="22"/>
      <c r="F18313" s="22"/>
      <c r="G18313" s="22"/>
      <c r="H18313" s="22"/>
    </row>
    <row r="18314" spans="4:8">
      <c r="D18314" s="22"/>
      <c r="F18314" s="22"/>
      <c r="G18314" s="22"/>
      <c r="H18314" s="22"/>
    </row>
    <row r="18315" spans="4:8">
      <c r="D18315" s="22"/>
      <c r="F18315" s="22"/>
      <c r="G18315" s="22"/>
      <c r="H18315" s="22"/>
    </row>
    <row r="18316" spans="4:8">
      <c r="D18316" s="22"/>
      <c r="F18316" s="22"/>
      <c r="G18316" s="22"/>
      <c r="H18316" s="22"/>
    </row>
    <row r="18317" spans="4:8">
      <c r="D18317" s="22"/>
      <c r="F18317" s="22"/>
      <c r="G18317" s="22"/>
      <c r="H18317" s="22"/>
    </row>
    <row r="18318" spans="4:8">
      <c r="D18318" s="22"/>
      <c r="F18318" s="22"/>
      <c r="G18318" s="22"/>
      <c r="H18318" s="22"/>
    </row>
    <row r="18319" spans="4:8">
      <c r="D18319" s="22"/>
      <c r="F18319" s="22"/>
      <c r="G18319" s="22"/>
      <c r="H18319" s="22"/>
    </row>
    <row r="18320" spans="4:8">
      <c r="D18320" s="22"/>
      <c r="F18320" s="22"/>
      <c r="G18320" s="22"/>
      <c r="H18320" s="22"/>
    </row>
    <row r="18321" spans="4:8">
      <c r="D18321" s="22"/>
      <c r="F18321" s="22"/>
      <c r="G18321" s="22"/>
      <c r="H18321" s="22"/>
    </row>
    <row r="18322" spans="4:8">
      <c r="D18322" s="22"/>
      <c r="F18322" s="22"/>
      <c r="G18322" s="22"/>
      <c r="H18322" s="22"/>
    </row>
    <row r="18323" spans="4:8">
      <c r="D18323" s="22"/>
      <c r="F18323" s="22"/>
      <c r="G18323" s="22"/>
      <c r="H18323" s="22"/>
    </row>
    <row r="18324" spans="4:8">
      <c r="D18324" s="22"/>
      <c r="F18324" s="22"/>
      <c r="G18324" s="22"/>
      <c r="H18324" s="22"/>
    </row>
    <row r="18325" spans="4:8">
      <c r="D18325" s="22"/>
      <c r="F18325" s="22"/>
      <c r="G18325" s="22"/>
      <c r="H18325" s="22"/>
    </row>
    <row r="18326" spans="4:8">
      <c r="D18326" s="22"/>
      <c r="F18326" s="22"/>
      <c r="G18326" s="22"/>
      <c r="H18326" s="22"/>
    </row>
    <row r="18327" spans="4:8">
      <c r="D18327" s="22"/>
      <c r="F18327" s="22"/>
      <c r="G18327" s="22"/>
      <c r="H18327" s="22"/>
    </row>
    <row r="18328" spans="4:8">
      <c r="D18328" s="22"/>
      <c r="F18328" s="22"/>
      <c r="G18328" s="22"/>
      <c r="H18328" s="22"/>
    </row>
    <row r="18329" spans="4:8">
      <c r="D18329" s="22"/>
      <c r="F18329" s="22"/>
      <c r="G18329" s="22"/>
      <c r="H18329" s="22"/>
    </row>
    <row r="18330" spans="4:8">
      <c r="D18330" s="22"/>
      <c r="F18330" s="22"/>
      <c r="G18330" s="22"/>
      <c r="H18330" s="22"/>
    </row>
    <row r="18331" spans="4:8">
      <c r="D18331" s="22"/>
      <c r="F18331" s="22"/>
      <c r="G18331" s="22"/>
      <c r="H18331" s="22"/>
    </row>
    <row r="18332" spans="4:8">
      <c r="D18332" s="22"/>
      <c r="F18332" s="22"/>
      <c r="G18332" s="22"/>
      <c r="H18332" s="22"/>
    </row>
    <row r="18333" spans="4:8">
      <c r="D18333" s="22"/>
      <c r="F18333" s="22"/>
      <c r="G18333" s="22"/>
      <c r="H18333" s="22"/>
    </row>
    <row r="18334" spans="4:8">
      <c r="D18334" s="22"/>
      <c r="F18334" s="22"/>
      <c r="G18334" s="22"/>
      <c r="H18334" s="22"/>
    </row>
    <row r="18335" spans="4:8">
      <c r="D18335" s="22"/>
      <c r="F18335" s="22"/>
      <c r="G18335" s="22"/>
      <c r="H18335" s="22"/>
    </row>
    <row r="18336" spans="4:8">
      <c r="D18336" s="22"/>
      <c r="F18336" s="22"/>
      <c r="G18336" s="22"/>
      <c r="H18336" s="22"/>
    </row>
    <row r="18337" spans="4:8">
      <c r="D18337" s="22"/>
      <c r="F18337" s="22"/>
      <c r="G18337" s="22"/>
      <c r="H18337" s="22"/>
    </row>
    <row r="18338" spans="4:8">
      <c r="D18338" s="22"/>
      <c r="F18338" s="22"/>
      <c r="G18338" s="22"/>
      <c r="H18338" s="22"/>
    </row>
    <row r="18339" spans="4:8">
      <c r="D18339" s="22"/>
      <c r="F18339" s="22"/>
      <c r="G18339" s="22"/>
      <c r="H18339" s="22"/>
    </row>
    <row r="18340" spans="4:8">
      <c r="D18340" s="22"/>
      <c r="F18340" s="22"/>
      <c r="G18340" s="22"/>
      <c r="H18340" s="22"/>
    </row>
    <row r="18341" spans="4:8">
      <c r="D18341" s="22"/>
      <c r="F18341" s="22"/>
      <c r="G18341" s="22"/>
      <c r="H18341" s="22"/>
    </row>
    <row r="18342" spans="4:8">
      <c r="D18342" s="22"/>
      <c r="F18342" s="22"/>
      <c r="G18342" s="22"/>
      <c r="H18342" s="22"/>
    </row>
    <row r="18343" spans="4:8">
      <c r="D18343" s="22"/>
      <c r="F18343" s="22"/>
      <c r="G18343" s="22"/>
      <c r="H18343" s="22"/>
    </row>
    <row r="18344" spans="4:8">
      <c r="D18344" s="22"/>
      <c r="F18344" s="22"/>
      <c r="G18344" s="22"/>
      <c r="H18344" s="22"/>
    </row>
    <row r="18345" spans="4:8">
      <c r="D18345" s="22"/>
      <c r="F18345" s="22"/>
      <c r="G18345" s="22"/>
      <c r="H18345" s="22"/>
    </row>
    <row r="18346" spans="4:8">
      <c r="D18346" s="22"/>
      <c r="F18346" s="22"/>
      <c r="G18346" s="22"/>
      <c r="H18346" s="22"/>
    </row>
    <row r="18347" spans="4:8">
      <c r="D18347" s="22"/>
      <c r="F18347" s="22"/>
      <c r="G18347" s="22"/>
      <c r="H18347" s="22"/>
    </row>
    <row r="18348" spans="4:8">
      <c r="D18348" s="22"/>
      <c r="F18348" s="22"/>
      <c r="G18348" s="22"/>
      <c r="H18348" s="22"/>
    </row>
    <row r="18349" spans="4:8">
      <c r="D18349" s="22"/>
      <c r="F18349" s="22"/>
      <c r="G18349" s="22"/>
      <c r="H18349" s="22"/>
    </row>
    <row r="18350" spans="4:8">
      <c r="D18350" s="22"/>
      <c r="F18350" s="22"/>
      <c r="G18350" s="22"/>
      <c r="H18350" s="22"/>
    </row>
    <row r="18351" spans="4:8">
      <c r="D18351" s="22"/>
      <c r="F18351" s="22"/>
      <c r="G18351" s="22"/>
      <c r="H18351" s="22"/>
    </row>
    <row r="18352" spans="4:8">
      <c r="D18352" s="22"/>
      <c r="F18352" s="22"/>
      <c r="G18352" s="22"/>
      <c r="H18352" s="22"/>
    </row>
    <row r="18353" spans="4:8">
      <c r="D18353" s="22"/>
      <c r="F18353" s="22"/>
      <c r="G18353" s="22"/>
      <c r="H18353" s="22"/>
    </row>
    <row r="18354" spans="4:8">
      <c r="D18354" s="22"/>
      <c r="F18354" s="22"/>
      <c r="G18354" s="22"/>
      <c r="H18354" s="22"/>
    </row>
    <row r="18355" spans="4:8">
      <c r="D18355" s="22"/>
      <c r="F18355" s="22"/>
      <c r="G18355" s="22"/>
      <c r="H18355" s="22"/>
    </row>
    <row r="18356" spans="4:8">
      <c r="D18356" s="22"/>
      <c r="F18356" s="22"/>
      <c r="G18356" s="22"/>
      <c r="H18356" s="22"/>
    </row>
    <row r="18357" spans="4:8">
      <c r="D18357" s="22"/>
      <c r="F18357" s="22"/>
      <c r="G18357" s="22"/>
      <c r="H18357" s="22"/>
    </row>
    <row r="18358" spans="4:8">
      <c r="D18358" s="22"/>
      <c r="F18358" s="22"/>
      <c r="G18358" s="22"/>
      <c r="H18358" s="22"/>
    </row>
    <row r="18359" spans="4:8">
      <c r="D18359" s="22"/>
      <c r="F18359" s="22"/>
      <c r="G18359" s="22"/>
      <c r="H18359" s="22"/>
    </row>
    <row r="18360" spans="4:8">
      <c r="D18360" s="22"/>
      <c r="F18360" s="22"/>
      <c r="G18360" s="22"/>
      <c r="H18360" s="22"/>
    </row>
    <row r="18361" spans="4:8">
      <c r="D18361" s="22"/>
      <c r="F18361" s="22"/>
      <c r="G18361" s="22"/>
      <c r="H18361" s="22"/>
    </row>
    <row r="18362" spans="4:8">
      <c r="D18362" s="22"/>
      <c r="F18362" s="22"/>
      <c r="G18362" s="22"/>
      <c r="H18362" s="22"/>
    </row>
    <row r="18363" spans="4:8">
      <c r="D18363" s="22"/>
      <c r="F18363" s="22"/>
      <c r="G18363" s="22"/>
      <c r="H18363" s="22"/>
    </row>
    <row r="18364" spans="4:8">
      <c r="D18364" s="22"/>
      <c r="F18364" s="22"/>
      <c r="G18364" s="22"/>
      <c r="H18364" s="22"/>
    </row>
    <row r="18365" spans="4:8">
      <c r="D18365" s="22"/>
      <c r="F18365" s="22"/>
      <c r="G18365" s="22"/>
      <c r="H18365" s="22"/>
    </row>
    <row r="18366" spans="4:8">
      <c r="D18366" s="22"/>
      <c r="F18366" s="22"/>
      <c r="G18366" s="22"/>
      <c r="H18366" s="22"/>
    </row>
    <row r="18367" spans="4:8">
      <c r="D18367" s="22"/>
      <c r="F18367" s="22"/>
      <c r="G18367" s="22"/>
      <c r="H18367" s="22"/>
    </row>
    <row r="18368" spans="4:8">
      <c r="D18368" s="22"/>
      <c r="F18368" s="22"/>
      <c r="G18368" s="22"/>
      <c r="H18368" s="22"/>
    </row>
    <row r="18369" spans="4:8">
      <c r="D18369" s="22"/>
      <c r="F18369" s="22"/>
      <c r="G18369" s="22"/>
      <c r="H18369" s="22"/>
    </row>
    <row r="18370" spans="4:8">
      <c r="D18370" s="22"/>
      <c r="F18370" s="22"/>
      <c r="G18370" s="22"/>
      <c r="H18370" s="22"/>
    </row>
    <row r="18371" spans="4:8">
      <c r="D18371" s="22"/>
      <c r="F18371" s="22"/>
      <c r="G18371" s="22"/>
      <c r="H18371" s="22"/>
    </row>
    <row r="18372" spans="4:8">
      <c r="D18372" s="22"/>
      <c r="F18372" s="22"/>
      <c r="G18372" s="22"/>
      <c r="H18372" s="22"/>
    </row>
    <row r="18373" spans="4:8">
      <c r="D18373" s="22"/>
      <c r="F18373" s="22"/>
      <c r="G18373" s="22"/>
      <c r="H18373" s="22"/>
    </row>
    <row r="18374" spans="4:8">
      <c r="D18374" s="22"/>
      <c r="F18374" s="22"/>
      <c r="G18374" s="22"/>
      <c r="H18374" s="22"/>
    </row>
    <row r="18375" spans="4:8">
      <c r="D18375" s="22"/>
      <c r="F18375" s="22"/>
      <c r="G18375" s="22"/>
      <c r="H18375" s="22"/>
    </row>
    <row r="18376" spans="4:8">
      <c r="D18376" s="22"/>
      <c r="F18376" s="22"/>
      <c r="G18376" s="22"/>
      <c r="H18376" s="22"/>
    </row>
    <row r="18377" spans="4:8">
      <c r="D18377" s="22"/>
      <c r="F18377" s="22"/>
      <c r="G18377" s="22"/>
      <c r="H18377" s="22"/>
    </row>
    <row r="18378" spans="4:8">
      <c r="D18378" s="22"/>
      <c r="F18378" s="22"/>
      <c r="G18378" s="22"/>
      <c r="H18378" s="22"/>
    </row>
    <row r="18379" spans="4:8">
      <c r="D18379" s="22"/>
      <c r="F18379" s="22"/>
      <c r="G18379" s="22"/>
      <c r="H18379" s="22"/>
    </row>
    <row r="18380" spans="4:8">
      <c r="D18380" s="22"/>
      <c r="F18380" s="22"/>
      <c r="G18380" s="22"/>
      <c r="H18380" s="22"/>
    </row>
    <row r="18381" spans="4:8">
      <c r="D18381" s="22"/>
      <c r="F18381" s="22"/>
      <c r="G18381" s="22"/>
      <c r="H18381" s="22"/>
    </row>
    <row r="18382" spans="4:8">
      <c r="D18382" s="22"/>
      <c r="F18382" s="22"/>
      <c r="G18382" s="22"/>
      <c r="H18382" s="22"/>
    </row>
    <row r="18383" spans="4:8">
      <c r="D18383" s="22"/>
      <c r="F18383" s="22"/>
      <c r="G18383" s="22"/>
      <c r="H18383" s="22"/>
    </row>
    <row r="18384" spans="4:8">
      <c r="D18384" s="22"/>
      <c r="F18384" s="22"/>
      <c r="G18384" s="22"/>
      <c r="H18384" s="22"/>
    </row>
    <row r="18385" spans="4:8">
      <c r="D18385" s="22"/>
      <c r="F18385" s="22"/>
      <c r="G18385" s="22"/>
      <c r="H18385" s="22"/>
    </row>
    <row r="18386" spans="4:8">
      <c r="D18386" s="22"/>
      <c r="F18386" s="22"/>
      <c r="G18386" s="22"/>
      <c r="H18386" s="22"/>
    </row>
    <row r="18387" spans="4:8">
      <c r="D18387" s="22"/>
      <c r="F18387" s="22"/>
      <c r="G18387" s="22"/>
      <c r="H18387" s="22"/>
    </row>
    <row r="18388" spans="4:8">
      <c r="D18388" s="22"/>
      <c r="F18388" s="22"/>
      <c r="G18388" s="22"/>
      <c r="H18388" s="22"/>
    </row>
    <row r="18389" spans="4:8">
      <c r="D18389" s="22"/>
      <c r="F18389" s="22"/>
      <c r="G18389" s="22"/>
      <c r="H18389" s="22"/>
    </row>
    <row r="18390" spans="4:8">
      <c r="D18390" s="22"/>
      <c r="F18390" s="22"/>
      <c r="G18390" s="22"/>
      <c r="H18390" s="22"/>
    </row>
    <row r="18391" spans="4:8">
      <c r="D18391" s="22"/>
      <c r="F18391" s="22"/>
      <c r="G18391" s="22"/>
      <c r="H18391" s="22"/>
    </row>
    <row r="18392" spans="4:8">
      <c r="D18392" s="22"/>
      <c r="F18392" s="22"/>
      <c r="G18392" s="22"/>
      <c r="H18392" s="22"/>
    </row>
    <row r="18393" spans="4:8">
      <c r="D18393" s="22"/>
      <c r="F18393" s="22"/>
      <c r="G18393" s="22"/>
      <c r="H18393" s="22"/>
    </row>
    <row r="18394" spans="4:8">
      <c r="D18394" s="22"/>
      <c r="F18394" s="22"/>
      <c r="G18394" s="22"/>
      <c r="H18394" s="22"/>
    </row>
    <row r="18395" spans="4:8">
      <c r="D18395" s="22"/>
      <c r="F18395" s="22"/>
      <c r="G18395" s="22"/>
      <c r="H18395" s="22"/>
    </row>
    <row r="18396" spans="4:8">
      <c r="D18396" s="22"/>
      <c r="F18396" s="22"/>
      <c r="G18396" s="22"/>
      <c r="H18396" s="22"/>
    </row>
    <row r="18397" spans="4:8">
      <c r="D18397" s="22"/>
      <c r="F18397" s="22"/>
      <c r="G18397" s="22"/>
      <c r="H18397" s="22"/>
    </row>
    <row r="18398" spans="4:8">
      <c r="D18398" s="22"/>
      <c r="F18398" s="22"/>
      <c r="G18398" s="22"/>
      <c r="H18398" s="22"/>
    </row>
    <row r="18399" spans="4:8">
      <c r="D18399" s="22"/>
      <c r="F18399" s="22"/>
      <c r="G18399" s="22"/>
      <c r="H18399" s="22"/>
    </row>
    <row r="18400" spans="4:8">
      <c r="D18400" s="22"/>
      <c r="F18400" s="22"/>
      <c r="G18400" s="22"/>
      <c r="H18400" s="22"/>
    </row>
    <row r="18401" spans="4:8">
      <c r="D18401" s="22"/>
      <c r="F18401" s="22"/>
      <c r="G18401" s="22"/>
      <c r="H18401" s="22"/>
    </row>
    <row r="18402" spans="4:8">
      <c r="D18402" s="22"/>
      <c r="F18402" s="22"/>
      <c r="G18402" s="22"/>
      <c r="H18402" s="22"/>
    </row>
    <row r="18403" spans="4:8">
      <c r="D18403" s="22"/>
      <c r="F18403" s="22"/>
      <c r="G18403" s="22"/>
      <c r="H18403" s="22"/>
    </row>
    <row r="18404" spans="4:8">
      <c r="D18404" s="22"/>
      <c r="F18404" s="22"/>
      <c r="G18404" s="22"/>
      <c r="H18404" s="22"/>
    </row>
    <row r="18405" spans="4:8">
      <c r="D18405" s="22"/>
      <c r="F18405" s="22"/>
      <c r="G18405" s="22"/>
      <c r="H18405" s="22"/>
    </row>
    <row r="18406" spans="4:8">
      <c r="D18406" s="22"/>
      <c r="F18406" s="22"/>
      <c r="G18406" s="22"/>
      <c r="H18406" s="22"/>
    </row>
    <row r="18407" spans="4:8">
      <c r="D18407" s="22"/>
      <c r="F18407" s="22"/>
      <c r="G18407" s="22"/>
      <c r="H18407" s="22"/>
    </row>
    <row r="18408" spans="4:8">
      <c r="D18408" s="22"/>
      <c r="F18408" s="22"/>
      <c r="G18408" s="22"/>
      <c r="H18408" s="22"/>
    </row>
    <row r="18409" spans="4:8">
      <c r="D18409" s="22"/>
      <c r="F18409" s="22"/>
      <c r="G18409" s="22"/>
      <c r="H18409" s="22"/>
    </row>
    <row r="18410" spans="4:8">
      <c r="D18410" s="22"/>
      <c r="F18410" s="22"/>
      <c r="G18410" s="22"/>
      <c r="H18410" s="22"/>
    </row>
    <row r="18411" spans="4:8">
      <c r="D18411" s="22"/>
      <c r="F18411" s="22"/>
      <c r="G18411" s="22"/>
      <c r="H18411" s="22"/>
    </row>
    <row r="18412" spans="4:8">
      <c r="D18412" s="22"/>
      <c r="F18412" s="22"/>
      <c r="G18412" s="22"/>
      <c r="H18412" s="22"/>
    </row>
    <row r="18413" spans="4:8">
      <c r="D18413" s="22"/>
      <c r="F18413" s="22"/>
      <c r="G18413" s="22"/>
      <c r="H18413" s="22"/>
    </row>
    <row r="18414" spans="4:8">
      <c r="D18414" s="22"/>
      <c r="F18414" s="22"/>
      <c r="G18414" s="22"/>
      <c r="H18414" s="22"/>
    </row>
    <row r="18415" spans="4:8">
      <c r="D18415" s="22"/>
      <c r="F18415" s="22"/>
      <c r="G18415" s="22"/>
      <c r="H18415" s="22"/>
    </row>
    <row r="18416" spans="4:8">
      <c r="D18416" s="22"/>
      <c r="F18416" s="22"/>
      <c r="G18416" s="22"/>
      <c r="H18416" s="22"/>
    </row>
    <row r="18417" spans="4:8">
      <c r="D18417" s="22"/>
      <c r="F18417" s="22"/>
      <c r="G18417" s="22"/>
      <c r="H18417" s="22"/>
    </row>
    <row r="18418" spans="4:8">
      <c r="D18418" s="22"/>
      <c r="F18418" s="22"/>
      <c r="G18418" s="22"/>
      <c r="H18418" s="22"/>
    </row>
    <row r="18419" spans="4:8">
      <c r="D18419" s="22"/>
      <c r="F18419" s="22"/>
      <c r="G18419" s="22"/>
      <c r="H18419" s="22"/>
    </row>
    <row r="18420" spans="4:8">
      <c r="D18420" s="22"/>
      <c r="F18420" s="22"/>
      <c r="G18420" s="22"/>
      <c r="H18420" s="22"/>
    </row>
    <row r="18421" spans="4:8">
      <c r="D18421" s="22"/>
      <c r="F18421" s="22"/>
      <c r="G18421" s="22"/>
      <c r="H18421" s="22"/>
    </row>
    <row r="18422" spans="4:8">
      <c r="D18422" s="22"/>
      <c r="F18422" s="22"/>
      <c r="G18422" s="22"/>
      <c r="H18422" s="22"/>
    </row>
    <row r="18423" spans="4:8">
      <c r="D18423" s="22"/>
      <c r="F18423" s="22"/>
      <c r="G18423" s="22"/>
      <c r="H18423" s="22"/>
    </row>
    <row r="18424" spans="4:8">
      <c r="D18424" s="22"/>
      <c r="F18424" s="22"/>
      <c r="G18424" s="22"/>
      <c r="H18424" s="22"/>
    </row>
    <row r="18425" spans="4:8">
      <c r="D18425" s="22"/>
      <c r="F18425" s="22"/>
      <c r="G18425" s="22"/>
      <c r="H18425" s="22"/>
    </row>
    <row r="18426" spans="4:8">
      <c r="D18426" s="22"/>
      <c r="F18426" s="22"/>
      <c r="G18426" s="22"/>
      <c r="H18426" s="22"/>
    </row>
    <row r="18427" spans="4:8">
      <c r="D18427" s="22"/>
      <c r="F18427" s="22"/>
      <c r="G18427" s="22"/>
      <c r="H18427" s="22"/>
    </row>
    <row r="18428" spans="4:8">
      <c r="D18428" s="22"/>
      <c r="F18428" s="22"/>
      <c r="G18428" s="22"/>
      <c r="H18428" s="22"/>
    </row>
    <row r="18429" spans="4:8">
      <c r="D18429" s="22"/>
      <c r="F18429" s="22"/>
      <c r="G18429" s="22"/>
      <c r="H18429" s="22"/>
    </row>
    <row r="18430" spans="4:8">
      <c r="D18430" s="22"/>
      <c r="F18430" s="22"/>
      <c r="G18430" s="22"/>
      <c r="H18430" s="22"/>
    </row>
    <row r="18431" spans="4:8">
      <c r="D18431" s="22"/>
      <c r="F18431" s="22"/>
      <c r="G18431" s="22"/>
      <c r="H18431" s="22"/>
    </row>
    <row r="18432" spans="4:8">
      <c r="D18432" s="22"/>
      <c r="F18432" s="22"/>
      <c r="G18432" s="22"/>
      <c r="H18432" s="22"/>
    </row>
    <row r="18433" spans="4:8">
      <c r="D18433" s="22"/>
      <c r="F18433" s="22"/>
      <c r="G18433" s="22"/>
      <c r="H18433" s="22"/>
    </row>
    <row r="18434" spans="4:8">
      <c r="D18434" s="22"/>
      <c r="F18434" s="22"/>
      <c r="G18434" s="22"/>
      <c r="H18434" s="22"/>
    </row>
    <row r="18435" spans="4:8">
      <c r="D18435" s="22"/>
      <c r="F18435" s="22"/>
      <c r="G18435" s="22"/>
      <c r="H18435" s="22"/>
    </row>
    <row r="18436" spans="4:8">
      <c r="D18436" s="22"/>
      <c r="F18436" s="22"/>
      <c r="G18436" s="22"/>
      <c r="H18436" s="22"/>
    </row>
    <row r="18437" spans="4:8">
      <c r="D18437" s="22"/>
      <c r="F18437" s="22"/>
      <c r="G18437" s="22"/>
      <c r="H18437" s="22"/>
    </row>
    <row r="18438" spans="4:8">
      <c r="D18438" s="22"/>
      <c r="F18438" s="22"/>
      <c r="G18438" s="22"/>
      <c r="H18438" s="22"/>
    </row>
    <row r="18439" spans="4:8">
      <c r="D18439" s="22"/>
      <c r="F18439" s="22"/>
      <c r="G18439" s="22"/>
      <c r="H18439" s="22"/>
    </row>
    <row r="18440" spans="4:8">
      <c r="D18440" s="22"/>
      <c r="F18440" s="22"/>
      <c r="G18440" s="22"/>
      <c r="H18440" s="22"/>
    </row>
    <row r="18441" spans="4:8">
      <c r="D18441" s="22"/>
      <c r="F18441" s="22"/>
      <c r="G18441" s="22"/>
      <c r="H18441" s="22"/>
    </row>
    <row r="18442" spans="4:8">
      <c r="D18442" s="22"/>
      <c r="F18442" s="22"/>
      <c r="G18442" s="22"/>
      <c r="H18442" s="22"/>
    </row>
    <row r="18443" spans="4:8">
      <c r="D18443" s="22"/>
      <c r="F18443" s="22"/>
      <c r="G18443" s="22"/>
      <c r="H18443" s="22"/>
    </row>
    <row r="18444" spans="4:8">
      <c r="D18444" s="22"/>
      <c r="F18444" s="22"/>
      <c r="G18444" s="22"/>
      <c r="H18444" s="22"/>
    </row>
    <row r="18445" spans="4:8">
      <c r="D18445" s="22"/>
      <c r="F18445" s="22"/>
      <c r="G18445" s="22"/>
      <c r="H18445" s="22"/>
    </row>
    <row r="18446" spans="4:8">
      <c r="D18446" s="22"/>
      <c r="F18446" s="22"/>
      <c r="G18446" s="22"/>
      <c r="H18446" s="22"/>
    </row>
    <row r="18447" spans="4:8">
      <c r="D18447" s="22"/>
      <c r="F18447" s="22"/>
      <c r="G18447" s="22"/>
      <c r="H18447" s="22"/>
    </row>
    <row r="18448" spans="4:8">
      <c r="D18448" s="22"/>
      <c r="F18448" s="22"/>
      <c r="G18448" s="22"/>
      <c r="H18448" s="22"/>
    </row>
    <row r="18449" spans="4:8">
      <c r="D18449" s="22"/>
      <c r="F18449" s="22"/>
      <c r="G18449" s="22"/>
      <c r="H18449" s="22"/>
    </row>
    <row r="18450" spans="4:8">
      <c r="D18450" s="22"/>
      <c r="F18450" s="22"/>
      <c r="G18450" s="22"/>
      <c r="H18450" s="22"/>
    </row>
    <row r="18451" spans="4:8">
      <c r="D18451" s="22"/>
      <c r="F18451" s="22"/>
      <c r="G18451" s="22"/>
      <c r="H18451" s="22"/>
    </row>
    <row r="18452" spans="4:8">
      <c r="D18452" s="22"/>
      <c r="F18452" s="22"/>
      <c r="G18452" s="22"/>
      <c r="H18452" s="22"/>
    </row>
    <row r="18453" spans="4:8">
      <c r="D18453" s="22"/>
      <c r="F18453" s="22"/>
      <c r="G18453" s="22"/>
      <c r="H18453" s="22"/>
    </row>
    <row r="18454" spans="4:8">
      <c r="D18454" s="22"/>
      <c r="F18454" s="22"/>
      <c r="G18454" s="22"/>
      <c r="H18454" s="22"/>
    </row>
    <row r="18455" spans="4:8">
      <c r="D18455" s="22"/>
      <c r="F18455" s="22"/>
      <c r="G18455" s="22"/>
      <c r="H18455" s="22"/>
    </row>
    <row r="18456" spans="4:8">
      <c r="D18456" s="22"/>
      <c r="F18456" s="22"/>
      <c r="G18456" s="22"/>
      <c r="H18456" s="22"/>
    </row>
    <row r="18457" spans="4:8">
      <c r="D18457" s="22"/>
      <c r="F18457" s="22"/>
      <c r="G18457" s="22"/>
      <c r="H18457" s="22"/>
    </row>
    <row r="18458" spans="4:8">
      <c r="D18458" s="22"/>
      <c r="F18458" s="22"/>
      <c r="G18458" s="22"/>
      <c r="H18458" s="22"/>
    </row>
    <row r="18459" spans="4:8">
      <c r="D18459" s="22"/>
      <c r="F18459" s="22"/>
      <c r="G18459" s="22"/>
      <c r="H18459" s="22"/>
    </row>
    <row r="18460" spans="4:8">
      <c r="D18460" s="22"/>
      <c r="F18460" s="22"/>
      <c r="G18460" s="22"/>
      <c r="H18460" s="22"/>
    </row>
    <row r="18461" spans="4:8">
      <c r="D18461" s="22"/>
      <c r="F18461" s="22"/>
      <c r="G18461" s="22"/>
      <c r="H18461" s="22"/>
    </row>
    <row r="18462" spans="4:8">
      <c r="D18462" s="22"/>
      <c r="F18462" s="22"/>
      <c r="G18462" s="22"/>
      <c r="H18462" s="22"/>
    </row>
    <row r="18463" spans="4:8">
      <c r="D18463" s="22"/>
      <c r="F18463" s="22"/>
      <c r="G18463" s="22"/>
      <c r="H18463" s="22"/>
    </row>
    <row r="18464" spans="4:8">
      <c r="D18464" s="22"/>
      <c r="F18464" s="22"/>
      <c r="G18464" s="22"/>
      <c r="H18464" s="22"/>
    </row>
    <row r="18465" spans="4:8">
      <c r="D18465" s="22"/>
      <c r="F18465" s="22"/>
      <c r="G18465" s="22"/>
      <c r="H18465" s="22"/>
    </row>
    <row r="18466" spans="4:8">
      <c r="D18466" s="22"/>
      <c r="F18466" s="22"/>
      <c r="G18466" s="22"/>
      <c r="H18466" s="22"/>
    </row>
    <row r="18467" spans="4:8">
      <c r="D18467" s="22"/>
      <c r="F18467" s="22"/>
      <c r="G18467" s="22"/>
      <c r="H18467" s="22"/>
    </row>
    <row r="18468" spans="4:8">
      <c r="D18468" s="22"/>
      <c r="F18468" s="22"/>
      <c r="G18468" s="22"/>
      <c r="H18468" s="22"/>
    </row>
    <row r="18469" spans="4:8">
      <c r="D18469" s="22"/>
      <c r="F18469" s="22"/>
      <c r="G18469" s="22"/>
      <c r="H18469" s="22"/>
    </row>
    <row r="18470" spans="4:8">
      <c r="D18470" s="22"/>
      <c r="F18470" s="22"/>
      <c r="G18470" s="22"/>
      <c r="H18470" s="22"/>
    </row>
    <row r="18471" spans="4:8">
      <c r="D18471" s="22"/>
      <c r="F18471" s="22"/>
      <c r="G18471" s="22"/>
      <c r="H18471" s="22"/>
    </row>
    <row r="18472" spans="4:8">
      <c r="D18472" s="22"/>
      <c r="F18472" s="22"/>
      <c r="G18472" s="22"/>
      <c r="H18472" s="22"/>
    </row>
    <row r="18473" spans="4:8">
      <c r="D18473" s="22"/>
      <c r="F18473" s="22"/>
      <c r="G18473" s="22"/>
      <c r="H18473" s="22"/>
    </row>
    <row r="18474" spans="4:8">
      <c r="D18474" s="22"/>
      <c r="F18474" s="22"/>
      <c r="G18474" s="22"/>
      <c r="H18474" s="22"/>
    </row>
    <row r="18475" spans="4:8">
      <c r="D18475" s="22"/>
      <c r="F18475" s="22"/>
      <c r="G18475" s="22"/>
      <c r="H18475" s="22"/>
    </row>
    <row r="18476" spans="4:8">
      <c r="D18476" s="22"/>
      <c r="F18476" s="22"/>
      <c r="G18476" s="22"/>
      <c r="H18476" s="22"/>
    </row>
    <row r="18477" spans="4:8">
      <c r="D18477" s="22"/>
      <c r="F18477" s="22"/>
      <c r="G18477" s="22"/>
      <c r="H18477" s="22"/>
    </row>
    <row r="18478" spans="4:8">
      <c r="D18478" s="22"/>
      <c r="F18478" s="22"/>
      <c r="G18478" s="22"/>
      <c r="H18478" s="22"/>
    </row>
    <row r="18479" spans="4:8">
      <c r="D18479" s="22"/>
      <c r="F18479" s="22"/>
      <c r="G18479" s="22"/>
      <c r="H18479" s="22"/>
    </row>
    <row r="18480" spans="4:8">
      <c r="D18480" s="22"/>
      <c r="F18480" s="22"/>
      <c r="G18480" s="22"/>
      <c r="H18480" s="22"/>
    </row>
    <row r="18481" spans="4:8">
      <c r="D18481" s="22"/>
      <c r="F18481" s="22"/>
      <c r="G18481" s="22"/>
      <c r="H18481" s="22"/>
    </row>
    <row r="18482" spans="4:8">
      <c r="D18482" s="22"/>
      <c r="F18482" s="22"/>
      <c r="G18482" s="22"/>
      <c r="H18482" s="22"/>
    </row>
    <row r="18483" spans="4:8">
      <c r="D18483" s="22"/>
      <c r="F18483" s="22"/>
      <c r="G18483" s="22"/>
      <c r="H18483" s="22"/>
    </row>
    <row r="18484" spans="4:8">
      <c r="D18484" s="22"/>
      <c r="F18484" s="22"/>
      <c r="G18484" s="22"/>
      <c r="H18484" s="22"/>
    </row>
    <row r="18485" spans="4:8">
      <c r="D18485" s="22"/>
      <c r="F18485" s="22"/>
      <c r="G18485" s="22"/>
      <c r="H18485" s="22"/>
    </row>
    <row r="18486" spans="4:8">
      <c r="D18486" s="22"/>
      <c r="F18486" s="22"/>
      <c r="G18486" s="22"/>
      <c r="H18486" s="22"/>
    </row>
    <row r="18487" spans="4:8">
      <c r="D18487" s="22"/>
      <c r="F18487" s="22"/>
      <c r="G18487" s="22"/>
      <c r="H18487" s="22"/>
    </row>
    <row r="18488" spans="4:8">
      <c r="D18488" s="22"/>
      <c r="F18488" s="22"/>
      <c r="G18488" s="22"/>
      <c r="H18488" s="22"/>
    </row>
    <row r="18489" spans="4:8">
      <c r="D18489" s="22"/>
      <c r="F18489" s="22"/>
      <c r="G18489" s="22"/>
      <c r="H18489" s="22"/>
    </row>
    <row r="18490" spans="4:8">
      <c r="D18490" s="22"/>
      <c r="F18490" s="22"/>
      <c r="G18490" s="22"/>
      <c r="H18490" s="22"/>
    </row>
    <row r="18491" spans="4:8">
      <c r="D18491" s="22"/>
      <c r="F18491" s="22"/>
      <c r="G18491" s="22"/>
      <c r="H18491" s="22"/>
    </row>
    <row r="18492" spans="4:8">
      <c r="D18492" s="22"/>
      <c r="F18492" s="22"/>
      <c r="G18492" s="22"/>
      <c r="H18492" s="22"/>
    </row>
    <row r="18493" spans="4:8">
      <c r="D18493" s="22"/>
      <c r="F18493" s="22"/>
      <c r="G18493" s="22"/>
      <c r="H18493" s="22"/>
    </row>
    <row r="18494" spans="4:8">
      <c r="D18494" s="22"/>
      <c r="F18494" s="22"/>
      <c r="G18494" s="22"/>
      <c r="H18494" s="22"/>
    </row>
    <row r="18495" spans="4:8">
      <c r="D18495" s="22"/>
      <c r="F18495" s="22"/>
      <c r="G18495" s="22"/>
      <c r="H18495" s="22"/>
    </row>
    <row r="18496" spans="4:8">
      <c r="D18496" s="22"/>
      <c r="F18496" s="22"/>
      <c r="G18496" s="22"/>
      <c r="H18496" s="22"/>
    </row>
    <row r="18497" spans="4:8">
      <c r="D18497" s="22"/>
      <c r="F18497" s="22"/>
      <c r="G18497" s="22"/>
      <c r="H18497" s="22"/>
    </row>
    <row r="18498" spans="4:8">
      <c r="D18498" s="22"/>
      <c r="F18498" s="22"/>
      <c r="G18498" s="22"/>
      <c r="H18498" s="22"/>
    </row>
    <row r="18499" spans="4:8">
      <c r="D18499" s="22"/>
      <c r="F18499" s="22"/>
      <c r="G18499" s="22"/>
      <c r="H18499" s="22"/>
    </row>
    <row r="18500" spans="4:8">
      <c r="D18500" s="22"/>
      <c r="F18500" s="22"/>
      <c r="G18500" s="22"/>
      <c r="H18500" s="22"/>
    </row>
    <row r="18501" spans="4:8">
      <c r="D18501" s="22"/>
      <c r="F18501" s="22"/>
      <c r="G18501" s="22"/>
      <c r="H18501" s="22"/>
    </row>
    <row r="18502" spans="4:8">
      <c r="D18502" s="22"/>
      <c r="F18502" s="22"/>
      <c r="G18502" s="22"/>
      <c r="H18502" s="22"/>
    </row>
    <row r="18503" spans="4:8">
      <c r="D18503" s="22"/>
      <c r="F18503" s="22"/>
      <c r="G18503" s="22"/>
      <c r="H18503" s="22"/>
    </row>
    <row r="18504" spans="4:8">
      <c r="D18504" s="22"/>
      <c r="F18504" s="22"/>
      <c r="G18504" s="22"/>
      <c r="H18504" s="22"/>
    </row>
    <row r="18505" spans="4:8">
      <c r="D18505" s="22"/>
      <c r="F18505" s="22"/>
      <c r="G18505" s="22"/>
      <c r="H18505" s="22"/>
    </row>
    <row r="18506" spans="4:8">
      <c r="D18506" s="22"/>
      <c r="F18506" s="22"/>
      <c r="G18506" s="22"/>
      <c r="H18506" s="22"/>
    </row>
    <row r="18507" spans="4:8">
      <c r="D18507" s="22"/>
      <c r="F18507" s="22"/>
      <c r="G18507" s="22"/>
      <c r="H18507" s="22"/>
    </row>
    <row r="18508" spans="4:8">
      <c r="D18508" s="22"/>
      <c r="F18508" s="22"/>
      <c r="G18508" s="22"/>
      <c r="H18508" s="22"/>
    </row>
    <row r="18509" spans="4:8">
      <c r="D18509" s="22"/>
      <c r="F18509" s="22"/>
      <c r="G18509" s="22"/>
      <c r="H18509" s="22"/>
    </row>
    <row r="18510" spans="4:8">
      <c r="D18510" s="22"/>
      <c r="F18510" s="22"/>
      <c r="G18510" s="22"/>
      <c r="H18510" s="22"/>
    </row>
    <row r="18511" spans="4:8">
      <c r="D18511" s="22"/>
      <c r="F18511" s="22"/>
      <c r="G18511" s="22"/>
      <c r="H18511" s="22"/>
    </row>
    <row r="18512" spans="4:8">
      <c r="D18512" s="22"/>
      <c r="F18512" s="22"/>
      <c r="G18512" s="22"/>
      <c r="H18512" s="22"/>
    </row>
    <row r="18513" spans="4:8">
      <c r="D18513" s="22"/>
      <c r="F18513" s="22"/>
      <c r="G18513" s="22"/>
      <c r="H18513" s="22"/>
    </row>
    <row r="18514" spans="4:8">
      <c r="D18514" s="22"/>
      <c r="F18514" s="22"/>
      <c r="G18514" s="22"/>
      <c r="H18514" s="22"/>
    </row>
    <row r="18515" spans="4:8">
      <c r="D18515" s="22"/>
      <c r="F18515" s="22"/>
      <c r="G18515" s="22"/>
      <c r="H18515" s="22"/>
    </row>
    <row r="18516" spans="4:8">
      <c r="D18516" s="22"/>
      <c r="F18516" s="22"/>
      <c r="G18516" s="22"/>
      <c r="H18516" s="22"/>
    </row>
    <row r="18517" spans="4:8">
      <c r="D18517" s="22"/>
      <c r="F18517" s="22"/>
      <c r="G18517" s="22"/>
      <c r="H18517" s="22"/>
    </row>
    <row r="18518" spans="4:8">
      <c r="D18518" s="22"/>
      <c r="F18518" s="22"/>
      <c r="G18518" s="22"/>
      <c r="H18518" s="22"/>
    </row>
    <row r="18519" spans="4:8">
      <c r="D18519" s="22"/>
      <c r="F18519" s="22"/>
      <c r="G18519" s="22"/>
      <c r="H18519" s="22"/>
    </row>
    <row r="18520" spans="4:8">
      <c r="D18520" s="22"/>
      <c r="F18520" s="22"/>
      <c r="G18520" s="22"/>
      <c r="H18520" s="22"/>
    </row>
    <row r="18521" spans="4:8">
      <c r="D18521" s="22"/>
      <c r="F18521" s="22"/>
      <c r="G18521" s="22"/>
      <c r="H18521" s="22"/>
    </row>
    <row r="18522" spans="4:8">
      <c r="D18522" s="22"/>
      <c r="F18522" s="22"/>
      <c r="G18522" s="22"/>
      <c r="H18522" s="22"/>
    </row>
    <row r="18523" spans="4:8">
      <c r="D18523" s="22"/>
      <c r="F18523" s="22"/>
      <c r="G18523" s="22"/>
      <c r="H18523" s="22"/>
    </row>
    <row r="18524" spans="4:8">
      <c r="D18524" s="22"/>
      <c r="F18524" s="22"/>
      <c r="G18524" s="22"/>
      <c r="H18524" s="22"/>
    </row>
    <row r="18525" spans="4:8">
      <c r="D18525" s="22"/>
      <c r="F18525" s="22"/>
      <c r="G18525" s="22"/>
      <c r="H18525" s="22"/>
    </row>
    <row r="18526" spans="4:8">
      <c r="D18526" s="22"/>
      <c r="F18526" s="22"/>
      <c r="G18526" s="22"/>
      <c r="H18526" s="22"/>
    </row>
    <row r="18527" spans="4:8">
      <c r="D18527" s="22"/>
      <c r="F18527" s="22"/>
      <c r="G18527" s="22"/>
      <c r="H18527" s="22"/>
    </row>
    <row r="18528" spans="4:8">
      <c r="D18528" s="22"/>
      <c r="F18528" s="22"/>
      <c r="G18528" s="22"/>
      <c r="H18528" s="22"/>
    </row>
    <row r="18529" spans="4:8">
      <c r="D18529" s="22"/>
      <c r="F18529" s="22"/>
      <c r="G18529" s="22"/>
      <c r="H18529" s="22"/>
    </row>
    <row r="18530" spans="4:8">
      <c r="D18530" s="22"/>
      <c r="F18530" s="22"/>
      <c r="G18530" s="22"/>
      <c r="H18530" s="22"/>
    </row>
    <row r="18531" spans="4:8">
      <c r="D18531" s="22"/>
      <c r="F18531" s="22"/>
      <c r="G18531" s="22"/>
      <c r="H18531" s="22"/>
    </row>
    <row r="18532" spans="4:8">
      <c r="D18532" s="22"/>
      <c r="F18532" s="22"/>
      <c r="G18532" s="22"/>
      <c r="H18532" s="22"/>
    </row>
    <row r="18533" spans="4:8">
      <c r="D18533" s="22"/>
      <c r="F18533" s="22"/>
      <c r="G18533" s="22"/>
      <c r="H18533" s="22"/>
    </row>
    <row r="18534" spans="4:8">
      <c r="D18534" s="22"/>
      <c r="F18534" s="22"/>
      <c r="G18534" s="22"/>
      <c r="H18534" s="22"/>
    </row>
    <row r="18535" spans="4:8">
      <c r="D18535" s="22"/>
      <c r="F18535" s="22"/>
      <c r="G18535" s="22"/>
      <c r="H18535" s="22"/>
    </row>
    <row r="18536" spans="4:8">
      <c r="D18536" s="22"/>
      <c r="F18536" s="22"/>
      <c r="G18536" s="22"/>
      <c r="H18536" s="22"/>
    </row>
    <row r="18537" spans="4:8">
      <c r="D18537" s="22"/>
      <c r="F18537" s="22"/>
      <c r="G18537" s="22"/>
      <c r="H18537" s="22"/>
    </row>
    <row r="18538" spans="4:8">
      <c r="D18538" s="22"/>
      <c r="F18538" s="22"/>
      <c r="G18538" s="22"/>
      <c r="H18538" s="22"/>
    </row>
    <row r="18539" spans="4:8">
      <c r="D18539" s="22"/>
      <c r="F18539" s="22"/>
      <c r="G18539" s="22"/>
      <c r="H18539" s="22"/>
    </row>
    <row r="18540" spans="4:8">
      <c r="D18540" s="22"/>
      <c r="F18540" s="22"/>
      <c r="G18540" s="22"/>
      <c r="H18540" s="22"/>
    </row>
    <row r="18541" spans="4:8">
      <c r="D18541" s="22"/>
      <c r="F18541" s="22"/>
      <c r="G18541" s="22"/>
      <c r="H18541" s="22"/>
    </row>
    <row r="18542" spans="4:8">
      <c r="D18542" s="22"/>
      <c r="F18542" s="22"/>
      <c r="G18542" s="22"/>
      <c r="H18542" s="22"/>
    </row>
    <row r="18543" spans="4:8">
      <c r="D18543" s="22"/>
      <c r="F18543" s="22"/>
      <c r="G18543" s="22"/>
      <c r="H18543" s="22"/>
    </row>
    <row r="18544" spans="4:8">
      <c r="D18544" s="22"/>
      <c r="F18544" s="22"/>
      <c r="G18544" s="22"/>
      <c r="H18544" s="22"/>
    </row>
    <row r="18545" spans="4:8">
      <c r="D18545" s="22"/>
      <c r="F18545" s="22"/>
      <c r="G18545" s="22"/>
      <c r="H18545" s="22"/>
    </row>
    <row r="18546" spans="4:8">
      <c r="D18546" s="22"/>
      <c r="F18546" s="22"/>
      <c r="G18546" s="22"/>
      <c r="H18546" s="22"/>
    </row>
    <row r="18547" spans="4:8">
      <c r="D18547" s="22"/>
      <c r="F18547" s="22"/>
      <c r="G18547" s="22"/>
      <c r="H18547" s="22"/>
    </row>
    <row r="18548" spans="4:8">
      <c r="D18548" s="22"/>
      <c r="F18548" s="22"/>
      <c r="G18548" s="22"/>
      <c r="H18548" s="22"/>
    </row>
    <row r="18549" spans="4:8">
      <c r="D18549" s="22"/>
      <c r="F18549" s="22"/>
      <c r="G18549" s="22"/>
      <c r="H18549" s="22"/>
    </row>
    <row r="18550" spans="4:8">
      <c r="D18550" s="22"/>
      <c r="F18550" s="22"/>
      <c r="G18550" s="22"/>
      <c r="H18550" s="22"/>
    </row>
    <row r="18551" spans="4:8">
      <c r="D18551" s="22"/>
      <c r="F18551" s="22"/>
      <c r="G18551" s="22"/>
      <c r="H18551" s="22"/>
    </row>
    <row r="18552" spans="4:8">
      <c r="D18552" s="22"/>
      <c r="F18552" s="22"/>
      <c r="G18552" s="22"/>
      <c r="H18552" s="22"/>
    </row>
    <row r="18553" spans="4:8">
      <c r="D18553" s="22"/>
      <c r="F18553" s="22"/>
      <c r="G18553" s="22"/>
      <c r="H18553" s="22"/>
    </row>
    <row r="18554" spans="4:8">
      <c r="D18554" s="22"/>
      <c r="F18554" s="22"/>
      <c r="G18554" s="22"/>
      <c r="H18554" s="22"/>
    </row>
    <row r="18555" spans="4:8">
      <c r="D18555" s="22"/>
      <c r="F18555" s="22"/>
      <c r="G18555" s="22"/>
      <c r="H18555" s="22"/>
    </row>
    <row r="18556" spans="4:8">
      <c r="D18556" s="22"/>
      <c r="F18556" s="22"/>
      <c r="G18556" s="22"/>
      <c r="H18556" s="22"/>
    </row>
    <row r="18557" spans="4:8">
      <c r="D18557" s="22"/>
      <c r="F18557" s="22"/>
      <c r="G18557" s="22"/>
      <c r="H18557" s="22"/>
    </row>
    <row r="18558" spans="4:8">
      <c r="D18558" s="22"/>
      <c r="F18558" s="22"/>
      <c r="G18558" s="22"/>
      <c r="H18558" s="22"/>
    </row>
    <row r="18559" spans="4:8">
      <c r="D18559" s="22"/>
      <c r="F18559" s="22"/>
      <c r="G18559" s="22"/>
      <c r="H18559" s="22"/>
    </row>
    <row r="18560" spans="4:8">
      <c r="D18560" s="22"/>
      <c r="F18560" s="22"/>
      <c r="G18560" s="22"/>
      <c r="H18560" s="22"/>
    </row>
    <row r="18561" spans="4:8">
      <c r="D18561" s="22"/>
      <c r="F18561" s="22"/>
      <c r="G18561" s="22"/>
      <c r="H18561" s="22"/>
    </row>
    <row r="18562" spans="4:8">
      <c r="D18562" s="22"/>
      <c r="F18562" s="22"/>
      <c r="G18562" s="22"/>
      <c r="H18562" s="22"/>
    </row>
    <row r="18563" spans="4:8">
      <c r="D18563" s="22"/>
      <c r="F18563" s="22"/>
      <c r="G18563" s="22"/>
      <c r="H18563" s="22"/>
    </row>
    <row r="18564" spans="4:8">
      <c r="D18564" s="22"/>
      <c r="F18564" s="22"/>
      <c r="G18564" s="22"/>
      <c r="H18564" s="22"/>
    </row>
    <row r="18565" spans="4:8">
      <c r="D18565" s="22"/>
      <c r="F18565" s="22"/>
      <c r="G18565" s="22"/>
      <c r="H18565" s="22"/>
    </row>
    <row r="18566" spans="4:8">
      <c r="D18566" s="22"/>
      <c r="F18566" s="22"/>
      <c r="G18566" s="22"/>
      <c r="H18566" s="22"/>
    </row>
    <row r="18567" spans="4:8">
      <c r="D18567" s="22"/>
      <c r="F18567" s="22"/>
      <c r="G18567" s="22"/>
      <c r="H18567" s="22"/>
    </row>
    <row r="18568" spans="4:8">
      <c r="D18568" s="22"/>
      <c r="F18568" s="22"/>
      <c r="G18568" s="22"/>
      <c r="H18568" s="22"/>
    </row>
    <row r="18569" spans="4:8">
      <c r="D18569" s="22"/>
      <c r="F18569" s="22"/>
      <c r="G18569" s="22"/>
      <c r="H18569" s="22"/>
    </row>
    <row r="18570" spans="4:8">
      <c r="D18570" s="22"/>
      <c r="F18570" s="22"/>
      <c r="G18570" s="22"/>
      <c r="H18570" s="22"/>
    </row>
    <row r="18571" spans="4:8">
      <c r="D18571" s="22"/>
      <c r="F18571" s="22"/>
      <c r="G18571" s="22"/>
      <c r="H18571" s="22"/>
    </row>
    <row r="18572" spans="4:8">
      <c r="D18572" s="22"/>
      <c r="F18572" s="22"/>
      <c r="G18572" s="22"/>
      <c r="H18572" s="22"/>
    </row>
    <row r="18573" spans="4:8">
      <c r="D18573" s="22"/>
      <c r="F18573" s="22"/>
      <c r="G18573" s="22"/>
      <c r="H18573" s="22"/>
    </row>
    <row r="18574" spans="4:8">
      <c r="D18574" s="22"/>
      <c r="F18574" s="22"/>
      <c r="G18574" s="22"/>
      <c r="H18574" s="22"/>
    </row>
    <row r="18575" spans="4:8">
      <c r="D18575" s="22"/>
      <c r="F18575" s="22"/>
      <c r="G18575" s="22"/>
      <c r="H18575" s="22"/>
    </row>
    <row r="18576" spans="4:8">
      <c r="D18576" s="22"/>
      <c r="F18576" s="22"/>
      <c r="G18576" s="22"/>
      <c r="H18576" s="22"/>
    </row>
    <row r="18577" spans="4:8">
      <c r="D18577" s="22"/>
      <c r="F18577" s="22"/>
      <c r="G18577" s="22"/>
      <c r="H18577" s="22"/>
    </row>
    <row r="18578" spans="4:8">
      <c r="D18578" s="22"/>
      <c r="F18578" s="22"/>
      <c r="G18578" s="22"/>
      <c r="H18578" s="22"/>
    </row>
    <row r="18579" spans="4:8">
      <c r="D18579" s="22"/>
      <c r="F18579" s="22"/>
      <c r="G18579" s="22"/>
      <c r="H18579" s="22"/>
    </row>
    <row r="18580" spans="4:8">
      <c r="D18580" s="22"/>
      <c r="F18580" s="22"/>
      <c r="G18580" s="22"/>
      <c r="H18580" s="22"/>
    </row>
    <row r="18581" spans="4:8">
      <c r="D18581" s="22"/>
      <c r="F18581" s="22"/>
      <c r="G18581" s="22"/>
      <c r="H18581" s="22"/>
    </row>
    <row r="18582" spans="4:8">
      <c r="D18582" s="22"/>
      <c r="F18582" s="22"/>
      <c r="G18582" s="22"/>
      <c r="H18582" s="22"/>
    </row>
    <row r="18583" spans="4:8">
      <c r="D18583" s="22"/>
      <c r="F18583" s="22"/>
      <c r="G18583" s="22"/>
      <c r="H18583" s="22"/>
    </row>
    <row r="18584" spans="4:8">
      <c r="D18584" s="22"/>
      <c r="F18584" s="22"/>
      <c r="G18584" s="22"/>
      <c r="H18584" s="22"/>
    </row>
    <row r="18585" spans="4:8">
      <c r="D18585" s="22"/>
      <c r="F18585" s="22"/>
      <c r="G18585" s="22"/>
      <c r="H18585" s="22"/>
    </row>
    <row r="18586" spans="4:8">
      <c r="D18586" s="22"/>
      <c r="F18586" s="22"/>
      <c r="G18586" s="22"/>
      <c r="H18586" s="22"/>
    </row>
    <row r="18587" spans="4:8">
      <c r="D18587" s="22"/>
      <c r="F18587" s="22"/>
      <c r="G18587" s="22"/>
      <c r="H18587" s="22"/>
    </row>
    <row r="18588" spans="4:8">
      <c r="D18588" s="22"/>
      <c r="F18588" s="22"/>
      <c r="G18588" s="22"/>
      <c r="H18588" s="22"/>
    </row>
    <row r="18589" spans="4:8">
      <c r="D18589" s="22"/>
      <c r="F18589" s="22"/>
      <c r="G18589" s="22"/>
      <c r="H18589" s="22"/>
    </row>
    <row r="18590" spans="4:8">
      <c r="D18590" s="22"/>
      <c r="F18590" s="22"/>
      <c r="G18590" s="22"/>
      <c r="H18590" s="22"/>
    </row>
    <row r="18591" spans="4:8">
      <c r="D18591" s="22"/>
      <c r="F18591" s="22"/>
      <c r="G18591" s="22"/>
      <c r="H18591" s="22"/>
    </row>
    <row r="18592" spans="4:8">
      <c r="D18592" s="22"/>
      <c r="F18592" s="22"/>
      <c r="G18592" s="22"/>
      <c r="H18592" s="22"/>
    </row>
    <row r="18593" spans="4:8">
      <c r="D18593" s="22"/>
      <c r="F18593" s="22"/>
      <c r="G18593" s="22"/>
      <c r="H18593" s="22"/>
    </row>
    <row r="18594" spans="4:8">
      <c r="D18594" s="22"/>
      <c r="F18594" s="22"/>
      <c r="G18594" s="22"/>
      <c r="H18594" s="22"/>
    </row>
    <row r="18595" spans="4:8">
      <c r="D18595" s="22"/>
      <c r="F18595" s="22"/>
      <c r="G18595" s="22"/>
      <c r="H18595" s="22"/>
    </row>
    <row r="18596" spans="4:8">
      <c r="D18596" s="22"/>
      <c r="F18596" s="22"/>
      <c r="G18596" s="22"/>
      <c r="H18596" s="22"/>
    </row>
    <row r="18597" spans="4:8">
      <c r="D18597" s="22"/>
      <c r="F18597" s="22"/>
      <c r="G18597" s="22"/>
      <c r="H18597" s="22"/>
    </row>
    <row r="18598" spans="4:8">
      <c r="D18598" s="22"/>
      <c r="F18598" s="22"/>
      <c r="G18598" s="22"/>
      <c r="H18598" s="22"/>
    </row>
    <row r="18599" spans="4:8">
      <c r="D18599" s="22"/>
      <c r="F18599" s="22"/>
      <c r="G18599" s="22"/>
      <c r="H18599" s="22"/>
    </row>
    <row r="18600" spans="4:8">
      <c r="D18600" s="22"/>
      <c r="F18600" s="22"/>
      <c r="G18600" s="22"/>
      <c r="H18600" s="22"/>
    </row>
    <row r="18601" spans="4:8">
      <c r="D18601" s="22"/>
      <c r="F18601" s="22"/>
      <c r="G18601" s="22"/>
      <c r="H18601" s="22"/>
    </row>
    <row r="18602" spans="4:8">
      <c r="D18602" s="22"/>
      <c r="F18602" s="22"/>
      <c r="G18602" s="22"/>
      <c r="H18602" s="22"/>
    </row>
    <row r="18603" spans="4:8">
      <c r="D18603" s="22"/>
      <c r="F18603" s="22"/>
      <c r="G18603" s="22"/>
      <c r="H18603" s="22"/>
    </row>
    <row r="18604" spans="4:8">
      <c r="D18604" s="22"/>
      <c r="F18604" s="22"/>
      <c r="G18604" s="22"/>
      <c r="H18604" s="22"/>
    </row>
    <row r="18605" spans="4:8">
      <c r="D18605" s="22"/>
      <c r="F18605" s="22"/>
      <c r="G18605" s="22"/>
      <c r="H18605" s="22"/>
    </row>
    <row r="18606" spans="4:8">
      <c r="D18606" s="22"/>
      <c r="F18606" s="22"/>
      <c r="G18606" s="22"/>
      <c r="H18606" s="22"/>
    </row>
    <row r="18607" spans="4:8">
      <c r="D18607" s="22"/>
      <c r="F18607" s="22"/>
      <c r="G18607" s="22"/>
      <c r="H18607" s="22"/>
    </row>
    <row r="18608" spans="4:8">
      <c r="D18608" s="22"/>
      <c r="F18608" s="22"/>
      <c r="G18608" s="22"/>
      <c r="H18608" s="22"/>
    </row>
    <row r="18609" spans="4:8">
      <c r="D18609" s="22"/>
      <c r="F18609" s="22"/>
      <c r="G18609" s="22"/>
      <c r="H18609" s="22"/>
    </row>
    <row r="18610" spans="4:8">
      <c r="D18610" s="22"/>
      <c r="F18610" s="22"/>
      <c r="G18610" s="22"/>
      <c r="H18610" s="22"/>
    </row>
    <row r="18611" spans="4:8">
      <c r="D18611" s="22"/>
      <c r="F18611" s="22"/>
      <c r="G18611" s="22"/>
      <c r="H18611" s="22"/>
    </row>
    <row r="18612" spans="4:8">
      <c r="D18612" s="22"/>
      <c r="F18612" s="22"/>
      <c r="G18612" s="22"/>
      <c r="H18612" s="22"/>
    </row>
    <row r="18613" spans="4:8">
      <c r="D18613" s="22"/>
      <c r="F18613" s="22"/>
      <c r="G18613" s="22"/>
      <c r="H18613" s="22"/>
    </row>
    <row r="18614" spans="4:8">
      <c r="D18614" s="22"/>
      <c r="F18614" s="22"/>
      <c r="G18614" s="22"/>
      <c r="H18614" s="22"/>
    </row>
    <row r="18615" spans="4:8">
      <c r="D18615" s="22"/>
      <c r="F18615" s="22"/>
      <c r="G18615" s="22"/>
      <c r="H18615" s="22"/>
    </row>
    <row r="18616" spans="4:8">
      <c r="D18616" s="22"/>
      <c r="F18616" s="22"/>
      <c r="G18616" s="22"/>
      <c r="H18616" s="22"/>
    </row>
    <row r="18617" spans="4:8">
      <c r="D18617" s="22"/>
      <c r="F18617" s="22"/>
      <c r="G18617" s="22"/>
      <c r="H18617" s="22"/>
    </row>
    <row r="18618" spans="4:8">
      <c r="D18618" s="22"/>
      <c r="F18618" s="22"/>
      <c r="G18618" s="22"/>
      <c r="H18618" s="22"/>
    </row>
    <row r="18619" spans="4:8">
      <c r="D18619" s="22"/>
      <c r="F18619" s="22"/>
      <c r="G18619" s="22"/>
      <c r="H18619" s="22"/>
    </row>
    <row r="18620" spans="4:8">
      <c r="D18620" s="22"/>
      <c r="F18620" s="22"/>
      <c r="G18620" s="22"/>
      <c r="H18620" s="22"/>
    </row>
    <row r="18621" spans="4:8">
      <c r="D18621" s="22"/>
      <c r="F18621" s="22"/>
      <c r="G18621" s="22"/>
      <c r="H18621" s="22"/>
    </row>
    <row r="18622" spans="4:8">
      <c r="D18622" s="22"/>
      <c r="F18622" s="22"/>
      <c r="G18622" s="22"/>
      <c r="H18622" s="22"/>
    </row>
    <row r="18623" spans="4:8">
      <c r="D18623" s="22"/>
      <c r="F18623" s="22"/>
      <c r="G18623" s="22"/>
      <c r="H18623" s="22"/>
    </row>
    <row r="18624" spans="4:8">
      <c r="D18624" s="22"/>
      <c r="F18624" s="22"/>
      <c r="G18624" s="22"/>
      <c r="H18624" s="22"/>
    </row>
    <row r="18625" spans="4:8">
      <c r="D18625" s="22"/>
      <c r="F18625" s="22"/>
      <c r="G18625" s="22"/>
      <c r="H18625" s="22"/>
    </row>
    <row r="18626" spans="4:8">
      <c r="D18626" s="22"/>
      <c r="F18626" s="22"/>
      <c r="G18626" s="22"/>
      <c r="H18626" s="22"/>
    </row>
    <row r="18627" spans="4:8">
      <c r="D18627" s="22"/>
      <c r="F18627" s="22"/>
      <c r="G18627" s="22"/>
      <c r="H18627" s="22"/>
    </row>
    <row r="18628" spans="4:8">
      <c r="D18628" s="22"/>
      <c r="F18628" s="22"/>
      <c r="G18628" s="22"/>
      <c r="H18628" s="22"/>
    </row>
    <row r="18629" spans="4:8">
      <c r="D18629" s="22"/>
      <c r="F18629" s="22"/>
      <c r="G18629" s="22"/>
      <c r="H18629" s="22"/>
    </row>
    <row r="18630" spans="4:8">
      <c r="D18630" s="22"/>
      <c r="F18630" s="22"/>
      <c r="G18630" s="22"/>
      <c r="H18630" s="22"/>
    </row>
    <row r="18631" spans="4:8">
      <c r="D18631" s="22"/>
      <c r="F18631" s="22"/>
      <c r="G18631" s="22"/>
      <c r="H18631" s="22"/>
    </row>
    <row r="18632" spans="4:8">
      <c r="D18632" s="22"/>
      <c r="F18632" s="22"/>
      <c r="G18632" s="22"/>
      <c r="H18632" s="22"/>
    </row>
    <row r="18633" spans="4:8">
      <c r="D18633" s="22"/>
      <c r="F18633" s="22"/>
      <c r="G18633" s="22"/>
      <c r="H18633" s="22"/>
    </row>
    <row r="18634" spans="4:8">
      <c r="D18634" s="22"/>
      <c r="F18634" s="22"/>
      <c r="G18634" s="22"/>
      <c r="H18634" s="22"/>
    </row>
    <row r="18635" spans="4:8">
      <c r="D18635" s="22"/>
      <c r="F18635" s="22"/>
      <c r="G18635" s="22"/>
      <c r="H18635" s="22"/>
    </row>
    <row r="18636" spans="4:8">
      <c r="D18636" s="22"/>
      <c r="F18636" s="22"/>
      <c r="G18636" s="22"/>
      <c r="H18636" s="22"/>
    </row>
    <row r="18637" spans="4:8">
      <c r="D18637" s="22"/>
      <c r="F18637" s="22"/>
      <c r="G18637" s="22"/>
      <c r="H18637" s="22"/>
    </row>
    <row r="18638" spans="4:8">
      <c r="D18638" s="22"/>
      <c r="F18638" s="22"/>
      <c r="G18638" s="22"/>
      <c r="H18638" s="22"/>
    </row>
    <row r="18639" spans="4:8">
      <c r="D18639" s="22"/>
      <c r="F18639" s="22"/>
      <c r="G18639" s="22"/>
      <c r="H18639" s="22"/>
    </row>
    <row r="18640" spans="4:8">
      <c r="D18640" s="22"/>
      <c r="F18640" s="22"/>
      <c r="G18640" s="22"/>
      <c r="H18640" s="22"/>
    </row>
    <row r="18641" spans="4:8">
      <c r="D18641" s="22"/>
      <c r="F18641" s="22"/>
      <c r="G18641" s="22"/>
      <c r="H18641" s="22"/>
    </row>
    <row r="18642" spans="4:8">
      <c r="D18642" s="22"/>
      <c r="F18642" s="22"/>
      <c r="G18642" s="22"/>
      <c r="H18642" s="22"/>
    </row>
    <row r="18643" spans="4:8">
      <c r="D18643" s="22"/>
      <c r="F18643" s="22"/>
      <c r="G18643" s="22"/>
      <c r="H18643" s="22"/>
    </row>
    <row r="18644" spans="4:8">
      <c r="D18644" s="22"/>
      <c r="F18644" s="22"/>
      <c r="G18644" s="22"/>
      <c r="H18644" s="22"/>
    </row>
    <row r="18645" spans="4:8">
      <c r="D18645" s="22"/>
      <c r="F18645" s="22"/>
      <c r="G18645" s="22"/>
      <c r="H18645" s="22"/>
    </row>
    <row r="18646" spans="4:8">
      <c r="D18646" s="22"/>
      <c r="F18646" s="22"/>
      <c r="G18646" s="22"/>
      <c r="H18646" s="22"/>
    </row>
    <row r="18647" spans="4:8">
      <c r="D18647" s="22"/>
      <c r="F18647" s="22"/>
      <c r="G18647" s="22"/>
      <c r="H18647" s="22"/>
    </row>
    <row r="18648" spans="4:8">
      <c r="D18648" s="22"/>
      <c r="F18648" s="22"/>
      <c r="G18648" s="22"/>
      <c r="H18648" s="22"/>
    </row>
    <row r="18649" spans="4:8">
      <c r="D18649" s="22"/>
      <c r="F18649" s="22"/>
      <c r="G18649" s="22"/>
      <c r="H18649" s="22"/>
    </row>
    <row r="18650" spans="4:8">
      <c r="D18650" s="22"/>
      <c r="F18650" s="22"/>
      <c r="G18650" s="22"/>
      <c r="H18650" s="22"/>
    </row>
    <row r="18651" spans="4:8">
      <c r="D18651" s="22"/>
      <c r="F18651" s="22"/>
      <c r="G18651" s="22"/>
      <c r="H18651" s="22"/>
    </row>
    <row r="18652" spans="4:8">
      <c r="D18652" s="22"/>
      <c r="F18652" s="22"/>
      <c r="G18652" s="22"/>
      <c r="H18652" s="22"/>
    </row>
    <row r="18653" spans="4:8">
      <c r="D18653" s="22"/>
      <c r="F18653" s="22"/>
      <c r="G18653" s="22"/>
      <c r="H18653" s="22"/>
    </row>
    <row r="18654" spans="4:8">
      <c r="D18654" s="22"/>
      <c r="F18654" s="22"/>
      <c r="G18654" s="22"/>
      <c r="H18654" s="22"/>
    </row>
    <row r="18655" spans="4:8">
      <c r="D18655" s="22"/>
      <c r="F18655" s="22"/>
      <c r="G18655" s="22"/>
      <c r="H18655" s="22"/>
    </row>
    <row r="18656" spans="4:8">
      <c r="D18656" s="22"/>
      <c r="F18656" s="22"/>
      <c r="G18656" s="22"/>
      <c r="H18656" s="22"/>
    </row>
    <row r="18657" spans="4:8">
      <c r="D18657" s="22"/>
      <c r="F18657" s="22"/>
      <c r="G18657" s="22"/>
      <c r="H18657" s="22"/>
    </row>
    <row r="18658" spans="4:8">
      <c r="D18658" s="22"/>
      <c r="F18658" s="22"/>
      <c r="G18658" s="22"/>
      <c r="H18658" s="22"/>
    </row>
    <row r="18659" spans="4:8">
      <c r="D18659" s="22"/>
      <c r="F18659" s="22"/>
      <c r="G18659" s="22"/>
      <c r="H18659" s="22"/>
    </row>
    <row r="18660" spans="4:8">
      <c r="D18660" s="22"/>
      <c r="F18660" s="22"/>
      <c r="G18660" s="22"/>
      <c r="H18660" s="22"/>
    </row>
    <row r="18661" spans="4:8">
      <c r="D18661" s="22"/>
      <c r="F18661" s="22"/>
      <c r="G18661" s="22"/>
      <c r="H18661" s="22"/>
    </row>
    <row r="18662" spans="4:8">
      <c r="D18662" s="22"/>
      <c r="F18662" s="22"/>
      <c r="G18662" s="22"/>
      <c r="H18662" s="22"/>
    </row>
    <row r="18663" spans="4:8">
      <c r="D18663" s="22"/>
      <c r="F18663" s="22"/>
      <c r="G18663" s="22"/>
      <c r="H18663" s="22"/>
    </row>
    <row r="18664" spans="4:8">
      <c r="D18664" s="22"/>
      <c r="F18664" s="22"/>
      <c r="G18664" s="22"/>
      <c r="H18664" s="22"/>
    </row>
    <row r="18665" spans="4:8">
      <c r="D18665" s="22"/>
      <c r="F18665" s="22"/>
      <c r="G18665" s="22"/>
      <c r="H18665" s="22"/>
    </row>
    <row r="18666" spans="4:8">
      <c r="D18666" s="22"/>
      <c r="F18666" s="22"/>
      <c r="G18666" s="22"/>
      <c r="H18666" s="22"/>
    </row>
    <row r="18667" spans="4:8">
      <c r="D18667" s="22"/>
      <c r="F18667" s="22"/>
      <c r="G18667" s="22"/>
      <c r="H18667" s="22"/>
    </row>
    <row r="18668" spans="4:8">
      <c r="D18668" s="22"/>
      <c r="F18668" s="22"/>
      <c r="G18668" s="22"/>
      <c r="H18668" s="22"/>
    </row>
    <row r="18669" spans="4:8">
      <c r="D18669" s="22"/>
      <c r="F18669" s="22"/>
      <c r="G18669" s="22"/>
      <c r="H18669" s="22"/>
    </row>
    <row r="18670" spans="4:8">
      <c r="D18670" s="22"/>
      <c r="F18670" s="22"/>
      <c r="G18670" s="22"/>
      <c r="H18670" s="22"/>
    </row>
    <row r="18671" spans="4:8">
      <c r="D18671" s="22"/>
      <c r="F18671" s="22"/>
      <c r="G18671" s="22"/>
      <c r="H18671" s="22"/>
    </row>
    <row r="18672" spans="4:8">
      <c r="D18672" s="22"/>
      <c r="F18672" s="22"/>
      <c r="G18672" s="22"/>
      <c r="H18672" s="22"/>
    </row>
    <row r="18673" spans="4:8">
      <c r="D18673" s="22"/>
      <c r="F18673" s="22"/>
      <c r="G18673" s="22"/>
      <c r="H18673" s="22"/>
    </row>
    <row r="18674" spans="4:8">
      <c r="D18674" s="22"/>
      <c r="F18674" s="22"/>
      <c r="G18674" s="22"/>
      <c r="H18674" s="22"/>
    </row>
    <row r="18675" spans="4:8">
      <c r="D18675" s="22"/>
      <c r="F18675" s="22"/>
      <c r="G18675" s="22"/>
      <c r="H18675" s="22"/>
    </row>
    <row r="18676" spans="4:8">
      <c r="D18676" s="22"/>
      <c r="F18676" s="22"/>
      <c r="G18676" s="22"/>
      <c r="H18676" s="22"/>
    </row>
    <row r="18677" spans="4:8">
      <c r="D18677" s="22"/>
      <c r="F18677" s="22"/>
      <c r="G18677" s="22"/>
      <c r="H18677" s="22"/>
    </row>
    <row r="18678" spans="4:8">
      <c r="D18678" s="22"/>
      <c r="F18678" s="22"/>
      <c r="G18678" s="22"/>
      <c r="H18678" s="22"/>
    </row>
    <row r="18679" spans="4:8">
      <c r="D18679" s="22"/>
      <c r="F18679" s="22"/>
      <c r="G18679" s="22"/>
      <c r="H18679" s="22"/>
    </row>
    <row r="18680" spans="4:8">
      <c r="D18680" s="22"/>
      <c r="F18680" s="22"/>
      <c r="G18680" s="22"/>
      <c r="H18680" s="22"/>
    </row>
    <row r="18681" spans="4:8">
      <c r="D18681" s="22"/>
      <c r="F18681" s="22"/>
      <c r="G18681" s="22"/>
      <c r="H18681" s="22"/>
    </row>
    <row r="18682" spans="4:8">
      <c r="D18682" s="22"/>
      <c r="F18682" s="22"/>
      <c r="G18682" s="22"/>
      <c r="H18682" s="22"/>
    </row>
    <row r="18683" spans="4:8">
      <c r="D18683" s="22"/>
      <c r="F18683" s="22"/>
      <c r="G18683" s="22"/>
      <c r="H18683" s="22"/>
    </row>
    <row r="18684" spans="4:8">
      <c r="D18684" s="22"/>
      <c r="F18684" s="22"/>
      <c r="G18684" s="22"/>
      <c r="H18684" s="22"/>
    </row>
    <row r="18685" spans="4:8">
      <c r="D18685" s="22"/>
      <c r="F18685" s="22"/>
      <c r="G18685" s="22"/>
      <c r="H18685" s="22"/>
    </row>
    <row r="18686" spans="4:8">
      <c r="D18686" s="22"/>
      <c r="F18686" s="22"/>
      <c r="G18686" s="22"/>
      <c r="H18686" s="22"/>
    </row>
    <row r="18687" spans="4:8">
      <c r="D18687" s="22"/>
      <c r="F18687" s="22"/>
      <c r="G18687" s="22"/>
      <c r="H18687" s="22"/>
    </row>
    <row r="18688" spans="4:8">
      <c r="D18688" s="22"/>
      <c r="F18688" s="22"/>
      <c r="G18688" s="22"/>
      <c r="H18688" s="22"/>
    </row>
    <row r="18689" spans="4:8">
      <c r="D18689" s="22"/>
      <c r="F18689" s="22"/>
      <c r="G18689" s="22"/>
      <c r="H18689" s="22"/>
    </row>
    <row r="18690" spans="4:8">
      <c r="D18690" s="22"/>
      <c r="F18690" s="22"/>
      <c r="G18690" s="22"/>
      <c r="H18690" s="22"/>
    </row>
    <row r="18691" spans="4:8">
      <c r="D18691" s="22"/>
      <c r="F18691" s="22"/>
      <c r="G18691" s="22"/>
      <c r="H18691" s="22"/>
    </row>
    <row r="18692" spans="4:8">
      <c r="D18692" s="22"/>
      <c r="F18692" s="22"/>
      <c r="G18692" s="22"/>
      <c r="H18692" s="22"/>
    </row>
    <row r="18693" spans="4:8">
      <c r="D18693" s="22"/>
      <c r="F18693" s="22"/>
      <c r="G18693" s="22"/>
      <c r="H18693" s="22"/>
    </row>
    <row r="18694" spans="4:8">
      <c r="D18694" s="22"/>
      <c r="F18694" s="22"/>
      <c r="G18694" s="22"/>
      <c r="H18694" s="22"/>
    </row>
    <row r="18695" spans="4:8">
      <c r="D18695" s="22"/>
      <c r="F18695" s="22"/>
      <c r="G18695" s="22"/>
      <c r="H18695" s="22"/>
    </row>
    <row r="18696" spans="4:8">
      <c r="D18696" s="22"/>
      <c r="F18696" s="22"/>
      <c r="G18696" s="22"/>
      <c r="H18696" s="22"/>
    </row>
    <row r="18697" spans="4:8">
      <c r="D18697" s="22"/>
      <c r="F18697" s="22"/>
      <c r="G18697" s="22"/>
      <c r="H18697" s="22"/>
    </row>
    <row r="18698" spans="4:8">
      <c r="D18698" s="22"/>
      <c r="F18698" s="22"/>
      <c r="G18698" s="22"/>
      <c r="H18698" s="22"/>
    </row>
    <row r="18699" spans="4:8">
      <c r="D18699" s="22"/>
      <c r="F18699" s="22"/>
      <c r="G18699" s="22"/>
      <c r="H18699" s="22"/>
    </row>
    <row r="18700" spans="4:8">
      <c r="D18700" s="22"/>
      <c r="F18700" s="22"/>
      <c r="G18700" s="22"/>
      <c r="H18700" s="22"/>
    </row>
    <row r="18701" spans="4:8">
      <c r="D18701" s="22"/>
      <c r="F18701" s="22"/>
      <c r="G18701" s="22"/>
      <c r="H18701" s="22"/>
    </row>
    <row r="18702" spans="4:8">
      <c r="D18702" s="22"/>
      <c r="F18702" s="22"/>
      <c r="G18702" s="22"/>
      <c r="H18702" s="22"/>
    </row>
    <row r="18703" spans="4:8">
      <c r="D18703" s="22"/>
      <c r="F18703" s="22"/>
      <c r="G18703" s="22"/>
      <c r="H18703" s="22"/>
    </row>
    <row r="18704" spans="4:8">
      <c r="D18704" s="22"/>
      <c r="F18704" s="22"/>
      <c r="G18704" s="22"/>
      <c r="H18704" s="22"/>
    </row>
    <row r="18705" spans="4:8">
      <c r="D18705" s="22"/>
      <c r="F18705" s="22"/>
      <c r="G18705" s="22"/>
      <c r="H18705" s="22"/>
    </row>
    <row r="18706" spans="4:8">
      <c r="D18706" s="22"/>
      <c r="F18706" s="22"/>
      <c r="G18706" s="22"/>
      <c r="H18706" s="22"/>
    </row>
    <row r="18707" spans="4:8">
      <c r="D18707" s="22"/>
      <c r="F18707" s="22"/>
      <c r="G18707" s="22"/>
      <c r="H18707" s="22"/>
    </row>
    <row r="18708" spans="4:8">
      <c r="D18708" s="22"/>
      <c r="F18708" s="22"/>
      <c r="G18708" s="22"/>
      <c r="H18708" s="22"/>
    </row>
    <row r="18709" spans="4:8">
      <c r="D18709" s="22"/>
      <c r="F18709" s="22"/>
      <c r="G18709" s="22"/>
      <c r="H18709" s="22"/>
    </row>
    <row r="18710" spans="4:8">
      <c r="D18710" s="22"/>
      <c r="F18710" s="22"/>
      <c r="G18710" s="22"/>
      <c r="H18710" s="22"/>
    </row>
    <row r="18711" spans="4:8">
      <c r="D18711" s="22"/>
      <c r="F18711" s="22"/>
      <c r="G18711" s="22"/>
      <c r="H18711" s="22"/>
    </row>
    <row r="18712" spans="4:8">
      <c r="D18712" s="22"/>
      <c r="F18712" s="22"/>
      <c r="G18712" s="22"/>
      <c r="H18712" s="22"/>
    </row>
    <row r="18713" spans="4:8">
      <c r="D18713" s="22"/>
      <c r="F18713" s="22"/>
      <c r="G18713" s="22"/>
      <c r="H18713" s="22"/>
    </row>
    <row r="18714" spans="4:8">
      <c r="D18714" s="22"/>
      <c r="F18714" s="22"/>
      <c r="G18714" s="22"/>
      <c r="H18714" s="22"/>
    </row>
    <row r="18715" spans="4:8">
      <c r="D18715" s="22"/>
      <c r="F18715" s="22"/>
      <c r="G18715" s="22"/>
      <c r="H18715" s="22"/>
    </row>
    <row r="18716" spans="4:8">
      <c r="D18716" s="22"/>
      <c r="F18716" s="22"/>
      <c r="G18716" s="22"/>
      <c r="H18716" s="22"/>
    </row>
    <row r="18717" spans="4:8">
      <c r="D18717" s="22"/>
      <c r="F18717" s="22"/>
      <c r="G18717" s="22"/>
      <c r="H18717" s="22"/>
    </row>
    <row r="18718" spans="4:8">
      <c r="D18718" s="22"/>
      <c r="F18718" s="22"/>
      <c r="G18718" s="22"/>
      <c r="H18718" s="22"/>
    </row>
    <row r="18719" spans="4:8">
      <c r="D18719" s="22"/>
      <c r="F18719" s="22"/>
      <c r="G18719" s="22"/>
      <c r="H18719" s="22"/>
    </row>
    <row r="18720" spans="4:8">
      <c r="D18720" s="22"/>
      <c r="F18720" s="22"/>
      <c r="G18720" s="22"/>
      <c r="H18720" s="22"/>
    </row>
    <row r="18721" spans="4:8">
      <c r="D18721" s="22"/>
      <c r="F18721" s="22"/>
      <c r="G18721" s="22"/>
      <c r="H18721" s="22"/>
    </row>
    <row r="18722" spans="4:8">
      <c r="D18722" s="22"/>
      <c r="F18722" s="22"/>
      <c r="G18722" s="22"/>
      <c r="H18722" s="22"/>
    </row>
    <row r="18723" spans="4:8">
      <c r="D18723" s="22"/>
      <c r="F18723" s="22"/>
      <c r="G18723" s="22"/>
      <c r="H18723" s="22"/>
    </row>
    <row r="18724" spans="4:8">
      <c r="D18724" s="22"/>
      <c r="F18724" s="22"/>
      <c r="G18724" s="22"/>
      <c r="H18724" s="22"/>
    </row>
    <row r="18725" spans="4:8">
      <c r="D18725" s="22"/>
      <c r="F18725" s="22"/>
      <c r="G18725" s="22"/>
      <c r="H18725" s="22"/>
    </row>
    <row r="18726" spans="4:8">
      <c r="D18726" s="22"/>
      <c r="F18726" s="22"/>
      <c r="G18726" s="22"/>
      <c r="H18726" s="22"/>
    </row>
    <row r="18727" spans="4:8">
      <c r="D18727" s="22"/>
      <c r="F18727" s="22"/>
      <c r="G18727" s="22"/>
      <c r="H18727" s="22"/>
    </row>
    <row r="18728" spans="4:8">
      <c r="D18728" s="22"/>
      <c r="F18728" s="22"/>
      <c r="G18728" s="22"/>
      <c r="H18728" s="22"/>
    </row>
    <row r="18729" spans="4:8">
      <c r="D18729" s="22"/>
      <c r="F18729" s="22"/>
      <c r="G18729" s="22"/>
      <c r="H18729" s="22"/>
    </row>
    <row r="18730" spans="4:8">
      <c r="D18730" s="22"/>
      <c r="F18730" s="22"/>
      <c r="G18730" s="22"/>
      <c r="H18730" s="22"/>
    </row>
    <row r="18731" spans="4:8">
      <c r="D18731" s="22"/>
      <c r="F18731" s="22"/>
      <c r="G18731" s="22"/>
      <c r="H18731" s="22"/>
    </row>
    <row r="18732" spans="4:8">
      <c r="D18732" s="22"/>
      <c r="F18732" s="22"/>
      <c r="G18732" s="22"/>
      <c r="H18732" s="22"/>
    </row>
    <row r="18733" spans="4:8">
      <c r="D18733" s="22"/>
      <c r="F18733" s="22"/>
      <c r="G18733" s="22"/>
      <c r="H18733" s="22"/>
    </row>
    <row r="18734" spans="4:8">
      <c r="D18734" s="22"/>
      <c r="F18734" s="22"/>
      <c r="G18734" s="22"/>
      <c r="H18734" s="22"/>
    </row>
    <row r="18735" spans="4:8">
      <c r="D18735" s="22"/>
      <c r="F18735" s="22"/>
      <c r="G18735" s="22"/>
      <c r="H18735" s="22"/>
    </row>
    <row r="18736" spans="4:8">
      <c r="D18736" s="22"/>
      <c r="F18736" s="22"/>
      <c r="G18736" s="22"/>
      <c r="H18736" s="22"/>
    </row>
    <row r="18737" spans="4:8">
      <c r="D18737" s="22"/>
      <c r="F18737" s="22"/>
      <c r="G18737" s="22"/>
      <c r="H18737" s="22"/>
    </row>
    <row r="18738" spans="4:8">
      <c r="D18738" s="22"/>
      <c r="F18738" s="22"/>
      <c r="G18738" s="22"/>
      <c r="H18738" s="22"/>
    </row>
    <row r="18739" spans="4:8">
      <c r="D18739" s="22"/>
      <c r="F18739" s="22"/>
      <c r="G18739" s="22"/>
      <c r="H18739" s="22"/>
    </row>
    <row r="18740" spans="4:8">
      <c r="D18740" s="22"/>
      <c r="F18740" s="22"/>
      <c r="G18740" s="22"/>
      <c r="H18740" s="22"/>
    </row>
    <row r="18741" spans="4:8">
      <c r="D18741" s="22"/>
      <c r="F18741" s="22"/>
      <c r="G18741" s="22"/>
      <c r="H18741" s="22"/>
    </row>
    <row r="18742" spans="4:8">
      <c r="D18742" s="22"/>
      <c r="F18742" s="22"/>
      <c r="G18742" s="22"/>
      <c r="H18742" s="22"/>
    </row>
    <row r="18743" spans="4:8">
      <c r="D18743" s="22"/>
      <c r="F18743" s="22"/>
      <c r="G18743" s="22"/>
      <c r="H18743" s="22"/>
    </row>
    <row r="18744" spans="4:8">
      <c r="D18744" s="22"/>
      <c r="F18744" s="22"/>
      <c r="G18744" s="22"/>
      <c r="H18744" s="22"/>
    </row>
    <row r="18745" spans="4:8">
      <c r="D18745" s="22"/>
      <c r="F18745" s="22"/>
      <c r="G18745" s="22"/>
      <c r="H18745" s="22"/>
    </row>
    <row r="18746" spans="4:8">
      <c r="D18746" s="22"/>
      <c r="F18746" s="22"/>
      <c r="G18746" s="22"/>
      <c r="H18746" s="22"/>
    </row>
    <row r="18747" spans="4:8">
      <c r="D18747" s="22"/>
      <c r="F18747" s="22"/>
      <c r="G18747" s="22"/>
      <c r="H18747" s="22"/>
    </row>
    <row r="18748" spans="4:8">
      <c r="D18748" s="22"/>
      <c r="F18748" s="22"/>
      <c r="G18748" s="22"/>
      <c r="H18748" s="22"/>
    </row>
    <row r="18749" spans="4:8">
      <c r="D18749" s="22"/>
      <c r="F18749" s="22"/>
      <c r="G18749" s="22"/>
      <c r="H18749" s="22"/>
    </row>
    <row r="18750" spans="4:8">
      <c r="D18750" s="22"/>
      <c r="F18750" s="22"/>
      <c r="G18750" s="22"/>
      <c r="H18750" s="22"/>
    </row>
    <row r="18751" spans="4:8">
      <c r="D18751" s="22"/>
      <c r="F18751" s="22"/>
      <c r="G18751" s="22"/>
      <c r="H18751" s="22"/>
    </row>
    <row r="18752" spans="4:8">
      <c r="D18752" s="22"/>
      <c r="F18752" s="22"/>
      <c r="G18752" s="22"/>
      <c r="H18752" s="22"/>
    </row>
    <row r="18753" spans="4:8">
      <c r="D18753" s="22"/>
      <c r="F18753" s="22"/>
      <c r="G18753" s="22"/>
      <c r="H18753" s="22"/>
    </row>
    <row r="18754" spans="4:8">
      <c r="D18754" s="22"/>
      <c r="F18754" s="22"/>
      <c r="G18754" s="22"/>
      <c r="H18754" s="22"/>
    </row>
    <row r="18755" spans="4:8">
      <c r="D18755" s="22"/>
      <c r="F18755" s="22"/>
      <c r="G18755" s="22"/>
      <c r="H18755" s="22"/>
    </row>
    <row r="18756" spans="4:8">
      <c r="D18756" s="22"/>
      <c r="F18756" s="22"/>
      <c r="G18756" s="22"/>
      <c r="H18756" s="22"/>
    </row>
    <row r="18757" spans="4:8">
      <c r="D18757" s="22"/>
      <c r="F18757" s="22"/>
      <c r="G18757" s="22"/>
      <c r="H18757" s="22"/>
    </row>
    <row r="18758" spans="4:8">
      <c r="D18758" s="22"/>
      <c r="F18758" s="22"/>
      <c r="G18758" s="22"/>
      <c r="H18758" s="22"/>
    </row>
    <row r="18759" spans="4:8">
      <c r="D18759" s="22"/>
      <c r="F18759" s="22"/>
      <c r="G18759" s="22"/>
      <c r="H18759" s="22"/>
    </row>
    <row r="18760" spans="4:8">
      <c r="D18760" s="22"/>
      <c r="F18760" s="22"/>
      <c r="G18760" s="22"/>
      <c r="H18760" s="22"/>
    </row>
    <row r="18761" spans="4:8">
      <c r="D18761" s="22"/>
      <c r="F18761" s="22"/>
      <c r="G18761" s="22"/>
      <c r="H18761" s="22"/>
    </row>
    <row r="18762" spans="4:8">
      <c r="D18762" s="22"/>
      <c r="F18762" s="22"/>
      <c r="G18762" s="22"/>
      <c r="H18762" s="22"/>
    </row>
    <row r="18763" spans="4:8">
      <c r="D18763" s="22"/>
      <c r="F18763" s="22"/>
      <c r="G18763" s="22"/>
      <c r="H18763" s="22"/>
    </row>
    <row r="18764" spans="4:8">
      <c r="D18764" s="22"/>
      <c r="F18764" s="22"/>
      <c r="G18764" s="22"/>
      <c r="H18764" s="22"/>
    </row>
    <row r="18765" spans="4:8">
      <c r="D18765" s="22"/>
      <c r="F18765" s="22"/>
      <c r="G18765" s="22"/>
      <c r="H18765" s="22"/>
    </row>
    <row r="18766" spans="4:8">
      <c r="D18766" s="22"/>
      <c r="F18766" s="22"/>
      <c r="G18766" s="22"/>
      <c r="H18766" s="22"/>
    </row>
    <row r="18767" spans="4:8">
      <c r="D18767" s="22"/>
      <c r="F18767" s="22"/>
      <c r="G18767" s="22"/>
      <c r="H18767" s="22"/>
    </row>
    <row r="18768" spans="4:8">
      <c r="D18768" s="22"/>
      <c r="F18768" s="22"/>
      <c r="G18768" s="22"/>
      <c r="H18768" s="22"/>
    </row>
    <row r="18769" spans="4:8">
      <c r="D18769" s="22"/>
      <c r="F18769" s="22"/>
      <c r="G18769" s="22"/>
      <c r="H18769" s="22"/>
    </row>
    <row r="18770" spans="4:8">
      <c r="D18770" s="22"/>
      <c r="F18770" s="22"/>
      <c r="G18770" s="22"/>
      <c r="H18770" s="22"/>
    </row>
    <row r="18771" spans="4:8">
      <c r="D18771" s="22"/>
      <c r="F18771" s="22"/>
      <c r="G18771" s="22"/>
      <c r="H18771" s="22"/>
    </row>
    <row r="18772" spans="4:8">
      <c r="D18772" s="22"/>
      <c r="F18772" s="22"/>
      <c r="G18772" s="22"/>
      <c r="H18772" s="22"/>
    </row>
    <row r="18773" spans="4:8">
      <c r="D18773" s="22"/>
      <c r="F18773" s="22"/>
      <c r="G18773" s="22"/>
      <c r="H18773" s="22"/>
    </row>
    <row r="18774" spans="4:8">
      <c r="D18774" s="22"/>
      <c r="F18774" s="22"/>
      <c r="G18774" s="22"/>
      <c r="H18774" s="22"/>
    </row>
    <row r="18775" spans="4:8">
      <c r="D18775" s="22"/>
      <c r="F18775" s="22"/>
      <c r="G18775" s="22"/>
      <c r="H18775" s="22"/>
    </row>
    <row r="18776" spans="4:8">
      <c r="D18776" s="22"/>
      <c r="F18776" s="22"/>
      <c r="G18776" s="22"/>
      <c r="H18776" s="22"/>
    </row>
    <row r="18777" spans="4:8">
      <c r="D18777" s="22"/>
      <c r="F18777" s="22"/>
      <c r="G18777" s="22"/>
      <c r="H18777" s="22"/>
    </row>
    <row r="18778" spans="4:8">
      <c r="D18778" s="22"/>
      <c r="F18778" s="22"/>
      <c r="G18778" s="22"/>
      <c r="H18778" s="22"/>
    </row>
    <row r="18779" spans="4:8">
      <c r="D18779" s="22"/>
      <c r="F18779" s="22"/>
      <c r="G18779" s="22"/>
      <c r="H18779" s="22"/>
    </row>
    <row r="18780" spans="4:8">
      <c r="D18780" s="22"/>
      <c r="F18780" s="22"/>
      <c r="G18780" s="22"/>
      <c r="H18780" s="22"/>
    </row>
    <row r="18781" spans="4:8">
      <c r="D18781" s="22"/>
      <c r="F18781" s="22"/>
      <c r="G18781" s="22"/>
      <c r="H18781" s="22"/>
    </row>
    <row r="18782" spans="4:8">
      <c r="D18782" s="22"/>
      <c r="F18782" s="22"/>
      <c r="G18782" s="22"/>
      <c r="H18782" s="22"/>
    </row>
    <row r="18783" spans="4:8">
      <c r="D18783" s="22"/>
      <c r="F18783" s="22"/>
      <c r="G18783" s="22"/>
      <c r="H18783" s="22"/>
    </row>
    <row r="18784" spans="4:8">
      <c r="D18784" s="22"/>
      <c r="F18784" s="22"/>
      <c r="G18784" s="22"/>
      <c r="H18784" s="22"/>
    </row>
    <row r="18785" spans="4:8">
      <c r="D18785" s="22"/>
      <c r="F18785" s="22"/>
      <c r="G18785" s="22"/>
      <c r="H18785" s="22"/>
    </row>
    <row r="18786" spans="4:8">
      <c r="D18786" s="22"/>
      <c r="F18786" s="22"/>
      <c r="G18786" s="22"/>
      <c r="H18786" s="22"/>
    </row>
    <row r="18787" spans="4:8">
      <c r="D18787" s="22"/>
      <c r="F18787" s="22"/>
      <c r="G18787" s="22"/>
      <c r="H18787" s="22"/>
    </row>
    <row r="18788" spans="4:8">
      <c r="D18788" s="22"/>
      <c r="F18788" s="22"/>
      <c r="G18788" s="22"/>
      <c r="H18788" s="22"/>
    </row>
    <row r="18789" spans="4:8">
      <c r="D18789" s="22"/>
      <c r="F18789" s="22"/>
      <c r="G18789" s="22"/>
      <c r="H18789" s="22"/>
    </row>
    <row r="18790" spans="4:8">
      <c r="D18790" s="22"/>
      <c r="F18790" s="22"/>
      <c r="G18790" s="22"/>
      <c r="H18790" s="22"/>
    </row>
    <row r="18791" spans="4:8">
      <c r="D18791" s="22"/>
      <c r="F18791" s="22"/>
      <c r="G18791" s="22"/>
      <c r="H18791" s="22"/>
    </row>
    <row r="18792" spans="4:8">
      <c r="D18792" s="22"/>
      <c r="F18792" s="22"/>
      <c r="G18792" s="22"/>
      <c r="H18792" s="22"/>
    </row>
    <row r="18793" spans="4:8">
      <c r="D18793" s="22"/>
      <c r="F18793" s="22"/>
      <c r="G18793" s="22"/>
      <c r="H18793" s="22"/>
    </row>
    <row r="18794" spans="4:8">
      <c r="D18794" s="22"/>
      <c r="F18794" s="22"/>
      <c r="G18794" s="22"/>
      <c r="H18794" s="22"/>
    </row>
    <row r="18795" spans="4:8">
      <c r="D18795" s="22"/>
      <c r="F18795" s="22"/>
      <c r="G18795" s="22"/>
      <c r="H18795" s="22"/>
    </row>
    <row r="18796" spans="4:8">
      <c r="D18796" s="22"/>
      <c r="F18796" s="22"/>
      <c r="G18796" s="22"/>
      <c r="H18796" s="22"/>
    </row>
    <row r="18797" spans="4:8">
      <c r="D18797" s="22"/>
      <c r="F18797" s="22"/>
      <c r="G18797" s="22"/>
      <c r="H18797" s="22"/>
    </row>
    <row r="18798" spans="4:8">
      <c r="D18798" s="22"/>
      <c r="F18798" s="22"/>
      <c r="G18798" s="22"/>
      <c r="H18798" s="22"/>
    </row>
    <row r="18799" spans="4:8">
      <c r="D18799" s="22"/>
      <c r="F18799" s="22"/>
      <c r="G18799" s="22"/>
      <c r="H18799" s="22"/>
    </row>
    <row r="18800" spans="4:8">
      <c r="D18800" s="22"/>
      <c r="F18800" s="22"/>
      <c r="G18800" s="22"/>
      <c r="H18800" s="22"/>
    </row>
    <row r="18801" spans="4:8">
      <c r="D18801" s="22"/>
      <c r="F18801" s="22"/>
      <c r="G18801" s="22"/>
      <c r="H18801" s="22"/>
    </row>
    <row r="18802" spans="4:8">
      <c r="D18802" s="22"/>
      <c r="F18802" s="22"/>
      <c r="G18802" s="22"/>
      <c r="H18802" s="22"/>
    </row>
    <row r="18803" spans="4:8">
      <c r="D18803" s="22"/>
      <c r="F18803" s="22"/>
      <c r="G18803" s="22"/>
      <c r="H18803" s="22"/>
    </row>
    <row r="18804" spans="4:8">
      <c r="D18804" s="22"/>
      <c r="F18804" s="22"/>
      <c r="G18804" s="22"/>
      <c r="H18804" s="22"/>
    </row>
    <row r="18805" spans="4:8">
      <c r="D18805" s="22"/>
      <c r="F18805" s="22"/>
      <c r="G18805" s="22"/>
      <c r="H18805" s="22"/>
    </row>
    <row r="18806" spans="4:8">
      <c r="D18806" s="22"/>
      <c r="F18806" s="22"/>
      <c r="G18806" s="22"/>
      <c r="H18806" s="22"/>
    </row>
    <row r="18807" spans="4:8">
      <c r="D18807" s="22"/>
      <c r="F18807" s="22"/>
      <c r="G18807" s="22"/>
      <c r="H18807" s="22"/>
    </row>
    <row r="18808" spans="4:8">
      <c r="D18808" s="22"/>
      <c r="F18808" s="22"/>
      <c r="G18808" s="22"/>
      <c r="H18808" s="22"/>
    </row>
    <row r="18809" spans="4:8">
      <c r="D18809" s="22"/>
      <c r="F18809" s="22"/>
      <c r="G18809" s="22"/>
      <c r="H18809" s="22"/>
    </row>
    <row r="18810" spans="4:8">
      <c r="D18810" s="22"/>
      <c r="F18810" s="22"/>
      <c r="G18810" s="22"/>
      <c r="H18810" s="22"/>
    </row>
    <row r="18811" spans="4:8">
      <c r="D18811" s="22"/>
      <c r="F18811" s="22"/>
      <c r="G18811" s="22"/>
      <c r="H18811" s="22"/>
    </row>
    <row r="18812" spans="4:8">
      <c r="D18812" s="22"/>
      <c r="F18812" s="22"/>
      <c r="G18812" s="22"/>
      <c r="H18812" s="22"/>
    </row>
    <row r="18813" spans="4:8">
      <c r="D18813" s="22"/>
      <c r="F18813" s="22"/>
      <c r="G18813" s="22"/>
      <c r="H18813" s="22"/>
    </row>
    <row r="18814" spans="4:8">
      <c r="D18814" s="22"/>
      <c r="F18814" s="22"/>
      <c r="G18814" s="22"/>
      <c r="H18814" s="22"/>
    </row>
    <row r="18815" spans="4:8">
      <c r="D18815" s="22"/>
      <c r="F18815" s="22"/>
      <c r="G18815" s="22"/>
      <c r="H18815" s="22"/>
    </row>
    <row r="18816" spans="4:8">
      <c r="D18816" s="22"/>
      <c r="F18816" s="22"/>
      <c r="G18816" s="22"/>
      <c r="H18816" s="22"/>
    </row>
    <row r="18817" spans="4:8">
      <c r="D18817" s="22"/>
      <c r="F18817" s="22"/>
      <c r="G18817" s="22"/>
      <c r="H18817" s="22"/>
    </row>
    <row r="18818" spans="4:8">
      <c r="D18818" s="22"/>
      <c r="F18818" s="22"/>
      <c r="G18818" s="22"/>
      <c r="H18818" s="22"/>
    </row>
    <row r="18819" spans="4:8">
      <c r="D18819" s="22"/>
      <c r="F18819" s="22"/>
      <c r="G18819" s="22"/>
      <c r="H18819" s="22"/>
    </row>
    <row r="18820" spans="4:8">
      <c r="D18820" s="22"/>
      <c r="F18820" s="22"/>
      <c r="G18820" s="22"/>
      <c r="H18820" s="22"/>
    </row>
    <row r="18821" spans="4:8">
      <c r="D18821" s="22"/>
      <c r="F18821" s="22"/>
      <c r="G18821" s="22"/>
      <c r="H18821" s="22"/>
    </row>
    <row r="18822" spans="4:8">
      <c r="D18822" s="22"/>
      <c r="F18822" s="22"/>
      <c r="G18822" s="22"/>
      <c r="H18822" s="22"/>
    </row>
    <row r="18823" spans="4:8">
      <c r="D18823" s="22"/>
      <c r="F18823" s="22"/>
      <c r="G18823" s="22"/>
      <c r="H18823" s="22"/>
    </row>
    <row r="18824" spans="4:8">
      <c r="D18824" s="22"/>
      <c r="F18824" s="22"/>
      <c r="G18824" s="22"/>
      <c r="H18824" s="22"/>
    </row>
    <row r="18825" spans="4:8">
      <c r="D18825" s="22"/>
      <c r="F18825" s="22"/>
      <c r="G18825" s="22"/>
      <c r="H18825" s="22"/>
    </row>
    <row r="18826" spans="4:8">
      <c r="D18826" s="22"/>
      <c r="F18826" s="22"/>
      <c r="G18826" s="22"/>
      <c r="H18826" s="22"/>
    </row>
    <row r="18827" spans="4:8">
      <c r="D18827" s="22"/>
      <c r="F18827" s="22"/>
      <c r="G18827" s="22"/>
      <c r="H18827" s="22"/>
    </row>
    <row r="18828" spans="4:8">
      <c r="D18828" s="22"/>
      <c r="F18828" s="22"/>
      <c r="G18828" s="22"/>
      <c r="H18828" s="22"/>
    </row>
    <row r="18829" spans="4:8">
      <c r="D18829" s="22"/>
      <c r="F18829" s="22"/>
      <c r="G18829" s="22"/>
      <c r="H18829" s="22"/>
    </row>
    <row r="18830" spans="4:8">
      <c r="D18830" s="22"/>
      <c r="F18830" s="22"/>
      <c r="G18830" s="22"/>
      <c r="H18830" s="22"/>
    </row>
    <row r="18831" spans="4:8">
      <c r="D18831" s="22"/>
      <c r="F18831" s="22"/>
      <c r="G18831" s="22"/>
      <c r="H18831" s="22"/>
    </row>
    <row r="18832" spans="4:8">
      <c r="D18832" s="22"/>
      <c r="F18832" s="22"/>
      <c r="G18832" s="22"/>
      <c r="H18832" s="22"/>
    </row>
    <row r="18833" spans="4:8">
      <c r="D18833" s="22"/>
      <c r="F18833" s="22"/>
      <c r="G18833" s="22"/>
      <c r="H18833" s="22"/>
    </row>
    <row r="18834" spans="4:8">
      <c r="D18834" s="22"/>
      <c r="F18834" s="22"/>
      <c r="G18834" s="22"/>
      <c r="H18834" s="22"/>
    </row>
    <row r="18835" spans="4:8">
      <c r="D18835" s="22"/>
      <c r="F18835" s="22"/>
      <c r="G18835" s="22"/>
      <c r="H18835" s="22"/>
    </row>
    <row r="18836" spans="4:8">
      <c r="D18836" s="22"/>
      <c r="F18836" s="22"/>
      <c r="G18836" s="22"/>
      <c r="H18836" s="22"/>
    </row>
    <row r="18837" spans="4:8">
      <c r="D18837" s="22"/>
      <c r="F18837" s="22"/>
      <c r="G18837" s="22"/>
      <c r="H18837" s="22"/>
    </row>
    <row r="18838" spans="4:8">
      <c r="D18838" s="22"/>
      <c r="F18838" s="22"/>
      <c r="G18838" s="22"/>
      <c r="H18838" s="22"/>
    </row>
    <row r="18839" spans="4:8">
      <c r="D18839" s="22"/>
      <c r="F18839" s="22"/>
      <c r="G18839" s="22"/>
      <c r="H18839" s="22"/>
    </row>
    <row r="18840" spans="4:8">
      <c r="D18840" s="22"/>
      <c r="F18840" s="22"/>
      <c r="G18840" s="22"/>
      <c r="H18840" s="22"/>
    </row>
    <row r="18841" spans="4:8">
      <c r="D18841" s="22"/>
      <c r="F18841" s="22"/>
      <c r="G18841" s="22"/>
      <c r="H18841" s="22"/>
    </row>
    <row r="18842" spans="4:8">
      <c r="D18842" s="22"/>
      <c r="F18842" s="22"/>
      <c r="G18842" s="22"/>
      <c r="H18842" s="22"/>
    </row>
    <row r="18843" spans="4:8">
      <c r="D18843" s="22"/>
      <c r="F18843" s="22"/>
      <c r="G18843" s="22"/>
      <c r="H18843" s="22"/>
    </row>
    <row r="18844" spans="4:8">
      <c r="D18844" s="22"/>
      <c r="F18844" s="22"/>
      <c r="G18844" s="22"/>
      <c r="H18844" s="22"/>
    </row>
    <row r="18845" spans="4:8">
      <c r="D18845" s="22"/>
      <c r="F18845" s="22"/>
      <c r="G18845" s="22"/>
      <c r="H18845" s="22"/>
    </row>
    <row r="18846" spans="4:8">
      <c r="D18846" s="22"/>
      <c r="F18846" s="22"/>
      <c r="G18846" s="22"/>
      <c r="H18846" s="22"/>
    </row>
    <row r="18847" spans="4:8">
      <c r="D18847" s="22"/>
      <c r="F18847" s="22"/>
      <c r="G18847" s="22"/>
      <c r="H18847" s="22"/>
    </row>
    <row r="18848" spans="4:8">
      <c r="D18848" s="22"/>
      <c r="F18848" s="22"/>
      <c r="G18848" s="22"/>
      <c r="H18848" s="22"/>
    </row>
    <row r="18849" spans="4:8">
      <c r="D18849" s="22"/>
      <c r="F18849" s="22"/>
      <c r="G18849" s="22"/>
      <c r="H18849" s="22"/>
    </row>
    <row r="18850" spans="4:8">
      <c r="D18850" s="22"/>
      <c r="F18850" s="22"/>
      <c r="G18850" s="22"/>
      <c r="H18850" s="22"/>
    </row>
    <row r="18851" spans="4:8">
      <c r="D18851" s="22"/>
      <c r="F18851" s="22"/>
      <c r="G18851" s="22"/>
      <c r="H18851" s="22"/>
    </row>
    <row r="18852" spans="4:8">
      <c r="D18852" s="22"/>
      <c r="F18852" s="22"/>
      <c r="G18852" s="22"/>
      <c r="H18852" s="22"/>
    </row>
    <row r="18853" spans="4:8">
      <c r="D18853" s="22"/>
      <c r="F18853" s="22"/>
      <c r="G18853" s="22"/>
      <c r="H18853" s="22"/>
    </row>
    <row r="18854" spans="4:8">
      <c r="D18854" s="22"/>
      <c r="F18854" s="22"/>
      <c r="G18854" s="22"/>
      <c r="H18854" s="22"/>
    </row>
    <row r="18855" spans="4:8">
      <c r="D18855" s="22"/>
      <c r="F18855" s="22"/>
      <c r="G18855" s="22"/>
      <c r="H18855" s="22"/>
    </row>
    <row r="18856" spans="4:8">
      <c r="D18856" s="22"/>
      <c r="F18856" s="22"/>
      <c r="G18856" s="22"/>
      <c r="H18856" s="22"/>
    </row>
    <row r="18857" spans="4:8">
      <c r="D18857" s="22"/>
      <c r="F18857" s="22"/>
      <c r="G18857" s="22"/>
      <c r="H18857" s="22"/>
    </row>
    <row r="18858" spans="4:8">
      <c r="D18858" s="22"/>
      <c r="F18858" s="22"/>
      <c r="G18858" s="22"/>
      <c r="H18858" s="22"/>
    </row>
    <row r="18859" spans="4:8">
      <c r="D18859" s="22"/>
      <c r="F18859" s="22"/>
      <c r="G18859" s="22"/>
      <c r="H18859" s="22"/>
    </row>
    <row r="18860" spans="4:8">
      <c r="D18860" s="22"/>
      <c r="F18860" s="22"/>
      <c r="G18860" s="22"/>
      <c r="H18860" s="22"/>
    </row>
    <row r="18861" spans="4:8">
      <c r="D18861" s="22"/>
      <c r="F18861" s="22"/>
      <c r="G18861" s="22"/>
      <c r="H18861" s="22"/>
    </row>
    <row r="18862" spans="4:8">
      <c r="D18862" s="22"/>
      <c r="F18862" s="22"/>
      <c r="G18862" s="22"/>
      <c r="H18862" s="22"/>
    </row>
    <row r="18863" spans="4:8">
      <c r="D18863" s="22"/>
      <c r="F18863" s="22"/>
      <c r="G18863" s="22"/>
      <c r="H18863" s="22"/>
    </row>
    <row r="18864" spans="4:8">
      <c r="D18864" s="22"/>
      <c r="F18864" s="22"/>
      <c r="G18864" s="22"/>
      <c r="H18864" s="22"/>
    </row>
    <row r="18865" spans="4:8">
      <c r="D18865" s="22"/>
      <c r="F18865" s="22"/>
      <c r="G18865" s="22"/>
      <c r="H18865" s="22"/>
    </row>
    <row r="18866" spans="4:8">
      <c r="D18866" s="22"/>
      <c r="F18866" s="22"/>
      <c r="G18866" s="22"/>
      <c r="H18866" s="22"/>
    </row>
    <row r="18867" spans="4:8">
      <c r="D18867" s="22"/>
      <c r="F18867" s="22"/>
      <c r="G18867" s="22"/>
      <c r="H18867" s="22"/>
    </row>
    <row r="18868" spans="4:8">
      <c r="D18868" s="22"/>
      <c r="F18868" s="22"/>
      <c r="G18868" s="22"/>
      <c r="H18868" s="22"/>
    </row>
    <row r="18869" spans="4:8">
      <c r="D18869" s="22"/>
      <c r="F18869" s="22"/>
      <c r="G18869" s="22"/>
      <c r="H18869" s="22"/>
    </row>
    <row r="18870" spans="4:8">
      <c r="D18870" s="22"/>
      <c r="F18870" s="22"/>
      <c r="G18870" s="22"/>
      <c r="H18870" s="22"/>
    </row>
    <row r="18871" spans="4:8">
      <c r="D18871" s="22"/>
      <c r="F18871" s="22"/>
      <c r="G18871" s="22"/>
      <c r="H18871" s="22"/>
    </row>
    <row r="18872" spans="4:8">
      <c r="D18872" s="22"/>
      <c r="F18872" s="22"/>
      <c r="G18872" s="22"/>
      <c r="H18872" s="22"/>
    </row>
    <row r="18873" spans="4:8">
      <c r="D18873" s="22"/>
      <c r="F18873" s="22"/>
      <c r="G18873" s="22"/>
      <c r="H18873" s="22"/>
    </row>
    <row r="18874" spans="4:8">
      <c r="D18874" s="22"/>
      <c r="F18874" s="22"/>
      <c r="G18874" s="22"/>
      <c r="H18874" s="22"/>
    </row>
    <row r="18875" spans="4:8">
      <c r="D18875" s="22"/>
      <c r="F18875" s="22"/>
      <c r="G18875" s="22"/>
      <c r="H18875" s="22"/>
    </row>
    <row r="18876" spans="4:8">
      <c r="D18876" s="22"/>
      <c r="F18876" s="22"/>
      <c r="G18876" s="22"/>
      <c r="H18876" s="22"/>
    </row>
    <row r="18877" spans="4:8">
      <c r="D18877" s="22"/>
      <c r="F18877" s="22"/>
      <c r="G18877" s="22"/>
      <c r="H18877" s="22"/>
    </row>
    <row r="18878" spans="4:8">
      <c r="D18878" s="22"/>
      <c r="F18878" s="22"/>
      <c r="G18878" s="22"/>
      <c r="H18878" s="22"/>
    </row>
    <row r="18879" spans="4:8">
      <c r="D18879" s="22"/>
      <c r="F18879" s="22"/>
      <c r="G18879" s="22"/>
      <c r="H18879" s="22"/>
    </row>
    <row r="18880" spans="4:8">
      <c r="D18880" s="22"/>
      <c r="F18880" s="22"/>
      <c r="G18880" s="22"/>
      <c r="H18880" s="22"/>
    </row>
    <row r="18881" spans="4:8">
      <c r="D18881" s="22"/>
      <c r="F18881" s="22"/>
      <c r="G18881" s="22"/>
      <c r="H18881" s="22"/>
    </row>
    <row r="18882" spans="4:8">
      <c r="D18882" s="22"/>
      <c r="F18882" s="22"/>
      <c r="G18882" s="22"/>
      <c r="H18882" s="22"/>
    </row>
    <row r="18883" spans="4:8">
      <c r="D18883" s="22"/>
      <c r="F18883" s="22"/>
      <c r="G18883" s="22"/>
      <c r="H18883" s="22"/>
    </row>
    <row r="18884" spans="4:8">
      <c r="D18884" s="22"/>
      <c r="F18884" s="22"/>
      <c r="G18884" s="22"/>
      <c r="H18884" s="22"/>
    </row>
    <row r="18885" spans="4:8">
      <c r="D18885" s="22"/>
      <c r="F18885" s="22"/>
      <c r="G18885" s="22"/>
      <c r="H18885" s="22"/>
    </row>
    <row r="18886" spans="4:8">
      <c r="D18886" s="22"/>
      <c r="F18886" s="22"/>
      <c r="G18886" s="22"/>
      <c r="H18886" s="22"/>
    </row>
    <row r="18887" spans="4:8">
      <c r="D18887" s="22"/>
      <c r="F18887" s="22"/>
      <c r="G18887" s="22"/>
      <c r="H18887" s="22"/>
    </row>
    <row r="18888" spans="4:8">
      <c r="D18888" s="22"/>
      <c r="F18888" s="22"/>
      <c r="G18888" s="22"/>
      <c r="H18888" s="22"/>
    </row>
    <row r="18889" spans="4:8">
      <c r="D18889" s="22"/>
      <c r="F18889" s="22"/>
      <c r="G18889" s="22"/>
      <c r="H18889" s="22"/>
    </row>
    <row r="18890" spans="4:8">
      <c r="D18890" s="22"/>
      <c r="F18890" s="22"/>
      <c r="G18890" s="22"/>
      <c r="H18890" s="22"/>
    </row>
    <row r="18891" spans="4:8">
      <c r="D18891" s="22"/>
      <c r="F18891" s="22"/>
      <c r="G18891" s="22"/>
      <c r="H18891" s="22"/>
    </row>
    <row r="18892" spans="4:8">
      <c r="D18892" s="22"/>
      <c r="F18892" s="22"/>
      <c r="G18892" s="22"/>
      <c r="H18892" s="22"/>
    </row>
    <row r="18893" spans="4:8">
      <c r="D18893" s="22"/>
      <c r="F18893" s="22"/>
      <c r="G18893" s="22"/>
      <c r="H18893" s="22"/>
    </row>
    <row r="18894" spans="4:8">
      <c r="D18894" s="22"/>
      <c r="F18894" s="22"/>
      <c r="G18894" s="22"/>
      <c r="H18894" s="22"/>
    </row>
    <row r="18895" spans="4:8">
      <c r="D18895" s="22"/>
      <c r="F18895" s="22"/>
      <c r="G18895" s="22"/>
      <c r="H18895" s="22"/>
    </row>
    <row r="18896" spans="4:8">
      <c r="D18896" s="22"/>
      <c r="F18896" s="22"/>
      <c r="G18896" s="22"/>
      <c r="H18896" s="22"/>
    </row>
    <row r="18897" spans="4:8">
      <c r="D18897" s="22"/>
      <c r="F18897" s="22"/>
      <c r="G18897" s="22"/>
      <c r="H18897" s="22"/>
    </row>
    <row r="18898" spans="4:8">
      <c r="D18898" s="22"/>
      <c r="F18898" s="22"/>
      <c r="G18898" s="22"/>
      <c r="H18898" s="22"/>
    </row>
    <row r="18899" spans="4:8">
      <c r="D18899" s="22"/>
      <c r="F18899" s="22"/>
      <c r="G18899" s="22"/>
      <c r="H18899" s="22"/>
    </row>
    <row r="18900" spans="4:8">
      <c r="D18900" s="22"/>
      <c r="F18900" s="22"/>
      <c r="G18900" s="22"/>
      <c r="H18900" s="22"/>
    </row>
    <row r="18901" spans="4:8">
      <c r="D18901" s="22"/>
      <c r="F18901" s="22"/>
      <c r="G18901" s="22"/>
      <c r="H18901" s="22"/>
    </row>
    <row r="18902" spans="4:8">
      <c r="D18902" s="22"/>
      <c r="F18902" s="22"/>
      <c r="G18902" s="22"/>
      <c r="H18902" s="22"/>
    </row>
    <row r="18903" spans="4:8">
      <c r="D18903" s="22"/>
      <c r="F18903" s="22"/>
      <c r="G18903" s="22"/>
      <c r="H18903" s="22"/>
    </row>
    <row r="18904" spans="4:8">
      <c r="D18904" s="22"/>
      <c r="F18904" s="22"/>
      <c r="G18904" s="22"/>
      <c r="H18904" s="22"/>
    </row>
    <row r="18905" spans="4:8">
      <c r="D18905" s="22"/>
      <c r="F18905" s="22"/>
      <c r="G18905" s="22"/>
      <c r="H18905" s="22"/>
    </row>
    <row r="18906" spans="4:8">
      <c r="D18906" s="22"/>
      <c r="F18906" s="22"/>
      <c r="G18906" s="22"/>
      <c r="H18906" s="22"/>
    </row>
    <row r="18907" spans="4:8">
      <c r="D18907" s="22"/>
      <c r="F18907" s="22"/>
      <c r="G18907" s="22"/>
      <c r="H18907" s="22"/>
    </row>
    <row r="18908" spans="4:8">
      <c r="D18908" s="22"/>
      <c r="F18908" s="22"/>
      <c r="G18908" s="22"/>
      <c r="H18908" s="22"/>
    </row>
    <row r="18909" spans="4:8">
      <c r="D18909" s="22"/>
      <c r="F18909" s="22"/>
      <c r="G18909" s="22"/>
      <c r="H18909" s="22"/>
    </row>
    <row r="18910" spans="4:8">
      <c r="D18910" s="22"/>
      <c r="F18910" s="22"/>
      <c r="G18910" s="22"/>
      <c r="H18910" s="22"/>
    </row>
    <row r="18911" spans="4:8">
      <c r="D18911" s="22"/>
      <c r="F18911" s="22"/>
      <c r="G18911" s="22"/>
      <c r="H18911" s="22"/>
    </row>
    <row r="18912" spans="4:8">
      <c r="D18912" s="22"/>
      <c r="F18912" s="22"/>
      <c r="G18912" s="22"/>
      <c r="H18912" s="22"/>
    </row>
    <row r="18913" spans="4:8">
      <c r="D18913" s="22"/>
      <c r="F18913" s="22"/>
      <c r="G18913" s="22"/>
      <c r="H18913" s="22"/>
    </row>
    <row r="18914" spans="4:8">
      <c r="D18914" s="22"/>
      <c r="F18914" s="22"/>
      <c r="G18914" s="22"/>
      <c r="H18914" s="22"/>
    </row>
    <row r="18915" spans="4:8">
      <c r="D18915" s="22"/>
      <c r="F18915" s="22"/>
      <c r="G18915" s="22"/>
      <c r="H18915" s="22"/>
    </row>
    <row r="18916" spans="4:8">
      <c r="D18916" s="22"/>
      <c r="F18916" s="22"/>
      <c r="G18916" s="22"/>
      <c r="H18916" s="22"/>
    </row>
    <row r="18917" spans="4:8">
      <c r="D18917" s="22"/>
      <c r="F18917" s="22"/>
      <c r="G18917" s="22"/>
      <c r="H18917" s="22"/>
    </row>
    <row r="18918" spans="4:8">
      <c r="D18918" s="22"/>
      <c r="F18918" s="22"/>
      <c r="G18918" s="22"/>
      <c r="H18918" s="22"/>
    </row>
    <row r="18919" spans="4:8">
      <c r="D18919" s="22"/>
      <c r="F18919" s="22"/>
      <c r="G18919" s="22"/>
      <c r="H18919" s="22"/>
    </row>
    <row r="18920" spans="4:8">
      <c r="D18920" s="22"/>
      <c r="F18920" s="22"/>
      <c r="G18920" s="22"/>
      <c r="H18920" s="22"/>
    </row>
    <row r="18921" spans="4:8">
      <c r="D18921" s="22"/>
      <c r="F18921" s="22"/>
      <c r="G18921" s="22"/>
      <c r="H18921" s="22"/>
    </row>
    <row r="18922" spans="4:8">
      <c r="D18922" s="22"/>
      <c r="F18922" s="22"/>
      <c r="G18922" s="22"/>
      <c r="H18922" s="22"/>
    </row>
    <row r="18923" spans="4:8">
      <c r="D18923" s="22"/>
      <c r="F18923" s="22"/>
      <c r="G18923" s="22"/>
      <c r="H18923" s="22"/>
    </row>
    <row r="18924" spans="4:8">
      <c r="D18924" s="22"/>
      <c r="F18924" s="22"/>
      <c r="G18924" s="22"/>
      <c r="H18924" s="22"/>
    </row>
    <row r="18925" spans="4:8">
      <c r="D18925" s="22"/>
      <c r="F18925" s="22"/>
      <c r="G18925" s="22"/>
      <c r="H18925" s="22"/>
    </row>
    <row r="18926" spans="4:8">
      <c r="D18926" s="22"/>
      <c r="F18926" s="22"/>
      <c r="G18926" s="22"/>
      <c r="H18926" s="22"/>
    </row>
    <row r="18927" spans="4:8">
      <c r="D18927" s="22"/>
      <c r="F18927" s="22"/>
      <c r="G18927" s="22"/>
      <c r="H18927" s="22"/>
    </row>
    <row r="18928" spans="4:8">
      <c r="D18928" s="22"/>
      <c r="F18928" s="22"/>
      <c r="G18928" s="22"/>
      <c r="H18928" s="22"/>
    </row>
    <row r="18929" spans="4:8">
      <c r="D18929" s="22"/>
      <c r="F18929" s="22"/>
      <c r="G18929" s="22"/>
      <c r="H18929" s="22"/>
    </row>
    <row r="18930" spans="4:8">
      <c r="D18930" s="22"/>
      <c r="F18930" s="22"/>
      <c r="G18930" s="22"/>
      <c r="H18930" s="22"/>
    </row>
    <row r="18931" spans="4:8">
      <c r="D18931" s="22"/>
      <c r="F18931" s="22"/>
      <c r="G18931" s="22"/>
      <c r="H18931" s="22"/>
    </row>
    <row r="18932" spans="4:8">
      <c r="D18932" s="22"/>
      <c r="F18932" s="22"/>
      <c r="G18932" s="22"/>
      <c r="H18932" s="22"/>
    </row>
    <row r="18933" spans="4:8">
      <c r="D18933" s="22"/>
      <c r="F18933" s="22"/>
      <c r="G18933" s="22"/>
      <c r="H18933" s="22"/>
    </row>
    <row r="18934" spans="4:8">
      <c r="D18934" s="22"/>
      <c r="F18934" s="22"/>
      <c r="G18934" s="22"/>
      <c r="H18934" s="22"/>
    </row>
    <row r="18935" spans="4:8">
      <c r="D18935" s="22"/>
      <c r="F18935" s="22"/>
      <c r="G18935" s="22"/>
      <c r="H18935" s="22"/>
    </row>
    <row r="18936" spans="4:8">
      <c r="D18936" s="22"/>
      <c r="F18936" s="22"/>
      <c r="G18936" s="22"/>
      <c r="H18936" s="22"/>
    </row>
    <row r="18937" spans="4:8">
      <c r="D18937" s="22"/>
      <c r="F18937" s="22"/>
      <c r="G18937" s="22"/>
      <c r="H18937" s="22"/>
    </row>
    <row r="18938" spans="4:8">
      <c r="D18938" s="22"/>
      <c r="F18938" s="22"/>
      <c r="G18938" s="22"/>
      <c r="H18938" s="22"/>
    </row>
    <row r="18939" spans="4:8">
      <c r="D18939" s="22"/>
      <c r="F18939" s="22"/>
      <c r="G18939" s="22"/>
      <c r="H18939" s="22"/>
    </row>
    <row r="18940" spans="4:8">
      <c r="D18940" s="22"/>
      <c r="F18940" s="22"/>
      <c r="G18940" s="22"/>
      <c r="H18940" s="22"/>
    </row>
    <row r="18941" spans="4:8">
      <c r="D18941" s="22"/>
      <c r="F18941" s="22"/>
      <c r="G18941" s="22"/>
      <c r="H18941" s="22"/>
    </row>
    <row r="18942" spans="4:8">
      <c r="D18942" s="22"/>
      <c r="F18942" s="22"/>
      <c r="G18942" s="22"/>
      <c r="H18942" s="22"/>
    </row>
    <row r="18943" spans="4:8">
      <c r="D18943" s="22"/>
      <c r="F18943" s="22"/>
      <c r="G18943" s="22"/>
      <c r="H18943" s="22"/>
    </row>
    <row r="18944" spans="4:8">
      <c r="D18944" s="22"/>
      <c r="F18944" s="22"/>
      <c r="G18944" s="22"/>
      <c r="H18944" s="22"/>
    </row>
    <row r="18945" spans="4:8">
      <c r="D18945" s="22"/>
      <c r="F18945" s="22"/>
      <c r="G18945" s="22"/>
      <c r="H18945" s="22"/>
    </row>
    <row r="18946" spans="4:8">
      <c r="D18946" s="22"/>
      <c r="F18946" s="22"/>
      <c r="G18946" s="22"/>
      <c r="H18946" s="22"/>
    </row>
    <row r="18947" spans="4:8">
      <c r="D18947" s="22"/>
      <c r="F18947" s="22"/>
      <c r="G18947" s="22"/>
      <c r="H18947" s="22"/>
    </row>
    <row r="18948" spans="4:8">
      <c r="D18948" s="22"/>
      <c r="F18948" s="22"/>
      <c r="G18948" s="22"/>
      <c r="H18948" s="22"/>
    </row>
    <row r="18949" spans="4:8">
      <c r="D18949" s="22"/>
      <c r="F18949" s="22"/>
      <c r="G18949" s="22"/>
      <c r="H18949" s="22"/>
    </row>
    <row r="18950" spans="4:8">
      <c r="D18950" s="22"/>
      <c r="F18950" s="22"/>
      <c r="G18950" s="22"/>
      <c r="H18950" s="22"/>
    </row>
    <row r="18951" spans="4:8">
      <c r="D18951" s="22"/>
      <c r="F18951" s="22"/>
      <c r="G18951" s="22"/>
      <c r="H18951" s="22"/>
    </row>
    <row r="18952" spans="4:8">
      <c r="D18952" s="22"/>
      <c r="F18952" s="22"/>
      <c r="G18952" s="22"/>
      <c r="H18952" s="22"/>
    </row>
    <row r="18953" spans="4:8">
      <c r="D18953" s="22"/>
      <c r="F18953" s="22"/>
      <c r="G18953" s="22"/>
      <c r="H18953" s="22"/>
    </row>
    <row r="18954" spans="4:8">
      <c r="D18954" s="22"/>
      <c r="F18954" s="22"/>
      <c r="G18954" s="22"/>
      <c r="H18954" s="22"/>
    </row>
    <row r="18955" spans="4:8">
      <c r="D18955" s="22"/>
      <c r="F18955" s="22"/>
      <c r="G18955" s="22"/>
      <c r="H18955" s="22"/>
    </row>
    <row r="18956" spans="4:8">
      <c r="D18956" s="22"/>
      <c r="F18956" s="22"/>
      <c r="G18956" s="22"/>
      <c r="H18956" s="22"/>
    </row>
    <row r="18957" spans="4:8">
      <c r="D18957" s="22"/>
      <c r="F18957" s="22"/>
      <c r="G18957" s="22"/>
      <c r="H18957" s="22"/>
    </row>
    <row r="18958" spans="4:8">
      <c r="D18958" s="22"/>
      <c r="F18958" s="22"/>
      <c r="G18958" s="22"/>
      <c r="H18958" s="22"/>
    </row>
    <row r="18959" spans="4:8">
      <c r="D18959" s="22"/>
      <c r="F18959" s="22"/>
      <c r="G18959" s="22"/>
      <c r="H18959" s="22"/>
    </row>
    <row r="18960" spans="4:8">
      <c r="D18960" s="22"/>
      <c r="F18960" s="22"/>
      <c r="G18960" s="22"/>
      <c r="H18960" s="22"/>
    </row>
    <row r="18961" spans="4:8">
      <c r="D18961" s="22"/>
      <c r="F18961" s="22"/>
      <c r="G18961" s="22"/>
      <c r="H18961" s="22"/>
    </row>
    <row r="18962" spans="4:8">
      <c r="D18962" s="22"/>
      <c r="F18962" s="22"/>
      <c r="G18962" s="22"/>
      <c r="H18962" s="22"/>
    </row>
    <row r="18963" spans="4:8">
      <c r="D18963" s="22"/>
      <c r="F18963" s="22"/>
      <c r="G18963" s="22"/>
      <c r="H18963" s="22"/>
    </row>
    <row r="18964" spans="4:8">
      <c r="D18964" s="22"/>
      <c r="F18964" s="22"/>
      <c r="G18964" s="22"/>
      <c r="H18964" s="22"/>
    </row>
    <row r="18965" spans="4:8">
      <c r="D18965" s="22"/>
      <c r="F18965" s="22"/>
      <c r="G18965" s="22"/>
      <c r="H18965" s="22"/>
    </row>
    <row r="18966" spans="4:8">
      <c r="D18966" s="22"/>
      <c r="F18966" s="22"/>
      <c r="G18966" s="22"/>
      <c r="H18966" s="22"/>
    </row>
    <row r="18967" spans="4:8">
      <c r="D18967" s="22"/>
      <c r="F18967" s="22"/>
      <c r="G18967" s="22"/>
      <c r="H18967" s="22"/>
    </row>
    <row r="18968" spans="4:8">
      <c r="D18968" s="22"/>
      <c r="F18968" s="22"/>
      <c r="G18968" s="22"/>
      <c r="H18968" s="22"/>
    </row>
    <row r="18969" spans="4:8">
      <c r="D18969" s="22"/>
      <c r="F18969" s="22"/>
      <c r="G18969" s="22"/>
      <c r="H18969" s="22"/>
    </row>
    <row r="18970" spans="4:8">
      <c r="D18970" s="22"/>
      <c r="F18970" s="22"/>
      <c r="G18970" s="22"/>
      <c r="H18970" s="22"/>
    </row>
    <row r="18971" spans="4:8">
      <c r="D18971" s="22"/>
      <c r="F18971" s="22"/>
      <c r="G18971" s="22"/>
      <c r="H18971" s="22"/>
    </row>
    <row r="18972" spans="4:8">
      <c r="D18972" s="22"/>
      <c r="F18972" s="22"/>
      <c r="G18972" s="22"/>
      <c r="H18972" s="22"/>
    </row>
    <row r="18973" spans="4:8">
      <c r="D18973" s="22"/>
      <c r="F18973" s="22"/>
      <c r="G18973" s="22"/>
      <c r="H18973" s="22"/>
    </row>
    <row r="18974" spans="4:8">
      <c r="D18974" s="22"/>
      <c r="F18974" s="22"/>
      <c r="G18974" s="22"/>
      <c r="H18974" s="22"/>
    </row>
    <row r="18975" spans="4:8">
      <c r="D18975" s="22"/>
      <c r="F18975" s="22"/>
      <c r="G18975" s="22"/>
      <c r="H18975" s="22"/>
    </row>
    <row r="18976" spans="4:8">
      <c r="D18976" s="22"/>
      <c r="F18976" s="22"/>
      <c r="G18976" s="22"/>
      <c r="H18976" s="22"/>
    </row>
    <row r="18977" spans="4:8">
      <c r="D18977" s="22"/>
      <c r="F18977" s="22"/>
      <c r="G18977" s="22"/>
      <c r="H18977" s="22"/>
    </row>
    <row r="18978" spans="4:8">
      <c r="D18978" s="22"/>
      <c r="F18978" s="22"/>
      <c r="G18978" s="22"/>
      <c r="H18978" s="22"/>
    </row>
    <row r="18979" spans="4:8">
      <c r="D18979" s="22"/>
      <c r="F18979" s="22"/>
      <c r="G18979" s="22"/>
      <c r="H18979" s="22"/>
    </row>
    <row r="18980" spans="4:8">
      <c r="D18980" s="22"/>
      <c r="F18980" s="22"/>
      <c r="G18980" s="22"/>
      <c r="H18980" s="22"/>
    </row>
    <row r="18981" spans="4:8">
      <c r="D18981" s="22"/>
      <c r="F18981" s="22"/>
      <c r="G18981" s="22"/>
      <c r="H18981" s="22"/>
    </row>
    <row r="18982" spans="4:8">
      <c r="D18982" s="22"/>
      <c r="F18982" s="22"/>
      <c r="G18982" s="22"/>
      <c r="H18982" s="22"/>
    </row>
    <row r="18983" spans="4:8">
      <c r="D18983" s="22"/>
      <c r="F18983" s="22"/>
      <c r="G18983" s="22"/>
      <c r="H18983" s="22"/>
    </row>
    <row r="18984" spans="4:8">
      <c r="D18984" s="22"/>
      <c r="F18984" s="22"/>
      <c r="G18984" s="22"/>
      <c r="H18984" s="22"/>
    </row>
    <row r="18985" spans="4:8">
      <c r="D18985" s="22"/>
      <c r="F18985" s="22"/>
      <c r="G18985" s="22"/>
      <c r="H18985" s="22"/>
    </row>
    <row r="18986" spans="4:8">
      <c r="D18986" s="22"/>
      <c r="F18986" s="22"/>
      <c r="G18986" s="22"/>
      <c r="H18986" s="22"/>
    </row>
    <row r="18987" spans="4:8">
      <c r="D18987" s="22"/>
      <c r="F18987" s="22"/>
      <c r="G18987" s="22"/>
      <c r="H18987" s="22"/>
    </row>
    <row r="18988" spans="4:8">
      <c r="D18988" s="22"/>
      <c r="F18988" s="22"/>
      <c r="G18988" s="22"/>
      <c r="H18988" s="22"/>
    </row>
    <row r="18989" spans="4:8">
      <c r="D18989" s="22"/>
      <c r="F18989" s="22"/>
      <c r="G18989" s="22"/>
      <c r="H18989" s="22"/>
    </row>
    <row r="18990" spans="4:8">
      <c r="D18990" s="22"/>
      <c r="F18990" s="22"/>
      <c r="G18990" s="22"/>
      <c r="H18990" s="22"/>
    </row>
    <row r="18991" spans="4:8">
      <c r="D18991" s="22"/>
      <c r="F18991" s="22"/>
      <c r="G18991" s="22"/>
      <c r="H18991" s="22"/>
    </row>
    <row r="18992" spans="4:8">
      <c r="D18992" s="22"/>
      <c r="F18992" s="22"/>
      <c r="G18992" s="22"/>
      <c r="H18992" s="22"/>
    </row>
    <row r="18993" spans="4:8">
      <c r="D18993" s="22"/>
      <c r="F18993" s="22"/>
      <c r="G18993" s="22"/>
      <c r="H18993" s="22"/>
    </row>
    <row r="18994" spans="4:8">
      <c r="D18994" s="22"/>
      <c r="F18994" s="22"/>
      <c r="G18994" s="22"/>
      <c r="H18994" s="22"/>
    </row>
    <row r="18995" spans="4:8">
      <c r="D18995" s="22"/>
      <c r="F18995" s="22"/>
      <c r="G18995" s="22"/>
      <c r="H18995" s="22"/>
    </row>
    <row r="18996" spans="4:8">
      <c r="D18996" s="22"/>
      <c r="F18996" s="22"/>
      <c r="G18996" s="22"/>
      <c r="H18996" s="22"/>
    </row>
    <row r="18997" spans="4:8">
      <c r="D18997" s="22"/>
      <c r="F18997" s="22"/>
      <c r="G18997" s="22"/>
      <c r="H18997" s="22"/>
    </row>
    <row r="18998" spans="4:8">
      <c r="D18998" s="22"/>
      <c r="F18998" s="22"/>
      <c r="G18998" s="22"/>
      <c r="H18998" s="22"/>
    </row>
    <row r="18999" spans="4:8">
      <c r="D18999" s="22"/>
      <c r="F18999" s="22"/>
      <c r="G18999" s="22"/>
      <c r="H18999" s="22"/>
    </row>
    <row r="19000" spans="4:8">
      <c r="D19000" s="22"/>
      <c r="F19000" s="22"/>
      <c r="G19000" s="22"/>
      <c r="H19000" s="22"/>
    </row>
    <row r="19001" spans="4:8">
      <c r="D19001" s="22"/>
      <c r="F19001" s="22"/>
      <c r="G19001" s="22"/>
      <c r="H19001" s="22"/>
    </row>
    <row r="19002" spans="4:8">
      <c r="D19002" s="22"/>
      <c r="F19002" s="22"/>
      <c r="G19002" s="22"/>
      <c r="H19002" s="22"/>
    </row>
    <row r="19003" spans="4:8">
      <c r="D19003" s="22"/>
      <c r="F19003" s="22"/>
      <c r="G19003" s="22"/>
      <c r="H19003" s="22"/>
    </row>
    <row r="19004" spans="4:8">
      <c r="D19004" s="22"/>
      <c r="F19004" s="22"/>
      <c r="G19004" s="22"/>
      <c r="H19004" s="22"/>
    </row>
    <row r="19005" spans="4:8">
      <c r="D19005" s="22"/>
      <c r="F19005" s="22"/>
      <c r="G19005" s="22"/>
      <c r="H19005" s="22"/>
    </row>
    <row r="19006" spans="4:8">
      <c r="D19006" s="22"/>
      <c r="F19006" s="22"/>
      <c r="G19006" s="22"/>
      <c r="H19006" s="22"/>
    </row>
    <row r="19007" spans="4:8">
      <c r="D19007" s="22"/>
      <c r="F19007" s="22"/>
      <c r="G19007" s="22"/>
      <c r="H19007" s="22"/>
    </row>
    <row r="19008" spans="4:8">
      <c r="D19008" s="22"/>
      <c r="F19008" s="22"/>
      <c r="G19008" s="22"/>
      <c r="H19008" s="22"/>
    </row>
    <row r="19009" spans="4:8">
      <c r="D19009" s="22"/>
      <c r="F19009" s="22"/>
      <c r="G19009" s="22"/>
      <c r="H19009" s="22"/>
    </row>
    <row r="19010" spans="4:8">
      <c r="D19010" s="22"/>
      <c r="F19010" s="22"/>
      <c r="G19010" s="22"/>
      <c r="H19010" s="22"/>
    </row>
    <row r="19011" spans="4:8">
      <c r="D19011" s="22"/>
      <c r="F19011" s="22"/>
      <c r="G19011" s="22"/>
      <c r="H19011" s="22"/>
    </row>
    <row r="19012" spans="4:8">
      <c r="D19012" s="22"/>
      <c r="F19012" s="22"/>
      <c r="G19012" s="22"/>
      <c r="H19012" s="22"/>
    </row>
    <row r="19013" spans="4:8">
      <c r="D19013" s="22"/>
      <c r="F19013" s="22"/>
      <c r="G19013" s="22"/>
      <c r="H19013" s="22"/>
    </row>
    <row r="19014" spans="4:8">
      <c r="D19014" s="22"/>
      <c r="F19014" s="22"/>
      <c r="G19014" s="22"/>
      <c r="H19014" s="22"/>
    </row>
    <row r="19015" spans="4:8">
      <c r="D19015" s="22"/>
      <c r="F19015" s="22"/>
      <c r="G19015" s="22"/>
      <c r="H19015" s="22"/>
    </row>
    <row r="19016" spans="4:8">
      <c r="D19016" s="22"/>
      <c r="F19016" s="22"/>
      <c r="G19016" s="22"/>
      <c r="H19016" s="22"/>
    </row>
    <row r="19017" spans="4:8">
      <c r="D19017" s="22"/>
      <c r="F19017" s="22"/>
      <c r="G19017" s="22"/>
      <c r="H19017" s="22"/>
    </row>
    <row r="19018" spans="4:8">
      <c r="D19018" s="22"/>
      <c r="F19018" s="22"/>
      <c r="G19018" s="22"/>
      <c r="H19018" s="22"/>
    </row>
    <row r="19019" spans="4:8">
      <c r="D19019" s="22"/>
      <c r="F19019" s="22"/>
      <c r="G19019" s="22"/>
      <c r="H19019" s="22"/>
    </row>
    <row r="19020" spans="4:8">
      <c r="D19020" s="22"/>
      <c r="F19020" s="22"/>
      <c r="G19020" s="22"/>
      <c r="H19020" s="22"/>
    </row>
    <row r="19021" spans="4:8">
      <c r="D19021" s="22"/>
      <c r="F19021" s="22"/>
      <c r="G19021" s="22"/>
      <c r="H19021" s="22"/>
    </row>
    <row r="19022" spans="4:8">
      <c r="D19022" s="22"/>
      <c r="F19022" s="22"/>
      <c r="G19022" s="22"/>
      <c r="H19022" s="22"/>
    </row>
    <row r="19023" spans="4:8">
      <c r="D19023" s="22"/>
      <c r="F19023" s="22"/>
      <c r="G19023" s="22"/>
      <c r="H19023" s="22"/>
    </row>
    <row r="19024" spans="4:8">
      <c r="D19024" s="22"/>
      <c r="F19024" s="22"/>
      <c r="G19024" s="22"/>
      <c r="H19024" s="22"/>
    </row>
    <row r="19025" spans="4:8">
      <c r="D19025" s="22"/>
      <c r="F19025" s="22"/>
      <c r="G19025" s="22"/>
      <c r="H19025" s="22"/>
    </row>
    <row r="19026" spans="4:8">
      <c r="D19026" s="22"/>
      <c r="F19026" s="22"/>
      <c r="G19026" s="22"/>
      <c r="H19026" s="22"/>
    </row>
    <row r="19027" spans="4:8">
      <c r="D19027" s="22"/>
      <c r="F19027" s="22"/>
      <c r="G19027" s="22"/>
      <c r="H19027" s="22"/>
    </row>
    <row r="19028" spans="4:8">
      <c r="D19028" s="22"/>
      <c r="F19028" s="22"/>
      <c r="G19028" s="22"/>
      <c r="H19028" s="22"/>
    </row>
    <row r="19029" spans="4:8">
      <c r="D19029" s="22"/>
      <c r="F19029" s="22"/>
      <c r="G19029" s="22"/>
      <c r="H19029" s="22"/>
    </row>
    <row r="19030" spans="4:8">
      <c r="D19030" s="22"/>
      <c r="F19030" s="22"/>
      <c r="G19030" s="22"/>
      <c r="H19030" s="22"/>
    </row>
    <row r="19031" spans="4:8">
      <c r="D19031" s="22"/>
      <c r="F19031" s="22"/>
      <c r="G19031" s="22"/>
      <c r="H19031" s="22"/>
    </row>
    <row r="19032" spans="4:8">
      <c r="D19032" s="22"/>
      <c r="F19032" s="22"/>
      <c r="G19032" s="22"/>
      <c r="H19032" s="22"/>
    </row>
    <row r="19033" spans="4:8">
      <c r="D19033" s="22"/>
      <c r="F19033" s="22"/>
      <c r="G19033" s="22"/>
      <c r="H19033" s="22"/>
    </row>
    <row r="19034" spans="4:8">
      <c r="D19034" s="22"/>
      <c r="F19034" s="22"/>
      <c r="G19034" s="22"/>
      <c r="H19034" s="22"/>
    </row>
    <row r="19035" spans="4:8">
      <c r="D19035" s="22"/>
      <c r="F19035" s="22"/>
      <c r="G19035" s="22"/>
      <c r="H19035" s="22"/>
    </row>
    <row r="19036" spans="4:8">
      <c r="D19036" s="22"/>
      <c r="F19036" s="22"/>
      <c r="G19036" s="22"/>
      <c r="H19036" s="22"/>
    </row>
    <row r="19037" spans="4:8">
      <c r="D19037" s="22"/>
      <c r="F19037" s="22"/>
      <c r="G19037" s="22"/>
      <c r="H19037" s="22"/>
    </row>
    <row r="19038" spans="4:8">
      <c r="D19038" s="22"/>
      <c r="F19038" s="22"/>
      <c r="G19038" s="22"/>
      <c r="H19038" s="22"/>
    </row>
    <row r="19039" spans="4:8">
      <c r="D19039" s="22"/>
      <c r="F19039" s="22"/>
      <c r="G19039" s="22"/>
      <c r="H19039" s="22"/>
    </row>
    <row r="19040" spans="4:8">
      <c r="D19040" s="22"/>
      <c r="F19040" s="22"/>
      <c r="G19040" s="22"/>
      <c r="H19040" s="22"/>
    </row>
    <row r="19041" spans="4:8">
      <c r="D19041" s="22"/>
      <c r="F19041" s="22"/>
      <c r="G19041" s="22"/>
      <c r="H19041" s="22"/>
    </row>
    <row r="19042" spans="4:8">
      <c r="D19042" s="22"/>
      <c r="F19042" s="22"/>
      <c r="G19042" s="22"/>
      <c r="H19042" s="22"/>
    </row>
    <row r="19043" spans="4:8">
      <c r="D19043" s="22"/>
      <c r="F19043" s="22"/>
      <c r="G19043" s="22"/>
      <c r="H19043" s="22"/>
    </row>
    <row r="19044" spans="4:8">
      <c r="D19044" s="22"/>
      <c r="F19044" s="22"/>
      <c r="G19044" s="22"/>
      <c r="H19044" s="22"/>
    </row>
    <row r="19045" spans="4:8">
      <c r="D19045" s="22"/>
      <c r="F19045" s="22"/>
      <c r="G19045" s="22"/>
      <c r="H19045" s="22"/>
    </row>
    <row r="19046" spans="4:8">
      <c r="D19046" s="22"/>
      <c r="F19046" s="22"/>
      <c r="G19046" s="22"/>
      <c r="H19046" s="22"/>
    </row>
    <row r="19047" spans="4:8">
      <c r="D19047" s="22"/>
      <c r="F19047" s="22"/>
      <c r="G19047" s="22"/>
      <c r="H19047" s="22"/>
    </row>
    <row r="19048" spans="4:8">
      <c r="D19048" s="22"/>
      <c r="F19048" s="22"/>
      <c r="G19048" s="22"/>
      <c r="H19048" s="22"/>
    </row>
    <row r="19049" spans="4:8">
      <c r="D19049" s="22"/>
      <c r="F19049" s="22"/>
      <c r="G19049" s="22"/>
      <c r="H19049" s="22"/>
    </row>
    <row r="19050" spans="4:8">
      <c r="D19050" s="22"/>
      <c r="F19050" s="22"/>
      <c r="G19050" s="22"/>
      <c r="H19050" s="22"/>
    </row>
    <row r="19051" spans="4:8">
      <c r="D19051" s="22"/>
      <c r="F19051" s="22"/>
      <c r="G19051" s="22"/>
      <c r="H19051" s="22"/>
    </row>
    <row r="19052" spans="4:8">
      <c r="D19052" s="22"/>
      <c r="F19052" s="22"/>
      <c r="G19052" s="22"/>
      <c r="H19052" s="22"/>
    </row>
    <row r="19053" spans="4:8">
      <c r="D19053" s="22"/>
      <c r="F19053" s="22"/>
      <c r="G19053" s="22"/>
      <c r="H19053" s="22"/>
    </row>
    <row r="19054" spans="4:8">
      <c r="D19054" s="22"/>
      <c r="F19054" s="22"/>
      <c r="G19054" s="22"/>
      <c r="H19054" s="22"/>
    </row>
    <row r="19055" spans="4:8">
      <c r="D19055" s="22"/>
      <c r="F19055" s="22"/>
      <c r="G19055" s="22"/>
      <c r="H19055" s="22"/>
    </row>
    <row r="19056" spans="4:8">
      <c r="D19056" s="22"/>
      <c r="F19056" s="22"/>
      <c r="G19056" s="22"/>
      <c r="H19056" s="22"/>
    </row>
    <row r="19057" spans="4:8">
      <c r="D19057" s="22"/>
      <c r="F19057" s="22"/>
      <c r="G19057" s="22"/>
      <c r="H19057" s="22"/>
    </row>
    <row r="19058" spans="4:8">
      <c r="D19058" s="22"/>
      <c r="F19058" s="22"/>
      <c r="G19058" s="22"/>
      <c r="H19058" s="22"/>
    </row>
    <row r="19059" spans="4:8">
      <c r="D19059" s="22"/>
      <c r="F19059" s="22"/>
      <c r="G19059" s="22"/>
      <c r="H19059" s="22"/>
    </row>
    <row r="19060" spans="4:8">
      <c r="D19060" s="22"/>
      <c r="F19060" s="22"/>
      <c r="G19060" s="22"/>
      <c r="H19060" s="22"/>
    </row>
    <row r="19061" spans="4:8">
      <c r="D19061" s="22"/>
      <c r="F19061" s="22"/>
      <c r="G19061" s="22"/>
      <c r="H19061" s="22"/>
    </row>
    <row r="19062" spans="4:8">
      <c r="D19062" s="22"/>
      <c r="F19062" s="22"/>
      <c r="G19062" s="22"/>
      <c r="H19062" s="22"/>
    </row>
    <row r="19063" spans="4:8">
      <c r="D19063" s="22"/>
      <c r="F19063" s="22"/>
      <c r="G19063" s="22"/>
      <c r="H19063" s="22"/>
    </row>
    <row r="19064" spans="4:8">
      <c r="D19064" s="22"/>
      <c r="F19064" s="22"/>
      <c r="G19064" s="22"/>
      <c r="H19064" s="22"/>
    </row>
    <row r="19065" spans="4:8">
      <c r="D19065" s="22"/>
      <c r="F19065" s="22"/>
      <c r="G19065" s="22"/>
      <c r="H19065" s="22"/>
    </row>
    <row r="19066" spans="4:8">
      <c r="D19066" s="22"/>
      <c r="F19066" s="22"/>
      <c r="G19066" s="22"/>
      <c r="H19066" s="22"/>
    </row>
    <row r="19067" spans="4:8">
      <c r="D19067" s="22"/>
      <c r="F19067" s="22"/>
      <c r="G19067" s="22"/>
      <c r="H19067" s="22"/>
    </row>
    <row r="19068" spans="4:8">
      <c r="D19068" s="22"/>
      <c r="F19068" s="22"/>
      <c r="G19068" s="22"/>
      <c r="H19068" s="22"/>
    </row>
    <row r="19069" spans="4:8">
      <c r="D19069" s="22"/>
      <c r="F19069" s="22"/>
      <c r="G19069" s="22"/>
      <c r="H19069" s="22"/>
    </row>
    <row r="19070" spans="4:8">
      <c r="D19070" s="22"/>
      <c r="F19070" s="22"/>
      <c r="G19070" s="22"/>
      <c r="H19070" s="22"/>
    </row>
    <row r="19071" spans="4:8">
      <c r="D19071" s="22"/>
      <c r="F19071" s="22"/>
      <c r="G19071" s="22"/>
      <c r="H19071" s="22"/>
    </row>
    <row r="19072" spans="4:8">
      <c r="D19072" s="22"/>
      <c r="F19072" s="22"/>
      <c r="G19072" s="22"/>
      <c r="H19072" s="22"/>
    </row>
    <row r="19073" spans="4:8">
      <c r="D19073" s="22"/>
      <c r="F19073" s="22"/>
      <c r="G19073" s="22"/>
      <c r="H19073" s="22"/>
    </row>
    <row r="19074" spans="4:8">
      <c r="D19074" s="22"/>
      <c r="F19074" s="22"/>
      <c r="G19074" s="22"/>
      <c r="H19074" s="22"/>
    </row>
    <row r="19075" spans="4:8">
      <c r="D19075" s="22"/>
      <c r="F19075" s="22"/>
      <c r="G19075" s="22"/>
      <c r="H19075" s="22"/>
    </row>
    <row r="19076" spans="4:8">
      <c r="D19076" s="22"/>
      <c r="F19076" s="22"/>
      <c r="G19076" s="22"/>
      <c r="H19076" s="22"/>
    </row>
    <row r="19077" spans="4:8">
      <c r="D19077" s="22"/>
      <c r="F19077" s="22"/>
      <c r="G19077" s="22"/>
      <c r="H19077" s="22"/>
    </row>
    <row r="19078" spans="4:8">
      <c r="D19078" s="22"/>
      <c r="F19078" s="22"/>
      <c r="G19078" s="22"/>
      <c r="H19078" s="22"/>
    </row>
    <row r="19079" spans="4:8">
      <c r="D19079" s="22"/>
      <c r="F19079" s="22"/>
      <c r="G19079" s="22"/>
      <c r="H19079" s="22"/>
    </row>
    <row r="19080" spans="4:8">
      <c r="D19080" s="22"/>
      <c r="F19080" s="22"/>
      <c r="G19080" s="22"/>
      <c r="H19080" s="22"/>
    </row>
    <row r="19081" spans="4:8">
      <c r="D19081" s="22"/>
      <c r="F19081" s="22"/>
      <c r="G19081" s="22"/>
      <c r="H19081" s="22"/>
    </row>
    <row r="19082" spans="4:8">
      <c r="D19082" s="22"/>
      <c r="F19082" s="22"/>
      <c r="G19082" s="22"/>
      <c r="H19082" s="22"/>
    </row>
    <row r="19083" spans="4:8">
      <c r="D19083" s="22"/>
      <c r="F19083" s="22"/>
      <c r="G19083" s="22"/>
      <c r="H19083" s="22"/>
    </row>
    <row r="19084" spans="4:8">
      <c r="D19084" s="22"/>
      <c r="F19084" s="22"/>
      <c r="G19084" s="22"/>
      <c r="H19084" s="22"/>
    </row>
    <row r="19085" spans="4:8">
      <c r="D19085" s="22"/>
      <c r="F19085" s="22"/>
      <c r="G19085" s="22"/>
      <c r="H19085" s="22"/>
    </row>
    <row r="19086" spans="4:8">
      <c r="D19086" s="22"/>
      <c r="F19086" s="22"/>
      <c r="G19086" s="22"/>
      <c r="H19086" s="22"/>
    </row>
    <row r="19087" spans="4:8">
      <c r="D19087" s="22"/>
      <c r="F19087" s="22"/>
      <c r="G19087" s="22"/>
      <c r="H19087" s="22"/>
    </row>
    <row r="19088" spans="4:8">
      <c r="D19088" s="22"/>
      <c r="F19088" s="22"/>
      <c r="G19088" s="22"/>
      <c r="H19088" s="22"/>
    </row>
    <row r="19089" spans="4:8">
      <c r="D19089" s="22"/>
      <c r="F19089" s="22"/>
      <c r="G19089" s="22"/>
      <c r="H19089" s="22"/>
    </row>
    <row r="19090" spans="4:8">
      <c r="D19090" s="22"/>
      <c r="F19090" s="22"/>
      <c r="G19090" s="22"/>
      <c r="H19090" s="22"/>
    </row>
    <row r="19091" spans="4:8">
      <c r="D19091" s="22"/>
      <c r="F19091" s="22"/>
      <c r="G19091" s="22"/>
      <c r="H19091" s="22"/>
    </row>
    <row r="19092" spans="4:8">
      <c r="D19092" s="22"/>
      <c r="F19092" s="22"/>
      <c r="G19092" s="22"/>
      <c r="H19092" s="22"/>
    </row>
    <row r="19093" spans="4:8">
      <c r="D19093" s="22"/>
      <c r="F19093" s="22"/>
      <c r="G19093" s="22"/>
      <c r="H19093" s="22"/>
    </row>
    <row r="19094" spans="4:8">
      <c r="D19094" s="22"/>
      <c r="F19094" s="22"/>
      <c r="G19094" s="22"/>
      <c r="H19094" s="22"/>
    </row>
    <row r="19095" spans="4:8">
      <c r="D19095" s="22"/>
      <c r="F19095" s="22"/>
      <c r="G19095" s="22"/>
      <c r="H19095" s="22"/>
    </row>
    <row r="19096" spans="4:8">
      <c r="D19096" s="22"/>
      <c r="F19096" s="22"/>
      <c r="G19096" s="22"/>
      <c r="H19096" s="22"/>
    </row>
    <row r="19097" spans="4:8">
      <c r="D19097" s="22"/>
      <c r="F19097" s="22"/>
      <c r="G19097" s="22"/>
      <c r="H19097" s="22"/>
    </row>
    <row r="19098" spans="4:8">
      <c r="D19098" s="22"/>
      <c r="F19098" s="22"/>
      <c r="G19098" s="22"/>
      <c r="H19098" s="22"/>
    </row>
    <row r="19099" spans="4:8">
      <c r="D19099" s="22"/>
      <c r="F19099" s="22"/>
      <c r="G19099" s="22"/>
      <c r="H19099" s="22"/>
    </row>
    <row r="19100" spans="4:8">
      <c r="D19100" s="22"/>
      <c r="F19100" s="22"/>
      <c r="G19100" s="22"/>
      <c r="H19100" s="22"/>
    </row>
    <row r="19101" spans="4:8">
      <c r="D19101" s="22"/>
      <c r="F19101" s="22"/>
      <c r="G19101" s="22"/>
      <c r="H19101" s="22"/>
    </row>
    <row r="19102" spans="4:8">
      <c r="D19102" s="22"/>
      <c r="F19102" s="22"/>
      <c r="G19102" s="22"/>
      <c r="H19102" s="22"/>
    </row>
    <row r="19103" spans="4:8">
      <c r="D19103" s="22"/>
      <c r="F19103" s="22"/>
      <c r="G19103" s="22"/>
      <c r="H19103" s="22"/>
    </row>
    <row r="19104" spans="4:8">
      <c r="D19104" s="22"/>
      <c r="F19104" s="22"/>
      <c r="G19104" s="22"/>
      <c r="H19104" s="22"/>
    </row>
    <row r="19105" spans="4:8">
      <c r="D19105" s="22"/>
      <c r="F19105" s="22"/>
      <c r="G19105" s="22"/>
      <c r="H19105" s="22"/>
    </row>
    <row r="19106" spans="4:8">
      <c r="D19106" s="22"/>
      <c r="F19106" s="22"/>
      <c r="G19106" s="22"/>
      <c r="H19106" s="22"/>
    </row>
    <row r="19107" spans="4:8">
      <c r="D19107" s="22"/>
      <c r="F19107" s="22"/>
      <c r="G19107" s="22"/>
      <c r="H19107" s="22"/>
    </row>
    <row r="19108" spans="4:8">
      <c r="D19108" s="22"/>
      <c r="F19108" s="22"/>
      <c r="G19108" s="22"/>
      <c r="H19108" s="22"/>
    </row>
    <row r="19109" spans="4:8">
      <c r="D19109" s="22"/>
      <c r="F19109" s="22"/>
      <c r="G19109" s="22"/>
      <c r="H19109" s="22"/>
    </row>
    <row r="19110" spans="4:8">
      <c r="D19110" s="22"/>
      <c r="F19110" s="22"/>
      <c r="G19110" s="22"/>
      <c r="H19110" s="22"/>
    </row>
    <row r="19111" spans="4:8">
      <c r="D19111" s="22"/>
      <c r="F19111" s="22"/>
      <c r="G19111" s="22"/>
      <c r="H19111" s="22"/>
    </row>
    <row r="19112" spans="4:8">
      <c r="D19112" s="22"/>
      <c r="F19112" s="22"/>
      <c r="G19112" s="22"/>
      <c r="H19112" s="22"/>
    </row>
    <row r="19113" spans="4:8">
      <c r="D19113" s="22"/>
      <c r="F19113" s="22"/>
      <c r="G19113" s="22"/>
      <c r="H19113" s="22"/>
    </row>
    <row r="19114" spans="4:8">
      <c r="D19114" s="22"/>
      <c r="F19114" s="22"/>
      <c r="G19114" s="22"/>
      <c r="H19114" s="22"/>
    </row>
    <row r="19115" spans="4:8">
      <c r="D19115" s="22"/>
      <c r="F19115" s="22"/>
      <c r="G19115" s="22"/>
      <c r="H19115" s="22"/>
    </row>
    <row r="19116" spans="4:8">
      <c r="D19116" s="22"/>
      <c r="F19116" s="22"/>
      <c r="G19116" s="22"/>
      <c r="H19116" s="22"/>
    </row>
    <row r="19117" spans="4:8">
      <c r="D19117" s="22"/>
      <c r="F19117" s="22"/>
      <c r="G19117" s="22"/>
      <c r="H19117" s="22"/>
    </row>
    <row r="19118" spans="4:8">
      <c r="D19118" s="22"/>
      <c r="F19118" s="22"/>
      <c r="G19118" s="22"/>
      <c r="H19118" s="22"/>
    </row>
    <row r="19119" spans="4:8">
      <c r="D19119" s="22"/>
      <c r="F19119" s="22"/>
      <c r="G19119" s="22"/>
      <c r="H19119" s="22"/>
    </row>
    <row r="19120" spans="4:8">
      <c r="D19120" s="22"/>
      <c r="F19120" s="22"/>
      <c r="G19120" s="22"/>
      <c r="H19120" s="22"/>
    </row>
    <row r="19121" spans="4:8">
      <c r="D19121" s="22"/>
      <c r="F19121" s="22"/>
      <c r="G19121" s="22"/>
      <c r="H19121" s="22"/>
    </row>
    <row r="19122" spans="4:8">
      <c r="D19122" s="22"/>
      <c r="F19122" s="22"/>
      <c r="G19122" s="22"/>
      <c r="H19122" s="22"/>
    </row>
    <row r="19123" spans="4:8">
      <c r="D19123" s="22"/>
      <c r="F19123" s="22"/>
      <c r="G19123" s="22"/>
      <c r="H19123" s="22"/>
    </row>
    <row r="19124" spans="4:8">
      <c r="D19124" s="22"/>
      <c r="F19124" s="22"/>
      <c r="G19124" s="22"/>
      <c r="H19124" s="22"/>
    </row>
    <row r="19125" spans="4:8">
      <c r="D19125" s="22"/>
      <c r="F19125" s="22"/>
      <c r="G19125" s="22"/>
      <c r="H19125" s="22"/>
    </row>
    <row r="19126" spans="4:8">
      <c r="D19126" s="22"/>
      <c r="F19126" s="22"/>
      <c r="G19126" s="22"/>
      <c r="H19126" s="22"/>
    </row>
    <row r="19127" spans="4:8">
      <c r="D19127" s="22"/>
      <c r="F19127" s="22"/>
      <c r="G19127" s="22"/>
      <c r="H19127" s="22"/>
    </row>
    <row r="19128" spans="4:8">
      <c r="D19128" s="22"/>
      <c r="F19128" s="22"/>
      <c r="G19128" s="22"/>
      <c r="H19128" s="22"/>
    </row>
    <row r="19129" spans="4:8">
      <c r="D19129" s="22"/>
      <c r="F19129" s="22"/>
      <c r="G19129" s="22"/>
      <c r="H19129" s="22"/>
    </row>
    <row r="19130" spans="4:8">
      <c r="D19130" s="22"/>
      <c r="F19130" s="22"/>
      <c r="G19130" s="22"/>
      <c r="H19130" s="22"/>
    </row>
    <row r="19131" spans="4:8">
      <c r="D19131" s="22"/>
      <c r="F19131" s="22"/>
      <c r="G19131" s="22"/>
      <c r="H19131" s="22"/>
    </row>
    <row r="19132" spans="4:8">
      <c r="D19132" s="22"/>
      <c r="F19132" s="22"/>
      <c r="G19132" s="22"/>
      <c r="H19132" s="22"/>
    </row>
    <row r="19133" spans="4:8">
      <c r="D19133" s="22"/>
      <c r="F19133" s="22"/>
      <c r="G19133" s="22"/>
      <c r="H19133" s="22"/>
    </row>
    <row r="19134" spans="4:8">
      <c r="D19134" s="22"/>
      <c r="F19134" s="22"/>
      <c r="G19134" s="22"/>
      <c r="H19134" s="22"/>
    </row>
    <row r="19135" spans="4:8">
      <c r="D19135" s="22"/>
      <c r="F19135" s="22"/>
      <c r="G19135" s="22"/>
      <c r="H19135" s="22"/>
    </row>
    <row r="19136" spans="4:8">
      <c r="D19136" s="22"/>
      <c r="F19136" s="22"/>
      <c r="G19136" s="22"/>
      <c r="H19136" s="22"/>
    </row>
    <row r="19137" spans="4:8">
      <c r="D19137" s="22"/>
      <c r="F19137" s="22"/>
      <c r="G19137" s="22"/>
      <c r="H19137" s="22"/>
    </row>
    <row r="19138" spans="4:8">
      <c r="D19138" s="22"/>
      <c r="F19138" s="22"/>
      <c r="G19138" s="22"/>
      <c r="H19138" s="22"/>
    </row>
    <row r="19139" spans="4:8">
      <c r="D19139" s="22"/>
      <c r="F19139" s="22"/>
      <c r="G19139" s="22"/>
      <c r="H19139" s="22"/>
    </row>
    <row r="19140" spans="4:8">
      <c r="D19140" s="22"/>
      <c r="F19140" s="22"/>
      <c r="G19140" s="22"/>
      <c r="H19140" s="22"/>
    </row>
    <row r="19141" spans="4:8">
      <c r="D19141" s="22"/>
      <c r="F19141" s="22"/>
      <c r="G19141" s="22"/>
      <c r="H19141" s="22"/>
    </row>
    <row r="19142" spans="4:8">
      <c r="D19142" s="22"/>
      <c r="F19142" s="22"/>
      <c r="G19142" s="22"/>
      <c r="H19142" s="22"/>
    </row>
    <row r="19143" spans="4:8">
      <c r="D19143" s="22"/>
      <c r="F19143" s="22"/>
      <c r="G19143" s="22"/>
      <c r="H19143" s="22"/>
    </row>
    <row r="19144" spans="4:8">
      <c r="D19144" s="22"/>
      <c r="F19144" s="22"/>
      <c r="G19144" s="22"/>
      <c r="H19144" s="22"/>
    </row>
    <row r="19145" spans="4:8">
      <c r="D19145" s="22"/>
      <c r="F19145" s="22"/>
      <c r="G19145" s="22"/>
      <c r="H19145" s="22"/>
    </row>
    <row r="19146" spans="4:8">
      <c r="D19146" s="22"/>
      <c r="F19146" s="22"/>
      <c r="G19146" s="22"/>
      <c r="H19146" s="22"/>
    </row>
    <row r="19147" spans="4:8">
      <c r="D19147" s="22"/>
      <c r="F19147" s="22"/>
      <c r="G19147" s="22"/>
      <c r="H19147" s="22"/>
    </row>
    <row r="19148" spans="4:8">
      <c r="D19148" s="22"/>
      <c r="F19148" s="22"/>
      <c r="G19148" s="22"/>
      <c r="H19148" s="22"/>
    </row>
    <row r="19149" spans="4:8">
      <c r="D19149" s="22"/>
      <c r="F19149" s="22"/>
      <c r="G19149" s="22"/>
      <c r="H19149" s="22"/>
    </row>
    <row r="19150" spans="4:8">
      <c r="D19150" s="22"/>
      <c r="F19150" s="22"/>
      <c r="G19150" s="22"/>
      <c r="H19150" s="22"/>
    </row>
    <row r="19151" spans="4:8">
      <c r="D19151" s="22"/>
      <c r="F19151" s="22"/>
      <c r="G19151" s="22"/>
      <c r="H19151" s="22"/>
    </row>
    <row r="19152" spans="4:8">
      <c r="D19152" s="22"/>
      <c r="F19152" s="22"/>
      <c r="G19152" s="22"/>
      <c r="H19152" s="22"/>
    </row>
    <row r="19153" spans="4:8">
      <c r="D19153" s="22"/>
      <c r="F19153" s="22"/>
      <c r="G19153" s="22"/>
      <c r="H19153" s="22"/>
    </row>
    <row r="19154" spans="4:8">
      <c r="D19154" s="22"/>
      <c r="F19154" s="22"/>
      <c r="G19154" s="22"/>
      <c r="H19154" s="22"/>
    </row>
    <row r="19155" spans="4:8">
      <c r="D19155" s="22"/>
      <c r="F19155" s="22"/>
      <c r="G19155" s="22"/>
      <c r="H19155" s="22"/>
    </row>
    <row r="19156" spans="4:8">
      <c r="D19156" s="22"/>
      <c r="F19156" s="22"/>
      <c r="G19156" s="22"/>
      <c r="H19156" s="22"/>
    </row>
    <row r="19157" spans="4:8">
      <c r="D19157" s="22"/>
      <c r="F19157" s="22"/>
      <c r="G19157" s="22"/>
      <c r="H19157" s="22"/>
    </row>
    <row r="19158" spans="4:8">
      <c r="D19158" s="22"/>
      <c r="F19158" s="22"/>
      <c r="G19158" s="22"/>
      <c r="H19158" s="22"/>
    </row>
    <row r="19159" spans="4:8">
      <c r="D19159" s="22"/>
      <c r="F19159" s="22"/>
      <c r="G19159" s="22"/>
      <c r="H19159" s="22"/>
    </row>
    <row r="19160" spans="4:8">
      <c r="D19160" s="22"/>
      <c r="F19160" s="22"/>
      <c r="G19160" s="22"/>
      <c r="H19160" s="22"/>
    </row>
    <row r="19161" spans="4:8">
      <c r="D19161" s="22"/>
      <c r="F19161" s="22"/>
      <c r="G19161" s="22"/>
      <c r="H19161" s="22"/>
    </row>
    <row r="19162" spans="4:8">
      <c r="D19162" s="22"/>
      <c r="F19162" s="22"/>
      <c r="G19162" s="22"/>
      <c r="H19162" s="22"/>
    </row>
    <row r="19163" spans="4:8">
      <c r="D19163" s="22"/>
      <c r="F19163" s="22"/>
      <c r="G19163" s="22"/>
      <c r="H19163" s="22"/>
    </row>
    <row r="19164" spans="4:8">
      <c r="D19164" s="22"/>
      <c r="F19164" s="22"/>
      <c r="G19164" s="22"/>
      <c r="H19164" s="22"/>
    </row>
    <row r="19165" spans="4:8">
      <c r="D19165" s="22"/>
      <c r="F19165" s="22"/>
      <c r="G19165" s="22"/>
      <c r="H19165" s="22"/>
    </row>
    <row r="19166" spans="4:8">
      <c r="D19166" s="22"/>
      <c r="F19166" s="22"/>
      <c r="G19166" s="22"/>
      <c r="H19166" s="22"/>
    </row>
    <row r="19167" spans="4:8">
      <c r="D19167" s="22"/>
      <c r="F19167" s="22"/>
      <c r="G19167" s="22"/>
      <c r="H19167" s="22"/>
    </row>
    <row r="19168" spans="4:8">
      <c r="D19168" s="22"/>
      <c r="F19168" s="22"/>
      <c r="G19168" s="22"/>
      <c r="H19168" s="22"/>
    </row>
    <row r="19169" spans="4:8">
      <c r="D19169" s="22"/>
      <c r="F19169" s="22"/>
      <c r="G19169" s="22"/>
      <c r="H19169" s="22"/>
    </row>
    <row r="19170" spans="4:8">
      <c r="D19170" s="22"/>
      <c r="F19170" s="22"/>
      <c r="G19170" s="22"/>
      <c r="H19170" s="22"/>
    </row>
    <row r="19171" spans="4:8">
      <c r="D19171" s="22"/>
      <c r="F19171" s="22"/>
      <c r="G19171" s="22"/>
      <c r="H19171" s="22"/>
    </row>
    <row r="19172" spans="4:8">
      <c r="D19172" s="22"/>
      <c r="F19172" s="22"/>
      <c r="G19172" s="22"/>
      <c r="H19172" s="22"/>
    </row>
    <row r="19173" spans="4:8">
      <c r="D19173" s="22"/>
      <c r="F19173" s="22"/>
      <c r="G19173" s="22"/>
      <c r="H19173" s="22"/>
    </row>
    <row r="19174" spans="4:8">
      <c r="D19174" s="22"/>
      <c r="F19174" s="22"/>
      <c r="G19174" s="22"/>
      <c r="H19174" s="22"/>
    </row>
    <row r="19175" spans="4:8">
      <c r="D19175" s="22"/>
      <c r="F19175" s="22"/>
      <c r="G19175" s="22"/>
      <c r="H19175" s="22"/>
    </row>
    <row r="19176" spans="4:8">
      <c r="D19176" s="22"/>
      <c r="F19176" s="22"/>
      <c r="G19176" s="22"/>
      <c r="H19176" s="22"/>
    </row>
    <row r="19177" spans="4:8">
      <c r="D19177" s="22"/>
      <c r="F19177" s="22"/>
      <c r="G19177" s="22"/>
      <c r="H19177" s="22"/>
    </row>
    <row r="19178" spans="4:8">
      <c r="D19178" s="22"/>
      <c r="F19178" s="22"/>
      <c r="G19178" s="22"/>
      <c r="H19178" s="22"/>
    </row>
    <row r="19179" spans="4:8">
      <c r="D19179" s="22"/>
      <c r="F19179" s="22"/>
      <c r="G19179" s="22"/>
      <c r="H19179" s="22"/>
    </row>
    <row r="19180" spans="4:8">
      <c r="D19180" s="22"/>
      <c r="F19180" s="22"/>
      <c r="G19180" s="22"/>
      <c r="H19180" s="22"/>
    </row>
    <row r="19181" spans="4:8">
      <c r="D19181" s="22"/>
      <c r="F19181" s="22"/>
      <c r="G19181" s="22"/>
      <c r="H19181" s="22"/>
    </row>
    <row r="19182" spans="4:8">
      <c r="D19182" s="22"/>
      <c r="F19182" s="22"/>
      <c r="G19182" s="22"/>
      <c r="H19182" s="22"/>
    </row>
    <row r="19183" spans="4:8">
      <c r="D19183" s="22"/>
      <c r="F19183" s="22"/>
      <c r="G19183" s="22"/>
      <c r="H19183" s="22"/>
    </row>
    <row r="19184" spans="4:8">
      <c r="D19184" s="22"/>
      <c r="F19184" s="22"/>
      <c r="G19184" s="22"/>
      <c r="H19184" s="22"/>
    </row>
    <row r="19185" spans="4:8">
      <c r="D19185" s="22"/>
      <c r="F19185" s="22"/>
      <c r="G19185" s="22"/>
      <c r="H19185" s="22"/>
    </row>
    <row r="19186" spans="4:8">
      <c r="D19186" s="22"/>
      <c r="F19186" s="22"/>
      <c r="G19186" s="22"/>
      <c r="H19186" s="22"/>
    </row>
    <row r="19187" spans="4:8">
      <c r="D19187" s="22"/>
      <c r="F19187" s="22"/>
      <c r="G19187" s="22"/>
      <c r="H19187" s="22"/>
    </row>
    <row r="19188" spans="4:8">
      <c r="D19188" s="22"/>
      <c r="F19188" s="22"/>
      <c r="G19188" s="22"/>
      <c r="H19188" s="22"/>
    </row>
    <row r="19189" spans="4:8">
      <c r="D19189" s="22"/>
      <c r="F19189" s="22"/>
      <c r="G19189" s="22"/>
      <c r="H19189" s="22"/>
    </row>
    <row r="19190" spans="4:8">
      <c r="D19190" s="22"/>
      <c r="F19190" s="22"/>
      <c r="G19190" s="22"/>
      <c r="H19190" s="22"/>
    </row>
    <row r="19191" spans="4:8">
      <c r="D19191" s="22"/>
      <c r="F19191" s="22"/>
      <c r="G19191" s="22"/>
      <c r="H19191" s="22"/>
    </row>
    <row r="19192" spans="4:8">
      <c r="D19192" s="22"/>
      <c r="F19192" s="22"/>
      <c r="G19192" s="22"/>
      <c r="H19192" s="22"/>
    </row>
    <row r="19193" spans="4:8">
      <c r="D19193" s="22"/>
      <c r="F19193" s="22"/>
      <c r="G19193" s="22"/>
      <c r="H19193" s="22"/>
    </row>
    <row r="19194" spans="4:8">
      <c r="D19194" s="22"/>
      <c r="F19194" s="22"/>
      <c r="G19194" s="22"/>
      <c r="H19194" s="22"/>
    </row>
    <row r="19195" spans="4:8">
      <c r="D19195" s="22"/>
      <c r="F19195" s="22"/>
      <c r="G19195" s="22"/>
      <c r="H19195" s="22"/>
    </row>
    <row r="19196" spans="4:8">
      <c r="D19196" s="22"/>
      <c r="F19196" s="22"/>
      <c r="G19196" s="22"/>
      <c r="H19196" s="22"/>
    </row>
    <row r="19197" spans="4:8">
      <c r="D19197" s="22"/>
      <c r="F19197" s="22"/>
      <c r="G19197" s="22"/>
      <c r="H19197" s="22"/>
    </row>
    <row r="19198" spans="4:8">
      <c r="D19198" s="22"/>
      <c r="F19198" s="22"/>
      <c r="G19198" s="22"/>
      <c r="H19198" s="22"/>
    </row>
    <row r="19199" spans="4:8">
      <c r="D19199" s="22"/>
      <c r="F19199" s="22"/>
      <c r="G19199" s="22"/>
      <c r="H19199" s="22"/>
    </row>
    <row r="19200" spans="4:8">
      <c r="D19200" s="22"/>
      <c r="F19200" s="22"/>
      <c r="G19200" s="22"/>
      <c r="H19200" s="22"/>
    </row>
    <row r="19201" spans="4:8">
      <c r="D19201" s="22"/>
      <c r="F19201" s="22"/>
      <c r="G19201" s="22"/>
      <c r="H19201" s="22"/>
    </row>
    <row r="19202" spans="4:8">
      <c r="D19202" s="22"/>
      <c r="F19202" s="22"/>
      <c r="G19202" s="22"/>
      <c r="H19202" s="22"/>
    </row>
    <row r="19203" spans="4:8">
      <c r="D19203" s="22"/>
      <c r="F19203" s="22"/>
      <c r="G19203" s="22"/>
      <c r="H19203" s="22"/>
    </row>
    <row r="19204" spans="4:8">
      <c r="D19204" s="22"/>
      <c r="F19204" s="22"/>
      <c r="G19204" s="22"/>
      <c r="H19204" s="22"/>
    </row>
    <row r="19205" spans="4:8">
      <c r="D19205" s="22"/>
      <c r="F19205" s="22"/>
      <c r="G19205" s="22"/>
      <c r="H19205" s="22"/>
    </row>
    <row r="19206" spans="4:8">
      <c r="D19206" s="22"/>
      <c r="F19206" s="22"/>
      <c r="G19206" s="22"/>
      <c r="H19206" s="22"/>
    </row>
    <row r="19207" spans="4:8">
      <c r="D19207" s="22"/>
      <c r="F19207" s="22"/>
      <c r="G19207" s="22"/>
      <c r="H19207" s="22"/>
    </row>
    <row r="19208" spans="4:8">
      <c r="D19208" s="22"/>
      <c r="F19208" s="22"/>
      <c r="G19208" s="22"/>
      <c r="H19208" s="22"/>
    </row>
    <row r="19209" spans="4:8">
      <c r="D19209" s="22"/>
      <c r="F19209" s="22"/>
      <c r="G19209" s="22"/>
      <c r="H19209" s="22"/>
    </row>
    <row r="19210" spans="4:8">
      <c r="D19210" s="22"/>
      <c r="F19210" s="22"/>
      <c r="G19210" s="22"/>
      <c r="H19210" s="22"/>
    </row>
    <row r="19211" spans="4:8">
      <c r="D19211" s="22"/>
      <c r="F19211" s="22"/>
      <c r="G19211" s="22"/>
      <c r="H19211" s="22"/>
    </row>
    <row r="19212" spans="4:8">
      <c r="D19212" s="22"/>
      <c r="F19212" s="22"/>
      <c r="G19212" s="22"/>
      <c r="H19212" s="22"/>
    </row>
    <row r="19213" spans="4:8">
      <c r="D19213" s="22"/>
      <c r="F19213" s="22"/>
      <c r="G19213" s="22"/>
      <c r="H19213" s="22"/>
    </row>
    <row r="19214" spans="4:8">
      <c r="D19214" s="22"/>
      <c r="F19214" s="22"/>
      <c r="G19214" s="22"/>
      <c r="H19214" s="22"/>
    </row>
    <row r="19215" spans="4:8">
      <c r="D19215" s="22"/>
      <c r="F19215" s="22"/>
      <c r="G19215" s="22"/>
      <c r="H19215" s="22"/>
    </row>
    <row r="19216" spans="4:8">
      <c r="D19216" s="22"/>
      <c r="F19216" s="22"/>
      <c r="G19216" s="22"/>
      <c r="H19216" s="22"/>
    </row>
    <row r="19217" spans="4:8">
      <c r="D19217" s="22"/>
      <c r="F19217" s="22"/>
      <c r="G19217" s="22"/>
      <c r="H19217" s="22"/>
    </row>
    <row r="19218" spans="4:8">
      <c r="D19218" s="22"/>
      <c r="F19218" s="22"/>
      <c r="G19218" s="22"/>
      <c r="H19218" s="22"/>
    </row>
    <row r="19219" spans="4:8">
      <c r="D19219" s="22"/>
      <c r="F19219" s="22"/>
      <c r="G19219" s="22"/>
      <c r="H19219" s="22"/>
    </row>
    <row r="19220" spans="4:8">
      <c r="D19220" s="22"/>
      <c r="F19220" s="22"/>
      <c r="G19220" s="22"/>
      <c r="H19220" s="22"/>
    </row>
    <row r="19221" spans="4:8">
      <c r="D19221" s="22"/>
      <c r="F19221" s="22"/>
      <c r="G19221" s="22"/>
      <c r="H19221" s="22"/>
    </row>
    <row r="19222" spans="4:8">
      <c r="D19222" s="22"/>
      <c r="F19222" s="22"/>
      <c r="G19222" s="22"/>
      <c r="H19222" s="22"/>
    </row>
    <row r="19223" spans="4:8">
      <c r="D19223" s="22"/>
      <c r="F19223" s="22"/>
      <c r="G19223" s="22"/>
      <c r="H19223" s="22"/>
    </row>
    <row r="19224" spans="4:8">
      <c r="D19224" s="22"/>
      <c r="F19224" s="22"/>
      <c r="G19224" s="22"/>
      <c r="H19224" s="22"/>
    </row>
    <row r="19225" spans="4:8">
      <c r="D19225" s="22"/>
      <c r="F19225" s="22"/>
      <c r="G19225" s="22"/>
      <c r="H19225" s="22"/>
    </row>
    <row r="19226" spans="4:8">
      <c r="D19226" s="22"/>
      <c r="F19226" s="22"/>
      <c r="G19226" s="22"/>
      <c r="H19226" s="22"/>
    </row>
    <row r="19227" spans="4:8">
      <c r="D19227" s="22"/>
      <c r="F19227" s="22"/>
      <c r="G19227" s="22"/>
      <c r="H19227" s="22"/>
    </row>
    <row r="19228" spans="4:8">
      <c r="D19228" s="22"/>
      <c r="F19228" s="22"/>
      <c r="G19228" s="22"/>
      <c r="H19228" s="22"/>
    </row>
    <row r="19229" spans="4:8">
      <c r="D19229" s="22"/>
      <c r="F19229" s="22"/>
      <c r="G19229" s="22"/>
      <c r="H19229" s="22"/>
    </row>
    <row r="19230" spans="4:8">
      <c r="D19230" s="22"/>
      <c r="F19230" s="22"/>
      <c r="G19230" s="22"/>
      <c r="H19230" s="22"/>
    </row>
    <row r="19231" spans="4:8">
      <c r="D19231" s="22"/>
      <c r="F19231" s="22"/>
      <c r="G19231" s="22"/>
      <c r="H19231" s="22"/>
    </row>
    <row r="19232" spans="4:8">
      <c r="D19232" s="22"/>
      <c r="F19232" s="22"/>
      <c r="G19232" s="22"/>
      <c r="H19232" s="22"/>
    </row>
    <row r="19233" spans="4:8">
      <c r="D19233" s="22"/>
      <c r="F19233" s="22"/>
      <c r="G19233" s="22"/>
      <c r="H19233" s="22"/>
    </row>
    <row r="19234" spans="4:8">
      <c r="D19234" s="22"/>
      <c r="F19234" s="22"/>
      <c r="G19234" s="22"/>
      <c r="H19234" s="22"/>
    </row>
    <row r="19235" spans="4:8">
      <c r="D19235" s="22"/>
      <c r="F19235" s="22"/>
      <c r="G19235" s="22"/>
      <c r="H19235" s="22"/>
    </row>
    <row r="19236" spans="4:8">
      <c r="D19236" s="22"/>
      <c r="F19236" s="22"/>
      <c r="G19236" s="22"/>
      <c r="H19236" s="22"/>
    </row>
    <row r="19237" spans="4:8">
      <c r="D19237" s="22"/>
      <c r="F19237" s="22"/>
      <c r="G19237" s="22"/>
      <c r="H19237" s="22"/>
    </row>
    <row r="19238" spans="4:8">
      <c r="D19238" s="22"/>
      <c r="F19238" s="22"/>
      <c r="G19238" s="22"/>
      <c r="H19238" s="22"/>
    </row>
    <row r="19239" spans="4:8">
      <c r="D19239" s="22"/>
      <c r="F19239" s="22"/>
      <c r="G19239" s="22"/>
      <c r="H19239" s="22"/>
    </row>
    <row r="19240" spans="4:8">
      <c r="D19240" s="22"/>
      <c r="F19240" s="22"/>
      <c r="G19240" s="22"/>
      <c r="H19240" s="22"/>
    </row>
    <row r="19241" spans="4:8">
      <c r="D19241" s="22"/>
      <c r="F19241" s="22"/>
      <c r="G19241" s="22"/>
      <c r="H19241" s="22"/>
    </row>
    <row r="19242" spans="4:8">
      <c r="D19242" s="22"/>
      <c r="F19242" s="22"/>
      <c r="G19242" s="22"/>
      <c r="H19242" s="22"/>
    </row>
    <row r="19243" spans="4:8">
      <c r="D19243" s="22"/>
      <c r="F19243" s="22"/>
      <c r="G19243" s="22"/>
      <c r="H19243" s="22"/>
    </row>
    <row r="19244" spans="4:8">
      <c r="D19244" s="22"/>
      <c r="F19244" s="22"/>
      <c r="G19244" s="22"/>
      <c r="H19244" s="22"/>
    </row>
    <row r="19245" spans="4:8">
      <c r="D19245" s="22"/>
      <c r="F19245" s="22"/>
      <c r="G19245" s="22"/>
      <c r="H19245" s="22"/>
    </row>
    <row r="19246" spans="4:8">
      <c r="D19246" s="22"/>
      <c r="F19246" s="22"/>
      <c r="G19246" s="22"/>
      <c r="H19246" s="22"/>
    </row>
    <row r="19247" spans="4:8">
      <c r="D19247" s="22"/>
      <c r="F19247" s="22"/>
      <c r="G19247" s="22"/>
      <c r="H19247" s="22"/>
    </row>
    <row r="19248" spans="4:8">
      <c r="D19248" s="22"/>
      <c r="F19248" s="22"/>
      <c r="G19248" s="22"/>
      <c r="H19248" s="22"/>
    </row>
    <row r="19249" spans="4:8">
      <c r="D19249" s="22"/>
      <c r="F19249" s="22"/>
      <c r="G19249" s="22"/>
      <c r="H19249" s="22"/>
    </row>
    <row r="19250" spans="4:8">
      <c r="D19250" s="22"/>
      <c r="F19250" s="22"/>
      <c r="G19250" s="22"/>
      <c r="H19250" s="22"/>
    </row>
    <row r="19251" spans="4:8">
      <c r="D19251" s="22"/>
      <c r="F19251" s="22"/>
      <c r="G19251" s="22"/>
      <c r="H19251" s="22"/>
    </row>
    <row r="19252" spans="4:8">
      <c r="D19252" s="22"/>
      <c r="F19252" s="22"/>
      <c r="G19252" s="22"/>
      <c r="H19252" s="22"/>
    </row>
    <row r="19253" spans="4:8">
      <c r="D19253" s="22"/>
      <c r="F19253" s="22"/>
      <c r="G19253" s="22"/>
      <c r="H19253" s="22"/>
    </row>
    <row r="19254" spans="4:8">
      <c r="D19254" s="22"/>
      <c r="F19254" s="22"/>
      <c r="G19254" s="22"/>
      <c r="H19254" s="22"/>
    </row>
    <row r="19255" spans="4:8">
      <c r="D19255" s="22"/>
      <c r="F19255" s="22"/>
      <c r="G19255" s="22"/>
      <c r="H19255" s="22"/>
    </row>
    <row r="19256" spans="4:8">
      <c r="D19256" s="22"/>
      <c r="F19256" s="22"/>
      <c r="G19256" s="22"/>
      <c r="H19256" s="22"/>
    </row>
    <row r="19257" spans="4:8">
      <c r="D19257" s="22"/>
      <c r="F19257" s="22"/>
      <c r="G19257" s="22"/>
      <c r="H19257" s="22"/>
    </row>
    <row r="19258" spans="4:8">
      <c r="D19258" s="22"/>
      <c r="F19258" s="22"/>
      <c r="G19258" s="22"/>
      <c r="H19258" s="22"/>
    </row>
    <row r="19259" spans="4:8">
      <c r="D19259" s="22"/>
      <c r="F19259" s="22"/>
      <c r="G19259" s="22"/>
      <c r="H19259" s="22"/>
    </row>
    <row r="19260" spans="4:8">
      <c r="D19260" s="22"/>
      <c r="F19260" s="22"/>
      <c r="G19260" s="22"/>
      <c r="H19260" s="22"/>
    </row>
    <row r="19261" spans="4:8">
      <c r="D19261" s="22"/>
      <c r="F19261" s="22"/>
      <c r="G19261" s="22"/>
      <c r="H19261" s="22"/>
    </row>
    <row r="19262" spans="4:8">
      <c r="D19262" s="22"/>
      <c r="F19262" s="22"/>
      <c r="G19262" s="22"/>
      <c r="H19262" s="22"/>
    </row>
    <row r="19263" spans="4:8">
      <c r="D19263" s="22"/>
      <c r="F19263" s="22"/>
      <c r="G19263" s="22"/>
      <c r="H19263" s="22"/>
    </row>
    <row r="19264" spans="4:8">
      <c r="D19264" s="22"/>
      <c r="F19264" s="22"/>
      <c r="G19264" s="22"/>
      <c r="H19264" s="22"/>
    </row>
    <row r="19265" spans="4:8">
      <c r="D19265" s="22"/>
      <c r="F19265" s="22"/>
      <c r="G19265" s="22"/>
      <c r="H19265" s="22"/>
    </row>
    <row r="19266" spans="4:8">
      <c r="D19266" s="22"/>
      <c r="F19266" s="22"/>
      <c r="G19266" s="22"/>
      <c r="H19266" s="22"/>
    </row>
    <row r="19267" spans="4:8">
      <c r="D19267" s="22"/>
      <c r="F19267" s="22"/>
      <c r="G19267" s="22"/>
      <c r="H19267" s="22"/>
    </row>
    <row r="19268" spans="4:8">
      <c r="D19268" s="22"/>
      <c r="F19268" s="22"/>
      <c r="G19268" s="22"/>
      <c r="H19268" s="22"/>
    </row>
    <row r="19269" spans="4:8">
      <c r="D19269" s="22"/>
      <c r="F19269" s="22"/>
      <c r="G19269" s="22"/>
      <c r="H19269" s="22"/>
    </row>
    <row r="19270" spans="4:8">
      <c r="D19270" s="22"/>
      <c r="F19270" s="22"/>
      <c r="G19270" s="22"/>
      <c r="H19270" s="22"/>
    </row>
    <row r="19271" spans="4:8">
      <c r="D19271" s="22"/>
      <c r="F19271" s="22"/>
      <c r="G19271" s="22"/>
      <c r="H19271" s="22"/>
    </row>
    <row r="19272" spans="4:8">
      <c r="D19272" s="22"/>
      <c r="F19272" s="22"/>
      <c r="G19272" s="22"/>
      <c r="H19272" s="22"/>
    </row>
    <row r="19273" spans="4:8">
      <c r="D19273" s="22"/>
      <c r="F19273" s="22"/>
      <c r="G19273" s="22"/>
      <c r="H19273" s="22"/>
    </row>
    <row r="19274" spans="4:8">
      <c r="D19274" s="22"/>
      <c r="F19274" s="22"/>
      <c r="G19274" s="22"/>
      <c r="H19274" s="22"/>
    </row>
    <row r="19275" spans="4:8">
      <c r="D19275" s="22"/>
      <c r="F19275" s="22"/>
      <c r="G19275" s="22"/>
      <c r="H19275" s="22"/>
    </row>
    <row r="19276" spans="4:8">
      <c r="D19276" s="22"/>
      <c r="F19276" s="22"/>
      <c r="G19276" s="22"/>
      <c r="H19276" s="22"/>
    </row>
    <row r="19277" spans="4:8">
      <c r="D19277" s="22"/>
      <c r="F19277" s="22"/>
      <c r="G19277" s="22"/>
      <c r="H19277" s="22"/>
    </row>
    <row r="19278" spans="4:8">
      <c r="D19278" s="22"/>
      <c r="F19278" s="22"/>
      <c r="G19278" s="22"/>
      <c r="H19278" s="22"/>
    </row>
    <row r="19279" spans="4:8">
      <c r="D19279" s="22"/>
      <c r="F19279" s="22"/>
      <c r="G19279" s="22"/>
      <c r="H19279" s="22"/>
    </row>
    <row r="19280" spans="4:8">
      <c r="D19280" s="22"/>
      <c r="F19280" s="22"/>
      <c r="G19280" s="22"/>
      <c r="H19280" s="22"/>
    </row>
    <row r="19281" spans="4:8">
      <c r="D19281" s="22"/>
      <c r="F19281" s="22"/>
      <c r="G19281" s="22"/>
      <c r="H19281" s="22"/>
    </row>
    <row r="19282" spans="4:8">
      <c r="D19282" s="22"/>
      <c r="F19282" s="22"/>
      <c r="G19282" s="22"/>
      <c r="H19282" s="22"/>
    </row>
    <row r="19283" spans="4:8">
      <c r="D19283" s="22"/>
      <c r="F19283" s="22"/>
      <c r="G19283" s="22"/>
      <c r="H19283" s="22"/>
    </row>
    <row r="19284" spans="4:8">
      <c r="D19284" s="22"/>
      <c r="F19284" s="22"/>
      <c r="G19284" s="22"/>
      <c r="H19284" s="22"/>
    </row>
    <row r="19285" spans="4:8">
      <c r="D19285" s="22"/>
      <c r="F19285" s="22"/>
      <c r="G19285" s="22"/>
      <c r="H19285" s="22"/>
    </row>
    <row r="19286" spans="4:8">
      <c r="D19286" s="22"/>
      <c r="F19286" s="22"/>
      <c r="G19286" s="22"/>
      <c r="H19286" s="22"/>
    </row>
    <row r="19287" spans="4:8">
      <c r="D19287" s="22"/>
      <c r="F19287" s="22"/>
      <c r="G19287" s="22"/>
      <c r="H19287" s="22"/>
    </row>
    <row r="19288" spans="4:8">
      <c r="D19288" s="22"/>
      <c r="F19288" s="22"/>
      <c r="G19288" s="22"/>
      <c r="H19288" s="22"/>
    </row>
    <row r="19289" spans="4:8">
      <c r="D19289" s="22"/>
      <c r="F19289" s="22"/>
      <c r="G19289" s="22"/>
      <c r="H19289" s="22"/>
    </row>
    <row r="19290" spans="4:8">
      <c r="D19290" s="22"/>
      <c r="F19290" s="22"/>
      <c r="G19290" s="22"/>
      <c r="H19290" s="22"/>
    </row>
    <row r="19291" spans="4:8">
      <c r="D19291" s="22"/>
      <c r="F19291" s="22"/>
      <c r="G19291" s="22"/>
      <c r="H19291" s="22"/>
    </row>
    <row r="19292" spans="4:8">
      <c r="D19292" s="22"/>
      <c r="F19292" s="22"/>
      <c r="G19292" s="22"/>
      <c r="H19292" s="22"/>
    </row>
    <row r="19293" spans="4:8">
      <c r="D19293" s="22"/>
      <c r="F19293" s="22"/>
      <c r="G19293" s="22"/>
      <c r="H19293" s="22"/>
    </row>
    <row r="19294" spans="4:8">
      <c r="D19294" s="22"/>
      <c r="F19294" s="22"/>
      <c r="G19294" s="22"/>
      <c r="H19294" s="22"/>
    </row>
    <row r="19295" spans="4:8">
      <c r="D19295" s="22"/>
      <c r="F19295" s="22"/>
      <c r="G19295" s="22"/>
      <c r="H19295" s="22"/>
    </row>
    <row r="19296" spans="4:8">
      <c r="D19296" s="22"/>
      <c r="F19296" s="22"/>
      <c r="G19296" s="22"/>
      <c r="H19296" s="22"/>
    </row>
    <row r="19297" spans="4:8">
      <c r="D19297" s="22"/>
      <c r="F19297" s="22"/>
      <c r="G19297" s="22"/>
      <c r="H19297" s="22"/>
    </row>
    <row r="19298" spans="4:8">
      <c r="D19298" s="22"/>
      <c r="F19298" s="22"/>
      <c r="G19298" s="22"/>
      <c r="H19298" s="22"/>
    </row>
    <row r="19299" spans="4:8">
      <c r="D19299" s="22"/>
      <c r="F19299" s="22"/>
      <c r="G19299" s="22"/>
      <c r="H19299" s="22"/>
    </row>
    <row r="19300" spans="4:8">
      <c r="D19300" s="22"/>
      <c r="F19300" s="22"/>
      <c r="G19300" s="22"/>
      <c r="H19300" s="22"/>
    </row>
    <row r="19301" spans="4:8">
      <c r="D19301" s="22"/>
      <c r="F19301" s="22"/>
      <c r="G19301" s="22"/>
      <c r="H19301" s="22"/>
    </row>
    <row r="19302" spans="4:8">
      <c r="D19302" s="22"/>
      <c r="F19302" s="22"/>
      <c r="G19302" s="22"/>
      <c r="H19302" s="22"/>
    </row>
    <row r="19303" spans="4:8">
      <c r="D19303" s="22"/>
      <c r="F19303" s="22"/>
      <c r="G19303" s="22"/>
      <c r="H19303" s="22"/>
    </row>
    <row r="19304" spans="4:8">
      <c r="D19304" s="22"/>
      <c r="F19304" s="22"/>
      <c r="G19304" s="22"/>
      <c r="H19304" s="22"/>
    </row>
    <row r="19305" spans="4:8">
      <c r="D19305" s="22"/>
      <c r="F19305" s="22"/>
      <c r="G19305" s="22"/>
      <c r="H19305" s="22"/>
    </row>
    <row r="19306" spans="4:8">
      <c r="D19306" s="22"/>
      <c r="F19306" s="22"/>
      <c r="G19306" s="22"/>
      <c r="H19306" s="22"/>
    </row>
    <row r="19307" spans="4:8">
      <c r="D19307" s="22"/>
      <c r="F19307" s="22"/>
      <c r="G19307" s="22"/>
      <c r="H19307" s="22"/>
    </row>
    <row r="19308" spans="4:8">
      <c r="D19308" s="22"/>
      <c r="F19308" s="22"/>
      <c r="G19308" s="22"/>
      <c r="H19308" s="22"/>
    </row>
    <row r="19309" spans="4:8">
      <c r="D19309" s="22"/>
      <c r="F19309" s="22"/>
      <c r="G19309" s="22"/>
      <c r="H19309" s="22"/>
    </row>
    <row r="19310" spans="4:8">
      <c r="D19310" s="22"/>
      <c r="F19310" s="22"/>
      <c r="G19310" s="22"/>
      <c r="H19310" s="22"/>
    </row>
    <row r="19311" spans="4:8">
      <c r="D19311" s="22"/>
      <c r="F19311" s="22"/>
      <c r="G19311" s="22"/>
      <c r="H19311" s="22"/>
    </row>
    <row r="19312" spans="4:8">
      <c r="D19312" s="22"/>
      <c r="F19312" s="22"/>
      <c r="G19312" s="22"/>
      <c r="H19312" s="22"/>
    </row>
    <row r="19313" spans="4:8">
      <c r="D19313" s="22"/>
      <c r="F19313" s="22"/>
      <c r="G19313" s="22"/>
      <c r="H19313" s="22"/>
    </row>
    <row r="19314" spans="4:8">
      <c r="D19314" s="22"/>
      <c r="F19314" s="22"/>
      <c r="G19314" s="22"/>
      <c r="H19314" s="22"/>
    </row>
    <row r="19315" spans="4:8">
      <c r="D19315" s="22"/>
      <c r="F19315" s="22"/>
      <c r="G19315" s="22"/>
      <c r="H19315" s="22"/>
    </row>
    <row r="19316" spans="4:8">
      <c r="D19316" s="22"/>
      <c r="F19316" s="22"/>
      <c r="G19316" s="22"/>
      <c r="H19316" s="22"/>
    </row>
    <row r="19317" spans="4:8">
      <c r="D19317" s="22"/>
      <c r="F19317" s="22"/>
      <c r="G19317" s="22"/>
      <c r="H19317" s="22"/>
    </row>
    <row r="19318" spans="4:8">
      <c r="D19318" s="22"/>
      <c r="F19318" s="22"/>
      <c r="G19318" s="22"/>
      <c r="H19318" s="22"/>
    </row>
    <row r="19319" spans="4:8">
      <c r="D19319" s="22"/>
      <c r="F19319" s="22"/>
      <c r="G19319" s="22"/>
      <c r="H19319" s="22"/>
    </row>
    <row r="19320" spans="4:8">
      <c r="D19320" s="22"/>
      <c r="F19320" s="22"/>
      <c r="G19320" s="22"/>
      <c r="H19320" s="22"/>
    </row>
    <row r="19321" spans="4:8">
      <c r="D19321" s="22"/>
      <c r="F19321" s="22"/>
      <c r="G19321" s="22"/>
      <c r="H19321" s="22"/>
    </row>
    <row r="19322" spans="4:8">
      <c r="D19322" s="22"/>
      <c r="F19322" s="22"/>
      <c r="G19322" s="22"/>
      <c r="H19322" s="22"/>
    </row>
    <row r="19323" spans="4:8">
      <c r="D19323" s="22"/>
      <c r="F19323" s="22"/>
      <c r="G19323" s="22"/>
      <c r="H19323" s="22"/>
    </row>
    <row r="19324" spans="4:8">
      <c r="D19324" s="22"/>
      <c r="F19324" s="22"/>
      <c r="G19324" s="22"/>
      <c r="H19324" s="22"/>
    </row>
    <row r="19325" spans="4:8">
      <c r="D19325" s="22"/>
      <c r="F19325" s="22"/>
      <c r="G19325" s="22"/>
      <c r="H19325" s="22"/>
    </row>
    <row r="19326" spans="4:8">
      <c r="D19326" s="22"/>
      <c r="F19326" s="22"/>
      <c r="G19326" s="22"/>
      <c r="H19326" s="22"/>
    </row>
    <row r="19327" spans="4:8">
      <c r="D19327" s="22"/>
      <c r="F19327" s="22"/>
      <c r="G19327" s="22"/>
      <c r="H19327" s="22"/>
    </row>
    <row r="19328" spans="4:8">
      <c r="D19328" s="22"/>
      <c r="F19328" s="22"/>
      <c r="G19328" s="22"/>
      <c r="H19328" s="22"/>
    </row>
    <row r="19329" spans="4:8">
      <c r="D19329" s="22"/>
      <c r="F19329" s="22"/>
      <c r="G19329" s="22"/>
      <c r="H19329" s="22"/>
    </row>
    <row r="19330" spans="4:8">
      <c r="D19330" s="22"/>
      <c r="F19330" s="22"/>
      <c r="G19330" s="22"/>
      <c r="H19330" s="22"/>
    </row>
    <row r="19331" spans="4:8">
      <c r="D19331" s="22"/>
      <c r="F19331" s="22"/>
      <c r="G19331" s="22"/>
      <c r="H19331" s="22"/>
    </row>
    <row r="19332" spans="4:8">
      <c r="D19332" s="22"/>
      <c r="F19332" s="22"/>
      <c r="G19332" s="22"/>
      <c r="H19332" s="22"/>
    </row>
    <row r="19333" spans="4:8">
      <c r="D19333" s="22"/>
      <c r="F19333" s="22"/>
      <c r="G19333" s="22"/>
      <c r="H19333" s="22"/>
    </row>
    <row r="19334" spans="4:8">
      <c r="D19334" s="22"/>
      <c r="F19334" s="22"/>
      <c r="G19334" s="22"/>
      <c r="H19334" s="22"/>
    </row>
    <row r="19335" spans="4:8">
      <c r="D19335" s="22"/>
      <c r="F19335" s="22"/>
      <c r="G19335" s="22"/>
      <c r="H19335" s="22"/>
    </row>
    <row r="19336" spans="4:8">
      <c r="D19336" s="22"/>
      <c r="F19336" s="22"/>
      <c r="G19336" s="22"/>
      <c r="H19336" s="22"/>
    </row>
    <row r="19337" spans="4:8">
      <c r="D19337" s="22"/>
      <c r="F19337" s="22"/>
      <c r="G19337" s="22"/>
      <c r="H19337" s="22"/>
    </row>
    <row r="19338" spans="4:8">
      <c r="D19338" s="22"/>
      <c r="F19338" s="22"/>
      <c r="G19338" s="22"/>
      <c r="H19338" s="22"/>
    </row>
    <row r="19339" spans="4:8">
      <c r="D19339" s="22"/>
      <c r="F19339" s="22"/>
      <c r="G19339" s="22"/>
      <c r="H19339" s="22"/>
    </row>
    <row r="19340" spans="4:8">
      <c r="D19340" s="22"/>
      <c r="F19340" s="22"/>
      <c r="G19340" s="22"/>
      <c r="H19340" s="22"/>
    </row>
    <row r="19341" spans="4:8">
      <c r="D19341" s="22"/>
      <c r="F19341" s="22"/>
      <c r="G19341" s="22"/>
      <c r="H19341" s="22"/>
    </row>
    <row r="19342" spans="4:8">
      <c r="D19342" s="22"/>
      <c r="F19342" s="22"/>
      <c r="G19342" s="22"/>
      <c r="H19342" s="22"/>
    </row>
    <row r="19343" spans="4:8">
      <c r="D19343" s="22"/>
      <c r="F19343" s="22"/>
      <c r="G19343" s="22"/>
      <c r="H19343" s="22"/>
    </row>
    <row r="19344" spans="4:8">
      <c r="D19344" s="22"/>
      <c r="F19344" s="22"/>
      <c r="G19344" s="22"/>
      <c r="H19344" s="22"/>
    </row>
    <row r="19345" spans="4:8">
      <c r="D19345" s="22"/>
      <c r="F19345" s="22"/>
      <c r="G19345" s="22"/>
      <c r="H19345" s="22"/>
    </row>
    <row r="19346" spans="4:8">
      <c r="D19346" s="22"/>
      <c r="F19346" s="22"/>
      <c r="G19346" s="22"/>
      <c r="H19346" s="22"/>
    </row>
    <row r="19347" spans="4:8">
      <c r="D19347" s="22"/>
      <c r="F19347" s="22"/>
      <c r="G19347" s="22"/>
      <c r="H19347" s="22"/>
    </row>
    <row r="19348" spans="4:8">
      <c r="D19348" s="22"/>
      <c r="F19348" s="22"/>
      <c r="G19348" s="22"/>
      <c r="H19348" s="22"/>
    </row>
    <row r="19349" spans="4:8">
      <c r="D19349" s="22"/>
      <c r="F19349" s="22"/>
      <c r="G19349" s="22"/>
      <c r="H19349" s="22"/>
    </row>
    <row r="19350" spans="4:8">
      <c r="D19350" s="22"/>
      <c r="F19350" s="22"/>
      <c r="G19350" s="22"/>
      <c r="H19350" s="22"/>
    </row>
    <row r="19351" spans="4:8">
      <c r="D19351" s="22"/>
      <c r="F19351" s="22"/>
      <c r="G19351" s="22"/>
      <c r="H19351" s="22"/>
    </row>
    <row r="19352" spans="4:8">
      <c r="D19352" s="22"/>
      <c r="F19352" s="22"/>
      <c r="G19352" s="22"/>
      <c r="H19352" s="22"/>
    </row>
    <row r="19353" spans="4:8">
      <c r="D19353" s="22"/>
      <c r="F19353" s="22"/>
      <c r="G19353" s="22"/>
      <c r="H19353" s="22"/>
    </row>
    <row r="19354" spans="4:8">
      <c r="D19354" s="22"/>
      <c r="F19354" s="22"/>
      <c r="G19354" s="22"/>
      <c r="H19354" s="22"/>
    </row>
    <row r="19355" spans="4:8">
      <c r="D19355" s="22"/>
      <c r="F19355" s="22"/>
      <c r="G19355" s="22"/>
      <c r="H19355" s="22"/>
    </row>
    <row r="19356" spans="4:8">
      <c r="D19356" s="22"/>
      <c r="F19356" s="22"/>
      <c r="G19356" s="22"/>
      <c r="H19356" s="22"/>
    </row>
    <row r="19357" spans="4:8">
      <c r="D19357" s="22"/>
      <c r="F19357" s="22"/>
      <c r="G19357" s="22"/>
      <c r="H19357" s="22"/>
    </row>
    <row r="19358" spans="4:8">
      <c r="D19358" s="22"/>
      <c r="F19358" s="22"/>
      <c r="G19358" s="22"/>
      <c r="H19358" s="22"/>
    </row>
    <row r="19359" spans="4:8">
      <c r="D19359" s="22"/>
      <c r="F19359" s="22"/>
      <c r="G19359" s="22"/>
      <c r="H19359" s="22"/>
    </row>
    <row r="19360" spans="4:8">
      <c r="D19360" s="22"/>
      <c r="F19360" s="22"/>
      <c r="G19360" s="22"/>
      <c r="H19360" s="22"/>
    </row>
    <row r="19361" spans="4:8">
      <c r="D19361" s="22"/>
      <c r="F19361" s="22"/>
      <c r="G19361" s="22"/>
      <c r="H19361" s="22"/>
    </row>
    <row r="19362" spans="4:8">
      <c r="D19362" s="22"/>
      <c r="F19362" s="22"/>
      <c r="G19362" s="22"/>
      <c r="H19362" s="22"/>
    </row>
    <row r="19363" spans="4:8">
      <c r="D19363" s="22"/>
      <c r="F19363" s="22"/>
      <c r="G19363" s="22"/>
      <c r="H19363" s="22"/>
    </row>
    <row r="19364" spans="4:8">
      <c r="D19364" s="22"/>
      <c r="F19364" s="22"/>
      <c r="G19364" s="22"/>
      <c r="H19364" s="22"/>
    </row>
    <row r="19365" spans="4:8">
      <c r="D19365" s="22"/>
      <c r="F19365" s="22"/>
      <c r="G19365" s="22"/>
      <c r="H19365" s="22"/>
    </row>
    <row r="19366" spans="4:8">
      <c r="D19366" s="22"/>
      <c r="F19366" s="22"/>
      <c r="G19366" s="22"/>
      <c r="H19366" s="22"/>
    </row>
    <row r="19367" spans="4:8">
      <c r="D19367" s="22"/>
      <c r="F19367" s="22"/>
      <c r="G19367" s="22"/>
      <c r="H19367" s="22"/>
    </row>
    <row r="19368" spans="4:8">
      <c r="D19368" s="22"/>
      <c r="F19368" s="22"/>
      <c r="G19368" s="22"/>
      <c r="H19368" s="22"/>
    </row>
    <row r="19369" spans="4:8">
      <c r="D19369" s="22"/>
      <c r="F19369" s="22"/>
      <c r="G19369" s="22"/>
      <c r="H19369" s="22"/>
    </row>
    <row r="19370" spans="4:8">
      <c r="D19370" s="22"/>
      <c r="F19370" s="22"/>
      <c r="G19370" s="22"/>
      <c r="H19370" s="22"/>
    </row>
    <row r="19371" spans="4:8">
      <c r="D19371" s="22"/>
      <c r="F19371" s="22"/>
      <c r="G19371" s="22"/>
      <c r="H19371" s="22"/>
    </row>
    <row r="19372" spans="4:8">
      <c r="D19372" s="22"/>
      <c r="F19372" s="22"/>
      <c r="G19372" s="22"/>
      <c r="H19372" s="22"/>
    </row>
    <row r="19373" spans="4:8">
      <c r="D19373" s="22"/>
      <c r="F19373" s="22"/>
      <c r="G19373" s="22"/>
      <c r="H19373" s="22"/>
    </row>
    <row r="19374" spans="4:8">
      <c r="D19374" s="22"/>
      <c r="F19374" s="22"/>
      <c r="G19374" s="22"/>
      <c r="H19374" s="22"/>
    </row>
    <row r="19375" spans="4:8">
      <c r="D19375" s="22"/>
      <c r="F19375" s="22"/>
      <c r="G19375" s="22"/>
      <c r="H19375" s="22"/>
    </row>
    <row r="19376" spans="4:8">
      <c r="D19376" s="22"/>
      <c r="F19376" s="22"/>
      <c r="G19376" s="22"/>
      <c r="H19376" s="22"/>
    </row>
    <row r="19377" spans="4:8">
      <c r="D19377" s="22"/>
      <c r="F19377" s="22"/>
      <c r="G19377" s="22"/>
      <c r="H19377" s="22"/>
    </row>
    <row r="19378" spans="4:8">
      <c r="D19378" s="22"/>
      <c r="F19378" s="22"/>
      <c r="G19378" s="22"/>
      <c r="H19378" s="22"/>
    </row>
    <row r="19379" spans="4:8">
      <c r="D19379" s="22"/>
      <c r="F19379" s="22"/>
      <c r="G19379" s="22"/>
      <c r="H19379" s="22"/>
    </row>
    <row r="19380" spans="4:8">
      <c r="D19380" s="22"/>
      <c r="F19380" s="22"/>
      <c r="G19380" s="22"/>
      <c r="H19380" s="22"/>
    </row>
    <row r="19381" spans="4:8">
      <c r="D19381" s="22"/>
      <c r="F19381" s="22"/>
      <c r="G19381" s="22"/>
      <c r="H19381" s="22"/>
    </row>
    <row r="19382" spans="4:8">
      <c r="D19382" s="22"/>
      <c r="F19382" s="22"/>
      <c r="G19382" s="22"/>
      <c r="H19382" s="22"/>
    </row>
    <row r="19383" spans="4:8">
      <c r="D19383" s="22"/>
      <c r="F19383" s="22"/>
      <c r="G19383" s="22"/>
      <c r="H19383" s="22"/>
    </row>
    <row r="19384" spans="4:8">
      <c r="D19384" s="22"/>
      <c r="F19384" s="22"/>
      <c r="G19384" s="22"/>
      <c r="H19384" s="22"/>
    </row>
    <row r="19385" spans="4:8">
      <c r="D19385" s="22"/>
      <c r="F19385" s="22"/>
      <c r="G19385" s="22"/>
      <c r="H19385" s="22"/>
    </row>
    <row r="19386" spans="4:8">
      <c r="D19386" s="22"/>
      <c r="F19386" s="22"/>
      <c r="G19386" s="22"/>
      <c r="H19386" s="22"/>
    </row>
    <row r="19387" spans="4:8">
      <c r="D19387" s="22"/>
      <c r="F19387" s="22"/>
      <c r="G19387" s="22"/>
      <c r="H19387" s="22"/>
    </row>
    <row r="19388" spans="4:8">
      <c r="D19388" s="22"/>
      <c r="F19388" s="22"/>
      <c r="G19388" s="22"/>
      <c r="H19388" s="22"/>
    </row>
    <row r="19389" spans="4:8">
      <c r="D19389" s="22"/>
      <c r="F19389" s="22"/>
      <c r="G19389" s="22"/>
      <c r="H19389" s="22"/>
    </row>
    <row r="19390" spans="4:8">
      <c r="D19390" s="22"/>
      <c r="F19390" s="22"/>
      <c r="G19390" s="22"/>
      <c r="H19390" s="22"/>
    </row>
    <row r="19391" spans="4:8">
      <c r="D19391" s="22"/>
      <c r="F19391" s="22"/>
      <c r="G19391" s="22"/>
      <c r="H19391" s="22"/>
    </row>
    <row r="19392" spans="4:8">
      <c r="D19392" s="22"/>
      <c r="F19392" s="22"/>
      <c r="G19392" s="22"/>
      <c r="H19392" s="22"/>
    </row>
    <row r="19393" spans="4:8">
      <c r="D19393" s="22"/>
      <c r="F19393" s="22"/>
      <c r="G19393" s="22"/>
      <c r="H19393" s="22"/>
    </row>
    <row r="19394" spans="4:8">
      <c r="D19394" s="22"/>
      <c r="F19394" s="22"/>
      <c r="G19394" s="22"/>
      <c r="H19394" s="22"/>
    </row>
    <row r="19395" spans="4:8">
      <c r="D19395" s="22"/>
      <c r="F19395" s="22"/>
      <c r="G19395" s="22"/>
      <c r="H19395" s="22"/>
    </row>
    <row r="19396" spans="4:8">
      <c r="D19396" s="22"/>
      <c r="F19396" s="22"/>
      <c r="G19396" s="22"/>
      <c r="H19396" s="22"/>
    </row>
    <row r="19397" spans="4:8">
      <c r="D19397" s="22"/>
      <c r="F19397" s="22"/>
      <c r="G19397" s="22"/>
      <c r="H19397" s="22"/>
    </row>
    <row r="19398" spans="4:8">
      <c r="D19398" s="22"/>
      <c r="F19398" s="22"/>
      <c r="G19398" s="22"/>
      <c r="H19398" s="22"/>
    </row>
    <row r="19399" spans="4:8">
      <c r="D19399" s="22"/>
      <c r="F19399" s="22"/>
      <c r="G19399" s="22"/>
      <c r="H19399" s="22"/>
    </row>
    <row r="19400" spans="4:8">
      <c r="D19400" s="22"/>
      <c r="F19400" s="22"/>
      <c r="G19400" s="22"/>
      <c r="H19400" s="22"/>
    </row>
    <row r="19401" spans="4:8">
      <c r="D19401" s="22"/>
      <c r="F19401" s="22"/>
      <c r="G19401" s="22"/>
      <c r="H19401" s="22"/>
    </row>
    <row r="19402" spans="4:8">
      <c r="D19402" s="22"/>
      <c r="F19402" s="22"/>
      <c r="G19402" s="22"/>
      <c r="H19402" s="22"/>
    </row>
    <row r="19403" spans="4:8">
      <c r="D19403" s="22"/>
      <c r="F19403" s="22"/>
      <c r="G19403" s="22"/>
      <c r="H19403" s="22"/>
    </row>
    <row r="19404" spans="4:8">
      <c r="D19404" s="22"/>
      <c r="F19404" s="22"/>
      <c r="G19404" s="22"/>
      <c r="H19404" s="22"/>
    </row>
    <row r="19405" spans="4:8">
      <c r="D19405" s="22"/>
      <c r="F19405" s="22"/>
      <c r="G19405" s="22"/>
      <c r="H19405" s="22"/>
    </row>
    <row r="19406" spans="4:8">
      <c r="D19406" s="22"/>
      <c r="F19406" s="22"/>
      <c r="G19406" s="22"/>
      <c r="H19406" s="22"/>
    </row>
    <row r="19407" spans="4:8">
      <c r="D19407" s="22"/>
      <c r="F19407" s="22"/>
      <c r="G19407" s="22"/>
      <c r="H19407" s="22"/>
    </row>
    <row r="19408" spans="4:8">
      <c r="D19408" s="22"/>
      <c r="F19408" s="22"/>
      <c r="G19408" s="22"/>
      <c r="H19408" s="22"/>
    </row>
    <row r="19409" spans="4:8">
      <c r="D19409" s="22"/>
      <c r="F19409" s="22"/>
      <c r="G19409" s="22"/>
      <c r="H19409" s="22"/>
    </row>
    <row r="19410" spans="4:8">
      <c r="D19410" s="22"/>
      <c r="F19410" s="22"/>
      <c r="G19410" s="22"/>
      <c r="H19410" s="22"/>
    </row>
    <row r="19411" spans="4:8">
      <c r="D19411" s="22"/>
      <c r="F19411" s="22"/>
      <c r="G19411" s="22"/>
      <c r="H19411" s="22"/>
    </row>
    <row r="19412" spans="4:8">
      <c r="D19412" s="22"/>
      <c r="F19412" s="22"/>
      <c r="G19412" s="22"/>
      <c r="H19412" s="22"/>
    </row>
    <row r="19413" spans="4:8">
      <c r="D19413" s="22"/>
      <c r="F19413" s="22"/>
      <c r="G19413" s="22"/>
      <c r="H19413" s="22"/>
    </row>
    <row r="19414" spans="4:8">
      <c r="D19414" s="22"/>
      <c r="F19414" s="22"/>
      <c r="G19414" s="22"/>
      <c r="H19414" s="22"/>
    </row>
    <row r="19415" spans="4:8">
      <c r="D19415" s="22"/>
      <c r="F19415" s="22"/>
      <c r="G19415" s="22"/>
      <c r="H19415" s="22"/>
    </row>
    <row r="19416" spans="4:8">
      <c r="D19416" s="22"/>
      <c r="F19416" s="22"/>
      <c r="G19416" s="22"/>
      <c r="H19416" s="22"/>
    </row>
    <row r="19417" spans="4:8">
      <c r="D19417" s="22"/>
      <c r="F19417" s="22"/>
      <c r="G19417" s="22"/>
      <c r="H19417" s="22"/>
    </row>
    <row r="19418" spans="4:8">
      <c r="D19418" s="22"/>
      <c r="F19418" s="22"/>
      <c r="G19418" s="22"/>
      <c r="H19418" s="22"/>
    </row>
    <row r="19419" spans="4:8">
      <c r="D19419" s="22"/>
      <c r="F19419" s="22"/>
      <c r="G19419" s="22"/>
      <c r="H19419" s="22"/>
    </row>
    <row r="19420" spans="4:8">
      <c r="D19420" s="22"/>
      <c r="F19420" s="22"/>
      <c r="G19420" s="22"/>
      <c r="H19420" s="22"/>
    </row>
    <row r="19421" spans="4:8">
      <c r="D19421" s="22"/>
      <c r="F19421" s="22"/>
      <c r="G19421" s="22"/>
      <c r="H19421" s="22"/>
    </row>
    <row r="19422" spans="4:8">
      <c r="D19422" s="22"/>
      <c r="F19422" s="22"/>
      <c r="G19422" s="22"/>
      <c r="H19422" s="22"/>
    </row>
    <row r="19423" spans="4:8">
      <c r="D19423" s="22"/>
      <c r="F19423" s="22"/>
      <c r="G19423" s="22"/>
      <c r="H19423" s="22"/>
    </row>
    <row r="19424" spans="4:8">
      <c r="D19424" s="22"/>
      <c r="F19424" s="22"/>
      <c r="G19424" s="22"/>
      <c r="H19424" s="22"/>
    </row>
    <row r="19425" spans="4:8">
      <c r="D19425" s="22"/>
      <c r="F19425" s="22"/>
      <c r="G19425" s="22"/>
      <c r="H19425" s="22"/>
    </row>
    <row r="19426" spans="4:8">
      <c r="D19426" s="22"/>
      <c r="F19426" s="22"/>
      <c r="G19426" s="22"/>
      <c r="H19426" s="22"/>
    </row>
    <row r="19427" spans="4:8">
      <c r="D19427" s="22"/>
      <c r="F19427" s="22"/>
      <c r="G19427" s="22"/>
      <c r="H19427" s="22"/>
    </row>
    <row r="19428" spans="4:8">
      <c r="D19428" s="22"/>
      <c r="F19428" s="22"/>
      <c r="G19428" s="22"/>
      <c r="H19428" s="22"/>
    </row>
    <row r="19429" spans="4:8">
      <c r="D19429" s="22"/>
      <c r="F19429" s="22"/>
      <c r="G19429" s="22"/>
      <c r="H19429" s="22"/>
    </row>
    <row r="19430" spans="4:8">
      <c r="D19430" s="22"/>
      <c r="F19430" s="22"/>
      <c r="G19430" s="22"/>
      <c r="H19430" s="22"/>
    </row>
    <row r="19431" spans="4:8">
      <c r="D19431" s="22"/>
      <c r="F19431" s="22"/>
      <c r="G19431" s="22"/>
      <c r="H19431" s="22"/>
    </row>
    <row r="19432" spans="4:8">
      <c r="D19432" s="22"/>
      <c r="F19432" s="22"/>
      <c r="G19432" s="22"/>
      <c r="H19432" s="22"/>
    </row>
    <row r="19433" spans="4:8">
      <c r="D19433" s="22"/>
      <c r="F19433" s="22"/>
      <c r="G19433" s="22"/>
      <c r="H19433" s="22"/>
    </row>
    <row r="19434" spans="4:8">
      <c r="D19434" s="22"/>
      <c r="F19434" s="22"/>
      <c r="G19434" s="22"/>
      <c r="H19434" s="22"/>
    </row>
    <row r="19435" spans="4:8">
      <c r="D19435" s="22"/>
      <c r="F19435" s="22"/>
      <c r="G19435" s="22"/>
      <c r="H19435" s="22"/>
    </row>
    <row r="19436" spans="4:8">
      <c r="D19436" s="22"/>
      <c r="F19436" s="22"/>
      <c r="G19436" s="22"/>
      <c r="H19436" s="22"/>
    </row>
    <row r="19437" spans="4:8">
      <c r="D19437" s="22"/>
      <c r="F19437" s="22"/>
      <c r="G19437" s="22"/>
      <c r="H19437" s="22"/>
    </row>
    <row r="19438" spans="4:8">
      <c r="D19438" s="22"/>
      <c r="F19438" s="22"/>
      <c r="G19438" s="22"/>
      <c r="H19438" s="22"/>
    </row>
    <row r="19439" spans="4:8">
      <c r="D19439" s="22"/>
      <c r="F19439" s="22"/>
      <c r="G19439" s="22"/>
      <c r="H19439" s="22"/>
    </row>
    <row r="19440" spans="4:8">
      <c r="D19440" s="22"/>
      <c r="F19440" s="22"/>
      <c r="G19440" s="22"/>
      <c r="H19440" s="22"/>
    </row>
    <row r="19441" spans="4:8">
      <c r="D19441" s="22"/>
      <c r="F19441" s="22"/>
      <c r="G19441" s="22"/>
      <c r="H19441" s="22"/>
    </row>
    <row r="19442" spans="4:8">
      <c r="D19442" s="22"/>
      <c r="F19442" s="22"/>
      <c r="G19442" s="22"/>
      <c r="H19442" s="22"/>
    </row>
    <row r="19443" spans="4:8">
      <c r="D19443" s="22"/>
      <c r="F19443" s="22"/>
      <c r="G19443" s="22"/>
      <c r="H19443" s="22"/>
    </row>
    <row r="19444" spans="4:8">
      <c r="D19444" s="22"/>
      <c r="F19444" s="22"/>
      <c r="G19444" s="22"/>
      <c r="H19444" s="22"/>
    </row>
    <row r="19445" spans="4:8">
      <c r="D19445" s="22"/>
      <c r="F19445" s="22"/>
      <c r="G19445" s="22"/>
      <c r="H19445" s="22"/>
    </row>
    <row r="19446" spans="4:8">
      <c r="D19446" s="22"/>
      <c r="F19446" s="22"/>
      <c r="G19446" s="22"/>
      <c r="H19446" s="22"/>
    </row>
    <row r="19447" spans="4:8">
      <c r="D19447" s="22"/>
      <c r="F19447" s="22"/>
      <c r="G19447" s="22"/>
      <c r="H19447" s="22"/>
    </row>
    <row r="19448" spans="4:8">
      <c r="D19448" s="22"/>
      <c r="F19448" s="22"/>
      <c r="G19448" s="22"/>
      <c r="H19448" s="22"/>
    </row>
    <row r="19449" spans="4:8">
      <c r="D19449" s="22"/>
      <c r="F19449" s="22"/>
      <c r="G19449" s="22"/>
      <c r="H19449" s="22"/>
    </row>
    <row r="19450" spans="4:8">
      <c r="D19450" s="22"/>
      <c r="F19450" s="22"/>
      <c r="G19450" s="22"/>
      <c r="H19450" s="22"/>
    </row>
    <row r="19451" spans="4:8">
      <c r="D19451" s="22"/>
      <c r="F19451" s="22"/>
      <c r="G19451" s="22"/>
      <c r="H19451" s="22"/>
    </row>
    <row r="19452" spans="4:8">
      <c r="D19452" s="22"/>
      <c r="F19452" s="22"/>
      <c r="G19452" s="22"/>
      <c r="H19452" s="22"/>
    </row>
    <row r="19453" spans="4:8">
      <c r="D19453" s="22"/>
      <c r="F19453" s="22"/>
      <c r="G19453" s="22"/>
      <c r="H19453" s="22"/>
    </row>
    <row r="19454" spans="4:8">
      <c r="D19454" s="22"/>
      <c r="F19454" s="22"/>
      <c r="G19454" s="22"/>
      <c r="H19454" s="22"/>
    </row>
    <row r="19455" spans="4:8">
      <c r="D19455" s="22"/>
      <c r="F19455" s="22"/>
      <c r="G19455" s="22"/>
      <c r="H19455" s="22"/>
    </row>
    <row r="19456" spans="4:8">
      <c r="D19456" s="22"/>
      <c r="F19456" s="22"/>
      <c r="G19456" s="22"/>
      <c r="H19456" s="22"/>
    </row>
    <row r="19457" spans="4:8">
      <c r="D19457" s="22"/>
      <c r="F19457" s="22"/>
      <c r="G19457" s="22"/>
      <c r="H19457" s="22"/>
    </row>
    <row r="19458" spans="4:8">
      <c r="D19458" s="22"/>
      <c r="F19458" s="22"/>
      <c r="G19458" s="22"/>
      <c r="H19458" s="22"/>
    </row>
    <row r="19459" spans="4:8">
      <c r="D19459" s="22"/>
      <c r="F19459" s="22"/>
      <c r="G19459" s="22"/>
      <c r="H19459" s="22"/>
    </row>
    <row r="19460" spans="4:8">
      <c r="D19460" s="22"/>
      <c r="F19460" s="22"/>
      <c r="G19460" s="22"/>
      <c r="H19460" s="22"/>
    </row>
    <row r="19461" spans="4:8">
      <c r="D19461" s="22"/>
      <c r="F19461" s="22"/>
      <c r="G19461" s="22"/>
      <c r="H19461" s="22"/>
    </row>
    <row r="19462" spans="4:8">
      <c r="D19462" s="22"/>
      <c r="F19462" s="22"/>
      <c r="G19462" s="22"/>
      <c r="H19462" s="22"/>
    </row>
    <row r="19463" spans="4:8">
      <c r="D19463" s="22"/>
      <c r="F19463" s="22"/>
      <c r="G19463" s="22"/>
      <c r="H19463" s="22"/>
    </row>
    <row r="19464" spans="4:8">
      <c r="D19464" s="22"/>
      <c r="F19464" s="22"/>
      <c r="G19464" s="22"/>
      <c r="H19464" s="22"/>
    </row>
    <row r="19465" spans="4:8">
      <c r="D19465" s="22"/>
      <c r="F19465" s="22"/>
      <c r="G19465" s="22"/>
      <c r="H19465" s="22"/>
    </row>
    <row r="19466" spans="4:8">
      <c r="D19466" s="22"/>
      <c r="F19466" s="22"/>
      <c r="G19466" s="22"/>
      <c r="H19466" s="22"/>
    </row>
    <row r="19467" spans="4:8">
      <c r="D19467" s="22"/>
      <c r="F19467" s="22"/>
      <c r="G19467" s="22"/>
      <c r="H19467" s="22"/>
    </row>
    <row r="19468" spans="4:8">
      <c r="D19468" s="22"/>
      <c r="F19468" s="22"/>
      <c r="G19468" s="22"/>
      <c r="H19468" s="22"/>
    </row>
    <row r="19469" spans="4:8">
      <c r="D19469" s="22"/>
      <c r="F19469" s="22"/>
      <c r="G19469" s="22"/>
      <c r="H19469" s="22"/>
    </row>
    <row r="19470" spans="4:8">
      <c r="D19470" s="22"/>
      <c r="F19470" s="22"/>
      <c r="G19470" s="22"/>
      <c r="H19470" s="22"/>
    </row>
    <row r="19471" spans="4:8">
      <c r="D19471" s="22"/>
      <c r="F19471" s="22"/>
      <c r="G19471" s="22"/>
      <c r="H19471" s="22"/>
    </row>
    <row r="19472" spans="4:8">
      <c r="D19472" s="22"/>
      <c r="F19472" s="22"/>
      <c r="G19472" s="22"/>
      <c r="H19472" s="22"/>
    </row>
    <row r="19473" spans="4:8">
      <c r="D19473" s="22"/>
      <c r="F19473" s="22"/>
      <c r="G19473" s="22"/>
      <c r="H19473" s="22"/>
    </row>
    <row r="19474" spans="4:8">
      <c r="D19474" s="22"/>
      <c r="F19474" s="22"/>
      <c r="G19474" s="22"/>
      <c r="H19474" s="22"/>
    </row>
    <row r="19475" spans="4:8">
      <c r="D19475" s="22"/>
      <c r="F19475" s="22"/>
      <c r="G19475" s="22"/>
      <c r="H19475" s="22"/>
    </row>
    <row r="19476" spans="4:8">
      <c r="D19476" s="22"/>
      <c r="F19476" s="22"/>
      <c r="G19476" s="22"/>
      <c r="H19476" s="22"/>
    </row>
    <row r="19477" spans="4:8">
      <c r="D19477" s="22"/>
      <c r="F19477" s="22"/>
      <c r="G19477" s="22"/>
      <c r="H19477" s="22"/>
    </row>
    <row r="19478" spans="4:8">
      <c r="D19478" s="22"/>
      <c r="F19478" s="22"/>
      <c r="G19478" s="22"/>
      <c r="H19478" s="22"/>
    </row>
    <row r="19479" spans="4:8">
      <c r="D19479" s="22"/>
      <c r="F19479" s="22"/>
      <c r="G19479" s="22"/>
      <c r="H19479" s="22"/>
    </row>
    <row r="19480" spans="4:8">
      <c r="D19480" s="22"/>
      <c r="F19480" s="22"/>
      <c r="G19480" s="22"/>
      <c r="H19480" s="22"/>
    </row>
    <row r="19481" spans="4:8">
      <c r="D19481" s="22"/>
      <c r="F19481" s="22"/>
      <c r="G19481" s="22"/>
      <c r="H19481" s="22"/>
    </row>
    <row r="19482" spans="4:8">
      <c r="D19482" s="22"/>
      <c r="F19482" s="22"/>
      <c r="G19482" s="22"/>
      <c r="H19482" s="22"/>
    </row>
    <row r="19483" spans="4:8">
      <c r="D19483" s="22"/>
      <c r="F19483" s="22"/>
      <c r="G19483" s="22"/>
      <c r="H19483" s="22"/>
    </row>
    <row r="19484" spans="4:8">
      <c r="D19484" s="22"/>
      <c r="F19484" s="22"/>
      <c r="G19484" s="22"/>
      <c r="H19484" s="22"/>
    </row>
    <row r="19485" spans="4:8">
      <c r="D19485" s="22"/>
      <c r="F19485" s="22"/>
      <c r="G19485" s="22"/>
      <c r="H19485" s="22"/>
    </row>
    <row r="19486" spans="4:8">
      <c r="D19486" s="22"/>
      <c r="F19486" s="22"/>
      <c r="G19486" s="22"/>
      <c r="H19486" s="22"/>
    </row>
    <row r="19487" spans="4:8">
      <c r="D19487" s="22"/>
      <c r="F19487" s="22"/>
      <c r="G19487" s="22"/>
      <c r="H19487" s="22"/>
    </row>
    <row r="19488" spans="4:8">
      <c r="D19488" s="22"/>
      <c r="F19488" s="22"/>
      <c r="G19488" s="22"/>
      <c r="H19488" s="22"/>
    </row>
    <row r="19489" spans="4:8">
      <c r="D19489" s="22"/>
      <c r="F19489" s="22"/>
      <c r="G19489" s="22"/>
      <c r="H19489" s="22"/>
    </row>
    <row r="19490" spans="4:8">
      <c r="D19490" s="22"/>
      <c r="F19490" s="22"/>
      <c r="G19490" s="22"/>
      <c r="H19490" s="22"/>
    </row>
    <row r="19491" spans="4:8">
      <c r="D19491" s="22"/>
      <c r="F19491" s="22"/>
      <c r="G19491" s="22"/>
      <c r="H19491" s="22"/>
    </row>
    <row r="19492" spans="4:8">
      <c r="D19492" s="22"/>
      <c r="F19492" s="22"/>
      <c r="G19492" s="22"/>
      <c r="H19492" s="22"/>
    </row>
    <row r="19493" spans="4:8">
      <c r="D19493" s="22"/>
      <c r="F19493" s="22"/>
      <c r="G19493" s="22"/>
      <c r="H19493" s="22"/>
    </row>
    <row r="19494" spans="4:8">
      <c r="D19494" s="22"/>
      <c r="F19494" s="22"/>
      <c r="G19494" s="22"/>
      <c r="H19494" s="22"/>
    </row>
    <row r="19495" spans="4:8">
      <c r="D19495" s="22"/>
      <c r="F19495" s="22"/>
      <c r="G19495" s="22"/>
      <c r="H19495" s="22"/>
    </row>
    <row r="19496" spans="4:8">
      <c r="D19496" s="22"/>
      <c r="F19496" s="22"/>
      <c r="G19496" s="22"/>
      <c r="H19496" s="22"/>
    </row>
    <row r="19497" spans="4:8">
      <c r="D19497" s="22"/>
      <c r="F19497" s="22"/>
      <c r="G19497" s="22"/>
      <c r="H19497" s="22"/>
    </row>
    <row r="19498" spans="4:8">
      <c r="D19498" s="22"/>
      <c r="F19498" s="22"/>
      <c r="G19498" s="22"/>
      <c r="H19498" s="22"/>
    </row>
    <row r="19499" spans="4:8">
      <c r="D19499" s="22"/>
      <c r="F19499" s="22"/>
      <c r="G19499" s="22"/>
      <c r="H19499" s="22"/>
    </row>
    <row r="19500" spans="4:8">
      <c r="D19500" s="22"/>
      <c r="F19500" s="22"/>
      <c r="G19500" s="22"/>
      <c r="H19500" s="22"/>
    </row>
    <row r="19501" spans="4:8">
      <c r="D19501" s="22"/>
      <c r="F19501" s="22"/>
      <c r="G19501" s="22"/>
      <c r="H19501" s="22"/>
    </row>
    <row r="19502" spans="4:8">
      <c r="D19502" s="22"/>
      <c r="F19502" s="22"/>
      <c r="G19502" s="22"/>
      <c r="H19502" s="22"/>
    </row>
    <row r="19503" spans="4:8">
      <c r="D19503" s="22"/>
      <c r="F19503" s="22"/>
      <c r="G19503" s="22"/>
      <c r="H19503" s="22"/>
    </row>
    <row r="19504" spans="4:8">
      <c r="D19504" s="22"/>
      <c r="F19504" s="22"/>
      <c r="G19504" s="22"/>
      <c r="H19504" s="22"/>
    </row>
    <row r="19505" spans="4:8">
      <c r="D19505" s="22"/>
      <c r="F19505" s="22"/>
      <c r="G19505" s="22"/>
      <c r="H19505" s="22"/>
    </row>
    <row r="19506" spans="4:8">
      <c r="D19506" s="22"/>
      <c r="F19506" s="22"/>
      <c r="G19506" s="22"/>
      <c r="H19506" s="22"/>
    </row>
    <row r="19507" spans="4:8">
      <c r="D19507" s="22"/>
      <c r="F19507" s="22"/>
      <c r="G19507" s="22"/>
      <c r="H19507" s="22"/>
    </row>
    <row r="19508" spans="4:8">
      <c r="D19508" s="22"/>
      <c r="F19508" s="22"/>
      <c r="G19508" s="22"/>
      <c r="H19508" s="22"/>
    </row>
    <row r="19509" spans="4:8">
      <c r="D19509" s="22"/>
      <c r="F19509" s="22"/>
      <c r="G19509" s="22"/>
      <c r="H19509" s="22"/>
    </row>
    <row r="19510" spans="4:8">
      <c r="D19510" s="22"/>
      <c r="F19510" s="22"/>
      <c r="G19510" s="22"/>
      <c r="H19510" s="22"/>
    </row>
    <row r="19511" spans="4:8">
      <c r="D19511" s="22"/>
      <c r="F19511" s="22"/>
      <c r="G19511" s="22"/>
      <c r="H19511" s="22"/>
    </row>
    <row r="19512" spans="4:8">
      <c r="D19512" s="22"/>
      <c r="F19512" s="22"/>
      <c r="G19512" s="22"/>
      <c r="H19512" s="22"/>
    </row>
    <row r="19513" spans="4:8">
      <c r="D19513" s="22"/>
      <c r="F19513" s="22"/>
      <c r="G19513" s="22"/>
      <c r="H19513" s="22"/>
    </row>
    <row r="19514" spans="4:8">
      <c r="D19514" s="22"/>
      <c r="F19514" s="22"/>
      <c r="G19514" s="22"/>
      <c r="H19514" s="22"/>
    </row>
    <row r="19515" spans="4:8">
      <c r="D19515" s="22"/>
      <c r="F19515" s="22"/>
      <c r="G19515" s="22"/>
      <c r="H19515" s="22"/>
    </row>
    <row r="19516" spans="4:8">
      <c r="D19516" s="22"/>
      <c r="F19516" s="22"/>
      <c r="G19516" s="22"/>
      <c r="H19516" s="22"/>
    </row>
    <row r="19517" spans="4:8">
      <c r="D19517" s="22"/>
      <c r="F19517" s="22"/>
      <c r="G19517" s="22"/>
      <c r="H19517" s="22"/>
    </row>
    <row r="19518" spans="4:8">
      <c r="D19518" s="22"/>
      <c r="F19518" s="22"/>
      <c r="G19518" s="22"/>
      <c r="H19518" s="22"/>
    </row>
    <row r="19519" spans="4:8">
      <c r="D19519" s="22"/>
      <c r="F19519" s="22"/>
      <c r="G19519" s="22"/>
      <c r="H19519" s="22"/>
    </row>
    <row r="19520" spans="4:8">
      <c r="D19520" s="22"/>
      <c r="F19520" s="22"/>
      <c r="G19520" s="22"/>
      <c r="H19520" s="22"/>
    </row>
    <row r="19521" spans="4:8">
      <c r="D19521" s="22"/>
      <c r="F19521" s="22"/>
      <c r="G19521" s="22"/>
      <c r="H19521" s="22"/>
    </row>
    <row r="19522" spans="4:8">
      <c r="D19522" s="22"/>
      <c r="F19522" s="22"/>
      <c r="G19522" s="22"/>
      <c r="H19522" s="22"/>
    </row>
    <row r="19523" spans="4:8">
      <c r="D19523" s="22"/>
      <c r="F19523" s="22"/>
      <c r="G19523" s="22"/>
      <c r="H19523" s="22"/>
    </row>
    <row r="19524" spans="4:8">
      <c r="D19524" s="22"/>
      <c r="F19524" s="22"/>
      <c r="G19524" s="22"/>
      <c r="H19524" s="22"/>
    </row>
    <row r="19525" spans="4:8">
      <c r="D19525" s="22"/>
      <c r="F19525" s="22"/>
      <c r="G19525" s="22"/>
      <c r="H19525" s="22"/>
    </row>
    <row r="19526" spans="4:8">
      <c r="D19526" s="22"/>
      <c r="F19526" s="22"/>
      <c r="G19526" s="22"/>
      <c r="H19526" s="22"/>
    </row>
    <row r="19527" spans="4:8">
      <c r="D19527" s="22"/>
      <c r="F19527" s="22"/>
      <c r="G19527" s="22"/>
      <c r="H19527" s="22"/>
    </row>
    <row r="19528" spans="4:8">
      <c r="D19528" s="22"/>
      <c r="F19528" s="22"/>
      <c r="G19528" s="22"/>
      <c r="H19528" s="22"/>
    </row>
    <row r="19529" spans="4:8">
      <c r="D19529" s="22"/>
      <c r="F19529" s="22"/>
      <c r="G19529" s="22"/>
      <c r="H19529" s="22"/>
    </row>
    <row r="19530" spans="4:8">
      <c r="D19530" s="22"/>
      <c r="F19530" s="22"/>
      <c r="G19530" s="22"/>
      <c r="H19530" s="22"/>
    </row>
    <row r="19531" spans="4:8">
      <c r="D19531" s="22"/>
      <c r="F19531" s="22"/>
      <c r="G19531" s="22"/>
      <c r="H19531" s="22"/>
    </row>
    <row r="19532" spans="4:8">
      <c r="D19532" s="22"/>
      <c r="F19532" s="22"/>
      <c r="G19532" s="22"/>
      <c r="H19532" s="22"/>
    </row>
    <row r="19533" spans="4:8">
      <c r="D19533" s="22"/>
      <c r="F19533" s="22"/>
      <c r="G19533" s="22"/>
      <c r="H19533" s="22"/>
    </row>
    <row r="19534" spans="4:8">
      <c r="D19534" s="22"/>
      <c r="F19534" s="22"/>
      <c r="G19534" s="22"/>
      <c r="H19534" s="22"/>
    </row>
    <row r="19535" spans="4:8">
      <c r="D19535" s="22"/>
      <c r="F19535" s="22"/>
      <c r="G19535" s="22"/>
      <c r="H19535" s="22"/>
    </row>
    <row r="19536" spans="4:8">
      <c r="D19536" s="22"/>
      <c r="F19536" s="22"/>
      <c r="G19536" s="22"/>
      <c r="H19536" s="22"/>
    </row>
    <row r="19537" spans="4:8">
      <c r="D19537" s="22"/>
      <c r="F19537" s="22"/>
      <c r="G19537" s="22"/>
      <c r="H19537" s="22"/>
    </row>
    <row r="19538" spans="4:8">
      <c r="D19538" s="22"/>
      <c r="F19538" s="22"/>
      <c r="G19538" s="22"/>
      <c r="H19538" s="22"/>
    </row>
    <row r="19539" spans="4:8">
      <c r="D19539" s="22"/>
      <c r="F19539" s="22"/>
      <c r="G19539" s="22"/>
      <c r="H19539" s="22"/>
    </row>
    <row r="19540" spans="4:8">
      <c r="D19540" s="22"/>
      <c r="F19540" s="22"/>
      <c r="G19540" s="22"/>
      <c r="H19540" s="22"/>
    </row>
    <row r="19541" spans="4:8">
      <c r="D19541" s="22"/>
      <c r="F19541" s="22"/>
      <c r="G19541" s="22"/>
      <c r="H19541" s="22"/>
    </row>
    <row r="19542" spans="4:8">
      <c r="D19542" s="22"/>
      <c r="F19542" s="22"/>
      <c r="G19542" s="22"/>
      <c r="H19542" s="22"/>
    </row>
    <row r="19543" spans="4:8">
      <c r="D19543" s="22"/>
      <c r="F19543" s="22"/>
      <c r="G19543" s="22"/>
      <c r="H19543" s="22"/>
    </row>
    <row r="19544" spans="4:8">
      <c r="D19544" s="22"/>
      <c r="F19544" s="22"/>
      <c r="G19544" s="22"/>
      <c r="H19544" s="22"/>
    </row>
    <row r="19545" spans="4:8">
      <c r="D19545" s="22"/>
      <c r="F19545" s="22"/>
      <c r="G19545" s="22"/>
      <c r="H19545" s="22"/>
    </row>
    <row r="19546" spans="4:8">
      <c r="D19546" s="22"/>
      <c r="F19546" s="22"/>
      <c r="G19546" s="22"/>
      <c r="H19546" s="22"/>
    </row>
    <row r="19547" spans="4:8">
      <c r="D19547" s="22"/>
      <c r="F19547" s="22"/>
      <c r="G19547" s="22"/>
      <c r="H19547" s="22"/>
    </row>
    <row r="19548" spans="4:8">
      <c r="D19548" s="22"/>
      <c r="F19548" s="22"/>
      <c r="G19548" s="22"/>
      <c r="H19548" s="22"/>
    </row>
    <row r="19549" spans="4:8">
      <c r="D19549" s="22"/>
      <c r="F19549" s="22"/>
      <c r="G19549" s="22"/>
      <c r="H19549" s="22"/>
    </row>
    <row r="19550" spans="4:8">
      <c r="D19550" s="22"/>
      <c r="F19550" s="22"/>
      <c r="G19550" s="22"/>
      <c r="H19550" s="22"/>
    </row>
    <row r="19551" spans="4:8">
      <c r="D19551" s="22"/>
      <c r="F19551" s="22"/>
      <c r="G19551" s="22"/>
      <c r="H19551" s="22"/>
    </row>
    <row r="19552" spans="4:8">
      <c r="D19552" s="22"/>
      <c r="F19552" s="22"/>
      <c r="G19552" s="22"/>
      <c r="H19552" s="22"/>
    </row>
    <row r="19553" spans="4:8">
      <c r="D19553" s="22"/>
      <c r="F19553" s="22"/>
      <c r="G19553" s="22"/>
      <c r="H19553" s="22"/>
    </row>
    <row r="19554" spans="4:8">
      <c r="D19554" s="22"/>
      <c r="F19554" s="22"/>
      <c r="G19554" s="22"/>
      <c r="H19554" s="22"/>
    </row>
    <row r="19555" spans="4:8">
      <c r="D19555" s="22"/>
      <c r="F19555" s="22"/>
      <c r="G19555" s="22"/>
      <c r="H19555" s="22"/>
    </row>
    <row r="19556" spans="4:8">
      <c r="D19556" s="22"/>
      <c r="F19556" s="22"/>
      <c r="G19556" s="22"/>
      <c r="H19556" s="22"/>
    </row>
    <row r="19557" spans="4:8">
      <c r="D19557" s="22"/>
      <c r="F19557" s="22"/>
      <c r="G19557" s="22"/>
      <c r="H19557" s="22"/>
    </row>
    <row r="19558" spans="4:8">
      <c r="D19558" s="22"/>
      <c r="F19558" s="22"/>
      <c r="G19558" s="22"/>
      <c r="H19558" s="22"/>
    </row>
    <row r="19559" spans="4:8">
      <c r="D19559" s="22"/>
      <c r="F19559" s="22"/>
      <c r="G19559" s="22"/>
      <c r="H19559" s="22"/>
    </row>
    <row r="19560" spans="4:8">
      <c r="D19560" s="22"/>
      <c r="F19560" s="22"/>
      <c r="G19560" s="22"/>
      <c r="H19560" s="22"/>
    </row>
    <row r="19561" spans="4:8">
      <c r="D19561" s="22"/>
      <c r="F19561" s="22"/>
      <c r="G19561" s="22"/>
      <c r="H19561" s="22"/>
    </row>
    <row r="19562" spans="4:8">
      <c r="D19562" s="22"/>
      <c r="F19562" s="22"/>
      <c r="G19562" s="22"/>
      <c r="H19562" s="22"/>
    </row>
    <row r="19563" spans="4:8">
      <c r="D19563" s="22"/>
      <c r="F19563" s="22"/>
      <c r="G19563" s="22"/>
      <c r="H19563" s="22"/>
    </row>
    <row r="19564" spans="4:8">
      <c r="D19564" s="22"/>
      <c r="F19564" s="22"/>
      <c r="G19564" s="22"/>
      <c r="H19564" s="22"/>
    </row>
    <row r="19565" spans="4:8">
      <c r="D19565" s="22"/>
      <c r="F19565" s="22"/>
      <c r="G19565" s="22"/>
      <c r="H19565" s="22"/>
    </row>
    <row r="19566" spans="4:8">
      <c r="D19566" s="22"/>
      <c r="F19566" s="22"/>
      <c r="G19566" s="22"/>
      <c r="H19566" s="22"/>
    </row>
    <row r="19567" spans="4:8">
      <c r="D19567" s="22"/>
      <c r="F19567" s="22"/>
      <c r="G19567" s="22"/>
      <c r="H19567" s="22"/>
    </row>
    <row r="19568" spans="4:8">
      <c r="D19568" s="22"/>
      <c r="F19568" s="22"/>
      <c r="G19568" s="22"/>
      <c r="H19568" s="22"/>
    </row>
    <row r="19569" spans="4:8">
      <c r="D19569" s="22"/>
      <c r="F19569" s="22"/>
      <c r="G19569" s="22"/>
      <c r="H19569" s="22"/>
    </row>
    <row r="19570" spans="4:8">
      <c r="D19570" s="22"/>
      <c r="F19570" s="22"/>
      <c r="G19570" s="22"/>
      <c r="H19570" s="22"/>
    </row>
    <row r="19571" spans="4:8">
      <c r="D19571" s="22"/>
      <c r="F19571" s="22"/>
      <c r="G19571" s="22"/>
      <c r="H19571" s="22"/>
    </row>
    <row r="19572" spans="4:8">
      <c r="D19572" s="22"/>
      <c r="F19572" s="22"/>
      <c r="G19572" s="22"/>
      <c r="H19572" s="22"/>
    </row>
    <row r="19573" spans="4:8">
      <c r="D19573" s="22"/>
      <c r="F19573" s="22"/>
      <c r="G19573" s="22"/>
      <c r="H19573" s="22"/>
    </row>
    <row r="19574" spans="4:8">
      <c r="D19574" s="22"/>
      <c r="F19574" s="22"/>
      <c r="G19574" s="22"/>
      <c r="H19574" s="22"/>
    </row>
    <row r="19575" spans="4:8">
      <c r="D19575" s="22"/>
      <c r="F19575" s="22"/>
      <c r="G19575" s="22"/>
      <c r="H19575" s="22"/>
    </row>
    <row r="19576" spans="4:8">
      <c r="D19576" s="22"/>
      <c r="F19576" s="22"/>
      <c r="G19576" s="22"/>
      <c r="H19576" s="22"/>
    </row>
    <row r="19577" spans="4:8">
      <c r="D19577" s="22"/>
      <c r="F19577" s="22"/>
      <c r="G19577" s="22"/>
      <c r="H19577" s="22"/>
    </row>
    <row r="19578" spans="4:8">
      <c r="D19578" s="22"/>
      <c r="F19578" s="22"/>
      <c r="G19578" s="22"/>
      <c r="H19578" s="22"/>
    </row>
    <row r="19579" spans="4:8">
      <c r="D19579" s="22"/>
      <c r="F19579" s="22"/>
      <c r="G19579" s="22"/>
      <c r="H19579" s="22"/>
    </row>
    <row r="19580" spans="4:8">
      <c r="D19580" s="22"/>
      <c r="F19580" s="22"/>
      <c r="G19580" s="22"/>
      <c r="H19580" s="22"/>
    </row>
    <row r="19581" spans="4:8">
      <c r="D19581" s="22"/>
      <c r="F19581" s="22"/>
      <c r="G19581" s="22"/>
      <c r="H19581" s="22"/>
    </row>
    <row r="19582" spans="4:8">
      <c r="D19582" s="22"/>
      <c r="F19582" s="22"/>
      <c r="G19582" s="22"/>
      <c r="H19582" s="22"/>
    </row>
    <row r="19583" spans="4:8">
      <c r="D19583" s="22"/>
      <c r="F19583" s="22"/>
      <c r="G19583" s="22"/>
      <c r="H19583" s="22"/>
    </row>
    <row r="19584" spans="4:8">
      <c r="D19584" s="22"/>
      <c r="F19584" s="22"/>
      <c r="G19584" s="22"/>
      <c r="H19584" s="22"/>
    </row>
    <row r="19585" spans="4:8">
      <c r="D19585" s="22"/>
      <c r="F19585" s="22"/>
      <c r="G19585" s="22"/>
      <c r="H19585" s="22"/>
    </row>
    <row r="19586" spans="4:8">
      <c r="D19586" s="22"/>
      <c r="F19586" s="22"/>
      <c r="G19586" s="22"/>
      <c r="H19586" s="22"/>
    </row>
    <row r="19587" spans="4:8">
      <c r="D19587" s="22"/>
      <c r="F19587" s="22"/>
      <c r="G19587" s="22"/>
      <c r="H19587" s="22"/>
    </row>
    <row r="19588" spans="4:8">
      <c r="D19588" s="22"/>
      <c r="F19588" s="22"/>
      <c r="G19588" s="22"/>
      <c r="H19588" s="22"/>
    </row>
    <row r="19589" spans="4:8">
      <c r="D19589" s="22"/>
      <c r="F19589" s="22"/>
      <c r="G19589" s="22"/>
      <c r="H19589" s="22"/>
    </row>
    <row r="19590" spans="4:8">
      <c r="D19590" s="22"/>
      <c r="F19590" s="22"/>
      <c r="G19590" s="22"/>
      <c r="H19590" s="22"/>
    </row>
    <row r="19591" spans="4:8">
      <c r="D19591" s="22"/>
      <c r="F19591" s="22"/>
      <c r="G19591" s="22"/>
      <c r="H19591" s="22"/>
    </row>
    <row r="19592" spans="4:8">
      <c r="D19592" s="22"/>
      <c r="F19592" s="22"/>
      <c r="G19592" s="22"/>
      <c r="H19592" s="22"/>
    </row>
    <row r="19593" spans="4:8">
      <c r="D19593" s="22"/>
      <c r="F19593" s="22"/>
      <c r="G19593" s="22"/>
      <c r="H19593" s="22"/>
    </row>
    <row r="19594" spans="4:8">
      <c r="D19594" s="22"/>
      <c r="F19594" s="22"/>
      <c r="G19594" s="22"/>
      <c r="H19594" s="22"/>
    </row>
    <row r="19595" spans="4:8">
      <c r="D19595" s="22"/>
      <c r="F19595" s="22"/>
      <c r="G19595" s="22"/>
      <c r="H19595" s="22"/>
    </row>
    <row r="19596" spans="4:8">
      <c r="D19596" s="22"/>
      <c r="F19596" s="22"/>
      <c r="G19596" s="22"/>
      <c r="H19596" s="22"/>
    </row>
    <row r="19597" spans="4:8">
      <c r="D19597" s="22"/>
      <c r="F19597" s="22"/>
      <c r="G19597" s="22"/>
      <c r="H19597" s="22"/>
    </row>
    <row r="19598" spans="4:8">
      <c r="D19598" s="22"/>
      <c r="F19598" s="22"/>
      <c r="G19598" s="22"/>
      <c r="H19598" s="22"/>
    </row>
    <row r="19599" spans="4:8">
      <c r="D19599" s="22"/>
      <c r="F19599" s="22"/>
      <c r="G19599" s="22"/>
      <c r="H19599" s="22"/>
    </row>
    <row r="19600" spans="4:8">
      <c r="D19600" s="22"/>
      <c r="F19600" s="22"/>
      <c r="G19600" s="22"/>
      <c r="H19600" s="22"/>
    </row>
    <row r="19601" spans="4:8">
      <c r="D19601" s="22"/>
      <c r="F19601" s="22"/>
      <c r="G19601" s="22"/>
      <c r="H19601" s="22"/>
    </row>
    <row r="19602" spans="4:8">
      <c r="D19602" s="22"/>
      <c r="F19602" s="22"/>
      <c r="G19602" s="22"/>
      <c r="H19602" s="22"/>
    </row>
    <row r="19603" spans="4:8">
      <c r="D19603" s="22"/>
      <c r="F19603" s="22"/>
      <c r="G19603" s="22"/>
      <c r="H19603" s="22"/>
    </row>
    <row r="19604" spans="4:8">
      <c r="D19604" s="22"/>
      <c r="F19604" s="22"/>
      <c r="G19604" s="22"/>
      <c r="H19604" s="22"/>
    </row>
    <row r="19605" spans="4:8">
      <c r="D19605" s="22"/>
      <c r="F19605" s="22"/>
      <c r="G19605" s="22"/>
      <c r="H19605" s="22"/>
    </row>
    <row r="19606" spans="4:8">
      <c r="D19606" s="22"/>
      <c r="F19606" s="22"/>
      <c r="G19606" s="22"/>
      <c r="H19606" s="22"/>
    </row>
    <row r="19607" spans="4:8">
      <c r="D19607" s="22"/>
      <c r="F19607" s="22"/>
      <c r="G19607" s="22"/>
      <c r="H19607" s="22"/>
    </row>
    <row r="19608" spans="4:8">
      <c r="D19608" s="22"/>
      <c r="F19608" s="22"/>
      <c r="G19608" s="22"/>
      <c r="H19608" s="22"/>
    </row>
    <row r="19609" spans="4:8">
      <c r="D19609" s="22"/>
      <c r="F19609" s="22"/>
      <c r="G19609" s="22"/>
      <c r="H19609" s="22"/>
    </row>
    <row r="19610" spans="4:8">
      <c r="D19610" s="22"/>
      <c r="F19610" s="22"/>
      <c r="G19610" s="22"/>
      <c r="H19610" s="22"/>
    </row>
    <row r="19611" spans="4:8">
      <c r="D19611" s="22"/>
      <c r="F19611" s="22"/>
      <c r="G19611" s="22"/>
      <c r="H19611" s="22"/>
    </row>
    <row r="19612" spans="4:8">
      <c r="D19612" s="22"/>
      <c r="F19612" s="22"/>
      <c r="G19612" s="22"/>
      <c r="H19612" s="22"/>
    </row>
    <row r="19613" spans="4:8">
      <c r="D19613" s="22"/>
      <c r="F19613" s="22"/>
      <c r="G19613" s="22"/>
      <c r="H19613" s="22"/>
    </row>
    <row r="19614" spans="4:8">
      <c r="D19614" s="22"/>
      <c r="F19614" s="22"/>
      <c r="G19614" s="22"/>
      <c r="H19614" s="22"/>
    </row>
    <row r="19615" spans="4:8">
      <c r="D19615" s="22"/>
      <c r="F19615" s="22"/>
      <c r="G19615" s="22"/>
      <c r="H19615" s="22"/>
    </row>
    <row r="19616" spans="4:8">
      <c r="D19616" s="22"/>
      <c r="F19616" s="22"/>
      <c r="G19616" s="22"/>
      <c r="H19616" s="22"/>
    </row>
    <row r="19617" spans="4:8">
      <c r="D19617" s="22"/>
      <c r="F19617" s="22"/>
      <c r="G19617" s="22"/>
      <c r="H19617" s="22"/>
    </row>
    <row r="19618" spans="4:8">
      <c r="D19618" s="22"/>
      <c r="F19618" s="22"/>
      <c r="G19618" s="22"/>
      <c r="H19618" s="22"/>
    </row>
    <row r="19619" spans="4:8">
      <c r="D19619" s="22"/>
      <c r="F19619" s="22"/>
      <c r="G19619" s="22"/>
      <c r="H19619" s="22"/>
    </row>
    <row r="19620" spans="4:8">
      <c r="D19620" s="22"/>
      <c r="F19620" s="22"/>
      <c r="G19620" s="22"/>
      <c r="H19620" s="22"/>
    </row>
    <row r="19621" spans="4:8">
      <c r="D19621" s="22"/>
      <c r="F19621" s="22"/>
      <c r="G19621" s="22"/>
      <c r="H19621" s="22"/>
    </row>
    <row r="19622" spans="4:8">
      <c r="D19622" s="22"/>
      <c r="F19622" s="22"/>
      <c r="G19622" s="22"/>
      <c r="H19622" s="22"/>
    </row>
    <row r="19623" spans="4:8">
      <c r="D19623" s="22"/>
      <c r="F19623" s="22"/>
      <c r="G19623" s="22"/>
      <c r="H19623" s="22"/>
    </row>
    <row r="19624" spans="4:8">
      <c r="D19624" s="22"/>
      <c r="F19624" s="22"/>
      <c r="G19624" s="22"/>
      <c r="H19624" s="22"/>
    </row>
    <row r="19625" spans="4:8">
      <c r="D19625" s="22"/>
      <c r="F19625" s="22"/>
      <c r="G19625" s="22"/>
      <c r="H19625" s="22"/>
    </row>
    <row r="19626" spans="4:8">
      <c r="D19626" s="22"/>
      <c r="F19626" s="22"/>
      <c r="G19626" s="22"/>
      <c r="H19626" s="22"/>
    </row>
    <row r="19627" spans="4:8">
      <c r="D19627" s="22"/>
      <c r="F19627" s="22"/>
      <c r="G19627" s="22"/>
      <c r="H19627" s="22"/>
    </row>
    <row r="19628" spans="4:8">
      <c r="D19628" s="22"/>
      <c r="F19628" s="22"/>
      <c r="G19628" s="22"/>
      <c r="H19628" s="22"/>
    </row>
    <row r="19629" spans="4:8">
      <c r="D19629" s="22"/>
      <c r="F19629" s="22"/>
      <c r="G19629" s="22"/>
      <c r="H19629" s="22"/>
    </row>
    <row r="19630" spans="4:8">
      <c r="D19630" s="22"/>
      <c r="F19630" s="22"/>
      <c r="G19630" s="22"/>
      <c r="H19630" s="22"/>
    </row>
    <row r="19631" spans="4:8">
      <c r="D19631" s="22"/>
      <c r="F19631" s="22"/>
      <c r="G19631" s="22"/>
      <c r="H19631" s="22"/>
    </row>
    <row r="19632" spans="4:8">
      <c r="D19632" s="22"/>
      <c r="F19632" s="22"/>
      <c r="G19632" s="22"/>
      <c r="H19632" s="22"/>
    </row>
    <row r="19633" spans="4:8">
      <c r="D19633" s="22"/>
      <c r="F19633" s="22"/>
      <c r="G19633" s="22"/>
      <c r="H19633" s="22"/>
    </row>
    <row r="19634" spans="4:8">
      <c r="D19634" s="22"/>
      <c r="F19634" s="22"/>
      <c r="G19634" s="22"/>
      <c r="H19634" s="22"/>
    </row>
    <row r="19635" spans="4:8">
      <c r="D19635" s="22"/>
      <c r="F19635" s="22"/>
      <c r="G19635" s="22"/>
      <c r="H19635" s="22"/>
    </row>
    <row r="19636" spans="4:8">
      <c r="D19636" s="22"/>
      <c r="F19636" s="22"/>
      <c r="G19636" s="22"/>
      <c r="H19636" s="22"/>
    </row>
    <row r="19637" spans="4:8">
      <c r="D19637" s="22"/>
      <c r="F19637" s="22"/>
      <c r="G19637" s="22"/>
      <c r="H19637" s="22"/>
    </row>
    <row r="19638" spans="4:8">
      <c r="D19638" s="22"/>
      <c r="F19638" s="22"/>
      <c r="G19638" s="22"/>
      <c r="H19638" s="22"/>
    </row>
    <row r="19639" spans="4:8">
      <c r="D19639" s="22"/>
      <c r="F19639" s="22"/>
      <c r="G19639" s="22"/>
      <c r="H19639" s="22"/>
    </row>
    <row r="19640" spans="4:8">
      <c r="D19640" s="22"/>
      <c r="F19640" s="22"/>
      <c r="G19640" s="22"/>
      <c r="H19640" s="22"/>
    </row>
    <row r="19641" spans="4:8">
      <c r="D19641" s="22"/>
      <c r="F19641" s="22"/>
      <c r="G19641" s="22"/>
      <c r="H19641" s="22"/>
    </row>
    <row r="19642" spans="4:8">
      <c r="D19642" s="22"/>
      <c r="F19642" s="22"/>
      <c r="G19642" s="22"/>
      <c r="H19642" s="22"/>
    </row>
    <row r="19643" spans="4:8">
      <c r="D19643" s="22"/>
      <c r="F19643" s="22"/>
      <c r="G19643" s="22"/>
      <c r="H19643" s="22"/>
    </row>
    <row r="19644" spans="4:8">
      <c r="D19644" s="22"/>
      <c r="F19644" s="22"/>
      <c r="G19644" s="22"/>
      <c r="H19644" s="22"/>
    </row>
    <row r="19645" spans="4:8">
      <c r="D19645" s="22"/>
      <c r="F19645" s="22"/>
      <c r="G19645" s="22"/>
      <c r="H19645" s="22"/>
    </row>
    <row r="19646" spans="4:8">
      <c r="D19646" s="22"/>
      <c r="F19646" s="22"/>
      <c r="G19646" s="22"/>
      <c r="H19646" s="22"/>
    </row>
    <row r="19647" spans="4:8">
      <c r="D19647" s="22"/>
      <c r="F19647" s="22"/>
      <c r="G19647" s="22"/>
      <c r="H19647" s="22"/>
    </row>
    <row r="19648" spans="4:8">
      <c r="D19648" s="22"/>
      <c r="F19648" s="22"/>
      <c r="G19648" s="22"/>
      <c r="H19648" s="22"/>
    </row>
    <row r="19649" spans="4:8">
      <c r="D19649" s="22"/>
      <c r="F19649" s="22"/>
      <c r="G19649" s="22"/>
      <c r="H19649" s="22"/>
    </row>
    <row r="19650" spans="4:8">
      <c r="D19650" s="22"/>
      <c r="F19650" s="22"/>
      <c r="G19650" s="22"/>
      <c r="H19650" s="22"/>
    </row>
    <row r="19651" spans="4:8">
      <c r="D19651" s="22"/>
      <c r="F19651" s="22"/>
      <c r="G19651" s="22"/>
      <c r="H19651" s="22"/>
    </row>
    <row r="19652" spans="4:8">
      <c r="D19652" s="22"/>
      <c r="F19652" s="22"/>
      <c r="G19652" s="22"/>
      <c r="H19652" s="22"/>
    </row>
    <row r="19653" spans="4:8">
      <c r="D19653" s="22"/>
      <c r="F19653" s="22"/>
      <c r="G19653" s="22"/>
      <c r="H19653" s="22"/>
    </row>
    <row r="19654" spans="4:8">
      <c r="D19654" s="22"/>
      <c r="F19654" s="22"/>
      <c r="G19654" s="22"/>
      <c r="H19654" s="22"/>
    </row>
    <row r="19655" spans="4:8">
      <c r="D19655" s="22"/>
      <c r="F19655" s="22"/>
      <c r="G19655" s="22"/>
      <c r="H19655" s="22"/>
    </row>
    <row r="19656" spans="4:8">
      <c r="D19656" s="22"/>
      <c r="F19656" s="22"/>
      <c r="G19656" s="22"/>
      <c r="H19656" s="22"/>
    </row>
    <row r="19657" spans="4:8">
      <c r="D19657" s="22"/>
      <c r="F19657" s="22"/>
      <c r="G19657" s="22"/>
      <c r="H19657" s="22"/>
    </row>
    <row r="19658" spans="4:8">
      <c r="D19658" s="22"/>
      <c r="F19658" s="22"/>
      <c r="G19658" s="22"/>
      <c r="H19658" s="22"/>
    </row>
    <row r="19659" spans="4:8">
      <c r="D19659" s="22"/>
      <c r="F19659" s="22"/>
      <c r="G19659" s="22"/>
      <c r="H19659" s="22"/>
    </row>
    <row r="19660" spans="4:8">
      <c r="D19660" s="22"/>
      <c r="F19660" s="22"/>
      <c r="G19660" s="22"/>
      <c r="H19660" s="22"/>
    </row>
    <row r="19661" spans="4:8">
      <c r="D19661" s="22"/>
      <c r="F19661" s="22"/>
      <c r="G19661" s="22"/>
      <c r="H19661" s="22"/>
    </row>
    <row r="19662" spans="4:8">
      <c r="D19662" s="22"/>
      <c r="F19662" s="22"/>
      <c r="G19662" s="22"/>
      <c r="H19662" s="22"/>
    </row>
    <row r="19663" spans="4:8">
      <c r="D19663" s="22"/>
      <c r="F19663" s="22"/>
      <c r="G19663" s="22"/>
      <c r="H19663" s="22"/>
    </row>
    <row r="19664" spans="4:8">
      <c r="D19664" s="22"/>
      <c r="F19664" s="22"/>
      <c r="G19664" s="22"/>
      <c r="H19664" s="22"/>
    </row>
    <row r="19665" spans="4:8">
      <c r="D19665" s="22"/>
      <c r="F19665" s="22"/>
      <c r="G19665" s="22"/>
      <c r="H19665" s="22"/>
    </row>
    <row r="19666" spans="4:8">
      <c r="D19666" s="22"/>
      <c r="F19666" s="22"/>
      <c r="G19666" s="22"/>
      <c r="H19666" s="22"/>
    </row>
    <row r="19667" spans="4:8">
      <c r="D19667" s="22"/>
      <c r="F19667" s="22"/>
      <c r="G19667" s="22"/>
      <c r="H19667" s="22"/>
    </row>
    <row r="19668" spans="4:8">
      <c r="D19668" s="22"/>
      <c r="F19668" s="22"/>
      <c r="G19668" s="22"/>
      <c r="H19668" s="22"/>
    </row>
    <row r="19669" spans="4:8">
      <c r="D19669" s="22"/>
      <c r="F19669" s="22"/>
      <c r="G19669" s="22"/>
      <c r="H19669" s="22"/>
    </row>
    <row r="19670" spans="4:8">
      <c r="D19670" s="22"/>
      <c r="F19670" s="22"/>
      <c r="G19670" s="22"/>
      <c r="H19670" s="22"/>
    </row>
    <row r="19671" spans="4:8">
      <c r="D19671" s="22"/>
      <c r="F19671" s="22"/>
      <c r="G19671" s="22"/>
      <c r="H19671" s="22"/>
    </row>
    <row r="19672" spans="4:8">
      <c r="D19672" s="22"/>
      <c r="F19672" s="22"/>
      <c r="G19672" s="22"/>
      <c r="H19672" s="22"/>
    </row>
    <row r="19673" spans="4:8">
      <c r="D19673" s="22"/>
      <c r="F19673" s="22"/>
      <c r="G19673" s="22"/>
      <c r="H19673" s="22"/>
    </row>
    <row r="19674" spans="4:8">
      <c r="D19674" s="22"/>
      <c r="F19674" s="22"/>
      <c r="G19674" s="22"/>
      <c r="H19674" s="22"/>
    </row>
    <row r="19675" spans="4:8">
      <c r="D19675" s="22"/>
      <c r="F19675" s="22"/>
      <c r="G19675" s="22"/>
      <c r="H19675" s="22"/>
    </row>
    <row r="19676" spans="4:8">
      <c r="D19676" s="22"/>
      <c r="F19676" s="22"/>
      <c r="G19676" s="22"/>
      <c r="H19676" s="22"/>
    </row>
    <row r="19677" spans="4:8">
      <c r="D19677" s="22"/>
      <c r="F19677" s="22"/>
      <c r="G19677" s="22"/>
      <c r="H19677" s="22"/>
    </row>
    <row r="19678" spans="4:8">
      <c r="D19678" s="22"/>
      <c r="F19678" s="22"/>
      <c r="G19678" s="22"/>
      <c r="H19678" s="22"/>
    </row>
    <row r="19679" spans="4:8">
      <c r="D19679" s="22"/>
      <c r="F19679" s="22"/>
      <c r="G19679" s="22"/>
      <c r="H19679" s="22"/>
    </row>
    <row r="19680" spans="4:8">
      <c r="D19680" s="22"/>
      <c r="F19680" s="22"/>
      <c r="G19680" s="22"/>
      <c r="H19680" s="22"/>
    </row>
    <row r="19681" spans="4:8">
      <c r="D19681" s="22"/>
      <c r="F19681" s="22"/>
      <c r="G19681" s="22"/>
      <c r="H19681" s="22"/>
    </row>
    <row r="19682" spans="4:8">
      <c r="D19682" s="22"/>
      <c r="F19682" s="22"/>
      <c r="G19682" s="22"/>
      <c r="H19682" s="22"/>
    </row>
    <row r="19683" spans="4:8">
      <c r="D19683" s="22"/>
      <c r="F19683" s="22"/>
      <c r="G19683" s="22"/>
      <c r="H19683" s="22"/>
    </row>
    <row r="19684" spans="4:8">
      <c r="D19684" s="22"/>
      <c r="F19684" s="22"/>
      <c r="G19684" s="22"/>
      <c r="H19684" s="22"/>
    </row>
    <row r="19685" spans="4:8">
      <c r="D19685" s="22"/>
      <c r="F19685" s="22"/>
      <c r="G19685" s="22"/>
      <c r="H19685" s="22"/>
    </row>
    <row r="19686" spans="4:8">
      <c r="D19686" s="22"/>
      <c r="F19686" s="22"/>
      <c r="G19686" s="22"/>
      <c r="H19686" s="22"/>
    </row>
    <row r="19687" spans="4:8">
      <c r="D19687" s="22"/>
      <c r="F19687" s="22"/>
      <c r="G19687" s="22"/>
      <c r="H19687" s="22"/>
    </row>
    <row r="19688" spans="4:8">
      <c r="D19688" s="22"/>
      <c r="F19688" s="22"/>
      <c r="G19688" s="22"/>
      <c r="H19688" s="22"/>
    </row>
    <row r="19689" spans="4:8">
      <c r="D19689" s="22"/>
      <c r="F19689" s="22"/>
      <c r="G19689" s="22"/>
      <c r="H19689" s="22"/>
    </row>
    <row r="19690" spans="4:8">
      <c r="D19690" s="22"/>
      <c r="F19690" s="22"/>
      <c r="G19690" s="22"/>
      <c r="H19690" s="22"/>
    </row>
    <row r="19691" spans="4:8">
      <c r="D19691" s="22"/>
      <c r="F19691" s="22"/>
      <c r="G19691" s="22"/>
      <c r="H19691" s="22"/>
    </row>
    <row r="19692" spans="4:8">
      <c r="D19692" s="22"/>
      <c r="F19692" s="22"/>
      <c r="G19692" s="22"/>
      <c r="H19692" s="22"/>
    </row>
    <row r="19693" spans="4:8">
      <c r="D19693" s="22"/>
      <c r="F19693" s="22"/>
      <c r="G19693" s="22"/>
      <c r="H19693" s="22"/>
    </row>
    <row r="19694" spans="4:8">
      <c r="D19694" s="22"/>
      <c r="F19694" s="22"/>
      <c r="G19694" s="22"/>
      <c r="H19694" s="22"/>
    </row>
    <row r="19695" spans="4:8">
      <c r="D19695" s="22"/>
      <c r="F19695" s="22"/>
      <c r="G19695" s="22"/>
      <c r="H19695" s="22"/>
    </row>
    <row r="19696" spans="4:8">
      <c r="D19696" s="22"/>
      <c r="F19696" s="22"/>
      <c r="G19696" s="22"/>
      <c r="H19696" s="22"/>
    </row>
    <row r="19697" spans="4:8">
      <c r="D19697" s="22"/>
      <c r="F19697" s="22"/>
      <c r="G19697" s="22"/>
      <c r="H19697" s="22"/>
    </row>
    <row r="19698" spans="4:8">
      <c r="D19698" s="22"/>
      <c r="F19698" s="22"/>
      <c r="G19698" s="22"/>
      <c r="H19698" s="22"/>
    </row>
    <row r="19699" spans="4:8">
      <c r="D19699" s="22"/>
      <c r="F19699" s="22"/>
      <c r="G19699" s="22"/>
      <c r="H19699" s="22"/>
    </row>
    <row r="19700" spans="4:8">
      <c r="D19700" s="22"/>
      <c r="F19700" s="22"/>
      <c r="G19700" s="22"/>
      <c r="H19700" s="22"/>
    </row>
    <row r="19701" spans="4:8">
      <c r="D19701" s="22"/>
      <c r="F19701" s="22"/>
      <c r="G19701" s="22"/>
      <c r="H19701" s="22"/>
    </row>
    <row r="19702" spans="4:8">
      <c r="D19702" s="22"/>
      <c r="F19702" s="22"/>
      <c r="G19702" s="22"/>
      <c r="H19702" s="22"/>
    </row>
    <row r="19703" spans="4:8">
      <c r="D19703" s="22"/>
      <c r="F19703" s="22"/>
      <c r="G19703" s="22"/>
      <c r="H19703" s="22"/>
    </row>
    <row r="19704" spans="4:8">
      <c r="D19704" s="22"/>
      <c r="F19704" s="22"/>
      <c r="G19704" s="22"/>
      <c r="H19704" s="22"/>
    </row>
    <row r="19705" spans="4:8">
      <c r="D19705" s="22"/>
      <c r="F19705" s="22"/>
      <c r="G19705" s="22"/>
      <c r="H19705" s="22"/>
    </row>
    <row r="19706" spans="4:8">
      <c r="D19706" s="22"/>
      <c r="F19706" s="22"/>
      <c r="G19706" s="22"/>
      <c r="H19706" s="22"/>
    </row>
    <row r="19707" spans="4:8">
      <c r="D19707" s="22"/>
      <c r="F19707" s="22"/>
      <c r="G19707" s="22"/>
      <c r="H19707" s="22"/>
    </row>
    <row r="19708" spans="4:8">
      <c r="D19708" s="22"/>
      <c r="F19708" s="22"/>
      <c r="G19708" s="22"/>
      <c r="H19708" s="22"/>
    </row>
    <row r="19709" spans="4:8">
      <c r="D19709" s="22"/>
      <c r="F19709" s="22"/>
      <c r="G19709" s="22"/>
      <c r="H19709" s="22"/>
    </row>
    <row r="19710" spans="4:8">
      <c r="D19710" s="22"/>
      <c r="F19710" s="22"/>
      <c r="G19710" s="22"/>
      <c r="H19710" s="22"/>
    </row>
    <row r="19711" spans="4:8">
      <c r="D19711" s="22"/>
      <c r="F19711" s="22"/>
      <c r="G19711" s="22"/>
      <c r="H19711" s="22"/>
    </row>
    <row r="19712" spans="4:8">
      <c r="D19712" s="22"/>
      <c r="F19712" s="22"/>
      <c r="G19712" s="22"/>
      <c r="H19712" s="22"/>
    </row>
    <row r="19713" spans="4:8">
      <c r="D19713" s="22"/>
      <c r="F19713" s="22"/>
      <c r="G19713" s="22"/>
      <c r="H19713" s="22"/>
    </row>
    <row r="19714" spans="4:8">
      <c r="D19714" s="22"/>
      <c r="F19714" s="22"/>
      <c r="G19714" s="22"/>
      <c r="H19714" s="22"/>
    </row>
    <row r="19715" spans="4:8">
      <c r="D19715" s="22"/>
      <c r="F19715" s="22"/>
      <c r="G19715" s="22"/>
      <c r="H19715" s="22"/>
    </row>
    <row r="19716" spans="4:8">
      <c r="D19716" s="22"/>
      <c r="F19716" s="22"/>
      <c r="G19716" s="22"/>
      <c r="H19716" s="22"/>
    </row>
    <row r="19717" spans="4:8">
      <c r="D19717" s="22"/>
      <c r="F19717" s="22"/>
      <c r="G19717" s="22"/>
      <c r="H19717" s="22"/>
    </row>
    <row r="19718" spans="4:8">
      <c r="D19718" s="22"/>
      <c r="F19718" s="22"/>
      <c r="G19718" s="22"/>
      <c r="H19718" s="22"/>
    </row>
    <row r="19719" spans="4:8">
      <c r="D19719" s="22"/>
      <c r="F19719" s="22"/>
      <c r="G19719" s="22"/>
      <c r="H19719" s="22"/>
    </row>
    <row r="19720" spans="4:8">
      <c r="D19720" s="22"/>
      <c r="F19720" s="22"/>
      <c r="G19720" s="22"/>
      <c r="H19720" s="22"/>
    </row>
    <row r="19721" spans="4:8">
      <c r="D19721" s="22"/>
      <c r="F19721" s="22"/>
      <c r="G19721" s="22"/>
      <c r="H19721" s="22"/>
    </row>
    <row r="19722" spans="4:8">
      <c r="D19722" s="22"/>
      <c r="F19722" s="22"/>
      <c r="G19722" s="22"/>
      <c r="H19722" s="22"/>
    </row>
    <row r="19723" spans="4:8">
      <c r="D19723" s="22"/>
      <c r="F19723" s="22"/>
      <c r="G19723" s="22"/>
      <c r="H19723" s="22"/>
    </row>
    <row r="19724" spans="4:8">
      <c r="D19724" s="22"/>
      <c r="F19724" s="22"/>
      <c r="G19724" s="22"/>
      <c r="H19724" s="22"/>
    </row>
    <row r="19725" spans="4:8">
      <c r="D19725" s="22"/>
      <c r="F19725" s="22"/>
      <c r="G19725" s="22"/>
      <c r="H19725" s="22"/>
    </row>
    <row r="19726" spans="4:8">
      <c r="D19726" s="22"/>
      <c r="F19726" s="22"/>
      <c r="G19726" s="22"/>
      <c r="H19726" s="22"/>
    </row>
    <row r="19727" spans="4:8">
      <c r="D19727" s="22"/>
      <c r="F19727" s="22"/>
      <c r="G19727" s="22"/>
      <c r="H19727" s="22"/>
    </row>
    <row r="19728" spans="4:8">
      <c r="D19728" s="22"/>
      <c r="F19728" s="22"/>
      <c r="G19728" s="22"/>
      <c r="H19728" s="22"/>
    </row>
    <row r="19729" spans="4:8">
      <c r="D19729" s="22"/>
      <c r="F19729" s="22"/>
      <c r="G19729" s="22"/>
      <c r="H19729" s="22"/>
    </row>
    <row r="19730" spans="4:8">
      <c r="D19730" s="22"/>
      <c r="F19730" s="22"/>
      <c r="G19730" s="22"/>
      <c r="H19730" s="22"/>
    </row>
    <row r="19731" spans="4:8">
      <c r="D19731" s="22"/>
      <c r="F19731" s="22"/>
      <c r="G19731" s="22"/>
      <c r="H19731" s="22"/>
    </row>
    <row r="19732" spans="4:8">
      <c r="D19732" s="22"/>
      <c r="F19732" s="22"/>
      <c r="G19732" s="22"/>
      <c r="H19732" s="22"/>
    </row>
    <row r="19733" spans="4:8">
      <c r="D19733" s="22"/>
      <c r="F19733" s="22"/>
      <c r="G19733" s="22"/>
      <c r="H19733" s="22"/>
    </row>
    <row r="19734" spans="4:8">
      <c r="D19734" s="22"/>
      <c r="F19734" s="22"/>
      <c r="G19734" s="22"/>
      <c r="H19734" s="22"/>
    </row>
    <row r="19735" spans="4:8">
      <c r="D19735" s="22"/>
      <c r="F19735" s="22"/>
      <c r="G19735" s="22"/>
      <c r="H19735" s="22"/>
    </row>
    <row r="19736" spans="4:8">
      <c r="D19736" s="22"/>
      <c r="F19736" s="22"/>
      <c r="G19736" s="22"/>
      <c r="H19736" s="22"/>
    </row>
    <row r="19737" spans="4:8">
      <c r="D19737" s="22"/>
      <c r="F19737" s="22"/>
      <c r="G19737" s="22"/>
      <c r="H19737" s="22"/>
    </row>
    <row r="19738" spans="4:8">
      <c r="D19738" s="22"/>
      <c r="F19738" s="22"/>
      <c r="G19738" s="22"/>
      <c r="H19738" s="22"/>
    </row>
    <row r="19739" spans="4:8">
      <c r="D19739" s="22"/>
      <c r="F19739" s="22"/>
      <c r="G19739" s="22"/>
      <c r="H19739" s="22"/>
    </row>
    <row r="19740" spans="4:8">
      <c r="D19740" s="22"/>
      <c r="F19740" s="22"/>
      <c r="G19740" s="22"/>
      <c r="H19740" s="22"/>
    </row>
    <row r="19741" spans="4:8">
      <c r="D19741" s="22"/>
      <c r="F19741" s="22"/>
      <c r="G19741" s="22"/>
      <c r="H19741" s="22"/>
    </row>
    <row r="19742" spans="4:8">
      <c r="D19742" s="22"/>
      <c r="F19742" s="22"/>
      <c r="G19742" s="22"/>
      <c r="H19742" s="22"/>
    </row>
    <row r="19743" spans="4:8">
      <c r="D19743" s="22"/>
      <c r="F19743" s="22"/>
      <c r="G19743" s="22"/>
      <c r="H19743" s="22"/>
    </row>
    <row r="19744" spans="4:8">
      <c r="D19744" s="22"/>
      <c r="F19744" s="22"/>
      <c r="G19744" s="22"/>
      <c r="H19744" s="22"/>
    </row>
    <row r="19745" spans="4:8">
      <c r="D19745" s="22"/>
      <c r="F19745" s="22"/>
      <c r="G19745" s="22"/>
      <c r="H19745" s="22"/>
    </row>
    <row r="19746" spans="4:8">
      <c r="D19746" s="22"/>
      <c r="F19746" s="22"/>
      <c r="G19746" s="22"/>
      <c r="H19746" s="22"/>
    </row>
    <row r="19747" spans="4:8">
      <c r="D19747" s="22"/>
      <c r="F19747" s="22"/>
      <c r="G19747" s="22"/>
      <c r="H19747" s="22"/>
    </row>
    <row r="19748" spans="4:8">
      <c r="D19748" s="22"/>
      <c r="F19748" s="22"/>
      <c r="G19748" s="22"/>
      <c r="H19748" s="22"/>
    </row>
    <row r="19749" spans="4:8">
      <c r="D19749" s="22"/>
      <c r="F19749" s="22"/>
      <c r="G19749" s="22"/>
      <c r="H19749" s="22"/>
    </row>
    <row r="19750" spans="4:8">
      <c r="D19750" s="22"/>
      <c r="F19750" s="22"/>
      <c r="G19750" s="22"/>
      <c r="H19750" s="22"/>
    </row>
    <row r="19751" spans="4:8">
      <c r="D19751" s="22"/>
      <c r="F19751" s="22"/>
      <c r="G19751" s="22"/>
      <c r="H19751" s="22"/>
    </row>
    <row r="19752" spans="4:8">
      <c r="D19752" s="22"/>
      <c r="F19752" s="22"/>
      <c r="G19752" s="22"/>
      <c r="H19752" s="22"/>
    </row>
    <row r="19753" spans="4:8">
      <c r="D19753" s="22"/>
      <c r="F19753" s="22"/>
      <c r="G19753" s="22"/>
      <c r="H19753" s="22"/>
    </row>
    <row r="19754" spans="4:8">
      <c r="D19754" s="22"/>
      <c r="F19754" s="22"/>
      <c r="G19754" s="22"/>
      <c r="H19754" s="22"/>
    </row>
    <row r="19755" spans="4:8">
      <c r="D19755" s="22"/>
      <c r="F19755" s="22"/>
      <c r="G19755" s="22"/>
      <c r="H19755" s="22"/>
    </row>
    <row r="19756" spans="4:8">
      <c r="D19756" s="22"/>
      <c r="F19756" s="22"/>
      <c r="G19756" s="22"/>
      <c r="H19756" s="22"/>
    </row>
    <row r="19757" spans="4:8">
      <c r="D19757" s="22"/>
      <c r="F19757" s="22"/>
      <c r="G19757" s="22"/>
      <c r="H19757" s="22"/>
    </row>
    <row r="19758" spans="4:8">
      <c r="D19758" s="22"/>
      <c r="F19758" s="22"/>
      <c r="G19758" s="22"/>
      <c r="H19758" s="22"/>
    </row>
    <row r="19759" spans="4:8">
      <c r="D19759" s="22"/>
      <c r="F19759" s="22"/>
      <c r="G19759" s="22"/>
      <c r="H19759" s="22"/>
    </row>
    <row r="19760" spans="4:8">
      <c r="D19760" s="22"/>
      <c r="F19760" s="22"/>
      <c r="G19760" s="22"/>
      <c r="H19760" s="22"/>
    </row>
    <row r="19761" spans="4:8">
      <c r="D19761" s="22"/>
      <c r="F19761" s="22"/>
      <c r="G19761" s="22"/>
      <c r="H19761" s="22"/>
    </row>
    <row r="19762" spans="4:8">
      <c r="D19762" s="22"/>
      <c r="F19762" s="22"/>
      <c r="G19762" s="22"/>
      <c r="H19762" s="22"/>
    </row>
    <row r="19763" spans="4:8">
      <c r="D19763" s="22"/>
      <c r="F19763" s="22"/>
      <c r="G19763" s="22"/>
      <c r="H19763" s="22"/>
    </row>
    <row r="19764" spans="4:8">
      <c r="D19764" s="22"/>
      <c r="F19764" s="22"/>
      <c r="G19764" s="22"/>
      <c r="H19764" s="22"/>
    </row>
    <row r="19765" spans="4:8">
      <c r="D19765" s="22"/>
      <c r="F19765" s="22"/>
      <c r="G19765" s="22"/>
      <c r="H19765" s="22"/>
    </row>
    <row r="19766" spans="4:8">
      <c r="D19766" s="22"/>
      <c r="F19766" s="22"/>
      <c r="G19766" s="22"/>
      <c r="H19766" s="22"/>
    </row>
    <row r="19767" spans="4:8">
      <c r="D19767" s="22"/>
      <c r="F19767" s="22"/>
      <c r="G19767" s="22"/>
      <c r="H19767" s="22"/>
    </row>
    <row r="19768" spans="4:8">
      <c r="D19768" s="22"/>
      <c r="F19768" s="22"/>
      <c r="G19768" s="22"/>
      <c r="H19768" s="22"/>
    </row>
    <row r="19769" spans="4:8">
      <c r="D19769" s="22"/>
      <c r="F19769" s="22"/>
      <c r="G19769" s="22"/>
      <c r="H19769" s="22"/>
    </row>
    <row r="19770" spans="4:8">
      <c r="D19770" s="22"/>
      <c r="F19770" s="22"/>
      <c r="G19770" s="22"/>
      <c r="H19770" s="22"/>
    </row>
    <row r="19771" spans="4:8">
      <c r="D19771" s="22"/>
      <c r="F19771" s="22"/>
      <c r="G19771" s="22"/>
      <c r="H19771" s="22"/>
    </row>
    <row r="19772" spans="4:8">
      <c r="D19772" s="22"/>
      <c r="F19772" s="22"/>
      <c r="G19772" s="22"/>
      <c r="H19772" s="22"/>
    </row>
    <row r="19773" spans="4:8">
      <c r="D19773" s="22"/>
      <c r="F19773" s="22"/>
      <c r="G19773" s="22"/>
      <c r="H19773" s="22"/>
    </row>
    <row r="19774" spans="4:8">
      <c r="D19774" s="22"/>
      <c r="F19774" s="22"/>
      <c r="G19774" s="22"/>
      <c r="H19774" s="22"/>
    </row>
    <row r="19775" spans="4:8">
      <c r="D19775" s="22"/>
      <c r="F19775" s="22"/>
      <c r="G19775" s="22"/>
      <c r="H19775" s="22"/>
    </row>
    <row r="19776" spans="4:8">
      <c r="D19776" s="22"/>
      <c r="F19776" s="22"/>
      <c r="G19776" s="22"/>
      <c r="H19776" s="22"/>
    </row>
    <row r="19777" spans="4:8">
      <c r="D19777" s="22"/>
      <c r="F19777" s="22"/>
      <c r="G19777" s="22"/>
      <c r="H19777" s="22"/>
    </row>
    <row r="19778" spans="4:8">
      <c r="D19778" s="22"/>
      <c r="F19778" s="22"/>
      <c r="G19778" s="22"/>
      <c r="H19778" s="22"/>
    </row>
    <row r="19779" spans="4:8">
      <c r="D19779" s="22"/>
      <c r="F19779" s="22"/>
      <c r="G19779" s="22"/>
      <c r="H19779" s="22"/>
    </row>
    <row r="19780" spans="4:8">
      <c r="D19780" s="22"/>
      <c r="F19780" s="22"/>
      <c r="G19780" s="22"/>
      <c r="H19780" s="22"/>
    </row>
    <row r="19781" spans="4:8">
      <c r="D19781" s="22"/>
      <c r="F19781" s="22"/>
      <c r="G19781" s="22"/>
      <c r="H19781" s="22"/>
    </row>
    <row r="19782" spans="4:8">
      <c r="D19782" s="22"/>
      <c r="F19782" s="22"/>
      <c r="G19782" s="22"/>
      <c r="H19782" s="22"/>
    </row>
    <row r="19783" spans="4:8">
      <c r="D19783" s="22"/>
      <c r="F19783" s="22"/>
      <c r="G19783" s="22"/>
      <c r="H19783" s="22"/>
    </row>
    <row r="19784" spans="4:8">
      <c r="D19784" s="22"/>
      <c r="F19784" s="22"/>
      <c r="G19784" s="22"/>
      <c r="H19784" s="22"/>
    </row>
    <row r="19785" spans="4:8">
      <c r="D19785" s="22"/>
      <c r="F19785" s="22"/>
      <c r="G19785" s="22"/>
      <c r="H19785" s="22"/>
    </row>
    <row r="19786" spans="4:8">
      <c r="D19786" s="22"/>
      <c r="F19786" s="22"/>
      <c r="G19786" s="22"/>
      <c r="H19786" s="22"/>
    </row>
    <row r="19787" spans="4:8">
      <c r="D19787" s="22"/>
      <c r="F19787" s="22"/>
      <c r="G19787" s="22"/>
      <c r="H19787" s="22"/>
    </row>
    <row r="19788" spans="4:8">
      <c r="D19788" s="22"/>
      <c r="F19788" s="22"/>
      <c r="G19788" s="22"/>
      <c r="H19788" s="22"/>
    </row>
    <row r="19789" spans="4:8">
      <c r="D19789" s="22"/>
      <c r="F19789" s="22"/>
      <c r="G19789" s="22"/>
      <c r="H19789" s="22"/>
    </row>
    <row r="19790" spans="4:8">
      <c r="D19790" s="22"/>
      <c r="F19790" s="22"/>
      <c r="G19790" s="22"/>
      <c r="H19790" s="22"/>
    </row>
    <row r="19791" spans="4:8">
      <c r="D19791" s="22"/>
      <c r="F19791" s="22"/>
      <c r="G19791" s="22"/>
      <c r="H19791" s="22"/>
    </row>
    <row r="19792" spans="4:8">
      <c r="D19792" s="22"/>
      <c r="F19792" s="22"/>
      <c r="G19792" s="22"/>
      <c r="H19792" s="22"/>
    </row>
    <row r="19793" spans="4:8">
      <c r="D19793" s="22"/>
      <c r="F19793" s="22"/>
      <c r="G19793" s="22"/>
      <c r="H19793" s="22"/>
    </row>
    <row r="19794" spans="4:8">
      <c r="D19794" s="22"/>
      <c r="F19794" s="22"/>
      <c r="G19794" s="22"/>
      <c r="H19794" s="22"/>
    </row>
    <row r="19795" spans="4:8">
      <c r="D19795" s="22"/>
      <c r="F19795" s="22"/>
      <c r="G19795" s="22"/>
      <c r="H19795" s="22"/>
    </row>
    <row r="19796" spans="4:8">
      <c r="D19796" s="22"/>
      <c r="F19796" s="22"/>
      <c r="G19796" s="22"/>
      <c r="H19796" s="22"/>
    </row>
    <row r="19797" spans="4:8">
      <c r="D19797" s="22"/>
      <c r="F19797" s="22"/>
      <c r="G19797" s="22"/>
      <c r="H19797" s="22"/>
    </row>
    <row r="19798" spans="4:8">
      <c r="D19798" s="22"/>
      <c r="F19798" s="22"/>
      <c r="G19798" s="22"/>
      <c r="H19798" s="22"/>
    </row>
    <row r="19799" spans="4:8">
      <c r="D19799" s="22"/>
      <c r="F19799" s="22"/>
      <c r="G19799" s="22"/>
      <c r="H19799" s="22"/>
    </row>
    <row r="19800" spans="4:8">
      <c r="D19800" s="22"/>
      <c r="F19800" s="22"/>
      <c r="G19800" s="22"/>
      <c r="H19800" s="22"/>
    </row>
    <row r="19801" spans="4:8">
      <c r="D19801" s="22"/>
      <c r="F19801" s="22"/>
      <c r="G19801" s="22"/>
      <c r="H19801" s="22"/>
    </row>
    <row r="19802" spans="4:8">
      <c r="D19802" s="22"/>
      <c r="F19802" s="22"/>
      <c r="G19802" s="22"/>
      <c r="H19802" s="22"/>
    </row>
    <row r="19803" spans="4:8">
      <c r="D19803" s="22"/>
      <c r="F19803" s="22"/>
      <c r="G19803" s="22"/>
      <c r="H19803" s="22"/>
    </row>
    <row r="19804" spans="4:8">
      <c r="D19804" s="22"/>
      <c r="F19804" s="22"/>
      <c r="G19804" s="22"/>
      <c r="H19804" s="22"/>
    </row>
    <row r="19805" spans="4:8">
      <c r="D19805" s="22"/>
      <c r="F19805" s="22"/>
      <c r="G19805" s="22"/>
      <c r="H19805" s="22"/>
    </row>
    <row r="19806" spans="4:8">
      <c r="D19806" s="22"/>
      <c r="F19806" s="22"/>
      <c r="G19806" s="22"/>
      <c r="H19806" s="22"/>
    </row>
    <row r="19807" spans="4:8">
      <c r="D19807" s="22"/>
      <c r="F19807" s="22"/>
      <c r="G19807" s="22"/>
      <c r="H19807" s="22"/>
    </row>
    <row r="19808" spans="4:8">
      <c r="D19808" s="22"/>
      <c r="F19808" s="22"/>
      <c r="G19808" s="22"/>
      <c r="H19808" s="22"/>
    </row>
    <row r="19809" spans="4:8">
      <c r="D19809" s="22"/>
      <c r="F19809" s="22"/>
      <c r="G19809" s="22"/>
      <c r="H19809" s="22"/>
    </row>
    <row r="19810" spans="4:8">
      <c r="D19810" s="22"/>
      <c r="F19810" s="22"/>
      <c r="G19810" s="22"/>
      <c r="H19810" s="22"/>
    </row>
    <row r="19811" spans="4:8">
      <c r="D19811" s="22"/>
      <c r="F19811" s="22"/>
      <c r="G19811" s="22"/>
      <c r="H19811" s="22"/>
    </row>
    <row r="19812" spans="4:8">
      <c r="D19812" s="22"/>
      <c r="F19812" s="22"/>
      <c r="G19812" s="22"/>
      <c r="H19812" s="22"/>
    </row>
    <row r="19813" spans="4:8">
      <c r="D19813" s="22"/>
      <c r="F19813" s="22"/>
      <c r="G19813" s="22"/>
      <c r="H19813" s="22"/>
    </row>
    <row r="19814" spans="4:8">
      <c r="D19814" s="22"/>
      <c r="F19814" s="22"/>
      <c r="G19814" s="22"/>
      <c r="H19814" s="22"/>
    </row>
    <row r="19815" spans="4:8">
      <c r="D19815" s="22"/>
      <c r="F19815" s="22"/>
      <c r="G19815" s="22"/>
      <c r="H19815" s="22"/>
    </row>
    <row r="19816" spans="4:8">
      <c r="D19816" s="22"/>
      <c r="F19816" s="22"/>
      <c r="G19816" s="22"/>
      <c r="H19816" s="22"/>
    </row>
    <row r="19817" spans="4:8">
      <c r="D19817" s="22"/>
      <c r="F19817" s="22"/>
      <c r="G19817" s="22"/>
      <c r="H19817" s="22"/>
    </row>
    <row r="19818" spans="4:8">
      <c r="D19818" s="22"/>
      <c r="F19818" s="22"/>
      <c r="G19818" s="22"/>
      <c r="H19818" s="22"/>
    </row>
    <row r="19819" spans="4:8">
      <c r="D19819" s="22"/>
      <c r="F19819" s="22"/>
      <c r="G19819" s="22"/>
      <c r="H19819" s="22"/>
    </row>
    <row r="19820" spans="4:8">
      <c r="D19820" s="22"/>
      <c r="F19820" s="22"/>
      <c r="G19820" s="22"/>
      <c r="H19820" s="22"/>
    </row>
    <row r="19821" spans="4:8">
      <c r="D19821" s="22"/>
      <c r="F19821" s="22"/>
      <c r="G19821" s="22"/>
      <c r="H19821" s="22"/>
    </row>
    <row r="19822" spans="4:8">
      <c r="D19822" s="22"/>
      <c r="F19822" s="22"/>
      <c r="G19822" s="22"/>
      <c r="H19822" s="22"/>
    </row>
    <row r="19823" spans="4:8">
      <c r="D19823" s="22"/>
      <c r="F19823" s="22"/>
      <c r="G19823" s="22"/>
      <c r="H19823" s="22"/>
    </row>
    <row r="19824" spans="4:8">
      <c r="D19824" s="22"/>
      <c r="F19824" s="22"/>
      <c r="G19824" s="22"/>
      <c r="H19824" s="22"/>
    </row>
    <row r="19825" spans="4:8">
      <c r="D19825" s="22"/>
      <c r="F19825" s="22"/>
      <c r="G19825" s="22"/>
      <c r="H19825" s="22"/>
    </row>
    <row r="19826" spans="4:8">
      <c r="D19826" s="22"/>
      <c r="F19826" s="22"/>
      <c r="G19826" s="22"/>
      <c r="H19826" s="22"/>
    </row>
    <row r="19827" spans="4:8">
      <c r="D19827" s="22"/>
      <c r="F19827" s="22"/>
      <c r="G19827" s="22"/>
      <c r="H19827" s="22"/>
    </row>
    <row r="19828" spans="4:8">
      <c r="D19828" s="22"/>
      <c r="F19828" s="22"/>
      <c r="G19828" s="22"/>
      <c r="H19828" s="22"/>
    </row>
    <row r="19829" spans="4:8">
      <c r="D19829" s="22"/>
      <c r="F19829" s="22"/>
      <c r="G19829" s="22"/>
      <c r="H19829" s="22"/>
    </row>
    <row r="19830" spans="4:8">
      <c r="D19830" s="22"/>
      <c r="F19830" s="22"/>
      <c r="G19830" s="22"/>
      <c r="H19830" s="22"/>
    </row>
    <row r="19831" spans="4:8">
      <c r="D19831" s="22"/>
      <c r="F19831" s="22"/>
      <c r="G19831" s="22"/>
      <c r="H19831" s="22"/>
    </row>
    <row r="19832" spans="4:8">
      <c r="D19832" s="22"/>
      <c r="F19832" s="22"/>
      <c r="G19832" s="22"/>
      <c r="H19832" s="22"/>
    </row>
    <row r="19833" spans="4:8">
      <c r="D19833" s="22"/>
      <c r="F19833" s="22"/>
      <c r="G19833" s="22"/>
      <c r="H19833" s="22"/>
    </row>
    <row r="19834" spans="4:8">
      <c r="D19834" s="22"/>
      <c r="F19834" s="22"/>
      <c r="G19834" s="22"/>
      <c r="H19834" s="22"/>
    </row>
    <row r="19835" spans="4:8">
      <c r="D19835" s="22"/>
      <c r="F19835" s="22"/>
      <c r="G19835" s="22"/>
      <c r="H19835" s="22"/>
    </row>
    <row r="19836" spans="4:8">
      <c r="D19836" s="22"/>
      <c r="F19836" s="22"/>
      <c r="G19836" s="22"/>
      <c r="H19836" s="22"/>
    </row>
    <row r="19837" spans="4:8">
      <c r="D19837" s="22"/>
      <c r="F19837" s="22"/>
      <c r="G19837" s="22"/>
      <c r="H19837" s="22"/>
    </row>
    <row r="19838" spans="4:8">
      <c r="D19838" s="22"/>
      <c r="F19838" s="22"/>
      <c r="G19838" s="22"/>
      <c r="H19838" s="22"/>
    </row>
    <row r="19839" spans="4:8">
      <c r="D19839" s="22"/>
      <c r="F19839" s="22"/>
      <c r="G19839" s="22"/>
      <c r="H19839" s="22"/>
    </row>
    <row r="19840" spans="4:8">
      <c r="D19840" s="22"/>
      <c r="F19840" s="22"/>
      <c r="G19840" s="22"/>
      <c r="H19840" s="22"/>
    </row>
    <row r="19841" spans="4:8">
      <c r="D19841" s="22"/>
      <c r="F19841" s="22"/>
      <c r="G19841" s="22"/>
      <c r="H19841" s="22"/>
    </row>
    <row r="19842" spans="4:8">
      <c r="D19842" s="22"/>
      <c r="F19842" s="22"/>
      <c r="G19842" s="22"/>
      <c r="H19842" s="22"/>
    </row>
    <row r="19843" spans="4:8">
      <c r="D19843" s="22"/>
      <c r="F19843" s="22"/>
      <c r="G19843" s="22"/>
      <c r="H19843" s="22"/>
    </row>
    <row r="19844" spans="4:8">
      <c r="D19844" s="22"/>
      <c r="F19844" s="22"/>
      <c r="G19844" s="22"/>
      <c r="H19844" s="22"/>
    </row>
    <row r="19845" spans="4:8">
      <c r="D19845" s="22"/>
      <c r="F19845" s="22"/>
      <c r="G19845" s="22"/>
      <c r="H19845" s="22"/>
    </row>
    <row r="19846" spans="4:8">
      <c r="D19846" s="22"/>
      <c r="F19846" s="22"/>
      <c r="G19846" s="22"/>
      <c r="H19846" s="22"/>
    </row>
    <row r="19847" spans="4:8">
      <c r="D19847" s="22"/>
      <c r="F19847" s="22"/>
      <c r="G19847" s="22"/>
      <c r="H19847" s="22"/>
    </row>
    <row r="19848" spans="4:8">
      <c r="D19848" s="22"/>
      <c r="F19848" s="22"/>
      <c r="G19848" s="22"/>
      <c r="H19848" s="22"/>
    </row>
    <row r="19849" spans="4:8">
      <c r="D19849" s="22"/>
      <c r="F19849" s="22"/>
      <c r="G19849" s="22"/>
      <c r="H19849" s="22"/>
    </row>
    <row r="19850" spans="4:8">
      <c r="D19850" s="22"/>
      <c r="F19850" s="22"/>
      <c r="G19850" s="22"/>
      <c r="H19850" s="22"/>
    </row>
    <row r="19851" spans="4:8">
      <c r="D19851" s="22"/>
      <c r="F19851" s="22"/>
      <c r="G19851" s="22"/>
      <c r="H19851" s="22"/>
    </row>
    <row r="19852" spans="4:8">
      <c r="D19852" s="22"/>
      <c r="F19852" s="22"/>
      <c r="G19852" s="22"/>
      <c r="H19852" s="22"/>
    </row>
    <row r="19853" spans="4:8">
      <c r="D19853" s="22"/>
      <c r="F19853" s="22"/>
      <c r="G19853" s="22"/>
      <c r="H19853" s="22"/>
    </row>
    <row r="19854" spans="4:8">
      <c r="D19854" s="22"/>
      <c r="F19854" s="22"/>
      <c r="G19854" s="22"/>
      <c r="H19854" s="22"/>
    </row>
    <row r="19855" spans="4:8">
      <c r="D19855" s="22"/>
      <c r="F19855" s="22"/>
      <c r="G19855" s="22"/>
      <c r="H19855" s="22"/>
    </row>
    <row r="19856" spans="4:8">
      <c r="D19856" s="22"/>
      <c r="F19856" s="22"/>
      <c r="G19856" s="22"/>
      <c r="H19856" s="22"/>
    </row>
    <row r="19857" spans="4:8">
      <c r="D19857" s="22"/>
      <c r="F19857" s="22"/>
      <c r="G19857" s="22"/>
      <c r="H19857" s="22"/>
    </row>
    <row r="19858" spans="4:8">
      <c r="D19858" s="22"/>
      <c r="F19858" s="22"/>
      <c r="G19858" s="22"/>
      <c r="H19858" s="22"/>
    </row>
    <row r="19859" spans="4:8">
      <c r="D19859" s="22"/>
      <c r="F19859" s="22"/>
      <c r="G19859" s="22"/>
      <c r="H19859" s="22"/>
    </row>
    <row r="19860" spans="4:8">
      <c r="D19860" s="22"/>
      <c r="F19860" s="22"/>
      <c r="G19860" s="22"/>
      <c r="H19860" s="22"/>
    </row>
    <row r="19861" spans="4:8">
      <c r="D19861" s="22"/>
      <c r="F19861" s="22"/>
      <c r="G19861" s="22"/>
      <c r="H19861" s="22"/>
    </row>
    <row r="19862" spans="4:8">
      <c r="D19862" s="22"/>
      <c r="F19862" s="22"/>
      <c r="G19862" s="22"/>
      <c r="H19862" s="22"/>
    </row>
    <row r="19863" spans="4:8">
      <c r="D19863" s="22"/>
      <c r="F19863" s="22"/>
      <c r="G19863" s="22"/>
      <c r="H19863" s="22"/>
    </row>
    <row r="19864" spans="4:8">
      <c r="D19864" s="22"/>
      <c r="F19864" s="22"/>
      <c r="G19864" s="22"/>
      <c r="H19864" s="22"/>
    </row>
    <row r="19865" spans="4:8">
      <c r="D19865" s="22"/>
      <c r="F19865" s="22"/>
      <c r="G19865" s="22"/>
      <c r="H19865" s="22"/>
    </row>
    <row r="19866" spans="4:8">
      <c r="D19866" s="22"/>
      <c r="F19866" s="22"/>
      <c r="G19866" s="22"/>
      <c r="H19866" s="22"/>
    </row>
    <row r="19867" spans="4:8">
      <c r="D19867" s="22"/>
      <c r="F19867" s="22"/>
      <c r="G19867" s="22"/>
      <c r="H19867" s="22"/>
    </row>
    <row r="19868" spans="4:8">
      <c r="D19868" s="22"/>
      <c r="F19868" s="22"/>
      <c r="G19868" s="22"/>
      <c r="H19868" s="22"/>
    </row>
    <row r="19869" spans="4:8">
      <c r="D19869" s="22"/>
      <c r="F19869" s="22"/>
      <c r="G19869" s="22"/>
      <c r="H19869" s="22"/>
    </row>
    <row r="19870" spans="4:8">
      <c r="D19870" s="22"/>
      <c r="F19870" s="22"/>
      <c r="G19870" s="22"/>
      <c r="H19870" s="22"/>
    </row>
    <row r="19871" spans="4:8">
      <c r="D19871" s="22"/>
      <c r="F19871" s="22"/>
      <c r="G19871" s="22"/>
      <c r="H19871" s="22"/>
    </row>
    <row r="19872" spans="4:8">
      <c r="D19872" s="22"/>
      <c r="F19872" s="22"/>
      <c r="G19872" s="22"/>
      <c r="H19872" s="22"/>
    </row>
    <row r="19873" spans="4:8">
      <c r="D19873" s="22"/>
      <c r="F19873" s="22"/>
      <c r="G19873" s="22"/>
      <c r="H19873" s="22"/>
    </row>
    <row r="19874" spans="4:8">
      <c r="D19874" s="22"/>
      <c r="F19874" s="22"/>
      <c r="G19874" s="22"/>
      <c r="H19874" s="22"/>
    </row>
    <row r="19875" spans="4:8">
      <c r="D19875" s="22"/>
      <c r="F19875" s="22"/>
      <c r="G19875" s="22"/>
      <c r="H19875" s="22"/>
    </row>
    <row r="19876" spans="4:8">
      <c r="D19876" s="22"/>
      <c r="F19876" s="22"/>
      <c r="G19876" s="22"/>
      <c r="H19876" s="22"/>
    </row>
    <row r="19877" spans="4:8">
      <c r="D19877" s="22"/>
      <c r="F19877" s="22"/>
      <c r="G19877" s="22"/>
      <c r="H19877" s="22"/>
    </row>
    <row r="19878" spans="4:8">
      <c r="D19878" s="22"/>
      <c r="F19878" s="22"/>
      <c r="G19878" s="22"/>
      <c r="H19878" s="22"/>
    </row>
    <row r="19879" spans="4:8">
      <c r="D19879" s="22"/>
      <c r="F19879" s="22"/>
      <c r="G19879" s="22"/>
      <c r="H19879" s="22"/>
    </row>
    <row r="19880" spans="4:8">
      <c r="D19880" s="22"/>
      <c r="F19880" s="22"/>
      <c r="G19880" s="22"/>
      <c r="H19880" s="22"/>
    </row>
    <row r="19881" spans="4:8">
      <c r="D19881" s="22"/>
      <c r="F19881" s="22"/>
      <c r="G19881" s="22"/>
      <c r="H19881" s="22"/>
    </row>
    <row r="19882" spans="4:8">
      <c r="D19882" s="22"/>
      <c r="F19882" s="22"/>
      <c r="G19882" s="22"/>
      <c r="H19882" s="22"/>
    </row>
    <row r="19883" spans="4:8">
      <c r="D19883" s="22"/>
      <c r="F19883" s="22"/>
      <c r="G19883" s="22"/>
      <c r="H19883" s="22"/>
    </row>
    <row r="19884" spans="4:8">
      <c r="D19884" s="22"/>
      <c r="F19884" s="22"/>
      <c r="G19884" s="22"/>
      <c r="H19884" s="22"/>
    </row>
    <row r="19885" spans="4:8">
      <c r="D19885" s="22"/>
      <c r="F19885" s="22"/>
      <c r="G19885" s="22"/>
      <c r="H19885" s="22"/>
    </row>
    <row r="19886" spans="4:8">
      <c r="D19886" s="22"/>
      <c r="F19886" s="22"/>
      <c r="G19886" s="22"/>
      <c r="H19886" s="22"/>
    </row>
    <row r="19887" spans="4:8">
      <c r="D19887" s="22"/>
      <c r="F19887" s="22"/>
      <c r="G19887" s="22"/>
      <c r="H19887" s="22"/>
    </row>
    <row r="19888" spans="4:8">
      <c r="D19888" s="22"/>
      <c r="F19888" s="22"/>
      <c r="G19888" s="22"/>
      <c r="H19888" s="22"/>
    </row>
    <row r="19889" spans="4:8">
      <c r="D19889" s="22"/>
      <c r="F19889" s="22"/>
      <c r="G19889" s="22"/>
      <c r="H19889" s="22"/>
    </row>
    <row r="19890" spans="4:8">
      <c r="D19890" s="22"/>
      <c r="F19890" s="22"/>
      <c r="G19890" s="22"/>
      <c r="H19890" s="22"/>
    </row>
    <row r="19891" spans="4:8">
      <c r="D19891" s="22"/>
      <c r="F19891" s="22"/>
      <c r="G19891" s="22"/>
      <c r="H19891" s="22"/>
    </row>
    <row r="19892" spans="4:8">
      <c r="D19892" s="22"/>
      <c r="F19892" s="22"/>
      <c r="G19892" s="22"/>
      <c r="H19892" s="22"/>
    </row>
    <row r="19893" spans="4:8">
      <c r="D19893" s="22"/>
      <c r="F19893" s="22"/>
      <c r="G19893" s="22"/>
      <c r="H19893" s="22"/>
    </row>
    <row r="19894" spans="4:8">
      <c r="D19894" s="22"/>
      <c r="F19894" s="22"/>
      <c r="G19894" s="22"/>
      <c r="H19894" s="22"/>
    </row>
    <row r="19895" spans="4:8">
      <c r="D19895" s="22"/>
      <c r="F19895" s="22"/>
      <c r="G19895" s="22"/>
      <c r="H19895" s="22"/>
    </row>
    <row r="19896" spans="4:8">
      <c r="D19896" s="22"/>
      <c r="F19896" s="22"/>
      <c r="G19896" s="22"/>
      <c r="H19896" s="22"/>
    </row>
    <row r="19897" spans="4:8">
      <c r="D19897" s="22"/>
      <c r="F19897" s="22"/>
      <c r="G19897" s="22"/>
      <c r="H19897" s="22"/>
    </row>
    <row r="19898" spans="4:8">
      <c r="D19898" s="22"/>
      <c r="F19898" s="22"/>
      <c r="G19898" s="22"/>
      <c r="H19898" s="22"/>
    </row>
    <row r="19899" spans="4:8">
      <c r="D19899" s="22"/>
      <c r="F19899" s="22"/>
      <c r="G19899" s="22"/>
      <c r="H19899" s="22"/>
    </row>
    <row r="19900" spans="4:8">
      <c r="D19900" s="22"/>
      <c r="F19900" s="22"/>
      <c r="G19900" s="22"/>
      <c r="H19900" s="22"/>
    </row>
    <row r="19901" spans="4:8">
      <c r="D19901" s="22"/>
      <c r="F19901" s="22"/>
      <c r="G19901" s="22"/>
      <c r="H19901" s="22"/>
    </row>
    <row r="19902" spans="4:8">
      <c r="D19902" s="22"/>
      <c r="F19902" s="22"/>
      <c r="G19902" s="22"/>
      <c r="H19902" s="22"/>
    </row>
    <row r="19903" spans="4:8">
      <c r="D19903" s="22"/>
      <c r="F19903" s="22"/>
      <c r="G19903" s="22"/>
      <c r="H19903" s="22"/>
    </row>
    <row r="19904" spans="4:8">
      <c r="D19904" s="22"/>
      <c r="F19904" s="22"/>
      <c r="G19904" s="22"/>
      <c r="H19904" s="22"/>
    </row>
    <row r="19905" spans="4:8">
      <c r="D19905" s="22"/>
      <c r="F19905" s="22"/>
      <c r="G19905" s="22"/>
      <c r="H19905" s="22"/>
    </row>
    <row r="19906" spans="4:8">
      <c r="D19906" s="22"/>
      <c r="F19906" s="22"/>
      <c r="G19906" s="22"/>
      <c r="H19906" s="22"/>
    </row>
    <row r="19907" spans="4:8">
      <c r="D19907" s="22"/>
      <c r="F19907" s="22"/>
      <c r="G19907" s="22"/>
      <c r="H19907" s="22"/>
    </row>
    <row r="19908" spans="4:8">
      <c r="D19908" s="22"/>
      <c r="F19908" s="22"/>
      <c r="G19908" s="22"/>
      <c r="H19908" s="22"/>
    </row>
    <row r="19909" spans="4:8">
      <c r="D19909" s="22"/>
      <c r="F19909" s="22"/>
      <c r="G19909" s="22"/>
      <c r="H19909" s="22"/>
    </row>
    <row r="19910" spans="4:8">
      <c r="D19910" s="22"/>
      <c r="F19910" s="22"/>
      <c r="G19910" s="22"/>
      <c r="H19910" s="22"/>
    </row>
    <row r="19911" spans="4:8">
      <c r="D19911" s="22"/>
      <c r="F19911" s="22"/>
      <c r="G19911" s="22"/>
      <c r="H19911" s="22"/>
    </row>
    <row r="19912" spans="4:8">
      <c r="D19912" s="22"/>
      <c r="F19912" s="22"/>
      <c r="G19912" s="22"/>
      <c r="H19912" s="22"/>
    </row>
    <row r="19913" spans="4:8">
      <c r="D19913" s="22"/>
      <c r="F19913" s="22"/>
      <c r="G19913" s="22"/>
      <c r="H19913" s="22"/>
    </row>
    <row r="19914" spans="4:8">
      <c r="D19914" s="22"/>
      <c r="F19914" s="22"/>
      <c r="G19914" s="22"/>
      <c r="H19914" s="22"/>
    </row>
    <row r="19915" spans="4:8">
      <c r="D19915" s="22"/>
      <c r="F19915" s="22"/>
      <c r="G19915" s="22"/>
      <c r="H19915" s="22"/>
    </row>
    <row r="19916" spans="4:8">
      <c r="D19916" s="22"/>
      <c r="F19916" s="22"/>
      <c r="G19916" s="22"/>
      <c r="H19916" s="22"/>
    </row>
    <row r="19917" spans="4:8">
      <c r="D19917" s="22"/>
      <c r="F19917" s="22"/>
      <c r="G19917" s="22"/>
      <c r="H19917" s="22"/>
    </row>
    <row r="19918" spans="4:8">
      <c r="D19918" s="22"/>
      <c r="F19918" s="22"/>
      <c r="G19918" s="22"/>
      <c r="H19918" s="22"/>
    </row>
    <row r="19919" spans="4:8">
      <c r="D19919" s="22"/>
      <c r="F19919" s="22"/>
      <c r="G19919" s="22"/>
      <c r="H19919" s="22"/>
    </row>
    <row r="19920" spans="4:8">
      <c r="D19920" s="22"/>
      <c r="F19920" s="22"/>
      <c r="G19920" s="22"/>
      <c r="H19920" s="22"/>
    </row>
    <row r="19921" spans="4:8">
      <c r="D19921" s="22"/>
      <c r="F19921" s="22"/>
      <c r="G19921" s="22"/>
      <c r="H19921" s="22"/>
    </row>
    <row r="19922" spans="4:8">
      <c r="D19922" s="22"/>
      <c r="F19922" s="22"/>
      <c r="G19922" s="22"/>
      <c r="H19922" s="22"/>
    </row>
    <row r="19923" spans="4:8">
      <c r="D19923" s="22"/>
      <c r="F19923" s="22"/>
      <c r="G19923" s="22"/>
      <c r="H19923" s="22"/>
    </row>
    <row r="19924" spans="4:8">
      <c r="D19924" s="22"/>
      <c r="F19924" s="22"/>
      <c r="G19924" s="22"/>
      <c r="H19924" s="22"/>
    </row>
    <row r="19925" spans="4:8">
      <c r="D19925" s="22"/>
      <c r="F19925" s="22"/>
      <c r="G19925" s="22"/>
      <c r="H19925" s="22"/>
    </row>
    <row r="19926" spans="4:8">
      <c r="D19926" s="22"/>
      <c r="F19926" s="22"/>
      <c r="G19926" s="22"/>
      <c r="H19926" s="22"/>
    </row>
    <row r="19927" spans="4:8">
      <c r="D19927" s="22"/>
      <c r="F19927" s="22"/>
      <c r="G19927" s="22"/>
      <c r="H19927" s="22"/>
    </row>
    <row r="19928" spans="4:8">
      <c r="D19928" s="22"/>
      <c r="F19928" s="22"/>
      <c r="G19928" s="22"/>
      <c r="H19928" s="22"/>
    </row>
    <row r="19929" spans="4:8">
      <c r="D19929" s="22"/>
      <c r="F19929" s="22"/>
      <c r="G19929" s="22"/>
      <c r="H19929" s="22"/>
    </row>
    <row r="19930" spans="4:8">
      <c r="D19930" s="22"/>
      <c r="F19930" s="22"/>
      <c r="G19930" s="22"/>
      <c r="H19930" s="22"/>
    </row>
    <row r="19931" spans="4:8">
      <c r="D19931" s="22"/>
      <c r="F19931" s="22"/>
      <c r="G19931" s="22"/>
      <c r="H19931" s="22"/>
    </row>
    <row r="19932" spans="4:8">
      <c r="D19932" s="22"/>
      <c r="F19932" s="22"/>
      <c r="G19932" s="22"/>
      <c r="H19932" s="22"/>
    </row>
    <row r="19933" spans="4:8">
      <c r="D19933" s="22"/>
      <c r="F19933" s="22"/>
      <c r="G19933" s="22"/>
      <c r="H19933" s="22"/>
    </row>
    <row r="19934" spans="4:8">
      <c r="D19934" s="22"/>
      <c r="F19934" s="22"/>
      <c r="G19934" s="22"/>
      <c r="H19934" s="22"/>
    </row>
    <row r="19935" spans="4:8">
      <c r="D19935" s="22"/>
      <c r="F19935" s="22"/>
      <c r="G19935" s="22"/>
      <c r="H19935" s="22"/>
    </row>
    <row r="19936" spans="4:8">
      <c r="D19936" s="22"/>
      <c r="F19936" s="22"/>
      <c r="G19936" s="22"/>
      <c r="H19936" s="22"/>
    </row>
    <row r="19937" spans="4:8">
      <c r="D19937" s="22"/>
      <c r="F19937" s="22"/>
      <c r="G19937" s="22"/>
      <c r="H19937" s="22"/>
    </row>
    <row r="19938" spans="4:8">
      <c r="D19938" s="22"/>
      <c r="F19938" s="22"/>
      <c r="G19938" s="22"/>
      <c r="H19938" s="22"/>
    </row>
    <row r="19939" spans="4:8">
      <c r="D19939" s="22"/>
      <c r="F19939" s="22"/>
      <c r="G19939" s="22"/>
      <c r="H19939" s="22"/>
    </row>
    <row r="19940" spans="4:8">
      <c r="D19940" s="22"/>
      <c r="F19940" s="22"/>
      <c r="G19940" s="22"/>
      <c r="H19940" s="22"/>
    </row>
    <row r="19941" spans="4:8">
      <c r="D19941" s="22"/>
      <c r="F19941" s="22"/>
      <c r="G19941" s="22"/>
      <c r="H19941" s="22"/>
    </row>
    <row r="19942" spans="4:8">
      <c r="D19942" s="22"/>
      <c r="F19942" s="22"/>
      <c r="G19942" s="22"/>
      <c r="H19942" s="22"/>
    </row>
    <row r="19943" spans="4:8">
      <c r="D19943" s="22"/>
      <c r="F19943" s="22"/>
      <c r="G19943" s="22"/>
      <c r="H19943" s="22"/>
    </row>
    <row r="19944" spans="4:8">
      <c r="D19944" s="22"/>
      <c r="F19944" s="22"/>
      <c r="G19944" s="22"/>
      <c r="H19944" s="22"/>
    </row>
    <row r="19945" spans="4:8">
      <c r="D19945" s="22"/>
      <c r="F19945" s="22"/>
      <c r="G19945" s="22"/>
      <c r="H19945" s="22"/>
    </row>
    <row r="19946" spans="4:8">
      <c r="D19946" s="22"/>
      <c r="F19946" s="22"/>
      <c r="G19946" s="22"/>
      <c r="H19946" s="22"/>
    </row>
    <row r="19947" spans="4:8">
      <c r="D19947" s="22"/>
      <c r="F19947" s="22"/>
      <c r="G19947" s="22"/>
      <c r="H19947" s="22"/>
    </row>
    <row r="19948" spans="4:8">
      <c r="D19948" s="22"/>
      <c r="F19948" s="22"/>
      <c r="G19948" s="22"/>
      <c r="H19948" s="22"/>
    </row>
    <row r="19949" spans="4:8">
      <c r="D19949" s="22"/>
      <c r="F19949" s="22"/>
      <c r="G19949" s="22"/>
      <c r="H19949" s="22"/>
    </row>
    <row r="19950" spans="4:8">
      <c r="D19950" s="22"/>
      <c r="F19950" s="22"/>
      <c r="G19950" s="22"/>
      <c r="H19950" s="22"/>
    </row>
    <row r="19951" spans="4:8">
      <c r="D19951" s="22"/>
      <c r="F19951" s="22"/>
      <c r="G19951" s="22"/>
      <c r="H19951" s="22"/>
    </row>
    <row r="19952" spans="4:8">
      <c r="D19952" s="22"/>
      <c r="F19952" s="22"/>
      <c r="G19952" s="22"/>
      <c r="H19952" s="22"/>
    </row>
    <row r="19953" spans="4:8">
      <c r="D19953" s="22"/>
      <c r="F19953" s="22"/>
      <c r="G19953" s="22"/>
      <c r="H19953" s="22"/>
    </row>
    <row r="19954" spans="4:8">
      <c r="D19954" s="22"/>
      <c r="F19954" s="22"/>
      <c r="G19954" s="22"/>
      <c r="H19954" s="22"/>
    </row>
    <row r="19955" spans="4:8">
      <c r="D19955" s="22"/>
      <c r="F19955" s="22"/>
      <c r="G19955" s="22"/>
      <c r="H19955" s="22"/>
    </row>
    <row r="19956" spans="4:8">
      <c r="D19956" s="22"/>
      <c r="F19956" s="22"/>
      <c r="G19956" s="22"/>
      <c r="H19956" s="22"/>
    </row>
    <row r="19957" spans="4:8">
      <c r="D19957" s="22"/>
      <c r="F19957" s="22"/>
      <c r="G19957" s="22"/>
      <c r="H19957" s="22"/>
    </row>
    <row r="19958" spans="4:8">
      <c r="D19958" s="22"/>
      <c r="F19958" s="22"/>
      <c r="G19958" s="22"/>
      <c r="H19958" s="22"/>
    </row>
    <row r="19959" spans="4:8">
      <c r="D19959" s="22"/>
      <c r="F19959" s="22"/>
      <c r="G19959" s="22"/>
      <c r="H19959" s="22"/>
    </row>
    <row r="19960" spans="4:8">
      <c r="D19960" s="22"/>
      <c r="F19960" s="22"/>
      <c r="G19960" s="22"/>
      <c r="H19960" s="22"/>
    </row>
    <row r="19961" spans="4:8">
      <c r="D19961" s="22"/>
      <c r="F19961" s="22"/>
      <c r="G19961" s="22"/>
      <c r="H19961" s="22"/>
    </row>
    <row r="19962" spans="4:8">
      <c r="D19962" s="22"/>
      <c r="F19962" s="22"/>
      <c r="G19962" s="22"/>
      <c r="H19962" s="22"/>
    </row>
    <row r="19963" spans="4:8">
      <c r="D19963" s="22"/>
      <c r="F19963" s="22"/>
      <c r="G19963" s="22"/>
      <c r="H19963" s="22"/>
    </row>
    <row r="19964" spans="4:8">
      <c r="D19964" s="22"/>
      <c r="F19964" s="22"/>
      <c r="G19964" s="22"/>
      <c r="H19964" s="22"/>
    </row>
    <row r="19965" spans="4:8">
      <c r="D19965" s="22"/>
      <c r="F19965" s="22"/>
      <c r="G19965" s="22"/>
      <c r="H19965" s="22"/>
    </row>
    <row r="19966" spans="4:8">
      <c r="D19966" s="22"/>
      <c r="F19966" s="22"/>
      <c r="G19966" s="22"/>
      <c r="H19966" s="22"/>
    </row>
    <row r="19967" spans="4:8">
      <c r="D19967" s="22"/>
      <c r="F19967" s="22"/>
      <c r="G19967" s="22"/>
      <c r="H19967" s="22"/>
    </row>
    <row r="19968" spans="4:8">
      <c r="D19968" s="22"/>
      <c r="F19968" s="22"/>
      <c r="G19968" s="22"/>
      <c r="H19968" s="22"/>
    </row>
    <row r="19969" spans="4:8">
      <c r="D19969" s="22"/>
      <c r="F19969" s="22"/>
      <c r="G19969" s="22"/>
      <c r="H19969" s="22"/>
    </row>
    <row r="19970" spans="4:8">
      <c r="D19970" s="22"/>
      <c r="F19970" s="22"/>
      <c r="G19970" s="22"/>
      <c r="H19970" s="22"/>
    </row>
    <row r="19971" spans="4:8">
      <c r="D19971" s="22"/>
      <c r="F19971" s="22"/>
      <c r="G19971" s="22"/>
      <c r="H19971" s="22"/>
    </row>
    <row r="19972" spans="4:8">
      <c r="D19972" s="22"/>
      <c r="F19972" s="22"/>
      <c r="G19972" s="22"/>
      <c r="H19972" s="22"/>
    </row>
    <row r="19973" spans="4:8">
      <c r="D19973" s="22"/>
      <c r="F19973" s="22"/>
      <c r="G19973" s="22"/>
      <c r="H19973" s="22"/>
    </row>
    <row r="19974" spans="4:8">
      <c r="D19974" s="22"/>
      <c r="F19974" s="22"/>
      <c r="G19974" s="22"/>
      <c r="H19974" s="22"/>
    </row>
    <row r="19975" spans="4:8">
      <c r="D19975" s="22"/>
      <c r="F19975" s="22"/>
      <c r="G19975" s="22"/>
      <c r="H19975" s="22"/>
    </row>
    <row r="19976" spans="4:8">
      <c r="D19976" s="22"/>
      <c r="F19976" s="22"/>
      <c r="G19976" s="22"/>
      <c r="H19976" s="22"/>
    </row>
    <row r="19977" spans="4:8">
      <c r="D19977" s="22"/>
      <c r="F19977" s="22"/>
      <c r="G19977" s="22"/>
      <c r="H19977" s="22"/>
    </row>
    <row r="19978" spans="4:8">
      <c r="D19978" s="22"/>
      <c r="F19978" s="22"/>
      <c r="G19978" s="22"/>
      <c r="H19978" s="22"/>
    </row>
    <row r="19979" spans="4:8">
      <c r="D19979" s="22"/>
      <c r="F19979" s="22"/>
      <c r="G19979" s="22"/>
      <c r="H19979" s="22"/>
    </row>
    <row r="19980" spans="4:8">
      <c r="D19980" s="22"/>
      <c r="F19980" s="22"/>
      <c r="G19980" s="22"/>
      <c r="H19980" s="22"/>
    </row>
    <row r="19981" spans="4:8">
      <c r="D19981" s="22"/>
      <c r="F19981" s="22"/>
      <c r="G19981" s="22"/>
      <c r="H19981" s="22"/>
    </row>
    <row r="19982" spans="4:8">
      <c r="D19982" s="22"/>
      <c r="F19982" s="22"/>
      <c r="G19982" s="22"/>
      <c r="H19982" s="22"/>
    </row>
    <row r="19983" spans="4:8">
      <c r="D19983" s="22"/>
      <c r="F19983" s="22"/>
      <c r="G19983" s="22"/>
      <c r="H19983" s="22"/>
    </row>
    <row r="19984" spans="4:8">
      <c r="D19984" s="22"/>
      <c r="F19984" s="22"/>
      <c r="G19984" s="22"/>
      <c r="H19984" s="22"/>
    </row>
    <row r="19985" spans="4:8">
      <c r="D19985" s="22"/>
      <c r="F19985" s="22"/>
      <c r="G19985" s="22"/>
      <c r="H19985" s="22"/>
    </row>
    <row r="19986" spans="4:8">
      <c r="D19986" s="22"/>
      <c r="F19986" s="22"/>
      <c r="G19986" s="22"/>
      <c r="H19986" s="22"/>
    </row>
    <row r="19987" spans="4:8">
      <c r="D19987" s="22"/>
      <c r="F19987" s="22"/>
      <c r="G19987" s="22"/>
      <c r="H19987" s="22"/>
    </row>
    <row r="19988" spans="4:8">
      <c r="D19988" s="22"/>
      <c r="F19988" s="22"/>
      <c r="G19988" s="22"/>
      <c r="H19988" s="22"/>
    </row>
    <row r="19989" spans="4:8">
      <c r="D19989" s="22"/>
      <c r="F19989" s="22"/>
      <c r="G19989" s="22"/>
      <c r="H19989" s="22"/>
    </row>
    <row r="19990" spans="4:8">
      <c r="D19990" s="22"/>
      <c r="F19990" s="22"/>
      <c r="G19990" s="22"/>
      <c r="H19990" s="22"/>
    </row>
    <row r="19991" spans="4:8">
      <c r="D19991" s="22"/>
      <c r="F19991" s="22"/>
      <c r="G19991" s="22"/>
      <c r="H19991" s="22"/>
    </row>
    <row r="19992" spans="4:8">
      <c r="D19992" s="22"/>
      <c r="F19992" s="22"/>
      <c r="G19992" s="22"/>
      <c r="H19992" s="22"/>
    </row>
    <row r="19993" spans="4:8">
      <c r="D19993" s="22"/>
      <c r="F19993" s="22"/>
      <c r="G19993" s="22"/>
      <c r="H19993" s="22"/>
    </row>
    <row r="19994" spans="4:8">
      <c r="D19994" s="22"/>
      <c r="F19994" s="22"/>
      <c r="G19994" s="22"/>
      <c r="H19994" s="22"/>
    </row>
    <row r="19995" spans="4:8">
      <c r="D19995" s="22"/>
      <c r="F19995" s="22"/>
      <c r="G19995" s="22"/>
      <c r="H19995" s="22"/>
    </row>
    <row r="19996" spans="4:8">
      <c r="D19996" s="22"/>
      <c r="F19996" s="22"/>
      <c r="G19996" s="22"/>
      <c r="H19996" s="22"/>
    </row>
    <row r="19997" spans="4:8">
      <c r="D19997" s="22"/>
      <c r="F19997" s="22"/>
      <c r="G19997" s="22"/>
      <c r="H19997" s="22"/>
    </row>
    <row r="19998" spans="4:8">
      <c r="D19998" s="22"/>
      <c r="F19998" s="22"/>
      <c r="G19998" s="22"/>
      <c r="H19998" s="22"/>
    </row>
    <row r="19999" spans="4:8">
      <c r="D19999" s="22"/>
      <c r="F19999" s="22"/>
      <c r="G19999" s="22"/>
      <c r="H19999" s="22"/>
    </row>
    <row r="20000" spans="4:8">
      <c r="D20000" s="22"/>
      <c r="F20000" s="22"/>
      <c r="G20000" s="22"/>
      <c r="H20000" s="22"/>
    </row>
    <row r="20001" spans="4:8">
      <c r="D20001" s="22"/>
      <c r="F20001" s="22"/>
      <c r="G20001" s="22"/>
      <c r="H20001" s="22"/>
    </row>
    <row r="20002" spans="4:8">
      <c r="D20002" s="22"/>
      <c r="F20002" s="22"/>
      <c r="G20002" s="22"/>
      <c r="H20002" s="22"/>
    </row>
    <row r="20003" spans="4:8">
      <c r="D20003" s="22"/>
      <c r="F20003" s="22"/>
      <c r="G20003" s="22"/>
      <c r="H20003" s="22"/>
    </row>
    <row r="20004" spans="4:8">
      <c r="D20004" s="22"/>
      <c r="F20004" s="22"/>
      <c r="G20004" s="22"/>
      <c r="H20004" s="22"/>
    </row>
    <row r="20005" spans="4:8">
      <c r="D20005" s="22"/>
      <c r="F20005" s="22"/>
      <c r="G20005" s="22"/>
      <c r="H20005" s="22"/>
    </row>
    <row r="20006" spans="4:8">
      <c r="D20006" s="22"/>
      <c r="F20006" s="22"/>
      <c r="G20006" s="22"/>
      <c r="H20006" s="22"/>
    </row>
    <row r="20007" spans="4:8">
      <c r="D20007" s="22"/>
      <c r="F20007" s="22"/>
      <c r="G20007" s="22"/>
      <c r="H20007" s="22"/>
    </row>
    <row r="20008" spans="4:8">
      <c r="D20008" s="22"/>
      <c r="F20008" s="22"/>
      <c r="G20008" s="22"/>
      <c r="H20008" s="22"/>
    </row>
    <row r="20009" spans="4:8">
      <c r="D20009" s="22"/>
      <c r="F20009" s="22"/>
      <c r="G20009" s="22"/>
      <c r="H20009" s="22"/>
    </row>
    <row r="20010" spans="4:8">
      <c r="D20010" s="22"/>
      <c r="F20010" s="22"/>
      <c r="G20010" s="22"/>
      <c r="H20010" s="22"/>
    </row>
    <row r="20011" spans="4:8">
      <c r="D20011" s="22"/>
      <c r="F20011" s="22"/>
      <c r="G20011" s="22"/>
      <c r="H20011" s="22"/>
    </row>
    <row r="20012" spans="4:8">
      <c r="D20012" s="22"/>
      <c r="F20012" s="22"/>
      <c r="G20012" s="22"/>
      <c r="H20012" s="22"/>
    </row>
    <row r="20013" spans="4:8">
      <c r="D20013" s="22"/>
      <c r="F20013" s="22"/>
      <c r="G20013" s="22"/>
      <c r="H20013" s="22"/>
    </row>
    <row r="20014" spans="4:8">
      <c r="D20014" s="22"/>
      <c r="F20014" s="22"/>
      <c r="G20014" s="22"/>
      <c r="H20014" s="22"/>
    </row>
    <row r="20015" spans="4:8">
      <c r="D20015" s="22"/>
      <c r="F20015" s="22"/>
      <c r="G20015" s="22"/>
      <c r="H20015" s="22"/>
    </row>
    <row r="20016" spans="4:8">
      <c r="D20016" s="22"/>
      <c r="F20016" s="22"/>
      <c r="G20016" s="22"/>
      <c r="H20016" s="22"/>
    </row>
    <row r="20017" spans="4:8">
      <c r="D20017" s="22"/>
      <c r="F20017" s="22"/>
      <c r="G20017" s="22"/>
      <c r="H20017" s="22"/>
    </row>
    <row r="20018" spans="4:8">
      <c r="D20018" s="22"/>
      <c r="F20018" s="22"/>
      <c r="G20018" s="22"/>
      <c r="H20018" s="22"/>
    </row>
    <row r="20019" spans="4:8">
      <c r="D20019" s="22"/>
      <c r="F20019" s="22"/>
      <c r="G20019" s="22"/>
      <c r="H20019" s="22"/>
    </row>
    <row r="20020" spans="4:8">
      <c r="D20020" s="22"/>
      <c r="F20020" s="22"/>
      <c r="G20020" s="22"/>
      <c r="H20020" s="22"/>
    </row>
    <row r="20021" spans="4:8">
      <c r="D20021" s="22"/>
      <c r="F20021" s="22"/>
      <c r="G20021" s="22"/>
      <c r="H20021" s="22"/>
    </row>
    <row r="20022" spans="4:8">
      <c r="D20022" s="22"/>
      <c r="F20022" s="22"/>
      <c r="G20022" s="22"/>
      <c r="H20022" s="22"/>
    </row>
    <row r="20023" spans="4:8">
      <c r="D20023" s="22"/>
      <c r="F20023" s="22"/>
      <c r="G20023" s="22"/>
      <c r="H20023" s="22"/>
    </row>
    <row r="20024" spans="4:8">
      <c r="D20024" s="22"/>
      <c r="F20024" s="22"/>
      <c r="G20024" s="22"/>
      <c r="H20024" s="22"/>
    </row>
    <row r="20025" spans="4:8">
      <c r="D20025" s="22"/>
      <c r="F20025" s="22"/>
      <c r="G20025" s="22"/>
      <c r="H20025" s="22"/>
    </row>
    <row r="20026" spans="4:8">
      <c r="D20026" s="22"/>
      <c r="F20026" s="22"/>
      <c r="G20026" s="22"/>
      <c r="H20026" s="22"/>
    </row>
    <row r="20027" spans="4:8">
      <c r="D20027" s="22"/>
      <c r="F20027" s="22"/>
      <c r="G20027" s="22"/>
      <c r="H20027" s="22"/>
    </row>
    <row r="20028" spans="4:8">
      <c r="D20028" s="22"/>
      <c r="F20028" s="22"/>
      <c r="G20028" s="22"/>
      <c r="H20028" s="22"/>
    </row>
    <row r="20029" spans="4:8">
      <c r="D20029" s="22"/>
      <c r="F20029" s="22"/>
      <c r="G20029" s="22"/>
      <c r="H20029" s="22"/>
    </row>
    <row r="20030" spans="4:8">
      <c r="D20030" s="22"/>
      <c r="F20030" s="22"/>
      <c r="G20030" s="22"/>
      <c r="H20030" s="22"/>
    </row>
    <row r="20031" spans="4:8">
      <c r="D20031" s="22"/>
      <c r="F20031" s="22"/>
      <c r="G20031" s="22"/>
      <c r="H20031" s="22"/>
    </row>
    <row r="20032" spans="4:8">
      <c r="D20032" s="22"/>
      <c r="F20032" s="22"/>
      <c r="G20032" s="22"/>
      <c r="H20032" s="22"/>
    </row>
    <row r="20033" spans="4:8">
      <c r="D20033" s="22"/>
      <c r="F20033" s="22"/>
      <c r="G20033" s="22"/>
      <c r="H20033" s="22"/>
    </row>
    <row r="20034" spans="4:8">
      <c r="D20034" s="22"/>
      <c r="F20034" s="22"/>
      <c r="G20034" s="22"/>
      <c r="H20034" s="22"/>
    </row>
    <row r="20035" spans="4:8">
      <c r="D20035" s="22"/>
      <c r="F20035" s="22"/>
      <c r="G20035" s="22"/>
      <c r="H20035" s="22"/>
    </row>
    <row r="20036" spans="4:8">
      <c r="D20036" s="22"/>
      <c r="F20036" s="22"/>
      <c r="G20036" s="22"/>
      <c r="H20036" s="22"/>
    </row>
    <row r="20037" spans="4:8">
      <c r="D20037" s="22"/>
      <c r="F20037" s="22"/>
      <c r="G20037" s="22"/>
      <c r="H20037" s="22"/>
    </row>
    <row r="20038" spans="4:8">
      <c r="D20038" s="22"/>
      <c r="F20038" s="22"/>
      <c r="G20038" s="22"/>
      <c r="H20038" s="22"/>
    </row>
    <row r="20039" spans="4:8">
      <c r="D20039" s="22"/>
      <c r="F20039" s="22"/>
      <c r="G20039" s="22"/>
      <c r="H20039" s="22"/>
    </row>
    <row r="20040" spans="4:8">
      <c r="D20040" s="22"/>
      <c r="F20040" s="22"/>
      <c r="G20040" s="22"/>
      <c r="H20040" s="22"/>
    </row>
    <row r="20041" spans="4:8">
      <c r="D20041" s="22"/>
      <c r="F20041" s="22"/>
      <c r="G20041" s="22"/>
      <c r="H20041" s="22"/>
    </row>
    <row r="20042" spans="4:8">
      <c r="D20042" s="22"/>
      <c r="F20042" s="22"/>
      <c r="G20042" s="22"/>
      <c r="H20042" s="22"/>
    </row>
    <row r="20043" spans="4:8">
      <c r="D20043" s="22"/>
      <c r="F20043" s="22"/>
      <c r="G20043" s="22"/>
      <c r="H20043" s="22"/>
    </row>
    <row r="20044" spans="4:8">
      <c r="D20044" s="22"/>
      <c r="F20044" s="22"/>
      <c r="G20044" s="22"/>
      <c r="H20044" s="22"/>
    </row>
    <row r="20045" spans="4:8">
      <c r="D20045" s="22"/>
      <c r="F20045" s="22"/>
      <c r="G20045" s="22"/>
      <c r="H20045" s="22"/>
    </row>
    <row r="20046" spans="4:8">
      <c r="D20046" s="22"/>
      <c r="F20046" s="22"/>
      <c r="G20046" s="22"/>
      <c r="H20046" s="22"/>
    </row>
    <row r="20047" spans="4:8">
      <c r="D20047" s="22"/>
      <c r="F20047" s="22"/>
      <c r="G20047" s="22"/>
      <c r="H20047" s="22"/>
    </row>
    <row r="20048" spans="4:8">
      <c r="D20048" s="22"/>
      <c r="F20048" s="22"/>
      <c r="G20048" s="22"/>
      <c r="H20048" s="22"/>
    </row>
    <row r="20049" spans="4:8">
      <c r="D20049" s="22"/>
      <c r="F20049" s="22"/>
      <c r="G20049" s="22"/>
      <c r="H20049" s="22"/>
    </row>
    <row r="20050" spans="4:8">
      <c r="D20050" s="22"/>
      <c r="F20050" s="22"/>
      <c r="G20050" s="22"/>
      <c r="H20050" s="22"/>
    </row>
    <row r="20051" spans="4:8">
      <c r="D20051" s="22"/>
      <c r="F20051" s="22"/>
      <c r="G20051" s="22"/>
      <c r="H20051" s="22"/>
    </row>
    <row r="20052" spans="4:8">
      <c r="D20052" s="22"/>
      <c r="F20052" s="22"/>
      <c r="G20052" s="22"/>
      <c r="H20052" s="22"/>
    </row>
    <row r="20053" spans="4:8">
      <c r="D20053" s="22"/>
      <c r="F20053" s="22"/>
      <c r="G20053" s="22"/>
      <c r="H20053" s="22"/>
    </row>
    <row r="20054" spans="4:8">
      <c r="D20054" s="22"/>
      <c r="F20054" s="22"/>
      <c r="G20054" s="22"/>
      <c r="H20054" s="22"/>
    </row>
    <row r="20055" spans="4:8">
      <c r="D20055" s="22"/>
      <c r="F20055" s="22"/>
      <c r="G20055" s="22"/>
      <c r="H20055" s="22"/>
    </row>
    <row r="20056" spans="4:8">
      <c r="D20056" s="22"/>
      <c r="F20056" s="22"/>
      <c r="G20056" s="22"/>
      <c r="H20056" s="22"/>
    </row>
    <row r="20057" spans="4:8">
      <c r="D20057" s="22"/>
      <c r="F20057" s="22"/>
      <c r="G20057" s="22"/>
      <c r="H20057" s="22"/>
    </row>
    <row r="20058" spans="4:8">
      <c r="D20058" s="22"/>
      <c r="F20058" s="22"/>
      <c r="G20058" s="22"/>
      <c r="H20058" s="22"/>
    </row>
    <row r="20059" spans="4:8">
      <c r="D20059" s="22"/>
      <c r="F20059" s="22"/>
      <c r="G20059" s="22"/>
      <c r="H20059" s="22"/>
    </row>
    <row r="20060" spans="4:8">
      <c r="D20060" s="22"/>
      <c r="F20060" s="22"/>
      <c r="G20060" s="22"/>
      <c r="H20060" s="22"/>
    </row>
    <row r="20061" spans="4:8">
      <c r="D20061" s="22"/>
      <c r="F20061" s="22"/>
      <c r="G20061" s="22"/>
      <c r="H20061" s="22"/>
    </row>
    <row r="20062" spans="4:8">
      <c r="D20062" s="22"/>
      <c r="F20062" s="22"/>
      <c r="G20062" s="22"/>
      <c r="H20062" s="22"/>
    </row>
    <row r="20063" spans="4:8">
      <c r="D20063" s="22"/>
      <c r="F20063" s="22"/>
      <c r="G20063" s="22"/>
      <c r="H20063" s="22"/>
    </row>
    <row r="20064" spans="4:8">
      <c r="D20064" s="22"/>
      <c r="F20064" s="22"/>
      <c r="G20064" s="22"/>
      <c r="H20064" s="22"/>
    </row>
    <row r="20065" spans="4:8">
      <c r="D20065" s="22"/>
      <c r="F20065" s="22"/>
      <c r="G20065" s="22"/>
      <c r="H20065" s="22"/>
    </row>
    <row r="20066" spans="4:8">
      <c r="D20066" s="22"/>
      <c r="F20066" s="22"/>
      <c r="G20066" s="22"/>
      <c r="H20066" s="22"/>
    </row>
    <row r="20067" spans="4:8">
      <c r="D20067" s="22"/>
      <c r="F20067" s="22"/>
      <c r="G20067" s="22"/>
      <c r="H20067" s="22"/>
    </row>
    <row r="20068" spans="4:8">
      <c r="D20068" s="22"/>
      <c r="F20068" s="22"/>
      <c r="G20068" s="22"/>
      <c r="H20068" s="22"/>
    </row>
    <row r="20069" spans="4:8">
      <c r="D20069" s="22"/>
      <c r="F20069" s="22"/>
      <c r="G20069" s="22"/>
      <c r="H20069" s="22"/>
    </row>
    <row r="20070" spans="4:8">
      <c r="D20070" s="22"/>
      <c r="F20070" s="22"/>
      <c r="G20070" s="22"/>
      <c r="H20070" s="22"/>
    </row>
    <row r="20071" spans="4:8">
      <c r="D20071" s="22"/>
      <c r="F20071" s="22"/>
      <c r="G20071" s="22"/>
      <c r="H20071" s="22"/>
    </row>
    <row r="20072" spans="4:8">
      <c r="D20072" s="22"/>
      <c r="F20072" s="22"/>
      <c r="G20072" s="22"/>
      <c r="H20072" s="22"/>
    </row>
    <row r="20073" spans="4:8">
      <c r="D20073" s="22"/>
      <c r="F20073" s="22"/>
      <c r="G20073" s="22"/>
      <c r="H20073" s="22"/>
    </row>
    <row r="20074" spans="4:8">
      <c r="D20074" s="22"/>
      <c r="F20074" s="22"/>
      <c r="G20074" s="22"/>
      <c r="H20074" s="22"/>
    </row>
    <row r="20075" spans="4:8">
      <c r="D20075" s="22"/>
      <c r="F20075" s="22"/>
      <c r="G20075" s="22"/>
      <c r="H20075" s="22"/>
    </row>
    <row r="20076" spans="4:8">
      <c r="D20076" s="22"/>
      <c r="F20076" s="22"/>
      <c r="G20076" s="22"/>
      <c r="H20076" s="22"/>
    </row>
    <row r="20077" spans="4:8">
      <c r="D20077" s="22"/>
      <c r="F20077" s="22"/>
      <c r="G20077" s="22"/>
      <c r="H20077" s="22"/>
    </row>
    <row r="20078" spans="4:8">
      <c r="D20078" s="22"/>
      <c r="F20078" s="22"/>
      <c r="G20078" s="22"/>
      <c r="H20078" s="22"/>
    </row>
    <row r="20079" spans="4:8">
      <c r="D20079" s="22"/>
      <c r="F20079" s="22"/>
      <c r="G20079" s="22"/>
      <c r="H20079" s="22"/>
    </row>
    <row r="20080" spans="4:8">
      <c r="D20080" s="22"/>
      <c r="F20080" s="22"/>
      <c r="G20080" s="22"/>
      <c r="H20080" s="22"/>
    </row>
    <row r="20081" spans="4:8">
      <c r="D20081" s="22"/>
      <c r="F20081" s="22"/>
      <c r="G20081" s="22"/>
      <c r="H20081" s="22"/>
    </row>
    <row r="20082" spans="4:8">
      <c r="D20082" s="22"/>
      <c r="F20082" s="22"/>
      <c r="G20082" s="22"/>
      <c r="H20082" s="22"/>
    </row>
    <row r="20083" spans="4:8">
      <c r="D20083" s="22"/>
      <c r="F20083" s="22"/>
      <c r="G20083" s="22"/>
      <c r="H20083" s="22"/>
    </row>
    <row r="20084" spans="4:8">
      <c r="D20084" s="22"/>
      <c r="F20084" s="22"/>
      <c r="G20084" s="22"/>
      <c r="H20084" s="22"/>
    </row>
    <row r="20085" spans="4:8">
      <c r="D20085" s="22"/>
      <c r="F20085" s="22"/>
      <c r="G20085" s="22"/>
      <c r="H20085" s="22"/>
    </row>
    <row r="20086" spans="4:8">
      <c r="D20086" s="22"/>
      <c r="F20086" s="22"/>
      <c r="G20086" s="22"/>
      <c r="H20086" s="22"/>
    </row>
    <row r="20087" spans="4:8">
      <c r="D20087" s="22"/>
      <c r="F20087" s="22"/>
      <c r="G20087" s="22"/>
      <c r="H20087" s="22"/>
    </row>
    <row r="20088" spans="4:8">
      <c r="D20088" s="22"/>
      <c r="F20088" s="22"/>
      <c r="G20088" s="22"/>
      <c r="H20088" s="22"/>
    </row>
    <row r="20089" spans="4:8">
      <c r="D20089" s="22"/>
      <c r="F20089" s="22"/>
      <c r="G20089" s="22"/>
      <c r="H20089" s="22"/>
    </row>
    <row r="20090" spans="4:8">
      <c r="D20090" s="22"/>
      <c r="F20090" s="22"/>
      <c r="G20090" s="22"/>
      <c r="H20090" s="22"/>
    </row>
    <row r="20091" spans="4:8">
      <c r="D20091" s="22"/>
      <c r="F20091" s="22"/>
      <c r="G20091" s="22"/>
      <c r="H20091" s="22"/>
    </row>
    <row r="20092" spans="4:8">
      <c r="D20092" s="22"/>
      <c r="F20092" s="22"/>
      <c r="G20092" s="22"/>
      <c r="H20092" s="22"/>
    </row>
    <row r="20093" spans="4:8">
      <c r="D20093" s="22"/>
      <c r="F20093" s="22"/>
      <c r="G20093" s="22"/>
      <c r="H20093" s="22"/>
    </row>
    <row r="20094" spans="4:8">
      <c r="D20094" s="22"/>
      <c r="F20094" s="22"/>
      <c r="G20094" s="22"/>
      <c r="H20094" s="22"/>
    </row>
    <row r="20095" spans="4:8">
      <c r="D20095" s="22"/>
      <c r="F20095" s="22"/>
      <c r="G20095" s="22"/>
      <c r="H20095" s="22"/>
    </row>
    <row r="20096" spans="4:8">
      <c r="D20096" s="22"/>
      <c r="F20096" s="22"/>
      <c r="G20096" s="22"/>
      <c r="H20096" s="22"/>
    </row>
    <row r="20097" spans="4:8">
      <c r="D20097" s="22"/>
      <c r="F20097" s="22"/>
      <c r="G20097" s="22"/>
      <c r="H20097" s="22"/>
    </row>
    <row r="20098" spans="4:8">
      <c r="D20098" s="22"/>
      <c r="F20098" s="22"/>
      <c r="G20098" s="22"/>
      <c r="H20098" s="22"/>
    </row>
    <row r="20099" spans="4:8">
      <c r="D20099" s="22"/>
      <c r="F20099" s="22"/>
      <c r="G20099" s="22"/>
      <c r="H20099" s="22"/>
    </row>
    <row r="20100" spans="4:8">
      <c r="D20100" s="22"/>
      <c r="F20100" s="22"/>
      <c r="G20100" s="22"/>
      <c r="H20100" s="22"/>
    </row>
    <row r="20101" spans="4:8">
      <c r="D20101" s="22"/>
      <c r="F20101" s="22"/>
      <c r="G20101" s="22"/>
      <c r="H20101" s="22"/>
    </row>
    <row r="20102" spans="4:8">
      <c r="D20102" s="22"/>
      <c r="F20102" s="22"/>
      <c r="G20102" s="22"/>
      <c r="H20102" s="22"/>
    </row>
    <row r="20103" spans="4:8">
      <c r="D20103" s="22"/>
      <c r="F20103" s="22"/>
      <c r="G20103" s="22"/>
      <c r="H20103" s="22"/>
    </row>
    <row r="20104" spans="4:8">
      <c r="D20104" s="22"/>
      <c r="F20104" s="22"/>
      <c r="G20104" s="22"/>
      <c r="H20104" s="22"/>
    </row>
    <row r="20105" spans="4:8">
      <c r="D20105" s="22"/>
      <c r="F20105" s="22"/>
      <c r="G20105" s="22"/>
      <c r="H20105" s="22"/>
    </row>
    <row r="20106" spans="4:8">
      <c r="D20106" s="22"/>
      <c r="F20106" s="22"/>
      <c r="G20106" s="22"/>
      <c r="H20106" s="22"/>
    </row>
    <row r="20107" spans="4:8">
      <c r="D20107" s="22"/>
      <c r="F20107" s="22"/>
      <c r="G20107" s="22"/>
      <c r="H20107" s="22"/>
    </row>
    <row r="20108" spans="4:8">
      <c r="D20108" s="22"/>
      <c r="F20108" s="22"/>
      <c r="G20108" s="22"/>
      <c r="H20108" s="22"/>
    </row>
    <row r="20109" spans="4:8">
      <c r="D20109" s="22"/>
      <c r="F20109" s="22"/>
      <c r="G20109" s="22"/>
      <c r="H20109" s="22"/>
    </row>
    <row r="20110" spans="4:8">
      <c r="D20110" s="22"/>
      <c r="F20110" s="22"/>
      <c r="G20110" s="22"/>
      <c r="H20110" s="22"/>
    </row>
    <row r="20111" spans="4:8">
      <c r="D20111" s="22"/>
      <c r="F20111" s="22"/>
      <c r="G20111" s="22"/>
      <c r="H20111" s="22"/>
    </row>
    <row r="20112" spans="4:8">
      <c r="D20112" s="22"/>
      <c r="F20112" s="22"/>
      <c r="G20112" s="22"/>
      <c r="H20112" s="22"/>
    </row>
    <row r="20113" spans="4:8">
      <c r="D20113" s="22"/>
      <c r="F20113" s="22"/>
      <c r="G20113" s="22"/>
      <c r="H20113" s="22"/>
    </row>
    <row r="20114" spans="4:8">
      <c r="D20114" s="22"/>
      <c r="F20114" s="22"/>
      <c r="G20114" s="22"/>
      <c r="H20114" s="22"/>
    </row>
    <row r="20115" spans="4:8">
      <c r="D20115" s="22"/>
      <c r="F20115" s="22"/>
      <c r="G20115" s="22"/>
      <c r="H20115" s="22"/>
    </row>
    <row r="20116" spans="4:8">
      <c r="D20116" s="22"/>
      <c r="F20116" s="22"/>
      <c r="G20116" s="22"/>
      <c r="H20116" s="22"/>
    </row>
    <row r="20117" spans="4:8">
      <c r="D20117" s="22"/>
      <c r="F20117" s="22"/>
      <c r="G20117" s="22"/>
      <c r="H20117" s="22"/>
    </row>
    <row r="20118" spans="4:8">
      <c r="D20118" s="22"/>
      <c r="F20118" s="22"/>
      <c r="G20118" s="22"/>
      <c r="H20118" s="22"/>
    </row>
    <row r="20119" spans="4:8">
      <c r="D20119" s="22"/>
      <c r="F20119" s="22"/>
      <c r="G20119" s="22"/>
      <c r="H20119" s="22"/>
    </row>
    <row r="20120" spans="4:8">
      <c r="D20120" s="22"/>
      <c r="F20120" s="22"/>
      <c r="G20120" s="22"/>
      <c r="H20120" s="22"/>
    </row>
    <row r="20121" spans="4:8">
      <c r="D20121" s="22"/>
      <c r="F20121" s="22"/>
      <c r="G20121" s="22"/>
      <c r="H20121" s="22"/>
    </row>
    <row r="20122" spans="4:8">
      <c r="D20122" s="22"/>
      <c r="F20122" s="22"/>
      <c r="G20122" s="22"/>
      <c r="H20122" s="22"/>
    </row>
    <row r="20123" spans="4:8">
      <c r="D20123" s="22"/>
      <c r="F20123" s="22"/>
      <c r="G20123" s="22"/>
      <c r="H20123" s="22"/>
    </row>
    <row r="20124" spans="4:8">
      <c r="D20124" s="22"/>
      <c r="F20124" s="22"/>
      <c r="G20124" s="22"/>
      <c r="H20124" s="22"/>
    </row>
    <row r="20125" spans="4:8">
      <c r="D20125" s="22"/>
      <c r="F20125" s="22"/>
      <c r="G20125" s="22"/>
      <c r="H20125" s="22"/>
    </row>
    <row r="20126" spans="4:8">
      <c r="D20126" s="22"/>
      <c r="F20126" s="22"/>
      <c r="G20126" s="22"/>
      <c r="H20126" s="22"/>
    </row>
    <row r="20127" spans="4:8">
      <c r="D20127" s="22"/>
      <c r="F20127" s="22"/>
      <c r="G20127" s="22"/>
      <c r="H20127" s="22"/>
    </row>
    <row r="20128" spans="4:8">
      <c r="D20128" s="22"/>
      <c r="F20128" s="22"/>
      <c r="G20128" s="22"/>
      <c r="H20128" s="22"/>
    </row>
    <row r="20129" spans="4:8">
      <c r="D20129" s="22"/>
      <c r="F20129" s="22"/>
      <c r="G20129" s="22"/>
      <c r="H20129" s="22"/>
    </row>
    <row r="20130" spans="4:8">
      <c r="D20130" s="22"/>
      <c r="F20130" s="22"/>
      <c r="G20130" s="22"/>
      <c r="H20130" s="22"/>
    </row>
    <row r="20131" spans="4:8">
      <c r="D20131" s="22"/>
      <c r="F20131" s="22"/>
      <c r="G20131" s="22"/>
      <c r="H20131" s="22"/>
    </row>
    <row r="20132" spans="4:8">
      <c r="D20132" s="22"/>
      <c r="F20132" s="22"/>
      <c r="G20132" s="22"/>
      <c r="H20132" s="22"/>
    </row>
    <row r="20133" spans="4:8">
      <c r="D20133" s="22"/>
      <c r="F20133" s="22"/>
      <c r="G20133" s="22"/>
      <c r="H20133" s="22"/>
    </row>
    <row r="20134" spans="4:8">
      <c r="D20134" s="22"/>
      <c r="F20134" s="22"/>
      <c r="G20134" s="22"/>
      <c r="H20134" s="22"/>
    </row>
    <row r="20135" spans="4:8">
      <c r="D20135" s="22"/>
      <c r="F20135" s="22"/>
      <c r="G20135" s="22"/>
      <c r="H20135" s="22"/>
    </row>
    <row r="20136" spans="4:8">
      <c r="D20136" s="22"/>
      <c r="F20136" s="22"/>
      <c r="G20136" s="22"/>
      <c r="H20136" s="22"/>
    </row>
    <row r="20137" spans="4:8">
      <c r="D20137" s="22"/>
      <c r="F20137" s="22"/>
      <c r="G20137" s="22"/>
      <c r="H20137" s="22"/>
    </row>
    <row r="20138" spans="4:8">
      <c r="D20138" s="22"/>
      <c r="F20138" s="22"/>
      <c r="G20138" s="22"/>
      <c r="H20138" s="22"/>
    </row>
    <row r="20139" spans="4:8">
      <c r="D20139" s="22"/>
      <c r="F20139" s="22"/>
      <c r="G20139" s="22"/>
      <c r="H20139" s="22"/>
    </row>
    <row r="20140" spans="4:8">
      <c r="D20140" s="22"/>
      <c r="F20140" s="22"/>
      <c r="G20140" s="22"/>
      <c r="H20140" s="22"/>
    </row>
    <row r="20141" spans="4:8">
      <c r="D20141" s="22"/>
      <c r="F20141" s="22"/>
      <c r="G20141" s="22"/>
      <c r="H20141" s="22"/>
    </row>
    <row r="20142" spans="4:8">
      <c r="D20142" s="22"/>
      <c r="F20142" s="22"/>
      <c r="G20142" s="22"/>
      <c r="H20142" s="22"/>
    </row>
    <row r="20143" spans="4:8">
      <c r="D20143" s="22"/>
      <c r="F20143" s="22"/>
      <c r="G20143" s="22"/>
      <c r="H20143" s="22"/>
    </row>
    <row r="20144" spans="4:8">
      <c r="D20144" s="22"/>
      <c r="F20144" s="22"/>
      <c r="G20144" s="22"/>
      <c r="H20144" s="22"/>
    </row>
    <row r="20145" spans="4:8">
      <c r="D20145" s="22"/>
      <c r="F20145" s="22"/>
      <c r="G20145" s="22"/>
      <c r="H20145" s="22"/>
    </row>
    <row r="20146" spans="4:8">
      <c r="D20146" s="22"/>
      <c r="F20146" s="22"/>
      <c r="G20146" s="22"/>
      <c r="H20146" s="22"/>
    </row>
    <row r="20147" spans="4:8">
      <c r="D20147" s="22"/>
      <c r="F20147" s="22"/>
      <c r="G20147" s="22"/>
      <c r="H20147" s="22"/>
    </row>
    <row r="20148" spans="4:8">
      <c r="D20148" s="22"/>
      <c r="F20148" s="22"/>
      <c r="G20148" s="22"/>
      <c r="H20148" s="22"/>
    </row>
    <row r="20149" spans="4:8">
      <c r="D20149" s="22"/>
      <c r="F20149" s="22"/>
      <c r="G20149" s="22"/>
      <c r="H20149" s="22"/>
    </row>
    <row r="20150" spans="4:8">
      <c r="D20150" s="22"/>
      <c r="F20150" s="22"/>
      <c r="G20150" s="22"/>
      <c r="H20150" s="22"/>
    </row>
    <row r="20151" spans="4:8">
      <c r="D20151" s="22"/>
      <c r="F20151" s="22"/>
      <c r="G20151" s="22"/>
      <c r="H20151" s="22"/>
    </row>
    <row r="20152" spans="4:8">
      <c r="D20152" s="22"/>
      <c r="F20152" s="22"/>
      <c r="G20152" s="22"/>
      <c r="H20152" s="22"/>
    </row>
    <row r="20153" spans="4:8">
      <c r="D20153" s="22"/>
      <c r="F20153" s="22"/>
      <c r="G20153" s="22"/>
      <c r="H20153" s="22"/>
    </row>
    <row r="20154" spans="4:8">
      <c r="D20154" s="22"/>
      <c r="F20154" s="22"/>
      <c r="G20154" s="22"/>
      <c r="H20154" s="22"/>
    </row>
    <row r="20155" spans="4:8">
      <c r="D20155" s="22"/>
      <c r="F20155" s="22"/>
      <c r="G20155" s="22"/>
      <c r="H20155" s="22"/>
    </row>
    <row r="20156" spans="4:8">
      <c r="D20156" s="22"/>
      <c r="F20156" s="22"/>
      <c r="G20156" s="22"/>
      <c r="H20156" s="22"/>
    </row>
    <row r="20157" spans="4:8">
      <c r="D20157" s="22"/>
      <c r="F20157" s="22"/>
      <c r="G20157" s="22"/>
      <c r="H20157" s="22"/>
    </row>
    <row r="20158" spans="4:8">
      <c r="D20158" s="22"/>
      <c r="F20158" s="22"/>
      <c r="G20158" s="22"/>
      <c r="H20158" s="22"/>
    </row>
    <row r="20159" spans="4:8">
      <c r="D20159" s="22"/>
      <c r="F20159" s="22"/>
      <c r="G20159" s="22"/>
      <c r="H20159" s="22"/>
    </row>
    <row r="20160" spans="4:8">
      <c r="D20160" s="22"/>
      <c r="F20160" s="22"/>
      <c r="G20160" s="22"/>
      <c r="H20160" s="22"/>
    </row>
    <row r="20161" spans="4:8">
      <c r="D20161" s="22"/>
      <c r="F20161" s="22"/>
      <c r="G20161" s="22"/>
      <c r="H20161" s="22"/>
    </row>
    <row r="20162" spans="4:8">
      <c r="D20162" s="22"/>
      <c r="F20162" s="22"/>
      <c r="G20162" s="22"/>
      <c r="H20162" s="22"/>
    </row>
    <row r="20163" spans="4:8">
      <c r="D20163" s="22"/>
      <c r="F20163" s="22"/>
      <c r="G20163" s="22"/>
      <c r="H20163" s="22"/>
    </row>
    <row r="20164" spans="4:8">
      <c r="D20164" s="22"/>
      <c r="F20164" s="22"/>
      <c r="G20164" s="22"/>
      <c r="H20164" s="22"/>
    </row>
    <row r="20165" spans="4:8">
      <c r="D20165" s="22"/>
      <c r="F20165" s="22"/>
      <c r="G20165" s="22"/>
      <c r="H20165" s="22"/>
    </row>
    <row r="20166" spans="4:8">
      <c r="D20166" s="22"/>
      <c r="F20166" s="22"/>
      <c r="G20166" s="22"/>
      <c r="H20166" s="22"/>
    </row>
    <row r="20167" spans="4:8">
      <c r="D20167" s="22"/>
      <c r="F20167" s="22"/>
      <c r="G20167" s="22"/>
      <c r="H20167" s="22"/>
    </row>
    <row r="20168" spans="4:8">
      <c r="D20168" s="22"/>
      <c r="F20168" s="22"/>
      <c r="G20168" s="22"/>
      <c r="H20168" s="22"/>
    </row>
    <row r="20169" spans="4:8">
      <c r="D20169" s="22"/>
      <c r="F20169" s="22"/>
      <c r="G20169" s="22"/>
      <c r="H20169" s="22"/>
    </row>
    <row r="20170" spans="4:8">
      <c r="D20170" s="22"/>
      <c r="F20170" s="22"/>
      <c r="G20170" s="22"/>
      <c r="H20170" s="22"/>
    </row>
    <row r="20171" spans="4:8">
      <c r="D20171" s="22"/>
      <c r="F20171" s="22"/>
      <c r="G20171" s="22"/>
      <c r="H20171" s="22"/>
    </row>
    <row r="20172" spans="4:8">
      <c r="D20172" s="22"/>
      <c r="F20172" s="22"/>
      <c r="G20172" s="22"/>
      <c r="H20172" s="22"/>
    </row>
    <row r="20173" spans="4:8">
      <c r="D20173" s="22"/>
      <c r="F20173" s="22"/>
      <c r="G20173" s="22"/>
      <c r="H20173" s="22"/>
    </row>
    <row r="20174" spans="4:8">
      <c r="D20174" s="22"/>
      <c r="F20174" s="22"/>
      <c r="G20174" s="22"/>
      <c r="H20174" s="22"/>
    </row>
    <row r="20175" spans="4:8">
      <c r="D20175" s="22"/>
      <c r="F20175" s="22"/>
      <c r="G20175" s="22"/>
      <c r="H20175" s="22"/>
    </row>
    <row r="20176" spans="4:8">
      <c r="D20176" s="22"/>
      <c r="F20176" s="22"/>
      <c r="G20176" s="22"/>
      <c r="H20176" s="22"/>
    </row>
    <row r="20177" spans="4:8">
      <c r="D20177" s="22"/>
      <c r="F20177" s="22"/>
      <c r="G20177" s="22"/>
      <c r="H20177" s="22"/>
    </row>
    <row r="20178" spans="4:8">
      <c r="D20178" s="22"/>
      <c r="F20178" s="22"/>
      <c r="G20178" s="22"/>
      <c r="H20178" s="22"/>
    </row>
    <row r="20179" spans="4:8">
      <c r="D20179" s="22"/>
      <c r="F20179" s="22"/>
      <c r="G20179" s="22"/>
      <c r="H20179" s="22"/>
    </row>
    <row r="20180" spans="4:8">
      <c r="D20180" s="22"/>
      <c r="F20180" s="22"/>
      <c r="G20180" s="22"/>
      <c r="H20180" s="22"/>
    </row>
    <row r="20181" spans="4:8">
      <c r="D20181" s="22"/>
      <c r="F20181" s="22"/>
      <c r="G20181" s="22"/>
      <c r="H20181" s="22"/>
    </row>
    <row r="20182" spans="4:8">
      <c r="D20182" s="22"/>
      <c r="F20182" s="22"/>
      <c r="G20182" s="22"/>
      <c r="H20182" s="22"/>
    </row>
    <row r="20183" spans="4:8">
      <c r="D20183" s="22"/>
      <c r="F20183" s="22"/>
      <c r="G20183" s="22"/>
      <c r="H20183" s="22"/>
    </row>
    <row r="20184" spans="4:8">
      <c r="D20184" s="22"/>
      <c r="F20184" s="22"/>
      <c r="G20184" s="22"/>
      <c r="H20184" s="22"/>
    </row>
    <row r="20185" spans="4:8">
      <c r="D20185" s="22"/>
      <c r="F20185" s="22"/>
      <c r="G20185" s="22"/>
      <c r="H20185" s="22"/>
    </row>
    <row r="20186" spans="4:8">
      <c r="D20186" s="22"/>
      <c r="F20186" s="22"/>
      <c r="G20186" s="22"/>
      <c r="H20186" s="22"/>
    </row>
    <row r="20187" spans="4:8">
      <c r="D20187" s="22"/>
      <c r="F20187" s="22"/>
      <c r="G20187" s="22"/>
      <c r="H20187" s="22"/>
    </row>
    <row r="20188" spans="4:8">
      <c r="D20188" s="22"/>
      <c r="F20188" s="22"/>
      <c r="G20188" s="22"/>
      <c r="H20188" s="22"/>
    </row>
    <row r="20189" spans="4:8">
      <c r="D20189" s="22"/>
      <c r="F20189" s="22"/>
      <c r="G20189" s="22"/>
      <c r="H20189" s="22"/>
    </row>
    <row r="20190" spans="4:8">
      <c r="D20190" s="22"/>
      <c r="F20190" s="22"/>
      <c r="G20190" s="22"/>
      <c r="H20190" s="22"/>
    </row>
    <row r="20191" spans="4:8">
      <c r="D20191" s="22"/>
      <c r="F20191" s="22"/>
      <c r="G20191" s="22"/>
      <c r="H20191" s="22"/>
    </row>
    <row r="20192" spans="4:8">
      <c r="D20192" s="22"/>
      <c r="F20192" s="22"/>
      <c r="G20192" s="22"/>
      <c r="H20192" s="22"/>
    </row>
    <row r="20193" spans="4:8">
      <c r="D20193" s="22"/>
      <c r="F20193" s="22"/>
      <c r="G20193" s="22"/>
      <c r="H20193" s="22"/>
    </row>
    <row r="20194" spans="4:8">
      <c r="D20194" s="22"/>
      <c r="F20194" s="22"/>
      <c r="G20194" s="22"/>
      <c r="H20194" s="22"/>
    </row>
    <row r="20195" spans="4:8">
      <c r="D20195" s="22"/>
      <c r="F20195" s="22"/>
      <c r="G20195" s="22"/>
      <c r="H20195" s="22"/>
    </row>
    <row r="20196" spans="4:8">
      <c r="D20196" s="22"/>
      <c r="F20196" s="22"/>
      <c r="G20196" s="22"/>
      <c r="H20196" s="22"/>
    </row>
    <row r="20197" spans="4:8">
      <c r="D20197" s="22"/>
      <c r="F20197" s="22"/>
      <c r="G20197" s="22"/>
      <c r="H20197" s="22"/>
    </row>
    <row r="20198" spans="4:8">
      <c r="D20198" s="22"/>
      <c r="F20198" s="22"/>
      <c r="G20198" s="22"/>
      <c r="H20198" s="22"/>
    </row>
    <row r="20199" spans="4:8">
      <c r="D20199" s="22"/>
      <c r="F20199" s="22"/>
      <c r="G20199" s="22"/>
      <c r="H20199" s="22"/>
    </row>
    <row r="20200" spans="4:8">
      <c r="D20200" s="22"/>
      <c r="F20200" s="22"/>
      <c r="G20200" s="22"/>
      <c r="H20200" s="22"/>
    </row>
    <row r="20201" spans="4:8">
      <c r="D20201" s="22"/>
      <c r="F20201" s="22"/>
      <c r="G20201" s="22"/>
      <c r="H20201" s="22"/>
    </row>
    <row r="20202" spans="4:8">
      <c r="D20202" s="22"/>
      <c r="F20202" s="22"/>
      <c r="G20202" s="22"/>
      <c r="H20202" s="22"/>
    </row>
    <row r="20203" spans="4:8">
      <c r="D20203" s="22"/>
      <c r="F20203" s="22"/>
      <c r="G20203" s="22"/>
      <c r="H20203" s="22"/>
    </row>
    <row r="20204" spans="4:8">
      <c r="D20204" s="22"/>
      <c r="F20204" s="22"/>
      <c r="G20204" s="22"/>
      <c r="H20204" s="22"/>
    </row>
    <row r="20205" spans="4:8">
      <c r="D20205" s="22"/>
      <c r="F20205" s="22"/>
      <c r="G20205" s="22"/>
      <c r="H20205" s="22"/>
    </row>
    <row r="20206" spans="4:8">
      <c r="D20206" s="22"/>
      <c r="F20206" s="22"/>
      <c r="G20206" s="22"/>
      <c r="H20206" s="22"/>
    </row>
    <row r="20207" spans="4:8">
      <c r="D20207" s="22"/>
      <c r="F20207" s="22"/>
      <c r="G20207" s="22"/>
      <c r="H20207" s="22"/>
    </row>
    <row r="20208" spans="4:8">
      <c r="D20208" s="22"/>
      <c r="F20208" s="22"/>
      <c r="G20208" s="22"/>
      <c r="H20208" s="22"/>
    </row>
    <row r="20209" spans="4:8">
      <c r="D20209" s="22"/>
      <c r="F20209" s="22"/>
      <c r="G20209" s="22"/>
      <c r="H20209" s="22"/>
    </row>
    <row r="20210" spans="4:8">
      <c r="D20210" s="22"/>
      <c r="F20210" s="22"/>
      <c r="G20210" s="22"/>
      <c r="H20210" s="22"/>
    </row>
    <row r="20211" spans="4:8">
      <c r="D20211" s="22"/>
      <c r="F20211" s="22"/>
      <c r="G20211" s="22"/>
      <c r="H20211" s="22"/>
    </row>
    <row r="20212" spans="4:8">
      <c r="D20212" s="22"/>
      <c r="F20212" s="22"/>
      <c r="G20212" s="22"/>
      <c r="H20212" s="22"/>
    </row>
    <row r="20213" spans="4:8">
      <c r="D20213" s="22"/>
      <c r="F20213" s="22"/>
      <c r="G20213" s="22"/>
      <c r="H20213" s="22"/>
    </row>
    <row r="20214" spans="4:8">
      <c r="D20214" s="22"/>
      <c r="F20214" s="22"/>
      <c r="G20214" s="22"/>
      <c r="H20214" s="22"/>
    </row>
    <row r="20215" spans="4:8">
      <c r="D20215" s="22"/>
      <c r="F20215" s="22"/>
      <c r="G20215" s="22"/>
      <c r="H20215" s="22"/>
    </row>
    <row r="20216" spans="4:8">
      <c r="D20216" s="22"/>
      <c r="F20216" s="22"/>
      <c r="G20216" s="22"/>
      <c r="H20216" s="22"/>
    </row>
    <row r="20217" spans="4:8">
      <c r="D20217" s="22"/>
      <c r="F20217" s="22"/>
      <c r="G20217" s="22"/>
      <c r="H20217" s="22"/>
    </row>
    <row r="20218" spans="4:8">
      <c r="D20218" s="22"/>
      <c r="F20218" s="22"/>
      <c r="G20218" s="22"/>
      <c r="H20218" s="22"/>
    </row>
    <row r="20219" spans="4:8">
      <c r="D20219" s="22"/>
      <c r="F20219" s="22"/>
      <c r="G20219" s="22"/>
      <c r="H20219" s="22"/>
    </row>
    <row r="20220" spans="4:8">
      <c r="D20220" s="22"/>
      <c r="F20220" s="22"/>
      <c r="G20220" s="22"/>
      <c r="H20220" s="22"/>
    </row>
    <row r="20221" spans="4:8">
      <c r="D20221" s="22"/>
      <c r="F20221" s="22"/>
      <c r="G20221" s="22"/>
      <c r="H20221" s="22"/>
    </row>
    <row r="20222" spans="4:8">
      <c r="D20222" s="22"/>
      <c r="F20222" s="22"/>
      <c r="G20222" s="22"/>
      <c r="H20222" s="22"/>
    </row>
    <row r="20223" spans="4:8">
      <c r="D20223" s="22"/>
      <c r="F20223" s="22"/>
      <c r="G20223" s="22"/>
      <c r="H20223" s="22"/>
    </row>
    <row r="20224" spans="4:8">
      <c r="D20224" s="22"/>
      <c r="F20224" s="22"/>
      <c r="G20224" s="22"/>
      <c r="H20224" s="22"/>
    </row>
    <row r="20225" spans="4:8">
      <c r="D20225" s="22"/>
      <c r="F20225" s="22"/>
      <c r="G20225" s="22"/>
      <c r="H20225" s="22"/>
    </row>
    <row r="20226" spans="4:8">
      <c r="D20226" s="22"/>
      <c r="F20226" s="22"/>
      <c r="G20226" s="22"/>
      <c r="H20226" s="22"/>
    </row>
    <row r="20227" spans="4:8">
      <c r="D20227" s="22"/>
      <c r="F20227" s="22"/>
      <c r="G20227" s="22"/>
      <c r="H20227" s="22"/>
    </row>
    <row r="20228" spans="4:8">
      <c r="D20228" s="22"/>
      <c r="F20228" s="22"/>
      <c r="G20228" s="22"/>
      <c r="H20228" s="22"/>
    </row>
    <row r="20229" spans="4:8">
      <c r="D20229" s="22"/>
      <c r="F20229" s="22"/>
      <c r="G20229" s="22"/>
      <c r="H20229" s="22"/>
    </row>
    <row r="20230" spans="4:8">
      <c r="D20230" s="22"/>
      <c r="F20230" s="22"/>
      <c r="G20230" s="22"/>
      <c r="H20230" s="22"/>
    </row>
    <row r="20231" spans="4:8">
      <c r="D20231" s="22"/>
      <c r="F20231" s="22"/>
      <c r="G20231" s="22"/>
      <c r="H20231" s="22"/>
    </row>
    <row r="20232" spans="4:8">
      <c r="D20232" s="22"/>
      <c r="F20232" s="22"/>
      <c r="G20232" s="22"/>
      <c r="H20232" s="22"/>
    </row>
    <row r="20233" spans="4:8">
      <c r="D20233" s="22"/>
      <c r="F20233" s="22"/>
      <c r="G20233" s="22"/>
      <c r="H20233" s="22"/>
    </row>
    <row r="20234" spans="4:8">
      <c r="D20234" s="22"/>
      <c r="F20234" s="22"/>
      <c r="G20234" s="22"/>
      <c r="H20234" s="22"/>
    </row>
    <row r="20235" spans="4:8">
      <c r="D20235" s="22"/>
      <c r="F20235" s="22"/>
      <c r="G20235" s="22"/>
      <c r="H20235" s="22"/>
    </row>
    <row r="20236" spans="4:8">
      <c r="D20236" s="22"/>
      <c r="F20236" s="22"/>
      <c r="G20236" s="22"/>
      <c r="H20236" s="22"/>
    </row>
    <row r="20237" spans="4:8">
      <c r="D20237" s="22"/>
      <c r="F20237" s="22"/>
      <c r="G20237" s="22"/>
      <c r="H20237" s="22"/>
    </row>
    <row r="20238" spans="4:8">
      <c r="D20238" s="22"/>
      <c r="F20238" s="22"/>
      <c r="G20238" s="22"/>
      <c r="H20238" s="22"/>
    </row>
    <row r="20239" spans="4:8">
      <c r="D20239" s="22"/>
      <c r="F20239" s="22"/>
      <c r="G20239" s="22"/>
      <c r="H20239" s="22"/>
    </row>
    <row r="20240" spans="4:8">
      <c r="D20240" s="22"/>
      <c r="F20240" s="22"/>
      <c r="G20240" s="22"/>
      <c r="H20240" s="22"/>
    </row>
    <row r="20241" spans="4:8">
      <c r="D20241" s="22"/>
      <c r="F20241" s="22"/>
      <c r="G20241" s="22"/>
      <c r="H20241" s="22"/>
    </row>
    <row r="20242" spans="4:8">
      <c r="D20242" s="22"/>
      <c r="F20242" s="22"/>
      <c r="G20242" s="22"/>
      <c r="H20242" s="22"/>
    </row>
    <row r="20243" spans="4:8">
      <c r="D20243" s="22"/>
      <c r="F20243" s="22"/>
      <c r="G20243" s="22"/>
      <c r="H20243" s="22"/>
    </row>
    <row r="20244" spans="4:8">
      <c r="D20244" s="22"/>
      <c r="F20244" s="22"/>
      <c r="G20244" s="22"/>
      <c r="H20244" s="22"/>
    </row>
    <row r="20245" spans="4:8">
      <c r="D20245" s="22"/>
      <c r="F20245" s="22"/>
      <c r="G20245" s="22"/>
      <c r="H20245" s="22"/>
    </row>
    <row r="20246" spans="4:8">
      <c r="D20246" s="22"/>
      <c r="F20246" s="22"/>
      <c r="G20246" s="22"/>
      <c r="H20246" s="22"/>
    </row>
    <row r="20247" spans="4:8">
      <c r="D20247" s="22"/>
      <c r="F20247" s="22"/>
      <c r="G20247" s="22"/>
      <c r="H20247" s="22"/>
    </row>
    <row r="20248" spans="4:8">
      <c r="D20248" s="22"/>
      <c r="F20248" s="22"/>
      <c r="G20248" s="22"/>
      <c r="H20248" s="22"/>
    </row>
    <row r="20249" spans="4:8">
      <c r="D20249" s="22"/>
      <c r="F20249" s="22"/>
      <c r="G20249" s="22"/>
      <c r="H20249" s="22"/>
    </row>
    <row r="20250" spans="4:8">
      <c r="D20250" s="22"/>
      <c r="F20250" s="22"/>
      <c r="G20250" s="22"/>
      <c r="H20250" s="22"/>
    </row>
    <row r="20251" spans="4:8">
      <c r="D20251" s="22"/>
      <c r="F20251" s="22"/>
      <c r="G20251" s="22"/>
      <c r="H20251" s="22"/>
    </row>
    <row r="20252" spans="4:8">
      <c r="D20252" s="22"/>
      <c r="F20252" s="22"/>
      <c r="G20252" s="22"/>
      <c r="H20252" s="22"/>
    </row>
    <row r="20253" spans="4:8">
      <c r="D20253" s="22"/>
      <c r="F20253" s="22"/>
      <c r="G20253" s="22"/>
      <c r="H20253" s="22"/>
    </row>
    <row r="20254" spans="4:8">
      <c r="D20254" s="22"/>
      <c r="F20254" s="22"/>
      <c r="G20254" s="22"/>
      <c r="H20254" s="22"/>
    </row>
    <row r="20255" spans="4:8">
      <c r="D20255" s="22"/>
      <c r="F20255" s="22"/>
      <c r="G20255" s="22"/>
      <c r="H20255" s="22"/>
    </row>
    <row r="20256" spans="4:8">
      <c r="D20256" s="22"/>
      <c r="F20256" s="22"/>
      <c r="G20256" s="22"/>
      <c r="H20256" s="22"/>
    </row>
    <row r="20257" spans="4:8">
      <c r="D20257" s="22"/>
      <c r="F20257" s="22"/>
      <c r="G20257" s="22"/>
      <c r="H20257" s="22"/>
    </row>
    <row r="20258" spans="4:8">
      <c r="D20258" s="22"/>
      <c r="F20258" s="22"/>
      <c r="G20258" s="22"/>
      <c r="H20258" s="22"/>
    </row>
    <row r="20259" spans="4:8">
      <c r="D20259" s="22"/>
      <c r="F20259" s="22"/>
      <c r="G20259" s="22"/>
      <c r="H20259" s="22"/>
    </row>
    <row r="20260" spans="4:8">
      <c r="D20260" s="22"/>
      <c r="F20260" s="22"/>
      <c r="G20260" s="22"/>
      <c r="H20260" s="22"/>
    </row>
    <row r="20261" spans="4:8">
      <c r="D20261" s="22"/>
      <c r="F20261" s="22"/>
      <c r="G20261" s="22"/>
      <c r="H20261" s="22"/>
    </row>
    <row r="20262" spans="4:8">
      <c r="D20262" s="22"/>
      <c r="F20262" s="22"/>
      <c r="G20262" s="22"/>
      <c r="H20262" s="22"/>
    </row>
    <row r="20263" spans="4:8">
      <c r="D20263" s="22"/>
      <c r="F20263" s="22"/>
      <c r="G20263" s="22"/>
      <c r="H20263" s="22"/>
    </row>
    <row r="20264" spans="4:8">
      <c r="D20264" s="22"/>
      <c r="F20264" s="22"/>
      <c r="G20264" s="22"/>
      <c r="H20264" s="22"/>
    </row>
    <row r="20265" spans="4:8">
      <c r="D20265" s="22"/>
      <c r="F20265" s="22"/>
      <c r="G20265" s="22"/>
      <c r="H20265" s="22"/>
    </row>
    <row r="20266" spans="4:8">
      <c r="D20266" s="22"/>
      <c r="F20266" s="22"/>
      <c r="G20266" s="22"/>
      <c r="H20266" s="22"/>
    </row>
    <row r="20267" spans="4:8">
      <c r="D20267" s="22"/>
      <c r="F20267" s="22"/>
      <c r="G20267" s="22"/>
      <c r="H20267" s="22"/>
    </row>
    <row r="20268" spans="4:8">
      <c r="D20268" s="22"/>
      <c r="F20268" s="22"/>
      <c r="G20268" s="22"/>
      <c r="H20268" s="22"/>
    </row>
    <row r="20269" spans="4:8">
      <c r="D20269" s="22"/>
      <c r="F20269" s="22"/>
      <c r="G20269" s="22"/>
      <c r="H20269" s="22"/>
    </row>
    <row r="20270" spans="4:8">
      <c r="D20270" s="22"/>
      <c r="F20270" s="22"/>
      <c r="G20270" s="22"/>
      <c r="H20270" s="22"/>
    </row>
    <row r="20271" spans="4:8">
      <c r="D20271" s="22"/>
      <c r="F20271" s="22"/>
      <c r="G20271" s="22"/>
      <c r="H20271" s="22"/>
    </row>
    <row r="20272" spans="4:8">
      <c r="D20272" s="22"/>
      <c r="F20272" s="22"/>
      <c r="G20272" s="22"/>
      <c r="H20272" s="22"/>
    </row>
    <row r="20273" spans="4:8">
      <c r="D20273" s="22"/>
      <c r="F20273" s="22"/>
      <c r="G20273" s="22"/>
      <c r="H20273" s="22"/>
    </row>
    <row r="20274" spans="4:8">
      <c r="D20274" s="22"/>
      <c r="F20274" s="22"/>
      <c r="G20274" s="22"/>
      <c r="H20274" s="22"/>
    </row>
    <row r="20275" spans="4:8">
      <c r="D20275" s="22"/>
      <c r="F20275" s="22"/>
      <c r="G20275" s="22"/>
      <c r="H20275" s="22"/>
    </row>
    <row r="20276" spans="4:8">
      <c r="D20276" s="22"/>
      <c r="F20276" s="22"/>
      <c r="G20276" s="22"/>
      <c r="H20276" s="22"/>
    </row>
    <row r="20277" spans="4:8">
      <c r="D20277" s="22"/>
      <c r="F20277" s="22"/>
      <c r="G20277" s="22"/>
      <c r="H20277" s="22"/>
    </row>
    <row r="20278" spans="4:8">
      <c r="D20278" s="22"/>
      <c r="F20278" s="22"/>
      <c r="G20278" s="22"/>
      <c r="H20278" s="22"/>
    </row>
    <row r="20279" spans="4:8">
      <c r="D20279" s="22"/>
      <c r="F20279" s="22"/>
      <c r="G20279" s="22"/>
      <c r="H20279" s="22"/>
    </row>
    <row r="20280" spans="4:8">
      <c r="D20280" s="22"/>
      <c r="F20280" s="22"/>
      <c r="G20280" s="22"/>
      <c r="H20280" s="22"/>
    </row>
    <row r="20281" spans="4:8">
      <c r="D20281" s="22"/>
      <c r="F20281" s="22"/>
      <c r="G20281" s="22"/>
      <c r="H20281" s="22"/>
    </row>
    <row r="20282" spans="4:8">
      <c r="D20282" s="22"/>
      <c r="F20282" s="22"/>
      <c r="G20282" s="22"/>
      <c r="H20282" s="22"/>
    </row>
    <row r="20283" spans="4:8">
      <c r="D20283" s="22"/>
      <c r="F20283" s="22"/>
      <c r="G20283" s="22"/>
      <c r="H20283" s="22"/>
    </row>
    <row r="20284" spans="4:8">
      <c r="D20284" s="22"/>
      <c r="F20284" s="22"/>
      <c r="G20284" s="22"/>
      <c r="H20284" s="22"/>
    </row>
    <row r="20285" spans="4:8">
      <c r="D20285" s="22"/>
      <c r="F20285" s="22"/>
      <c r="G20285" s="22"/>
      <c r="H20285" s="22"/>
    </row>
    <row r="20286" spans="4:8">
      <c r="D20286" s="22"/>
      <c r="F20286" s="22"/>
      <c r="G20286" s="22"/>
      <c r="H20286" s="22"/>
    </row>
    <row r="20287" spans="4:8">
      <c r="D20287" s="22"/>
      <c r="F20287" s="22"/>
      <c r="G20287" s="22"/>
      <c r="H20287" s="22"/>
    </row>
    <row r="20288" spans="4:8">
      <c r="D20288" s="22"/>
      <c r="F20288" s="22"/>
      <c r="G20288" s="22"/>
      <c r="H20288" s="22"/>
    </row>
    <row r="20289" spans="4:8">
      <c r="D20289" s="22"/>
      <c r="F20289" s="22"/>
      <c r="G20289" s="22"/>
      <c r="H20289" s="22"/>
    </row>
    <row r="20290" spans="4:8">
      <c r="D20290" s="22"/>
      <c r="F20290" s="22"/>
      <c r="G20290" s="22"/>
      <c r="H20290" s="22"/>
    </row>
    <row r="20291" spans="4:8">
      <c r="D20291" s="22"/>
      <c r="F20291" s="22"/>
      <c r="G20291" s="22"/>
      <c r="H20291" s="22"/>
    </row>
    <row r="20292" spans="4:8">
      <c r="D20292" s="22"/>
      <c r="F20292" s="22"/>
      <c r="G20292" s="22"/>
      <c r="H20292" s="22"/>
    </row>
    <row r="20293" spans="4:8">
      <c r="D20293" s="22"/>
      <c r="F20293" s="22"/>
      <c r="G20293" s="22"/>
      <c r="H20293" s="22"/>
    </row>
    <row r="20294" spans="4:8">
      <c r="D20294" s="22"/>
      <c r="F20294" s="22"/>
      <c r="G20294" s="22"/>
      <c r="H20294" s="22"/>
    </row>
    <row r="20295" spans="4:8">
      <c r="D20295" s="22"/>
      <c r="F20295" s="22"/>
      <c r="G20295" s="22"/>
      <c r="H20295" s="22"/>
    </row>
    <row r="20296" spans="4:8">
      <c r="D20296" s="22"/>
      <c r="F20296" s="22"/>
      <c r="G20296" s="22"/>
      <c r="H20296" s="22"/>
    </row>
    <row r="20297" spans="4:8">
      <c r="D20297" s="22"/>
      <c r="F20297" s="22"/>
      <c r="G20297" s="22"/>
      <c r="H20297" s="22"/>
    </row>
    <row r="20298" spans="4:8">
      <c r="D20298" s="22"/>
      <c r="F20298" s="22"/>
      <c r="G20298" s="22"/>
      <c r="H20298" s="22"/>
    </row>
    <row r="20299" spans="4:8">
      <c r="D20299" s="22"/>
      <c r="F20299" s="22"/>
      <c r="G20299" s="22"/>
      <c r="H20299" s="22"/>
    </row>
    <row r="20300" spans="4:8">
      <c r="D20300" s="22"/>
      <c r="F20300" s="22"/>
      <c r="G20300" s="22"/>
      <c r="H20300" s="22"/>
    </row>
    <row r="20301" spans="4:8">
      <c r="D20301" s="22"/>
      <c r="F20301" s="22"/>
      <c r="G20301" s="22"/>
      <c r="H20301" s="22"/>
    </row>
    <row r="20302" spans="4:8">
      <c r="D20302" s="22"/>
      <c r="F20302" s="22"/>
      <c r="G20302" s="22"/>
      <c r="H20302" s="22"/>
    </row>
    <row r="20303" spans="4:8">
      <c r="D20303" s="22"/>
      <c r="F20303" s="22"/>
      <c r="G20303" s="22"/>
      <c r="H20303" s="22"/>
    </row>
    <row r="20304" spans="4:8">
      <c r="D20304" s="22"/>
      <c r="F20304" s="22"/>
      <c r="G20304" s="22"/>
      <c r="H20304" s="22"/>
    </row>
    <row r="20305" spans="4:8">
      <c r="D20305" s="22"/>
      <c r="F20305" s="22"/>
      <c r="G20305" s="22"/>
      <c r="H20305" s="22"/>
    </row>
    <row r="20306" spans="4:8">
      <c r="D20306" s="22"/>
      <c r="F20306" s="22"/>
      <c r="G20306" s="22"/>
      <c r="H20306" s="22"/>
    </row>
    <row r="20307" spans="4:8">
      <c r="D20307" s="22"/>
      <c r="F20307" s="22"/>
      <c r="G20307" s="22"/>
      <c r="H20307" s="22"/>
    </row>
    <row r="20308" spans="4:8">
      <c r="D20308" s="22"/>
      <c r="F20308" s="22"/>
      <c r="G20308" s="22"/>
      <c r="H20308" s="22"/>
    </row>
    <row r="20309" spans="4:8">
      <c r="D20309" s="22"/>
      <c r="F20309" s="22"/>
      <c r="G20309" s="22"/>
      <c r="H20309" s="22"/>
    </row>
    <row r="20310" spans="4:8">
      <c r="D20310" s="22"/>
      <c r="F20310" s="22"/>
      <c r="G20310" s="22"/>
      <c r="H20310" s="22"/>
    </row>
    <row r="20311" spans="4:8">
      <c r="D20311" s="22"/>
      <c r="F20311" s="22"/>
      <c r="G20311" s="22"/>
      <c r="H20311" s="22"/>
    </row>
    <row r="20312" spans="4:8">
      <c r="D20312" s="22"/>
      <c r="F20312" s="22"/>
      <c r="G20312" s="22"/>
      <c r="H20312" s="22"/>
    </row>
    <row r="20313" spans="4:8">
      <c r="D20313" s="22"/>
      <c r="F20313" s="22"/>
      <c r="G20313" s="22"/>
      <c r="H20313" s="22"/>
    </row>
    <row r="20314" spans="4:8">
      <c r="D20314" s="22"/>
      <c r="F20314" s="22"/>
      <c r="G20314" s="22"/>
      <c r="H20314" s="22"/>
    </row>
    <row r="20315" spans="4:8">
      <c r="D20315" s="22"/>
      <c r="F20315" s="22"/>
      <c r="G20315" s="22"/>
      <c r="H20315" s="22"/>
    </row>
    <row r="20316" spans="4:8">
      <c r="D20316" s="22"/>
      <c r="F20316" s="22"/>
      <c r="G20316" s="22"/>
      <c r="H20316" s="22"/>
    </row>
    <row r="20317" spans="4:8">
      <c r="D20317" s="22"/>
      <c r="F20317" s="22"/>
      <c r="G20317" s="22"/>
      <c r="H20317" s="22"/>
    </row>
    <row r="20318" spans="4:8">
      <c r="D20318" s="22"/>
      <c r="F20318" s="22"/>
      <c r="G20318" s="22"/>
      <c r="H20318" s="22"/>
    </row>
    <row r="20319" spans="4:8">
      <c r="D20319" s="22"/>
      <c r="F20319" s="22"/>
      <c r="G20319" s="22"/>
      <c r="H20319" s="22"/>
    </row>
    <row r="20320" spans="4:8">
      <c r="D20320" s="22"/>
      <c r="F20320" s="22"/>
      <c r="G20320" s="22"/>
      <c r="H20320" s="22"/>
    </row>
    <row r="20321" spans="4:8">
      <c r="D20321" s="22"/>
      <c r="F20321" s="22"/>
      <c r="G20321" s="22"/>
      <c r="H20321" s="22"/>
    </row>
    <row r="20322" spans="4:8">
      <c r="D20322" s="22"/>
      <c r="F20322" s="22"/>
      <c r="G20322" s="22"/>
      <c r="H20322" s="22"/>
    </row>
    <row r="20323" spans="4:8">
      <c r="D20323" s="22"/>
      <c r="F20323" s="22"/>
      <c r="G20323" s="22"/>
      <c r="H20323" s="22"/>
    </row>
    <row r="20324" spans="4:8">
      <c r="D20324" s="22"/>
      <c r="F20324" s="22"/>
      <c r="G20324" s="22"/>
      <c r="H20324" s="22"/>
    </row>
    <row r="20325" spans="4:8">
      <c r="D20325" s="22"/>
      <c r="F20325" s="22"/>
      <c r="G20325" s="22"/>
      <c r="H20325" s="22"/>
    </row>
    <row r="20326" spans="4:8">
      <c r="D20326" s="22"/>
      <c r="F20326" s="22"/>
      <c r="G20326" s="22"/>
      <c r="H20326" s="22"/>
    </row>
    <row r="20327" spans="4:8">
      <c r="D20327" s="22"/>
      <c r="F20327" s="22"/>
      <c r="G20327" s="22"/>
      <c r="H20327" s="22"/>
    </row>
    <row r="20328" spans="4:8">
      <c r="D20328" s="22"/>
      <c r="F20328" s="22"/>
      <c r="G20328" s="22"/>
      <c r="H20328" s="22"/>
    </row>
    <row r="20329" spans="4:8">
      <c r="D20329" s="22"/>
      <c r="F20329" s="22"/>
      <c r="G20329" s="22"/>
      <c r="H20329" s="22"/>
    </row>
    <row r="20330" spans="4:8">
      <c r="D20330" s="22"/>
      <c r="F20330" s="22"/>
      <c r="G20330" s="22"/>
      <c r="H20330" s="22"/>
    </row>
    <row r="20331" spans="4:8">
      <c r="D20331" s="22"/>
      <c r="F20331" s="22"/>
      <c r="G20331" s="22"/>
      <c r="H20331" s="22"/>
    </row>
    <row r="20332" spans="4:8">
      <c r="D20332" s="22"/>
      <c r="F20332" s="22"/>
      <c r="G20332" s="22"/>
      <c r="H20332" s="22"/>
    </row>
    <row r="20333" spans="4:8">
      <c r="D20333" s="22"/>
      <c r="F20333" s="22"/>
      <c r="G20333" s="22"/>
      <c r="H20333" s="22"/>
    </row>
    <row r="20334" spans="4:8">
      <c r="D20334" s="22"/>
      <c r="F20334" s="22"/>
      <c r="G20334" s="22"/>
      <c r="H20334" s="22"/>
    </row>
    <row r="20335" spans="4:8">
      <c r="D20335" s="22"/>
      <c r="F20335" s="22"/>
      <c r="G20335" s="22"/>
      <c r="H20335" s="22"/>
    </row>
    <row r="20336" spans="4:8">
      <c r="D20336" s="22"/>
      <c r="F20336" s="22"/>
      <c r="G20336" s="22"/>
      <c r="H20336" s="22"/>
    </row>
    <row r="20337" spans="4:8">
      <c r="D20337" s="22"/>
      <c r="F20337" s="22"/>
      <c r="G20337" s="22"/>
      <c r="H20337" s="22"/>
    </row>
    <row r="20338" spans="4:8">
      <c r="D20338" s="22"/>
      <c r="F20338" s="22"/>
      <c r="G20338" s="22"/>
      <c r="H20338" s="22"/>
    </row>
    <row r="20339" spans="4:8">
      <c r="D20339" s="22"/>
      <c r="F20339" s="22"/>
      <c r="G20339" s="22"/>
      <c r="H20339" s="22"/>
    </row>
    <row r="20340" spans="4:8">
      <c r="D20340" s="22"/>
      <c r="F20340" s="22"/>
      <c r="G20340" s="22"/>
      <c r="H20340" s="22"/>
    </row>
    <row r="20341" spans="4:8">
      <c r="D20341" s="22"/>
      <c r="F20341" s="22"/>
      <c r="G20341" s="22"/>
      <c r="H20341" s="22"/>
    </row>
    <row r="20342" spans="4:8">
      <c r="D20342" s="22"/>
      <c r="F20342" s="22"/>
      <c r="G20342" s="22"/>
      <c r="H20342" s="22"/>
    </row>
    <row r="20343" spans="4:8">
      <c r="D20343" s="22"/>
      <c r="F20343" s="22"/>
      <c r="G20343" s="22"/>
      <c r="H20343" s="22"/>
    </row>
    <row r="20344" spans="4:8">
      <c r="D20344" s="22"/>
      <c r="F20344" s="22"/>
      <c r="G20344" s="22"/>
      <c r="H20344" s="22"/>
    </row>
    <row r="20345" spans="4:8">
      <c r="D20345" s="22"/>
      <c r="F20345" s="22"/>
      <c r="G20345" s="22"/>
      <c r="H20345" s="22"/>
    </row>
    <row r="20346" spans="4:8">
      <c r="D20346" s="22"/>
      <c r="F20346" s="22"/>
      <c r="G20346" s="22"/>
      <c r="H20346" s="22"/>
    </row>
    <row r="20347" spans="4:8">
      <c r="D20347" s="22"/>
      <c r="F20347" s="22"/>
      <c r="G20347" s="22"/>
      <c r="H20347" s="22"/>
    </row>
    <row r="20348" spans="4:8">
      <c r="D20348" s="22"/>
      <c r="F20348" s="22"/>
      <c r="G20348" s="22"/>
      <c r="H20348" s="22"/>
    </row>
    <row r="20349" spans="4:8">
      <c r="D20349" s="22"/>
      <c r="F20349" s="22"/>
      <c r="G20349" s="22"/>
      <c r="H20349" s="22"/>
    </row>
    <row r="20350" spans="4:8">
      <c r="D20350" s="22"/>
      <c r="F20350" s="22"/>
      <c r="G20350" s="22"/>
      <c r="H20350" s="22"/>
    </row>
    <row r="20351" spans="4:8">
      <c r="D20351" s="22"/>
      <c r="F20351" s="22"/>
      <c r="G20351" s="22"/>
      <c r="H20351" s="22"/>
    </row>
    <row r="20352" spans="4:8">
      <c r="D20352" s="22"/>
      <c r="F20352" s="22"/>
      <c r="G20352" s="22"/>
      <c r="H20352" s="22"/>
    </row>
    <row r="20353" spans="4:8">
      <c r="D20353" s="22"/>
      <c r="F20353" s="22"/>
      <c r="G20353" s="22"/>
      <c r="H20353" s="22"/>
    </row>
    <row r="20354" spans="4:8">
      <c r="D20354" s="22"/>
      <c r="F20354" s="22"/>
      <c r="G20354" s="22"/>
      <c r="H20354" s="22"/>
    </row>
    <row r="20355" spans="4:8">
      <c r="D20355" s="22"/>
      <c r="F20355" s="22"/>
      <c r="G20355" s="22"/>
      <c r="H20355" s="22"/>
    </row>
    <row r="20356" spans="4:8">
      <c r="D20356" s="22"/>
      <c r="F20356" s="22"/>
      <c r="G20356" s="22"/>
      <c r="H20356" s="22"/>
    </row>
    <row r="20357" spans="4:8">
      <c r="D20357" s="22"/>
      <c r="F20357" s="22"/>
      <c r="G20357" s="22"/>
      <c r="H20357" s="22"/>
    </row>
    <row r="20358" spans="4:8">
      <c r="D20358" s="22"/>
      <c r="F20358" s="22"/>
      <c r="G20358" s="22"/>
      <c r="H20358" s="22"/>
    </row>
    <row r="20359" spans="4:8">
      <c r="D20359" s="22"/>
      <c r="F20359" s="22"/>
      <c r="G20359" s="22"/>
      <c r="H20359" s="22"/>
    </row>
    <row r="20360" spans="4:8">
      <c r="D20360" s="22"/>
      <c r="F20360" s="22"/>
      <c r="G20360" s="22"/>
      <c r="H20360" s="22"/>
    </row>
    <row r="20361" spans="4:8">
      <c r="D20361" s="22"/>
      <c r="F20361" s="22"/>
      <c r="G20361" s="22"/>
      <c r="H20361" s="22"/>
    </row>
    <row r="20362" spans="4:8">
      <c r="D20362" s="22"/>
      <c r="F20362" s="22"/>
      <c r="G20362" s="22"/>
      <c r="H20362" s="22"/>
    </row>
    <row r="20363" spans="4:8">
      <c r="D20363" s="22"/>
      <c r="F20363" s="22"/>
      <c r="G20363" s="22"/>
      <c r="H20363" s="22"/>
    </row>
    <row r="20364" spans="4:8">
      <c r="D20364" s="22"/>
      <c r="F20364" s="22"/>
      <c r="G20364" s="22"/>
      <c r="H20364" s="22"/>
    </row>
    <row r="20365" spans="4:8">
      <c r="D20365" s="22"/>
      <c r="F20365" s="22"/>
      <c r="G20365" s="22"/>
      <c r="H20365" s="22"/>
    </row>
    <row r="20366" spans="4:8">
      <c r="D20366" s="22"/>
      <c r="F20366" s="22"/>
      <c r="G20366" s="22"/>
      <c r="H20366" s="22"/>
    </row>
    <row r="20367" spans="4:8">
      <c r="D20367" s="22"/>
      <c r="F20367" s="22"/>
      <c r="G20367" s="22"/>
      <c r="H20367" s="22"/>
    </row>
    <row r="20368" spans="4:8">
      <c r="D20368" s="22"/>
      <c r="F20368" s="22"/>
      <c r="G20368" s="22"/>
      <c r="H20368" s="22"/>
    </row>
    <row r="20369" spans="4:8">
      <c r="D20369" s="22"/>
      <c r="F20369" s="22"/>
      <c r="G20369" s="22"/>
      <c r="H20369" s="22"/>
    </row>
    <row r="20370" spans="4:8">
      <c r="D20370" s="22"/>
      <c r="F20370" s="22"/>
      <c r="G20370" s="22"/>
      <c r="H20370" s="22"/>
    </row>
    <row r="20371" spans="4:8">
      <c r="D20371" s="22"/>
      <c r="F20371" s="22"/>
      <c r="G20371" s="22"/>
      <c r="H20371" s="22"/>
    </row>
    <row r="20372" spans="4:8">
      <c r="D20372" s="22"/>
      <c r="F20372" s="22"/>
      <c r="G20372" s="22"/>
      <c r="H20372" s="22"/>
    </row>
    <row r="20373" spans="4:8">
      <c r="D20373" s="22"/>
      <c r="F20373" s="22"/>
      <c r="G20373" s="22"/>
      <c r="H20373" s="22"/>
    </row>
    <row r="20374" spans="4:8">
      <c r="D20374" s="22"/>
      <c r="F20374" s="22"/>
      <c r="G20374" s="22"/>
      <c r="H20374" s="22"/>
    </row>
    <row r="20375" spans="4:8">
      <c r="D20375" s="22"/>
      <c r="F20375" s="22"/>
      <c r="G20375" s="22"/>
      <c r="H20375" s="22"/>
    </row>
    <row r="20376" spans="4:8">
      <c r="D20376" s="22"/>
      <c r="F20376" s="22"/>
      <c r="G20376" s="22"/>
      <c r="H20376" s="22"/>
    </row>
    <row r="20377" spans="4:8">
      <c r="D20377" s="22"/>
      <c r="F20377" s="22"/>
      <c r="G20377" s="22"/>
      <c r="H20377" s="22"/>
    </row>
    <row r="20378" spans="4:8">
      <c r="D20378" s="22"/>
      <c r="F20378" s="22"/>
      <c r="G20378" s="22"/>
      <c r="H20378" s="22"/>
    </row>
    <row r="20379" spans="4:8">
      <c r="D20379" s="22"/>
      <c r="F20379" s="22"/>
      <c r="G20379" s="22"/>
      <c r="H20379" s="22"/>
    </row>
    <row r="20380" spans="4:8">
      <c r="D20380" s="22"/>
      <c r="F20380" s="22"/>
      <c r="G20380" s="22"/>
      <c r="H20380" s="22"/>
    </row>
    <row r="20381" spans="4:8">
      <c r="D20381" s="22"/>
      <c r="F20381" s="22"/>
      <c r="G20381" s="22"/>
      <c r="H20381" s="22"/>
    </row>
    <row r="20382" spans="4:8">
      <c r="D20382" s="22"/>
      <c r="F20382" s="22"/>
      <c r="G20382" s="22"/>
      <c r="H20382" s="22"/>
    </row>
    <row r="20383" spans="4:8">
      <c r="D20383" s="22"/>
      <c r="F20383" s="22"/>
      <c r="G20383" s="22"/>
      <c r="H20383" s="22"/>
    </row>
    <row r="20384" spans="4:8">
      <c r="D20384" s="22"/>
      <c r="F20384" s="22"/>
      <c r="G20384" s="22"/>
      <c r="H20384" s="22"/>
    </row>
    <row r="20385" spans="4:8">
      <c r="D20385" s="22"/>
      <c r="F20385" s="22"/>
      <c r="G20385" s="22"/>
      <c r="H20385" s="22"/>
    </row>
    <row r="20386" spans="4:8">
      <c r="D20386" s="22"/>
      <c r="F20386" s="22"/>
      <c r="G20386" s="22"/>
      <c r="H20386" s="22"/>
    </row>
    <row r="20387" spans="4:8">
      <c r="D20387" s="22"/>
      <c r="F20387" s="22"/>
      <c r="G20387" s="22"/>
      <c r="H20387" s="22"/>
    </row>
    <row r="20388" spans="4:8">
      <c r="D20388" s="22"/>
      <c r="F20388" s="22"/>
      <c r="G20388" s="22"/>
      <c r="H20388" s="22"/>
    </row>
    <row r="20389" spans="4:8">
      <c r="D20389" s="22"/>
      <c r="F20389" s="22"/>
      <c r="G20389" s="22"/>
      <c r="H20389" s="22"/>
    </row>
    <row r="20390" spans="4:8">
      <c r="D20390" s="22"/>
      <c r="F20390" s="22"/>
      <c r="G20390" s="22"/>
      <c r="H20390" s="22"/>
    </row>
    <row r="20391" spans="4:8">
      <c r="D20391" s="22"/>
      <c r="F20391" s="22"/>
      <c r="G20391" s="22"/>
      <c r="H20391" s="22"/>
    </row>
    <row r="20392" spans="4:8">
      <c r="D20392" s="22"/>
      <c r="F20392" s="22"/>
      <c r="G20392" s="22"/>
      <c r="H20392" s="22"/>
    </row>
    <row r="20393" spans="4:8">
      <c r="D20393" s="22"/>
      <c r="F20393" s="22"/>
      <c r="G20393" s="22"/>
      <c r="H20393" s="22"/>
    </row>
    <row r="20394" spans="4:8">
      <c r="D20394" s="22"/>
      <c r="F20394" s="22"/>
      <c r="G20394" s="22"/>
      <c r="H20394" s="22"/>
    </row>
    <row r="20395" spans="4:8">
      <c r="D20395" s="22"/>
      <c r="F20395" s="22"/>
      <c r="G20395" s="22"/>
      <c r="H20395" s="22"/>
    </row>
    <row r="20396" spans="4:8">
      <c r="D20396" s="22"/>
      <c r="F20396" s="22"/>
      <c r="G20396" s="22"/>
      <c r="H20396" s="22"/>
    </row>
    <row r="20397" spans="4:8">
      <c r="D20397" s="22"/>
      <c r="F20397" s="22"/>
      <c r="G20397" s="22"/>
      <c r="H20397" s="22"/>
    </row>
    <row r="20398" spans="4:8">
      <c r="D20398" s="22"/>
      <c r="F20398" s="22"/>
      <c r="G20398" s="22"/>
      <c r="H20398" s="22"/>
    </row>
    <row r="20399" spans="4:8">
      <c r="D20399" s="22"/>
      <c r="F20399" s="22"/>
      <c r="G20399" s="22"/>
      <c r="H20399" s="22"/>
    </row>
    <row r="20400" spans="4:8">
      <c r="D20400" s="22"/>
      <c r="F20400" s="22"/>
      <c r="G20400" s="22"/>
      <c r="H20400" s="22"/>
    </row>
    <row r="20401" spans="4:8">
      <c r="D20401" s="22"/>
      <c r="F20401" s="22"/>
      <c r="G20401" s="22"/>
      <c r="H20401" s="22"/>
    </row>
    <row r="20402" spans="4:8">
      <c r="D20402" s="22"/>
      <c r="F20402" s="22"/>
      <c r="G20402" s="22"/>
      <c r="H20402" s="22"/>
    </row>
    <row r="20403" spans="4:8">
      <c r="D20403" s="22"/>
      <c r="F20403" s="22"/>
      <c r="G20403" s="22"/>
      <c r="H20403" s="22"/>
    </row>
    <row r="20404" spans="4:8">
      <c r="D20404" s="22"/>
      <c r="F20404" s="22"/>
      <c r="G20404" s="22"/>
      <c r="H20404" s="22"/>
    </row>
    <row r="20405" spans="4:8">
      <c r="D20405" s="22"/>
      <c r="F20405" s="22"/>
      <c r="G20405" s="22"/>
      <c r="H20405" s="22"/>
    </row>
    <row r="20406" spans="4:8">
      <c r="D20406" s="22"/>
      <c r="F20406" s="22"/>
      <c r="G20406" s="22"/>
      <c r="H20406" s="22"/>
    </row>
    <row r="20407" spans="4:8">
      <c r="D20407" s="22"/>
      <c r="F20407" s="22"/>
      <c r="G20407" s="22"/>
      <c r="H20407" s="22"/>
    </row>
    <row r="20408" spans="4:8">
      <c r="D20408" s="22"/>
      <c r="F20408" s="22"/>
      <c r="G20408" s="22"/>
      <c r="H20408" s="22"/>
    </row>
    <row r="20409" spans="4:8">
      <c r="D20409" s="22"/>
      <c r="F20409" s="22"/>
      <c r="G20409" s="22"/>
      <c r="H20409" s="22"/>
    </row>
    <row r="20410" spans="4:8">
      <c r="D20410" s="22"/>
      <c r="F20410" s="22"/>
      <c r="G20410" s="22"/>
      <c r="H20410" s="22"/>
    </row>
    <row r="20411" spans="4:8">
      <c r="D20411" s="22"/>
      <c r="F20411" s="22"/>
      <c r="G20411" s="22"/>
      <c r="H20411" s="22"/>
    </row>
    <row r="20412" spans="4:8">
      <c r="D20412" s="22"/>
      <c r="F20412" s="22"/>
      <c r="G20412" s="22"/>
      <c r="H20412" s="22"/>
    </row>
    <row r="20413" spans="4:8">
      <c r="D20413" s="22"/>
      <c r="F20413" s="22"/>
      <c r="G20413" s="22"/>
      <c r="H20413" s="22"/>
    </row>
    <row r="20414" spans="4:8">
      <c r="D20414" s="22"/>
      <c r="F20414" s="22"/>
      <c r="G20414" s="22"/>
      <c r="H20414" s="22"/>
    </row>
    <row r="20415" spans="4:8">
      <c r="D20415" s="22"/>
      <c r="F20415" s="22"/>
      <c r="G20415" s="22"/>
      <c r="H20415" s="22"/>
    </row>
    <row r="20416" spans="4:8">
      <c r="D20416" s="22"/>
      <c r="F20416" s="22"/>
      <c r="G20416" s="22"/>
      <c r="H20416" s="22"/>
    </row>
    <row r="20417" spans="4:8">
      <c r="D20417" s="22"/>
      <c r="F20417" s="22"/>
      <c r="G20417" s="22"/>
      <c r="H20417" s="22"/>
    </row>
    <row r="20418" spans="4:8">
      <c r="D20418" s="22"/>
      <c r="F20418" s="22"/>
      <c r="G20418" s="22"/>
      <c r="H20418" s="22"/>
    </row>
    <row r="20419" spans="4:8">
      <c r="D20419" s="22"/>
      <c r="F20419" s="22"/>
      <c r="G20419" s="22"/>
      <c r="H20419" s="22"/>
    </row>
    <row r="20420" spans="4:8">
      <c r="D20420" s="22"/>
      <c r="F20420" s="22"/>
      <c r="G20420" s="22"/>
      <c r="H20420" s="22"/>
    </row>
    <row r="20421" spans="4:8">
      <c r="D20421" s="22"/>
      <c r="F20421" s="22"/>
      <c r="G20421" s="22"/>
      <c r="H20421" s="22"/>
    </row>
    <row r="20422" spans="4:8">
      <c r="D20422" s="22"/>
      <c r="F20422" s="22"/>
      <c r="G20422" s="22"/>
      <c r="H20422" s="22"/>
    </row>
    <row r="20423" spans="4:8">
      <c r="D20423" s="22"/>
      <c r="F20423" s="22"/>
      <c r="G20423" s="22"/>
      <c r="H20423" s="22"/>
    </row>
    <row r="20424" spans="4:8">
      <c r="D20424" s="22"/>
      <c r="F20424" s="22"/>
      <c r="G20424" s="22"/>
      <c r="H20424" s="22"/>
    </row>
    <row r="20425" spans="4:8">
      <c r="D20425" s="22"/>
      <c r="F20425" s="22"/>
      <c r="G20425" s="22"/>
      <c r="H20425" s="22"/>
    </row>
    <row r="20426" spans="4:8">
      <c r="D20426" s="22"/>
      <c r="F20426" s="22"/>
      <c r="G20426" s="22"/>
      <c r="H20426" s="22"/>
    </row>
    <row r="20427" spans="4:8">
      <c r="D20427" s="22"/>
      <c r="F20427" s="22"/>
      <c r="G20427" s="22"/>
      <c r="H20427" s="22"/>
    </row>
    <row r="20428" spans="4:8">
      <c r="D20428" s="22"/>
      <c r="F20428" s="22"/>
      <c r="G20428" s="22"/>
      <c r="H20428" s="22"/>
    </row>
    <row r="20429" spans="4:8">
      <c r="D20429" s="22"/>
      <c r="F20429" s="22"/>
      <c r="G20429" s="22"/>
      <c r="H20429" s="22"/>
    </row>
    <row r="20430" spans="4:8">
      <c r="D20430" s="22"/>
      <c r="F20430" s="22"/>
      <c r="G20430" s="22"/>
      <c r="H20430" s="22"/>
    </row>
    <row r="20431" spans="4:8">
      <c r="D20431" s="22"/>
      <c r="F20431" s="22"/>
      <c r="G20431" s="22"/>
      <c r="H20431" s="22"/>
    </row>
    <row r="20432" spans="4:8">
      <c r="D20432" s="22"/>
      <c r="F20432" s="22"/>
      <c r="G20432" s="22"/>
      <c r="H20432" s="22"/>
    </row>
    <row r="20433" spans="4:8">
      <c r="D20433" s="22"/>
      <c r="F20433" s="22"/>
      <c r="G20433" s="22"/>
      <c r="H20433" s="22"/>
    </row>
    <row r="20434" spans="4:8">
      <c r="D20434" s="22"/>
      <c r="F20434" s="22"/>
      <c r="G20434" s="22"/>
      <c r="H20434" s="22"/>
    </row>
    <row r="20435" spans="4:8">
      <c r="D20435" s="22"/>
      <c r="F20435" s="22"/>
      <c r="G20435" s="22"/>
      <c r="H20435" s="22"/>
    </row>
    <row r="20436" spans="4:8">
      <c r="D20436" s="22"/>
      <c r="F20436" s="22"/>
      <c r="G20436" s="22"/>
      <c r="H20436" s="22"/>
    </row>
    <row r="20437" spans="4:8">
      <c r="D20437" s="22"/>
      <c r="F20437" s="22"/>
      <c r="G20437" s="22"/>
      <c r="H20437" s="22"/>
    </row>
    <row r="20438" spans="4:8">
      <c r="D20438" s="22"/>
      <c r="F20438" s="22"/>
      <c r="G20438" s="22"/>
      <c r="H20438" s="22"/>
    </row>
    <row r="20439" spans="4:8">
      <c r="D20439" s="22"/>
      <c r="F20439" s="22"/>
      <c r="G20439" s="22"/>
      <c r="H20439" s="22"/>
    </row>
    <row r="20440" spans="4:8">
      <c r="D20440" s="22"/>
      <c r="F20440" s="22"/>
      <c r="G20440" s="22"/>
      <c r="H20440" s="22"/>
    </row>
    <row r="20441" spans="4:8">
      <c r="D20441" s="22"/>
      <c r="F20441" s="22"/>
      <c r="G20441" s="22"/>
      <c r="H20441" s="22"/>
    </row>
    <row r="20442" spans="4:8">
      <c r="D20442" s="22"/>
      <c r="F20442" s="22"/>
      <c r="G20442" s="22"/>
      <c r="H20442" s="22"/>
    </row>
    <row r="20443" spans="4:8">
      <c r="D20443" s="22"/>
      <c r="F20443" s="22"/>
      <c r="G20443" s="22"/>
      <c r="H20443" s="22"/>
    </row>
    <row r="20444" spans="4:8">
      <c r="D20444" s="22"/>
      <c r="F20444" s="22"/>
      <c r="G20444" s="22"/>
      <c r="H20444" s="22"/>
    </row>
    <row r="20445" spans="4:8">
      <c r="D20445" s="22"/>
      <c r="F20445" s="22"/>
      <c r="G20445" s="22"/>
      <c r="H20445" s="22"/>
    </row>
    <row r="20446" spans="4:8">
      <c r="D20446" s="22"/>
      <c r="F20446" s="22"/>
      <c r="G20446" s="22"/>
      <c r="H20446" s="22"/>
    </row>
    <row r="20447" spans="4:8">
      <c r="D20447" s="22"/>
      <c r="F20447" s="22"/>
      <c r="G20447" s="22"/>
      <c r="H20447" s="22"/>
    </row>
    <row r="20448" spans="4:8">
      <c r="D20448" s="22"/>
      <c r="F20448" s="22"/>
      <c r="G20448" s="22"/>
      <c r="H20448" s="22"/>
    </row>
    <row r="20449" spans="4:8">
      <c r="D20449" s="22"/>
      <c r="F20449" s="22"/>
      <c r="G20449" s="22"/>
      <c r="H20449" s="22"/>
    </row>
    <row r="20450" spans="4:8">
      <c r="D20450" s="22"/>
      <c r="F20450" s="22"/>
      <c r="G20450" s="22"/>
      <c r="H20450" s="22"/>
    </row>
    <row r="20451" spans="4:8">
      <c r="D20451" s="22"/>
      <c r="F20451" s="22"/>
      <c r="G20451" s="22"/>
      <c r="H20451" s="22"/>
    </row>
    <row r="20452" spans="4:8">
      <c r="D20452" s="22"/>
      <c r="F20452" s="22"/>
      <c r="G20452" s="22"/>
      <c r="H20452" s="22"/>
    </row>
    <row r="20453" spans="4:8">
      <c r="D20453" s="22"/>
      <c r="F20453" s="22"/>
      <c r="G20453" s="22"/>
      <c r="H20453" s="22"/>
    </row>
    <row r="20454" spans="4:8">
      <c r="D20454" s="22"/>
      <c r="F20454" s="22"/>
      <c r="G20454" s="22"/>
      <c r="H20454" s="22"/>
    </row>
    <row r="20455" spans="4:8">
      <c r="D20455" s="22"/>
      <c r="F20455" s="22"/>
      <c r="G20455" s="22"/>
      <c r="H20455" s="22"/>
    </row>
    <row r="20456" spans="4:8">
      <c r="D20456" s="22"/>
      <c r="F20456" s="22"/>
      <c r="G20456" s="22"/>
      <c r="H20456" s="22"/>
    </row>
    <row r="20457" spans="4:8">
      <c r="D20457" s="22"/>
      <c r="F20457" s="22"/>
      <c r="G20457" s="22"/>
      <c r="H20457" s="22"/>
    </row>
    <row r="20458" spans="4:8">
      <c r="D20458" s="22"/>
      <c r="F20458" s="22"/>
      <c r="G20458" s="22"/>
      <c r="H20458" s="22"/>
    </row>
    <row r="20459" spans="4:8">
      <c r="D20459" s="22"/>
      <c r="F20459" s="22"/>
      <c r="G20459" s="22"/>
      <c r="H20459" s="22"/>
    </row>
    <row r="20460" spans="4:8">
      <c r="D20460" s="22"/>
      <c r="F20460" s="22"/>
      <c r="G20460" s="22"/>
      <c r="H20460" s="22"/>
    </row>
    <row r="20461" spans="4:8">
      <c r="D20461" s="22"/>
      <c r="F20461" s="22"/>
      <c r="G20461" s="22"/>
      <c r="H20461" s="22"/>
    </row>
    <row r="20462" spans="4:8">
      <c r="D20462" s="22"/>
      <c r="F20462" s="22"/>
      <c r="G20462" s="22"/>
      <c r="H20462" s="22"/>
    </row>
    <row r="20463" spans="4:8">
      <c r="D20463" s="22"/>
      <c r="F20463" s="22"/>
      <c r="G20463" s="22"/>
      <c r="H20463" s="22"/>
    </row>
    <row r="20464" spans="4:8">
      <c r="D20464" s="22"/>
      <c r="F20464" s="22"/>
      <c r="G20464" s="22"/>
      <c r="H20464" s="22"/>
    </row>
    <row r="20465" spans="4:8">
      <c r="D20465" s="22"/>
      <c r="F20465" s="22"/>
      <c r="G20465" s="22"/>
      <c r="H20465" s="22"/>
    </row>
    <row r="20466" spans="4:8">
      <c r="D20466" s="22"/>
      <c r="F20466" s="22"/>
      <c r="G20466" s="22"/>
      <c r="H20466" s="22"/>
    </row>
    <row r="20467" spans="4:8">
      <c r="D20467" s="22"/>
      <c r="F20467" s="22"/>
      <c r="G20467" s="22"/>
      <c r="H20467" s="22"/>
    </row>
    <row r="20468" spans="4:8">
      <c r="D20468" s="22"/>
      <c r="F20468" s="22"/>
      <c r="G20468" s="22"/>
      <c r="H20468" s="22"/>
    </row>
    <row r="20469" spans="4:8">
      <c r="D20469" s="22"/>
      <c r="F20469" s="22"/>
      <c r="G20469" s="22"/>
      <c r="H20469" s="22"/>
    </row>
    <row r="20470" spans="4:8">
      <c r="D20470" s="22"/>
      <c r="F20470" s="22"/>
      <c r="G20470" s="22"/>
      <c r="H20470" s="22"/>
    </row>
    <row r="20471" spans="4:8">
      <c r="D20471" s="22"/>
      <c r="F20471" s="22"/>
      <c r="G20471" s="22"/>
      <c r="H20471" s="22"/>
    </row>
    <row r="20472" spans="4:8">
      <c r="D20472" s="22"/>
      <c r="F20472" s="22"/>
      <c r="G20472" s="22"/>
      <c r="H20472" s="22"/>
    </row>
    <row r="20473" spans="4:8">
      <c r="D20473" s="22"/>
      <c r="F20473" s="22"/>
      <c r="G20473" s="22"/>
      <c r="H20473" s="22"/>
    </row>
    <row r="20474" spans="4:8">
      <c r="D20474" s="22"/>
      <c r="F20474" s="22"/>
      <c r="G20474" s="22"/>
      <c r="H20474" s="22"/>
    </row>
    <row r="20475" spans="4:8">
      <c r="D20475" s="22"/>
      <c r="F20475" s="22"/>
      <c r="G20475" s="22"/>
      <c r="H20475" s="22"/>
    </row>
    <row r="20476" spans="4:8">
      <c r="D20476" s="22"/>
      <c r="F20476" s="22"/>
      <c r="G20476" s="22"/>
      <c r="H20476" s="22"/>
    </row>
    <row r="20477" spans="4:8">
      <c r="D20477" s="22"/>
      <c r="F20477" s="22"/>
      <c r="G20477" s="22"/>
      <c r="H20477" s="22"/>
    </row>
    <row r="20478" spans="4:8">
      <c r="D20478" s="22"/>
      <c r="F20478" s="22"/>
      <c r="G20478" s="22"/>
      <c r="H20478" s="22"/>
    </row>
    <row r="20479" spans="4:8">
      <c r="D20479" s="22"/>
      <c r="F20479" s="22"/>
      <c r="G20479" s="22"/>
      <c r="H20479" s="22"/>
    </row>
    <row r="20480" spans="4:8">
      <c r="D20480" s="22"/>
      <c r="F20480" s="22"/>
      <c r="G20480" s="22"/>
      <c r="H20480" s="22"/>
    </row>
    <row r="20481" spans="4:8">
      <c r="D20481" s="22"/>
      <c r="F20481" s="22"/>
      <c r="G20481" s="22"/>
      <c r="H20481" s="22"/>
    </row>
    <row r="20482" spans="4:8">
      <c r="D20482" s="22"/>
      <c r="F20482" s="22"/>
      <c r="G20482" s="22"/>
      <c r="H20482" s="22"/>
    </row>
    <row r="20483" spans="4:8">
      <c r="D20483" s="22"/>
      <c r="F20483" s="22"/>
      <c r="G20483" s="22"/>
      <c r="H20483" s="22"/>
    </row>
    <row r="20484" spans="4:8">
      <c r="D20484" s="22"/>
      <c r="F20484" s="22"/>
      <c r="G20484" s="22"/>
      <c r="H20484" s="22"/>
    </row>
    <row r="20485" spans="4:8">
      <c r="D20485" s="22"/>
      <c r="F20485" s="22"/>
      <c r="G20485" s="22"/>
      <c r="H20485" s="22"/>
    </row>
    <row r="20486" spans="4:8">
      <c r="D20486" s="22"/>
      <c r="F20486" s="22"/>
      <c r="G20486" s="22"/>
      <c r="H20486" s="22"/>
    </row>
    <row r="20487" spans="4:8">
      <c r="D20487" s="22"/>
      <c r="F20487" s="22"/>
      <c r="G20487" s="22"/>
      <c r="H20487" s="22"/>
    </row>
    <row r="20488" spans="4:8">
      <c r="D20488" s="22"/>
      <c r="F20488" s="22"/>
      <c r="G20488" s="22"/>
      <c r="H20488" s="22"/>
    </row>
    <row r="20489" spans="4:8">
      <c r="D20489" s="22"/>
      <c r="F20489" s="22"/>
      <c r="G20489" s="22"/>
      <c r="H20489" s="22"/>
    </row>
    <row r="20490" spans="4:8">
      <c r="D20490" s="22"/>
      <c r="F20490" s="22"/>
      <c r="G20490" s="22"/>
      <c r="H20490" s="22"/>
    </row>
    <row r="20491" spans="4:8">
      <c r="D20491" s="22"/>
      <c r="F20491" s="22"/>
      <c r="G20491" s="22"/>
      <c r="H20491" s="22"/>
    </row>
    <row r="20492" spans="4:8">
      <c r="D20492" s="22"/>
      <c r="F20492" s="22"/>
      <c r="G20492" s="22"/>
      <c r="H20492" s="22"/>
    </row>
    <row r="20493" spans="4:8">
      <c r="D20493" s="22"/>
      <c r="F20493" s="22"/>
      <c r="G20493" s="22"/>
      <c r="H20493" s="22"/>
    </row>
    <row r="20494" spans="4:8">
      <c r="D20494" s="22"/>
      <c r="F20494" s="22"/>
      <c r="G20494" s="22"/>
      <c r="H20494" s="22"/>
    </row>
    <row r="20495" spans="4:8">
      <c r="D20495" s="22"/>
      <c r="F20495" s="22"/>
      <c r="G20495" s="22"/>
      <c r="H20495" s="22"/>
    </row>
    <row r="20496" spans="4:8">
      <c r="D20496" s="22"/>
      <c r="F20496" s="22"/>
      <c r="G20496" s="22"/>
      <c r="H20496" s="22"/>
    </row>
    <row r="20497" spans="4:8">
      <c r="D20497" s="22"/>
      <c r="F20497" s="22"/>
      <c r="G20497" s="22"/>
      <c r="H20497" s="22"/>
    </row>
    <row r="20498" spans="4:8">
      <c r="D20498" s="22"/>
      <c r="F20498" s="22"/>
      <c r="G20498" s="22"/>
      <c r="H20498" s="22"/>
    </row>
    <row r="20499" spans="4:8">
      <c r="D20499" s="22"/>
      <c r="F20499" s="22"/>
      <c r="G20499" s="22"/>
      <c r="H20499" s="22"/>
    </row>
    <row r="20500" spans="4:8">
      <c r="D20500" s="22"/>
      <c r="F20500" s="22"/>
      <c r="G20500" s="22"/>
      <c r="H20500" s="22"/>
    </row>
    <row r="20501" spans="4:8">
      <c r="D20501" s="22"/>
      <c r="F20501" s="22"/>
      <c r="G20501" s="22"/>
      <c r="H20501" s="22"/>
    </row>
    <row r="20502" spans="4:8">
      <c r="D20502" s="22"/>
      <c r="F20502" s="22"/>
      <c r="G20502" s="22"/>
      <c r="H20502" s="22"/>
    </row>
    <row r="20503" spans="4:8">
      <c r="D20503" s="22"/>
      <c r="F20503" s="22"/>
      <c r="G20503" s="22"/>
      <c r="H20503" s="22"/>
    </row>
    <row r="20504" spans="4:8">
      <c r="D20504" s="22"/>
      <c r="F20504" s="22"/>
      <c r="G20504" s="22"/>
      <c r="H20504" s="22"/>
    </row>
    <row r="20505" spans="4:8">
      <c r="D20505" s="22"/>
      <c r="F20505" s="22"/>
      <c r="G20505" s="22"/>
      <c r="H20505" s="22"/>
    </row>
    <row r="20506" spans="4:8">
      <c r="D20506" s="22"/>
      <c r="F20506" s="22"/>
      <c r="G20506" s="22"/>
      <c r="H20506" s="22"/>
    </row>
    <row r="20507" spans="4:8">
      <c r="D20507" s="22"/>
      <c r="F20507" s="22"/>
      <c r="G20507" s="22"/>
      <c r="H20507" s="22"/>
    </row>
    <row r="20508" spans="4:8">
      <c r="D20508" s="22"/>
      <c r="F20508" s="22"/>
      <c r="G20508" s="22"/>
      <c r="H20508" s="22"/>
    </row>
    <row r="20509" spans="4:8">
      <c r="D20509" s="22"/>
      <c r="F20509" s="22"/>
      <c r="G20509" s="22"/>
      <c r="H20509" s="22"/>
    </row>
    <row r="20510" spans="4:8">
      <c r="D20510" s="22"/>
      <c r="F20510" s="22"/>
      <c r="G20510" s="22"/>
      <c r="H20510" s="22"/>
    </row>
    <row r="20511" spans="4:8">
      <c r="D20511" s="22"/>
      <c r="F20511" s="22"/>
      <c r="G20511" s="22"/>
      <c r="H20511" s="22"/>
    </row>
    <row r="20512" spans="4:8">
      <c r="D20512" s="22"/>
      <c r="F20512" s="22"/>
      <c r="G20512" s="22"/>
      <c r="H20512" s="22"/>
    </row>
    <row r="20513" spans="4:8">
      <c r="D20513" s="22"/>
      <c r="F20513" s="22"/>
      <c r="G20513" s="22"/>
      <c r="H20513" s="22"/>
    </row>
    <row r="20514" spans="4:8">
      <c r="D20514" s="22"/>
      <c r="F20514" s="22"/>
      <c r="G20514" s="22"/>
      <c r="H20514" s="22"/>
    </row>
    <row r="20515" spans="4:8">
      <c r="D20515" s="22"/>
      <c r="F20515" s="22"/>
      <c r="G20515" s="22"/>
      <c r="H20515" s="22"/>
    </row>
    <row r="20516" spans="4:8">
      <c r="D20516" s="22"/>
      <c r="F20516" s="22"/>
      <c r="G20516" s="22"/>
      <c r="H20516" s="22"/>
    </row>
    <row r="20517" spans="4:8">
      <c r="D20517" s="22"/>
      <c r="F20517" s="22"/>
      <c r="G20517" s="22"/>
      <c r="H20517" s="22"/>
    </row>
    <row r="20518" spans="4:8">
      <c r="D20518" s="22"/>
      <c r="F20518" s="22"/>
      <c r="G20518" s="22"/>
      <c r="H20518" s="22"/>
    </row>
    <row r="20519" spans="4:8">
      <c r="D20519" s="22"/>
      <c r="F20519" s="22"/>
      <c r="G20519" s="22"/>
      <c r="H20519" s="22"/>
    </row>
    <row r="20520" spans="4:8">
      <c r="D20520" s="22"/>
      <c r="F20520" s="22"/>
      <c r="G20520" s="22"/>
      <c r="H20520" s="22"/>
    </row>
    <row r="20521" spans="4:8">
      <c r="D20521" s="22"/>
      <c r="F20521" s="22"/>
      <c r="G20521" s="22"/>
      <c r="H20521" s="22"/>
    </row>
    <row r="20522" spans="4:8">
      <c r="D20522" s="22"/>
      <c r="F20522" s="22"/>
      <c r="G20522" s="22"/>
      <c r="H20522" s="22"/>
    </row>
    <row r="20523" spans="4:8">
      <c r="D20523" s="22"/>
      <c r="F20523" s="22"/>
      <c r="G20523" s="22"/>
      <c r="H20523" s="22"/>
    </row>
    <row r="20524" spans="4:8">
      <c r="D20524" s="22"/>
      <c r="F20524" s="22"/>
      <c r="G20524" s="22"/>
      <c r="H20524" s="22"/>
    </row>
    <row r="20525" spans="4:8">
      <c r="D20525" s="22"/>
      <c r="F20525" s="22"/>
      <c r="G20525" s="22"/>
      <c r="H20525" s="22"/>
    </row>
    <row r="20526" spans="4:8">
      <c r="D20526" s="22"/>
      <c r="F20526" s="22"/>
      <c r="G20526" s="22"/>
      <c r="H20526" s="22"/>
    </row>
    <row r="20527" spans="4:8">
      <c r="D20527" s="22"/>
      <c r="F20527" s="22"/>
      <c r="G20527" s="22"/>
      <c r="H20527" s="22"/>
    </row>
    <row r="20528" spans="4:8">
      <c r="D20528" s="22"/>
      <c r="F20528" s="22"/>
      <c r="G20528" s="22"/>
      <c r="H20528" s="22"/>
    </row>
    <row r="20529" spans="4:8">
      <c r="D20529" s="22"/>
      <c r="F20529" s="22"/>
      <c r="G20529" s="22"/>
      <c r="H20529" s="22"/>
    </row>
    <row r="20530" spans="4:8">
      <c r="D20530" s="22"/>
      <c r="F20530" s="22"/>
      <c r="G20530" s="22"/>
      <c r="H20530" s="22"/>
    </row>
    <row r="20531" spans="4:8">
      <c r="D20531" s="22"/>
      <c r="F20531" s="22"/>
      <c r="G20531" s="22"/>
      <c r="H20531" s="22"/>
    </row>
    <row r="20532" spans="4:8">
      <c r="D20532" s="22"/>
      <c r="F20532" s="22"/>
      <c r="G20532" s="22"/>
      <c r="H20532" s="22"/>
    </row>
    <row r="20533" spans="4:8">
      <c r="D20533" s="22"/>
      <c r="F20533" s="22"/>
      <c r="G20533" s="22"/>
      <c r="H20533" s="22"/>
    </row>
    <row r="20534" spans="4:8">
      <c r="D20534" s="22"/>
      <c r="F20534" s="22"/>
      <c r="G20534" s="22"/>
      <c r="H20534" s="22"/>
    </row>
    <row r="20535" spans="4:8">
      <c r="D20535" s="22"/>
      <c r="F20535" s="22"/>
      <c r="G20535" s="22"/>
      <c r="H20535" s="22"/>
    </row>
    <row r="20536" spans="4:8">
      <c r="D20536" s="22"/>
      <c r="F20536" s="22"/>
      <c r="G20536" s="22"/>
      <c r="H20536" s="22"/>
    </row>
    <row r="20537" spans="4:8">
      <c r="D20537" s="22"/>
      <c r="F20537" s="22"/>
      <c r="G20537" s="22"/>
      <c r="H20537" s="22"/>
    </row>
    <row r="20538" spans="4:8">
      <c r="D20538" s="22"/>
      <c r="F20538" s="22"/>
      <c r="G20538" s="22"/>
      <c r="H20538" s="22"/>
    </row>
    <row r="20539" spans="4:8">
      <c r="D20539" s="22"/>
      <c r="F20539" s="22"/>
      <c r="G20539" s="22"/>
      <c r="H20539" s="22"/>
    </row>
    <row r="20540" spans="4:8">
      <c r="D20540" s="22"/>
      <c r="F20540" s="22"/>
      <c r="G20540" s="22"/>
      <c r="H20540" s="22"/>
    </row>
    <row r="20541" spans="4:8">
      <c r="D20541" s="22"/>
      <c r="F20541" s="22"/>
      <c r="G20541" s="22"/>
      <c r="H20541" s="22"/>
    </row>
    <row r="20542" spans="4:8">
      <c r="D20542" s="22"/>
      <c r="F20542" s="22"/>
      <c r="G20542" s="22"/>
      <c r="H20542" s="22"/>
    </row>
    <row r="20543" spans="4:8">
      <c r="D20543" s="22"/>
      <c r="F20543" s="22"/>
      <c r="G20543" s="22"/>
      <c r="H20543" s="22"/>
    </row>
    <row r="20544" spans="4:8">
      <c r="D20544" s="22"/>
      <c r="F20544" s="22"/>
      <c r="G20544" s="22"/>
      <c r="H20544" s="22"/>
    </row>
    <row r="20545" spans="4:8">
      <c r="D20545" s="22"/>
      <c r="F20545" s="22"/>
      <c r="G20545" s="22"/>
      <c r="H20545" s="22"/>
    </row>
    <row r="20546" spans="4:8">
      <c r="D20546" s="22"/>
      <c r="F20546" s="22"/>
      <c r="G20546" s="22"/>
      <c r="H20546" s="22"/>
    </row>
    <row r="20547" spans="4:8">
      <c r="D20547" s="22"/>
      <c r="F20547" s="22"/>
      <c r="G20547" s="22"/>
      <c r="H20547" s="22"/>
    </row>
    <row r="20548" spans="4:8">
      <c r="D20548" s="22"/>
      <c r="F20548" s="22"/>
      <c r="G20548" s="22"/>
      <c r="H20548" s="22"/>
    </row>
    <row r="20549" spans="4:8">
      <c r="D20549" s="22"/>
      <c r="F20549" s="22"/>
      <c r="G20549" s="22"/>
      <c r="H20549" s="22"/>
    </row>
    <row r="20550" spans="4:8">
      <c r="D20550" s="22"/>
      <c r="F20550" s="22"/>
      <c r="G20550" s="22"/>
      <c r="H20550" s="22"/>
    </row>
    <row r="20551" spans="4:8">
      <c r="D20551" s="22"/>
      <c r="F20551" s="22"/>
      <c r="G20551" s="22"/>
      <c r="H20551" s="22"/>
    </row>
    <row r="20552" spans="4:8">
      <c r="D20552" s="22"/>
      <c r="F20552" s="22"/>
      <c r="G20552" s="22"/>
      <c r="H20552" s="22"/>
    </row>
    <row r="20553" spans="4:8">
      <c r="D20553" s="22"/>
      <c r="F20553" s="22"/>
      <c r="G20553" s="22"/>
      <c r="H20553" s="22"/>
    </row>
    <row r="20554" spans="4:8">
      <c r="D20554" s="22"/>
      <c r="F20554" s="22"/>
      <c r="G20554" s="22"/>
      <c r="H20554" s="22"/>
    </row>
    <row r="20555" spans="4:8">
      <c r="D20555" s="22"/>
      <c r="F20555" s="22"/>
      <c r="G20555" s="22"/>
      <c r="H20555" s="22"/>
    </row>
    <row r="20556" spans="4:8">
      <c r="D20556" s="22"/>
      <c r="F20556" s="22"/>
      <c r="G20556" s="22"/>
      <c r="H20556" s="22"/>
    </row>
    <row r="20557" spans="4:8">
      <c r="D20557" s="22"/>
      <c r="F20557" s="22"/>
      <c r="G20557" s="22"/>
      <c r="H20557" s="22"/>
    </row>
    <row r="20558" spans="4:8">
      <c r="D20558" s="22"/>
      <c r="F20558" s="22"/>
      <c r="G20558" s="22"/>
      <c r="H20558" s="22"/>
    </row>
    <row r="20559" spans="4:8">
      <c r="D20559" s="22"/>
      <c r="F20559" s="22"/>
      <c r="G20559" s="22"/>
      <c r="H20559" s="22"/>
    </row>
    <row r="20560" spans="4:8">
      <c r="D20560" s="22"/>
      <c r="F20560" s="22"/>
      <c r="G20560" s="22"/>
      <c r="H20560" s="22"/>
    </row>
    <row r="20561" spans="4:8">
      <c r="D20561" s="22"/>
      <c r="F20561" s="22"/>
      <c r="G20561" s="22"/>
      <c r="H20561" s="22"/>
    </row>
    <row r="20562" spans="4:8">
      <c r="D20562" s="22"/>
      <c r="F20562" s="22"/>
      <c r="G20562" s="22"/>
      <c r="H20562" s="22"/>
    </row>
    <row r="20563" spans="4:8">
      <c r="D20563" s="22"/>
      <c r="F20563" s="22"/>
      <c r="G20563" s="22"/>
      <c r="H20563" s="22"/>
    </row>
    <row r="20564" spans="4:8">
      <c r="D20564" s="22"/>
      <c r="F20564" s="22"/>
      <c r="G20564" s="22"/>
      <c r="H20564" s="22"/>
    </row>
    <row r="20565" spans="4:8">
      <c r="D20565" s="22"/>
      <c r="F20565" s="22"/>
      <c r="G20565" s="22"/>
      <c r="H20565" s="22"/>
    </row>
    <row r="20566" spans="4:8">
      <c r="D20566" s="22"/>
      <c r="F20566" s="22"/>
      <c r="G20566" s="22"/>
      <c r="H20566" s="22"/>
    </row>
    <row r="20567" spans="4:8">
      <c r="D20567" s="22"/>
      <c r="F20567" s="22"/>
      <c r="G20567" s="22"/>
      <c r="H20567" s="22"/>
    </row>
    <row r="20568" spans="4:8">
      <c r="D20568" s="22"/>
      <c r="F20568" s="22"/>
      <c r="G20568" s="22"/>
      <c r="H20568" s="22"/>
    </row>
    <row r="20569" spans="4:8">
      <c r="D20569" s="22"/>
      <c r="F20569" s="22"/>
      <c r="G20569" s="22"/>
      <c r="H20569" s="22"/>
    </row>
    <row r="20570" spans="4:8">
      <c r="D20570" s="22"/>
      <c r="F20570" s="22"/>
      <c r="G20570" s="22"/>
      <c r="H20570" s="22"/>
    </row>
    <row r="20571" spans="4:8">
      <c r="D20571" s="22"/>
      <c r="F20571" s="22"/>
      <c r="G20571" s="22"/>
      <c r="H20571" s="22"/>
    </row>
    <row r="20572" spans="4:8">
      <c r="D20572" s="22"/>
      <c r="F20572" s="22"/>
      <c r="G20572" s="22"/>
      <c r="H20572" s="22"/>
    </row>
    <row r="20573" spans="4:8">
      <c r="D20573" s="22"/>
      <c r="F20573" s="22"/>
      <c r="G20573" s="22"/>
      <c r="H20573" s="22"/>
    </row>
    <row r="20574" spans="4:8">
      <c r="D20574" s="22"/>
      <c r="F20574" s="22"/>
      <c r="G20574" s="22"/>
      <c r="H20574" s="22"/>
    </row>
    <row r="20575" spans="4:8">
      <c r="D20575" s="22"/>
      <c r="F20575" s="22"/>
      <c r="G20575" s="22"/>
      <c r="H20575" s="22"/>
    </row>
    <row r="20576" spans="4:8">
      <c r="D20576" s="22"/>
      <c r="F20576" s="22"/>
      <c r="G20576" s="22"/>
      <c r="H20576" s="22"/>
    </row>
    <row r="20577" spans="4:8">
      <c r="D20577" s="22"/>
      <c r="F20577" s="22"/>
      <c r="G20577" s="22"/>
      <c r="H20577" s="22"/>
    </row>
    <row r="20578" spans="4:8">
      <c r="D20578" s="22"/>
      <c r="F20578" s="22"/>
      <c r="G20578" s="22"/>
      <c r="H20578" s="22"/>
    </row>
    <row r="20579" spans="4:8">
      <c r="D20579" s="22"/>
      <c r="F20579" s="22"/>
      <c r="G20579" s="22"/>
      <c r="H20579" s="22"/>
    </row>
    <row r="20580" spans="4:8">
      <c r="D20580" s="22"/>
      <c r="F20580" s="22"/>
      <c r="G20580" s="22"/>
      <c r="H20580" s="22"/>
    </row>
    <row r="20581" spans="4:8">
      <c r="D20581" s="22"/>
      <c r="F20581" s="22"/>
      <c r="G20581" s="22"/>
      <c r="H20581" s="22"/>
    </row>
    <row r="20582" spans="4:8">
      <c r="D20582" s="22"/>
      <c r="F20582" s="22"/>
      <c r="G20582" s="22"/>
      <c r="H20582" s="22"/>
    </row>
    <row r="20583" spans="4:8">
      <c r="D20583" s="22"/>
      <c r="F20583" s="22"/>
      <c r="G20583" s="22"/>
      <c r="H20583" s="22"/>
    </row>
    <row r="20584" spans="4:8">
      <c r="D20584" s="22"/>
      <c r="F20584" s="22"/>
      <c r="G20584" s="22"/>
      <c r="H20584" s="22"/>
    </row>
    <row r="20585" spans="4:8">
      <c r="D20585" s="22"/>
      <c r="F20585" s="22"/>
      <c r="G20585" s="22"/>
      <c r="H20585" s="22"/>
    </row>
    <row r="20586" spans="4:8">
      <c r="D20586" s="22"/>
      <c r="F20586" s="22"/>
      <c r="G20586" s="22"/>
      <c r="H20586" s="22"/>
    </row>
    <row r="20587" spans="4:8">
      <c r="D20587" s="22"/>
      <c r="F20587" s="22"/>
      <c r="G20587" s="22"/>
      <c r="H20587" s="22"/>
    </row>
    <row r="20588" spans="4:8">
      <c r="D20588" s="22"/>
      <c r="F20588" s="22"/>
      <c r="G20588" s="22"/>
      <c r="H20588" s="22"/>
    </row>
    <row r="20589" spans="4:8">
      <c r="D20589" s="22"/>
      <c r="F20589" s="22"/>
      <c r="G20589" s="22"/>
      <c r="H20589" s="22"/>
    </row>
    <row r="20590" spans="4:8">
      <c r="D20590" s="22"/>
      <c r="F20590" s="22"/>
      <c r="G20590" s="22"/>
      <c r="H20590" s="22"/>
    </row>
    <row r="20591" spans="4:8">
      <c r="D20591" s="22"/>
      <c r="F20591" s="22"/>
      <c r="G20591" s="22"/>
      <c r="H20591" s="22"/>
    </row>
    <row r="20592" spans="4:8">
      <c r="D20592" s="22"/>
      <c r="F20592" s="22"/>
      <c r="G20592" s="22"/>
      <c r="H20592" s="22"/>
    </row>
    <row r="20593" spans="4:8">
      <c r="D20593" s="22"/>
      <c r="F20593" s="22"/>
      <c r="G20593" s="22"/>
      <c r="H20593" s="22"/>
    </row>
    <row r="20594" spans="4:8">
      <c r="D20594" s="22"/>
      <c r="F20594" s="22"/>
      <c r="G20594" s="22"/>
      <c r="H20594" s="22"/>
    </row>
    <row r="20595" spans="4:8">
      <c r="D20595" s="22"/>
      <c r="F20595" s="22"/>
      <c r="G20595" s="22"/>
      <c r="H20595" s="22"/>
    </row>
    <row r="20596" spans="4:8">
      <c r="D20596" s="22"/>
      <c r="F20596" s="22"/>
      <c r="G20596" s="22"/>
      <c r="H20596" s="22"/>
    </row>
    <row r="20597" spans="4:8">
      <c r="D20597" s="22"/>
      <c r="F20597" s="22"/>
      <c r="G20597" s="22"/>
      <c r="H20597" s="22"/>
    </row>
    <row r="20598" spans="4:8">
      <c r="D20598" s="22"/>
      <c r="F20598" s="22"/>
      <c r="G20598" s="22"/>
      <c r="H20598" s="22"/>
    </row>
    <row r="20599" spans="4:8">
      <c r="D20599" s="22"/>
      <c r="F20599" s="22"/>
      <c r="G20599" s="22"/>
      <c r="H20599" s="22"/>
    </row>
    <row r="20600" spans="4:8">
      <c r="D20600" s="22"/>
      <c r="F20600" s="22"/>
      <c r="G20600" s="22"/>
      <c r="H20600" s="22"/>
    </row>
    <row r="20601" spans="4:8">
      <c r="D20601" s="22"/>
      <c r="F20601" s="22"/>
      <c r="G20601" s="22"/>
      <c r="H20601" s="22"/>
    </row>
    <row r="20602" spans="4:8">
      <c r="D20602" s="22"/>
      <c r="F20602" s="22"/>
      <c r="G20602" s="22"/>
      <c r="H20602" s="22"/>
    </row>
    <row r="20603" spans="4:8">
      <c r="D20603" s="22"/>
      <c r="F20603" s="22"/>
      <c r="G20603" s="22"/>
      <c r="H20603" s="22"/>
    </row>
    <row r="20604" spans="4:8">
      <c r="D20604" s="22"/>
      <c r="F20604" s="22"/>
      <c r="G20604" s="22"/>
      <c r="H20604" s="22"/>
    </row>
    <row r="20605" spans="4:8">
      <c r="D20605" s="22"/>
      <c r="F20605" s="22"/>
      <c r="G20605" s="22"/>
      <c r="H20605" s="22"/>
    </row>
    <row r="20606" spans="4:8">
      <c r="D20606" s="22"/>
      <c r="F20606" s="22"/>
      <c r="G20606" s="22"/>
      <c r="H20606" s="22"/>
    </row>
    <row r="20607" spans="4:8">
      <c r="D20607" s="22"/>
      <c r="F20607" s="22"/>
      <c r="G20607" s="22"/>
      <c r="H20607" s="22"/>
    </row>
    <row r="20608" spans="4:8">
      <c r="D20608" s="22"/>
      <c r="F20608" s="22"/>
      <c r="G20608" s="22"/>
      <c r="H20608" s="22"/>
    </row>
    <row r="20609" spans="4:8">
      <c r="D20609" s="22"/>
      <c r="F20609" s="22"/>
      <c r="G20609" s="22"/>
      <c r="H20609" s="22"/>
    </row>
    <row r="20610" spans="4:8">
      <c r="D20610" s="22"/>
      <c r="F20610" s="22"/>
      <c r="G20610" s="22"/>
      <c r="H20610" s="22"/>
    </row>
    <row r="20611" spans="4:8">
      <c r="D20611" s="22"/>
      <c r="F20611" s="22"/>
      <c r="G20611" s="22"/>
      <c r="H20611" s="22"/>
    </row>
    <row r="20612" spans="4:8">
      <c r="D20612" s="22"/>
      <c r="F20612" s="22"/>
      <c r="G20612" s="22"/>
      <c r="H20612" s="22"/>
    </row>
    <row r="20613" spans="4:8">
      <c r="D20613" s="22"/>
      <c r="F20613" s="22"/>
      <c r="G20613" s="22"/>
      <c r="H20613" s="22"/>
    </row>
    <row r="20614" spans="4:8">
      <c r="D20614" s="22"/>
      <c r="F20614" s="22"/>
      <c r="G20614" s="22"/>
      <c r="H20614" s="22"/>
    </row>
    <row r="20615" spans="4:8">
      <c r="D20615" s="22"/>
      <c r="F20615" s="22"/>
      <c r="G20615" s="22"/>
      <c r="H20615" s="22"/>
    </row>
    <row r="20616" spans="4:8">
      <c r="D20616" s="22"/>
      <c r="F20616" s="22"/>
      <c r="G20616" s="22"/>
      <c r="H20616" s="22"/>
    </row>
    <row r="20617" spans="4:8">
      <c r="D20617" s="22"/>
      <c r="F20617" s="22"/>
      <c r="G20617" s="22"/>
      <c r="H20617" s="22"/>
    </row>
    <row r="20618" spans="4:8">
      <c r="D20618" s="22"/>
      <c r="F20618" s="22"/>
      <c r="G20618" s="22"/>
      <c r="H20618" s="22"/>
    </row>
    <row r="20619" spans="4:8">
      <c r="D20619" s="22"/>
      <c r="F20619" s="22"/>
      <c r="G20619" s="22"/>
      <c r="H20619" s="22"/>
    </row>
    <row r="20620" spans="4:8">
      <c r="D20620" s="22"/>
      <c r="F20620" s="22"/>
      <c r="G20620" s="22"/>
      <c r="H20620" s="22"/>
    </row>
    <row r="20621" spans="4:8">
      <c r="D20621" s="22"/>
      <c r="F20621" s="22"/>
      <c r="G20621" s="22"/>
      <c r="H20621" s="22"/>
    </row>
    <row r="20622" spans="4:8">
      <c r="D20622" s="22"/>
      <c r="F20622" s="22"/>
      <c r="G20622" s="22"/>
      <c r="H20622" s="22"/>
    </row>
    <row r="20623" spans="4:8">
      <c r="D20623" s="22"/>
      <c r="F20623" s="22"/>
      <c r="G20623" s="22"/>
      <c r="H20623" s="22"/>
    </row>
    <row r="20624" spans="4:8">
      <c r="D20624" s="22"/>
      <c r="F20624" s="22"/>
      <c r="G20624" s="22"/>
      <c r="H20624" s="22"/>
    </row>
    <row r="20625" spans="4:8">
      <c r="D20625" s="22"/>
      <c r="F20625" s="22"/>
      <c r="G20625" s="22"/>
      <c r="H20625" s="22"/>
    </row>
    <row r="20626" spans="4:8">
      <c r="D20626" s="22"/>
      <c r="F20626" s="22"/>
      <c r="G20626" s="22"/>
      <c r="H20626" s="22"/>
    </row>
    <row r="20627" spans="4:8">
      <c r="D20627" s="22"/>
      <c r="F20627" s="22"/>
      <c r="G20627" s="22"/>
      <c r="H20627" s="22"/>
    </row>
    <row r="20628" spans="4:8">
      <c r="D20628" s="22"/>
      <c r="F20628" s="22"/>
      <c r="G20628" s="22"/>
      <c r="H20628" s="22"/>
    </row>
    <row r="20629" spans="4:8">
      <c r="D20629" s="22"/>
      <c r="F20629" s="22"/>
      <c r="G20629" s="22"/>
      <c r="H20629" s="22"/>
    </row>
    <row r="20630" spans="4:8">
      <c r="D20630" s="22"/>
      <c r="F20630" s="22"/>
      <c r="G20630" s="22"/>
      <c r="H20630" s="22"/>
    </row>
    <row r="20631" spans="4:8">
      <c r="D20631" s="22"/>
      <c r="F20631" s="22"/>
      <c r="G20631" s="22"/>
      <c r="H20631" s="22"/>
    </row>
    <row r="20632" spans="4:8">
      <c r="D20632" s="22"/>
      <c r="F20632" s="22"/>
      <c r="G20632" s="22"/>
      <c r="H20632" s="22"/>
    </row>
    <row r="20633" spans="4:8">
      <c r="D20633" s="22"/>
      <c r="F20633" s="22"/>
      <c r="G20633" s="22"/>
      <c r="H20633" s="22"/>
    </row>
    <row r="20634" spans="4:8">
      <c r="D20634" s="22"/>
      <c r="F20634" s="22"/>
      <c r="G20634" s="22"/>
      <c r="H20634" s="22"/>
    </row>
    <row r="20635" spans="4:8">
      <c r="D20635" s="22"/>
      <c r="F20635" s="22"/>
      <c r="G20635" s="22"/>
      <c r="H20635" s="22"/>
    </row>
    <row r="20636" spans="4:8">
      <c r="D20636" s="22"/>
      <c r="F20636" s="22"/>
      <c r="G20636" s="22"/>
      <c r="H20636" s="22"/>
    </row>
    <row r="20637" spans="4:8">
      <c r="D20637" s="22"/>
      <c r="F20637" s="22"/>
      <c r="G20637" s="22"/>
      <c r="H20637" s="22"/>
    </row>
    <row r="20638" spans="4:8">
      <c r="D20638" s="22"/>
      <c r="F20638" s="22"/>
      <c r="G20638" s="22"/>
      <c r="H20638" s="22"/>
    </row>
    <row r="20639" spans="4:8">
      <c r="D20639" s="22"/>
      <c r="F20639" s="22"/>
      <c r="G20639" s="22"/>
      <c r="H20639" s="22"/>
    </row>
    <row r="20640" spans="4:8">
      <c r="D20640" s="22"/>
      <c r="F20640" s="22"/>
      <c r="G20640" s="22"/>
      <c r="H20640" s="22"/>
    </row>
    <row r="20641" spans="4:8">
      <c r="D20641" s="22"/>
      <c r="F20641" s="22"/>
      <c r="G20641" s="22"/>
      <c r="H20641" s="22"/>
    </row>
    <row r="20642" spans="4:8">
      <c r="D20642" s="22"/>
      <c r="F20642" s="22"/>
      <c r="G20642" s="22"/>
      <c r="H20642" s="22"/>
    </row>
    <row r="20643" spans="4:8">
      <c r="D20643" s="22"/>
      <c r="F20643" s="22"/>
      <c r="G20643" s="22"/>
      <c r="H20643" s="22"/>
    </row>
    <row r="20644" spans="4:8">
      <c r="D20644" s="22"/>
      <c r="F20644" s="22"/>
      <c r="G20644" s="22"/>
      <c r="H20644" s="22"/>
    </row>
    <row r="20645" spans="4:8">
      <c r="D20645" s="22"/>
      <c r="F20645" s="22"/>
      <c r="G20645" s="22"/>
      <c r="H20645" s="22"/>
    </row>
    <row r="20646" spans="4:8">
      <c r="D20646" s="22"/>
      <c r="F20646" s="22"/>
      <c r="G20646" s="22"/>
      <c r="H20646" s="22"/>
    </row>
    <row r="20647" spans="4:8">
      <c r="D20647" s="22"/>
      <c r="F20647" s="22"/>
      <c r="G20647" s="22"/>
      <c r="H20647" s="22"/>
    </row>
    <row r="20648" spans="4:8">
      <c r="D20648" s="22"/>
      <c r="F20648" s="22"/>
      <c r="G20648" s="22"/>
      <c r="H20648" s="22"/>
    </row>
    <row r="20649" spans="4:8">
      <c r="D20649" s="22"/>
      <c r="F20649" s="22"/>
      <c r="G20649" s="22"/>
      <c r="H20649" s="22"/>
    </row>
    <row r="20650" spans="4:8">
      <c r="D20650" s="22"/>
      <c r="F20650" s="22"/>
      <c r="G20650" s="22"/>
      <c r="H20650" s="22"/>
    </row>
    <row r="20651" spans="4:8">
      <c r="D20651" s="22"/>
      <c r="F20651" s="22"/>
      <c r="G20651" s="22"/>
      <c r="H20651" s="22"/>
    </row>
    <row r="20652" spans="4:8">
      <c r="D20652" s="22"/>
      <c r="F20652" s="22"/>
      <c r="G20652" s="22"/>
      <c r="H20652" s="22"/>
    </row>
    <row r="20653" spans="4:8">
      <c r="D20653" s="22"/>
      <c r="F20653" s="22"/>
      <c r="G20653" s="22"/>
      <c r="H20653" s="22"/>
    </row>
    <row r="20654" spans="4:8">
      <c r="D20654" s="22"/>
      <c r="F20654" s="22"/>
      <c r="G20654" s="22"/>
      <c r="H20654" s="22"/>
    </row>
    <row r="20655" spans="4:8">
      <c r="D20655" s="22"/>
      <c r="F20655" s="22"/>
      <c r="G20655" s="22"/>
      <c r="H20655" s="22"/>
    </row>
    <row r="20656" spans="4:8">
      <c r="D20656" s="22"/>
      <c r="F20656" s="22"/>
      <c r="G20656" s="22"/>
      <c r="H20656" s="22"/>
    </row>
    <row r="20657" spans="4:8">
      <c r="D20657" s="22"/>
      <c r="F20657" s="22"/>
      <c r="G20657" s="22"/>
      <c r="H20657" s="22"/>
    </row>
    <row r="20658" spans="4:8">
      <c r="D20658" s="22"/>
      <c r="F20658" s="22"/>
      <c r="G20658" s="22"/>
      <c r="H20658" s="22"/>
    </row>
    <row r="20659" spans="4:8">
      <c r="D20659" s="22"/>
      <c r="F20659" s="22"/>
      <c r="G20659" s="22"/>
      <c r="H20659" s="22"/>
    </row>
    <row r="20660" spans="4:8">
      <c r="D20660" s="22"/>
      <c r="F20660" s="22"/>
      <c r="G20660" s="22"/>
      <c r="H20660" s="22"/>
    </row>
    <row r="20661" spans="4:8">
      <c r="D20661" s="22"/>
      <c r="F20661" s="22"/>
      <c r="G20661" s="22"/>
      <c r="H20661" s="22"/>
    </row>
    <row r="20662" spans="4:8">
      <c r="D20662" s="22"/>
      <c r="F20662" s="22"/>
      <c r="G20662" s="22"/>
      <c r="H20662" s="22"/>
    </row>
    <row r="20663" spans="4:8">
      <c r="D20663" s="22"/>
      <c r="F20663" s="22"/>
      <c r="G20663" s="22"/>
      <c r="H20663" s="22"/>
    </row>
    <row r="20664" spans="4:8">
      <c r="D20664" s="22"/>
      <c r="F20664" s="22"/>
      <c r="G20664" s="22"/>
      <c r="H20664" s="22"/>
    </row>
    <row r="20665" spans="4:8">
      <c r="D20665" s="22"/>
      <c r="F20665" s="22"/>
      <c r="G20665" s="22"/>
      <c r="H20665" s="22"/>
    </row>
    <row r="20666" spans="4:8">
      <c r="D20666" s="22"/>
      <c r="F20666" s="22"/>
      <c r="G20666" s="22"/>
      <c r="H20666" s="22"/>
    </row>
    <row r="20667" spans="4:8">
      <c r="D20667" s="22"/>
      <c r="F20667" s="22"/>
      <c r="G20667" s="22"/>
      <c r="H20667" s="22"/>
    </row>
    <row r="20668" spans="4:8">
      <c r="D20668" s="22"/>
      <c r="F20668" s="22"/>
      <c r="G20668" s="22"/>
      <c r="H20668" s="22"/>
    </row>
    <row r="20669" spans="4:8">
      <c r="D20669" s="22"/>
      <c r="F20669" s="22"/>
      <c r="G20669" s="22"/>
      <c r="H20669" s="22"/>
    </row>
    <row r="20670" spans="4:8">
      <c r="D20670" s="22"/>
      <c r="F20670" s="22"/>
      <c r="G20670" s="22"/>
      <c r="H20670" s="22"/>
    </row>
    <row r="20671" spans="4:8">
      <c r="D20671" s="22"/>
      <c r="F20671" s="22"/>
      <c r="G20671" s="22"/>
      <c r="H20671" s="22"/>
    </row>
    <row r="20672" spans="4:8">
      <c r="D20672" s="22"/>
      <c r="F20672" s="22"/>
      <c r="G20672" s="22"/>
      <c r="H20672" s="22"/>
    </row>
    <row r="20673" spans="4:8">
      <c r="D20673" s="22"/>
      <c r="F20673" s="22"/>
      <c r="G20673" s="22"/>
      <c r="H20673" s="22"/>
    </row>
    <row r="20674" spans="4:8">
      <c r="D20674" s="22"/>
      <c r="F20674" s="22"/>
      <c r="G20674" s="22"/>
      <c r="H20674" s="22"/>
    </row>
    <row r="20675" spans="4:8">
      <c r="D20675" s="22"/>
      <c r="F20675" s="22"/>
      <c r="G20675" s="22"/>
      <c r="H20675" s="22"/>
    </row>
    <row r="20676" spans="4:8">
      <c r="D20676" s="22"/>
      <c r="F20676" s="22"/>
      <c r="G20676" s="22"/>
      <c r="H20676" s="22"/>
    </row>
    <row r="20677" spans="4:8">
      <c r="D20677" s="22"/>
      <c r="F20677" s="22"/>
      <c r="G20677" s="22"/>
      <c r="H20677" s="22"/>
    </row>
    <row r="20678" spans="4:8">
      <c r="D20678" s="22"/>
      <c r="F20678" s="22"/>
      <c r="G20678" s="22"/>
      <c r="H20678" s="22"/>
    </row>
    <row r="20679" spans="4:8">
      <c r="D20679" s="22"/>
      <c r="F20679" s="22"/>
      <c r="G20679" s="22"/>
      <c r="H20679" s="22"/>
    </row>
    <row r="20680" spans="4:8">
      <c r="D20680" s="22"/>
      <c r="F20680" s="22"/>
      <c r="G20680" s="22"/>
      <c r="H20680" s="22"/>
    </row>
    <row r="20681" spans="4:8">
      <c r="D20681" s="22"/>
      <c r="F20681" s="22"/>
      <c r="G20681" s="22"/>
      <c r="H20681" s="22"/>
    </row>
    <row r="20682" spans="4:8">
      <c r="D20682" s="22"/>
      <c r="F20682" s="22"/>
      <c r="G20682" s="22"/>
      <c r="H20682" s="22"/>
    </row>
    <row r="20683" spans="4:8">
      <c r="D20683" s="22"/>
      <c r="F20683" s="22"/>
      <c r="G20683" s="22"/>
      <c r="H20683" s="22"/>
    </row>
    <row r="20684" spans="4:8">
      <c r="D20684" s="22"/>
      <c r="F20684" s="22"/>
      <c r="G20684" s="22"/>
      <c r="H20684" s="22"/>
    </row>
    <row r="20685" spans="4:8">
      <c r="D20685" s="22"/>
      <c r="F20685" s="22"/>
      <c r="G20685" s="22"/>
      <c r="H20685" s="22"/>
    </row>
    <row r="20686" spans="4:8">
      <c r="D20686" s="22"/>
      <c r="F20686" s="22"/>
      <c r="G20686" s="22"/>
      <c r="H20686" s="22"/>
    </row>
    <row r="20687" spans="4:8">
      <c r="D20687" s="22"/>
      <c r="F20687" s="22"/>
      <c r="G20687" s="22"/>
      <c r="H20687" s="22"/>
    </row>
    <row r="20688" spans="4:8">
      <c r="D20688" s="22"/>
      <c r="F20688" s="22"/>
      <c r="G20688" s="22"/>
      <c r="H20688" s="22"/>
    </row>
    <row r="20689" spans="4:8">
      <c r="D20689" s="22"/>
      <c r="F20689" s="22"/>
      <c r="G20689" s="22"/>
      <c r="H20689" s="22"/>
    </row>
    <row r="20690" spans="4:8">
      <c r="D20690" s="22"/>
      <c r="F20690" s="22"/>
      <c r="G20690" s="22"/>
      <c r="H20690" s="22"/>
    </row>
    <row r="20691" spans="4:8">
      <c r="D20691" s="22"/>
      <c r="F20691" s="22"/>
      <c r="G20691" s="22"/>
      <c r="H20691" s="22"/>
    </row>
    <row r="20692" spans="4:8">
      <c r="D20692" s="22"/>
      <c r="F20692" s="22"/>
      <c r="G20692" s="22"/>
      <c r="H20692" s="22"/>
    </row>
    <row r="20693" spans="4:8">
      <c r="D20693" s="22"/>
      <c r="F20693" s="22"/>
      <c r="G20693" s="22"/>
      <c r="H20693" s="22"/>
    </row>
    <row r="20694" spans="4:8">
      <c r="D20694" s="22"/>
      <c r="F20694" s="22"/>
      <c r="G20694" s="22"/>
      <c r="H20694" s="22"/>
    </row>
    <row r="20695" spans="4:8">
      <c r="D20695" s="22"/>
      <c r="F20695" s="22"/>
      <c r="G20695" s="22"/>
      <c r="H20695" s="22"/>
    </row>
    <row r="20696" spans="4:8">
      <c r="D20696" s="22"/>
      <c r="F20696" s="22"/>
      <c r="G20696" s="22"/>
      <c r="H20696" s="22"/>
    </row>
    <row r="20697" spans="4:8">
      <c r="D20697" s="22"/>
      <c r="F20697" s="22"/>
      <c r="G20697" s="22"/>
      <c r="H20697" s="22"/>
    </row>
    <row r="20698" spans="4:8">
      <c r="D20698" s="22"/>
      <c r="F20698" s="22"/>
      <c r="G20698" s="22"/>
      <c r="H20698" s="22"/>
    </row>
    <row r="20699" spans="4:8">
      <c r="D20699" s="22"/>
      <c r="F20699" s="22"/>
      <c r="G20699" s="22"/>
      <c r="H20699" s="22"/>
    </row>
    <row r="20700" spans="4:8">
      <c r="D20700" s="22"/>
      <c r="F20700" s="22"/>
      <c r="G20700" s="22"/>
      <c r="H20700" s="22"/>
    </row>
    <row r="20701" spans="4:8">
      <c r="D20701" s="22"/>
      <c r="F20701" s="22"/>
      <c r="G20701" s="22"/>
      <c r="H20701" s="22"/>
    </row>
    <row r="20702" spans="4:8">
      <c r="D20702" s="22"/>
      <c r="F20702" s="22"/>
      <c r="G20702" s="22"/>
      <c r="H20702" s="22"/>
    </row>
    <row r="20703" spans="4:8">
      <c r="D20703" s="22"/>
      <c r="F20703" s="22"/>
      <c r="G20703" s="22"/>
      <c r="H20703" s="22"/>
    </row>
    <row r="20704" spans="4:8">
      <c r="D20704" s="22"/>
      <c r="F20704" s="22"/>
      <c r="G20704" s="22"/>
      <c r="H20704" s="22"/>
    </row>
    <row r="20705" spans="4:8">
      <c r="D20705" s="22"/>
      <c r="F20705" s="22"/>
      <c r="G20705" s="22"/>
      <c r="H20705" s="22"/>
    </row>
    <row r="20706" spans="4:8">
      <c r="D20706" s="22"/>
      <c r="F20706" s="22"/>
      <c r="G20706" s="22"/>
      <c r="H20706" s="22"/>
    </row>
    <row r="20707" spans="4:8">
      <c r="D20707" s="22"/>
      <c r="F20707" s="22"/>
      <c r="G20707" s="22"/>
      <c r="H20707" s="22"/>
    </row>
    <row r="20708" spans="4:8">
      <c r="D20708" s="22"/>
      <c r="F20708" s="22"/>
      <c r="G20708" s="22"/>
      <c r="H20708" s="22"/>
    </row>
    <row r="20709" spans="4:8">
      <c r="D20709" s="22"/>
      <c r="F20709" s="22"/>
      <c r="G20709" s="22"/>
      <c r="H20709" s="22"/>
    </row>
    <row r="20710" spans="4:8">
      <c r="D20710" s="22"/>
      <c r="F20710" s="22"/>
      <c r="G20710" s="22"/>
      <c r="H20710" s="22"/>
    </row>
    <row r="20711" spans="4:8">
      <c r="D20711" s="22"/>
      <c r="F20711" s="22"/>
      <c r="G20711" s="22"/>
      <c r="H20711" s="22"/>
    </row>
    <row r="20712" spans="4:8">
      <c r="D20712" s="22"/>
      <c r="F20712" s="22"/>
      <c r="G20712" s="22"/>
      <c r="H20712" s="22"/>
    </row>
    <row r="20713" spans="4:8">
      <c r="D20713" s="22"/>
      <c r="F20713" s="22"/>
      <c r="G20713" s="22"/>
      <c r="H20713" s="22"/>
    </row>
    <row r="20714" spans="4:8">
      <c r="D20714" s="22"/>
      <c r="F20714" s="22"/>
      <c r="G20714" s="22"/>
      <c r="H20714" s="22"/>
    </row>
    <row r="20715" spans="4:8">
      <c r="D20715" s="22"/>
      <c r="F20715" s="22"/>
      <c r="G20715" s="22"/>
      <c r="H20715" s="22"/>
    </row>
    <row r="20716" spans="4:8">
      <c r="D20716" s="22"/>
      <c r="F20716" s="22"/>
      <c r="G20716" s="22"/>
      <c r="H20716" s="22"/>
    </row>
    <row r="20717" spans="4:8">
      <c r="D20717" s="22"/>
      <c r="F20717" s="22"/>
      <c r="G20717" s="22"/>
      <c r="H20717" s="22"/>
    </row>
    <row r="20718" spans="4:8">
      <c r="D20718" s="22"/>
      <c r="F20718" s="22"/>
      <c r="G20718" s="22"/>
      <c r="H20718" s="22"/>
    </row>
    <row r="20719" spans="4:8">
      <c r="D20719" s="22"/>
      <c r="F20719" s="22"/>
      <c r="G20719" s="22"/>
      <c r="H20719" s="22"/>
    </row>
    <row r="20720" spans="4:8">
      <c r="D20720" s="22"/>
      <c r="F20720" s="22"/>
      <c r="G20720" s="22"/>
      <c r="H20720" s="22"/>
    </row>
    <row r="20721" spans="4:8">
      <c r="D20721" s="22"/>
      <c r="F20721" s="22"/>
      <c r="G20721" s="22"/>
      <c r="H20721" s="22"/>
    </row>
    <row r="20722" spans="4:8">
      <c r="D20722" s="22"/>
      <c r="F20722" s="22"/>
      <c r="G20722" s="22"/>
      <c r="H20722" s="22"/>
    </row>
    <row r="20723" spans="4:8">
      <c r="D20723" s="22"/>
      <c r="F20723" s="22"/>
      <c r="G20723" s="22"/>
      <c r="H20723" s="22"/>
    </row>
    <row r="20724" spans="4:8">
      <c r="D20724" s="22"/>
      <c r="F20724" s="22"/>
      <c r="G20724" s="22"/>
      <c r="H20724" s="22"/>
    </row>
    <row r="20725" spans="4:8">
      <c r="D20725" s="22"/>
      <c r="F20725" s="22"/>
      <c r="G20725" s="22"/>
      <c r="H20725" s="22"/>
    </row>
    <row r="20726" spans="4:8">
      <c r="D20726" s="22"/>
      <c r="F20726" s="22"/>
      <c r="G20726" s="22"/>
      <c r="H20726" s="22"/>
    </row>
    <row r="20727" spans="4:8">
      <c r="D20727" s="22"/>
      <c r="F20727" s="22"/>
      <c r="G20727" s="22"/>
      <c r="H20727" s="22"/>
    </row>
    <row r="20728" spans="4:8">
      <c r="D20728" s="22"/>
      <c r="F20728" s="22"/>
      <c r="G20728" s="22"/>
      <c r="H20728" s="22"/>
    </row>
    <row r="20729" spans="4:8">
      <c r="D20729" s="22"/>
      <c r="F20729" s="22"/>
      <c r="G20729" s="22"/>
      <c r="H20729" s="22"/>
    </row>
    <row r="20730" spans="4:8">
      <c r="D20730" s="22"/>
      <c r="F20730" s="22"/>
      <c r="G20730" s="22"/>
      <c r="H20730" s="22"/>
    </row>
    <row r="20731" spans="4:8">
      <c r="D20731" s="22"/>
      <c r="F20731" s="22"/>
      <c r="G20731" s="22"/>
      <c r="H20731" s="22"/>
    </row>
    <row r="20732" spans="4:8">
      <c r="D20732" s="22"/>
      <c r="F20732" s="22"/>
      <c r="G20732" s="22"/>
      <c r="H20732" s="22"/>
    </row>
    <row r="20733" spans="4:8">
      <c r="D20733" s="22"/>
      <c r="F20733" s="22"/>
      <c r="G20733" s="22"/>
      <c r="H20733" s="22"/>
    </row>
    <row r="20734" spans="4:8">
      <c r="D20734" s="22"/>
      <c r="F20734" s="22"/>
      <c r="G20734" s="22"/>
      <c r="H20734" s="22"/>
    </row>
    <row r="20735" spans="4:8">
      <c r="D20735" s="22"/>
      <c r="F20735" s="22"/>
      <c r="G20735" s="22"/>
      <c r="H20735" s="22"/>
    </row>
    <row r="20736" spans="4:8">
      <c r="D20736" s="22"/>
      <c r="F20736" s="22"/>
      <c r="G20736" s="22"/>
      <c r="H20736" s="22"/>
    </row>
    <row r="20737" spans="4:8">
      <c r="D20737" s="22"/>
      <c r="F20737" s="22"/>
      <c r="G20737" s="22"/>
      <c r="H20737" s="22"/>
    </row>
    <row r="20738" spans="4:8">
      <c r="D20738" s="22"/>
      <c r="F20738" s="22"/>
      <c r="G20738" s="22"/>
      <c r="H20738" s="22"/>
    </row>
    <row r="20739" spans="4:8">
      <c r="D20739" s="22"/>
      <c r="F20739" s="22"/>
      <c r="G20739" s="22"/>
      <c r="H20739" s="22"/>
    </row>
    <row r="20740" spans="4:8">
      <c r="D20740" s="22"/>
      <c r="F20740" s="22"/>
      <c r="G20740" s="22"/>
      <c r="H20740" s="22"/>
    </row>
    <row r="20741" spans="4:8">
      <c r="D20741" s="22"/>
      <c r="F20741" s="22"/>
      <c r="G20741" s="22"/>
      <c r="H20741" s="22"/>
    </row>
    <row r="20742" spans="4:8">
      <c r="D20742" s="22"/>
      <c r="F20742" s="22"/>
      <c r="G20742" s="22"/>
      <c r="H20742" s="22"/>
    </row>
    <row r="20743" spans="4:8">
      <c r="D20743" s="22"/>
      <c r="F20743" s="22"/>
      <c r="G20743" s="22"/>
      <c r="H20743" s="22"/>
    </row>
    <row r="20744" spans="4:8">
      <c r="D20744" s="22"/>
      <c r="F20744" s="22"/>
      <c r="G20744" s="22"/>
      <c r="H20744" s="22"/>
    </row>
    <row r="20745" spans="4:8">
      <c r="D20745" s="22"/>
      <c r="F20745" s="22"/>
      <c r="G20745" s="22"/>
      <c r="H20745" s="22"/>
    </row>
    <row r="20746" spans="4:8">
      <c r="D20746" s="22"/>
      <c r="F20746" s="22"/>
      <c r="G20746" s="22"/>
      <c r="H20746" s="22"/>
    </row>
    <row r="20747" spans="4:8">
      <c r="D20747" s="22"/>
      <c r="F20747" s="22"/>
      <c r="G20747" s="22"/>
      <c r="H20747" s="22"/>
    </row>
    <row r="20748" spans="4:8">
      <c r="D20748" s="22"/>
      <c r="F20748" s="22"/>
      <c r="G20748" s="22"/>
      <c r="H20748" s="22"/>
    </row>
    <row r="20749" spans="4:8">
      <c r="D20749" s="22"/>
      <c r="F20749" s="22"/>
      <c r="G20749" s="22"/>
      <c r="H20749" s="22"/>
    </row>
    <row r="20750" spans="4:8">
      <c r="D20750" s="22"/>
      <c r="F20750" s="22"/>
      <c r="G20750" s="22"/>
      <c r="H20750" s="22"/>
    </row>
    <row r="20751" spans="4:8">
      <c r="D20751" s="22"/>
      <c r="F20751" s="22"/>
      <c r="G20751" s="22"/>
      <c r="H20751" s="22"/>
    </row>
    <row r="20752" spans="4:8">
      <c r="D20752" s="22"/>
      <c r="F20752" s="22"/>
      <c r="G20752" s="22"/>
      <c r="H20752" s="22"/>
    </row>
    <row r="20753" spans="4:8">
      <c r="D20753" s="22"/>
      <c r="F20753" s="22"/>
      <c r="G20753" s="22"/>
      <c r="H20753" s="22"/>
    </row>
    <row r="20754" spans="4:8">
      <c r="D20754" s="22"/>
      <c r="F20754" s="22"/>
      <c r="G20754" s="22"/>
      <c r="H20754" s="22"/>
    </row>
    <row r="20755" spans="4:8">
      <c r="D20755" s="22"/>
      <c r="F20755" s="22"/>
      <c r="G20755" s="22"/>
      <c r="H20755" s="22"/>
    </row>
    <row r="20756" spans="4:8">
      <c r="D20756" s="22"/>
      <c r="F20756" s="22"/>
      <c r="G20756" s="22"/>
      <c r="H20756" s="22"/>
    </row>
    <row r="20757" spans="4:8">
      <c r="D20757" s="22"/>
      <c r="F20757" s="22"/>
      <c r="G20757" s="22"/>
      <c r="H20757" s="22"/>
    </row>
    <row r="20758" spans="4:8">
      <c r="D20758" s="22"/>
      <c r="F20758" s="22"/>
      <c r="G20758" s="22"/>
      <c r="H20758" s="22"/>
    </row>
    <row r="20759" spans="4:8">
      <c r="D20759" s="22"/>
      <c r="F20759" s="22"/>
      <c r="G20759" s="22"/>
      <c r="H20759" s="22"/>
    </row>
    <row r="20760" spans="4:8">
      <c r="D20760" s="22"/>
      <c r="F20760" s="22"/>
      <c r="G20760" s="22"/>
      <c r="H20760" s="22"/>
    </row>
    <row r="20761" spans="4:8">
      <c r="D20761" s="22"/>
      <c r="F20761" s="22"/>
      <c r="G20761" s="22"/>
      <c r="H20761" s="22"/>
    </row>
    <row r="20762" spans="4:8">
      <c r="D20762" s="22"/>
      <c r="F20762" s="22"/>
      <c r="G20762" s="22"/>
      <c r="H20762" s="22"/>
    </row>
    <row r="20763" spans="4:8">
      <c r="D20763" s="22"/>
      <c r="F20763" s="22"/>
      <c r="G20763" s="22"/>
      <c r="H20763" s="22"/>
    </row>
    <row r="20764" spans="4:8">
      <c r="D20764" s="22"/>
      <c r="F20764" s="22"/>
      <c r="G20764" s="22"/>
      <c r="H20764" s="22"/>
    </row>
    <row r="20765" spans="4:8">
      <c r="D20765" s="22"/>
      <c r="F20765" s="22"/>
      <c r="G20765" s="22"/>
      <c r="H20765" s="22"/>
    </row>
    <row r="20766" spans="4:8">
      <c r="D20766" s="22"/>
      <c r="F20766" s="22"/>
      <c r="G20766" s="22"/>
      <c r="H20766" s="22"/>
    </row>
    <row r="20767" spans="4:8">
      <c r="D20767" s="22"/>
      <c r="F20767" s="22"/>
      <c r="G20767" s="22"/>
      <c r="H20767" s="22"/>
    </row>
    <row r="20768" spans="4:8">
      <c r="D20768" s="22"/>
      <c r="F20768" s="22"/>
      <c r="G20768" s="22"/>
      <c r="H20768" s="22"/>
    </row>
    <row r="20769" spans="4:8">
      <c r="D20769" s="22"/>
      <c r="F20769" s="22"/>
      <c r="G20769" s="22"/>
      <c r="H20769" s="22"/>
    </row>
    <row r="20770" spans="4:8">
      <c r="D20770" s="22"/>
      <c r="F20770" s="22"/>
      <c r="G20770" s="22"/>
      <c r="H20770" s="22"/>
    </row>
    <row r="20771" spans="4:8">
      <c r="D20771" s="22"/>
      <c r="F20771" s="22"/>
      <c r="G20771" s="22"/>
      <c r="H20771" s="22"/>
    </row>
    <row r="20772" spans="4:8">
      <c r="D20772" s="22"/>
      <c r="F20772" s="22"/>
      <c r="G20772" s="22"/>
      <c r="H20772" s="22"/>
    </row>
    <row r="20773" spans="4:8">
      <c r="D20773" s="22"/>
      <c r="F20773" s="22"/>
      <c r="G20773" s="22"/>
      <c r="H20773" s="22"/>
    </row>
    <row r="20774" spans="4:8">
      <c r="D20774" s="22"/>
      <c r="F20774" s="22"/>
      <c r="G20774" s="22"/>
      <c r="H20774" s="22"/>
    </row>
    <row r="20775" spans="4:8">
      <c r="D20775" s="22"/>
      <c r="F20775" s="22"/>
      <c r="G20775" s="22"/>
      <c r="H20775" s="22"/>
    </row>
    <row r="20776" spans="4:8">
      <c r="D20776" s="22"/>
      <c r="F20776" s="22"/>
      <c r="G20776" s="22"/>
      <c r="H20776" s="22"/>
    </row>
    <row r="20777" spans="4:8">
      <c r="D20777" s="22"/>
      <c r="F20777" s="22"/>
      <c r="G20777" s="22"/>
      <c r="H20777" s="22"/>
    </row>
    <row r="20778" spans="4:8">
      <c r="D20778" s="22"/>
      <c r="F20778" s="22"/>
      <c r="G20778" s="22"/>
      <c r="H20778" s="22"/>
    </row>
    <row r="20779" spans="4:8">
      <c r="D20779" s="22"/>
      <c r="F20779" s="22"/>
      <c r="G20779" s="22"/>
      <c r="H20779" s="22"/>
    </row>
    <row r="20780" spans="4:8">
      <c r="D20780" s="22"/>
      <c r="F20780" s="22"/>
      <c r="G20780" s="22"/>
      <c r="H20780" s="22"/>
    </row>
    <row r="20781" spans="4:8">
      <c r="D20781" s="22"/>
      <c r="F20781" s="22"/>
      <c r="G20781" s="22"/>
      <c r="H20781" s="22"/>
    </row>
    <row r="20782" spans="4:8">
      <c r="D20782" s="22"/>
      <c r="F20782" s="22"/>
      <c r="G20782" s="22"/>
      <c r="H20782" s="22"/>
    </row>
    <row r="20783" spans="4:8">
      <c r="D20783" s="22"/>
      <c r="F20783" s="22"/>
      <c r="G20783" s="22"/>
      <c r="H20783" s="22"/>
    </row>
    <row r="20784" spans="4:8">
      <c r="D20784" s="22"/>
      <c r="F20784" s="22"/>
      <c r="G20784" s="22"/>
      <c r="H20784" s="22"/>
    </row>
    <row r="20785" spans="4:8">
      <c r="D20785" s="22"/>
      <c r="F20785" s="22"/>
      <c r="G20785" s="22"/>
      <c r="H20785" s="22"/>
    </row>
    <row r="20786" spans="4:8">
      <c r="D20786" s="22"/>
      <c r="F20786" s="22"/>
      <c r="G20786" s="22"/>
      <c r="H20786" s="22"/>
    </row>
    <row r="20787" spans="4:8">
      <c r="D20787" s="22"/>
      <c r="F20787" s="22"/>
      <c r="G20787" s="22"/>
      <c r="H20787" s="22"/>
    </row>
    <row r="20788" spans="4:8">
      <c r="D20788" s="22"/>
      <c r="F20788" s="22"/>
      <c r="G20788" s="22"/>
      <c r="H20788" s="22"/>
    </row>
    <row r="20789" spans="4:8">
      <c r="D20789" s="22"/>
      <c r="F20789" s="22"/>
      <c r="G20789" s="22"/>
      <c r="H20789" s="22"/>
    </row>
    <row r="20790" spans="4:8">
      <c r="D20790" s="22"/>
      <c r="F20790" s="22"/>
      <c r="G20790" s="22"/>
      <c r="H20790" s="22"/>
    </row>
    <row r="20791" spans="4:8">
      <c r="D20791" s="22"/>
      <c r="F20791" s="22"/>
      <c r="G20791" s="22"/>
      <c r="H20791" s="22"/>
    </row>
    <row r="20792" spans="4:8">
      <c r="D20792" s="22"/>
      <c r="F20792" s="22"/>
      <c r="G20792" s="22"/>
      <c r="H20792" s="22"/>
    </row>
    <row r="20793" spans="4:8">
      <c r="D20793" s="22"/>
      <c r="F20793" s="22"/>
      <c r="G20793" s="22"/>
      <c r="H20793" s="22"/>
    </row>
    <row r="20794" spans="4:8">
      <c r="D20794" s="22"/>
      <c r="F20794" s="22"/>
      <c r="G20794" s="22"/>
      <c r="H20794" s="22"/>
    </row>
    <row r="20795" spans="4:8">
      <c r="D20795" s="22"/>
      <c r="F20795" s="22"/>
      <c r="G20795" s="22"/>
      <c r="H20795" s="22"/>
    </row>
    <row r="20796" spans="4:8">
      <c r="D20796" s="22"/>
      <c r="F20796" s="22"/>
      <c r="G20796" s="22"/>
      <c r="H20796" s="22"/>
    </row>
    <row r="20797" spans="4:8">
      <c r="D20797" s="22"/>
      <c r="F20797" s="22"/>
      <c r="G20797" s="22"/>
      <c r="H20797" s="22"/>
    </row>
    <row r="20798" spans="4:8">
      <c r="D20798" s="22"/>
      <c r="F20798" s="22"/>
      <c r="G20798" s="22"/>
      <c r="H20798" s="22"/>
    </row>
    <row r="20799" spans="4:8">
      <c r="D20799" s="22"/>
      <c r="F20799" s="22"/>
      <c r="G20799" s="22"/>
      <c r="H20799" s="22"/>
    </row>
    <row r="20800" spans="4:8">
      <c r="D20800" s="22"/>
      <c r="F20800" s="22"/>
      <c r="G20800" s="22"/>
      <c r="H20800" s="22"/>
    </row>
    <row r="20801" spans="4:8">
      <c r="D20801" s="22"/>
      <c r="F20801" s="22"/>
      <c r="G20801" s="22"/>
      <c r="H20801" s="22"/>
    </row>
    <row r="20802" spans="4:8">
      <c r="D20802" s="22"/>
      <c r="F20802" s="22"/>
      <c r="G20802" s="22"/>
      <c r="H20802" s="22"/>
    </row>
    <row r="20803" spans="4:8">
      <c r="D20803" s="22"/>
      <c r="F20803" s="22"/>
      <c r="G20803" s="22"/>
      <c r="H20803" s="22"/>
    </row>
    <row r="20804" spans="4:8">
      <c r="D20804" s="22"/>
      <c r="F20804" s="22"/>
      <c r="G20804" s="22"/>
      <c r="H20804" s="22"/>
    </row>
    <row r="20805" spans="4:8">
      <c r="D20805" s="22"/>
      <c r="F20805" s="22"/>
      <c r="G20805" s="22"/>
      <c r="H20805" s="22"/>
    </row>
    <row r="20806" spans="4:8">
      <c r="D20806" s="22"/>
      <c r="F20806" s="22"/>
      <c r="G20806" s="22"/>
      <c r="H20806" s="22"/>
    </row>
    <row r="20807" spans="4:8">
      <c r="D20807" s="22"/>
      <c r="F20807" s="22"/>
      <c r="G20807" s="22"/>
      <c r="H20807" s="22"/>
    </row>
    <row r="20808" spans="4:8">
      <c r="D20808" s="22"/>
      <c r="F20808" s="22"/>
      <c r="G20808" s="22"/>
      <c r="H20808" s="22"/>
    </row>
    <row r="20809" spans="4:8">
      <c r="D20809" s="22"/>
      <c r="F20809" s="22"/>
      <c r="G20809" s="22"/>
      <c r="H20809" s="22"/>
    </row>
    <row r="20810" spans="4:8">
      <c r="D20810" s="22"/>
      <c r="F20810" s="22"/>
      <c r="G20810" s="22"/>
      <c r="H20810" s="22"/>
    </row>
    <row r="20811" spans="4:8">
      <c r="D20811" s="22"/>
      <c r="F20811" s="22"/>
      <c r="G20811" s="22"/>
      <c r="H20811" s="22"/>
    </row>
    <row r="20812" spans="4:8">
      <c r="D20812" s="22"/>
      <c r="F20812" s="22"/>
      <c r="G20812" s="22"/>
      <c r="H20812" s="22"/>
    </row>
    <row r="20813" spans="4:8">
      <c r="D20813" s="22"/>
      <c r="F20813" s="22"/>
      <c r="G20813" s="22"/>
      <c r="H20813" s="22"/>
    </row>
    <row r="20814" spans="4:8">
      <c r="D20814" s="22"/>
      <c r="F20814" s="22"/>
      <c r="G20814" s="22"/>
      <c r="H20814" s="22"/>
    </row>
    <row r="20815" spans="4:8">
      <c r="D20815" s="22"/>
      <c r="F20815" s="22"/>
      <c r="G20815" s="22"/>
      <c r="H20815" s="22"/>
    </row>
    <row r="20816" spans="4:8">
      <c r="D20816" s="22"/>
      <c r="F20816" s="22"/>
      <c r="G20816" s="22"/>
      <c r="H20816" s="22"/>
    </row>
    <row r="20817" spans="4:8">
      <c r="D20817" s="22"/>
      <c r="F20817" s="22"/>
      <c r="G20817" s="22"/>
      <c r="H20817" s="22"/>
    </row>
    <row r="20818" spans="4:8">
      <c r="D20818" s="22"/>
      <c r="F20818" s="22"/>
      <c r="G20818" s="22"/>
      <c r="H20818" s="22"/>
    </row>
    <row r="20819" spans="4:8">
      <c r="D20819" s="22"/>
      <c r="F20819" s="22"/>
      <c r="G20819" s="22"/>
      <c r="H20819" s="22"/>
    </row>
    <row r="20820" spans="4:8">
      <c r="D20820" s="22"/>
      <c r="F20820" s="22"/>
      <c r="G20820" s="22"/>
      <c r="H20820" s="22"/>
    </row>
    <row r="20821" spans="4:8">
      <c r="D20821" s="22"/>
      <c r="F20821" s="22"/>
      <c r="G20821" s="22"/>
      <c r="H20821" s="22"/>
    </row>
    <row r="20822" spans="4:8">
      <c r="D20822" s="22"/>
      <c r="F20822" s="22"/>
      <c r="G20822" s="22"/>
      <c r="H20822" s="22"/>
    </row>
    <row r="20823" spans="4:8">
      <c r="D20823" s="22"/>
      <c r="F20823" s="22"/>
      <c r="G20823" s="22"/>
      <c r="H20823" s="22"/>
    </row>
    <row r="20824" spans="4:8">
      <c r="D20824" s="22"/>
      <c r="F20824" s="22"/>
      <c r="G20824" s="22"/>
      <c r="H20824" s="22"/>
    </row>
    <row r="20825" spans="4:8">
      <c r="D20825" s="22"/>
      <c r="F20825" s="22"/>
      <c r="G20825" s="22"/>
      <c r="H20825" s="22"/>
    </row>
    <row r="20826" spans="4:8">
      <c r="D20826" s="22"/>
      <c r="F20826" s="22"/>
      <c r="G20826" s="22"/>
      <c r="H20826" s="22"/>
    </row>
    <row r="20827" spans="4:8">
      <c r="D20827" s="22"/>
      <c r="F20827" s="22"/>
      <c r="G20827" s="22"/>
      <c r="H20827" s="22"/>
    </row>
    <row r="20828" spans="4:8">
      <c r="D20828" s="22"/>
      <c r="F20828" s="22"/>
      <c r="G20828" s="22"/>
      <c r="H20828" s="22"/>
    </row>
    <row r="20829" spans="4:8">
      <c r="D20829" s="22"/>
      <c r="F20829" s="22"/>
      <c r="G20829" s="22"/>
      <c r="H20829" s="22"/>
    </row>
    <row r="20830" spans="4:8">
      <c r="D20830" s="22"/>
      <c r="F20830" s="22"/>
      <c r="G20830" s="22"/>
      <c r="H20830" s="22"/>
    </row>
    <row r="20831" spans="4:8">
      <c r="D20831" s="22"/>
      <c r="F20831" s="22"/>
      <c r="G20831" s="22"/>
      <c r="H20831" s="22"/>
    </row>
    <row r="20832" spans="4:8">
      <c r="D20832" s="22"/>
      <c r="F20832" s="22"/>
      <c r="G20832" s="22"/>
      <c r="H20832" s="22"/>
    </row>
    <row r="20833" spans="4:8">
      <c r="D20833" s="22"/>
      <c r="F20833" s="22"/>
      <c r="G20833" s="22"/>
      <c r="H20833" s="22"/>
    </row>
    <row r="20834" spans="4:8">
      <c r="D20834" s="22"/>
      <c r="F20834" s="22"/>
      <c r="G20834" s="22"/>
      <c r="H20834" s="22"/>
    </row>
    <row r="20835" spans="4:8">
      <c r="D20835" s="22"/>
      <c r="F20835" s="22"/>
      <c r="G20835" s="22"/>
      <c r="H20835" s="22"/>
    </row>
    <row r="20836" spans="4:8">
      <c r="D20836" s="22"/>
      <c r="F20836" s="22"/>
      <c r="G20836" s="22"/>
      <c r="H20836" s="22"/>
    </row>
    <row r="20837" spans="4:8">
      <c r="D20837" s="22"/>
      <c r="F20837" s="22"/>
      <c r="G20837" s="22"/>
      <c r="H20837" s="22"/>
    </row>
    <row r="20838" spans="4:8">
      <c r="D20838" s="22"/>
      <c r="F20838" s="22"/>
      <c r="G20838" s="22"/>
      <c r="H20838" s="22"/>
    </row>
    <row r="20839" spans="4:8">
      <c r="D20839" s="22"/>
      <c r="F20839" s="22"/>
      <c r="G20839" s="22"/>
      <c r="H20839" s="22"/>
    </row>
    <row r="20840" spans="4:8">
      <c r="D20840" s="22"/>
      <c r="F20840" s="22"/>
      <c r="G20840" s="22"/>
      <c r="H20840" s="22"/>
    </row>
    <row r="20841" spans="4:8">
      <c r="D20841" s="22"/>
      <c r="F20841" s="22"/>
      <c r="G20841" s="22"/>
      <c r="H20841" s="22"/>
    </row>
    <row r="20842" spans="4:8">
      <c r="D20842" s="22"/>
      <c r="F20842" s="22"/>
      <c r="G20842" s="22"/>
      <c r="H20842" s="22"/>
    </row>
    <row r="20843" spans="4:8">
      <c r="D20843" s="22"/>
      <c r="F20843" s="22"/>
      <c r="G20843" s="22"/>
      <c r="H20843" s="22"/>
    </row>
    <row r="20844" spans="4:8">
      <c r="D20844" s="22"/>
      <c r="F20844" s="22"/>
      <c r="G20844" s="22"/>
      <c r="H20844" s="22"/>
    </row>
    <row r="20845" spans="4:8">
      <c r="D20845" s="22"/>
      <c r="F20845" s="22"/>
      <c r="G20845" s="22"/>
      <c r="H20845" s="22"/>
    </row>
    <row r="20846" spans="4:8">
      <c r="D20846" s="22"/>
      <c r="F20846" s="22"/>
      <c r="G20846" s="22"/>
      <c r="H20846" s="22"/>
    </row>
    <row r="20847" spans="4:8">
      <c r="D20847" s="22"/>
      <c r="F20847" s="22"/>
      <c r="G20847" s="22"/>
      <c r="H20847" s="22"/>
    </row>
    <row r="20848" spans="4:8">
      <c r="D20848" s="22"/>
      <c r="F20848" s="22"/>
      <c r="G20848" s="22"/>
      <c r="H20848" s="22"/>
    </row>
    <row r="20849" spans="4:8">
      <c r="D20849" s="22"/>
      <c r="F20849" s="22"/>
      <c r="G20849" s="22"/>
      <c r="H20849" s="22"/>
    </row>
    <row r="20850" spans="4:8">
      <c r="D20850" s="22"/>
      <c r="F20850" s="22"/>
      <c r="G20850" s="22"/>
      <c r="H20850" s="22"/>
    </row>
    <row r="20851" spans="4:8">
      <c r="D20851" s="22"/>
      <c r="F20851" s="22"/>
      <c r="G20851" s="22"/>
      <c r="H20851" s="22"/>
    </row>
    <row r="20852" spans="4:8">
      <c r="D20852" s="22"/>
      <c r="F20852" s="22"/>
      <c r="G20852" s="22"/>
      <c r="H20852" s="22"/>
    </row>
    <row r="20853" spans="4:8">
      <c r="D20853" s="22"/>
      <c r="F20853" s="22"/>
      <c r="G20853" s="22"/>
      <c r="H20853" s="22"/>
    </row>
    <row r="20854" spans="4:8">
      <c r="D20854" s="22"/>
      <c r="F20854" s="22"/>
      <c r="G20854" s="22"/>
      <c r="H20854" s="22"/>
    </row>
    <row r="20855" spans="4:8">
      <c r="D20855" s="22"/>
      <c r="F20855" s="22"/>
      <c r="G20855" s="22"/>
      <c r="H20855" s="22"/>
    </row>
    <row r="20856" spans="4:8">
      <c r="D20856" s="22"/>
      <c r="F20856" s="22"/>
      <c r="G20856" s="22"/>
      <c r="H20856" s="22"/>
    </row>
    <row r="20857" spans="4:8">
      <c r="D20857" s="22"/>
      <c r="F20857" s="22"/>
      <c r="G20857" s="22"/>
      <c r="H20857" s="22"/>
    </row>
    <row r="20858" spans="4:8">
      <c r="D20858" s="22"/>
      <c r="F20858" s="22"/>
      <c r="G20858" s="22"/>
      <c r="H20858" s="22"/>
    </row>
    <row r="20859" spans="4:8">
      <c r="D20859" s="22"/>
      <c r="F20859" s="22"/>
      <c r="G20859" s="22"/>
      <c r="H20859" s="22"/>
    </row>
    <row r="20860" spans="4:8">
      <c r="D20860" s="22"/>
      <c r="F20860" s="22"/>
      <c r="G20860" s="22"/>
      <c r="H20860" s="22"/>
    </row>
    <row r="20861" spans="4:8">
      <c r="D20861" s="22"/>
      <c r="F20861" s="22"/>
      <c r="G20861" s="22"/>
      <c r="H20861" s="22"/>
    </row>
    <row r="20862" spans="4:8">
      <c r="D20862" s="22"/>
      <c r="F20862" s="22"/>
      <c r="G20862" s="22"/>
      <c r="H20862" s="22"/>
    </row>
    <row r="20863" spans="4:8">
      <c r="D20863" s="22"/>
      <c r="F20863" s="22"/>
      <c r="G20863" s="22"/>
      <c r="H20863" s="22"/>
    </row>
    <row r="20864" spans="4:8">
      <c r="D20864" s="22"/>
      <c r="F20864" s="22"/>
      <c r="G20864" s="22"/>
      <c r="H20864" s="22"/>
    </row>
    <row r="20865" spans="4:8">
      <c r="D20865" s="22"/>
      <c r="F20865" s="22"/>
      <c r="G20865" s="22"/>
      <c r="H20865" s="22"/>
    </row>
    <row r="20866" spans="4:8">
      <c r="D20866" s="22"/>
      <c r="F20866" s="22"/>
      <c r="G20866" s="22"/>
      <c r="H20866" s="22"/>
    </row>
    <row r="20867" spans="4:8">
      <c r="D20867" s="22"/>
      <c r="F20867" s="22"/>
      <c r="G20867" s="22"/>
      <c r="H20867" s="22"/>
    </row>
    <row r="20868" spans="4:8">
      <c r="D20868" s="22"/>
      <c r="F20868" s="22"/>
      <c r="G20868" s="22"/>
      <c r="H20868" s="22"/>
    </row>
    <row r="20869" spans="4:8">
      <c r="D20869" s="22"/>
      <c r="F20869" s="22"/>
      <c r="G20869" s="22"/>
      <c r="H20869" s="22"/>
    </row>
    <row r="20870" spans="4:8">
      <c r="D20870" s="22"/>
      <c r="F20870" s="22"/>
      <c r="G20870" s="22"/>
      <c r="H20870" s="22"/>
    </row>
    <row r="20871" spans="4:8">
      <c r="D20871" s="22"/>
      <c r="F20871" s="22"/>
      <c r="G20871" s="22"/>
      <c r="H20871" s="22"/>
    </row>
    <row r="20872" spans="4:8">
      <c r="D20872" s="22"/>
      <c r="F20872" s="22"/>
      <c r="G20872" s="22"/>
      <c r="H20872" s="22"/>
    </row>
    <row r="20873" spans="4:8">
      <c r="D20873" s="22"/>
      <c r="F20873" s="22"/>
      <c r="G20873" s="22"/>
      <c r="H20873" s="22"/>
    </row>
    <row r="20874" spans="4:8">
      <c r="D20874" s="22"/>
      <c r="F20874" s="22"/>
      <c r="G20874" s="22"/>
      <c r="H20874" s="22"/>
    </row>
    <row r="20875" spans="4:8">
      <c r="D20875" s="22"/>
      <c r="F20875" s="22"/>
      <c r="G20875" s="22"/>
      <c r="H20875" s="22"/>
    </row>
    <row r="20876" spans="4:8">
      <c r="D20876" s="22"/>
      <c r="F20876" s="22"/>
      <c r="G20876" s="22"/>
      <c r="H20876" s="22"/>
    </row>
    <row r="20877" spans="4:8">
      <c r="D20877" s="22"/>
      <c r="F20877" s="22"/>
      <c r="G20877" s="22"/>
      <c r="H20877" s="22"/>
    </row>
    <row r="20878" spans="4:8">
      <c r="D20878" s="22"/>
      <c r="F20878" s="22"/>
      <c r="G20878" s="22"/>
      <c r="H20878" s="22"/>
    </row>
    <row r="20879" spans="4:8">
      <c r="D20879" s="22"/>
      <c r="F20879" s="22"/>
      <c r="G20879" s="22"/>
      <c r="H20879" s="22"/>
    </row>
    <row r="20880" spans="4:8">
      <c r="D20880" s="22"/>
      <c r="F20880" s="22"/>
      <c r="G20880" s="22"/>
      <c r="H20880" s="22"/>
    </row>
    <row r="20881" spans="4:8">
      <c r="D20881" s="22"/>
      <c r="F20881" s="22"/>
      <c r="G20881" s="22"/>
      <c r="H20881" s="22"/>
    </row>
    <row r="20882" spans="4:8">
      <c r="D20882" s="22"/>
      <c r="F20882" s="22"/>
      <c r="G20882" s="22"/>
      <c r="H20882" s="22"/>
    </row>
    <row r="20883" spans="4:8">
      <c r="D20883" s="22"/>
      <c r="F20883" s="22"/>
      <c r="G20883" s="22"/>
      <c r="H20883" s="22"/>
    </row>
    <row r="20884" spans="4:8">
      <c r="D20884" s="22"/>
      <c r="F20884" s="22"/>
      <c r="G20884" s="22"/>
      <c r="H20884" s="22"/>
    </row>
    <row r="20885" spans="4:8">
      <c r="D20885" s="22"/>
      <c r="F20885" s="22"/>
      <c r="G20885" s="22"/>
      <c r="H20885" s="22"/>
    </row>
    <row r="20886" spans="4:8">
      <c r="D20886" s="22"/>
      <c r="F20886" s="22"/>
      <c r="G20886" s="22"/>
      <c r="H20886" s="22"/>
    </row>
    <row r="20887" spans="4:8">
      <c r="D20887" s="22"/>
      <c r="F20887" s="22"/>
      <c r="G20887" s="22"/>
      <c r="H20887" s="22"/>
    </row>
    <row r="20888" spans="4:8">
      <c r="D20888" s="22"/>
      <c r="F20888" s="22"/>
      <c r="G20888" s="22"/>
      <c r="H20888" s="22"/>
    </row>
    <row r="20889" spans="4:8">
      <c r="D20889" s="22"/>
      <c r="F20889" s="22"/>
      <c r="G20889" s="22"/>
      <c r="H20889" s="22"/>
    </row>
    <row r="20890" spans="4:8">
      <c r="D20890" s="22"/>
      <c r="F20890" s="22"/>
      <c r="G20890" s="22"/>
      <c r="H20890" s="22"/>
    </row>
    <row r="20891" spans="4:8">
      <c r="D20891" s="22"/>
      <c r="F20891" s="22"/>
      <c r="G20891" s="22"/>
      <c r="H20891" s="22"/>
    </row>
    <row r="20892" spans="4:8">
      <c r="D20892" s="22"/>
      <c r="F20892" s="22"/>
      <c r="G20892" s="22"/>
      <c r="H20892" s="22"/>
    </row>
    <row r="20893" spans="4:8">
      <c r="D20893" s="22"/>
      <c r="F20893" s="22"/>
      <c r="G20893" s="22"/>
      <c r="H20893" s="22"/>
    </row>
    <row r="20894" spans="4:8">
      <c r="D20894" s="22"/>
      <c r="F20894" s="22"/>
      <c r="G20894" s="22"/>
      <c r="H20894" s="22"/>
    </row>
    <row r="20895" spans="4:8">
      <c r="D20895" s="22"/>
      <c r="F20895" s="22"/>
      <c r="G20895" s="22"/>
      <c r="H20895" s="22"/>
    </row>
    <row r="20896" spans="4:8">
      <c r="D20896" s="22"/>
      <c r="F20896" s="22"/>
      <c r="G20896" s="22"/>
      <c r="H20896" s="22"/>
    </row>
    <row r="20897" spans="4:8">
      <c r="D20897" s="22"/>
      <c r="F20897" s="22"/>
      <c r="G20897" s="22"/>
      <c r="H20897" s="22"/>
    </row>
    <row r="20898" spans="4:8">
      <c r="D20898" s="22"/>
      <c r="F20898" s="22"/>
      <c r="G20898" s="22"/>
      <c r="H20898" s="22"/>
    </row>
    <row r="20899" spans="4:8">
      <c r="D20899" s="22"/>
      <c r="F20899" s="22"/>
      <c r="G20899" s="22"/>
      <c r="H20899" s="22"/>
    </row>
    <row r="20900" spans="4:8">
      <c r="D20900" s="22"/>
      <c r="F20900" s="22"/>
      <c r="G20900" s="22"/>
      <c r="H20900" s="22"/>
    </row>
    <row r="20901" spans="4:8">
      <c r="D20901" s="22"/>
      <c r="F20901" s="22"/>
      <c r="G20901" s="22"/>
      <c r="H20901" s="22"/>
    </row>
    <row r="20902" spans="4:8">
      <c r="D20902" s="22"/>
      <c r="F20902" s="22"/>
      <c r="G20902" s="22"/>
      <c r="H20902" s="22"/>
    </row>
    <row r="20903" spans="4:8">
      <c r="D20903" s="22"/>
      <c r="F20903" s="22"/>
      <c r="G20903" s="22"/>
      <c r="H20903" s="22"/>
    </row>
    <row r="20904" spans="4:8">
      <c r="D20904" s="22"/>
      <c r="F20904" s="22"/>
      <c r="G20904" s="22"/>
      <c r="H20904" s="22"/>
    </row>
    <row r="20905" spans="4:8">
      <c r="D20905" s="22"/>
      <c r="F20905" s="22"/>
      <c r="G20905" s="22"/>
      <c r="H20905" s="22"/>
    </row>
    <row r="20906" spans="4:8">
      <c r="D20906" s="22"/>
      <c r="F20906" s="22"/>
      <c r="G20906" s="22"/>
      <c r="H20906" s="22"/>
    </row>
    <row r="20907" spans="4:8">
      <c r="D20907" s="22"/>
      <c r="F20907" s="22"/>
      <c r="G20907" s="22"/>
      <c r="H20907" s="22"/>
    </row>
    <row r="20908" spans="4:8">
      <c r="D20908" s="22"/>
      <c r="F20908" s="22"/>
      <c r="G20908" s="22"/>
      <c r="H20908" s="22"/>
    </row>
    <row r="20909" spans="4:8">
      <c r="D20909" s="22"/>
      <c r="F20909" s="22"/>
      <c r="G20909" s="22"/>
      <c r="H20909" s="22"/>
    </row>
    <row r="20910" spans="4:8">
      <c r="D20910" s="22"/>
      <c r="F20910" s="22"/>
      <c r="G20910" s="22"/>
      <c r="H20910" s="22"/>
    </row>
    <row r="20911" spans="4:8">
      <c r="D20911" s="22"/>
      <c r="F20911" s="22"/>
      <c r="G20911" s="22"/>
      <c r="H20911" s="22"/>
    </row>
    <row r="20912" spans="4:8">
      <c r="D20912" s="22"/>
      <c r="F20912" s="22"/>
      <c r="G20912" s="22"/>
      <c r="H20912" s="22"/>
    </row>
    <row r="20913" spans="4:8">
      <c r="D20913" s="22"/>
      <c r="F20913" s="22"/>
      <c r="G20913" s="22"/>
      <c r="H20913" s="22"/>
    </row>
    <row r="20914" spans="4:8">
      <c r="D20914" s="22"/>
      <c r="F20914" s="22"/>
      <c r="G20914" s="22"/>
      <c r="H20914" s="22"/>
    </row>
    <row r="20915" spans="4:8">
      <c r="D20915" s="22"/>
      <c r="F20915" s="22"/>
      <c r="G20915" s="22"/>
      <c r="H20915" s="22"/>
    </row>
    <row r="20916" spans="4:8">
      <c r="D20916" s="22"/>
      <c r="F20916" s="22"/>
      <c r="G20916" s="22"/>
      <c r="H20916" s="22"/>
    </row>
    <row r="20917" spans="4:8">
      <c r="D20917" s="22"/>
      <c r="F20917" s="22"/>
      <c r="G20917" s="22"/>
      <c r="H20917" s="22"/>
    </row>
    <row r="20918" spans="4:8">
      <c r="D20918" s="22"/>
      <c r="F20918" s="22"/>
      <c r="G20918" s="22"/>
      <c r="H20918" s="22"/>
    </row>
    <row r="20919" spans="4:8">
      <c r="D20919" s="22"/>
      <c r="F20919" s="22"/>
      <c r="G20919" s="22"/>
      <c r="H20919" s="22"/>
    </row>
    <row r="20920" spans="4:8">
      <c r="D20920" s="22"/>
      <c r="F20920" s="22"/>
      <c r="G20920" s="22"/>
      <c r="H20920" s="22"/>
    </row>
    <row r="20921" spans="4:8">
      <c r="D20921" s="22"/>
      <c r="F20921" s="22"/>
      <c r="G20921" s="22"/>
      <c r="H20921" s="22"/>
    </row>
    <row r="20922" spans="4:8">
      <c r="D20922" s="22"/>
      <c r="F20922" s="22"/>
      <c r="G20922" s="22"/>
      <c r="H20922" s="22"/>
    </row>
    <row r="20923" spans="4:8">
      <c r="D20923" s="22"/>
      <c r="F20923" s="22"/>
      <c r="G20923" s="22"/>
      <c r="H20923" s="22"/>
    </row>
    <row r="20924" spans="4:8">
      <c r="D20924" s="22"/>
      <c r="F20924" s="22"/>
      <c r="G20924" s="22"/>
      <c r="H20924" s="22"/>
    </row>
    <row r="20925" spans="4:8">
      <c r="D20925" s="22"/>
      <c r="F20925" s="22"/>
      <c r="G20925" s="22"/>
      <c r="H20925" s="22"/>
    </row>
    <row r="20926" spans="4:8">
      <c r="D20926" s="22"/>
      <c r="F20926" s="22"/>
      <c r="G20926" s="22"/>
      <c r="H20926" s="22"/>
    </row>
    <row r="20927" spans="4:8">
      <c r="D20927" s="22"/>
      <c r="F20927" s="22"/>
      <c r="G20927" s="22"/>
      <c r="H20927" s="22"/>
    </row>
    <row r="20928" spans="4:8">
      <c r="D20928" s="22"/>
      <c r="F20928" s="22"/>
      <c r="G20928" s="22"/>
      <c r="H20928" s="22"/>
    </row>
    <row r="20929" spans="4:8">
      <c r="D20929" s="22"/>
      <c r="F20929" s="22"/>
      <c r="G20929" s="22"/>
      <c r="H20929" s="22"/>
    </row>
    <row r="20930" spans="4:8">
      <c r="D20930" s="22"/>
      <c r="F20930" s="22"/>
      <c r="G20930" s="22"/>
      <c r="H20930" s="22"/>
    </row>
    <row r="20931" spans="4:8">
      <c r="D20931" s="22"/>
      <c r="F20931" s="22"/>
      <c r="G20931" s="22"/>
      <c r="H20931" s="22"/>
    </row>
    <row r="20932" spans="4:8">
      <c r="D20932" s="22"/>
      <c r="F20932" s="22"/>
      <c r="G20932" s="22"/>
      <c r="H20932" s="22"/>
    </row>
    <row r="20933" spans="4:8">
      <c r="D20933" s="22"/>
      <c r="F20933" s="22"/>
      <c r="G20933" s="22"/>
      <c r="H20933" s="22"/>
    </row>
    <row r="20934" spans="4:8">
      <c r="D20934" s="22"/>
      <c r="F20934" s="22"/>
      <c r="G20934" s="22"/>
      <c r="H20934" s="22"/>
    </row>
    <row r="20935" spans="4:8">
      <c r="D20935" s="22"/>
      <c r="F20935" s="22"/>
      <c r="G20935" s="22"/>
      <c r="H20935" s="22"/>
    </row>
    <row r="20936" spans="4:8">
      <c r="D20936" s="22"/>
      <c r="F20936" s="22"/>
      <c r="G20936" s="22"/>
      <c r="H20936" s="22"/>
    </row>
    <row r="20937" spans="4:8">
      <c r="D20937" s="22"/>
      <c r="F20937" s="22"/>
      <c r="G20937" s="22"/>
      <c r="H20937" s="22"/>
    </row>
    <row r="20938" spans="4:8">
      <c r="D20938" s="22"/>
      <c r="F20938" s="22"/>
      <c r="G20938" s="22"/>
      <c r="H20938" s="22"/>
    </row>
    <row r="20939" spans="4:8">
      <c r="D20939" s="22"/>
      <c r="F20939" s="22"/>
      <c r="G20939" s="22"/>
      <c r="H20939" s="22"/>
    </row>
    <row r="20940" spans="4:8">
      <c r="D20940" s="22"/>
      <c r="F20940" s="22"/>
      <c r="G20940" s="22"/>
      <c r="H20940" s="22"/>
    </row>
    <row r="20941" spans="4:8">
      <c r="D20941" s="22"/>
      <c r="F20941" s="22"/>
      <c r="G20941" s="22"/>
      <c r="H20941" s="22"/>
    </row>
    <row r="20942" spans="4:8">
      <c r="D20942" s="22"/>
      <c r="F20942" s="22"/>
      <c r="G20942" s="22"/>
      <c r="H20942" s="22"/>
    </row>
    <row r="20943" spans="4:8">
      <c r="D20943" s="22"/>
      <c r="F20943" s="22"/>
      <c r="G20943" s="22"/>
      <c r="H20943" s="22"/>
    </row>
    <row r="20944" spans="4:8">
      <c r="D20944" s="22"/>
      <c r="F20944" s="22"/>
      <c r="G20944" s="22"/>
      <c r="H20944" s="22"/>
    </row>
    <row r="20945" spans="4:8">
      <c r="D20945" s="22"/>
      <c r="F20945" s="22"/>
      <c r="G20945" s="22"/>
      <c r="H20945" s="22"/>
    </row>
    <row r="20946" spans="4:8">
      <c r="D20946" s="22"/>
      <c r="F20946" s="22"/>
      <c r="G20946" s="22"/>
      <c r="H20946" s="22"/>
    </row>
    <row r="20947" spans="4:8">
      <c r="D20947" s="22"/>
      <c r="F20947" s="22"/>
      <c r="G20947" s="22"/>
      <c r="H20947" s="22"/>
    </row>
    <row r="20948" spans="4:8">
      <c r="D20948" s="22"/>
      <c r="F20948" s="22"/>
      <c r="G20948" s="22"/>
      <c r="H20948" s="22"/>
    </row>
    <row r="20949" spans="4:8">
      <c r="D20949" s="22"/>
      <c r="F20949" s="22"/>
      <c r="G20949" s="22"/>
      <c r="H20949" s="22"/>
    </row>
    <row r="20950" spans="4:8">
      <c r="D20950" s="22"/>
      <c r="F20950" s="22"/>
      <c r="G20950" s="22"/>
      <c r="H20950" s="22"/>
    </row>
    <row r="20951" spans="4:8">
      <c r="D20951" s="22"/>
      <c r="F20951" s="22"/>
      <c r="G20951" s="22"/>
      <c r="H20951" s="22"/>
    </row>
    <row r="20952" spans="4:8">
      <c r="D20952" s="22"/>
      <c r="F20952" s="22"/>
      <c r="G20952" s="22"/>
      <c r="H20952" s="22"/>
    </row>
    <row r="20953" spans="4:8">
      <c r="D20953" s="22"/>
      <c r="F20953" s="22"/>
      <c r="G20953" s="22"/>
      <c r="H20953" s="22"/>
    </row>
    <row r="20954" spans="4:8">
      <c r="D20954" s="22"/>
      <c r="F20954" s="22"/>
      <c r="G20954" s="22"/>
      <c r="H20954" s="22"/>
    </row>
    <row r="20955" spans="4:8">
      <c r="D20955" s="22"/>
      <c r="F20955" s="22"/>
      <c r="G20955" s="22"/>
      <c r="H20955" s="22"/>
    </row>
    <row r="20956" spans="4:8">
      <c r="D20956" s="22"/>
      <c r="F20956" s="22"/>
      <c r="G20956" s="22"/>
      <c r="H20956" s="22"/>
    </row>
    <row r="20957" spans="4:8">
      <c r="D20957" s="22"/>
      <c r="F20957" s="22"/>
      <c r="G20957" s="22"/>
      <c r="H20957" s="22"/>
    </row>
    <row r="20958" spans="4:8">
      <c r="D20958" s="22"/>
      <c r="F20958" s="22"/>
      <c r="G20958" s="22"/>
      <c r="H20958" s="22"/>
    </row>
    <row r="20959" spans="4:8">
      <c r="D20959" s="22"/>
      <c r="F20959" s="22"/>
      <c r="G20959" s="22"/>
      <c r="H20959" s="22"/>
    </row>
    <row r="20960" spans="4:8">
      <c r="D20960" s="22"/>
      <c r="F20960" s="22"/>
      <c r="G20960" s="22"/>
      <c r="H20960" s="22"/>
    </row>
    <row r="20961" spans="4:8">
      <c r="D20961" s="22"/>
      <c r="F20961" s="22"/>
      <c r="G20961" s="22"/>
      <c r="H20961" s="22"/>
    </row>
    <row r="20962" spans="4:8">
      <c r="D20962" s="22"/>
      <c r="F20962" s="22"/>
      <c r="G20962" s="22"/>
      <c r="H20962" s="22"/>
    </row>
    <row r="20963" spans="4:8">
      <c r="D20963" s="22"/>
      <c r="F20963" s="22"/>
      <c r="G20963" s="22"/>
      <c r="H20963" s="22"/>
    </row>
    <row r="20964" spans="4:8">
      <c r="D20964" s="22"/>
      <c r="F20964" s="22"/>
      <c r="G20964" s="22"/>
      <c r="H20964" s="22"/>
    </row>
    <row r="20965" spans="4:8">
      <c r="D20965" s="22"/>
      <c r="F20965" s="22"/>
      <c r="G20965" s="22"/>
      <c r="H20965" s="22"/>
    </row>
    <row r="20966" spans="4:8">
      <c r="D20966" s="22"/>
      <c r="F20966" s="22"/>
      <c r="G20966" s="22"/>
      <c r="H20966" s="22"/>
    </row>
    <row r="20967" spans="4:8">
      <c r="D20967" s="22"/>
      <c r="F20967" s="22"/>
      <c r="G20967" s="22"/>
      <c r="H20967" s="22"/>
    </row>
    <row r="20968" spans="4:8">
      <c r="D20968" s="22"/>
      <c r="F20968" s="22"/>
      <c r="G20968" s="22"/>
      <c r="H20968" s="22"/>
    </row>
    <row r="20969" spans="4:8">
      <c r="D20969" s="22"/>
      <c r="F20969" s="22"/>
      <c r="G20969" s="22"/>
      <c r="H20969" s="22"/>
    </row>
    <row r="20970" spans="4:8">
      <c r="D20970" s="22"/>
      <c r="F20970" s="22"/>
      <c r="G20970" s="22"/>
      <c r="H20970" s="22"/>
    </row>
    <row r="20971" spans="4:8">
      <c r="D20971" s="22"/>
      <c r="F20971" s="22"/>
      <c r="G20971" s="22"/>
      <c r="H20971" s="22"/>
    </row>
    <row r="20972" spans="4:8">
      <c r="D20972" s="22"/>
      <c r="F20972" s="22"/>
      <c r="G20972" s="22"/>
      <c r="H20972" s="22"/>
    </row>
    <row r="20973" spans="4:8">
      <c r="D20973" s="22"/>
      <c r="F20973" s="22"/>
      <c r="G20973" s="22"/>
      <c r="H20973" s="22"/>
    </row>
    <row r="20974" spans="4:8">
      <c r="D20974" s="22"/>
      <c r="F20974" s="22"/>
      <c r="G20974" s="22"/>
      <c r="H20974" s="22"/>
    </row>
    <row r="20975" spans="4:8">
      <c r="D20975" s="22"/>
      <c r="F20975" s="22"/>
      <c r="G20975" s="22"/>
      <c r="H20975" s="22"/>
    </row>
    <row r="20976" spans="4:8">
      <c r="D20976" s="22"/>
      <c r="F20976" s="22"/>
      <c r="G20976" s="22"/>
      <c r="H20976" s="22"/>
    </row>
    <row r="20977" spans="4:8">
      <c r="D20977" s="22"/>
      <c r="F20977" s="22"/>
      <c r="G20977" s="22"/>
      <c r="H20977" s="22"/>
    </row>
    <row r="20978" spans="4:8">
      <c r="D20978" s="22"/>
      <c r="F20978" s="22"/>
      <c r="G20978" s="22"/>
      <c r="H20978" s="22"/>
    </row>
    <row r="20979" spans="4:8">
      <c r="D20979" s="22"/>
      <c r="F20979" s="22"/>
      <c r="G20979" s="22"/>
      <c r="H20979" s="22"/>
    </row>
    <row r="20980" spans="4:8">
      <c r="D20980" s="22"/>
      <c r="F20980" s="22"/>
      <c r="G20980" s="22"/>
      <c r="H20980" s="22"/>
    </row>
    <row r="20981" spans="4:8">
      <c r="D20981" s="22"/>
      <c r="F20981" s="22"/>
      <c r="G20981" s="22"/>
      <c r="H20981" s="22"/>
    </row>
    <row r="20982" spans="4:8">
      <c r="D20982" s="22"/>
      <c r="F20982" s="22"/>
      <c r="G20982" s="22"/>
      <c r="H20982" s="22"/>
    </row>
    <row r="20983" spans="4:8">
      <c r="D20983" s="22"/>
      <c r="F20983" s="22"/>
      <c r="G20983" s="22"/>
      <c r="H20983" s="22"/>
    </row>
    <row r="20984" spans="4:8">
      <c r="D20984" s="22"/>
      <c r="F20984" s="22"/>
      <c r="G20984" s="22"/>
      <c r="H20984" s="22"/>
    </row>
    <row r="20985" spans="4:8">
      <c r="D20985" s="22"/>
      <c r="F20985" s="22"/>
      <c r="G20985" s="22"/>
      <c r="H20985" s="22"/>
    </row>
    <row r="20986" spans="4:8">
      <c r="D20986" s="22"/>
      <c r="F20986" s="22"/>
      <c r="G20986" s="22"/>
      <c r="H20986" s="22"/>
    </row>
    <row r="20987" spans="4:8">
      <c r="D20987" s="22"/>
      <c r="F20987" s="22"/>
      <c r="G20987" s="22"/>
      <c r="H20987" s="22"/>
    </row>
    <row r="20988" spans="4:8">
      <c r="D20988" s="22"/>
      <c r="F20988" s="22"/>
      <c r="G20988" s="22"/>
      <c r="H20988" s="22"/>
    </row>
    <row r="20989" spans="4:8">
      <c r="D20989" s="22"/>
      <c r="F20989" s="22"/>
      <c r="G20989" s="22"/>
      <c r="H20989" s="22"/>
    </row>
    <row r="20990" spans="4:8">
      <c r="D20990" s="22"/>
      <c r="F20990" s="22"/>
      <c r="G20990" s="22"/>
      <c r="H20990" s="22"/>
    </row>
    <row r="20991" spans="4:8">
      <c r="D20991" s="22"/>
      <c r="F20991" s="22"/>
      <c r="G20991" s="22"/>
      <c r="H20991" s="22"/>
    </row>
    <row r="20992" spans="4:8">
      <c r="D20992" s="22"/>
      <c r="F20992" s="22"/>
      <c r="G20992" s="22"/>
      <c r="H20992" s="22"/>
    </row>
    <row r="20993" spans="4:8">
      <c r="D20993" s="22"/>
      <c r="F20993" s="22"/>
      <c r="G20993" s="22"/>
      <c r="H20993" s="22"/>
    </row>
    <row r="20994" spans="4:8">
      <c r="D20994" s="22"/>
      <c r="F20994" s="22"/>
      <c r="G20994" s="22"/>
      <c r="H20994" s="22"/>
    </row>
    <row r="20995" spans="4:8">
      <c r="D20995" s="22"/>
      <c r="F20995" s="22"/>
      <c r="G20995" s="22"/>
      <c r="H20995" s="22"/>
    </row>
    <row r="20996" spans="4:8">
      <c r="D20996" s="22"/>
      <c r="F20996" s="22"/>
      <c r="G20996" s="22"/>
      <c r="H20996" s="22"/>
    </row>
    <row r="20997" spans="4:8">
      <c r="D20997" s="22"/>
      <c r="F20997" s="22"/>
      <c r="G20997" s="22"/>
      <c r="H20997" s="22"/>
    </row>
    <row r="20998" spans="4:8">
      <c r="D20998" s="22"/>
      <c r="F20998" s="22"/>
      <c r="G20998" s="22"/>
      <c r="H20998" s="22"/>
    </row>
    <row r="20999" spans="4:8">
      <c r="D20999" s="22"/>
      <c r="F20999" s="22"/>
      <c r="G20999" s="22"/>
      <c r="H20999" s="22"/>
    </row>
    <row r="21000" spans="4:8">
      <c r="D21000" s="22"/>
      <c r="F21000" s="22"/>
      <c r="G21000" s="22"/>
      <c r="H21000" s="22"/>
    </row>
    <row r="21001" spans="4:8">
      <c r="D21001" s="22"/>
      <c r="F21001" s="22"/>
      <c r="G21001" s="22"/>
      <c r="H21001" s="22"/>
    </row>
    <row r="21002" spans="4:8">
      <c r="D21002" s="22"/>
      <c r="F21002" s="22"/>
      <c r="G21002" s="22"/>
      <c r="H21002" s="22"/>
    </row>
    <row r="21003" spans="4:8">
      <c r="D21003" s="22"/>
      <c r="F21003" s="22"/>
      <c r="G21003" s="22"/>
      <c r="H21003" s="22"/>
    </row>
    <row r="21004" spans="4:8">
      <c r="D21004" s="22"/>
      <c r="F21004" s="22"/>
      <c r="G21004" s="22"/>
      <c r="H21004" s="22"/>
    </row>
    <row r="21005" spans="4:8">
      <c r="D21005" s="22"/>
      <c r="F21005" s="22"/>
      <c r="G21005" s="22"/>
      <c r="H21005" s="22"/>
    </row>
    <row r="21006" spans="4:8">
      <c r="D21006" s="22"/>
      <c r="F21006" s="22"/>
      <c r="G21006" s="22"/>
      <c r="H21006" s="22"/>
    </row>
    <row r="21007" spans="4:8">
      <c r="D21007" s="22"/>
      <c r="F21007" s="22"/>
      <c r="G21007" s="22"/>
      <c r="H21007" s="22"/>
    </row>
    <row r="21008" spans="4:8">
      <c r="D21008" s="22"/>
      <c r="F21008" s="22"/>
      <c r="G21008" s="22"/>
      <c r="H21008" s="22"/>
    </row>
    <row r="21009" spans="4:8">
      <c r="D21009" s="22"/>
      <c r="F21009" s="22"/>
      <c r="G21009" s="22"/>
      <c r="H21009" s="22"/>
    </row>
    <row r="21010" spans="4:8">
      <c r="D21010" s="22"/>
      <c r="F21010" s="22"/>
      <c r="G21010" s="22"/>
      <c r="H21010" s="22"/>
    </row>
    <row r="21011" spans="4:8">
      <c r="D21011" s="22"/>
      <c r="F21011" s="22"/>
      <c r="G21011" s="22"/>
      <c r="H21011" s="22"/>
    </row>
    <row r="21012" spans="4:8">
      <c r="D21012" s="22"/>
      <c r="F21012" s="22"/>
      <c r="G21012" s="22"/>
      <c r="H21012" s="22"/>
    </row>
    <row r="21013" spans="4:8">
      <c r="D21013" s="22"/>
      <c r="F21013" s="22"/>
      <c r="G21013" s="22"/>
      <c r="H21013" s="22"/>
    </row>
    <row r="21014" spans="4:8">
      <c r="D21014" s="22"/>
      <c r="F21014" s="22"/>
      <c r="G21014" s="22"/>
      <c r="H21014" s="22"/>
    </row>
    <row r="21015" spans="4:8">
      <c r="D21015" s="22"/>
      <c r="F21015" s="22"/>
      <c r="G21015" s="22"/>
      <c r="H21015" s="22"/>
    </row>
    <row r="21016" spans="4:8">
      <c r="D21016" s="22"/>
      <c r="F21016" s="22"/>
      <c r="G21016" s="22"/>
      <c r="H21016" s="22"/>
    </row>
    <row r="21017" spans="4:8">
      <c r="D21017" s="22"/>
      <c r="F21017" s="22"/>
      <c r="G21017" s="22"/>
      <c r="H21017" s="22"/>
    </row>
    <row r="21018" spans="4:8">
      <c r="D21018" s="22"/>
      <c r="F21018" s="22"/>
      <c r="G21018" s="22"/>
      <c r="H21018" s="22"/>
    </row>
    <row r="21019" spans="4:8">
      <c r="D21019" s="22"/>
      <c r="F21019" s="22"/>
      <c r="G21019" s="22"/>
      <c r="H21019" s="22"/>
    </row>
    <row r="21020" spans="4:8">
      <c r="D21020" s="22"/>
      <c r="F21020" s="22"/>
      <c r="G21020" s="22"/>
      <c r="H21020" s="22"/>
    </row>
    <row r="21021" spans="4:8">
      <c r="D21021" s="22"/>
      <c r="F21021" s="22"/>
      <c r="G21021" s="22"/>
      <c r="H21021" s="22"/>
    </row>
    <row r="21022" spans="4:8">
      <c r="D21022" s="22"/>
      <c r="F21022" s="22"/>
      <c r="G21022" s="22"/>
      <c r="H21022" s="22"/>
    </row>
    <row r="21023" spans="4:8">
      <c r="D21023" s="22"/>
      <c r="F21023" s="22"/>
      <c r="G21023" s="22"/>
      <c r="H21023" s="22"/>
    </row>
    <row r="21024" spans="4:8">
      <c r="D21024" s="22"/>
      <c r="F21024" s="22"/>
      <c r="G21024" s="22"/>
      <c r="H21024" s="22"/>
    </row>
    <row r="21025" spans="4:8">
      <c r="D21025" s="22"/>
      <c r="F21025" s="22"/>
      <c r="G21025" s="22"/>
      <c r="H21025" s="22"/>
    </row>
    <row r="21026" spans="4:8">
      <c r="D21026" s="22"/>
      <c r="F21026" s="22"/>
      <c r="G21026" s="22"/>
      <c r="H21026" s="22"/>
    </row>
    <row r="21027" spans="4:8">
      <c r="D21027" s="22"/>
      <c r="F21027" s="22"/>
      <c r="G21027" s="22"/>
      <c r="H21027" s="22"/>
    </row>
    <row r="21028" spans="4:8">
      <c r="D21028" s="22"/>
      <c r="F21028" s="22"/>
      <c r="G21028" s="22"/>
      <c r="H21028" s="22"/>
    </row>
    <row r="21029" spans="4:8">
      <c r="D21029" s="22"/>
      <c r="F21029" s="22"/>
      <c r="G21029" s="22"/>
      <c r="H21029" s="22"/>
    </row>
    <row r="21030" spans="4:8">
      <c r="D21030" s="22"/>
      <c r="F21030" s="22"/>
      <c r="G21030" s="22"/>
      <c r="H21030" s="22"/>
    </row>
    <row r="21031" spans="4:8">
      <c r="D21031" s="22"/>
      <c r="F21031" s="22"/>
      <c r="G21031" s="22"/>
      <c r="H21031" s="22"/>
    </row>
    <row r="21032" spans="4:8">
      <c r="D21032" s="22"/>
      <c r="F21032" s="22"/>
      <c r="G21032" s="22"/>
      <c r="H21032" s="22"/>
    </row>
    <row r="21033" spans="4:8">
      <c r="D21033" s="22"/>
      <c r="F21033" s="22"/>
      <c r="G21033" s="22"/>
      <c r="H21033" s="22"/>
    </row>
    <row r="21034" spans="4:8">
      <c r="D21034" s="22"/>
      <c r="F21034" s="22"/>
      <c r="G21034" s="22"/>
      <c r="H21034" s="22"/>
    </row>
    <row r="21035" spans="4:8">
      <c r="D21035" s="22"/>
      <c r="F21035" s="22"/>
      <c r="G21035" s="22"/>
      <c r="H21035" s="22"/>
    </row>
    <row r="21036" spans="4:8">
      <c r="D21036" s="22"/>
      <c r="F21036" s="22"/>
      <c r="G21036" s="22"/>
      <c r="H21036" s="22"/>
    </row>
    <row r="21037" spans="4:8">
      <c r="D21037" s="22"/>
      <c r="F21037" s="22"/>
      <c r="G21037" s="22"/>
      <c r="H21037" s="22"/>
    </row>
    <row r="21038" spans="4:8">
      <c r="D21038" s="22"/>
      <c r="F21038" s="22"/>
      <c r="G21038" s="22"/>
      <c r="H21038" s="22"/>
    </row>
    <row r="21039" spans="4:8">
      <c r="D21039" s="22"/>
      <c r="F21039" s="22"/>
      <c r="G21039" s="22"/>
      <c r="H21039" s="22"/>
    </row>
    <row r="21040" spans="4:8">
      <c r="D21040" s="22"/>
      <c r="F21040" s="22"/>
      <c r="G21040" s="22"/>
      <c r="H21040" s="22"/>
    </row>
    <row r="21041" spans="4:8">
      <c r="D21041" s="22"/>
      <c r="F21041" s="22"/>
      <c r="G21041" s="22"/>
      <c r="H21041" s="22"/>
    </row>
    <row r="21042" spans="4:8">
      <c r="D21042" s="22"/>
      <c r="F21042" s="22"/>
      <c r="G21042" s="22"/>
      <c r="H21042" s="22"/>
    </row>
    <row r="21043" spans="4:8">
      <c r="D21043" s="22"/>
      <c r="F21043" s="22"/>
      <c r="G21043" s="22"/>
      <c r="H21043" s="22"/>
    </row>
    <row r="21044" spans="4:8">
      <c r="D21044" s="22"/>
      <c r="F21044" s="22"/>
      <c r="G21044" s="22"/>
      <c r="H21044" s="22"/>
    </row>
    <row r="21045" spans="4:8">
      <c r="D21045" s="22"/>
      <c r="F21045" s="22"/>
      <c r="G21045" s="22"/>
      <c r="H21045" s="22"/>
    </row>
    <row r="21046" spans="4:8">
      <c r="D21046" s="22"/>
      <c r="F21046" s="22"/>
      <c r="G21046" s="22"/>
      <c r="H21046" s="22"/>
    </row>
    <row r="21047" spans="4:8">
      <c r="D21047" s="22"/>
      <c r="F21047" s="22"/>
      <c r="G21047" s="22"/>
      <c r="H21047" s="22"/>
    </row>
    <row r="21048" spans="4:8">
      <c r="D21048" s="22"/>
      <c r="F21048" s="22"/>
      <c r="G21048" s="22"/>
      <c r="H21048" s="22"/>
    </row>
    <row r="21049" spans="4:8">
      <c r="D21049" s="22"/>
      <c r="F21049" s="22"/>
      <c r="G21049" s="22"/>
      <c r="H21049" s="22"/>
    </row>
    <row r="21050" spans="4:8">
      <c r="D21050" s="22"/>
      <c r="F21050" s="22"/>
      <c r="G21050" s="22"/>
      <c r="H21050" s="22"/>
    </row>
    <row r="21051" spans="4:8">
      <c r="D21051" s="22"/>
      <c r="F21051" s="22"/>
      <c r="G21051" s="22"/>
      <c r="H21051" s="22"/>
    </row>
    <row r="21052" spans="4:8">
      <c r="D21052" s="22"/>
      <c r="F21052" s="22"/>
      <c r="G21052" s="22"/>
      <c r="H21052" s="22"/>
    </row>
    <row r="21053" spans="4:8">
      <c r="D21053" s="22"/>
      <c r="F21053" s="22"/>
      <c r="G21053" s="22"/>
      <c r="H21053" s="22"/>
    </row>
    <row r="21054" spans="4:8">
      <c r="D21054" s="22"/>
      <c r="F21054" s="22"/>
      <c r="G21054" s="22"/>
      <c r="H21054" s="22"/>
    </row>
    <row r="21055" spans="4:8">
      <c r="D21055" s="22"/>
      <c r="F21055" s="22"/>
      <c r="G21055" s="22"/>
      <c r="H21055" s="22"/>
    </row>
    <row r="21056" spans="4:8">
      <c r="D21056" s="22"/>
      <c r="F21056" s="22"/>
      <c r="G21056" s="22"/>
      <c r="H21056" s="22"/>
    </row>
    <row r="21057" spans="4:8">
      <c r="D21057" s="22"/>
      <c r="F21057" s="22"/>
      <c r="G21057" s="22"/>
      <c r="H21057" s="22"/>
    </row>
    <row r="21058" spans="4:8">
      <c r="D21058" s="22"/>
      <c r="F21058" s="22"/>
      <c r="G21058" s="22"/>
      <c r="H21058" s="22"/>
    </row>
    <row r="21059" spans="4:8">
      <c r="D21059" s="22"/>
      <c r="F21059" s="22"/>
      <c r="G21059" s="22"/>
      <c r="H21059" s="22"/>
    </row>
    <row r="21060" spans="4:8">
      <c r="D21060" s="22"/>
      <c r="F21060" s="22"/>
      <c r="G21060" s="22"/>
      <c r="H21060" s="22"/>
    </row>
    <row r="21061" spans="4:8">
      <c r="D21061" s="22"/>
      <c r="F21061" s="22"/>
      <c r="G21061" s="22"/>
      <c r="H21061" s="22"/>
    </row>
    <row r="21062" spans="4:8">
      <c r="D21062" s="22"/>
      <c r="F21062" s="22"/>
      <c r="G21062" s="22"/>
      <c r="H21062" s="22"/>
    </row>
    <row r="21063" spans="4:8">
      <c r="D21063" s="22"/>
      <c r="F21063" s="22"/>
      <c r="G21063" s="22"/>
      <c r="H21063" s="22"/>
    </row>
    <row r="21064" spans="4:8">
      <c r="D21064" s="22"/>
      <c r="F21064" s="22"/>
      <c r="G21064" s="22"/>
      <c r="H21064" s="22"/>
    </row>
    <row r="21065" spans="4:8">
      <c r="D21065" s="22"/>
      <c r="F21065" s="22"/>
      <c r="G21065" s="22"/>
      <c r="H21065" s="22"/>
    </row>
    <row r="21066" spans="4:8">
      <c r="D21066" s="22"/>
      <c r="F21066" s="22"/>
      <c r="G21066" s="22"/>
      <c r="H21066" s="22"/>
    </row>
    <row r="21067" spans="4:8">
      <c r="D21067" s="22"/>
      <c r="F21067" s="22"/>
      <c r="G21067" s="22"/>
      <c r="H21067" s="22"/>
    </row>
    <row r="21068" spans="4:8">
      <c r="D21068" s="22"/>
      <c r="F21068" s="22"/>
      <c r="G21068" s="22"/>
      <c r="H21068" s="22"/>
    </row>
    <row r="21069" spans="4:8">
      <c r="D21069" s="22"/>
      <c r="F21069" s="22"/>
      <c r="G21069" s="22"/>
      <c r="H21069" s="22"/>
    </row>
    <row r="21070" spans="4:8">
      <c r="D21070" s="22"/>
      <c r="F21070" s="22"/>
      <c r="G21070" s="22"/>
      <c r="H21070" s="22"/>
    </row>
    <row r="21071" spans="4:8">
      <c r="D21071" s="22"/>
      <c r="F21071" s="22"/>
      <c r="G21071" s="22"/>
      <c r="H21071" s="22"/>
    </row>
    <row r="21072" spans="4:8">
      <c r="D21072" s="22"/>
      <c r="F21072" s="22"/>
      <c r="G21072" s="22"/>
      <c r="H21072" s="22"/>
    </row>
    <row r="21073" spans="4:8">
      <c r="D21073" s="22"/>
      <c r="F21073" s="22"/>
      <c r="G21073" s="22"/>
      <c r="H21073" s="22"/>
    </row>
    <row r="21074" spans="4:8">
      <c r="D21074" s="22"/>
      <c r="F21074" s="22"/>
      <c r="G21074" s="22"/>
      <c r="H21074" s="22"/>
    </row>
    <row r="21075" spans="4:8">
      <c r="D21075" s="22"/>
      <c r="F21075" s="22"/>
      <c r="G21075" s="22"/>
      <c r="H21075" s="22"/>
    </row>
    <row r="21076" spans="4:8">
      <c r="D21076" s="22"/>
      <c r="F21076" s="22"/>
      <c r="G21076" s="22"/>
      <c r="H21076" s="22"/>
    </row>
    <row r="21077" spans="4:8">
      <c r="D21077" s="22"/>
      <c r="F21077" s="22"/>
      <c r="G21077" s="22"/>
      <c r="H21077" s="22"/>
    </row>
    <row r="21078" spans="4:8">
      <c r="D21078" s="22"/>
      <c r="F21078" s="22"/>
      <c r="G21078" s="22"/>
      <c r="H21078" s="22"/>
    </row>
    <row r="21079" spans="4:8">
      <c r="D21079" s="22"/>
      <c r="F21079" s="22"/>
      <c r="G21079" s="22"/>
      <c r="H21079" s="22"/>
    </row>
    <row r="21080" spans="4:8">
      <c r="D21080" s="22"/>
      <c r="F21080" s="22"/>
      <c r="G21080" s="22"/>
      <c r="H21080" s="22"/>
    </row>
    <row r="21081" spans="4:8">
      <c r="D21081" s="22"/>
      <c r="F21081" s="22"/>
      <c r="G21081" s="22"/>
      <c r="H21081" s="22"/>
    </row>
    <row r="21082" spans="4:8">
      <c r="D21082" s="22"/>
      <c r="F21082" s="22"/>
      <c r="G21082" s="22"/>
      <c r="H21082" s="22"/>
    </row>
    <row r="21083" spans="4:8">
      <c r="D21083" s="22"/>
      <c r="F21083" s="22"/>
      <c r="G21083" s="22"/>
      <c r="H21083" s="22"/>
    </row>
    <row r="21084" spans="4:8">
      <c r="D21084" s="22"/>
      <c r="F21084" s="22"/>
      <c r="G21084" s="22"/>
      <c r="H21084" s="22"/>
    </row>
    <row r="21085" spans="4:8">
      <c r="D21085" s="22"/>
      <c r="F21085" s="22"/>
      <c r="G21085" s="22"/>
      <c r="H21085" s="22"/>
    </row>
    <row r="21086" spans="4:8">
      <c r="D21086" s="22"/>
      <c r="F21086" s="22"/>
      <c r="G21086" s="22"/>
      <c r="H21086" s="22"/>
    </row>
    <row r="21087" spans="4:8">
      <c r="D21087" s="22"/>
      <c r="F21087" s="22"/>
      <c r="G21087" s="22"/>
      <c r="H21087" s="22"/>
    </row>
    <row r="21088" spans="4:8">
      <c r="D21088" s="22"/>
      <c r="F21088" s="22"/>
      <c r="G21088" s="22"/>
      <c r="H21088" s="22"/>
    </row>
    <row r="21089" spans="4:8">
      <c r="D21089" s="22"/>
      <c r="F21089" s="22"/>
      <c r="G21089" s="22"/>
      <c r="H21089" s="22"/>
    </row>
    <row r="21090" spans="4:8">
      <c r="D21090" s="22"/>
      <c r="F21090" s="22"/>
      <c r="G21090" s="22"/>
      <c r="H21090" s="22"/>
    </row>
    <row r="21091" spans="4:8">
      <c r="D21091" s="22"/>
      <c r="F21091" s="22"/>
      <c r="G21091" s="22"/>
      <c r="H21091" s="22"/>
    </row>
    <row r="21092" spans="4:8">
      <c r="D21092" s="22"/>
      <c r="F21092" s="22"/>
      <c r="G21092" s="22"/>
      <c r="H21092" s="22"/>
    </row>
    <row r="21093" spans="4:8">
      <c r="D21093" s="22"/>
      <c r="F21093" s="22"/>
      <c r="G21093" s="22"/>
      <c r="H21093" s="22"/>
    </row>
    <row r="21094" spans="4:8">
      <c r="D21094" s="22"/>
      <c r="F21094" s="22"/>
      <c r="G21094" s="22"/>
      <c r="H21094" s="22"/>
    </row>
    <row r="21095" spans="4:8">
      <c r="D21095" s="22"/>
      <c r="F21095" s="22"/>
      <c r="G21095" s="22"/>
      <c r="H21095" s="22"/>
    </row>
    <row r="21096" spans="4:8">
      <c r="D21096" s="22"/>
      <c r="F21096" s="22"/>
      <c r="G21096" s="22"/>
      <c r="H21096" s="22"/>
    </row>
    <row r="21097" spans="4:8">
      <c r="D21097" s="22"/>
      <c r="F21097" s="22"/>
      <c r="G21097" s="22"/>
      <c r="H21097" s="22"/>
    </row>
    <row r="21098" spans="4:8">
      <c r="D21098" s="22"/>
      <c r="F21098" s="22"/>
      <c r="G21098" s="22"/>
      <c r="H21098" s="22"/>
    </row>
    <row r="21099" spans="4:8">
      <c r="D21099" s="22"/>
      <c r="F21099" s="22"/>
      <c r="G21099" s="22"/>
      <c r="H21099" s="22"/>
    </row>
    <row r="21100" spans="4:8">
      <c r="D21100" s="22"/>
      <c r="F21100" s="22"/>
      <c r="G21100" s="22"/>
      <c r="H21100" s="22"/>
    </row>
    <row r="21101" spans="4:8">
      <c r="D21101" s="22"/>
      <c r="F21101" s="22"/>
      <c r="G21101" s="22"/>
      <c r="H21101" s="22"/>
    </row>
    <row r="21102" spans="4:8">
      <c r="D21102" s="22"/>
      <c r="F21102" s="22"/>
      <c r="G21102" s="22"/>
      <c r="H21102" s="22"/>
    </row>
    <row r="21103" spans="4:8">
      <c r="D21103" s="22"/>
      <c r="F21103" s="22"/>
      <c r="G21103" s="22"/>
      <c r="H21103" s="22"/>
    </row>
    <row r="21104" spans="4:8">
      <c r="D21104" s="22"/>
      <c r="F21104" s="22"/>
      <c r="G21104" s="22"/>
      <c r="H21104" s="22"/>
    </row>
    <row r="21105" spans="4:8">
      <c r="D21105" s="22"/>
      <c r="F21105" s="22"/>
      <c r="G21105" s="22"/>
      <c r="H21105" s="22"/>
    </row>
    <row r="21106" spans="4:8">
      <c r="D21106" s="22"/>
      <c r="F21106" s="22"/>
      <c r="G21106" s="22"/>
      <c r="H21106" s="22"/>
    </row>
    <row r="21107" spans="4:8">
      <c r="D21107" s="22"/>
      <c r="F21107" s="22"/>
      <c r="G21107" s="22"/>
      <c r="H21107" s="22"/>
    </row>
    <row r="21108" spans="4:8">
      <c r="D21108" s="22"/>
      <c r="F21108" s="22"/>
      <c r="G21108" s="22"/>
      <c r="H21108" s="22"/>
    </row>
    <row r="21109" spans="4:8">
      <c r="D21109" s="22"/>
      <c r="F21109" s="22"/>
      <c r="G21109" s="22"/>
      <c r="H21109" s="22"/>
    </row>
    <row r="21110" spans="4:8">
      <c r="D21110" s="22"/>
      <c r="F21110" s="22"/>
      <c r="G21110" s="22"/>
      <c r="H21110" s="22"/>
    </row>
    <row r="21111" spans="4:8">
      <c r="D21111" s="22"/>
      <c r="F21111" s="22"/>
      <c r="G21111" s="22"/>
      <c r="H21111" s="22"/>
    </row>
    <row r="21112" spans="4:8">
      <c r="D21112" s="22"/>
      <c r="F21112" s="22"/>
      <c r="G21112" s="22"/>
      <c r="H21112" s="22"/>
    </row>
    <row r="21113" spans="4:8">
      <c r="D21113" s="22"/>
      <c r="F21113" s="22"/>
      <c r="G21113" s="22"/>
      <c r="H21113" s="22"/>
    </row>
    <row r="21114" spans="4:8">
      <c r="D21114" s="22"/>
      <c r="F21114" s="22"/>
      <c r="G21114" s="22"/>
      <c r="H21114" s="22"/>
    </row>
    <row r="21115" spans="4:8">
      <c r="D21115" s="22"/>
      <c r="F21115" s="22"/>
      <c r="G21115" s="22"/>
      <c r="H21115" s="22"/>
    </row>
    <row r="21116" spans="4:8">
      <c r="D21116" s="22"/>
      <c r="F21116" s="22"/>
      <c r="G21116" s="22"/>
      <c r="H21116" s="22"/>
    </row>
    <row r="21117" spans="4:8">
      <c r="D21117" s="22"/>
      <c r="F21117" s="22"/>
      <c r="G21117" s="22"/>
      <c r="H21117" s="22"/>
    </row>
    <row r="21118" spans="4:8">
      <c r="D21118" s="22"/>
      <c r="F21118" s="22"/>
      <c r="G21118" s="22"/>
      <c r="H21118" s="22"/>
    </row>
    <row r="21119" spans="4:8">
      <c r="D21119" s="22"/>
      <c r="F21119" s="22"/>
      <c r="G21119" s="22"/>
      <c r="H21119" s="22"/>
    </row>
    <row r="21120" spans="4:8">
      <c r="D21120" s="22"/>
      <c r="F21120" s="22"/>
      <c r="G21120" s="22"/>
      <c r="H21120" s="22"/>
    </row>
    <row r="21121" spans="4:8">
      <c r="D21121" s="22"/>
      <c r="F21121" s="22"/>
      <c r="G21121" s="22"/>
      <c r="H21121" s="22"/>
    </row>
    <row r="21122" spans="4:8">
      <c r="D21122" s="22"/>
      <c r="F21122" s="22"/>
      <c r="G21122" s="22"/>
      <c r="H21122" s="22"/>
    </row>
    <row r="21123" spans="4:8">
      <c r="D21123" s="22"/>
      <c r="F21123" s="22"/>
      <c r="G21123" s="22"/>
      <c r="H21123" s="22"/>
    </row>
    <row r="21124" spans="4:8">
      <c r="D21124" s="22"/>
      <c r="F21124" s="22"/>
      <c r="G21124" s="22"/>
      <c r="H21124" s="22"/>
    </row>
    <row r="21125" spans="4:8">
      <c r="D21125" s="22"/>
      <c r="F21125" s="22"/>
      <c r="G21125" s="22"/>
      <c r="H21125" s="22"/>
    </row>
    <row r="21126" spans="4:8">
      <c r="D21126" s="22"/>
      <c r="F21126" s="22"/>
      <c r="G21126" s="22"/>
      <c r="H21126" s="22"/>
    </row>
    <row r="21127" spans="4:8">
      <c r="D21127" s="22"/>
      <c r="F21127" s="22"/>
      <c r="G21127" s="22"/>
      <c r="H21127" s="22"/>
    </row>
    <row r="21128" spans="4:8">
      <c r="D21128" s="22"/>
      <c r="F21128" s="22"/>
      <c r="G21128" s="22"/>
      <c r="H21128" s="22"/>
    </row>
    <row r="21129" spans="4:8">
      <c r="D21129" s="22"/>
      <c r="F21129" s="22"/>
      <c r="G21129" s="22"/>
      <c r="H21129" s="22"/>
    </row>
    <row r="21130" spans="4:8">
      <c r="D21130" s="22"/>
      <c r="F21130" s="22"/>
      <c r="G21130" s="22"/>
      <c r="H21130" s="22"/>
    </row>
    <row r="21131" spans="4:8">
      <c r="D21131" s="22"/>
      <c r="F21131" s="22"/>
      <c r="G21131" s="22"/>
      <c r="H21131" s="22"/>
    </row>
    <row r="21132" spans="4:8">
      <c r="D21132" s="22"/>
      <c r="F21132" s="22"/>
      <c r="G21132" s="22"/>
      <c r="H21132" s="22"/>
    </row>
    <row r="21133" spans="4:8">
      <c r="D21133" s="22"/>
      <c r="F21133" s="22"/>
      <c r="G21133" s="22"/>
      <c r="H21133" s="22"/>
    </row>
    <row r="21134" spans="4:8">
      <c r="D21134" s="22"/>
      <c r="F21134" s="22"/>
      <c r="G21134" s="22"/>
      <c r="H21134" s="22"/>
    </row>
    <row r="21135" spans="4:8">
      <c r="D21135" s="22"/>
      <c r="F21135" s="22"/>
      <c r="G21135" s="22"/>
      <c r="H21135" s="22"/>
    </row>
    <row r="21136" spans="4:8">
      <c r="D21136" s="22"/>
      <c r="F21136" s="22"/>
      <c r="G21136" s="22"/>
      <c r="H21136" s="22"/>
    </row>
    <row r="21137" spans="4:8">
      <c r="D21137" s="22"/>
      <c r="F21137" s="22"/>
      <c r="G21137" s="22"/>
      <c r="H21137" s="22"/>
    </row>
    <row r="21138" spans="4:8">
      <c r="D21138" s="22"/>
      <c r="F21138" s="22"/>
      <c r="G21138" s="22"/>
      <c r="H21138" s="22"/>
    </row>
    <row r="21139" spans="4:8">
      <c r="D21139" s="22"/>
      <c r="F21139" s="22"/>
      <c r="G21139" s="22"/>
      <c r="H21139" s="22"/>
    </row>
    <row r="21140" spans="4:8">
      <c r="D21140" s="22"/>
      <c r="F21140" s="22"/>
      <c r="G21140" s="22"/>
      <c r="H21140" s="22"/>
    </row>
    <row r="21141" spans="4:8">
      <c r="D21141" s="22"/>
      <c r="F21141" s="22"/>
      <c r="G21141" s="22"/>
      <c r="H21141" s="22"/>
    </row>
    <row r="21142" spans="4:8">
      <c r="D21142" s="22"/>
      <c r="F21142" s="22"/>
      <c r="G21142" s="22"/>
      <c r="H21142" s="22"/>
    </row>
    <row r="21143" spans="4:8">
      <c r="D21143" s="22"/>
      <c r="F21143" s="22"/>
      <c r="G21143" s="22"/>
      <c r="H21143" s="22"/>
    </row>
    <row r="21144" spans="4:8">
      <c r="D21144" s="22"/>
      <c r="F21144" s="22"/>
      <c r="G21144" s="22"/>
      <c r="H21144" s="22"/>
    </row>
    <row r="21145" spans="4:8">
      <c r="D21145" s="22"/>
      <c r="F21145" s="22"/>
      <c r="G21145" s="22"/>
      <c r="H21145" s="22"/>
    </row>
    <row r="21146" spans="4:8">
      <c r="D21146" s="22"/>
      <c r="F21146" s="22"/>
      <c r="G21146" s="22"/>
      <c r="H21146" s="22"/>
    </row>
    <row r="21147" spans="4:8">
      <c r="D21147" s="22"/>
      <c r="F21147" s="22"/>
      <c r="G21147" s="22"/>
      <c r="H21147" s="22"/>
    </row>
    <row r="21148" spans="4:8">
      <c r="D21148" s="22"/>
      <c r="F21148" s="22"/>
      <c r="G21148" s="22"/>
      <c r="H21148" s="22"/>
    </row>
    <row r="21149" spans="4:8">
      <c r="D21149" s="22"/>
      <c r="F21149" s="22"/>
      <c r="G21149" s="22"/>
      <c r="H21149" s="22"/>
    </row>
    <row r="21150" spans="4:8">
      <c r="D21150" s="22"/>
      <c r="F21150" s="22"/>
      <c r="G21150" s="22"/>
      <c r="H21150" s="22"/>
    </row>
    <row r="21151" spans="4:8">
      <c r="D21151" s="22"/>
      <c r="F21151" s="22"/>
      <c r="G21151" s="22"/>
      <c r="H21151" s="22"/>
    </row>
    <row r="21152" spans="4:8">
      <c r="D21152" s="22"/>
      <c r="F21152" s="22"/>
      <c r="G21152" s="22"/>
      <c r="H21152" s="22"/>
    </row>
    <row r="21153" spans="4:8">
      <c r="D21153" s="22"/>
      <c r="F21153" s="22"/>
      <c r="G21153" s="22"/>
      <c r="H21153" s="22"/>
    </row>
    <row r="21154" spans="4:8">
      <c r="D21154" s="22"/>
      <c r="F21154" s="22"/>
      <c r="G21154" s="22"/>
      <c r="H21154" s="22"/>
    </row>
    <row r="21155" spans="4:8">
      <c r="D21155" s="22"/>
      <c r="F21155" s="22"/>
      <c r="G21155" s="22"/>
      <c r="H21155" s="22"/>
    </row>
    <row r="21156" spans="4:8">
      <c r="D21156" s="22"/>
      <c r="F21156" s="22"/>
      <c r="G21156" s="22"/>
      <c r="H21156" s="22"/>
    </row>
    <row r="21157" spans="4:8">
      <c r="D21157" s="22"/>
      <c r="F21157" s="22"/>
      <c r="G21157" s="22"/>
      <c r="H21157" s="22"/>
    </row>
    <row r="21158" spans="4:8">
      <c r="D21158" s="22"/>
      <c r="F21158" s="22"/>
      <c r="G21158" s="22"/>
      <c r="H21158" s="22"/>
    </row>
    <row r="21159" spans="4:8">
      <c r="D21159" s="22"/>
      <c r="F21159" s="22"/>
      <c r="G21159" s="22"/>
      <c r="H21159" s="22"/>
    </row>
    <row r="21160" spans="4:8">
      <c r="D21160" s="22"/>
      <c r="F21160" s="22"/>
      <c r="G21160" s="22"/>
      <c r="H21160" s="22"/>
    </row>
    <row r="21161" spans="4:8">
      <c r="D21161" s="22"/>
      <c r="F21161" s="22"/>
      <c r="G21161" s="22"/>
      <c r="H21161" s="22"/>
    </row>
    <row r="21162" spans="4:8">
      <c r="D21162" s="22"/>
      <c r="F21162" s="22"/>
      <c r="G21162" s="22"/>
      <c r="H21162" s="22"/>
    </row>
    <row r="21163" spans="4:8">
      <c r="D21163" s="22"/>
      <c r="F21163" s="22"/>
      <c r="G21163" s="22"/>
      <c r="H21163" s="22"/>
    </row>
    <row r="21164" spans="4:8">
      <c r="D21164" s="22"/>
      <c r="F21164" s="22"/>
      <c r="G21164" s="22"/>
      <c r="H21164" s="22"/>
    </row>
    <row r="21165" spans="4:8">
      <c r="D21165" s="22"/>
      <c r="F21165" s="22"/>
      <c r="G21165" s="22"/>
      <c r="H21165" s="22"/>
    </row>
    <row r="21166" spans="4:8">
      <c r="D21166" s="22"/>
      <c r="F21166" s="22"/>
      <c r="G21166" s="22"/>
      <c r="H21166" s="22"/>
    </row>
    <row r="21167" spans="4:8">
      <c r="D21167" s="22"/>
      <c r="F21167" s="22"/>
      <c r="G21167" s="22"/>
      <c r="H21167" s="22"/>
    </row>
    <row r="21168" spans="4:8">
      <c r="D21168" s="22"/>
      <c r="F21168" s="22"/>
      <c r="G21168" s="22"/>
      <c r="H21168" s="22"/>
    </row>
    <row r="21169" spans="4:8">
      <c r="D21169" s="22"/>
      <c r="F21169" s="22"/>
      <c r="G21169" s="22"/>
      <c r="H21169" s="22"/>
    </row>
    <row r="21170" spans="4:8">
      <c r="D21170" s="22"/>
      <c r="F21170" s="22"/>
      <c r="G21170" s="22"/>
      <c r="H21170" s="22"/>
    </row>
    <row r="21171" spans="4:8">
      <c r="D21171" s="22"/>
      <c r="F21171" s="22"/>
      <c r="G21171" s="22"/>
      <c r="H21171" s="22"/>
    </row>
    <row r="21172" spans="4:8">
      <c r="D21172" s="22"/>
      <c r="F21172" s="22"/>
      <c r="G21172" s="22"/>
      <c r="H21172" s="22"/>
    </row>
    <row r="21173" spans="4:8">
      <c r="D21173" s="22"/>
      <c r="F21173" s="22"/>
      <c r="G21173" s="22"/>
      <c r="H21173" s="22"/>
    </row>
    <row r="21174" spans="4:8">
      <c r="D21174" s="22"/>
      <c r="F21174" s="22"/>
      <c r="G21174" s="22"/>
      <c r="H21174" s="22"/>
    </row>
    <row r="21175" spans="4:8">
      <c r="D21175" s="22"/>
      <c r="F21175" s="22"/>
      <c r="G21175" s="22"/>
      <c r="H21175" s="22"/>
    </row>
    <row r="21176" spans="4:8">
      <c r="D21176" s="22"/>
      <c r="F21176" s="22"/>
      <c r="G21176" s="22"/>
      <c r="H21176" s="22"/>
    </row>
    <row r="21177" spans="4:8">
      <c r="D21177" s="22"/>
      <c r="F21177" s="22"/>
      <c r="G21177" s="22"/>
      <c r="H21177" s="22"/>
    </row>
    <row r="21178" spans="4:8">
      <c r="D21178" s="22"/>
      <c r="F21178" s="22"/>
      <c r="G21178" s="22"/>
      <c r="H21178" s="22"/>
    </row>
    <row r="21179" spans="4:8">
      <c r="D21179" s="22"/>
      <c r="F21179" s="22"/>
      <c r="G21179" s="22"/>
      <c r="H21179" s="22"/>
    </row>
    <row r="21180" spans="4:8">
      <c r="D21180" s="22"/>
      <c r="F21180" s="22"/>
      <c r="G21180" s="22"/>
      <c r="H21180" s="22"/>
    </row>
    <row r="21181" spans="4:8">
      <c r="D21181" s="22"/>
      <c r="F21181" s="22"/>
      <c r="G21181" s="22"/>
      <c r="H21181" s="22"/>
    </row>
    <row r="21182" spans="4:8">
      <c r="D21182" s="22"/>
      <c r="F21182" s="22"/>
      <c r="G21182" s="22"/>
      <c r="H21182" s="22"/>
    </row>
    <row r="21183" spans="4:8">
      <c r="D21183" s="22"/>
      <c r="F21183" s="22"/>
      <c r="G21183" s="22"/>
      <c r="H21183" s="22"/>
    </row>
    <row r="21184" spans="4:8">
      <c r="D21184" s="22"/>
      <c r="F21184" s="22"/>
      <c r="G21184" s="22"/>
      <c r="H21184" s="22"/>
    </row>
    <row r="21185" spans="4:8">
      <c r="D21185" s="22"/>
      <c r="F21185" s="22"/>
      <c r="G21185" s="22"/>
      <c r="H21185" s="22"/>
    </row>
    <row r="21186" spans="4:8">
      <c r="D21186" s="22"/>
      <c r="F21186" s="22"/>
      <c r="G21186" s="22"/>
      <c r="H21186" s="22"/>
    </row>
    <row r="21187" spans="4:8">
      <c r="D21187" s="22"/>
      <c r="F21187" s="22"/>
      <c r="G21187" s="22"/>
      <c r="H21187" s="22"/>
    </row>
    <row r="21188" spans="4:8">
      <c r="D21188" s="22"/>
      <c r="F21188" s="22"/>
      <c r="G21188" s="22"/>
      <c r="H21188" s="22"/>
    </row>
    <row r="21189" spans="4:8">
      <c r="D21189" s="22"/>
      <c r="F21189" s="22"/>
      <c r="G21189" s="22"/>
      <c r="H21189" s="22"/>
    </row>
    <row r="21190" spans="4:8">
      <c r="D21190" s="22"/>
      <c r="F21190" s="22"/>
      <c r="G21190" s="22"/>
      <c r="H21190" s="22"/>
    </row>
    <row r="21191" spans="4:8">
      <c r="D21191" s="22"/>
      <c r="F21191" s="22"/>
      <c r="G21191" s="22"/>
      <c r="H21191" s="22"/>
    </row>
    <row r="21192" spans="4:8">
      <c r="D21192" s="22"/>
      <c r="F21192" s="22"/>
      <c r="G21192" s="22"/>
      <c r="H21192" s="22"/>
    </row>
    <row r="21193" spans="4:8">
      <c r="D21193" s="22"/>
      <c r="F21193" s="22"/>
      <c r="G21193" s="22"/>
      <c r="H21193" s="22"/>
    </row>
    <row r="21194" spans="4:8">
      <c r="D21194" s="22"/>
      <c r="F21194" s="22"/>
      <c r="G21194" s="22"/>
      <c r="H21194" s="22"/>
    </row>
    <row r="21195" spans="4:8">
      <c r="D21195" s="22"/>
      <c r="F21195" s="22"/>
      <c r="G21195" s="22"/>
      <c r="H21195" s="22"/>
    </row>
    <row r="21196" spans="4:8">
      <c r="D21196" s="22"/>
      <c r="F21196" s="22"/>
      <c r="G21196" s="22"/>
      <c r="H21196" s="22"/>
    </row>
    <row r="21197" spans="4:8">
      <c r="D21197" s="22"/>
      <c r="F21197" s="22"/>
      <c r="G21197" s="22"/>
      <c r="H21197" s="22"/>
    </row>
    <row r="21198" spans="4:8">
      <c r="D21198" s="22"/>
      <c r="F21198" s="22"/>
      <c r="G21198" s="22"/>
      <c r="H21198" s="22"/>
    </row>
    <row r="21199" spans="4:8">
      <c r="D21199" s="22"/>
      <c r="F21199" s="22"/>
      <c r="G21199" s="22"/>
      <c r="H21199" s="22"/>
    </row>
    <row r="21200" spans="4:8">
      <c r="D21200" s="22"/>
      <c r="F21200" s="22"/>
      <c r="G21200" s="22"/>
      <c r="H21200" s="22"/>
    </row>
    <row r="21201" spans="4:8">
      <c r="D21201" s="22"/>
      <c r="F21201" s="22"/>
      <c r="G21201" s="22"/>
      <c r="H21201" s="22"/>
    </row>
    <row r="21202" spans="4:8">
      <c r="D21202" s="22"/>
      <c r="F21202" s="22"/>
      <c r="G21202" s="22"/>
      <c r="H21202" s="22"/>
    </row>
    <row r="21203" spans="4:8">
      <c r="D21203" s="22"/>
      <c r="F21203" s="22"/>
      <c r="G21203" s="22"/>
      <c r="H21203" s="22"/>
    </row>
    <row r="21204" spans="4:8">
      <c r="D21204" s="22"/>
      <c r="F21204" s="22"/>
      <c r="G21204" s="22"/>
      <c r="H21204" s="22"/>
    </row>
    <row r="21205" spans="4:8">
      <c r="D21205" s="22"/>
      <c r="F21205" s="22"/>
      <c r="G21205" s="22"/>
      <c r="H21205" s="22"/>
    </row>
    <row r="21206" spans="4:8">
      <c r="D21206" s="22"/>
      <c r="F21206" s="22"/>
      <c r="G21206" s="22"/>
      <c r="H21206" s="22"/>
    </row>
    <row r="21207" spans="4:8">
      <c r="D21207" s="22"/>
      <c r="F21207" s="22"/>
      <c r="G21207" s="22"/>
      <c r="H21207" s="22"/>
    </row>
    <row r="21208" spans="4:8">
      <c r="D21208" s="22"/>
      <c r="F21208" s="22"/>
      <c r="G21208" s="22"/>
      <c r="H21208" s="22"/>
    </row>
    <row r="21209" spans="4:8">
      <c r="D21209" s="22"/>
      <c r="F21209" s="22"/>
      <c r="G21209" s="22"/>
      <c r="H21209" s="22"/>
    </row>
    <row r="21210" spans="4:8">
      <c r="D21210" s="22"/>
      <c r="F21210" s="22"/>
      <c r="G21210" s="22"/>
      <c r="H21210" s="22"/>
    </row>
    <row r="21211" spans="4:8">
      <c r="D21211" s="22"/>
      <c r="F21211" s="22"/>
      <c r="G21211" s="22"/>
      <c r="H21211" s="22"/>
    </row>
    <row r="21212" spans="4:8">
      <c r="D21212" s="22"/>
      <c r="F21212" s="22"/>
      <c r="G21212" s="22"/>
      <c r="H21212" s="22"/>
    </row>
    <row r="21213" spans="4:8">
      <c r="D21213" s="22"/>
      <c r="F21213" s="22"/>
      <c r="G21213" s="22"/>
      <c r="H21213" s="22"/>
    </row>
    <row r="21214" spans="4:8">
      <c r="D21214" s="22"/>
      <c r="F21214" s="22"/>
      <c r="G21214" s="22"/>
      <c r="H21214" s="22"/>
    </row>
    <row r="21215" spans="4:8">
      <c r="D21215" s="22"/>
      <c r="F21215" s="22"/>
      <c r="G21215" s="22"/>
      <c r="H21215" s="22"/>
    </row>
    <row r="21216" spans="4:8">
      <c r="D21216" s="22"/>
      <c r="F21216" s="22"/>
      <c r="G21216" s="22"/>
      <c r="H21216" s="22"/>
    </row>
    <row r="21217" spans="4:8">
      <c r="D21217" s="22"/>
      <c r="F21217" s="22"/>
      <c r="G21217" s="22"/>
      <c r="H21217" s="22"/>
    </row>
    <row r="21218" spans="4:8">
      <c r="D21218" s="22"/>
      <c r="F21218" s="22"/>
      <c r="G21218" s="22"/>
      <c r="H21218" s="22"/>
    </row>
    <row r="21219" spans="4:8">
      <c r="D21219" s="22"/>
      <c r="F21219" s="22"/>
      <c r="G21219" s="22"/>
      <c r="H21219" s="22"/>
    </row>
    <row r="21220" spans="4:8">
      <c r="D21220" s="22"/>
      <c r="F21220" s="22"/>
      <c r="G21220" s="22"/>
      <c r="H21220" s="22"/>
    </row>
    <row r="21221" spans="4:8">
      <c r="D21221" s="22"/>
      <c r="F21221" s="22"/>
      <c r="G21221" s="22"/>
      <c r="H21221" s="22"/>
    </row>
    <row r="21222" spans="4:8">
      <c r="D21222" s="22"/>
      <c r="F21222" s="22"/>
      <c r="G21222" s="22"/>
      <c r="H21222" s="22"/>
    </row>
    <row r="21223" spans="4:8">
      <c r="D21223" s="22"/>
      <c r="F21223" s="22"/>
      <c r="G21223" s="22"/>
      <c r="H21223" s="22"/>
    </row>
    <row r="21224" spans="4:8">
      <c r="D21224" s="22"/>
      <c r="F21224" s="22"/>
      <c r="G21224" s="22"/>
      <c r="H21224" s="22"/>
    </row>
    <row r="21225" spans="4:8">
      <c r="D21225" s="22"/>
      <c r="F21225" s="22"/>
      <c r="G21225" s="22"/>
      <c r="H21225" s="22"/>
    </row>
    <row r="21226" spans="4:8">
      <c r="D21226" s="22"/>
      <c r="F21226" s="22"/>
      <c r="G21226" s="22"/>
      <c r="H21226" s="22"/>
    </row>
    <row r="21227" spans="4:8">
      <c r="D21227" s="22"/>
      <c r="F21227" s="22"/>
      <c r="G21227" s="22"/>
      <c r="H21227" s="22"/>
    </row>
    <row r="21228" spans="4:8">
      <c r="D21228" s="22"/>
      <c r="F21228" s="22"/>
      <c r="G21228" s="22"/>
      <c r="H21228" s="22"/>
    </row>
    <row r="21229" spans="4:8">
      <c r="D21229" s="22"/>
      <c r="F21229" s="22"/>
      <c r="G21229" s="22"/>
      <c r="H21229" s="22"/>
    </row>
    <row r="21230" spans="4:8">
      <c r="D21230" s="22"/>
      <c r="F21230" s="22"/>
      <c r="G21230" s="22"/>
      <c r="H21230" s="22"/>
    </row>
    <row r="21231" spans="4:8">
      <c r="D21231" s="22"/>
      <c r="F21231" s="22"/>
      <c r="G21231" s="22"/>
      <c r="H21231" s="22"/>
    </row>
    <row r="21232" spans="4:8">
      <c r="D21232" s="22"/>
      <c r="F21232" s="22"/>
      <c r="G21232" s="22"/>
      <c r="H21232" s="22"/>
    </row>
    <row r="21233" spans="4:8">
      <c r="D21233" s="22"/>
      <c r="F21233" s="22"/>
      <c r="G21233" s="22"/>
      <c r="H21233" s="22"/>
    </row>
    <row r="21234" spans="4:8">
      <c r="D21234" s="22"/>
      <c r="F21234" s="22"/>
      <c r="G21234" s="22"/>
      <c r="H21234" s="22"/>
    </row>
    <row r="21235" spans="4:8">
      <c r="D21235" s="22"/>
      <c r="F21235" s="22"/>
      <c r="G21235" s="22"/>
      <c r="H21235" s="22"/>
    </row>
    <row r="21236" spans="4:8">
      <c r="D21236" s="22"/>
      <c r="F21236" s="22"/>
      <c r="G21236" s="22"/>
      <c r="H21236" s="22"/>
    </row>
    <row r="21237" spans="4:8">
      <c r="D21237" s="22"/>
      <c r="F21237" s="22"/>
      <c r="G21237" s="22"/>
      <c r="H21237" s="22"/>
    </row>
    <row r="21238" spans="4:8">
      <c r="D21238" s="22"/>
      <c r="F21238" s="22"/>
      <c r="G21238" s="22"/>
      <c r="H21238" s="22"/>
    </row>
    <row r="21239" spans="4:8">
      <c r="D21239" s="22"/>
      <c r="F21239" s="22"/>
      <c r="G21239" s="22"/>
      <c r="H21239" s="22"/>
    </row>
    <row r="21240" spans="4:8">
      <c r="D21240" s="22"/>
      <c r="F21240" s="22"/>
      <c r="G21240" s="22"/>
      <c r="H21240" s="22"/>
    </row>
    <row r="21241" spans="4:8">
      <c r="D21241" s="22"/>
      <c r="F21241" s="22"/>
      <c r="G21241" s="22"/>
      <c r="H21241" s="22"/>
    </row>
    <row r="21242" spans="4:8">
      <c r="D21242" s="22"/>
      <c r="F21242" s="22"/>
      <c r="G21242" s="22"/>
      <c r="H21242" s="22"/>
    </row>
    <row r="21243" spans="4:8">
      <c r="D21243" s="22"/>
      <c r="F21243" s="22"/>
      <c r="G21243" s="22"/>
      <c r="H21243" s="22"/>
    </row>
    <row r="21244" spans="4:8">
      <c r="D21244" s="22"/>
      <c r="F21244" s="22"/>
      <c r="G21244" s="22"/>
      <c r="H21244" s="22"/>
    </row>
    <row r="21245" spans="4:8">
      <c r="D21245" s="22"/>
      <c r="F21245" s="22"/>
      <c r="G21245" s="22"/>
      <c r="H21245" s="22"/>
    </row>
    <row r="21246" spans="4:8">
      <c r="D21246" s="22"/>
      <c r="F21246" s="22"/>
      <c r="G21246" s="22"/>
      <c r="H21246" s="22"/>
    </row>
    <row r="21247" spans="4:8">
      <c r="D21247" s="22"/>
      <c r="F21247" s="22"/>
      <c r="G21247" s="22"/>
      <c r="H21247" s="22"/>
    </row>
    <row r="21248" spans="4:8">
      <c r="D21248" s="22"/>
      <c r="F21248" s="22"/>
      <c r="G21248" s="22"/>
      <c r="H21248" s="22"/>
    </row>
    <row r="21249" spans="4:8">
      <c r="D21249" s="22"/>
      <c r="F21249" s="22"/>
      <c r="G21249" s="22"/>
      <c r="H21249" s="22"/>
    </row>
    <row r="21250" spans="4:8">
      <c r="D21250" s="22"/>
      <c r="F21250" s="22"/>
      <c r="G21250" s="22"/>
      <c r="H21250" s="22"/>
    </row>
    <row r="21251" spans="4:8">
      <c r="D21251" s="22"/>
      <c r="F21251" s="22"/>
      <c r="G21251" s="22"/>
      <c r="H21251" s="22"/>
    </row>
    <row r="21252" spans="4:8">
      <c r="D21252" s="22"/>
      <c r="F21252" s="22"/>
      <c r="G21252" s="22"/>
      <c r="H21252" s="22"/>
    </row>
    <row r="21253" spans="4:8">
      <c r="D21253" s="22"/>
      <c r="F21253" s="22"/>
      <c r="G21253" s="22"/>
      <c r="H21253" s="22"/>
    </row>
    <row r="21254" spans="4:8">
      <c r="D21254" s="22"/>
      <c r="F21254" s="22"/>
      <c r="G21254" s="22"/>
      <c r="H21254" s="22"/>
    </row>
    <row r="21255" spans="4:8">
      <c r="D21255" s="22"/>
      <c r="F21255" s="22"/>
      <c r="G21255" s="22"/>
      <c r="H21255" s="22"/>
    </row>
    <row r="21256" spans="4:8">
      <c r="D21256" s="22"/>
      <c r="F21256" s="22"/>
      <c r="G21256" s="22"/>
      <c r="H21256" s="22"/>
    </row>
    <row r="21257" spans="4:8">
      <c r="D21257" s="22"/>
      <c r="F21257" s="22"/>
      <c r="G21257" s="22"/>
      <c r="H21257" s="22"/>
    </row>
    <row r="21258" spans="4:8">
      <c r="D21258" s="22"/>
      <c r="F21258" s="22"/>
      <c r="G21258" s="22"/>
      <c r="H21258" s="22"/>
    </row>
    <row r="21259" spans="4:8">
      <c r="D21259" s="22"/>
      <c r="F21259" s="22"/>
      <c r="G21259" s="22"/>
      <c r="H21259" s="22"/>
    </row>
    <row r="21260" spans="4:8">
      <c r="D21260" s="22"/>
      <c r="F21260" s="22"/>
      <c r="G21260" s="22"/>
      <c r="H21260" s="22"/>
    </row>
    <row r="21261" spans="4:8">
      <c r="D21261" s="22"/>
      <c r="F21261" s="22"/>
      <c r="G21261" s="22"/>
      <c r="H21261" s="22"/>
    </row>
    <row r="21262" spans="4:8">
      <c r="D21262" s="22"/>
      <c r="F21262" s="22"/>
      <c r="G21262" s="22"/>
      <c r="H21262" s="22"/>
    </row>
    <row r="21263" spans="4:8">
      <c r="D21263" s="22"/>
      <c r="F21263" s="22"/>
      <c r="G21263" s="22"/>
      <c r="H21263" s="22"/>
    </row>
    <row r="21264" spans="4:8">
      <c r="D21264" s="22"/>
      <c r="F21264" s="22"/>
      <c r="G21264" s="22"/>
      <c r="H21264" s="22"/>
    </row>
    <row r="21265" spans="4:8">
      <c r="D21265" s="22"/>
      <c r="F21265" s="22"/>
      <c r="G21265" s="22"/>
      <c r="H21265" s="22"/>
    </row>
    <row r="21266" spans="4:8">
      <c r="D21266" s="22"/>
      <c r="F21266" s="22"/>
      <c r="G21266" s="22"/>
      <c r="H21266" s="22"/>
    </row>
    <row r="21267" spans="4:8">
      <c r="D21267" s="22"/>
      <c r="F21267" s="22"/>
      <c r="G21267" s="22"/>
      <c r="H21267" s="22"/>
    </row>
    <row r="21268" spans="4:8">
      <c r="D21268" s="22"/>
      <c r="F21268" s="22"/>
      <c r="G21268" s="22"/>
      <c r="H21268" s="22"/>
    </row>
    <row r="21269" spans="4:8">
      <c r="D21269" s="22"/>
      <c r="F21269" s="22"/>
      <c r="G21269" s="22"/>
      <c r="H21269" s="22"/>
    </row>
    <row r="21270" spans="4:8">
      <c r="D21270" s="22"/>
      <c r="F21270" s="22"/>
      <c r="G21270" s="22"/>
      <c r="H21270" s="22"/>
    </row>
    <row r="21271" spans="4:8">
      <c r="D21271" s="22"/>
      <c r="F21271" s="22"/>
      <c r="G21271" s="22"/>
      <c r="H21271" s="22"/>
    </row>
    <row r="21272" spans="4:8">
      <c r="D21272" s="22"/>
      <c r="F21272" s="22"/>
      <c r="G21272" s="22"/>
      <c r="H21272" s="22"/>
    </row>
    <row r="21273" spans="4:8">
      <c r="D21273" s="22"/>
      <c r="F21273" s="22"/>
      <c r="G21273" s="22"/>
      <c r="H21273" s="22"/>
    </row>
    <row r="21274" spans="4:8">
      <c r="D21274" s="22"/>
      <c r="F21274" s="22"/>
      <c r="G21274" s="22"/>
      <c r="H21274" s="22"/>
    </row>
    <row r="21275" spans="4:8">
      <c r="D21275" s="22"/>
      <c r="F21275" s="22"/>
      <c r="G21275" s="22"/>
      <c r="H21275" s="22"/>
    </row>
    <row r="21276" spans="4:8">
      <c r="D21276" s="22"/>
      <c r="F21276" s="22"/>
      <c r="G21276" s="22"/>
      <c r="H21276" s="22"/>
    </row>
    <row r="21277" spans="4:8">
      <c r="D21277" s="22"/>
      <c r="F21277" s="22"/>
      <c r="G21277" s="22"/>
      <c r="H21277" s="22"/>
    </row>
    <row r="21278" spans="4:8">
      <c r="D21278" s="22"/>
      <c r="F21278" s="22"/>
      <c r="G21278" s="22"/>
      <c r="H21278" s="22"/>
    </row>
    <row r="21279" spans="4:8">
      <c r="D21279" s="22"/>
      <c r="F21279" s="22"/>
      <c r="G21279" s="22"/>
      <c r="H21279" s="22"/>
    </row>
    <row r="21280" spans="4:8">
      <c r="D21280" s="22"/>
      <c r="F21280" s="22"/>
      <c r="G21280" s="22"/>
      <c r="H21280" s="22"/>
    </row>
    <row r="21281" spans="4:8">
      <c r="D21281" s="22"/>
      <c r="F21281" s="22"/>
      <c r="G21281" s="22"/>
      <c r="H21281" s="22"/>
    </row>
    <row r="21282" spans="4:8">
      <c r="D21282" s="22"/>
      <c r="F21282" s="22"/>
      <c r="G21282" s="22"/>
      <c r="H21282" s="22"/>
    </row>
    <row r="21283" spans="4:8">
      <c r="D21283" s="22"/>
      <c r="F21283" s="22"/>
      <c r="G21283" s="22"/>
      <c r="H21283" s="22"/>
    </row>
    <row r="21284" spans="4:8">
      <c r="D21284" s="22"/>
      <c r="F21284" s="22"/>
      <c r="G21284" s="22"/>
      <c r="H21284" s="22"/>
    </row>
    <row r="21285" spans="4:8">
      <c r="D21285" s="22"/>
      <c r="F21285" s="22"/>
      <c r="G21285" s="22"/>
      <c r="H21285" s="22"/>
    </row>
    <row r="21286" spans="4:8">
      <c r="D21286" s="22"/>
      <c r="F21286" s="22"/>
      <c r="G21286" s="22"/>
      <c r="H21286" s="22"/>
    </row>
    <row r="21287" spans="4:8">
      <c r="D21287" s="22"/>
      <c r="F21287" s="22"/>
      <c r="G21287" s="22"/>
      <c r="H21287" s="22"/>
    </row>
    <row r="21288" spans="4:8">
      <c r="D21288" s="22"/>
      <c r="F21288" s="22"/>
      <c r="G21288" s="22"/>
      <c r="H21288" s="22"/>
    </row>
    <row r="21289" spans="4:8">
      <c r="D21289" s="22"/>
      <c r="F21289" s="22"/>
      <c r="G21289" s="22"/>
      <c r="H21289" s="22"/>
    </row>
    <row r="21290" spans="4:8">
      <c r="D21290" s="22"/>
      <c r="F21290" s="22"/>
      <c r="G21290" s="22"/>
      <c r="H21290" s="22"/>
    </row>
    <row r="21291" spans="4:8">
      <c r="D21291" s="22"/>
      <c r="F21291" s="22"/>
      <c r="G21291" s="22"/>
      <c r="H21291" s="22"/>
    </row>
    <row r="21292" spans="4:8">
      <c r="D21292" s="22"/>
      <c r="F21292" s="22"/>
      <c r="G21292" s="22"/>
      <c r="H21292" s="22"/>
    </row>
    <row r="21293" spans="4:8">
      <c r="D21293" s="22"/>
      <c r="F21293" s="22"/>
      <c r="G21293" s="22"/>
      <c r="H21293" s="22"/>
    </row>
    <row r="21294" spans="4:8">
      <c r="D21294" s="22"/>
      <c r="F21294" s="22"/>
      <c r="G21294" s="22"/>
      <c r="H21294" s="22"/>
    </row>
    <row r="21295" spans="4:8">
      <c r="D21295" s="22"/>
      <c r="F21295" s="22"/>
      <c r="G21295" s="22"/>
      <c r="H21295" s="22"/>
    </row>
    <row r="21296" spans="4:8">
      <c r="D21296" s="22"/>
      <c r="F21296" s="22"/>
      <c r="G21296" s="22"/>
      <c r="H21296" s="22"/>
    </row>
    <row r="21297" spans="4:8">
      <c r="D21297" s="22"/>
      <c r="F21297" s="22"/>
      <c r="G21297" s="22"/>
      <c r="H21297" s="22"/>
    </row>
    <row r="21298" spans="4:8">
      <c r="D21298" s="22"/>
      <c r="F21298" s="22"/>
      <c r="G21298" s="22"/>
      <c r="H21298" s="22"/>
    </row>
    <row r="21299" spans="4:8">
      <c r="D21299" s="22"/>
      <c r="F21299" s="22"/>
      <c r="G21299" s="22"/>
      <c r="H21299" s="22"/>
    </row>
    <row r="21300" spans="4:8">
      <c r="D21300" s="22"/>
      <c r="F21300" s="22"/>
      <c r="G21300" s="22"/>
      <c r="H21300" s="22"/>
    </row>
    <row r="21301" spans="4:8">
      <c r="D21301" s="22"/>
      <c r="F21301" s="22"/>
      <c r="G21301" s="22"/>
      <c r="H21301" s="22"/>
    </row>
    <row r="21302" spans="4:8">
      <c r="D21302" s="22"/>
      <c r="F21302" s="22"/>
      <c r="G21302" s="22"/>
      <c r="H21302" s="22"/>
    </row>
    <row r="21303" spans="4:8">
      <c r="D21303" s="22"/>
      <c r="F21303" s="22"/>
      <c r="G21303" s="22"/>
      <c r="H21303" s="22"/>
    </row>
    <row r="21304" spans="4:8">
      <c r="D21304" s="22"/>
      <c r="F21304" s="22"/>
      <c r="G21304" s="22"/>
      <c r="H21304" s="22"/>
    </row>
    <row r="21305" spans="4:8">
      <c r="D21305" s="22"/>
      <c r="F21305" s="22"/>
      <c r="G21305" s="22"/>
      <c r="H21305" s="22"/>
    </row>
    <row r="21306" spans="4:8">
      <c r="D21306" s="22"/>
      <c r="F21306" s="22"/>
      <c r="G21306" s="22"/>
      <c r="H21306" s="22"/>
    </row>
    <row r="21307" spans="4:8">
      <c r="D21307" s="22"/>
      <c r="F21307" s="22"/>
      <c r="G21307" s="22"/>
      <c r="H21307" s="22"/>
    </row>
    <row r="21308" spans="4:8">
      <c r="D21308" s="22"/>
      <c r="F21308" s="22"/>
      <c r="G21308" s="22"/>
      <c r="H21308" s="22"/>
    </row>
    <row r="21309" spans="4:8">
      <c r="D21309" s="22"/>
      <c r="F21309" s="22"/>
      <c r="G21309" s="22"/>
      <c r="H21309" s="22"/>
    </row>
    <row r="21310" spans="4:8">
      <c r="D21310" s="22"/>
      <c r="F21310" s="22"/>
      <c r="G21310" s="22"/>
      <c r="H21310" s="22"/>
    </row>
    <row r="21311" spans="4:8">
      <c r="D21311" s="22"/>
      <c r="F21311" s="22"/>
      <c r="G21311" s="22"/>
      <c r="H21311" s="22"/>
    </row>
    <row r="21312" spans="4:8">
      <c r="D21312" s="22"/>
      <c r="F21312" s="22"/>
      <c r="G21312" s="22"/>
      <c r="H21312" s="22"/>
    </row>
    <row r="21313" spans="4:8">
      <c r="D21313" s="22"/>
      <c r="F21313" s="22"/>
      <c r="G21313" s="22"/>
      <c r="H21313" s="22"/>
    </row>
    <row r="21314" spans="4:8">
      <c r="D21314" s="22"/>
      <c r="F21314" s="22"/>
      <c r="G21314" s="22"/>
      <c r="H21314" s="22"/>
    </row>
    <row r="21315" spans="4:8">
      <c r="D21315" s="22"/>
      <c r="F21315" s="22"/>
      <c r="G21315" s="22"/>
      <c r="H21315" s="22"/>
    </row>
    <row r="21316" spans="4:8">
      <c r="D21316" s="22"/>
      <c r="F21316" s="22"/>
      <c r="G21316" s="22"/>
      <c r="H21316" s="22"/>
    </row>
    <row r="21317" spans="4:8">
      <c r="D21317" s="22"/>
      <c r="F21317" s="22"/>
      <c r="G21317" s="22"/>
      <c r="H21317" s="22"/>
    </row>
    <row r="21318" spans="4:8">
      <c r="D21318" s="22"/>
      <c r="F21318" s="22"/>
      <c r="G21318" s="22"/>
      <c r="H21318" s="22"/>
    </row>
    <row r="21319" spans="4:8">
      <c r="D21319" s="22"/>
      <c r="F21319" s="22"/>
      <c r="G21319" s="22"/>
      <c r="H21319" s="22"/>
    </row>
    <row r="21320" spans="4:8">
      <c r="D21320" s="22"/>
      <c r="F21320" s="22"/>
      <c r="G21320" s="22"/>
      <c r="H21320" s="22"/>
    </row>
    <row r="21321" spans="4:8">
      <c r="D21321" s="22"/>
      <c r="F21321" s="22"/>
      <c r="G21321" s="22"/>
      <c r="H21321" s="22"/>
    </row>
    <row r="21322" spans="4:8">
      <c r="D21322" s="22"/>
      <c r="F21322" s="22"/>
      <c r="G21322" s="22"/>
      <c r="H21322" s="22"/>
    </row>
    <row r="21323" spans="4:8">
      <c r="D21323" s="22"/>
      <c r="F21323" s="22"/>
      <c r="G21323" s="22"/>
      <c r="H21323" s="22"/>
    </row>
    <row r="21324" spans="4:8">
      <c r="D21324" s="22"/>
      <c r="F21324" s="22"/>
      <c r="G21324" s="22"/>
      <c r="H21324" s="22"/>
    </row>
    <row r="21325" spans="4:8">
      <c r="D21325" s="22"/>
      <c r="F21325" s="22"/>
      <c r="G21325" s="22"/>
      <c r="H21325" s="22"/>
    </row>
    <row r="21326" spans="4:8">
      <c r="D21326" s="22"/>
      <c r="F21326" s="22"/>
      <c r="G21326" s="22"/>
      <c r="H21326" s="22"/>
    </row>
    <row r="21327" spans="4:8">
      <c r="D21327" s="22"/>
      <c r="F21327" s="22"/>
      <c r="G21327" s="22"/>
      <c r="H21327" s="22"/>
    </row>
    <row r="21328" spans="4:8">
      <c r="D21328" s="22"/>
      <c r="F21328" s="22"/>
      <c r="G21328" s="22"/>
      <c r="H21328" s="22"/>
    </row>
    <row r="21329" spans="4:8">
      <c r="D21329" s="22"/>
      <c r="F21329" s="22"/>
      <c r="G21329" s="22"/>
      <c r="H21329" s="22"/>
    </row>
    <row r="21330" spans="4:8">
      <c r="D21330" s="22"/>
      <c r="F21330" s="22"/>
      <c r="G21330" s="22"/>
      <c r="H21330" s="22"/>
    </row>
    <row r="21331" spans="4:8">
      <c r="D21331" s="22"/>
      <c r="F21331" s="22"/>
      <c r="G21331" s="22"/>
      <c r="H21331" s="22"/>
    </row>
    <row r="21332" spans="4:8">
      <c r="D21332" s="22"/>
      <c r="F21332" s="22"/>
      <c r="G21332" s="22"/>
      <c r="H21332" s="22"/>
    </row>
    <row r="21333" spans="4:8">
      <c r="D21333" s="22"/>
      <c r="F21333" s="22"/>
      <c r="G21333" s="22"/>
      <c r="H21333" s="22"/>
    </row>
    <row r="21334" spans="4:8">
      <c r="D21334" s="22"/>
      <c r="F21334" s="22"/>
      <c r="G21334" s="22"/>
      <c r="H21334" s="22"/>
    </row>
    <row r="21335" spans="4:8">
      <c r="D21335" s="22"/>
      <c r="F21335" s="22"/>
      <c r="G21335" s="22"/>
      <c r="H21335" s="22"/>
    </row>
    <row r="21336" spans="4:8">
      <c r="D21336" s="22"/>
      <c r="F21336" s="22"/>
      <c r="G21336" s="22"/>
      <c r="H21336" s="22"/>
    </row>
    <row r="21337" spans="4:8">
      <c r="D21337" s="22"/>
      <c r="F21337" s="22"/>
      <c r="G21337" s="22"/>
      <c r="H21337" s="22"/>
    </row>
    <row r="21338" spans="4:8">
      <c r="D21338" s="22"/>
      <c r="F21338" s="22"/>
      <c r="G21338" s="22"/>
      <c r="H21338" s="22"/>
    </row>
    <row r="21339" spans="4:8">
      <c r="D21339" s="22"/>
      <c r="F21339" s="22"/>
      <c r="G21339" s="22"/>
      <c r="H21339" s="22"/>
    </row>
    <row r="21340" spans="4:8">
      <c r="D21340" s="22"/>
      <c r="F21340" s="22"/>
      <c r="G21340" s="22"/>
      <c r="H21340" s="22"/>
    </row>
    <row r="21341" spans="4:8">
      <c r="D21341" s="22"/>
      <c r="F21341" s="22"/>
      <c r="G21341" s="22"/>
      <c r="H21341" s="22"/>
    </row>
    <row r="21342" spans="4:8">
      <c r="D21342" s="22"/>
      <c r="F21342" s="22"/>
      <c r="G21342" s="22"/>
      <c r="H21342" s="22"/>
    </row>
    <row r="21343" spans="4:8">
      <c r="D21343" s="22"/>
      <c r="F21343" s="22"/>
      <c r="G21343" s="22"/>
      <c r="H21343" s="22"/>
    </row>
    <row r="21344" spans="4:8">
      <c r="D21344" s="22"/>
      <c r="F21344" s="22"/>
      <c r="G21344" s="22"/>
      <c r="H21344" s="22"/>
    </row>
    <row r="21345" spans="4:8">
      <c r="D21345" s="22"/>
      <c r="F21345" s="22"/>
      <c r="G21345" s="22"/>
      <c r="H21345" s="22"/>
    </row>
    <row r="21346" spans="4:8">
      <c r="D21346" s="22"/>
      <c r="F21346" s="22"/>
      <c r="G21346" s="22"/>
      <c r="H21346" s="22"/>
    </row>
    <row r="21347" spans="4:8">
      <c r="D21347" s="22"/>
      <c r="F21347" s="22"/>
      <c r="G21347" s="22"/>
      <c r="H21347" s="22"/>
    </row>
    <row r="21348" spans="4:8">
      <c r="D21348" s="22"/>
      <c r="F21348" s="22"/>
      <c r="G21348" s="22"/>
      <c r="H21348" s="22"/>
    </row>
    <row r="21349" spans="4:8">
      <c r="D21349" s="22"/>
      <c r="F21349" s="22"/>
      <c r="G21349" s="22"/>
      <c r="H21349" s="22"/>
    </row>
    <row r="21350" spans="4:8">
      <c r="D21350" s="22"/>
      <c r="F21350" s="22"/>
      <c r="G21350" s="22"/>
      <c r="H21350" s="22"/>
    </row>
    <row r="21351" spans="4:8">
      <c r="D21351" s="22"/>
      <c r="F21351" s="22"/>
      <c r="G21351" s="22"/>
      <c r="H21351" s="22"/>
    </row>
    <row r="21352" spans="4:8">
      <c r="D21352" s="22"/>
      <c r="F21352" s="22"/>
      <c r="G21352" s="22"/>
      <c r="H21352" s="22"/>
    </row>
    <row r="21353" spans="4:8">
      <c r="D21353" s="22"/>
      <c r="F21353" s="22"/>
      <c r="G21353" s="22"/>
      <c r="H21353" s="22"/>
    </row>
    <row r="21354" spans="4:8">
      <c r="D21354" s="22"/>
      <c r="F21354" s="22"/>
      <c r="G21354" s="22"/>
      <c r="H21354" s="22"/>
    </row>
    <row r="21355" spans="4:8">
      <c r="D21355" s="22"/>
      <c r="F21355" s="22"/>
      <c r="G21355" s="22"/>
      <c r="H21355" s="22"/>
    </row>
    <row r="21356" spans="4:8">
      <c r="D21356" s="22"/>
      <c r="F21356" s="22"/>
      <c r="G21356" s="22"/>
      <c r="H21356" s="22"/>
    </row>
    <row r="21357" spans="4:8">
      <c r="D21357" s="22"/>
      <c r="F21357" s="22"/>
      <c r="G21357" s="22"/>
      <c r="H21357" s="22"/>
    </row>
    <row r="21358" spans="4:8">
      <c r="D21358" s="22"/>
      <c r="F21358" s="22"/>
      <c r="G21358" s="22"/>
      <c r="H21358" s="22"/>
    </row>
    <row r="21359" spans="4:8">
      <c r="D21359" s="22"/>
      <c r="F21359" s="22"/>
      <c r="G21359" s="22"/>
      <c r="H21359" s="22"/>
    </row>
    <row r="21360" spans="4:8">
      <c r="D21360" s="22"/>
      <c r="F21360" s="22"/>
      <c r="G21360" s="22"/>
      <c r="H21360" s="22"/>
    </row>
    <row r="21361" spans="4:8">
      <c r="D21361" s="22"/>
      <c r="F21361" s="22"/>
      <c r="G21361" s="22"/>
      <c r="H21361" s="22"/>
    </row>
    <row r="21362" spans="4:8">
      <c r="D21362" s="22"/>
      <c r="F21362" s="22"/>
      <c r="G21362" s="22"/>
      <c r="H21362" s="22"/>
    </row>
    <row r="21363" spans="4:8">
      <c r="D21363" s="22"/>
      <c r="F21363" s="22"/>
      <c r="G21363" s="22"/>
      <c r="H21363" s="22"/>
    </row>
    <row r="21364" spans="4:8">
      <c r="D21364" s="22"/>
      <c r="F21364" s="22"/>
      <c r="G21364" s="22"/>
      <c r="H21364" s="22"/>
    </row>
    <row r="21365" spans="4:8">
      <c r="D21365" s="22"/>
      <c r="F21365" s="22"/>
      <c r="G21365" s="22"/>
      <c r="H21365" s="22"/>
    </row>
    <row r="21366" spans="4:8">
      <c r="D21366" s="22"/>
      <c r="F21366" s="22"/>
      <c r="G21366" s="22"/>
      <c r="H21366" s="22"/>
    </row>
    <row r="21367" spans="4:8">
      <c r="D21367" s="22"/>
      <c r="F21367" s="22"/>
      <c r="G21367" s="22"/>
      <c r="H21367" s="22"/>
    </row>
    <row r="21368" spans="4:8">
      <c r="D21368" s="22"/>
      <c r="F21368" s="22"/>
      <c r="G21368" s="22"/>
      <c r="H21368" s="22"/>
    </row>
    <row r="21369" spans="4:8">
      <c r="D21369" s="22"/>
      <c r="F21369" s="22"/>
      <c r="G21369" s="22"/>
      <c r="H21369" s="22"/>
    </row>
    <row r="21370" spans="4:8">
      <c r="D21370" s="22"/>
      <c r="F21370" s="22"/>
      <c r="G21370" s="22"/>
      <c r="H21370" s="22"/>
    </row>
    <row r="21371" spans="4:8">
      <c r="D21371" s="22"/>
      <c r="F21371" s="22"/>
      <c r="G21371" s="22"/>
      <c r="H21371" s="22"/>
    </row>
    <row r="21372" spans="4:8">
      <c r="D21372" s="22"/>
      <c r="F21372" s="22"/>
      <c r="G21372" s="22"/>
      <c r="H21372" s="22"/>
    </row>
    <row r="21373" spans="4:8">
      <c r="D21373" s="22"/>
      <c r="F21373" s="22"/>
      <c r="G21373" s="22"/>
      <c r="H21373" s="22"/>
    </row>
    <row r="21374" spans="4:8">
      <c r="D21374" s="22"/>
      <c r="F21374" s="22"/>
      <c r="G21374" s="22"/>
      <c r="H21374" s="22"/>
    </row>
    <row r="21375" spans="4:8">
      <c r="D21375" s="22"/>
      <c r="F21375" s="22"/>
      <c r="G21375" s="22"/>
      <c r="H21375" s="22"/>
    </row>
    <row r="21376" spans="4:8">
      <c r="D21376" s="22"/>
      <c r="F21376" s="22"/>
      <c r="G21376" s="22"/>
      <c r="H21376" s="22"/>
    </row>
    <row r="21377" spans="4:8">
      <c r="D21377" s="22"/>
      <c r="F21377" s="22"/>
      <c r="G21377" s="22"/>
      <c r="H21377" s="22"/>
    </row>
    <row r="21378" spans="4:8">
      <c r="D21378" s="22"/>
      <c r="F21378" s="22"/>
      <c r="G21378" s="22"/>
      <c r="H21378" s="22"/>
    </row>
    <row r="21379" spans="4:8">
      <c r="D21379" s="22"/>
      <c r="F21379" s="22"/>
      <c r="G21379" s="22"/>
      <c r="H21379" s="22"/>
    </row>
    <row r="21380" spans="4:8">
      <c r="D21380" s="22"/>
      <c r="F21380" s="22"/>
      <c r="G21380" s="22"/>
      <c r="H21380" s="22"/>
    </row>
    <row r="21381" spans="4:8">
      <c r="D21381" s="22"/>
      <c r="F21381" s="22"/>
      <c r="G21381" s="22"/>
      <c r="H21381" s="22"/>
    </row>
    <row r="21382" spans="4:8">
      <c r="D21382" s="22"/>
      <c r="F21382" s="22"/>
      <c r="G21382" s="22"/>
      <c r="H21382" s="22"/>
    </row>
    <row r="21383" spans="4:8">
      <c r="D21383" s="22"/>
      <c r="F21383" s="22"/>
      <c r="G21383" s="22"/>
      <c r="H21383" s="22"/>
    </row>
    <row r="21384" spans="4:8">
      <c r="D21384" s="22"/>
      <c r="F21384" s="22"/>
      <c r="G21384" s="22"/>
      <c r="H21384" s="22"/>
    </row>
    <row r="21385" spans="4:8">
      <c r="D21385" s="22"/>
      <c r="F21385" s="22"/>
      <c r="G21385" s="22"/>
      <c r="H21385" s="22"/>
    </row>
    <row r="21386" spans="4:8">
      <c r="D21386" s="22"/>
      <c r="F21386" s="22"/>
      <c r="G21386" s="22"/>
      <c r="H21386" s="22"/>
    </row>
    <row r="21387" spans="4:8">
      <c r="D21387" s="22"/>
      <c r="F21387" s="22"/>
      <c r="G21387" s="22"/>
      <c r="H21387" s="22"/>
    </row>
    <row r="21388" spans="4:8">
      <c r="D21388" s="22"/>
      <c r="F21388" s="22"/>
      <c r="G21388" s="22"/>
      <c r="H21388" s="22"/>
    </row>
    <row r="21389" spans="4:8">
      <c r="D21389" s="22"/>
      <c r="F21389" s="22"/>
      <c r="G21389" s="22"/>
      <c r="H21389" s="22"/>
    </row>
    <row r="21390" spans="4:8">
      <c r="D21390" s="22"/>
      <c r="F21390" s="22"/>
      <c r="G21390" s="22"/>
      <c r="H21390" s="22"/>
    </row>
    <row r="21391" spans="4:8">
      <c r="D21391" s="22"/>
      <c r="F21391" s="22"/>
      <c r="G21391" s="22"/>
      <c r="H21391" s="22"/>
    </row>
    <row r="21392" spans="4:8">
      <c r="D21392" s="22"/>
      <c r="F21392" s="22"/>
      <c r="G21392" s="22"/>
      <c r="H21392" s="22"/>
    </row>
    <row r="21393" spans="4:8">
      <c r="D21393" s="22"/>
      <c r="F21393" s="22"/>
      <c r="G21393" s="22"/>
      <c r="H21393" s="22"/>
    </row>
    <row r="21394" spans="4:8">
      <c r="D21394" s="22"/>
      <c r="F21394" s="22"/>
      <c r="G21394" s="22"/>
      <c r="H21394" s="22"/>
    </row>
    <row r="21395" spans="4:8">
      <c r="D21395" s="22"/>
      <c r="F21395" s="22"/>
      <c r="G21395" s="22"/>
      <c r="H21395" s="22"/>
    </row>
    <row r="21396" spans="4:8">
      <c r="D21396" s="22"/>
      <c r="F21396" s="22"/>
      <c r="G21396" s="22"/>
      <c r="H21396" s="22"/>
    </row>
    <row r="21397" spans="4:8">
      <c r="D21397" s="22"/>
      <c r="F21397" s="22"/>
      <c r="G21397" s="22"/>
      <c r="H21397" s="22"/>
    </row>
    <row r="21398" spans="4:8">
      <c r="D21398" s="22"/>
      <c r="F21398" s="22"/>
      <c r="G21398" s="22"/>
      <c r="H21398" s="22"/>
    </row>
    <row r="21399" spans="4:8">
      <c r="D21399" s="22"/>
      <c r="F21399" s="22"/>
      <c r="G21399" s="22"/>
      <c r="H21399" s="22"/>
    </row>
    <row r="21400" spans="4:8">
      <c r="D21400" s="22"/>
      <c r="F21400" s="22"/>
      <c r="G21400" s="22"/>
      <c r="H21400" s="22"/>
    </row>
    <row r="21401" spans="4:8">
      <c r="D21401" s="22"/>
      <c r="F21401" s="22"/>
      <c r="G21401" s="22"/>
      <c r="H21401" s="22"/>
    </row>
    <row r="21402" spans="4:8">
      <c r="D21402" s="22"/>
      <c r="F21402" s="22"/>
      <c r="G21402" s="22"/>
      <c r="H21402" s="22"/>
    </row>
    <row r="21403" spans="4:8">
      <c r="D21403" s="22"/>
      <c r="F21403" s="22"/>
      <c r="G21403" s="22"/>
      <c r="H21403" s="22"/>
    </row>
    <row r="21404" spans="4:8">
      <c r="D21404" s="22"/>
      <c r="F21404" s="22"/>
      <c r="G21404" s="22"/>
      <c r="H21404" s="22"/>
    </row>
    <row r="21405" spans="4:8">
      <c r="D21405" s="22"/>
      <c r="F21405" s="22"/>
      <c r="G21405" s="22"/>
      <c r="H21405" s="22"/>
    </row>
    <row r="21406" spans="4:8">
      <c r="D21406" s="22"/>
      <c r="F21406" s="22"/>
      <c r="G21406" s="22"/>
      <c r="H21406" s="22"/>
    </row>
    <row r="21407" spans="4:8">
      <c r="D21407" s="22"/>
      <c r="F21407" s="22"/>
      <c r="G21407" s="22"/>
      <c r="H21407" s="22"/>
    </row>
    <row r="21408" spans="4:8">
      <c r="D21408" s="22"/>
      <c r="F21408" s="22"/>
      <c r="G21408" s="22"/>
      <c r="H21408" s="22"/>
    </row>
    <row r="21409" spans="4:8">
      <c r="D21409" s="22"/>
      <c r="F21409" s="22"/>
      <c r="G21409" s="22"/>
      <c r="H21409" s="22"/>
    </row>
    <row r="21410" spans="4:8">
      <c r="D21410" s="22"/>
      <c r="F21410" s="22"/>
      <c r="G21410" s="22"/>
      <c r="H21410" s="22"/>
    </row>
    <row r="21411" spans="4:8">
      <c r="D21411" s="22"/>
      <c r="F21411" s="22"/>
      <c r="G21411" s="22"/>
      <c r="H21411" s="22"/>
    </row>
    <row r="21412" spans="4:8">
      <c r="D21412" s="22"/>
      <c r="F21412" s="22"/>
      <c r="G21412" s="22"/>
      <c r="H21412" s="22"/>
    </row>
    <row r="21413" spans="4:8">
      <c r="D21413" s="22"/>
      <c r="F21413" s="22"/>
      <c r="G21413" s="22"/>
      <c r="H21413" s="22"/>
    </row>
    <row r="21414" spans="4:8">
      <c r="D21414" s="22"/>
      <c r="F21414" s="22"/>
      <c r="G21414" s="22"/>
      <c r="H21414" s="22"/>
    </row>
    <row r="21415" spans="4:8">
      <c r="D21415" s="22"/>
      <c r="F21415" s="22"/>
      <c r="G21415" s="22"/>
      <c r="H21415" s="22"/>
    </row>
    <row r="21416" spans="4:8">
      <c r="D21416" s="22"/>
      <c r="F21416" s="22"/>
      <c r="G21416" s="22"/>
      <c r="H21416" s="22"/>
    </row>
    <row r="21417" spans="4:8">
      <c r="D21417" s="22"/>
      <c r="F21417" s="22"/>
      <c r="G21417" s="22"/>
      <c r="H21417" s="22"/>
    </row>
    <row r="21418" spans="4:8">
      <c r="D21418" s="22"/>
      <c r="F21418" s="22"/>
      <c r="G21418" s="22"/>
      <c r="H21418" s="22"/>
    </row>
    <row r="21419" spans="4:8">
      <c r="D21419" s="22"/>
      <c r="F21419" s="22"/>
      <c r="G21419" s="22"/>
      <c r="H21419" s="22"/>
    </row>
    <row r="21420" spans="4:8">
      <c r="D21420" s="22"/>
      <c r="F21420" s="22"/>
      <c r="G21420" s="22"/>
      <c r="H21420" s="22"/>
    </row>
    <row r="21421" spans="4:8">
      <c r="D21421" s="22"/>
      <c r="F21421" s="22"/>
      <c r="G21421" s="22"/>
      <c r="H21421" s="22"/>
    </row>
    <row r="21422" spans="4:8">
      <c r="D21422" s="22"/>
      <c r="F21422" s="22"/>
      <c r="G21422" s="22"/>
      <c r="H21422" s="22"/>
    </row>
    <row r="21423" spans="4:8">
      <c r="D21423" s="22"/>
      <c r="F21423" s="22"/>
      <c r="G21423" s="22"/>
      <c r="H21423" s="22"/>
    </row>
    <row r="21424" spans="4:8">
      <c r="D21424" s="22"/>
      <c r="F21424" s="22"/>
      <c r="G21424" s="22"/>
      <c r="H21424" s="22"/>
    </row>
    <row r="21425" spans="4:8">
      <c r="D21425" s="22"/>
      <c r="F21425" s="22"/>
      <c r="G21425" s="22"/>
      <c r="H21425" s="22"/>
    </row>
    <row r="21426" spans="4:8">
      <c r="D21426" s="22"/>
      <c r="F21426" s="22"/>
      <c r="G21426" s="22"/>
      <c r="H21426" s="22"/>
    </row>
    <row r="21427" spans="4:8">
      <c r="D21427" s="22"/>
      <c r="F21427" s="22"/>
      <c r="G21427" s="22"/>
      <c r="H21427" s="22"/>
    </row>
    <row r="21428" spans="4:8">
      <c r="D21428" s="22"/>
      <c r="F21428" s="22"/>
      <c r="G21428" s="22"/>
      <c r="H21428" s="22"/>
    </row>
    <row r="21429" spans="4:8">
      <c r="D21429" s="22"/>
      <c r="F21429" s="22"/>
      <c r="G21429" s="22"/>
      <c r="H21429" s="22"/>
    </row>
    <row r="21430" spans="4:8">
      <c r="D21430" s="22"/>
      <c r="F21430" s="22"/>
      <c r="G21430" s="22"/>
      <c r="H21430" s="22"/>
    </row>
    <row r="21431" spans="4:8">
      <c r="D21431" s="22"/>
      <c r="F21431" s="22"/>
      <c r="G21431" s="22"/>
      <c r="H21431" s="22"/>
    </row>
    <row r="21432" spans="4:8">
      <c r="D21432" s="22"/>
      <c r="F21432" s="22"/>
      <c r="G21432" s="22"/>
      <c r="H21432" s="22"/>
    </row>
    <row r="21433" spans="4:8">
      <c r="D21433" s="22"/>
      <c r="F21433" s="22"/>
      <c r="G21433" s="22"/>
      <c r="H21433" s="22"/>
    </row>
    <row r="21434" spans="4:8">
      <c r="D21434" s="22"/>
      <c r="F21434" s="22"/>
      <c r="G21434" s="22"/>
      <c r="H21434" s="22"/>
    </row>
    <row r="21435" spans="4:8">
      <c r="D21435" s="22"/>
      <c r="F21435" s="22"/>
      <c r="G21435" s="22"/>
      <c r="H21435" s="22"/>
    </row>
    <row r="21436" spans="4:8">
      <c r="D21436" s="22"/>
      <c r="F21436" s="22"/>
      <c r="G21436" s="22"/>
      <c r="H21436" s="22"/>
    </row>
    <row r="21437" spans="4:8">
      <c r="D21437" s="22"/>
      <c r="F21437" s="22"/>
      <c r="G21437" s="22"/>
      <c r="H21437" s="22"/>
    </row>
    <row r="21438" spans="4:8">
      <c r="D21438" s="22"/>
      <c r="F21438" s="22"/>
      <c r="G21438" s="22"/>
      <c r="H21438" s="22"/>
    </row>
    <row r="21439" spans="4:8">
      <c r="D21439" s="22"/>
      <c r="F21439" s="22"/>
      <c r="G21439" s="22"/>
      <c r="H21439" s="22"/>
    </row>
    <row r="21440" spans="4:8">
      <c r="D21440" s="22"/>
      <c r="F21440" s="22"/>
      <c r="G21440" s="22"/>
      <c r="H21440" s="22"/>
    </row>
    <row r="21441" spans="4:8">
      <c r="D21441" s="22"/>
      <c r="F21441" s="22"/>
      <c r="G21441" s="22"/>
      <c r="H21441" s="22"/>
    </row>
    <row r="21442" spans="4:8">
      <c r="D21442" s="22"/>
      <c r="F21442" s="22"/>
      <c r="G21442" s="22"/>
      <c r="H21442" s="22"/>
    </row>
    <row r="21443" spans="4:8">
      <c r="D21443" s="22"/>
      <c r="F21443" s="22"/>
      <c r="G21443" s="22"/>
      <c r="H21443" s="22"/>
    </row>
    <row r="21444" spans="4:8">
      <c r="D21444" s="22"/>
      <c r="F21444" s="22"/>
      <c r="G21444" s="22"/>
      <c r="H21444" s="22"/>
    </row>
    <row r="21445" spans="4:8">
      <c r="D21445" s="22"/>
      <c r="F21445" s="22"/>
      <c r="G21445" s="22"/>
      <c r="H21445" s="22"/>
    </row>
    <row r="21446" spans="4:8">
      <c r="D21446" s="22"/>
      <c r="F21446" s="22"/>
      <c r="G21446" s="22"/>
      <c r="H21446" s="22"/>
    </row>
    <row r="21447" spans="4:8">
      <c r="D21447" s="22"/>
      <c r="F21447" s="22"/>
      <c r="G21447" s="22"/>
      <c r="H21447" s="22"/>
    </row>
    <row r="21448" spans="4:8">
      <c r="D21448" s="22"/>
      <c r="F21448" s="22"/>
      <c r="G21448" s="22"/>
      <c r="H21448" s="22"/>
    </row>
    <row r="21449" spans="4:8">
      <c r="D21449" s="22"/>
      <c r="F21449" s="22"/>
      <c r="G21449" s="22"/>
      <c r="H21449" s="22"/>
    </row>
    <row r="21450" spans="4:8">
      <c r="D21450" s="22"/>
      <c r="F21450" s="22"/>
      <c r="G21450" s="22"/>
      <c r="H21450" s="22"/>
    </row>
    <row r="21451" spans="4:8">
      <c r="D21451" s="22"/>
      <c r="F21451" s="22"/>
      <c r="G21451" s="22"/>
      <c r="H21451" s="22"/>
    </row>
    <row r="21452" spans="4:8">
      <c r="D21452" s="22"/>
      <c r="F21452" s="22"/>
      <c r="G21452" s="22"/>
      <c r="H21452" s="22"/>
    </row>
    <row r="21453" spans="4:8">
      <c r="D21453" s="22"/>
      <c r="F21453" s="22"/>
      <c r="G21453" s="22"/>
      <c r="H21453" s="22"/>
    </row>
    <row r="21454" spans="4:8">
      <c r="D21454" s="22"/>
      <c r="F21454" s="22"/>
      <c r="G21454" s="22"/>
      <c r="H21454" s="22"/>
    </row>
    <row r="21455" spans="4:8">
      <c r="D21455" s="22"/>
      <c r="F21455" s="22"/>
      <c r="G21455" s="22"/>
      <c r="H21455" s="22"/>
    </row>
    <row r="21456" spans="4:8">
      <c r="D21456" s="22"/>
      <c r="F21456" s="22"/>
      <c r="G21456" s="22"/>
      <c r="H21456" s="22"/>
    </row>
    <row r="21457" spans="4:8">
      <c r="D21457" s="22"/>
      <c r="F21457" s="22"/>
      <c r="G21457" s="22"/>
      <c r="H21457" s="22"/>
    </row>
    <row r="21458" spans="4:8">
      <c r="D21458" s="22"/>
      <c r="F21458" s="22"/>
      <c r="G21458" s="22"/>
      <c r="H21458" s="22"/>
    </row>
    <row r="21459" spans="4:8">
      <c r="D21459" s="22"/>
      <c r="F21459" s="22"/>
      <c r="G21459" s="22"/>
      <c r="H21459" s="22"/>
    </row>
    <row r="21460" spans="4:8">
      <c r="D21460" s="22"/>
      <c r="F21460" s="22"/>
      <c r="G21460" s="22"/>
      <c r="H21460" s="22"/>
    </row>
    <row r="21461" spans="4:8">
      <c r="D21461" s="22"/>
      <c r="F21461" s="22"/>
      <c r="G21461" s="22"/>
      <c r="H21461" s="22"/>
    </row>
    <row r="21462" spans="4:8">
      <c r="D21462" s="22"/>
      <c r="F21462" s="22"/>
      <c r="G21462" s="22"/>
      <c r="H21462" s="22"/>
    </row>
    <row r="21463" spans="4:8">
      <c r="D21463" s="22"/>
      <c r="F21463" s="22"/>
      <c r="G21463" s="22"/>
      <c r="H21463" s="22"/>
    </row>
    <row r="21464" spans="4:8">
      <c r="D21464" s="22"/>
      <c r="F21464" s="22"/>
      <c r="G21464" s="22"/>
      <c r="H21464" s="22"/>
    </row>
    <row r="21465" spans="4:8">
      <c r="D21465" s="22"/>
      <c r="F21465" s="22"/>
      <c r="G21465" s="22"/>
      <c r="H21465" s="22"/>
    </row>
    <row r="21466" spans="4:8">
      <c r="D21466" s="22"/>
      <c r="F21466" s="22"/>
      <c r="G21466" s="22"/>
      <c r="H21466" s="22"/>
    </row>
    <row r="21467" spans="4:8">
      <c r="D21467" s="22"/>
      <c r="F21467" s="22"/>
      <c r="G21467" s="22"/>
      <c r="H21467" s="22"/>
    </row>
    <row r="21468" spans="4:8">
      <c r="D21468" s="22"/>
      <c r="F21468" s="22"/>
      <c r="G21468" s="22"/>
      <c r="H21468" s="22"/>
    </row>
    <row r="21469" spans="4:8">
      <c r="D21469" s="22"/>
      <c r="F21469" s="22"/>
      <c r="G21469" s="22"/>
      <c r="H21469" s="22"/>
    </row>
    <row r="21470" spans="4:8">
      <c r="D21470" s="22"/>
      <c r="F21470" s="22"/>
      <c r="G21470" s="22"/>
      <c r="H21470" s="22"/>
    </row>
    <row r="21471" spans="4:8">
      <c r="D21471" s="22"/>
      <c r="F21471" s="22"/>
      <c r="G21471" s="22"/>
      <c r="H21471" s="22"/>
    </row>
    <row r="21472" spans="4:8">
      <c r="D21472" s="22"/>
      <c r="F21472" s="22"/>
      <c r="G21472" s="22"/>
      <c r="H21472" s="22"/>
    </row>
    <row r="21473" spans="4:8">
      <c r="D21473" s="22"/>
      <c r="F21473" s="22"/>
      <c r="G21473" s="22"/>
      <c r="H21473" s="22"/>
    </row>
    <row r="21474" spans="4:8">
      <c r="D21474" s="22"/>
      <c r="F21474" s="22"/>
      <c r="G21474" s="22"/>
      <c r="H21474" s="22"/>
    </row>
    <row r="21475" spans="4:8">
      <c r="D21475" s="22"/>
      <c r="F21475" s="22"/>
      <c r="G21475" s="22"/>
      <c r="H21475" s="22"/>
    </row>
    <row r="21476" spans="4:8">
      <c r="D21476" s="22"/>
      <c r="F21476" s="22"/>
      <c r="G21476" s="22"/>
      <c r="H21476" s="22"/>
    </row>
    <row r="21477" spans="4:8">
      <c r="D21477" s="22"/>
      <c r="F21477" s="22"/>
      <c r="G21477" s="22"/>
      <c r="H21477" s="22"/>
    </row>
    <row r="21478" spans="4:8">
      <c r="D21478" s="22"/>
      <c r="F21478" s="22"/>
      <c r="G21478" s="22"/>
      <c r="H21478" s="22"/>
    </row>
    <row r="21479" spans="4:8">
      <c r="D21479" s="22"/>
      <c r="F21479" s="22"/>
      <c r="G21479" s="22"/>
      <c r="H21479" s="22"/>
    </row>
    <row r="21480" spans="4:8">
      <c r="D21480" s="22"/>
      <c r="F21480" s="22"/>
      <c r="G21480" s="22"/>
      <c r="H21480" s="22"/>
    </row>
    <row r="21481" spans="4:8">
      <c r="D21481" s="22"/>
      <c r="F21481" s="22"/>
      <c r="G21481" s="22"/>
      <c r="H21481" s="22"/>
    </row>
    <row r="21482" spans="4:8">
      <c r="D21482" s="22"/>
      <c r="F21482" s="22"/>
      <c r="G21482" s="22"/>
      <c r="H21482" s="22"/>
    </row>
    <row r="21483" spans="4:8">
      <c r="D21483" s="22"/>
      <c r="F21483" s="22"/>
      <c r="G21483" s="22"/>
      <c r="H21483" s="22"/>
    </row>
    <row r="21484" spans="4:8">
      <c r="D21484" s="22"/>
      <c r="F21484" s="22"/>
      <c r="G21484" s="22"/>
      <c r="H21484" s="22"/>
    </row>
    <row r="21485" spans="4:8">
      <c r="D21485" s="22"/>
      <c r="F21485" s="22"/>
      <c r="G21485" s="22"/>
      <c r="H21485" s="22"/>
    </row>
    <row r="21486" spans="4:8">
      <c r="D21486" s="22"/>
      <c r="F21486" s="22"/>
      <c r="G21486" s="22"/>
      <c r="H21486" s="22"/>
    </row>
    <row r="21487" spans="4:8">
      <c r="D21487" s="22"/>
      <c r="F21487" s="22"/>
      <c r="G21487" s="22"/>
      <c r="H21487" s="22"/>
    </row>
    <row r="21488" spans="4:8">
      <c r="D21488" s="22"/>
      <c r="F21488" s="22"/>
      <c r="G21488" s="22"/>
      <c r="H21488" s="22"/>
    </row>
    <row r="21489" spans="4:8">
      <c r="D21489" s="22"/>
      <c r="F21489" s="22"/>
      <c r="G21489" s="22"/>
      <c r="H21489" s="22"/>
    </row>
    <row r="21490" spans="4:8">
      <c r="D21490" s="22"/>
      <c r="F21490" s="22"/>
      <c r="G21490" s="22"/>
      <c r="H21490" s="22"/>
    </row>
    <row r="21491" spans="4:8">
      <c r="D21491" s="22"/>
      <c r="F21491" s="22"/>
      <c r="G21491" s="22"/>
      <c r="H21491" s="22"/>
    </row>
    <row r="21492" spans="4:8">
      <c r="D21492" s="22"/>
      <c r="F21492" s="22"/>
      <c r="G21492" s="22"/>
      <c r="H21492" s="22"/>
    </row>
    <row r="21493" spans="4:8">
      <c r="D21493" s="22"/>
      <c r="F21493" s="22"/>
      <c r="G21493" s="22"/>
      <c r="H21493" s="22"/>
    </row>
    <row r="21494" spans="4:8">
      <c r="D21494" s="22"/>
      <c r="F21494" s="22"/>
      <c r="G21494" s="22"/>
      <c r="H21494" s="22"/>
    </row>
    <row r="21495" spans="4:8">
      <c r="D21495" s="22"/>
      <c r="F21495" s="22"/>
      <c r="G21495" s="22"/>
      <c r="H21495" s="22"/>
    </row>
    <row r="21496" spans="4:8">
      <c r="D21496" s="22"/>
      <c r="F21496" s="22"/>
      <c r="G21496" s="22"/>
      <c r="H21496" s="22"/>
    </row>
    <row r="21497" spans="4:8">
      <c r="D21497" s="22"/>
      <c r="F21497" s="22"/>
      <c r="G21497" s="22"/>
      <c r="H21497" s="22"/>
    </row>
    <row r="21498" spans="4:8">
      <c r="D21498" s="22"/>
      <c r="F21498" s="22"/>
      <c r="G21498" s="22"/>
      <c r="H21498" s="22"/>
    </row>
    <row r="21499" spans="4:8">
      <c r="D21499" s="22"/>
      <c r="F21499" s="22"/>
      <c r="G21499" s="22"/>
      <c r="H21499" s="22"/>
    </row>
    <row r="21500" spans="4:8">
      <c r="D21500" s="22"/>
      <c r="F21500" s="22"/>
      <c r="G21500" s="22"/>
      <c r="H21500" s="22"/>
    </row>
    <row r="21501" spans="4:8">
      <c r="D21501" s="22"/>
      <c r="F21501" s="22"/>
      <c r="G21501" s="22"/>
      <c r="H21501" s="22"/>
    </row>
    <row r="21502" spans="4:8">
      <c r="D21502" s="22"/>
      <c r="F21502" s="22"/>
      <c r="G21502" s="22"/>
      <c r="H21502" s="22"/>
    </row>
    <row r="21503" spans="4:8">
      <c r="D21503" s="22"/>
      <c r="F21503" s="22"/>
      <c r="G21503" s="22"/>
      <c r="H21503" s="22"/>
    </row>
    <row r="21504" spans="4:8">
      <c r="D21504" s="22"/>
      <c r="F21504" s="22"/>
      <c r="G21504" s="22"/>
      <c r="H21504" s="22"/>
    </row>
    <row r="21505" spans="4:8">
      <c r="D21505" s="22"/>
      <c r="F21505" s="22"/>
      <c r="G21505" s="22"/>
      <c r="H21505" s="22"/>
    </row>
    <row r="21506" spans="4:8">
      <c r="D21506" s="22"/>
      <c r="F21506" s="22"/>
      <c r="G21506" s="22"/>
      <c r="H21506" s="22"/>
    </row>
    <row r="21507" spans="4:8">
      <c r="D21507" s="22"/>
      <c r="F21507" s="22"/>
      <c r="G21507" s="22"/>
      <c r="H21507" s="22"/>
    </row>
    <row r="21508" spans="4:8">
      <c r="D21508" s="22"/>
      <c r="F21508" s="22"/>
      <c r="G21508" s="22"/>
      <c r="H21508" s="22"/>
    </row>
    <row r="21509" spans="4:8">
      <c r="D21509" s="22"/>
      <c r="F21509" s="22"/>
      <c r="G21509" s="22"/>
      <c r="H21509" s="22"/>
    </row>
    <row r="21510" spans="4:8">
      <c r="D21510" s="22"/>
      <c r="F21510" s="22"/>
      <c r="G21510" s="22"/>
      <c r="H21510" s="22"/>
    </row>
    <row r="21511" spans="4:8">
      <c r="D21511" s="22"/>
      <c r="F21511" s="22"/>
      <c r="G21511" s="22"/>
      <c r="H21511" s="22"/>
    </row>
    <row r="21512" spans="4:8">
      <c r="D21512" s="22"/>
      <c r="F21512" s="22"/>
      <c r="G21512" s="22"/>
      <c r="H21512" s="22"/>
    </row>
    <row r="21513" spans="4:8">
      <c r="D21513" s="22"/>
      <c r="F21513" s="22"/>
      <c r="G21513" s="22"/>
      <c r="H21513" s="22"/>
    </row>
    <row r="21514" spans="4:8">
      <c r="D21514" s="22"/>
      <c r="F21514" s="22"/>
      <c r="G21514" s="22"/>
      <c r="H21514" s="22"/>
    </row>
    <row r="21515" spans="4:8">
      <c r="D21515" s="22"/>
      <c r="F21515" s="22"/>
      <c r="G21515" s="22"/>
      <c r="H21515" s="22"/>
    </row>
    <row r="21516" spans="4:8">
      <c r="D21516" s="22"/>
      <c r="F21516" s="22"/>
      <c r="G21516" s="22"/>
      <c r="H21516" s="22"/>
    </row>
    <row r="21517" spans="4:8">
      <c r="D21517" s="22"/>
      <c r="F21517" s="22"/>
      <c r="G21517" s="22"/>
      <c r="H21517" s="22"/>
    </row>
    <row r="21518" spans="4:8">
      <c r="D21518" s="22"/>
      <c r="F21518" s="22"/>
      <c r="G21518" s="22"/>
      <c r="H21518" s="22"/>
    </row>
    <row r="21519" spans="4:8">
      <c r="D21519" s="22"/>
      <c r="F21519" s="22"/>
      <c r="G21519" s="22"/>
      <c r="H21519" s="22"/>
    </row>
    <row r="21520" spans="4:8">
      <c r="D21520" s="22"/>
      <c r="F21520" s="22"/>
      <c r="G21520" s="22"/>
      <c r="H21520" s="22"/>
    </row>
    <row r="21521" spans="4:8">
      <c r="D21521" s="22"/>
      <c r="F21521" s="22"/>
      <c r="G21521" s="22"/>
      <c r="H21521" s="22"/>
    </row>
    <row r="21522" spans="4:8">
      <c r="D21522" s="22"/>
      <c r="F21522" s="22"/>
      <c r="G21522" s="22"/>
      <c r="H21522" s="22"/>
    </row>
    <row r="21523" spans="4:8">
      <c r="D21523" s="22"/>
      <c r="F21523" s="22"/>
      <c r="G21523" s="22"/>
      <c r="H21523" s="22"/>
    </row>
    <row r="21524" spans="4:8">
      <c r="D21524" s="22"/>
      <c r="F21524" s="22"/>
      <c r="G21524" s="22"/>
      <c r="H21524" s="22"/>
    </row>
    <row r="21525" spans="4:8">
      <c r="D21525" s="22"/>
      <c r="F21525" s="22"/>
      <c r="G21525" s="22"/>
      <c r="H21525" s="22"/>
    </row>
    <row r="21526" spans="4:8">
      <c r="D21526" s="22"/>
      <c r="F21526" s="22"/>
      <c r="G21526" s="22"/>
      <c r="H21526" s="22"/>
    </row>
    <row r="21527" spans="4:8">
      <c r="D21527" s="22"/>
      <c r="F21527" s="22"/>
      <c r="G21527" s="22"/>
      <c r="H21527" s="22"/>
    </row>
    <row r="21528" spans="4:8">
      <c r="D21528" s="22"/>
      <c r="F21528" s="22"/>
      <c r="G21528" s="22"/>
      <c r="H21528" s="22"/>
    </row>
    <row r="21529" spans="4:8">
      <c r="D21529" s="22"/>
      <c r="F21529" s="22"/>
      <c r="G21529" s="22"/>
      <c r="H21529" s="22"/>
    </row>
    <row r="21530" spans="4:8">
      <c r="D21530" s="22"/>
      <c r="F21530" s="22"/>
      <c r="G21530" s="22"/>
      <c r="H21530" s="22"/>
    </row>
    <row r="21531" spans="4:8">
      <c r="D21531" s="22"/>
      <c r="F21531" s="22"/>
      <c r="G21531" s="22"/>
      <c r="H21531" s="22"/>
    </row>
    <row r="21532" spans="4:8">
      <c r="D21532" s="22"/>
      <c r="F21532" s="22"/>
      <c r="G21532" s="22"/>
      <c r="H21532" s="22"/>
    </row>
    <row r="21533" spans="4:8">
      <c r="D21533" s="22"/>
      <c r="F21533" s="22"/>
      <c r="G21533" s="22"/>
      <c r="H21533" s="22"/>
    </row>
    <row r="21534" spans="4:8">
      <c r="D21534" s="22"/>
      <c r="F21534" s="22"/>
      <c r="G21534" s="22"/>
      <c r="H21534" s="22"/>
    </row>
    <row r="21535" spans="4:8">
      <c r="D21535" s="22"/>
      <c r="F21535" s="22"/>
      <c r="G21535" s="22"/>
      <c r="H21535" s="22"/>
    </row>
    <row r="21536" spans="4:8">
      <c r="D21536" s="22"/>
      <c r="F21536" s="22"/>
      <c r="G21536" s="22"/>
      <c r="H21536" s="22"/>
    </row>
    <row r="21537" spans="4:8">
      <c r="D21537" s="22"/>
      <c r="F21537" s="22"/>
      <c r="G21537" s="22"/>
      <c r="H21537" s="22"/>
    </row>
    <row r="21538" spans="4:8">
      <c r="D21538" s="22"/>
      <c r="F21538" s="22"/>
      <c r="G21538" s="22"/>
      <c r="H21538" s="22"/>
    </row>
    <row r="21539" spans="4:8">
      <c r="D21539" s="22"/>
      <c r="F21539" s="22"/>
      <c r="G21539" s="22"/>
      <c r="H21539" s="22"/>
    </row>
    <row r="21540" spans="4:8">
      <c r="D21540" s="22"/>
      <c r="F21540" s="22"/>
      <c r="G21540" s="22"/>
      <c r="H21540" s="22"/>
    </row>
    <row r="21541" spans="4:8">
      <c r="D21541" s="22"/>
      <c r="F21541" s="22"/>
      <c r="G21541" s="22"/>
      <c r="H21541" s="22"/>
    </row>
    <row r="21542" spans="4:8">
      <c r="D21542" s="22"/>
      <c r="F21542" s="22"/>
      <c r="G21542" s="22"/>
      <c r="H21542" s="22"/>
    </row>
    <row r="21543" spans="4:8">
      <c r="D21543" s="22"/>
      <c r="F21543" s="22"/>
      <c r="G21543" s="22"/>
      <c r="H21543" s="22"/>
    </row>
    <row r="21544" spans="4:8">
      <c r="D21544" s="22"/>
      <c r="F21544" s="22"/>
      <c r="G21544" s="22"/>
      <c r="H21544" s="22"/>
    </row>
    <row r="21545" spans="4:8">
      <c r="D21545" s="22"/>
      <c r="F21545" s="22"/>
      <c r="G21545" s="22"/>
      <c r="H21545" s="22"/>
    </row>
    <row r="21546" spans="4:8">
      <c r="D21546" s="22"/>
      <c r="F21546" s="22"/>
      <c r="G21546" s="22"/>
      <c r="H21546" s="22"/>
    </row>
    <row r="21547" spans="4:8">
      <c r="D21547" s="22"/>
      <c r="F21547" s="22"/>
      <c r="G21547" s="22"/>
      <c r="H21547" s="22"/>
    </row>
    <row r="21548" spans="4:8">
      <c r="D21548" s="22"/>
      <c r="F21548" s="22"/>
      <c r="G21548" s="22"/>
      <c r="H21548" s="22"/>
    </row>
    <row r="21549" spans="4:8">
      <c r="D21549" s="22"/>
      <c r="F21549" s="22"/>
      <c r="G21549" s="22"/>
      <c r="H21549" s="22"/>
    </row>
    <row r="21550" spans="4:8">
      <c r="D21550" s="22"/>
      <c r="F21550" s="22"/>
      <c r="G21550" s="22"/>
      <c r="H21550" s="22"/>
    </row>
    <row r="21551" spans="4:8">
      <c r="D21551" s="22"/>
      <c r="F21551" s="22"/>
      <c r="G21551" s="22"/>
      <c r="H21551" s="22"/>
    </row>
    <row r="21552" spans="4:8">
      <c r="D21552" s="22"/>
      <c r="F21552" s="22"/>
      <c r="G21552" s="22"/>
      <c r="H21552" s="22"/>
    </row>
    <row r="21553" spans="4:8">
      <c r="D21553" s="22"/>
      <c r="F21553" s="22"/>
      <c r="G21553" s="22"/>
      <c r="H21553" s="22"/>
    </row>
    <row r="21554" spans="4:8">
      <c r="D21554" s="22"/>
      <c r="F21554" s="22"/>
      <c r="G21554" s="22"/>
      <c r="H21554" s="22"/>
    </row>
    <row r="21555" spans="4:8">
      <c r="D21555" s="22"/>
      <c r="F21555" s="22"/>
      <c r="G21555" s="22"/>
      <c r="H21555" s="22"/>
    </row>
    <row r="21556" spans="4:8">
      <c r="D21556" s="22"/>
      <c r="F21556" s="22"/>
      <c r="G21556" s="22"/>
      <c r="H21556" s="22"/>
    </row>
    <row r="21557" spans="4:8">
      <c r="D21557" s="22"/>
      <c r="F21557" s="22"/>
      <c r="G21557" s="22"/>
      <c r="H21557" s="22"/>
    </row>
    <row r="21558" spans="4:8">
      <c r="D21558" s="22"/>
      <c r="F21558" s="22"/>
      <c r="G21558" s="22"/>
      <c r="H21558" s="22"/>
    </row>
    <row r="21559" spans="4:8">
      <c r="D21559" s="22"/>
      <c r="F21559" s="22"/>
      <c r="G21559" s="22"/>
      <c r="H21559" s="22"/>
    </row>
    <row r="21560" spans="4:8">
      <c r="D21560" s="22"/>
      <c r="F21560" s="22"/>
      <c r="G21560" s="22"/>
      <c r="H21560" s="22"/>
    </row>
    <row r="21561" spans="4:8">
      <c r="D21561" s="22"/>
      <c r="F21561" s="22"/>
      <c r="G21561" s="22"/>
      <c r="H21561" s="22"/>
    </row>
    <row r="21562" spans="4:8">
      <c r="D21562" s="22"/>
      <c r="F21562" s="22"/>
      <c r="G21562" s="22"/>
      <c r="H21562" s="22"/>
    </row>
    <row r="21563" spans="4:8">
      <c r="D21563" s="22"/>
      <c r="F21563" s="22"/>
      <c r="G21563" s="22"/>
      <c r="H21563" s="22"/>
    </row>
    <row r="21564" spans="4:8">
      <c r="D21564" s="22"/>
      <c r="F21564" s="22"/>
      <c r="G21564" s="22"/>
      <c r="H21564" s="22"/>
    </row>
    <row r="21565" spans="4:8">
      <c r="D21565" s="22"/>
      <c r="F21565" s="22"/>
      <c r="G21565" s="22"/>
      <c r="H21565" s="22"/>
    </row>
    <row r="21566" spans="4:8">
      <c r="D21566" s="22"/>
      <c r="F21566" s="22"/>
      <c r="G21566" s="22"/>
      <c r="H21566" s="22"/>
    </row>
    <row r="21567" spans="4:8">
      <c r="D21567" s="22"/>
      <c r="F21567" s="22"/>
      <c r="G21567" s="22"/>
      <c r="H21567" s="22"/>
    </row>
    <row r="21568" spans="4:8">
      <c r="D21568" s="22"/>
      <c r="F21568" s="22"/>
      <c r="G21568" s="22"/>
      <c r="H21568" s="22"/>
    </row>
    <row r="21569" spans="4:8">
      <c r="D21569" s="22"/>
      <c r="F21569" s="22"/>
      <c r="G21569" s="22"/>
      <c r="H21569" s="22"/>
    </row>
    <row r="21570" spans="4:8">
      <c r="D21570" s="22"/>
      <c r="F21570" s="22"/>
      <c r="G21570" s="22"/>
      <c r="H21570" s="22"/>
    </row>
    <row r="21571" spans="4:8">
      <c r="D21571" s="22"/>
      <c r="F21571" s="22"/>
      <c r="G21571" s="22"/>
      <c r="H21571" s="22"/>
    </row>
    <row r="21572" spans="4:8">
      <c r="D21572" s="22"/>
      <c r="F21572" s="22"/>
      <c r="G21572" s="22"/>
      <c r="H21572" s="22"/>
    </row>
    <row r="21573" spans="4:8">
      <c r="D21573" s="22"/>
      <c r="F21573" s="22"/>
      <c r="G21573" s="22"/>
      <c r="H21573" s="22"/>
    </row>
    <row r="21574" spans="4:8">
      <c r="D21574" s="22"/>
      <c r="F21574" s="22"/>
      <c r="G21574" s="22"/>
      <c r="H21574" s="22"/>
    </row>
    <row r="21575" spans="4:8">
      <c r="D21575" s="22"/>
      <c r="F21575" s="22"/>
      <c r="G21575" s="22"/>
      <c r="H21575" s="22"/>
    </row>
    <row r="21576" spans="4:8">
      <c r="D21576" s="22"/>
      <c r="F21576" s="22"/>
      <c r="G21576" s="22"/>
      <c r="H21576" s="22"/>
    </row>
    <row r="21577" spans="4:8">
      <c r="D21577" s="22"/>
      <c r="F21577" s="22"/>
      <c r="G21577" s="22"/>
      <c r="H21577" s="22"/>
    </row>
    <row r="21578" spans="4:8">
      <c r="D21578" s="22"/>
      <c r="F21578" s="22"/>
      <c r="G21578" s="22"/>
      <c r="H21578" s="22"/>
    </row>
    <row r="21579" spans="4:8">
      <c r="D21579" s="22"/>
      <c r="F21579" s="22"/>
      <c r="G21579" s="22"/>
      <c r="H21579" s="22"/>
    </row>
    <row r="21580" spans="4:8">
      <c r="D21580" s="22"/>
      <c r="F21580" s="22"/>
      <c r="G21580" s="22"/>
      <c r="H21580" s="22"/>
    </row>
    <row r="21581" spans="4:8">
      <c r="D21581" s="22"/>
      <c r="F21581" s="22"/>
      <c r="G21581" s="22"/>
      <c r="H21581" s="22"/>
    </row>
    <row r="21582" spans="4:8">
      <c r="D21582" s="22"/>
      <c r="F21582" s="22"/>
      <c r="G21582" s="22"/>
      <c r="H21582" s="22"/>
    </row>
    <row r="21583" spans="4:8">
      <c r="D21583" s="22"/>
      <c r="F21583" s="22"/>
      <c r="G21583" s="22"/>
      <c r="H21583" s="22"/>
    </row>
    <row r="21584" spans="4:8">
      <c r="D21584" s="22"/>
      <c r="F21584" s="22"/>
      <c r="G21584" s="22"/>
      <c r="H21584" s="22"/>
    </row>
    <row r="21585" spans="4:8">
      <c r="D21585" s="22"/>
      <c r="F21585" s="22"/>
      <c r="G21585" s="22"/>
      <c r="H21585" s="22"/>
    </row>
    <row r="21586" spans="4:8">
      <c r="D21586" s="22"/>
      <c r="F21586" s="22"/>
      <c r="G21586" s="22"/>
      <c r="H21586" s="22"/>
    </row>
    <row r="21587" spans="4:8">
      <c r="D21587" s="22"/>
      <c r="F21587" s="22"/>
      <c r="G21587" s="22"/>
      <c r="H21587" s="22"/>
    </row>
    <row r="21588" spans="4:8">
      <c r="D21588" s="22"/>
      <c r="F21588" s="22"/>
      <c r="G21588" s="22"/>
      <c r="H21588" s="22"/>
    </row>
    <row r="21589" spans="4:8">
      <c r="D21589" s="22"/>
      <c r="F21589" s="22"/>
      <c r="G21589" s="22"/>
      <c r="H21589" s="22"/>
    </row>
    <row r="21590" spans="4:8">
      <c r="D21590" s="22"/>
      <c r="F21590" s="22"/>
      <c r="G21590" s="22"/>
      <c r="H21590" s="22"/>
    </row>
    <row r="21591" spans="4:8">
      <c r="D21591" s="22"/>
      <c r="F21591" s="22"/>
      <c r="G21591" s="22"/>
      <c r="H21591" s="22"/>
    </row>
    <row r="21592" spans="4:8">
      <c r="D21592" s="22"/>
      <c r="F21592" s="22"/>
      <c r="G21592" s="22"/>
      <c r="H21592" s="22"/>
    </row>
    <row r="21593" spans="4:8">
      <c r="D21593" s="22"/>
      <c r="F21593" s="22"/>
      <c r="G21593" s="22"/>
      <c r="H21593" s="22"/>
    </row>
    <row r="21594" spans="4:8">
      <c r="D21594" s="22"/>
      <c r="F21594" s="22"/>
      <c r="G21594" s="22"/>
      <c r="H21594" s="22"/>
    </row>
    <row r="21595" spans="4:8">
      <c r="D21595" s="22"/>
      <c r="F21595" s="22"/>
      <c r="G21595" s="22"/>
      <c r="H21595" s="22"/>
    </row>
    <row r="21596" spans="4:8">
      <c r="D21596" s="22"/>
      <c r="F21596" s="22"/>
      <c r="G21596" s="22"/>
      <c r="H21596" s="22"/>
    </row>
    <row r="21597" spans="4:8">
      <c r="D21597" s="22"/>
      <c r="F21597" s="22"/>
      <c r="G21597" s="22"/>
      <c r="H21597" s="22"/>
    </row>
    <row r="21598" spans="4:8">
      <c r="D21598" s="22"/>
      <c r="F21598" s="22"/>
      <c r="G21598" s="22"/>
      <c r="H21598" s="22"/>
    </row>
    <row r="21599" spans="4:8">
      <c r="D21599" s="22"/>
      <c r="F21599" s="22"/>
      <c r="G21599" s="22"/>
      <c r="H21599" s="22"/>
    </row>
    <row r="21600" spans="4:8">
      <c r="D21600" s="22"/>
      <c r="F21600" s="22"/>
      <c r="G21600" s="22"/>
      <c r="H21600" s="22"/>
    </row>
    <row r="21601" spans="4:8">
      <c r="D21601" s="22"/>
      <c r="F21601" s="22"/>
      <c r="G21601" s="22"/>
      <c r="H21601" s="22"/>
    </row>
    <row r="21602" spans="4:8">
      <c r="D21602" s="22"/>
      <c r="F21602" s="22"/>
      <c r="G21602" s="22"/>
      <c r="H21602" s="22"/>
    </row>
    <row r="21603" spans="4:8">
      <c r="D21603" s="22"/>
      <c r="F21603" s="22"/>
      <c r="G21603" s="22"/>
      <c r="H21603" s="22"/>
    </row>
    <row r="21604" spans="4:8">
      <c r="D21604" s="22"/>
      <c r="F21604" s="22"/>
      <c r="G21604" s="22"/>
      <c r="H21604" s="22"/>
    </row>
    <row r="21605" spans="4:8">
      <c r="D21605" s="22"/>
      <c r="F21605" s="22"/>
      <c r="G21605" s="22"/>
      <c r="H21605" s="22"/>
    </row>
    <row r="21606" spans="4:8">
      <c r="D21606" s="22"/>
      <c r="F21606" s="22"/>
      <c r="G21606" s="22"/>
      <c r="H21606" s="22"/>
    </row>
    <row r="21607" spans="4:8">
      <c r="D21607" s="22"/>
      <c r="F21607" s="22"/>
      <c r="G21607" s="22"/>
      <c r="H21607" s="22"/>
    </row>
    <row r="21608" spans="4:8">
      <c r="D21608" s="22"/>
      <c r="F21608" s="22"/>
      <c r="G21608" s="22"/>
      <c r="H21608" s="22"/>
    </row>
    <row r="21609" spans="4:8">
      <c r="D21609" s="22"/>
      <c r="F21609" s="22"/>
      <c r="G21609" s="22"/>
      <c r="H21609" s="22"/>
    </row>
    <row r="21610" spans="4:8">
      <c r="D21610" s="22"/>
      <c r="F21610" s="22"/>
      <c r="G21610" s="22"/>
      <c r="H21610" s="22"/>
    </row>
    <row r="21611" spans="4:8">
      <c r="D21611" s="22"/>
      <c r="F21611" s="22"/>
      <c r="G21611" s="22"/>
      <c r="H21611" s="22"/>
    </row>
    <row r="21612" spans="4:8">
      <c r="D21612" s="22"/>
      <c r="F21612" s="22"/>
      <c r="G21612" s="22"/>
      <c r="H21612" s="22"/>
    </row>
    <row r="21613" spans="4:8">
      <c r="D21613" s="22"/>
      <c r="F21613" s="22"/>
      <c r="G21613" s="22"/>
      <c r="H21613" s="22"/>
    </row>
    <row r="21614" spans="4:8">
      <c r="D21614" s="22"/>
      <c r="F21614" s="22"/>
      <c r="G21614" s="22"/>
      <c r="H21614" s="22"/>
    </row>
    <row r="21615" spans="4:8">
      <c r="D21615" s="22"/>
      <c r="F21615" s="22"/>
      <c r="G21615" s="22"/>
      <c r="H21615" s="22"/>
    </row>
    <row r="21616" spans="4:8">
      <c r="D21616" s="22"/>
      <c r="F21616" s="22"/>
      <c r="G21616" s="22"/>
      <c r="H21616" s="22"/>
    </row>
    <row r="21617" spans="4:8">
      <c r="D21617" s="22"/>
      <c r="F21617" s="22"/>
      <c r="G21617" s="22"/>
      <c r="H21617" s="22"/>
    </row>
    <row r="21618" spans="4:8">
      <c r="D21618" s="22"/>
      <c r="F21618" s="22"/>
      <c r="G21618" s="22"/>
      <c r="H21618" s="22"/>
    </row>
    <row r="21619" spans="4:8">
      <c r="D21619" s="22"/>
      <c r="F21619" s="22"/>
      <c r="G21619" s="22"/>
      <c r="H21619" s="22"/>
    </row>
    <row r="21620" spans="4:8">
      <c r="D21620" s="22"/>
      <c r="F21620" s="22"/>
      <c r="G21620" s="22"/>
      <c r="H21620" s="22"/>
    </row>
    <row r="21621" spans="4:8">
      <c r="D21621" s="22"/>
      <c r="F21621" s="22"/>
      <c r="G21621" s="22"/>
      <c r="H21621" s="22"/>
    </row>
    <row r="21622" spans="4:8">
      <c r="D21622" s="22"/>
      <c r="F21622" s="22"/>
      <c r="G21622" s="22"/>
      <c r="H21622" s="22"/>
    </row>
    <row r="21623" spans="4:8">
      <c r="D21623" s="22"/>
      <c r="F21623" s="22"/>
      <c r="G21623" s="22"/>
      <c r="H21623" s="22"/>
    </row>
    <row r="21624" spans="4:8">
      <c r="D21624" s="22"/>
      <c r="F21624" s="22"/>
      <c r="G21624" s="22"/>
      <c r="H21624" s="22"/>
    </row>
    <row r="21625" spans="4:8">
      <c r="D21625" s="22"/>
      <c r="F21625" s="22"/>
      <c r="G21625" s="22"/>
      <c r="H21625" s="22"/>
    </row>
    <row r="21626" spans="4:8">
      <c r="D21626" s="22"/>
      <c r="F21626" s="22"/>
      <c r="G21626" s="22"/>
      <c r="H21626" s="22"/>
    </row>
    <row r="21627" spans="4:8">
      <c r="D21627" s="22"/>
      <c r="F21627" s="22"/>
      <c r="G21627" s="22"/>
      <c r="H21627" s="22"/>
    </row>
    <row r="21628" spans="4:8">
      <c r="D21628" s="22"/>
      <c r="F21628" s="22"/>
      <c r="G21628" s="22"/>
      <c r="H21628" s="22"/>
    </row>
    <row r="21629" spans="4:8">
      <c r="D21629" s="22"/>
      <c r="F21629" s="22"/>
      <c r="G21629" s="22"/>
      <c r="H21629" s="22"/>
    </row>
    <row r="21630" spans="4:8">
      <c r="D21630" s="22"/>
      <c r="F21630" s="22"/>
      <c r="G21630" s="22"/>
      <c r="H21630" s="22"/>
    </row>
    <row r="21631" spans="4:8">
      <c r="D21631" s="22"/>
      <c r="F21631" s="22"/>
      <c r="G21631" s="22"/>
      <c r="H21631" s="22"/>
    </row>
    <row r="21632" spans="4:8">
      <c r="D21632" s="22"/>
      <c r="F21632" s="22"/>
      <c r="G21632" s="22"/>
      <c r="H21632" s="22"/>
    </row>
    <row r="21633" spans="4:8">
      <c r="D21633" s="22"/>
      <c r="F21633" s="22"/>
      <c r="G21633" s="22"/>
      <c r="H21633" s="22"/>
    </row>
    <row r="21634" spans="4:8">
      <c r="D21634" s="22"/>
      <c r="F21634" s="22"/>
      <c r="G21634" s="22"/>
      <c r="H21634" s="22"/>
    </row>
    <row r="21635" spans="4:8">
      <c r="D21635" s="22"/>
      <c r="F21635" s="22"/>
      <c r="G21635" s="22"/>
      <c r="H21635" s="22"/>
    </row>
    <row r="21636" spans="4:8">
      <c r="D21636" s="22"/>
      <c r="F21636" s="22"/>
      <c r="G21636" s="22"/>
      <c r="H21636" s="22"/>
    </row>
    <row r="21637" spans="4:8">
      <c r="D21637" s="22"/>
      <c r="F21637" s="22"/>
      <c r="G21637" s="22"/>
      <c r="H21637" s="22"/>
    </row>
    <row r="21638" spans="4:8">
      <c r="D21638" s="22"/>
      <c r="F21638" s="22"/>
      <c r="G21638" s="22"/>
      <c r="H21638" s="22"/>
    </row>
    <row r="21639" spans="4:8">
      <c r="D21639" s="22"/>
      <c r="F21639" s="22"/>
      <c r="G21639" s="22"/>
      <c r="H21639" s="22"/>
    </row>
    <row r="21640" spans="4:8">
      <c r="D21640" s="22"/>
      <c r="F21640" s="22"/>
      <c r="G21640" s="22"/>
      <c r="H21640" s="22"/>
    </row>
    <row r="21641" spans="4:8">
      <c r="D21641" s="22"/>
      <c r="F21641" s="22"/>
      <c r="G21641" s="22"/>
      <c r="H21641" s="22"/>
    </row>
    <row r="21642" spans="4:8">
      <c r="D21642" s="22"/>
      <c r="F21642" s="22"/>
      <c r="G21642" s="22"/>
      <c r="H21642" s="22"/>
    </row>
    <row r="21643" spans="4:8">
      <c r="D21643" s="22"/>
      <c r="F21643" s="22"/>
      <c r="G21643" s="22"/>
      <c r="H21643" s="22"/>
    </row>
    <row r="21644" spans="4:8">
      <c r="D21644" s="22"/>
      <c r="F21644" s="22"/>
      <c r="G21644" s="22"/>
      <c r="H21644" s="22"/>
    </row>
    <row r="21645" spans="4:8">
      <c r="D21645" s="22"/>
      <c r="F21645" s="22"/>
      <c r="G21645" s="22"/>
      <c r="H21645" s="22"/>
    </row>
    <row r="21646" spans="4:8">
      <c r="D21646" s="22"/>
      <c r="F21646" s="22"/>
      <c r="G21646" s="22"/>
      <c r="H21646" s="22"/>
    </row>
    <row r="21647" spans="4:8">
      <c r="D21647" s="22"/>
      <c r="F21647" s="22"/>
      <c r="G21647" s="22"/>
      <c r="H21647" s="22"/>
    </row>
    <row r="21648" spans="4:8">
      <c r="D21648" s="22"/>
      <c r="F21648" s="22"/>
      <c r="G21648" s="22"/>
      <c r="H21648" s="22"/>
    </row>
    <row r="21649" spans="4:8">
      <c r="D21649" s="22"/>
      <c r="F21649" s="22"/>
      <c r="G21649" s="22"/>
      <c r="H21649" s="22"/>
    </row>
    <row r="21650" spans="4:8">
      <c r="D21650" s="22"/>
      <c r="F21650" s="22"/>
      <c r="G21650" s="22"/>
      <c r="H21650" s="22"/>
    </row>
    <row r="21651" spans="4:8">
      <c r="D21651" s="22"/>
      <c r="F21651" s="22"/>
      <c r="G21651" s="22"/>
      <c r="H21651" s="22"/>
    </row>
    <row r="21652" spans="4:8">
      <c r="D21652" s="22"/>
      <c r="F21652" s="22"/>
      <c r="G21652" s="22"/>
      <c r="H21652" s="22"/>
    </row>
    <row r="21653" spans="4:8">
      <c r="D21653" s="22"/>
      <c r="F21653" s="22"/>
      <c r="G21653" s="22"/>
      <c r="H21653" s="22"/>
    </row>
    <row r="21654" spans="4:8">
      <c r="D21654" s="22"/>
      <c r="F21654" s="22"/>
      <c r="G21654" s="22"/>
      <c r="H21654" s="22"/>
    </row>
    <row r="21655" spans="4:8">
      <c r="D21655" s="22"/>
      <c r="F21655" s="22"/>
      <c r="G21655" s="22"/>
      <c r="H21655" s="22"/>
    </row>
    <row r="21656" spans="4:8">
      <c r="D21656" s="22"/>
      <c r="F21656" s="22"/>
      <c r="G21656" s="22"/>
      <c r="H21656" s="22"/>
    </row>
    <row r="21657" spans="4:8">
      <c r="D21657" s="22"/>
      <c r="F21657" s="22"/>
      <c r="G21657" s="22"/>
      <c r="H21657" s="22"/>
    </row>
    <row r="21658" spans="4:8">
      <c r="D21658" s="22"/>
      <c r="F21658" s="22"/>
      <c r="G21658" s="22"/>
      <c r="H21658" s="22"/>
    </row>
    <row r="21659" spans="4:8">
      <c r="D21659" s="22"/>
      <c r="F21659" s="22"/>
      <c r="G21659" s="22"/>
      <c r="H21659" s="22"/>
    </row>
    <row r="21660" spans="4:8">
      <c r="D21660" s="22"/>
      <c r="F21660" s="22"/>
      <c r="G21660" s="22"/>
      <c r="H21660" s="22"/>
    </row>
    <row r="21661" spans="4:8">
      <c r="D21661" s="22"/>
      <c r="F21661" s="22"/>
      <c r="G21661" s="22"/>
      <c r="H21661" s="22"/>
    </row>
    <row r="21662" spans="4:8">
      <c r="D21662" s="22"/>
      <c r="F21662" s="22"/>
      <c r="G21662" s="22"/>
      <c r="H21662" s="22"/>
    </row>
    <row r="21663" spans="4:8">
      <c r="D21663" s="22"/>
      <c r="F21663" s="22"/>
      <c r="G21663" s="22"/>
      <c r="H21663" s="22"/>
    </row>
    <row r="21664" spans="4:8">
      <c r="D21664" s="22"/>
      <c r="F21664" s="22"/>
      <c r="G21664" s="22"/>
      <c r="H21664" s="22"/>
    </row>
    <row r="21665" spans="4:8">
      <c r="D21665" s="22"/>
      <c r="F21665" s="22"/>
      <c r="G21665" s="22"/>
      <c r="H21665" s="22"/>
    </row>
    <row r="21666" spans="4:8">
      <c r="D21666" s="22"/>
      <c r="F21666" s="22"/>
      <c r="G21666" s="22"/>
      <c r="H21666" s="22"/>
    </row>
    <row r="21667" spans="4:8">
      <c r="D21667" s="22"/>
      <c r="F21667" s="22"/>
      <c r="G21667" s="22"/>
      <c r="H21667" s="22"/>
    </row>
    <row r="21668" spans="4:8">
      <c r="D21668" s="22"/>
      <c r="F21668" s="22"/>
      <c r="G21668" s="22"/>
      <c r="H21668" s="22"/>
    </row>
    <row r="21669" spans="4:8">
      <c r="D21669" s="22"/>
      <c r="F21669" s="22"/>
      <c r="G21669" s="22"/>
      <c r="H21669" s="22"/>
    </row>
    <row r="21670" spans="4:8">
      <c r="D21670" s="22"/>
      <c r="F21670" s="22"/>
      <c r="G21670" s="22"/>
      <c r="H21670" s="22"/>
    </row>
    <row r="21671" spans="4:8">
      <c r="D21671" s="22"/>
      <c r="F21671" s="22"/>
      <c r="G21671" s="22"/>
      <c r="H21671" s="22"/>
    </row>
    <row r="21672" spans="4:8">
      <c r="D21672" s="22"/>
      <c r="F21672" s="22"/>
      <c r="G21672" s="22"/>
      <c r="H21672" s="22"/>
    </row>
    <row r="21673" spans="4:8">
      <c r="D21673" s="22"/>
      <c r="F21673" s="22"/>
      <c r="G21673" s="22"/>
      <c r="H21673" s="22"/>
    </row>
    <row r="21674" spans="4:8">
      <c r="D21674" s="22"/>
      <c r="F21674" s="22"/>
      <c r="G21674" s="22"/>
      <c r="H21674" s="22"/>
    </row>
    <row r="21675" spans="4:8">
      <c r="D21675" s="22"/>
      <c r="F21675" s="22"/>
      <c r="G21675" s="22"/>
      <c r="H21675" s="22"/>
    </row>
    <row r="21676" spans="4:8">
      <c r="D21676" s="22"/>
      <c r="F21676" s="22"/>
      <c r="G21676" s="22"/>
      <c r="H21676" s="22"/>
    </row>
    <row r="21677" spans="4:8">
      <c r="D21677" s="22"/>
      <c r="F21677" s="22"/>
      <c r="G21677" s="22"/>
      <c r="H21677" s="22"/>
    </row>
    <row r="21678" spans="4:8">
      <c r="D21678" s="22"/>
      <c r="F21678" s="22"/>
      <c r="G21678" s="22"/>
      <c r="H21678" s="22"/>
    </row>
    <row r="21679" spans="4:8">
      <c r="D21679" s="22"/>
      <c r="F21679" s="22"/>
      <c r="G21679" s="22"/>
      <c r="H21679" s="22"/>
    </row>
    <row r="21680" spans="4:8">
      <c r="D21680" s="22"/>
      <c r="F21680" s="22"/>
      <c r="G21680" s="22"/>
      <c r="H21680" s="22"/>
    </row>
    <row r="21681" spans="4:8">
      <c r="D21681" s="22"/>
      <c r="F21681" s="22"/>
      <c r="G21681" s="22"/>
      <c r="H21681" s="22"/>
    </row>
    <row r="21682" spans="4:8">
      <c r="D21682" s="22"/>
      <c r="F21682" s="22"/>
      <c r="G21682" s="22"/>
      <c r="H21682" s="22"/>
    </row>
    <row r="21683" spans="4:8">
      <c r="D21683" s="22"/>
      <c r="F21683" s="22"/>
      <c r="G21683" s="22"/>
      <c r="H21683" s="22"/>
    </row>
    <row r="21684" spans="4:8">
      <c r="D21684" s="22"/>
      <c r="F21684" s="22"/>
      <c r="G21684" s="22"/>
      <c r="H21684" s="22"/>
    </row>
    <row r="21685" spans="4:8">
      <c r="D21685" s="22"/>
      <c r="F21685" s="22"/>
      <c r="G21685" s="22"/>
      <c r="H21685" s="22"/>
    </row>
    <row r="21686" spans="4:8">
      <c r="D21686" s="22"/>
      <c r="F21686" s="22"/>
      <c r="G21686" s="22"/>
      <c r="H21686" s="22"/>
    </row>
    <row r="21687" spans="4:8">
      <c r="D21687" s="22"/>
      <c r="F21687" s="22"/>
      <c r="G21687" s="22"/>
      <c r="H21687" s="22"/>
    </row>
    <row r="21688" spans="4:8">
      <c r="D21688" s="22"/>
      <c r="F21688" s="22"/>
      <c r="G21688" s="22"/>
      <c r="H21688" s="22"/>
    </row>
    <row r="21689" spans="4:8">
      <c r="D21689" s="22"/>
      <c r="F21689" s="22"/>
      <c r="G21689" s="22"/>
      <c r="H21689" s="22"/>
    </row>
    <row r="21690" spans="4:8">
      <c r="D21690" s="22"/>
      <c r="F21690" s="22"/>
      <c r="G21690" s="22"/>
      <c r="H21690" s="22"/>
    </row>
    <row r="21691" spans="4:8">
      <c r="D21691" s="22"/>
      <c r="F21691" s="22"/>
      <c r="G21691" s="22"/>
      <c r="H21691" s="22"/>
    </row>
    <row r="21692" spans="4:8">
      <c r="D21692" s="22"/>
      <c r="F21692" s="22"/>
      <c r="G21692" s="22"/>
      <c r="H21692" s="22"/>
    </row>
    <row r="21693" spans="4:8">
      <c r="D21693" s="22"/>
      <c r="F21693" s="22"/>
      <c r="G21693" s="22"/>
      <c r="H21693" s="22"/>
    </row>
    <row r="21694" spans="4:8">
      <c r="D21694" s="22"/>
      <c r="F21694" s="22"/>
      <c r="G21694" s="22"/>
      <c r="H21694" s="22"/>
    </row>
    <row r="21695" spans="4:8">
      <c r="D21695" s="22"/>
      <c r="F21695" s="22"/>
      <c r="G21695" s="22"/>
      <c r="H21695" s="22"/>
    </row>
    <row r="21696" spans="4:8">
      <c r="D21696" s="22"/>
      <c r="F21696" s="22"/>
      <c r="G21696" s="22"/>
      <c r="H21696" s="22"/>
    </row>
    <row r="21697" spans="4:8">
      <c r="D21697" s="22"/>
      <c r="F21697" s="22"/>
      <c r="G21697" s="22"/>
      <c r="H21697" s="22"/>
    </row>
    <row r="21698" spans="4:8">
      <c r="D21698" s="22"/>
      <c r="F21698" s="22"/>
      <c r="G21698" s="22"/>
      <c r="H21698" s="22"/>
    </row>
    <row r="21699" spans="4:8">
      <c r="D21699" s="22"/>
      <c r="F21699" s="22"/>
      <c r="G21699" s="22"/>
      <c r="H21699" s="22"/>
    </row>
    <row r="21700" spans="4:8">
      <c r="D21700" s="22"/>
      <c r="F21700" s="22"/>
      <c r="G21700" s="22"/>
      <c r="H21700" s="22"/>
    </row>
    <row r="21701" spans="4:8">
      <c r="D21701" s="22"/>
      <c r="F21701" s="22"/>
      <c r="G21701" s="22"/>
      <c r="H21701" s="22"/>
    </row>
    <row r="21702" spans="4:8">
      <c r="D21702" s="22"/>
      <c r="F21702" s="22"/>
      <c r="G21702" s="22"/>
      <c r="H21702" s="22"/>
    </row>
    <row r="21703" spans="4:8">
      <c r="D21703" s="22"/>
      <c r="F21703" s="22"/>
      <c r="G21703" s="22"/>
      <c r="H21703" s="22"/>
    </row>
    <row r="21704" spans="4:8">
      <c r="D21704" s="22"/>
      <c r="F21704" s="22"/>
      <c r="G21704" s="22"/>
      <c r="H21704" s="22"/>
    </row>
    <row r="21705" spans="4:8">
      <c r="D21705" s="22"/>
      <c r="F21705" s="22"/>
      <c r="G21705" s="22"/>
      <c r="H21705" s="22"/>
    </row>
    <row r="21706" spans="4:8">
      <c r="D21706" s="22"/>
      <c r="F21706" s="22"/>
      <c r="G21706" s="22"/>
      <c r="H21706" s="22"/>
    </row>
    <row r="21707" spans="4:8">
      <c r="D21707" s="22"/>
      <c r="F21707" s="22"/>
      <c r="G21707" s="22"/>
      <c r="H21707" s="22"/>
    </row>
    <row r="21708" spans="4:8">
      <c r="D21708" s="22"/>
      <c r="F21708" s="22"/>
      <c r="G21708" s="22"/>
      <c r="H21708" s="22"/>
    </row>
    <row r="21709" spans="4:8">
      <c r="D21709" s="22"/>
      <c r="F21709" s="22"/>
      <c r="G21709" s="22"/>
      <c r="H21709" s="22"/>
    </row>
    <row r="21710" spans="4:8">
      <c r="D21710" s="22"/>
      <c r="F21710" s="22"/>
      <c r="G21710" s="22"/>
      <c r="H21710" s="22"/>
    </row>
    <row r="21711" spans="4:8">
      <c r="D21711" s="22"/>
      <c r="F21711" s="22"/>
      <c r="G21711" s="22"/>
      <c r="H21711" s="22"/>
    </row>
    <row r="21712" spans="4:8">
      <c r="D21712" s="22"/>
      <c r="F21712" s="22"/>
      <c r="G21712" s="22"/>
      <c r="H21712" s="22"/>
    </row>
    <row r="21713" spans="4:8">
      <c r="D21713" s="22"/>
      <c r="F21713" s="22"/>
      <c r="G21713" s="22"/>
      <c r="H21713" s="22"/>
    </row>
    <row r="21714" spans="4:8">
      <c r="D21714" s="22"/>
      <c r="F21714" s="22"/>
      <c r="G21714" s="22"/>
      <c r="H21714" s="22"/>
    </row>
    <row r="21715" spans="4:8">
      <c r="D21715" s="22"/>
      <c r="F21715" s="22"/>
      <c r="G21715" s="22"/>
      <c r="H21715" s="22"/>
    </row>
    <row r="21716" spans="4:8">
      <c r="D21716" s="22"/>
      <c r="F21716" s="22"/>
      <c r="G21716" s="22"/>
      <c r="H21716" s="22"/>
    </row>
    <row r="21717" spans="4:8">
      <c r="D21717" s="22"/>
      <c r="F21717" s="22"/>
      <c r="G21717" s="22"/>
      <c r="H21717" s="22"/>
    </row>
    <row r="21718" spans="4:8">
      <c r="D21718" s="22"/>
      <c r="F21718" s="22"/>
      <c r="G21718" s="22"/>
      <c r="H21718" s="22"/>
    </row>
    <row r="21719" spans="4:8">
      <c r="D21719" s="22"/>
      <c r="F21719" s="22"/>
      <c r="G21719" s="22"/>
      <c r="H21719" s="22"/>
    </row>
    <row r="21720" spans="4:8">
      <c r="D21720" s="22"/>
      <c r="F21720" s="22"/>
      <c r="G21720" s="22"/>
      <c r="H21720" s="22"/>
    </row>
    <row r="21721" spans="4:8">
      <c r="D21721" s="22"/>
      <c r="F21721" s="22"/>
      <c r="G21721" s="22"/>
      <c r="H21721" s="22"/>
    </row>
    <row r="21722" spans="4:8">
      <c r="D21722" s="22"/>
      <c r="F21722" s="22"/>
      <c r="G21722" s="22"/>
      <c r="H21722" s="22"/>
    </row>
    <row r="21723" spans="4:8">
      <c r="D21723" s="22"/>
      <c r="F21723" s="22"/>
      <c r="G21723" s="22"/>
      <c r="H21723" s="22"/>
    </row>
    <row r="21724" spans="4:8">
      <c r="D21724" s="22"/>
      <c r="F21724" s="22"/>
      <c r="G21724" s="22"/>
      <c r="H21724" s="22"/>
    </row>
    <row r="21725" spans="4:8">
      <c r="D21725" s="22"/>
      <c r="F21725" s="22"/>
      <c r="G21725" s="22"/>
      <c r="H21725" s="22"/>
    </row>
    <row r="21726" spans="4:8">
      <c r="D21726" s="22"/>
      <c r="F21726" s="22"/>
      <c r="G21726" s="22"/>
      <c r="H21726" s="22"/>
    </row>
    <row r="21727" spans="4:8">
      <c r="D21727" s="22"/>
      <c r="F21727" s="22"/>
      <c r="G21727" s="22"/>
      <c r="H21727" s="22"/>
    </row>
    <row r="21728" spans="4:8">
      <c r="D21728" s="22"/>
      <c r="F21728" s="22"/>
      <c r="G21728" s="22"/>
      <c r="H21728" s="22"/>
    </row>
    <row r="21729" spans="4:8">
      <c r="D21729" s="22"/>
      <c r="F21729" s="22"/>
      <c r="G21729" s="22"/>
      <c r="H21729" s="22"/>
    </row>
    <row r="21730" spans="4:8">
      <c r="D21730" s="22"/>
      <c r="F21730" s="22"/>
      <c r="G21730" s="22"/>
      <c r="H21730" s="22"/>
    </row>
    <row r="21731" spans="4:8">
      <c r="D21731" s="22"/>
      <c r="F21731" s="22"/>
      <c r="G21731" s="22"/>
      <c r="H21731" s="22"/>
    </row>
    <row r="21732" spans="4:8">
      <c r="D21732" s="22"/>
      <c r="F21732" s="22"/>
      <c r="G21732" s="22"/>
      <c r="H21732" s="22"/>
    </row>
    <row r="21733" spans="4:8">
      <c r="D21733" s="22"/>
      <c r="F21733" s="22"/>
      <c r="G21733" s="22"/>
      <c r="H21733" s="22"/>
    </row>
    <row r="21734" spans="4:8">
      <c r="D21734" s="22"/>
      <c r="F21734" s="22"/>
      <c r="G21734" s="22"/>
      <c r="H21734" s="22"/>
    </row>
    <row r="21735" spans="4:8">
      <c r="D21735" s="22"/>
      <c r="F21735" s="22"/>
      <c r="G21735" s="22"/>
      <c r="H21735" s="22"/>
    </row>
    <row r="21736" spans="4:8">
      <c r="D21736" s="22"/>
      <c r="F21736" s="22"/>
      <c r="G21736" s="22"/>
      <c r="H21736" s="22"/>
    </row>
    <row r="21737" spans="4:8">
      <c r="D21737" s="22"/>
      <c r="F21737" s="22"/>
      <c r="G21737" s="22"/>
      <c r="H21737" s="22"/>
    </row>
    <row r="21738" spans="4:8">
      <c r="D21738" s="22"/>
      <c r="F21738" s="22"/>
      <c r="G21738" s="22"/>
      <c r="H21738" s="22"/>
    </row>
    <row r="21739" spans="4:8">
      <c r="D21739" s="22"/>
      <c r="F21739" s="22"/>
      <c r="G21739" s="22"/>
      <c r="H21739" s="22"/>
    </row>
    <row r="21740" spans="4:8">
      <c r="D21740" s="22"/>
      <c r="F21740" s="22"/>
      <c r="G21740" s="22"/>
      <c r="H21740" s="22"/>
    </row>
    <row r="21741" spans="4:8">
      <c r="D21741" s="22"/>
      <c r="F21741" s="22"/>
      <c r="G21741" s="22"/>
      <c r="H21741" s="22"/>
    </row>
    <row r="21742" spans="4:8">
      <c r="D21742" s="22"/>
      <c r="F21742" s="22"/>
      <c r="G21742" s="22"/>
      <c r="H21742" s="22"/>
    </row>
    <row r="21743" spans="4:8">
      <c r="D21743" s="22"/>
      <c r="F21743" s="22"/>
      <c r="G21743" s="22"/>
      <c r="H21743" s="22"/>
    </row>
    <row r="21744" spans="4:8">
      <c r="D21744" s="22"/>
      <c r="F21744" s="22"/>
      <c r="G21744" s="22"/>
      <c r="H21744" s="22"/>
    </row>
    <row r="21745" spans="4:8">
      <c r="D21745" s="22"/>
      <c r="F21745" s="22"/>
      <c r="G21745" s="22"/>
      <c r="H21745" s="22"/>
    </row>
    <row r="21746" spans="4:8">
      <c r="D21746" s="22"/>
      <c r="F21746" s="22"/>
      <c r="G21746" s="22"/>
      <c r="H21746" s="22"/>
    </row>
    <row r="21747" spans="4:8">
      <c r="D21747" s="22"/>
      <c r="F21747" s="22"/>
      <c r="G21747" s="22"/>
      <c r="H21747" s="22"/>
    </row>
    <row r="21748" spans="4:8">
      <c r="D21748" s="22"/>
      <c r="F21748" s="22"/>
      <c r="G21748" s="22"/>
      <c r="H21748" s="22"/>
    </row>
    <row r="21749" spans="4:8">
      <c r="D21749" s="22"/>
      <c r="F21749" s="22"/>
      <c r="G21749" s="22"/>
      <c r="H21749" s="22"/>
    </row>
    <row r="21750" spans="4:8">
      <c r="D21750" s="22"/>
      <c r="F21750" s="22"/>
      <c r="G21750" s="22"/>
      <c r="H21750" s="22"/>
    </row>
    <row r="21751" spans="4:8">
      <c r="D21751" s="22"/>
      <c r="F21751" s="22"/>
      <c r="G21751" s="22"/>
      <c r="H21751" s="22"/>
    </row>
    <row r="21752" spans="4:8">
      <c r="D21752" s="22"/>
      <c r="F21752" s="22"/>
      <c r="G21752" s="22"/>
      <c r="H21752" s="22"/>
    </row>
    <row r="21753" spans="4:8">
      <c r="D21753" s="22"/>
      <c r="F21753" s="22"/>
      <c r="G21753" s="22"/>
      <c r="H21753" s="22"/>
    </row>
    <row r="21754" spans="4:8">
      <c r="D21754" s="22"/>
      <c r="F21754" s="22"/>
      <c r="G21754" s="22"/>
      <c r="H21754" s="22"/>
    </row>
    <row r="21755" spans="4:8">
      <c r="D21755" s="22"/>
      <c r="F21755" s="22"/>
      <c r="G21755" s="22"/>
      <c r="H21755" s="22"/>
    </row>
    <row r="21756" spans="4:8">
      <c r="D21756" s="22"/>
      <c r="F21756" s="22"/>
      <c r="G21756" s="22"/>
      <c r="H21756" s="22"/>
    </row>
    <row r="21757" spans="4:8">
      <c r="D21757" s="22"/>
      <c r="F21757" s="22"/>
      <c r="G21757" s="22"/>
      <c r="H21757" s="22"/>
    </row>
    <row r="21758" spans="4:8">
      <c r="D21758" s="22"/>
      <c r="F21758" s="22"/>
      <c r="G21758" s="22"/>
      <c r="H21758" s="22"/>
    </row>
    <row r="21759" spans="4:8">
      <c r="D21759" s="22"/>
      <c r="F21759" s="22"/>
      <c r="G21759" s="22"/>
      <c r="H21759" s="22"/>
    </row>
    <row r="21760" spans="4:8">
      <c r="D21760" s="22"/>
      <c r="F21760" s="22"/>
      <c r="G21760" s="22"/>
      <c r="H21760" s="22"/>
    </row>
    <row r="21761" spans="4:8">
      <c r="D21761" s="22"/>
      <c r="F21761" s="22"/>
      <c r="G21761" s="22"/>
      <c r="H21761" s="22"/>
    </row>
    <row r="21762" spans="4:8">
      <c r="D21762" s="22"/>
      <c r="F21762" s="22"/>
      <c r="G21762" s="22"/>
      <c r="H21762" s="22"/>
    </row>
    <row r="21763" spans="4:8">
      <c r="D21763" s="22"/>
      <c r="F21763" s="22"/>
      <c r="G21763" s="22"/>
      <c r="H21763" s="22"/>
    </row>
    <row r="21764" spans="4:8">
      <c r="D21764" s="22"/>
      <c r="F21764" s="22"/>
      <c r="G21764" s="22"/>
      <c r="H21764" s="22"/>
    </row>
    <row r="21765" spans="4:8">
      <c r="D21765" s="22"/>
      <c r="F21765" s="22"/>
      <c r="G21765" s="22"/>
      <c r="H21765" s="22"/>
    </row>
    <row r="21766" spans="4:8">
      <c r="D21766" s="22"/>
      <c r="F21766" s="22"/>
      <c r="G21766" s="22"/>
      <c r="H21766" s="22"/>
    </row>
    <row r="21767" spans="4:8">
      <c r="D21767" s="22"/>
      <c r="F21767" s="22"/>
      <c r="G21767" s="22"/>
      <c r="H21767" s="22"/>
    </row>
    <row r="21768" spans="4:8">
      <c r="D21768" s="22"/>
      <c r="F21768" s="22"/>
      <c r="G21768" s="22"/>
      <c r="H21768" s="22"/>
    </row>
    <row r="21769" spans="4:8">
      <c r="D21769" s="22"/>
      <c r="F21769" s="22"/>
      <c r="G21769" s="22"/>
      <c r="H21769" s="22"/>
    </row>
    <row r="21770" spans="4:8">
      <c r="D21770" s="22"/>
      <c r="F21770" s="22"/>
      <c r="G21770" s="22"/>
      <c r="H21770" s="22"/>
    </row>
    <row r="21771" spans="4:8">
      <c r="D21771" s="22"/>
      <c r="F21771" s="22"/>
      <c r="G21771" s="22"/>
      <c r="H21771" s="22"/>
    </row>
    <row r="21772" spans="4:8">
      <c r="D21772" s="22"/>
      <c r="F21772" s="22"/>
      <c r="G21772" s="22"/>
      <c r="H21772" s="22"/>
    </row>
    <row r="21773" spans="4:8">
      <c r="D21773" s="22"/>
      <c r="F21773" s="22"/>
      <c r="G21773" s="22"/>
      <c r="H21773" s="22"/>
    </row>
    <row r="21774" spans="4:8">
      <c r="D21774" s="22"/>
      <c r="F21774" s="22"/>
      <c r="G21774" s="22"/>
      <c r="H21774" s="22"/>
    </row>
    <row r="21775" spans="4:8">
      <c r="D21775" s="22"/>
      <c r="F21775" s="22"/>
      <c r="G21775" s="22"/>
      <c r="H21775" s="22"/>
    </row>
    <row r="21776" spans="4:8">
      <c r="D21776" s="22"/>
      <c r="F21776" s="22"/>
      <c r="G21776" s="22"/>
      <c r="H21776" s="22"/>
    </row>
    <row r="21777" spans="4:8">
      <c r="D21777" s="22"/>
      <c r="F21777" s="22"/>
      <c r="G21777" s="22"/>
      <c r="H21777" s="22"/>
    </row>
    <row r="21778" spans="4:8">
      <c r="D21778" s="22"/>
      <c r="F21778" s="22"/>
      <c r="G21778" s="22"/>
      <c r="H21778" s="22"/>
    </row>
    <row r="21779" spans="4:8">
      <c r="D21779" s="22"/>
      <c r="F21779" s="22"/>
      <c r="G21779" s="22"/>
      <c r="H21779" s="22"/>
    </row>
    <row r="21780" spans="4:8">
      <c r="D21780" s="22"/>
      <c r="F21780" s="22"/>
      <c r="G21780" s="22"/>
      <c r="H21780" s="22"/>
    </row>
    <row r="21781" spans="4:8">
      <c r="D21781" s="22"/>
      <c r="F21781" s="22"/>
      <c r="G21781" s="22"/>
      <c r="H21781" s="22"/>
    </row>
    <row r="21782" spans="4:8">
      <c r="D21782" s="22"/>
      <c r="F21782" s="22"/>
      <c r="G21782" s="22"/>
      <c r="H21782" s="22"/>
    </row>
    <row r="21783" spans="4:8">
      <c r="D21783" s="22"/>
      <c r="F21783" s="22"/>
      <c r="G21783" s="22"/>
      <c r="H21783" s="22"/>
    </row>
    <row r="21784" spans="4:8">
      <c r="D21784" s="22"/>
      <c r="F21784" s="22"/>
      <c r="G21784" s="22"/>
      <c r="H21784" s="22"/>
    </row>
    <row r="21785" spans="4:8">
      <c r="D21785" s="22"/>
      <c r="F21785" s="22"/>
      <c r="G21785" s="22"/>
      <c r="H21785" s="22"/>
    </row>
    <row r="21786" spans="4:8">
      <c r="D21786" s="22"/>
      <c r="F21786" s="22"/>
      <c r="G21786" s="22"/>
      <c r="H21786" s="22"/>
    </row>
    <row r="21787" spans="4:8">
      <c r="D21787" s="22"/>
      <c r="F21787" s="22"/>
      <c r="G21787" s="22"/>
      <c r="H21787" s="22"/>
    </row>
    <row r="21788" spans="4:8">
      <c r="D21788" s="22"/>
      <c r="F21788" s="22"/>
      <c r="G21788" s="22"/>
      <c r="H21788" s="22"/>
    </row>
    <row r="21789" spans="4:8">
      <c r="D21789" s="22"/>
      <c r="F21789" s="22"/>
      <c r="G21789" s="22"/>
      <c r="H21789" s="22"/>
    </row>
    <row r="21790" spans="4:8">
      <c r="D21790" s="22"/>
      <c r="F21790" s="22"/>
      <c r="G21790" s="22"/>
      <c r="H21790" s="22"/>
    </row>
    <row r="21791" spans="4:8">
      <c r="D21791" s="22"/>
      <c r="F21791" s="22"/>
      <c r="G21791" s="22"/>
      <c r="H21791" s="22"/>
    </row>
    <row r="21792" spans="4:8">
      <c r="D21792" s="22"/>
      <c r="F21792" s="22"/>
      <c r="G21792" s="22"/>
      <c r="H21792" s="22"/>
    </row>
    <row r="21793" spans="4:8">
      <c r="D21793" s="22"/>
      <c r="F21793" s="22"/>
      <c r="G21793" s="22"/>
      <c r="H21793" s="22"/>
    </row>
    <row r="21794" spans="4:8">
      <c r="D21794" s="22"/>
      <c r="F21794" s="22"/>
      <c r="G21794" s="22"/>
      <c r="H21794" s="22"/>
    </row>
    <row r="21795" spans="4:8">
      <c r="D21795" s="22"/>
      <c r="F21795" s="22"/>
      <c r="G21795" s="22"/>
      <c r="H21795" s="22"/>
    </row>
    <row r="21796" spans="4:8">
      <c r="D21796" s="22"/>
      <c r="F21796" s="22"/>
      <c r="G21796" s="22"/>
      <c r="H21796" s="22"/>
    </row>
    <row r="21797" spans="4:8">
      <c r="D21797" s="22"/>
      <c r="F21797" s="22"/>
      <c r="G21797" s="22"/>
      <c r="H21797" s="22"/>
    </row>
    <row r="21798" spans="4:8">
      <c r="D21798" s="22"/>
      <c r="F21798" s="22"/>
      <c r="G21798" s="22"/>
      <c r="H21798" s="22"/>
    </row>
    <row r="21799" spans="4:8">
      <c r="D21799" s="22"/>
      <c r="F21799" s="22"/>
      <c r="G21799" s="22"/>
      <c r="H21799" s="22"/>
    </row>
    <row r="21800" spans="4:8">
      <c r="D21800" s="22"/>
      <c r="F21800" s="22"/>
      <c r="G21800" s="22"/>
      <c r="H21800" s="22"/>
    </row>
    <row r="21801" spans="4:8">
      <c r="D21801" s="22"/>
      <c r="F21801" s="22"/>
      <c r="G21801" s="22"/>
      <c r="H21801" s="22"/>
    </row>
    <row r="21802" spans="4:8">
      <c r="D21802" s="22"/>
      <c r="F21802" s="22"/>
      <c r="G21802" s="22"/>
      <c r="H21802" s="22"/>
    </row>
    <row r="21803" spans="4:8">
      <c r="D21803" s="22"/>
      <c r="F21803" s="22"/>
      <c r="G21803" s="22"/>
      <c r="H21803" s="22"/>
    </row>
    <row r="21804" spans="4:8">
      <c r="D21804" s="22"/>
      <c r="F21804" s="22"/>
      <c r="G21804" s="22"/>
      <c r="H21804" s="22"/>
    </row>
    <row r="21805" spans="4:8">
      <c r="D21805" s="22"/>
      <c r="F21805" s="22"/>
      <c r="G21805" s="22"/>
      <c r="H21805" s="22"/>
    </row>
    <row r="21806" spans="4:8">
      <c r="D21806" s="22"/>
      <c r="F21806" s="22"/>
      <c r="G21806" s="22"/>
      <c r="H21806" s="22"/>
    </row>
    <row r="21807" spans="4:8">
      <c r="D21807" s="22"/>
      <c r="F21807" s="22"/>
      <c r="G21807" s="22"/>
      <c r="H21807" s="22"/>
    </row>
    <row r="21808" spans="4:8">
      <c r="D21808" s="22"/>
      <c r="F21808" s="22"/>
      <c r="G21808" s="22"/>
      <c r="H21808" s="22"/>
    </row>
    <row r="21809" spans="4:8">
      <c r="D21809" s="22"/>
      <c r="F21809" s="22"/>
      <c r="G21809" s="22"/>
      <c r="H21809" s="22"/>
    </row>
    <row r="21810" spans="4:8">
      <c r="D21810" s="22"/>
      <c r="F21810" s="22"/>
      <c r="G21810" s="22"/>
      <c r="H21810" s="22"/>
    </row>
    <row r="21811" spans="4:8">
      <c r="D21811" s="22"/>
      <c r="F21811" s="22"/>
      <c r="G21811" s="22"/>
      <c r="H21811" s="22"/>
    </row>
    <row r="21812" spans="4:8">
      <c r="D21812" s="22"/>
      <c r="F21812" s="22"/>
      <c r="G21812" s="22"/>
      <c r="H21812" s="22"/>
    </row>
    <row r="21813" spans="4:8">
      <c r="D21813" s="22"/>
      <c r="F21813" s="22"/>
      <c r="G21813" s="22"/>
      <c r="H21813" s="22"/>
    </row>
    <row r="21814" spans="4:8">
      <c r="D21814" s="22"/>
      <c r="F21814" s="22"/>
      <c r="G21814" s="22"/>
      <c r="H21814" s="22"/>
    </row>
    <row r="21815" spans="4:8">
      <c r="D21815" s="22"/>
      <c r="F21815" s="22"/>
      <c r="G21815" s="22"/>
      <c r="H21815" s="22"/>
    </row>
    <row r="21816" spans="4:8">
      <c r="D21816" s="22"/>
      <c r="F21816" s="22"/>
      <c r="G21816" s="22"/>
      <c r="H21816" s="22"/>
    </row>
    <row r="21817" spans="4:8">
      <c r="D21817" s="22"/>
      <c r="F21817" s="22"/>
      <c r="G21817" s="22"/>
      <c r="H21817" s="22"/>
    </row>
    <row r="21818" spans="4:8">
      <c r="D21818" s="22"/>
      <c r="F21818" s="22"/>
      <c r="G21818" s="22"/>
      <c r="H21818" s="22"/>
    </row>
    <row r="21819" spans="4:8">
      <c r="D21819" s="22"/>
      <c r="F21819" s="22"/>
      <c r="G21819" s="22"/>
      <c r="H21819" s="22"/>
    </row>
    <row r="21820" spans="4:8">
      <c r="D21820" s="22"/>
      <c r="F21820" s="22"/>
      <c r="G21820" s="22"/>
      <c r="H21820" s="22"/>
    </row>
    <row r="21821" spans="4:8">
      <c r="D21821" s="22"/>
      <c r="F21821" s="22"/>
      <c r="G21821" s="22"/>
      <c r="H21821" s="22"/>
    </row>
    <row r="21822" spans="4:8">
      <c r="D21822" s="22"/>
      <c r="F21822" s="22"/>
      <c r="G21822" s="22"/>
      <c r="H21822" s="22"/>
    </row>
    <row r="21823" spans="4:8">
      <c r="D21823" s="22"/>
      <c r="F21823" s="22"/>
      <c r="G21823" s="22"/>
      <c r="H21823" s="22"/>
    </row>
    <row r="21824" spans="4:8">
      <c r="D21824" s="22"/>
      <c r="F21824" s="22"/>
      <c r="G21824" s="22"/>
      <c r="H21824" s="22"/>
    </row>
    <row r="21825" spans="4:8">
      <c r="D21825" s="22"/>
      <c r="F21825" s="22"/>
      <c r="G21825" s="22"/>
      <c r="H21825" s="22"/>
    </row>
    <row r="21826" spans="4:8">
      <c r="D21826" s="22"/>
      <c r="F21826" s="22"/>
      <c r="G21826" s="22"/>
      <c r="H21826" s="22"/>
    </row>
    <row r="21827" spans="4:8">
      <c r="D21827" s="22"/>
      <c r="F21827" s="22"/>
      <c r="G21827" s="22"/>
      <c r="H21827" s="22"/>
    </row>
    <row r="21828" spans="4:8">
      <c r="D21828" s="22"/>
      <c r="F21828" s="22"/>
      <c r="G21828" s="22"/>
      <c r="H21828" s="22"/>
    </row>
    <row r="21829" spans="4:8">
      <c r="D21829" s="22"/>
      <c r="F21829" s="22"/>
      <c r="G21829" s="22"/>
      <c r="H21829" s="22"/>
    </row>
    <row r="21830" spans="4:8">
      <c r="D21830" s="22"/>
      <c r="F21830" s="22"/>
      <c r="G21830" s="22"/>
      <c r="H21830" s="22"/>
    </row>
    <row r="21831" spans="4:8">
      <c r="D21831" s="22"/>
      <c r="F21831" s="22"/>
      <c r="G21831" s="22"/>
      <c r="H21831" s="22"/>
    </row>
    <row r="21832" spans="4:8">
      <c r="D21832" s="22"/>
      <c r="F21832" s="22"/>
      <c r="G21832" s="22"/>
      <c r="H21832" s="22"/>
    </row>
    <row r="21833" spans="4:8">
      <c r="D21833" s="22"/>
      <c r="F21833" s="22"/>
      <c r="G21833" s="22"/>
      <c r="H21833" s="22"/>
    </row>
    <row r="21834" spans="4:8">
      <c r="D21834" s="22"/>
      <c r="F21834" s="22"/>
      <c r="G21834" s="22"/>
      <c r="H21834" s="22"/>
    </row>
    <row r="21835" spans="4:8">
      <c r="D21835" s="22"/>
      <c r="F21835" s="22"/>
      <c r="G21835" s="22"/>
      <c r="H21835" s="22"/>
    </row>
    <row r="21836" spans="4:8">
      <c r="D21836" s="22"/>
      <c r="F21836" s="22"/>
      <c r="G21836" s="22"/>
      <c r="H21836" s="22"/>
    </row>
    <row r="21837" spans="4:8">
      <c r="D21837" s="22"/>
      <c r="F21837" s="22"/>
      <c r="G21837" s="22"/>
      <c r="H21837" s="22"/>
    </row>
    <row r="21838" spans="4:8">
      <c r="D21838" s="22"/>
      <c r="F21838" s="22"/>
      <c r="G21838" s="22"/>
      <c r="H21838" s="22"/>
    </row>
    <row r="21839" spans="4:8">
      <c r="D21839" s="22"/>
      <c r="F21839" s="22"/>
      <c r="G21839" s="22"/>
      <c r="H21839" s="22"/>
    </row>
    <row r="21840" spans="4:8">
      <c r="D21840" s="22"/>
      <c r="F21840" s="22"/>
      <c r="G21840" s="22"/>
      <c r="H21840" s="22"/>
    </row>
    <row r="21841" spans="4:8">
      <c r="D21841" s="22"/>
      <c r="F21841" s="22"/>
      <c r="G21841" s="22"/>
      <c r="H21841" s="22"/>
    </row>
    <row r="21842" spans="4:8">
      <c r="D21842" s="22"/>
      <c r="F21842" s="22"/>
      <c r="G21842" s="22"/>
      <c r="H21842" s="22"/>
    </row>
    <row r="21843" spans="4:8">
      <c r="D21843" s="22"/>
      <c r="F21843" s="22"/>
      <c r="G21843" s="22"/>
      <c r="H21843" s="22"/>
    </row>
    <row r="21844" spans="4:8">
      <c r="D21844" s="22"/>
      <c r="F21844" s="22"/>
      <c r="G21844" s="22"/>
      <c r="H21844" s="22"/>
    </row>
    <row r="21845" spans="4:8">
      <c r="D21845" s="22"/>
      <c r="F21845" s="22"/>
      <c r="G21845" s="22"/>
      <c r="H21845" s="22"/>
    </row>
    <row r="21846" spans="4:8">
      <c r="D21846" s="22"/>
      <c r="F21846" s="22"/>
      <c r="G21846" s="22"/>
      <c r="H21846" s="22"/>
    </row>
    <row r="21847" spans="4:8">
      <c r="D21847" s="22"/>
      <c r="F21847" s="22"/>
      <c r="G21847" s="22"/>
      <c r="H21847" s="22"/>
    </row>
    <row r="21848" spans="4:8">
      <c r="D21848" s="22"/>
      <c r="F21848" s="22"/>
      <c r="G21848" s="22"/>
      <c r="H21848" s="22"/>
    </row>
    <row r="21849" spans="4:8">
      <c r="D21849" s="22"/>
      <c r="F21849" s="22"/>
      <c r="G21849" s="22"/>
      <c r="H21849" s="22"/>
    </row>
    <row r="21850" spans="4:8">
      <c r="D21850" s="22"/>
      <c r="F21850" s="22"/>
      <c r="G21850" s="22"/>
      <c r="H21850" s="22"/>
    </row>
    <row r="21851" spans="4:8">
      <c r="D21851" s="22"/>
      <c r="F21851" s="22"/>
      <c r="G21851" s="22"/>
      <c r="H21851" s="22"/>
    </row>
    <row r="21852" spans="4:8">
      <c r="D21852" s="22"/>
      <c r="F21852" s="22"/>
      <c r="G21852" s="22"/>
      <c r="H21852" s="22"/>
    </row>
    <row r="21853" spans="4:8">
      <c r="D21853" s="22"/>
      <c r="F21853" s="22"/>
      <c r="G21853" s="22"/>
      <c r="H21853" s="22"/>
    </row>
    <row r="21854" spans="4:8">
      <c r="D21854" s="22"/>
      <c r="F21854" s="22"/>
      <c r="G21854" s="22"/>
      <c r="H21854" s="22"/>
    </row>
    <row r="21855" spans="4:8">
      <c r="D21855" s="22"/>
      <c r="F21855" s="22"/>
      <c r="G21855" s="22"/>
      <c r="H21855" s="22"/>
    </row>
    <row r="21856" spans="4:8">
      <c r="D21856" s="22"/>
      <c r="F21856" s="22"/>
      <c r="G21856" s="22"/>
      <c r="H21856" s="22"/>
    </row>
    <row r="21857" spans="4:8">
      <c r="D21857" s="22"/>
      <c r="F21857" s="22"/>
      <c r="G21857" s="22"/>
      <c r="H21857" s="22"/>
    </row>
    <row r="21858" spans="4:8">
      <c r="D21858" s="22"/>
      <c r="F21858" s="22"/>
      <c r="G21858" s="22"/>
      <c r="H21858" s="22"/>
    </row>
    <row r="21859" spans="4:8">
      <c r="D21859" s="22"/>
      <c r="F21859" s="22"/>
      <c r="G21859" s="22"/>
      <c r="H21859" s="22"/>
    </row>
    <row r="21860" spans="4:8">
      <c r="D21860" s="22"/>
      <c r="F21860" s="22"/>
      <c r="G21860" s="22"/>
      <c r="H21860" s="22"/>
    </row>
    <row r="21861" spans="4:8">
      <c r="D21861" s="22"/>
      <c r="F21861" s="22"/>
      <c r="G21861" s="22"/>
      <c r="H21861" s="22"/>
    </row>
    <row r="21862" spans="4:8">
      <c r="D21862" s="22"/>
      <c r="F21862" s="22"/>
      <c r="G21862" s="22"/>
      <c r="H21862" s="22"/>
    </row>
    <row r="21863" spans="4:8">
      <c r="D21863" s="22"/>
      <c r="F21863" s="22"/>
      <c r="G21863" s="22"/>
      <c r="H21863" s="22"/>
    </row>
    <row r="21864" spans="4:8">
      <c r="D21864" s="22"/>
      <c r="F21864" s="22"/>
      <c r="G21864" s="22"/>
      <c r="H21864" s="22"/>
    </row>
    <row r="21865" spans="4:8">
      <c r="D21865" s="22"/>
      <c r="F21865" s="22"/>
      <c r="G21865" s="22"/>
      <c r="H21865" s="22"/>
    </row>
    <row r="21866" spans="4:8">
      <c r="D21866" s="22"/>
      <c r="F21866" s="22"/>
      <c r="G21866" s="22"/>
      <c r="H21866" s="22"/>
    </row>
    <row r="21867" spans="4:8">
      <c r="D21867" s="22"/>
      <c r="F21867" s="22"/>
      <c r="G21867" s="22"/>
      <c r="H21867" s="22"/>
    </row>
    <row r="21868" spans="4:8">
      <c r="D21868" s="22"/>
      <c r="F21868" s="22"/>
      <c r="G21868" s="22"/>
      <c r="H21868" s="22"/>
    </row>
    <row r="21869" spans="4:8">
      <c r="D21869" s="22"/>
      <c r="F21869" s="22"/>
      <c r="G21869" s="22"/>
      <c r="H21869" s="22"/>
    </row>
    <row r="21870" spans="4:8">
      <c r="D21870" s="22"/>
      <c r="F21870" s="22"/>
      <c r="G21870" s="22"/>
      <c r="H21870" s="22"/>
    </row>
    <row r="21871" spans="4:8">
      <c r="D21871" s="22"/>
      <c r="F21871" s="22"/>
      <c r="G21871" s="22"/>
      <c r="H21871" s="22"/>
    </row>
    <row r="21872" spans="4:8">
      <c r="D21872" s="22"/>
      <c r="F21872" s="22"/>
      <c r="G21872" s="22"/>
      <c r="H21872" s="22"/>
    </row>
    <row r="21873" spans="4:8">
      <c r="D21873" s="22"/>
      <c r="F21873" s="22"/>
      <c r="G21873" s="22"/>
      <c r="H21873" s="22"/>
    </row>
    <row r="21874" spans="4:8">
      <c r="D21874" s="22"/>
      <c r="F21874" s="22"/>
      <c r="G21874" s="22"/>
      <c r="H21874" s="22"/>
    </row>
    <row r="21875" spans="4:8">
      <c r="D21875" s="22"/>
      <c r="F21875" s="22"/>
      <c r="G21875" s="22"/>
      <c r="H21875" s="22"/>
    </row>
    <row r="21876" spans="4:8">
      <c r="D21876" s="22"/>
      <c r="F21876" s="22"/>
      <c r="G21876" s="22"/>
      <c r="H21876" s="22"/>
    </row>
    <row r="21877" spans="4:8">
      <c r="D21877" s="22"/>
      <c r="F21877" s="22"/>
      <c r="G21877" s="22"/>
      <c r="H21877" s="22"/>
    </row>
    <row r="21878" spans="4:8">
      <c r="D21878" s="22"/>
      <c r="F21878" s="22"/>
      <c r="G21878" s="22"/>
      <c r="H21878" s="22"/>
    </row>
    <row r="21879" spans="4:8">
      <c r="D21879" s="22"/>
      <c r="F21879" s="22"/>
      <c r="G21879" s="22"/>
      <c r="H21879" s="22"/>
    </row>
    <row r="21880" spans="4:8">
      <c r="D21880" s="22"/>
      <c r="F21880" s="22"/>
      <c r="G21880" s="22"/>
      <c r="H21880" s="22"/>
    </row>
    <row r="21881" spans="4:8">
      <c r="D21881" s="22"/>
      <c r="F21881" s="22"/>
      <c r="G21881" s="22"/>
      <c r="H21881" s="22"/>
    </row>
    <row r="21882" spans="4:8">
      <c r="D21882" s="22"/>
      <c r="F21882" s="22"/>
      <c r="G21882" s="22"/>
      <c r="H21882" s="22"/>
    </row>
    <row r="21883" spans="4:8">
      <c r="D21883" s="22"/>
      <c r="F21883" s="22"/>
      <c r="G21883" s="22"/>
      <c r="H21883" s="22"/>
    </row>
    <row r="21884" spans="4:8">
      <c r="D21884" s="22"/>
      <c r="F21884" s="22"/>
      <c r="G21884" s="22"/>
      <c r="H21884" s="22"/>
    </row>
    <row r="21885" spans="4:8">
      <c r="D21885" s="22"/>
      <c r="F21885" s="22"/>
      <c r="G21885" s="22"/>
      <c r="H21885" s="22"/>
    </row>
    <row r="21886" spans="4:8">
      <c r="D21886" s="22"/>
      <c r="F21886" s="22"/>
      <c r="G21886" s="22"/>
      <c r="H21886" s="22"/>
    </row>
    <row r="21887" spans="4:8">
      <c r="D21887" s="22"/>
      <c r="F21887" s="22"/>
      <c r="G21887" s="22"/>
      <c r="H21887" s="22"/>
    </row>
    <row r="21888" spans="4:8">
      <c r="D21888" s="22"/>
      <c r="F21888" s="22"/>
      <c r="G21888" s="22"/>
      <c r="H21888" s="22"/>
    </row>
    <row r="21889" spans="4:8">
      <c r="D21889" s="22"/>
      <c r="F21889" s="22"/>
      <c r="G21889" s="22"/>
      <c r="H21889" s="22"/>
    </row>
    <row r="21890" spans="4:8">
      <c r="D21890" s="22"/>
      <c r="F21890" s="22"/>
      <c r="G21890" s="22"/>
      <c r="H21890" s="22"/>
    </row>
    <row r="21891" spans="4:8">
      <c r="D21891" s="22"/>
      <c r="F21891" s="22"/>
      <c r="G21891" s="22"/>
      <c r="H21891" s="22"/>
    </row>
    <row r="21892" spans="4:8">
      <c r="D21892" s="22"/>
      <c r="F21892" s="22"/>
      <c r="G21892" s="22"/>
      <c r="H21892" s="22"/>
    </row>
    <row r="21893" spans="4:8">
      <c r="D21893" s="22"/>
      <c r="F21893" s="22"/>
      <c r="G21893" s="22"/>
      <c r="H21893" s="22"/>
    </row>
    <row r="21894" spans="4:8">
      <c r="D21894" s="22"/>
      <c r="F21894" s="22"/>
      <c r="G21894" s="22"/>
      <c r="H21894" s="22"/>
    </row>
    <row r="21895" spans="4:8">
      <c r="D21895" s="22"/>
      <c r="F21895" s="22"/>
      <c r="G21895" s="22"/>
      <c r="H21895" s="22"/>
    </row>
    <row r="21896" spans="4:8">
      <c r="D21896" s="22"/>
      <c r="F21896" s="22"/>
      <c r="G21896" s="22"/>
      <c r="H21896" s="22"/>
    </row>
    <row r="21897" spans="4:8">
      <c r="D21897" s="22"/>
      <c r="F21897" s="22"/>
      <c r="G21897" s="22"/>
      <c r="H21897" s="22"/>
    </row>
    <row r="21898" spans="4:8">
      <c r="D21898" s="22"/>
      <c r="F21898" s="22"/>
      <c r="G21898" s="22"/>
      <c r="H21898" s="22"/>
    </row>
    <row r="21899" spans="4:8">
      <c r="D21899" s="22"/>
      <c r="F21899" s="22"/>
      <c r="G21899" s="22"/>
      <c r="H21899" s="22"/>
    </row>
    <row r="21900" spans="4:8">
      <c r="D21900" s="22"/>
      <c r="F21900" s="22"/>
      <c r="G21900" s="22"/>
      <c r="H21900" s="22"/>
    </row>
    <row r="21901" spans="4:8">
      <c r="D21901" s="22"/>
      <c r="F21901" s="22"/>
      <c r="G21901" s="22"/>
      <c r="H21901" s="22"/>
    </row>
    <row r="21902" spans="4:8">
      <c r="D21902" s="22"/>
      <c r="F21902" s="22"/>
      <c r="G21902" s="22"/>
      <c r="H21902" s="22"/>
    </row>
    <row r="21903" spans="4:8">
      <c r="D21903" s="22"/>
      <c r="F21903" s="22"/>
      <c r="G21903" s="22"/>
      <c r="H21903" s="22"/>
    </row>
    <row r="21904" spans="4:8">
      <c r="D21904" s="22"/>
      <c r="F21904" s="22"/>
      <c r="G21904" s="22"/>
      <c r="H21904" s="22"/>
    </row>
    <row r="21905" spans="4:8">
      <c r="D21905" s="22"/>
      <c r="F21905" s="22"/>
      <c r="G21905" s="22"/>
      <c r="H21905" s="22"/>
    </row>
    <row r="21906" spans="4:8">
      <c r="D21906" s="22"/>
      <c r="F21906" s="22"/>
      <c r="G21906" s="22"/>
      <c r="H21906" s="22"/>
    </row>
    <row r="21907" spans="4:8">
      <c r="D21907" s="22"/>
      <c r="F21907" s="22"/>
      <c r="G21907" s="22"/>
      <c r="H21907" s="22"/>
    </row>
    <row r="21908" spans="4:8">
      <c r="D21908" s="22"/>
      <c r="F21908" s="22"/>
      <c r="G21908" s="22"/>
      <c r="H21908" s="22"/>
    </row>
    <row r="21909" spans="4:8">
      <c r="D21909" s="22"/>
      <c r="F21909" s="22"/>
      <c r="G21909" s="22"/>
      <c r="H21909" s="22"/>
    </row>
    <row r="21910" spans="4:8">
      <c r="D21910" s="22"/>
      <c r="F21910" s="22"/>
      <c r="G21910" s="22"/>
      <c r="H21910" s="22"/>
    </row>
    <row r="21911" spans="4:8">
      <c r="D21911" s="22"/>
      <c r="F21911" s="22"/>
      <c r="G21911" s="22"/>
      <c r="H21911" s="22"/>
    </row>
    <row r="21912" spans="4:8">
      <c r="D21912" s="22"/>
      <c r="F21912" s="22"/>
      <c r="G21912" s="22"/>
      <c r="H21912" s="22"/>
    </row>
    <row r="21913" spans="4:8">
      <c r="D21913" s="22"/>
      <c r="F21913" s="22"/>
      <c r="G21913" s="22"/>
      <c r="H21913" s="22"/>
    </row>
    <row r="21914" spans="4:8">
      <c r="D21914" s="22"/>
      <c r="F21914" s="22"/>
      <c r="G21914" s="22"/>
      <c r="H21914" s="22"/>
    </row>
    <row r="21915" spans="4:8">
      <c r="D21915" s="22"/>
      <c r="F21915" s="22"/>
      <c r="G21915" s="22"/>
      <c r="H21915" s="22"/>
    </row>
    <row r="21916" spans="4:8">
      <c r="D21916" s="22"/>
      <c r="F21916" s="22"/>
      <c r="G21916" s="22"/>
      <c r="H21916" s="22"/>
    </row>
    <row r="21917" spans="4:8">
      <c r="D21917" s="22"/>
      <c r="F21917" s="22"/>
      <c r="G21917" s="22"/>
      <c r="H21917" s="22"/>
    </row>
    <row r="21918" spans="4:8">
      <c r="D21918" s="22"/>
      <c r="F21918" s="22"/>
      <c r="G21918" s="22"/>
      <c r="H21918" s="22"/>
    </row>
    <row r="21919" spans="4:8">
      <c r="D21919" s="22"/>
      <c r="F21919" s="22"/>
      <c r="G21919" s="22"/>
      <c r="H21919" s="22"/>
    </row>
    <row r="21920" spans="4:8">
      <c r="D21920" s="22"/>
      <c r="F21920" s="22"/>
      <c r="G21920" s="22"/>
      <c r="H21920" s="22"/>
    </row>
    <row r="21921" spans="4:8">
      <c r="D21921" s="22"/>
      <c r="F21921" s="22"/>
      <c r="G21921" s="22"/>
      <c r="H21921" s="22"/>
    </row>
    <row r="21922" spans="4:8">
      <c r="D21922" s="22"/>
      <c r="F21922" s="22"/>
      <c r="G21922" s="22"/>
      <c r="H21922" s="22"/>
    </row>
    <row r="21923" spans="4:8">
      <c r="D21923" s="22"/>
      <c r="F21923" s="22"/>
      <c r="G21923" s="22"/>
      <c r="H21923" s="22"/>
    </row>
    <row r="21924" spans="4:8">
      <c r="D21924" s="22"/>
      <c r="F21924" s="22"/>
      <c r="G21924" s="22"/>
      <c r="H21924" s="22"/>
    </row>
    <row r="21925" spans="4:8">
      <c r="D21925" s="22"/>
      <c r="F21925" s="22"/>
      <c r="G21925" s="22"/>
      <c r="H21925" s="22"/>
    </row>
    <row r="21926" spans="4:8">
      <c r="D21926" s="22"/>
      <c r="F21926" s="22"/>
      <c r="G21926" s="22"/>
      <c r="H21926" s="22"/>
    </row>
    <row r="21927" spans="4:8">
      <c r="D21927" s="22"/>
      <c r="F21927" s="22"/>
      <c r="G21927" s="22"/>
      <c r="H21927" s="22"/>
    </row>
    <row r="21928" spans="4:8">
      <c r="D21928" s="22"/>
      <c r="F21928" s="22"/>
      <c r="G21928" s="22"/>
      <c r="H21928" s="22"/>
    </row>
    <row r="21929" spans="4:8">
      <c r="D21929" s="22"/>
      <c r="F21929" s="22"/>
      <c r="G21929" s="22"/>
      <c r="H21929" s="22"/>
    </row>
    <row r="21930" spans="4:8">
      <c r="D21930" s="22"/>
      <c r="F21930" s="22"/>
      <c r="G21930" s="22"/>
      <c r="H21930" s="22"/>
    </row>
    <row r="21931" spans="4:8">
      <c r="D21931" s="22"/>
      <c r="F21931" s="22"/>
      <c r="G21931" s="22"/>
      <c r="H21931" s="22"/>
    </row>
    <row r="21932" spans="4:8">
      <c r="D21932" s="22"/>
      <c r="F21932" s="22"/>
      <c r="G21932" s="22"/>
      <c r="H21932" s="22"/>
    </row>
    <row r="21933" spans="4:8">
      <c r="D21933" s="22"/>
      <c r="F21933" s="22"/>
      <c r="G21933" s="22"/>
      <c r="H21933" s="22"/>
    </row>
    <row r="21934" spans="4:8">
      <c r="D21934" s="22"/>
      <c r="F21934" s="22"/>
      <c r="G21934" s="22"/>
      <c r="H21934" s="22"/>
    </row>
    <row r="21935" spans="4:8">
      <c r="D21935" s="22"/>
      <c r="F21935" s="22"/>
      <c r="G21935" s="22"/>
      <c r="H21935" s="22"/>
    </row>
    <row r="21936" spans="4:8">
      <c r="D21936" s="22"/>
      <c r="F21936" s="22"/>
      <c r="G21936" s="22"/>
      <c r="H21936" s="22"/>
    </row>
    <row r="21937" spans="4:8">
      <c r="D21937" s="22"/>
      <c r="F21937" s="22"/>
      <c r="G21937" s="22"/>
      <c r="H21937" s="22"/>
    </row>
    <row r="21938" spans="4:8">
      <c r="D21938" s="22"/>
      <c r="F21938" s="22"/>
      <c r="G21938" s="22"/>
      <c r="H21938" s="22"/>
    </row>
    <row r="21939" spans="4:8">
      <c r="D21939" s="22"/>
      <c r="F21939" s="22"/>
      <c r="G21939" s="22"/>
      <c r="H21939" s="22"/>
    </row>
    <row r="21940" spans="4:8">
      <c r="D21940" s="22"/>
      <c r="F21940" s="22"/>
      <c r="G21940" s="22"/>
      <c r="H21940" s="22"/>
    </row>
    <row r="21941" spans="4:8">
      <c r="D21941" s="22"/>
      <c r="F21941" s="22"/>
      <c r="G21941" s="22"/>
      <c r="H21941" s="22"/>
    </row>
    <row r="21942" spans="4:8">
      <c r="D21942" s="22"/>
      <c r="F21942" s="22"/>
      <c r="G21942" s="22"/>
      <c r="H21942" s="22"/>
    </row>
    <row r="21943" spans="4:8">
      <c r="D21943" s="22"/>
      <c r="F21943" s="22"/>
      <c r="G21943" s="22"/>
      <c r="H21943" s="22"/>
    </row>
    <row r="21944" spans="4:8">
      <c r="D21944" s="22"/>
      <c r="F21944" s="22"/>
      <c r="G21944" s="22"/>
      <c r="H21944" s="22"/>
    </row>
    <row r="21945" spans="4:8">
      <c r="D21945" s="22"/>
      <c r="F21945" s="22"/>
      <c r="G21945" s="22"/>
      <c r="H21945" s="22"/>
    </row>
    <row r="21946" spans="4:8">
      <c r="D21946" s="22"/>
      <c r="F21946" s="22"/>
      <c r="G21946" s="22"/>
      <c r="H21946" s="22"/>
    </row>
    <row r="21947" spans="4:8">
      <c r="D21947" s="22"/>
      <c r="F21947" s="22"/>
      <c r="G21947" s="22"/>
      <c r="H21947" s="22"/>
    </row>
    <row r="21948" spans="4:8">
      <c r="D21948" s="22"/>
      <c r="F21948" s="22"/>
      <c r="G21948" s="22"/>
      <c r="H21948" s="22"/>
    </row>
    <row r="21949" spans="4:8">
      <c r="D21949" s="22"/>
      <c r="F21949" s="22"/>
      <c r="G21949" s="22"/>
      <c r="H21949" s="22"/>
    </row>
    <row r="21950" spans="4:8">
      <c r="D21950" s="22"/>
      <c r="F21950" s="22"/>
      <c r="G21950" s="22"/>
      <c r="H21950" s="22"/>
    </row>
    <row r="21951" spans="4:8">
      <c r="D21951" s="22"/>
      <c r="F21951" s="22"/>
      <c r="G21951" s="22"/>
      <c r="H21951" s="22"/>
    </row>
    <row r="21952" spans="4:8">
      <c r="D21952" s="22"/>
      <c r="F21952" s="22"/>
      <c r="G21952" s="22"/>
      <c r="H21952" s="22"/>
    </row>
    <row r="21953" spans="4:8">
      <c r="D21953" s="22"/>
      <c r="F21953" s="22"/>
      <c r="G21953" s="22"/>
      <c r="H21953" s="22"/>
    </row>
    <row r="21954" spans="4:8">
      <c r="D21954" s="22"/>
      <c r="F21954" s="22"/>
      <c r="G21954" s="22"/>
      <c r="H21954" s="22"/>
    </row>
    <row r="21955" spans="4:8">
      <c r="D21955" s="22"/>
      <c r="F21955" s="22"/>
      <c r="G21955" s="22"/>
      <c r="H21955" s="22"/>
    </row>
    <row r="21956" spans="4:8">
      <c r="D21956" s="22"/>
      <c r="F21956" s="22"/>
      <c r="G21956" s="22"/>
      <c r="H21956" s="22"/>
    </row>
    <row r="21957" spans="4:8">
      <c r="D21957" s="22"/>
      <c r="F21957" s="22"/>
      <c r="G21957" s="22"/>
      <c r="H21957" s="22"/>
    </row>
    <row r="21958" spans="4:8">
      <c r="D21958" s="22"/>
      <c r="F21958" s="22"/>
      <c r="G21958" s="22"/>
      <c r="H21958" s="22"/>
    </row>
    <row r="21959" spans="4:8">
      <c r="D21959" s="22"/>
      <c r="F21959" s="22"/>
      <c r="G21959" s="22"/>
      <c r="H21959" s="22"/>
    </row>
    <row r="21960" spans="4:8">
      <c r="D21960" s="22"/>
      <c r="F21960" s="22"/>
      <c r="G21960" s="22"/>
      <c r="H21960" s="22"/>
    </row>
    <row r="21961" spans="4:8">
      <c r="D21961" s="22"/>
      <c r="F21961" s="22"/>
      <c r="G21961" s="22"/>
      <c r="H21961" s="22"/>
    </row>
    <row r="21962" spans="4:8">
      <c r="D21962" s="22"/>
      <c r="F21962" s="22"/>
      <c r="G21962" s="22"/>
      <c r="H21962" s="22"/>
    </row>
    <row r="21963" spans="4:8">
      <c r="D21963" s="22"/>
      <c r="F21963" s="22"/>
      <c r="G21963" s="22"/>
      <c r="H21963" s="22"/>
    </row>
    <row r="21964" spans="4:8">
      <c r="D21964" s="22"/>
      <c r="F21964" s="22"/>
      <c r="G21964" s="22"/>
      <c r="H21964" s="22"/>
    </row>
    <row r="21965" spans="4:8">
      <c r="D21965" s="22"/>
      <c r="F21965" s="22"/>
      <c r="G21965" s="22"/>
      <c r="H21965" s="22"/>
    </row>
    <row r="21966" spans="4:8">
      <c r="D21966" s="22"/>
      <c r="F21966" s="22"/>
      <c r="G21966" s="22"/>
      <c r="H21966" s="22"/>
    </row>
    <row r="21967" spans="4:8">
      <c r="D21967" s="22"/>
      <c r="F21967" s="22"/>
      <c r="G21967" s="22"/>
      <c r="H21967" s="22"/>
    </row>
    <row r="21968" spans="4:8">
      <c r="D21968" s="22"/>
      <c r="F21968" s="22"/>
      <c r="G21968" s="22"/>
      <c r="H21968" s="22"/>
    </row>
    <row r="21969" spans="4:8">
      <c r="D21969" s="22"/>
      <c r="F21969" s="22"/>
      <c r="G21969" s="22"/>
      <c r="H21969" s="22"/>
    </row>
    <row r="21970" spans="4:8">
      <c r="D21970" s="22"/>
      <c r="F21970" s="22"/>
      <c r="G21970" s="22"/>
      <c r="H21970" s="22"/>
    </row>
    <row r="21971" spans="4:8">
      <c r="D21971" s="22"/>
      <c r="F21971" s="22"/>
      <c r="G21971" s="22"/>
      <c r="H21971" s="22"/>
    </row>
    <row r="21972" spans="4:8">
      <c r="D21972" s="22"/>
      <c r="F21972" s="22"/>
      <c r="G21972" s="22"/>
      <c r="H21972" s="22"/>
    </row>
    <row r="21973" spans="4:8">
      <c r="D21973" s="22"/>
      <c r="F21973" s="22"/>
      <c r="G21973" s="22"/>
      <c r="H21973" s="22"/>
    </row>
    <row r="21974" spans="4:8">
      <c r="D21974" s="22"/>
      <c r="F21974" s="22"/>
      <c r="G21974" s="22"/>
      <c r="H21974" s="22"/>
    </row>
    <row r="21975" spans="4:8">
      <c r="D21975" s="22"/>
      <c r="F21975" s="22"/>
      <c r="G21975" s="22"/>
      <c r="H21975" s="22"/>
    </row>
    <row r="21976" spans="4:8">
      <c r="D21976" s="22"/>
      <c r="F21976" s="22"/>
      <c r="G21976" s="22"/>
      <c r="H21976" s="22"/>
    </row>
    <row r="21977" spans="4:8">
      <c r="D21977" s="22"/>
      <c r="F21977" s="22"/>
      <c r="G21977" s="22"/>
      <c r="H21977" s="22"/>
    </row>
    <row r="21978" spans="4:8">
      <c r="D21978" s="22"/>
      <c r="F21978" s="22"/>
      <c r="G21978" s="22"/>
      <c r="H21978" s="22"/>
    </row>
    <row r="21979" spans="4:8">
      <c r="D21979" s="22"/>
      <c r="F21979" s="22"/>
      <c r="G21979" s="22"/>
      <c r="H21979" s="22"/>
    </row>
    <row r="21980" spans="4:8">
      <c r="D21980" s="22"/>
      <c r="F21980" s="22"/>
      <c r="G21980" s="22"/>
      <c r="H21980" s="22"/>
    </row>
    <row r="21981" spans="4:8">
      <c r="D21981" s="22"/>
      <c r="F21981" s="22"/>
      <c r="G21981" s="22"/>
      <c r="H21981" s="22"/>
    </row>
    <row r="21982" spans="4:8">
      <c r="D21982" s="22"/>
      <c r="F21982" s="22"/>
      <c r="G21982" s="22"/>
      <c r="H21982" s="22"/>
    </row>
    <row r="21983" spans="4:8">
      <c r="D21983" s="22"/>
      <c r="F21983" s="22"/>
      <c r="G21983" s="22"/>
      <c r="H21983" s="22"/>
    </row>
    <row r="21984" spans="4:8">
      <c r="D21984" s="22"/>
      <c r="F21984" s="22"/>
      <c r="G21984" s="22"/>
      <c r="H21984" s="22"/>
    </row>
    <row r="21985" spans="4:8">
      <c r="D21985" s="22"/>
      <c r="F21985" s="22"/>
      <c r="G21985" s="22"/>
      <c r="H21985" s="22"/>
    </row>
    <row r="21986" spans="4:8">
      <c r="D21986" s="22"/>
      <c r="F21986" s="22"/>
      <c r="G21986" s="22"/>
      <c r="H21986" s="22"/>
    </row>
    <row r="21987" spans="4:8">
      <c r="D21987" s="22"/>
      <c r="F21987" s="22"/>
      <c r="G21987" s="22"/>
      <c r="H21987" s="22"/>
    </row>
    <row r="21988" spans="4:8">
      <c r="D21988" s="22"/>
      <c r="F21988" s="22"/>
      <c r="G21988" s="22"/>
      <c r="H21988" s="22"/>
    </row>
    <row r="21989" spans="4:8">
      <c r="D21989" s="22"/>
      <c r="F21989" s="22"/>
      <c r="G21989" s="22"/>
      <c r="H21989" s="22"/>
    </row>
    <row r="21990" spans="4:8">
      <c r="D21990" s="22"/>
      <c r="F21990" s="22"/>
      <c r="G21990" s="22"/>
      <c r="H21990" s="22"/>
    </row>
    <row r="21991" spans="4:8">
      <c r="D21991" s="22"/>
      <c r="F21991" s="22"/>
      <c r="G21991" s="22"/>
      <c r="H21991" s="22"/>
    </row>
    <row r="21992" spans="4:8">
      <c r="D21992" s="22"/>
      <c r="F21992" s="22"/>
      <c r="G21992" s="22"/>
      <c r="H21992" s="22"/>
    </row>
    <row r="21993" spans="4:8">
      <c r="D21993" s="22"/>
      <c r="F21993" s="22"/>
      <c r="G21993" s="22"/>
      <c r="H21993" s="22"/>
    </row>
    <row r="21994" spans="4:8">
      <c r="D21994" s="22"/>
      <c r="F21994" s="22"/>
      <c r="G21994" s="22"/>
      <c r="H21994" s="22"/>
    </row>
    <row r="21995" spans="4:8">
      <c r="D21995" s="22"/>
      <c r="F21995" s="22"/>
      <c r="G21995" s="22"/>
      <c r="H21995" s="22"/>
    </row>
    <row r="21996" spans="4:8">
      <c r="D21996" s="22"/>
      <c r="F21996" s="22"/>
      <c r="G21996" s="22"/>
      <c r="H21996" s="22"/>
    </row>
    <row r="21997" spans="4:8">
      <c r="D21997" s="22"/>
      <c r="F21997" s="22"/>
      <c r="G21997" s="22"/>
      <c r="H21997" s="22"/>
    </row>
    <row r="21998" spans="4:8">
      <c r="D21998" s="22"/>
      <c r="F21998" s="22"/>
      <c r="G21998" s="22"/>
      <c r="H21998" s="22"/>
    </row>
    <row r="21999" spans="4:8">
      <c r="D21999" s="22"/>
      <c r="F21999" s="22"/>
      <c r="G21999" s="22"/>
      <c r="H21999" s="22"/>
    </row>
    <row r="22000" spans="4:8">
      <c r="D22000" s="22"/>
      <c r="F22000" s="22"/>
      <c r="G22000" s="22"/>
      <c r="H22000" s="22"/>
    </row>
    <row r="22001" spans="4:8">
      <c r="D22001" s="22"/>
      <c r="F22001" s="22"/>
      <c r="G22001" s="22"/>
      <c r="H22001" s="22"/>
    </row>
    <row r="22002" spans="4:8">
      <c r="D22002" s="22"/>
      <c r="F22002" s="22"/>
      <c r="G22002" s="22"/>
      <c r="H22002" s="22"/>
    </row>
    <row r="22003" spans="4:8">
      <c r="D22003" s="22"/>
      <c r="F22003" s="22"/>
      <c r="G22003" s="22"/>
      <c r="H22003" s="22"/>
    </row>
    <row r="22004" spans="4:8">
      <c r="D22004" s="22"/>
      <c r="F22004" s="22"/>
      <c r="G22004" s="22"/>
      <c r="H22004" s="22"/>
    </row>
    <row r="22005" spans="4:8">
      <c r="D22005" s="22"/>
      <c r="F22005" s="22"/>
      <c r="G22005" s="22"/>
      <c r="H22005" s="22"/>
    </row>
    <row r="22006" spans="4:8">
      <c r="D22006" s="22"/>
      <c r="F22006" s="22"/>
      <c r="G22006" s="22"/>
      <c r="H22006" s="22"/>
    </row>
    <row r="22007" spans="4:8">
      <c r="D22007" s="22"/>
      <c r="F22007" s="22"/>
      <c r="G22007" s="22"/>
      <c r="H22007" s="22"/>
    </row>
    <row r="22008" spans="4:8">
      <c r="D22008" s="22"/>
      <c r="F22008" s="22"/>
      <c r="G22008" s="22"/>
      <c r="H22008" s="22"/>
    </row>
    <row r="22009" spans="4:8">
      <c r="D22009" s="22"/>
      <c r="F22009" s="22"/>
      <c r="G22009" s="22"/>
      <c r="H22009" s="22"/>
    </row>
    <row r="22010" spans="4:8">
      <c r="D22010" s="22"/>
      <c r="F22010" s="22"/>
      <c r="G22010" s="22"/>
      <c r="H22010" s="22"/>
    </row>
    <row r="22011" spans="4:8">
      <c r="D22011" s="22"/>
      <c r="F22011" s="22"/>
      <c r="G22011" s="22"/>
      <c r="H22011" s="22"/>
    </row>
    <row r="22012" spans="4:8">
      <c r="D22012" s="22"/>
      <c r="F22012" s="22"/>
      <c r="G22012" s="22"/>
      <c r="H22012" s="22"/>
    </row>
    <row r="22013" spans="4:8">
      <c r="D22013" s="22"/>
      <c r="F22013" s="22"/>
      <c r="G22013" s="22"/>
      <c r="H22013" s="22"/>
    </row>
    <row r="22014" spans="4:8">
      <c r="D22014" s="22"/>
      <c r="F22014" s="22"/>
      <c r="G22014" s="22"/>
      <c r="H22014" s="22"/>
    </row>
    <row r="22015" spans="4:8">
      <c r="D22015" s="22"/>
      <c r="F22015" s="22"/>
      <c r="G22015" s="22"/>
      <c r="H22015" s="22"/>
    </row>
    <row r="22016" spans="4:8">
      <c r="D22016" s="22"/>
      <c r="F22016" s="22"/>
      <c r="G22016" s="22"/>
      <c r="H22016" s="22"/>
    </row>
    <row r="22017" spans="4:8">
      <c r="D22017" s="22"/>
      <c r="F22017" s="22"/>
      <c r="G22017" s="22"/>
      <c r="H22017" s="22"/>
    </row>
    <row r="22018" spans="4:8">
      <c r="D22018" s="22"/>
      <c r="F22018" s="22"/>
      <c r="G22018" s="22"/>
      <c r="H22018" s="22"/>
    </row>
    <row r="22019" spans="4:8">
      <c r="D22019" s="22"/>
      <c r="F22019" s="22"/>
      <c r="G22019" s="22"/>
      <c r="H22019" s="22"/>
    </row>
    <row r="22020" spans="4:8">
      <c r="D22020" s="22"/>
      <c r="F22020" s="22"/>
      <c r="G22020" s="22"/>
      <c r="H22020" s="22"/>
    </row>
    <row r="22021" spans="4:8">
      <c r="D22021" s="22"/>
      <c r="F22021" s="22"/>
      <c r="G22021" s="22"/>
      <c r="H22021" s="22"/>
    </row>
    <row r="22022" spans="4:8">
      <c r="D22022" s="22"/>
      <c r="F22022" s="22"/>
      <c r="G22022" s="22"/>
      <c r="H22022" s="22"/>
    </row>
    <row r="22023" spans="4:8">
      <c r="D22023" s="22"/>
      <c r="F22023" s="22"/>
      <c r="G22023" s="22"/>
      <c r="H22023" s="22"/>
    </row>
    <row r="22024" spans="4:8">
      <c r="D22024" s="22"/>
      <c r="F22024" s="22"/>
      <c r="G22024" s="22"/>
      <c r="H22024" s="22"/>
    </row>
    <row r="22025" spans="4:8">
      <c r="D22025" s="22"/>
      <c r="F22025" s="22"/>
      <c r="G22025" s="22"/>
      <c r="H22025" s="22"/>
    </row>
    <row r="22026" spans="4:8">
      <c r="D22026" s="22"/>
      <c r="F22026" s="22"/>
      <c r="G22026" s="22"/>
      <c r="H22026" s="22"/>
    </row>
    <row r="22027" spans="4:8">
      <c r="D22027" s="22"/>
      <c r="F22027" s="22"/>
      <c r="G22027" s="22"/>
      <c r="H22027" s="22"/>
    </row>
    <row r="22028" spans="4:8">
      <c r="D22028" s="22"/>
      <c r="F22028" s="22"/>
      <c r="G22028" s="22"/>
      <c r="H22028" s="22"/>
    </row>
    <row r="22029" spans="4:8">
      <c r="D22029" s="22"/>
      <c r="F22029" s="22"/>
      <c r="G22029" s="22"/>
      <c r="H22029" s="22"/>
    </row>
    <row r="22030" spans="4:8">
      <c r="D22030" s="22"/>
      <c r="F22030" s="22"/>
      <c r="G22030" s="22"/>
      <c r="H22030" s="22"/>
    </row>
    <row r="22031" spans="4:8">
      <c r="D22031" s="22"/>
      <c r="F22031" s="22"/>
      <c r="G22031" s="22"/>
      <c r="H22031" s="22"/>
    </row>
    <row r="22032" spans="4:8">
      <c r="D22032" s="22"/>
      <c r="F22032" s="22"/>
      <c r="G22032" s="22"/>
      <c r="H22032" s="22"/>
    </row>
    <row r="22033" spans="4:8">
      <c r="D22033" s="22"/>
      <c r="F22033" s="22"/>
      <c r="G22033" s="22"/>
      <c r="H22033" s="22"/>
    </row>
    <row r="22034" spans="4:8">
      <c r="D22034" s="22"/>
      <c r="F22034" s="22"/>
      <c r="G22034" s="22"/>
      <c r="H22034" s="22"/>
    </row>
    <row r="22035" spans="4:8">
      <c r="D22035" s="22"/>
      <c r="F22035" s="22"/>
      <c r="G22035" s="22"/>
      <c r="H22035" s="22"/>
    </row>
    <row r="22036" spans="4:8">
      <c r="D22036" s="22"/>
      <c r="F22036" s="22"/>
      <c r="G22036" s="22"/>
      <c r="H22036" s="22"/>
    </row>
    <row r="22037" spans="4:8">
      <c r="D22037" s="22"/>
      <c r="F22037" s="22"/>
      <c r="G22037" s="22"/>
      <c r="H22037" s="22"/>
    </row>
    <row r="22038" spans="4:8">
      <c r="D22038" s="22"/>
      <c r="F22038" s="22"/>
      <c r="G22038" s="22"/>
      <c r="H22038" s="22"/>
    </row>
    <row r="22039" spans="4:8">
      <c r="D22039" s="22"/>
      <c r="F22039" s="22"/>
      <c r="G22039" s="22"/>
      <c r="H22039" s="22"/>
    </row>
    <row r="22040" spans="4:8">
      <c r="D22040" s="22"/>
      <c r="F22040" s="22"/>
      <c r="G22040" s="22"/>
      <c r="H22040" s="22"/>
    </row>
    <row r="22041" spans="4:8">
      <c r="D22041" s="22"/>
      <c r="F22041" s="22"/>
      <c r="G22041" s="22"/>
      <c r="H22041" s="22"/>
    </row>
    <row r="22042" spans="4:8">
      <c r="D22042" s="22"/>
      <c r="F22042" s="22"/>
      <c r="G22042" s="22"/>
      <c r="H22042" s="22"/>
    </row>
    <row r="22043" spans="4:8">
      <c r="D22043" s="22"/>
      <c r="F22043" s="22"/>
      <c r="G22043" s="22"/>
      <c r="H22043" s="22"/>
    </row>
    <row r="22044" spans="4:8">
      <c r="D22044" s="22"/>
      <c r="F22044" s="22"/>
      <c r="G22044" s="22"/>
      <c r="H22044" s="22"/>
    </row>
    <row r="22045" spans="4:8">
      <c r="D22045" s="22"/>
      <c r="F22045" s="22"/>
      <c r="G22045" s="22"/>
      <c r="H22045" s="22"/>
    </row>
    <row r="22046" spans="4:8">
      <c r="D22046" s="22"/>
      <c r="F22046" s="22"/>
      <c r="G22046" s="22"/>
      <c r="H22046" s="22"/>
    </row>
    <row r="22047" spans="4:8">
      <c r="D22047" s="22"/>
      <c r="F22047" s="22"/>
      <c r="G22047" s="22"/>
      <c r="H22047" s="22"/>
    </row>
    <row r="22048" spans="4:8">
      <c r="D22048" s="22"/>
      <c r="F22048" s="22"/>
      <c r="G22048" s="22"/>
      <c r="H22048" s="22"/>
    </row>
    <row r="22049" spans="4:8">
      <c r="D22049" s="22"/>
      <c r="F22049" s="22"/>
      <c r="G22049" s="22"/>
      <c r="H22049" s="22"/>
    </row>
    <row r="22050" spans="4:8">
      <c r="D22050" s="22"/>
      <c r="F22050" s="22"/>
      <c r="G22050" s="22"/>
      <c r="H22050" s="22"/>
    </row>
    <row r="22051" spans="4:8">
      <c r="D22051" s="22"/>
      <c r="F22051" s="22"/>
      <c r="G22051" s="22"/>
      <c r="H22051" s="22"/>
    </row>
    <row r="22052" spans="4:8">
      <c r="D22052" s="22"/>
      <c r="F22052" s="22"/>
      <c r="G22052" s="22"/>
      <c r="H22052" s="22"/>
    </row>
    <row r="22053" spans="4:8">
      <c r="D22053" s="22"/>
      <c r="F22053" s="22"/>
      <c r="G22053" s="22"/>
      <c r="H22053" s="22"/>
    </row>
    <row r="22054" spans="4:8">
      <c r="D22054" s="22"/>
      <c r="F22054" s="22"/>
      <c r="G22054" s="22"/>
      <c r="H22054" s="22"/>
    </row>
    <row r="22055" spans="4:8">
      <c r="D22055" s="22"/>
      <c r="F22055" s="22"/>
      <c r="G22055" s="22"/>
      <c r="H22055" s="22"/>
    </row>
    <row r="22056" spans="4:8">
      <c r="D22056" s="22"/>
      <c r="F22056" s="22"/>
      <c r="G22056" s="22"/>
      <c r="H22056" s="22"/>
    </row>
    <row r="22057" spans="4:8">
      <c r="D22057" s="22"/>
      <c r="F22057" s="22"/>
      <c r="G22057" s="22"/>
      <c r="H22057" s="22"/>
    </row>
    <row r="22058" spans="4:8">
      <c r="D22058" s="22"/>
      <c r="F22058" s="22"/>
      <c r="G22058" s="22"/>
      <c r="H22058" s="22"/>
    </row>
    <row r="22059" spans="4:8">
      <c r="D22059" s="22"/>
      <c r="F22059" s="22"/>
      <c r="G22059" s="22"/>
      <c r="H22059" s="22"/>
    </row>
    <row r="22060" spans="4:8">
      <c r="D22060" s="22"/>
      <c r="F22060" s="22"/>
      <c r="G22060" s="22"/>
      <c r="H22060" s="22"/>
    </row>
    <row r="22061" spans="4:8">
      <c r="D22061" s="22"/>
      <c r="F22061" s="22"/>
      <c r="G22061" s="22"/>
      <c r="H22061" s="22"/>
    </row>
    <row r="22062" spans="4:8">
      <c r="D22062" s="22"/>
      <c r="F22062" s="22"/>
      <c r="G22062" s="22"/>
      <c r="H22062" s="22"/>
    </row>
    <row r="22063" spans="4:8">
      <c r="D22063" s="22"/>
      <c r="F22063" s="22"/>
      <c r="G22063" s="22"/>
      <c r="H22063" s="22"/>
    </row>
    <row r="22064" spans="4:8">
      <c r="D22064" s="22"/>
      <c r="F22064" s="22"/>
      <c r="G22064" s="22"/>
      <c r="H22064" s="22"/>
    </row>
    <row r="22065" spans="4:8">
      <c r="D22065" s="22"/>
      <c r="F22065" s="22"/>
      <c r="G22065" s="22"/>
      <c r="H22065" s="22"/>
    </row>
    <row r="22066" spans="4:8">
      <c r="D22066" s="22"/>
      <c r="F22066" s="22"/>
      <c r="G22066" s="22"/>
      <c r="H22066" s="22"/>
    </row>
    <row r="22067" spans="4:8">
      <c r="D22067" s="22"/>
      <c r="F22067" s="22"/>
      <c r="G22067" s="22"/>
      <c r="H22067" s="22"/>
    </row>
    <row r="22068" spans="4:8">
      <c r="D22068" s="22"/>
      <c r="F22068" s="22"/>
      <c r="G22068" s="22"/>
      <c r="H22068" s="22"/>
    </row>
    <row r="22069" spans="4:8">
      <c r="D22069" s="22"/>
      <c r="F22069" s="22"/>
      <c r="G22069" s="22"/>
      <c r="H22069" s="22"/>
    </row>
    <row r="22070" spans="4:8">
      <c r="D22070" s="22"/>
      <c r="F22070" s="22"/>
      <c r="G22070" s="22"/>
      <c r="H22070" s="22"/>
    </row>
    <row r="22071" spans="4:8">
      <c r="D22071" s="22"/>
      <c r="F22071" s="22"/>
      <c r="G22071" s="22"/>
      <c r="H22071" s="22"/>
    </row>
    <row r="22072" spans="4:8">
      <c r="D22072" s="22"/>
      <c r="F22072" s="22"/>
      <c r="G22072" s="22"/>
      <c r="H22072" s="22"/>
    </row>
    <row r="22073" spans="4:8">
      <c r="D22073" s="22"/>
      <c r="F22073" s="22"/>
      <c r="G22073" s="22"/>
      <c r="H22073" s="22"/>
    </row>
    <row r="22074" spans="4:8">
      <c r="D22074" s="22"/>
      <c r="F22074" s="22"/>
      <c r="G22074" s="22"/>
      <c r="H22074" s="22"/>
    </row>
    <row r="22075" spans="4:8">
      <c r="D22075" s="22"/>
      <c r="F22075" s="22"/>
      <c r="G22075" s="22"/>
      <c r="H22075" s="22"/>
    </row>
    <row r="22076" spans="4:8">
      <c r="D22076" s="22"/>
      <c r="F22076" s="22"/>
      <c r="G22076" s="22"/>
      <c r="H22076" s="22"/>
    </row>
    <row r="22077" spans="4:8">
      <c r="D22077" s="22"/>
      <c r="F22077" s="22"/>
      <c r="G22077" s="22"/>
      <c r="H22077" s="22"/>
    </row>
    <row r="22078" spans="4:8">
      <c r="D22078" s="22"/>
      <c r="F22078" s="22"/>
      <c r="G22078" s="22"/>
      <c r="H22078" s="22"/>
    </row>
    <row r="22079" spans="4:8">
      <c r="D22079" s="22"/>
      <c r="F22079" s="22"/>
      <c r="G22079" s="22"/>
      <c r="H22079" s="22"/>
    </row>
    <row r="22080" spans="4:8">
      <c r="D22080" s="22"/>
      <c r="F22080" s="22"/>
      <c r="G22080" s="22"/>
      <c r="H22080" s="22"/>
    </row>
    <row r="22081" spans="4:8">
      <c r="D22081" s="22"/>
      <c r="F22081" s="22"/>
      <c r="G22081" s="22"/>
      <c r="H22081" s="22"/>
    </row>
    <row r="22082" spans="4:8">
      <c r="D22082" s="22"/>
      <c r="F22082" s="22"/>
      <c r="G22082" s="22"/>
      <c r="H22082" s="22"/>
    </row>
    <row r="22083" spans="4:8">
      <c r="D22083" s="22"/>
      <c r="F22083" s="22"/>
      <c r="G22083" s="22"/>
      <c r="H22083" s="22"/>
    </row>
    <row r="22084" spans="4:8">
      <c r="D22084" s="22"/>
      <c r="F22084" s="22"/>
      <c r="G22084" s="22"/>
      <c r="H22084" s="22"/>
    </row>
    <row r="22085" spans="4:8">
      <c r="D22085" s="22"/>
      <c r="F22085" s="22"/>
      <c r="G22085" s="22"/>
      <c r="H22085" s="22"/>
    </row>
    <row r="22086" spans="4:8">
      <c r="D22086" s="22"/>
      <c r="F22086" s="22"/>
      <c r="G22086" s="22"/>
      <c r="H22086" s="22"/>
    </row>
    <row r="22087" spans="4:8">
      <c r="D22087" s="22"/>
      <c r="F22087" s="22"/>
      <c r="G22087" s="22"/>
      <c r="H22087" s="22"/>
    </row>
    <row r="22088" spans="4:8">
      <c r="D22088" s="22"/>
      <c r="F22088" s="22"/>
      <c r="G22088" s="22"/>
      <c r="H22088" s="22"/>
    </row>
    <row r="22089" spans="4:8">
      <c r="D22089" s="22"/>
      <c r="F22089" s="22"/>
      <c r="G22089" s="22"/>
      <c r="H22089" s="22"/>
    </row>
    <row r="22090" spans="4:8">
      <c r="D22090" s="22"/>
      <c r="F22090" s="22"/>
      <c r="G22090" s="22"/>
      <c r="H22090" s="22"/>
    </row>
    <row r="22091" spans="4:8">
      <c r="D22091" s="22"/>
      <c r="F22091" s="22"/>
      <c r="G22091" s="22"/>
      <c r="H22091" s="22"/>
    </row>
    <row r="22092" spans="4:8">
      <c r="D22092" s="22"/>
      <c r="F22092" s="22"/>
      <c r="G22092" s="22"/>
      <c r="H22092" s="22"/>
    </row>
    <row r="22093" spans="4:8">
      <c r="D22093" s="22"/>
      <c r="F22093" s="22"/>
      <c r="G22093" s="22"/>
      <c r="H22093" s="22"/>
    </row>
    <row r="22094" spans="4:8">
      <c r="D22094" s="22"/>
      <c r="F22094" s="22"/>
      <c r="G22094" s="22"/>
      <c r="H22094" s="22"/>
    </row>
    <row r="22095" spans="4:8">
      <c r="D22095" s="22"/>
      <c r="F22095" s="22"/>
      <c r="G22095" s="22"/>
      <c r="H22095" s="22"/>
    </row>
    <row r="22096" spans="4:8">
      <c r="D22096" s="22"/>
      <c r="F22096" s="22"/>
      <c r="G22096" s="22"/>
      <c r="H22096" s="22"/>
    </row>
    <row r="22097" spans="4:8">
      <c r="D22097" s="22"/>
      <c r="F22097" s="22"/>
      <c r="G22097" s="22"/>
      <c r="H22097" s="22"/>
    </row>
    <row r="22098" spans="4:8">
      <c r="D22098" s="22"/>
      <c r="F22098" s="22"/>
      <c r="G22098" s="22"/>
      <c r="H22098" s="22"/>
    </row>
    <row r="22099" spans="4:8">
      <c r="D22099" s="22"/>
      <c r="F22099" s="22"/>
      <c r="G22099" s="22"/>
      <c r="H22099" s="22"/>
    </row>
    <row r="22100" spans="4:8">
      <c r="D22100" s="22"/>
      <c r="F22100" s="22"/>
      <c r="G22100" s="22"/>
      <c r="H22100" s="22"/>
    </row>
    <row r="22101" spans="4:8">
      <c r="D22101" s="22"/>
      <c r="F22101" s="22"/>
      <c r="G22101" s="22"/>
      <c r="H22101" s="22"/>
    </row>
    <row r="22102" spans="4:8">
      <c r="D22102" s="22"/>
      <c r="F22102" s="22"/>
      <c r="G22102" s="22"/>
      <c r="H22102" s="22"/>
    </row>
    <row r="22103" spans="4:8">
      <c r="D22103" s="22"/>
      <c r="F22103" s="22"/>
      <c r="G22103" s="22"/>
      <c r="H22103" s="22"/>
    </row>
    <row r="22104" spans="4:8">
      <c r="D22104" s="22"/>
      <c r="F22104" s="22"/>
      <c r="G22104" s="22"/>
      <c r="H22104" s="22"/>
    </row>
    <row r="22105" spans="4:8">
      <c r="D22105" s="22"/>
      <c r="F22105" s="22"/>
      <c r="G22105" s="22"/>
      <c r="H22105" s="22"/>
    </row>
    <row r="22106" spans="4:8">
      <c r="D22106" s="22"/>
      <c r="F22106" s="22"/>
      <c r="G22106" s="22"/>
      <c r="H22106" s="22"/>
    </row>
    <row r="22107" spans="4:8">
      <c r="D22107" s="22"/>
      <c r="F22107" s="22"/>
      <c r="G22107" s="22"/>
      <c r="H22107" s="22"/>
    </row>
    <row r="22108" spans="4:8">
      <c r="D22108" s="22"/>
      <c r="F22108" s="22"/>
      <c r="G22108" s="22"/>
      <c r="H22108" s="22"/>
    </row>
    <row r="22109" spans="4:8">
      <c r="D22109" s="22"/>
      <c r="F22109" s="22"/>
      <c r="G22109" s="22"/>
      <c r="H22109" s="22"/>
    </row>
    <row r="22110" spans="4:8">
      <c r="D22110" s="22"/>
      <c r="F22110" s="22"/>
      <c r="G22110" s="22"/>
      <c r="H22110" s="22"/>
    </row>
    <row r="22111" spans="4:8">
      <c r="D22111" s="22"/>
      <c r="F22111" s="22"/>
      <c r="G22111" s="22"/>
      <c r="H22111" s="22"/>
    </row>
    <row r="22112" spans="4:8">
      <c r="D22112" s="22"/>
      <c r="F22112" s="22"/>
      <c r="G22112" s="22"/>
      <c r="H22112" s="22"/>
    </row>
    <row r="22113" spans="4:8">
      <c r="D22113" s="22"/>
      <c r="F22113" s="22"/>
      <c r="G22113" s="22"/>
      <c r="H22113" s="22"/>
    </row>
    <row r="22114" spans="4:8">
      <c r="D22114" s="22"/>
      <c r="F22114" s="22"/>
      <c r="G22114" s="22"/>
      <c r="H22114" s="22"/>
    </row>
    <row r="22115" spans="4:8">
      <c r="D22115" s="22"/>
      <c r="F22115" s="22"/>
      <c r="G22115" s="22"/>
      <c r="H22115" s="22"/>
    </row>
    <row r="22116" spans="4:8">
      <c r="D22116" s="22"/>
      <c r="F22116" s="22"/>
      <c r="G22116" s="22"/>
      <c r="H22116" s="22"/>
    </row>
    <row r="22117" spans="4:8">
      <c r="D22117" s="22"/>
      <c r="F22117" s="22"/>
      <c r="G22117" s="22"/>
      <c r="H22117" s="22"/>
    </row>
    <row r="22118" spans="4:8">
      <c r="D22118" s="22"/>
      <c r="F22118" s="22"/>
      <c r="G22118" s="22"/>
      <c r="H22118" s="22"/>
    </row>
    <row r="22119" spans="4:8">
      <c r="D22119" s="22"/>
      <c r="F22119" s="22"/>
      <c r="G22119" s="22"/>
      <c r="H22119" s="22"/>
    </row>
    <row r="22120" spans="4:8">
      <c r="D22120" s="22"/>
      <c r="F22120" s="22"/>
      <c r="G22120" s="22"/>
      <c r="H22120" s="22"/>
    </row>
    <row r="22121" spans="4:8">
      <c r="D22121" s="22"/>
      <c r="F22121" s="22"/>
      <c r="G22121" s="22"/>
      <c r="H22121" s="22"/>
    </row>
    <row r="22122" spans="4:8">
      <c r="D22122" s="22"/>
      <c r="F22122" s="22"/>
      <c r="G22122" s="22"/>
      <c r="H22122" s="22"/>
    </row>
    <row r="22123" spans="4:8">
      <c r="D22123" s="22"/>
      <c r="F22123" s="22"/>
      <c r="G22123" s="22"/>
      <c r="H22123" s="22"/>
    </row>
    <row r="22124" spans="4:8">
      <c r="D22124" s="22"/>
      <c r="F22124" s="22"/>
      <c r="G22124" s="22"/>
      <c r="H22124" s="22"/>
    </row>
    <row r="22125" spans="4:8">
      <c r="D22125" s="22"/>
      <c r="F22125" s="22"/>
      <c r="G22125" s="22"/>
      <c r="H22125" s="22"/>
    </row>
    <row r="22126" spans="4:8">
      <c r="D22126" s="22"/>
      <c r="F22126" s="22"/>
      <c r="G22126" s="22"/>
      <c r="H22126" s="22"/>
    </row>
    <row r="22127" spans="4:8">
      <c r="D22127" s="22"/>
      <c r="F22127" s="22"/>
      <c r="G22127" s="22"/>
      <c r="H22127" s="22"/>
    </row>
    <row r="22128" spans="4:8">
      <c r="D22128" s="22"/>
      <c r="F22128" s="22"/>
      <c r="G22128" s="22"/>
      <c r="H22128" s="22"/>
    </row>
    <row r="22129" spans="4:8">
      <c r="D22129" s="22"/>
      <c r="F22129" s="22"/>
      <c r="G22129" s="22"/>
      <c r="H22129" s="22"/>
    </row>
    <row r="22130" spans="4:8">
      <c r="D22130" s="22"/>
      <c r="F22130" s="22"/>
      <c r="G22130" s="22"/>
      <c r="H22130" s="22"/>
    </row>
    <row r="22131" spans="4:8">
      <c r="D22131" s="22"/>
      <c r="F22131" s="22"/>
      <c r="G22131" s="22"/>
      <c r="H22131" s="22"/>
    </row>
    <row r="22132" spans="4:8">
      <c r="D22132" s="22"/>
      <c r="F22132" s="22"/>
      <c r="G22132" s="22"/>
      <c r="H22132" s="22"/>
    </row>
    <row r="22133" spans="4:8">
      <c r="D22133" s="22"/>
      <c r="F22133" s="22"/>
      <c r="G22133" s="22"/>
      <c r="H22133" s="22"/>
    </row>
    <row r="22134" spans="4:8">
      <c r="D22134" s="22"/>
      <c r="F22134" s="22"/>
      <c r="G22134" s="22"/>
      <c r="H22134" s="22"/>
    </row>
    <row r="22135" spans="4:8">
      <c r="D22135" s="22"/>
      <c r="F22135" s="22"/>
      <c r="G22135" s="22"/>
      <c r="H22135" s="22"/>
    </row>
    <row r="22136" spans="4:8">
      <c r="D22136" s="22"/>
      <c r="F22136" s="22"/>
      <c r="G22136" s="22"/>
      <c r="H22136" s="22"/>
    </row>
    <row r="22137" spans="4:8">
      <c r="D22137" s="22"/>
      <c r="F22137" s="22"/>
      <c r="G22137" s="22"/>
      <c r="H22137" s="22"/>
    </row>
    <row r="22138" spans="4:8">
      <c r="D22138" s="22"/>
      <c r="F22138" s="22"/>
      <c r="G22138" s="22"/>
      <c r="H22138" s="22"/>
    </row>
    <row r="22139" spans="4:8">
      <c r="D22139" s="22"/>
      <c r="F22139" s="22"/>
      <c r="G22139" s="22"/>
      <c r="H22139" s="22"/>
    </row>
    <row r="22140" spans="4:8">
      <c r="D22140" s="22"/>
      <c r="F22140" s="22"/>
      <c r="G22140" s="22"/>
      <c r="H22140" s="22"/>
    </row>
    <row r="22141" spans="4:8">
      <c r="D22141" s="22"/>
      <c r="F22141" s="22"/>
      <c r="G22141" s="22"/>
      <c r="H22141" s="22"/>
    </row>
    <row r="22142" spans="4:8">
      <c r="D22142" s="22"/>
      <c r="F22142" s="22"/>
      <c r="G22142" s="22"/>
      <c r="H22142" s="22"/>
    </row>
    <row r="22143" spans="4:8">
      <c r="D22143" s="22"/>
      <c r="F22143" s="22"/>
      <c r="G22143" s="22"/>
      <c r="H22143" s="22"/>
    </row>
    <row r="22144" spans="4:8">
      <c r="D22144" s="22"/>
      <c r="F22144" s="22"/>
      <c r="G22144" s="22"/>
      <c r="H22144" s="22"/>
    </row>
    <row r="22145" spans="4:8">
      <c r="D22145" s="22"/>
      <c r="F22145" s="22"/>
      <c r="G22145" s="22"/>
      <c r="H22145" s="22"/>
    </row>
    <row r="22146" spans="4:8">
      <c r="D22146" s="22"/>
      <c r="F22146" s="22"/>
      <c r="G22146" s="22"/>
      <c r="H22146" s="22"/>
    </row>
    <row r="22147" spans="4:8">
      <c r="D22147" s="22"/>
      <c r="F22147" s="22"/>
      <c r="G22147" s="22"/>
      <c r="H22147" s="22"/>
    </row>
    <row r="22148" spans="4:8">
      <c r="D22148" s="22"/>
      <c r="F22148" s="22"/>
      <c r="G22148" s="22"/>
      <c r="H22148" s="22"/>
    </row>
    <row r="22149" spans="4:8">
      <c r="D22149" s="22"/>
      <c r="F22149" s="22"/>
      <c r="G22149" s="22"/>
      <c r="H22149" s="22"/>
    </row>
    <row r="22150" spans="4:8">
      <c r="D22150" s="22"/>
      <c r="F22150" s="22"/>
      <c r="G22150" s="22"/>
      <c r="H22150" s="22"/>
    </row>
    <row r="22151" spans="4:8">
      <c r="D22151" s="22"/>
      <c r="F22151" s="22"/>
      <c r="G22151" s="22"/>
      <c r="H22151" s="22"/>
    </row>
    <row r="22152" spans="4:8">
      <c r="D22152" s="22"/>
      <c r="F22152" s="22"/>
      <c r="G22152" s="22"/>
      <c r="H22152" s="22"/>
    </row>
    <row r="22153" spans="4:8">
      <c r="D22153" s="22"/>
      <c r="F22153" s="22"/>
      <c r="G22153" s="22"/>
      <c r="H22153" s="22"/>
    </row>
    <row r="22154" spans="4:8">
      <c r="D22154" s="22"/>
      <c r="F22154" s="22"/>
      <c r="G22154" s="22"/>
      <c r="H22154" s="22"/>
    </row>
    <row r="22155" spans="4:8">
      <c r="D22155" s="22"/>
      <c r="F22155" s="22"/>
      <c r="G22155" s="22"/>
      <c r="H22155" s="22"/>
    </row>
    <row r="22156" spans="4:8">
      <c r="D22156" s="22"/>
      <c r="F22156" s="22"/>
      <c r="G22156" s="22"/>
      <c r="H22156" s="22"/>
    </row>
    <row r="22157" spans="4:8">
      <c r="D22157" s="22"/>
      <c r="F22157" s="22"/>
      <c r="G22157" s="22"/>
      <c r="H22157" s="22"/>
    </row>
    <row r="22158" spans="4:8">
      <c r="D22158" s="22"/>
      <c r="F22158" s="22"/>
      <c r="G22158" s="22"/>
      <c r="H22158" s="22"/>
    </row>
    <row r="22159" spans="4:8">
      <c r="D22159" s="22"/>
      <c r="F22159" s="22"/>
      <c r="G22159" s="22"/>
      <c r="H22159" s="22"/>
    </row>
    <row r="22160" spans="4:8">
      <c r="D22160" s="22"/>
      <c r="F22160" s="22"/>
      <c r="G22160" s="22"/>
      <c r="H22160" s="22"/>
    </row>
    <row r="22161" spans="4:8">
      <c r="D22161" s="22"/>
      <c r="F22161" s="22"/>
      <c r="G22161" s="22"/>
      <c r="H22161" s="22"/>
    </row>
    <row r="22162" spans="4:8">
      <c r="D22162" s="22"/>
      <c r="F22162" s="22"/>
      <c r="G22162" s="22"/>
      <c r="H22162" s="22"/>
    </row>
    <row r="22163" spans="4:8">
      <c r="D22163" s="22"/>
      <c r="F22163" s="22"/>
      <c r="G22163" s="22"/>
      <c r="H22163" s="22"/>
    </row>
    <row r="22164" spans="4:8">
      <c r="D22164" s="22"/>
      <c r="F22164" s="22"/>
      <c r="G22164" s="22"/>
      <c r="H22164" s="22"/>
    </row>
    <row r="22165" spans="4:8">
      <c r="D22165" s="22"/>
      <c r="F22165" s="22"/>
      <c r="G22165" s="22"/>
      <c r="H22165" s="22"/>
    </row>
    <row r="22166" spans="4:8">
      <c r="D22166" s="22"/>
      <c r="F22166" s="22"/>
      <c r="G22166" s="22"/>
      <c r="H22166" s="22"/>
    </row>
    <row r="22167" spans="4:8">
      <c r="D22167" s="22"/>
      <c r="F22167" s="22"/>
      <c r="G22167" s="22"/>
      <c r="H22167" s="22"/>
    </row>
    <row r="22168" spans="4:8">
      <c r="D22168" s="22"/>
      <c r="F22168" s="22"/>
      <c r="G22168" s="22"/>
      <c r="H22168" s="22"/>
    </row>
    <row r="22169" spans="4:8">
      <c r="D22169" s="22"/>
      <c r="F22169" s="22"/>
      <c r="G22169" s="22"/>
      <c r="H22169" s="22"/>
    </row>
    <row r="22170" spans="4:8">
      <c r="D22170" s="22"/>
      <c r="F22170" s="22"/>
      <c r="G22170" s="22"/>
      <c r="H22170" s="22"/>
    </row>
    <row r="22171" spans="4:8">
      <c r="D22171" s="22"/>
      <c r="F22171" s="22"/>
      <c r="G22171" s="22"/>
      <c r="H22171" s="22"/>
    </row>
    <row r="22172" spans="4:8">
      <c r="D22172" s="22"/>
      <c r="F22172" s="22"/>
      <c r="G22172" s="22"/>
      <c r="H22172" s="22"/>
    </row>
    <row r="22173" spans="4:8">
      <c r="D22173" s="22"/>
      <c r="F22173" s="22"/>
      <c r="G22173" s="22"/>
      <c r="H22173" s="22"/>
    </row>
    <row r="22174" spans="4:8">
      <c r="D22174" s="22"/>
      <c r="F22174" s="22"/>
      <c r="G22174" s="22"/>
      <c r="H22174" s="22"/>
    </row>
    <row r="22175" spans="4:8">
      <c r="D22175" s="22"/>
      <c r="F22175" s="22"/>
      <c r="G22175" s="22"/>
      <c r="H22175" s="22"/>
    </row>
    <row r="22176" spans="4:8">
      <c r="D22176" s="22"/>
      <c r="F22176" s="22"/>
      <c r="G22176" s="22"/>
      <c r="H22176" s="22"/>
    </row>
    <row r="22177" spans="4:8">
      <c r="D22177" s="22"/>
      <c r="F22177" s="22"/>
      <c r="G22177" s="22"/>
      <c r="H22177" s="22"/>
    </row>
    <row r="22178" spans="4:8">
      <c r="D22178" s="22"/>
      <c r="F22178" s="22"/>
      <c r="G22178" s="22"/>
      <c r="H22178" s="22"/>
    </row>
    <row r="22179" spans="4:8">
      <c r="D22179" s="22"/>
      <c r="F22179" s="22"/>
      <c r="G22179" s="22"/>
      <c r="H22179" s="22"/>
    </row>
    <row r="22180" spans="4:8">
      <c r="D22180" s="22"/>
      <c r="F22180" s="22"/>
      <c r="G22180" s="22"/>
      <c r="H22180" s="22"/>
    </row>
    <row r="22181" spans="4:8">
      <c r="D22181" s="22"/>
      <c r="F22181" s="22"/>
      <c r="G22181" s="22"/>
      <c r="H22181" s="22"/>
    </row>
    <row r="22182" spans="4:8">
      <c r="D22182" s="22"/>
      <c r="F22182" s="22"/>
      <c r="G22182" s="22"/>
      <c r="H22182" s="22"/>
    </row>
    <row r="22183" spans="4:8">
      <c r="D22183" s="22"/>
      <c r="F22183" s="22"/>
      <c r="G22183" s="22"/>
      <c r="H22183" s="22"/>
    </row>
    <row r="22184" spans="4:8">
      <c r="D22184" s="22"/>
      <c r="F22184" s="22"/>
      <c r="G22184" s="22"/>
      <c r="H22184" s="22"/>
    </row>
    <row r="22185" spans="4:8">
      <c r="D22185" s="22"/>
      <c r="F22185" s="22"/>
      <c r="G22185" s="22"/>
      <c r="H22185" s="22"/>
    </row>
    <row r="22186" spans="4:8">
      <c r="D22186" s="22"/>
      <c r="F22186" s="22"/>
      <c r="G22186" s="22"/>
      <c r="H22186" s="22"/>
    </row>
    <row r="22187" spans="4:8">
      <c r="D22187" s="22"/>
      <c r="F22187" s="22"/>
      <c r="G22187" s="22"/>
      <c r="H22187" s="22"/>
    </row>
    <row r="22188" spans="4:8">
      <c r="D22188" s="22"/>
      <c r="F22188" s="22"/>
      <c r="G22188" s="22"/>
      <c r="H22188" s="22"/>
    </row>
    <row r="22189" spans="4:8">
      <c r="D22189" s="22"/>
      <c r="F22189" s="22"/>
      <c r="G22189" s="22"/>
      <c r="H22189" s="22"/>
    </row>
    <row r="22190" spans="4:8">
      <c r="D22190" s="22"/>
      <c r="F22190" s="22"/>
      <c r="G22190" s="22"/>
      <c r="H22190" s="22"/>
    </row>
    <row r="22191" spans="4:8">
      <c r="D22191" s="22"/>
      <c r="F22191" s="22"/>
      <c r="G22191" s="22"/>
      <c r="H22191" s="22"/>
    </row>
    <row r="22192" spans="4:8">
      <c r="D22192" s="22"/>
      <c r="F22192" s="22"/>
      <c r="G22192" s="22"/>
      <c r="H22192" s="22"/>
    </row>
    <row r="22193" spans="4:8">
      <c r="D22193" s="22"/>
      <c r="F22193" s="22"/>
      <c r="G22193" s="22"/>
      <c r="H22193" s="22"/>
    </row>
    <row r="22194" spans="4:8">
      <c r="D22194" s="22"/>
      <c r="F22194" s="22"/>
      <c r="G22194" s="22"/>
      <c r="H22194" s="22"/>
    </row>
    <row r="22195" spans="4:8">
      <c r="D22195" s="22"/>
      <c r="F22195" s="22"/>
      <c r="G22195" s="22"/>
      <c r="H22195" s="22"/>
    </row>
    <row r="22196" spans="4:8">
      <c r="D22196" s="22"/>
      <c r="F22196" s="22"/>
      <c r="G22196" s="22"/>
      <c r="H22196" s="22"/>
    </row>
    <row r="22197" spans="4:8">
      <c r="D22197" s="22"/>
      <c r="F22197" s="22"/>
      <c r="G22197" s="22"/>
      <c r="H22197" s="22"/>
    </row>
    <row r="22198" spans="4:8">
      <c r="D22198" s="22"/>
      <c r="F22198" s="22"/>
      <c r="G22198" s="22"/>
      <c r="H22198" s="22"/>
    </row>
    <row r="22199" spans="4:8">
      <c r="D22199" s="22"/>
      <c r="F22199" s="22"/>
      <c r="G22199" s="22"/>
      <c r="H22199" s="22"/>
    </row>
    <row r="22200" spans="4:8">
      <c r="D22200" s="22"/>
      <c r="F22200" s="22"/>
      <c r="G22200" s="22"/>
      <c r="H22200" s="22"/>
    </row>
    <row r="22201" spans="4:8">
      <c r="D22201" s="22"/>
      <c r="F22201" s="22"/>
      <c r="G22201" s="22"/>
      <c r="H22201" s="22"/>
    </row>
    <row r="22202" spans="4:8">
      <c r="D22202" s="22"/>
      <c r="F22202" s="22"/>
      <c r="G22202" s="22"/>
      <c r="H22202" s="22"/>
    </row>
    <row r="22203" spans="4:8">
      <c r="D22203" s="22"/>
      <c r="F22203" s="22"/>
      <c r="G22203" s="22"/>
      <c r="H22203" s="22"/>
    </row>
    <row r="22204" spans="4:8">
      <c r="D22204" s="22"/>
      <c r="F22204" s="22"/>
      <c r="G22204" s="22"/>
      <c r="H22204" s="22"/>
    </row>
    <row r="22205" spans="4:8">
      <c r="D22205" s="22"/>
      <c r="F22205" s="22"/>
      <c r="G22205" s="22"/>
      <c r="H22205" s="22"/>
    </row>
    <row r="22206" spans="4:8">
      <c r="D22206" s="22"/>
      <c r="F22206" s="22"/>
      <c r="G22206" s="22"/>
      <c r="H22206" s="22"/>
    </row>
    <row r="22207" spans="4:8">
      <c r="D22207" s="22"/>
      <c r="F22207" s="22"/>
      <c r="G22207" s="22"/>
      <c r="H22207" s="22"/>
    </row>
    <row r="22208" spans="4:8">
      <c r="D22208" s="22"/>
      <c r="F22208" s="22"/>
      <c r="G22208" s="22"/>
      <c r="H22208" s="22"/>
    </row>
    <row r="22209" spans="4:8">
      <c r="D22209" s="22"/>
      <c r="F22209" s="22"/>
      <c r="G22209" s="22"/>
      <c r="H22209" s="22"/>
    </row>
    <row r="22210" spans="4:8">
      <c r="D22210" s="22"/>
      <c r="F22210" s="22"/>
      <c r="G22210" s="22"/>
      <c r="H22210" s="22"/>
    </row>
    <row r="22211" spans="4:8">
      <c r="D22211" s="22"/>
      <c r="F22211" s="22"/>
      <c r="G22211" s="22"/>
      <c r="H22211" s="22"/>
    </row>
    <row r="22212" spans="4:8">
      <c r="D22212" s="22"/>
      <c r="F22212" s="22"/>
      <c r="G22212" s="22"/>
      <c r="H22212" s="22"/>
    </row>
    <row r="22213" spans="4:8">
      <c r="D22213" s="22"/>
      <c r="F22213" s="22"/>
      <c r="G22213" s="22"/>
      <c r="H22213" s="22"/>
    </row>
    <row r="22214" spans="4:8">
      <c r="D22214" s="22"/>
      <c r="F22214" s="22"/>
      <c r="G22214" s="22"/>
      <c r="H22214" s="22"/>
    </row>
    <row r="22215" spans="4:8">
      <c r="D22215" s="22"/>
      <c r="F22215" s="22"/>
      <c r="G22215" s="22"/>
      <c r="H22215" s="22"/>
    </row>
    <row r="22216" spans="4:8">
      <c r="D22216" s="22"/>
      <c r="F22216" s="22"/>
      <c r="G22216" s="22"/>
      <c r="H22216" s="22"/>
    </row>
    <row r="22217" spans="4:8">
      <c r="D22217" s="22"/>
      <c r="F22217" s="22"/>
      <c r="G22217" s="22"/>
      <c r="H22217" s="22"/>
    </row>
    <row r="22218" spans="4:8">
      <c r="D22218" s="22"/>
      <c r="F22218" s="22"/>
      <c r="G22218" s="22"/>
      <c r="H22218" s="22"/>
    </row>
    <row r="22219" spans="4:8">
      <c r="D22219" s="22"/>
      <c r="F22219" s="22"/>
      <c r="G22219" s="22"/>
      <c r="H22219" s="22"/>
    </row>
    <row r="22220" spans="4:8">
      <c r="D22220" s="22"/>
      <c r="F22220" s="22"/>
      <c r="G22220" s="22"/>
      <c r="H22220" s="22"/>
    </row>
    <row r="22221" spans="4:8">
      <c r="D22221" s="22"/>
      <c r="F22221" s="22"/>
      <c r="G22221" s="22"/>
      <c r="H22221" s="22"/>
    </row>
    <row r="22222" spans="4:8">
      <c r="D22222" s="22"/>
      <c r="F22222" s="22"/>
      <c r="G22222" s="22"/>
      <c r="H22222" s="22"/>
    </row>
    <row r="22223" spans="4:8">
      <c r="D22223" s="22"/>
      <c r="F22223" s="22"/>
      <c r="G22223" s="22"/>
      <c r="H22223" s="22"/>
    </row>
    <row r="22224" spans="4:8">
      <c r="D22224" s="22"/>
      <c r="F22224" s="22"/>
      <c r="G22224" s="22"/>
      <c r="H22224" s="22"/>
    </row>
    <row r="22225" spans="4:8">
      <c r="D22225" s="22"/>
      <c r="F22225" s="22"/>
      <c r="G22225" s="22"/>
      <c r="H22225" s="22"/>
    </row>
    <row r="22226" spans="4:8">
      <c r="D22226" s="22"/>
      <c r="F22226" s="22"/>
      <c r="G22226" s="22"/>
      <c r="H22226" s="22"/>
    </row>
    <row r="22227" spans="4:8">
      <c r="D22227" s="22"/>
      <c r="F22227" s="22"/>
      <c r="G22227" s="22"/>
      <c r="H22227" s="22"/>
    </row>
    <row r="22228" spans="4:8">
      <c r="D22228" s="22"/>
      <c r="F22228" s="22"/>
      <c r="G22228" s="22"/>
      <c r="H22228" s="22"/>
    </row>
    <row r="22229" spans="4:8">
      <c r="D22229" s="22"/>
      <c r="F22229" s="22"/>
      <c r="G22229" s="22"/>
      <c r="H22229" s="22"/>
    </row>
    <row r="22230" spans="4:8">
      <c r="D22230" s="22"/>
      <c r="F22230" s="22"/>
      <c r="G22230" s="22"/>
      <c r="H22230" s="22"/>
    </row>
    <row r="22231" spans="4:8">
      <c r="D22231" s="22"/>
      <c r="F22231" s="22"/>
      <c r="G22231" s="22"/>
      <c r="H22231" s="22"/>
    </row>
    <row r="22232" spans="4:8">
      <c r="D22232" s="22"/>
      <c r="F22232" s="22"/>
      <c r="G22232" s="22"/>
      <c r="H22232" s="22"/>
    </row>
    <row r="22233" spans="4:8">
      <c r="D22233" s="22"/>
      <c r="F22233" s="22"/>
      <c r="G22233" s="22"/>
      <c r="H22233" s="22"/>
    </row>
    <row r="22234" spans="4:8">
      <c r="D22234" s="22"/>
      <c r="F22234" s="22"/>
      <c r="G22234" s="22"/>
      <c r="H22234" s="22"/>
    </row>
    <row r="22235" spans="4:8">
      <c r="D22235" s="22"/>
      <c r="F22235" s="22"/>
      <c r="G22235" s="22"/>
      <c r="H22235" s="22"/>
    </row>
    <row r="22236" spans="4:8">
      <c r="D22236" s="22"/>
      <c r="F22236" s="22"/>
      <c r="G22236" s="22"/>
      <c r="H22236" s="22"/>
    </row>
    <row r="22237" spans="4:8">
      <c r="D22237" s="22"/>
      <c r="F22237" s="22"/>
      <c r="G22237" s="22"/>
      <c r="H22237" s="22"/>
    </row>
    <row r="22238" spans="4:8">
      <c r="D22238" s="22"/>
      <c r="F22238" s="22"/>
      <c r="G22238" s="22"/>
      <c r="H22238" s="22"/>
    </row>
    <row r="22239" spans="4:8">
      <c r="D22239" s="22"/>
      <c r="F22239" s="22"/>
      <c r="G22239" s="22"/>
      <c r="H22239" s="22"/>
    </row>
    <row r="22240" spans="4:8">
      <c r="D22240" s="22"/>
      <c r="F22240" s="22"/>
      <c r="G22240" s="22"/>
      <c r="H22240" s="22"/>
    </row>
    <row r="22241" spans="4:8">
      <c r="D22241" s="22"/>
      <c r="F22241" s="22"/>
      <c r="G22241" s="22"/>
      <c r="H22241" s="22"/>
    </row>
    <row r="22242" spans="4:8">
      <c r="D22242" s="22"/>
      <c r="F22242" s="22"/>
      <c r="G22242" s="22"/>
      <c r="H22242" s="22"/>
    </row>
    <row r="22243" spans="4:8">
      <c r="D22243" s="22"/>
      <c r="F22243" s="22"/>
      <c r="G22243" s="22"/>
      <c r="H22243" s="22"/>
    </row>
    <row r="22244" spans="4:8">
      <c r="D22244" s="22"/>
      <c r="F22244" s="22"/>
      <c r="G22244" s="22"/>
      <c r="H22244" s="22"/>
    </row>
    <row r="22245" spans="4:8">
      <c r="D22245" s="22"/>
      <c r="F22245" s="22"/>
      <c r="G22245" s="22"/>
      <c r="H22245" s="22"/>
    </row>
    <row r="22246" spans="4:8">
      <c r="D22246" s="22"/>
      <c r="F22246" s="22"/>
      <c r="G22246" s="22"/>
      <c r="H22246" s="22"/>
    </row>
    <row r="22247" spans="4:8">
      <c r="D22247" s="22"/>
      <c r="F22247" s="22"/>
      <c r="G22247" s="22"/>
      <c r="H22247" s="22"/>
    </row>
    <row r="22248" spans="4:8">
      <c r="D22248" s="22"/>
      <c r="F22248" s="22"/>
      <c r="G22248" s="22"/>
      <c r="H22248" s="22"/>
    </row>
    <row r="22249" spans="4:8">
      <c r="D22249" s="22"/>
      <c r="F22249" s="22"/>
      <c r="G22249" s="22"/>
      <c r="H22249" s="22"/>
    </row>
    <row r="22250" spans="4:8">
      <c r="D22250" s="22"/>
      <c r="F22250" s="22"/>
      <c r="G22250" s="22"/>
      <c r="H22250" s="22"/>
    </row>
    <row r="22251" spans="4:8">
      <c r="D22251" s="22"/>
      <c r="F22251" s="22"/>
      <c r="G22251" s="22"/>
      <c r="H22251" s="22"/>
    </row>
    <row r="22252" spans="4:8">
      <c r="D22252" s="22"/>
      <c r="F22252" s="22"/>
      <c r="G22252" s="22"/>
      <c r="H22252" s="22"/>
    </row>
    <row r="22253" spans="4:8">
      <c r="D22253" s="22"/>
      <c r="F22253" s="22"/>
      <c r="G22253" s="22"/>
      <c r="H22253" s="22"/>
    </row>
    <row r="22254" spans="4:8">
      <c r="D22254" s="22"/>
      <c r="F22254" s="22"/>
      <c r="G22254" s="22"/>
      <c r="H22254" s="22"/>
    </row>
    <row r="22255" spans="4:8">
      <c r="D22255" s="22"/>
      <c r="F22255" s="22"/>
      <c r="G22255" s="22"/>
      <c r="H22255" s="22"/>
    </row>
    <row r="22256" spans="4:8">
      <c r="D22256" s="22"/>
      <c r="F22256" s="22"/>
      <c r="G22256" s="22"/>
      <c r="H22256" s="22"/>
    </row>
    <row r="22257" spans="4:8">
      <c r="D22257" s="22"/>
      <c r="F22257" s="22"/>
      <c r="G22257" s="22"/>
      <c r="H22257" s="22"/>
    </row>
    <row r="22258" spans="4:8">
      <c r="D22258" s="22"/>
      <c r="F22258" s="22"/>
      <c r="G22258" s="22"/>
      <c r="H22258" s="22"/>
    </row>
    <row r="22259" spans="4:8">
      <c r="D22259" s="22"/>
      <c r="F22259" s="22"/>
      <c r="G22259" s="22"/>
      <c r="H22259" s="22"/>
    </row>
    <row r="22260" spans="4:8">
      <c r="D22260" s="22"/>
      <c r="F22260" s="22"/>
      <c r="G22260" s="22"/>
      <c r="H22260" s="22"/>
    </row>
    <row r="22261" spans="4:8">
      <c r="D22261" s="22"/>
      <c r="F22261" s="22"/>
      <c r="G22261" s="22"/>
      <c r="H22261" s="22"/>
    </row>
    <row r="22262" spans="4:8">
      <c r="D22262" s="22"/>
      <c r="F22262" s="22"/>
      <c r="G22262" s="22"/>
      <c r="H22262" s="22"/>
    </row>
    <row r="22263" spans="4:8">
      <c r="D22263" s="22"/>
      <c r="F22263" s="22"/>
      <c r="G22263" s="22"/>
      <c r="H22263" s="22"/>
    </row>
    <row r="22264" spans="4:8">
      <c r="D22264" s="22"/>
      <c r="F22264" s="22"/>
      <c r="G22264" s="22"/>
      <c r="H22264" s="22"/>
    </row>
    <row r="22265" spans="4:8">
      <c r="D22265" s="22"/>
      <c r="F22265" s="22"/>
      <c r="G22265" s="22"/>
      <c r="H22265" s="22"/>
    </row>
    <row r="22266" spans="4:8">
      <c r="D22266" s="22"/>
      <c r="F22266" s="22"/>
      <c r="G22266" s="22"/>
      <c r="H22266" s="22"/>
    </row>
    <row r="22267" spans="4:8">
      <c r="D22267" s="22"/>
      <c r="F22267" s="22"/>
      <c r="G22267" s="22"/>
      <c r="H22267" s="22"/>
    </row>
    <row r="22268" spans="4:8">
      <c r="D22268" s="22"/>
      <c r="F22268" s="22"/>
      <c r="G22268" s="22"/>
      <c r="H22268" s="22"/>
    </row>
    <row r="22269" spans="4:8">
      <c r="D22269" s="22"/>
      <c r="F22269" s="22"/>
      <c r="G22269" s="22"/>
      <c r="H22269" s="22"/>
    </row>
    <row r="22270" spans="4:8">
      <c r="D22270" s="22"/>
      <c r="F22270" s="22"/>
      <c r="G22270" s="22"/>
      <c r="H22270" s="22"/>
    </row>
    <row r="22271" spans="4:8">
      <c r="D22271" s="22"/>
      <c r="F22271" s="22"/>
      <c r="G22271" s="22"/>
      <c r="H22271" s="22"/>
    </row>
    <row r="22272" spans="4:8">
      <c r="D22272" s="22"/>
      <c r="F22272" s="22"/>
      <c r="G22272" s="22"/>
      <c r="H22272" s="22"/>
    </row>
    <row r="22273" spans="4:8">
      <c r="D22273" s="22"/>
      <c r="F22273" s="22"/>
      <c r="G22273" s="22"/>
      <c r="H22273" s="22"/>
    </row>
    <row r="22274" spans="4:8">
      <c r="D22274" s="22"/>
      <c r="F22274" s="22"/>
      <c r="G22274" s="22"/>
      <c r="H22274" s="22"/>
    </row>
    <row r="22275" spans="4:8">
      <c r="D22275" s="22"/>
      <c r="F22275" s="22"/>
      <c r="G22275" s="22"/>
      <c r="H22275" s="22"/>
    </row>
    <row r="22276" spans="4:8">
      <c r="D22276" s="22"/>
      <c r="F22276" s="22"/>
      <c r="G22276" s="22"/>
      <c r="H22276" s="22"/>
    </row>
    <row r="22277" spans="4:8">
      <c r="D22277" s="22"/>
      <c r="F22277" s="22"/>
      <c r="G22277" s="22"/>
      <c r="H22277" s="22"/>
    </row>
    <row r="22278" spans="4:8">
      <c r="D22278" s="22"/>
      <c r="F22278" s="22"/>
      <c r="G22278" s="22"/>
      <c r="H22278" s="22"/>
    </row>
    <row r="22279" spans="4:8">
      <c r="D22279" s="22"/>
      <c r="F22279" s="22"/>
      <c r="G22279" s="22"/>
      <c r="H22279" s="22"/>
    </row>
    <row r="22280" spans="4:8">
      <c r="D22280" s="22"/>
      <c r="F22280" s="22"/>
      <c r="G22280" s="22"/>
      <c r="H22280" s="22"/>
    </row>
    <row r="22281" spans="4:8">
      <c r="D22281" s="22"/>
      <c r="F22281" s="22"/>
      <c r="G22281" s="22"/>
      <c r="H22281" s="22"/>
    </row>
    <row r="22282" spans="4:8">
      <c r="D22282" s="22"/>
      <c r="F22282" s="22"/>
      <c r="G22282" s="22"/>
      <c r="H22282" s="22"/>
    </row>
    <row r="22283" spans="4:8">
      <c r="D22283" s="22"/>
      <c r="F22283" s="22"/>
      <c r="G22283" s="22"/>
      <c r="H22283" s="22"/>
    </row>
    <row r="22284" spans="4:8">
      <c r="D22284" s="22"/>
      <c r="F22284" s="22"/>
      <c r="G22284" s="22"/>
      <c r="H22284" s="22"/>
    </row>
    <row r="22285" spans="4:8">
      <c r="D22285" s="22"/>
      <c r="F22285" s="22"/>
      <c r="G22285" s="22"/>
      <c r="H22285" s="22"/>
    </row>
    <row r="22286" spans="4:8">
      <c r="D22286" s="22"/>
      <c r="F22286" s="22"/>
      <c r="G22286" s="22"/>
      <c r="H22286" s="22"/>
    </row>
    <row r="22287" spans="4:8">
      <c r="D22287" s="22"/>
      <c r="F22287" s="22"/>
      <c r="G22287" s="22"/>
      <c r="H22287" s="22"/>
    </row>
    <row r="22288" spans="4:8">
      <c r="D22288" s="22"/>
      <c r="F22288" s="22"/>
      <c r="G22288" s="22"/>
      <c r="H22288" s="22"/>
    </row>
    <row r="22289" spans="4:8">
      <c r="D22289" s="22"/>
      <c r="F22289" s="22"/>
      <c r="G22289" s="22"/>
      <c r="H22289" s="22"/>
    </row>
    <row r="22290" spans="4:8">
      <c r="D22290" s="22"/>
      <c r="F22290" s="22"/>
      <c r="G22290" s="22"/>
      <c r="H22290" s="22"/>
    </row>
    <row r="22291" spans="4:8">
      <c r="D22291" s="22"/>
      <c r="F22291" s="22"/>
      <c r="G22291" s="22"/>
      <c r="H22291" s="22"/>
    </row>
    <row r="22292" spans="4:8">
      <c r="D22292" s="22"/>
      <c r="F22292" s="22"/>
      <c r="G22292" s="22"/>
      <c r="H22292" s="22"/>
    </row>
    <row r="22293" spans="4:8">
      <c r="D22293" s="22"/>
      <c r="F22293" s="22"/>
      <c r="G22293" s="22"/>
      <c r="H22293" s="22"/>
    </row>
    <row r="22294" spans="4:8">
      <c r="D22294" s="22"/>
      <c r="F22294" s="22"/>
      <c r="G22294" s="22"/>
      <c r="H22294" s="22"/>
    </row>
    <row r="22295" spans="4:8">
      <c r="D22295" s="22"/>
      <c r="F22295" s="22"/>
      <c r="G22295" s="22"/>
      <c r="H22295" s="22"/>
    </row>
    <row r="22296" spans="4:8">
      <c r="D22296" s="22"/>
      <c r="F22296" s="22"/>
      <c r="G22296" s="22"/>
      <c r="H22296" s="22"/>
    </row>
    <row r="22297" spans="4:8">
      <c r="D22297" s="22"/>
      <c r="F22297" s="22"/>
      <c r="G22297" s="22"/>
      <c r="H22297" s="22"/>
    </row>
    <row r="22298" spans="4:8">
      <c r="D22298" s="22"/>
      <c r="F22298" s="22"/>
      <c r="G22298" s="22"/>
      <c r="H22298" s="22"/>
    </row>
    <row r="22299" spans="4:8">
      <c r="D22299" s="22"/>
      <c r="F22299" s="22"/>
      <c r="G22299" s="22"/>
      <c r="H22299" s="22"/>
    </row>
    <row r="22300" spans="4:8">
      <c r="D22300" s="22"/>
      <c r="F22300" s="22"/>
      <c r="G22300" s="22"/>
      <c r="H22300" s="22"/>
    </row>
    <row r="22301" spans="4:8">
      <c r="D22301" s="22"/>
      <c r="F22301" s="22"/>
      <c r="G22301" s="22"/>
      <c r="H22301" s="22"/>
    </row>
    <row r="22302" spans="4:8">
      <c r="D22302" s="22"/>
      <c r="F22302" s="22"/>
      <c r="G22302" s="22"/>
      <c r="H22302" s="22"/>
    </row>
    <row r="22303" spans="4:8">
      <c r="D22303" s="22"/>
      <c r="F22303" s="22"/>
      <c r="G22303" s="22"/>
      <c r="H22303" s="22"/>
    </row>
    <row r="22304" spans="4:8">
      <c r="D22304" s="22"/>
      <c r="F22304" s="22"/>
      <c r="G22304" s="22"/>
      <c r="H22304" s="22"/>
    </row>
    <row r="22305" spans="4:8">
      <c r="D22305" s="22"/>
      <c r="F22305" s="22"/>
      <c r="G22305" s="22"/>
      <c r="H22305" s="22"/>
    </row>
    <row r="22306" spans="4:8">
      <c r="D22306" s="22"/>
      <c r="F22306" s="22"/>
      <c r="G22306" s="22"/>
      <c r="H22306" s="22"/>
    </row>
    <row r="22307" spans="4:8">
      <c r="D22307" s="22"/>
      <c r="F22307" s="22"/>
      <c r="G22307" s="22"/>
      <c r="H22307" s="22"/>
    </row>
    <row r="22308" spans="4:8">
      <c r="D22308" s="22"/>
      <c r="F22308" s="22"/>
      <c r="G22308" s="22"/>
      <c r="H22308" s="22"/>
    </row>
    <row r="22309" spans="4:8">
      <c r="D22309" s="22"/>
      <c r="F22309" s="22"/>
      <c r="G22309" s="22"/>
      <c r="H22309" s="22"/>
    </row>
    <row r="22310" spans="4:8">
      <c r="D22310" s="22"/>
      <c r="F22310" s="22"/>
      <c r="G22310" s="22"/>
      <c r="H22310" s="22"/>
    </row>
    <row r="22311" spans="4:8">
      <c r="D22311" s="22"/>
      <c r="F22311" s="22"/>
      <c r="G22311" s="22"/>
      <c r="H22311" s="22"/>
    </row>
    <row r="22312" spans="4:8">
      <c r="D22312" s="22"/>
      <c r="F22312" s="22"/>
      <c r="G22312" s="22"/>
      <c r="H22312" s="22"/>
    </row>
    <row r="22313" spans="4:8">
      <c r="D22313" s="22"/>
      <c r="F22313" s="22"/>
      <c r="G22313" s="22"/>
      <c r="H22313" s="22"/>
    </row>
    <row r="22314" spans="4:8">
      <c r="D22314" s="22"/>
      <c r="F22314" s="22"/>
      <c r="G22314" s="22"/>
      <c r="H22314" s="22"/>
    </row>
    <row r="22315" spans="4:8">
      <c r="D22315" s="22"/>
      <c r="F22315" s="22"/>
      <c r="G22315" s="22"/>
      <c r="H22315" s="22"/>
    </row>
    <row r="22316" spans="4:8">
      <c r="D22316" s="22"/>
      <c r="F22316" s="22"/>
      <c r="G22316" s="22"/>
      <c r="H22316" s="22"/>
    </row>
    <row r="22317" spans="4:8">
      <c r="D22317" s="22"/>
      <c r="F22317" s="22"/>
      <c r="G22317" s="22"/>
      <c r="H22317" s="22"/>
    </row>
    <row r="22318" spans="4:8">
      <c r="D22318" s="22"/>
      <c r="F22318" s="22"/>
      <c r="G22318" s="22"/>
      <c r="H22318" s="22"/>
    </row>
    <row r="22319" spans="4:8">
      <c r="D22319" s="22"/>
      <c r="F22319" s="22"/>
      <c r="G22319" s="22"/>
      <c r="H22319" s="22"/>
    </row>
    <row r="22320" spans="4:8">
      <c r="D22320" s="22"/>
      <c r="F22320" s="22"/>
      <c r="G22320" s="22"/>
      <c r="H22320" s="22"/>
    </row>
    <row r="22321" spans="4:8">
      <c r="D22321" s="22"/>
      <c r="F22321" s="22"/>
      <c r="G22321" s="22"/>
      <c r="H22321" s="22"/>
    </row>
    <row r="22322" spans="4:8">
      <c r="D22322" s="22"/>
      <c r="F22322" s="22"/>
      <c r="G22322" s="22"/>
      <c r="H22322" s="22"/>
    </row>
    <row r="22323" spans="4:8">
      <c r="D22323" s="22"/>
      <c r="F22323" s="22"/>
      <c r="G22323" s="22"/>
      <c r="H22323" s="22"/>
    </row>
    <row r="22324" spans="4:8">
      <c r="D22324" s="22"/>
      <c r="F22324" s="22"/>
      <c r="G22324" s="22"/>
      <c r="H22324" s="22"/>
    </row>
    <row r="22325" spans="4:8">
      <c r="D22325" s="22"/>
      <c r="F22325" s="22"/>
      <c r="G22325" s="22"/>
      <c r="H22325" s="22"/>
    </row>
    <row r="22326" spans="4:8">
      <c r="D22326" s="22"/>
      <c r="F22326" s="22"/>
      <c r="G22326" s="22"/>
      <c r="H22326" s="22"/>
    </row>
    <row r="22327" spans="4:8">
      <c r="D22327" s="22"/>
      <c r="F22327" s="22"/>
      <c r="G22327" s="22"/>
      <c r="H22327" s="22"/>
    </row>
    <row r="22328" spans="4:8">
      <c r="D22328" s="22"/>
      <c r="F22328" s="22"/>
      <c r="G22328" s="22"/>
      <c r="H22328" s="22"/>
    </row>
    <row r="22329" spans="4:8">
      <c r="D22329" s="22"/>
      <c r="F22329" s="22"/>
      <c r="G22329" s="22"/>
      <c r="H22329" s="22"/>
    </row>
    <row r="22330" spans="4:8">
      <c r="D22330" s="22"/>
      <c r="F22330" s="22"/>
      <c r="G22330" s="22"/>
      <c r="H22330" s="22"/>
    </row>
    <row r="22331" spans="4:8">
      <c r="D22331" s="22"/>
      <c r="F22331" s="22"/>
      <c r="G22331" s="22"/>
      <c r="H22331" s="22"/>
    </row>
    <row r="22332" spans="4:8">
      <c r="D22332" s="22"/>
      <c r="F22332" s="22"/>
      <c r="G22332" s="22"/>
      <c r="H22332" s="22"/>
    </row>
    <row r="22333" spans="4:8">
      <c r="D22333" s="22"/>
      <c r="F22333" s="22"/>
      <c r="G22333" s="22"/>
      <c r="H22333" s="22"/>
    </row>
    <row r="22334" spans="4:8">
      <c r="D22334" s="22"/>
      <c r="F22334" s="22"/>
      <c r="G22334" s="22"/>
      <c r="H22334" s="22"/>
    </row>
    <row r="22335" spans="4:8">
      <c r="D22335" s="22"/>
      <c r="F22335" s="22"/>
      <c r="G22335" s="22"/>
      <c r="H22335" s="22"/>
    </row>
    <row r="22336" spans="4:8">
      <c r="D22336" s="22"/>
      <c r="F22336" s="22"/>
      <c r="G22336" s="22"/>
      <c r="H22336" s="22"/>
    </row>
    <row r="22337" spans="4:8">
      <c r="D22337" s="22"/>
      <c r="F22337" s="22"/>
      <c r="G22337" s="22"/>
      <c r="H22337" s="22"/>
    </row>
    <row r="22338" spans="4:8">
      <c r="D22338" s="22"/>
      <c r="F22338" s="22"/>
      <c r="G22338" s="22"/>
      <c r="H22338" s="22"/>
    </row>
    <row r="22339" spans="4:8">
      <c r="D22339" s="22"/>
      <c r="F22339" s="22"/>
      <c r="G22339" s="22"/>
      <c r="H22339" s="22"/>
    </row>
    <row r="22340" spans="4:8">
      <c r="D22340" s="22"/>
      <c r="F22340" s="22"/>
      <c r="G22340" s="22"/>
      <c r="H22340" s="22"/>
    </row>
    <row r="22341" spans="4:8">
      <c r="D22341" s="22"/>
      <c r="F22341" s="22"/>
      <c r="G22341" s="22"/>
      <c r="H22341" s="22"/>
    </row>
    <row r="22342" spans="4:8">
      <c r="D22342" s="22"/>
      <c r="F22342" s="22"/>
      <c r="G22342" s="22"/>
      <c r="H22342" s="22"/>
    </row>
    <row r="22343" spans="4:8">
      <c r="D22343" s="22"/>
      <c r="F22343" s="22"/>
      <c r="G22343" s="22"/>
      <c r="H22343" s="22"/>
    </row>
    <row r="22344" spans="4:8">
      <c r="D22344" s="22"/>
      <c r="F22344" s="22"/>
      <c r="G22344" s="22"/>
      <c r="H22344" s="22"/>
    </row>
    <row r="22345" spans="4:8">
      <c r="D22345" s="22"/>
      <c r="F22345" s="22"/>
      <c r="G22345" s="22"/>
      <c r="H22345" s="22"/>
    </row>
    <row r="22346" spans="4:8">
      <c r="D22346" s="22"/>
      <c r="F22346" s="22"/>
      <c r="G22346" s="22"/>
      <c r="H22346" s="22"/>
    </row>
    <row r="22347" spans="4:8">
      <c r="D22347" s="22"/>
      <c r="F22347" s="22"/>
      <c r="G22347" s="22"/>
      <c r="H22347" s="22"/>
    </row>
    <row r="22348" spans="4:8">
      <c r="D22348" s="22"/>
      <c r="F22348" s="22"/>
      <c r="G22348" s="22"/>
      <c r="H22348" s="22"/>
    </row>
    <row r="22349" spans="4:8">
      <c r="D22349" s="22"/>
      <c r="F22349" s="22"/>
      <c r="G22349" s="22"/>
      <c r="H22349" s="22"/>
    </row>
    <row r="22350" spans="4:8">
      <c r="D22350" s="22"/>
      <c r="F22350" s="22"/>
      <c r="G22350" s="22"/>
      <c r="H22350" s="22"/>
    </row>
    <row r="22351" spans="4:8">
      <c r="D22351" s="22"/>
      <c r="F22351" s="22"/>
      <c r="G22351" s="22"/>
      <c r="H22351" s="22"/>
    </row>
    <row r="22352" spans="4:8">
      <c r="D22352" s="22"/>
      <c r="F22352" s="22"/>
      <c r="G22352" s="22"/>
      <c r="H22352" s="22"/>
    </row>
    <row r="22353" spans="4:8">
      <c r="D22353" s="22"/>
      <c r="F22353" s="22"/>
      <c r="G22353" s="22"/>
      <c r="H22353" s="22"/>
    </row>
    <row r="22354" spans="4:8">
      <c r="D22354" s="22"/>
      <c r="F22354" s="22"/>
      <c r="G22354" s="22"/>
      <c r="H22354" s="22"/>
    </row>
    <row r="22355" spans="4:8">
      <c r="D22355" s="22"/>
      <c r="F22355" s="22"/>
      <c r="G22355" s="22"/>
      <c r="H22355" s="22"/>
    </row>
    <row r="22356" spans="4:8">
      <c r="D22356" s="22"/>
      <c r="F22356" s="22"/>
      <c r="G22356" s="22"/>
      <c r="H22356" s="22"/>
    </row>
    <row r="22357" spans="4:8">
      <c r="D22357" s="22"/>
      <c r="F22357" s="22"/>
      <c r="G22357" s="22"/>
      <c r="H22357" s="22"/>
    </row>
    <row r="22358" spans="4:8">
      <c r="D22358" s="22"/>
      <c r="F22358" s="22"/>
      <c r="G22358" s="22"/>
      <c r="H22358" s="22"/>
    </row>
    <row r="22359" spans="4:8">
      <c r="D22359" s="22"/>
      <c r="F22359" s="22"/>
      <c r="G22359" s="22"/>
      <c r="H22359" s="22"/>
    </row>
    <row r="22360" spans="4:8">
      <c r="D22360" s="22"/>
      <c r="F22360" s="22"/>
      <c r="G22360" s="22"/>
      <c r="H22360" s="22"/>
    </row>
    <row r="22361" spans="4:8">
      <c r="D22361" s="22"/>
      <c r="F22361" s="22"/>
      <c r="G22361" s="22"/>
      <c r="H22361" s="22"/>
    </row>
    <row r="22362" spans="4:8">
      <c r="D22362" s="22"/>
      <c r="F22362" s="22"/>
      <c r="G22362" s="22"/>
      <c r="H22362" s="22"/>
    </row>
    <row r="22363" spans="4:8">
      <c r="D22363" s="22"/>
      <c r="F22363" s="22"/>
      <c r="G22363" s="22"/>
      <c r="H22363" s="22"/>
    </row>
    <row r="22364" spans="4:8">
      <c r="D22364" s="22"/>
      <c r="F22364" s="22"/>
      <c r="G22364" s="22"/>
      <c r="H22364" s="22"/>
    </row>
    <row r="22365" spans="4:8">
      <c r="D22365" s="22"/>
      <c r="F22365" s="22"/>
      <c r="G22365" s="22"/>
      <c r="H22365" s="22"/>
    </row>
    <row r="22366" spans="4:8">
      <c r="D22366" s="22"/>
      <c r="F22366" s="22"/>
      <c r="G22366" s="22"/>
      <c r="H22366" s="22"/>
    </row>
    <row r="22367" spans="4:8">
      <c r="D22367" s="22"/>
      <c r="F22367" s="22"/>
      <c r="G22367" s="22"/>
      <c r="H22367" s="22"/>
    </row>
    <row r="22368" spans="4:8">
      <c r="D22368" s="22"/>
      <c r="F22368" s="22"/>
      <c r="G22368" s="22"/>
      <c r="H22368" s="22"/>
    </row>
    <row r="22369" spans="4:8">
      <c r="D22369" s="22"/>
      <c r="F22369" s="22"/>
      <c r="G22369" s="22"/>
      <c r="H22369" s="22"/>
    </row>
    <row r="22370" spans="4:8">
      <c r="D22370" s="22"/>
      <c r="F22370" s="22"/>
      <c r="G22370" s="22"/>
      <c r="H22370" s="22"/>
    </row>
    <row r="22371" spans="4:8">
      <c r="D22371" s="22"/>
      <c r="F22371" s="22"/>
      <c r="G22371" s="22"/>
      <c r="H22371" s="22"/>
    </row>
    <row r="22372" spans="4:8">
      <c r="D22372" s="22"/>
      <c r="F22372" s="22"/>
      <c r="G22372" s="22"/>
      <c r="H22372" s="22"/>
    </row>
    <row r="22373" spans="4:8">
      <c r="D22373" s="22"/>
      <c r="F22373" s="22"/>
      <c r="G22373" s="22"/>
      <c r="H22373" s="22"/>
    </row>
    <row r="22374" spans="4:8">
      <c r="D22374" s="22"/>
      <c r="F22374" s="22"/>
      <c r="G22374" s="22"/>
      <c r="H22374" s="22"/>
    </row>
    <row r="22375" spans="4:8">
      <c r="D22375" s="22"/>
      <c r="F22375" s="22"/>
      <c r="G22375" s="22"/>
      <c r="H22375" s="22"/>
    </row>
    <row r="22376" spans="4:8">
      <c r="D22376" s="22"/>
      <c r="F22376" s="22"/>
      <c r="G22376" s="22"/>
      <c r="H22376" s="22"/>
    </row>
    <row r="22377" spans="4:8">
      <c r="D22377" s="22"/>
      <c r="F22377" s="22"/>
      <c r="G22377" s="22"/>
      <c r="H22377" s="22"/>
    </row>
    <row r="22378" spans="4:8">
      <c r="D22378" s="22"/>
      <c r="F22378" s="22"/>
      <c r="G22378" s="22"/>
      <c r="H22378" s="22"/>
    </row>
    <row r="22379" spans="4:8">
      <c r="D22379" s="22"/>
      <c r="F22379" s="22"/>
      <c r="G22379" s="22"/>
      <c r="H22379" s="22"/>
    </row>
    <row r="22380" spans="4:8">
      <c r="D22380" s="22"/>
      <c r="F22380" s="22"/>
      <c r="G22380" s="22"/>
      <c r="H22380" s="22"/>
    </row>
    <row r="22381" spans="4:8">
      <c r="D22381" s="22"/>
      <c r="F22381" s="22"/>
      <c r="G22381" s="22"/>
      <c r="H22381" s="22"/>
    </row>
    <row r="22382" spans="4:8">
      <c r="D22382" s="22"/>
      <c r="F22382" s="22"/>
      <c r="G22382" s="22"/>
      <c r="H22382" s="22"/>
    </row>
    <row r="22383" spans="4:8">
      <c r="D22383" s="22"/>
      <c r="F22383" s="22"/>
      <c r="G22383" s="22"/>
      <c r="H22383" s="22"/>
    </row>
    <row r="22384" spans="4:8">
      <c r="D22384" s="22"/>
      <c r="F22384" s="22"/>
      <c r="G22384" s="22"/>
      <c r="H22384" s="22"/>
    </row>
    <row r="22385" spans="4:8">
      <c r="D22385" s="22"/>
      <c r="F22385" s="22"/>
      <c r="G22385" s="22"/>
      <c r="H22385" s="22"/>
    </row>
    <row r="22386" spans="4:8">
      <c r="D22386" s="22"/>
      <c r="F22386" s="22"/>
      <c r="G22386" s="22"/>
      <c r="H22386" s="22"/>
    </row>
    <row r="22387" spans="4:8">
      <c r="D22387" s="22"/>
      <c r="F22387" s="22"/>
      <c r="G22387" s="22"/>
      <c r="H22387" s="22"/>
    </row>
    <row r="22388" spans="4:8">
      <c r="D22388" s="22"/>
      <c r="F22388" s="22"/>
      <c r="G22388" s="22"/>
      <c r="H22388" s="22"/>
    </row>
    <row r="22389" spans="4:8">
      <c r="D22389" s="22"/>
      <c r="F22389" s="22"/>
      <c r="G22389" s="22"/>
      <c r="H22389" s="22"/>
    </row>
    <row r="22390" spans="4:8">
      <c r="D22390" s="22"/>
      <c r="F22390" s="22"/>
      <c r="G22390" s="22"/>
      <c r="H22390" s="22"/>
    </row>
    <row r="22391" spans="4:8">
      <c r="D22391" s="22"/>
      <c r="F22391" s="22"/>
      <c r="G22391" s="22"/>
      <c r="H22391" s="22"/>
    </row>
    <row r="22392" spans="4:8">
      <c r="D22392" s="22"/>
      <c r="F22392" s="22"/>
      <c r="G22392" s="22"/>
      <c r="H22392" s="22"/>
    </row>
    <row r="22393" spans="4:8">
      <c r="D22393" s="22"/>
      <c r="F22393" s="22"/>
      <c r="G22393" s="22"/>
      <c r="H22393" s="22"/>
    </row>
    <row r="22394" spans="4:8">
      <c r="D22394" s="22"/>
      <c r="F22394" s="22"/>
      <c r="G22394" s="22"/>
      <c r="H22394" s="22"/>
    </row>
    <row r="22395" spans="4:8">
      <c r="D22395" s="22"/>
      <c r="F22395" s="22"/>
      <c r="G22395" s="22"/>
      <c r="H22395" s="22"/>
    </row>
    <row r="22396" spans="4:8">
      <c r="D22396" s="22"/>
      <c r="F22396" s="22"/>
      <c r="G22396" s="22"/>
      <c r="H22396" s="22"/>
    </row>
    <row r="22397" spans="4:8">
      <c r="D22397" s="22"/>
      <c r="F22397" s="22"/>
      <c r="G22397" s="22"/>
      <c r="H22397" s="22"/>
    </row>
    <row r="22398" spans="4:8">
      <c r="D22398" s="22"/>
      <c r="F22398" s="22"/>
      <c r="G22398" s="22"/>
      <c r="H22398" s="22"/>
    </row>
    <row r="22399" spans="4:8">
      <c r="D22399" s="22"/>
      <c r="F22399" s="22"/>
      <c r="G22399" s="22"/>
      <c r="H22399" s="22"/>
    </row>
    <row r="22400" spans="4:8">
      <c r="D22400" s="22"/>
      <c r="F22400" s="22"/>
      <c r="G22400" s="22"/>
      <c r="H22400" s="22"/>
    </row>
    <row r="22401" spans="4:8">
      <c r="D22401" s="22"/>
      <c r="F22401" s="22"/>
      <c r="G22401" s="22"/>
      <c r="H22401" s="22"/>
    </row>
    <row r="22402" spans="4:8">
      <c r="D22402" s="22"/>
      <c r="F22402" s="22"/>
      <c r="G22402" s="22"/>
      <c r="H22402" s="22"/>
    </row>
    <row r="22403" spans="4:8">
      <c r="D22403" s="22"/>
      <c r="F22403" s="22"/>
      <c r="G22403" s="22"/>
      <c r="H22403" s="22"/>
    </row>
    <row r="22404" spans="4:8">
      <c r="D22404" s="22"/>
      <c r="F22404" s="22"/>
      <c r="G22404" s="22"/>
      <c r="H22404" s="22"/>
    </row>
    <row r="22405" spans="4:8">
      <c r="D22405" s="22"/>
      <c r="F22405" s="22"/>
      <c r="G22405" s="22"/>
      <c r="H22405" s="22"/>
    </row>
    <row r="22406" spans="4:8">
      <c r="D22406" s="22"/>
      <c r="F22406" s="22"/>
      <c r="G22406" s="22"/>
      <c r="H22406" s="22"/>
    </row>
    <row r="22407" spans="4:8">
      <c r="D22407" s="22"/>
      <c r="F22407" s="22"/>
      <c r="G22407" s="22"/>
      <c r="H22407" s="22"/>
    </row>
    <row r="22408" spans="4:8">
      <c r="D22408" s="22"/>
      <c r="F22408" s="22"/>
      <c r="G22408" s="22"/>
      <c r="H22408" s="22"/>
    </row>
    <row r="22409" spans="4:8">
      <c r="D22409" s="22"/>
      <c r="F22409" s="22"/>
      <c r="G22409" s="22"/>
      <c r="H22409" s="22"/>
    </row>
    <row r="22410" spans="4:8">
      <c r="D22410" s="22"/>
      <c r="F22410" s="22"/>
      <c r="G22410" s="22"/>
      <c r="H22410" s="22"/>
    </row>
    <row r="22411" spans="4:8">
      <c r="D22411" s="22"/>
      <c r="F22411" s="22"/>
      <c r="G22411" s="22"/>
      <c r="H22411" s="22"/>
    </row>
    <row r="22412" spans="4:8">
      <c r="D22412" s="22"/>
      <c r="F22412" s="22"/>
      <c r="G22412" s="22"/>
      <c r="H22412" s="22"/>
    </row>
    <row r="22413" spans="4:8">
      <c r="D22413" s="22"/>
      <c r="F22413" s="22"/>
      <c r="G22413" s="22"/>
      <c r="H22413" s="22"/>
    </row>
    <row r="22414" spans="4:8">
      <c r="D22414" s="22"/>
      <c r="F22414" s="22"/>
      <c r="G22414" s="22"/>
      <c r="H22414" s="22"/>
    </row>
    <row r="22415" spans="4:8">
      <c r="D22415" s="22"/>
      <c r="F22415" s="22"/>
      <c r="G22415" s="22"/>
      <c r="H22415" s="22"/>
    </row>
    <row r="22416" spans="4:8">
      <c r="D22416" s="22"/>
      <c r="F22416" s="22"/>
      <c r="G22416" s="22"/>
      <c r="H22416" s="22"/>
    </row>
    <row r="22417" spans="4:8">
      <c r="D22417" s="22"/>
      <c r="F22417" s="22"/>
      <c r="G22417" s="22"/>
      <c r="H22417" s="22"/>
    </row>
    <row r="22418" spans="4:8">
      <c r="D22418" s="22"/>
      <c r="F22418" s="22"/>
      <c r="G22418" s="22"/>
      <c r="H22418" s="22"/>
    </row>
    <row r="22419" spans="4:8">
      <c r="D22419" s="22"/>
      <c r="F22419" s="22"/>
      <c r="G22419" s="22"/>
      <c r="H22419" s="22"/>
    </row>
    <row r="22420" spans="4:8">
      <c r="D22420" s="22"/>
      <c r="F22420" s="22"/>
      <c r="G22420" s="22"/>
      <c r="H22420" s="22"/>
    </row>
    <row r="22421" spans="4:8">
      <c r="D22421" s="22"/>
      <c r="F22421" s="22"/>
      <c r="G22421" s="22"/>
      <c r="H22421" s="22"/>
    </row>
    <row r="22422" spans="4:8">
      <c r="D22422" s="22"/>
      <c r="F22422" s="22"/>
      <c r="G22422" s="22"/>
      <c r="H22422" s="22"/>
    </row>
    <row r="22423" spans="4:8">
      <c r="D22423" s="22"/>
      <c r="F22423" s="22"/>
      <c r="G22423" s="22"/>
      <c r="H22423" s="22"/>
    </row>
    <row r="22424" spans="4:8">
      <c r="D22424" s="22"/>
      <c r="F22424" s="22"/>
      <c r="G22424" s="22"/>
      <c r="H22424" s="22"/>
    </row>
    <row r="22425" spans="4:8">
      <c r="D22425" s="22"/>
      <c r="F22425" s="22"/>
      <c r="G22425" s="22"/>
      <c r="H22425" s="22"/>
    </row>
    <row r="22426" spans="4:8">
      <c r="D22426" s="22"/>
      <c r="F22426" s="22"/>
      <c r="G22426" s="22"/>
      <c r="H22426" s="22"/>
    </row>
    <row r="22427" spans="4:8">
      <c r="D22427" s="22"/>
      <c r="F22427" s="22"/>
      <c r="G22427" s="22"/>
      <c r="H22427" s="22"/>
    </row>
    <row r="22428" spans="4:8">
      <c r="D22428" s="22"/>
      <c r="F22428" s="22"/>
      <c r="G22428" s="22"/>
      <c r="H22428" s="22"/>
    </row>
    <row r="22429" spans="4:8">
      <c r="D22429" s="22"/>
      <c r="F22429" s="22"/>
      <c r="G22429" s="22"/>
      <c r="H22429" s="22"/>
    </row>
    <row r="22430" spans="4:8">
      <c r="D22430" s="22"/>
      <c r="F22430" s="22"/>
      <c r="G22430" s="22"/>
      <c r="H22430" s="22"/>
    </row>
    <row r="22431" spans="4:8">
      <c r="D22431" s="22"/>
      <c r="F22431" s="22"/>
      <c r="G22431" s="22"/>
      <c r="H22431" s="22"/>
    </row>
    <row r="22432" spans="4:8">
      <c r="D22432" s="22"/>
      <c r="F22432" s="22"/>
      <c r="G22432" s="22"/>
      <c r="H22432" s="22"/>
    </row>
    <row r="22433" spans="4:8">
      <c r="D22433" s="22"/>
      <c r="F22433" s="22"/>
      <c r="G22433" s="22"/>
      <c r="H22433" s="22"/>
    </row>
    <row r="22434" spans="4:8">
      <c r="D22434" s="22"/>
      <c r="F22434" s="22"/>
      <c r="G22434" s="22"/>
      <c r="H22434" s="22"/>
    </row>
    <row r="22435" spans="4:8">
      <c r="D22435" s="22"/>
      <c r="F22435" s="22"/>
      <c r="G22435" s="22"/>
      <c r="H22435" s="22"/>
    </row>
    <row r="22436" spans="4:8">
      <c r="D22436" s="22"/>
      <c r="F22436" s="22"/>
      <c r="G22436" s="22"/>
      <c r="H22436" s="22"/>
    </row>
    <row r="22437" spans="4:8">
      <c r="D22437" s="22"/>
      <c r="F22437" s="22"/>
      <c r="G22437" s="22"/>
      <c r="H22437" s="22"/>
    </row>
    <row r="22438" spans="4:8">
      <c r="D22438" s="22"/>
      <c r="F22438" s="22"/>
      <c r="G22438" s="22"/>
      <c r="H22438" s="22"/>
    </row>
    <row r="22439" spans="4:8">
      <c r="D22439" s="22"/>
      <c r="F22439" s="22"/>
      <c r="G22439" s="22"/>
      <c r="H22439" s="22"/>
    </row>
    <row r="22440" spans="4:8">
      <c r="D22440" s="22"/>
      <c r="F22440" s="22"/>
      <c r="G22440" s="22"/>
      <c r="H22440" s="22"/>
    </row>
    <row r="22441" spans="4:8">
      <c r="D22441" s="22"/>
      <c r="F22441" s="22"/>
      <c r="G22441" s="22"/>
      <c r="H22441" s="22"/>
    </row>
    <row r="22442" spans="4:8">
      <c r="D22442" s="22"/>
      <c r="F22442" s="22"/>
      <c r="G22442" s="22"/>
      <c r="H22442" s="22"/>
    </row>
    <row r="22443" spans="4:8">
      <c r="D22443" s="22"/>
      <c r="F22443" s="22"/>
      <c r="G22443" s="22"/>
      <c r="H22443" s="22"/>
    </row>
    <row r="22444" spans="4:8">
      <c r="D22444" s="22"/>
      <c r="F22444" s="22"/>
      <c r="G22444" s="22"/>
      <c r="H22444" s="22"/>
    </row>
    <row r="22445" spans="4:8">
      <c r="D22445" s="22"/>
      <c r="F22445" s="22"/>
      <c r="G22445" s="22"/>
      <c r="H22445" s="22"/>
    </row>
    <row r="22446" spans="4:8">
      <c r="D22446" s="22"/>
      <c r="F22446" s="22"/>
      <c r="G22446" s="22"/>
      <c r="H22446" s="22"/>
    </row>
    <row r="22447" spans="4:8">
      <c r="D22447" s="22"/>
      <c r="F22447" s="22"/>
      <c r="G22447" s="22"/>
      <c r="H22447" s="22"/>
    </row>
    <row r="22448" spans="4:8">
      <c r="D22448" s="22"/>
      <c r="F22448" s="22"/>
      <c r="G22448" s="22"/>
      <c r="H22448" s="22"/>
    </row>
    <row r="22449" spans="4:8">
      <c r="D22449" s="22"/>
      <c r="F22449" s="22"/>
      <c r="G22449" s="22"/>
      <c r="H22449" s="22"/>
    </row>
    <row r="22450" spans="4:8">
      <c r="D22450" s="22"/>
      <c r="F22450" s="22"/>
      <c r="G22450" s="22"/>
      <c r="H22450" s="22"/>
    </row>
    <row r="22451" spans="4:8">
      <c r="D22451" s="22"/>
      <c r="F22451" s="22"/>
      <c r="G22451" s="22"/>
      <c r="H22451" s="22"/>
    </row>
    <row r="22452" spans="4:8">
      <c r="D22452" s="22"/>
      <c r="F22452" s="22"/>
      <c r="G22452" s="22"/>
      <c r="H22452" s="22"/>
    </row>
    <row r="22453" spans="4:8">
      <c r="D22453" s="22"/>
      <c r="F22453" s="22"/>
      <c r="G22453" s="22"/>
      <c r="H22453" s="22"/>
    </row>
    <row r="22454" spans="4:8">
      <c r="D22454" s="22"/>
      <c r="F22454" s="22"/>
      <c r="G22454" s="22"/>
      <c r="H22454" s="22"/>
    </row>
    <row r="22455" spans="4:8">
      <c r="D22455" s="22"/>
      <c r="F22455" s="22"/>
      <c r="G22455" s="22"/>
      <c r="H22455" s="22"/>
    </row>
    <row r="22456" spans="4:8">
      <c r="D22456" s="22"/>
      <c r="F22456" s="22"/>
      <c r="G22456" s="22"/>
      <c r="H22456" s="22"/>
    </row>
    <row r="22457" spans="4:8">
      <c r="D22457" s="22"/>
      <c r="F22457" s="22"/>
      <c r="G22457" s="22"/>
      <c r="H22457" s="22"/>
    </row>
    <row r="22458" spans="4:8">
      <c r="D22458" s="22"/>
      <c r="F22458" s="22"/>
      <c r="G22458" s="22"/>
      <c r="H22458" s="22"/>
    </row>
    <row r="22459" spans="4:8">
      <c r="D22459" s="22"/>
      <c r="F22459" s="22"/>
      <c r="G22459" s="22"/>
      <c r="H22459" s="22"/>
    </row>
    <row r="22460" spans="4:8">
      <c r="D22460" s="22"/>
      <c r="F22460" s="22"/>
      <c r="G22460" s="22"/>
      <c r="H22460" s="22"/>
    </row>
    <row r="22461" spans="4:8">
      <c r="D22461" s="22"/>
      <c r="F22461" s="22"/>
      <c r="G22461" s="22"/>
      <c r="H22461" s="22"/>
    </row>
    <row r="22462" spans="4:8">
      <c r="D22462" s="22"/>
      <c r="F22462" s="22"/>
      <c r="G22462" s="22"/>
      <c r="H22462" s="22"/>
    </row>
    <row r="22463" spans="4:8">
      <c r="D22463" s="22"/>
      <c r="F22463" s="22"/>
      <c r="G22463" s="22"/>
      <c r="H22463" s="22"/>
    </row>
    <row r="22464" spans="4:8">
      <c r="D22464" s="22"/>
      <c r="F22464" s="22"/>
      <c r="G22464" s="22"/>
      <c r="H22464" s="22"/>
    </row>
    <row r="22465" spans="4:8">
      <c r="D22465" s="22"/>
      <c r="F22465" s="22"/>
      <c r="G22465" s="22"/>
      <c r="H22465" s="22"/>
    </row>
    <row r="22466" spans="4:8">
      <c r="D22466" s="22"/>
      <c r="F22466" s="22"/>
      <c r="G22466" s="22"/>
      <c r="H22466" s="22"/>
    </row>
    <row r="22467" spans="4:8">
      <c r="D22467" s="22"/>
      <c r="F22467" s="22"/>
      <c r="G22467" s="22"/>
      <c r="H22467" s="22"/>
    </row>
    <row r="22468" spans="4:8">
      <c r="D22468" s="22"/>
      <c r="F22468" s="22"/>
      <c r="G22468" s="22"/>
      <c r="H22468" s="22"/>
    </row>
    <row r="22469" spans="4:8">
      <c r="D22469" s="22"/>
      <c r="F22469" s="22"/>
      <c r="G22469" s="22"/>
      <c r="H22469" s="22"/>
    </row>
    <row r="22470" spans="4:8">
      <c r="D22470" s="22"/>
      <c r="F22470" s="22"/>
      <c r="G22470" s="22"/>
      <c r="H22470" s="22"/>
    </row>
    <row r="22471" spans="4:8">
      <c r="D22471" s="22"/>
      <c r="F22471" s="22"/>
      <c r="G22471" s="22"/>
      <c r="H22471" s="22"/>
    </row>
    <row r="22472" spans="4:8">
      <c r="D22472" s="22"/>
      <c r="F22472" s="22"/>
      <c r="G22472" s="22"/>
      <c r="H22472" s="22"/>
    </row>
    <row r="22473" spans="4:8">
      <c r="D22473" s="22"/>
      <c r="F22473" s="22"/>
      <c r="G22473" s="22"/>
      <c r="H22473" s="22"/>
    </row>
    <row r="22474" spans="4:8">
      <c r="D22474" s="22"/>
      <c r="F22474" s="22"/>
      <c r="G22474" s="22"/>
      <c r="H22474" s="22"/>
    </row>
    <row r="22475" spans="4:8">
      <c r="D22475" s="22"/>
      <c r="F22475" s="22"/>
      <c r="G22475" s="22"/>
      <c r="H22475" s="22"/>
    </row>
    <row r="22476" spans="4:8">
      <c r="D22476" s="22"/>
      <c r="F22476" s="22"/>
      <c r="G22476" s="22"/>
      <c r="H22476" s="22"/>
    </row>
    <row r="22477" spans="4:8">
      <c r="D22477" s="22"/>
      <c r="F22477" s="22"/>
      <c r="G22477" s="22"/>
      <c r="H22477" s="22"/>
    </row>
    <row r="22478" spans="4:8">
      <c r="D22478" s="22"/>
      <c r="F22478" s="22"/>
      <c r="G22478" s="22"/>
      <c r="H22478" s="22"/>
    </row>
    <row r="22479" spans="4:8">
      <c r="D22479" s="22"/>
      <c r="F22479" s="22"/>
      <c r="G22479" s="22"/>
      <c r="H22479" s="22"/>
    </row>
    <row r="22480" spans="4:8">
      <c r="D22480" s="22"/>
      <c r="F22480" s="22"/>
      <c r="G22480" s="22"/>
      <c r="H22480" s="22"/>
    </row>
    <row r="22481" spans="4:8">
      <c r="D22481" s="22"/>
      <c r="F22481" s="22"/>
      <c r="G22481" s="22"/>
      <c r="H22481" s="22"/>
    </row>
    <row r="22482" spans="4:8">
      <c r="D22482" s="22"/>
      <c r="F22482" s="22"/>
      <c r="G22482" s="22"/>
      <c r="H22482" s="22"/>
    </row>
    <row r="22483" spans="4:8">
      <c r="D22483" s="22"/>
      <c r="F22483" s="22"/>
      <c r="G22483" s="22"/>
      <c r="H22483" s="22"/>
    </row>
    <row r="22484" spans="4:8">
      <c r="D22484" s="22"/>
      <c r="F22484" s="22"/>
      <c r="G22484" s="22"/>
      <c r="H22484" s="22"/>
    </row>
    <row r="22485" spans="4:8">
      <c r="D22485" s="22"/>
      <c r="F22485" s="22"/>
      <c r="G22485" s="22"/>
      <c r="H22485" s="22"/>
    </row>
    <row r="22486" spans="4:8">
      <c r="D22486" s="22"/>
      <c r="F22486" s="22"/>
      <c r="G22486" s="22"/>
      <c r="H22486" s="22"/>
    </row>
    <row r="22487" spans="4:8">
      <c r="D22487" s="22"/>
      <c r="F22487" s="22"/>
      <c r="G22487" s="22"/>
      <c r="H22487" s="22"/>
    </row>
    <row r="22488" spans="4:8">
      <c r="D22488" s="22"/>
      <c r="F22488" s="22"/>
      <c r="G22488" s="22"/>
      <c r="H22488" s="22"/>
    </row>
    <row r="22489" spans="4:8">
      <c r="D22489" s="22"/>
      <c r="F22489" s="22"/>
      <c r="G22489" s="22"/>
      <c r="H22489" s="22"/>
    </row>
    <row r="22490" spans="4:8">
      <c r="D22490" s="22"/>
      <c r="F22490" s="22"/>
      <c r="G22490" s="22"/>
      <c r="H22490" s="22"/>
    </row>
    <row r="22491" spans="4:8">
      <c r="D22491" s="22"/>
      <c r="F22491" s="22"/>
      <c r="G22491" s="22"/>
      <c r="H22491" s="22"/>
    </row>
    <row r="22492" spans="4:8">
      <c r="D22492" s="22"/>
      <c r="F22492" s="22"/>
      <c r="G22492" s="22"/>
      <c r="H22492" s="22"/>
    </row>
    <row r="22493" spans="4:8">
      <c r="D22493" s="22"/>
      <c r="F22493" s="22"/>
      <c r="G22493" s="22"/>
      <c r="H22493" s="22"/>
    </row>
    <row r="22494" spans="4:8">
      <c r="D22494" s="22"/>
      <c r="F22494" s="22"/>
      <c r="G22494" s="22"/>
      <c r="H22494" s="22"/>
    </row>
    <row r="22495" spans="4:8">
      <c r="D22495" s="22"/>
      <c r="F22495" s="22"/>
      <c r="G22495" s="22"/>
      <c r="H22495" s="22"/>
    </row>
    <row r="22496" spans="4:8">
      <c r="D22496" s="22"/>
      <c r="F22496" s="22"/>
      <c r="G22496" s="22"/>
      <c r="H22496" s="22"/>
    </row>
    <row r="22497" spans="4:8">
      <c r="D22497" s="22"/>
      <c r="F22497" s="22"/>
      <c r="G22497" s="22"/>
      <c r="H22497" s="22"/>
    </row>
    <row r="22498" spans="4:8">
      <c r="D22498" s="22"/>
      <c r="F22498" s="22"/>
      <c r="G22498" s="22"/>
      <c r="H22498" s="22"/>
    </row>
    <row r="22499" spans="4:8">
      <c r="D22499" s="22"/>
      <c r="F22499" s="22"/>
      <c r="G22499" s="22"/>
      <c r="H22499" s="22"/>
    </row>
    <row r="22500" spans="4:8">
      <c r="D22500" s="22"/>
      <c r="F22500" s="22"/>
      <c r="G22500" s="22"/>
      <c r="H22500" s="22"/>
    </row>
    <row r="22501" spans="4:8">
      <c r="D22501" s="22"/>
      <c r="F22501" s="22"/>
      <c r="G22501" s="22"/>
      <c r="H22501" s="22"/>
    </row>
    <row r="22502" spans="4:8">
      <c r="D22502" s="22"/>
      <c r="F22502" s="22"/>
      <c r="G22502" s="22"/>
      <c r="H22502" s="22"/>
    </row>
    <row r="22503" spans="4:8">
      <c r="D22503" s="22"/>
      <c r="F22503" s="22"/>
      <c r="G22503" s="22"/>
      <c r="H22503" s="22"/>
    </row>
    <row r="22504" spans="4:8">
      <c r="D22504" s="22"/>
      <c r="F22504" s="22"/>
      <c r="G22504" s="22"/>
      <c r="H22504" s="22"/>
    </row>
    <row r="22505" spans="4:8">
      <c r="D22505" s="22"/>
      <c r="F22505" s="22"/>
      <c r="G22505" s="22"/>
      <c r="H22505" s="22"/>
    </row>
    <row r="22506" spans="4:8">
      <c r="D22506" s="22"/>
      <c r="F22506" s="22"/>
      <c r="G22506" s="22"/>
      <c r="H22506" s="22"/>
    </row>
    <row r="22507" spans="4:8">
      <c r="D22507" s="22"/>
      <c r="F22507" s="22"/>
      <c r="G22507" s="22"/>
      <c r="H22507" s="22"/>
    </row>
    <row r="22508" spans="4:8">
      <c r="D22508" s="22"/>
      <c r="F22508" s="22"/>
      <c r="G22508" s="22"/>
      <c r="H22508" s="22"/>
    </row>
    <row r="22509" spans="4:8">
      <c r="D22509" s="22"/>
      <c r="F22509" s="22"/>
      <c r="G22509" s="22"/>
      <c r="H22509" s="22"/>
    </row>
    <row r="22510" spans="4:8">
      <c r="D22510" s="22"/>
      <c r="F22510" s="22"/>
      <c r="G22510" s="22"/>
      <c r="H22510" s="22"/>
    </row>
    <row r="22511" spans="4:8">
      <c r="D22511" s="22"/>
      <c r="F22511" s="22"/>
      <c r="G22511" s="22"/>
      <c r="H22511" s="22"/>
    </row>
    <row r="22512" spans="4:8">
      <c r="D22512" s="22"/>
      <c r="F22512" s="22"/>
      <c r="G22512" s="22"/>
      <c r="H22512" s="22"/>
    </row>
    <row r="22513" spans="4:8">
      <c r="D22513" s="22"/>
      <c r="F22513" s="22"/>
      <c r="G22513" s="22"/>
      <c r="H22513" s="22"/>
    </row>
    <row r="22514" spans="4:8">
      <c r="D22514" s="22"/>
      <c r="F22514" s="22"/>
      <c r="G22514" s="22"/>
      <c r="H22514" s="22"/>
    </row>
    <row r="22515" spans="4:8">
      <c r="D22515" s="22"/>
      <c r="F22515" s="22"/>
      <c r="G22515" s="22"/>
      <c r="H22515" s="22"/>
    </row>
    <row r="22516" spans="4:8">
      <c r="D22516" s="22"/>
      <c r="F22516" s="22"/>
      <c r="G22516" s="22"/>
      <c r="H22516" s="22"/>
    </row>
    <row r="22517" spans="4:8">
      <c r="D22517" s="22"/>
      <c r="F22517" s="22"/>
      <c r="G22517" s="22"/>
      <c r="H22517" s="22"/>
    </row>
    <row r="22518" spans="4:8">
      <c r="D22518" s="22"/>
      <c r="F22518" s="22"/>
      <c r="G22518" s="22"/>
      <c r="H22518" s="22"/>
    </row>
    <row r="22519" spans="4:8">
      <c r="D22519" s="22"/>
      <c r="F22519" s="22"/>
      <c r="G22519" s="22"/>
      <c r="H22519" s="22"/>
    </row>
    <row r="22520" spans="4:8">
      <c r="D22520" s="22"/>
      <c r="F22520" s="22"/>
      <c r="G22520" s="22"/>
      <c r="H22520" s="22"/>
    </row>
    <row r="22521" spans="4:8">
      <c r="D22521" s="22"/>
      <c r="F22521" s="22"/>
      <c r="G22521" s="22"/>
      <c r="H22521" s="22"/>
    </row>
    <row r="22522" spans="4:8">
      <c r="D22522" s="22"/>
      <c r="F22522" s="22"/>
      <c r="G22522" s="22"/>
      <c r="H22522" s="22"/>
    </row>
    <row r="22523" spans="4:8">
      <c r="D22523" s="22"/>
      <c r="F22523" s="22"/>
      <c r="G22523" s="22"/>
      <c r="H22523" s="22"/>
    </row>
    <row r="22524" spans="4:8">
      <c r="D22524" s="22"/>
      <c r="F22524" s="22"/>
      <c r="G22524" s="22"/>
      <c r="H22524" s="22"/>
    </row>
    <row r="22525" spans="4:8">
      <c r="D22525" s="22"/>
      <c r="F22525" s="22"/>
      <c r="G22525" s="22"/>
      <c r="H22525" s="22"/>
    </row>
    <row r="22526" spans="4:8">
      <c r="D22526" s="22"/>
      <c r="F22526" s="22"/>
      <c r="G22526" s="22"/>
      <c r="H22526" s="22"/>
    </row>
    <row r="22527" spans="4:8">
      <c r="D22527" s="22"/>
      <c r="F22527" s="22"/>
      <c r="G22527" s="22"/>
      <c r="H22527" s="22"/>
    </row>
    <row r="22528" spans="4:8">
      <c r="D22528" s="22"/>
      <c r="F22528" s="22"/>
      <c r="G22528" s="22"/>
      <c r="H22528" s="22"/>
    </row>
    <row r="22529" spans="4:8">
      <c r="D22529" s="22"/>
      <c r="F22529" s="22"/>
      <c r="G22529" s="22"/>
      <c r="H22529" s="22"/>
    </row>
    <row r="22530" spans="4:8">
      <c r="D22530" s="22"/>
      <c r="F22530" s="22"/>
      <c r="G22530" s="22"/>
      <c r="H22530" s="22"/>
    </row>
    <row r="22531" spans="4:8">
      <c r="D22531" s="22"/>
      <c r="F22531" s="22"/>
      <c r="G22531" s="22"/>
      <c r="H22531" s="22"/>
    </row>
    <row r="22532" spans="4:8">
      <c r="D22532" s="22"/>
      <c r="F22532" s="22"/>
      <c r="G22532" s="22"/>
      <c r="H22532" s="22"/>
    </row>
    <row r="22533" spans="4:8">
      <c r="D22533" s="22"/>
      <c r="F22533" s="22"/>
      <c r="G22533" s="22"/>
      <c r="H22533" s="22"/>
    </row>
    <row r="22534" spans="4:8">
      <c r="D22534" s="22"/>
      <c r="F22534" s="22"/>
      <c r="G22534" s="22"/>
      <c r="H22534" s="22"/>
    </row>
    <row r="22535" spans="4:8">
      <c r="D22535" s="22"/>
      <c r="F22535" s="22"/>
      <c r="G22535" s="22"/>
      <c r="H22535" s="22"/>
    </row>
    <row r="22536" spans="4:8">
      <c r="D22536" s="22"/>
      <c r="F22536" s="22"/>
      <c r="G22536" s="22"/>
      <c r="H22536" s="22"/>
    </row>
    <row r="22537" spans="4:8">
      <c r="D22537" s="22"/>
      <c r="F22537" s="22"/>
      <c r="G22537" s="22"/>
      <c r="H22537" s="22"/>
    </row>
    <row r="22538" spans="4:8">
      <c r="D22538" s="22"/>
      <c r="F22538" s="22"/>
      <c r="G22538" s="22"/>
      <c r="H22538" s="22"/>
    </row>
    <row r="22539" spans="4:8">
      <c r="D22539" s="22"/>
      <c r="F22539" s="22"/>
      <c r="G22539" s="22"/>
      <c r="H22539" s="22"/>
    </row>
    <row r="22540" spans="4:8">
      <c r="D22540" s="22"/>
      <c r="F22540" s="22"/>
      <c r="G22540" s="22"/>
      <c r="H22540" s="22"/>
    </row>
    <row r="22541" spans="4:8">
      <c r="D22541" s="22"/>
      <c r="F22541" s="22"/>
      <c r="G22541" s="22"/>
      <c r="H22541" s="22"/>
    </row>
    <row r="22542" spans="4:8">
      <c r="D22542" s="22"/>
      <c r="F22542" s="22"/>
      <c r="G22542" s="22"/>
      <c r="H22542" s="22"/>
    </row>
    <row r="22543" spans="4:8">
      <c r="D22543" s="22"/>
      <c r="F22543" s="22"/>
      <c r="G22543" s="22"/>
      <c r="H22543" s="22"/>
    </row>
    <row r="22544" spans="4:8">
      <c r="D22544" s="22"/>
      <c r="F22544" s="22"/>
      <c r="G22544" s="22"/>
      <c r="H22544" s="22"/>
    </row>
    <row r="22545" spans="4:8">
      <c r="D22545" s="22"/>
      <c r="F22545" s="22"/>
      <c r="G22545" s="22"/>
      <c r="H22545" s="22"/>
    </row>
    <row r="22546" spans="4:8">
      <c r="D22546" s="22"/>
      <c r="F22546" s="22"/>
      <c r="G22546" s="22"/>
      <c r="H22546" s="22"/>
    </row>
    <row r="22547" spans="4:8">
      <c r="D22547" s="22"/>
      <c r="F22547" s="22"/>
      <c r="G22547" s="22"/>
      <c r="H22547" s="22"/>
    </row>
    <row r="22548" spans="4:8">
      <c r="D22548" s="22"/>
      <c r="F22548" s="22"/>
      <c r="G22548" s="22"/>
      <c r="H22548" s="22"/>
    </row>
    <row r="22549" spans="4:8">
      <c r="D22549" s="22"/>
      <c r="F22549" s="22"/>
      <c r="G22549" s="22"/>
      <c r="H22549" s="22"/>
    </row>
    <row r="22550" spans="4:8">
      <c r="D22550" s="22"/>
      <c r="F22550" s="22"/>
      <c r="G22550" s="22"/>
      <c r="H22550" s="22"/>
    </row>
    <row r="22551" spans="4:8">
      <c r="D22551" s="22"/>
      <c r="F22551" s="22"/>
      <c r="G22551" s="22"/>
      <c r="H22551" s="22"/>
    </row>
    <row r="22552" spans="4:8">
      <c r="D22552" s="22"/>
      <c r="F22552" s="22"/>
      <c r="G22552" s="22"/>
      <c r="H22552" s="22"/>
    </row>
    <row r="22553" spans="4:8">
      <c r="D22553" s="22"/>
      <c r="F22553" s="22"/>
      <c r="G22553" s="22"/>
      <c r="H22553" s="22"/>
    </row>
    <row r="22554" spans="4:8">
      <c r="D22554" s="22"/>
      <c r="F22554" s="22"/>
      <c r="G22554" s="22"/>
      <c r="H22554" s="22"/>
    </row>
    <row r="22555" spans="4:8">
      <c r="D22555" s="22"/>
      <c r="F22555" s="22"/>
      <c r="G22555" s="22"/>
      <c r="H22555" s="22"/>
    </row>
    <row r="22556" spans="4:8">
      <c r="D22556" s="22"/>
      <c r="F22556" s="22"/>
      <c r="G22556" s="22"/>
      <c r="H22556" s="22"/>
    </row>
    <row r="22557" spans="4:8">
      <c r="D22557" s="22"/>
      <c r="F22557" s="22"/>
      <c r="G22557" s="22"/>
      <c r="H22557" s="22"/>
    </row>
    <row r="22558" spans="4:8">
      <c r="D22558" s="22"/>
      <c r="F22558" s="22"/>
      <c r="G22558" s="22"/>
      <c r="H22558" s="22"/>
    </row>
    <row r="22559" spans="4:8">
      <c r="D22559" s="22"/>
      <c r="F22559" s="22"/>
      <c r="G22559" s="22"/>
      <c r="H22559" s="22"/>
    </row>
    <row r="22560" spans="4:8">
      <c r="D22560" s="22"/>
      <c r="F22560" s="22"/>
      <c r="G22560" s="22"/>
      <c r="H22560" s="22"/>
    </row>
    <row r="22561" spans="4:8">
      <c r="D22561" s="22"/>
      <c r="F22561" s="22"/>
      <c r="G22561" s="22"/>
      <c r="H22561" s="22"/>
    </row>
    <row r="22562" spans="4:8">
      <c r="D22562" s="22"/>
      <c r="F22562" s="22"/>
      <c r="G22562" s="22"/>
      <c r="H22562" s="22"/>
    </row>
    <row r="22563" spans="4:8">
      <c r="D22563" s="22"/>
      <c r="F22563" s="22"/>
      <c r="G22563" s="22"/>
      <c r="H22563" s="22"/>
    </row>
    <row r="22564" spans="4:8">
      <c r="D22564" s="22"/>
      <c r="F22564" s="22"/>
      <c r="G22564" s="22"/>
      <c r="H22564" s="22"/>
    </row>
    <row r="22565" spans="4:8">
      <c r="D22565" s="22"/>
      <c r="F22565" s="22"/>
      <c r="G22565" s="22"/>
      <c r="H22565" s="22"/>
    </row>
    <row r="22566" spans="4:8">
      <c r="D22566" s="22"/>
      <c r="F22566" s="22"/>
      <c r="G22566" s="22"/>
      <c r="H22566" s="22"/>
    </row>
    <row r="22567" spans="4:8">
      <c r="D22567" s="22"/>
      <c r="F22567" s="22"/>
      <c r="G22567" s="22"/>
      <c r="H22567" s="22"/>
    </row>
    <row r="22568" spans="4:8">
      <c r="D22568" s="22"/>
      <c r="F22568" s="22"/>
      <c r="G22568" s="22"/>
      <c r="H22568" s="22"/>
    </row>
    <row r="22569" spans="4:8">
      <c r="D22569" s="22"/>
      <c r="F22569" s="22"/>
      <c r="G22569" s="22"/>
      <c r="H22569" s="22"/>
    </row>
    <row r="22570" spans="4:8">
      <c r="D22570" s="22"/>
      <c r="F22570" s="22"/>
      <c r="G22570" s="22"/>
      <c r="H22570" s="22"/>
    </row>
    <row r="22571" spans="4:8">
      <c r="D22571" s="22"/>
      <c r="F22571" s="22"/>
      <c r="G22571" s="22"/>
      <c r="H22571" s="22"/>
    </row>
    <row r="22572" spans="4:8">
      <c r="D22572" s="22"/>
      <c r="F22572" s="22"/>
      <c r="G22572" s="22"/>
      <c r="H22572" s="22"/>
    </row>
    <row r="22573" spans="4:8">
      <c r="D22573" s="22"/>
      <c r="F22573" s="22"/>
      <c r="G22573" s="22"/>
      <c r="H22573" s="22"/>
    </row>
    <row r="22574" spans="4:8">
      <c r="D22574" s="22"/>
      <c r="F22574" s="22"/>
      <c r="G22574" s="22"/>
      <c r="H22574" s="22"/>
    </row>
    <row r="22575" spans="4:8">
      <c r="D22575" s="22"/>
      <c r="F22575" s="22"/>
      <c r="G22575" s="22"/>
      <c r="H22575" s="22"/>
    </row>
    <row r="22576" spans="4:8">
      <c r="D22576" s="22"/>
      <c r="F22576" s="22"/>
      <c r="G22576" s="22"/>
      <c r="H22576" s="22"/>
    </row>
    <row r="22577" spans="4:8">
      <c r="D22577" s="22"/>
      <c r="F22577" s="22"/>
      <c r="G22577" s="22"/>
      <c r="H22577" s="22"/>
    </row>
    <row r="22578" spans="4:8">
      <c r="D22578" s="22"/>
      <c r="F22578" s="22"/>
      <c r="G22578" s="22"/>
      <c r="H22578" s="22"/>
    </row>
    <row r="22579" spans="4:8">
      <c r="D22579" s="22"/>
      <c r="F22579" s="22"/>
      <c r="G22579" s="22"/>
      <c r="H22579" s="22"/>
    </row>
    <row r="22580" spans="4:8">
      <c r="D22580" s="22"/>
      <c r="F22580" s="22"/>
      <c r="G22580" s="22"/>
      <c r="H22580" s="22"/>
    </row>
    <row r="22581" spans="4:8">
      <c r="D22581" s="22"/>
      <c r="F22581" s="22"/>
      <c r="G22581" s="22"/>
      <c r="H22581" s="22"/>
    </row>
    <row r="22582" spans="4:8">
      <c r="D22582" s="22"/>
      <c r="F22582" s="22"/>
      <c r="G22582" s="22"/>
      <c r="H22582" s="22"/>
    </row>
    <row r="22583" spans="4:8">
      <c r="D22583" s="22"/>
      <c r="F22583" s="22"/>
      <c r="G22583" s="22"/>
      <c r="H22583" s="22"/>
    </row>
    <row r="22584" spans="4:8">
      <c r="D22584" s="22"/>
      <c r="F22584" s="22"/>
      <c r="G22584" s="22"/>
      <c r="H22584" s="22"/>
    </row>
    <row r="22585" spans="4:8">
      <c r="D22585" s="22"/>
      <c r="F22585" s="22"/>
      <c r="G22585" s="22"/>
      <c r="H22585" s="22"/>
    </row>
    <row r="22586" spans="4:8">
      <c r="D22586" s="22"/>
      <c r="F22586" s="22"/>
      <c r="G22586" s="22"/>
      <c r="H22586" s="22"/>
    </row>
    <row r="22587" spans="4:8">
      <c r="D22587" s="22"/>
      <c r="F22587" s="22"/>
      <c r="G22587" s="22"/>
      <c r="H22587" s="22"/>
    </row>
    <row r="22588" spans="4:8">
      <c r="D22588" s="22"/>
      <c r="F22588" s="22"/>
      <c r="G22588" s="22"/>
      <c r="H22588" s="22"/>
    </row>
    <row r="22589" spans="4:8">
      <c r="D22589" s="22"/>
      <c r="F22589" s="22"/>
      <c r="G22589" s="22"/>
      <c r="H22589" s="22"/>
    </row>
    <row r="22590" spans="4:8">
      <c r="D22590" s="22"/>
      <c r="F22590" s="22"/>
      <c r="G22590" s="22"/>
      <c r="H22590" s="22"/>
    </row>
    <row r="22591" spans="4:8">
      <c r="D22591" s="22"/>
      <c r="F22591" s="22"/>
      <c r="G22591" s="22"/>
      <c r="H22591" s="22"/>
    </row>
    <row r="22592" spans="4:8">
      <c r="D22592" s="22"/>
      <c r="F22592" s="22"/>
      <c r="G22592" s="22"/>
      <c r="H22592" s="22"/>
    </row>
    <row r="22593" spans="4:8">
      <c r="D22593" s="22"/>
      <c r="F22593" s="22"/>
      <c r="G22593" s="22"/>
      <c r="H22593" s="22"/>
    </row>
    <row r="22594" spans="4:8">
      <c r="D22594" s="22"/>
      <c r="F22594" s="22"/>
      <c r="G22594" s="22"/>
      <c r="H22594" s="22"/>
    </row>
    <row r="22595" spans="4:8">
      <c r="D22595" s="22"/>
      <c r="F22595" s="22"/>
      <c r="G22595" s="22"/>
      <c r="H22595" s="22"/>
    </row>
    <row r="22596" spans="4:8">
      <c r="D22596" s="22"/>
      <c r="F22596" s="22"/>
      <c r="G22596" s="22"/>
      <c r="H22596" s="22"/>
    </row>
    <row r="22597" spans="4:8">
      <c r="D22597" s="22"/>
      <c r="F22597" s="22"/>
      <c r="G22597" s="22"/>
      <c r="H22597" s="22"/>
    </row>
    <row r="22598" spans="4:8">
      <c r="D22598" s="22"/>
      <c r="F22598" s="22"/>
      <c r="G22598" s="22"/>
      <c r="H22598" s="22"/>
    </row>
    <row r="22599" spans="4:8">
      <c r="D22599" s="22"/>
      <c r="F22599" s="22"/>
      <c r="G22599" s="22"/>
      <c r="H22599" s="22"/>
    </row>
    <row r="22600" spans="4:8">
      <c r="D22600" s="22"/>
      <c r="F22600" s="22"/>
      <c r="G22600" s="22"/>
      <c r="H22600" s="22"/>
    </row>
    <row r="22601" spans="4:8">
      <c r="D22601" s="22"/>
      <c r="F22601" s="22"/>
      <c r="G22601" s="22"/>
      <c r="H22601" s="22"/>
    </row>
    <row r="22602" spans="4:8">
      <c r="D22602" s="22"/>
      <c r="F22602" s="22"/>
      <c r="G22602" s="22"/>
      <c r="H22602" s="22"/>
    </row>
    <row r="22603" spans="4:8">
      <c r="D22603" s="22"/>
      <c r="F22603" s="22"/>
      <c r="G22603" s="22"/>
      <c r="H22603" s="22"/>
    </row>
    <row r="22604" spans="4:8">
      <c r="D22604" s="22"/>
      <c r="F22604" s="22"/>
      <c r="G22604" s="22"/>
      <c r="H22604" s="22"/>
    </row>
    <row r="22605" spans="4:8">
      <c r="D22605" s="22"/>
      <c r="F22605" s="22"/>
      <c r="G22605" s="22"/>
      <c r="H22605" s="22"/>
    </row>
    <row r="22606" spans="4:8">
      <c r="D22606" s="22"/>
      <c r="F22606" s="22"/>
      <c r="G22606" s="22"/>
      <c r="H22606" s="22"/>
    </row>
    <row r="22607" spans="4:8">
      <c r="D22607" s="22"/>
      <c r="F22607" s="22"/>
      <c r="G22607" s="22"/>
      <c r="H22607" s="22"/>
    </row>
    <row r="22608" spans="4:8">
      <c r="D22608" s="22"/>
      <c r="F22608" s="22"/>
      <c r="G22608" s="22"/>
      <c r="H22608" s="22"/>
    </row>
    <row r="22609" spans="4:8">
      <c r="D22609" s="22"/>
      <c r="F22609" s="22"/>
      <c r="G22609" s="22"/>
      <c r="H22609" s="22"/>
    </row>
    <row r="22610" spans="4:8">
      <c r="D22610" s="22"/>
      <c r="F22610" s="22"/>
      <c r="G22610" s="22"/>
      <c r="H22610" s="22"/>
    </row>
    <row r="22611" spans="4:8">
      <c r="D22611" s="22"/>
      <c r="F22611" s="22"/>
      <c r="G22611" s="22"/>
      <c r="H22611" s="22"/>
    </row>
    <row r="22612" spans="4:8">
      <c r="D22612" s="22"/>
      <c r="F22612" s="22"/>
      <c r="G22612" s="22"/>
      <c r="H22612" s="22"/>
    </row>
    <row r="22613" spans="4:8">
      <c r="D22613" s="22"/>
      <c r="F22613" s="22"/>
      <c r="G22613" s="22"/>
      <c r="H22613" s="22"/>
    </row>
    <row r="22614" spans="4:8">
      <c r="D22614" s="22"/>
      <c r="F22614" s="22"/>
      <c r="G22614" s="22"/>
      <c r="H22614" s="22"/>
    </row>
    <row r="22615" spans="4:8">
      <c r="D22615" s="22"/>
      <c r="F22615" s="22"/>
      <c r="G22615" s="22"/>
      <c r="H22615" s="22"/>
    </row>
    <row r="22616" spans="4:8">
      <c r="D22616" s="22"/>
      <c r="F22616" s="22"/>
      <c r="G22616" s="22"/>
      <c r="H22616" s="22"/>
    </row>
    <row r="22617" spans="4:8">
      <c r="D22617" s="22"/>
      <c r="F22617" s="22"/>
      <c r="G22617" s="22"/>
      <c r="H22617" s="22"/>
    </row>
    <row r="22618" spans="4:8">
      <c r="D22618" s="22"/>
      <c r="F22618" s="22"/>
      <c r="G22618" s="22"/>
      <c r="H22618" s="22"/>
    </row>
    <row r="22619" spans="4:8">
      <c r="D22619" s="22"/>
      <c r="F22619" s="22"/>
      <c r="G22619" s="22"/>
      <c r="H22619" s="22"/>
    </row>
    <row r="22620" spans="4:8">
      <c r="D22620" s="22"/>
      <c r="F22620" s="22"/>
      <c r="G22620" s="22"/>
      <c r="H22620" s="22"/>
    </row>
    <row r="22621" spans="4:8">
      <c r="D22621" s="22"/>
      <c r="F22621" s="22"/>
      <c r="G22621" s="22"/>
      <c r="H22621" s="22"/>
    </row>
    <row r="22622" spans="4:8">
      <c r="D22622" s="22"/>
      <c r="F22622" s="22"/>
      <c r="G22622" s="22"/>
      <c r="H22622" s="22"/>
    </row>
    <row r="22623" spans="4:8">
      <c r="D22623" s="22"/>
      <c r="F22623" s="22"/>
      <c r="G22623" s="22"/>
      <c r="H22623" s="22"/>
    </row>
    <row r="22624" spans="4:8">
      <c r="D22624" s="22"/>
      <c r="F22624" s="22"/>
      <c r="G22624" s="22"/>
      <c r="H22624" s="22"/>
    </row>
    <row r="22625" spans="4:8">
      <c r="D22625" s="22"/>
      <c r="F22625" s="22"/>
      <c r="G22625" s="22"/>
      <c r="H22625" s="22"/>
    </row>
    <row r="22626" spans="4:8">
      <c r="D22626" s="22"/>
      <c r="F22626" s="22"/>
      <c r="G22626" s="22"/>
      <c r="H22626" s="22"/>
    </row>
    <row r="22627" spans="4:8">
      <c r="D22627" s="22"/>
      <c r="F22627" s="22"/>
      <c r="G22627" s="22"/>
      <c r="H22627" s="22"/>
    </row>
    <row r="22628" spans="4:8">
      <c r="D22628" s="22"/>
      <c r="F22628" s="22"/>
      <c r="G22628" s="22"/>
      <c r="H22628" s="22"/>
    </row>
    <row r="22629" spans="4:8">
      <c r="D22629" s="22"/>
      <c r="F22629" s="22"/>
      <c r="G22629" s="22"/>
      <c r="H22629" s="22"/>
    </row>
    <row r="22630" spans="4:8">
      <c r="D22630" s="22"/>
      <c r="F22630" s="22"/>
      <c r="G22630" s="22"/>
      <c r="H22630" s="22"/>
    </row>
    <row r="22631" spans="4:8">
      <c r="D22631" s="22"/>
      <c r="F22631" s="22"/>
      <c r="G22631" s="22"/>
      <c r="H22631" s="22"/>
    </row>
    <row r="22632" spans="4:8">
      <c r="D22632" s="22"/>
      <c r="F22632" s="22"/>
      <c r="G22632" s="22"/>
      <c r="H22632" s="22"/>
    </row>
    <row r="22633" spans="4:8">
      <c r="D22633" s="22"/>
      <c r="F22633" s="22"/>
      <c r="G22633" s="22"/>
      <c r="H22633" s="22"/>
    </row>
    <row r="22634" spans="4:8">
      <c r="D22634" s="22"/>
      <c r="F22634" s="22"/>
      <c r="G22634" s="22"/>
      <c r="H22634" s="22"/>
    </row>
    <row r="22635" spans="4:8">
      <c r="D22635" s="22"/>
      <c r="F22635" s="22"/>
      <c r="G22635" s="22"/>
      <c r="H22635" s="22"/>
    </row>
    <row r="22636" spans="4:8">
      <c r="D22636" s="22"/>
      <c r="F22636" s="22"/>
      <c r="G22636" s="22"/>
      <c r="H22636" s="22"/>
    </row>
    <row r="22637" spans="4:8">
      <c r="D22637" s="22"/>
      <c r="F22637" s="22"/>
      <c r="G22637" s="22"/>
      <c r="H22637" s="22"/>
    </row>
    <row r="22638" spans="4:8">
      <c r="D22638" s="22"/>
      <c r="F22638" s="22"/>
      <c r="G22638" s="22"/>
      <c r="H22638" s="22"/>
    </row>
    <row r="22639" spans="4:8">
      <c r="D22639" s="22"/>
      <c r="F22639" s="22"/>
      <c r="G22639" s="22"/>
      <c r="H22639" s="22"/>
    </row>
    <row r="22640" spans="4:8">
      <c r="D22640" s="22"/>
      <c r="F22640" s="22"/>
      <c r="G22640" s="22"/>
      <c r="H22640" s="22"/>
    </row>
    <row r="22641" spans="4:8">
      <c r="D22641" s="22"/>
      <c r="F22641" s="22"/>
      <c r="G22641" s="22"/>
      <c r="H22641" s="22"/>
    </row>
    <row r="22642" spans="4:8">
      <c r="D22642" s="22"/>
      <c r="F22642" s="22"/>
      <c r="G22642" s="22"/>
      <c r="H22642" s="22"/>
    </row>
    <row r="22643" spans="4:8">
      <c r="D22643" s="22"/>
      <c r="F22643" s="22"/>
      <c r="G22643" s="22"/>
      <c r="H22643" s="22"/>
    </row>
    <row r="22644" spans="4:8">
      <c r="D22644" s="22"/>
      <c r="F22644" s="22"/>
      <c r="G22644" s="22"/>
      <c r="H22644" s="22"/>
    </row>
    <row r="22645" spans="4:8">
      <c r="D22645" s="22"/>
      <c r="F22645" s="22"/>
      <c r="G22645" s="22"/>
      <c r="H22645" s="22"/>
    </row>
    <row r="22646" spans="4:8">
      <c r="D22646" s="22"/>
      <c r="F22646" s="22"/>
      <c r="G22646" s="22"/>
      <c r="H22646" s="22"/>
    </row>
    <row r="22647" spans="4:8">
      <c r="D22647" s="22"/>
      <c r="F22647" s="22"/>
      <c r="G22647" s="22"/>
      <c r="H22647" s="22"/>
    </row>
    <row r="22648" spans="4:8">
      <c r="D22648" s="22"/>
      <c r="F22648" s="22"/>
      <c r="G22648" s="22"/>
      <c r="H22648" s="22"/>
    </row>
    <row r="22649" spans="4:8">
      <c r="D22649" s="22"/>
      <c r="F22649" s="22"/>
      <c r="G22649" s="22"/>
      <c r="H22649" s="22"/>
    </row>
    <row r="22650" spans="4:8">
      <c r="D22650" s="22"/>
      <c r="F22650" s="22"/>
      <c r="G22650" s="22"/>
      <c r="H22650" s="22"/>
    </row>
    <row r="22651" spans="4:8">
      <c r="D22651" s="22"/>
      <c r="F22651" s="22"/>
      <c r="G22651" s="22"/>
      <c r="H22651" s="22"/>
    </row>
    <row r="22652" spans="4:8">
      <c r="D22652" s="22"/>
      <c r="F22652" s="22"/>
      <c r="G22652" s="22"/>
      <c r="H22652" s="22"/>
    </row>
    <row r="22653" spans="4:8">
      <c r="D22653" s="22"/>
      <c r="F22653" s="22"/>
      <c r="G22653" s="22"/>
      <c r="H22653" s="22"/>
    </row>
    <row r="22654" spans="4:8">
      <c r="D22654" s="22"/>
      <c r="F22654" s="22"/>
      <c r="G22654" s="22"/>
      <c r="H22654" s="22"/>
    </row>
    <row r="22655" spans="4:8">
      <c r="D22655" s="22"/>
      <c r="F22655" s="22"/>
      <c r="G22655" s="22"/>
      <c r="H22655" s="22"/>
    </row>
    <row r="22656" spans="4:8">
      <c r="D22656" s="22"/>
      <c r="F22656" s="22"/>
      <c r="G22656" s="22"/>
      <c r="H22656" s="22"/>
    </row>
    <row r="22657" spans="4:8">
      <c r="D22657" s="22"/>
      <c r="F22657" s="22"/>
      <c r="G22657" s="22"/>
      <c r="H22657" s="22"/>
    </row>
    <row r="22658" spans="4:8">
      <c r="D22658" s="22"/>
      <c r="F22658" s="22"/>
      <c r="G22658" s="22"/>
      <c r="H22658" s="22"/>
    </row>
    <row r="22659" spans="4:8">
      <c r="D22659" s="22"/>
      <c r="F22659" s="22"/>
      <c r="G22659" s="22"/>
      <c r="H22659" s="22"/>
    </row>
    <row r="22660" spans="4:8">
      <c r="D22660" s="22"/>
      <c r="F22660" s="22"/>
      <c r="G22660" s="22"/>
      <c r="H22660" s="22"/>
    </row>
    <row r="22661" spans="4:8">
      <c r="D22661" s="22"/>
      <c r="F22661" s="22"/>
      <c r="G22661" s="22"/>
      <c r="H22661" s="22"/>
    </row>
    <row r="22662" spans="4:8">
      <c r="D22662" s="22"/>
      <c r="F22662" s="22"/>
      <c r="G22662" s="22"/>
      <c r="H22662" s="22"/>
    </row>
    <row r="22663" spans="4:8">
      <c r="D22663" s="22"/>
      <c r="F22663" s="22"/>
      <c r="G22663" s="22"/>
      <c r="H22663" s="22"/>
    </row>
    <row r="22664" spans="4:8">
      <c r="D22664" s="22"/>
      <c r="F22664" s="22"/>
      <c r="G22664" s="22"/>
      <c r="H22664" s="22"/>
    </row>
    <row r="22665" spans="4:8">
      <c r="D22665" s="22"/>
      <c r="F22665" s="22"/>
      <c r="G22665" s="22"/>
      <c r="H22665" s="22"/>
    </row>
    <row r="22666" spans="4:8">
      <c r="D22666" s="22"/>
      <c r="F22666" s="22"/>
      <c r="G22666" s="22"/>
      <c r="H22666" s="22"/>
    </row>
    <row r="22667" spans="4:8">
      <c r="D22667" s="22"/>
      <c r="F22667" s="22"/>
      <c r="G22667" s="22"/>
      <c r="H22667" s="22"/>
    </row>
    <row r="22668" spans="4:8">
      <c r="D22668" s="22"/>
      <c r="F22668" s="22"/>
      <c r="G22668" s="22"/>
      <c r="H22668" s="22"/>
    </row>
    <row r="22669" spans="4:8">
      <c r="D22669" s="22"/>
      <c r="F22669" s="22"/>
      <c r="G22669" s="22"/>
      <c r="H22669" s="22"/>
    </row>
    <row r="22670" spans="4:8">
      <c r="D22670" s="22"/>
      <c r="F22670" s="22"/>
      <c r="G22670" s="22"/>
      <c r="H22670" s="22"/>
    </row>
    <row r="22671" spans="4:8">
      <c r="D22671" s="22"/>
      <c r="F22671" s="22"/>
      <c r="G22671" s="22"/>
      <c r="H22671" s="22"/>
    </row>
    <row r="22672" spans="4:8">
      <c r="D22672" s="22"/>
      <c r="F22672" s="22"/>
      <c r="G22672" s="22"/>
      <c r="H22672" s="22"/>
    </row>
    <row r="22673" spans="4:8">
      <c r="D22673" s="22"/>
      <c r="F22673" s="22"/>
      <c r="G22673" s="22"/>
      <c r="H22673" s="22"/>
    </row>
    <row r="22674" spans="4:8">
      <c r="D22674" s="22"/>
      <c r="F22674" s="22"/>
      <c r="G22674" s="22"/>
      <c r="H22674" s="22"/>
    </row>
    <row r="22675" spans="4:8">
      <c r="D22675" s="22"/>
      <c r="F22675" s="22"/>
      <c r="G22675" s="22"/>
      <c r="H22675" s="22"/>
    </row>
    <row r="22676" spans="4:8">
      <c r="D22676" s="22"/>
      <c r="F22676" s="22"/>
      <c r="G22676" s="22"/>
      <c r="H22676" s="22"/>
    </row>
    <row r="22677" spans="4:8">
      <c r="D22677" s="22"/>
      <c r="F22677" s="22"/>
      <c r="G22677" s="22"/>
      <c r="H22677" s="22"/>
    </row>
    <row r="22678" spans="4:8">
      <c r="D22678" s="22"/>
      <c r="F22678" s="22"/>
      <c r="G22678" s="22"/>
      <c r="H22678" s="22"/>
    </row>
    <row r="22679" spans="4:8">
      <c r="D22679" s="22"/>
      <c r="F22679" s="22"/>
      <c r="G22679" s="22"/>
      <c r="H22679" s="22"/>
    </row>
    <row r="22680" spans="4:8">
      <c r="D22680" s="22"/>
      <c r="F22680" s="22"/>
      <c r="G22680" s="22"/>
      <c r="H22680" s="22"/>
    </row>
    <row r="22681" spans="4:8">
      <c r="D22681" s="22"/>
      <c r="F22681" s="22"/>
      <c r="G22681" s="22"/>
      <c r="H22681" s="22"/>
    </row>
    <row r="22682" spans="4:8">
      <c r="D22682" s="22"/>
      <c r="F22682" s="22"/>
      <c r="G22682" s="22"/>
      <c r="H22682" s="22"/>
    </row>
    <row r="22683" spans="4:8">
      <c r="D22683" s="22"/>
      <c r="F22683" s="22"/>
      <c r="G22683" s="22"/>
      <c r="H22683" s="22"/>
    </row>
    <row r="22684" spans="4:8">
      <c r="D22684" s="22"/>
      <c r="F22684" s="22"/>
      <c r="G22684" s="22"/>
      <c r="H22684" s="22"/>
    </row>
    <row r="22685" spans="4:8">
      <c r="D22685" s="22"/>
      <c r="F22685" s="22"/>
      <c r="G22685" s="22"/>
      <c r="H22685" s="22"/>
    </row>
    <row r="22686" spans="4:8">
      <c r="D22686" s="22"/>
      <c r="F22686" s="22"/>
      <c r="G22686" s="22"/>
      <c r="H22686" s="22"/>
    </row>
    <row r="22687" spans="4:8">
      <c r="D22687" s="22"/>
      <c r="F22687" s="22"/>
      <c r="G22687" s="22"/>
      <c r="H22687" s="22"/>
    </row>
    <row r="22688" spans="4:8">
      <c r="D22688" s="22"/>
      <c r="F22688" s="22"/>
      <c r="G22688" s="22"/>
      <c r="H22688" s="22"/>
    </row>
    <row r="22689" spans="4:8">
      <c r="D22689" s="22"/>
      <c r="F22689" s="22"/>
      <c r="G22689" s="22"/>
      <c r="H22689" s="22"/>
    </row>
    <row r="22690" spans="4:8">
      <c r="D22690" s="22"/>
      <c r="F22690" s="22"/>
      <c r="G22690" s="22"/>
      <c r="H22690" s="22"/>
    </row>
    <row r="22691" spans="4:8">
      <c r="D22691" s="22"/>
      <c r="F22691" s="22"/>
      <c r="G22691" s="22"/>
      <c r="H22691" s="22"/>
    </row>
    <row r="22692" spans="4:8">
      <c r="D22692" s="22"/>
      <c r="F22692" s="22"/>
      <c r="G22692" s="22"/>
      <c r="H22692" s="22"/>
    </row>
    <row r="22693" spans="4:8">
      <c r="D22693" s="22"/>
      <c r="F22693" s="22"/>
      <c r="G22693" s="22"/>
      <c r="H22693" s="22"/>
    </row>
    <row r="22694" spans="4:8">
      <c r="D22694" s="22"/>
      <c r="F22694" s="22"/>
      <c r="G22694" s="22"/>
      <c r="H22694" s="22"/>
    </row>
    <row r="22695" spans="4:8">
      <c r="D22695" s="22"/>
      <c r="F22695" s="22"/>
      <c r="G22695" s="22"/>
      <c r="H22695" s="22"/>
    </row>
    <row r="22696" spans="4:8">
      <c r="D22696" s="22"/>
      <c r="F22696" s="22"/>
      <c r="G22696" s="22"/>
      <c r="H22696" s="22"/>
    </row>
    <row r="22697" spans="4:8">
      <c r="D22697" s="22"/>
      <c r="F22697" s="22"/>
      <c r="G22697" s="22"/>
      <c r="H22697" s="22"/>
    </row>
    <row r="22698" spans="4:8">
      <c r="D22698" s="22"/>
      <c r="F22698" s="22"/>
      <c r="G22698" s="22"/>
      <c r="H22698" s="22"/>
    </row>
    <row r="22699" spans="4:8">
      <c r="D22699" s="22"/>
      <c r="F22699" s="22"/>
      <c r="G22699" s="22"/>
      <c r="H22699" s="22"/>
    </row>
    <row r="22700" spans="4:8">
      <c r="D22700" s="22"/>
      <c r="F22700" s="22"/>
      <c r="G22700" s="22"/>
      <c r="H22700" s="22"/>
    </row>
    <row r="22701" spans="4:8">
      <c r="D22701" s="22"/>
      <c r="F22701" s="22"/>
      <c r="G22701" s="22"/>
      <c r="H22701" s="22"/>
    </row>
    <row r="22702" spans="4:8">
      <c r="D22702" s="22"/>
      <c r="F22702" s="22"/>
      <c r="G22702" s="22"/>
      <c r="H22702" s="22"/>
    </row>
    <row r="22703" spans="4:8">
      <c r="D22703" s="22"/>
      <c r="F22703" s="22"/>
      <c r="G22703" s="22"/>
      <c r="H22703" s="22"/>
    </row>
    <row r="22704" spans="4:8">
      <c r="D22704" s="22"/>
      <c r="F22704" s="22"/>
      <c r="G22704" s="22"/>
      <c r="H22704" s="22"/>
    </row>
    <row r="22705" spans="4:8">
      <c r="D22705" s="22"/>
      <c r="F22705" s="22"/>
      <c r="G22705" s="22"/>
      <c r="H22705" s="22"/>
    </row>
    <row r="22706" spans="4:8">
      <c r="D22706" s="22"/>
      <c r="F22706" s="22"/>
      <c r="G22706" s="22"/>
      <c r="H22706" s="22"/>
    </row>
    <row r="22707" spans="4:8">
      <c r="D22707" s="22"/>
      <c r="F22707" s="22"/>
      <c r="G22707" s="22"/>
      <c r="H22707" s="22"/>
    </row>
    <row r="22708" spans="4:8">
      <c r="D22708" s="22"/>
      <c r="F22708" s="22"/>
      <c r="G22708" s="22"/>
      <c r="H22708" s="22"/>
    </row>
    <row r="22709" spans="4:8">
      <c r="D22709" s="22"/>
      <c r="F22709" s="22"/>
      <c r="G22709" s="22"/>
      <c r="H22709" s="22"/>
    </row>
    <row r="22710" spans="4:8">
      <c r="D22710" s="22"/>
      <c r="F22710" s="22"/>
      <c r="G22710" s="22"/>
      <c r="H22710" s="22"/>
    </row>
    <row r="22711" spans="4:8">
      <c r="D22711" s="22"/>
      <c r="F22711" s="22"/>
      <c r="G22711" s="22"/>
      <c r="H22711" s="22"/>
    </row>
    <row r="22712" spans="4:8">
      <c r="D22712" s="22"/>
      <c r="F22712" s="22"/>
      <c r="G22712" s="22"/>
      <c r="H22712" s="22"/>
    </row>
    <row r="22713" spans="4:8">
      <c r="D22713" s="22"/>
      <c r="F22713" s="22"/>
      <c r="G22713" s="22"/>
      <c r="H22713" s="22"/>
    </row>
    <row r="22714" spans="4:8">
      <c r="D22714" s="22"/>
      <c r="F22714" s="22"/>
      <c r="G22714" s="22"/>
      <c r="H22714" s="22"/>
    </row>
    <row r="22715" spans="4:8">
      <c r="D22715" s="22"/>
      <c r="F22715" s="22"/>
      <c r="G22715" s="22"/>
      <c r="H22715" s="22"/>
    </row>
    <row r="22716" spans="4:8">
      <c r="D22716" s="22"/>
      <c r="F22716" s="22"/>
      <c r="G22716" s="22"/>
      <c r="H22716" s="22"/>
    </row>
    <row r="22717" spans="4:8">
      <c r="D22717" s="22"/>
      <c r="F22717" s="22"/>
      <c r="G22717" s="22"/>
      <c r="H22717" s="22"/>
    </row>
    <row r="22718" spans="4:8">
      <c r="D22718" s="22"/>
      <c r="F22718" s="22"/>
      <c r="G22718" s="22"/>
      <c r="H22718" s="22"/>
    </row>
    <row r="22719" spans="4:8">
      <c r="D22719" s="22"/>
      <c r="F22719" s="22"/>
      <c r="G22719" s="22"/>
      <c r="H22719" s="22"/>
    </row>
    <row r="22720" spans="4:8">
      <c r="D22720" s="22"/>
      <c r="F22720" s="22"/>
      <c r="G22720" s="22"/>
      <c r="H22720" s="22"/>
    </row>
    <row r="22721" spans="4:8">
      <c r="D22721" s="22"/>
      <c r="F22721" s="22"/>
      <c r="G22721" s="22"/>
      <c r="H22721" s="22"/>
    </row>
    <row r="22722" spans="4:8">
      <c r="D22722" s="22"/>
      <c r="F22722" s="22"/>
      <c r="G22722" s="22"/>
      <c r="H22722" s="22"/>
    </row>
    <row r="22723" spans="4:8">
      <c r="D22723" s="22"/>
      <c r="F22723" s="22"/>
      <c r="G22723" s="22"/>
      <c r="H22723" s="22"/>
    </row>
    <row r="22724" spans="4:8">
      <c r="D22724" s="22"/>
      <c r="F22724" s="22"/>
      <c r="G22724" s="22"/>
      <c r="H22724" s="22"/>
    </row>
    <row r="22725" spans="4:8">
      <c r="D22725" s="22"/>
      <c r="F22725" s="22"/>
      <c r="G22725" s="22"/>
      <c r="H22725" s="22"/>
    </row>
    <row r="22726" spans="4:8">
      <c r="D22726" s="22"/>
      <c r="F22726" s="22"/>
      <c r="G22726" s="22"/>
      <c r="H22726" s="22"/>
    </row>
    <row r="22727" spans="4:8">
      <c r="D22727" s="22"/>
      <c r="F22727" s="22"/>
      <c r="G22727" s="22"/>
      <c r="H22727" s="22"/>
    </row>
    <row r="22728" spans="4:8">
      <c r="D22728" s="22"/>
      <c r="F22728" s="22"/>
      <c r="G22728" s="22"/>
      <c r="H22728" s="22"/>
    </row>
    <row r="22729" spans="4:8">
      <c r="D22729" s="22"/>
      <c r="F22729" s="22"/>
      <c r="G22729" s="22"/>
      <c r="H22729" s="22"/>
    </row>
    <row r="22730" spans="4:8">
      <c r="D22730" s="22"/>
      <c r="F22730" s="22"/>
      <c r="G22730" s="22"/>
      <c r="H22730" s="22"/>
    </row>
    <row r="22731" spans="4:8">
      <c r="D22731" s="22"/>
      <c r="F22731" s="22"/>
      <c r="G22731" s="22"/>
      <c r="H22731" s="22"/>
    </row>
    <row r="22732" spans="4:8">
      <c r="D22732" s="22"/>
      <c r="F22732" s="22"/>
      <c r="G22732" s="22"/>
      <c r="H22732" s="22"/>
    </row>
    <row r="22733" spans="4:8">
      <c r="D22733" s="22"/>
      <c r="F22733" s="22"/>
      <c r="G22733" s="22"/>
      <c r="H22733" s="22"/>
    </row>
    <row r="22734" spans="4:8">
      <c r="D22734" s="22"/>
      <c r="F22734" s="22"/>
      <c r="G22734" s="22"/>
      <c r="H22734" s="22"/>
    </row>
    <row r="22735" spans="4:8">
      <c r="D22735" s="22"/>
      <c r="F22735" s="22"/>
      <c r="G22735" s="22"/>
      <c r="H22735" s="22"/>
    </row>
    <row r="22736" spans="4:8">
      <c r="D22736" s="22"/>
      <c r="F22736" s="22"/>
      <c r="G22736" s="22"/>
      <c r="H22736" s="22"/>
    </row>
    <row r="22737" spans="4:8">
      <c r="D22737" s="22"/>
      <c r="F22737" s="22"/>
      <c r="G22737" s="22"/>
      <c r="H22737" s="22"/>
    </row>
    <row r="22738" spans="4:8">
      <c r="D22738" s="22"/>
      <c r="F22738" s="22"/>
      <c r="G22738" s="22"/>
      <c r="H22738" s="22"/>
    </row>
    <row r="22739" spans="4:8">
      <c r="D22739" s="22"/>
      <c r="F22739" s="22"/>
      <c r="G22739" s="22"/>
      <c r="H22739" s="22"/>
    </row>
    <row r="22740" spans="4:8">
      <c r="D22740" s="22"/>
      <c r="F22740" s="22"/>
      <c r="G22740" s="22"/>
      <c r="H22740" s="22"/>
    </row>
    <row r="22741" spans="4:8">
      <c r="D22741" s="22"/>
      <c r="F22741" s="22"/>
      <c r="G22741" s="22"/>
      <c r="H22741" s="22"/>
    </row>
    <row r="22742" spans="4:8">
      <c r="D22742" s="22"/>
      <c r="F22742" s="22"/>
      <c r="G22742" s="22"/>
      <c r="H22742" s="22"/>
    </row>
    <row r="22743" spans="4:8">
      <c r="D22743" s="22"/>
      <c r="F22743" s="22"/>
      <c r="G22743" s="22"/>
      <c r="H22743" s="22"/>
    </row>
    <row r="22744" spans="4:8">
      <c r="D22744" s="22"/>
      <c r="F22744" s="22"/>
      <c r="G22744" s="22"/>
      <c r="H22744" s="22"/>
    </row>
    <row r="22745" spans="4:8">
      <c r="D22745" s="22"/>
      <c r="F22745" s="22"/>
      <c r="G22745" s="22"/>
      <c r="H22745" s="22"/>
    </row>
    <row r="22746" spans="4:8">
      <c r="D22746" s="22"/>
      <c r="F22746" s="22"/>
      <c r="G22746" s="22"/>
      <c r="H22746" s="22"/>
    </row>
    <row r="22747" spans="4:8">
      <c r="D22747" s="22"/>
      <c r="F22747" s="22"/>
      <c r="G22747" s="22"/>
      <c r="H22747" s="22"/>
    </row>
    <row r="22748" spans="4:8">
      <c r="D22748" s="22"/>
      <c r="F22748" s="22"/>
      <c r="G22748" s="22"/>
      <c r="H22748" s="22"/>
    </row>
    <row r="22749" spans="4:8">
      <c r="D22749" s="22"/>
      <c r="F22749" s="22"/>
      <c r="G22749" s="22"/>
      <c r="H22749" s="22"/>
    </row>
    <row r="22750" spans="4:8">
      <c r="D22750" s="22"/>
      <c r="F22750" s="22"/>
      <c r="G22750" s="22"/>
      <c r="H22750" s="22"/>
    </row>
    <row r="22751" spans="4:8">
      <c r="D22751" s="22"/>
      <c r="F22751" s="22"/>
      <c r="G22751" s="22"/>
      <c r="H22751" s="22"/>
    </row>
    <row r="22752" spans="4:8">
      <c r="D22752" s="22"/>
      <c r="F22752" s="22"/>
      <c r="G22752" s="22"/>
      <c r="H22752" s="22"/>
    </row>
    <row r="22753" spans="4:8">
      <c r="D22753" s="22"/>
      <c r="F22753" s="22"/>
      <c r="G22753" s="22"/>
      <c r="H22753" s="22"/>
    </row>
    <row r="22754" spans="4:8">
      <c r="D22754" s="22"/>
      <c r="F22754" s="22"/>
      <c r="G22754" s="22"/>
      <c r="H22754" s="22"/>
    </row>
    <row r="22755" spans="4:8">
      <c r="D22755" s="22"/>
      <c r="F22755" s="22"/>
      <c r="G22755" s="22"/>
      <c r="H22755" s="22"/>
    </row>
    <row r="22756" spans="4:8">
      <c r="D22756" s="22"/>
      <c r="F22756" s="22"/>
      <c r="G22756" s="22"/>
      <c r="H22756" s="22"/>
    </row>
    <row r="22757" spans="4:8">
      <c r="D22757" s="22"/>
      <c r="F22757" s="22"/>
      <c r="G22757" s="22"/>
      <c r="H22757" s="22"/>
    </row>
    <row r="22758" spans="4:8">
      <c r="D22758" s="22"/>
      <c r="F22758" s="22"/>
      <c r="G22758" s="22"/>
      <c r="H22758" s="22"/>
    </row>
    <row r="22759" spans="4:8">
      <c r="D22759" s="22"/>
      <c r="F22759" s="22"/>
      <c r="G22759" s="22"/>
      <c r="H22759" s="22"/>
    </row>
    <row r="22760" spans="4:8">
      <c r="D22760" s="22"/>
      <c r="F22760" s="22"/>
      <c r="G22760" s="22"/>
      <c r="H22760" s="22"/>
    </row>
    <row r="22761" spans="4:8">
      <c r="D22761" s="22"/>
      <c r="F22761" s="22"/>
      <c r="G22761" s="22"/>
      <c r="H22761" s="22"/>
    </row>
    <row r="22762" spans="4:8">
      <c r="D22762" s="22"/>
      <c r="F22762" s="22"/>
      <c r="G22762" s="22"/>
      <c r="H22762" s="22"/>
    </row>
    <row r="22763" spans="4:8">
      <c r="D22763" s="22"/>
      <c r="F22763" s="22"/>
      <c r="G22763" s="22"/>
      <c r="H22763" s="22"/>
    </row>
    <row r="22764" spans="4:8">
      <c r="D22764" s="22"/>
      <c r="F22764" s="22"/>
      <c r="G22764" s="22"/>
      <c r="H22764" s="22"/>
    </row>
    <row r="22765" spans="4:8">
      <c r="D22765" s="22"/>
      <c r="F22765" s="22"/>
      <c r="G22765" s="22"/>
      <c r="H22765" s="22"/>
    </row>
    <row r="22766" spans="4:8">
      <c r="D22766" s="22"/>
      <c r="F22766" s="22"/>
      <c r="G22766" s="22"/>
      <c r="H22766" s="22"/>
    </row>
    <row r="22767" spans="4:8">
      <c r="D22767" s="22"/>
      <c r="F22767" s="22"/>
      <c r="G22767" s="22"/>
      <c r="H22767" s="22"/>
    </row>
    <row r="22768" spans="4:8">
      <c r="D22768" s="22"/>
      <c r="F22768" s="22"/>
      <c r="G22768" s="22"/>
      <c r="H22768" s="22"/>
    </row>
    <row r="22769" spans="4:8">
      <c r="D22769" s="22"/>
      <c r="F22769" s="22"/>
      <c r="G22769" s="22"/>
      <c r="H22769" s="22"/>
    </row>
    <row r="22770" spans="4:8">
      <c r="D22770" s="22"/>
      <c r="F22770" s="22"/>
      <c r="G22770" s="22"/>
      <c r="H22770" s="22"/>
    </row>
    <row r="22771" spans="4:8">
      <c r="D22771" s="22"/>
      <c r="F22771" s="22"/>
      <c r="G22771" s="22"/>
      <c r="H22771" s="22"/>
    </row>
    <row r="22772" spans="4:8">
      <c r="D22772" s="22"/>
      <c r="F22772" s="22"/>
      <c r="G22772" s="22"/>
      <c r="H22772" s="22"/>
    </row>
    <row r="22773" spans="4:8">
      <c r="D22773" s="22"/>
      <c r="F22773" s="22"/>
      <c r="G22773" s="22"/>
      <c r="H22773" s="22"/>
    </row>
    <row r="22774" spans="4:8">
      <c r="D22774" s="22"/>
      <c r="F22774" s="22"/>
      <c r="G22774" s="22"/>
      <c r="H22774" s="22"/>
    </row>
    <row r="22775" spans="4:8">
      <c r="D22775" s="22"/>
      <c r="F22775" s="22"/>
      <c r="G22775" s="22"/>
      <c r="H22775" s="22"/>
    </row>
    <row r="22776" spans="4:8">
      <c r="D22776" s="22"/>
      <c r="F22776" s="22"/>
      <c r="G22776" s="22"/>
      <c r="H22776" s="22"/>
    </row>
    <row r="22777" spans="4:8">
      <c r="D22777" s="22"/>
      <c r="F22777" s="22"/>
      <c r="G22777" s="22"/>
      <c r="H22777" s="22"/>
    </row>
    <row r="22778" spans="4:8">
      <c r="D22778" s="22"/>
      <c r="F22778" s="22"/>
      <c r="G22778" s="22"/>
      <c r="H22778" s="22"/>
    </row>
    <row r="22779" spans="4:8">
      <c r="D22779" s="22"/>
      <c r="F22779" s="22"/>
      <c r="G22779" s="22"/>
      <c r="H22779" s="22"/>
    </row>
    <row r="22780" spans="4:8">
      <c r="D22780" s="22"/>
      <c r="F22780" s="22"/>
      <c r="G22780" s="22"/>
      <c r="H22780" s="22"/>
    </row>
    <row r="22781" spans="4:8">
      <c r="D22781" s="22"/>
      <c r="F22781" s="22"/>
      <c r="G22781" s="22"/>
      <c r="H22781" s="22"/>
    </row>
    <row r="22782" spans="4:8">
      <c r="D22782" s="22"/>
      <c r="F22782" s="22"/>
      <c r="G22782" s="22"/>
      <c r="H22782" s="22"/>
    </row>
    <row r="22783" spans="4:8">
      <c r="D22783" s="22"/>
      <c r="F22783" s="22"/>
      <c r="G22783" s="22"/>
      <c r="H22783" s="22"/>
    </row>
    <row r="22784" spans="4:8">
      <c r="D22784" s="22"/>
      <c r="F22784" s="22"/>
      <c r="G22784" s="22"/>
      <c r="H22784" s="22"/>
    </row>
    <row r="22785" spans="4:8">
      <c r="D22785" s="22"/>
      <c r="F22785" s="22"/>
      <c r="G22785" s="22"/>
      <c r="H22785" s="22"/>
    </row>
    <row r="22786" spans="4:8">
      <c r="D22786" s="22"/>
      <c r="F22786" s="22"/>
      <c r="G22786" s="22"/>
      <c r="H22786" s="22"/>
    </row>
    <row r="22787" spans="4:8">
      <c r="D22787" s="22"/>
      <c r="F22787" s="22"/>
      <c r="G22787" s="22"/>
      <c r="H22787" s="22"/>
    </row>
    <row r="22788" spans="4:8">
      <c r="D22788" s="22"/>
      <c r="F22788" s="22"/>
      <c r="G22788" s="22"/>
      <c r="H22788" s="22"/>
    </row>
    <row r="22789" spans="4:8">
      <c r="D22789" s="22"/>
      <c r="F22789" s="22"/>
      <c r="G22789" s="22"/>
      <c r="H22789" s="22"/>
    </row>
    <row r="22790" spans="4:8">
      <c r="D22790" s="22"/>
      <c r="F22790" s="22"/>
      <c r="G22790" s="22"/>
      <c r="H22790" s="22"/>
    </row>
    <row r="22791" spans="4:8">
      <c r="D22791" s="22"/>
      <c r="F22791" s="22"/>
      <c r="G22791" s="22"/>
      <c r="H22791" s="22"/>
    </row>
    <row r="22792" spans="4:8">
      <c r="D22792" s="22"/>
      <c r="F22792" s="22"/>
      <c r="G22792" s="22"/>
      <c r="H22792" s="22"/>
    </row>
    <row r="22793" spans="4:8">
      <c r="D22793" s="22"/>
      <c r="F22793" s="22"/>
      <c r="G22793" s="22"/>
      <c r="H22793" s="22"/>
    </row>
    <row r="22794" spans="4:8">
      <c r="D22794" s="22"/>
      <c r="F22794" s="22"/>
      <c r="G22794" s="22"/>
      <c r="H22794" s="22"/>
    </row>
    <row r="22795" spans="4:8">
      <c r="D22795" s="22"/>
      <c r="F22795" s="22"/>
      <c r="G22795" s="22"/>
      <c r="H22795" s="22"/>
    </row>
    <row r="22796" spans="4:8">
      <c r="D22796" s="22"/>
      <c r="F22796" s="22"/>
      <c r="G22796" s="22"/>
      <c r="H22796" s="22"/>
    </row>
    <row r="22797" spans="4:8">
      <c r="D22797" s="22"/>
      <c r="F22797" s="22"/>
      <c r="G22797" s="22"/>
      <c r="H22797" s="22"/>
    </row>
    <row r="22798" spans="4:8">
      <c r="D22798" s="22"/>
      <c r="F22798" s="22"/>
      <c r="G22798" s="22"/>
      <c r="H22798" s="22"/>
    </row>
    <row r="22799" spans="4:8">
      <c r="D22799" s="22"/>
      <c r="F22799" s="22"/>
      <c r="G22799" s="22"/>
      <c r="H22799" s="22"/>
    </row>
    <row r="22800" spans="4:8">
      <c r="D22800" s="22"/>
      <c r="F22800" s="22"/>
      <c r="G22800" s="22"/>
      <c r="H22800" s="22"/>
    </row>
    <row r="22801" spans="4:8">
      <c r="D22801" s="22"/>
      <c r="F22801" s="22"/>
      <c r="G22801" s="22"/>
      <c r="H22801" s="22"/>
    </row>
    <row r="22802" spans="4:8">
      <c r="D22802" s="22"/>
      <c r="F22802" s="22"/>
      <c r="G22802" s="22"/>
      <c r="H22802" s="22"/>
    </row>
    <row r="22803" spans="4:8">
      <c r="D22803" s="22"/>
      <c r="F22803" s="22"/>
      <c r="G22803" s="22"/>
      <c r="H22803" s="22"/>
    </row>
    <row r="22804" spans="4:8">
      <c r="D22804" s="22"/>
      <c r="F22804" s="22"/>
      <c r="G22804" s="22"/>
      <c r="H22804" s="22"/>
    </row>
    <row r="22805" spans="4:8">
      <c r="D22805" s="22"/>
      <c r="F22805" s="22"/>
      <c r="G22805" s="22"/>
      <c r="H22805" s="22"/>
    </row>
    <row r="22806" spans="4:8">
      <c r="D22806" s="22"/>
      <c r="F22806" s="22"/>
      <c r="G22806" s="22"/>
      <c r="H22806" s="22"/>
    </row>
    <row r="22807" spans="4:8">
      <c r="D22807" s="22"/>
      <c r="F22807" s="22"/>
      <c r="G22807" s="22"/>
      <c r="H22807" s="22"/>
    </row>
    <row r="22808" spans="4:8">
      <c r="D22808" s="22"/>
      <c r="F22808" s="22"/>
      <c r="G22808" s="22"/>
      <c r="H22808" s="22"/>
    </row>
    <row r="22809" spans="4:8">
      <c r="D22809" s="22"/>
      <c r="F22809" s="22"/>
      <c r="G22809" s="22"/>
      <c r="H22809" s="22"/>
    </row>
    <row r="22810" spans="4:8">
      <c r="D22810" s="22"/>
      <c r="F22810" s="22"/>
      <c r="G22810" s="22"/>
      <c r="H22810" s="22"/>
    </row>
    <row r="22811" spans="4:8">
      <c r="D22811" s="22"/>
      <c r="F22811" s="22"/>
      <c r="G22811" s="22"/>
      <c r="H22811" s="22"/>
    </row>
    <row r="22812" spans="4:8">
      <c r="D22812" s="22"/>
      <c r="F22812" s="22"/>
      <c r="G22812" s="22"/>
      <c r="H22812" s="22"/>
    </row>
    <row r="22813" spans="4:8">
      <c r="D22813" s="22"/>
      <c r="F22813" s="22"/>
      <c r="G22813" s="22"/>
      <c r="H22813" s="22"/>
    </row>
    <row r="22814" spans="4:8">
      <c r="D22814" s="22"/>
      <c r="F22814" s="22"/>
      <c r="G22814" s="22"/>
      <c r="H22814" s="22"/>
    </row>
    <row r="22815" spans="4:8">
      <c r="D22815" s="22"/>
      <c r="F22815" s="22"/>
      <c r="G22815" s="22"/>
      <c r="H22815" s="22"/>
    </row>
    <row r="22816" spans="4:8">
      <c r="D22816" s="22"/>
      <c r="F22816" s="22"/>
      <c r="G22816" s="22"/>
      <c r="H22816" s="22"/>
    </row>
    <row r="22817" spans="4:8">
      <c r="D22817" s="22"/>
      <c r="F22817" s="22"/>
      <c r="G22817" s="22"/>
      <c r="H22817" s="22"/>
    </row>
    <row r="22818" spans="4:8">
      <c r="D22818" s="22"/>
      <c r="F22818" s="22"/>
      <c r="G22818" s="22"/>
      <c r="H22818" s="22"/>
    </row>
    <row r="22819" spans="4:8">
      <c r="D22819" s="22"/>
      <c r="F22819" s="22"/>
      <c r="G22819" s="22"/>
      <c r="H22819" s="22"/>
    </row>
    <row r="22820" spans="4:8">
      <c r="D22820" s="22"/>
      <c r="F22820" s="22"/>
      <c r="G22820" s="22"/>
      <c r="H22820" s="22"/>
    </row>
    <row r="22821" spans="4:8">
      <c r="D22821" s="22"/>
      <c r="F22821" s="22"/>
      <c r="G22821" s="22"/>
      <c r="H22821" s="22"/>
    </row>
    <row r="22822" spans="4:8">
      <c r="D22822" s="22"/>
      <c r="F22822" s="22"/>
      <c r="G22822" s="22"/>
      <c r="H22822" s="22"/>
    </row>
    <row r="22823" spans="4:8">
      <c r="D22823" s="22"/>
      <c r="F22823" s="22"/>
      <c r="G22823" s="22"/>
      <c r="H22823" s="22"/>
    </row>
    <row r="22824" spans="4:8">
      <c r="D22824" s="22"/>
      <c r="F22824" s="22"/>
      <c r="G22824" s="22"/>
      <c r="H22824" s="22"/>
    </row>
    <row r="22825" spans="4:8">
      <c r="D22825" s="22"/>
      <c r="F22825" s="22"/>
      <c r="G22825" s="22"/>
      <c r="H22825" s="22"/>
    </row>
    <row r="22826" spans="4:8">
      <c r="D22826" s="22"/>
      <c r="F22826" s="22"/>
      <c r="G22826" s="22"/>
      <c r="H22826" s="22"/>
    </row>
    <row r="22827" spans="4:8">
      <c r="D22827" s="22"/>
      <c r="F22827" s="22"/>
      <c r="G22827" s="22"/>
      <c r="H22827" s="22"/>
    </row>
    <row r="22828" spans="4:8">
      <c r="D22828" s="22"/>
      <c r="F22828" s="22"/>
      <c r="G22828" s="22"/>
      <c r="H22828" s="22"/>
    </row>
    <row r="22829" spans="4:8">
      <c r="D22829" s="22"/>
      <c r="F22829" s="22"/>
      <c r="G22829" s="22"/>
      <c r="H22829" s="22"/>
    </row>
    <row r="22830" spans="4:8">
      <c r="D22830" s="22"/>
      <c r="F22830" s="22"/>
      <c r="G22830" s="22"/>
      <c r="H22830" s="22"/>
    </row>
    <row r="22831" spans="4:8">
      <c r="D22831" s="22"/>
      <c r="F22831" s="22"/>
      <c r="G22831" s="22"/>
      <c r="H22831" s="22"/>
    </row>
    <row r="22832" spans="4:8">
      <c r="D22832" s="22"/>
      <c r="F22832" s="22"/>
      <c r="G22832" s="22"/>
      <c r="H22832" s="22"/>
    </row>
    <row r="22833" spans="4:8">
      <c r="D22833" s="22"/>
      <c r="F22833" s="22"/>
      <c r="G22833" s="22"/>
      <c r="H22833" s="22"/>
    </row>
    <row r="22834" spans="4:8">
      <c r="D22834" s="22"/>
      <c r="F22834" s="22"/>
      <c r="G22834" s="22"/>
      <c r="H22834" s="22"/>
    </row>
    <row r="22835" spans="4:8">
      <c r="D22835" s="22"/>
      <c r="F22835" s="22"/>
      <c r="G22835" s="22"/>
      <c r="H22835" s="22"/>
    </row>
    <row r="22836" spans="4:8">
      <c r="D22836" s="22"/>
      <c r="F22836" s="22"/>
      <c r="G22836" s="22"/>
      <c r="H22836" s="22"/>
    </row>
    <row r="22837" spans="4:8">
      <c r="D22837" s="22"/>
      <c r="F22837" s="22"/>
      <c r="G22837" s="22"/>
      <c r="H22837" s="22"/>
    </row>
    <row r="22838" spans="4:8">
      <c r="D22838" s="22"/>
      <c r="F22838" s="22"/>
      <c r="G22838" s="22"/>
      <c r="H22838" s="22"/>
    </row>
    <row r="22839" spans="4:8">
      <c r="D22839" s="22"/>
      <c r="F22839" s="22"/>
      <c r="G22839" s="22"/>
      <c r="H22839" s="22"/>
    </row>
    <row r="22840" spans="4:8">
      <c r="D22840" s="22"/>
      <c r="F22840" s="22"/>
      <c r="G22840" s="22"/>
      <c r="H22840" s="22"/>
    </row>
    <row r="22841" spans="4:8">
      <c r="D22841" s="22"/>
      <c r="F22841" s="22"/>
      <c r="G22841" s="22"/>
      <c r="H22841" s="22"/>
    </row>
    <row r="22842" spans="4:8">
      <c r="D22842" s="22"/>
      <c r="F22842" s="22"/>
      <c r="G22842" s="22"/>
      <c r="H22842" s="22"/>
    </row>
    <row r="22843" spans="4:8">
      <c r="D22843" s="22"/>
      <c r="F22843" s="22"/>
      <c r="G22843" s="22"/>
      <c r="H22843" s="22"/>
    </row>
    <row r="22844" spans="4:8">
      <c r="D22844" s="22"/>
      <c r="F22844" s="22"/>
      <c r="G22844" s="22"/>
      <c r="H22844" s="22"/>
    </row>
    <row r="22845" spans="4:8">
      <c r="D22845" s="22"/>
      <c r="F22845" s="22"/>
      <c r="G22845" s="22"/>
      <c r="H22845" s="22"/>
    </row>
    <row r="22846" spans="4:8">
      <c r="D22846" s="22"/>
      <c r="F22846" s="22"/>
      <c r="G22846" s="22"/>
      <c r="H22846" s="22"/>
    </row>
    <row r="22847" spans="4:8">
      <c r="D22847" s="22"/>
      <c r="F22847" s="22"/>
      <c r="G22847" s="22"/>
      <c r="H22847" s="22"/>
    </row>
    <row r="22848" spans="4:8">
      <c r="D22848" s="22"/>
      <c r="F22848" s="22"/>
      <c r="G22848" s="22"/>
      <c r="H22848" s="22"/>
    </row>
    <row r="22849" spans="4:8">
      <c r="D22849" s="22"/>
      <c r="F22849" s="22"/>
      <c r="G22849" s="22"/>
      <c r="H22849" s="22"/>
    </row>
    <row r="22850" spans="4:8">
      <c r="D22850" s="22"/>
      <c r="F22850" s="22"/>
      <c r="G22850" s="22"/>
      <c r="H22850" s="22"/>
    </row>
    <row r="22851" spans="4:8">
      <c r="D22851" s="22"/>
      <c r="F22851" s="22"/>
      <c r="G22851" s="22"/>
      <c r="H22851" s="22"/>
    </row>
    <row r="22852" spans="4:8">
      <c r="D22852" s="22"/>
      <c r="F22852" s="22"/>
      <c r="G22852" s="22"/>
      <c r="H22852" s="22"/>
    </row>
    <row r="22853" spans="4:8">
      <c r="D22853" s="22"/>
      <c r="F22853" s="22"/>
      <c r="G22853" s="22"/>
      <c r="H22853" s="22"/>
    </row>
    <row r="22854" spans="4:8">
      <c r="D22854" s="22"/>
      <c r="F22854" s="22"/>
      <c r="G22854" s="22"/>
      <c r="H22854" s="22"/>
    </row>
    <row r="22855" spans="4:8">
      <c r="D22855" s="22"/>
      <c r="F22855" s="22"/>
      <c r="G22855" s="22"/>
      <c r="H22855" s="22"/>
    </row>
    <row r="22856" spans="4:8">
      <c r="D22856" s="22"/>
      <c r="F22856" s="22"/>
      <c r="G22856" s="22"/>
      <c r="H22856" s="22"/>
    </row>
    <row r="22857" spans="4:8">
      <c r="D22857" s="22"/>
      <c r="F22857" s="22"/>
      <c r="G22857" s="22"/>
      <c r="H22857" s="22"/>
    </row>
    <row r="22858" spans="4:8">
      <c r="D22858" s="22"/>
      <c r="F22858" s="22"/>
      <c r="G22858" s="22"/>
      <c r="H22858" s="22"/>
    </row>
    <row r="22859" spans="4:8">
      <c r="D22859" s="22"/>
      <c r="F22859" s="22"/>
      <c r="G22859" s="22"/>
      <c r="H22859" s="22"/>
    </row>
    <row r="22860" spans="4:8">
      <c r="D22860" s="22"/>
      <c r="F22860" s="22"/>
      <c r="G22860" s="22"/>
      <c r="H22860" s="22"/>
    </row>
    <row r="22861" spans="4:8">
      <c r="D22861" s="22"/>
      <c r="F22861" s="22"/>
      <c r="G22861" s="22"/>
      <c r="H22861" s="22"/>
    </row>
    <row r="22862" spans="4:8">
      <c r="D22862" s="22"/>
      <c r="F22862" s="22"/>
      <c r="G22862" s="22"/>
      <c r="H22862" s="22"/>
    </row>
    <row r="22863" spans="4:8">
      <c r="D22863" s="22"/>
      <c r="F22863" s="22"/>
      <c r="G22863" s="22"/>
      <c r="H22863" s="22"/>
    </row>
    <row r="22864" spans="4:8">
      <c r="D22864" s="22"/>
      <c r="F22864" s="22"/>
      <c r="G22864" s="22"/>
      <c r="H22864" s="22"/>
    </row>
    <row r="22865" spans="4:8">
      <c r="D22865" s="22"/>
      <c r="F22865" s="22"/>
      <c r="G22865" s="22"/>
      <c r="H22865" s="22"/>
    </row>
    <row r="22866" spans="4:8">
      <c r="D22866" s="22"/>
      <c r="F22866" s="22"/>
      <c r="G22866" s="22"/>
      <c r="H22866" s="22"/>
    </row>
    <row r="22867" spans="4:8">
      <c r="D22867" s="22"/>
      <c r="F22867" s="22"/>
      <c r="G22867" s="22"/>
      <c r="H22867" s="22"/>
    </row>
    <row r="22868" spans="4:8">
      <c r="D22868" s="22"/>
      <c r="F22868" s="22"/>
      <c r="G22868" s="22"/>
      <c r="H22868" s="22"/>
    </row>
    <row r="22869" spans="4:8">
      <c r="D22869" s="22"/>
      <c r="F22869" s="22"/>
      <c r="G22869" s="22"/>
      <c r="H22869" s="22"/>
    </row>
    <row r="22870" spans="4:8">
      <c r="D22870" s="22"/>
      <c r="F22870" s="22"/>
      <c r="G22870" s="22"/>
      <c r="H22870" s="22"/>
    </row>
    <row r="22871" spans="4:8">
      <c r="D22871" s="22"/>
      <c r="F22871" s="22"/>
      <c r="G22871" s="22"/>
      <c r="H22871" s="22"/>
    </row>
    <row r="22872" spans="4:8">
      <c r="D22872" s="22"/>
      <c r="F22872" s="22"/>
      <c r="G22872" s="22"/>
      <c r="H22872" s="22"/>
    </row>
    <row r="22873" spans="4:8">
      <c r="D22873" s="22"/>
      <c r="F22873" s="22"/>
      <c r="G22873" s="22"/>
      <c r="H22873" s="22"/>
    </row>
    <row r="22874" spans="4:8">
      <c r="D22874" s="22"/>
      <c r="F22874" s="22"/>
      <c r="G22874" s="22"/>
      <c r="H22874" s="22"/>
    </row>
    <row r="22875" spans="4:8">
      <c r="D22875" s="22"/>
      <c r="F22875" s="22"/>
      <c r="G22875" s="22"/>
      <c r="H22875" s="22"/>
    </row>
    <row r="22876" spans="4:8">
      <c r="D22876" s="22"/>
      <c r="F22876" s="22"/>
      <c r="G22876" s="22"/>
      <c r="H22876" s="22"/>
    </row>
    <row r="22877" spans="4:8">
      <c r="D22877" s="22"/>
      <c r="F22877" s="22"/>
      <c r="G22877" s="22"/>
      <c r="H22877" s="22"/>
    </row>
    <row r="22878" spans="4:8">
      <c r="D22878" s="22"/>
      <c r="F22878" s="22"/>
      <c r="G22878" s="22"/>
      <c r="H22878" s="22"/>
    </row>
    <row r="22879" spans="4:8">
      <c r="D22879" s="22"/>
      <c r="F22879" s="22"/>
      <c r="G22879" s="22"/>
      <c r="H22879" s="22"/>
    </row>
    <row r="22880" spans="4:8">
      <c r="D22880" s="22"/>
      <c r="F22880" s="22"/>
      <c r="G22880" s="22"/>
      <c r="H22880" s="22"/>
    </row>
    <row r="22881" spans="4:8">
      <c r="D22881" s="22"/>
      <c r="F22881" s="22"/>
      <c r="G22881" s="22"/>
      <c r="H22881" s="22"/>
    </row>
    <row r="22882" spans="4:8">
      <c r="D22882" s="22"/>
      <c r="F22882" s="22"/>
      <c r="G22882" s="22"/>
      <c r="H22882" s="22"/>
    </row>
    <row r="22883" spans="4:8">
      <c r="D22883" s="22"/>
      <c r="F22883" s="22"/>
      <c r="G22883" s="22"/>
      <c r="H22883" s="22"/>
    </row>
    <row r="22884" spans="4:8">
      <c r="D22884" s="22"/>
      <c r="F22884" s="22"/>
      <c r="G22884" s="22"/>
      <c r="H22884" s="22"/>
    </row>
    <row r="22885" spans="4:8">
      <c r="D22885" s="22"/>
      <c r="F22885" s="22"/>
      <c r="G22885" s="22"/>
      <c r="H22885" s="22"/>
    </row>
    <row r="22886" spans="4:8">
      <c r="D22886" s="22"/>
      <c r="F22886" s="22"/>
      <c r="G22886" s="22"/>
      <c r="H22886" s="22"/>
    </row>
    <row r="22887" spans="4:8">
      <c r="D22887" s="22"/>
      <c r="F22887" s="22"/>
      <c r="G22887" s="22"/>
      <c r="H22887" s="22"/>
    </row>
    <row r="22888" spans="4:8">
      <c r="D22888" s="22"/>
      <c r="F22888" s="22"/>
      <c r="G22888" s="22"/>
      <c r="H22888" s="22"/>
    </row>
    <row r="22889" spans="4:8">
      <c r="D22889" s="22"/>
      <c r="F22889" s="22"/>
      <c r="G22889" s="22"/>
      <c r="H22889" s="22"/>
    </row>
    <row r="22890" spans="4:8">
      <c r="D22890" s="22"/>
      <c r="F22890" s="22"/>
      <c r="G22890" s="22"/>
      <c r="H22890" s="22"/>
    </row>
    <row r="22891" spans="4:8">
      <c r="D22891" s="22"/>
      <c r="F22891" s="22"/>
      <c r="G22891" s="22"/>
      <c r="H22891" s="22"/>
    </row>
    <row r="22892" spans="4:8">
      <c r="D22892" s="22"/>
      <c r="F22892" s="22"/>
      <c r="G22892" s="22"/>
      <c r="H22892" s="22"/>
    </row>
    <row r="22893" spans="4:8">
      <c r="D22893" s="22"/>
      <c r="F22893" s="22"/>
      <c r="G22893" s="22"/>
      <c r="H22893" s="22"/>
    </row>
    <row r="22894" spans="4:8">
      <c r="D22894" s="22"/>
      <c r="F22894" s="22"/>
      <c r="G22894" s="22"/>
      <c r="H22894" s="22"/>
    </row>
    <row r="22895" spans="4:8">
      <c r="D22895" s="22"/>
      <c r="F22895" s="22"/>
      <c r="G22895" s="22"/>
      <c r="H22895" s="22"/>
    </row>
    <row r="22896" spans="4:8">
      <c r="D22896" s="22"/>
      <c r="F22896" s="22"/>
      <c r="G22896" s="22"/>
      <c r="H22896" s="22"/>
    </row>
    <row r="22897" spans="4:8">
      <c r="D22897" s="22"/>
      <c r="F22897" s="22"/>
      <c r="G22897" s="22"/>
      <c r="H22897" s="22"/>
    </row>
    <row r="22898" spans="4:8">
      <c r="D22898" s="22"/>
      <c r="F22898" s="22"/>
      <c r="G22898" s="22"/>
      <c r="H22898" s="22"/>
    </row>
    <row r="22899" spans="4:8">
      <c r="D22899" s="22"/>
      <c r="F22899" s="22"/>
      <c r="G22899" s="22"/>
      <c r="H22899" s="22"/>
    </row>
    <row r="22900" spans="4:8">
      <c r="D22900" s="22"/>
      <c r="F22900" s="22"/>
      <c r="G22900" s="22"/>
      <c r="H22900" s="22"/>
    </row>
    <row r="22901" spans="4:8">
      <c r="D22901" s="22"/>
      <c r="F22901" s="22"/>
      <c r="G22901" s="22"/>
      <c r="H22901" s="22"/>
    </row>
    <row r="22902" spans="4:8">
      <c r="D22902" s="22"/>
      <c r="F22902" s="22"/>
      <c r="G22902" s="22"/>
      <c r="H22902" s="22"/>
    </row>
    <row r="22903" spans="4:8">
      <c r="D22903" s="22"/>
      <c r="F22903" s="22"/>
      <c r="G22903" s="22"/>
      <c r="H22903" s="22"/>
    </row>
    <row r="22904" spans="4:8">
      <c r="D22904" s="22"/>
      <c r="F22904" s="22"/>
      <c r="G22904" s="22"/>
      <c r="H22904" s="22"/>
    </row>
    <row r="22905" spans="4:8">
      <c r="D22905" s="22"/>
      <c r="F22905" s="22"/>
      <c r="G22905" s="22"/>
      <c r="H22905" s="22"/>
    </row>
    <row r="22906" spans="4:8">
      <c r="D22906" s="22"/>
      <c r="F22906" s="22"/>
      <c r="G22906" s="22"/>
      <c r="H22906" s="22"/>
    </row>
    <row r="22907" spans="4:8">
      <c r="D22907" s="22"/>
      <c r="F22907" s="22"/>
      <c r="G22907" s="22"/>
      <c r="H22907" s="22"/>
    </row>
    <row r="22908" spans="4:8">
      <c r="D22908" s="22"/>
      <c r="F22908" s="22"/>
      <c r="G22908" s="22"/>
      <c r="H22908" s="22"/>
    </row>
    <row r="22909" spans="4:8">
      <c r="D22909" s="22"/>
      <c r="F22909" s="22"/>
      <c r="G22909" s="22"/>
      <c r="H22909" s="22"/>
    </row>
    <row r="22910" spans="4:8">
      <c r="D22910" s="22"/>
      <c r="F22910" s="22"/>
      <c r="G22910" s="22"/>
      <c r="H22910" s="22"/>
    </row>
    <row r="22911" spans="4:8">
      <c r="D22911" s="22"/>
      <c r="F22911" s="22"/>
      <c r="G22911" s="22"/>
      <c r="H22911" s="22"/>
    </row>
    <row r="22912" spans="4:8">
      <c r="D22912" s="22"/>
      <c r="F22912" s="22"/>
      <c r="G22912" s="22"/>
      <c r="H22912" s="22"/>
    </row>
    <row r="22913" spans="4:8">
      <c r="D22913" s="22"/>
      <c r="F22913" s="22"/>
      <c r="G22913" s="22"/>
      <c r="H22913" s="22"/>
    </row>
    <row r="22914" spans="4:8">
      <c r="D22914" s="22"/>
      <c r="F22914" s="22"/>
      <c r="G22914" s="22"/>
      <c r="H22914" s="22"/>
    </row>
    <row r="22915" spans="4:8">
      <c r="D22915" s="22"/>
      <c r="F22915" s="22"/>
      <c r="G22915" s="22"/>
      <c r="H22915" s="22"/>
    </row>
    <row r="22916" spans="4:8">
      <c r="D22916" s="22"/>
      <c r="F22916" s="22"/>
      <c r="G22916" s="22"/>
      <c r="H22916" s="22"/>
    </row>
    <row r="22917" spans="4:8">
      <c r="D22917" s="22"/>
      <c r="F22917" s="22"/>
      <c r="G22917" s="22"/>
      <c r="H22917" s="22"/>
    </row>
    <row r="22918" spans="4:8">
      <c r="D22918" s="22"/>
      <c r="F22918" s="22"/>
      <c r="G22918" s="22"/>
      <c r="H22918" s="22"/>
    </row>
    <row r="22919" spans="4:8">
      <c r="D22919" s="22"/>
      <c r="F22919" s="22"/>
      <c r="G22919" s="22"/>
      <c r="H22919" s="22"/>
    </row>
    <row r="22920" spans="4:8">
      <c r="D22920" s="22"/>
      <c r="F22920" s="22"/>
      <c r="G22920" s="22"/>
      <c r="H22920" s="22"/>
    </row>
    <row r="22921" spans="4:8">
      <c r="D22921" s="22"/>
      <c r="F22921" s="22"/>
      <c r="G22921" s="22"/>
      <c r="H22921" s="22"/>
    </row>
    <row r="22922" spans="4:8">
      <c r="D22922" s="22"/>
      <c r="F22922" s="22"/>
      <c r="G22922" s="22"/>
      <c r="H22922" s="22"/>
    </row>
    <row r="22923" spans="4:8">
      <c r="D22923" s="22"/>
      <c r="F22923" s="22"/>
      <c r="G22923" s="22"/>
      <c r="H22923" s="22"/>
    </row>
    <row r="22924" spans="4:8">
      <c r="D22924" s="22"/>
      <c r="F22924" s="22"/>
      <c r="G22924" s="22"/>
      <c r="H22924" s="22"/>
    </row>
    <row r="22925" spans="4:8">
      <c r="D22925" s="22"/>
      <c r="F22925" s="22"/>
      <c r="G22925" s="22"/>
      <c r="H22925" s="22"/>
    </row>
    <row r="22926" spans="4:8">
      <c r="D22926" s="22"/>
      <c r="F22926" s="22"/>
      <c r="G22926" s="22"/>
      <c r="H22926" s="22"/>
    </row>
    <row r="22927" spans="4:8">
      <c r="D22927" s="22"/>
      <c r="F22927" s="22"/>
      <c r="G22927" s="22"/>
      <c r="H22927" s="22"/>
    </row>
    <row r="22928" spans="4:8">
      <c r="D22928" s="22"/>
      <c r="F22928" s="22"/>
      <c r="G22928" s="22"/>
      <c r="H22928" s="22"/>
    </row>
    <row r="22929" spans="4:8">
      <c r="D22929" s="22"/>
      <c r="F22929" s="22"/>
      <c r="G22929" s="22"/>
      <c r="H22929" s="22"/>
    </row>
    <row r="22930" spans="4:8">
      <c r="D22930" s="22"/>
      <c r="F22930" s="22"/>
      <c r="G22930" s="22"/>
      <c r="H22930" s="22"/>
    </row>
    <row r="22931" spans="4:8">
      <c r="D22931" s="22"/>
      <c r="F22931" s="22"/>
      <c r="G22931" s="22"/>
      <c r="H22931" s="22"/>
    </row>
    <row r="22932" spans="4:8">
      <c r="D22932" s="22"/>
      <c r="F22932" s="22"/>
      <c r="G22932" s="22"/>
      <c r="H22932" s="22"/>
    </row>
    <row r="22933" spans="4:8">
      <c r="D22933" s="22"/>
      <c r="F22933" s="22"/>
      <c r="G22933" s="22"/>
      <c r="H22933" s="22"/>
    </row>
    <row r="22934" spans="4:8">
      <c r="D22934" s="22"/>
      <c r="F22934" s="22"/>
      <c r="G22934" s="22"/>
      <c r="H22934" s="22"/>
    </row>
    <row r="22935" spans="4:8">
      <c r="D22935" s="22"/>
      <c r="F22935" s="22"/>
      <c r="G22935" s="22"/>
      <c r="H22935" s="22"/>
    </row>
    <row r="22936" spans="4:8">
      <c r="D22936" s="22"/>
      <c r="F22936" s="22"/>
      <c r="G22936" s="22"/>
      <c r="H22936" s="22"/>
    </row>
    <row r="22937" spans="4:8">
      <c r="D22937" s="22"/>
      <c r="F22937" s="22"/>
      <c r="G22937" s="22"/>
      <c r="H22937" s="22"/>
    </row>
    <row r="22938" spans="4:8">
      <c r="D22938" s="22"/>
      <c r="F22938" s="22"/>
      <c r="G22938" s="22"/>
      <c r="H22938" s="22"/>
    </row>
    <row r="22939" spans="4:8">
      <c r="D22939" s="22"/>
      <c r="F22939" s="22"/>
      <c r="G22939" s="22"/>
      <c r="H22939" s="22"/>
    </row>
    <row r="22940" spans="4:8">
      <c r="D22940" s="22"/>
      <c r="F22940" s="22"/>
      <c r="G22940" s="22"/>
      <c r="H22940" s="22"/>
    </row>
    <row r="22941" spans="4:8">
      <c r="D22941" s="22"/>
      <c r="F22941" s="22"/>
      <c r="G22941" s="22"/>
      <c r="H22941" s="22"/>
    </row>
    <row r="22942" spans="4:8">
      <c r="D22942" s="22"/>
      <c r="F22942" s="22"/>
      <c r="G22942" s="22"/>
      <c r="H22942" s="22"/>
    </row>
    <row r="22943" spans="4:8">
      <c r="D22943" s="22"/>
      <c r="F22943" s="22"/>
      <c r="G22943" s="22"/>
      <c r="H22943" s="22"/>
    </row>
    <row r="22944" spans="4:8">
      <c r="D22944" s="22"/>
      <c r="F22944" s="22"/>
      <c r="G22944" s="22"/>
      <c r="H22944" s="22"/>
    </row>
    <row r="22945" spans="4:8">
      <c r="D22945" s="22"/>
      <c r="F22945" s="22"/>
      <c r="G22945" s="22"/>
      <c r="H22945" s="22"/>
    </row>
    <row r="22946" spans="4:8">
      <c r="D22946" s="22"/>
      <c r="F22946" s="22"/>
      <c r="G22946" s="22"/>
      <c r="H22946" s="22"/>
    </row>
    <row r="22947" spans="4:8">
      <c r="D22947" s="22"/>
      <c r="F22947" s="22"/>
      <c r="G22947" s="22"/>
      <c r="H22947" s="22"/>
    </row>
    <row r="22948" spans="4:8">
      <c r="D22948" s="22"/>
      <c r="F22948" s="22"/>
      <c r="G22948" s="22"/>
      <c r="H22948" s="22"/>
    </row>
    <row r="22949" spans="4:8">
      <c r="D22949" s="22"/>
      <c r="F22949" s="22"/>
      <c r="G22949" s="22"/>
      <c r="H22949" s="22"/>
    </row>
    <row r="22950" spans="4:8">
      <c r="D22950" s="22"/>
      <c r="F22950" s="22"/>
      <c r="G22950" s="22"/>
      <c r="H22950" s="22"/>
    </row>
    <row r="22951" spans="4:8">
      <c r="D22951" s="22"/>
      <c r="F22951" s="22"/>
      <c r="G22951" s="22"/>
      <c r="H22951" s="22"/>
    </row>
    <row r="22952" spans="4:8">
      <c r="D22952" s="22"/>
      <c r="F22952" s="22"/>
      <c r="G22952" s="22"/>
      <c r="H22952" s="22"/>
    </row>
    <row r="22953" spans="4:8">
      <c r="D22953" s="22"/>
      <c r="F22953" s="22"/>
      <c r="G22953" s="22"/>
      <c r="H22953" s="22"/>
    </row>
    <row r="22954" spans="4:8">
      <c r="D22954" s="22"/>
      <c r="F22954" s="22"/>
      <c r="G22954" s="22"/>
      <c r="H22954" s="22"/>
    </row>
    <row r="22955" spans="4:8">
      <c r="D22955" s="22"/>
      <c r="F22955" s="22"/>
      <c r="G22955" s="22"/>
      <c r="H22955" s="22"/>
    </row>
    <row r="22956" spans="4:8">
      <c r="D22956" s="22"/>
      <c r="F22956" s="22"/>
      <c r="G22956" s="22"/>
      <c r="H22956" s="22"/>
    </row>
    <row r="22957" spans="4:8">
      <c r="D22957" s="22"/>
      <c r="F22957" s="22"/>
      <c r="G22957" s="22"/>
      <c r="H22957" s="22"/>
    </row>
    <row r="22958" spans="4:8">
      <c r="D22958" s="22"/>
      <c r="F22958" s="22"/>
      <c r="G22958" s="22"/>
      <c r="H22958" s="22"/>
    </row>
    <row r="22959" spans="4:8">
      <c r="D22959" s="22"/>
      <c r="F22959" s="22"/>
      <c r="G22959" s="22"/>
      <c r="H22959" s="22"/>
    </row>
    <row r="22960" spans="4:8">
      <c r="D22960" s="22"/>
      <c r="F22960" s="22"/>
      <c r="G22960" s="22"/>
      <c r="H22960" s="22"/>
    </row>
    <row r="22961" spans="4:8">
      <c r="D22961" s="22"/>
      <c r="F22961" s="22"/>
      <c r="G22961" s="22"/>
      <c r="H22961" s="22"/>
    </row>
    <row r="22962" spans="4:8">
      <c r="D22962" s="22"/>
      <c r="F22962" s="22"/>
      <c r="G22962" s="22"/>
      <c r="H22962" s="22"/>
    </row>
    <row r="22963" spans="4:8">
      <c r="D22963" s="22"/>
      <c r="F22963" s="22"/>
      <c r="G22963" s="22"/>
      <c r="H22963" s="22"/>
    </row>
    <row r="22964" spans="4:8">
      <c r="D22964" s="22"/>
      <c r="F22964" s="22"/>
      <c r="G22964" s="22"/>
      <c r="H22964" s="22"/>
    </row>
    <row r="22965" spans="4:8">
      <c r="D22965" s="22"/>
      <c r="F22965" s="22"/>
      <c r="G22965" s="22"/>
      <c r="H22965" s="22"/>
    </row>
    <row r="22966" spans="4:8">
      <c r="D22966" s="22"/>
      <c r="F22966" s="22"/>
      <c r="G22966" s="22"/>
      <c r="H22966" s="22"/>
    </row>
    <row r="22967" spans="4:8">
      <c r="D22967" s="22"/>
      <c r="F22967" s="22"/>
      <c r="G22967" s="22"/>
      <c r="H22967" s="22"/>
    </row>
    <row r="22968" spans="4:8">
      <c r="D22968" s="22"/>
      <c r="F22968" s="22"/>
      <c r="G22968" s="22"/>
      <c r="H22968" s="22"/>
    </row>
    <row r="22969" spans="4:8">
      <c r="D22969" s="22"/>
      <c r="F22969" s="22"/>
      <c r="G22969" s="22"/>
      <c r="H22969" s="22"/>
    </row>
    <row r="22970" spans="4:8">
      <c r="D22970" s="22"/>
      <c r="F22970" s="22"/>
      <c r="G22970" s="22"/>
      <c r="H22970" s="22"/>
    </row>
    <row r="22971" spans="4:8">
      <c r="D22971" s="22"/>
      <c r="F22971" s="22"/>
      <c r="G22971" s="22"/>
      <c r="H22971" s="22"/>
    </row>
    <row r="22972" spans="4:8">
      <c r="D22972" s="22"/>
      <c r="F22972" s="22"/>
      <c r="G22972" s="22"/>
      <c r="H22972" s="22"/>
    </row>
    <row r="22973" spans="4:8">
      <c r="D22973" s="22"/>
      <c r="F22973" s="22"/>
      <c r="G22973" s="22"/>
      <c r="H22973" s="22"/>
    </row>
    <row r="22974" spans="4:8">
      <c r="D22974" s="22"/>
      <c r="F22974" s="22"/>
      <c r="G22974" s="22"/>
      <c r="H22974" s="22"/>
    </row>
    <row r="22975" spans="4:8">
      <c r="D22975" s="22"/>
      <c r="F22975" s="22"/>
      <c r="G22975" s="22"/>
      <c r="H22975" s="22"/>
    </row>
    <row r="22976" spans="4:8">
      <c r="D22976" s="22"/>
      <c r="F22976" s="22"/>
      <c r="G22976" s="22"/>
      <c r="H22976" s="22"/>
    </row>
    <row r="22977" spans="4:8">
      <c r="D22977" s="22"/>
      <c r="F22977" s="22"/>
      <c r="G22977" s="22"/>
      <c r="H22977" s="22"/>
    </row>
    <row r="22978" spans="4:8">
      <c r="D22978" s="22"/>
      <c r="F22978" s="22"/>
      <c r="G22978" s="22"/>
      <c r="H22978" s="22"/>
    </row>
    <row r="22979" spans="4:8">
      <c r="D22979" s="22"/>
      <c r="F22979" s="22"/>
      <c r="G22979" s="22"/>
      <c r="H22979" s="22"/>
    </row>
    <row r="22980" spans="4:8">
      <c r="D22980" s="22"/>
      <c r="F22980" s="22"/>
      <c r="G22980" s="22"/>
      <c r="H22980" s="22"/>
    </row>
    <row r="22981" spans="4:8">
      <c r="D22981" s="22"/>
      <c r="F22981" s="22"/>
      <c r="G22981" s="22"/>
      <c r="H22981" s="22"/>
    </row>
    <row r="22982" spans="4:8">
      <c r="D22982" s="22"/>
      <c r="F22982" s="22"/>
      <c r="G22982" s="22"/>
      <c r="H22982" s="22"/>
    </row>
    <row r="22983" spans="4:8">
      <c r="D22983" s="22"/>
      <c r="F22983" s="22"/>
      <c r="G22983" s="22"/>
      <c r="H22983" s="22"/>
    </row>
    <row r="22984" spans="4:8">
      <c r="D22984" s="22"/>
      <c r="F22984" s="22"/>
      <c r="G22984" s="22"/>
      <c r="H22984" s="22"/>
    </row>
    <row r="22985" spans="4:8">
      <c r="D22985" s="22"/>
      <c r="F22985" s="22"/>
      <c r="G22985" s="22"/>
      <c r="H22985" s="22"/>
    </row>
    <row r="22986" spans="4:8">
      <c r="D22986" s="22"/>
      <c r="F22986" s="22"/>
      <c r="G22986" s="22"/>
      <c r="H22986" s="22"/>
    </row>
    <row r="22987" spans="4:8">
      <c r="D22987" s="22"/>
      <c r="F22987" s="22"/>
      <c r="G22987" s="22"/>
      <c r="H22987" s="22"/>
    </row>
    <row r="22988" spans="4:8">
      <c r="D22988" s="22"/>
      <c r="F22988" s="22"/>
      <c r="G22988" s="22"/>
      <c r="H22988" s="22"/>
    </row>
    <row r="22989" spans="4:8">
      <c r="D22989" s="22"/>
      <c r="F22989" s="22"/>
      <c r="G22989" s="22"/>
      <c r="H22989" s="22"/>
    </row>
    <row r="22990" spans="4:8">
      <c r="D22990" s="22"/>
      <c r="F22990" s="22"/>
      <c r="G22990" s="22"/>
      <c r="H22990" s="22"/>
    </row>
    <row r="22991" spans="4:8">
      <c r="D22991" s="22"/>
      <c r="F22991" s="22"/>
      <c r="G22991" s="22"/>
      <c r="H22991" s="22"/>
    </row>
    <row r="22992" spans="4:8">
      <c r="D22992" s="22"/>
      <c r="F22992" s="22"/>
      <c r="G22992" s="22"/>
      <c r="H22992" s="22"/>
    </row>
    <row r="22993" spans="4:8">
      <c r="D22993" s="22"/>
      <c r="F22993" s="22"/>
      <c r="G22993" s="22"/>
      <c r="H22993" s="22"/>
    </row>
    <row r="22994" spans="4:8">
      <c r="D22994" s="22"/>
      <c r="F22994" s="22"/>
      <c r="G22994" s="22"/>
      <c r="H22994" s="22"/>
    </row>
    <row r="22995" spans="4:8">
      <c r="D22995" s="22"/>
      <c r="F22995" s="22"/>
      <c r="G22995" s="22"/>
      <c r="H22995" s="22"/>
    </row>
    <row r="22996" spans="4:8">
      <c r="D22996" s="22"/>
      <c r="F22996" s="22"/>
      <c r="G22996" s="22"/>
      <c r="H22996" s="22"/>
    </row>
    <row r="22997" spans="4:8">
      <c r="D22997" s="22"/>
      <c r="F22997" s="22"/>
      <c r="G22997" s="22"/>
      <c r="H22997" s="22"/>
    </row>
    <row r="22998" spans="4:8">
      <c r="D22998" s="22"/>
      <c r="F22998" s="22"/>
      <c r="G22998" s="22"/>
      <c r="H22998" s="22"/>
    </row>
    <row r="22999" spans="4:8">
      <c r="D22999" s="22"/>
      <c r="F22999" s="22"/>
      <c r="G22999" s="22"/>
      <c r="H22999" s="22"/>
    </row>
    <row r="23000" spans="4:8">
      <c r="D23000" s="22"/>
      <c r="F23000" s="22"/>
      <c r="G23000" s="22"/>
      <c r="H23000" s="22"/>
    </row>
    <row r="23001" spans="4:8">
      <c r="D23001" s="22"/>
      <c r="F23001" s="22"/>
      <c r="G23001" s="22"/>
      <c r="H23001" s="22"/>
    </row>
    <row r="23002" spans="4:8">
      <c r="D23002" s="22"/>
      <c r="F23002" s="22"/>
      <c r="G23002" s="22"/>
      <c r="H23002" s="22"/>
    </row>
    <row r="23003" spans="4:8">
      <c r="D23003" s="22"/>
      <c r="F23003" s="22"/>
      <c r="G23003" s="22"/>
      <c r="H23003" s="22"/>
    </row>
    <row r="23004" spans="4:8">
      <c r="D23004" s="22"/>
      <c r="F23004" s="22"/>
      <c r="G23004" s="22"/>
      <c r="H23004" s="22"/>
    </row>
    <row r="23005" spans="4:8">
      <c r="D23005" s="22"/>
      <c r="F23005" s="22"/>
      <c r="G23005" s="22"/>
      <c r="H23005" s="22"/>
    </row>
    <row r="23006" spans="4:8">
      <c r="D23006" s="22"/>
      <c r="F23006" s="22"/>
      <c r="G23006" s="22"/>
      <c r="H23006" s="22"/>
    </row>
    <row r="23007" spans="4:8">
      <c r="D23007" s="22"/>
      <c r="F23007" s="22"/>
      <c r="G23007" s="22"/>
      <c r="H23007" s="22"/>
    </row>
    <row r="23008" spans="4:8">
      <c r="D23008" s="22"/>
      <c r="F23008" s="22"/>
      <c r="G23008" s="22"/>
      <c r="H23008" s="22"/>
    </row>
    <row r="23009" spans="4:8">
      <c r="D23009" s="22"/>
      <c r="F23009" s="22"/>
      <c r="G23009" s="22"/>
      <c r="H23009" s="22"/>
    </row>
    <row r="23010" spans="4:8">
      <c r="D23010" s="22"/>
      <c r="F23010" s="22"/>
      <c r="G23010" s="22"/>
      <c r="H23010" s="22"/>
    </row>
    <row r="23011" spans="4:8">
      <c r="D23011" s="22"/>
      <c r="F23011" s="22"/>
      <c r="G23011" s="22"/>
      <c r="H23011" s="22"/>
    </row>
    <row r="23012" spans="4:8">
      <c r="D23012" s="22"/>
      <c r="F23012" s="22"/>
      <c r="G23012" s="22"/>
      <c r="H23012" s="22"/>
    </row>
    <row r="23013" spans="4:8">
      <c r="D23013" s="22"/>
      <c r="F23013" s="22"/>
      <c r="G23013" s="22"/>
      <c r="H23013" s="22"/>
    </row>
    <row r="23014" spans="4:8">
      <c r="D23014" s="22"/>
      <c r="F23014" s="22"/>
      <c r="G23014" s="22"/>
      <c r="H23014" s="22"/>
    </row>
    <row r="23015" spans="4:8">
      <c r="D23015" s="22"/>
      <c r="F23015" s="22"/>
      <c r="G23015" s="22"/>
      <c r="H23015" s="22"/>
    </row>
    <row r="23016" spans="4:8">
      <c r="D23016" s="22"/>
      <c r="F23016" s="22"/>
      <c r="G23016" s="22"/>
      <c r="H23016" s="22"/>
    </row>
    <row r="23017" spans="4:8">
      <c r="D23017" s="22"/>
      <c r="F23017" s="22"/>
      <c r="G23017" s="22"/>
      <c r="H23017" s="22"/>
    </row>
    <row r="23018" spans="4:8">
      <c r="D23018" s="22"/>
      <c r="F23018" s="22"/>
      <c r="G23018" s="22"/>
      <c r="H23018" s="22"/>
    </row>
    <row r="23019" spans="4:8">
      <c r="D23019" s="22"/>
      <c r="F23019" s="22"/>
      <c r="G23019" s="22"/>
      <c r="H23019" s="22"/>
    </row>
    <row r="23020" spans="4:8">
      <c r="D23020" s="22"/>
      <c r="F23020" s="22"/>
      <c r="G23020" s="22"/>
      <c r="H23020" s="22"/>
    </row>
    <row r="23021" spans="4:8">
      <c r="D23021" s="22"/>
      <c r="F23021" s="22"/>
      <c r="G23021" s="22"/>
      <c r="H23021" s="22"/>
    </row>
    <row r="23022" spans="4:8">
      <c r="D23022" s="22"/>
      <c r="F23022" s="22"/>
      <c r="G23022" s="22"/>
      <c r="H23022" s="22"/>
    </row>
    <row r="23023" spans="4:8">
      <c r="D23023" s="22"/>
      <c r="F23023" s="22"/>
      <c r="G23023" s="22"/>
      <c r="H23023" s="22"/>
    </row>
    <row r="23024" spans="4:8">
      <c r="D23024" s="22"/>
      <c r="F23024" s="22"/>
      <c r="G23024" s="22"/>
      <c r="H23024" s="22"/>
    </row>
    <row r="23025" spans="4:8">
      <c r="D23025" s="22"/>
      <c r="F23025" s="22"/>
      <c r="G23025" s="22"/>
      <c r="H23025" s="22"/>
    </row>
    <row r="23026" spans="4:8">
      <c r="D23026" s="22"/>
      <c r="F23026" s="22"/>
      <c r="G23026" s="22"/>
      <c r="H23026" s="22"/>
    </row>
    <row r="23027" spans="4:8">
      <c r="D23027" s="22"/>
      <c r="F23027" s="22"/>
      <c r="G23027" s="22"/>
      <c r="H23027" s="22"/>
    </row>
    <row r="23028" spans="4:8">
      <c r="D23028" s="22"/>
      <c r="F23028" s="22"/>
      <c r="G23028" s="22"/>
      <c r="H23028" s="22"/>
    </row>
    <row r="23029" spans="4:8">
      <c r="D23029" s="22"/>
      <c r="F23029" s="22"/>
      <c r="G23029" s="22"/>
      <c r="H23029" s="22"/>
    </row>
    <row r="23030" spans="4:8">
      <c r="D23030" s="22"/>
      <c r="F23030" s="22"/>
      <c r="G23030" s="22"/>
      <c r="H23030" s="22"/>
    </row>
    <row r="23031" spans="4:8">
      <c r="D23031" s="22"/>
      <c r="F23031" s="22"/>
      <c r="G23031" s="22"/>
      <c r="H23031" s="22"/>
    </row>
    <row r="23032" spans="4:8">
      <c r="D23032" s="22"/>
      <c r="F23032" s="22"/>
      <c r="G23032" s="22"/>
      <c r="H23032" s="22"/>
    </row>
    <row r="23033" spans="4:8">
      <c r="D23033" s="22"/>
      <c r="F23033" s="22"/>
      <c r="G23033" s="22"/>
      <c r="H23033" s="22"/>
    </row>
    <row r="23034" spans="4:8">
      <c r="D23034" s="22"/>
      <c r="F23034" s="22"/>
      <c r="G23034" s="22"/>
      <c r="H23034" s="22"/>
    </row>
    <row r="23035" spans="4:8">
      <c r="D23035" s="22"/>
      <c r="F23035" s="22"/>
      <c r="G23035" s="22"/>
      <c r="H23035" s="22"/>
    </row>
    <row r="23036" spans="4:8">
      <c r="D23036" s="22"/>
      <c r="F23036" s="22"/>
      <c r="G23036" s="22"/>
      <c r="H23036" s="22"/>
    </row>
    <row r="23037" spans="4:8">
      <c r="D23037" s="22"/>
      <c r="F23037" s="22"/>
      <c r="G23037" s="22"/>
      <c r="H23037" s="22"/>
    </row>
    <row r="23038" spans="4:8">
      <c r="D23038" s="22"/>
      <c r="F23038" s="22"/>
      <c r="G23038" s="22"/>
      <c r="H23038" s="22"/>
    </row>
    <row r="23039" spans="4:8">
      <c r="D23039" s="22"/>
      <c r="F23039" s="22"/>
      <c r="G23039" s="22"/>
      <c r="H23039" s="22"/>
    </row>
    <row r="23040" spans="4:8">
      <c r="D23040" s="22"/>
      <c r="F23040" s="22"/>
      <c r="G23040" s="22"/>
      <c r="H23040" s="22"/>
    </row>
    <row r="23041" spans="4:8">
      <c r="D23041" s="22"/>
      <c r="F23041" s="22"/>
      <c r="G23041" s="22"/>
      <c r="H23041" s="22"/>
    </row>
    <row r="23042" spans="4:8">
      <c r="D23042" s="22"/>
      <c r="F23042" s="22"/>
      <c r="G23042" s="22"/>
      <c r="H23042" s="22"/>
    </row>
    <row r="23043" spans="4:8">
      <c r="D23043" s="22"/>
      <c r="F23043" s="22"/>
      <c r="G23043" s="22"/>
      <c r="H23043" s="22"/>
    </row>
    <row r="23044" spans="4:8">
      <c r="D23044" s="22"/>
      <c r="F23044" s="22"/>
      <c r="G23044" s="22"/>
      <c r="H23044" s="22"/>
    </row>
    <row r="23045" spans="4:8">
      <c r="D23045" s="22"/>
      <c r="F23045" s="22"/>
      <c r="G23045" s="22"/>
      <c r="H23045" s="22"/>
    </row>
    <row r="23046" spans="4:8">
      <c r="D23046" s="22"/>
      <c r="F23046" s="22"/>
      <c r="G23046" s="22"/>
      <c r="H23046" s="22"/>
    </row>
    <row r="23047" spans="4:8">
      <c r="D23047" s="22"/>
      <c r="F23047" s="22"/>
      <c r="G23047" s="22"/>
      <c r="H23047" s="22"/>
    </row>
    <row r="23048" spans="4:8">
      <c r="D23048" s="22"/>
      <c r="F23048" s="22"/>
      <c r="G23048" s="22"/>
      <c r="H23048" s="22"/>
    </row>
    <row r="23049" spans="4:8">
      <c r="D23049" s="22"/>
      <c r="F23049" s="22"/>
      <c r="G23049" s="22"/>
      <c r="H23049" s="22"/>
    </row>
    <row r="23050" spans="4:8">
      <c r="D23050" s="22"/>
      <c r="F23050" s="22"/>
      <c r="G23050" s="22"/>
      <c r="H23050" s="22"/>
    </row>
    <row r="23051" spans="4:8">
      <c r="D23051" s="22"/>
      <c r="F23051" s="22"/>
      <c r="G23051" s="22"/>
      <c r="H23051" s="22"/>
    </row>
    <row r="23052" spans="4:8">
      <c r="D23052" s="22"/>
      <c r="F23052" s="22"/>
      <c r="G23052" s="22"/>
      <c r="H23052" s="22"/>
    </row>
    <row r="23053" spans="4:8">
      <c r="D23053" s="22"/>
      <c r="F23053" s="22"/>
      <c r="G23053" s="22"/>
      <c r="H23053" s="22"/>
    </row>
    <row r="23054" spans="4:8">
      <c r="D23054" s="22"/>
      <c r="F23054" s="22"/>
      <c r="G23054" s="22"/>
      <c r="H23054" s="22"/>
    </row>
    <row r="23055" spans="4:8">
      <c r="D23055" s="22"/>
      <c r="F23055" s="22"/>
      <c r="G23055" s="22"/>
      <c r="H23055" s="22"/>
    </row>
    <row r="23056" spans="4:8">
      <c r="D23056" s="22"/>
      <c r="F23056" s="22"/>
      <c r="G23056" s="22"/>
      <c r="H23056" s="22"/>
    </row>
    <row r="23057" spans="4:8">
      <c r="D23057" s="22"/>
      <c r="F23057" s="22"/>
      <c r="G23057" s="22"/>
      <c r="H23057" s="22"/>
    </row>
    <row r="23058" spans="4:8">
      <c r="D23058" s="22"/>
      <c r="F23058" s="22"/>
      <c r="G23058" s="22"/>
      <c r="H23058" s="22"/>
    </row>
    <row r="23059" spans="4:8">
      <c r="D23059" s="22"/>
      <c r="F23059" s="22"/>
      <c r="G23059" s="22"/>
      <c r="H23059" s="22"/>
    </row>
    <row r="23060" spans="4:8">
      <c r="D23060" s="22"/>
      <c r="F23060" s="22"/>
      <c r="G23060" s="22"/>
      <c r="H23060" s="22"/>
    </row>
    <row r="23061" spans="4:8">
      <c r="D23061" s="22"/>
      <c r="F23061" s="22"/>
      <c r="G23061" s="22"/>
      <c r="H23061" s="22"/>
    </row>
    <row r="23062" spans="4:8">
      <c r="D23062" s="22"/>
      <c r="F23062" s="22"/>
      <c r="G23062" s="22"/>
      <c r="H23062" s="22"/>
    </row>
    <row r="23063" spans="4:8">
      <c r="D23063" s="22"/>
      <c r="F23063" s="22"/>
      <c r="G23063" s="22"/>
      <c r="H23063" s="22"/>
    </row>
    <row r="23064" spans="4:8">
      <c r="D23064" s="22"/>
      <c r="F23064" s="22"/>
      <c r="G23064" s="22"/>
      <c r="H23064" s="22"/>
    </row>
    <row r="23065" spans="4:8">
      <c r="D23065" s="22"/>
      <c r="F23065" s="22"/>
      <c r="G23065" s="22"/>
      <c r="H23065" s="22"/>
    </row>
    <row r="23066" spans="4:8">
      <c r="D23066" s="22"/>
      <c r="F23066" s="22"/>
      <c r="G23066" s="22"/>
      <c r="H23066" s="22"/>
    </row>
    <row r="23067" spans="4:8">
      <c r="D23067" s="22"/>
      <c r="F23067" s="22"/>
      <c r="G23067" s="22"/>
      <c r="H23067" s="22"/>
    </row>
    <row r="23068" spans="4:8">
      <c r="D23068" s="22"/>
      <c r="F23068" s="22"/>
      <c r="G23068" s="22"/>
      <c r="H23068" s="22"/>
    </row>
    <row r="23069" spans="4:8">
      <c r="D23069" s="22"/>
      <c r="F23069" s="22"/>
      <c r="G23069" s="22"/>
      <c r="H23069" s="22"/>
    </row>
    <row r="23070" spans="4:8">
      <c r="D23070" s="22"/>
      <c r="F23070" s="22"/>
      <c r="G23070" s="22"/>
      <c r="H23070" s="22"/>
    </row>
    <row r="23071" spans="4:8">
      <c r="D23071" s="22"/>
      <c r="F23071" s="22"/>
      <c r="G23071" s="22"/>
      <c r="H23071" s="22"/>
    </row>
    <row r="23072" spans="4:8">
      <c r="D23072" s="22"/>
      <c r="F23072" s="22"/>
      <c r="G23072" s="22"/>
      <c r="H23072" s="22"/>
    </row>
    <row r="23073" spans="4:8">
      <c r="D23073" s="22"/>
      <c r="F23073" s="22"/>
      <c r="G23073" s="22"/>
      <c r="H23073" s="22"/>
    </row>
    <row r="23074" spans="4:8">
      <c r="D23074" s="22"/>
      <c r="F23074" s="22"/>
      <c r="G23074" s="22"/>
      <c r="H23074" s="22"/>
    </row>
    <row r="23075" spans="4:8">
      <c r="D23075" s="22"/>
      <c r="F23075" s="22"/>
      <c r="G23075" s="22"/>
      <c r="H23075" s="22"/>
    </row>
    <row r="23076" spans="4:8">
      <c r="D23076" s="22"/>
      <c r="F23076" s="22"/>
      <c r="G23076" s="22"/>
      <c r="H23076" s="22"/>
    </row>
    <row r="23077" spans="4:8">
      <c r="D23077" s="22"/>
      <c r="F23077" s="22"/>
      <c r="G23077" s="22"/>
      <c r="H23077" s="22"/>
    </row>
    <row r="23078" spans="4:8">
      <c r="D23078" s="22"/>
      <c r="F23078" s="22"/>
      <c r="G23078" s="22"/>
      <c r="H23078" s="22"/>
    </row>
    <row r="23079" spans="4:8">
      <c r="D23079" s="22"/>
      <c r="F23079" s="22"/>
      <c r="G23079" s="22"/>
      <c r="H23079" s="22"/>
    </row>
    <row r="23080" spans="4:8">
      <c r="D23080" s="22"/>
      <c r="F23080" s="22"/>
      <c r="G23080" s="22"/>
      <c r="H23080" s="22"/>
    </row>
    <row r="23081" spans="4:8">
      <c r="D23081" s="22"/>
      <c r="F23081" s="22"/>
      <c r="G23081" s="22"/>
      <c r="H23081" s="22"/>
    </row>
    <row r="23082" spans="4:8">
      <c r="D23082" s="22"/>
      <c r="F23082" s="22"/>
      <c r="G23082" s="22"/>
      <c r="H23082" s="22"/>
    </row>
    <row r="23083" spans="4:8">
      <c r="D23083" s="22"/>
      <c r="F23083" s="22"/>
      <c r="G23083" s="22"/>
      <c r="H23083" s="22"/>
    </row>
    <row r="23084" spans="4:8">
      <c r="D23084" s="22"/>
      <c r="F23084" s="22"/>
      <c r="G23084" s="22"/>
      <c r="H23084" s="22"/>
    </row>
    <row r="23085" spans="4:8">
      <c r="D23085" s="22"/>
      <c r="F23085" s="22"/>
      <c r="G23085" s="22"/>
      <c r="H23085" s="22"/>
    </row>
    <row r="23086" spans="4:8">
      <c r="D23086" s="22"/>
      <c r="F23086" s="22"/>
      <c r="G23086" s="22"/>
      <c r="H23086" s="22"/>
    </row>
    <row r="23087" spans="4:8">
      <c r="D23087" s="22"/>
      <c r="F23087" s="22"/>
      <c r="G23087" s="22"/>
      <c r="H23087" s="22"/>
    </row>
    <row r="23088" spans="4:8">
      <c r="D23088" s="22"/>
      <c r="F23088" s="22"/>
      <c r="G23088" s="22"/>
      <c r="H23088" s="22"/>
    </row>
    <row r="23089" spans="4:8">
      <c r="D23089" s="22"/>
      <c r="F23089" s="22"/>
      <c r="G23089" s="22"/>
      <c r="H23089" s="22"/>
    </row>
    <row r="23090" spans="4:8">
      <c r="D23090" s="22"/>
      <c r="F23090" s="22"/>
      <c r="G23090" s="22"/>
      <c r="H23090" s="22"/>
    </row>
    <row r="23091" spans="4:8">
      <c r="D23091" s="22"/>
      <c r="F23091" s="22"/>
      <c r="G23091" s="22"/>
      <c r="H23091" s="22"/>
    </row>
    <row r="23092" spans="4:8">
      <c r="D23092" s="22"/>
      <c r="F23092" s="22"/>
      <c r="G23092" s="22"/>
      <c r="H23092" s="22"/>
    </row>
    <row r="23093" spans="4:8">
      <c r="D23093" s="22"/>
      <c r="F23093" s="22"/>
      <c r="G23093" s="22"/>
      <c r="H23093" s="22"/>
    </row>
    <row r="23094" spans="4:8">
      <c r="D23094" s="22"/>
      <c r="F23094" s="22"/>
      <c r="G23094" s="22"/>
      <c r="H23094" s="22"/>
    </row>
    <row r="23095" spans="4:8">
      <c r="D23095" s="22"/>
      <c r="F23095" s="22"/>
      <c r="G23095" s="22"/>
      <c r="H23095" s="22"/>
    </row>
    <row r="23096" spans="4:8">
      <c r="D23096" s="22"/>
      <c r="F23096" s="22"/>
      <c r="G23096" s="22"/>
      <c r="H23096" s="22"/>
    </row>
    <row r="23097" spans="4:8">
      <c r="D23097" s="22"/>
      <c r="F23097" s="22"/>
      <c r="G23097" s="22"/>
      <c r="H23097" s="22"/>
    </row>
    <row r="23098" spans="4:8">
      <c r="D23098" s="22"/>
      <c r="F23098" s="22"/>
      <c r="G23098" s="22"/>
      <c r="H23098" s="22"/>
    </row>
    <row r="23099" spans="4:8">
      <c r="D23099" s="22"/>
      <c r="F23099" s="22"/>
      <c r="G23099" s="22"/>
      <c r="H23099" s="22"/>
    </row>
    <row r="23100" spans="4:8">
      <c r="D23100" s="22"/>
      <c r="F23100" s="22"/>
      <c r="G23100" s="22"/>
      <c r="H23100" s="22"/>
    </row>
    <row r="23101" spans="4:8">
      <c r="D23101" s="22"/>
      <c r="F23101" s="22"/>
      <c r="G23101" s="22"/>
      <c r="H23101" s="22"/>
    </row>
    <row r="23102" spans="4:8">
      <c r="D23102" s="22"/>
      <c r="F23102" s="22"/>
      <c r="G23102" s="22"/>
      <c r="H23102" s="22"/>
    </row>
    <row r="23103" spans="4:8">
      <c r="D23103" s="22"/>
      <c r="F23103" s="22"/>
      <c r="G23103" s="22"/>
      <c r="H23103" s="22"/>
    </row>
    <row r="23104" spans="4:8">
      <c r="D23104" s="22"/>
      <c r="F23104" s="22"/>
      <c r="G23104" s="22"/>
      <c r="H23104" s="22"/>
    </row>
    <row r="23105" spans="4:8">
      <c r="D23105" s="22"/>
      <c r="F23105" s="22"/>
      <c r="G23105" s="22"/>
      <c r="H23105" s="22"/>
    </row>
    <row r="23106" spans="4:8">
      <c r="D23106" s="22"/>
      <c r="F23106" s="22"/>
      <c r="G23106" s="22"/>
      <c r="H23106" s="22"/>
    </row>
    <row r="23107" spans="4:8">
      <c r="D23107" s="22"/>
      <c r="F23107" s="22"/>
      <c r="G23107" s="22"/>
      <c r="H23107" s="22"/>
    </row>
    <row r="23108" spans="4:8">
      <c r="D23108" s="22"/>
      <c r="F23108" s="22"/>
      <c r="G23108" s="22"/>
      <c r="H23108" s="22"/>
    </row>
    <row r="23109" spans="4:8">
      <c r="D23109" s="22"/>
      <c r="F23109" s="22"/>
      <c r="G23109" s="22"/>
      <c r="H23109" s="22"/>
    </row>
    <row r="23110" spans="4:8">
      <c r="D23110" s="22"/>
      <c r="F23110" s="22"/>
      <c r="G23110" s="22"/>
      <c r="H23110" s="22"/>
    </row>
    <row r="23111" spans="4:8">
      <c r="D23111" s="22"/>
      <c r="F23111" s="22"/>
      <c r="G23111" s="22"/>
      <c r="H23111" s="22"/>
    </row>
    <row r="23112" spans="4:8">
      <c r="D23112" s="22"/>
      <c r="F23112" s="22"/>
      <c r="G23112" s="22"/>
      <c r="H23112" s="22"/>
    </row>
    <row r="23113" spans="4:8">
      <c r="D23113" s="22"/>
      <c r="F23113" s="22"/>
      <c r="G23113" s="22"/>
      <c r="H23113" s="22"/>
    </row>
    <row r="23114" spans="4:8">
      <c r="D23114" s="22"/>
      <c r="F23114" s="22"/>
      <c r="G23114" s="22"/>
      <c r="H23114" s="22"/>
    </row>
    <row r="23115" spans="4:8">
      <c r="D23115" s="22"/>
      <c r="F23115" s="22"/>
      <c r="G23115" s="22"/>
      <c r="H23115" s="22"/>
    </row>
    <row r="23116" spans="4:8">
      <c r="D23116" s="22"/>
      <c r="F23116" s="22"/>
      <c r="G23116" s="22"/>
      <c r="H23116" s="22"/>
    </row>
    <row r="23117" spans="4:8">
      <c r="D23117" s="22"/>
      <c r="F23117" s="22"/>
      <c r="G23117" s="22"/>
      <c r="H23117" s="22"/>
    </row>
    <row r="23118" spans="4:8">
      <c r="D23118" s="22"/>
      <c r="F23118" s="22"/>
      <c r="G23118" s="22"/>
      <c r="H23118" s="22"/>
    </row>
    <row r="23119" spans="4:8">
      <c r="D23119" s="22"/>
      <c r="F23119" s="22"/>
      <c r="G23119" s="22"/>
      <c r="H23119" s="22"/>
    </row>
    <row r="23120" spans="4:8">
      <c r="D23120" s="22"/>
      <c r="F23120" s="22"/>
      <c r="G23120" s="22"/>
      <c r="H23120" s="22"/>
    </row>
    <row r="23121" spans="4:8">
      <c r="D23121" s="22"/>
      <c r="F23121" s="22"/>
      <c r="G23121" s="22"/>
      <c r="H23121" s="22"/>
    </row>
    <row r="23122" spans="4:8">
      <c r="D23122" s="22"/>
      <c r="F23122" s="22"/>
      <c r="G23122" s="22"/>
      <c r="H23122" s="22"/>
    </row>
    <row r="23123" spans="4:8">
      <c r="D23123" s="22"/>
      <c r="F23123" s="22"/>
      <c r="G23123" s="22"/>
      <c r="H23123" s="22"/>
    </row>
    <row r="23124" spans="4:8">
      <c r="D23124" s="22"/>
      <c r="F23124" s="22"/>
      <c r="G23124" s="22"/>
      <c r="H23124" s="22"/>
    </row>
    <row r="23125" spans="4:8">
      <c r="D23125" s="22"/>
      <c r="F23125" s="22"/>
      <c r="G23125" s="22"/>
      <c r="H23125" s="22"/>
    </row>
    <row r="23126" spans="4:8">
      <c r="D23126" s="22"/>
      <c r="F23126" s="22"/>
      <c r="G23126" s="22"/>
      <c r="H23126" s="22"/>
    </row>
    <row r="23127" spans="4:8">
      <c r="D23127" s="22"/>
      <c r="F23127" s="22"/>
      <c r="G23127" s="22"/>
      <c r="H23127" s="22"/>
    </row>
    <row r="23128" spans="4:8">
      <c r="D23128" s="22"/>
      <c r="F23128" s="22"/>
      <c r="G23128" s="22"/>
      <c r="H23128" s="22"/>
    </row>
    <row r="23129" spans="4:8">
      <c r="D23129" s="22"/>
      <c r="F23129" s="22"/>
      <c r="G23129" s="22"/>
      <c r="H23129" s="22"/>
    </row>
    <row r="23130" spans="4:8">
      <c r="D23130" s="22"/>
      <c r="F23130" s="22"/>
      <c r="G23130" s="22"/>
      <c r="H23130" s="22"/>
    </row>
    <row r="23131" spans="4:8">
      <c r="D23131" s="22"/>
      <c r="F23131" s="22"/>
      <c r="G23131" s="22"/>
      <c r="H23131" s="22"/>
    </row>
    <row r="23132" spans="4:8">
      <c r="D23132" s="22"/>
      <c r="F23132" s="22"/>
      <c r="G23132" s="22"/>
      <c r="H23132" s="22"/>
    </row>
    <row r="23133" spans="4:8">
      <c r="D23133" s="22"/>
      <c r="F23133" s="22"/>
      <c r="G23133" s="22"/>
      <c r="H23133" s="22"/>
    </row>
    <row r="23134" spans="4:8">
      <c r="D23134" s="22"/>
      <c r="F23134" s="22"/>
      <c r="G23134" s="22"/>
      <c r="H23134" s="22"/>
    </row>
    <row r="23135" spans="4:8">
      <c r="D23135" s="22"/>
      <c r="F23135" s="22"/>
      <c r="G23135" s="22"/>
      <c r="H23135" s="22"/>
    </row>
    <row r="23136" spans="4:8">
      <c r="D23136" s="22"/>
      <c r="F23136" s="22"/>
      <c r="G23136" s="22"/>
      <c r="H23136" s="22"/>
    </row>
    <row r="23137" spans="4:8">
      <c r="D23137" s="22"/>
      <c r="F23137" s="22"/>
      <c r="G23137" s="22"/>
      <c r="H23137" s="22"/>
    </row>
    <row r="23138" spans="4:8">
      <c r="D23138" s="22"/>
      <c r="F23138" s="22"/>
      <c r="G23138" s="22"/>
      <c r="H23138" s="22"/>
    </row>
    <row r="23139" spans="4:8">
      <c r="D23139" s="22"/>
      <c r="F23139" s="22"/>
      <c r="G23139" s="22"/>
      <c r="H23139" s="22"/>
    </row>
    <row r="23140" spans="4:8">
      <c r="D23140" s="22"/>
      <c r="F23140" s="22"/>
      <c r="G23140" s="22"/>
      <c r="H23140" s="22"/>
    </row>
    <row r="23141" spans="4:8">
      <c r="D23141" s="22"/>
      <c r="F23141" s="22"/>
      <c r="G23141" s="22"/>
      <c r="H23141" s="22"/>
    </row>
    <row r="23142" spans="4:8">
      <c r="D23142" s="22"/>
      <c r="F23142" s="22"/>
      <c r="G23142" s="22"/>
      <c r="H23142" s="22"/>
    </row>
    <row r="23143" spans="4:8">
      <c r="D23143" s="22"/>
      <c r="F23143" s="22"/>
      <c r="G23143" s="22"/>
      <c r="H23143" s="22"/>
    </row>
    <row r="23144" spans="4:8">
      <c r="D23144" s="22"/>
      <c r="F23144" s="22"/>
      <c r="G23144" s="22"/>
      <c r="H23144" s="22"/>
    </row>
    <row r="23145" spans="4:8">
      <c r="D23145" s="22"/>
      <c r="F23145" s="22"/>
      <c r="G23145" s="22"/>
      <c r="H23145" s="22"/>
    </row>
    <row r="23146" spans="4:8">
      <c r="D23146" s="22"/>
      <c r="F23146" s="22"/>
      <c r="G23146" s="22"/>
      <c r="H23146" s="22"/>
    </row>
    <row r="23147" spans="4:8">
      <c r="D23147" s="22"/>
      <c r="F23147" s="22"/>
      <c r="G23147" s="22"/>
      <c r="H23147" s="22"/>
    </row>
    <row r="23148" spans="4:8">
      <c r="D23148" s="22"/>
      <c r="F23148" s="22"/>
      <c r="G23148" s="22"/>
      <c r="H23148" s="22"/>
    </row>
    <row r="23149" spans="4:8">
      <c r="D23149" s="22"/>
      <c r="F23149" s="22"/>
      <c r="G23149" s="22"/>
      <c r="H23149" s="22"/>
    </row>
    <row r="23150" spans="4:8">
      <c r="D23150" s="22"/>
      <c r="F23150" s="22"/>
      <c r="G23150" s="22"/>
      <c r="H23150" s="22"/>
    </row>
    <row r="23151" spans="4:8">
      <c r="D23151" s="22"/>
      <c r="F23151" s="22"/>
      <c r="G23151" s="22"/>
      <c r="H23151" s="22"/>
    </row>
    <row r="23152" spans="4:8">
      <c r="D23152" s="22"/>
      <c r="F23152" s="22"/>
      <c r="G23152" s="22"/>
      <c r="H23152" s="22"/>
    </row>
    <row r="23153" spans="4:8">
      <c r="D23153" s="22"/>
      <c r="F23153" s="22"/>
      <c r="G23153" s="22"/>
      <c r="H23153" s="22"/>
    </row>
    <row r="23154" spans="4:8">
      <c r="D23154" s="22"/>
      <c r="F23154" s="22"/>
      <c r="G23154" s="22"/>
      <c r="H23154" s="22"/>
    </row>
    <row r="23155" spans="4:8">
      <c r="D23155" s="22"/>
      <c r="F23155" s="22"/>
      <c r="G23155" s="22"/>
      <c r="H23155" s="22"/>
    </row>
    <row r="23156" spans="4:8">
      <c r="D23156" s="22"/>
      <c r="F23156" s="22"/>
      <c r="G23156" s="22"/>
      <c r="H23156" s="22"/>
    </row>
    <row r="23157" spans="4:8">
      <c r="D23157" s="22"/>
      <c r="F23157" s="22"/>
      <c r="G23157" s="22"/>
      <c r="H23157" s="22"/>
    </row>
    <row r="23158" spans="4:8">
      <c r="D23158" s="22"/>
      <c r="F23158" s="22"/>
      <c r="G23158" s="22"/>
      <c r="H23158" s="22"/>
    </row>
    <row r="23159" spans="4:8">
      <c r="D23159" s="22"/>
      <c r="F23159" s="22"/>
      <c r="G23159" s="22"/>
      <c r="H23159" s="22"/>
    </row>
    <row r="23160" spans="4:8">
      <c r="D23160" s="22"/>
      <c r="F23160" s="22"/>
      <c r="G23160" s="22"/>
      <c r="H23160" s="22"/>
    </row>
    <row r="23161" spans="4:8">
      <c r="D23161" s="22"/>
      <c r="F23161" s="22"/>
      <c r="G23161" s="22"/>
      <c r="H23161" s="22"/>
    </row>
    <row r="23162" spans="4:8">
      <c r="D23162" s="22"/>
      <c r="F23162" s="22"/>
      <c r="G23162" s="22"/>
      <c r="H23162" s="22"/>
    </row>
    <row r="23163" spans="4:8">
      <c r="D23163" s="22"/>
      <c r="F23163" s="22"/>
      <c r="G23163" s="22"/>
      <c r="H23163" s="22"/>
    </row>
    <row r="23164" spans="4:8">
      <c r="D23164" s="22"/>
      <c r="F23164" s="22"/>
      <c r="G23164" s="22"/>
      <c r="H23164" s="22"/>
    </row>
    <row r="23165" spans="4:8">
      <c r="D23165" s="22"/>
      <c r="F23165" s="22"/>
      <c r="G23165" s="22"/>
      <c r="H23165" s="22"/>
    </row>
    <row r="23166" spans="4:8">
      <c r="D23166" s="22"/>
      <c r="F23166" s="22"/>
      <c r="G23166" s="22"/>
      <c r="H23166" s="22"/>
    </row>
    <row r="23167" spans="4:8">
      <c r="D23167" s="22"/>
      <c r="F23167" s="22"/>
      <c r="G23167" s="22"/>
      <c r="H23167" s="22"/>
    </row>
    <row r="23168" spans="4:8">
      <c r="D23168" s="22"/>
      <c r="F23168" s="22"/>
      <c r="G23168" s="22"/>
      <c r="H23168" s="22"/>
    </row>
    <row r="23169" spans="4:8">
      <c r="D23169" s="22"/>
      <c r="F23169" s="22"/>
      <c r="G23169" s="22"/>
      <c r="H23169" s="22"/>
    </row>
    <row r="23170" spans="4:8">
      <c r="D23170" s="22"/>
      <c r="F23170" s="22"/>
      <c r="G23170" s="22"/>
      <c r="H23170" s="22"/>
    </row>
    <row r="23171" spans="4:8">
      <c r="D23171" s="22"/>
      <c r="F23171" s="22"/>
      <c r="G23171" s="22"/>
      <c r="H23171" s="22"/>
    </row>
    <row r="23172" spans="4:8">
      <c r="D23172" s="22"/>
      <c r="F23172" s="22"/>
      <c r="G23172" s="22"/>
      <c r="H23172" s="22"/>
    </row>
    <row r="23173" spans="4:8">
      <c r="D23173" s="22"/>
      <c r="F23173" s="22"/>
      <c r="G23173" s="22"/>
      <c r="H23173" s="22"/>
    </row>
    <row r="23174" spans="4:8">
      <c r="D23174" s="22"/>
      <c r="F23174" s="22"/>
      <c r="G23174" s="22"/>
      <c r="H23174" s="22"/>
    </row>
    <row r="23175" spans="4:8">
      <c r="D23175" s="22"/>
      <c r="F23175" s="22"/>
      <c r="G23175" s="22"/>
      <c r="H23175" s="22"/>
    </row>
    <row r="23176" spans="4:8">
      <c r="D23176" s="22"/>
      <c r="F23176" s="22"/>
      <c r="G23176" s="22"/>
      <c r="H23176" s="22"/>
    </row>
    <row r="23177" spans="4:8">
      <c r="D23177" s="22"/>
      <c r="F23177" s="22"/>
      <c r="G23177" s="22"/>
      <c r="H23177" s="22"/>
    </row>
    <row r="23178" spans="4:8">
      <c r="D23178" s="22"/>
      <c r="F23178" s="22"/>
      <c r="G23178" s="22"/>
      <c r="H23178" s="22"/>
    </row>
    <row r="23179" spans="4:8">
      <c r="D23179" s="22"/>
      <c r="F23179" s="22"/>
      <c r="G23179" s="22"/>
      <c r="H23179" s="22"/>
    </row>
    <row r="23180" spans="4:8">
      <c r="D23180" s="22"/>
      <c r="F23180" s="22"/>
      <c r="G23180" s="22"/>
      <c r="H23180" s="22"/>
    </row>
    <row r="23181" spans="4:8">
      <c r="D23181" s="22"/>
      <c r="F23181" s="22"/>
      <c r="G23181" s="22"/>
      <c r="H23181" s="22"/>
    </row>
    <row r="23182" spans="4:8">
      <c r="D23182" s="22"/>
      <c r="F23182" s="22"/>
      <c r="G23182" s="22"/>
      <c r="H23182" s="22"/>
    </row>
    <row r="23183" spans="4:8">
      <c r="D23183" s="22"/>
      <c r="F23183" s="22"/>
      <c r="G23183" s="22"/>
      <c r="H23183" s="22"/>
    </row>
    <row r="23184" spans="4:8">
      <c r="D23184" s="22"/>
      <c r="F23184" s="22"/>
      <c r="G23184" s="22"/>
      <c r="H23184" s="22"/>
    </row>
    <row r="23185" spans="4:8">
      <c r="D23185" s="22"/>
      <c r="F23185" s="22"/>
      <c r="G23185" s="22"/>
      <c r="H23185" s="22"/>
    </row>
    <row r="23186" spans="4:8">
      <c r="D23186" s="22"/>
      <c r="F23186" s="22"/>
      <c r="G23186" s="22"/>
      <c r="H23186" s="22"/>
    </row>
    <row r="23187" spans="4:8">
      <c r="D23187" s="22"/>
      <c r="F23187" s="22"/>
      <c r="G23187" s="22"/>
      <c r="H23187" s="22"/>
    </row>
    <row r="23188" spans="4:8">
      <c r="D23188" s="22"/>
      <c r="F23188" s="22"/>
      <c r="G23188" s="22"/>
      <c r="H23188" s="22"/>
    </row>
    <row r="23189" spans="4:8">
      <c r="D23189" s="22"/>
      <c r="F23189" s="22"/>
      <c r="G23189" s="22"/>
      <c r="H23189" s="22"/>
    </row>
    <row r="23190" spans="4:8">
      <c r="D23190" s="22"/>
      <c r="F23190" s="22"/>
      <c r="G23190" s="22"/>
      <c r="H23190" s="22"/>
    </row>
    <row r="23191" spans="4:8">
      <c r="D23191" s="22"/>
      <c r="F23191" s="22"/>
      <c r="G23191" s="22"/>
      <c r="H23191" s="22"/>
    </row>
    <row r="23192" spans="4:8">
      <c r="D23192" s="22"/>
      <c r="F23192" s="22"/>
      <c r="G23192" s="22"/>
      <c r="H23192" s="22"/>
    </row>
    <row r="23193" spans="4:8">
      <c r="D23193" s="22"/>
      <c r="F23193" s="22"/>
      <c r="G23193" s="22"/>
      <c r="H23193" s="22"/>
    </row>
    <row r="23194" spans="4:8">
      <c r="D23194" s="22"/>
      <c r="F23194" s="22"/>
      <c r="G23194" s="22"/>
      <c r="H23194" s="22"/>
    </row>
    <row r="23195" spans="4:8">
      <c r="D23195" s="22"/>
      <c r="F23195" s="22"/>
      <c r="G23195" s="22"/>
      <c r="H23195" s="22"/>
    </row>
    <row r="23196" spans="4:8">
      <c r="D23196" s="22"/>
      <c r="F23196" s="22"/>
      <c r="G23196" s="22"/>
      <c r="H23196" s="22"/>
    </row>
    <row r="23197" spans="4:8">
      <c r="D23197" s="22"/>
      <c r="F23197" s="22"/>
      <c r="G23197" s="22"/>
      <c r="H23197" s="22"/>
    </row>
    <row r="23198" spans="4:8">
      <c r="D23198" s="22"/>
      <c r="F23198" s="22"/>
      <c r="G23198" s="22"/>
      <c r="H23198" s="22"/>
    </row>
    <row r="23199" spans="4:8">
      <c r="D23199" s="22"/>
      <c r="F23199" s="22"/>
      <c r="G23199" s="22"/>
      <c r="H23199" s="22"/>
    </row>
    <row r="23200" spans="4:8">
      <c r="D23200" s="22"/>
      <c r="F23200" s="22"/>
      <c r="G23200" s="22"/>
      <c r="H23200" s="22"/>
    </row>
    <row r="23201" spans="4:8">
      <c r="D23201" s="22"/>
      <c r="F23201" s="22"/>
      <c r="G23201" s="22"/>
      <c r="H23201" s="22"/>
    </row>
    <row r="23202" spans="4:8">
      <c r="D23202" s="22"/>
      <c r="F23202" s="22"/>
      <c r="G23202" s="22"/>
      <c r="H23202" s="22"/>
    </row>
    <row r="23203" spans="4:8">
      <c r="D23203" s="22"/>
      <c r="F23203" s="22"/>
      <c r="G23203" s="22"/>
      <c r="H23203" s="22"/>
    </row>
    <row r="23204" spans="4:8">
      <c r="D23204" s="22"/>
      <c r="F23204" s="22"/>
      <c r="G23204" s="22"/>
      <c r="H23204" s="22"/>
    </row>
    <row r="23205" spans="4:8">
      <c r="D23205" s="22"/>
      <c r="F23205" s="22"/>
      <c r="G23205" s="22"/>
      <c r="H23205" s="22"/>
    </row>
    <row r="23206" spans="4:8">
      <c r="D23206" s="22"/>
      <c r="F23206" s="22"/>
      <c r="G23206" s="22"/>
      <c r="H23206" s="22"/>
    </row>
    <row r="23207" spans="4:8">
      <c r="D23207" s="22"/>
      <c r="F23207" s="22"/>
      <c r="G23207" s="22"/>
      <c r="H23207" s="22"/>
    </row>
    <row r="23208" spans="4:8">
      <c r="D23208" s="22"/>
      <c r="F23208" s="22"/>
      <c r="G23208" s="22"/>
      <c r="H23208" s="22"/>
    </row>
    <row r="23209" spans="4:8">
      <c r="D23209" s="22"/>
      <c r="F23209" s="22"/>
      <c r="G23209" s="22"/>
      <c r="H23209" s="22"/>
    </row>
    <row r="23210" spans="4:8">
      <c r="D23210" s="22"/>
      <c r="F23210" s="22"/>
      <c r="G23210" s="22"/>
      <c r="H23210" s="22"/>
    </row>
    <row r="23211" spans="4:8">
      <c r="D23211" s="22"/>
      <c r="F23211" s="22"/>
      <c r="G23211" s="22"/>
      <c r="H23211" s="22"/>
    </row>
    <row r="23212" spans="4:8">
      <c r="D23212" s="22"/>
      <c r="F23212" s="22"/>
      <c r="G23212" s="22"/>
      <c r="H23212" s="22"/>
    </row>
    <row r="23213" spans="4:8">
      <c r="D23213" s="22"/>
      <c r="F23213" s="22"/>
      <c r="G23213" s="22"/>
      <c r="H23213" s="22"/>
    </row>
    <row r="23214" spans="4:8">
      <c r="D23214" s="22"/>
      <c r="F23214" s="22"/>
      <c r="G23214" s="22"/>
      <c r="H23214" s="22"/>
    </row>
    <row r="23215" spans="4:8">
      <c r="D23215" s="22"/>
      <c r="F23215" s="22"/>
      <c r="G23215" s="22"/>
      <c r="H23215" s="22"/>
    </row>
    <row r="23216" spans="4:8">
      <c r="D23216" s="22"/>
      <c r="F23216" s="22"/>
      <c r="G23216" s="22"/>
      <c r="H23216" s="22"/>
    </row>
    <row r="23217" spans="4:8">
      <c r="D23217" s="22"/>
      <c r="F23217" s="22"/>
      <c r="G23217" s="22"/>
      <c r="H23217" s="22"/>
    </row>
    <row r="23218" spans="4:8">
      <c r="D23218" s="22"/>
      <c r="F23218" s="22"/>
      <c r="G23218" s="22"/>
      <c r="H23218" s="22"/>
    </row>
    <row r="23219" spans="4:8">
      <c r="D23219" s="22"/>
      <c r="F23219" s="22"/>
      <c r="G23219" s="22"/>
      <c r="H23219" s="22"/>
    </row>
    <row r="23220" spans="4:8">
      <c r="D23220" s="22"/>
      <c r="F23220" s="22"/>
      <c r="G23220" s="22"/>
      <c r="H23220" s="22"/>
    </row>
    <row r="23221" spans="4:8">
      <c r="D23221" s="22"/>
      <c r="F23221" s="22"/>
      <c r="G23221" s="22"/>
      <c r="H23221" s="22"/>
    </row>
    <row r="23222" spans="4:8">
      <c r="D23222" s="22"/>
      <c r="F23222" s="22"/>
      <c r="G23222" s="22"/>
      <c r="H23222" s="22"/>
    </row>
    <row r="23223" spans="4:8">
      <c r="D23223" s="22"/>
      <c r="F23223" s="22"/>
      <c r="G23223" s="22"/>
      <c r="H23223" s="22"/>
    </row>
    <row r="23224" spans="4:8">
      <c r="D23224" s="22"/>
      <c r="F23224" s="22"/>
      <c r="G23224" s="22"/>
      <c r="H23224" s="22"/>
    </row>
    <row r="23225" spans="4:8">
      <c r="D23225" s="22"/>
      <c r="F23225" s="22"/>
      <c r="G23225" s="22"/>
      <c r="H23225" s="22"/>
    </row>
    <row r="23226" spans="4:8">
      <c r="D23226" s="22"/>
      <c r="F23226" s="22"/>
      <c r="G23226" s="22"/>
      <c r="H23226" s="22"/>
    </row>
    <row r="23227" spans="4:8">
      <c r="D23227" s="22"/>
      <c r="F23227" s="22"/>
      <c r="G23227" s="22"/>
      <c r="H23227" s="22"/>
    </row>
    <row r="23228" spans="4:8">
      <c r="D23228" s="22"/>
      <c r="F23228" s="22"/>
      <c r="G23228" s="22"/>
      <c r="H23228" s="22"/>
    </row>
    <row r="23229" spans="4:8">
      <c r="D23229" s="22"/>
      <c r="F23229" s="22"/>
      <c r="G23229" s="22"/>
      <c r="H23229" s="22"/>
    </row>
    <row r="23230" spans="4:8">
      <c r="D23230" s="22"/>
      <c r="F23230" s="22"/>
      <c r="G23230" s="22"/>
      <c r="H23230" s="22"/>
    </row>
    <row r="23231" spans="4:8">
      <c r="D23231" s="22"/>
      <c r="F23231" s="22"/>
      <c r="G23231" s="22"/>
      <c r="H23231" s="22"/>
    </row>
    <row r="23232" spans="4:8">
      <c r="D23232" s="22"/>
      <c r="F23232" s="22"/>
      <c r="G23232" s="22"/>
      <c r="H23232" s="22"/>
    </row>
    <row r="23233" spans="4:8">
      <c r="D23233" s="22"/>
      <c r="F23233" s="22"/>
      <c r="G23233" s="22"/>
      <c r="H23233" s="22"/>
    </row>
    <row r="23234" spans="4:8">
      <c r="D23234" s="22"/>
      <c r="F23234" s="22"/>
      <c r="G23234" s="22"/>
      <c r="H23234" s="22"/>
    </row>
    <row r="23235" spans="4:8">
      <c r="D23235" s="22"/>
      <c r="F23235" s="22"/>
      <c r="G23235" s="22"/>
      <c r="H23235" s="22"/>
    </row>
    <row r="23236" spans="4:8">
      <c r="D23236" s="22"/>
      <c r="F23236" s="22"/>
      <c r="G23236" s="22"/>
      <c r="H23236" s="22"/>
    </row>
    <row r="23237" spans="4:8">
      <c r="D23237" s="22"/>
      <c r="F23237" s="22"/>
      <c r="G23237" s="22"/>
      <c r="H23237" s="22"/>
    </row>
    <row r="23238" spans="4:8">
      <c r="D23238" s="22"/>
      <c r="F23238" s="22"/>
      <c r="G23238" s="22"/>
      <c r="H23238" s="22"/>
    </row>
    <row r="23239" spans="4:8">
      <c r="D23239" s="22"/>
      <c r="F23239" s="22"/>
      <c r="G23239" s="22"/>
      <c r="H23239" s="22"/>
    </row>
    <row r="23240" spans="4:8">
      <c r="D23240" s="22"/>
      <c r="F23240" s="22"/>
      <c r="G23240" s="22"/>
      <c r="H23240" s="22"/>
    </row>
    <row r="23241" spans="4:8">
      <c r="D23241" s="22"/>
      <c r="F23241" s="22"/>
      <c r="G23241" s="22"/>
      <c r="H23241" s="22"/>
    </row>
    <row r="23242" spans="4:8">
      <c r="D23242" s="22"/>
      <c r="F23242" s="22"/>
      <c r="G23242" s="22"/>
      <c r="H23242" s="22"/>
    </row>
    <row r="23243" spans="4:8">
      <c r="D23243" s="22"/>
      <c r="F23243" s="22"/>
      <c r="G23243" s="22"/>
      <c r="H23243" s="22"/>
    </row>
    <row r="23244" spans="4:8">
      <c r="D23244" s="22"/>
      <c r="F23244" s="22"/>
      <c r="G23244" s="22"/>
      <c r="H23244" s="22"/>
    </row>
    <row r="23245" spans="4:8">
      <c r="D23245" s="22"/>
      <c r="F23245" s="22"/>
      <c r="G23245" s="22"/>
      <c r="H23245" s="22"/>
    </row>
    <row r="23246" spans="4:8">
      <c r="D23246" s="22"/>
      <c r="F23246" s="22"/>
      <c r="G23246" s="22"/>
      <c r="H23246" s="22"/>
    </row>
    <row r="23247" spans="4:8">
      <c r="D23247" s="22"/>
      <c r="F23247" s="22"/>
      <c r="G23247" s="22"/>
      <c r="H23247" s="22"/>
    </row>
    <row r="23248" spans="4:8">
      <c r="D23248" s="22"/>
      <c r="F23248" s="22"/>
      <c r="G23248" s="22"/>
      <c r="H23248" s="22"/>
    </row>
    <row r="23249" spans="4:8">
      <c r="D23249" s="22"/>
      <c r="F23249" s="22"/>
      <c r="G23249" s="22"/>
      <c r="H23249" s="22"/>
    </row>
    <row r="23250" spans="4:8">
      <c r="D23250" s="22"/>
      <c r="F23250" s="22"/>
      <c r="G23250" s="22"/>
      <c r="H23250" s="22"/>
    </row>
    <row r="23251" spans="4:8">
      <c r="D23251" s="22"/>
      <c r="F23251" s="22"/>
      <c r="G23251" s="22"/>
      <c r="H23251" s="22"/>
    </row>
    <row r="23252" spans="4:8">
      <c r="D23252" s="22"/>
      <c r="F23252" s="22"/>
      <c r="G23252" s="22"/>
      <c r="H23252" s="22"/>
    </row>
    <row r="23253" spans="4:8">
      <c r="D23253" s="22"/>
      <c r="F23253" s="22"/>
      <c r="G23253" s="22"/>
      <c r="H23253" s="22"/>
    </row>
    <row r="23254" spans="4:8">
      <c r="D23254" s="22"/>
      <c r="F23254" s="22"/>
      <c r="G23254" s="22"/>
      <c r="H23254" s="22"/>
    </row>
    <row r="23255" spans="4:8">
      <c r="D23255" s="22"/>
      <c r="F23255" s="22"/>
      <c r="G23255" s="22"/>
      <c r="H23255" s="22"/>
    </row>
    <row r="23256" spans="4:8">
      <c r="D23256" s="22"/>
      <c r="F23256" s="22"/>
      <c r="G23256" s="22"/>
      <c r="H23256" s="22"/>
    </row>
    <row r="23257" spans="4:8">
      <c r="D23257" s="22"/>
      <c r="F23257" s="22"/>
      <c r="G23257" s="22"/>
      <c r="H23257" s="22"/>
    </row>
    <row r="23258" spans="4:8">
      <c r="D23258" s="22"/>
      <c r="F23258" s="22"/>
      <c r="G23258" s="22"/>
      <c r="H23258" s="22"/>
    </row>
    <row r="23259" spans="4:8">
      <c r="D23259" s="22"/>
      <c r="F23259" s="22"/>
      <c r="G23259" s="22"/>
      <c r="H23259" s="22"/>
    </row>
    <row r="23260" spans="4:8">
      <c r="D23260" s="22"/>
      <c r="F23260" s="22"/>
      <c r="G23260" s="22"/>
      <c r="H23260" s="22"/>
    </row>
    <row r="23261" spans="4:8">
      <c r="D23261" s="22"/>
      <c r="F23261" s="22"/>
      <c r="G23261" s="22"/>
      <c r="H23261" s="22"/>
    </row>
    <row r="23262" spans="4:8">
      <c r="D23262" s="22"/>
      <c r="F23262" s="22"/>
      <c r="G23262" s="22"/>
      <c r="H23262" s="22"/>
    </row>
    <row r="23263" spans="4:8">
      <c r="D23263" s="22"/>
      <c r="F23263" s="22"/>
      <c r="G23263" s="22"/>
      <c r="H23263" s="22"/>
    </row>
    <row r="23264" spans="4:8">
      <c r="D23264" s="22"/>
      <c r="F23264" s="22"/>
      <c r="G23264" s="22"/>
      <c r="H23264" s="22"/>
    </row>
    <row r="23265" spans="4:8">
      <c r="D23265" s="22"/>
      <c r="F23265" s="22"/>
      <c r="G23265" s="22"/>
      <c r="H23265" s="22"/>
    </row>
    <row r="23266" spans="4:8">
      <c r="D23266" s="22"/>
      <c r="F23266" s="22"/>
      <c r="G23266" s="22"/>
      <c r="H23266" s="22"/>
    </row>
    <row r="23267" spans="4:8">
      <c r="D23267" s="22"/>
      <c r="F23267" s="22"/>
      <c r="G23267" s="22"/>
      <c r="H23267" s="22"/>
    </row>
    <row r="23268" spans="4:8">
      <c r="D23268" s="22"/>
      <c r="F23268" s="22"/>
      <c r="G23268" s="22"/>
      <c r="H23268" s="22"/>
    </row>
    <row r="23269" spans="4:8">
      <c r="D23269" s="22"/>
      <c r="F23269" s="22"/>
      <c r="G23269" s="22"/>
      <c r="H23269" s="22"/>
    </row>
    <row r="23270" spans="4:8">
      <c r="D23270" s="22"/>
      <c r="F23270" s="22"/>
      <c r="G23270" s="22"/>
      <c r="H23270" s="22"/>
    </row>
    <row r="23271" spans="4:8">
      <c r="D23271" s="22"/>
      <c r="F23271" s="22"/>
      <c r="G23271" s="22"/>
      <c r="H23271" s="22"/>
    </row>
    <row r="23272" spans="4:8">
      <c r="D23272" s="22"/>
      <c r="F23272" s="22"/>
      <c r="G23272" s="22"/>
      <c r="H23272" s="22"/>
    </row>
    <row r="23273" spans="4:8">
      <c r="D23273" s="22"/>
      <c r="F23273" s="22"/>
      <c r="G23273" s="22"/>
      <c r="H23273" s="22"/>
    </row>
    <row r="23274" spans="4:8">
      <c r="D23274" s="22"/>
      <c r="F23274" s="22"/>
      <c r="G23274" s="22"/>
      <c r="H23274" s="22"/>
    </row>
    <row r="23275" spans="4:8">
      <c r="D23275" s="22"/>
      <c r="F23275" s="22"/>
      <c r="G23275" s="22"/>
      <c r="H23275" s="22"/>
    </row>
    <row r="23276" spans="4:8">
      <c r="D23276" s="22"/>
      <c r="F23276" s="22"/>
      <c r="G23276" s="22"/>
      <c r="H23276" s="22"/>
    </row>
    <row r="23277" spans="4:8">
      <c r="D23277" s="22"/>
      <c r="F23277" s="22"/>
      <c r="G23277" s="22"/>
      <c r="H23277" s="22"/>
    </row>
    <row r="23278" spans="4:8">
      <c r="D23278" s="22"/>
      <c r="F23278" s="22"/>
      <c r="G23278" s="22"/>
      <c r="H23278" s="22"/>
    </row>
    <row r="23279" spans="4:8">
      <c r="D23279" s="22"/>
      <c r="F23279" s="22"/>
      <c r="G23279" s="22"/>
      <c r="H23279" s="22"/>
    </row>
    <row r="23280" spans="4:8">
      <c r="D23280" s="22"/>
      <c r="F23280" s="22"/>
      <c r="G23280" s="22"/>
      <c r="H23280" s="22"/>
    </row>
    <row r="23281" spans="4:8">
      <c r="D23281" s="22"/>
      <c r="F23281" s="22"/>
      <c r="G23281" s="22"/>
      <c r="H23281" s="22"/>
    </row>
    <row r="23282" spans="4:8">
      <c r="D23282" s="22"/>
      <c r="F23282" s="22"/>
      <c r="G23282" s="22"/>
      <c r="H23282" s="22"/>
    </row>
    <row r="23283" spans="4:8">
      <c r="D23283" s="22"/>
      <c r="F23283" s="22"/>
      <c r="G23283" s="22"/>
      <c r="H23283" s="22"/>
    </row>
    <row r="23284" spans="4:8">
      <c r="D23284" s="22"/>
      <c r="F23284" s="22"/>
      <c r="G23284" s="22"/>
      <c r="H23284" s="22"/>
    </row>
    <row r="23285" spans="4:8">
      <c r="D23285" s="22"/>
      <c r="F23285" s="22"/>
      <c r="G23285" s="22"/>
      <c r="H23285" s="22"/>
    </row>
    <row r="23286" spans="4:8">
      <c r="D23286" s="22"/>
      <c r="F23286" s="22"/>
      <c r="G23286" s="22"/>
      <c r="H23286" s="22"/>
    </row>
    <row r="23287" spans="4:8">
      <c r="D23287" s="22"/>
      <c r="F23287" s="22"/>
      <c r="G23287" s="22"/>
      <c r="H23287" s="22"/>
    </row>
    <row r="23288" spans="4:8">
      <c r="D23288" s="22"/>
      <c r="F23288" s="22"/>
      <c r="G23288" s="22"/>
      <c r="H23288" s="22"/>
    </row>
    <row r="23289" spans="4:8">
      <c r="D23289" s="22"/>
      <c r="F23289" s="22"/>
      <c r="G23289" s="22"/>
      <c r="H23289" s="22"/>
    </row>
    <row r="23290" spans="4:8">
      <c r="D23290" s="22"/>
      <c r="F23290" s="22"/>
      <c r="G23290" s="22"/>
      <c r="H23290" s="22"/>
    </row>
    <row r="23291" spans="4:8">
      <c r="D23291" s="22"/>
      <c r="F23291" s="22"/>
      <c r="G23291" s="22"/>
      <c r="H23291" s="22"/>
    </row>
    <row r="23292" spans="4:8">
      <c r="D23292" s="22"/>
      <c r="F23292" s="22"/>
      <c r="G23292" s="22"/>
      <c r="H23292" s="22"/>
    </row>
    <row r="23293" spans="4:8">
      <c r="D23293" s="22"/>
      <c r="F23293" s="22"/>
      <c r="G23293" s="22"/>
      <c r="H23293" s="22"/>
    </row>
    <row r="23294" spans="4:8">
      <c r="D23294" s="22"/>
      <c r="F23294" s="22"/>
      <c r="G23294" s="22"/>
      <c r="H23294" s="22"/>
    </row>
    <row r="23295" spans="4:8">
      <c r="D23295" s="22"/>
      <c r="F23295" s="22"/>
      <c r="G23295" s="22"/>
      <c r="H23295" s="22"/>
    </row>
    <row r="23296" spans="4:8">
      <c r="D23296" s="22"/>
      <c r="F23296" s="22"/>
      <c r="G23296" s="22"/>
      <c r="H23296" s="22"/>
    </row>
    <row r="23297" spans="4:8">
      <c r="D23297" s="22"/>
      <c r="F23297" s="22"/>
      <c r="G23297" s="22"/>
      <c r="H23297" s="22"/>
    </row>
    <row r="23298" spans="4:8">
      <c r="D23298" s="22"/>
      <c r="F23298" s="22"/>
      <c r="G23298" s="22"/>
      <c r="H23298" s="22"/>
    </row>
    <row r="23299" spans="4:8">
      <c r="D23299" s="22"/>
      <c r="F23299" s="22"/>
      <c r="G23299" s="22"/>
      <c r="H23299" s="22"/>
    </row>
    <row r="23300" spans="4:8">
      <c r="D23300" s="22"/>
      <c r="F23300" s="22"/>
      <c r="G23300" s="22"/>
      <c r="H23300" s="22"/>
    </row>
    <row r="23301" spans="4:8">
      <c r="D23301" s="22"/>
      <c r="F23301" s="22"/>
      <c r="G23301" s="22"/>
      <c r="H23301" s="22"/>
    </row>
    <row r="23302" spans="4:8">
      <c r="D23302" s="22"/>
      <c r="F23302" s="22"/>
      <c r="G23302" s="22"/>
      <c r="H23302" s="22"/>
    </row>
    <row r="23303" spans="4:8">
      <c r="D23303" s="22"/>
      <c r="F23303" s="22"/>
      <c r="G23303" s="22"/>
      <c r="H23303" s="22"/>
    </row>
    <row r="23304" spans="4:8">
      <c r="D23304" s="22"/>
      <c r="F23304" s="22"/>
      <c r="G23304" s="22"/>
      <c r="H23304" s="22"/>
    </row>
    <row r="23305" spans="4:8">
      <c r="D23305" s="22"/>
      <c r="F23305" s="22"/>
      <c r="G23305" s="22"/>
      <c r="H23305" s="22"/>
    </row>
    <row r="23306" spans="4:8">
      <c r="D23306" s="22"/>
      <c r="F23306" s="22"/>
      <c r="G23306" s="22"/>
      <c r="H23306" s="22"/>
    </row>
    <row r="23307" spans="4:8">
      <c r="D23307" s="22"/>
      <c r="F23307" s="22"/>
      <c r="G23307" s="22"/>
      <c r="H23307" s="22"/>
    </row>
    <row r="23308" spans="4:8">
      <c r="D23308" s="22"/>
      <c r="F23308" s="22"/>
      <c r="G23308" s="22"/>
      <c r="H23308" s="22"/>
    </row>
    <row r="23309" spans="4:8">
      <c r="D23309" s="22"/>
      <c r="F23309" s="22"/>
      <c r="G23309" s="22"/>
      <c r="H23309" s="22"/>
    </row>
    <row r="23310" spans="4:8">
      <c r="D23310" s="22"/>
      <c r="F23310" s="22"/>
      <c r="G23310" s="22"/>
      <c r="H23310" s="22"/>
    </row>
    <row r="23311" spans="4:8">
      <c r="D23311" s="22"/>
      <c r="F23311" s="22"/>
      <c r="G23311" s="22"/>
      <c r="H23311" s="22"/>
    </row>
    <row r="23312" spans="4:8">
      <c r="D23312" s="22"/>
      <c r="F23312" s="22"/>
      <c r="G23312" s="22"/>
      <c r="H23312" s="22"/>
    </row>
    <row r="23313" spans="4:8">
      <c r="D23313" s="22"/>
      <c r="F23313" s="22"/>
      <c r="G23313" s="22"/>
      <c r="H23313" s="22"/>
    </row>
    <row r="23314" spans="4:8">
      <c r="D23314" s="22"/>
      <c r="F23314" s="22"/>
      <c r="G23314" s="22"/>
      <c r="H23314" s="22"/>
    </row>
    <row r="23315" spans="4:8">
      <c r="D23315" s="22"/>
      <c r="F23315" s="22"/>
      <c r="G23315" s="22"/>
      <c r="H23315" s="22"/>
    </row>
    <row r="23316" spans="4:8">
      <c r="D23316" s="22"/>
      <c r="F23316" s="22"/>
      <c r="G23316" s="22"/>
      <c r="H23316" s="22"/>
    </row>
    <row r="23317" spans="4:8">
      <c r="D23317" s="22"/>
      <c r="F23317" s="22"/>
      <c r="G23317" s="22"/>
      <c r="H23317" s="22"/>
    </row>
    <row r="23318" spans="4:8">
      <c r="D23318" s="22"/>
      <c r="F23318" s="22"/>
      <c r="G23318" s="22"/>
      <c r="H23318" s="22"/>
    </row>
    <row r="23319" spans="4:8">
      <c r="D23319" s="22"/>
      <c r="F23319" s="22"/>
      <c r="G23319" s="22"/>
      <c r="H23319" s="22"/>
    </row>
    <row r="23320" spans="4:8">
      <c r="D23320" s="22"/>
      <c r="F23320" s="22"/>
      <c r="G23320" s="22"/>
      <c r="H23320" s="22"/>
    </row>
    <row r="23321" spans="4:8">
      <c r="D23321" s="22"/>
      <c r="F23321" s="22"/>
      <c r="G23321" s="22"/>
      <c r="H23321" s="22"/>
    </row>
    <row r="23322" spans="4:8">
      <c r="D23322" s="22"/>
      <c r="F23322" s="22"/>
      <c r="G23322" s="22"/>
      <c r="H23322" s="22"/>
    </row>
    <row r="23323" spans="4:8">
      <c r="D23323" s="22"/>
      <c r="F23323" s="22"/>
      <c r="G23323" s="22"/>
      <c r="H23323" s="22"/>
    </row>
    <row r="23324" spans="4:8">
      <c r="D23324" s="22"/>
      <c r="F23324" s="22"/>
      <c r="G23324" s="22"/>
      <c r="H23324" s="22"/>
    </row>
    <row r="23325" spans="4:8">
      <c r="D23325" s="22"/>
      <c r="F23325" s="22"/>
      <c r="G23325" s="22"/>
      <c r="H23325" s="22"/>
    </row>
    <row r="23326" spans="4:8">
      <c r="D23326" s="22"/>
      <c r="F23326" s="22"/>
      <c r="G23326" s="22"/>
      <c r="H23326" s="22"/>
    </row>
    <row r="23327" spans="4:8">
      <c r="D23327" s="22"/>
      <c r="F23327" s="22"/>
      <c r="G23327" s="22"/>
      <c r="H23327" s="22"/>
    </row>
    <row r="23328" spans="4:8">
      <c r="D23328" s="22"/>
      <c r="F23328" s="22"/>
      <c r="G23328" s="22"/>
      <c r="H23328" s="22"/>
    </row>
    <row r="23329" spans="4:8">
      <c r="D23329" s="22"/>
      <c r="F23329" s="22"/>
      <c r="G23329" s="22"/>
      <c r="H23329" s="22"/>
    </row>
    <row r="23330" spans="4:8">
      <c r="D23330" s="22"/>
      <c r="F23330" s="22"/>
      <c r="G23330" s="22"/>
      <c r="H23330" s="22"/>
    </row>
    <row r="23331" spans="4:8">
      <c r="D23331" s="22"/>
      <c r="F23331" s="22"/>
      <c r="G23331" s="22"/>
      <c r="H23331" s="22"/>
    </row>
    <row r="23332" spans="4:8">
      <c r="D23332" s="22"/>
      <c r="F23332" s="22"/>
      <c r="G23332" s="22"/>
      <c r="H23332" s="22"/>
    </row>
    <row r="23333" spans="4:8">
      <c r="D23333" s="22"/>
      <c r="F23333" s="22"/>
      <c r="G23333" s="22"/>
      <c r="H23333" s="22"/>
    </row>
    <row r="23334" spans="4:8">
      <c r="D23334" s="22"/>
      <c r="F23334" s="22"/>
      <c r="G23334" s="22"/>
      <c r="H23334" s="22"/>
    </row>
    <row r="23335" spans="4:8">
      <c r="D23335" s="22"/>
      <c r="F23335" s="22"/>
      <c r="G23335" s="22"/>
      <c r="H23335" s="22"/>
    </row>
    <row r="23336" spans="4:8">
      <c r="D23336" s="22"/>
      <c r="F23336" s="22"/>
      <c r="G23336" s="22"/>
      <c r="H23336" s="22"/>
    </row>
    <row r="23337" spans="4:8">
      <c r="D23337" s="22"/>
      <c r="F23337" s="22"/>
      <c r="G23337" s="22"/>
      <c r="H23337" s="22"/>
    </row>
    <row r="23338" spans="4:8">
      <c r="D23338" s="22"/>
      <c r="F23338" s="22"/>
      <c r="G23338" s="22"/>
      <c r="H23338" s="22"/>
    </row>
    <row r="23339" spans="4:8">
      <c r="D23339" s="22"/>
      <c r="F23339" s="22"/>
      <c r="G23339" s="22"/>
      <c r="H23339" s="22"/>
    </row>
    <row r="23340" spans="4:8">
      <c r="D23340" s="22"/>
      <c r="F23340" s="22"/>
      <c r="G23340" s="22"/>
      <c r="H23340" s="22"/>
    </row>
    <row r="23341" spans="4:8">
      <c r="D23341" s="22"/>
      <c r="F23341" s="22"/>
      <c r="G23341" s="22"/>
      <c r="H23341" s="22"/>
    </row>
    <row r="23342" spans="4:8">
      <c r="D23342" s="22"/>
      <c r="F23342" s="22"/>
      <c r="G23342" s="22"/>
      <c r="H23342" s="22"/>
    </row>
    <row r="23343" spans="4:8">
      <c r="D23343" s="22"/>
      <c r="F23343" s="22"/>
      <c r="G23343" s="22"/>
      <c r="H23343" s="22"/>
    </row>
    <row r="23344" spans="4:8">
      <c r="D23344" s="22"/>
      <c r="F23344" s="22"/>
      <c r="G23344" s="22"/>
      <c r="H23344" s="22"/>
    </row>
    <row r="23345" spans="4:8">
      <c r="D23345" s="22"/>
      <c r="F23345" s="22"/>
      <c r="G23345" s="22"/>
      <c r="H23345" s="22"/>
    </row>
    <row r="23346" spans="4:8">
      <c r="D23346" s="22"/>
      <c r="F23346" s="22"/>
      <c r="G23346" s="22"/>
      <c r="H23346" s="22"/>
    </row>
    <row r="23347" spans="4:8">
      <c r="D23347" s="22"/>
      <c r="F23347" s="22"/>
      <c r="G23347" s="22"/>
      <c r="H23347" s="22"/>
    </row>
    <row r="23348" spans="4:8">
      <c r="D23348" s="22"/>
      <c r="F23348" s="22"/>
      <c r="G23348" s="22"/>
      <c r="H23348" s="22"/>
    </row>
    <row r="23349" spans="4:8">
      <c r="D23349" s="22"/>
      <c r="F23349" s="22"/>
      <c r="G23349" s="22"/>
      <c r="H23349" s="22"/>
    </row>
    <row r="23350" spans="4:8">
      <c r="D23350" s="22"/>
      <c r="F23350" s="22"/>
      <c r="G23350" s="22"/>
      <c r="H23350" s="22"/>
    </row>
    <row r="23351" spans="4:8">
      <c r="D23351" s="22"/>
      <c r="F23351" s="22"/>
      <c r="G23351" s="22"/>
      <c r="H23351" s="22"/>
    </row>
    <row r="23352" spans="4:8">
      <c r="D23352" s="22"/>
      <c r="F23352" s="22"/>
      <c r="G23352" s="22"/>
      <c r="H23352" s="22"/>
    </row>
    <row r="23353" spans="4:8">
      <c r="D23353" s="22"/>
      <c r="F23353" s="22"/>
      <c r="G23353" s="22"/>
      <c r="H23353" s="22"/>
    </row>
    <row r="23354" spans="4:8">
      <c r="D23354" s="22"/>
      <c r="F23354" s="22"/>
      <c r="G23354" s="22"/>
      <c r="H23354" s="22"/>
    </row>
    <row r="23355" spans="4:8">
      <c r="D23355" s="22"/>
      <c r="F23355" s="22"/>
      <c r="G23355" s="22"/>
      <c r="H23355" s="22"/>
    </row>
    <row r="23356" spans="4:8">
      <c r="D23356" s="22"/>
      <c r="F23356" s="22"/>
      <c r="G23356" s="22"/>
      <c r="H23356" s="22"/>
    </row>
    <row r="23357" spans="4:8">
      <c r="D23357" s="22"/>
      <c r="F23357" s="22"/>
      <c r="G23357" s="22"/>
      <c r="H23357" s="22"/>
    </row>
    <row r="23358" spans="4:8">
      <c r="D23358" s="22"/>
      <c r="F23358" s="22"/>
      <c r="G23358" s="22"/>
      <c r="H23358" s="22"/>
    </row>
    <row r="23359" spans="4:8">
      <c r="D23359" s="22"/>
      <c r="F23359" s="22"/>
      <c r="G23359" s="22"/>
      <c r="H23359" s="22"/>
    </row>
    <row r="23360" spans="4:8">
      <c r="D23360" s="22"/>
      <c r="F23360" s="22"/>
      <c r="G23360" s="22"/>
      <c r="H23360" s="22"/>
    </row>
    <row r="23361" spans="4:8">
      <c r="D23361" s="22"/>
      <c r="F23361" s="22"/>
      <c r="G23361" s="22"/>
      <c r="H23361" s="22"/>
    </row>
    <row r="23362" spans="4:8">
      <c r="D23362" s="22"/>
      <c r="F23362" s="22"/>
      <c r="G23362" s="22"/>
      <c r="H23362" s="22"/>
    </row>
    <row r="23363" spans="4:8">
      <c r="D23363" s="22"/>
      <c r="F23363" s="22"/>
      <c r="G23363" s="22"/>
      <c r="H23363" s="22"/>
    </row>
    <row r="23364" spans="4:8">
      <c r="D23364" s="22"/>
      <c r="F23364" s="22"/>
      <c r="G23364" s="22"/>
      <c r="H23364" s="22"/>
    </row>
    <row r="23365" spans="4:8">
      <c r="D23365" s="22"/>
      <c r="F23365" s="22"/>
      <c r="G23365" s="22"/>
      <c r="H23365" s="22"/>
    </row>
    <row r="23366" spans="4:8">
      <c r="D23366" s="22"/>
      <c r="F23366" s="22"/>
      <c r="G23366" s="22"/>
      <c r="H23366" s="22"/>
    </row>
    <row r="23367" spans="4:8">
      <c r="D23367" s="22"/>
      <c r="F23367" s="22"/>
      <c r="G23367" s="22"/>
      <c r="H23367" s="22"/>
    </row>
    <row r="23368" spans="4:8">
      <c r="D23368" s="22"/>
      <c r="F23368" s="22"/>
      <c r="G23368" s="22"/>
      <c r="H23368" s="22"/>
    </row>
    <row r="23369" spans="4:8">
      <c r="D23369" s="22"/>
      <c r="F23369" s="22"/>
      <c r="G23369" s="22"/>
      <c r="H23369" s="22"/>
    </row>
    <row r="23370" spans="4:8">
      <c r="D23370" s="22"/>
      <c r="F23370" s="22"/>
      <c r="G23370" s="22"/>
      <c r="H23370" s="22"/>
    </row>
    <row r="23371" spans="4:8">
      <c r="D23371" s="22"/>
      <c r="F23371" s="22"/>
      <c r="G23371" s="22"/>
      <c r="H23371" s="22"/>
    </row>
    <row r="23372" spans="4:8">
      <c r="D23372" s="22"/>
      <c r="F23372" s="22"/>
      <c r="G23372" s="22"/>
      <c r="H23372" s="22"/>
    </row>
    <row r="23373" spans="4:8">
      <c r="D23373" s="22"/>
      <c r="F23373" s="22"/>
      <c r="G23373" s="22"/>
      <c r="H23373" s="22"/>
    </row>
    <row r="23374" spans="4:8">
      <c r="D23374" s="22"/>
      <c r="F23374" s="22"/>
      <c r="G23374" s="22"/>
      <c r="H23374" s="22"/>
    </row>
    <row r="23375" spans="4:8">
      <c r="D23375" s="22"/>
      <c r="F23375" s="22"/>
      <c r="G23375" s="22"/>
      <c r="H23375" s="22"/>
    </row>
    <row r="23376" spans="4:8">
      <c r="D23376" s="22"/>
      <c r="F23376" s="22"/>
      <c r="G23376" s="22"/>
      <c r="H23376" s="22"/>
    </row>
    <row r="23377" spans="4:8">
      <c r="D23377" s="22"/>
      <c r="F23377" s="22"/>
      <c r="G23377" s="22"/>
      <c r="H23377" s="22"/>
    </row>
    <row r="23378" spans="4:8">
      <c r="D23378" s="22"/>
      <c r="F23378" s="22"/>
      <c r="G23378" s="22"/>
      <c r="H23378" s="22"/>
    </row>
    <row r="23379" spans="4:8">
      <c r="D23379" s="22"/>
      <c r="F23379" s="22"/>
      <c r="G23379" s="22"/>
      <c r="H23379" s="22"/>
    </row>
    <row r="23380" spans="4:8">
      <c r="D23380" s="22"/>
      <c r="F23380" s="22"/>
      <c r="G23380" s="22"/>
      <c r="H23380" s="22"/>
    </row>
    <row r="23381" spans="4:8">
      <c r="D23381" s="22"/>
      <c r="F23381" s="22"/>
      <c r="G23381" s="22"/>
      <c r="H23381" s="22"/>
    </row>
    <row r="23382" spans="4:8">
      <c r="D23382" s="22"/>
      <c r="F23382" s="22"/>
      <c r="G23382" s="22"/>
      <c r="H23382" s="22"/>
    </row>
    <row r="23383" spans="4:8">
      <c r="D23383" s="22"/>
      <c r="F23383" s="22"/>
      <c r="G23383" s="22"/>
      <c r="H23383" s="22"/>
    </row>
    <row r="23384" spans="4:8">
      <c r="D23384" s="22"/>
      <c r="F23384" s="22"/>
      <c r="G23384" s="22"/>
      <c r="H23384" s="22"/>
    </row>
    <row r="23385" spans="4:8">
      <c r="D23385" s="22"/>
      <c r="F23385" s="22"/>
      <c r="G23385" s="22"/>
      <c r="H23385" s="22"/>
    </row>
    <row r="23386" spans="4:8">
      <c r="D23386" s="22"/>
      <c r="F23386" s="22"/>
      <c r="G23386" s="22"/>
      <c r="H23386" s="22"/>
    </row>
    <row r="23387" spans="4:8">
      <c r="D23387" s="22"/>
      <c r="F23387" s="22"/>
      <c r="G23387" s="22"/>
      <c r="H23387" s="22"/>
    </row>
    <row r="23388" spans="4:8">
      <c r="D23388" s="22"/>
      <c r="F23388" s="22"/>
      <c r="G23388" s="22"/>
      <c r="H23388" s="22"/>
    </row>
    <row r="23389" spans="4:8">
      <c r="D23389" s="22"/>
      <c r="F23389" s="22"/>
      <c r="G23389" s="22"/>
      <c r="H23389" s="22"/>
    </row>
    <row r="23390" spans="4:8">
      <c r="D23390" s="22"/>
      <c r="F23390" s="22"/>
      <c r="G23390" s="22"/>
      <c r="H23390" s="22"/>
    </row>
    <row r="23391" spans="4:8">
      <c r="D23391" s="22"/>
      <c r="F23391" s="22"/>
      <c r="G23391" s="22"/>
      <c r="H23391" s="22"/>
    </row>
    <row r="23392" spans="4:8">
      <c r="D23392" s="22"/>
      <c r="F23392" s="22"/>
      <c r="G23392" s="22"/>
      <c r="H23392" s="22"/>
    </row>
    <row r="23393" spans="4:8">
      <c r="D23393" s="22"/>
      <c r="F23393" s="22"/>
      <c r="G23393" s="22"/>
      <c r="H23393" s="22"/>
    </row>
    <row r="23394" spans="4:8">
      <c r="D23394" s="22"/>
      <c r="F23394" s="22"/>
      <c r="G23394" s="22"/>
      <c r="H23394" s="22"/>
    </row>
    <row r="23395" spans="4:8">
      <c r="D23395" s="22"/>
      <c r="F23395" s="22"/>
      <c r="G23395" s="22"/>
      <c r="H23395" s="22"/>
    </row>
    <row r="23396" spans="4:8">
      <c r="D23396" s="22"/>
      <c r="F23396" s="22"/>
      <c r="G23396" s="22"/>
      <c r="H23396" s="22"/>
    </row>
    <row r="23397" spans="4:8">
      <c r="D23397" s="22"/>
      <c r="F23397" s="22"/>
      <c r="G23397" s="22"/>
      <c r="H23397" s="22"/>
    </row>
    <row r="23398" spans="4:8">
      <c r="D23398" s="22"/>
      <c r="F23398" s="22"/>
      <c r="G23398" s="22"/>
      <c r="H23398" s="22"/>
    </row>
    <row r="23399" spans="4:8">
      <c r="D23399" s="22"/>
      <c r="F23399" s="22"/>
      <c r="G23399" s="22"/>
      <c r="H23399" s="22"/>
    </row>
    <row r="23400" spans="4:8">
      <c r="D23400" s="22"/>
      <c r="F23400" s="22"/>
      <c r="G23400" s="22"/>
      <c r="H23400" s="22"/>
    </row>
    <row r="23401" spans="4:8">
      <c r="D23401" s="22"/>
      <c r="F23401" s="22"/>
      <c r="G23401" s="22"/>
      <c r="H23401" s="22"/>
    </row>
    <row r="23402" spans="4:8">
      <c r="D23402" s="22"/>
      <c r="F23402" s="22"/>
      <c r="G23402" s="22"/>
      <c r="H23402" s="22"/>
    </row>
    <row r="23403" spans="4:8">
      <c r="D23403" s="22"/>
      <c r="F23403" s="22"/>
      <c r="G23403" s="22"/>
      <c r="H23403" s="22"/>
    </row>
    <row r="23404" spans="4:8">
      <c r="D23404" s="22"/>
      <c r="F23404" s="22"/>
      <c r="G23404" s="22"/>
      <c r="H23404" s="22"/>
    </row>
    <row r="23405" spans="4:8">
      <c r="D23405" s="22"/>
      <c r="F23405" s="22"/>
      <c r="G23405" s="22"/>
      <c r="H23405" s="22"/>
    </row>
    <row r="23406" spans="4:8">
      <c r="D23406" s="22"/>
      <c r="F23406" s="22"/>
      <c r="G23406" s="22"/>
      <c r="H23406" s="22"/>
    </row>
    <row r="23407" spans="4:8">
      <c r="D23407" s="22"/>
      <c r="F23407" s="22"/>
      <c r="G23407" s="22"/>
      <c r="H23407" s="22"/>
    </row>
    <row r="23408" spans="4:8">
      <c r="D23408" s="22"/>
      <c r="F23408" s="22"/>
      <c r="G23408" s="22"/>
      <c r="H23408" s="22"/>
    </row>
    <row r="23409" spans="4:8">
      <c r="D23409" s="22"/>
      <c r="F23409" s="22"/>
      <c r="G23409" s="22"/>
      <c r="H23409" s="22"/>
    </row>
    <row r="23410" spans="4:8">
      <c r="D23410" s="22"/>
      <c r="F23410" s="22"/>
      <c r="G23410" s="22"/>
      <c r="H23410" s="22"/>
    </row>
    <row r="23411" spans="4:8">
      <c r="D23411" s="22"/>
      <c r="F23411" s="22"/>
      <c r="G23411" s="22"/>
      <c r="H23411" s="22"/>
    </row>
    <row r="23412" spans="4:8">
      <c r="D23412" s="22"/>
      <c r="F23412" s="22"/>
      <c r="G23412" s="22"/>
      <c r="H23412" s="22"/>
    </row>
    <row r="23413" spans="4:8">
      <c r="D23413" s="22"/>
      <c r="F23413" s="22"/>
      <c r="G23413" s="22"/>
      <c r="H23413" s="22"/>
    </row>
    <row r="23414" spans="4:8">
      <c r="D23414" s="22"/>
      <c r="F23414" s="22"/>
      <c r="G23414" s="22"/>
      <c r="H23414" s="22"/>
    </row>
    <row r="23415" spans="4:8">
      <c r="D23415" s="22"/>
      <c r="F23415" s="22"/>
      <c r="G23415" s="22"/>
      <c r="H23415" s="22"/>
    </row>
    <row r="23416" spans="4:8">
      <c r="D23416" s="22"/>
      <c r="F23416" s="22"/>
      <c r="G23416" s="22"/>
      <c r="H23416" s="22"/>
    </row>
    <row r="23417" spans="4:8">
      <c r="D23417" s="22"/>
      <c r="F23417" s="22"/>
      <c r="G23417" s="22"/>
      <c r="H23417" s="22"/>
    </row>
    <row r="23418" spans="4:8">
      <c r="D23418" s="22"/>
      <c r="F23418" s="22"/>
      <c r="G23418" s="22"/>
      <c r="H23418" s="22"/>
    </row>
    <row r="23419" spans="4:8">
      <c r="D23419" s="22"/>
      <c r="F23419" s="22"/>
      <c r="G23419" s="22"/>
      <c r="H23419" s="22"/>
    </row>
    <row r="23420" spans="4:8">
      <c r="D23420" s="22"/>
      <c r="F23420" s="22"/>
      <c r="G23420" s="22"/>
      <c r="H23420" s="22"/>
    </row>
    <row r="23421" spans="4:8">
      <c r="D23421" s="22"/>
      <c r="F23421" s="22"/>
      <c r="G23421" s="22"/>
      <c r="H23421" s="22"/>
    </row>
    <row r="23422" spans="4:8">
      <c r="D23422" s="22"/>
      <c r="F23422" s="22"/>
      <c r="G23422" s="22"/>
      <c r="H23422" s="22"/>
    </row>
    <row r="23423" spans="4:8">
      <c r="D23423" s="22"/>
      <c r="F23423" s="22"/>
      <c r="G23423" s="22"/>
      <c r="H23423" s="22"/>
    </row>
    <row r="23424" spans="4:8">
      <c r="D23424" s="22"/>
      <c r="F23424" s="22"/>
      <c r="G23424" s="22"/>
      <c r="H23424" s="22"/>
    </row>
    <row r="23425" spans="4:8">
      <c r="D23425" s="22"/>
      <c r="F23425" s="22"/>
      <c r="G23425" s="22"/>
      <c r="H23425" s="22"/>
    </row>
    <row r="23426" spans="4:8">
      <c r="D23426" s="22"/>
      <c r="F23426" s="22"/>
      <c r="G23426" s="22"/>
      <c r="H23426" s="22"/>
    </row>
    <row r="23427" spans="4:8">
      <c r="D23427" s="22"/>
      <c r="F23427" s="22"/>
      <c r="G23427" s="22"/>
      <c r="H23427" s="22"/>
    </row>
    <row r="23428" spans="4:8">
      <c r="D23428" s="22"/>
      <c r="F23428" s="22"/>
      <c r="G23428" s="22"/>
      <c r="H23428" s="22"/>
    </row>
    <row r="23429" spans="4:8">
      <c r="D23429" s="22"/>
      <c r="F23429" s="22"/>
      <c r="G23429" s="22"/>
      <c r="H23429" s="22"/>
    </row>
    <row r="23430" spans="4:8">
      <c r="D23430" s="22"/>
      <c r="F23430" s="22"/>
      <c r="G23430" s="22"/>
      <c r="H23430" s="22"/>
    </row>
    <row r="23431" spans="4:8">
      <c r="D23431" s="22"/>
      <c r="F23431" s="22"/>
      <c r="G23431" s="22"/>
      <c r="H23431" s="22"/>
    </row>
    <row r="23432" spans="4:8">
      <c r="D23432" s="22"/>
      <c r="F23432" s="22"/>
      <c r="G23432" s="22"/>
      <c r="H23432" s="22"/>
    </row>
    <row r="23433" spans="4:8">
      <c r="D23433" s="22"/>
      <c r="F23433" s="22"/>
      <c r="G23433" s="22"/>
      <c r="H23433" s="22"/>
    </row>
    <row r="23434" spans="4:8">
      <c r="D23434" s="22"/>
      <c r="F23434" s="22"/>
      <c r="G23434" s="22"/>
      <c r="H23434" s="22"/>
    </row>
    <row r="23435" spans="4:8">
      <c r="D23435" s="22"/>
      <c r="F23435" s="22"/>
      <c r="G23435" s="22"/>
      <c r="H23435" s="22"/>
    </row>
    <row r="23436" spans="4:8">
      <c r="D23436" s="22"/>
      <c r="F23436" s="22"/>
      <c r="G23436" s="22"/>
      <c r="H23436" s="22"/>
    </row>
    <row r="23437" spans="4:8">
      <c r="D23437" s="22"/>
      <c r="F23437" s="22"/>
      <c r="G23437" s="22"/>
      <c r="H23437" s="22"/>
    </row>
    <row r="23438" spans="4:8">
      <c r="D23438" s="22"/>
      <c r="F23438" s="22"/>
      <c r="G23438" s="22"/>
      <c r="H23438" s="22"/>
    </row>
    <row r="23439" spans="4:8">
      <c r="D23439" s="22"/>
      <c r="F23439" s="22"/>
      <c r="G23439" s="22"/>
      <c r="H23439" s="22"/>
    </row>
    <row r="23440" spans="4:8">
      <c r="D23440" s="22"/>
      <c r="F23440" s="22"/>
      <c r="G23440" s="22"/>
      <c r="H23440" s="22"/>
    </row>
    <row r="23441" spans="4:8">
      <c r="D23441" s="22"/>
      <c r="F23441" s="22"/>
      <c r="G23441" s="22"/>
      <c r="H23441" s="22"/>
    </row>
    <row r="23442" spans="4:8">
      <c r="D23442" s="22"/>
      <c r="F23442" s="22"/>
      <c r="G23442" s="22"/>
      <c r="H23442" s="22"/>
    </row>
    <row r="23443" spans="4:8">
      <c r="D23443" s="22"/>
      <c r="F23443" s="22"/>
      <c r="G23443" s="22"/>
      <c r="H23443" s="22"/>
    </row>
    <row r="23444" spans="4:8">
      <c r="D23444" s="22"/>
      <c r="F23444" s="22"/>
      <c r="G23444" s="22"/>
      <c r="H23444" s="22"/>
    </row>
    <row r="23445" spans="4:8">
      <c r="D23445" s="22"/>
      <c r="F23445" s="22"/>
      <c r="G23445" s="22"/>
      <c r="H23445" s="22"/>
    </row>
    <row r="23446" spans="4:8">
      <c r="D23446" s="22"/>
      <c r="F23446" s="22"/>
      <c r="G23446" s="22"/>
      <c r="H23446" s="22"/>
    </row>
    <row r="23447" spans="4:8">
      <c r="D23447" s="22"/>
      <c r="F23447" s="22"/>
      <c r="G23447" s="22"/>
      <c r="H23447" s="22"/>
    </row>
    <row r="23448" spans="4:8">
      <c r="D23448" s="22"/>
      <c r="F23448" s="22"/>
      <c r="G23448" s="22"/>
      <c r="H23448" s="22"/>
    </row>
    <row r="23449" spans="4:8">
      <c r="D23449" s="22"/>
      <c r="F23449" s="22"/>
      <c r="G23449" s="22"/>
      <c r="H23449" s="22"/>
    </row>
    <row r="23450" spans="4:8">
      <c r="D23450" s="22"/>
      <c r="F23450" s="22"/>
      <c r="G23450" s="22"/>
      <c r="H23450" s="22"/>
    </row>
    <row r="23451" spans="4:8">
      <c r="D23451" s="22"/>
      <c r="F23451" s="22"/>
      <c r="G23451" s="22"/>
      <c r="H23451" s="22"/>
    </row>
    <row r="23452" spans="4:8">
      <c r="D23452" s="22"/>
      <c r="F23452" s="22"/>
      <c r="G23452" s="22"/>
      <c r="H23452" s="22"/>
    </row>
    <row r="23453" spans="4:8">
      <c r="D23453" s="22"/>
      <c r="F23453" s="22"/>
      <c r="G23453" s="22"/>
      <c r="H23453" s="22"/>
    </row>
    <row r="23454" spans="4:8">
      <c r="D23454" s="22"/>
      <c r="F23454" s="22"/>
      <c r="G23454" s="22"/>
      <c r="H23454" s="22"/>
    </row>
    <row r="23455" spans="4:8">
      <c r="D23455" s="22"/>
      <c r="F23455" s="22"/>
      <c r="G23455" s="22"/>
      <c r="H23455" s="22"/>
    </row>
    <row r="23456" spans="4:8">
      <c r="D23456" s="22"/>
      <c r="F23456" s="22"/>
      <c r="G23456" s="22"/>
      <c r="H23456" s="22"/>
    </row>
    <row r="23457" spans="4:8">
      <c r="D23457" s="22"/>
      <c r="F23457" s="22"/>
      <c r="G23457" s="22"/>
      <c r="H23457" s="22"/>
    </row>
    <row r="23458" spans="4:8">
      <c r="D23458" s="22"/>
      <c r="F23458" s="22"/>
      <c r="G23458" s="22"/>
      <c r="H23458" s="22"/>
    </row>
    <row r="23459" spans="4:8">
      <c r="D23459" s="22"/>
      <c r="F23459" s="22"/>
      <c r="G23459" s="22"/>
      <c r="H23459" s="22"/>
    </row>
    <row r="23460" spans="4:8">
      <c r="D23460" s="22"/>
      <c r="F23460" s="22"/>
      <c r="G23460" s="22"/>
      <c r="H23460" s="22"/>
    </row>
    <row r="23461" spans="4:8">
      <c r="D23461" s="22"/>
      <c r="F23461" s="22"/>
      <c r="G23461" s="22"/>
      <c r="H23461" s="22"/>
    </row>
    <row r="23462" spans="4:8">
      <c r="D23462" s="22"/>
      <c r="F23462" s="22"/>
      <c r="G23462" s="22"/>
      <c r="H23462" s="22"/>
    </row>
    <row r="23463" spans="4:8">
      <c r="D23463" s="22"/>
      <c r="F23463" s="22"/>
      <c r="G23463" s="22"/>
      <c r="H23463" s="22"/>
    </row>
    <row r="23464" spans="4:8">
      <c r="D23464" s="22"/>
      <c r="F23464" s="22"/>
      <c r="G23464" s="22"/>
      <c r="H23464" s="22"/>
    </row>
    <row r="23465" spans="4:8">
      <c r="D23465" s="22"/>
      <c r="F23465" s="22"/>
      <c r="G23465" s="22"/>
      <c r="H23465" s="22"/>
    </row>
    <row r="23466" spans="4:8">
      <c r="D23466" s="22"/>
      <c r="F23466" s="22"/>
      <c r="G23466" s="22"/>
      <c r="H23466" s="22"/>
    </row>
    <row r="23467" spans="4:8">
      <c r="D23467" s="22"/>
      <c r="F23467" s="22"/>
      <c r="G23467" s="22"/>
      <c r="H23467" s="22"/>
    </row>
    <row r="23468" spans="4:8">
      <c r="D23468" s="22"/>
      <c r="F23468" s="22"/>
      <c r="G23468" s="22"/>
      <c r="H23468" s="22"/>
    </row>
    <row r="23469" spans="4:8">
      <c r="D23469" s="22"/>
      <c r="F23469" s="22"/>
      <c r="G23469" s="22"/>
      <c r="H23469" s="22"/>
    </row>
    <row r="23470" spans="4:8">
      <c r="D23470" s="22"/>
      <c r="F23470" s="22"/>
      <c r="G23470" s="22"/>
      <c r="H23470" s="22"/>
    </row>
    <row r="23471" spans="4:8">
      <c r="D23471" s="22"/>
      <c r="F23471" s="22"/>
      <c r="G23471" s="22"/>
      <c r="H23471" s="22"/>
    </row>
    <row r="23472" spans="4:8">
      <c r="D23472" s="22"/>
      <c r="F23472" s="22"/>
      <c r="G23472" s="22"/>
      <c r="H23472" s="22"/>
    </row>
    <row r="23473" spans="4:8">
      <c r="D23473" s="22"/>
      <c r="F23473" s="22"/>
      <c r="G23473" s="22"/>
      <c r="H23473" s="22"/>
    </row>
    <row r="23474" spans="4:8">
      <c r="D23474" s="22"/>
      <c r="F23474" s="22"/>
      <c r="G23474" s="22"/>
      <c r="H23474" s="22"/>
    </row>
    <row r="23475" spans="4:8">
      <c r="D23475" s="22"/>
      <c r="F23475" s="22"/>
      <c r="G23475" s="22"/>
      <c r="H23475" s="22"/>
    </row>
    <row r="23476" spans="4:8">
      <c r="D23476" s="22"/>
      <c r="F23476" s="22"/>
      <c r="G23476" s="22"/>
      <c r="H23476" s="22"/>
    </row>
    <row r="23477" spans="4:8">
      <c r="D23477" s="22"/>
      <c r="F23477" s="22"/>
      <c r="G23477" s="22"/>
      <c r="H23477" s="22"/>
    </row>
    <row r="23478" spans="4:8">
      <c r="D23478" s="22"/>
      <c r="F23478" s="22"/>
      <c r="G23478" s="22"/>
      <c r="H23478" s="22"/>
    </row>
    <row r="23479" spans="4:8">
      <c r="D23479" s="22"/>
      <c r="F23479" s="22"/>
      <c r="G23479" s="22"/>
      <c r="H23479" s="22"/>
    </row>
    <row r="23480" spans="4:8">
      <c r="D23480" s="22"/>
      <c r="F23480" s="22"/>
      <c r="G23480" s="22"/>
      <c r="H23480" s="22"/>
    </row>
    <row r="23481" spans="4:8">
      <c r="D23481" s="22"/>
      <c r="F23481" s="22"/>
      <c r="G23481" s="22"/>
      <c r="H23481" s="22"/>
    </row>
    <row r="23482" spans="4:8">
      <c r="D23482" s="22"/>
      <c r="F23482" s="22"/>
      <c r="G23482" s="22"/>
      <c r="H23482" s="22"/>
    </row>
    <row r="23483" spans="4:8">
      <c r="D23483" s="22"/>
      <c r="F23483" s="22"/>
      <c r="G23483" s="22"/>
      <c r="H23483" s="22"/>
    </row>
    <row r="23484" spans="4:8">
      <c r="D23484" s="22"/>
      <c r="F23484" s="22"/>
      <c r="G23484" s="22"/>
      <c r="H23484" s="22"/>
    </row>
    <row r="23485" spans="4:8">
      <c r="D23485" s="22"/>
      <c r="F23485" s="22"/>
      <c r="G23485" s="22"/>
      <c r="H23485" s="22"/>
    </row>
    <row r="23486" spans="4:8">
      <c r="D23486" s="22"/>
      <c r="F23486" s="22"/>
      <c r="G23486" s="22"/>
      <c r="H23486" s="22"/>
    </row>
    <row r="23487" spans="4:8">
      <c r="D23487" s="22"/>
      <c r="F23487" s="22"/>
      <c r="G23487" s="22"/>
      <c r="H23487" s="22"/>
    </row>
    <row r="23488" spans="4:8">
      <c r="D23488" s="22"/>
      <c r="F23488" s="22"/>
      <c r="G23488" s="22"/>
      <c r="H23488" s="22"/>
    </row>
    <row r="23489" spans="4:8">
      <c r="D23489" s="22"/>
      <c r="F23489" s="22"/>
      <c r="G23489" s="22"/>
      <c r="H23489" s="22"/>
    </row>
    <row r="23490" spans="4:8">
      <c r="D23490" s="22"/>
      <c r="F23490" s="22"/>
      <c r="G23490" s="22"/>
      <c r="H23490" s="22"/>
    </row>
    <row r="23491" spans="4:8">
      <c r="D23491" s="22"/>
      <c r="F23491" s="22"/>
      <c r="G23491" s="22"/>
      <c r="H23491" s="22"/>
    </row>
    <row r="23492" spans="4:8">
      <c r="D23492" s="22"/>
      <c r="F23492" s="22"/>
      <c r="G23492" s="22"/>
      <c r="H23492" s="22"/>
    </row>
    <row r="23493" spans="4:8">
      <c r="D23493" s="22"/>
      <c r="F23493" s="22"/>
      <c r="G23493" s="22"/>
      <c r="H23493" s="22"/>
    </row>
    <row r="23494" spans="4:8">
      <c r="D23494" s="22"/>
      <c r="F23494" s="22"/>
      <c r="G23494" s="22"/>
      <c r="H23494" s="22"/>
    </row>
    <row r="23495" spans="4:8">
      <c r="D23495" s="22"/>
      <c r="F23495" s="22"/>
      <c r="G23495" s="22"/>
      <c r="H23495" s="22"/>
    </row>
    <row r="23496" spans="4:8">
      <c r="D23496" s="22"/>
      <c r="F23496" s="22"/>
      <c r="G23496" s="22"/>
      <c r="H23496" s="22"/>
    </row>
    <row r="23497" spans="4:8">
      <c r="D23497" s="22"/>
      <c r="F23497" s="22"/>
      <c r="G23497" s="22"/>
      <c r="H23497" s="22"/>
    </row>
    <row r="23498" spans="4:8">
      <c r="D23498" s="22"/>
      <c r="F23498" s="22"/>
      <c r="G23498" s="22"/>
      <c r="H23498" s="22"/>
    </row>
    <row r="23499" spans="4:8">
      <c r="D23499" s="22"/>
      <c r="F23499" s="22"/>
      <c r="G23499" s="22"/>
      <c r="H23499" s="22"/>
    </row>
    <row r="23500" spans="4:8">
      <c r="D23500" s="22"/>
      <c r="F23500" s="22"/>
      <c r="G23500" s="22"/>
      <c r="H23500" s="22"/>
    </row>
    <row r="23501" spans="4:8">
      <c r="D23501" s="22"/>
      <c r="F23501" s="22"/>
      <c r="G23501" s="22"/>
      <c r="H23501" s="22"/>
    </row>
    <row r="23502" spans="4:8">
      <c r="D23502" s="22"/>
      <c r="F23502" s="22"/>
      <c r="G23502" s="22"/>
      <c r="H23502" s="22"/>
    </row>
    <row r="23503" spans="4:8">
      <c r="D23503" s="22"/>
      <c r="F23503" s="22"/>
      <c r="G23503" s="22"/>
      <c r="H23503" s="22"/>
    </row>
    <row r="23504" spans="4:8">
      <c r="D23504" s="22"/>
      <c r="F23504" s="22"/>
      <c r="G23504" s="22"/>
      <c r="H23504" s="22"/>
    </row>
    <row r="23505" spans="4:8">
      <c r="D23505" s="22"/>
      <c r="F23505" s="22"/>
      <c r="G23505" s="22"/>
      <c r="H23505" s="22"/>
    </row>
    <row r="23506" spans="4:8">
      <c r="D23506" s="22"/>
      <c r="F23506" s="22"/>
      <c r="G23506" s="22"/>
      <c r="H23506" s="22"/>
    </row>
    <row r="23507" spans="4:8">
      <c r="D23507" s="22"/>
      <c r="F23507" s="22"/>
      <c r="G23507" s="22"/>
      <c r="H23507" s="22"/>
    </row>
    <row r="23508" spans="4:8">
      <c r="D23508" s="22"/>
      <c r="F23508" s="22"/>
      <c r="G23508" s="22"/>
      <c r="H23508" s="22"/>
    </row>
    <row r="23509" spans="4:8">
      <c r="D23509" s="22"/>
      <c r="F23509" s="22"/>
      <c r="G23509" s="22"/>
      <c r="H23509" s="22"/>
    </row>
    <row r="23510" spans="4:8">
      <c r="D23510" s="22"/>
      <c r="F23510" s="22"/>
      <c r="G23510" s="22"/>
      <c r="H23510" s="22"/>
    </row>
    <row r="23511" spans="4:8">
      <c r="D23511" s="22"/>
      <c r="F23511" s="22"/>
      <c r="G23511" s="22"/>
      <c r="H23511" s="22"/>
    </row>
    <row r="23512" spans="4:8">
      <c r="D23512" s="22"/>
      <c r="F23512" s="22"/>
      <c r="G23512" s="22"/>
      <c r="H23512" s="22"/>
    </row>
    <row r="23513" spans="4:8">
      <c r="D23513" s="22"/>
      <c r="F23513" s="22"/>
      <c r="G23513" s="22"/>
      <c r="H23513" s="22"/>
    </row>
    <row r="23514" spans="4:8">
      <c r="D23514" s="22"/>
      <c r="F23514" s="22"/>
      <c r="G23514" s="22"/>
      <c r="H23514" s="22"/>
    </row>
    <row r="23515" spans="4:8">
      <c r="D23515" s="22"/>
      <c r="F23515" s="22"/>
      <c r="G23515" s="22"/>
      <c r="H23515" s="22"/>
    </row>
    <row r="23516" spans="4:8">
      <c r="D23516" s="22"/>
      <c r="F23516" s="22"/>
      <c r="G23516" s="22"/>
      <c r="H23516" s="22"/>
    </row>
    <row r="23517" spans="4:8">
      <c r="D23517" s="22"/>
      <c r="F23517" s="22"/>
      <c r="G23517" s="22"/>
      <c r="H23517" s="22"/>
    </row>
    <row r="23518" spans="4:8">
      <c r="D23518" s="22"/>
      <c r="F23518" s="22"/>
      <c r="G23518" s="22"/>
      <c r="H23518" s="22"/>
    </row>
    <row r="23519" spans="4:8">
      <c r="D23519" s="22"/>
      <c r="F23519" s="22"/>
      <c r="G23519" s="22"/>
      <c r="H23519" s="22"/>
    </row>
    <row r="23520" spans="4:8">
      <c r="D23520" s="22"/>
      <c r="F23520" s="22"/>
      <c r="G23520" s="22"/>
      <c r="H23520" s="22"/>
    </row>
    <row r="23521" spans="4:8">
      <c r="D23521" s="22"/>
      <c r="F23521" s="22"/>
      <c r="G23521" s="22"/>
      <c r="H23521" s="22"/>
    </row>
    <row r="23522" spans="4:8">
      <c r="D23522" s="22"/>
      <c r="F23522" s="22"/>
      <c r="G23522" s="22"/>
      <c r="H23522" s="22"/>
    </row>
    <row r="23523" spans="4:8">
      <c r="D23523" s="22"/>
      <c r="F23523" s="22"/>
      <c r="G23523" s="22"/>
      <c r="H23523" s="22"/>
    </row>
    <row r="23524" spans="4:8">
      <c r="D23524" s="22"/>
      <c r="F23524" s="22"/>
      <c r="G23524" s="22"/>
      <c r="H23524" s="22"/>
    </row>
    <row r="23525" spans="4:8">
      <c r="D23525" s="22"/>
      <c r="F23525" s="22"/>
      <c r="G23525" s="22"/>
      <c r="H23525" s="22"/>
    </row>
    <row r="23526" spans="4:8">
      <c r="D23526" s="22"/>
      <c r="F23526" s="22"/>
      <c r="G23526" s="22"/>
      <c r="H23526" s="22"/>
    </row>
    <row r="23527" spans="4:8">
      <c r="D23527" s="22"/>
      <c r="F23527" s="22"/>
      <c r="G23527" s="22"/>
      <c r="H23527" s="22"/>
    </row>
    <row r="23528" spans="4:8">
      <c r="D23528" s="22"/>
      <c r="F23528" s="22"/>
      <c r="G23528" s="22"/>
      <c r="H23528" s="22"/>
    </row>
    <row r="23529" spans="4:8">
      <c r="D23529" s="22"/>
      <c r="F23529" s="22"/>
      <c r="G23529" s="22"/>
      <c r="H23529" s="22"/>
    </row>
    <row r="23530" spans="4:8">
      <c r="D23530" s="22"/>
      <c r="F23530" s="22"/>
      <c r="G23530" s="22"/>
      <c r="H23530" s="22"/>
    </row>
    <row r="23531" spans="4:8">
      <c r="D23531" s="22"/>
      <c r="F23531" s="22"/>
      <c r="G23531" s="22"/>
      <c r="H23531" s="22"/>
    </row>
    <row r="23532" spans="4:8">
      <c r="D23532" s="22"/>
      <c r="F23532" s="22"/>
      <c r="G23532" s="22"/>
      <c r="H23532" s="22"/>
    </row>
    <row r="23533" spans="4:8">
      <c r="D23533" s="22"/>
      <c r="F23533" s="22"/>
      <c r="G23533" s="22"/>
      <c r="H23533" s="22"/>
    </row>
    <row r="23534" spans="4:8">
      <c r="D23534" s="22"/>
      <c r="F23534" s="22"/>
      <c r="G23534" s="22"/>
      <c r="H23534" s="22"/>
    </row>
    <row r="23535" spans="4:8">
      <c r="D23535" s="22"/>
      <c r="F23535" s="22"/>
      <c r="G23535" s="22"/>
      <c r="H23535" s="22"/>
    </row>
    <row r="23536" spans="4:8">
      <c r="D23536" s="22"/>
      <c r="F23536" s="22"/>
      <c r="G23536" s="22"/>
      <c r="H23536" s="22"/>
    </row>
    <row r="23537" spans="4:8">
      <c r="D23537" s="22"/>
      <c r="F23537" s="22"/>
      <c r="G23537" s="22"/>
      <c r="H23537" s="22"/>
    </row>
    <row r="23538" spans="4:8">
      <c r="D23538" s="22"/>
      <c r="F23538" s="22"/>
      <c r="G23538" s="22"/>
      <c r="H23538" s="22"/>
    </row>
    <row r="23539" spans="4:8">
      <c r="D23539" s="22"/>
      <c r="F23539" s="22"/>
      <c r="G23539" s="22"/>
      <c r="H23539" s="22"/>
    </row>
    <row r="23540" spans="4:8">
      <c r="D23540" s="22"/>
      <c r="F23540" s="22"/>
      <c r="G23540" s="22"/>
      <c r="H23540" s="22"/>
    </row>
    <row r="23541" spans="4:8">
      <c r="D23541" s="22"/>
      <c r="F23541" s="22"/>
      <c r="G23541" s="22"/>
      <c r="H23541" s="22"/>
    </row>
    <row r="23542" spans="4:8">
      <c r="D23542" s="22"/>
      <c r="F23542" s="22"/>
      <c r="G23542" s="22"/>
      <c r="H23542" s="22"/>
    </row>
    <row r="23543" spans="4:8">
      <c r="D23543" s="22"/>
      <c r="F23543" s="22"/>
      <c r="G23543" s="22"/>
      <c r="H23543" s="22"/>
    </row>
    <row r="23544" spans="4:8">
      <c r="D23544" s="22"/>
      <c r="F23544" s="22"/>
      <c r="G23544" s="22"/>
      <c r="H23544" s="22"/>
    </row>
    <row r="23545" spans="4:8">
      <c r="D23545" s="22"/>
      <c r="F23545" s="22"/>
      <c r="G23545" s="22"/>
      <c r="H23545" s="22"/>
    </row>
    <row r="23546" spans="4:8">
      <c r="D23546" s="22"/>
      <c r="F23546" s="22"/>
      <c r="G23546" s="22"/>
      <c r="H23546" s="22"/>
    </row>
    <row r="23547" spans="4:8">
      <c r="D23547" s="22"/>
      <c r="F23547" s="22"/>
      <c r="G23547" s="22"/>
      <c r="H23547" s="22"/>
    </row>
    <row r="23548" spans="4:8">
      <c r="D23548" s="22"/>
      <c r="F23548" s="22"/>
      <c r="G23548" s="22"/>
      <c r="H23548" s="22"/>
    </row>
    <row r="23549" spans="4:8">
      <c r="D23549" s="22"/>
      <c r="F23549" s="22"/>
      <c r="G23549" s="22"/>
      <c r="H23549" s="22"/>
    </row>
    <row r="23550" spans="4:8">
      <c r="D23550" s="22"/>
      <c r="F23550" s="22"/>
      <c r="G23550" s="22"/>
      <c r="H23550" s="22"/>
    </row>
    <row r="23551" spans="4:8">
      <c r="D23551" s="22"/>
      <c r="F23551" s="22"/>
      <c r="G23551" s="22"/>
      <c r="H23551" s="22"/>
    </row>
    <row r="23552" spans="4:8">
      <c r="D23552" s="22"/>
      <c r="F23552" s="22"/>
      <c r="G23552" s="22"/>
      <c r="H23552" s="22"/>
    </row>
    <row r="23553" spans="4:8">
      <c r="D23553" s="22"/>
      <c r="F23553" s="22"/>
      <c r="G23553" s="22"/>
      <c r="H23553" s="22"/>
    </row>
    <row r="23554" spans="4:8">
      <c r="D23554" s="22"/>
      <c r="F23554" s="22"/>
      <c r="G23554" s="22"/>
      <c r="H23554" s="22"/>
    </row>
    <row r="23555" spans="4:8">
      <c r="D23555" s="22"/>
      <c r="F23555" s="22"/>
      <c r="G23555" s="22"/>
      <c r="H23555" s="22"/>
    </row>
    <row r="23556" spans="4:8">
      <c r="D23556" s="22"/>
      <c r="F23556" s="22"/>
      <c r="G23556" s="22"/>
      <c r="H23556" s="22"/>
    </row>
    <row r="23557" spans="4:8">
      <c r="D23557" s="22"/>
      <c r="F23557" s="22"/>
      <c r="G23557" s="22"/>
      <c r="H23557" s="22"/>
    </row>
    <row r="23558" spans="4:8">
      <c r="D23558" s="22"/>
      <c r="F23558" s="22"/>
      <c r="G23558" s="22"/>
      <c r="H23558" s="22"/>
    </row>
    <row r="23559" spans="4:8">
      <c r="D23559" s="22"/>
      <c r="F23559" s="22"/>
      <c r="G23559" s="22"/>
      <c r="H23559" s="22"/>
    </row>
    <row r="23560" spans="4:8">
      <c r="D23560" s="22"/>
      <c r="F23560" s="22"/>
      <c r="G23560" s="22"/>
      <c r="H23560" s="22"/>
    </row>
    <row r="23561" spans="4:8">
      <c r="D23561" s="22"/>
      <c r="F23561" s="22"/>
      <c r="G23561" s="22"/>
      <c r="H23561" s="22"/>
    </row>
    <row r="23562" spans="4:8">
      <c r="D23562" s="22"/>
      <c r="F23562" s="22"/>
      <c r="G23562" s="22"/>
      <c r="H23562" s="22"/>
    </row>
    <row r="23563" spans="4:8">
      <c r="D23563" s="22"/>
      <c r="F23563" s="22"/>
      <c r="G23563" s="22"/>
      <c r="H23563" s="22"/>
    </row>
    <row r="23564" spans="4:8">
      <c r="D23564" s="22"/>
      <c r="F23564" s="22"/>
      <c r="G23564" s="22"/>
      <c r="H23564" s="22"/>
    </row>
    <row r="23565" spans="4:8">
      <c r="D23565" s="22"/>
      <c r="F23565" s="22"/>
      <c r="G23565" s="22"/>
      <c r="H23565" s="22"/>
    </row>
    <row r="23566" spans="4:8">
      <c r="D23566" s="22"/>
      <c r="F23566" s="22"/>
      <c r="G23566" s="22"/>
      <c r="H23566" s="22"/>
    </row>
    <row r="23567" spans="4:8">
      <c r="D23567" s="22"/>
      <c r="F23567" s="22"/>
      <c r="G23567" s="22"/>
      <c r="H23567" s="22"/>
    </row>
    <row r="23568" spans="4:8">
      <c r="D23568" s="22"/>
      <c r="F23568" s="22"/>
      <c r="G23568" s="22"/>
      <c r="H23568" s="22"/>
    </row>
    <row r="23569" spans="4:8">
      <c r="D23569" s="22"/>
      <c r="F23569" s="22"/>
      <c r="G23569" s="22"/>
      <c r="H23569" s="22"/>
    </row>
    <row r="23570" spans="4:8">
      <c r="D23570" s="22"/>
      <c r="F23570" s="22"/>
      <c r="G23570" s="22"/>
      <c r="H23570" s="22"/>
    </row>
    <row r="23571" spans="4:8">
      <c r="D23571" s="22"/>
      <c r="F23571" s="22"/>
      <c r="G23571" s="22"/>
      <c r="H23571" s="22"/>
    </row>
    <row r="23572" spans="4:8">
      <c r="D23572" s="22"/>
      <c r="F23572" s="22"/>
      <c r="G23572" s="22"/>
      <c r="H23572" s="22"/>
    </row>
    <row r="23573" spans="4:8">
      <c r="D23573" s="22"/>
      <c r="F23573" s="22"/>
      <c r="G23573" s="22"/>
      <c r="H23573" s="22"/>
    </row>
    <row r="23574" spans="4:8">
      <c r="D23574" s="22"/>
      <c r="F23574" s="22"/>
      <c r="G23574" s="22"/>
      <c r="H23574" s="22"/>
    </row>
    <row r="23575" spans="4:8">
      <c r="D23575" s="22"/>
      <c r="F23575" s="22"/>
      <c r="G23575" s="22"/>
      <c r="H23575" s="22"/>
    </row>
    <row r="23576" spans="4:8">
      <c r="D23576" s="22"/>
      <c r="F23576" s="22"/>
      <c r="G23576" s="22"/>
      <c r="H23576" s="22"/>
    </row>
    <row r="23577" spans="4:8">
      <c r="D23577" s="22"/>
      <c r="F23577" s="22"/>
      <c r="G23577" s="22"/>
      <c r="H23577" s="22"/>
    </row>
    <row r="23578" spans="4:8">
      <c r="D23578" s="22"/>
      <c r="F23578" s="22"/>
      <c r="G23578" s="22"/>
      <c r="H23578" s="22"/>
    </row>
    <row r="23579" spans="4:8">
      <c r="D23579" s="22"/>
      <c r="F23579" s="22"/>
      <c r="G23579" s="22"/>
      <c r="H23579" s="22"/>
    </row>
    <row r="23580" spans="4:8">
      <c r="D23580" s="22"/>
      <c r="F23580" s="22"/>
      <c r="G23580" s="22"/>
      <c r="H23580" s="22"/>
    </row>
    <row r="23581" spans="4:8">
      <c r="D23581" s="22"/>
      <c r="F23581" s="22"/>
      <c r="G23581" s="22"/>
      <c r="H23581" s="22"/>
    </row>
    <row r="23582" spans="4:8">
      <c r="D23582" s="22"/>
      <c r="F23582" s="22"/>
      <c r="G23582" s="22"/>
      <c r="H23582" s="22"/>
    </row>
    <row r="23583" spans="4:8">
      <c r="D23583" s="22"/>
      <c r="F23583" s="22"/>
      <c r="G23583" s="22"/>
      <c r="H23583" s="22"/>
    </row>
    <row r="23584" spans="4:8">
      <c r="D23584" s="22"/>
      <c r="F23584" s="22"/>
      <c r="G23584" s="22"/>
      <c r="H23584" s="22"/>
    </row>
    <row r="23585" spans="4:8">
      <c r="D23585" s="22"/>
      <c r="F23585" s="22"/>
      <c r="G23585" s="22"/>
      <c r="H23585" s="22"/>
    </row>
    <row r="23586" spans="4:8">
      <c r="D23586" s="22"/>
      <c r="F23586" s="22"/>
      <c r="G23586" s="22"/>
      <c r="H23586" s="22"/>
    </row>
    <row r="23587" spans="4:8">
      <c r="D23587" s="22"/>
      <c r="F23587" s="22"/>
      <c r="G23587" s="22"/>
      <c r="H23587" s="22"/>
    </row>
    <row r="23588" spans="4:8">
      <c r="D23588" s="22"/>
      <c r="F23588" s="22"/>
      <c r="G23588" s="22"/>
      <c r="H23588" s="22"/>
    </row>
    <row r="23589" spans="4:8">
      <c r="D23589" s="22"/>
      <c r="F23589" s="22"/>
      <c r="G23589" s="22"/>
      <c r="H23589" s="22"/>
    </row>
    <row r="23590" spans="4:8">
      <c r="D23590" s="22"/>
      <c r="F23590" s="22"/>
      <c r="G23590" s="22"/>
      <c r="H23590" s="22"/>
    </row>
    <row r="23591" spans="4:8">
      <c r="D23591" s="22"/>
      <c r="F23591" s="22"/>
      <c r="G23591" s="22"/>
      <c r="H23591" s="22"/>
    </row>
    <row r="23592" spans="4:8">
      <c r="D23592" s="22"/>
      <c r="F23592" s="22"/>
      <c r="G23592" s="22"/>
      <c r="H23592" s="22"/>
    </row>
    <row r="23593" spans="4:8">
      <c r="D23593" s="22"/>
      <c r="F23593" s="22"/>
      <c r="G23593" s="22"/>
      <c r="H23593" s="22"/>
    </row>
    <row r="23594" spans="4:8">
      <c r="D23594" s="22"/>
      <c r="F23594" s="22"/>
      <c r="G23594" s="22"/>
      <c r="H23594" s="22"/>
    </row>
    <row r="23595" spans="4:8">
      <c r="D23595" s="22"/>
      <c r="F23595" s="22"/>
      <c r="G23595" s="22"/>
      <c r="H23595" s="22"/>
    </row>
    <row r="23596" spans="4:8">
      <c r="D23596" s="22"/>
      <c r="F23596" s="22"/>
      <c r="G23596" s="22"/>
      <c r="H23596" s="22"/>
    </row>
    <row r="23597" spans="4:8">
      <c r="D23597" s="22"/>
      <c r="F23597" s="22"/>
      <c r="G23597" s="22"/>
      <c r="H23597" s="22"/>
    </row>
    <row r="23598" spans="4:8">
      <c r="D23598" s="22"/>
      <c r="F23598" s="22"/>
      <c r="G23598" s="22"/>
      <c r="H23598" s="22"/>
    </row>
    <row r="23599" spans="4:8">
      <c r="D23599" s="22"/>
      <c r="F23599" s="22"/>
      <c r="G23599" s="22"/>
      <c r="H23599" s="22"/>
    </row>
    <row r="23600" spans="4:8">
      <c r="D23600" s="22"/>
      <c r="F23600" s="22"/>
      <c r="G23600" s="22"/>
      <c r="H23600" s="22"/>
    </row>
    <row r="23601" spans="4:8">
      <c r="D23601" s="22"/>
      <c r="F23601" s="22"/>
      <c r="G23601" s="22"/>
      <c r="H23601" s="22"/>
    </row>
    <row r="23602" spans="4:8">
      <c r="D23602" s="22"/>
      <c r="F23602" s="22"/>
      <c r="G23602" s="22"/>
      <c r="H23602" s="22"/>
    </row>
    <row r="23603" spans="4:8">
      <c r="D23603" s="22"/>
      <c r="F23603" s="22"/>
      <c r="G23603" s="22"/>
      <c r="H23603" s="22"/>
    </row>
    <row r="23604" spans="4:8">
      <c r="D23604" s="22"/>
      <c r="F23604" s="22"/>
      <c r="G23604" s="22"/>
      <c r="H23604" s="22"/>
    </row>
    <row r="23605" spans="4:8">
      <c r="D23605" s="22"/>
      <c r="F23605" s="22"/>
      <c r="G23605" s="22"/>
      <c r="H23605" s="22"/>
    </row>
    <row r="23606" spans="4:8">
      <c r="D23606" s="22"/>
      <c r="F23606" s="22"/>
      <c r="G23606" s="22"/>
      <c r="H23606" s="22"/>
    </row>
    <row r="23607" spans="4:8">
      <c r="D23607" s="22"/>
      <c r="F23607" s="22"/>
      <c r="G23607" s="22"/>
      <c r="H23607" s="22"/>
    </row>
    <row r="23608" spans="4:8">
      <c r="D23608" s="22"/>
      <c r="F23608" s="22"/>
      <c r="G23608" s="22"/>
      <c r="H23608" s="22"/>
    </row>
    <row r="23609" spans="4:8">
      <c r="D23609" s="22"/>
      <c r="F23609" s="22"/>
      <c r="G23609" s="22"/>
      <c r="H23609" s="22"/>
    </row>
    <row r="23610" spans="4:8">
      <c r="D23610" s="22"/>
      <c r="F23610" s="22"/>
      <c r="G23610" s="22"/>
      <c r="H23610" s="22"/>
    </row>
    <row r="23611" spans="4:8">
      <c r="D23611" s="22"/>
      <c r="F23611" s="22"/>
      <c r="G23611" s="22"/>
      <c r="H23611" s="22"/>
    </row>
    <row r="23612" spans="4:8">
      <c r="D23612" s="22"/>
      <c r="F23612" s="22"/>
      <c r="G23612" s="22"/>
      <c r="H23612" s="22"/>
    </row>
    <row r="23613" spans="4:8">
      <c r="D23613" s="22"/>
      <c r="F23613" s="22"/>
      <c r="G23613" s="22"/>
      <c r="H23613" s="22"/>
    </row>
    <row r="23614" spans="4:8">
      <c r="D23614" s="22"/>
      <c r="F23614" s="22"/>
      <c r="G23614" s="22"/>
      <c r="H23614" s="22"/>
    </row>
    <row r="23615" spans="4:8">
      <c r="D23615" s="22"/>
      <c r="F23615" s="22"/>
      <c r="G23615" s="22"/>
      <c r="H23615" s="22"/>
    </row>
    <row r="23616" spans="4:8">
      <c r="D23616" s="22"/>
      <c r="F23616" s="22"/>
      <c r="G23616" s="22"/>
      <c r="H23616" s="22"/>
    </row>
    <row r="23617" spans="4:8">
      <c r="D23617" s="22"/>
      <c r="F23617" s="22"/>
      <c r="G23617" s="22"/>
      <c r="H23617" s="22"/>
    </row>
    <row r="23618" spans="4:8">
      <c r="D23618" s="22"/>
      <c r="F23618" s="22"/>
      <c r="G23618" s="22"/>
      <c r="H23618" s="22"/>
    </row>
    <row r="23619" spans="4:8">
      <c r="D23619" s="22"/>
      <c r="F23619" s="22"/>
      <c r="G23619" s="22"/>
      <c r="H23619" s="22"/>
    </row>
    <row r="23620" spans="4:8">
      <c r="D23620" s="22"/>
      <c r="F23620" s="22"/>
      <c r="G23620" s="22"/>
      <c r="H23620" s="22"/>
    </row>
    <row r="23621" spans="4:8">
      <c r="D23621" s="22"/>
      <c r="F23621" s="22"/>
      <c r="G23621" s="22"/>
      <c r="H23621" s="22"/>
    </row>
    <row r="23622" spans="4:8">
      <c r="D23622" s="22"/>
      <c r="F23622" s="22"/>
      <c r="G23622" s="22"/>
      <c r="H23622" s="22"/>
    </row>
    <row r="23623" spans="4:8">
      <c r="D23623" s="22"/>
      <c r="F23623" s="22"/>
      <c r="G23623" s="22"/>
      <c r="H23623" s="22"/>
    </row>
    <row r="23624" spans="4:8">
      <c r="D23624" s="22"/>
      <c r="F23624" s="22"/>
      <c r="G23624" s="22"/>
      <c r="H23624" s="22"/>
    </row>
    <row r="23625" spans="4:8">
      <c r="D23625" s="22"/>
      <c r="F23625" s="22"/>
      <c r="G23625" s="22"/>
      <c r="H23625" s="22"/>
    </row>
    <row r="23626" spans="4:8">
      <c r="D23626" s="22"/>
      <c r="F23626" s="22"/>
      <c r="G23626" s="22"/>
      <c r="H23626" s="22"/>
    </row>
    <row r="23627" spans="4:8">
      <c r="D23627" s="22"/>
      <c r="F23627" s="22"/>
      <c r="G23627" s="22"/>
      <c r="H23627" s="22"/>
    </row>
    <row r="23628" spans="4:8">
      <c r="D23628" s="22"/>
      <c r="F23628" s="22"/>
      <c r="G23628" s="22"/>
      <c r="H23628" s="22"/>
    </row>
    <row r="23629" spans="4:8">
      <c r="D23629" s="22"/>
      <c r="F23629" s="22"/>
      <c r="G23629" s="22"/>
      <c r="H23629" s="22"/>
    </row>
    <row r="23630" spans="4:8">
      <c r="D23630" s="22"/>
      <c r="F23630" s="22"/>
      <c r="G23630" s="22"/>
      <c r="H23630" s="22"/>
    </row>
    <row r="23631" spans="4:8">
      <c r="D23631" s="22"/>
      <c r="F23631" s="22"/>
      <c r="G23631" s="22"/>
      <c r="H23631" s="22"/>
    </row>
    <row r="23632" spans="4:8">
      <c r="D23632" s="22"/>
      <c r="F23632" s="22"/>
      <c r="G23632" s="22"/>
      <c r="H23632" s="22"/>
    </row>
    <row r="23633" spans="4:8">
      <c r="D23633" s="22"/>
      <c r="F23633" s="22"/>
      <c r="G23633" s="22"/>
      <c r="H23633" s="22"/>
    </row>
    <row r="23634" spans="4:8">
      <c r="D23634" s="22"/>
      <c r="F23634" s="22"/>
      <c r="G23634" s="22"/>
      <c r="H23634" s="22"/>
    </row>
    <row r="23635" spans="4:8">
      <c r="D23635" s="22"/>
      <c r="F23635" s="22"/>
      <c r="G23635" s="22"/>
      <c r="H23635" s="22"/>
    </row>
    <row r="23636" spans="4:8">
      <c r="D23636" s="22"/>
      <c r="F23636" s="22"/>
      <c r="G23636" s="22"/>
      <c r="H23636" s="22"/>
    </row>
    <row r="23637" spans="4:8">
      <c r="D23637" s="22"/>
      <c r="F23637" s="22"/>
      <c r="G23637" s="22"/>
      <c r="H23637" s="22"/>
    </row>
    <row r="23638" spans="4:8">
      <c r="D23638" s="22"/>
      <c r="F23638" s="22"/>
      <c r="G23638" s="22"/>
      <c r="H23638" s="22"/>
    </row>
    <row r="23639" spans="4:8">
      <c r="D23639" s="22"/>
      <c r="F23639" s="22"/>
      <c r="G23639" s="22"/>
      <c r="H23639" s="22"/>
    </row>
    <row r="23640" spans="4:8">
      <c r="D23640" s="22"/>
      <c r="F23640" s="22"/>
      <c r="G23640" s="22"/>
      <c r="H23640" s="22"/>
    </row>
    <row r="23641" spans="4:8">
      <c r="D23641" s="22"/>
      <c r="F23641" s="22"/>
      <c r="G23641" s="22"/>
      <c r="H23641" s="22"/>
    </row>
    <row r="23642" spans="4:8">
      <c r="D23642" s="22"/>
      <c r="F23642" s="22"/>
      <c r="G23642" s="22"/>
      <c r="H23642" s="22"/>
    </row>
    <row r="23643" spans="4:8">
      <c r="D23643" s="22"/>
      <c r="F23643" s="22"/>
      <c r="G23643" s="22"/>
      <c r="H23643" s="22"/>
    </row>
    <row r="23644" spans="4:8">
      <c r="D23644" s="22"/>
      <c r="F23644" s="22"/>
      <c r="G23644" s="22"/>
      <c r="H23644" s="22"/>
    </row>
    <row r="23645" spans="4:8">
      <c r="D23645" s="22"/>
      <c r="F23645" s="22"/>
      <c r="G23645" s="22"/>
      <c r="H23645" s="22"/>
    </row>
    <row r="23646" spans="4:8">
      <c r="D23646" s="22"/>
      <c r="F23646" s="22"/>
      <c r="G23646" s="22"/>
      <c r="H23646" s="22"/>
    </row>
    <row r="23647" spans="4:8">
      <c r="D23647" s="22"/>
      <c r="F23647" s="22"/>
      <c r="G23647" s="22"/>
      <c r="H23647" s="22"/>
    </row>
    <row r="23648" spans="4:8">
      <c r="D23648" s="22"/>
      <c r="F23648" s="22"/>
      <c r="G23648" s="22"/>
      <c r="H23648" s="22"/>
    </row>
    <row r="23649" spans="4:8">
      <c r="D23649" s="22"/>
      <c r="F23649" s="22"/>
      <c r="G23649" s="22"/>
      <c r="H23649" s="22"/>
    </row>
    <row r="23650" spans="4:8">
      <c r="D23650" s="22"/>
      <c r="F23650" s="22"/>
      <c r="G23650" s="22"/>
      <c r="H23650" s="22"/>
    </row>
    <row r="23651" spans="4:8">
      <c r="D23651" s="22"/>
      <c r="F23651" s="22"/>
      <c r="G23651" s="22"/>
      <c r="H23651" s="22"/>
    </row>
    <row r="23652" spans="4:8">
      <c r="D23652" s="22"/>
      <c r="F23652" s="22"/>
      <c r="G23652" s="22"/>
      <c r="H23652" s="22"/>
    </row>
    <row r="23653" spans="4:8">
      <c r="D23653" s="22"/>
      <c r="F23653" s="22"/>
      <c r="G23653" s="22"/>
      <c r="H23653" s="22"/>
    </row>
    <row r="23654" spans="4:8">
      <c r="D23654" s="22"/>
      <c r="F23654" s="22"/>
      <c r="G23654" s="22"/>
      <c r="H23654" s="22"/>
    </row>
    <row r="23655" spans="4:8">
      <c r="D23655" s="22"/>
      <c r="F23655" s="22"/>
      <c r="G23655" s="22"/>
      <c r="H23655" s="22"/>
    </row>
    <row r="23656" spans="4:8">
      <c r="D23656" s="22"/>
      <c r="F23656" s="22"/>
      <c r="G23656" s="22"/>
      <c r="H23656" s="22"/>
    </row>
    <row r="23657" spans="4:8">
      <c r="D23657" s="22"/>
      <c r="F23657" s="22"/>
      <c r="G23657" s="22"/>
      <c r="H23657" s="22"/>
    </row>
    <row r="23658" spans="4:8">
      <c r="D23658" s="22"/>
      <c r="F23658" s="22"/>
      <c r="G23658" s="22"/>
      <c r="H23658" s="22"/>
    </row>
    <row r="23659" spans="4:8">
      <c r="D23659" s="22"/>
      <c r="F23659" s="22"/>
      <c r="G23659" s="22"/>
      <c r="H23659" s="22"/>
    </row>
    <row r="23660" spans="4:8">
      <c r="D23660" s="22"/>
      <c r="F23660" s="22"/>
      <c r="G23660" s="22"/>
      <c r="H23660" s="22"/>
    </row>
    <row r="23661" spans="4:8">
      <c r="D23661" s="22"/>
      <c r="F23661" s="22"/>
      <c r="G23661" s="22"/>
      <c r="H23661" s="22"/>
    </row>
    <row r="23662" spans="4:8">
      <c r="D23662" s="22"/>
      <c r="F23662" s="22"/>
      <c r="G23662" s="22"/>
      <c r="H23662" s="22"/>
    </row>
    <row r="23663" spans="4:8">
      <c r="D23663" s="22"/>
      <c r="F23663" s="22"/>
      <c r="G23663" s="22"/>
      <c r="H23663" s="22"/>
    </row>
    <row r="23664" spans="4:8">
      <c r="D23664" s="22"/>
      <c r="F23664" s="22"/>
      <c r="G23664" s="22"/>
      <c r="H23664" s="22"/>
    </row>
    <row r="23665" spans="4:8">
      <c r="D23665" s="22"/>
      <c r="F23665" s="22"/>
      <c r="G23665" s="22"/>
      <c r="H23665" s="22"/>
    </row>
    <row r="23666" spans="4:8">
      <c r="D23666" s="22"/>
      <c r="F23666" s="22"/>
      <c r="G23666" s="22"/>
      <c r="H23666" s="22"/>
    </row>
    <row r="23667" spans="4:8">
      <c r="D23667" s="22"/>
      <c r="F23667" s="22"/>
      <c r="G23667" s="22"/>
      <c r="H23667" s="22"/>
    </row>
    <row r="23668" spans="4:8">
      <c r="D23668" s="22"/>
      <c r="F23668" s="22"/>
      <c r="G23668" s="22"/>
      <c r="H23668" s="22"/>
    </row>
    <row r="23669" spans="4:8">
      <c r="D23669" s="22"/>
      <c r="F23669" s="22"/>
      <c r="G23669" s="22"/>
      <c r="H23669" s="22"/>
    </row>
    <row r="23670" spans="4:8">
      <c r="D23670" s="22"/>
      <c r="F23670" s="22"/>
      <c r="G23670" s="22"/>
      <c r="H23670" s="22"/>
    </row>
    <row r="23671" spans="4:8">
      <c r="D23671" s="22"/>
      <c r="F23671" s="22"/>
      <c r="G23671" s="22"/>
      <c r="H23671" s="22"/>
    </row>
    <row r="23672" spans="4:8">
      <c r="D23672" s="22"/>
      <c r="F23672" s="22"/>
      <c r="G23672" s="22"/>
      <c r="H23672" s="22"/>
    </row>
    <row r="23673" spans="4:8">
      <c r="D23673" s="22"/>
      <c r="F23673" s="22"/>
      <c r="G23673" s="22"/>
      <c r="H23673" s="22"/>
    </row>
    <row r="23674" spans="4:8">
      <c r="D23674" s="22"/>
      <c r="F23674" s="22"/>
      <c r="G23674" s="22"/>
      <c r="H23674" s="22"/>
    </row>
    <row r="23675" spans="4:8">
      <c r="D23675" s="22"/>
      <c r="F23675" s="22"/>
      <c r="G23675" s="22"/>
      <c r="H23675" s="22"/>
    </row>
    <row r="23676" spans="4:8">
      <c r="D23676" s="22"/>
      <c r="F23676" s="22"/>
      <c r="G23676" s="22"/>
      <c r="H23676" s="22"/>
    </row>
    <row r="23677" spans="4:8">
      <c r="D23677" s="22"/>
      <c r="F23677" s="22"/>
      <c r="G23677" s="22"/>
      <c r="H23677" s="22"/>
    </row>
    <row r="23678" spans="4:8">
      <c r="D23678" s="22"/>
      <c r="F23678" s="22"/>
      <c r="G23678" s="22"/>
      <c r="H23678" s="22"/>
    </row>
    <row r="23679" spans="4:8">
      <c r="D23679" s="22"/>
      <c r="F23679" s="22"/>
      <c r="G23679" s="22"/>
      <c r="H23679" s="22"/>
    </row>
    <row r="23680" spans="4:8">
      <c r="D23680" s="22"/>
      <c r="F23680" s="22"/>
      <c r="G23680" s="22"/>
      <c r="H23680" s="22"/>
    </row>
    <row r="23681" spans="4:8">
      <c r="D23681" s="22"/>
      <c r="F23681" s="22"/>
      <c r="G23681" s="22"/>
      <c r="H23681" s="22"/>
    </row>
    <row r="23682" spans="4:8">
      <c r="D23682" s="22"/>
      <c r="F23682" s="22"/>
      <c r="G23682" s="22"/>
      <c r="H23682" s="22"/>
    </row>
    <row r="23683" spans="4:8">
      <c r="D23683" s="22"/>
      <c r="F23683" s="22"/>
      <c r="G23683" s="22"/>
      <c r="H23683" s="22"/>
    </row>
    <row r="23684" spans="4:8">
      <c r="D23684" s="22"/>
      <c r="F23684" s="22"/>
      <c r="G23684" s="22"/>
      <c r="H23684" s="22"/>
    </row>
    <row r="23685" spans="4:8">
      <c r="D23685" s="22"/>
      <c r="F23685" s="22"/>
      <c r="G23685" s="22"/>
      <c r="H23685" s="22"/>
    </row>
    <row r="23686" spans="4:8">
      <c r="D23686" s="22"/>
      <c r="F23686" s="22"/>
      <c r="G23686" s="22"/>
      <c r="H23686" s="22"/>
    </row>
    <row r="23687" spans="4:8">
      <c r="D23687" s="22"/>
      <c r="F23687" s="22"/>
      <c r="G23687" s="22"/>
      <c r="H23687" s="22"/>
    </row>
    <row r="23688" spans="4:8">
      <c r="D23688" s="22"/>
      <c r="F23688" s="22"/>
      <c r="G23688" s="22"/>
      <c r="H23688" s="22"/>
    </row>
    <row r="23689" spans="4:8">
      <c r="D23689" s="22"/>
      <c r="F23689" s="22"/>
      <c r="G23689" s="22"/>
      <c r="H23689" s="22"/>
    </row>
    <row r="23690" spans="4:8">
      <c r="D23690" s="22"/>
      <c r="F23690" s="22"/>
      <c r="G23690" s="22"/>
      <c r="H23690" s="22"/>
    </row>
    <row r="23691" spans="4:8">
      <c r="D23691" s="22"/>
      <c r="F23691" s="22"/>
      <c r="G23691" s="22"/>
      <c r="H23691" s="22"/>
    </row>
    <row r="23692" spans="4:8">
      <c r="D23692" s="22"/>
      <c r="F23692" s="22"/>
      <c r="G23692" s="22"/>
      <c r="H23692" s="22"/>
    </row>
    <row r="23693" spans="4:8">
      <c r="D23693" s="22"/>
      <c r="F23693" s="22"/>
      <c r="G23693" s="22"/>
      <c r="H23693" s="22"/>
    </row>
    <row r="23694" spans="4:8">
      <c r="D23694" s="22"/>
      <c r="F23694" s="22"/>
      <c r="G23694" s="22"/>
      <c r="H23694" s="22"/>
    </row>
    <row r="23695" spans="4:8">
      <c r="D23695" s="22"/>
      <c r="F23695" s="22"/>
      <c r="G23695" s="22"/>
      <c r="H23695" s="22"/>
    </row>
    <row r="23696" spans="4:8">
      <c r="D23696" s="22"/>
      <c r="F23696" s="22"/>
      <c r="G23696" s="22"/>
      <c r="H23696" s="22"/>
    </row>
    <row r="23697" spans="4:8">
      <c r="D23697" s="22"/>
      <c r="F23697" s="22"/>
      <c r="G23697" s="22"/>
      <c r="H23697" s="22"/>
    </row>
    <row r="23698" spans="4:8">
      <c r="D23698" s="22"/>
      <c r="F23698" s="22"/>
      <c r="G23698" s="22"/>
      <c r="H23698" s="22"/>
    </row>
    <row r="23699" spans="4:8">
      <c r="D23699" s="22"/>
      <c r="F23699" s="22"/>
      <c r="G23699" s="22"/>
      <c r="H23699" s="22"/>
    </row>
    <row r="23700" spans="4:8">
      <c r="D23700" s="22"/>
      <c r="F23700" s="22"/>
      <c r="G23700" s="22"/>
      <c r="H23700" s="22"/>
    </row>
    <row r="23701" spans="4:8">
      <c r="D23701" s="22"/>
      <c r="F23701" s="22"/>
      <c r="G23701" s="22"/>
      <c r="H23701" s="22"/>
    </row>
    <row r="23702" spans="4:8">
      <c r="D23702" s="22"/>
      <c r="F23702" s="22"/>
      <c r="G23702" s="22"/>
      <c r="H23702" s="22"/>
    </row>
    <row r="23703" spans="4:8">
      <c r="D23703" s="22"/>
      <c r="F23703" s="22"/>
      <c r="G23703" s="22"/>
      <c r="H23703" s="22"/>
    </row>
    <row r="23704" spans="4:8">
      <c r="D23704" s="22"/>
      <c r="F23704" s="22"/>
      <c r="G23704" s="22"/>
      <c r="H23704" s="22"/>
    </row>
    <row r="23705" spans="4:8">
      <c r="D23705" s="22"/>
      <c r="F23705" s="22"/>
      <c r="G23705" s="22"/>
      <c r="H23705" s="22"/>
    </row>
    <row r="23706" spans="4:8">
      <c r="D23706" s="22"/>
      <c r="F23706" s="22"/>
      <c r="G23706" s="22"/>
      <c r="H23706" s="22"/>
    </row>
    <row r="23707" spans="4:8">
      <c r="D23707" s="22"/>
      <c r="F23707" s="22"/>
      <c r="G23707" s="22"/>
      <c r="H23707" s="22"/>
    </row>
    <row r="23708" spans="4:8">
      <c r="D23708" s="22"/>
      <c r="F23708" s="22"/>
      <c r="G23708" s="22"/>
      <c r="H23708" s="22"/>
    </row>
    <row r="23709" spans="4:8">
      <c r="D23709" s="22"/>
      <c r="F23709" s="22"/>
      <c r="G23709" s="22"/>
      <c r="H23709" s="22"/>
    </row>
    <row r="23710" spans="4:8">
      <c r="D23710" s="22"/>
      <c r="F23710" s="22"/>
      <c r="G23710" s="22"/>
      <c r="H23710" s="22"/>
    </row>
    <row r="23711" spans="4:8">
      <c r="D23711" s="22"/>
      <c r="F23711" s="22"/>
      <c r="G23711" s="22"/>
      <c r="H23711" s="22"/>
    </row>
    <row r="23712" spans="4:8">
      <c r="D23712" s="22"/>
      <c r="F23712" s="22"/>
      <c r="G23712" s="22"/>
      <c r="H23712" s="22"/>
    </row>
    <row r="23713" spans="4:8">
      <c r="D23713" s="22"/>
      <c r="F23713" s="22"/>
      <c r="G23713" s="22"/>
      <c r="H23713" s="22"/>
    </row>
    <row r="23714" spans="4:8">
      <c r="D23714" s="22"/>
      <c r="F23714" s="22"/>
      <c r="G23714" s="22"/>
      <c r="H23714" s="22"/>
    </row>
    <row r="23715" spans="4:8">
      <c r="D23715" s="22"/>
      <c r="F23715" s="22"/>
      <c r="G23715" s="22"/>
      <c r="H23715" s="22"/>
    </row>
    <row r="23716" spans="4:8">
      <c r="D23716" s="22"/>
      <c r="F23716" s="22"/>
      <c r="G23716" s="22"/>
      <c r="H23716" s="22"/>
    </row>
    <row r="23717" spans="4:8">
      <c r="D23717" s="22"/>
      <c r="F23717" s="22"/>
      <c r="G23717" s="22"/>
      <c r="H23717" s="22"/>
    </row>
    <row r="23718" spans="4:8">
      <c r="D23718" s="22"/>
      <c r="F23718" s="22"/>
      <c r="G23718" s="22"/>
      <c r="H23718" s="22"/>
    </row>
    <row r="23719" spans="4:8">
      <c r="D23719" s="22"/>
      <c r="F23719" s="22"/>
      <c r="G23719" s="22"/>
      <c r="H23719" s="22"/>
    </row>
    <row r="23720" spans="4:8">
      <c r="D23720" s="22"/>
      <c r="F23720" s="22"/>
      <c r="G23720" s="22"/>
      <c r="H23720" s="22"/>
    </row>
    <row r="23721" spans="4:8">
      <c r="D23721" s="22"/>
      <c r="F23721" s="22"/>
      <c r="G23721" s="22"/>
      <c r="H23721" s="22"/>
    </row>
    <row r="23722" spans="4:8">
      <c r="D23722" s="22"/>
      <c r="F23722" s="22"/>
      <c r="G23722" s="22"/>
      <c r="H23722" s="22"/>
    </row>
    <row r="23723" spans="4:8">
      <c r="D23723" s="22"/>
      <c r="F23723" s="22"/>
      <c r="G23723" s="22"/>
      <c r="H23723" s="22"/>
    </row>
    <row r="23724" spans="4:8">
      <c r="D23724" s="22"/>
      <c r="F23724" s="22"/>
      <c r="G23724" s="22"/>
      <c r="H23724" s="22"/>
    </row>
    <row r="23725" spans="4:8">
      <c r="D23725" s="22"/>
      <c r="F23725" s="22"/>
      <c r="G23725" s="22"/>
      <c r="H23725" s="22"/>
    </row>
    <row r="23726" spans="4:8">
      <c r="D23726" s="22"/>
      <c r="F23726" s="22"/>
      <c r="G23726" s="22"/>
      <c r="H23726" s="22"/>
    </row>
    <row r="23727" spans="4:8">
      <c r="D23727" s="22"/>
      <c r="F23727" s="22"/>
      <c r="G23727" s="22"/>
      <c r="H23727" s="22"/>
    </row>
    <row r="23728" spans="4:8">
      <c r="D23728" s="22"/>
      <c r="F23728" s="22"/>
      <c r="G23728" s="22"/>
      <c r="H23728" s="22"/>
    </row>
    <row r="23729" spans="4:8">
      <c r="D23729" s="22"/>
      <c r="F23729" s="22"/>
      <c r="G23729" s="22"/>
      <c r="H23729" s="22"/>
    </row>
    <row r="23730" spans="4:8">
      <c r="D23730" s="22"/>
      <c r="F23730" s="22"/>
      <c r="G23730" s="22"/>
      <c r="H23730" s="22"/>
    </row>
    <row r="23731" spans="4:8">
      <c r="D23731" s="22"/>
      <c r="F23731" s="22"/>
      <c r="G23731" s="22"/>
      <c r="H23731" s="22"/>
    </row>
    <row r="23732" spans="4:8">
      <c r="D23732" s="22"/>
      <c r="F23732" s="22"/>
      <c r="G23732" s="22"/>
      <c r="H23732" s="22"/>
    </row>
    <row r="23733" spans="4:8">
      <c r="D23733" s="22"/>
      <c r="F23733" s="22"/>
      <c r="G23733" s="22"/>
      <c r="H23733" s="22"/>
    </row>
    <row r="23734" spans="4:8">
      <c r="D23734" s="22"/>
      <c r="F23734" s="22"/>
      <c r="G23734" s="22"/>
      <c r="H23734" s="22"/>
    </row>
    <row r="23735" spans="4:8">
      <c r="D23735" s="22"/>
      <c r="F23735" s="22"/>
      <c r="G23735" s="22"/>
      <c r="H23735" s="22"/>
    </row>
    <row r="23736" spans="4:8">
      <c r="D23736" s="22"/>
      <c r="F23736" s="22"/>
      <c r="G23736" s="22"/>
      <c r="H23736" s="22"/>
    </row>
    <row r="23737" spans="4:8">
      <c r="D23737" s="22"/>
      <c r="F23737" s="22"/>
      <c r="G23737" s="22"/>
      <c r="H23737" s="22"/>
    </row>
    <row r="23738" spans="4:8">
      <c r="D23738" s="22"/>
      <c r="F23738" s="22"/>
      <c r="G23738" s="22"/>
      <c r="H23738" s="22"/>
    </row>
    <row r="23739" spans="4:8">
      <c r="D23739" s="22"/>
      <c r="F23739" s="22"/>
      <c r="G23739" s="22"/>
      <c r="H23739" s="22"/>
    </row>
    <row r="23740" spans="4:8">
      <c r="D23740" s="22"/>
      <c r="F23740" s="22"/>
      <c r="G23740" s="22"/>
      <c r="H23740" s="22"/>
    </row>
    <row r="23741" spans="4:8">
      <c r="D23741" s="22"/>
      <c r="F23741" s="22"/>
      <c r="G23741" s="22"/>
      <c r="H23741" s="22"/>
    </row>
    <row r="23742" spans="4:8">
      <c r="D23742" s="22"/>
      <c r="F23742" s="22"/>
      <c r="G23742" s="22"/>
      <c r="H23742" s="22"/>
    </row>
    <row r="23743" spans="4:8">
      <c r="D23743" s="22"/>
      <c r="F23743" s="22"/>
      <c r="G23743" s="22"/>
      <c r="H23743" s="22"/>
    </row>
    <row r="23744" spans="4:8">
      <c r="D23744" s="22"/>
      <c r="F23744" s="22"/>
      <c r="G23744" s="22"/>
      <c r="H23744" s="22"/>
    </row>
    <row r="23745" spans="4:8">
      <c r="D23745" s="22"/>
      <c r="F23745" s="22"/>
      <c r="G23745" s="22"/>
      <c r="H23745" s="22"/>
    </row>
    <row r="23746" spans="4:8">
      <c r="D23746" s="22"/>
      <c r="F23746" s="22"/>
      <c r="G23746" s="22"/>
      <c r="H23746" s="22"/>
    </row>
    <row r="23747" spans="4:8">
      <c r="D23747" s="22"/>
      <c r="F23747" s="22"/>
      <c r="G23747" s="22"/>
      <c r="H23747" s="22"/>
    </row>
    <row r="23748" spans="4:8">
      <c r="D23748" s="22"/>
      <c r="F23748" s="22"/>
      <c r="G23748" s="22"/>
      <c r="H23748" s="22"/>
    </row>
    <row r="23749" spans="4:8">
      <c r="D23749" s="22"/>
      <c r="F23749" s="22"/>
      <c r="G23749" s="22"/>
      <c r="H23749" s="22"/>
    </row>
    <row r="23750" spans="4:8">
      <c r="D23750" s="22"/>
      <c r="F23750" s="22"/>
      <c r="G23750" s="22"/>
      <c r="H23750" s="22"/>
    </row>
    <row r="23751" spans="4:8">
      <c r="D23751" s="22"/>
      <c r="F23751" s="22"/>
      <c r="G23751" s="22"/>
      <c r="H23751" s="22"/>
    </row>
    <row r="23752" spans="4:8">
      <c r="D23752" s="22"/>
      <c r="F23752" s="22"/>
      <c r="G23752" s="22"/>
      <c r="H23752" s="22"/>
    </row>
    <row r="23753" spans="4:8">
      <c r="D23753" s="22"/>
      <c r="F23753" s="22"/>
      <c r="G23753" s="22"/>
      <c r="H23753" s="22"/>
    </row>
    <row r="23754" spans="4:8">
      <c r="D23754" s="22"/>
      <c r="F23754" s="22"/>
      <c r="G23754" s="22"/>
      <c r="H23754" s="22"/>
    </row>
    <row r="23755" spans="4:8">
      <c r="D23755" s="22"/>
      <c r="F23755" s="22"/>
      <c r="G23755" s="22"/>
      <c r="H23755" s="22"/>
    </row>
    <row r="23756" spans="4:8">
      <c r="D23756" s="22"/>
      <c r="F23756" s="22"/>
      <c r="G23756" s="22"/>
      <c r="H23756" s="22"/>
    </row>
    <row r="23757" spans="4:8">
      <c r="D23757" s="22"/>
      <c r="F23757" s="22"/>
      <c r="G23757" s="22"/>
      <c r="H23757" s="22"/>
    </row>
    <row r="23758" spans="4:8">
      <c r="D23758" s="22"/>
      <c r="F23758" s="22"/>
      <c r="G23758" s="22"/>
      <c r="H23758" s="22"/>
    </row>
    <row r="23759" spans="4:8">
      <c r="D23759" s="22"/>
      <c r="F23759" s="22"/>
      <c r="G23759" s="22"/>
      <c r="H23759" s="22"/>
    </row>
    <row r="23760" spans="4:8">
      <c r="D23760" s="22"/>
      <c r="F23760" s="22"/>
      <c r="G23760" s="22"/>
      <c r="H23760" s="22"/>
    </row>
    <row r="23761" spans="4:8">
      <c r="D23761" s="22"/>
      <c r="F23761" s="22"/>
      <c r="G23761" s="22"/>
      <c r="H23761" s="22"/>
    </row>
    <row r="23762" spans="4:8">
      <c r="D23762" s="22"/>
      <c r="F23762" s="22"/>
      <c r="G23762" s="22"/>
      <c r="H23762" s="22"/>
    </row>
    <row r="23763" spans="4:8">
      <c r="D23763" s="22"/>
      <c r="F23763" s="22"/>
      <c r="G23763" s="22"/>
      <c r="H23763" s="22"/>
    </row>
    <row r="23764" spans="4:8">
      <c r="D23764" s="22"/>
      <c r="F23764" s="22"/>
      <c r="G23764" s="22"/>
      <c r="H23764" s="22"/>
    </row>
    <row r="23765" spans="4:8">
      <c r="D23765" s="22"/>
      <c r="F23765" s="22"/>
      <c r="G23765" s="22"/>
      <c r="H23765" s="22"/>
    </row>
    <row r="23766" spans="4:8">
      <c r="D23766" s="22"/>
      <c r="F23766" s="22"/>
      <c r="G23766" s="22"/>
      <c r="H23766" s="22"/>
    </row>
    <row r="23767" spans="4:8">
      <c r="D23767" s="22"/>
      <c r="F23767" s="22"/>
      <c r="G23767" s="22"/>
      <c r="H23767" s="22"/>
    </row>
    <row r="23768" spans="4:8">
      <c r="D23768" s="22"/>
      <c r="F23768" s="22"/>
      <c r="G23768" s="22"/>
      <c r="H23768" s="22"/>
    </row>
    <row r="23769" spans="4:8">
      <c r="D23769" s="22"/>
      <c r="F23769" s="22"/>
      <c r="G23769" s="22"/>
      <c r="H23769" s="22"/>
    </row>
    <row r="23770" spans="4:8">
      <c r="D23770" s="22"/>
      <c r="F23770" s="22"/>
      <c r="G23770" s="22"/>
      <c r="H23770" s="22"/>
    </row>
    <row r="23771" spans="4:8">
      <c r="D23771" s="22"/>
      <c r="F23771" s="22"/>
      <c r="G23771" s="22"/>
      <c r="H23771" s="22"/>
    </row>
    <row r="23772" spans="4:8">
      <c r="D23772" s="22"/>
      <c r="F23772" s="22"/>
      <c r="G23772" s="22"/>
      <c r="H23772" s="22"/>
    </row>
    <row r="23773" spans="4:8">
      <c r="D23773" s="22"/>
      <c r="F23773" s="22"/>
      <c r="G23773" s="22"/>
      <c r="H23773" s="22"/>
    </row>
    <row r="23774" spans="4:8">
      <c r="D23774" s="22"/>
      <c r="F23774" s="22"/>
      <c r="G23774" s="22"/>
      <c r="H23774" s="22"/>
    </row>
    <row r="23775" spans="4:8">
      <c r="D23775" s="22"/>
      <c r="F23775" s="22"/>
      <c r="G23775" s="22"/>
      <c r="H23775" s="22"/>
    </row>
    <row r="23776" spans="4:8">
      <c r="D23776" s="22"/>
      <c r="F23776" s="22"/>
      <c r="G23776" s="22"/>
      <c r="H23776" s="22"/>
    </row>
    <row r="23777" spans="4:8">
      <c r="D23777" s="22"/>
      <c r="F23777" s="22"/>
      <c r="G23777" s="22"/>
      <c r="H23777" s="22"/>
    </row>
    <row r="23778" spans="4:8">
      <c r="D23778" s="22"/>
      <c r="F23778" s="22"/>
      <c r="G23778" s="22"/>
      <c r="H23778" s="22"/>
    </row>
    <row r="23779" spans="4:8">
      <c r="D23779" s="22"/>
      <c r="F23779" s="22"/>
      <c r="G23779" s="22"/>
      <c r="H23779" s="22"/>
    </row>
    <row r="23780" spans="4:8">
      <c r="D23780" s="22"/>
      <c r="F23780" s="22"/>
      <c r="G23780" s="22"/>
      <c r="H23780" s="22"/>
    </row>
    <row r="23781" spans="4:8">
      <c r="D23781" s="22"/>
      <c r="F23781" s="22"/>
      <c r="G23781" s="22"/>
      <c r="H23781" s="22"/>
    </row>
    <row r="23782" spans="4:8">
      <c r="D23782" s="22"/>
      <c r="F23782" s="22"/>
      <c r="G23782" s="22"/>
      <c r="H23782" s="22"/>
    </row>
    <row r="23783" spans="4:8">
      <c r="D23783" s="22"/>
      <c r="F23783" s="22"/>
      <c r="G23783" s="22"/>
      <c r="H23783" s="22"/>
    </row>
    <row r="23784" spans="4:8">
      <c r="D23784" s="22"/>
      <c r="F23784" s="22"/>
      <c r="G23784" s="22"/>
      <c r="H23784" s="22"/>
    </row>
    <row r="23785" spans="4:8">
      <c r="D23785" s="22"/>
      <c r="F23785" s="22"/>
      <c r="G23785" s="22"/>
      <c r="H23785" s="22"/>
    </row>
    <row r="23786" spans="4:8">
      <c r="D23786" s="22"/>
      <c r="F23786" s="22"/>
      <c r="G23786" s="22"/>
      <c r="H23786" s="22"/>
    </row>
    <row r="23787" spans="4:8">
      <c r="D23787" s="22"/>
      <c r="F23787" s="22"/>
      <c r="G23787" s="22"/>
      <c r="H23787" s="22"/>
    </row>
    <row r="23788" spans="4:8">
      <c r="D23788" s="22"/>
      <c r="F23788" s="22"/>
      <c r="G23788" s="22"/>
      <c r="H23788" s="22"/>
    </row>
    <row r="23789" spans="4:8">
      <c r="D23789" s="22"/>
      <c r="F23789" s="22"/>
      <c r="G23789" s="22"/>
      <c r="H23789" s="22"/>
    </row>
    <row r="23790" spans="4:8">
      <c r="D23790" s="22"/>
      <c r="F23790" s="22"/>
      <c r="G23790" s="22"/>
      <c r="H23790" s="22"/>
    </row>
    <row r="23791" spans="4:8">
      <c r="D23791" s="22"/>
      <c r="F23791" s="22"/>
      <c r="G23791" s="22"/>
      <c r="H23791" s="22"/>
    </row>
    <row r="23792" spans="4:8">
      <c r="D23792" s="22"/>
      <c r="F23792" s="22"/>
      <c r="G23792" s="22"/>
      <c r="H23792" s="22"/>
    </row>
    <row r="23793" spans="4:8">
      <c r="D23793" s="22"/>
      <c r="F23793" s="22"/>
      <c r="G23793" s="22"/>
      <c r="H23793" s="22"/>
    </row>
    <row r="23794" spans="4:8">
      <c r="D23794" s="22"/>
      <c r="F23794" s="22"/>
      <c r="G23794" s="22"/>
      <c r="H23794" s="22"/>
    </row>
    <row r="23795" spans="4:8">
      <c r="D23795" s="22"/>
      <c r="F23795" s="22"/>
      <c r="G23795" s="22"/>
      <c r="H23795" s="22"/>
    </row>
    <row r="23796" spans="4:8">
      <c r="D23796" s="22"/>
      <c r="F23796" s="22"/>
      <c r="G23796" s="22"/>
      <c r="H23796" s="22"/>
    </row>
    <row r="23797" spans="4:8">
      <c r="D23797" s="22"/>
      <c r="F23797" s="22"/>
      <c r="G23797" s="22"/>
      <c r="H23797" s="22"/>
    </row>
    <row r="23798" spans="4:8">
      <c r="D23798" s="22"/>
      <c r="F23798" s="22"/>
      <c r="G23798" s="22"/>
      <c r="H23798" s="22"/>
    </row>
    <row r="23799" spans="4:8">
      <c r="D23799" s="22"/>
      <c r="F23799" s="22"/>
      <c r="G23799" s="22"/>
      <c r="H23799" s="22"/>
    </row>
    <row r="23800" spans="4:8">
      <c r="D23800" s="22"/>
      <c r="F23800" s="22"/>
      <c r="G23800" s="22"/>
      <c r="H23800" s="22"/>
    </row>
    <row r="23801" spans="4:8">
      <c r="D23801" s="22"/>
      <c r="F23801" s="22"/>
      <c r="G23801" s="22"/>
      <c r="H23801" s="22"/>
    </row>
    <row r="23802" spans="4:8">
      <c r="D23802" s="22"/>
      <c r="F23802" s="22"/>
      <c r="G23802" s="22"/>
      <c r="H23802" s="22"/>
    </row>
    <row r="23803" spans="4:8">
      <c r="D23803" s="22"/>
      <c r="F23803" s="22"/>
      <c r="G23803" s="22"/>
      <c r="H23803" s="22"/>
    </row>
    <row r="23804" spans="4:8">
      <c r="D23804" s="22"/>
      <c r="F23804" s="22"/>
      <c r="G23804" s="22"/>
      <c r="H23804" s="22"/>
    </row>
    <row r="23805" spans="4:8">
      <c r="D23805" s="22"/>
      <c r="F23805" s="22"/>
      <c r="G23805" s="22"/>
      <c r="H23805" s="22"/>
    </row>
    <row r="23806" spans="4:8">
      <c r="D23806" s="22"/>
      <c r="F23806" s="22"/>
      <c r="G23806" s="22"/>
      <c r="H23806" s="22"/>
    </row>
    <row r="23807" spans="4:8">
      <c r="D23807" s="22"/>
      <c r="F23807" s="22"/>
      <c r="G23807" s="22"/>
      <c r="H23807" s="22"/>
    </row>
    <row r="23808" spans="4:8">
      <c r="D23808" s="22"/>
      <c r="F23808" s="22"/>
      <c r="G23808" s="22"/>
      <c r="H23808" s="22"/>
    </row>
    <row r="23809" spans="4:8">
      <c r="D23809" s="22"/>
      <c r="F23809" s="22"/>
      <c r="G23809" s="22"/>
      <c r="H23809" s="22"/>
    </row>
    <row r="23810" spans="4:8">
      <c r="D23810" s="22"/>
      <c r="F23810" s="22"/>
      <c r="G23810" s="22"/>
      <c r="H23810" s="22"/>
    </row>
    <row r="23811" spans="4:8">
      <c r="D23811" s="22"/>
      <c r="F23811" s="22"/>
      <c r="G23811" s="22"/>
      <c r="H23811" s="22"/>
    </row>
    <row r="23812" spans="4:8">
      <c r="D23812" s="22"/>
      <c r="F23812" s="22"/>
      <c r="G23812" s="22"/>
      <c r="H23812" s="22"/>
    </row>
    <row r="23813" spans="4:8">
      <c r="D23813" s="22"/>
      <c r="F23813" s="22"/>
      <c r="G23813" s="22"/>
      <c r="H23813" s="22"/>
    </row>
    <row r="23814" spans="4:8">
      <c r="D23814" s="22"/>
      <c r="F23814" s="22"/>
      <c r="G23814" s="22"/>
      <c r="H23814" s="22"/>
    </row>
    <row r="23815" spans="4:8">
      <c r="D23815" s="22"/>
      <c r="F23815" s="22"/>
      <c r="G23815" s="22"/>
      <c r="H23815" s="22"/>
    </row>
    <row r="23816" spans="4:8">
      <c r="D23816" s="22"/>
      <c r="F23816" s="22"/>
      <c r="G23816" s="22"/>
      <c r="H23816" s="22"/>
    </row>
    <row r="23817" spans="4:8">
      <c r="D23817" s="22"/>
      <c r="F23817" s="22"/>
      <c r="G23817" s="22"/>
      <c r="H23817" s="22"/>
    </row>
    <row r="23818" spans="4:8">
      <c r="D23818" s="22"/>
      <c r="F23818" s="22"/>
      <c r="G23818" s="22"/>
      <c r="H23818" s="22"/>
    </row>
    <row r="23819" spans="4:8">
      <c r="D23819" s="22"/>
      <c r="F23819" s="22"/>
      <c r="G23819" s="22"/>
      <c r="H23819" s="22"/>
    </row>
    <row r="23820" spans="4:8">
      <c r="D23820" s="22"/>
      <c r="F23820" s="22"/>
      <c r="G23820" s="22"/>
      <c r="H23820" s="22"/>
    </row>
    <row r="23821" spans="4:8">
      <c r="D23821" s="22"/>
      <c r="F23821" s="22"/>
      <c r="G23821" s="22"/>
      <c r="H23821" s="22"/>
    </row>
    <row r="23822" spans="4:8">
      <c r="D23822" s="22"/>
      <c r="F23822" s="22"/>
      <c r="G23822" s="22"/>
      <c r="H23822" s="22"/>
    </row>
    <row r="23823" spans="4:8">
      <c r="D23823" s="22"/>
      <c r="F23823" s="22"/>
      <c r="G23823" s="22"/>
      <c r="H23823" s="22"/>
    </row>
    <row r="23824" spans="4:8">
      <c r="D23824" s="22"/>
      <c r="F23824" s="22"/>
      <c r="G23824" s="22"/>
      <c r="H23824" s="22"/>
    </row>
    <row r="23825" spans="4:8">
      <c r="D23825" s="22"/>
      <c r="F23825" s="22"/>
      <c r="G23825" s="22"/>
      <c r="H23825" s="22"/>
    </row>
    <row r="23826" spans="4:8">
      <c r="D23826" s="22"/>
      <c r="F23826" s="22"/>
      <c r="G23826" s="22"/>
      <c r="H23826" s="22"/>
    </row>
    <row r="23827" spans="4:8">
      <c r="D23827" s="22"/>
      <c r="F23827" s="22"/>
      <c r="G23827" s="22"/>
      <c r="H23827" s="22"/>
    </row>
    <row r="23828" spans="4:8">
      <c r="D23828" s="22"/>
      <c r="F23828" s="22"/>
      <c r="G23828" s="22"/>
      <c r="H23828" s="22"/>
    </row>
    <row r="23829" spans="4:8">
      <c r="D23829" s="22"/>
      <c r="F23829" s="22"/>
      <c r="G23829" s="22"/>
      <c r="H23829" s="22"/>
    </row>
    <row r="23830" spans="4:8">
      <c r="D23830" s="22"/>
      <c r="F23830" s="22"/>
      <c r="G23830" s="22"/>
      <c r="H23830" s="22"/>
    </row>
    <row r="23831" spans="4:8">
      <c r="D23831" s="22"/>
      <c r="F23831" s="22"/>
      <c r="G23831" s="22"/>
      <c r="H23831" s="22"/>
    </row>
    <row r="23832" spans="4:8">
      <c r="D23832" s="22"/>
      <c r="F23832" s="22"/>
      <c r="G23832" s="22"/>
      <c r="H23832" s="22"/>
    </row>
    <row r="23833" spans="4:8">
      <c r="D23833" s="22"/>
      <c r="F23833" s="22"/>
      <c r="G23833" s="22"/>
      <c r="H23833" s="22"/>
    </row>
    <row r="23834" spans="4:8">
      <c r="D23834" s="22"/>
      <c r="F23834" s="22"/>
      <c r="G23834" s="22"/>
      <c r="H23834" s="22"/>
    </row>
    <row r="23835" spans="4:8">
      <c r="D23835" s="22"/>
      <c r="F23835" s="22"/>
      <c r="G23835" s="22"/>
      <c r="H23835" s="22"/>
    </row>
    <row r="23836" spans="4:8">
      <c r="D23836" s="22"/>
      <c r="F23836" s="22"/>
      <c r="G23836" s="22"/>
      <c r="H23836" s="22"/>
    </row>
    <row r="23837" spans="4:8">
      <c r="D23837" s="22"/>
      <c r="F23837" s="22"/>
      <c r="G23837" s="22"/>
      <c r="H23837" s="22"/>
    </row>
    <row r="23838" spans="4:8">
      <c r="D23838" s="22"/>
      <c r="F23838" s="22"/>
      <c r="G23838" s="22"/>
      <c r="H23838" s="22"/>
    </row>
    <row r="23839" spans="4:8">
      <c r="D23839" s="22"/>
      <c r="F23839" s="22"/>
      <c r="G23839" s="22"/>
      <c r="H23839" s="22"/>
    </row>
    <row r="23840" spans="4:8">
      <c r="D23840" s="22"/>
      <c r="F23840" s="22"/>
      <c r="G23840" s="22"/>
      <c r="H23840" s="22"/>
    </row>
    <row r="23841" spans="4:8">
      <c r="D23841" s="22"/>
      <c r="F23841" s="22"/>
      <c r="G23841" s="22"/>
      <c r="H23841" s="22"/>
    </row>
    <row r="23842" spans="4:8">
      <c r="D23842" s="22"/>
      <c r="F23842" s="22"/>
      <c r="G23842" s="22"/>
      <c r="H23842" s="22"/>
    </row>
    <row r="23843" spans="4:8">
      <c r="D23843" s="22"/>
      <c r="F23843" s="22"/>
      <c r="G23843" s="22"/>
      <c r="H23843" s="22"/>
    </row>
    <row r="23844" spans="4:8">
      <c r="D23844" s="22"/>
      <c r="F23844" s="22"/>
      <c r="G23844" s="22"/>
      <c r="H23844" s="22"/>
    </row>
    <row r="23845" spans="4:8">
      <c r="D23845" s="22"/>
      <c r="F23845" s="22"/>
      <c r="G23845" s="22"/>
      <c r="H23845" s="22"/>
    </row>
    <row r="23846" spans="4:8">
      <c r="D23846" s="22"/>
      <c r="F23846" s="22"/>
      <c r="G23846" s="22"/>
      <c r="H23846" s="22"/>
    </row>
    <row r="23847" spans="4:8">
      <c r="D23847" s="22"/>
      <c r="F23847" s="22"/>
      <c r="G23847" s="22"/>
      <c r="H23847" s="22"/>
    </row>
    <row r="23848" spans="4:8">
      <c r="D23848" s="22"/>
      <c r="F23848" s="22"/>
      <c r="G23848" s="22"/>
      <c r="H23848" s="22"/>
    </row>
    <row r="23849" spans="4:8">
      <c r="D23849" s="22"/>
      <c r="F23849" s="22"/>
      <c r="G23849" s="22"/>
      <c r="H23849" s="22"/>
    </row>
    <row r="23850" spans="4:8">
      <c r="D23850" s="22"/>
      <c r="F23850" s="22"/>
      <c r="G23850" s="22"/>
      <c r="H23850" s="22"/>
    </row>
    <row r="23851" spans="4:8">
      <c r="D23851" s="22"/>
      <c r="F23851" s="22"/>
      <c r="G23851" s="22"/>
      <c r="H23851" s="22"/>
    </row>
    <row r="23852" spans="4:8">
      <c r="D23852" s="22"/>
      <c r="F23852" s="22"/>
      <c r="G23852" s="22"/>
      <c r="H23852" s="22"/>
    </row>
    <row r="23853" spans="4:8">
      <c r="D23853" s="22"/>
      <c r="F23853" s="22"/>
      <c r="G23853" s="22"/>
      <c r="H23853" s="22"/>
    </row>
    <row r="23854" spans="4:8">
      <c r="D23854" s="22"/>
      <c r="F23854" s="22"/>
      <c r="G23854" s="22"/>
      <c r="H23854" s="22"/>
    </row>
    <row r="23855" spans="4:8">
      <c r="D23855" s="22"/>
      <c r="F23855" s="22"/>
      <c r="G23855" s="22"/>
      <c r="H23855" s="22"/>
    </row>
    <row r="23856" spans="4:8">
      <c r="D23856" s="22"/>
      <c r="F23856" s="22"/>
      <c r="G23856" s="22"/>
      <c r="H23856" s="22"/>
    </row>
    <row r="23857" spans="4:8">
      <c r="D23857" s="22"/>
      <c r="F23857" s="22"/>
      <c r="G23857" s="22"/>
      <c r="H23857" s="22"/>
    </row>
    <row r="23858" spans="4:8">
      <c r="D23858" s="22"/>
      <c r="F23858" s="22"/>
      <c r="G23858" s="22"/>
      <c r="H23858" s="22"/>
    </row>
    <row r="23859" spans="4:8">
      <c r="D23859" s="22"/>
      <c r="F23859" s="22"/>
      <c r="G23859" s="22"/>
      <c r="H23859" s="22"/>
    </row>
    <row r="23860" spans="4:8">
      <c r="D23860" s="22"/>
      <c r="F23860" s="22"/>
      <c r="G23860" s="22"/>
      <c r="H23860" s="22"/>
    </row>
    <row r="23861" spans="4:8">
      <c r="D23861" s="22"/>
      <c r="F23861" s="22"/>
      <c r="G23861" s="22"/>
      <c r="H23861" s="22"/>
    </row>
    <row r="23862" spans="4:8">
      <c r="D23862" s="22"/>
      <c r="F23862" s="22"/>
      <c r="G23862" s="22"/>
      <c r="H23862" s="22"/>
    </row>
    <row r="23863" spans="4:8">
      <c r="D23863" s="22"/>
      <c r="F23863" s="22"/>
      <c r="G23863" s="22"/>
      <c r="H23863" s="22"/>
    </row>
    <row r="23864" spans="4:8">
      <c r="D23864" s="22"/>
      <c r="F23864" s="22"/>
      <c r="G23864" s="22"/>
      <c r="H23864" s="22"/>
    </row>
    <row r="23865" spans="4:8">
      <c r="D23865" s="22"/>
      <c r="F23865" s="22"/>
      <c r="G23865" s="22"/>
      <c r="H23865" s="22"/>
    </row>
    <row r="23866" spans="4:8">
      <c r="D23866" s="22"/>
      <c r="F23866" s="22"/>
      <c r="G23866" s="22"/>
      <c r="H23866" s="22"/>
    </row>
    <row r="23867" spans="4:8">
      <c r="D23867" s="22"/>
      <c r="F23867" s="22"/>
      <c r="G23867" s="22"/>
      <c r="H23867" s="22"/>
    </row>
    <row r="23868" spans="4:8">
      <c r="D23868" s="22"/>
      <c r="F23868" s="22"/>
      <c r="G23868" s="22"/>
      <c r="H23868" s="22"/>
    </row>
    <row r="23869" spans="4:8">
      <c r="D23869" s="22"/>
      <c r="F23869" s="22"/>
      <c r="G23869" s="22"/>
      <c r="H23869" s="22"/>
    </row>
    <row r="23870" spans="4:8">
      <c r="D23870" s="22"/>
      <c r="F23870" s="22"/>
      <c r="G23870" s="22"/>
      <c r="H23870" s="22"/>
    </row>
    <row r="23871" spans="4:8">
      <c r="D23871" s="22"/>
      <c r="F23871" s="22"/>
      <c r="G23871" s="22"/>
      <c r="H23871" s="22"/>
    </row>
    <row r="23872" spans="4:8">
      <c r="D23872" s="22"/>
      <c r="F23872" s="22"/>
      <c r="G23872" s="22"/>
      <c r="H23872" s="22"/>
    </row>
    <row r="23873" spans="4:8">
      <c r="D23873" s="22"/>
      <c r="F23873" s="22"/>
      <c r="G23873" s="22"/>
      <c r="H23873" s="22"/>
    </row>
    <row r="23874" spans="4:8">
      <c r="D23874" s="22"/>
      <c r="F23874" s="22"/>
      <c r="G23874" s="22"/>
      <c r="H23874" s="22"/>
    </row>
    <row r="23875" spans="4:8">
      <c r="D23875" s="22"/>
      <c r="F23875" s="22"/>
      <c r="G23875" s="22"/>
      <c r="H23875" s="22"/>
    </row>
    <row r="23876" spans="4:8">
      <c r="D23876" s="22"/>
      <c r="F23876" s="22"/>
      <c r="G23876" s="22"/>
      <c r="H23876" s="22"/>
    </row>
    <row r="23877" spans="4:8">
      <c r="D23877" s="22"/>
      <c r="F23877" s="22"/>
      <c r="G23877" s="22"/>
      <c r="H23877" s="22"/>
    </row>
    <row r="23878" spans="4:8">
      <c r="D23878" s="22"/>
      <c r="F23878" s="22"/>
      <c r="G23878" s="22"/>
      <c r="H23878" s="22"/>
    </row>
    <row r="23879" spans="4:8">
      <c r="D23879" s="22"/>
      <c r="F23879" s="22"/>
      <c r="G23879" s="22"/>
      <c r="H23879" s="22"/>
    </row>
    <row r="23880" spans="4:8">
      <c r="D23880" s="22"/>
      <c r="F23880" s="22"/>
      <c r="G23880" s="22"/>
      <c r="H23880" s="22"/>
    </row>
    <row r="23881" spans="4:8">
      <c r="D23881" s="22"/>
      <c r="F23881" s="22"/>
      <c r="G23881" s="22"/>
      <c r="H23881" s="22"/>
    </row>
    <row r="23882" spans="4:8">
      <c r="D23882" s="22"/>
      <c r="F23882" s="22"/>
      <c r="G23882" s="22"/>
      <c r="H23882" s="22"/>
    </row>
    <row r="23883" spans="4:8">
      <c r="D23883" s="22"/>
      <c r="F23883" s="22"/>
      <c r="G23883" s="22"/>
      <c r="H23883" s="22"/>
    </row>
    <row r="23884" spans="4:8">
      <c r="D23884" s="22"/>
      <c r="F23884" s="22"/>
      <c r="G23884" s="22"/>
      <c r="H23884" s="22"/>
    </row>
    <row r="23885" spans="4:8">
      <c r="D23885" s="22"/>
      <c r="F23885" s="22"/>
      <c r="G23885" s="22"/>
      <c r="H23885" s="22"/>
    </row>
    <row r="23886" spans="4:8">
      <c r="D23886" s="22"/>
      <c r="F23886" s="22"/>
      <c r="G23886" s="22"/>
      <c r="H23886" s="22"/>
    </row>
    <row r="23887" spans="4:8">
      <c r="D23887" s="22"/>
      <c r="F23887" s="22"/>
      <c r="G23887" s="22"/>
      <c r="H23887" s="22"/>
    </row>
    <row r="23888" spans="4:8">
      <c r="D23888" s="22"/>
      <c r="F23888" s="22"/>
      <c r="G23888" s="22"/>
      <c r="H23888" s="22"/>
    </row>
    <row r="23889" spans="4:8">
      <c r="D23889" s="22"/>
      <c r="F23889" s="22"/>
      <c r="G23889" s="22"/>
      <c r="H23889" s="22"/>
    </row>
    <row r="23890" spans="4:8">
      <c r="D23890" s="22"/>
      <c r="F23890" s="22"/>
      <c r="G23890" s="22"/>
      <c r="H23890" s="22"/>
    </row>
    <row r="23891" spans="4:8">
      <c r="D23891" s="22"/>
      <c r="F23891" s="22"/>
      <c r="G23891" s="22"/>
      <c r="H23891" s="22"/>
    </row>
    <row r="23892" spans="4:8">
      <c r="D23892" s="22"/>
      <c r="F23892" s="22"/>
      <c r="G23892" s="22"/>
      <c r="H23892" s="22"/>
    </row>
    <row r="23893" spans="4:8">
      <c r="D23893" s="22"/>
      <c r="F23893" s="22"/>
      <c r="G23893" s="22"/>
      <c r="H23893" s="22"/>
    </row>
    <row r="23894" spans="4:8">
      <c r="D23894" s="22"/>
      <c r="F23894" s="22"/>
      <c r="G23894" s="22"/>
      <c r="H23894" s="22"/>
    </row>
    <row r="23895" spans="4:8">
      <c r="D23895" s="22"/>
      <c r="F23895" s="22"/>
      <c r="G23895" s="22"/>
      <c r="H23895" s="22"/>
    </row>
    <row r="23896" spans="4:8">
      <c r="D23896" s="22"/>
      <c r="F23896" s="22"/>
      <c r="G23896" s="22"/>
      <c r="H23896" s="22"/>
    </row>
    <row r="23897" spans="4:8">
      <c r="D23897" s="22"/>
      <c r="F23897" s="22"/>
      <c r="G23897" s="22"/>
      <c r="H23897" s="22"/>
    </row>
    <row r="23898" spans="4:8">
      <c r="D23898" s="22"/>
      <c r="F23898" s="22"/>
      <c r="G23898" s="22"/>
      <c r="H23898" s="22"/>
    </row>
    <row r="23899" spans="4:8">
      <c r="D23899" s="22"/>
      <c r="F23899" s="22"/>
      <c r="G23899" s="22"/>
      <c r="H23899" s="22"/>
    </row>
    <row r="23900" spans="4:8">
      <c r="D23900" s="22"/>
      <c r="F23900" s="22"/>
      <c r="G23900" s="22"/>
      <c r="H23900" s="22"/>
    </row>
    <row r="23901" spans="4:8">
      <c r="D23901" s="22"/>
      <c r="F23901" s="22"/>
      <c r="G23901" s="22"/>
      <c r="H23901" s="22"/>
    </row>
    <row r="23902" spans="4:8">
      <c r="D23902" s="22"/>
      <c r="F23902" s="22"/>
      <c r="G23902" s="22"/>
      <c r="H23902" s="22"/>
    </row>
    <row r="23903" spans="4:8">
      <c r="D23903" s="22"/>
      <c r="F23903" s="22"/>
      <c r="G23903" s="22"/>
      <c r="H23903" s="22"/>
    </row>
    <row r="23904" spans="4:8">
      <c r="D23904" s="22"/>
      <c r="F23904" s="22"/>
      <c r="G23904" s="22"/>
      <c r="H23904" s="22"/>
    </row>
    <row r="23905" spans="4:8">
      <c r="D23905" s="22"/>
      <c r="F23905" s="22"/>
      <c r="G23905" s="22"/>
      <c r="H23905" s="22"/>
    </row>
    <row r="23906" spans="4:8">
      <c r="D23906" s="22"/>
      <c r="F23906" s="22"/>
      <c r="G23906" s="22"/>
      <c r="H23906" s="22"/>
    </row>
    <row r="23907" spans="4:8">
      <c r="D23907" s="22"/>
      <c r="F23907" s="22"/>
      <c r="G23907" s="22"/>
      <c r="H23907" s="22"/>
    </row>
    <row r="23908" spans="4:8">
      <c r="D23908" s="22"/>
      <c r="F23908" s="22"/>
      <c r="G23908" s="22"/>
      <c r="H23908" s="22"/>
    </row>
    <row r="23909" spans="4:8">
      <c r="D23909" s="22"/>
      <c r="F23909" s="22"/>
      <c r="G23909" s="22"/>
      <c r="H23909" s="22"/>
    </row>
    <row r="23910" spans="4:8">
      <c r="D23910" s="22"/>
      <c r="F23910" s="22"/>
      <c r="G23910" s="22"/>
      <c r="H23910" s="22"/>
    </row>
    <row r="23911" spans="4:8">
      <c r="D23911" s="22"/>
      <c r="F23911" s="22"/>
      <c r="G23911" s="22"/>
      <c r="H23911" s="22"/>
    </row>
    <row r="23912" spans="4:8">
      <c r="D23912" s="22"/>
      <c r="F23912" s="22"/>
      <c r="G23912" s="22"/>
      <c r="H23912" s="22"/>
    </row>
    <row r="23913" spans="4:8">
      <c r="D23913" s="22"/>
      <c r="F23913" s="22"/>
      <c r="G23913" s="22"/>
      <c r="H23913" s="22"/>
    </row>
    <row r="23914" spans="4:8">
      <c r="D23914" s="22"/>
      <c r="F23914" s="22"/>
      <c r="G23914" s="22"/>
      <c r="H23914" s="22"/>
    </row>
    <row r="23915" spans="4:8">
      <c r="D23915" s="22"/>
      <c r="F23915" s="22"/>
      <c r="G23915" s="22"/>
      <c r="H23915" s="22"/>
    </row>
    <row r="23916" spans="4:8">
      <c r="D23916" s="22"/>
      <c r="F23916" s="22"/>
      <c r="G23916" s="22"/>
      <c r="H23916" s="22"/>
    </row>
    <row r="23917" spans="4:8">
      <c r="D23917" s="22"/>
      <c r="F23917" s="22"/>
      <c r="G23917" s="22"/>
      <c r="H23917" s="22"/>
    </row>
    <row r="23918" spans="4:8">
      <c r="D23918" s="22"/>
      <c r="F23918" s="22"/>
      <c r="G23918" s="22"/>
      <c r="H23918" s="22"/>
    </row>
    <row r="23919" spans="4:8">
      <c r="D23919" s="22"/>
      <c r="F23919" s="22"/>
      <c r="G23919" s="22"/>
      <c r="H23919" s="22"/>
    </row>
    <row r="23920" spans="4:8">
      <c r="D23920" s="22"/>
      <c r="F23920" s="22"/>
      <c r="G23920" s="22"/>
      <c r="H23920" s="22"/>
    </row>
    <row r="23921" spans="4:8">
      <c r="D23921" s="22"/>
      <c r="F23921" s="22"/>
      <c r="G23921" s="22"/>
      <c r="H23921" s="22"/>
    </row>
    <row r="23922" spans="4:8">
      <c r="D23922" s="22"/>
      <c r="F23922" s="22"/>
      <c r="G23922" s="22"/>
      <c r="H23922" s="22"/>
    </row>
    <row r="23923" spans="4:8">
      <c r="D23923" s="22"/>
      <c r="F23923" s="22"/>
      <c r="G23923" s="22"/>
      <c r="H23923" s="22"/>
    </row>
    <row r="23924" spans="4:8">
      <c r="D23924" s="22"/>
      <c r="F23924" s="22"/>
      <c r="G23924" s="22"/>
      <c r="H23924" s="22"/>
    </row>
    <row r="23925" spans="4:8">
      <c r="D23925" s="22"/>
      <c r="F23925" s="22"/>
      <c r="G23925" s="22"/>
      <c r="H23925" s="22"/>
    </row>
    <row r="23926" spans="4:8">
      <c r="D23926" s="22"/>
      <c r="F23926" s="22"/>
      <c r="G23926" s="22"/>
      <c r="H23926" s="22"/>
    </row>
    <row r="23927" spans="4:8">
      <c r="D23927" s="22"/>
      <c r="F23927" s="22"/>
      <c r="G23927" s="22"/>
      <c r="H23927" s="22"/>
    </row>
    <row r="23928" spans="4:8">
      <c r="D23928" s="22"/>
      <c r="F23928" s="22"/>
      <c r="G23928" s="22"/>
      <c r="H23928" s="22"/>
    </row>
    <row r="23929" spans="4:8">
      <c r="D23929" s="22"/>
      <c r="F23929" s="22"/>
      <c r="G23929" s="22"/>
      <c r="H23929" s="22"/>
    </row>
    <row r="23930" spans="4:8">
      <c r="D23930" s="22"/>
      <c r="F23930" s="22"/>
      <c r="G23930" s="22"/>
      <c r="H23930" s="22"/>
    </row>
    <row r="23931" spans="4:8">
      <c r="D23931" s="22"/>
      <c r="F23931" s="22"/>
      <c r="G23931" s="22"/>
      <c r="H23931" s="22"/>
    </row>
    <row r="23932" spans="4:8">
      <c r="D23932" s="22"/>
      <c r="F23932" s="22"/>
      <c r="G23932" s="22"/>
      <c r="H23932" s="22"/>
    </row>
    <row r="23933" spans="4:8">
      <c r="D23933" s="22"/>
      <c r="F23933" s="22"/>
      <c r="G23933" s="22"/>
      <c r="H23933" s="22"/>
    </row>
    <row r="23934" spans="4:8">
      <c r="D23934" s="22"/>
      <c r="F23934" s="22"/>
      <c r="G23934" s="22"/>
      <c r="H23934" s="22"/>
    </row>
    <row r="23935" spans="4:8">
      <c r="D23935" s="22"/>
      <c r="F23935" s="22"/>
      <c r="G23935" s="22"/>
      <c r="H23935" s="22"/>
    </row>
    <row r="23936" spans="4:8">
      <c r="D23936" s="22"/>
      <c r="F23936" s="22"/>
      <c r="G23936" s="22"/>
      <c r="H23936" s="22"/>
    </row>
    <row r="23937" spans="4:8">
      <c r="D23937" s="22"/>
      <c r="F23937" s="22"/>
      <c r="G23937" s="22"/>
      <c r="H23937" s="22"/>
    </row>
    <row r="23938" spans="4:8">
      <c r="D23938" s="22"/>
      <c r="F23938" s="22"/>
      <c r="G23938" s="22"/>
      <c r="H23938" s="22"/>
    </row>
    <row r="23939" spans="4:8">
      <c r="D23939" s="22"/>
      <c r="F23939" s="22"/>
      <c r="G23939" s="22"/>
      <c r="H23939" s="22"/>
    </row>
    <row r="23940" spans="4:8">
      <c r="D23940" s="22"/>
      <c r="F23940" s="22"/>
      <c r="G23940" s="22"/>
      <c r="H23940" s="22"/>
    </row>
    <row r="23941" spans="4:8">
      <c r="D23941" s="22"/>
      <c r="F23941" s="22"/>
      <c r="G23941" s="22"/>
      <c r="H23941" s="22"/>
    </row>
    <row r="23942" spans="4:8">
      <c r="D23942" s="22"/>
      <c r="F23942" s="22"/>
      <c r="G23942" s="22"/>
      <c r="H23942" s="22"/>
    </row>
    <row r="23943" spans="4:8">
      <c r="D23943" s="22"/>
      <c r="F23943" s="22"/>
      <c r="G23943" s="22"/>
      <c r="H23943" s="22"/>
    </row>
    <row r="23944" spans="4:8">
      <c r="D23944" s="22"/>
      <c r="F23944" s="22"/>
      <c r="G23944" s="22"/>
      <c r="H23944" s="22"/>
    </row>
    <row r="23945" spans="4:8">
      <c r="D23945" s="22"/>
      <c r="F23945" s="22"/>
      <c r="G23945" s="22"/>
      <c r="H23945" s="22"/>
    </row>
    <row r="23946" spans="4:8">
      <c r="D23946" s="22"/>
      <c r="F23946" s="22"/>
      <c r="G23946" s="22"/>
      <c r="H23946" s="22"/>
    </row>
    <row r="23947" spans="4:8">
      <c r="D23947" s="22"/>
      <c r="F23947" s="22"/>
      <c r="G23947" s="22"/>
      <c r="H23947" s="22"/>
    </row>
    <row r="23948" spans="4:8">
      <c r="D23948" s="22"/>
      <c r="F23948" s="22"/>
      <c r="G23948" s="22"/>
      <c r="H23948" s="22"/>
    </row>
    <row r="23949" spans="4:8">
      <c r="D23949" s="22"/>
      <c r="F23949" s="22"/>
      <c r="G23949" s="22"/>
      <c r="H23949" s="22"/>
    </row>
    <row r="23950" spans="4:8">
      <c r="D23950" s="22"/>
      <c r="F23950" s="22"/>
      <c r="G23950" s="22"/>
      <c r="H23950" s="22"/>
    </row>
    <row r="23951" spans="4:8">
      <c r="D23951" s="22"/>
      <c r="F23951" s="22"/>
      <c r="G23951" s="22"/>
      <c r="H23951" s="22"/>
    </row>
    <row r="23952" spans="4:8">
      <c r="D23952" s="22"/>
      <c r="F23952" s="22"/>
      <c r="G23952" s="22"/>
      <c r="H23952" s="22"/>
    </row>
    <row r="23953" spans="4:8">
      <c r="D23953" s="22"/>
      <c r="F23953" s="22"/>
      <c r="G23953" s="22"/>
      <c r="H23953" s="22"/>
    </row>
    <row r="23954" spans="4:8">
      <c r="D23954" s="22"/>
      <c r="F23954" s="22"/>
      <c r="G23954" s="22"/>
      <c r="H23954" s="22"/>
    </row>
    <row r="23955" spans="4:8">
      <c r="D23955" s="22"/>
      <c r="F23955" s="22"/>
      <c r="G23955" s="22"/>
      <c r="H23955" s="22"/>
    </row>
    <row r="23956" spans="4:8">
      <c r="D23956" s="22"/>
      <c r="F23956" s="22"/>
      <c r="G23956" s="22"/>
      <c r="H23956" s="22"/>
    </row>
    <row r="23957" spans="4:8">
      <c r="D23957" s="22"/>
      <c r="F23957" s="22"/>
      <c r="G23957" s="22"/>
      <c r="H23957" s="22"/>
    </row>
    <row r="23958" spans="4:8">
      <c r="D23958" s="22"/>
      <c r="F23958" s="22"/>
      <c r="G23958" s="22"/>
      <c r="H23958" s="22"/>
    </row>
    <row r="23959" spans="4:8">
      <c r="D23959" s="22"/>
      <c r="F23959" s="22"/>
      <c r="G23959" s="22"/>
      <c r="H23959" s="22"/>
    </row>
    <row r="23960" spans="4:8">
      <c r="D23960" s="22"/>
      <c r="F23960" s="22"/>
      <c r="G23960" s="22"/>
      <c r="H23960" s="22"/>
    </row>
    <row r="23961" spans="4:8">
      <c r="D23961" s="22"/>
      <c r="F23961" s="22"/>
      <c r="G23961" s="22"/>
      <c r="H23961" s="22"/>
    </row>
    <row r="23962" spans="4:8">
      <c r="D23962" s="22"/>
      <c r="F23962" s="22"/>
      <c r="G23962" s="22"/>
      <c r="H23962" s="22"/>
    </row>
    <row r="23963" spans="4:8">
      <c r="D23963" s="22"/>
      <c r="F23963" s="22"/>
      <c r="G23963" s="22"/>
      <c r="H23963" s="22"/>
    </row>
    <row r="23964" spans="4:8">
      <c r="D23964" s="22"/>
      <c r="F23964" s="22"/>
      <c r="G23964" s="22"/>
      <c r="H23964" s="22"/>
    </row>
    <row r="23965" spans="4:8">
      <c r="D23965" s="22"/>
      <c r="F23965" s="22"/>
      <c r="G23965" s="22"/>
      <c r="H23965" s="22"/>
    </row>
    <row r="23966" spans="4:8">
      <c r="D23966" s="22"/>
      <c r="F23966" s="22"/>
      <c r="G23966" s="22"/>
      <c r="H23966" s="22"/>
    </row>
    <row r="23967" spans="4:8">
      <c r="D23967" s="22"/>
      <c r="F23967" s="22"/>
      <c r="G23967" s="22"/>
      <c r="H23967" s="22"/>
    </row>
    <row r="23968" spans="4:8">
      <c r="D23968" s="22"/>
      <c r="F23968" s="22"/>
      <c r="G23968" s="22"/>
      <c r="H23968" s="22"/>
    </row>
    <row r="23969" spans="4:8">
      <c r="D23969" s="22"/>
      <c r="F23969" s="22"/>
      <c r="G23969" s="22"/>
      <c r="H23969" s="22"/>
    </row>
    <row r="23970" spans="4:8">
      <c r="D23970" s="22"/>
      <c r="F23970" s="22"/>
      <c r="G23970" s="22"/>
      <c r="H23970" s="22"/>
    </row>
    <row r="23971" spans="4:8">
      <c r="D23971" s="22"/>
      <c r="F23971" s="22"/>
      <c r="G23971" s="22"/>
      <c r="H23971" s="22"/>
    </row>
    <row r="23972" spans="4:8">
      <c r="D23972" s="22"/>
      <c r="F23972" s="22"/>
      <c r="G23972" s="22"/>
      <c r="H23972" s="22"/>
    </row>
    <row r="23973" spans="4:8">
      <c r="D23973" s="22"/>
      <c r="F23973" s="22"/>
      <c r="G23973" s="22"/>
      <c r="H23973" s="22"/>
    </row>
    <row r="23974" spans="4:8">
      <c r="D23974" s="22"/>
      <c r="F23974" s="22"/>
      <c r="G23974" s="22"/>
      <c r="H23974" s="22"/>
    </row>
    <row r="23975" spans="4:8">
      <c r="D23975" s="22"/>
      <c r="F23975" s="22"/>
      <c r="G23975" s="22"/>
      <c r="H23975" s="22"/>
    </row>
    <row r="23976" spans="4:8">
      <c r="D23976" s="22"/>
      <c r="F23976" s="22"/>
      <c r="G23976" s="22"/>
      <c r="H23976" s="22"/>
    </row>
    <row r="23977" spans="4:8">
      <c r="D23977" s="22"/>
      <c r="F23977" s="22"/>
      <c r="G23977" s="22"/>
      <c r="H23977" s="22"/>
    </row>
    <row r="23978" spans="4:8">
      <c r="D23978" s="22"/>
      <c r="F23978" s="22"/>
      <c r="G23978" s="22"/>
      <c r="H23978" s="22"/>
    </row>
    <row r="23979" spans="4:8">
      <c r="D23979" s="22"/>
      <c r="F23979" s="22"/>
      <c r="G23979" s="22"/>
      <c r="H23979" s="22"/>
    </row>
    <row r="23980" spans="4:8">
      <c r="D23980" s="22"/>
      <c r="F23980" s="22"/>
      <c r="G23980" s="22"/>
      <c r="H23980" s="22"/>
    </row>
    <row r="23981" spans="4:8">
      <c r="D23981" s="22"/>
      <c r="F23981" s="22"/>
      <c r="G23981" s="22"/>
      <c r="H23981" s="22"/>
    </row>
    <row r="23982" spans="4:8">
      <c r="D23982" s="22"/>
      <c r="F23982" s="22"/>
      <c r="G23982" s="22"/>
      <c r="H23982" s="22"/>
    </row>
    <row r="23983" spans="4:8">
      <c r="D23983" s="22"/>
      <c r="F23983" s="22"/>
      <c r="G23983" s="22"/>
      <c r="H23983" s="22"/>
    </row>
    <row r="23984" spans="4:8">
      <c r="D23984" s="22"/>
      <c r="F23984" s="22"/>
      <c r="G23984" s="22"/>
      <c r="H23984" s="22"/>
    </row>
    <row r="23985" spans="4:8">
      <c r="D23985" s="22"/>
      <c r="F23985" s="22"/>
      <c r="G23985" s="22"/>
      <c r="H23985" s="22"/>
    </row>
    <row r="23986" spans="4:8">
      <c r="D23986" s="22"/>
      <c r="F23986" s="22"/>
      <c r="G23986" s="22"/>
      <c r="H23986" s="22"/>
    </row>
    <row r="23987" spans="4:8">
      <c r="D23987" s="22"/>
      <c r="F23987" s="22"/>
      <c r="G23987" s="22"/>
      <c r="H23987" s="22"/>
    </row>
    <row r="23988" spans="4:8">
      <c r="D23988" s="22"/>
      <c r="F23988" s="22"/>
      <c r="G23988" s="22"/>
      <c r="H23988" s="22"/>
    </row>
    <row r="23989" spans="4:8">
      <c r="D23989" s="22"/>
      <c r="F23989" s="22"/>
      <c r="G23989" s="22"/>
      <c r="H23989" s="22"/>
    </row>
    <row r="23990" spans="4:8">
      <c r="D23990" s="22"/>
      <c r="F23990" s="22"/>
      <c r="G23990" s="22"/>
      <c r="H23990" s="22"/>
    </row>
    <row r="23991" spans="4:8">
      <c r="D23991" s="22"/>
      <c r="F23991" s="22"/>
      <c r="G23991" s="22"/>
      <c r="H23991" s="22"/>
    </row>
    <row r="23992" spans="4:8">
      <c r="D23992" s="22"/>
      <c r="F23992" s="22"/>
      <c r="G23992" s="22"/>
      <c r="H23992" s="22"/>
    </row>
    <row r="23993" spans="4:8">
      <c r="D23993" s="22"/>
      <c r="F23993" s="22"/>
      <c r="G23993" s="22"/>
      <c r="H23993" s="22"/>
    </row>
    <row r="23994" spans="4:8">
      <c r="D23994" s="22"/>
      <c r="F23994" s="22"/>
      <c r="G23994" s="22"/>
      <c r="H23994" s="22"/>
    </row>
    <row r="23995" spans="4:8">
      <c r="D23995" s="22"/>
      <c r="F23995" s="22"/>
      <c r="G23995" s="22"/>
      <c r="H23995" s="22"/>
    </row>
    <row r="23996" spans="4:8">
      <c r="D23996" s="22"/>
      <c r="F23996" s="22"/>
      <c r="G23996" s="22"/>
      <c r="H23996" s="22"/>
    </row>
    <row r="23997" spans="4:8">
      <c r="D23997" s="22"/>
      <c r="F23997" s="22"/>
      <c r="G23997" s="22"/>
      <c r="H23997" s="22"/>
    </row>
    <row r="23998" spans="4:8">
      <c r="D23998" s="22"/>
      <c r="F23998" s="22"/>
      <c r="G23998" s="22"/>
      <c r="H23998" s="22"/>
    </row>
    <row r="23999" spans="4:8">
      <c r="D23999" s="22"/>
      <c r="F23999" s="22"/>
      <c r="G23999" s="22"/>
      <c r="H23999" s="22"/>
    </row>
    <row r="24000" spans="4:8">
      <c r="D24000" s="22"/>
      <c r="F24000" s="22"/>
      <c r="G24000" s="22"/>
      <c r="H24000" s="22"/>
    </row>
    <row r="24001" spans="4:8">
      <c r="D24001" s="22"/>
      <c r="F24001" s="22"/>
      <c r="G24001" s="22"/>
      <c r="H24001" s="22"/>
    </row>
    <row r="24002" spans="4:8">
      <c r="D24002" s="22"/>
      <c r="F24002" s="22"/>
      <c r="G24002" s="22"/>
      <c r="H24002" s="22"/>
    </row>
    <row r="24003" spans="4:8">
      <c r="D24003" s="22"/>
      <c r="F24003" s="22"/>
      <c r="G24003" s="22"/>
      <c r="H24003" s="22"/>
    </row>
    <row r="24004" spans="4:8">
      <c r="D24004" s="22"/>
      <c r="F24004" s="22"/>
      <c r="G24004" s="22"/>
      <c r="H24004" s="22"/>
    </row>
    <row r="24005" spans="4:8">
      <c r="D24005" s="22"/>
      <c r="F24005" s="22"/>
      <c r="G24005" s="22"/>
      <c r="H24005" s="22"/>
    </row>
    <row r="24006" spans="4:8">
      <c r="D24006" s="22"/>
      <c r="F24006" s="22"/>
      <c r="G24006" s="22"/>
      <c r="H24006" s="22"/>
    </row>
    <row r="24007" spans="4:8">
      <c r="D24007" s="22"/>
      <c r="F24007" s="22"/>
      <c r="G24007" s="22"/>
      <c r="H24007" s="22"/>
    </row>
    <row r="24008" spans="4:8">
      <c r="D24008" s="22"/>
      <c r="F24008" s="22"/>
      <c r="G24008" s="22"/>
      <c r="H24008" s="22"/>
    </row>
    <row r="24009" spans="4:8">
      <c r="D24009" s="22"/>
      <c r="F24009" s="22"/>
      <c r="G24009" s="22"/>
      <c r="H24009" s="22"/>
    </row>
    <row r="24010" spans="4:8">
      <c r="D24010" s="22"/>
      <c r="F24010" s="22"/>
      <c r="G24010" s="22"/>
      <c r="H24010" s="22"/>
    </row>
    <row r="24011" spans="4:8">
      <c r="D24011" s="22"/>
      <c r="F24011" s="22"/>
      <c r="G24011" s="22"/>
      <c r="H24011" s="22"/>
    </row>
    <row r="24012" spans="4:8">
      <c r="D24012" s="22"/>
      <c r="F24012" s="22"/>
      <c r="G24012" s="22"/>
      <c r="H24012" s="22"/>
    </row>
    <row r="24013" spans="4:8">
      <c r="D24013" s="22"/>
      <c r="F24013" s="22"/>
      <c r="G24013" s="22"/>
      <c r="H24013" s="22"/>
    </row>
    <row r="24014" spans="4:8">
      <c r="D24014" s="22"/>
      <c r="F24014" s="22"/>
      <c r="G24014" s="22"/>
      <c r="H24014" s="22"/>
    </row>
    <row r="24015" spans="4:8">
      <c r="D24015" s="22"/>
      <c r="F24015" s="22"/>
      <c r="G24015" s="22"/>
      <c r="H24015" s="22"/>
    </row>
    <row r="24016" spans="4:8">
      <c r="D24016" s="22"/>
      <c r="F24016" s="22"/>
      <c r="G24016" s="22"/>
      <c r="H24016" s="22"/>
    </row>
    <row r="24017" spans="4:8">
      <c r="D24017" s="22"/>
      <c r="F24017" s="22"/>
      <c r="G24017" s="22"/>
      <c r="H24017" s="22"/>
    </row>
    <row r="24018" spans="4:8">
      <c r="D24018" s="22"/>
      <c r="F24018" s="22"/>
      <c r="G24018" s="22"/>
      <c r="H24018" s="22"/>
    </row>
    <row r="24019" spans="4:8">
      <c r="D24019" s="22"/>
      <c r="F24019" s="22"/>
      <c r="G24019" s="22"/>
      <c r="H24019" s="22"/>
    </row>
    <row r="24020" spans="4:8">
      <c r="D24020" s="22"/>
      <c r="F24020" s="22"/>
      <c r="G24020" s="22"/>
      <c r="H24020" s="22"/>
    </row>
    <row r="24021" spans="4:8">
      <c r="D24021" s="22"/>
      <c r="F24021" s="22"/>
      <c r="G24021" s="22"/>
      <c r="H24021" s="22"/>
    </row>
    <row r="24022" spans="4:8">
      <c r="D24022" s="22"/>
      <c r="F24022" s="22"/>
      <c r="G24022" s="22"/>
      <c r="H24022" s="22"/>
    </row>
    <row r="24023" spans="4:8">
      <c r="D24023" s="22"/>
      <c r="F24023" s="22"/>
      <c r="G24023" s="22"/>
      <c r="H24023" s="22"/>
    </row>
    <row r="24024" spans="4:8">
      <c r="D24024" s="22"/>
      <c r="F24024" s="22"/>
      <c r="G24024" s="22"/>
      <c r="H24024" s="22"/>
    </row>
    <row r="24025" spans="4:8">
      <c r="D24025" s="22"/>
      <c r="F24025" s="22"/>
      <c r="G24025" s="22"/>
      <c r="H24025" s="22"/>
    </row>
    <row r="24026" spans="4:8">
      <c r="D24026" s="22"/>
      <c r="F24026" s="22"/>
      <c r="G24026" s="22"/>
      <c r="H24026" s="22"/>
    </row>
    <row r="24027" spans="4:8">
      <c r="D24027" s="22"/>
      <c r="F24027" s="22"/>
      <c r="G24027" s="22"/>
      <c r="H24027" s="22"/>
    </row>
    <row r="24028" spans="4:8">
      <c r="D24028" s="22"/>
      <c r="F24028" s="22"/>
      <c r="G24028" s="22"/>
      <c r="H24028" s="22"/>
    </row>
    <row r="24029" spans="4:8">
      <c r="D24029" s="22"/>
      <c r="F24029" s="22"/>
      <c r="G24029" s="22"/>
      <c r="H24029" s="22"/>
    </row>
    <row r="24030" spans="4:8">
      <c r="D24030" s="22"/>
      <c r="F24030" s="22"/>
      <c r="G24030" s="22"/>
      <c r="H24030" s="22"/>
    </row>
    <row r="24031" spans="4:8">
      <c r="D24031" s="22"/>
      <c r="F24031" s="22"/>
      <c r="G24031" s="22"/>
      <c r="H24031" s="22"/>
    </row>
    <row r="24032" spans="4:8">
      <c r="D24032" s="22"/>
      <c r="F24032" s="22"/>
      <c r="G24032" s="22"/>
      <c r="H24032" s="22"/>
    </row>
    <row r="24033" spans="4:8">
      <c r="D24033" s="22"/>
      <c r="F24033" s="22"/>
      <c r="G24033" s="22"/>
      <c r="H24033" s="22"/>
    </row>
    <row r="24034" spans="4:8">
      <c r="D24034" s="22"/>
      <c r="F24034" s="22"/>
      <c r="G24034" s="22"/>
      <c r="H24034" s="22"/>
    </row>
    <row r="24035" spans="4:8">
      <c r="D24035" s="22"/>
      <c r="F24035" s="22"/>
      <c r="G24035" s="22"/>
      <c r="H24035" s="22"/>
    </row>
    <row r="24036" spans="4:8">
      <c r="D24036" s="22"/>
      <c r="F24036" s="22"/>
      <c r="G24036" s="22"/>
      <c r="H24036" s="22"/>
    </row>
    <row r="24037" spans="4:8">
      <c r="D24037" s="22"/>
      <c r="F24037" s="22"/>
      <c r="G24037" s="22"/>
      <c r="H24037" s="22"/>
    </row>
    <row r="24038" spans="4:8">
      <c r="D24038" s="22"/>
      <c r="F24038" s="22"/>
      <c r="G24038" s="22"/>
      <c r="H24038" s="22"/>
    </row>
    <row r="24039" spans="4:8">
      <c r="D24039" s="22"/>
      <c r="F24039" s="22"/>
      <c r="G24039" s="22"/>
      <c r="H24039" s="22"/>
    </row>
    <row r="24040" spans="4:8">
      <c r="D24040" s="22"/>
      <c r="F24040" s="22"/>
      <c r="G24040" s="22"/>
      <c r="H24040" s="22"/>
    </row>
    <row r="24041" spans="4:8">
      <c r="D24041" s="22"/>
      <c r="F24041" s="22"/>
      <c r="G24041" s="22"/>
      <c r="H24041" s="22"/>
    </row>
    <row r="24042" spans="4:8">
      <c r="D24042" s="22"/>
      <c r="F24042" s="22"/>
      <c r="G24042" s="22"/>
      <c r="H24042" s="22"/>
    </row>
    <row r="24043" spans="4:8">
      <c r="D24043" s="22"/>
      <c r="F24043" s="22"/>
      <c r="G24043" s="22"/>
      <c r="H24043" s="22"/>
    </row>
    <row r="24044" spans="4:8">
      <c r="D24044" s="22"/>
      <c r="F24044" s="22"/>
      <c r="G24044" s="22"/>
      <c r="H24044" s="22"/>
    </row>
    <row r="24045" spans="4:8">
      <c r="D24045" s="22"/>
      <c r="F24045" s="22"/>
      <c r="G24045" s="22"/>
      <c r="H24045" s="22"/>
    </row>
    <row r="24046" spans="4:8">
      <c r="D24046" s="22"/>
      <c r="F24046" s="22"/>
      <c r="G24046" s="22"/>
      <c r="H24046" s="22"/>
    </row>
    <row r="24047" spans="4:8">
      <c r="D24047" s="22"/>
      <c r="F24047" s="22"/>
      <c r="G24047" s="22"/>
      <c r="H24047" s="22"/>
    </row>
    <row r="24048" spans="4:8">
      <c r="D24048" s="22"/>
      <c r="F24048" s="22"/>
      <c r="G24048" s="22"/>
      <c r="H24048" s="22"/>
    </row>
    <row r="24049" spans="4:8">
      <c r="D24049" s="22"/>
      <c r="F24049" s="22"/>
      <c r="G24049" s="22"/>
      <c r="H24049" s="22"/>
    </row>
    <row r="24050" spans="4:8">
      <c r="D24050" s="22"/>
      <c r="F24050" s="22"/>
      <c r="G24050" s="22"/>
      <c r="H24050" s="22"/>
    </row>
    <row r="24051" spans="4:8">
      <c r="D24051" s="22"/>
      <c r="F24051" s="22"/>
      <c r="G24051" s="22"/>
      <c r="H24051" s="22"/>
    </row>
    <row r="24052" spans="4:8">
      <c r="D24052" s="22"/>
      <c r="F24052" s="22"/>
      <c r="G24052" s="22"/>
      <c r="H24052" s="22"/>
    </row>
    <row r="24053" spans="4:8">
      <c r="D24053" s="22"/>
      <c r="F24053" s="22"/>
      <c r="G24053" s="22"/>
      <c r="H24053" s="22"/>
    </row>
    <row r="24054" spans="4:8">
      <c r="D24054" s="22"/>
      <c r="F24054" s="22"/>
      <c r="G24054" s="22"/>
      <c r="H24054" s="22"/>
    </row>
    <row r="24055" spans="4:8">
      <c r="D24055" s="22"/>
      <c r="F24055" s="22"/>
      <c r="G24055" s="22"/>
      <c r="H24055" s="22"/>
    </row>
    <row r="24056" spans="4:8">
      <c r="D24056" s="22"/>
      <c r="F24056" s="22"/>
      <c r="G24056" s="22"/>
      <c r="H24056" s="22"/>
    </row>
    <row r="24057" spans="4:8">
      <c r="D24057" s="22"/>
      <c r="F24057" s="22"/>
      <c r="G24057" s="22"/>
      <c r="H24057" s="22"/>
    </row>
    <row r="24058" spans="4:8">
      <c r="D24058" s="22"/>
      <c r="F24058" s="22"/>
      <c r="G24058" s="22"/>
      <c r="H24058" s="22"/>
    </row>
    <row r="24059" spans="4:8">
      <c r="D24059" s="22"/>
      <c r="F24059" s="22"/>
      <c r="G24059" s="22"/>
      <c r="H24059" s="22"/>
    </row>
    <row r="24060" spans="4:8">
      <c r="D24060" s="22"/>
      <c r="F24060" s="22"/>
      <c r="G24060" s="22"/>
      <c r="H24060" s="22"/>
    </row>
    <row r="24061" spans="4:8">
      <c r="D24061" s="22"/>
      <c r="F24061" s="22"/>
      <c r="G24061" s="22"/>
      <c r="H24061" s="22"/>
    </row>
    <row r="24062" spans="4:8">
      <c r="D24062" s="22"/>
      <c r="F24062" s="22"/>
      <c r="G24062" s="22"/>
      <c r="H24062" s="22"/>
    </row>
    <row r="24063" spans="4:8">
      <c r="D24063" s="22"/>
      <c r="F24063" s="22"/>
      <c r="G24063" s="22"/>
      <c r="H24063" s="22"/>
    </row>
    <row r="24064" spans="4:8">
      <c r="D24064" s="22"/>
      <c r="F24064" s="22"/>
      <c r="G24064" s="22"/>
      <c r="H24064" s="22"/>
    </row>
    <row r="24065" spans="4:8">
      <c r="D24065" s="22"/>
      <c r="F24065" s="22"/>
      <c r="G24065" s="22"/>
      <c r="H24065" s="22"/>
    </row>
    <row r="24066" spans="4:8">
      <c r="D24066" s="22"/>
      <c r="F24066" s="22"/>
      <c r="G24066" s="22"/>
      <c r="H24066" s="22"/>
    </row>
    <row r="24067" spans="4:8">
      <c r="D24067" s="22"/>
      <c r="F24067" s="22"/>
      <c r="G24067" s="22"/>
      <c r="H24067" s="22"/>
    </row>
    <row r="24068" spans="4:8">
      <c r="D24068" s="22"/>
      <c r="F24068" s="22"/>
      <c r="G24068" s="22"/>
      <c r="H24068" s="22"/>
    </row>
    <row r="24069" spans="4:8">
      <c r="D24069" s="22"/>
      <c r="F24069" s="22"/>
      <c r="G24069" s="22"/>
      <c r="H24069" s="22"/>
    </row>
    <row r="24070" spans="4:8">
      <c r="D24070" s="22"/>
      <c r="F24070" s="22"/>
      <c r="G24070" s="22"/>
      <c r="H24070" s="22"/>
    </row>
    <row r="24071" spans="4:8">
      <c r="D24071" s="22"/>
      <c r="F24071" s="22"/>
      <c r="G24071" s="22"/>
      <c r="H24071" s="22"/>
    </row>
    <row r="24072" spans="4:8">
      <c r="D24072" s="22"/>
      <c r="F24072" s="22"/>
      <c r="G24072" s="22"/>
      <c r="H24072" s="22"/>
    </row>
    <row r="24073" spans="4:8">
      <c r="D24073" s="22"/>
      <c r="F24073" s="22"/>
      <c r="G24073" s="22"/>
      <c r="H24073" s="22"/>
    </row>
    <row r="24074" spans="4:8">
      <c r="D24074" s="22"/>
      <c r="F24074" s="22"/>
      <c r="G24074" s="22"/>
      <c r="H24074" s="22"/>
    </row>
    <row r="24075" spans="4:8">
      <c r="D24075" s="22"/>
      <c r="F24075" s="22"/>
      <c r="G24075" s="22"/>
      <c r="H24075" s="22"/>
    </row>
    <row r="24076" spans="4:8">
      <c r="D24076" s="22"/>
      <c r="F24076" s="22"/>
      <c r="G24076" s="22"/>
      <c r="H24076" s="22"/>
    </row>
    <row r="24077" spans="4:8">
      <c r="D24077" s="22"/>
      <c r="F24077" s="22"/>
      <c r="G24077" s="22"/>
      <c r="H24077" s="22"/>
    </row>
    <row r="24078" spans="4:8">
      <c r="D24078" s="22"/>
      <c r="F24078" s="22"/>
      <c r="G24078" s="22"/>
      <c r="H24078" s="22"/>
    </row>
    <row r="24079" spans="4:8">
      <c r="D24079" s="22"/>
      <c r="F24079" s="22"/>
      <c r="G24079" s="22"/>
      <c r="H24079" s="22"/>
    </row>
    <row r="24080" spans="4:8">
      <c r="D24080" s="22"/>
      <c r="F24080" s="22"/>
      <c r="G24080" s="22"/>
      <c r="H24080" s="22"/>
    </row>
    <row r="24081" spans="4:8">
      <c r="D24081" s="22"/>
      <c r="F24081" s="22"/>
      <c r="G24081" s="22"/>
      <c r="H24081" s="22"/>
    </row>
    <row r="24082" spans="4:8">
      <c r="D24082" s="22"/>
      <c r="F24082" s="22"/>
      <c r="G24082" s="22"/>
      <c r="H24082" s="22"/>
    </row>
    <row r="24083" spans="4:8">
      <c r="D24083" s="22"/>
      <c r="F24083" s="22"/>
      <c r="G24083" s="22"/>
      <c r="H24083" s="22"/>
    </row>
    <row r="24084" spans="4:8">
      <c r="D24084" s="22"/>
      <c r="F24084" s="22"/>
      <c r="G24084" s="22"/>
      <c r="H24084" s="22"/>
    </row>
    <row r="24085" spans="4:8">
      <c r="D24085" s="22"/>
      <c r="F24085" s="22"/>
      <c r="G24085" s="22"/>
      <c r="H24085" s="22"/>
    </row>
    <row r="24086" spans="4:8">
      <c r="D24086" s="22"/>
      <c r="F24086" s="22"/>
      <c r="G24086" s="22"/>
      <c r="H24086" s="22"/>
    </row>
    <row r="24087" spans="4:8">
      <c r="D24087" s="22"/>
      <c r="F24087" s="22"/>
      <c r="G24087" s="22"/>
      <c r="H24087" s="22"/>
    </row>
    <row r="24088" spans="4:8">
      <c r="D24088" s="22"/>
      <c r="F24088" s="22"/>
      <c r="G24088" s="22"/>
      <c r="H24088" s="22"/>
    </row>
    <row r="24089" spans="4:8">
      <c r="D24089" s="22"/>
      <c r="F24089" s="22"/>
      <c r="G24089" s="22"/>
      <c r="H24089" s="22"/>
    </row>
    <row r="24090" spans="4:8">
      <c r="D24090" s="22"/>
      <c r="F24090" s="22"/>
      <c r="G24090" s="22"/>
      <c r="H24090" s="22"/>
    </row>
    <row r="24091" spans="4:8">
      <c r="D24091" s="22"/>
      <c r="F24091" s="22"/>
      <c r="G24091" s="22"/>
      <c r="H24091" s="22"/>
    </row>
    <row r="24092" spans="4:8">
      <c r="D24092" s="22"/>
      <c r="F24092" s="22"/>
      <c r="G24092" s="22"/>
      <c r="H24092" s="22"/>
    </row>
    <row r="24093" spans="4:8">
      <c r="D24093" s="22"/>
      <c r="F24093" s="22"/>
      <c r="G24093" s="22"/>
      <c r="H24093" s="22"/>
    </row>
    <row r="24094" spans="4:8">
      <c r="D24094" s="22"/>
      <c r="F24094" s="22"/>
      <c r="G24094" s="22"/>
      <c r="H24094" s="22"/>
    </row>
    <row r="24095" spans="4:8">
      <c r="D24095" s="22"/>
      <c r="F24095" s="22"/>
      <c r="G24095" s="22"/>
      <c r="H24095" s="22"/>
    </row>
    <row r="24096" spans="4:8">
      <c r="D24096" s="22"/>
      <c r="F24096" s="22"/>
      <c r="G24096" s="22"/>
      <c r="H24096" s="22"/>
    </row>
    <row r="24097" spans="4:8">
      <c r="D24097" s="22"/>
      <c r="F24097" s="22"/>
      <c r="G24097" s="22"/>
      <c r="H24097" s="22"/>
    </row>
    <row r="24098" spans="4:8">
      <c r="D24098" s="22"/>
      <c r="F24098" s="22"/>
      <c r="G24098" s="22"/>
      <c r="H24098" s="22"/>
    </row>
    <row r="24099" spans="4:8">
      <c r="D24099" s="22"/>
      <c r="F24099" s="22"/>
      <c r="G24099" s="22"/>
      <c r="H24099" s="22"/>
    </row>
    <row r="24100" spans="4:8">
      <c r="D24100" s="22"/>
      <c r="F24100" s="22"/>
      <c r="G24100" s="22"/>
      <c r="H24100" s="22"/>
    </row>
    <row r="24101" spans="4:8">
      <c r="D24101" s="22"/>
      <c r="F24101" s="22"/>
      <c r="G24101" s="22"/>
      <c r="H24101" s="22"/>
    </row>
    <row r="24102" spans="4:8">
      <c r="D24102" s="22"/>
      <c r="F24102" s="22"/>
      <c r="G24102" s="22"/>
      <c r="H24102" s="22"/>
    </row>
    <row r="24103" spans="4:8">
      <c r="D24103" s="22"/>
      <c r="F24103" s="22"/>
      <c r="G24103" s="22"/>
      <c r="H24103" s="22"/>
    </row>
    <row r="24104" spans="4:8">
      <c r="D24104" s="22"/>
      <c r="F24104" s="22"/>
      <c r="G24104" s="22"/>
      <c r="H24104" s="22"/>
    </row>
    <row r="24105" spans="4:8">
      <c r="D24105" s="22"/>
      <c r="F24105" s="22"/>
      <c r="G24105" s="22"/>
      <c r="H24105" s="22"/>
    </row>
    <row r="24106" spans="4:8">
      <c r="D24106" s="22"/>
      <c r="F24106" s="22"/>
      <c r="G24106" s="22"/>
      <c r="H24106" s="22"/>
    </row>
    <row r="24107" spans="4:8">
      <c r="D24107" s="22"/>
      <c r="F24107" s="22"/>
      <c r="G24107" s="22"/>
      <c r="H24107" s="22"/>
    </row>
    <row r="24108" spans="4:8">
      <c r="D24108" s="22"/>
      <c r="F24108" s="22"/>
      <c r="G24108" s="22"/>
      <c r="H24108" s="22"/>
    </row>
    <row r="24109" spans="4:8">
      <c r="D24109" s="22"/>
      <c r="F24109" s="22"/>
      <c r="G24109" s="22"/>
      <c r="H24109" s="22"/>
    </row>
    <row r="24110" spans="4:8">
      <c r="D24110" s="22"/>
      <c r="F24110" s="22"/>
      <c r="G24110" s="22"/>
      <c r="H24110" s="22"/>
    </row>
    <row r="24111" spans="4:8">
      <c r="D24111" s="22"/>
      <c r="F24111" s="22"/>
      <c r="G24111" s="22"/>
      <c r="H24111" s="22"/>
    </row>
    <row r="24112" spans="4:8">
      <c r="D24112" s="22"/>
      <c r="F24112" s="22"/>
      <c r="G24112" s="22"/>
      <c r="H24112" s="22"/>
    </row>
    <row r="24113" spans="4:8">
      <c r="D24113" s="22"/>
      <c r="F24113" s="22"/>
      <c r="G24113" s="22"/>
      <c r="H24113" s="22"/>
    </row>
    <row r="24114" spans="4:8">
      <c r="D24114" s="22"/>
      <c r="F24114" s="22"/>
      <c r="G24114" s="22"/>
      <c r="H24114" s="22"/>
    </row>
    <row r="24115" spans="4:8">
      <c r="D24115" s="22"/>
      <c r="F24115" s="22"/>
      <c r="G24115" s="22"/>
      <c r="H24115" s="22"/>
    </row>
    <row r="24116" spans="4:8">
      <c r="D24116" s="22"/>
      <c r="F24116" s="22"/>
      <c r="G24116" s="22"/>
      <c r="H24116" s="22"/>
    </row>
    <row r="24117" spans="4:8">
      <c r="D24117" s="22"/>
      <c r="F24117" s="22"/>
      <c r="G24117" s="22"/>
      <c r="H24117" s="22"/>
    </row>
    <row r="24118" spans="4:8">
      <c r="D24118" s="22"/>
      <c r="F24118" s="22"/>
      <c r="G24118" s="22"/>
      <c r="H24118" s="22"/>
    </row>
    <row r="24119" spans="4:8">
      <c r="D24119" s="22"/>
      <c r="F24119" s="22"/>
      <c r="G24119" s="22"/>
      <c r="H24119" s="22"/>
    </row>
    <row r="24120" spans="4:8">
      <c r="D24120" s="22"/>
      <c r="F24120" s="22"/>
      <c r="G24120" s="22"/>
      <c r="H24120" s="22"/>
    </row>
    <row r="24121" spans="4:8">
      <c r="D24121" s="22"/>
      <c r="F24121" s="22"/>
      <c r="G24121" s="22"/>
      <c r="H24121" s="22"/>
    </row>
    <row r="24122" spans="4:8">
      <c r="D24122" s="22"/>
      <c r="F24122" s="22"/>
      <c r="G24122" s="22"/>
      <c r="H24122" s="22"/>
    </row>
    <row r="24123" spans="4:8">
      <c r="D24123" s="22"/>
      <c r="F24123" s="22"/>
      <c r="G24123" s="22"/>
      <c r="H24123" s="22"/>
    </row>
    <row r="24124" spans="4:8">
      <c r="D24124" s="22"/>
      <c r="F24124" s="22"/>
      <c r="G24124" s="22"/>
      <c r="H24124" s="22"/>
    </row>
    <row r="24125" spans="4:8">
      <c r="D24125" s="22"/>
      <c r="F24125" s="22"/>
      <c r="G24125" s="22"/>
      <c r="H24125" s="22"/>
    </row>
    <row r="24126" spans="4:8">
      <c r="D24126" s="22"/>
      <c r="F24126" s="22"/>
      <c r="G24126" s="22"/>
      <c r="H24126" s="22"/>
    </row>
    <row r="24127" spans="4:8">
      <c r="D24127" s="22"/>
      <c r="F24127" s="22"/>
      <c r="G24127" s="22"/>
      <c r="H24127" s="22"/>
    </row>
    <row r="24128" spans="4:8">
      <c r="D24128" s="22"/>
      <c r="F24128" s="22"/>
      <c r="G24128" s="22"/>
      <c r="H24128" s="22"/>
    </row>
    <row r="24129" spans="4:8">
      <c r="D24129" s="22"/>
      <c r="F24129" s="22"/>
      <c r="G24129" s="22"/>
      <c r="H24129" s="22"/>
    </row>
    <row r="24130" spans="4:8">
      <c r="D24130" s="22"/>
      <c r="F24130" s="22"/>
      <c r="G24130" s="22"/>
      <c r="H24130" s="22"/>
    </row>
    <row r="24131" spans="4:8">
      <c r="D24131" s="22"/>
      <c r="F24131" s="22"/>
      <c r="G24131" s="22"/>
      <c r="H24131" s="22"/>
    </row>
    <row r="24132" spans="4:8">
      <c r="D24132" s="22"/>
      <c r="F24132" s="22"/>
      <c r="G24132" s="22"/>
      <c r="H24132" s="22"/>
    </row>
    <row r="24133" spans="4:8">
      <c r="D24133" s="22"/>
      <c r="F24133" s="22"/>
      <c r="G24133" s="22"/>
      <c r="H24133" s="22"/>
    </row>
    <row r="24134" spans="4:8">
      <c r="D24134" s="22"/>
      <c r="F24134" s="22"/>
      <c r="G24134" s="22"/>
      <c r="H24134" s="22"/>
    </row>
    <row r="24135" spans="4:8">
      <c r="D24135" s="22"/>
      <c r="F24135" s="22"/>
      <c r="G24135" s="22"/>
      <c r="H24135" s="22"/>
    </row>
    <row r="24136" spans="4:8">
      <c r="D24136" s="22"/>
      <c r="F24136" s="22"/>
      <c r="G24136" s="22"/>
      <c r="H24136" s="22"/>
    </row>
    <row r="24137" spans="4:8">
      <c r="D24137" s="22"/>
      <c r="F24137" s="22"/>
      <c r="G24137" s="22"/>
      <c r="H24137" s="22"/>
    </row>
    <row r="24138" spans="4:8">
      <c r="D24138" s="22"/>
      <c r="F24138" s="22"/>
      <c r="G24138" s="22"/>
      <c r="H24138" s="22"/>
    </row>
    <row r="24139" spans="4:8">
      <c r="D24139" s="22"/>
      <c r="F24139" s="22"/>
      <c r="G24139" s="22"/>
      <c r="H24139" s="22"/>
    </row>
    <row r="24140" spans="4:8">
      <c r="D24140" s="22"/>
      <c r="F24140" s="22"/>
      <c r="G24140" s="22"/>
      <c r="H24140" s="22"/>
    </row>
    <row r="24141" spans="4:8">
      <c r="D24141" s="22"/>
      <c r="F24141" s="22"/>
      <c r="G24141" s="22"/>
      <c r="H24141" s="22"/>
    </row>
    <row r="24142" spans="4:8">
      <c r="D24142" s="22"/>
      <c r="F24142" s="22"/>
      <c r="G24142" s="22"/>
      <c r="H24142" s="22"/>
    </row>
    <row r="24143" spans="4:8">
      <c r="D24143" s="22"/>
      <c r="F24143" s="22"/>
      <c r="G24143" s="22"/>
      <c r="H24143" s="22"/>
    </row>
    <row r="24144" spans="4:8">
      <c r="D24144" s="22"/>
      <c r="F24144" s="22"/>
      <c r="G24144" s="22"/>
      <c r="H24144" s="22"/>
    </row>
    <row r="24145" spans="4:8">
      <c r="D24145" s="22"/>
      <c r="F24145" s="22"/>
      <c r="G24145" s="22"/>
      <c r="H24145" s="22"/>
    </row>
    <row r="24146" spans="4:8">
      <c r="D24146" s="22"/>
      <c r="F24146" s="22"/>
      <c r="G24146" s="22"/>
      <c r="H24146" s="22"/>
    </row>
    <row r="24147" spans="4:8">
      <c r="D24147" s="22"/>
      <c r="F24147" s="22"/>
      <c r="G24147" s="22"/>
      <c r="H24147" s="22"/>
    </row>
    <row r="24148" spans="4:8">
      <c r="D24148" s="22"/>
      <c r="F24148" s="22"/>
      <c r="G24148" s="22"/>
      <c r="H24148" s="22"/>
    </row>
    <row r="24149" spans="4:8">
      <c r="D24149" s="22"/>
      <c r="F24149" s="22"/>
      <c r="G24149" s="22"/>
      <c r="H24149" s="22"/>
    </row>
    <row r="24150" spans="4:8">
      <c r="D24150" s="22"/>
      <c r="F24150" s="22"/>
      <c r="G24150" s="22"/>
      <c r="H24150" s="22"/>
    </row>
    <row r="24151" spans="4:8">
      <c r="D24151" s="22"/>
      <c r="F24151" s="22"/>
      <c r="G24151" s="22"/>
      <c r="H24151" s="22"/>
    </row>
    <row r="24152" spans="4:8">
      <c r="D24152" s="22"/>
      <c r="F24152" s="22"/>
      <c r="G24152" s="22"/>
      <c r="H24152" s="22"/>
    </row>
    <row r="24153" spans="4:8">
      <c r="D24153" s="22"/>
      <c r="F24153" s="22"/>
      <c r="G24153" s="22"/>
      <c r="H24153" s="22"/>
    </row>
    <row r="24154" spans="4:8">
      <c r="D24154" s="22"/>
      <c r="F24154" s="22"/>
      <c r="G24154" s="22"/>
      <c r="H24154" s="22"/>
    </row>
    <row r="24155" spans="4:8">
      <c r="D24155" s="22"/>
      <c r="F24155" s="22"/>
      <c r="G24155" s="22"/>
      <c r="H24155" s="22"/>
    </row>
    <row r="24156" spans="4:8">
      <c r="D24156" s="22"/>
      <c r="F24156" s="22"/>
      <c r="G24156" s="22"/>
      <c r="H24156" s="22"/>
    </row>
    <row r="24157" spans="4:8">
      <c r="D24157" s="22"/>
      <c r="F24157" s="22"/>
      <c r="G24157" s="22"/>
      <c r="H24157" s="22"/>
    </row>
    <row r="24158" spans="4:8">
      <c r="D24158" s="22"/>
      <c r="F24158" s="22"/>
      <c r="G24158" s="22"/>
      <c r="H24158" s="22"/>
    </row>
    <row r="24159" spans="4:8">
      <c r="D24159" s="22"/>
      <c r="F24159" s="22"/>
      <c r="G24159" s="22"/>
      <c r="H24159" s="22"/>
    </row>
    <row r="24160" spans="4:8">
      <c r="D24160" s="22"/>
      <c r="F24160" s="22"/>
      <c r="G24160" s="22"/>
      <c r="H24160" s="22"/>
    </row>
    <row r="24161" spans="4:8">
      <c r="D24161" s="22"/>
      <c r="F24161" s="22"/>
      <c r="G24161" s="22"/>
      <c r="H24161" s="22"/>
    </row>
    <row r="24162" spans="4:8">
      <c r="D24162" s="22"/>
      <c r="F24162" s="22"/>
      <c r="G24162" s="22"/>
      <c r="H24162" s="22"/>
    </row>
    <row r="24163" spans="4:8">
      <c r="D24163" s="22"/>
      <c r="F24163" s="22"/>
      <c r="G24163" s="22"/>
      <c r="H24163" s="22"/>
    </row>
    <row r="24164" spans="4:8">
      <c r="D24164" s="22"/>
      <c r="F24164" s="22"/>
      <c r="G24164" s="22"/>
      <c r="H24164" s="22"/>
    </row>
    <row r="24165" spans="4:8">
      <c r="D24165" s="22"/>
      <c r="F24165" s="22"/>
      <c r="G24165" s="22"/>
      <c r="H24165" s="22"/>
    </row>
    <row r="24166" spans="4:8">
      <c r="D24166" s="22"/>
      <c r="F24166" s="22"/>
      <c r="G24166" s="22"/>
      <c r="H24166" s="22"/>
    </row>
    <row r="24167" spans="4:8">
      <c r="D24167" s="22"/>
      <c r="F24167" s="22"/>
      <c r="G24167" s="22"/>
      <c r="H24167" s="22"/>
    </row>
    <row r="24168" spans="4:8">
      <c r="D24168" s="22"/>
      <c r="F24168" s="22"/>
      <c r="G24168" s="22"/>
      <c r="H24168" s="22"/>
    </row>
    <row r="24169" spans="4:8">
      <c r="D24169" s="22"/>
      <c r="F24169" s="22"/>
      <c r="G24169" s="22"/>
      <c r="H24169" s="22"/>
    </row>
    <row r="24170" spans="4:8">
      <c r="D24170" s="22"/>
      <c r="F24170" s="22"/>
      <c r="G24170" s="22"/>
      <c r="H24170" s="22"/>
    </row>
    <row r="24171" spans="4:8">
      <c r="D24171" s="22"/>
      <c r="F24171" s="22"/>
      <c r="G24171" s="22"/>
      <c r="H24171" s="22"/>
    </row>
    <row r="24172" spans="4:8">
      <c r="D24172" s="22"/>
      <c r="F24172" s="22"/>
      <c r="G24172" s="22"/>
      <c r="H24172" s="22"/>
    </row>
    <row r="24173" spans="4:8">
      <c r="D24173" s="22"/>
      <c r="F24173" s="22"/>
      <c r="G24173" s="22"/>
      <c r="H24173" s="22"/>
    </row>
    <row r="24174" spans="4:8">
      <c r="D24174" s="22"/>
      <c r="F24174" s="22"/>
      <c r="G24174" s="22"/>
      <c r="H24174" s="22"/>
    </row>
    <row r="24175" spans="4:8">
      <c r="D24175" s="22"/>
      <c r="F24175" s="22"/>
      <c r="G24175" s="22"/>
      <c r="H24175" s="22"/>
    </row>
    <row r="24176" spans="4:8">
      <c r="D24176" s="22"/>
      <c r="F24176" s="22"/>
      <c r="G24176" s="22"/>
      <c r="H24176" s="22"/>
    </row>
    <row r="24177" spans="4:8">
      <c r="D24177" s="22"/>
      <c r="F24177" s="22"/>
      <c r="G24177" s="22"/>
      <c r="H24177" s="22"/>
    </row>
    <row r="24178" spans="4:8">
      <c r="D24178" s="22"/>
      <c r="F24178" s="22"/>
      <c r="G24178" s="22"/>
      <c r="H24178" s="22"/>
    </row>
    <row r="24179" spans="4:8">
      <c r="D24179" s="22"/>
      <c r="F24179" s="22"/>
      <c r="G24179" s="22"/>
      <c r="H24179" s="22"/>
    </row>
    <row r="24180" spans="4:8">
      <c r="D24180" s="22"/>
      <c r="F24180" s="22"/>
      <c r="G24180" s="22"/>
      <c r="H24180" s="22"/>
    </row>
    <row r="24181" spans="4:8">
      <c r="D24181" s="22"/>
      <c r="F24181" s="22"/>
      <c r="G24181" s="22"/>
      <c r="H24181" s="22"/>
    </row>
    <row r="24182" spans="4:8">
      <c r="D24182" s="22"/>
      <c r="F24182" s="22"/>
      <c r="G24182" s="22"/>
      <c r="H24182" s="22"/>
    </row>
    <row r="24183" spans="4:8">
      <c r="D24183" s="22"/>
      <c r="F24183" s="22"/>
      <c r="G24183" s="22"/>
      <c r="H24183" s="22"/>
    </row>
    <row r="24184" spans="4:8">
      <c r="D24184" s="22"/>
      <c r="F24184" s="22"/>
      <c r="G24184" s="22"/>
      <c r="H24184" s="22"/>
    </row>
    <row r="24185" spans="4:8">
      <c r="D24185" s="22"/>
      <c r="F24185" s="22"/>
      <c r="G24185" s="22"/>
      <c r="H24185" s="22"/>
    </row>
    <row r="24186" spans="4:8">
      <c r="D24186" s="22"/>
      <c r="F24186" s="22"/>
      <c r="G24186" s="22"/>
      <c r="H24186" s="22"/>
    </row>
    <row r="24187" spans="4:8">
      <c r="D24187" s="22"/>
      <c r="F24187" s="22"/>
      <c r="G24187" s="22"/>
      <c r="H24187" s="22"/>
    </row>
    <row r="24188" spans="4:8">
      <c r="D24188" s="22"/>
      <c r="F24188" s="22"/>
      <c r="G24188" s="22"/>
      <c r="H24188" s="22"/>
    </row>
    <row r="24189" spans="4:8">
      <c r="D24189" s="22"/>
      <c r="F24189" s="22"/>
      <c r="G24189" s="22"/>
      <c r="H24189" s="22"/>
    </row>
    <row r="24190" spans="4:8">
      <c r="D24190" s="22"/>
      <c r="F24190" s="22"/>
      <c r="G24190" s="22"/>
      <c r="H24190" s="22"/>
    </row>
    <row r="24191" spans="4:8">
      <c r="D24191" s="22"/>
      <c r="F24191" s="22"/>
      <c r="G24191" s="22"/>
      <c r="H24191" s="22"/>
    </row>
    <row r="24192" spans="4:8">
      <c r="D24192" s="22"/>
      <c r="F24192" s="22"/>
      <c r="G24192" s="22"/>
      <c r="H24192" s="22"/>
    </row>
    <row r="24193" spans="4:8">
      <c r="D24193" s="22"/>
      <c r="F24193" s="22"/>
      <c r="G24193" s="22"/>
      <c r="H24193" s="22"/>
    </row>
    <row r="24194" spans="4:8">
      <c r="D24194" s="22"/>
      <c r="F24194" s="22"/>
      <c r="G24194" s="22"/>
      <c r="H24194" s="22"/>
    </row>
    <row r="24195" spans="4:8">
      <c r="D24195" s="22"/>
      <c r="F24195" s="22"/>
      <c r="G24195" s="22"/>
      <c r="H24195" s="22"/>
    </row>
    <row r="24196" spans="4:8">
      <c r="D24196" s="22"/>
      <c r="F24196" s="22"/>
      <c r="G24196" s="22"/>
      <c r="H24196" s="22"/>
    </row>
    <row r="24197" spans="4:8">
      <c r="D24197" s="22"/>
      <c r="F24197" s="22"/>
      <c r="G24197" s="22"/>
      <c r="H24197" s="22"/>
    </row>
    <row r="24198" spans="4:8">
      <c r="D24198" s="22"/>
      <c r="F24198" s="22"/>
      <c r="G24198" s="22"/>
      <c r="H24198" s="22"/>
    </row>
    <row r="24199" spans="4:8">
      <c r="D24199" s="22"/>
      <c r="F24199" s="22"/>
      <c r="G24199" s="22"/>
      <c r="H24199" s="22"/>
    </row>
    <row r="24200" spans="4:8">
      <c r="D24200" s="22"/>
      <c r="F24200" s="22"/>
      <c r="G24200" s="22"/>
      <c r="H24200" s="22"/>
    </row>
    <row r="24201" spans="4:8">
      <c r="D24201" s="22"/>
      <c r="F24201" s="22"/>
      <c r="G24201" s="22"/>
      <c r="H24201" s="22"/>
    </row>
    <row r="24202" spans="4:8">
      <c r="D24202" s="22"/>
      <c r="F24202" s="22"/>
      <c r="G24202" s="22"/>
      <c r="H24202" s="22"/>
    </row>
    <row r="24203" spans="4:8">
      <c r="D24203" s="22"/>
      <c r="F24203" s="22"/>
      <c r="G24203" s="22"/>
      <c r="H24203" s="22"/>
    </row>
    <row r="24204" spans="4:8">
      <c r="D24204" s="22"/>
      <c r="F24204" s="22"/>
      <c r="G24204" s="22"/>
      <c r="H24204" s="22"/>
    </row>
    <row r="24205" spans="4:8">
      <c r="D24205" s="22"/>
      <c r="F24205" s="22"/>
      <c r="G24205" s="22"/>
      <c r="H24205" s="22"/>
    </row>
    <row r="24206" spans="4:8">
      <c r="D24206" s="22"/>
      <c r="F24206" s="22"/>
      <c r="G24206" s="22"/>
      <c r="H24206" s="22"/>
    </row>
    <row r="24207" spans="4:8">
      <c r="D24207" s="22"/>
      <c r="F24207" s="22"/>
      <c r="G24207" s="22"/>
      <c r="H24207" s="22"/>
    </row>
    <row r="24208" spans="4:8">
      <c r="D24208" s="22"/>
      <c r="F24208" s="22"/>
      <c r="G24208" s="22"/>
      <c r="H24208" s="22"/>
    </row>
    <row r="24209" spans="4:8">
      <c r="D24209" s="22"/>
      <c r="F24209" s="22"/>
      <c r="G24209" s="22"/>
      <c r="H24209" s="22"/>
    </row>
    <row r="24210" spans="4:8">
      <c r="D24210" s="22"/>
      <c r="F24210" s="22"/>
      <c r="G24210" s="22"/>
      <c r="H24210" s="22"/>
    </row>
    <row r="24211" spans="4:8">
      <c r="D24211" s="22"/>
      <c r="F24211" s="22"/>
      <c r="G24211" s="22"/>
      <c r="H24211" s="22"/>
    </row>
    <row r="24212" spans="4:8">
      <c r="D24212" s="22"/>
      <c r="F24212" s="22"/>
      <c r="G24212" s="22"/>
      <c r="H24212" s="22"/>
    </row>
    <row r="24213" spans="4:8">
      <c r="D24213" s="22"/>
      <c r="F24213" s="22"/>
      <c r="G24213" s="22"/>
      <c r="H24213" s="22"/>
    </row>
    <row r="24214" spans="4:8">
      <c r="D24214" s="22"/>
      <c r="F24214" s="22"/>
      <c r="G24214" s="22"/>
      <c r="H24214" s="22"/>
    </row>
    <row r="24215" spans="4:8">
      <c r="D24215" s="22"/>
      <c r="F24215" s="22"/>
      <c r="G24215" s="22"/>
      <c r="H24215" s="22"/>
    </row>
    <row r="24216" spans="4:8">
      <c r="D24216" s="22"/>
      <c r="F24216" s="22"/>
      <c r="G24216" s="22"/>
      <c r="H24216" s="22"/>
    </row>
    <row r="24217" spans="4:8">
      <c r="D24217" s="22"/>
      <c r="F24217" s="22"/>
      <c r="G24217" s="22"/>
      <c r="H24217" s="22"/>
    </row>
    <row r="24218" spans="4:8">
      <c r="D24218" s="22"/>
      <c r="F24218" s="22"/>
      <c r="G24218" s="22"/>
      <c r="H24218" s="22"/>
    </row>
    <row r="24219" spans="4:8">
      <c r="D24219" s="22"/>
      <c r="F24219" s="22"/>
      <c r="G24219" s="22"/>
      <c r="H24219" s="22"/>
    </row>
    <row r="24220" spans="4:8">
      <c r="D24220" s="22"/>
      <c r="F24220" s="22"/>
      <c r="G24220" s="22"/>
      <c r="H24220" s="22"/>
    </row>
    <row r="24221" spans="4:8">
      <c r="D24221" s="22"/>
      <c r="F24221" s="22"/>
      <c r="G24221" s="22"/>
      <c r="H24221" s="22"/>
    </row>
    <row r="24222" spans="4:8">
      <c r="D24222" s="22"/>
      <c r="F24222" s="22"/>
      <c r="G24222" s="22"/>
      <c r="H24222" s="22"/>
    </row>
    <row r="24223" spans="4:8">
      <c r="D24223" s="22"/>
      <c r="F24223" s="22"/>
      <c r="G24223" s="22"/>
      <c r="H24223" s="22"/>
    </row>
    <row r="24224" spans="4:8">
      <c r="D24224" s="22"/>
      <c r="F24224" s="22"/>
      <c r="G24224" s="22"/>
      <c r="H24224" s="22"/>
    </row>
    <row r="24225" spans="4:8">
      <c r="D24225" s="22"/>
      <c r="F24225" s="22"/>
      <c r="G24225" s="22"/>
      <c r="H24225" s="22"/>
    </row>
    <row r="24226" spans="4:8">
      <c r="D24226" s="22"/>
      <c r="F24226" s="22"/>
      <c r="G24226" s="22"/>
      <c r="H24226" s="22"/>
    </row>
    <row r="24227" spans="4:8">
      <c r="D24227" s="22"/>
      <c r="F24227" s="22"/>
      <c r="G24227" s="22"/>
      <c r="H24227" s="22"/>
    </row>
    <row r="24228" spans="4:8">
      <c r="D24228" s="22"/>
      <c r="F24228" s="22"/>
      <c r="G24228" s="22"/>
      <c r="H24228" s="22"/>
    </row>
    <row r="24229" spans="4:8">
      <c r="D24229" s="22"/>
      <c r="F24229" s="22"/>
      <c r="G24229" s="22"/>
      <c r="H24229" s="22"/>
    </row>
    <row r="24230" spans="4:8">
      <c r="D24230" s="22"/>
      <c r="F24230" s="22"/>
      <c r="G24230" s="22"/>
      <c r="H24230" s="22"/>
    </row>
    <row r="24231" spans="4:8">
      <c r="D24231" s="22"/>
      <c r="F24231" s="22"/>
      <c r="G24231" s="22"/>
      <c r="H24231" s="22"/>
    </row>
    <row r="24232" spans="4:8">
      <c r="D24232" s="22"/>
      <c r="F24232" s="22"/>
      <c r="G24232" s="22"/>
      <c r="H24232" s="22"/>
    </row>
    <row r="24233" spans="4:8">
      <c r="D24233" s="22"/>
      <c r="F24233" s="22"/>
      <c r="G24233" s="22"/>
      <c r="H24233" s="22"/>
    </row>
    <row r="24234" spans="4:8">
      <c r="D24234" s="22"/>
      <c r="F24234" s="22"/>
      <c r="G24234" s="22"/>
      <c r="H24234" s="22"/>
    </row>
    <row r="24235" spans="4:8">
      <c r="D24235" s="22"/>
      <c r="F24235" s="22"/>
      <c r="G24235" s="22"/>
      <c r="H24235" s="22"/>
    </row>
    <row r="24236" spans="4:8">
      <c r="D24236" s="22"/>
      <c r="F24236" s="22"/>
      <c r="G24236" s="22"/>
      <c r="H24236" s="22"/>
    </row>
    <row r="24237" spans="4:8">
      <c r="D24237" s="22"/>
      <c r="F24237" s="22"/>
      <c r="G24237" s="22"/>
      <c r="H24237" s="22"/>
    </row>
    <row r="24238" spans="4:8">
      <c r="D24238" s="22"/>
      <c r="F24238" s="22"/>
      <c r="G24238" s="22"/>
      <c r="H24238" s="22"/>
    </row>
    <row r="24239" spans="4:8">
      <c r="D24239" s="22"/>
      <c r="F24239" s="22"/>
      <c r="G24239" s="22"/>
      <c r="H24239" s="22"/>
    </row>
    <row r="24240" spans="4:8">
      <c r="D24240" s="22"/>
      <c r="F24240" s="22"/>
      <c r="G24240" s="22"/>
      <c r="H24240" s="22"/>
    </row>
    <row r="24241" spans="4:8">
      <c r="D24241" s="22"/>
      <c r="F24241" s="22"/>
      <c r="G24241" s="22"/>
      <c r="H24241" s="22"/>
    </row>
    <row r="24242" spans="4:8">
      <c r="D24242" s="22"/>
      <c r="F24242" s="22"/>
      <c r="G24242" s="22"/>
      <c r="H24242" s="22"/>
    </row>
    <row r="24243" spans="4:8">
      <c r="D24243" s="22"/>
      <c r="F24243" s="22"/>
      <c r="G24243" s="22"/>
      <c r="H24243" s="22"/>
    </row>
    <row r="24244" spans="4:8">
      <c r="D24244" s="22"/>
      <c r="F24244" s="22"/>
      <c r="G24244" s="22"/>
      <c r="H24244" s="22"/>
    </row>
    <row r="24245" spans="4:8">
      <c r="D24245" s="22"/>
      <c r="F24245" s="22"/>
      <c r="G24245" s="22"/>
      <c r="H24245" s="22"/>
    </row>
    <row r="24246" spans="4:8">
      <c r="D24246" s="22"/>
      <c r="F24246" s="22"/>
      <c r="G24246" s="22"/>
      <c r="H24246" s="22"/>
    </row>
    <row r="24247" spans="4:8">
      <c r="D24247" s="22"/>
      <c r="F24247" s="22"/>
      <c r="G24247" s="22"/>
      <c r="H24247" s="22"/>
    </row>
    <row r="24248" spans="4:8">
      <c r="D24248" s="22"/>
      <c r="F24248" s="22"/>
      <c r="G24248" s="22"/>
      <c r="H24248" s="22"/>
    </row>
    <row r="24249" spans="4:8">
      <c r="D24249" s="22"/>
      <c r="F24249" s="22"/>
      <c r="G24249" s="22"/>
      <c r="H24249" s="22"/>
    </row>
    <row r="24250" spans="4:8">
      <c r="D24250" s="22"/>
      <c r="F24250" s="22"/>
      <c r="G24250" s="22"/>
      <c r="H24250" s="22"/>
    </row>
    <row r="24251" spans="4:8">
      <c r="D24251" s="22"/>
      <c r="F24251" s="22"/>
      <c r="G24251" s="22"/>
      <c r="H24251" s="22"/>
    </row>
    <row r="24252" spans="4:8">
      <c r="D24252" s="22"/>
      <c r="F24252" s="22"/>
      <c r="G24252" s="22"/>
      <c r="H24252" s="22"/>
    </row>
    <row r="24253" spans="4:8">
      <c r="D24253" s="22"/>
      <c r="F24253" s="22"/>
      <c r="G24253" s="22"/>
      <c r="H24253" s="22"/>
    </row>
    <row r="24254" spans="4:8">
      <c r="D24254" s="22"/>
      <c r="F24254" s="22"/>
      <c r="G24254" s="22"/>
      <c r="H24254" s="22"/>
    </row>
    <row r="24255" spans="4:8">
      <c r="D24255" s="22"/>
      <c r="F24255" s="22"/>
      <c r="G24255" s="22"/>
      <c r="H24255" s="22"/>
    </row>
    <row r="24256" spans="4:8">
      <c r="D24256" s="22"/>
      <c r="F24256" s="22"/>
      <c r="G24256" s="22"/>
      <c r="H24256" s="22"/>
    </row>
    <row r="24257" spans="4:8">
      <c r="D24257" s="22"/>
      <c r="F24257" s="22"/>
      <c r="G24257" s="22"/>
      <c r="H24257" s="22"/>
    </row>
    <row r="24258" spans="4:8">
      <c r="D24258" s="22"/>
      <c r="F24258" s="22"/>
      <c r="G24258" s="22"/>
      <c r="H24258" s="22"/>
    </row>
    <row r="24259" spans="4:8">
      <c r="D24259" s="22"/>
      <c r="F24259" s="22"/>
      <c r="G24259" s="22"/>
      <c r="H24259" s="22"/>
    </row>
    <row r="24260" spans="4:8">
      <c r="D24260" s="22"/>
      <c r="F24260" s="22"/>
      <c r="G24260" s="22"/>
      <c r="H24260" s="22"/>
    </row>
    <row r="24261" spans="4:8">
      <c r="D24261" s="22"/>
      <c r="F24261" s="22"/>
      <c r="G24261" s="22"/>
      <c r="H24261" s="22"/>
    </row>
    <row r="24262" spans="4:8">
      <c r="D24262" s="22"/>
      <c r="F24262" s="22"/>
      <c r="G24262" s="22"/>
      <c r="H24262" s="22"/>
    </row>
    <row r="24263" spans="4:8">
      <c r="D24263" s="22"/>
      <c r="F24263" s="22"/>
      <c r="G24263" s="22"/>
      <c r="H24263" s="22"/>
    </row>
    <row r="24264" spans="4:8">
      <c r="D24264" s="22"/>
      <c r="F24264" s="22"/>
      <c r="G24264" s="22"/>
      <c r="H24264" s="22"/>
    </row>
    <row r="24265" spans="4:8">
      <c r="D24265" s="22"/>
      <c r="F24265" s="22"/>
      <c r="G24265" s="22"/>
      <c r="H24265" s="22"/>
    </row>
    <row r="24266" spans="4:8">
      <c r="D24266" s="22"/>
      <c r="F24266" s="22"/>
      <c r="G24266" s="22"/>
      <c r="H24266" s="22"/>
    </row>
    <row r="24267" spans="4:8">
      <c r="D24267" s="22"/>
      <c r="F24267" s="22"/>
      <c r="G24267" s="22"/>
      <c r="H24267" s="22"/>
    </row>
    <row r="24268" spans="4:8">
      <c r="D24268" s="22"/>
      <c r="F24268" s="22"/>
      <c r="G24268" s="22"/>
      <c r="H24268" s="22"/>
    </row>
    <row r="24269" spans="4:8">
      <c r="D24269" s="22"/>
      <c r="F24269" s="22"/>
      <c r="G24269" s="22"/>
      <c r="H24269" s="22"/>
    </row>
    <row r="24270" spans="4:8">
      <c r="D24270" s="22"/>
      <c r="F24270" s="22"/>
      <c r="G24270" s="22"/>
      <c r="H24270" s="22"/>
    </row>
    <row r="24271" spans="4:8">
      <c r="D24271" s="22"/>
      <c r="F24271" s="22"/>
      <c r="G24271" s="22"/>
      <c r="H24271" s="22"/>
    </row>
    <row r="24272" spans="4:8">
      <c r="D24272" s="22"/>
      <c r="F24272" s="22"/>
      <c r="G24272" s="22"/>
      <c r="H24272" s="22"/>
    </row>
    <row r="24273" spans="4:8">
      <c r="D24273" s="22"/>
      <c r="F24273" s="22"/>
      <c r="G24273" s="22"/>
      <c r="H24273" s="22"/>
    </row>
    <row r="24274" spans="4:8">
      <c r="D24274" s="22"/>
      <c r="F24274" s="22"/>
      <c r="G24274" s="22"/>
      <c r="H24274" s="22"/>
    </row>
    <row r="24275" spans="4:8">
      <c r="D24275" s="22"/>
      <c r="F24275" s="22"/>
      <c r="G24275" s="22"/>
      <c r="H24275" s="22"/>
    </row>
    <row r="24276" spans="4:8">
      <c r="D24276" s="22"/>
      <c r="F24276" s="22"/>
      <c r="G24276" s="22"/>
      <c r="H24276" s="22"/>
    </row>
    <row r="24277" spans="4:8">
      <c r="D24277" s="22"/>
      <c r="F24277" s="22"/>
      <c r="G24277" s="22"/>
      <c r="H24277" s="22"/>
    </row>
    <row r="24278" spans="4:8">
      <c r="D24278" s="22"/>
      <c r="F24278" s="22"/>
      <c r="G24278" s="22"/>
      <c r="H24278" s="22"/>
    </row>
    <row r="24279" spans="4:8">
      <c r="D24279" s="22"/>
      <c r="F24279" s="22"/>
      <c r="G24279" s="22"/>
      <c r="H24279" s="22"/>
    </row>
    <row r="24280" spans="4:8">
      <c r="D24280" s="22"/>
      <c r="F24280" s="22"/>
      <c r="G24280" s="22"/>
      <c r="H24280" s="22"/>
    </row>
    <row r="24281" spans="4:8">
      <c r="D24281" s="22"/>
      <c r="F24281" s="22"/>
      <c r="G24281" s="22"/>
      <c r="H24281" s="22"/>
    </row>
    <row r="24282" spans="4:8">
      <c r="D24282" s="22"/>
      <c r="F24282" s="22"/>
      <c r="G24282" s="22"/>
      <c r="H24282" s="22"/>
    </row>
    <row r="24283" spans="4:8">
      <c r="D24283" s="22"/>
      <c r="F24283" s="22"/>
      <c r="G24283" s="22"/>
      <c r="H24283" s="22"/>
    </row>
    <row r="24284" spans="4:8">
      <c r="D24284" s="22"/>
      <c r="F24284" s="22"/>
      <c r="G24284" s="22"/>
      <c r="H24284" s="22"/>
    </row>
    <row r="24285" spans="4:8">
      <c r="D24285" s="22"/>
      <c r="F24285" s="22"/>
      <c r="G24285" s="22"/>
      <c r="H24285" s="22"/>
    </row>
    <row r="24286" spans="4:8">
      <c r="D24286" s="22"/>
      <c r="F24286" s="22"/>
      <c r="G24286" s="22"/>
      <c r="H24286" s="22"/>
    </row>
    <row r="24287" spans="4:8">
      <c r="D24287" s="22"/>
      <c r="F24287" s="22"/>
      <c r="G24287" s="22"/>
      <c r="H24287" s="22"/>
    </row>
    <row r="24288" spans="4:8">
      <c r="D24288" s="22"/>
      <c r="F24288" s="22"/>
      <c r="G24288" s="22"/>
      <c r="H24288" s="22"/>
    </row>
    <row r="24289" spans="4:8">
      <c r="D24289" s="22"/>
      <c r="F24289" s="22"/>
      <c r="G24289" s="22"/>
      <c r="H24289" s="22"/>
    </row>
    <row r="24290" spans="4:8">
      <c r="D24290" s="22"/>
      <c r="F24290" s="22"/>
      <c r="G24290" s="22"/>
      <c r="H24290" s="22"/>
    </row>
    <row r="24291" spans="4:8">
      <c r="D24291" s="22"/>
      <c r="F24291" s="22"/>
      <c r="G24291" s="22"/>
      <c r="H24291" s="22"/>
    </row>
    <row r="24292" spans="4:8">
      <c r="D24292" s="22"/>
      <c r="F24292" s="22"/>
      <c r="G24292" s="22"/>
      <c r="H24292" s="22"/>
    </row>
    <row r="24293" spans="4:8">
      <c r="D24293" s="22"/>
      <c r="F24293" s="22"/>
      <c r="G24293" s="22"/>
      <c r="H24293" s="22"/>
    </row>
    <row r="24294" spans="4:8">
      <c r="D24294" s="22"/>
      <c r="F24294" s="22"/>
      <c r="G24294" s="22"/>
      <c r="H24294" s="22"/>
    </row>
    <row r="24295" spans="4:8">
      <c r="D24295" s="22"/>
      <c r="F24295" s="22"/>
      <c r="G24295" s="22"/>
      <c r="H24295" s="22"/>
    </row>
    <row r="24296" spans="4:8">
      <c r="D24296" s="22"/>
      <c r="F24296" s="22"/>
      <c r="G24296" s="22"/>
      <c r="H24296" s="22"/>
    </row>
    <row r="24297" spans="4:8">
      <c r="D24297" s="22"/>
      <c r="F24297" s="22"/>
      <c r="G24297" s="22"/>
      <c r="H24297" s="22"/>
    </row>
    <row r="24298" spans="4:8">
      <c r="D24298" s="22"/>
      <c r="F24298" s="22"/>
      <c r="G24298" s="22"/>
      <c r="H24298" s="22"/>
    </row>
    <row r="24299" spans="4:8">
      <c r="D24299" s="22"/>
      <c r="F24299" s="22"/>
      <c r="G24299" s="22"/>
      <c r="H24299" s="22"/>
    </row>
    <row r="24300" spans="4:8">
      <c r="D24300" s="22"/>
      <c r="F24300" s="22"/>
      <c r="G24300" s="22"/>
      <c r="H24300" s="22"/>
    </row>
    <row r="24301" spans="4:8">
      <c r="D24301" s="22"/>
      <c r="F24301" s="22"/>
      <c r="G24301" s="22"/>
      <c r="H24301" s="22"/>
    </row>
    <row r="24302" spans="4:8">
      <c r="D24302" s="22"/>
      <c r="F24302" s="22"/>
      <c r="G24302" s="22"/>
      <c r="H24302" s="22"/>
    </row>
    <row r="24303" spans="4:8">
      <c r="D24303" s="22"/>
      <c r="F24303" s="22"/>
      <c r="G24303" s="22"/>
      <c r="H24303" s="22"/>
    </row>
    <row r="24304" spans="4:8">
      <c r="D24304" s="22"/>
      <c r="F24304" s="22"/>
      <c r="G24304" s="22"/>
      <c r="H24304" s="22"/>
    </row>
    <row r="24305" spans="4:8">
      <c r="D24305" s="22"/>
      <c r="F24305" s="22"/>
      <c r="G24305" s="22"/>
      <c r="H24305" s="22"/>
    </row>
    <row r="24306" spans="4:8">
      <c r="D24306" s="22"/>
      <c r="F24306" s="22"/>
      <c r="G24306" s="22"/>
      <c r="H24306" s="22"/>
    </row>
    <row r="24307" spans="4:8">
      <c r="D24307" s="22"/>
      <c r="F24307" s="22"/>
      <c r="G24307" s="22"/>
      <c r="H24307" s="22"/>
    </row>
    <row r="24308" spans="4:8">
      <c r="D24308" s="22"/>
      <c r="F24308" s="22"/>
      <c r="G24308" s="22"/>
      <c r="H24308" s="22"/>
    </row>
    <row r="24309" spans="4:8">
      <c r="D24309" s="22"/>
      <c r="F24309" s="22"/>
      <c r="G24309" s="22"/>
      <c r="H24309" s="22"/>
    </row>
    <row r="24310" spans="4:8">
      <c r="D24310" s="22"/>
      <c r="F24310" s="22"/>
      <c r="G24310" s="22"/>
      <c r="H24310" s="22"/>
    </row>
    <row r="24311" spans="4:8">
      <c r="D24311" s="22"/>
      <c r="F24311" s="22"/>
      <c r="G24311" s="22"/>
      <c r="H24311" s="22"/>
    </row>
    <row r="24312" spans="4:8">
      <c r="D24312" s="22"/>
      <c r="F24312" s="22"/>
      <c r="G24312" s="22"/>
      <c r="H24312" s="22"/>
    </row>
    <row r="24313" spans="4:8">
      <c r="D24313" s="22"/>
      <c r="F24313" s="22"/>
      <c r="G24313" s="22"/>
      <c r="H24313" s="22"/>
    </row>
    <row r="24314" spans="4:8">
      <c r="D24314" s="22"/>
      <c r="F24314" s="22"/>
      <c r="G24314" s="22"/>
      <c r="H24314" s="22"/>
    </row>
    <row r="24315" spans="4:8">
      <c r="D24315" s="22"/>
      <c r="F24315" s="22"/>
      <c r="G24315" s="22"/>
      <c r="H24315" s="22"/>
    </row>
    <row r="24316" spans="4:8">
      <c r="D24316" s="22"/>
      <c r="F24316" s="22"/>
      <c r="G24316" s="22"/>
      <c r="H24316" s="22"/>
    </row>
    <row r="24317" spans="4:8">
      <c r="D24317" s="22"/>
      <c r="F24317" s="22"/>
      <c r="G24317" s="22"/>
      <c r="H24317" s="22"/>
    </row>
    <row r="24318" spans="4:8">
      <c r="D24318" s="22"/>
      <c r="F24318" s="22"/>
      <c r="G24318" s="22"/>
      <c r="H24318" s="22"/>
    </row>
    <row r="24319" spans="4:8">
      <c r="D24319" s="22"/>
      <c r="F24319" s="22"/>
      <c r="G24319" s="22"/>
      <c r="H24319" s="22"/>
    </row>
    <row r="24320" spans="4:8">
      <c r="D24320" s="22"/>
      <c r="F24320" s="22"/>
      <c r="G24320" s="22"/>
      <c r="H24320" s="22"/>
    </row>
    <row r="24321" spans="4:8">
      <c r="D24321" s="22"/>
      <c r="F24321" s="22"/>
      <c r="G24321" s="22"/>
      <c r="H24321" s="22"/>
    </row>
    <row r="24322" spans="4:8">
      <c r="D24322" s="22"/>
      <c r="F24322" s="22"/>
      <c r="G24322" s="22"/>
      <c r="H24322" s="22"/>
    </row>
    <row r="24323" spans="4:8">
      <c r="D24323" s="22"/>
      <c r="F24323" s="22"/>
      <c r="G24323" s="22"/>
      <c r="H24323" s="22"/>
    </row>
    <row r="24324" spans="4:8">
      <c r="D24324" s="22"/>
      <c r="F24324" s="22"/>
      <c r="G24324" s="22"/>
      <c r="H24324" s="22"/>
    </row>
    <row r="24325" spans="4:8">
      <c r="D24325" s="22"/>
      <c r="F24325" s="22"/>
      <c r="G24325" s="22"/>
      <c r="H24325" s="22"/>
    </row>
    <row r="24326" spans="4:8">
      <c r="D24326" s="22"/>
      <c r="F24326" s="22"/>
      <c r="G24326" s="22"/>
      <c r="H24326" s="22"/>
    </row>
    <row r="24327" spans="4:8">
      <c r="D24327" s="22"/>
      <c r="F24327" s="22"/>
      <c r="G24327" s="22"/>
      <c r="H24327" s="22"/>
    </row>
    <row r="24328" spans="4:8">
      <c r="D24328" s="22"/>
      <c r="F24328" s="22"/>
      <c r="G24328" s="22"/>
      <c r="H24328" s="22"/>
    </row>
    <row r="24329" spans="4:8">
      <c r="D24329" s="22"/>
      <c r="F24329" s="22"/>
      <c r="G24329" s="22"/>
      <c r="H24329" s="22"/>
    </row>
    <row r="24330" spans="4:8">
      <c r="D24330" s="22"/>
      <c r="F24330" s="22"/>
      <c r="G24330" s="22"/>
      <c r="H24330" s="22"/>
    </row>
    <row r="24331" spans="4:8">
      <c r="D24331" s="22"/>
      <c r="F24331" s="22"/>
      <c r="G24331" s="22"/>
      <c r="H24331" s="22"/>
    </row>
    <row r="24332" spans="4:8">
      <c r="D24332" s="22"/>
      <c r="F24332" s="22"/>
      <c r="G24332" s="22"/>
      <c r="H24332" s="22"/>
    </row>
    <row r="24333" spans="4:8">
      <c r="D24333" s="22"/>
      <c r="F24333" s="22"/>
      <c r="G24333" s="22"/>
      <c r="H24333" s="22"/>
    </row>
    <row r="24334" spans="4:8">
      <c r="D24334" s="22"/>
      <c r="F24334" s="22"/>
      <c r="G24334" s="22"/>
      <c r="H24334" s="22"/>
    </row>
    <row r="24335" spans="4:8">
      <c r="D24335" s="22"/>
      <c r="F24335" s="22"/>
      <c r="G24335" s="22"/>
      <c r="H24335" s="22"/>
    </row>
    <row r="24336" spans="4:8">
      <c r="D24336" s="22"/>
      <c r="F24336" s="22"/>
      <c r="G24336" s="22"/>
      <c r="H24336" s="22"/>
    </row>
    <row r="24337" spans="4:8">
      <c r="D24337" s="22"/>
      <c r="F24337" s="22"/>
      <c r="G24337" s="22"/>
      <c r="H24337" s="22"/>
    </row>
    <row r="24338" spans="4:8">
      <c r="D24338" s="22"/>
      <c r="F24338" s="22"/>
      <c r="G24338" s="22"/>
      <c r="H24338" s="22"/>
    </row>
    <row r="24339" spans="4:8">
      <c r="D24339" s="22"/>
      <c r="F24339" s="22"/>
      <c r="G24339" s="22"/>
      <c r="H24339" s="22"/>
    </row>
    <row r="24340" spans="4:8">
      <c r="D24340" s="22"/>
      <c r="F24340" s="22"/>
      <c r="G24340" s="22"/>
      <c r="H24340" s="22"/>
    </row>
    <row r="24341" spans="4:8">
      <c r="D24341" s="22"/>
      <c r="F24341" s="22"/>
      <c r="G24341" s="22"/>
      <c r="H24341" s="22"/>
    </row>
    <row r="24342" spans="4:8">
      <c r="D24342" s="22"/>
      <c r="F24342" s="22"/>
      <c r="G24342" s="22"/>
      <c r="H24342" s="22"/>
    </row>
    <row r="24343" spans="4:8">
      <c r="D24343" s="22"/>
      <c r="F24343" s="22"/>
      <c r="G24343" s="22"/>
      <c r="H24343" s="22"/>
    </row>
    <row r="24344" spans="4:8">
      <c r="D24344" s="22"/>
      <c r="F24344" s="22"/>
      <c r="G24344" s="22"/>
      <c r="H24344" s="22"/>
    </row>
    <row r="24345" spans="4:8">
      <c r="D24345" s="22"/>
      <c r="F24345" s="22"/>
      <c r="G24345" s="22"/>
      <c r="H24345" s="22"/>
    </row>
    <row r="24346" spans="4:8">
      <c r="D24346" s="22"/>
      <c r="F24346" s="22"/>
      <c r="G24346" s="22"/>
      <c r="H24346" s="22"/>
    </row>
    <row r="24347" spans="4:8">
      <c r="D24347" s="22"/>
      <c r="F24347" s="22"/>
      <c r="G24347" s="22"/>
      <c r="H24347" s="22"/>
    </row>
    <row r="24348" spans="4:8">
      <c r="D24348" s="22"/>
      <c r="F24348" s="22"/>
      <c r="G24348" s="22"/>
      <c r="H24348" s="22"/>
    </row>
    <row r="24349" spans="4:8">
      <c r="D24349" s="22"/>
      <c r="F24349" s="22"/>
      <c r="G24349" s="22"/>
      <c r="H24349" s="22"/>
    </row>
    <row r="24350" spans="4:8">
      <c r="D24350" s="22"/>
      <c r="F24350" s="22"/>
      <c r="G24350" s="22"/>
      <c r="H24350" s="22"/>
    </row>
    <row r="24351" spans="4:8">
      <c r="D24351" s="22"/>
      <c r="F24351" s="22"/>
      <c r="G24351" s="22"/>
      <c r="H24351" s="22"/>
    </row>
    <row r="24352" spans="4:8">
      <c r="D24352" s="22"/>
      <c r="F24352" s="22"/>
      <c r="G24352" s="22"/>
      <c r="H24352" s="22"/>
    </row>
    <row r="24353" spans="4:8">
      <c r="D24353" s="22"/>
      <c r="F24353" s="22"/>
      <c r="G24353" s="22"/>
      <c r="H24353" s="22"/>
    </row>
    <row r="24354" spans="4:8">
      <c r="D24354" s="22"/>
      <c r="F24354" s="22"/>
      <c r="G24354" s="22"/>
      <c r="H24354" s="22"/>
    </row>
    <row r="24355" spans="4:8">
      <c r="D24355" s="22"/>
      <c r="F24355" s="22"/>
      <c r="G24355" s="22"/>
      <c r="H24355" s="22"/>
    </row>
    <row r="24356" spans="4:8">
      <c r="D24356" s="22"/>
      <c r="F24356" s="22"/>
      <c r="G24356" s="22"/>
      <c r="H24356" s="22"/>
    </row>
    <row r="24357" spans="4:8">
      <c r="D24357" s="22"/>
      <c r="F24357" s="22"/>
      <c r="G24357" s="22"/>
      <c r="H24357" s="22"/>
    </row>
    <row r="24358" spans="4:8">
      <c r="D24358" s="22"/>
      <c r="F24358" s="22"/>
      <c r="G24358" s="22"/>
      <c r="H24358" s="22"/>
    </row>
    <row r="24359" spans="4:8">
      <c r="D24359" s="22"/>
      <c r="F24359" s="22"/>
      <c r="G24359" s="22"/>
      <c r="H24359" s="22"/>
    </row>
    <row r="24360" spans="4:8">
      <c r="D24360" s="22"/>
      <c r="F24360" s="22"/>
      <c r="G24360" s="22"/>
      <c r="H24360" s="22"/>
    </row>
    <row r="24361" spans="4:8">
      <c r="D24361" s="22"/>
      <c r="F24361" s="22"/>
      <c r="G24361" s="22"/>
      <c r="H24361" s="22"/>
    </row>
    <row r="24362" spans="4:8">
      <c r="D24362" s="22"/>
      <c r="F24362" s="22"/>
      <c r="G24362" s="22"/>
      <c r="H24362" s="22"/>
    </row>
    <row r="24363" spans="4:8">
      <c r="D24363" s="22"/>
      <c r="F24363" s="22"/>
      <c r="G24363" s="22"/>
      <c r="H24363" s="22"/>
    </row>
    <row r="24364" spans="4:8">
      <c r="D24364" s="22"/>
      <c r="F24364" s="22"/>
      <c r="G24364" s="22"/>
      <c r="H24364" s="22"/>
    </row>
    <row r="24365" spans="4:8">
      <c r="D24365" s="22"/>
      <c r="F24365" s="22"/>
      <c r="G24365" s="22"/>
      <c r="H24365" s="22"/>
    </row>
    <row r="24366" spans="4:8">
      <c r="D24366" s="22"/>
      <c r="F24366" s="22"/>
      <c r="G24366" s="22"/>
      <c r="H24366" s="22"/>
    </row>
    <row r="24367" spans="4:8">
      <c r="D24367" s="22"/>
      <c r="F24367" s="22"/>
      <c r="G24367" s="22"/>
      <c r="H24367" s="22"/>
    </row>
    <row r="24368" spans="4:8">
      <c r="D24368" s="22"/>
      <c r="F24368" s="22"/>
      <c r="G24368" s="22"/>
      <c r="H24368" s="22"/>
    </row>
    <row r="24369" spans="4:8">
      <c r="D24369" s="22"/>
      <c r="F24369" s="22"/>
      <c r="G24369" s="22"/>
      <c r="H24369" s="22"/>
    </row>
    <row r="24370" spans="4:8">
      <c r="D24370" s="22"/>
      <c r="F24370" s="22"/>
      <c r="G24370" s="22"/>
      <c r="H24370" s="22"/>
    </row>
    <row r="24371" spans="4:8">
      <c r="D24371" s="22"/>
      <c r="F24371" s="22"/>
      <c r="G24371" s="22"/>
      <c r="H24371" s="22"/>
    </row>
    <row r="24372" spans="4:8">
      <c r="D24372" s="22"/>
      <c r="F24372" s="22"/>
      <c r="G24372" s="22"/>
      <c r="H24372" s="22"/>
    </row>
    <row r="24373" spans="4:8">
      <c r="D24373" s="22"/>
      <c r="F24373" s="22"/>
      <c r="G24373" s="22"/>
      <c r="H24373" s="22"/>
    </row>
    <row r="24374" spans="4:8">
      <c r="D24374" s="22"/>
      <c r="F24374" s="22"/>
      <c r="G24374" s="22"/>
      <c r="H24374" s="22"/>
    </row>
    <row r="24375" spans="4:8">
      <c r="D24375" s="22"/>
      <c r="F24375" s="22"/>
      <c r="G24375" s="22"/>
      <c r="H24375" s="22"/>
    </row>
    <row r="24376" spans="4:8">
      <c r="D24376" s="22"/>
      <c r="F24376" s="22"/>
      <c r="G24376" s="22"/>
      <c r="H24376" s="22"/>
    </row>
    <row r="24377" spans="4:8">
      <c r="D24377" s="22"/>
      <c r="F24377" s="22"/>
      <c r="G24377" s="22"/>
      <c r="H24377" s="22"/>
    </row>
    <row r="24378" spans="4:8">
      <c r="D24378" s="22"/>
      <c r="F24378" s="22"/>
      <c r="G24378" s="22"/>
      <c r="H24378" s="22"/>
    </row>
    <row r="24379" spans="4:8">
      <c r="D24379" s="22"/>
      <c r="F24379" s="22"/>
      <c r="G24379" s="22"/>
      <c r="H24379" s="22"/>
    </row>
    <row r="24380" spans="4:8">
      <c r="D24380" s="22"/>
      <c r="F24380" s="22"/>
      <c r="G24380" s="22"/>
      <c r="H24380" s="22"/>
    </row>
    <row r="24381" spans="4:8">
      <c r="D24381" s="22"/>
      <c r="F24381" s="22"/>
      <c r="G24381" s="22"/>
      <c r="H24381" s="22"/>
    </row>
    <row r="24382" spans="4:8">
      <c r="D24382" s="22"/>
      <c r="F24382" s="22"/>
      <c r="G24382" s="22"/>
      <c r="H24382" s="22"/>
    </row>
    <row r="24383" spans="4:8">
      <c r="D24383" s="22"/>
      <c r="F24383" s="22"/>
      <c r="G24383" s="22"/>
      <c r="H24383" s="22"/>
    </row>
    <row r="24384" spans="4:8">
      <c r="D24384" s="22"/>
      <c r="F24384" s="22"/>
      <c r="G24384" s="22"/>
      <c r="H24384" s="22"/>
    </row>
    <row r="24385" spans="4:8">
      <c r="D24385" s="22"/>
      <c r="F24385" s="22"/>
      <c r="G24385" s="22"/>
      <c r="H24385" s="22"/>
    </row>
    <row r="24386" spans="4:8">
      <c r="D24386" s="22"/>
      <c r="F24386" s="22"/>
      <c r="G24386" s="22"/>
      <c r="H24386" s="22"/>
    </row>
    <row r="24387" spans="4:8">
      <c r="D24387" s="22"/>
      <c r="F24387" s="22"/>
      <c r="G24387" s="22"/>
      <c r="H24387" s="22"/>
    </row>
    <row r="24388" spans="4:8">
      <c r="D24388" s="22"/>
      <c r="F24388" s="22"/>
      <c r="G24388" s="22"/>
      <c r="H24388" s="22"/>
    </row>
    <row r="24389" spans="4:8">
      <c r="D24389" s="22"/>
      <c r="F24389" s="22"/>
      <c r="G24389" s="22"/>
      <c r="H24389" s="22"/>
    </row>
    <row r="24390" spans="4:8">
      <c r="D24390" s="22"/>
      <c r="F24390" s="22"/>
      <c r="G24390" s="22"/>
      <c r="H24390" s="22"/>
    </row>
    <row r="24391" spans="4:8">
      <c r="D24391" s="22"/>
      <c r="F24391" s="22"/>
      <c r="G24391" s="22"/>
      <c r="H24391" s="22"/>
    </row>
    <row r="24392" spans="4:8">
      <c r="D24392" s="22"/>
      <c r="F24392" s="22"/>
      <c r="G24392" s="22"/>
      <c r="H24392" s="22"/>
    </row>
    <row r="24393" spans="4:8">
      <c r="D24393" s="22"/>
      <c r="F24393" s="22"/>
      <c r="G24393" s="22"/>
      <c r="H24393" s="22"/>
    </row>
    <row r="24394" spans="4:8">
      <c r="D24394" s="22"/>
      <c r="F24394" s="22"/>
      <c r="G24394" s="22"/>
      <c r="H24394" s="22"/>
    </row>
    <row r="24395" spans="4:8">
      <c r="D24395" s="22"/>
      <c r="F24395" s="22"/>
      <c r="G24395" s="22"/>
      <c r="H24395" s="22"/>
    </row>
    <row r="24396" spans="4:8">
      <c r="D24396" s="22"/>
      <c r="F24396" s="22"/>
      <c r="G24396" s="22"/>
      <c r="H24396" s="22"/>
    </row>
    <row r="24397" spans="4:8">
      <c r="D24397" s="22"/>
      <c r="F24397" s="22"/>
      <c r="G24397" s="22"/>
      <c r="H24397" s="22"/>
    </row>
    <row r="24398" spans="4:8">
      <c r="D24398" s="22"/>
      <c r="F24398" s="22"/>
      <c r="G24398" s="22"/>
      <c r="H24398" s="22"/>
    </row>
    <row r="24399" spans="4:8">
      <c r="D24399" s="22"/>
      <c r="F24399" s="22"/>
      <c r="G24399" s="22"/>
      <c r="H24399" s="22"/>
    </row>
    <row r="24400" spans="4:8">
      <c r="D24400" s="22"/>
      <c r="F24400" s="22"/>
      <c r="G24400" s="22"/>
      <c r="H24400" s="22"/>
    </row>
    <row r="24401" spans="4:8">
      <c r="D24401" s="22"/>
      <c r="F24401" s="22"/>
      <c r="G24401" s="22"/>
      <c r="H24401" s="22"/>
    </row>
    <row r="24402" spans="4:8">
      <c r="D24402" s="22"/>
      <c r="F24402" s="22"/>
      <c r="G24402" s="22"/>
      <c r="H24402" s="22"/>
    </row>
    <row r="24403" spans="4:8">
      <c r="D24403" s="22"/>
      <c r="F24403" s="22"/>
      <c r="G24403" s="22"/>
      <c r="H24403" s="22"/>
    </row>
    <row r="24404" spans="4:8">
      <c r="D24404" s="22"/>
      <c r="F24404" s="22"/>
      <c r="G24404" s="22"/>
      <c r="H24404" s="22"/>
    </row>
    <row r="24405" spans="4:8">
      <c r="D24405" s="22"/>
      <c r="F24405" s="22"/>
      <c r="G24405" s="22"/>
      <c r="H24405" s="22"/>
    </row>
    <row r="24406" spans="4:8">
      <c r="D24406" s="22"/>
      <c r="F24406" s="22"/>
      <c r="G24406" s="22"/>
      <c r="H24406" s="22"/>
    </row>
    <row r="24407" spans="4:8">
      <c r="D24407" s="22"/>
      <c r="F24407" s="22"/>
      <c r="G24407" s="22"/>
      <c r="H24407" s="22"/>
    </row>
    <row r="24408" spans="4:8">
      <c r="D24408" s="22"/>
      <c r="F24408" s="22"/>
      <c r="G24408" s="22"/>
      <c r="H24408" s="22"/>
    </row>
    <row r="24409" spans="4:8">
      <c r="D24409" s="22"/>
      <c r="F24409" s="22"/>
      <c r="G24409" s="22"/>
      <c r="H24409" s="22"/>
    </row>
    <row r="24410" spans="4:8">
      <c r="D24410" s="22"/>
      <c r="F24410" s="22"/>
      <c r="G24410" s="22"/>
      <c r="H24410" s="22"/>
    </row>
    <row r="24411" spans="4:8">
      <c r="D24411" s="22"/>
      <c r="F24411" s="22"/>
      <c r="G24411" s="22"/>
      <c r="H24411" s="22"/>
    </row>
    <row r="24412" spans="4:8">
      <c r="D24412" s="22"/>
      <c r="F24412" s="22"/>
      <c r="G24412" s="22"/>
      <c r="H24412" s="22"/>
    </row>
    <row r="24413" spans="4:8">
      <c r="D24413" s="22"/>
      <c r="F24413" s="22"/>
      <c r="G24413" s="22"/>
      <c r="H24413" s="22"/>
    </row>
    <row r="24414" spans="4:8">
      <c r="D24414" s="22"/>
      <c r="F24414" s="22"/>
      <c r="G24414" s="22"/>
      <c r="H24414" s="22"/>
    </row>
    <row r="24415" spans="4:8">
      <c r="D24415" s="22"/>
      <c r="F24415" s="22"/>
      <c r="G24415" s="22"/>
      <c r="H24415" s="22"/>
    </row>
    <row r="24416" spans="4:8">
      <c r="D24416" s="22"/>
      <c r="F24416" s="22"/>
      <c r="G24416" s="22"/>
      <c r="H24416" s="22"/>
    </row>
    <row r="24417" spans="4:8">
      <c r="D24417" s="22"/>
      <c r="F24417" s="22"/>
      <c r="G24417" s="22"/>
      <c r="H24417" s="22"/>
    </row>
    <row r="24418" spans="4:8">
      <c r="D24418" s="22"/>
      <c r="F24418" s="22"/>
      <c r="G24418" s="22"/>
      <c r="H24418" s="22"/>
    </row>
    <row r="24419" spans="4:8">
      <c r="D24419" s="22"/>
      <c r="F24419" s="22"/>
      <c r="G24419" s="22"/>
      <c r="H24419" s="22"/>
    </row>
    <row r="24420" spans="4:8">
      <c r="D24420" s="22"/>
      <c r="F24420" s="22"/>
      <c r="G24420" s="22"/>
      <c r="H24420" s="22"/>
    </row>
    <row r="24421" spans="4:8">
      <c r="D24421" s="22"/>
      <c r="F24421" s="22"/>
      <c r="G24421" s="22"/>
      <c r="H24421" s="22"/>
    </row>
    <row r="24422" spans="4:8">
      <c r="D24422" s="22"/>
      <c r="F24422" s="22"/>
      <c r="G24422" s="22"/>
      <c r="H24422" s="22"/>
    </row>
    <row r="24423" spans="4:8">
      <c r="D24423" s="22"/>
      <c r="F24423" s="22"/>
      <c r="G24423" s="22"/>
      <c r="H24423" s="22"/>
    </row>
    <row r="24424" spans="4:8">
      <c r="D24424" s="22"/>
      <c r="F24424" s="22"/>
      <c r="G24424" s="22"/>
      <c r="H24424" s="22"/>
    </row>
    <row r="24425" spans="4:8">
      <c r="D24425" s="22"/>
      <c r="F24425" s="22"/>
      <c r="G24425" s="22"/>
      <c r="H24425" s="22"/>
    </row>
    <row r="24426" spans="4:8">
      <c r="D24426" s="22"/>
      <c r="F24426" s="22"/>
      <c r="G24426" s="22"/>
      <c r="H24426" s="22"/>
    </row>
    <row r="24427" spans="4:8">
      <c r="D24427" s="22"/>
      <c r="F24427" s="22"/>
      <c r="G24427" s="22"/>
      <c r="H24427" s="22"/>
    </row>
    <row r="24428" spans="4:8">
      <c r="D24428" s="22"/>
      <c r="F24428" s="22"/>
      <c r="G24428" s="22"/>
      <c r="H24428" s="22"/>
    </row>
    <row r="24429" spans="4:8">
      <c r="D24429" s="22"/>
      <c r="F24429" s="22"/>
      <c r="G24429" s="22"/>
      <c r="H24429" s="22"/>
    </row>
    <row r="24430" spans="4:8">
      <c r="D24430" s="22"/>
      <c r="F24430" s="22"/>
      <c r="G24430" s="22"/>
      <c r="H24430" s="22"/>
    </row>
    <row r="24431" spans="4:8">
      <c r="D24431" s="22"/>
      <c r="F24431" s="22"/>
      <c r="G24431" s="22"/>
      <c r="H24431" s="22"/>
    </row>
    <row r="24432" spans="4:8">
      <c r="D24432" s="22"/>
      <c r="F24432" s="22"/>
      <c r="G24432" s="22"/>
      <c r="H24432" s="22"/>
    </row>
    <row r="24433" spans="4:8">
      <c r="D24433" s="22"/>
      <c r="F24433" s="22"/>
      <c r="G24433" s="22"/>
      <c r="H24433" s="22"/>
    </row>
    <row r="24434" spans="4:8">
      <c r="D24434" s="22"/>
      <c r="F24434" s="22"/>
      <c r="G24434" s="22"/>
      <c r="H24434" s="22"/>
    </row>
    <row r="24435" spans="4:8">
      <c r="D24435" s="22"/>
      <c r="F24435" s="22"/>
      <c r="G24435" s="22"/>
      <c r="H24435" s="22"/>
    </row>
    <row r="24436" spans="4:8">
      <c r="D24436" s="22"/>
      <c r="F24436" s="22"/>
      <c r="G24436" s="22"/>
      <c r="H24436" s="22"/>
    </row>
    <row r="24437" spans="4:8">
      <c r="D24437" s="22"/>
      <c r="F24437" s="22"/>
      <c r="G24437" s="22"/>
      <c r="H24437" s="22"/>
    </row>
    <row r="24438" spans="4:8">
      <c r="D24438" s="22"/>
      <c r="F24438" s="22"/>
      <c r="G24438" s="22"/>
      <c r="H24438" s="22"/>
    </row>
    <row r="24439" spans="4:8">
      <c r="D24439" s="22"/>
      <c r="F24439" s="22"/>
      <c r="G24439" s="22"/>
      <c r="H24439" s="22"/>
    </row>
    <row r="24440" spans="4:8">
      <c r="D24440" s="22"/>
      <c r="F24440" s="22"/>
      <c r="G24440" s="22"/>
      <c r="H24440" s="22"/>
    </row>
    <row r="24441" spans="4:8">
      <c r="D24441" s="22"/>
      <c r="F24441" s="22"/>
      <c r="G24441" s="22"/>
      <c r="H24441" s="22"/>
    </row>
    <row r="24442" spans="4:8">
      <c r="D24442" s="22"/>
      <c r="F24442" s="22"/>
      <c r="G24442" s="22"/>
      <c r="H24442" s="22"/>
    </row>
    <row r="24443" spans="4:8">
      <c r="D24443" s="22"/>
      <c r="F24443" s="22"/>
      <c r="G24443" s="22"/>
      <c r="H24443" s="22"/>
    </row>
    <row r="24444" spans="4:8">
      <c r="D24444" s="22"/>
      <c r="F24444" s="22"/>
      <c r="G24444" s="22"/>
      <c r="H24444" s="22"/>
    </row>
    <row r="24445" spans="4:8">
      <c r="D24445" s="22"/>
      <c r="F24445" s="22"/>
      <c r="G24445" s="22"/>
      <c r="H24445" s="22"/>
    </row>
    <row r="24446" spans="4:8">
      <c r="D24446" s="22"/>
      <c r="F24446" s="22"/>
      <c r="G24446" s="22"/>
      <c r="H24446" s="22"/>
    </row>
    <row r="24447" spans="4:8">
      <c r="D24447" s="22"/>
      <c r="F24447" s="22"/>
      <c r="G24447" s="22"/>
      <c r="H24447" s="22"/>
    </row>
    <row r="24448" spans="4:8">
      <c r="D24448" s="22"/>
      <c r="F24448" s="22"/>
      <c r="G24448" s="22"/>
      <c r="H24448" s="22"/>
    </row>
    <row r="24449" spans="4:8">
      <c r="D24449" s="22"/>
      <c r="F24449" s="22"/>
      <c r="G24449" s="22"/>
      <c r="H24449" s="22"/>
    </row>
    <row r="24450" spans="4:8">
      <c r="D24450" s="22"/>
      <c r="F24450" s="22"/>
      <c r="G24450" s="22"/>
      <c r="H24450" s="22"/>
    </row>
    <row r="24451" spans="4:8">
      <c r="D24451" s="22"/>
      <c r="F24451" s="22"/>
      <c r="G24451" s="22"/>
      <c r="H24451" s="22"/>
    </row>
    <row r="24452" spans="4:8">
      <c r="D24452" s="22"/>
      <c r="F24452" s="22"/>
      <c r="G24452" s="22"/>
      <c r="H24452" s="22"/>
    </row>
    <row r="24453" spans="4:8">
      <c r="D24453" s="22"/>
      <c r="F24453" s="22"/>
      <c r="G24453" s="22"/>
      <c r="H24453" s="22"/>
    </row>
    <row r="24454" spans="4:8">
      <c r="D24454" s="22"/>
      <c r="F24454" s="22"/>
      <c r="G24454" s="22"/>
      <c r="H24454" s="22"/>
    </row>
    <row r="24455" spans="4:8">
      <c r="D24455" s="22"/>
      <c r="F24455" s="22"/>
      <c r="G24455" s="22"/>
      <c r="H24455" s="22"/>
    </row>
    <row r="24456" spans="4:8">
      <c r="D24456" s="22"/>
      <c r="F24456" s="22"/>
      <c r="G24456" s="22"/>
      <c r="H24456" s="22"/>
    </row>
    <row r="24457" spans="4:8">
      <c r="D24457" s="22"/>
      <c r="F24457" s="22"/>
      <c r="G24457" s="22"/>
      <c r="H24457" s="22"/>
    </row>
    <row r="24458" spans="4:8">
      <c r="D24458" s="22"/>
      <c r="F24458" s="22"/>
      <c r="G24458" s="22"/>
      <c r="H24458" s="22"/>
    </row>
    <row r="24459" spans="4:8">
      <c r="D24459" s="22"/>
      <c r="F24459" s="22"/>
      <c r="G24459" s="22"/>
      <c r="H24459" s="22"/>
    </row>
    <row r="24460" spans="4:8">
      <c r="D24460" s="22"/>
      <c r="F24460" s="22"/>
      <c r="G24460" s="22"/>
      <c r="H24460" s="22"/>
    </row>
    <row r="24461" spans="4:8">
      <c r="D24461" s="22"/>
      <c r="F24461" s="22"/>
      <c r="G24461" s="22"/>
      <c r="H24461" s="22"/>
    </row>
    <row r="24462" spans="4:8">
      <c r="D24462" s="22"/>
      <c r="F24462" s="22"/>
      <c r="G24462" s="22"/>
      <c r="H24462" s="22"/>
    </row>
    <row r="24463" spans="4:8">
      <c r="D24463" s="22"/>
      <c r="F24463" s="22"/>
      <c r="G24463" s="22"/>
      <c r="H24463" s="22"/>
    </row>
    <row r="24464" spans="4:8">
      <c r="D24464" s="22"/>
      <c r="F24464" s="22"/>
      <c r="G24464" s="22"/>
      <c r="H24464" s="22"/>
    </row>
    <row r="24465" spans="4:8">
      <c r="D24465" s="22"/>
      <c r="F24465" s="22"/>
      <c r="G24465" s="22"/>
      <c r="H24465" s="22"/>
    </row>
    <row r="24466" spans="4:8">
      <c r="D24466" s="22"/>
      <c r="F24466" s="22"/>
      <c r="G24466" s="22"/>
      <c r="H24466" s="22"/>
    </row>
    <row r="24467" spans="4:8">
      <c r="D24467" s="22"/>
      <c r="F24467" s="22"/>
      <c r="G24467" s="22"/>
      <c r="H24467" s="22"/>
    </row>
    <row r="24468" spans="4:8">
      <c r="D24468" s="22"/>
      <c r="F24468" s="22"/>
      <c r="G24468" s="22"/>
      <c r="H24468" s="22"/>
    </row>
    <row r="24469" spans="4:8">
      <c r="D24469" s="22"/>
      <c r="F24469" s="22"/>
      <c r="G24469" s="22"/>
      <c r="H24469" s="22"/>
    </row>
    <row r="24470" spans="4:8">
      <c r="D24470" s="22"/>
      <c r="F24470" s="22"/>
      <c r="G24470" s="22"/>
      <c r="H24470" s="22"/>
    </row>
    <row r="24471" spans="4:8">
      <c r="D24471" s="22"/>
      <c r="F24471" s="22"/>
      <c r="G24471" s="22"/>
      <c r="H24471" s="22"/>
    </row>
    <row r="24472" spans="4:8">
      <c r="D24472" s="22"/>
      <c r="F24472" s="22"/>
      <c r="G24472" s="22"/>
      <c r="H24472" s="22"/>
    </row>
    <row r="24473" spans="4:8">
      <c r="D24473" s="22"/>
      <c r="F24473" s="22"/>
      <c r="G24473" s="22"/>
      <c r="H24473" s="22"/>
    </row>
    <row r="24474" spans="4:8">
      <c r="D24474" s="22"/>
      <c r="F24474" s="22"/>
      <c r="G24474" s="22"/>
      <c r="H24474" s="22"/>
    </row>
    <row r="24475" spans="4:8">
      <c r="D24475" s="22"/>
      <c r="F24475" s="22"/>
      <c r="G24475" s="22"/>
      <c r="H24475" s="22"/>
    </row>
    <row r="24476" spans="4:8">
      <c r="D24476" s="22"/>
      <c r="F24476" s="22"/>
      <c r="G24476" s="22"/>
      <c r="H24476" s="22"/>
    </row>
    <row r="24477" spans="4:8">
      <c r="D24477" s="22"/>
      <c r="F24477" s="22"/>
      <c r="G24477" s="22"/>
      <c r="H24477" s="22"/>
    </row>
    <row r="24478" spans="4:8">
      <c r="D24478" s="22"/>
      <c r="F24478" s="22"/>
      <c r="G24478" s="22"/>
      <c r="H24478" s="22"/>
    </row>
    <row r="24479" spans="4:8">
      <c r="D24479" s="22"/>
      <c r="F24479" s="22"/>
      <c r="G24479" s="22"/>
      <c r="H24479" s="22"/>
    </row>
    <row r="24480" spans="4:8">
      <c r="D24480" s="22"/>
      <c r="F24480" s="22"/>
      <c r="G24480" s="22"/>
      <c r="H24480" s="22"/>
    </row>
    <row r="24481" spans="4:8">
      <c r="D24481" s="22"/>
      <c r="F24481" s="22"/>
      <c r="G24481" s="22"/>
      <c r="H24481" s="22"/>
    </row>
    <row r="24482" spans="4:8">
      <c r="D24482" s="22"/>
      <c r="F24482" s="22"/>
      <c r="G24482" s="22"/>
      <c r="H24482" s="22"/>
    </row>
    <row r="24483" spans="4:8">
      <c r="D24483" s="22"/>
      <c r="F24483" s="22"/>
      <c r="G24483" s="22"/>
      <c r="H24483" s="22"/>
    </row>
    <row r="24484" spans="4:8">
      <c r="D24484" s="22"/>
      <c r="F24484" s="22"/>
      <c r="G24484" s="22"/>
      <c r="H24484" s="22"/>
    </row>
    <row r="24485" spans="4:8">
      <c r="D24485" s="22"/>
      <c r="F24485" s="22"/>
      <c r="G24485" s="22"/>
      <c r="H24485" s="22"/>
    </row>
    <row r="24486" spans="4:8">
      <c r="D24486" s="22"/>
      <c r="F24486" s="22"/>
      <c r="G24486" s="22"/>
      <c r="H24486" s="22"/>
    </row>
    <row r="24487" spans="4:8">
      <c r="D24487" s="22"/>
      <c r="F24487" s="22"/>
      <c r="G24487" s="22"/>
      <c r="H24487" s="22"/>
    </row>
    <row r="24488" spans="4:8">
      <c r="D24488" s="22"/>
      <c r="F24488" s="22"/>
      <c r="G24488" s="22"/>
      <c r="H24488" s="22"/>
    </row>
    <row r="24489" spans="4:8">
      <c r="D24489" s="22"/>
      <c r="F24489" s="22"/>
      <c r="G24489" s="22"/>
      <c r="H24489" s="22"/>
    </row>
    <row r="24490" spans="4:8">
      <c r="D24490" s="22"/>
      <c r="F24490" s="22"/>
      <c r="G24490" s="22"/>
      <c r="H24490" s="22"/>
    </row>
    <row r="24491" spans="4:8">
      <c r="D24491" s="22"/>
      <c r="F24491" s="22"/>
      <c r="G24491" s="22"/>
      <c r="H24491" s="22"/>
    </row>
    <row r="24492" spans="4:8">
      <c r="D24492" s="22"/>
      <c r="F24492" s="22"/>
      <c r="G24492" s="22"/>
      <c r="H24492" s="22"/>
    </row>
    <row r="24493" spans="4:8">
      <c r="D24493" s="22"/>
      <c r="F24493" s="22"/>
      <c r="G24493" s="22"/>
      <c r="H24493" s="22"/>
    </row>
    <row r="24494" spans="4:8">
      <c r="D24494" s="22"/>
      <c r="F24494" s="22"/>
      <c r="G24494" s="22"/>
      <c r="H24494" s="22"/>
    </row>
    <row r="24495" spans="4:8">
      <c r="D24495" s="22"/>
      <c r="F24495" s="22"/>
      <c r="G24495" s="22"/>
      <c r="H24495" s="22"/>
    </row>
    <row r="24496" spans="4:8">
      <c r="D24496" s="22"/>
      <c r="F24496" s="22"/>
      <c r="G24496" s="22"/>
      <c r="H24496" s="22"/>
    </row>
    <row r="24497" spans="4:8">
      <c r="D24497" s="22"/>
      <c r="F24497" s="22"/>
      <c r="G24497" s="22"/>
      <c r="H24497" s="22"/>
    </row>
    <row r="24498" spans="4:8">
      <c r="D24498" s="22"/>
      <c r="F24498" s="22"/>
      <c r="G24498" s="22"/>
      <c r="H24498" s="22"/>
    </row>
    <row r="24499" spans="4:8">
      <c r="D24499" s="22"/>
      <c r="F24499" s="22"/>
      <c r="G24499" s="22"/>
      <c r="H24499" s="22"/>
    </row>
    <row r="24500" spans="4:8">
      <c r="D24500" s="22"/>
      <c r="F24500" s="22"/>
      <c r="G24500" s="22"/>
      <c r="H24500" s="22"/>
    </row>
    <row r="24501" spans="4:8">
      <c r="D24501" s="22"/>
      <c r="F24501" s="22"/>
      <c r="G24501" s="22"/>
      <c r="H24501" s="22"/>
    </row>
    <row r="24502" spans="4:8">
      <c r="D24502" s="22"/>
      <c r="F24502" s="22"/>
      <c r="G24502" s="22"/>
      <c r="H24502" s="22"/>
    </row>
    <row r="24503" spans="4:8">
      <c r="D24503" s="22"/>
      <c r="F24503" s="22"/>
      <c r="G24503" s="22"/>
      <c r="H24503" s="22"/>
    </row>
    <row r="24504" spans="4:8">
      <c r="D24504" s="22"/>
      <c r="F24504" s="22"/>
      <c r="G24504" s="22"/>
      <c r="H24504" s="22"/>
    </row>
    <row r="24505" spans="4:8">
      <c r="D24505" s="22"/>
      <c r="F24505" s="22"/>
      <c r="G24505" s="22"/>
      <c r="H24505" s="22"/>
    </row>
    <row r="24506" spans="4:8">
      <c r="D24506" s="22"/>
      <c r="F24506" s="22"/>
      <c r="G24506" s="22"/>
      <c r="H24506" s="22"/>
    </row>
    <row r="24507" spans="4:8">
      <c r="D24507" s="22"/>
      <c r="F24507" s="22"/>
      <c r="G24507" s="22"/>
      <c r="H24507" s="22"/>
    </row>
    <row r="24508" spans="4:8">
      <c r="D24508" s="22"/>
      <c r="F24508" s="22"/>
      <c r="G24508" s="22"/>
      <c r="H24508" s="22"/>
    </row>
    <row r="24509" spans="4:8">
      <c r="D24509" s="22"/>
      <c r="F24509" s="22"/>
      <c r="G24509" s="22"/>
      <c r="H24509" s="22"/>
    </row>
    <row r="24510" spans="4:8">
      <c r="D24510" s="22"/>
      <c r="F24510" s="22"/>
      <c r="G24510" s="22"/>
      <c r="H24510" s="22"/>
    </row>
    <row r="24511" spans="4:8">
      <c r="D24511" s="22"/>
      <c r="F24511" s="22"/>
      <c r="G24511" s="22"/>
      <c r="H24511" s="22"/>
    </row>
    <row r="24512" spans="4:8">
      <c r="D24512" s="22"/>
      <c r="F24512" s="22"/>
      <c r="G24512" s="22"/>
      <c r="H24512" s="22"/>
    </row>
    <row r="24513" spans="4:8">
      <c r="D24513" s="22"/>
      <c r="F24513" s="22"/>
      <c r="G24513" s="22"/>
      <c r="H24513" s="22"/>
    </row>
    <row r="24514" spans="4:8">
      <c r="D24514" s="22"/>
      <c r="F24514" s="22"/>
      <c r="G24514" s="22"/>
      <c r="H24514" s="22"/>
    </row>
    <row r="24515" spans="4:8">
      <c r="D24515" s="22"/>
      <c r="F24515" s="22"/>
      <c r="G24515" s="22"/>
      <c r="H24515" s="22"/>
    </row>
    <row r="24516" spans="4:8">
      <c r="D24516" s="22"/>
      <c r="F24516" s="22"/>
      <c r="G24516" s="22"/>
      <c r="H24516" s="22"/>
    </row>
    <row r="24517" spans="4:8">
      <c r="D24517" s="22"/>
      <c r="F24517" s="22"/>
      <c r="G24517" s="22"/>
      <c r="H24517" s="22"/>
    </row>
    <row r="24518" spans="4:8">
      <c r="D24518" s="22"/>
      <c r="F24518" s="22"/>
      <c r="G24518" s="22"/>
      <c r="H24518" s="22"/>
    </row>
    <row r="24519" spans="4:8">
      <c r="D24519" s="22"/>
      <c r="F24519" s="22"/>
      <c r="G24519" s="22"/>
      <c r="H24519" s="22"/>
    </row>
    <row r="24520" spans="4:8">
      <c r="D24520" s="22"/>
      <c r="F24520" s="22"/>
      <c r="G24520" s="22"/>
      <c r="H24520" s="22"/>
    </row>
    <row r="24521" spans="4:8">
      <c r="D24521" s="22"/>
      <c r="F24521" s="22"/>
      <c r="G24521" s="22"/>
      <c r="H24521" s="22"/>
    </row>
    <row r="24522" spans="4:8">
      <c r="D24522" s="22"/>
      <c r="F24522" s="22"/>
      <c r="G24522" s="22"/>
      <c r="H24522" s="22"/>
    </row>
    <row r="24523" spans="4:8">
      <c r="D24523" s="22"/>
      <c r="F24523" s="22"/>
      <c r="G24523" s="22"/>
      <c r="H24523" s="22"/>
    </row>
    <row r="24524" spans="4:8">
      <c r="D24524" s="22"/>
      <c r="F24524" s="22"/>
      <c r="G24524" s="22"/>
      <c r="H24524" s="22"/>
    </row>
    <row r="24525" spans="4:8">
      <c r="D24525" s="22"/>
      <c r="F24525" s="22"/>
      <c r="G24525" s="22"/>
      <c r="H24525" s="22"/>
    </row>
    <row r="24526" spans="4:8">
      <c r="D24526" s="22"/>
      <c r="F24526" s="22"/>
      <c r="G24526" s="22"/>
      <c r="H24526" s="22"/>
    </row>
    <row r="24527" spans="4:8">
      <c r="D24527" s="22"/>
      <c r="F24527" s="22"/>
      <c r="G24527" s="22"/>
      <c r="H24527" s="22"/>
    </row>
    <row r="24528" spans="4:8">
      <c r="D24528" s="22"/>
      <c r="F24528" s="22"/>
      <c r="G24528" s="22"/>
      <c r="H24528" s="22"/>
    </row>
    <row r="24529" spans="4:8">
      <c r="D24529" s="22"/>
      <c r="F24529" s="22"/>
      <c r="G24529" s="22"/>
      <c r="H24529" s="22"/>
    </row>
    <row r="24530" spans="4:8">
      <c r="D24530" s="22"/>
      <c r="F24530" s="22"/>
      <c r="G24530" s="22"/>
      <c r="H24530" s="22"/>
    </row>
    <row r="24531" spans="4:8">
      <c r="D24531" s="22"/>
      <c r="F24531" s="22"/>
      <c r="G24531" s="22"/>
      <c r="H24531" s="22"/>
    </row>
    <row r="24532" spans="4:8">
      <c r="D24532" s="22"/>
      <c r="F24532" s="22"/>
      <c r="G24532" s="22"/>
      <c r="H24532" s="22"/>
    </row>
    <row r="24533" spans="4:8">
      <c r="D24533" s="22"/>
      <c r="F24533" s="22"/>
      <c r="G24533" s="22"/>
      <c r="H24533" s="22"/>
    </row>
    <row r="24534" spans="4:8">
      <c r="D24534" s="22"/>
      <c r="F24534" s="22"/>
      <c r="G24534" s="22"/>
      <c r="H24534" s="22"/>
    </row>
    <row r="24535" spans="4:8">
      <c r="D24535" s="22"/>
      <c r="F24535" s="22"/>
      <c r="G24535" s="22"/>
      <c r="H24535" s="22"/>
    </row>
    <row r="24536" spans="4:8">
      <c r="D24536" s="22"/>
      <c r="F24536" s="22"/>
      <c r="G24536" s="22"/>
      <c r="H24536" s="22"/>
    </row>
    <row r="24537" spans="4:8">
      <c r="D24537" s="22"/>
      <c r="F24537" s="22"/>
      <c r="G24537" s="22"/>
      <c r="H24537" s="22"/>
    </row>
    <row r="24538" spans="4:8">
      <c r="D24538" s="22"/>
      <c r="F24538" s="22"/>
      <c r="G24538" s="22"/>
      <c r="H24538" s="22"/>
    </row>
    <row r="24539" spans="4:8">
      <c r="D24539" s="22"/>
      <c r="F24539" s="22"/>
      <c r="G24539" s="22"/>
      <c r="H24539" s="22"/>
    </row>
    <row r="24540" spans="4:8">
      <c r="D24540" s="22"/>
      <c r="F24540" s="22"/>
      <c r="G24540" s="22"/>
      <c r="H24540" s="22"/>
    </row>
    <row r="24541" spans="4:8">
      <c r="D24541" s="22"/>
      <c r="F24541" s="22"/>
      <c r="G24541" s="22"/>
      <c r="H24541" s="22"/>
    </row>
    <row r="24542" spans="4:8">
      <c r="D24542" s="22"/>
      <c r="F24542" s="22"/>
      <c r="G24542" s="22"/>
      <c r="H24542" s="22"/>
    </row>
    <row r="24543" spans="4:8">
      <c r="D24543" s="22"/>
      <c r="F24543" s="22"/>
      <c r="G24543" s="22"/>
      <c r="H24543" s="22"/>
    </row>
    <row r="24544" spans="4:8">
      <c r="D24544" s="22"/>
      <c r="F24544" s="22"/>
      <c r="G24544" s="22"/>
      <c r="H24544" s="22"/>
    </row>
    <row r="24545" spans="4:8">
      <c r="D24545" s="22"/>
      <c r="F24545" s="22"/>
      <c r="G24545" s="22"/>
      <c r="H24545" s="22"/>
    </row>
    <row r="24546" spans="4:8">
      <c r="D24546" s="22"/>
      <c r="F24546" s="22"/>
      <c r="G24546" s="22"/>
      <c r="H24546" s="22"/>
    </row>
    <row r="24547" spans="4:8">
      <c r="D24547" s="22"/>
      <c r="F24547" s="22"/>
      <c r="G24547" s="22"/>
      <c r="H24547" s="22"/>
    </row>
    <row r="24548" spans="4:8">
      <c r="D24548" s="22"/>
      <c r="F24548" s="22"/>
      <c r="G24548" s="22"/>
      <c r="H24548" s="22"/>
    </row>
    <row r="24549" spans="4:8">
      <c r="D24549" s="22"/>
      <c r="F24549" s="22"/>
      <c r="G24549" s="22"/>
      <c r="H24549" s="22"/>
    </row>
    <row r="24550" spans="4:8">
      <c r="D24550" s="22"/>
      <c r="F24550" s="22"/>
      <c r="G24550" s="22"/>
      <c r="H24550" s="22"/>
    </row>
    <row r="24551" spans="4:8">
      <c r="D24551" s="22"/>
      <c r="F24551" s="22"/>
      <c r="G24551" s="22"/>
      <c r="H24551" s="22"/>
    </row>
    <row r="24552" spans="4:8">
      <c r="D24552" s="22"/>
      <c r="F24552" s="22"/>
      <c r="G24552" s="22"/>
      <c r="H24552" s="22"/>
    </row>
    <row r="24553" spans="4:8">
      <c r="D24553" s="22"/>
      <c r="F24553" s="22"/>
      <c r="G24553" s="22"/>
      <c r="H24553" s="22"/>
    </row>
    <row r="24554" spans="4:8">
      <c r="D24554" s="22"/>
      <c r="F24554" s="22"/>
      <c r="G24554" s="22"/>
      <c r="H24554" s="22"/>
    </row>
    <row r="24555" spans="4:8">
      <c r="D24555" s="22"/>
      <c r="F24555" s="22"/>
      <c r="G24555" s="22"/>
      <c r="H24555" s="22"/>
    </row>
    <row r="24556" spans="4:8">
      <c r="D24556" s="22"/>
      <c r="F24556" s="22"/>
      <c r="G24556" s="22"/>
      <c r="H24556" s="22"/>
    </row>
    <row r="24557" spans="4:8">
      <c r="D24557" s="22"/>
      <c r="F24557" s="22"/>
      <c r="G24557" s="22"/>
      <c r="H24557" s="22"/>
    </row>
    <row r="24558" spans="4:8">
      <c r="D24558" s="22"/>
      <c r="F24558" s="22"/>
      <c r="G24558" s="22"/>
      <c r="H24558" s="22"/>
    </row>
    <row r="24559" spans="4:8">
      <c r="D24559" s="22"/>
      <c r="F24559" s="22"/>
      <c r="G24559" s="22"/>
      <c r="H24559" s="22"/>
    </row>
    <row r="24560" spans="4:8">
      <c r="D24560" s="22"/>
      <c r="F24560" s="22"/>
      <c r="G24560" s="22"/>
      <c r="H24560" s="22"/>
    </row>
    <row r="24561" spans="4:8">
      <c r="D24561" s="22"/>
      <c r="F24561" s="22"/>
      <c r="G24561" s="22"/>
      <c r="H24561" s="22"/>
    </row>
    <row r="24562" spans="4:8">
      <c r="D24562" s="22"/>
      <c r="F24562" s="22"/>
      <c r="G24562" s="22"/>
      <c r="H24562" s="22"/>
    </row>
    <row r="24563" spans="4:8">
      <c r="D24563" s="22"/>
      <c r="F24563" s="22"/>
      <c r="G24563" s="22"/>
      <c r="H24563" s="22"/>
    </row>
    <row r="24564" spans="4:8">
      <c r="D24564" s="22"/>
      <c r="F24564" s="22"/>
      <c r="G24564" s="22"/>
      <c r="H24564" s="22"/>
    </row>
    <row r="24565" spans="4:8">
      <c r="D24565" s="22"/>
      <c r="F24565" s="22"/>
      <c r="G24565" s="22"/>
      <c r="H24565" s="22"/>
    </row>
    <row r="24566" spans="4:8">
      <c r="D24566" s="22"/>
      <c r="F24566" s="22"/>
      <c r="G24566" s="22"/>
      <c r="H24566" s="22"/>
    </row>
    <row r="24567" spans="4:8">
      <c r="D24567" s="22"/>
      <c r="F24567" s="22"/>
      <c r="G24567" s="22"/>
      <c r="H24567" s="22"/>
    </row>
    <row r="24568" spans="4:8">
      <c r="D24568" s="22"/>
      <c r="F24568" s="22"/>
      <c r="G24568" s="22"/>
      <c r="H24568" s="22"/>
    </row>
    <row r="24569" spans="4:8">
      <c r="D24569" s="22"/>
      <c r="F24569" s="22"/>
      <c r="G24569" s="22"/>
      <c r="H24569" s="22"/>
    </row>
    <row r="24570" spans="4:8">
      <c r="D24570" s="22"/>
      <c r="F24570" s="22"/>
      <c r="G24570" s="22"/>
      <c r="H24570" s="22"/>
    </row>
    <row r="24571" spans="4:8">
      <c r="D24571" s="22"/>
      <c r="F24571" s="22"/>
      <c r="G24571" s="22"/>
      <c r="H24571" s="22"/>
    </row>
    <row r="24572" spans="4:8">
      <c r="D24572" s="22"/>
      <c r="F24572" s="22"/>
      <c r="G24572" s="22"/>
      <c r="H24572" s="22"/>
    </row>
    <row r="24573" spans="4:8">
      <c r="D24573" s="22"/>
      <c r="F24573" s="22"/>
      <c r="G24573" s="22"/>
      <c r="H24573" s="22"/>
    </row>
    <row r="24574" spans="4:8">
      <c r="D24574" s="22"/>
      <c r="F24574" s="22"/>
      <c r="G24574" s="22"/>
      <c r="H24574" s="22"/>
    </row>
    <row r="24575" spans="4:8">
      <c r="D24575" s="22"/>
      <c r="F24575" s="22"/>
      <c r="G24575" s="22"/>
      <c r="H24575" s="22"/>
    </row>
    <row r="24576" spans="4:8">
      <c r="D24576" s="22"/>
      <c r="F24576" s="22"/>
      <c r="G24576" s="22"/>
      <c r="H24576" s="22"/>
    </row>
    <row r="24577" spans="4:8">
      <c r="D24577" s="22"/>
      <c r="F24577" s="22"/>
      <c r="G24577" s="22"/>
      <c r="H24577" s="22"/>
    </row>
    <row r="24578" spans="4:8">
      <c r="D24578" s="22"/>
      <c r="F24578" s="22"/>
      <c r="G24578" s="22"/>
      <c r="H24578" s="22"/>
    </row>
    <row r="24579" spans="4:8">
      <c r="D24579" s="22"/>
      <c r="F24579" s="22"/>
      <c r="G24579" s="22"/>
      <c r="H24579" s="22"/>
    </row>
    <row r="24580" spans="4:8">
      <c r="D24580" s="22"/>
      <c r="F24580" s="22"/>
      <c r="G24580" s="22"/>
      <c r="H24580" s="22"/>
    </row>
    <row r="24581" spans="4:8">
      <c r="D24581" s="22"/>
      <c r="F24581" s="22"/>
      <c r="G24581" s="22"/>
      <c r="H24581" s="22"/>
    </row>
    <row r="24582" spans="4:8">
      <c r="D24582" s="22"/>
      <c r="F24582" s="22"/>
      <c r="G24582" s="22"/>
      <c r="H24582" s="22"/>
    </row>
    <row r="24583" spans="4:8">
      <c r="D24583" s="22"/>
      <c r="F24583" s="22"/>
      <c r="G24583" s="22"/>
      <c r="H24583" s="22"/>
    </row>
    <row r="24584" spans="4:8">
      <c r="D24584" s="22"/>
      <c r="F24584" s="22"/>
      <c r="G24584" s="22"/>
      <c r="H24584" s="22"/>
    </row>
    <row r="24585" spans="4:8">
      <c r="D24585" s="22"/>
      <c r="F24585" s="22"/>
      <c r="G24585" s="22"/>
      <c r="H24585" s="22"/>
    </row>
    <row r="24586" spans="4:8">
      <c r="D24586" s="22"/>
      <c r="F24586" s="22"/>
      <c r="G24586" s="22"/>
      <c r="H24586" s="22"/>
    </row>
    <row r="24587" spans="4:8">
      <c r="D24587" s="22"/>
      <c r="F24587" s="22"/>
      <c r="G24587" s="22"/>
      <c r="H24587" s="22"/>
    </row>
    <row r="24588" spans="4:8">
      <c r="D24588" s="22"/>
      <c r="F24588" s="22"/>
      <c r="G24588" s="22"/>
      <c r="H24588" s="22"/>
    </row>
    <row r="24589" spans="4:8">
      <c r="D24589" s="22"/>
      <c r="F24589" s="22"/>
      <c r="G24589" s="22"/>
      <c r="H24589" s="22"/>
    </row>
    <row r="24590" spans="4:8">
      <c r="D24590" s="22"/>
      <c r="F24590" s="22"/>
      <c r="G24590" s="22"/>
      <c r="H24590" s="22"/>
    </row>
    <row r="24591" spans="4:8">
      <c r="D24591" s="22"/>
      <c r="F24591" s="22"/>
      <c r="G24591" s="22"/>
      <c r="H24591" s="22"/>
    </row>
    <row r="24592" spans="4:8">
      <c r="D24592" s="22"/>
      <c r="F24592" s="22"/>
      <c r="G24592" s="22"/>
      <c r="H24592" s="22"/>
    </row>
    <row r="24593" spans="4:8">
      <c r="D24593" s="22"/>
      <c r="F24593" s="22"/>
      <c r="G24593" s="22"/>
      <c r="H24593" s="22"/>
    </row>
    <row r="24594" spans="4:8">
      <c r="D24594" s="22"/>
      <c r="F24594" s="22"/>
      <c r="G24594" s="22"/>
      <c r="H24594" s="22"/>
    </row>
    <row r="24595" spans="4:8">
      <c r="D24595" s="22"/>
      <c r="F24595" s="22"/>
      <c r="G24595" s="22"/>
      <c r="H24595" s="22"/>
    </row>
    <row r="24596" spans="4:8">
      <c r="D24596" s="22"/>
      <c r="F24596" s="22"/>
      <c r="G24596" s="22"/>
      <c r="H24596" s="22"/>
    </row>
    <row r="24597" spans="4:8">
      <c r="D24597" s="22"/>
      <c r="F24597" s="22"/>
      <c r="G24597" s="22"/>
      <c r="H24597" s="22"/>
    </row>
    <row r="24598" spans="4:8">
      <c r="D24598" s="22"/>
      <c r="F24598" s="22"/>
      <c r="G24598" s="22"/>
      <c r="H24598" s="22"/>
    </row>
    <row r="24599" spans="4:8">
      <c r="D24599" s="22"/>
      <c r="F24599" s="22"/>
      <c r="G24599" s="22"/>
      <c r="H24599" s="22"/>
    </row>
    <row r="24600" spans="4:8">
      <c r="D24600" s="22"/>
      <c r="F24600" s="22"/>
      <c r="G24600" s="22"/>
      <c r="H24600" s="22"/>
    </row>
    <row r="24601" spans="4:8">
      <c r="D24601" s="22"/>
      <c r="F24601" s="22"/>
      <c r="G24601" s="22"/>
      <c r="H24601" s="22"/>
    </row>
    <row r="24602" spans="4:8">
      <c r="D24602" s="22"/>
      <c r="F24602" s="22"/>
      <c r="G24602" s="22"/>
      <c r="H24602" s="22"/>
    </row>
    <row r="24603" spans="4:8">
      <c r="D24603" s="22"/>
      <c r="F24603" s="22"/>
      <c r="G24603" s="22"/>
      <c r="H24603" s="22"/>
    </row>
    <row r="24604" spans="4:8">
      <c r="D24604" s="22"/>
      <c r="F24604" s="22"/>
      <c r="G24604" s="22"/>
      <c r="H24604" s="22"/>
    </row>
    <row r="24605" spans="4:8">
      <c r="D24605" s="22"/>
      <c r="F24605" s="22"/>
      <c r="G24605" s="22"/>
      <c r="H24605" s="22"/>
    </row>
    <row r="24606" spans="4:8">
      <c r="D24606" s="22"/>
      <c r="F24606" s="22"/>
      <c r="G24606" s="22"/>
      <c r="H24606" s="22"/>
    </row>
    <row r="24607" spans="4:8">
      <c r="D24607" s="22"/>
      <c r="F24607" s="22"/>
      <c r="G24607" s="22"/>
      <c r="H24607" s="22"/>
    </row>
    <row r="24608" spans="4:8">
      <c r="D24608" s="22"/>
      <c r="F24608" s="22"/>
      <c r="G24608" s="22"/>
      <c r="H24608" s="22"/>
    </row>
    <row r="24609" spans="4:8">
      <c r="D24609" s="22"/>
      <c r="F24609" s="22"/>
      <c r="G24609" s="22"/>
      <c r="H24609" s="22"/>
    </row>
    <row r="24610" spans="4:8">
      <c r="D24610" s="22"/>
      <c r="F24610" s="22"/>
      <c r="G24610" s="22"/>
      <c r="H24610" s="22"/>
    </row>
    <row r="24611" spans="4:8">
      <c r="D24611" s="22"/>
      <c r="F24611" s="22"/>
      <c r="G24611" s="22"/>
      <c r="H24611" s="22"/>
    </row>
    <row r="24612" spans="4:8">
      <c r="D24612" s="22"/>
      <c r="F24612" s="22"/>
      <c r="G24612" s="22"/>
      <c r="H24612" s="22"/>
    </row>
    <row r="24613" spans="4:8">
      <c r="D24613" s="22"/>
      <c r="F24613" s="22"/>
      <c r="G24613" s="22"/>
      <c r="H24613" s="22"/>
    </row>
    <row r="24614" spans="4:8">
      <c r="D24614" s="22"/>
      <c r="F24614" s="22"/>
      <c r="G24614" s="22"/>
      <c r="H24614" s="22"/>
    </row>
    <row r="24615" spans="4:8">
      <c r="D24615" s="22"/>
      <c r="F24615" s="22"/>
      <c r="G24615" s="22"/>
      <c r="H24615" s="22"/>
    </row>
    <row r="24616" spans="4:8">
      <c r="D24616" s="22"/>
      <c r="F24616" s="22"/>
      <c r="G24616" s="22"/>
      <c r="H24616" s="22"/>
    </row>
    <row r="24617" spans="4:8">
      <c r="D24617" s="22"/>
      <c r="F24617" s="22"/>
      <c r="G24617" s="22"/>
      <c r="H24617" s="22"/>
    </row>
    <row r="24618" spans="4:8">
      <c r="D24618" s="22"/>
      <c r="F24618" s="22"/>
      <c r="G24618" s="22"/>
      <c r="H24618" s="22"/>
    </row>
    <row r="24619" spans="4:8">
      <c r="D24619" s="22"/>
      <c r="F24619" s="22"/>
      <c r="G24619" s="22"/>
      <c r="H24619" s="22"/>
    </row>
    <row r="24620" spans="4:8">
      <c r="D24620" s="22"/>
      <c r="F24620" s="22"/>
      <c r="G24620" s="22"/>
      <c r="H24620" s="22"/>
    </row>
    <row r="24621" spans="4:8">
      <c r="D24621" s="22"/>
      <c r="F24621" s="22"/>
      <c r="G24621" s="22"/>
      <c r="H24621" s="22"/>
    </row>
    <row r="24622" spans="4:8">
      <c r="D24622" s="22"/>
      <c r="F24622" s="22"/>
      <c r="G24622" s="22"/>
      <c r="H24622" s="22"/>
    </row>
    <row r="24623" spans="4:8">
      <c r="D24623" s="22"/>
      <c r="F24623" s="22"/>
      <c r="G24623" s="22"/>
      <c r="H24623" s="22"/>
    </row>
    <row r="24624" spans="4:8">
      <c r="D24624" s="22"/>
      <c r="F24624" s="22"/>
      <c r="G24624" s="22"/>
      <c r="H24624" s="22"/>
    </row>
    <row r="24625" spans="4:8">
      <c r="D24625" s="22"/>
      <c r="F24625" s="22"/>
      <c r="G24625" s="22"/>
      <c r="H24625" s="22"/>
    </row>
    <row r="24626" spans="4:8">
      <c r="D24626" s="22"/>
      <c r="F24626" s="22"/>
      <c r="G24626" s="22"/>
      <c r="H24626" s="22"/>
    </row>
    <row r="24627" spans="4:8">
      <c r="D24627" s="22"/>
      <c r="F24627" s="22"/>
      <c r="G24627" s="22"/>
      <c r="H24627" s="22"/>
    </row>
    <row r="24628" spans="4:8">
      <c r="D24628" s="22"/>
      <c r="F24628" s="22"/>
      <c r="G24628" s="22"/>
      <c r="H24628" s="22"/>
    </row>
    <row r="24629" spans="4:8">
      <c r="D24629" s="22"/>
      <c r="F24629" s="22"/>
      <c r="G24629" s="22"/>
      <c r="H24629" s="22"/>
    </row>
    <row r="24630" spans="4:8">
      <c r="D24630" s="22"/>
      <c r="F24630" s="22"/>
      <c r="G24630" s="22"/>
      <c r="H24630" s="22"/>
    </row>
    <row r="24631" spans="4:8">
      <c r="D24631" s="22"/>
      <c r="F24631" s="22"/>
      <c r="G24631" s="22"/>
      <c r="H24631" s="22"/>
    </row>
    <row r="24632" spans="4:8">
      <c r="D24632" s="22"/>
      <c r="F24632" s="22"/>
      <c r="G24632" s="22"/>
      <c r="H24632" s="22"/>
    </row>
    <row r="24633" spans="4:8">
      <c r="D24633" s="22"/>
      <c r="F24633" s="22"/>
      <c r="G24633" s="22"/>
      <c r="H24633" s="22"/>
    </row>
    <row r="24634" spans="4:8">
      <c r="D24634" s="22"/>
      <c r="F24634" s="22"/>
      <c r="G24634" s="22"/>
      <c r="H24634" s="22"/>
    </row>
    <row r="24635" spans="4:8">
      <c r="D24635" s="22"/>
      <c r="F24635" s="22"/>
      <c r="G24635" s="22"/>
      <c r="H24635" s="22"/>
    </row>
    <row r="24636" spans="4:8">
      <c r="D24636" s="22"/>
      <c r="F24636" s="22"/>
      <c r="G24636" s="22"/>
      <c r="H24636" s="22"/>
    </row>
    <row r="24637" spans="4:8">
      <c r="D24637" s="22"/>
      <c r="F24637" s="22"/>
      <c r="G24637" s="22"/>
      <c r="H24637" s="22"/>
    </row>
    <row r="24638" spans="4:8">
      <c r="D24638" s="22"/>
      <c r="F24638" s="22"/>
      <c r="G24638" s="22"/>
      <c r="H24638" s="22"/>
    </row>
    <row r="24639" spans="4:8">
      <c r="D24639" s="22"/>
      <c r="F24639" s="22"/>
      <c r="G24639" s="22"/>
      <c r="H24639" s="22"/>
    </row>
    <row r="24640" spans="4:8">
      <c r="D24640" s="22"/>
      <c r="F24640" s="22"/>
      <c r="G24640" s="22"/>
      <c r="H24640" s="22"/>
    </row>
    <row r="24641" spans="4:8">
      <c r="D24641" s="22"/>
      <c r="F24641" s="22"/>
      <c r="G24641" s="22"/>
      <c r="H24641" s="22"/>
    </row>
    <row r="24642" spans="4:8">
      <c r="D24642" s="22"/>
      <c r="F24642" s="22"/>
      <c r="G24642" s="22"/>
      <c r="H24642" s="22"/>
    </row>
    <row r="24643" spans="4:8">
      <c r="D24643" s="22"/>
      <c r="F24643" s="22"/>
      <c r="G24643" s="22"/>
      <c r="H24643" s="22"/>
    </row>
    <row r="24644" spans="4:8">
      <c r="D24644" s="22"/>
      <c r="F24644" s="22"/>
      <c r="G24644" s="22"/>
      <c r="H24644" s="22"/>
    </row>
    <row r="24645" spans="4:8">
      <c r="D24645" s="22"/>
      <c r="F24645" s="22"/>
      <c r="G24645" s="22"/>
      <c r="H24645" s="22"/>
    </row>
    <row r="24646" spans="4:8">
      <c r="D24646" s="22"/>
      <c r="F24646" s="22"/>
      <c r="G24646" s="22"/>
      <c r="H24646" s="22"/>
    </row>
    <row r="24647" spans="4:8">
      <c r="D24647" s="22"/>
      <c r="F24647" s="22"/>
      <c r="G24647" s="22"/>
      <c r="H24647" s="22"/>
    </row>
    <row r="24648" spans="4:8">
      <c r="D24648" s="22"/>
      <c r="F24648" s="22"/>
      <c r="G24648" s="22"/>
      <c r="H24648" s="22"/>
    </row>
    <row r="24649" spans="4:8">
      <c r="D24649" s="22"/>
      <c r="F24649" s="22"/>
      <c r="G24649" s="22"/>
      <c r="H24649" s="22"/>
    </row>
    <row r="24650" spans="4:8">
      <c r="D24650" s="22"/>
      <c r="F24650" s="22"/>
      <c r="G24650" s="22"/>
      <c r="H24650" s="22"/>
    </row>
    <row r="24651" spans="4:8">
      <c r="D24651" s="22"/>
      <c r="F24651" s="22"/>
      <c r="G24651" s="22"/>
      <c r="H24651" s="22"/>
    </row>
    <row r="24652" spans="4:8">
      <c r="D24652" s="22"/>
      <c r="F24652" s="22"/>
      <c r="G24652" s="22"/>
      <c r="H24652" s="22"/>
    </row>
    <row r="24653" spans="4:8">
      <c r="D24653" s="22"/>
      <c r="F24653" s="22"/>
      <c r="G24653" s="22"/>
      <c r="H24653" s="22"/>
    </row>
    <row r="24654" spans="4:8">
      <c r="D24654" s="22"/>
      <c r="F24654" s="22"/>
      <c r="G24654" s="22"/>
      <c r="H24654" s="22"/>
    </row>
    <row r="24655" spans="4:8">
      <c r="D24655" s="22"/>
      <c r="F24655" s="22"/>
      <c r="G24655" s="22"/>
      <c r="H24655" s="22"/>
    </row>
    <row r="24656" spans="4:8">
      <c r="D24656" s="22"/>
      <c r="F24656" s="22"/>
      <c r="G24656" s="22"/>
      <c r="H24656" s="22"/>
    </row>
    <row r="24657" spans="4:8">
      <c r="D24657" s="22"/>
      <c r="F24657" s="22"/>
      <c r="G24657" s="22"/>
      <c r="H24657" s="22"/>
    </row>
    <row r="24658" spans="4:8">
      <c r="D24658" s="22"/>
      <c r="F24658" s="22"/>
      <c r="G24658" s="22"/>
      <c r="H24658" s="22"/>
    </row>
    <row r="24659" spans="4:8">
      <c r="D24659" s="22"/>
      <c r="F24659" s="22"/>
      <c r="G24659" s="22"/>
      <c r="H24659" s="22"/>
    </row>
    <row r="24660" spans="4:8">
      <c r="D24660" s="22"/>
      <c r="F24660" s="22"/>
      <c r="G24660" s="22"/>
      <c r="H24660" s="22"/>
    </row>
    <row r="24661" spans="4:8">
      <c r="D24661" s="22"/>
      <c r="F24661" s="22"/>
      <c r="G24661" s="22"/>
      <c r="H24661" s="22"/>
    </row>
    <row r="24662" spans="4:8">
      <c r="D24662" s="22"/>
      <c r="F24662" s="22"/>
      <c r="G24662" s="22"/>
      <c r="H24662" s="22"/>
    </row>
    <row r="24663" spans="4:8">
      <c r="D24663" s="22"/>
      <c r="F24663" s="22"/>
      <c r="G24663" s="22"/>
      <c r="H24663" s="22"/>
    </row>
    <row r="24664" spans="4:8">
      <c r="D24664" s="22"/>
      <c r="F24664" s="22"/>
      <c r="G24664" s="22"/>
      <c r="H24664" s="22"/>
    </row>
    <row r="24665" spans="4:8">
      <c r="D24665" s="22"/>
      <c r="F24665" s="22"/>
      <c r="G24665" s="22"/>
      <c r="H24665" s="22"/>
    </row>
    <row r="24666" spans="4:8">
      <c r="D24666" s="22"/>
      <c r="F24666" s="22"/>
      <c r="G24666" s="22"/>
      <c r="H24666" s="22"/>
    </row>
    <row r="24667" spans="4:8">
      <c r="D24667" s="22"/>
      <c r="F24667" s="22"/>
      <c r="G24667" s="22"/>
      <c r="H24667" s="22"/>
    </row>
    <row r="24668" spans="4:8">
      <c r="D24668" s="22"/>
      <c r="F24668" s="22"/>
      <c r="G24668" s="22"/>
      <c r="H24668" s="22"/>
    </row>
    <row r="24669" spans="4:8">
      <c r="D24669" s="22"/>
      <c r="F24669" s="22"/>
      <c r="G24669" s="22"/>
      <c r="H24669" s="22"/>
    </row>
    <row r="24670" spans="4:8">
      <c r="D24670" s="22"/>
      <c r="F24670" s="22"/>
      <c r="G24670" s="22"/>
      <c r="H24670" s="22"/>
    </row>
    <row r="24671" spans="4:8">
      <c r="D24671" s="22"/>
      <c r="F24671" s="22"/>
      <c r="G24671" s="22"/>
      <c r="H24671" s="22"/>
    </row>
    <row r="24672" spans="4:8">
      <c r="D24672" s="22"/>
      <c r="F24672" s="22"/>
      <c r="G24672" s="22"/>
      <c r="H24672" s="22"/>
    </row>
    <row r="24673" spans="4:8">
      <c r="D24673" s="22"/>
      <c r="F24673" s="22"/>
      <c r="G24673" s="22"/>
      <c r="H24673" s="22"/>
    </row>
    <row r="24674" spans="4:8">
      <c r="D24674" s="22"/>
      <c r="F24674" s="22"/>
      <c r="G24674" s="22"/>
      <c r="H24674" s="22"/>
    </row>
    <row r="24675" spans="4:8">
      <c r="D24675" s="22"/>
      <c r="F24675" s="22"/>
      <c r="G24675" s="22"/>
      <c r="H24675" s="22"/>
    </row>
    <row r="24676" spans="4:8">
      <c r="D24676" s="22"/>
      <c r="F24676" s="22"/>
      <c r="G24676" s="22"/>
      <c r="H24676" s="22"/>
    </row>
    <row r="24677" spans="4:8">
      <c r="D24677" s="22"/>
      <c r="F24677" s="22"/>
      <c r="G24677" s="22"/>
      <c r="H24677" s="22"/>
    </row>
    <row r="24678" spans="4:8">
      <c r="D24678" s="22"/>
      <c r="F24678" s="22"/>
      <c r="G24678" s="22"/>
      <c r="H24678" s="22"/>
    </row>
    <row r="24679" spans="4:8">
      <c r="D24679" s="22"/>
      <c r="F24679" s="22"/>
      <c r="G24679" s="22"/>
      <c r="H24679" s="22"/>
    </row>
    <row r="24680" spans="4:8">
      <c r="D24680" s="22"/>
      <c r="F24680" s="22"/>
      <c r="G24680" s="22"/>
      <c r="H24680" s="22"/>
    </row>
    <row r="24681" spans="4:8">
      <c r="D24681" s="22"/>
      <c r="F24681" s="22"/>
      <c r="G24681" s="22"/>
      <c r="H24681" s="22"/>
    </row>
    <row r="24682" spans="4:8">
      <c r="D24682" s="22"/>
      <c r="F24682" s="22"/>
      <c r="G24682" s="22"/>
      <c r="H24682" s="22"/>
    </row>
    <row r="24683" spans="4:8">
      <c r="D24683" s="22"/>
      <c r="F24683" s="22"/>
      <c r="G24683" s="22"/>
      <c r="H24683" s="22"/>
    </row>
    <row r="24684" spans="4:8">
      <c r="D24684" s="22"/>
      <c r="F24684" s="22"/>
      <c r="G24684" s="22"/>
      <c r="H24684" s="22"/>
    </row>
    <row r="24685" spans="4:8">
      <c r="D24685" s="22"/>
      <c r="F24685" s="22"/>
      <c r="G24685" s="22"/>
      <c r="H24685" s="22"/>
    </row>
    <row r="24686" spans="4:8">
      <c r="D24686" s="22"/>
      <c r="F24686" s="22"/>
      <c r="G24686" s="22"/>
      <c r="H24686" s="22"/>
    </row>
    <row r="24687" spans="4:8">
      <c r="D24687" s="22"/>
      <c r="F24687" s="22"/>
      <c r="G24687" s="22"/>
      <c r="H24687" s="22"/>
    </row>
    <row r="24688" spans="4:8">
      <c r="D24688" s="22"/>
      <c r="F24688" s="22"/>
      <c r="G24688" s="22"/>
      <c r="H24688" s="22"/>
    </row>
    <row r="24689" spans="4:8">
      <c r="D24689" s="22"/>
      <c r="F24689" s="22"/>
      <c r="G24689" s="22"/>
      <c r="H24689" s="22"/>
    </row>
    <row r="24690" spans="4:8">
      <c r="D24690" s="22"/>
      <c r="F24690" s="22"/>
      <c r="G24690" s="22"/>
      <c r="H24690" s="22"/>
    </row>
    <row r="24691" spans="4:8">
      <c r="D24691" s="22"/>
      <c r="F24691" s="22"/>
      <c r="G24691" s="22"/>
      <c r="H24691" s="22"/>
    </row>
    <row r="24692" spans="4:8">
      <c r="D24692" s="22"/>
      <c r="F24692" s="22"/>
      <c r="G24692" s="22"/>
      <c r="H24692" s="22"/>
    </row>
    <row r="24693" spans="4:8">
      <c r="D24693" s="22"/>
      <c r="F24693" s="22"/>
      <c r="G24693" s="22"/>
      <c r="H24693" s="22"/>
    </row>
    <row r="24694" spans="4:8">
      <c r="D24694" s="22"/>
      <c r="F24694" s="22"/>
      <c r="G24694" s="22"/>
      <c r="H24694" s="22"/>
    </row>
    <row r="24695" spans="4:8">
      <c r="D24695" s="22"/>
      <c r="F24695" s="22"/>
      <c r="G24695" s="22"/>
      <c r="H24695" s="22"/>
    </row>
    <row r="24696" spans="4:8">
      <c r="D24696" s="22"/>
      <c r="F24696" s="22"/>
      <c r="G24696" s="22"/>
      <c r="H24696" s="22"/>
    </row>
    <row r="24697" spans="4:8">
      <c r="D24697" s="22"/>
      <c r="F24697" s="22"/>
      <c r="G24697" s="22"/>
      <c r="H24697" s="22"/>
    </row>
    <row r="24698" spans="4:8">
      <c r="D24698" s="22"/>
      <c r="F24698" s="22"/>
      <c r="G24698" s="22"/>
      <c r="H24698" s="22"/>
    </row>
    <row r="24699" spans="4:8">
      <c r="D24699" s="22"/>
      <c r="F24699" s="22"/>
      <c r="G24699" s="22"/>
      <c r="H24699" s="22"/>
    </row>
    <row r="24700" spans="4:8">
      <c r="D24700" s="22"/>
      <c r="F24700" s="22"/>
      <c r="G24700" s="22"/>
      <c r="H24700" s="22"/>
    </row>
    <row r="24701" spans="4:8">
      <c r="D24701" s="22"/>
      <c r="F24701" s="22"/>
      <c r="G24701" s="22"/>
      <c r="H24701" s="22"/>
    </row>
    <row r="24702" spans="4:8">
      <c r="D24702" s="22"/>
      <c r="F24702" s="22"/>
      <c r="G24702" s="22"/>
      <c r="H24702" s="22"/>
    </row>
    <row r="24703" spans="4:8">
      <c r="D24703" s="22"/>
      <c r="F24703" s="22"/>
      <c r="G24703" s="22"/>
      <c r="H24703" s="22"/>
    </row>
    <row r="24704" spans="4:8">
      <c r="D24704" s="22"/>
      <c r="F24704" s="22"/>
      <c r="G24704" s="22"/>
      <c r="H24704" s="22"/>
    </row>
    <row r="24705" spans="4:8">
      <c r="D24705" s="22"/>
      <c r="F24705" s="22"/>
      <c r="G24705" s="22"/>
      <c r="H24705" s="22"/>
    </row>
    <row r="24706" spans="4:8">
      <c r="D24706" s="22"/>
      <c r="F24706" s="22"/>
      <c r="G24706" s="22"/>
      <c r="H24706" s="22"/>
    </row>
    <row r="24707" spans="4:8">
      <c r="D24707" s="22"/>
      <c r="F24707" s="22"/>
      <c r="G24707" s="22"/>
      <c r="H24707" s="22"/>
    </row>
    <row r="24708" spans="4:8">
      <c r="D24708" s="22"/>
      <c r="F24708" s="22"/>
      <c r="G24708" s="22"/>
      <c r="H24708" s="22"/>
    </row>
    <row r="24709" spans="4:8">
      <c r="D24709" s="22"/>
      <c r="F24709" s="22"/>
      <c r="G24709" s="22"/>
      <c r="H24709" s="22"/>
    </row>
    <row r="24710" spans="4:8">
      <c r="D24710" s="22"/>
      <c r="F24710" s="22"/>
      <c r="G24710" s="22"/>
      <c r="H24710" s="22"/>
    </row>
    <row r="24711" spans="4:8">
      <c r="D24711" s="22"/>
      <c r="F24711" s="22"/>
      <c r="G24711" s="22"/>
      <c r="H24711" s="22"/>
    </row>
    <row r="24712" spans="4:8">
      <c r="D24712" s="22"/>
      <c r="F24712" s="22"/>
      <c r="G24712" s="22"/>
      <c r="H24712" s="22"/>
    </row>
    <row r="24713" spans="4:8">
      <c r="D24713" s="22"/>
      <c r="F24713" s="22"/>
      <c r="G24713" s="22"/>
      <c r="H24713" s="22"/>
    </row>
    <row r="24714" spans="4:8">
      <c r="D24714" s="22"/>
      <c r="F24714" s="22"/>
      <c r="G24714" s="22"/>
      <c r="H24714" s="22"/>
    </row>
    <row r="24715" spans="4:8">
      <c r="D24715" s="22"/>
      <c r="F24715" s="22"/>
      <c r="G24715" s="22"/>
      <c r="H24715" s="22"/>
    </row>
    <row r="24716" spans="4:8">
      <c r="D24716" s="22"/>
      <c r="F24716" s="22"/>
      <c r="G24716" s="22"/>
      <c r="H24716" s="22"/>
    </row>
    <row r="24717" spans="4:8">
      <c r="D24717" s="22"/>
      <c r="F24717" s="22"/>
      <c r="G24717" s="22"/>
      <c r="H24717" s="22"/>
    </row>
    <row r="24718" spans="4:8">
      <c r="D24718" s="22"/>
      <c r="F24718" s="22"/>
      <c r="G24718" s="22"/>
      <c r="H24718" s="22"/>
    </row>
    <row r="24719" spans="4:8">
      <c r="D24719" s="22"/>
      <c r="F24719" s="22"/>
      <c r="G24719" s="22"/>
      <c r="H24719" s="22"/>
    </row>
    <row r="24720" spans="4:8">
      <c r="D24720" s="22"/>
      <c r="F24720" s="22"/>
      <c r="G24720" s="22"/>
      <c r="H24720" s="22"/>
    </row>
    <row r="24721" spans="4:8">
      <c r="D24721" s="22"/>
      <c r="F24721" s="22"/>
      <c r="G24721" s="22"/>
      <c r="H24721" s="22"/>
    </row>
    <row r="24722" spans="4:8">
      <c r="D24722" s="22"/>
      <c r="F24722" s="22"/>
      <c r="G24722" s="22"/>
      <c r="H24722" s="22"/>
    </row>
    <row r="24723" spans="4:8">
      <c r="D24723" s="22"/>
      <c r="F24723" s="22"/>
      <c r="G24723" s="22"/>
      <c r="H24723" s="22"/>
    </row>
    <row r="24724" spans="4:8">
      <c r="D24724" s="22"/>
      <c r="F24724" s="22"/>
      <c r="G24724" s="22"/>
      <c r="H24724" s="22"/>
    </row>
    <row r="24725" spans="4:8">
      <c r="D24725" s="22"/>
      <c r="F24725" s="22"/>
      <c r="G24725" s="22"/>
      <c r="H24725" s="22"/>
    </row>
    <row r="24726" spans="4:8">
      <c r="D24726" s="22"/>
      <c r="F24726" s="22"/>
      <c r="G24726" s="22"/>
      <c r="H24726" s="22"/>
    </row>
    <row r="24727" spans="4:8">
      <c r="D24727" s="22"/>
      <c r="F24727" s="22"/>
      <c r="G24727" s="22"/>
      <c r="H24727" s="22"/>
    </row>
    <row r="24728" spans="4:8">
      <c r="D24728" s="22"/>
      <c r="F24728" s="22"/>
      <c r="G24728" s="22"/>
      <c r="H24728" s="22"/>
    </row>
    <row r="24729" spans="4:8">
      <c r="D24729" s="22"/>
      <c r="F24729" s="22"/>
      <c r="G24729" s="22"/>
      <c r="H24729" s="22"/>
    </row>
    <row r="24730" spans="4:8">
      <c r="D24730" s="22"/>
      <c r="F24730" s="22"/>
      <c r="G24730" s="22"/>
      <c r="H24730" s="22"/>
    </row>
    <row r="24731" spans="4:8">
      <c r="D24731" s="22"/>
      <c r="F24731" s="22"/>
      <c r="G24731" s="22"/>
      <c r="H24731" s="22"/>
    </row>
    <row r="24732" spans="4:8">
      <c r="D24732" s="22"/>
      <c r="F24732" s="22"/>
      <c r="G24732" s="22"/>
      <c r="H24732" s="22"/>
    </row>
    <row r="24733" spans="4:8">
      <c r="D24733" s="22"/>
      <c r="F24733" s="22"/>
      <c r="G24733" s="22"/>
      <c r="H24733" s="22"/>
    </row>
    <row r="24734" spans="4:8">
      <c r="D24734" s="22"/>
      <c r="F24734" s="22"/>
      <c r="G24734" s="22"/>
      <c r="H24734" s="22"/>
    </row>
    <row r="24735" spans="4:8">
      <c r="D24735" s="22"/>
      <c r="F24735" s="22"/>
      <c r="G24735" s="22"/>
      <c r="H24735" s="22"/>
    </row>
    <row r="24736" spans="4:8">
      <c r="D24736" s="22"/>
      <c r="F24736" s="22"/>
      <c r="G24736" s="22"/>
      <c r="H24736" s="22"/>
    </row>
    <row r="24737" spans="4:8">
      <c r="D24737" s="22"/>
      <c r="F24737" s="22"/>
      <c r="G24737" s="22"/>
      <c r="H24737" s="22"/>
    </row>
    <row r="24738" spans="4:8">
      <c r="D24738" s="22"/>
      <c r="F24738" s="22"/>
      <c r="G24738" s="22"/>
      <c r="H24738" s="22"/>
    </row>
    <row r="24739" spans="4:8">
      <c r="D24739" s="22"/>
      <c r="F24739" s="22"/>
      <c r="G24739" s="22"/>
      <c r="H24739" s="22"/>
    </row>
    <row r="24740" spans="4:8">
      <c r="D24740" s="22"/>
      <c r="F24740" s="22"/>
      <c r="G24740" s="22"/>
      <c r="H24740" s="22"/>
    </row>
    <row r="24741" spans="4:8">
      <c r="D24741" s="22"/>
      <c r="F24741" s="22"/>
      <c r="G24741" s="22"/>
      <c r="H24741" s="22"/>
    </row>
    <row r="24742" spans="4:8">
      <c r="D24742" s="22"/>
      <c r="F24742" s="22"/>
      <c r="G24742" s="22"/>
      <c r="H24742" s="22"/>
    </row>
    <row r="24743" spans="4:8">
      <c r="D24743" s="22"/>
      <c r="F24743" s="22"/>
      <c r="G24743" s="22"/>
      <c r="H24743" s="22"/>
    </row>
    <row r="24744" spans="4:8">
      <c r="D24744" s="22"/>
      <c r="F24744" s="22"/>
      <c r="G24744" s="22"/>
      <c r="H24744" s="22"/>
    </row>
    <row r="24745" spans="4:8">
      <c r="D24745" s="22"/>
      <c r="F24745" s="22"/>
      <c r="G24745" s="22"/>
      <c r="H24745" s="22"/>
    </row>
    <row r="24746" spans="4:8">
      <c r="D24746" s="22"/>
      <c r="F24746" s="22"/>
      <c r="G24746" s="22"/>
      <c r="H24746" s="22"/>
    </row>
    <row r="24747" spans="4:8">
      <c r="D24747" s="22"/>
      <c r="F24747" s="22"/>
      <c r="G24747" s="22"/>
      <c r="H24747" s="22"/>
    </row>
    <row r="24748" spans="4:8">
      <c r="D24748" s="22"/>
      <c r="F24748" s="22"/>
      <c r="G24748" s="22"/>
      <c r="H24748" s="22"/>
    </row>
    <row r="24749" spans="4:8">
      <c r="D24749" s="22"/>
      <c r="F24749" s="22"/>
      <c r="G24749" s="22"/>
      <c r="H24749" s="22"/>
    </row>
    <row r="24750" spans="4:8">
      <c r="D24750" s="22"/>
      <c r="F24750" s="22"/>
      <c r="G24750" s="22"/>
      <c r="H24750" s="22"/>
    </row>
    <row r="24751" spans="4:8">
      <c r="D24751" s="22"/>
      <c r="F24751" s="22"/>
      <c r="G24751" s="22"/>
      <c r="H24751" s="22"/>
    </row>
    <row r="24752" spans="4:8">
      <c r="D24752" s="22"/>
      <c r="F24752" s="22"/>
      <c r="G24752" s="22"/>
      <c r="H24752" s="22"/>
    </row>
    <row r="24753" spans="4:8">
      <c r="D24753" s="22"/>
      <c r="F24753" s="22"/>
      <c r="G24753" s="22"/>
      <c r="H24753" s="22"/>
    </row>
    <row r="24754" spans="4:8">
      <c r="D24754" s="22"/>
      <c r="F24754" s="22"/>
      <c r="G24754" s="22"/>
      <c r="H24754" s="22"/>
    </row>
    <row r="24755" spans="4:8">
      <c r="D24755" s="22"/>
      <c r="F24755" s="22"/>
      <c r="G24755" s="22"/>
      <c r="H24755" s="22"/>
    </row>
    <row r="24756" spans="4:8">
      <c r="D24756" s="22"/>
      <c r="F24756" s="22"/>
      <c r="G24756" s="22"/>
      <c r="H24756" s="22"/>
    </row>
    <row r="24757" spans="4:8">
      <c r="D24757" s="22"/>
      <c r="F24757" s="22"/>
      <c r="G24757" s="22"/>
      <c r="H24757" s="22"/>
    </row>
    <row r="24758" spans="4:8">
      <c r="D24758" s="22"/>
      <c r="F24758" s="22"/>
      <c r="G24758" s="22"/>
      <c r="H24758" s="22"/>
    </row>
    <row r="24759" spans="4:8">
      <c r="D24759" s="22"/>
      <c r="F24759" s="22"/>
      <c r="G24759" s="22"/>
      <c r="H24759" s="22"/>
    </row>
    <row r="24760" spans="4:8">
      <c r="D24760" s="22"/>
      <c r="F24760" s="22"/>
      <c r="G24760" s="22"/>
      <c r="H24760" s="22"/>
    </row>
    <row r="24761" spans="4:8">
      <c r="D24761" s="22"/>
      <c r="F24761" s="22"/>
      <c r="G24761" s="22"/>
      <c r="H24761" s="22"/>
    </row>
    <row r="24762" spans="4:8">
      <c r="D24762" s="22"/>
      <c r="F24762" s="22"/>
      <c r="G24762" s="22"/>
      <c r="H24762" s="22"/>
    </row>
    <row r="24763" spans="4:8">
      <c r="D24763" s="22"/>
      <c r="F24763" s="22"/>
      <c r="G24763" s="22"/>
      <c r="H24763" s="22"/>
    </row>
    <row r="24764" spans="4:8">
      <c r="D24764" s="22"/>
      <c r="F24764" s="22"/>
      <c r="G24764" s="22"/>
      <c r="H24764" s="22"/>
    </row>
    <row r="24765" spans="4:8">
      <c r="D24765" s="22"/>
      <c r="F24765" s="22"/>
      <c r="G24765" s="22"/>
      <c r="H24765" s="22"/>
    </row>
    <row r="24766" spans="4:8">
      <c r="D24766" s="22"/>
      <c r="F24766" s="22"/>
      <c r="G24766" s="22"/>
      <c r="H24766" s="22"/>
    </row>
    <row r="24767" spans="4:8">
      <c r="D24767" s="22"/>
      <c r="F24767" s="22"/>
      <c r="G24767" s="22"/>
      <c r="H24767" s="22"/>
    </row>
    <row r="24768" spans="4:8">
      <c r="D24768" s="22"/>
      <c r="F24768" s="22"/>
      <c r="G24768" s="22"/>
      <c r="H24768" s="22"/>
    </row>
    <row r="24769" spans="4:8">
      <c r="D24769" s="22"/>
      <c r="F24769" s="22"/>
      <c r="G24769" s="22"/>
      <c r="H24769" s="22"/>
    </row>
    <row r="24770" spans="4:8">
      <c r="D24770" s="22"/>
      <c r="F24770" s="22"/>
      <c r="G24770" s="22"/>
      <c r="H24770" s="22"/>
    </row>
    <row r="24771" spans="4:8">
      <c r="D24771" s="22"/>
      <c r="F24771" s="22"/>
      <c r="G24771" s="22"/>
      <c r="H24771" s="22"/>
    </row>
    <row r="24772" spans="4:8">
      <c r="D24772" s="22"/>
      <c r="F24772" s="22"/>
      <c r="G24772" s="22"/>
      <c r="H24772" s="22"/>
    </row>
    <row r="24773" spans="4:8">
      <c r="D24773" s="22"/>
      <c r="F24773" s="22"/>
      <c r="G24773" s="22"/>
      <c r="H24773" s="22"/>
    </row>
    <row r="24774" spans="4:8">
      <c r="D24774" s="22"/>
      <c r="F24774" s="22"/>
      <c r="G24774" s="22"/>
      <c r="H24774" s="22"/>
    </row>
    <row r="24775" spans="4:8">
      <c r="D24775" s="22"/>
      <c r="F24775" s="22"/>
      <c r="G24775" s="22"/>
      <c r="H24775" s="22"/>
    </row>
    <row r="24776" spans="4:8">
      <c r="D24776" s="22"/>
      <c r="F24776" s="22"/>
      <c r="G24776" s="22"/>
      <c r="H24776" s="22"/>
    </row>
    <row r="24777" spans="4:8">
      <c r="D24777" s="22"/>
      <c r="F24777" s="22"/>
      <c r="G24777" s="22"/>
      <c r="H24777" s="22"/>
    </row>
    <row r="24778" spans="4:8">
      <c r="D24778" s="22"/>
      <c r="F24778" s="22"/>
      <c r="G24778" s="22"/>
      <c r="H24778" s="22"/>
    </row>
    <row r="24779" spans="4:8">
      <c r="D24779" s="22"/>
      <c r="F24779" s="22"/>
      <c r="G24779" s="22"/>
      <c r="H24779" s="22"/>
    </row>
    <row r="24780" spans="4:8">
      <c r="D24780" s="22"/>
      <c r="F24780" s="22"/>
      <c r="G24780" s="22"/>
      <c r="H24780" s="22"/>
    </row>
    <row r="24781" spans="4:8">
      <c r="D24781" s="22"/>
      <c r="F24781" s="22"/>
      <c r="G24781" s="22"/>
      <c r="H24781" s="22"/>
    </row>
    <row r="24782" spans="4:8">
      <c r="D24782" s="22"/>
      <c r="F24782" s="22"/>
      <c r="G24782" s="22"/>
      <c r="H24782" s="22"/>
    </row>
    <row r="24783" spans="4:8">
      <c r="D24783" s="22"/>
      <c r="F24783" s="22"/>
      <c r="G24783" s="22"/>
      <c r="H24783" s="22"/>
    </row>
    <row r="24784" spans="4:8">
      <c r="D24784" s="22"/>
      <c r="F24784" s="22"/>
      <c r="G24784" s="22"/>
      <c r="H24784" s="22"/>
    </row>
    <row r="24785" spans="4:8">
      <c r="D24785" s="22"/>
      <c r="F24785" s="22"/>
      <c r="G24785" s="22"/>
      <c r="H24785" s="22"/>
    </row>
    <row r="24786" spans="4:8">
      <c r="D24786" s="22"/>
      <c r="F24786" s="22"/>
      <c r="G24786" s="22"/>
      <c r="H24786" s="22"/>
    </row>
    <row r="24787" spans="4:8">
      <c r="D24787" s="22"/>
      <c r="F24787" s="22"/>
      <c r="G24787" s="22"/>
      <c r="H24787" s="22"/>
    </row>
    <row r="24788" spans="4:8">
      <c r="D24788" s="22"/>
      <c r="F24788" s="22"/>
      <c r="G24788" s="22"/>
      <c r="H24788" s="22"/>
    </row>
    <row r="24789" spans="4:8">
      <c r="D24789" s="22"/>
      <c r="F24789" s="22"/>
      <c r="G24789" s="22"/>
      <c r="H24789" s="22"/>
    </row>
    <row r="24790" spans="4:8">
      <c r="D24790" s="22"/>
      <c r="F24790" s="22"/>
      <c r="G24790" s="22"/>
      <c r="H24790" s="22"/>
    </row>
    <row r="24791" spans="4:8">
      <c r="D24791" s="22"/>
      <c r="F24791" s="22"/>
      <c r="G24791" s="22"/>
      <c r="H24791" s="22"/>
    </row>
    <row r="24792" spans="4:8">
      <c r="D24792" s="22"/>
      <c r="F24792" s="22"/>
      <c r="G24792" s="22"/>
      <c r="H24792" s="22"/>
    </row>
    <row r="24793" spans="4:8">
      <c r="D24793" s="22"/>
      <c r="F24793" s="22"/>
      <c r="G24793" s="22"/>
      <c r="H24793" s="22"/>
    </row>
    <row r="24794" spans="4:8">
      <c r="D24794" s="22"/>
      <c r="F24794" s="22"/>
      <c r="G24794" s="22"/>
      <c r="H24794" s="22"/>
    </row>
    <row r="24795" spans="4:8">
      <c r="D24795" s="22"/>
      <c r="F24795" s="22"/>
      <c r="G24795" s="22"/>
      <c r="H24795" s="22"/>
    </row>
    <row r="24796" spans="4:8">
      <c r="D24796" s="22"/>
      <c r="F24796" s="22"/>
      <c r="G24796" s="22"/>
      <c r="H24796" s="22"/>
    </row>
    <row r="24797" spans="4:8">
      <c r="D24797" s="22"/>
      <c r="F24797" s="22"/>
      <c r="G24797" s="22"/>
      <c r="H24797" s="22"/>
    </row>
    <row r="24798" spans="4:8">
      <c r="D24798" s="22"/>
      <c r="F24798" s="22"/>
      <c r="G24798" s="22"/>
      <c r="H24798" s="22"/>
    </row>
    <row r="24799" spans="4:8">
      <c r="D24799" s="22"/>
      <c r="F24799" s="22"/>
      <c r="G24799" s="22"/>
      <c r="H24799" s="22"/>
    </row>
    <row r="24800" spans="4:8">
      <c r="D24800" s="22"/>
      <c r="F24800" s="22"/>
      <c r="G24800" s="22"/>
      <c r="H24800" s="22"/>
    </row>
    <row r="24801" spans="4:8">
      <c r="D24801" s="22"/>
      <c r="F24801" s="22"/>
      <c r="G24801" s="22"/>
      <c r="H24801" s="22"/>
    </row>
    <row r="24802" spans="4:8">
      <c r="D24802" s="22"/>
      <c r="F24802" s="22"/>
      <c r="G24802" s="22"/>
      <c r="H24802" s="22"/>
    </row>
    <row r="24803" spans="4:8">
      <c r="D24803" s="22"/>
      <c r="F24803" s="22"/>
      <c r="G24803" s="22"/>
      <c r="H24803" s="22"/>
    </row>
    <row r="24804" spans="4:8">
      <c r="D24804" s="22"/>
      <c r="F24804" s="22"/>
      <c r="G24804" s="22"/>
      <c r="H24804" s="22"/>
    </row>
    <row r="24805" spans="4:8">
      <c r="D24805" s="22"/>
      <c r="F24805" s="22"/>
      <c r="G24805" s="22"/>
      <c r="H24805" s="22"/>
    </row>
    <row r="24806" spans="4:8">
      <c r="D24806" s="22"/>
      <c r="F24806" s="22"/>
      <c r="G24806" s="22"/>
      <c r="H24806" s="22"/>
    </row>
    <row r="24807" spans="4:8">
      <c r="D24807" s="22"/>
      <c r="F24807" s="22"/>
      <c r="G24807" s="22"/>
      <c r="H24807" s="22"/>
    </row>
    <row r="24808" spans="4:8">
      <c r="D24808" s="22"/>
      <c r="F24808" s="22"/>
      <c r="G24808" s="22"/>
      <c r="H24808" s="22"/>
    </row>
    <row r="24809" spans="4:8">
      <c r="D24809" s="22"/>
      <c r="F24809" s="22"/>
      <c r="G24809" s="22"/>
      <c r="H24809" s="22"/>
    </row>
    <row r="24810" spans="4:8">
      <c r="D24810" s="22"/>
      <c r="F24810" s="22"/>
      <c r="G24810" s="22"/>
      <c r="H24810" s="22"/>
    </row>
    <row r="24811" spans="4:8">
      <c r="D24811" s="22"/>
      <c r="F24811" s="22"/>
      <c r="G24811" s="22"/>
      <c r="H24811" s="22"/>
    </row>
    <row r="24812" spans="4:8">
      <c r="D24812" s="22"/>
      <c r="F24812" s="22"/>
      <c r="G24812" s="22"/>
      <c r="H24812" s="22"/>
    </row>
    <row r="24813" spans="4:8">
      <c r="D24813" s="22"/>
      <c r="F24813" s="22"/>
      <c r="G24813" s="22"/>
      <c r="H24813" s="22"/>
    </row>
    <row r="24814" spans="4:8">
      <c r="D24814" s="22"/>
      <c r="F24814" s="22"/>
      <c r="G24814" s="22"/>
      <c r="H24814" s="22"/>
    </row>
    <row r="24815" spans="4:8">
      <c r="D24815" s="22"/>
      <c r="F24815" s="22"/>
      <c r="G24815" s="22"/>
      <c r="H24815" s="22"/>
    </row>
    <row r="24816" spans="4:8">
      <c r="D24816" s="22"/>
      <c r="F24816" s="22"/>
      <c r="G24816" s="22"/>
      <c r="H24816" s="22"/>
    </row>
    <row r="24817" spans="4:8">
      <c r="D24817" s="22"/>
      <c r="F24817" s="22"/>
      <c r="G24817" s="22"/>
      <c r="H24817" s="22"/>
    </row>
    <row r="24818" spans="4:8">
      <c r="D24818" s="22"/>
      <c r="F24818" s="22"/>
      <c r="G24818" s="22"/>
      <c r="H24818" s="22"/>
    </row>
    <row r="24819" spans="4:8">
      <c r="D24819" s="22"/>
      <c r="F24819" s="22"/>
      <c r="G24819" s="22"/>
      <c r="H24819" s="22"/>
    </row>
    <row r="24820" spans="4:8">
      <c r="D24820" s="22"/>
      <c r="F24820" s="22"/>
      <c r="G24820" s="22"/>
      <c r="H24820" s="22"/>
    </row>
    <row r="24821" spans="4:8">
      <c r="D24821" s="22"/>
      <c r="F24821" s="22"/>
      <c r="G24821" s="22"/>
      <c r="H24821" s="22"/>
    </row>
    <row r="24822" spans="4:8">
      <c r="D24822" s="22"/>
      <c r="F24822" s="22"/>
      <c r="G24822" s="22"/>
      <c r="H24822" s="22"/>
    </row>
    <row r="24823" spans="4:8">
      <c r="D24823" s="22"/>
      <c r="F24823" s="22"/>
      <c r="G24823" s="22"/>
      <c r="H24823" s="22"/>
    </row>
    <row r="24824" spans="4:8">
      <c r="D24824" s="22"/>
      <c r="F24824" s="22"/>
      <c r="G24824" s="22"/>
      <c r="H24824" s="22"/>
    </row>
    <row r="24825" spans="4:8">
      <c r="D24825" s="22"/>
      <c r="F24825" s="22"/>
      <c r="G24825" s="22"/>
      <c r="H24825" s="22"/>
    </row>
    <row r="24826" spans="4:8">
      <c r="D24826" s="22"/>
      <c r="F24826" s="22"/>
      <c r="G24826" s="22"/>
      <c r="H24826" s="22"/>
    </row>
    <row r="24827" spans="4:8">
      <c r="D24827" s="22"/>
      <c r="F24827" s="22"/>
      <c r="G24827" s="22"/>
      <c r="H24827" s="22"/>
    </row>
    <row r="24828" spans="4:8">
      <c r="D24828" s="22"/>
      <c r="F24828" s="22"/>
      <c r="G24828" s="22"/>
      <c r="H24828" s="22"/>
    </row>
    <row r="24829" spans="4:8">
      <c r="D24829" s="22"/>
      <c r="F24829" s="22"/>
      <c r="G24829" s="22"/>
      <c r="H24829" s="22"/>
    </row>
    <row r="24830" spans="4:8">
      <c r="D24830" s="22"/>
      <c r="F24830" s="22"/>
      <c r="G24830" s="22"/>
      <c r="H24830" s="22"/>
    </row>
    <row r="24831" spans="4:8">
      <c r="D24831" s="22"/>
      <c r="F24831" s="22"/>
      <c r="G24831" s="22"/>
      <c r="H24831" s="22"/>
    </row>
    <row r="24832" spans="4:8">
      <c r="D24832" s="22"/>
      <c r="F24832" s="22"/>
      <c r="G24832" s="22"/>
      <c r="H24832" s="22"/>
    </row>
    <row r="24833" spans="4:8">
      <c r="D24833" s="22"/>
      <c r="F24833" s="22"/>
      <c r="G24833" s="22"/>
      <c r="H24833" s="22"/>
    </row>
    <row r="24834" spans="4:8">
      <c r="D24834" s="22"/>
      <c r="F24834" s="22"/>
      <c r="G24834" s="22"/>
      <c r="H24834" s="22"/>
    </row>
    <row r="24835" spans="4:8">
      <c r="D24835" s="22"/>
      <c r="F24835" s="22"/>
      <c r="G24835" s="22"/>
      <c r="H24835" s="22"/>
    </row>
    <row r="24836" spans="4:8">
      <c r="D24836" s="22"/>
      <c r="F24836" s="22"/>
      <c r="G24836" s="22"/>
      <c r="H24836" s="22"/>
    </row>
    <row r="24837" spans="4:8">
      <c r="D24837" s="22"/>
      <c r="F24837" s="22"/>
      <c r="G24837" s="22"/>
      <c r="H24837" s="22"/>
    </row>
    <row r="24838" spans="4:8">
      <c r="D24838" s="22"/>
      <c r="F24838" s="22"/>
      <c r="G24838" s="22"/>
      <c r="H24838" s="22"/>
    </row>
    <row r="24839" spans="4:8">
      <c r="D24839" s="22"/>
      <c r="F24839" s="22"/>
      <c r="G24839" s="22"/>
      <c r="H24839" s="22"/>
    </row>
    <row r="24840" spans="4:8">
      <c r="D24840" s="22"/>
      <c r="F24840" s="22"/>
      <c r="G24840" s="22"/>
      <c r="H24840" s="22"/>
    </row>
    <row r="24841" spans="4:8">
      <c r="D24841" s="22"/>
      <c r="F24841" s="22"/>
      <c r="G24841" s="22"/>
      <c r="H24841" s="22"/>
    </row>
    <row r="24842" spans="4:8">
      <c r="D24842" s="22"/>
      <c r="F24842" s="22"/>
      <c r="G24842" s="22"/>
      <c r="H24842" s="22"/>
    </row>
    <row r="24843" spans="4:8">
      <c r="D24843" s="22"/>
      <c r="F24843" s="22"/>
      <c r="G24843" s="22"/>
      <c r="H24843" s="22"/>
    </row>
    <row r="24844" spans="4:8">
      <c r="D24844" s="22"/>
      <c r="F24844" s="22"/>
      <c r="G24844" s="22"/>
      <c r="H24844" s="22"/>
    </row>
    <row r="24845" spans="4:8">
      <c r="D24845" s="22"/>
      <c r="F24845" s="22"/>
      <c r="G24845" s="22"/>
      <c r="H24845" s="22"/>
    </row>
    <row r="24846" spans="4:8">
      <c r="D24846" s="22"/>
      <c r="F24846" s="22"/>
      <c r="G24846" s="22"/>
      <c r="H24846" s="22"/>
    </row>
    <row r="24847" spans="4:8">
      <c r="D24847" s="22"/>
      <c r="F24847" s="22"/>
      <c r="G24847" s="22"/>
      <c r="H24847" s="22"/>
    </row>
    <row r="24848" spans="4:8">
      <c r="D24848" s="22"/>
      <c r="F24848" s="22"/>
      <c r="G24848" s="22"/>
      <c r="H24848" s="22"/>
    </row>
    <row r="24849" spans="4:8">
      <c r="D24849" s="22"/>
      <c r="F24849" s="22"/>
      <c r="G24849" s="22"/>
      <c r="H24849" s="22"/>
    </row>
    <row r="24850" spans="4:8">
      <c r="D24850" s="22"/>
      <c r="F24850" s="22"/>
      <c r="G24850" s="22"/>
      <c r="H24850" s="22"/>
    </row>
    <row r="24851" spans="4:8">
      <c r="D24851" s="22"/>
      <c r="F24851" s="22"/>
      <c r="G24851" s="22"/>
      <c r="H24851" s="22"/>
    </row>
    <row r="24852" spans="4:8">
      <c r="D24852" s="22"/>
      <c r="F24852" s="22"/>
      <c r="G24852" s="22"/>
      <c r="H24852" s="22"/>
    </row>
    <row r="24853" spans="4:8">
      <c r="D24853" s="22"/>
      <c r="F24853" s="22"/>
      <c r="G24853" s="22"/>
      <c r="H24853" s="22"/>
    </row>
    <row r="24854" spans="4:8">
      <c r="D24854" s="22"/>
      <c r="F24854" s="22"/>
      <c r="G24854" s="22"/>
      <c r="H24854" s="22"/>
    </row>
    <row r="24855" spans="4:8">
      <c r="D24855" s="22"/>
      <c r="F24855" s="22"/>
      <c r="G24855" s="22"/>
      <c r="H24855" s="22"/>
    </row>
    <row r="24856" spans="4:8">
      <c r="D24856" s="22"/>
      <c r="F24856" s="22"/>
      <c r="G24856" s="22"/>
      <c r="H24856" s="22"/>
    </row>
    <row r="24857" spans="4:8">
      <c r="D24857" s="22"/>
      <c r="F24857" s="22"/>
      <c r="G24857" s="22"/>
      <c r="H24857" s="22"/>
    </row>
    <row r="24858" spans="4:8">
      <c r="D24858" s="22"/>
      <c r="F24858" s="22"/>
      <c r="G24858" s="22"/>
      <c r="H24858" s="22"/>
    </row>
    <row r="24859" spans="4:8">
      <c r="D24859" s="22"/>
      <c r="F24859" s="22"/>
      <c r="G24859" s="22"/>
      <c r="H24859" s="22"/>
    </row>
    <row r="24860" spans="4:8">
      <c r="D24860" s="22"/>
      <c r="F24860" s="22"/>
      <c r="G24860" s="22"/>
      <c r="H24860" s="22"/>
    </row>
    <row r="24861" spans="4:8">
      <c r="D24861" s="22"/>
      <c r="F24861" s="22"/>
      <c r="G24861" s="22"/>
      <c r="H24861" s="22"/>
    </row>
    <row r="24862" spans="4:8">
      <c r="D24862" s="22"/>
      <c r="F24862" s="22"/>
      <c r="G24862" s="22"/>
      <c r="H24862" s="22"/>
    </row>
    <row r="24863" spans="4:8">
      <c r="D24863" s="22"/>
      <c r="F24863" s="22"/>
      <c r="G24863" s="22"/>
      <c r="H24863" s="22"/>
    </row>
    <row r="24864" spans="4:8">
      <c r="D24864" s="22"/>
      <c r="F24864" s="22"/>
      <c r="G24864" s="22"/>
      <c r="H24864" s="22"/>
    </row>
    <row r="24865" spans="4:8">
      <c r="D24865" s="22"/>
      <c r="F24865" s="22"/>
      <c r="G24865" s="22"/>
      <c r="H24865" s="22"/>
    </row>
    <row r="24866" spans="4:8">
      <c r="D24866" s="22"/>
      <c r="F24866" s="22"/>
      <c r="G24866" s="22"/>
      <c r="H24866" s="22"/>
    </row>
    <row r="24867" spans="4:8">
      <c r="D24867" s="22"/>
      <c r="F24867" s="22"/>
      <c r="G24867" s="22"/>
      <c r="H24867" s="22"/>
    </row>
    <row r="24868" spans="4:8">
      <c r="D24868" s="22"/>
      <c r="F24868" s="22"/>
      <c r="G24868" s="22"/>
      <c r="H24868" s="22"/>
    </row>
    <row r="24869" spans="4:8">
      <c r="D24869" s="22"/>
      <c r="F24869" s="22"/>
      <c r="G24869" s="22"/>
      <c r="H24869" s="22"/>
    </row>
    <row r="24870" spans="4:8">
      <c r="D24870" s="22"/>
      <c r="F24870" s="22"/>
      <c r="G24870" s="22"/>
      <c r="H24870" s="22"/>
    </row>
    <row r="24871" spans="4:8">
      <c r="D24871" s="22"/>
      <c r="F24871" s="22"/>
      <c r="G24871" s="22"/>
      <c r="H24871" s="22"/>
    </row>
    <row r="24872" spans="4:8">
      <c r="D24872" s="22"/>
      <c r="F24872" s="22"/>
      <c r="G24872" s="22"/>
      <c r="H24872" s="22"/>
    </row>
    <row r="24873" spans="4:8">
      <c r="D24873" s="22"/>
      <c r="F24873" s="22"/>
      <c r="G24873" s="22"/>
      <c r="H24873" s="22"/>
    </row>
    <row r="24874" spans="4:8">
      <c r="D24874" s="22"/>
      <c r="F24874" s="22"/>
      <c r="G24874" s="22"/>
      <c r="H24874" s="22"/>
    </row>
    <row r="24875" spans="4:8">
      <c r="D24875" s="22"/>
      <c r="F24875" s="22"/>
      <c r="G24875" s="22"/>
      <c r="H24875" s="22"/>
    </row>
    <row r="24876" spans="4:8">
      <c r="D24876" s="22"/>
      <c r="F24876" s="22"/>
      <c r="G24876" s="22"/>
      <c r="H24876" s="22"/>
    </row>
    <row r="24877" spans="4:8">
      <c r="D24877" s="22"/>
      <c r="F24877" s="22"/>
      <c r="G24877" s="22"/>
      <c r="H24877" s="22"/>
    </row>
    <row r="24878" spans="4:8">
      <c r="D24878" s="22"/>
      <c r="F24878" s="22"/>
      <c r="G24878" s="22"/>
      <c r="H24878" s="22"/>
    </row>
    <row r="24879" spans="4:8">
      <c r="D24879" s="22"/>
      <c r="F24879" s="22"/>
      <c r="G24879" s="22"/>
      <c r="H24879" s="22"/>
    </row>
    <row r="24880" spans="4:8">
      <c r="D24880" s="22"/>
      <c r="F24880" s="22"/>
      <c r="G24880" s="22"/>
      <c r="H24880" s="22"/>
    </row>
    <row r="24881" spans="4:8">
      <c r="D24881" s="22"/>
      <c r="F24881" s="22"/>
      <c r="G24881" s="22"/>
      <c r="H24881" s="22"/>
    </row>
    <row r="24882" spans="4:8">
      <c r="D24882" s="22"/>
      <c r="F24882" s="22"/>
      <c r="G24882" s="22"/>
      <c r="H24882" s="22"/>
    </row>
    <row r="24883" spans="4:8">
      <c r="D24883" s="22"/>
      <c r="F24883" s="22"/>
      <c r="G24883" s="22"/>
      <c r="H24883" s="22"/>
    </row>
    <row r="24884" spans="4:8">
      <c r="D24884" s="22"/>
      <c r="F24884" s="22"/>
      <c r="G24884" s="22"/>
      <c r="H24884" s="22"/>
    </row>
    <row r="24885" spans="4:8">
      <c r="D24885" s="22"/>
      <c r="F24885" s="22"/>
      <c r="G24885" s="22"/>
      <c r="H24885" s="22"/>
    </row>
    <row r="24886" spans="4:8">
      <c r="D24886" s="22"/>
      <c r="F24886" s="22"/>
      <c r="G24886" s="22"/>
      <c r="H24886" s="22"/>
    </row>
    <row r="24887" spans="4:8">
      <c r="D24887" s="22"/>
      <c r="F24887" s="22"/>
      <c r="G24887" s="22"/>
      <c r="H24887" s="22"/>
    </row>
    <row r="24888" spans="4:8">
      <c r="D24888" s="22"/>
      <c r="F24888" s="22"/>
      <c r="G24888" s="22"/>
      <c r="H24888" s="22"/>
    </row>
    <row r="24889" spans="4:8">
      <c r="D24889" s="22"/>
      <c r="F24889" s="22"/>
      <c r="G24889" s="22"/>
      <c r="H24889" s="22"/>
    </row>
    <row r="24890" spans="4:8">
      <c r="D24890" s="22"/>
      <c r="F24890" s="22"/>
      <c r="G24890" s="22"/>
      <c r="H24890" s="22"/>
    </row>
    <row r="24891" spans="4:8">
      <c r="D24891" s="22"/>
      <c r="F24891" s="22"/>
      <c r="G24891" s="22"/>
      <c r="H24891" s="22"/>
    </row>
    <row r="24892" spans="4:8">
      <c r="D24892" s="22"/>
      <c r="F24892" s="22"/>
      <c r="G24892" s="22"/>
      <c r="H24892" s="22"/>
    </row>
    <row r="24893" spans="4:8">
      <c r="D24893" s="22"/>
      <c r="F24893" s="22"/>
      <c r="G24893" s="22"/>
      <c r="H24893" s="22"/>
    </row>
    <row r="24894" spans="4:8">
      <c r="D24894" s="22"/>
      <c r="F24894" s="22"/>
      <c r="G24894" s="22"/>
      <c r="H24894" s="22"/>
    </row>
    <row r="24895" spans="4:8">
      <c r="D24895" s="22"/>
      <c r="F24895" s="22"/>
      <c r="G24895" s="22"/>
      <c r="H24895" s="22"/>
    </row>
    <row r="24896" spans="4:8">
      <c r="D24896" s="22"/>
      <c r="F24896" s="22"/>
      <c r="G24896" s="22"/>
      <c r="H24896" s="22"/>
    </row>
    <row r="24897" spans="4:8">
      <c r="D24897" s="22"/>
      <c r="F24897" s="22"/>
      <c r="G24897" s="22"/>
      <c r="H24897" s="22"/>
    </row>
    <row r="24898" spans="4:8">
      <c r="D24898" s="22"/>
      <c r="F24898" s="22"/>
      <c r="G24898" s="22"/>
      <c r="H24898" s="22"/>
    </row>
    <row r="24899" spans="4:8">
      <c r="D24899" s="22"/>
      <c r="F24899" s="22"/>
      <c r="G24899" s="22"/>
      <c r="H24899" s="22"/>
    </row>
    <row r="24900" spans="4:8">
      <c r="D24900" s="22"/>
      <c r="F24900" s="22"/>
      <c r="G24900" s="22"/>
      <c r="H24900" s="22"/>
    </row>
    <row r="24901" spans="4:8">
      <c r="D24901" s="22"/>
      <c r="F24901" s="22"/>
      <c r="G24901" s="22"/>
      <c r="H24901" s="22"/>
    </row>
    <row r="24902" spans="4:8">
      <c r="D24902" s="22"/>
      <c r="F24902" s="22"/>
      <c r="G24902" s="22"/>
      <c r="H24902" s="22"/>
    </row>
    <row r="24903" spans="4:8">
      <c r="D24903" s="22"/>
      <c r="F24903" s="22"/>
      <c r="G24903" s="22"/>
      <c r="H24903" s="22"/>
    </row>
    <row r="24904" spans="4:8">
      <c r="D24904" s="22"/>
      <c r="F24904" s="22"/>
      <c r="G24904" s="22"/>
      <c r="H24904" s="22"/>
    </row>
    <row r="24905" spans="4:8">
      <c r="D24905" s="22"/>
      <c r="F24905" s="22"/>
      <c r="G24905" s="22"/>
      <c r="H24905" s="22"/>
    </row>
    <row r="24906" spans="4:8">
      <c r="D24906" s="22"/>
      <c r="F24906" s="22"/>
      <c r="G24906" s="22"/>
      <c r="H24906" s="22"/>
    </row>
    <row r="24907" spans="4:8">
      <c r="D24907" s="22"/>
      <c r="F24907" s="22"/>
      <c r="G24907" s="22"/>
      <c r="H24907" s="22"/>
    </row>
    <row r="24908" spans="4:8">
      <c r="D24908" s="22"/>
      <c r="F24908" s="22"/>
      <c r="G24908" s="22"/>
      <c r="H24908" s="22"/>
    </row>
    <row r="24909" spans="4:8">
      <c r="D24909" s="22"/>
      <c r="F24909" s="22"/>
      <c r="G24909" s="22"/>
      <c r="H24909" s="22"/>
    </row>
    <row r="24910" spans="4:8">
      <c r="D24910" s="22"/>
      <c r="F24910" s="22"/>
      <c r="G24910" s="22"/>
      <c r="H24910" s="22"/>
    </row>
    <row r="24911" spans="4:8">
      <c r="D24911" s="22"/>
      <c r="F24911" s="22"/>
      <c r="G24911" s="22"/>
      <c r="H24911" s="22"/>
    </row>
    <row r="24912" spans="4:8">
      <c r="D24912" s="22"/>
      <c r="F24912" s="22"/>
      <c r="G24912" s="22"/>
      <c r="H24912" s="22"/>
    </row>
    <row r="24913" spans="4:8">
      <c r="D24913" s="22"/>
      <c r="F24913" s="22"/>
      <c r="G24913" s="22"/>
      <c r="H24913" s="22"/>
    </row>
    <row r="24914" spans="4:8">
      <c r="D24914" s="22"/>
      <c r="F24914" s="22"/>
      <c r="G24914" s="22"/>
      <c r="H24914" s="22"/>
    </row>
    <row r="24915" spans="4:8">
      <c r="D24915" s="22"/>
      <c r="F24915" s="22"/>
      <c r="G24915" s="22"/>
      <c r="H24915" s="22"/>
    </row>
    <row r="24916" spans="4:8">
      <c r="D24916" s="22"/>
      <c r="F24916" s="22"/>
      <c r="G24916" s="22"/>
      <c r="H24916" s="22"/>
    </row>
    <row r="24917" spans="4:8">
      <c r="D24917" s="22"/>
      <c r="F24917" s="22"/>
      <c r="G24917" s="22"/>
      <c r="H24917" s="22"/>
    </row>
    <row r="24918" spans="4:8">
      <c r="D24918" s="22"/>
      <c r="F24918" s="22"/>
      <c r="G24918" s="22"/>
      <c r="H24918" s="22"/>
    </row>
    <row r="24919" spans="4:8">
      <c r="D24919" s="22"/>
      <c r="F24919" s="22"/>
      <c r="G24919" s="22"/>
      <c r="H24919" s="22"/>
    </row>
    <row r="24920" spans="4:8">
      <c r="D24920" s="22"/>
      <c r="F24920" s="22"/>
      <c r="G24920" s="22"/>
      <c r="H24920" s="22"/>
    </row>
    <row r="24921" spans="4:8">
      <c r="D24921" s="22"/>
      <c r="F24921" s="22"/>
      <c r="G24921" s="22"/>
      <c r="H24921" s="22"/>
    </row>
    <row r="24922" spans="4:8">
      <c r="D24922" s="22"/>
      <c r="F24922" s="22"/>
      <c r="G24922" s="22"/>
      <c r="H24922" s="22"/>
    </row>
    <row r="24923" spans="4:8">
      <c r="D24923" s="22"/>
      <c r="F24923" s="22"/>
      <c r="G24923" s="22"/>
      <c r="H24923" s="22"/>
    </row>
    <row r="24924" spans="4:8">
      <c r="D24924" s="22"/>
      <c r="F24924" s="22"/>
      <c r="G24924" s="22"/>
      <c r="H24924" s="22"/>
    </row>
    <row r="24925" spans="4:8">
      <c r="D24925" s="22"/>
      <c r="F24925" s="22"/>
      <c r="G24925" s="22"/>
      <c r="H24925" s="22"/>
    </row>
    <row r="24926" spans="4:8">
      <c r="D24926" s="22"/>
      <c r="F24926" s="22"/>
      <c r="G24926" s="22"/>
      <c r="H24926" s="22"/>
    </row>
    <row r="24927" spans="4:8">
      <c r="D24927" s="22"/>
      <c r="F24927" s="22"/>
      <c r="G24927" s="22"/>
      <c r="H24927" s="22"/>
    </row>
    <row r="24928" spans="4:8">
      <c r="D24928" s="22"/>
      <c r="F24928" s="22"/>
      <c r="G24928" s="22"/>
      <c r="H24928" s="22"/>
    </row>
    <row r="24929" spans="4:8">
      <c r="D24929" s="22"/>
      <c r="F24929" s="22"/>
      <c r="G24929" s="22"/>
      <c r="H24929" s="22"/>
    </row>
    <row r="24930" spans="4:8">
      <c r="D24930" s="22"/>
      <c r="F24930" s="22"/>
      <c r="G24930" s="22"/>
      <c r="H24930" s="22"/>
    </row>
    <row r="24931" spans="4:8">
      <c r="D24931" s="22"/>
      <c r="F24931" s="22"/>
      <c r="G24931" s="22"/>
      <c r="H24931" s="22"/>
    </row>
    <row r="24932" spans="4:8">
      <c r="D24932" s="22"/>
      <c r="F24932" s="22"/>
      <c r="G24932" s="22"/>
      <c r="H24932" s="22"/>
    </row>
    <row r="24933" spans="4:8">
      <c r="D24933" s="22"/>
      <c r="F24933" s="22"/>
      <c r="G24933" s="22"/>
      <c r="H24933" s="22"/>
    </row>
    <row r="24934" spans="4:8">
      <c r="D24934" s="22"/>
      <c r="F24934" s="22"/>
      <c r="G24934" s="22"/>
      <c r="H24934" s="22"/>
    </row>
    <row r="24935" spans="4:8">
      <c r="D24935" s="22"/>
      <c r="F24935" s="22"/>
      <c r="G24935" s="22"/>
      <c r="H24935" s="22"/>
    </row>
    <row r="24936" spans="4:8">
      <c r="D24936" s="22"/>
      <c r="F24936" s="22"/>
      <c r="G24936" s="22"/>
      <c r="H24936" s="22"/>
    </row>
    <row r="24937" spans="4:8">
      <c r="D24937" s="22"/>
      <c r="F24937" s="22"/>
      <c r="G24937" s="22"/>
      <c r="H24937" s="22"/>
    </row>
    <row r="24938" spans="4:8">
      <c r="D24938" s="22"/>
      <c r="F24938" s="22"/>
      <c r="G24938" s="22"/>
      <c r="H24938" s="22"/>
    </row>
    <row r="24939" spans="4:8">
      <c r="D24939" s="22"/>
      <c r="F24939" s="22"/>
      <c r="G24939" s="22"/>
      <c r="H24939" s="22"/>
    </row>
    <row r="24940" spans="4:8">
      <c r="D24940" s="22"/>
      <c r="F24940" s="22"/>
      <c r="G24940" s="22"/>
      <c r="H24940" s="22"/>
    </row>
    <row r="24941" spans="4:8">
      <c r="D24941" s="22"/>
      <c r="F24941" s="22"/>
      <c r="G24941" s="22"/>
      <c r="H24941" s="22"/>
    </row>
    <row r="24942" spans="4:8">
      <c r="D24942" s="22"/>
      <c r="F24942" s="22"/>
      <c r="G24942" s="22"/>
      <c r="H24942" s="22"/>
    </row>
    <row r="24943" spans="4:8">
      <c r="D24943" s="22"/>
      <c r="F24943" s="22"/>
      <c r="G24943" s="22"/>
      <c r="H24943" s="22"/>
    </row>
    <row r="24944" spans="4:8">
      <c r="D24944" s="22"/>
      <c r="F24944" s="22"/>
      <c r="G24944" s="22"/>
      <c r="H24944" s="22"/>
    </row>
    <row r="24945" spans="4:8">
      <c r="D24945" s="22"/>
      <c r="F24945" s="22"/>
      <c r="G24945" s="22"/>
      <c r="H24945" s="22"/>
    </row>
    <row r="24946" spans="4:8">
      <c r="D24946" s="22"/>
      <c r="F24946" s="22"/>
      <c r="G24946" s="22"/>
      <c r="H24946" s="22"/>
    </row>
    <row r="24947" spans="4:8">
      <c r="D24947" s="22"/>
      <c r="F24947" s="22"/>
      <c r="G24947" s="22"/>
      <c r="H24947" s="22"/>
    </row>
    <row r="24948" spans="4:8">
      <c r="D24948" s="22"/>
      <c r="F24948" s="22"/>
      <c r="G24948" s="22"/>
      <c r="H24948" s="22"/>
    </row>
    <row r="24949" spans="4:8">
      <c r="D24949" s="22"/>
      <c r="F24949" s="22"/>
      <c r="G24949" s="22"/>
      <c r="H24949" s="22"/>
    </row>
    <row r="24950" spans="4:8">
      <c r="D24950" s="22"/>
      <c r="F24950" s="22"/>
      <c r="G24950" s="22"/>
      <c r="H24950" s="22"/>
    </row>
    <row r="24951" spans="4:8">
      <c r="D24951" s="22"/>
      <c r="F24951" s="22"/>
      <c r="G24951" s="22"/>
      <c r="H24951" s="22"/>
    </row>
    <row r="24952" spans="4:8">
      <c r="D24952" s="22"/>
      <c r="F24952" s="22"/>
      <c r="G24952" s="22"/>
      <c r="H24952" s="22"/>
    </row>
    <row r="24953" spans="4:8">
      <c r="D24953" s="22"/>
      <c r="F24953" s="22"/>
      <c r="G24953" s="22"/>
      <c r="H24953" s="22"/>
    </row>
    <row r="24954" spans="4:8">
      <c r="D24954" s="22"/>
      <c r="F24954" s="22"/>
      <c r="G24954" s="22"/>
      <c r="H24954" s="22"/>
    </row>
    <row r="24955" spans="4:8">
      <c r="D24955" s="22"/>
      <c r="F24955" s="22"/>
      <c r="G24955" s="22"/>
      <c r="H24955" s="22"/>
    </row>
    <row r="24956" spans="4:8">
      <c r="D24956" s="22"/>
      <c r="F24956" s="22"/>
      <c r="G24956" s="22"/>
      <c r="H24956" s="22"/>
    </row>
    <row r="24957" spans="4:8">
      <c r="D24957" s="22"/>
      <c r="F24957" s="22"/>
      <c r="G24957" s="22"/>
      <c r="H24957" s="22"/>
    </row>
    <row r="24958" spans="4:8">
      <c r="D24958" s="22"/>
      <c r="F24958" s="22"/>
      <c r="G24958" s="22"/>
      <c r="H24958" s="22"/>
    </row>
    <row r="24959" spans="4:8">
      <c r="D24959" s="22"/>
      <c r="F24959" s="22"/>
      <c r="G24959" s="22"/>
      <c r="H24959" s="22"/>
    </row>
    <row r="24960" spans="4:8">
      <c r="D24960" s="22"/>
      <c r="F24960" s="22"/>
      <c r="G24960" s="22"/>
      <c r="H24960" s="22"/>
    </row>
    <row r="24961" spans="4:8">
      <c r="D24961" s="22"/>
      <c r="F24961" s="22"/>
      <c r="G24961" s="22"/>
      <c r="H24961" s="22"/>
    </row>
    <row r="24962" spans="4:8">
      <c r="D24962" s="22"/>
      <c r="F24962" s="22"/>
      <c r="G24962" s="22"/>
      <c r="H24962" s="22"/>
    </row>
    <row r="24963" spans="4:8">
      <c r="D24963" s="22"/>
      <c r="F24963" s="22"/>
      <c r="G24963" s="22"/>
      <c r="H24963" s="22"/>
    </row>
    <row r="24964" spans="4:8">
      <c r="D24964" s="22"/>
      <c r="F24964" s="22"/>
      <c r="G24964" s="22"/>
      <c r="H24964" s="22"/>
    </row>
    <row r="24965" spans="4:8">
      <c r="D24965" s="22"/>
      <c r="F24965" s="22"/>
      <c r="G24965" s="22"/>
      <c r="H24965" s="22"/>
    </row>
    <row r="24966" spans="4:8">
      <c r="D24966" s="22"/>
      <c r="F24966" s="22"/>
      <c r="G24966" s="22"/>
      <c r="H24966" s="22"/>
    </row>
    <row r="24967" spans="4:8">
      <c r="D24967" s="22"/>
      <c r="F24967" s="22"/>
      <c r="G24967" s="22"/>
      <c r="H24967" s="22"/>
    </row>
    <row r="24968" spans="4:8">
      <c r="D24968" s="22"/>
      <c r="F24968" s="22"/>
      <c r="G24968" s="22"/>
      <c r="H24968" s="22"/>
    </row>
    <row r="24969" spans="4:8">
      <c r="D24969" s="22"/>
      <c r="F24969" s="22"/>
      <c r="G24969" s="22"/>
      <c r="H24969" s="22"/>
    </row>
    <row r="24970" spans="4:8">
      <c r="D24970" s="22"/>
      <c r="F24970" s="22"/>
      <c r="G24970" s="22"/>
      <c r="H24970" s="22"/>
    </row>
    <row r="24971" spans="4:8">
      <c r="D24971" s="22"/>
      <c r="F24971" s="22"/>
      <c r="G24971" s="22"/>
      <c r="H24971" s="22"/>
    </row>
    <row r="24972" spans="4:8">
      <c r="D24972" s="22"/>
      <c r="F24972" s="22"/>
      <c r="G24972" s="22"/>
      <c r="H24972" s="22"/>
    </row>
    <row r="24973" spans="4:8">
      <c r="D24973" s="22"/>
      <c r="F24973" s="22"/>
      <c r="G24973" s="22"/>
      <c r="H24973" s="22"/>
    </row>
    <row r="24974" spans="4:8">
      <c r="D24974" s="22"/>
      <c r="F24974" s="22"/>
      <c r="G24974" s="22"/>
      <c r="H24974" s="22"/>
    </row>
    <row r="24975" spans="4:8">
      <c r="D24975" s="22"/>
      <c r="F24975" s="22"/>
      <c r="G24975" s="22"/>
      <c r="H24975" s="22"/>
    </row>
    <row r="24976" spans="4:8">
      <c r="D24976" s="22"/>
      <c r="F24976" s="22"/>
      <c r="G24976" s="22"/>
      <c r="H24976" s="22"/>
    </row>
    <row r="24977" spans="4:8">
      <c r="D24977" s="22"/>
      <c r="F24977" s="22"/>
      <c r="G24977" s="22"/>
      <c r="H24977" s="22"/>
    </row>
    <row r="24978" spans="4:8">
      <c r="D24978" s="22"/>
      <c r="F24978" s="22"/>
      <c r="G24978" s="22"/>
      <c r="H24978" s="22"/>
    </row>
    <row r="24979" spans="4:8">
      <c r="D24979" s="22"/>
      <c r="F24979" s="22"/>
      <c r="G24979" s="22"/>
      <c r="H24979" s="22"/>
    </row>
    <row r="24980" spans="4:8">
      <c r="D24980" s="22"/>
      <c r="F24980" s="22"/>
      <c r="G24980" s="22"/>
      <c r="H24980" s="22"/>
    </row>
    <row r="24981" spans="4:8">
      <c r="D24981" s="22"/>
      <c r="F24981" s="22"/>
      <c r="G24981" s="22"/>
      <c r="H24981" s="22"/>
    </row>
    <row r="24982" spans="4:8">
      <c r="D24982" s="22"/>
      <c r="F24982" s="22"/>
      <c r="G24982" s="22"/>
      <c r="H24982" s="22"/>
    </row>
    <row r="24983" spans="4:8">
      <c r="D24983" s="22"/>
      <c r="F24983" s="22"/>
      <c r="G24983" s="22"/>
      <c r="H24983" s="22"/>
    </row>
    <row r="24984" spans="4:8">
      <c r="D24984" s="22"/>
      <c r="F24984" s="22"/>
      <c r="G24984" s="22"/>
      <c r="H24984" s="22"/>
    </row>
    <row r="24985" spans="4:8">
      <c r="D24985" s="22"/>
      <c r="F24985" s="22"/>
      <c r="G24985" s="22"/>
      <c r="H24985" s="22"/>
    </row>
    <row r="24986" spans="4:8">
      <c r="D24986" s="22"/>
      <c r="F24986" s="22"/>
      <c r="G24986" s="22"/>
      <c r="H24986" s="22"/>
    </row>
    <row r="24987" spans="4:8">
      <c r="D24987" s="22"/>
      <c r="F24987" s="22"/>
      <c r="G24987" s="22"/>
      <c r="H24987" s="22"/>
    </row>
    <row r="24988" spans="4:8">
      <c r="D24988" s="22"/>
      <c r="F24988" s="22"/>
      <c r="G24988" s="22"/>
      <c r="H24988" s="22"/>
    </row>
    <row r="24989" spans="4:8">
      <c r="D24989" s="22"/>
      <c r="F24989" s="22"/>
      <c r="G24989" s="22"/>
      <c r="H24989" s="22"/>
    </row>
    <row r="24990" spans="4:8">
      <c r="D24990" s="22"/>
      <c r="F24990" s="22"/>
      <c r="G24990" s="22"/>
      <c r="H24990" s="22"/>
    </row>
    <row r="24991" spans="4:8">
      <c r="D24991" s="22"/>
      <c r="F24991" s="22"/>
      <c r="G24991" s="22"/>
      <c r="H24991" s="22"/>
    </row>
    <row r="24992" spans="4:8">
      <c r="D24992" s="22"/>
      <c r="F24992" s="22"/>
      <c r="G24992" s="22"/>
      <c r="H24992" s="22"/>
    </row>
    <row r="24993" spans="4:8">
      <c r="D24993" s="22"/>
      <c r="F24993" s="22"/>
      <c r="G24993" s="22"/>
      <c r="H24993" s="22"/>
    </row>
    <row r="24994" spans="4:8">
      <c r="D24994" s="22"/>
      <c r="F24994" s="22"/>
      <c r="G24994" s="22"/>
      <c r="H24994" s="22"/>
    </row>
    <row r="24995" spans="4:8">
      <c r="D24995" s="22"/>
      <c r="F24995" s="22"/>
      <c r="G24995" s="22"/>
      <c r="H24995" s="22"/>
    </row>
    <row r="24996" spans="4:8">
      <c r="D24996" s="22"/>
      <c r="F24996" s="22"/>
      <c r="G24996" s="22"/>
      <c r="H24996" s="22"/>
    </row>
    <row r="24997" spans="4:8">
      <c r="D24997" s="22"/>
      <c r="F24997" s="22"/>
      <c r="G24997" s="22"/>
      <c r="H24997" s="22"/>
    </row>
    <row r="24998" spans="4:8">
      <c r="D24998" s="22"/>
      <c r="F24998" s="22"/>
      <c r="G24998" s="22"/>
      <c r="H24998" s="22"/>
    </row>
    <row r="24999" spans="4:8">
      <c r="D24999" s="22"/>
      <c r="F24999" s="22"/>
      <c r="G24999" s="22"/>
      <c r="H24999" s="22"/>
    </row>
    <row r="25000" spans="4:8">
      <c r="D25000" s="22"/>
      <c r="F25000" s="22"/>
      <c r="G25000" s="22"/>
      <c r="H25000" s="22"/>
    </row>
    <row r="25001" spans="4:8">
      <c r="D25001" s="22"/>
      <c r="F25001" s="22"/>
      <c r="G25001" s="22"/>
      <c r="H25001" s="22"/>
    </row>
    <row r="25002" spans="4:8">
      <c r="D25002" s="22"/>
      <c r="F25002" s="22"/>
      <c r="G25002" s="22"/>
      <c r="H25002" s="22"/>
    </row>
    <row r="25003" spans="4:8">
      <c r="D25003" s="22"/>
      <c r="F25003" s="22"/>
      <c r="G25003" s="22"/>
      <c r="H25003" s="22"/>
    </row>
    <row r="25004" spans="4:8">
      <c r="D25004" s="22"/>
      <c r="F25004" s="22"/>
      <c r="G25004" s="22"/>
      <c r="H25004" s="22"/>
    </row>
    <row r="25005" spans="4:8">
      <c r="D25005" s="22"/>
      <c r="F25005" s="22"/>
      <c r="G25005" s="22"/>
      <c r="H25005" s="22"/>
    </row>
    <row r="25006" spans="4:8">
      <c r="D25006" s="22"/>
      <c r="F25006" s="22"/>
      <c r="G25006" s="22"/>
      <c r="H25006" s="22"/>
    </row>
    <row r="25007" spans="4:8">
      <c r="D25007" s="22"/>
      <c r="F25007" s="22"/>
      <c r="G25007" s="22"/>
      <c r="H25007" s="22"/>
    </row>
    <row r="25008" spans="4:8">
      <c r="D25008" s="22"/>
      <c r="F25008" s="22"/>
      <c r="G25008" s="22"/>
      <c r="H25008" s="22"/>
    </row>
    <row r="25009" spans="4:8">
      <c r="D25009" s="22"/>
      <c r="F25009" s="22"/>
      <c r="G25009" s="22"/>
      <c r="H25009" s="22"/>
    </row>
    <row r="25010" spans="4:8">
      <c r="D25010" s="22"/>
      <c r="F25010" s="22"/>
      <c r="G25010" s="22"/>
      <c r="H25010" s="22"/>
    </row>
    <row r="25011" spans="4:8">
      <c r="D25011" s="22"/>
      <c r="F25011" s="22"/>
      <c r="G25011" s="22"/>
      <c r="H25011" s="22"/>
    </row>
    <row r="25012" spans="4:8">
      <c r="D25012" s="22"/>
      <c r="F25012" s="22"/>
      <c r="G25012" s="22"/>
      <c r="H25012" s="22"/>
    </row>
    <row r="25013" spans="4:8">
      <c r="D25013" s="22"/>
      <c r="F25013" s="22"/>
      <c r="G25013" s="22"/>
      <c r="H25013" s="22"/>
    </row>
    <row r="25014" spans="4:8">
      <c r="D25014" s="22"/>
      <c r="F25014" s="22"/>
      <c r="G25014" s="22"/>
      <c r="H25014" s="22"/>
    </row>
    <row r="25015" spans="4:8">
      <c r="D25015" s="22"/>
      <c r="F25015" s="22"/>
      <c r="G25015" s="22"/>
      <c r="H25015" s="22"/>
    </row>
    <row r="25016" spans="4:8">
      <c r="D25016" s="22"/>
      <c r="F25016" s="22"/>
      <c r="G25016" s="22"/>
      <c r="H25016" s="22"/>
    </row>
    <row r="25017" spans="4:8">
      <c r="D25017" s="22"/>
      <c r="F25017" s="22"/>
      <c r="G25017" s="22"/>
      <c r="H25017" s="22"/>
    </row>
    <row r="25018" spans="4:8">
      <c r="D25018" s="22"/>
      <c r="F25018" s="22"/>
      <c r="G25018" s="22"/>
      <c r="H25018" s="22"/>
    </row>
    <row r="25019" spans="4:8">
      <c r="D25019" s="22"/>
      <c r="F25019" s="22"/>
      <c r="G25019" s="22"/>
      <c r="H25019" s="22"/>
    </row>
    <row r="25020" spans="4:8">
      <c r="D25020" s="22"/>
      <c r="F25020" s="22"/>
      <c r="G25020" s="22"/>
      <c r="H25020" s="22"/>
    </row>
    <row r="25021" spans="4:8">
      <c r="D25021" s="22"/>
      <c r="F25021" s="22"/>
      <c r="G25021" s="22"/>
      <c r="H25021" s="22"/>
    </row>
    <row r="25022" spans="4:8">
      <c r="D25022" s="22"/>
      <c r="F25022" s="22"/>
      <c r="G25022" s="22"/>
      <c r="H25022" s="22"/>
    </row>
    <row r="25023" spans="4:8">
      <c r="D25023" s="22"/>
      <c r="F25023" s="22"/>
      <c r="G25023" s="22"/>
      <c r="H25023" s="22"/>
    </row>
    <row r="25024" spans="4:8">
      <c r="D25024" s="22"/>
      <c r="F25024" s="22"/>
      <c r="G25024" s="22"/>
      <c r="H25024" s="22"/>
    </row>
    <row r="25025" spans="4:8">
      <c r="D25025" s="22"/>
      <c r="F25025" s="22"/>
      <c r="G25025" s="22"/>
      <c r="H25025" s="22"/>
    </row>
    <row r="25026" spans="4:8">
      <c r="D25026" s="22"/>
      <c r="F25026" s="22"/>
      <c r="G25026" s="22"/>
      <c r="H25026" s="22"/>
    </row>
    <row r="25027" spans="4:8">
      <c r="D25027" s="22"/>
      <c r="F25027" s="22"/>
      <c r="G25027" s="22"/>
      <c r="H25027" s="22"/>
    </row>
    <row r="25028" spans="4:8">
      <c r="D25028" s="22"/>
      <c r="F25028" s="22"/>
      <c r="G25028" s="22"/>
      <c r="H25028" s="22"/>
    </row>
    <row r="25029" spans="4:8">
      <c r="D25029" s="22"/>
      <c r="F25029" s="22"/>
      <c r="G25029" s="22"/>
      <c r="H25029" s="22"/>
    </row>
    <row r="25030" spans="4:8">
      <c r="D25030" s="22"/>
      <c r="F25030" s="22"/>
      <c r="G25030" s="22"/>
      <c r="H25030" s="22"/>
    </row>
    <row r="25031" spans="4:8">
      <c r="D25031" s="22"/>
      <c r="F25031" s="22"/>
      <c r="G25031" s="22"/>
      <c r="H25031" s="22"/>
    </row>
    <row r="25032" spans="4:8">
      <c r="D25032" s="22"/>
      <c r="F25032" s="22"/>
      <c r="G25032" s="22"/>
      <c r="H25032" s="22"/>
    </row>
    <row r="25033" spans="4:8">
      <c r="D25033" s="22"/>
      <c r="F25033" s="22"/>
      <c r="G25033" s="22"/>
      <c r="H25033" s="22"/>
    </row>
    <row r="25034" spans="4:8">
      <c r="D25034" s="22"/>
      <c r="F25034" s="22"/>
      <c r="G25034" s="22"/>
      <c r="H25034" s="22"/>
    </row>
    <row r="25035" spans="4:8">
      <c r="D25035" s="22"/>
      <c r="F25035" s="22"/>
      <c r="G25035" s="22"/>
      <c r="H25035" s="22"/>
    </row>
    <row r="25036" spans="4:8">
      <c r="D25036" s="22"/>
      <c r="F25036" s="22"/>
      <c r="G25036" s="22"/>
      <c r="H25036" s="22"/>
    </row>
    <row r="25037" spans="4:8">
      <c r="D25037" s="22"/>
      <c r="F25037" s="22"/>
      <c r="G25037" s="22"/>
      <c r="H25037" s="22"/>
    </row>
    <row r="25038" spans="4:8">
      <c r="D25038" s="22"/>
      <c r="F25038" s="22"/>
      <c r="G25038" s="22"/>
      <c r="H25038" s="22"/>
    </row>
    <row r="25039" spans="4:8">
      <c r="D25039" s="22"/>
      <c r="F25039" s="22"/>
      <c r="G25039" s="22"/>
      <c r="H25039" s="22"/>
    </row>
    <row r="25040" spans="4:8">
      <c r="D25040" s="22"/>
      <c r="F25040" s="22"/>
      <c r="G25040" s="22"/>
      <c r="H25040" s="22"/>
    </row>
    <row r="25041" spans="4:8">
      <c r="D25041" s="22"/>
      <c r="F25041" s="22"/>
      <c r="G25041" s="22"/>
      <c r="H25041" s="22"/>
    </row>
    <row r="25042" spans="4:8">
      <c r="D25042" s="22"/>
      <c r="F25042" s="22"/>
      <c r="G25042" s="22"/>
      <c r="H25042" s="22"/>
    </row>
    <row r="25043" spans="4:8">
      <c r="D25043" s="22"/>
      <c r="F25043" s="22"/>
      <c r="G25043" s="22"/>
      <c r="H25043" s="22"/>
    </row>
    <row r="25044" spans="4:8">
      <c r="D25044" s="22"/>
      <c r="F25044" s="22"/>
      <c r="G25044" s="22"/>
      <c r="H25044" s="22"/>
    </row>
    <row r="25045" spans="4:8">
      <c r="D25045" s="22"/>
      <c r="F25045" s="22"/>
      <c r="G25045" s="22"/>
      <c r="H25045" s="22"/>
    </row>
    <row r="25046" spans="4:8">
      <c r="D25046" s="22"/>
      <c r="F25046" s="22"/>
      <c r="G25046" s="22"/>
      <c r="H25046" s="22"/>
    </row>
    <row r="25047" spans="4:8">
      <c r="D25047" s="22"/>
      <c r="F25047" s="22"/>
      <c r="G25047" s="22"/>
      <c r="H25047" s="22"/>
    </row>
    <row r="25048" spans="4:8">
      <c r="D25048" s="22"/>
      <c r="F25048" s="22"/>
      <c r="G25048" s="22"/>
      <c r="H25048" s="22"/>
    </row>
    <row r="25049" spans="4:8">
      <c r="D25049" s="22"/>
      <c r="F25049" s="22"/>
      <c r="G25049" s="22"/>
      <c r="H25049" s="22"/>
    </row>
    <row r="25050" spans="4:8">
      <c r="D25050" s="22"/>
      <c r="F25050" s="22"/>
      <c r="G25050" s="22"/>
      <c r="H25050" s="22"/>
    </row>
    <row r="25051" spans="4:8">
      <c r="D25051" s="22"/>
      <c r="F25051" s="22"/>
      <c r="G25051" s="22"/>
      <c r="H25051" s="22"/>
    </row>
    <row r="25052" spans="4:8">
      <c r="D25052" s="22"/>
      <c r="F25052" s="22"/>
      <c r="G25052" s="22"/>
      <c r="H25052" s="22"/>
    </row>
    <row r="25053" spans="4:8">
      <c r="D25053" s="22"/>
      <c r="F25053" s="22"/>
      <c r="G25053" s="22"/>
      <c r="H25053" s="22"/>
    </row>
    <row r="25054" spans="4:8">
      <c r="D25054" s="22"/>
      <c r="F25054" s="22"/>
      <c r="G25054" s="22"/>
      <c r="H25054" s="22"/>
    </row>
    <row r="25055" spans="4:8">
      <c r="D25055" s="22"/>
      <c r="F25055" s="22"/>
      <c r="G25055" s="22"/>
      <c r="H25055" s="22"/>
    </row>
    <row r="25056" spans="4:8">
      <c r="D25056" s="22"/>
      <c r="F25056" s="22"/>
      <c r="G25056" s="22"/>
      <c r="H25056" s="22"/>
    </row>
    <row r="25057" spans="4:8">
      <c r="D25057" s="22"/>
      <c r="F25057" s="22"/>
      <c r="G25057" s="22"/>
      <c r="H25057" s="22"/>
    </row>
    <row r="25058" spans="4:8">
      <c r="D25058" s="22"/>
      <c r="F25058" s="22"/>
      <c r="G25058" s="22"/>
      <c r="H25058" s="22"/>
    </row>
    <row r="25059" spans="4:8">
      <c r="D25059" s="22"/>
      <c r="F25059" s="22"/>
      <c r="G25059" s="22"/>
      <c r="H25059" s="22"/>
    </row>
    <row r="25060" spans="4:8">
      <c r="D25060" s="22"/>
      <c r="F25060" s="22"/>
      <c r="G25060" s="22"/>
      <c r="H25060" s="22"/>
    </row>
    <row r="25061" spans="4:8">
      <c r="D25061" s="22"/>
      <c r="F25061" s="22"/>
      <c r="G25061" s="22"/>
      <c r="H25061" s="22"/>
    </row>
    <row r="25062" spans="4:8">
      <c r="D25062" s="22"/>
      <c r="F25062" s="22"/>
      <c r="G25062" s="22"/>
      <c r="H25062" s="22"/>
    </row>
    <row r="25063" spans="4:8">
      <c r="D25063" s="22"/>
      <c r="F25063" s="22"/>
      <c r="G25063" s="22"/>
      <c r="H25063" s="22"/>
    </row>
    <row r="25064" spans="4:8">
      <c r="D25064" s="22"/>
      <c r="F25064" s="22"/>
      <c r="G25064" s="22"/>
      <c r="H25064" s="22"/>
    </row>
    <row r="25065" spans="4:8">
      <c r="D25065" s="22"/>
      <c r="F25065" s="22"/>
      <c r="G25065" s="22"/>
      <c r="H25065" s="22"/>
    </row>
    <row r="25066" spans="4:8">
      <c r="D25066" s="22"/>
      <c r="F25066" s="22"/>
      <c r="G25066" s="22"/>
      <c r="H25066" s="22"/>
    </row>
    <row r="25067" spans="4:8">
      <c r="D25067" s="22"/>
      <c r="F25067" s="22"/>
      <c r="G25067" s="22"/>
      <c r="H25067" s="22"/>
    </row>
    <row r="25068" spans="4:8">
      <c r="D25068" s="22"/>
      <c r="F25068" s="22"/>
      <c r="G25068" s="22"/>
      <c r="H25068" s="22"/>
    </row>
    <row r="25069" spans="4:8">
      <c r="D25069" s="22"/>
      <c r="F25069" s="22"/>
      <c r="G25069" s="22"/>
      <c r="H25069" s="22"/>
    </row>
    <row r="25070" spans="4:8">
      <c r="D25070" s="22"/>
      <c r="F25070" s="22"/>
      <c r="G25070" s="22"/>
      <c r="H25070" s="22"/>
    </row>
    <row r="25071" spans="4:8">
      <c r="D25071" s="22"/>
      <c r="F25071" s="22"/>
      <c r="G25071" s="22"/>
      <c r="H25071" s="22"/>
    </row>
    <row r="25072" spans="4:8">
      <c r="D25072" s="22"/>
      <c r="F25072" s="22"/>
      <c r="G25072" s="22"/>
      <c r="H25072" s="22"/>
    </row>
    <row r="25073" spans="4:8">
      <c r="D25073" s="22"/>
      <c r="F25073" s="22"/>
      <c r="G25073" s="22"/>
      <c r="H25073" s="22"/>
    </row>
    <row r="25074" spans="4:8">
      <c r="D25074" s="22"/>
      <c r="F25074" s="22"/>
      <c r="G25074" s="22"/>
      <c r="H25074" s="22"/>
    </row>
    <row r="25075" spans="4:8">
      <c r="D25075" s="22"/>
      <c r="F25075" s="22"/>
      <c r="G25075" s="22"/>
      <c r="H25075" s="22"/>
    </row>
    <row r="25076" spans="4:8">
      <c r="D25076" s="22"/>
      <c r="F25076" s="22"/>
      <c r="G25076" s="22"/>
      <c r="H25076" s="22"/>
    </row>
    <row r="25077" spans="4:8">
      <c r="D25077" s="22"/>
      <c r="F25077" s="22"/>
      <c r="G25077" s="22"/>
      <c r="H25077" s="22"/>
    </row>
    <row r="25078" spans="4:8">
      <c r="D25078" s="22"/>
      <c r="F25078" s="22"/>
      <c r="G25078" s="22"/>
      <c r="H25078" s="22"/>
    </row>
    <row r="25079" spans="4:8">
      <c r="D25079" s="22"/>
      <c r="F25079" s="22"/>
      <c r="G25079" s="22"/>
      <c r="H25079" s="22"/>
    </row>
    <row r="25080" spans="4:8">
      <c r="D25080" s="22"/>
      <c r="F25080" s="22"/>
      <c r="G25080" s="22"/>
      <c r="H25080" s="22"/>
    </row>
    <row r="25081" spans="4:8">
      <c r="D25081" s="22"/>
      <c r="F25081" s="22"/>
      <c r="G25081" s="22"/>
      <c r="H25081" s="22"/>
    </row>
    <row r="25082" spans="4:8">
      <c r="D25082" s="22"/>
      <c r="F25082" s="22"/>
      <c r="G25082" s="22"/>
      <c r="H25082" s="22"/>
    </row>
    <row r="25083" spans="4:8">
      <c r="D25083" s="22"/>
      <c r="F25083" s="22"/>
      <c r="G25083" s="22"/>
      <c r="H25083" s="22"/>
    </row>
    <row r="25084" spans="4:8">
      <c r="D25084" s="22"/>
      <c r="F25084" s="22"/>
      <c r="G25084" s="22"/>
      <c r="H25084" s="22"/>
    </row>
    <row r="25085" spans="4:8">
      <c r="D25085" s="22"/>
      <c r="F25085" s="22"/>
      <c r="G25085" s="22"/>
      <c r="H25085" s="22"/>
    </row>
    <row r="25086" spans="4:8">
      <c r="D25086" s="22"/>
      <c r="F25086" s="22"/>
      <c r="G25086" s="22"/>
      <c r="H25086" s="22"/>
    </row>
    <row r="25087" spans="4:8">
      <c r="D25087" s="22"/>
      <c r="F25087" s="22"/>
      <c r="G25087" s="22"/>
      <c r="H25087" s="22"/>
    </row>
    <row r="25088" spans="4:8">
      <c r="D25088" s="22"/>
      <c r="F25088" s="22"/>
      <c r="G25088" s="22"/>
      <c r="H25088" s="22"/>
    </row>
    <row r="25089" spans="4:8">
      <c r="D25089" s="22"/>
      <c r="F25089" s="22"/>
      <c r="G25089" s="22"/>
      <c r="H25089" s="22"/>
    </row>
    <row r="25090" spans="4:8">
      <c r="D25090" s="22"/>
      <c r="F25090" s="22"/>
      <c r="G25090" s="22"/>
      <c r="H25090" s="22"/>
    </row>
    <row r="25091" spans="4:8">
      <c r="D25091" s="22"/>
      <c r="F25091" s="22"/>
      <c r="G25091" s="22"/>
      <c r="H25091" s="22"/>
    </row>
    <row r="25092" spans="4:8">
      <c r="D25092" s="22"/>
      <c r="F25092" s="22"/>
      <c r="G25092" s="22"/>
      <c r="H25092" s="22"/>
    </row>
    <row r="25093" spans="4:8">
      <c r="D25093" s="22"/>
      <c r="F25093" s="22"/>
      <c r="G25093" s="22"/>
      <c r="H25093" s="22"/>
    </row>
    <row r="25094" spans="4:8">
      <c r="D25094" s="22"/>
      <c r="F25094" s="22"/>
      <c r="G25094" s="22"/>
      <c r="H25094" s="22"/>
    </row>
    <row r="25095" spans="4:8">
      <c r="D25095" s="22"/>
      <c r="F25095" s="22"/>
      <c r="G25095" s="22"/>
      <c r="H25095" s="22"/>
    </row>
    <row r="25096" spans="4:8">
      <c r="D25096" s="22"/>
      <c r="F25096" s="22"/>
      <c r="G25096" s="22"/>
      <c r="H25096" s="22"/>
    </row>
    <row r="25097" spans="4:8">
      <c r="D25097" s="22"/>
      <c r="F25097" s="22"/>
      <c r="G25097" s="22"/>
      <c r="H25097" s="22"/>
    </row>
    <row r="25098" spans="4:8">
      <c r="D25098" s="22"/>
      <c r="F25098" s="22"/>
      <c r="G25098" s="22"/>
      <c r="H25098" s="22"/>
    </row>
    <row r="25099" spans="4:8">
      <c r="D25099" s="22"/>
      <c r="F25099" s="22"/>
      <c r="G25099" s="22"/>
      <c r="H25099" s="22"/>
    </row>
    <row r="25100" spans="4:8">
      <c r="D25100" s="22"/>
      <c r="F25100" s="22"/>
      <c r="G25100" s="22"/>
      <c r="H25100" s="22"/>
    </row>
    <row r="25101" spans="4:8">
      <c r="D25101" s="22"/>
      <c r="F25101" s="22"/>
      <c r="G25101" s="22"/>
      <c r="H25101" s="22"/>
    </row>
    <row r="25102" spans="4:8">
      <c r="D25102" s="22"/>
      <c r="F25102" s="22"/>
      <c r="G25102" s="22"/>
      <c r="H25102" s="22"/>
    </row>
    <row r="25103" spans="4:8">
      <c r="D25103" s="22"/>
      <c r="F25103" s="22"/>
      <c r="G25103" s="22"/>
      <c r="H25103" s="22"/>
    </row>
    <row r="25104" spans="4:8">
      <c r="D25104" s="22"/>
      <c r="F25104" s="22"/>
      <c r="G25104" s="22"/>
      <c r="H25104" s="22"/>
    </row>
    <row r="25105" spans="4:8">
      <c r="D25105" s="22"/>
      <c r="F25105" s="22"/>
      <c r="G25105" s="22"/>
      <c r="H25105" s="22"/>
    </row>
    <row r="25106" spans="4:8">
      <c r="D25106" s="22"/>
      <c r="F25106" s="22"/>
      <c r="G25106" s="22"/>
      <c r="H25106" s="22"/>
    </row>
    <row r="25107" spans="4:8">
      <c r="D25107" s="22"/>
      <c r="F25107" s="22"/>
      <c r="G25107" s="22"/>
      <c r="H25107" s="22"/>
    </row>
    <row r="25108" spans="4:8">
      <c r="D25108" s="22"/>
      <c r="F25108" s="22"/>
      <c r="G25108" s="22"/>
      <c r="H25108" s="22"/>
    </row>
    <row r="25109" spans="4:8">
      <c r="D25109" s="22"/>
      <c r="F25109" s="22"/>
      <c r="G25109" s="22"/>
      <c r="H25109" s="22"/>
    </row>
    <row r="25110" spans="4:8">
      <c r="D25110" s="22"/>
      <c r="F25110" s="22"/>
      <c r="G25110" s="22"/>
      <c r="H25110" s="22"/>
    </row>
    <row r="25111" spans="4:8">
      <c r="D25111" s="22"/>
      <c r="F25111" s="22"/>
      <c r="G25111" s="22"/>
      <c r="H25111" s="22"/>
    </row>
    <row r="25112" spans="4:8">
      <c r="D25112" s="22"/>
      <c r="F25112" s="22"/>
      <c r="G25112" s="22"/>
      <c r="H25112" s="22"/>
    </row>
    <row r="25113" spans="4:8">
      <c r="D25113" s="22"/>
      <c r="F25113" s="22"/>
      <c r="G25113" s="22"/>
      <c r="H25113" s="22"/>
    </row>
    <row r="25114" spans="4:8">
      <c r="D25114" s="22"/>
      <c r="F25114" s="22"/>
      <c r="G25114" s="22"/>
      <c r="H25114" s="22"/>
    </row>
    <row r="25115" spans="4:8">
      <c r="D25115" s="22"/>
      <c r="F25115" s="22"/>
      <c r="G25115" s="22"/>
      <c r="H25115" s="22"/>
    </row>
    <row r="25116" spans="4:8">
      <c r="D25116" s="22"/>
      <c r="F25116" s="22"/>
      <c r="G25116" s="22"/>
      <c r="H25116" s="22"/>
    </row>
    <row r="25117" spans="4:8">
      <c r="D25117" s="22"/>
      <c r="F25117" s="22"/>
      <c r="G25117" s="22"/>
      <c r="H25117" s="22"/>
    </row>
    <row r="25118" spans="4:8">
      <c r="D25118" s="22"/>
      <c r="F25118" s="22"/>
      <c r="G25118" s="22"/>
      <c r="H25118" s="22"/>
    </row>
    <row r="25119" spans="4:8">
      <c r="D25119" s="22"/>
      <c r="F25119" s="22"/>
      <c r="G25119" s="22"/>
      <c r="H25119" s="22"/>
    </row>
    <row r="25120" spans="4:8">
      <c r="D25120" s="22"/>
      <c r="F25120" s="22"/>
      <c r="G25120" s="22"/>
      <c r="H25120" s="22"/>
    </row>
    <row r="25121" spans="4:8">
      <c r="D25121" s="22"/>
      <c r="F25121" s="22"/>
      <c r="G25121" s="22"/>
      <c r="H25121" s="22"/>
    </row>
    <row r="25122" spans="4:8">
      <c r="D25122" s="22"/>
      <c r="F25122" s="22"/>
      <c r="G25122" s="22"/>
      <c r="H25122" s="22"/>
    </row>
    <row r="25123" spans="4:8">
      <c r="D25123" s="22"/>
      <c r="F25123" s="22"/>
      <c r="G25123" s="22"/>
      <c r="H25123" s="22"/>
    </row>
    <row r="25124" spans="4:8">
      <c r="D25124" s="22"/>
      <c r="F25124" s="22"/>
      <c r="G25124" s="22"/>
      <c r="H25124" s="22"/>
    </row>
    <row r="25125" spans="4:8">
      <c r="D25125" s="22"/>
      <c r="F25125" s="22"/>
      <c r="G25125" s="22"/>
      <c r="H25125" s="22"/>
    </row>
    <row r="25126" spans="4:8">
      <c r="D25126" s="22"/>
      <c r="F25126" s="22"/>
      <c r="G25126" s="22"/>
      <c r="H25126" s="22"/>
    </row>
    <row r="25127" spans="4:8">
      <c r="D25127" s="22"/>
      <c r="F25127" s="22"/>
      <c r="G25127" s="22"/>
      <c r="H25127" s="22"/>
    </row>
    <row r="25128" spans="4:8">
      <c r="D25128" s="22"/>
      <c r="F25128" s="22"/>
      <c r="G25128" s="22"/>
      <c r="H25128" s="22"/>
    </row>
    <row r="25129" spans="4:8">
      <c r="D25129" s="22"/>
      <c r="F25129" s="22"/>
      <c r="G25129" s="22"/>
      <c r="H25129" s="22"/>
    </row>
    <row r="25130" spans="4:8">
      <c r="D25130" s="22"/>
      <c r="F25130" s="22"/>
      <c r="G25130" s="22"/>
      <c r="H25130" s="22"/>
    </row>
    <row r="25131" spans="4:8">
      <c r="D25131" s="22"/>
      <c r="F25131" s="22"/>
      <c r="G25131" s="22"/>
      <c r="H25131" s="22"/>
    </row>
    <row r="25132" spans="4:8">
      <c r="D25132" s="22"/>
      <c r="F25132" s="22"/>
      <c r="G25132" s="22"/>
      <c r="H25132" s="22"/>
    </row>
    <row r="25133" spans="4:8">
      <c r="D25133" s="22"/>
      <c r="F25133" s="22"/>
      <c r="G25133" s="22"/>
      <c r="H25133" s="22"/>
    </row>
    <row r="25134" spans="4:8">
      <c r="D25134" s="22"/>
      <c r="F25134" s="22"/>
      <c r="G25134" s="22"/>
      <c r="H25134" s="22"/>
    </row>
    <row r="25135" spans="4:8">
      <c r="D25135" s="22"/>
      <c r="F25135" s="22"/>
      <c r="G25135" s="22"/>
      <c r="H25135" s="22"/>
    </row>
    <row r="25136" spans="4:8">
      <c r="D25136" s="22"/>
      <c r="F25136" s="22"/>
      <c r="G25136" s="22"/>
      <c r="H25136" s="22"/>
    </row>
    <row r="25137" spans="4:8">
      <c r="D25137" s="22"/>
      <c r="F25137" s="22"/>
      <c r="G25137" s="22"/>
      <c r="H25137" s="22"/>
    </row>
    <row r="25138" spans="4:8">
      <c r="D25138" s="22"/>
      <c r="F25138" s="22"/>
      <c r="G25138" s="22"/>
      <c r="H25138" s="22"/>
    </row>
    <row r="25139" spans="4:8">
      <c r="D25139" s="22"/>
      <c r="F25139" s="22"/>
      <c r="G25139" s="22"/>
      <c r="H25139" s="22"/>
    </row>
    <row r="25140" spans="4:8">
      <c r="D25140" s="22"/>
      <c r="F25140" s="22"/>
      <c r="G25140" s="22"/>
      <c r="H25140" s="22"/>
    </row>
    <row r="25141" spans="4:8">
      <c r="D25141" s="22"/>
      <c r="F25141" s="22"/>
      <c r="G25141" s="22"/>
      <c r="H25141" s="22"/>
    </row>
    <row r="25142" spans="4:8">
      <c r="D25142" s="22"/>
      <c r="F25142" s="22"/>
      <c r="G25142" s="22"/>
      <c r="H25142" s="22"/>
    </row>
    <row r="25143" spans="4:8">
      <c r="D25143" s="22"/>
      <c r="F25143" s="22"/>
      <c r="G25143" s="22"/>
      <c r="H25143" s="22"/>
    </row>
    <row r="25144" spans="4:8">
      <c r="D25144" s="22"/>
      <c r="F25144" s="22"/>
      <c r="G25144" s="22"/>
      <c r="H25144" s="22"/>
    </row>
    <row r="25145" spans="4:8">
      <c r="D25145" s="22"/>
      <c r="F25145" s="22"/>
      <c r="G25145" s="22"/>
      <c r="H25145" s="22"/>
    </row>
    <row r="25146" spans="4:8">
      <c r="D25146" s="22"/>
      <c r="F25146" s="22"/>
      <c r="G25146" s="22"/>
      <c r="H25146" s="22"/>
    </row>
    <row r="25147" spans="4:8">
      <c r="D25147" s="22"/>
      <c r="F25147" s="22"/>
      <c r="G25147" s="22"/>
      <c r="H25147" s="22"/>
    </row>
    <row r="25148" spans="4:8">
      <c r="D25148" s="22"/>
      <c r="F25148" s="22"/>
      <c r="G25148" s="22"/>
      <c r="H25148" s="22"/>
    </row>
    <row r="25149" spans="4:8">
      <c r="D25149" s="22"/>
      <c r="F25149" s="22"/>
      <c r="G25149" s="22"/>
      <c r="H25149" s="22"/>
    </row>
    <row r="25150" spans="4:8">
      <c r="D25150" s="22"/>
      <c r="F25150" s="22"/>
      <c r="G25150" s="22"/>
      <c r="H25150" s="22"/>
    </row>
    <row r="25151" spans="4:8">
      <c r="D25151" s="22"/>
      <c r="F25151" s="22"/>
      <c r="G25151" s="22"/>
      <c r="H25151" s="22"/>
    </row>
    <row r="25152" spans="4:8">
      <c r="D25152" s="22"/>
      <c r="F25152" s="22"/>
      <c r="G25152" s="22"/>
      <c r="H25152" s="22"/>
    </row>
    <row r="25153" spans="4:8">
      <c r="D25153" s="22"/>
      <c r="F25153" s="22"/>
      <c r="G25153" s="22"/>
      <c r="H25153" s="22"/>
    </row>
    <row r="25154" spans="4:8">
      <c r="D25154" s="22"/>
      <c r="F25154" s="22"/>
      <c r="G25154" s="22"/>
      <c r="H25154" s="22"/>
    </row>
    <row r="25155" spans="4:8">
      <c r="D25155" s="22"/>
      <c r="F25155" s="22"/>
      <c r="G25155" s="22"/>
      <c r="H25155" s="22"/>
    </row>
    <row r="25156" spans="4:8">
      <c r="D25156" s="22"/>
      <c r="F25156" s="22"/>
      <c r="G25156" s="22"/>
      <c r="H25156" s="22"/>
    </row>
    <row r="25157" spans="4:8">
      <c r="D25157" s="22"/>
      <c r="F25157" s="22"/>
      <c r="G25157" s="22"/>
      <c r="H25157" s="22"/>
    </row>
    <row r="25158" spans="4:8">
      <c r="D25158" s="22"/>
      <c r="F25158" s="22"/>
      <c r="G25158" s="22"/>
      <c r="H25158" s="22"/>
    </row>
    <row r="25159" spans="4:8">
      <c r="D25159" s="22"/>
      <c r="F25159" s="22"/>
      <c r="G25159" s="22"/>
      <c r="H25159" s="22"/>
    </row>
    <row r="25160" spans="4:8">
      <c r="D25160" s="22"/>
      <c r="F25160" s="22"/>
      <c r="G25160" s="22"/>
      <c r="H25160" s="22"/>
    </row>
    <row r="25161" spans="4:8">
      <c r="D25161" s="22"/>
      <c r="F25161" s="22"/>
      <c r="G25161" s="22"/>
      <c r="H25161" s="22"/>
    </row>
    <row r="25162" spans="4:8">
      <c r="D25162" s="22"/>
      <c r="F25162" s="22"/>
      <c r="G25162" s="22"/>
      <c r="H25162" s="22"/>
    </row>
    <row r="25163" spans="4:8">
      <c r="D25163" s="22"/>
      <c r="F25163" s="22"/>
      <c r="G25163" s="22"/>
      <c r="H25163" s="22"/>
    </row>
    <row r="25164" spans="4:8">
      <c r="D25164" s="22"/>
      <c r="F25164" s="22"/>
      <c r="G25164" s="22"/>
      <c r="H25164" s="22"/>
    </row>
    <row r="25165" spans="4:8">
      <c r="D25165" s="22"/>
      <c r="F25165" s="22"/>
      <c r="G25165" s="22"/>
      <c r="H25165" s="22"/>
    </row>
    <row r="25166" spans="4:8">
      <c r="D25166" s="22"/>
      <c r="F25166" s="22"/>
      <c r="G25166" s="22"/>
      <c r="H25166" s="22"/>
    </row>
    <row r="25167" spans="4:8">
      <c r="D25167" s="22"/>
      <c r="F25167" s="22"/>
      <c r="G25167" s="22"/>
      <c r="H25167" s="22"/>
    </row>
    <row r="25168" spans="4:8">
      <c r="D25168" s="22"/>
      <c r="F25168" s="22"/>
      <c r="G25168" s="22"/>
      <c r="H25168" s="22"/>
    </row>
    <row r="25169" spans="4:8">
      <c r="D25169" s="22"/>
      <c r="F25169" s="22"/>
      <c r="G25169" s="22"/>
      <c r="H25169" s="22"/>
    </row>
    <row r="25170" spans="4:8">
      <c r="D25170" s="22"/>
      <c r="F25170" s="22"/>
      <c r="G25170" s="22"/>
      <c r="H25170" s="22"/>
    </row>
    <row r="25171" spans="4:8">
      <c r="D25171" s="22"/>
      <c r="F25171" s="22"/>
      <c r="G25171" s="22"/>
      <c r="H25171" s="22"/>
    </row>
    <row r="25172" spans="4:8">
      <c r="D25172" s="22"/>
      <c r="F25172" s="22"/>
      <c r="G25172" s="22"/>
      <c r="H25172" s="22"/>
    </row>
    <row r="25173" spans="4:8">
      <c r="D25173" s="22"/>
      <c r="F25173" s="22"/>
      <c r="G25173" s="22"/>
      <c r="H25173" s="22"/>
    </row>
    <row r="25174" spans="4:8">
      <c r="D25174" s="22"/>
      <c r="F25174" s="22"/>
      <c r="G25174" s="22"/>
      <c r="H25174" s="22"/>
    </row>
    <row r="25175" spans="4:8">
      <c r="D25175" s="22"/>
      <c r="F25175" s="22"/>
      <c r="G25175" s="22"/>
      <c r="H25175" s="22"/>
    </row>
    <row r="25176" spans="4:8">
      <c r="D25176" s="22"/>
      <c r="F25176" s="22"/>
      <c r="G25176" s="22"/>
      <c r="H25176" s="22"/>
    </row>
    <row r="25177" spans="4:8">
      <c r="D25177" s="22"/>
      <c r="F25177" s="22"/>
      <c r="G25177" s="22"/>
      <c r="H25177" s="22"/>
    </row>
    <row r="25178" spans="4:8">
      <c r="D25178" s="22"/>
      <c r="F25178" s="22"/>
      <c r="G25178" s="22"/>
      <c r="H25178" s="22"/>
    </row>
    <row r="25179" spans="4:8">
      <c r="D25179" s="22"/>
      <c r="F25179" s="22"/>
      <c r="G25179" s="22"/>
      <c r="H25179" s="22"/>
    </row>
    <row r="25180" spans="4:8">
      <c r="D25180" s="22"/>
      <c r="F25180" s="22"/>
      <c r="G25180" s="22"/>
      <c r="H25180" s="22"/>
    </row>
    <row r="25181" spans="4:8">
      <c r="D25181" s="22"/>
      <c r="F25181" s="22"/>
      <c r="G25181" s="22"/>
      <c r="H25181" s="22"/>
    </row>
    <row r="25182" spans="4:8">
      <c r="D25182" s="22"/>
      <c r="F25182" s="22"/>
      <c r="G25182" s="22"/>
      <c r="H25182" s="22"/>
    </row>
    <row r="25183" spans="4:8">
      <c r="D25183" s="22"/>
      <c r="F25183" s="22"/>
      <c r="G25183" s="22"/>
      <c r="H25183" s="22"/>
    </row>
    <row r="25184" spans="4:8">
      <c r="D25184" s="22"/>
      <c r="F25184" s="22"/>
      <c r="G25184" s="22"/>
      <c r="H25184" s="22"/>
    </row>
    <row r="25185" spans="4:8">
      <c r="D25185" s="22"/>
      <c r="F25185" s="22"/>
      <c r="G25185" s="22"/>
      <c r="H25185" s="22"/>
    </row>
    <row r="25186" spans="4:8">
      <c r="D25186" s="22"/>
      <c r="F25186" s="22"/>
      <c r="G25186" s="22"/>
      <c r="H25186" s="22"/>
    </row>
    <row r="25187" spans="4:8">
      <c r="D25187" s="22"/>
      <c r="F25187" s="22"/>
      <c r="G25187" s="22"/>
      <c r="H25187" s="22"/>
    </row>
    <row r="25188" spans="4:8">
      <c r="D25188" s="22"/>
      <c r="F25188" s="22"/>
      <c r="G25188" s="22"/>
      <c r="H25188" s="22"/>
    </row>
    <row r="25189" spans="4:8">
      <c r="D25189" s="22"/>
      <c r="F25189" s="22"/>
      <c r="G25189" s="22"/>
      <c r="H25189" s="22"/>
    </row>
    <row r="25190" spans="4:8">
      <c r="D25190" s="22"/>
      <c r="F25190" s="22"/>
      <c r="G25190" s="22"/>
      <c r="H25190" s="22"/>
    </row>
    <row r="25191" spans="4:8">
      <c r="D25191" s="22"/>
      <c r="F25191" s="22"/>
      <c r="G25191" s="22"/>
      <c r="H25191" s="22"/>
    </row>
    <row r="25192" spans="4:8">
      <c r="D25192" s="22"/>
      <c r="F25192" s="22"/>
      <c r="G25192" s="22"/>
      <c r="H25192" s="22"/>
    </row>
    <row r="25193" spans="4:8">
      <c r="D25193" s="22"/>
      <c r="F25193" s="22"/>
      <c r="G25193" s="22"/>
      <c r="H25193" s="22"/>
    </row>
    <row r="25194" spans="4:8">
      <c r="D25194" s="22"/>
      <c r="F25194" s="22"/>
      <c r="G25194" s="22"/>
      <c r="H25194" s="22"/>
    </row>
    <row r="25195" spans="4:8">
      <c r="D25195" s="22"/>
      <c r="F25195" s="22"/>
      <c r="G25195" s="22"/>
      <c r="H25195" s="22"/>
    </row>
    <row r="25196" spans="4:8">
      <c r="D25196" s="22"/>
      <c r="F25196" s="22"/>
      <c r="G25196" s="22"/>
      <c r="H25196" s="22"/>
    </row>
    <row r="25197" spans="4:8">
      <c r="D25197" s="22"/>
      <c r="F25197" s="22"/>
      <c r="G25197" s="22"/>
      <c r="H25197" s="22"/>
    </row>
    <row r="25198" spans="4:8">
      <c r="D25198" s="22"/>
      <c r="F25198" s="22"/>
      <c r="G25198" s="22"/>
      <c r="H25198" s="22"/>
    </row>
    <row r="25199" spans="4:8">
      <c r="D25199" s="22"/>
      <c r="F25199" s="22"/>
      <c r="G25199" s="22"/>
      <c r="H25199" s="22"/>
    </row>
    <row r="25200" spans="4:8">
      <c r="D25200" s="22"/>
      <c r="F25200" s="22"/>
      <c r="G25200" s="22"/>
      <c r="H25200" s="22"/>
    </row>
    <row r="25201" spans="4:8">
      <c r="D25201" s="22"/>
      <c r="F25201" s="22"/>
      <c r="G25201" s="22"/>
      <c r="H25201" s="22"/>
    </row>
    <row r="25202" spans="4:8">
      <c r="D25202" s="22"/>
      <c r="F25202" s="22"/>
      <c r="G25202" s="22"/>
      <c r="H25202" s="22"/>
    </row>
    <row r="25203" spans="4:8">
      <c r="D25203" s="22"/>
      <c r="F25203" s="22"/>
      <c r="G25203" s="22"/>
      <c r="H25203" s="22"/>
    </row>
    <row r="25204" spans="4:8">
      <c r="D25204" s="22"/>
      <c r="F25204" s="22"/>
      <c r="G25204" s="22"/>
      <c r="H25204" s="22"/>
    </row>
    <row r="25205" spans="4:8">
      <c r="D25205" s="22"/>
      <c r="F25205" s="22"/>
      <c r="G25205" s="22"/>
      <c r="H25205" s="22"/>
    </row>
    <row r="25206" spans="4:8">
      <c r="D25206" s="22"/>
      <c r="F25206" s="22"/>
      <c r="G25206" s="22"/>
      <c r="H25206" s="22"/>
    </row>
    <row r="25207" spans="4:8">
      <c r="D25207" s="22"/>
      <c r="F25207" s="22"/>
      <c r="G25207" s="22"/>
      <c r="H25207" s="22"/>
    </row>
    <row r="25208" spans="4:8">
      <c r="D25208" s="22"/>
      <c r="F25208" s="22"/>
      <c r="G25208" s="22"/>
      <c r="H25208" s="22"/>
    </row>
    <row r="25209" spans="4:8">
      <c r="D25209" s="22"/>
      <c r="F25209" s="22"/>
      <c r="G25209" s="22"/>
      <c r="H25209" s="22"/>
    </row>
    <row r="25210" spans="4:8">
      <c r="D25210" s="22"/>
      <c r="F25210" s="22"/>
      <c r="G25210" s="22"/>
      <c r="H25210" s="22"/>
    </row>
    <row r="25211" spans="4:8">
      <c r="D25211" s="22"/>
      <c r="F25211" s="22"/>
      <c r="G25211" s="22"/>
      <c r="H25211" s="22"/>
    </row>
    <row r="25212" spans="4:8">
      <c r="D25212" s="22"/>
      <c r="F25212" s="22"/>
      <c r="G25212" s="22"/>
      <c r="H25212" s="22"/>
    </row>
    <row r="25213" spans="4:8">
      <c r="D25213" s="22"/>
      <c r="F25213" s="22"/>
      <c r="G25213" s="22"/>
      <c r="H25213" s="22"/>
    </row>
    <row r="25214" spans="4:8">
      <c r="D25214" s="22"/>
      <c r="F25214" s="22"/>
      <c r="G25214" s="22"/>
      <c r="H25214" s="22"/>
    </row>
    <row r="25215" spans="4:8">
      <c r="D25215" s="22"/>
      <c r="F25215" s="22"/>
      <c r="G25215" s="22"/>
      <c r="H25215" s="22"/>
    </row>
    <row r="25216" spans="4:8">
      <c r="D25216" s="22"/>
      <c r="F25216" s="22"/>
      <c r="G25216" s="22"/>
      <c r="H25216" s="22"/>
    </row>
    <row r="25217" spans="4:8">
      <c r="D25217" s="22"/>
      <c r="F25217" s="22"/>
      <c r="G25217" s="22"/>
      <c r="H25217" s="22"/>
    </row>
    <row r="25218" spans="4:8">
      <c r="D25218" s="22"/>
      <c r="F25218" s="22"/>
      <c r="G25218" s="22"/>
      <c r="H25218" s="22"/>
    </row>
    <row r="25219" spans="4:8">
      <c r="D25219" s="22"/>
      <c r="F25219" s="22"/>
      <c r="G25219" s="22"/>
      <c r="H25219" s="22"/>
    </row>
    <row r="25220" spans="4:8">
      <c r="D25220" s="22"/>
      <c r="F25220" s="22"/>
      <c r="G25220" s="22"/>
      <c r="H25220" s="22"/>
    </row>
    <row r="25221" spans="4:8">
      <c r="D25221" s="22"/>
      <c r="F25221" s="22"/>
      <c r="G25221" s="22"/>
      <c r="H25221" s="22"/>
    </row>
    <row r="25222" spans="4:8">
      <c r="D25222" s="22"/>
      <c r="F25222" s="22"/>
      <c r="G25222" s="22"/>
      <c r="H25222" s="22"/>
    </row>
    <row r="25223" spans="4:8">
      <c r="D25223" s="22"/>
      <c r="F25223" s="22"/>
      <c r="G25223" s="22"/>
      <c r="H25223" s="22"/>
    </row>
    <row r="25224" spans="4:8">
      <c r="D25224" s="22"/>
      <c r="F25224" s="22"/>
      <c r="G25224" s="22"/>
      <c r="H25224" s="22"/>
    </row>
    <row r="25225" spans="4:8">
      <c r="D25225" s="22"/>
      <c r="F25225" s="22"/>
      <c r="G25225" s="22"/>
      <c r="H25225" s="22"/>
    </row>
    <row r="25226" spans="4:8">
      <c r="D25226" s="22"/>
      <c r="F25226" s="22"/>
      <c r="G25226" s="22"/>
      <c r="H25226" s="22"/>
    </row>
    <row r="25227" spans="4:8">
      <c r="D25227" s="22"/>
      <c r="F25227" s="22"/>
      <c r="G25227" s="22"/>
      <c r="H25227" s="22"/>
    </row>
    <row r="25228" spans="4:8">
      <c r="D25228" s="22"/>
      <c r="F25228" s="22"/>
      <c r="G25228" s="22"/>
      <c r="H25228" s="22"/>
    </row>
    <row r="25229" spans="4:8">
      <c r="D25229" s="22"/>
      <c r="F25229" s="22"/>
      <c r="G25229" s="22"/>
      <c r="H25229" s="22"/>
    </row>
    <row r="25230" spans="4:8">
      <c r="D25230" s="22"/>
      <c r="F25230" s="22"/>
      <c r="G25230" s="22"/>
      <c r="H25230" s="22"/>
    </row>
    <row r="25231" spans="4:8">
      <c r="D25231" s="22"/>
      <c r="F25231" s="22"/>
      <c r="G25231" s="22"/>
      <c r="H25231" s="22"/>
    </row>
    <row r="25232" spans="4:8">
      <c r="D25232" s="22"/>
      <c r="F25232" s="22"/>
      <c r="G25232" s="22"/>
      <c r="H25232" s="22"/>
    </row>
    <row r="25233" spans="4:8">
      <c r="D25233" s="22"/>
      <c r="F25233" s="22"/>
      <c r="G25233" s="22"/>
      <c r="H25233" s="22"/>
    </row>
    <row r="25234" spans="4:8">
      <c r="D25234" s="22"/>
      <c r="F25234" s="22"/>
      <c r="G25234" s="22"/>
      <c r="H25234" s="22"/>
    </row>
    <row r="25235" spans="4:8">
      <c r="D25235" s="22"/>
      <c r="F25235" s="22"/>
      <c r="G25235" s="22"/>
      <c r="H25235" s="22"/>
    </row>
    <row r="25236" spans="4:8">
      <c r="D25236" s="22"/>
      <c r="F25236" s="22"/>
      <c r="G25236" s="22"/>
      <c r="H25236" s="22"/>
    </row>
    <row r="25237" spans="4:8">
      <c r="D25237" s="22"/>
      <c r="F25237" s="22"/>
      <c r="G25237" s="22"/>
      <c r="H25237" s="22"/>
    </row>
    <row r="25238" spans="4:8">
      <c r="D25238" s="22"/>
      <c r="F25238" s="22"/>
      <c r="G25238" s="22"/>
      <c r="H25238" s="22"/>
    </row>
    <row r="25239" spans="4:8">
      <c r="D25239" s="22"/>
      <c r="F25239" s="22"/>
      <c r="G25239" s="22"/>
      <c r="H25239" s="22"/>
    </row>
    <row r="25240" spans="4:8">
      <c r="D25240" s="22"/>
      <c r="F25240" s="22"/>
      <c r="G25240" s="22"/>
      <c r="H25240" s="22"/>
    </row>
    <row r="25241" spans="4:8">
      <c r="D25241" s="22"/>
      <c r="F25241" s="22"/>
      <c r="G25241" s="22"/>
      <c r="H25241" s="22"/>
    </row>
    <row r="25242" spans="4:8">
      <c r="D25242" s="22"/>
      <c r="F25242" s="22"/>
      <c r="G25242" s="22"/>
      <c r="H25242" s="22"/>
    </row>
    <row r="25243" spans="4:8">
      <c r="D25243" s="22"/>
      <c r="F25243" s="22"/>
      <c r="G25243" s="22"/>
      <c r="H25243" s="22"/>
    </row>
    <row r="25244" spans="4:8">
      <c r="D25244" s="22"/>
      <c r="F25244" s="22"/>
      <c r="G25244" s="22"/>
      <c r="H25244" s="22"/>
    </row>
    <row r="25245" spans="4:8">
      <c r="D25245" s="22"/>
      <c r="F25245" s="22"/>
      <c r="G25245" s="22"/>
      <c r="H25245" s="22"/>
    </row>
    <row r="25246" spans="4:8">
      <c r="D25246" s="22"/>
      <c r="F25246" s="22"/>
      <c r="G25246" s="22"/>
      <c r="H25246" s="22"/>
    </row>
    <row r="25247" spans="4:8">
      <c r="D25247" s="22"/>
      <c r="F25247" s="22"/>
      <c r="G25247" s="22"/>
      <c r="H25247" s="22"/>
    </row>
    <row r="25248" spans="4:8">
      <c r="D25248" s="22"/>
      <c r="F25248" s="22"/>
      <c r="G25248" s="22"/>
      <c r="H25248" s="22"/>
    </row>
    <row r="25249" spans="4:8">
      <c r="D25249" s="22"/>
      <c r="F25249" s="22"/>
      <c r="G25249" s="22"/>
      <c r="H25249" s="22"/>
    </row>
    <row r="25250" spans="4:8">
      <c r="D25250" s="22"/>
      <c r="F25250" s="22"/>
      <c r="G25250" s="22"/>
      <c r="H25250" s="22"/>
    </row>
    <row r="25251" spans="4:8">
      <c r="D25251" s="22"/>
      <c r="F25251" s="22"/>
      <c r="G25251" s="22"/>
      <c r="H25251" s="22"/>
    </row>
    <row r="25252" spans="4:8">
      <c r="D25252" s="22"/>
      <c r="F25252" s="22"/>
      <c r="G25252" s="22"/>
      <c r="H25252" s="22"/>
    </row>
    <row r="25253" spans="4:8">
      <c r="D25253" s="22"/>
      <c r="F25253" s="22"/>
      <c r="G25253" s="22"/>
      <c r="H25253" s="22"/>
    </row>
    <row r="25254" spans="4:8">
      <c r="D25254" s="22"/>
      <c r="F25254" s="22"/>
      <c r="G25254" s="22"/>
      <c r="H25254" s="22"/>
    </row>
    <row r="25255" spans="4:8">
      <c r="D25255" s="22"/>
      <c r="F25255" s="22"/>
      <c r="G25255" s="22"/>
      <c r="H25255" s="22"/>
    </row>
    <row r="25256" spans="4:8">
      <c r="D25256" s="22"/>
      <c r="F25256" s="22"/>
      <c r="G25256" s="22"/>
      <c r="H25256" s="22"/>
    </row>
    <row r="25257" spans="4:8">
      <c r="D25257" s="22"/>
      <c r="F25257" s="22"/>
      <c r="G25257" s="22"/>
      <c r="H25257" s="22"/>
    </row>
    <row r="25258" spans="4:8">
      <c r="D25258" s="22"/>
      <c r="F25258" s="22"/>
      <c r="G25258" s="22"/>
      <c r="H25258" s="22"/>
    </row>
    <row r="25259" spans="4:8">
      <c r="D25259" s="22"/>
      <c r="F25259" s="22"/>
      <c r="G25259" s="22"/>
      <c r="H25259" s="22"/>
    </row>
    <row r="25260" spans="4:8">
      <c r="D25260" s="22"/>
      <c r="F25260" s="22"/>
      <c r="G25260" s="22"/>
      <c r="H25260" s="22"/>
    </row>
    <row r="25261" spans="4:8">
      <c r="D25261" s="22"/>
      <c r="F25261" s="22"/>
      <c r="G25261" s="22"/>
      <c r="H25261" s="22"/>
    </row>
    <row r="25262" spans="4:8">
      <c r="D25262" s="22"/>
      <c r="F25262" s="22"/>
      <c r="G25262" s="22"/>
      <c r="H25262" s="22"/>
    </row>
    <row r="25263" spans="4:8">
      <c r="D25263" s="22"/>
      <c r="F25263" s="22"/>
      <c r="G25263" s="22"/>
      <c r="H25263" s="22"/>
    </row>
    <row r="25264" spans="4:8">
      <c r="D25264" s="22"/>
      <c r="F25264" s="22"/>
      <c r="G25264" s="22"/>
      <c r="H25264" s="22"/>
    </row>
    <row r="25265" spans="4:8">
      <c r="D25265" s="22"/>
      <c r="F25265" s="22"/>
      <c r="G25265" s="22"/>
      <c r="H25265" s="22"/>
    </row>
    <row r="25266" spans="4:8">
      <c r="D25266" s="22"/>
      <c r="F25266" s="22"/>
      <c r="G25266" s="22"/>
      <c r="H25266" s="22"/>
    </row>
    <row r="25267" spans="4:8">
      <c r="D25267" s="22"/>
      <c r="F25267" s="22"/>
      <c r="G25267" s="22"/>
      <c r="H25267" s="22"/>
    </row>
    <row r="25268" spans="4:8">
      <c r="D25268" s="22"/>
      <c r="F25268" s="22"/>
      <c r="G25268" s="22"/>
      <c r="H25268" s="22"/>
    </row>
    <row r="25269" spans="4:8">
      <c r="D25269" s="22"/>
      <c r="F25269" s="22"/>
      <c r="G25269" s="22"/>
      <c r="H25269" s="22"/>
    </row>
    <row r="25270" spans="4:8">
      <c r="D25270" s="22"/>
      <c r="F25270" s="22"/>
      <c r="G25270" s="22"/>
      <c r="H25270" s="22"/>
    </row>
    <row r="25271" spans="4:8">
      <c r="D25271" s="22"/>
      <c r="F25271" s="22"/>
      <c r="G25271" s="22"/>
      <c r="H25271" s="22"/>
    </row>
    <row r="25272" spans="4:8">
      <c r="D25272" s="22"/>
      <c r="F25272" s="22"/>
      <c r="G25272" s="22"/>
      <c r="H25272" s="22"/>
    </row>
    <row r="25273" spans="4:8">
      <c r="D25273" s="22"/>
      <c r="F25273" s="22"/>
      <c r="G25273" s="22"/>
      <c r="H25273" s="22"/>
    </row>
    <row r="25274" spans="4:8">
      <c r="D25274" s="22"/>
      <c r="F25274" s="22"/>
      <c r="G25274" s="22"/>
      <c r="H25274" s="22"/>
    </row>
    <row r="25275" spans="4:8">
      <c r="D25275" s="22"/>
      <c r="F25275" s="22"/>
      <c r="G25275" s="22"/>
      <c r="H25275" s="22"/>
    </row>
    <row r="25276" spans="4:8">
      <c r="D25276" s="22"/>
      <c r="F25276" s="22"/>
      <c r="G25276" s="22"/>
      <c r="H25276" s="22"/>
    </row>
    <row r="25277" spans="4:8">
      <c r="D25277" s="22"/>
      <c r="F25277" s="22"/>
      <c r="G25277" s="22"/>
      <c r="H25277" s="22"/>
    </row>
    <row r="25278" spans="4:8">
      <c r="D25278" s="22"/>
      <c r="F25278" s="22"/>
      <c r="G25278" s="22"/>
      <c r="H25278" s="22"/>
    </row>
    <row r="25279" spans="4:8">
      <c r="D25279" s="22"/>
      <c r="F25279" s="22"/>
      <c r="G25279" s="22"/>
      <c r="H25279" s="22"/>
    </row>
    <row r="25280" spans="4:8">
      <c r="D25280" s="22"/>
      <c r="F25280" s="22"/>
      <c r="G25280" s="22"/>
      <c r="H25280" s="22"/>
    </row>
    <row r="25281" spans="4:8">
      <c r="D25281" s="22"/>
      <c r="F25281" s="22"/>
      <c r="G25281" s="22"/>
      <c r="H25281" s="22"/>
    </row>
    <row r="25282" spans="4:8">
      <c r="D25282" s="22"/>
      <c r="F25282" s="22"/>
      <c r="G25282" s="22"/>
      <c r="H25282" s="22"/>
    </row>
    <row r="25283" spans="4:8">
      <c r="D25283" s="22"/>
      <c r="F25283" s="22"/>
      <c r="G25283" s="22"/>
      <c r="H25283" s="22"/>
    </row>
    <row r="25284" spans="4:8">
      <c r="D25284" s="22"/>
      <c r="F25284" s="22"/>
      <c r="G25284" s="22"/>
      <c r="H25284" s="22"/>
    </row>
    <row r="25285" spans="4:8">
      <c r="D25285" s="22"/>
      <c r="F25285" s="22"/>
      <c r="G25285" s="22"/>
      <c r="H25285" s="22"/>
    </row>
    <row r="25286" spans="4:8">
      <c r="D25286" s="22"/>
      <c r="F25286" s="22"/>
      <c r="G25286" s="22"/>
      <c r="H25286" s="22"/>
    </row>
    <row r="25287" spans="4:8">
      <c r="D25287" s="22"/>
      <c r="F25287" s="22"/>
      <c r="G25287" s="22"/>
      <c r="H25287" s="22"/>
    </row>
    <row r="25288" spans="4:8">
      <c r="D25288" s="22"/>
      <c r="F25288" s="22"/>
      <c r="G25288" s="22"/>
      <c r="H25288" s="22"/>
    </row>
    <row r="25289" spans="4:8">
      <c r="D25289" s="22"/>
      <c r="F25289" s="22"/>
      <c r="G25289" s="22"/>
      <c r="H25289" s="22"/>
    </row>
    <row r="25290" spans="4:8">
      <c r="D25290" s="22"/>
      <c r="F25290" s="22"/>
      <c r="G25290" s="22"/>
      <c r="H25290" s="22"/>
    </row>
    <row r="25291" spans="4:8">
      <c r="D25291" s="22"/>
      <c r="F25291" s="22"/>
      <c r="G25291" s="22"/>
      <c r="H25291" s="22"/>
    </row>
    <row r="25292" spans="4:8">
      <c r="D25292" s="22"/>
      <c r="F25292" s="22"/>
      <c r="G25292" s="22"/>
      <c r="H25292" s="22"/>
    </row>
    <row r="25293" spans="4:8">
      <c r="D25293" s="22"/>
      <c r="F25293" s="22"/>
      <c r="G25293" s="22"/>
      <c r="H25293" s="22"/>
    </row>
    <row r="25294" spans="4:8">
      <c r="D25294" s="22"/>
      <c r="F25294" s="22"/>
      <c r="G25294" s="22"/>
      <c r="H25294" s="22"/>
    </row>
    <row r="25295" spans="4:8">
      <c r="D25295" s="22"/>
      <c r="F25295" s="22"/>
      <c r="G25295" s="22"/>
      <c r="H25295" s="22"/>
    </row>
    <row r="25296" spans="4:8">
      <c r="D25296" s="22"/>
      <c r="F25296" s="22"/>
      <c r="G25296" s="22"/>
      <c r="H25296" s="22"/>
    </row>
    <row r="25297" spans="4:8">
      <c r="D25297" s="22"/>
      <c r="F25297" s="22"/>
      <c r="G25297" s="22"/>
      <c r="H25297" s="22"/>
    </row>
    <row r="25298" spans="4:8">
      <c r="D25298" s="22"/>
      <c r="F25298" s="22"/>
      <c r="G25298" s="22"/>
      <c r="H25298" s="22"/>
    </row>
    <row r="25299" spans="4:8">
      <c r="D25299" s="22"/>
      <c r="F25299" s="22"/>
      <c r="G25299" s="22"/>
      <c r="H25299" s="22"/>
    </row>
    <row r="25300" spans="4:8">
      <c r="D25300" s="22"/>
      <c r="F25300" s="22"/>
      <c r="G25300" s="22"/>
      <c r="H25300" s="22"/>
    </row>
    <row r="25301" spans="4:8">
      <c r="D25301" s="22"/>
      <c r="F25301" s="22"/>
      <c r="G25301" s="22"/>
      <c r="H25301" s="22"/>
    </row>
    <row r="25302" spans="4:8">
      <c r="D25302" s="22"/>
      <c r="F25302" s="22"/>
      <c r="G25302" s="22"/>
      <c r="H25302" s="22"/>
    </row>
    <row r="25303" spans="4:8">
      <c r="D25303" s="22"/>
      <c r="F25303" s="22"/>
      <c r="G25303" s="22"/>
      <c r="H25303" s="22"/>
    </row>
    <row r="25304" spans="4:8">
      <c r="D25304" s="22"/>
      <c r="F25304" s="22"/>
      <c r="G25304" s="22"/>
      <c r="H25304" s="22"/>
    </row>
    <row r="25305" spans="4:8">
      <c r="D25305" s="22"/>
      <c r="F25305" s="22"/>
      <c r="G25305" s="22"/>
      <c r="H25305" s="22"/>
    </row>
    <row r="25306" spans="4:8">
      <c r="D25306" s="22"/>
      <c r="F25306" s="22"/>
      <c r="G25306" s="22"/>
      <c r="H25306" s="22"/>
    </row>
    <row r="25307" spans="4:8">
      <c r="D25307" s="22"/>
      <c r="F25307" s="22"/>
      <c r="G25307" s="22"/>
      <c r="H25307" s="22"/>
    </row>
    <row r="25308" spans="4:8">
      <c r="D25308" s="22"/>
      <c r="F25308" s="22"/>
      <c r="G25308" s="22"/>
      <c r="H25308" s="22"/>
    </row>
    <row r="25309" spans="4:8">
      <c r="D25309" s="22"/>
      <c r="F25309" s="22"/>
      <c r="G25309" s="22"/>
      <c r="H25309" s="22"/>
    </row>
    <row r="25310" spans="4:8">
      <c r="D25310" s="22"/>
      <c r="F25310" s="22"/>
      <c r="G25310" s="22"/>
      <c r="H25310" s="22"/>
    </row>
    <row r="25311" spans="4:8">
      <c r="D25311" s="22"/>
      <c r="F25311" s="22"/>
      <c r="G25311" s="22"/>
      <c r="H25311" s="22"/>
    </row>
    <row r="25312" spans="4:8">
      <c r="D25312" s="22"/>
      <c r="F25312" s="22"/>
      <c r="G25312" s="22"/>
      <c r="H25312" s="22"/>
    </row>
    <row r="25313" spans="4:8">
      <c r="D25313" s="22"/>
      <c r="F25313" s="22"/>
      <c r="G25313" s="22"/>
      <c r="H25313" s="22"/>
    </row>
    <row r="25314" spans="4:8">
      <c r="D25314" s="22"/>
      <c r="F25314" s="22"/>
      <c r="G25314" s="22"/>
      <c r="H25314" s="22"/>
    </row>
    <row r="25315" spans="4:8">
      <c r="D25315" s="22"/>
      <c r="F25315" s="22"/>
      <c r="G25315" s="22"/>
      <c r="H25315" s="22"/>
    </row>
    <row r="25316" spans="4:8">
      <c r="D25316" s="22"/>
      <c r="F25316" s="22"/>
      <c r="G25316" s="22"/>
      <c r="H25316" s="22"/>
    </row>
    <row r="25317" spans="4:8">
      <c r="D25317" s="22"/>
      <c r="F25317" s="22"/>
      <c r="G25317" s="22"/>
      <c r="H25317" s="22"/>
    </row>
    <row r="25318" spans="4:8">
      <c r="D25318" s="22"/>
      <c r="F25318" s="22"/>
      <c r="G25318" s="22"/>
      <c r="H25318" s="22"/>
    </row>
    <row r="25319" spans="4:8">
      <c r="D25319" s="22"/>
      <c r="F25319" s="22"/>
      <c r="G25319" s="22"/>
      <c r="H25319" s="22"/>
    </row>
    <row r="25320" spans="4:8">
      <c r="D25320" s="22"/>
      <c r="F25320" s="22"/>
      <c r="G25320" s="22"/>
      <c r="H25320" s="22"/>
    </row>
    <row r="25321" spans="4:8">
      <c r="D25321" s="22"/>
      <c r="F25321" s="22"/>
      <c r="G25321" s="22"/>
      <c r="H25321" s="22"/>
    </row>
    <row r="25322" spans="4:8">
      <c r="D25322" s="22"/>
      <c r="F25322" s="22"/>
      <c r="G25322" s="22"/>
      <c r="H25322" s="22"/>
    </row>
    <row r="25323" spans="4:8">
      <c r="D25323" s="22"/>
      <c r="F25323" s="22"/>
      <c r="G25323" s="22"/>
      <c r="H25323" s="22"/>
    </row>
    <row r="25324" spans="4:8">
      <c r="D25324" s="22"/>
      <c r="F25324" s="22"/>
      <c r="G25324" s="22"/>
      <c r="H25324" s="22"/>
    </row>
    <row r="25325" spans="4:8">
      <c r="D25325" s="22"/>
      <c r="F25325" s="22"/>
      <c r="G25325" s="22"/>
      <c r="H25325" s="22"/>
    </row>
    <row r="25326" spans="4:8">
      <c r="D25326" s="22"/>
      <c r="F25326" s="22"/>
      <c r="G25326" s="22"/>
      <c r="H25326" s="22"/>
    </row>
    <row r="25327" spans="4:8">
      <c r="D25327" s="22"/>
      <c r="F25327" s="22"/>
      <c r="G25327" s="22"/>
      <c r="H25327" s="22"/>
    </row>
    <row r="25328" spans="4:8">
      <c r="D25328" s="22"/>
      <c r="F25328" s="22"/>
      <c r="G25328" s="22"/>
      <c r="H25328" s="22"/>
    </row>
    <row r="25329" spans="4:8">
      <c r="D25329" s="22"/>
      <c r="F25329" s="22"/>
      <c r="G25329" s="22"/>
      <c r="H25329" s="22"/>
    </row>
    <row r="25330" spans="4:8">
      <c r="D25330" s="22"/>
      <c r="F25330" s="22"/>
      <c r="G25330" s="22"/>
      <c r="H25330" s="22"/>
    </row>
    <row r="25331" spans="4:8">
      <c r="D25331" s="22"/>
      <c r="F25331" s="22"/>
      <c r="G25331" s="22"/>
      <c r="H25331" s="22"/>
    </row>
    <row r="25332" spans="4:8">
      <c r="D25332" s="22"/>
      <c r="F25332" s="22"/>
      <c r="G25332" s="22"/>
      <c r="H25332" s="22"/>
    </row>
    <row r="25333" spans="4:8">
      <c r="D25333" s="22"/>
      <c r="F25333" s="22"/>
      <c r="G25333" s="22"/>
      <c r="H25333" s="22"/>
    </row>
    <row r="25334" spans="4:8">
      <c r="D25334" s="22"/>
      <c r="F25334" s="22"/>
      <c r="G25334" s="22"/>
      <c r="H25334" s="22"/>
    </row>
    <row r="25335" spans="4:8">
      <c r="D25335" s="22"/>
      <c r="F25335" s="22"/>
      <c r="G25335" s="22"/>
      <c r="H25335" s="22"/>
    </row>
    <row r="25336" spans="4:8">
      <c r="D25336" s="22"/>
      <c r="F25336" s="22"/>
      <c r="G25336" s="22"/>
      <c r="H25336" s="22"/>
    </row>
    <row r="25337" spans="4:8">
      <c r="D25337" s="22"/>
      <c r="F25337" s="22"/>
      <c r="G25337" s="22"/>
      <c r="H25337" s="22"/>
    </row>
    <row r="25338" spans="4:8">
      <c r="D25338" s="22"/>
      <c r="F25338" s="22"/>
      <c r="G25338" s="22"/>
      <c r="H25338" s="22"/>
    </row>
    <row r="25339" spans="4:8">
      <c r="D25339" s="22"/>
      <c r="F25339" s="22"/>
      <c r="G25339" s="22"/>
      <c r="H25339" s="22"/>
    </row>
    <row r="25340" spans="4:8">
      <c r="D25340" s="22"/>
      <c r="F25340" s="22"/>
      <c r="G25340" s="22"/>
      <c r="H25340" s="22"/>
    </row>
    <row r="25341" spans="4:8">
      <c r="D25341" s="22"/>
      <c r="F25341" s="22"/>
      <c r="G25341" s="22"/>
      <c r="H25341" s="22"/>
    </row>
    <row r="25342" spans="4:8">
      <c r="D25342" s="22"/>
      <c r="F25342" s="22"/>
      <c r="G25342" s="22"/>
      <c r="H25342" s="22"/>
    </row>
    <row r="25343" spans="4:8">
      <c r="D25343" s="22"/>
      <c r="F25343" s="22"/>
      <c r="G25343" s="22"/>
      <c r="H25343" s="22"/>
    </row>
    <row r="25344" spans="4:8">
      <c r="D25344" s="22"/>
      <c r="F25344" s="22"/>
      <c r="G25344" s="22"/>
      <c r="H25344" s="22"/>
    </row>
    <row r="25345" spans="4:8">
      <c r="D25345" s="22"/>
      <c r="F25345" s="22"/>
      <c r="G25345" s="22"/>
      <c r="H25345" s="22"/>
    </row>
    <row r="25346" spans="4:8">
      <c r="D25346" s="22"/>
      <c r="F25346" s="22"/>
      <c r="G25346" s="22"/>
      <c r="H25346" s="22"/>
    </row>
    <row r="25347" spans="4:8">
      <c r="D25347" s="22"/>
      <c r="F25347" s="22"/>
      <c r="G25347" s="22"/>
      <c r="H25347" s="22"/>
    </row>
    <row r="25348" spans="4:8">
      <c r="D25348" s="22"/>
      <c r="F25348" s="22"/>
      <c r="G25348" s="22"/>
      <c r="H25348" s="22"/>
    </row>
    <row r="25349" spans="4:8">
      <c r="D25349" s="22"/>
      <c r="F25349" s="22"/>
      <c r="G25349" s="22"/>
      <c r="H25349" s="22"/>
    </row>
    <row r="25350" spans="4:8">
      <c r="D25350" s="22"/>
      <c r="F25350" s="22"/>
      <c r="G25350" s="22"/>
      <c r="H25350" s="22"/>
    </row>
    <row r="25351" spans="4:8">
      <c r="D25351" s="22"/>
      <c r="F25351" s="22"/>
      <c r="G25351" s="22"/>
      <c r="H25351" s="22"/>
    </row>
    <row r="25352" spans="4:8">
      <c r="D25352" s="22"/>
      <c r="F25352" s="22"/>
      <c r="G25352" s="22"/>
      <c r="H25352" s="22"/>
    </row>
    <row r="25353" spans="4:8">
      <c r="D25353" s="22"/>
      <c r="F25353" s="22"/>
      <c r="G25353" s="22"/>
      <c r="H25353" s="22"/>
    </row>
    <row r="25354" spans="4:8">
      <c r="D25354" s="22"/>
      <c r="F25354" s="22"/>
      <c r="G25354" s="22"/>
      <c r="H25354" s="22"/>
    </row>
    <row r="25355" spans="4:8">
      <c r="D25355" s="22"/>
      <c r="F25355" s="22"/>
      <c r="G25355" s="22"/>
      <c r="H25355" s="22"/>
    </row>
    <row r="25356" spans="4:8">
      <c r="D25356" s="22"/>
      <c r="F25356" s="22"/>
      <c r="G25356" s="22"/>
      <c r="H25356" s="22"/>
    </row>
    <row r="25357" spans="4:8">
      <c r="D25357" s="22"/>
      <c r="F25357" s="22"/>
      <c r="G25357" s="22"/>
      <c r="H25357" s="22"/>
    </row>
    <row r="25358" spans="4:8">
      <c r="D25358" s="22"/>
      <c r="F25358" s="22"/>
      <c r="G25358" s="22"/>
      <c r="H25358" s="22"/>
    </row>
    <row r="25359" spans="4:8">
      <c r="D25359" s="22"/>
      <c r="F25359" s="22"/>
      <c r="G25359" s="22"/>
      <c r="H25359" s="22"/>
    </row>
    <row r="25360" spans="4:8">
      <c r="D25360" s="22"/>
      <c r="F25360" s="22"/>
      <c r="G25360" s="22"/>
      <c r="H25360" s="22"/>
    </row>
    <row r="25361" spans="4:8">
      <c r="D25361" s="22"/>
      <c r="F25361" s="22"/>
      <c r="G25361" s="22"/>
      <c r="H25361" s="22"/>
    </row>
    <row r="25362" spans="4:8">
      <c r="D25362" s="22"/>
      <c r="F25362" s="22"/>
      <c r="G25362" s="22"/>
      <c r="H25362" s="22"/>
    </row>
    <row r="25363" spans="4:8">
      <c r="D25363" s="22"/>
      <c r="F25363" s="22"/>
      <c r="G25363" s="22"/>
      <c r="H25363" s="22"/>
    </row>
    <row r="25364" spans="4:8">
      <c r="D25364" s="22"/>
      <c r="F25364" s="22"/>
      <c r="G25364" s="22"/>
      <c r="H25364" s="22"/>
    </row>
    <row r="25365" spans="4:8">
      <c r="D25365" s="22"/>
      <c r="F25365" s="22"/>
      <c r="G25365" s="22"/>
      <c r="H25365" s="22"/>
    </row>
    <row r="25366" spans="4:8">
      <c r="D25366" s="22"/>
      <c r="F25366" s="22"/>
      <c r="G25366" s="22"/>
      <c r="H25366" s="22"/>
    </row>
    <row r="25367" spans="4:8">
      <c r="D25367" s="22"/>
      <c r="F25367" s="22"/>
      <c r="G25367" s="22"/>
      <c r="H25367" s="22"/>
    </row>
    <row r="25368" spans="4:8">
      <c r="D25368" s="22"/>
      <c r="F25368" s="22"/>
      <c r="G25368" s="22"/>
      <c r="H25368" s="22"/>
    </row>
    <row r="25369" spans="4:8">
      <c r="D25369" s="22"/>
      <c r="F25369" s="22"/>
      <c r="G25369" s="22"/>
      <c r="H25369" s="22"/>
    </row>
    <row r="25370" spans="4:8">
      <c r="D25370" s="22"/>
      <c r="F25370" s="22"/>
      <c r="G25370" s="22"/>
      <c r="H25370" s="22"/>
    </row>
    <row r="25371" spans="4:8">
      <c r="D25371" s="22"/>
      <c r="F25371" s="22"/>
      <c r="G25371" s="22"/>
      <c r="H25371" s="22"/>
    </row>
    <row r="25372" spans="4:8">
      <c r="D25372" s="22"/>
      <c r="F25372" s="22"/>
      <c r="G25372" s="22"/>
      <c r="H25372" s="22"/>
    </row>
    <row r="25373" spans="4:8">
      <c r="D25373" s="22"/>
      <c r="F25373" s="22"/>
      <c r="G25373" s="22"/>
      <c r="H25373" s="22"/>
    </row>
    <row r="25374" spans="4:8">
      <c r="D25374" s="22"/>
      <c r="F25374" s="22"/>
      <c r="G25374" s="22"/>
      <c r="H25374" s="22"/>
    </row>
    <row r="25375" spans="4:8">
      <c r="D25375" s="22"/>
      <c r="F25375" s="22"/>
      <c r="G25375" s="22"/>
      <c r="H25375" s="22"/>
    </row>
    <row r="25376" spans="4:8">
      <c r="D25376" s="22"/>
      <c r="F25376" s="22"/>
      <c r="G25376" s="22"/>
      <c r="H25376" s="22"/>
    </row>
    <row r="25377" spans="4:8">
      <c r="D25377" s="22"/>
      <c r="F25377" s="22"/>
      <c r="G25377" s="22"/>
      <c r="H25377" s="22"/>
    </row>
    <row r="25378" spans="4:8">
      <c r="D25378" s="22"/>
      <c r="F25378" s="22"/>
      <c r="G25378" s="22"/>
      <c r="H25378" s="22"/>
    </row>
    <row r="25379" spans="4:8">
      <c r="D25379" s="22"/>
      <c r="F25379" s="22"/>
      <c r="G25379" s="22"/>
      <c r="H25379" s="22"/>
    </row>
    <row r="25380" spans="4:8">
      <c r="D25380" s="22"/>
      <c r="F25380" s="22"/>
      <c r="G25380" s="22"/>
      <c r="H25380" s="22"/>
    </row>
    <row r="25381" spans="4:8">
      <c r="D25381" s="22"/>
      <c r="F25381" s="22"/>
      <c r="G25381" s="22"/>
      <c r="H25381" s="22"/>
    </row>
    <row r="25382" spans="4:8">
      <c r="D25382" s="22"/>
      <c r="F25382" s="22"/>
      <c r="G25382" s="22"/>
      <c r="H25382" s="22"/>
    </row>
    <row r="25383" spans="4:8">
      <c r="D25383" s="22"/>
      <c r="F25383" s="22"/>
      <c r="G25383" s="22"/>
      <c r="H25383" s="22"/>
    </row>
    <row r="25384" spans="4:8">
      <c r="D25384" s="22"/>
      <c r="F25384" s="22"/>
      <c r="G25384" s="22"/>
      <c r="H25384" s="22"/>
    </row>
    <row r="25385" spans="4:8">
      <c r="D25385" s="22"/>
      <c r="F25385" s="22"/>
      <c r="G25385" s="22"/>
      <c r="H25385" s="22"/>
    </row>
    <row r="25386" spans="4:8">
      <c r="D25386" s="22"/>
      <c r="F25386" s="22"/>
      <c r="G25386" s="22"/>
      <c r="H25386" s="22"/>
    </row>
    <row r="25387" spans="4:8">
      <c r="D25387" s="22"/>
      <c r="F25387" s="22"/>
      <c r="G25387" s="22"/>
      <c r="H25387" s="22"/>
    </row>
    <row r="25388" spans="4:8">
      <c r="D25388" s="22"/>
      <c r="F25388" s="22"/>
      <c r="G25388" s="22"/>
      <c r="H25388" s="22"/>
    </row>
    <row r="25389" spans="4:8">
      <c r="D25389" s="22"/>
      <c r="F25389" s="22"/>
      <c r="G25389" s="22"/>
      <c r="H25389" s="22"/>
    </row>
    <row r="25390" spans="4:8">
      <c r="D25390" s="22"/>
      <c r="F25390" s="22"/>
      <c r="G25390" s="22"/>
      <c r="H25390" s="22"/>
    </row>
    <row r="25391" spans="4:8">
      <c r="D25391" s="22"/>
      <c r="F25391" s="22"/>
      <c r="G25391" s="22"/>
      <c r="H25391" s="22"/>
    </row>
    <row r="25392" spans="4:8">
      <c r="D25392" s="22"/>
      <c r="F25392" s="22"/>
      <c r="G25392" s="22"/>
      <c r="H25392" s="22"/>
    </row>
    <row r="25393" spans="4:8">
      <c r="D25393" s="22"/>
      <c r="F25393" s="22"/>
      <c r="G25393" s="22"/>
      <c r="H25393" s="22"/>
    </row>
    <row r="25394" spans="4:8">
      <c r="D25394" s="22"/>
      <c r="F25394" s="22"/>
      <c r="G25394" s="22"/>
      <c r="H25394" s="22"/>
    </row>
    <row r="25395" spans="4:8">
      <c r="D25395" s="22"/>
      <c r="F25395" s="22"/>
      <c r="G25395" s="22"/>
      <c r="H25395" s="22"/>
    </row>
    <row r="25396" spans="4:8">
      <c r="D25396" s="22"/>
      <c r="F25396" s="22"/>
      <c r="G25396" s="22"/>
      <c r="H25396" s="22"/>
    </row>
    <row r="25397" spans="4:8">
      <c r="D25397" s="22"/>
      <c r="F25397" s="22"/>
      <c r="G25397" s="22"/>
      <c r="H25397" s="22"/>
    </row>
    <row r="25398" spans="4:8">
      <c r="D25398" s="22"/>
      <c r="F25398" s="22"/>
      <c r="G25398" s="22"/>
      <c r="H25398" s="22"/>
    </row>
    <row r="25399" spans="4:8">
      <c r="D25399" s="22"/>
      <c r="F25399" s="22"/>
      <c r="G25399" s="22"/>
      <c r="H25399" s="22"/>
    </row>
    <row r="25400" spans="4:8">
      <c r="D25400" s="22"/>
      <c r="F25400" s="22"/>
      <c r="G25400" s="22"/>
      <c r="H25400" s="22"/>
    </row>
    <row r="25401" spans="4:8">
      <c r="D25401" s="22"/>
      <c r="F25401" s="22"/>
      <c r="G25401" s="22"/>
      <c r="H25401" s="22"/>
    </row>
    <row r="25402" spans="4:8">
      <c r="D25402" s="22"/>
      <c r="F25402" s="22"/>
      <c r="G25402" s="22"/>
      <c r="H25402" s="22"/>
    </row>
    <row r="25403" spans="4:8">
      <c r="D25403" s="22"/>
      <c r="F25403" s="22"/>
      <c r="G25403" s="22"/>
      <c r="H25403" s="22"/>
    </row>
    <row r="25404" spans="4:8">
      <c r="D25404" s="22"/>
      <c r="F25404" s="22"/>
      <c r="G25404" s="22"/>
      <c r="H25404" s="22"/>
    </row>
    <row r="25405" spans="4:8">
      <c r="D25405" s="22"/>
      <c r="F25405" s="22"/>
      <c r="G25405" s="22"/>
      <c r="H25405" s="22"/>
    </row>
    <row r="25406" spans="4:8">
      <c r="D25406" s="22"/>
      <c r="F25406" s="22"/>
      <c r="G25406" s="22"/>
      <c r="H25406" s="22"/>
    </row>
    <row r="25407" spans="4:8">
      <c r="D25407" s="22"/>
      <c r="F25407" s="22"/>
      <c r="G25407" s="22"/>
      <c r="H25407" s="22"/>
    </row>
    <row r="25408" spans="4:8">
      <c r="D25408" s="22"/>
      <c r="F25408" s="22"/>
      <c r="G25408" s="22"/>
      <c r="H25408" s="22"/>
    </row>
    <row r="25409" spans="4:8">
      <c r="D25409" s="22"/>
      <c r="F25409" s="22"/>
      <c r="G25409" s="22"/>
      <c r="H25409" s="22"/>
    </row>
    <row r="25410" spans="4:8">
      <c r="D25410" s="22"/>
      <c r="F25410" s="22"/>
      <c r="G25410" s="22"/>
      <c r="H25410" s="22"/>
    </row>
    <row r="25411" spans="4:8">
      <c r="D25411" s="22"/>
      <c r="F25411" s="22"/>
      <c r="G25411" s="22"/>
      <c r="H25411" s="22"/>
    </row>
    <row r="25412" spans="4:8">
      <c r="D25412" s="22"/>
      <c r="F25412" s="22"/>
      <c r="G25412" s="22"/>
      <c r="H25412" s="22"/>
    </row>
    <row r="25413" spans="4:8">
      <c r="D25413" s="22"/>
      <c r="F25413" s="22"/>
      <c r="G25413" s="22"/>
      <c r="H25413" s="22"/>
    </row>
    <row r="25414" spans="4:8">
      <c r="D25414" s="22"/>
      <c r="F25414" s="22"/>
      <c r="G25414" s="22"/>
      <c r="H25414" s="22"/>
    </row>
    <row r="25415" spans="4:8">
      <c r="D25415" s="22"/>
      <c r="F25415" s="22"/>
      <c r="G25415" s="22"/>
      <c r="H25415" s="22"/>
    </row>
    <row r="25416" spans="4:8">
      <c r="D25416" s="22"/>
      <c r="F25416" s="22"/>
      <c r="G25416" s="22"/>
      <c r="H25416" s="22"/>
    </row>
    <row r="25417" spans="4:8">
      <c r="D25417" s="22"/>
      <c r="F25417" s="22"/>
      <c r="G25417" s="22"/>
      <c r="H25417" s="22"/>
    </row>
    <row r="25418" spans="4:8">
      <c r="D25418" s="22"/>
      <c r="F25418" s="22"/>
      <c r="G25418" s="22"/>
      <c r="H25418" s="22"/>
    </row>
    <row r="25419" spans="4:8">
      <c r="D25419" s="22"/>
      <c r="F25419" s="22"/>
      <c r="G25419" s="22"/>
      <c r="H25419" s="22"/>
    </row>
    <row r="25420" spans="4:8">
      <c r="D25420" s="22"/>
      <c r="F25420" s="22"/>
      <c r="G25420" s="22"/>
      <c r="H25420" s="22"/>
    </row>
    <row r="25421" spans="4:8">
      <c r="D25421" s="22"/>
      <c r="F25421" s="22"/>
      <c r="G25421" s="22"/>
      <c r="H25421" s="22"/>
    </row>
    <row r="25422" spans="4:8">
      <c r="D25422" s="22"/>
      <c r="F25422" s="22"/>
      <c r="G25422" s="22"/>
      <c r="H25422" s="22"/>
    </row>
    <row r="25423" spans="4:8">
      <c r="D25423" s="22"/>
      <c r="F25423" s="22"/>
      <c r="G25423" s="22"/>
      <c r="H25423" s="22"/>
    </row>
    <row r="25424" spans="4:8">
      <c r="D25424" s="22"/>
      <c r="F25424" s="22"/>
      <c r="G25424" s="22"/>
      <c r="H25424" s="22"/>
    </row>
    <row r="25425" spans="4:8">
      <c r="D25425" s="22"/>
      <c r="F25425" s="22"/>
      <c r="G25425" s="22"/>
      <c r="H25425" s="22"/>
    </row>
    <row r="25426" spans="4:8">
      <c r="D25426" s="22"/>
      <c r="F25426" s="22"/>
      <c r="G25426" s="22"/>
      <c r="H25426" s="22"/>
    </row>
    <row r="25427" spans="4:8">
      <c r="D25427" s="22"/>
      <c r="F25427" s="22"/>
      <c r="G25427" s="22"/>
      <c r="H25427" s="22"/>
    </row>
    <row r="25428" spans="4:8">
      <c r="D25428" s="22"/>
      <c r="F25428" s="22"/>
      <c r="G25428" s="22"/>
      <c r="H25428" s="22"/>
    </row>
    <row r="25429" spans="4:8">
      <c r="D25429" s="22"/>
      <c r="F25429" s="22"/>
      <c r="G25429" s="22"/>
      <c r="H25429" s="22"/>
    </row>
    <row r="25430" spans="4:8">
      <c r="D25430" s="22"/>
      <c r="F25430" s="22"/>
      <c r="G25430" s="22"/>
      <c r="H25430" s="22"/>
    </row>
    <row r="25431" spans="4:8">
      <c r="D25431" s="22"/>
      <c r="F25431" s="22"/>
      <c r="G25431" s="22"/>
      <c r="H25431" s="22"/>
    </row>
    <row r="25432" spans="4:8">
      <c r="D25432" s="22"/>
      <c r="F25432" s="22"/>
      <c r="G25432" s="22"/>
      <c r="H25432" s="22"/>
    </row>
    <row r="25433" spans="4:8">
      <c r="D25433" s="22"/>
      <c r="F25433" s="22"/>
      <c r="G25433" s="22"/>
      <c r="H25433" s="22"/>
    </row>
    <row r="25434" spans="4:8">
      <c r="D25434" s="22"/>
      <c r="F25434" s="22"/>
      <c r="G25434" s="22"/>
      <c r="H25434" s="22"/>
    </row>
    <row r="25435" spans="4:8">
      <c r="D25435" s="22"/>
      <c r="F25435" s="22"/>
      <c r="G25435" s="22"/>
      <c r="H25435" s="22"/>
    </row>
    <row r="25436" spans="4:8">
      <c r="D25436" s="22"/>
      <c r="F25436" s="22"/>
      <c r="G25436" s="22"/>
      <c r="H25436" s="22"/>
    </row>
    <row r="25437" spans="4:8">
      <c r="D25437" s="22"/>
      <c r="F25437" s="22"/>
      <c r="G25437" s="22"/>
      <c r="H25437" s="22"/>
    </row>
    <row r="25438" spans="4:8">
      <c r="D25438" s="22"/>
      <c r="F25438" s="22"/>
      <c r="G25438" s="22"/>
      <c r="H25438" s="22"/>
    </row>
    <row r="25439" spans="4:8">
      <c r="D25439" s="22"/>
      <c r="F25439" s="22"/>
      <c r="G25439" s="22"/>
      <c r="H25439" s="22"/>
    </row>
    <row r="25440" spans="4:8">
      <c r="D25440" s="22"/>
      <c r="F25440" s="22"/>
      <c r="G25440" s="22"/>
      <c r="H25440" s="22"/>
    </row>
    <row r="25441" spans="4:8">
      <c r="D25441" s="22"/>
      <c r="F25441" s="22"/>
      <c r="G25441" s="22"/>
      <c r="H25441" s="22"/>
    </row>
    <row r="25442" spans="4:8">
      <c r="D25442" s="22"/>
      <c r="F25442" s="22"/>
      <c r="G25442" s="22"/>
      <c r="H25442" s="22"/>
    </row>
    <row r="25443" spans="4:8">
      <c r="D25443" s="22"/>
      <c r="F25443" s="22"/>
      <c r="G25443" s="22"/>
      <c r="H25443" s="22"/>
    </row>
    <row r="25444" spans="4:8">
      <c r="D25444" s="22"/>
      <c r="F25444" s="22"/>
      <c r="G25444" s="22"/>
      <c r="H25444" s="22"/>
    </row>
    <row r="25445" spans="4:8">
      <c r="D25445" s="22"/>
      <c r="F25445" s="22"/>
      <c r="G25445" s="22"/>
      <c r="H25445" s="22"/>
    </row>
    <row r="25446" spans="4:8">
      <c r="D25446" s="22"/>
      <c r="F25446" s="22"/>
      <c r="G25446" s="22"/>
      <c r="H25446" s="22"/>
    </row>
    <row r="25447" spans="4:8">
      <c r="D25447" s="22"/>
      <c r="F25447" s="22"/>
      <c r="G25447" s="22"/>
      <c r="H25447" s="22"/>
    </row>
    <row r="25448" spans="4:8">
      <c r="D25448" s="22"/>
      <c r="F25448" s="22"/>
      <c r="G25448" s="22"/>
      <c r="H25448" s="22"/>
    </row>
    <row r="25449" spans="4:8">
      <c r="D25449" s="22"/>
      <c r="F25449" s="22"/>
      <c r="G25449" s="22"/>
      <c r="H25449" s="22"/>
    </row>
    <row r="25450" spans="4:8">
      <c r="D25450" s="22"/>
      <c r="F25450" s="22"/>
      <c r="G25450" s="22"/>
      <c r="H25450" s="22"/>
    </row>
    <row r="25451" spans="4:8">
      <c r="D25451" s="22"/>
      <c r="F25451" s="22"/>
      <c r="G25451" s="22"/>
      <c r="H25451" s="22"/>
    </row>
    <row r="25452" spans="4:8">
      <c r="D25452" s="22"/>
      <c r="F25452" s="22"/>
      <c r="G25452" s="22"/>
      <c r="H25452" s="22"/>
    </row>
    <row r="25453" spans="4:8">
      <c r="D25453" s="22"/>
      <c r="F25453" s="22"/>
      <c r="G25453" s="22"/>
      <c r="H25453" s="22"/>
    </row>
    <row r="25454" spans="4:8">
      <c r="D25454" s="22"/>
      <c r="F25454" s="22"/>
      <c r="G25454" s="22"/>
      <c r="H25454" s="22"/>
    </row>
    <row r="25455" spans="4:8">
      <c r="D25455" s="22"/>
      <c r="F25455" s="22"/>
      <c r="G25455" s="22"/>
      <c r="H25455" s="22"/>
    </row>
    <row r="25456" spans="4:8">
      <c r="D25456" s="22"/>
      <c r="F25456" s="22"/>
      <c r="G25456" s="22"/>
      <c r="H25456" s="22"/>
    </row>
    <row r="25457" spans="4:8">
      <c r="D25457" s="22"/>
      <c r="F25457" s="22"/>
      <c r="G25457" s="22"/>
      <c r="H25457" s="22"/>
    </row>
    <row r="25458" spans="4:8">
      <c r="D25458" s="22"/>
      <c r="F25458" s="22"/>
      <c r="G25458" s="22"/>
      <c r="H25458" s="22"/>
    </row>
    <row r="25459" spans="4:8">
      <c r="D25459" s="22"/>
      <c r="F25459" s="22"/>
      <c r="G25459" s="22"/>
      <c r="H25459" s="22"/>
    </row>
    <row r="25460" spans="4:8">
      <c r="D25460" s="22"/>
      <c r="F25460" s="22"/>
      <c r="G25460" s="22"/>
      <c r="H25460" s="22"/>
    </row>
    <row r="25461" spans="4:8">
      <c r="D25461" s="22"/>
      <c r="F25461" s="22"/>
      <c r="G25461" s="22"/>
      <c r="H25461" s="22"/>
    </row>
    <row r="25462" spans="4:8">
      <c r="D25462" s="22"/>
      <c r="F25462" s="22"/>
      <c r="G25462" s="22"/>
      <c r="H25462" s="22"/>
    </row>
    <row r="25463" spans="4:8">
      <c r="D25463" s="22"/>
      <c r="F25463" s="22"/>
      <c r="G25463" s="22"/>
      <c r="H25463" s="22"/>
    </row>
    <row r="25464" spans="4:8">
      <c r="D25464" s="22"/>
      <c r="F25464" s="22"/>
      <c r="G25464" s="22"/>
      <c r="H25464" s="22"/>
    </row>
    <row r="25465" spans="4:8">
      <c r="D25465" s="22"/>
      <c r="F25465" s="22"/>
      <c r="G25465" s="22"/>
      <c r="H25465" s="22"/>
    </row>
    <row r="25466" spans="4:8">
      <c r="D25466" s="22"/>
      <c r="F25466" s="22"/>
      <c r="G25466" s="22"/>
      <c r="H25466" s="22"/>
    </row>
    <row r="25467" spans="4:8">
      <c r="D25467" s="22"/>
      <c r="F25467" s="22"/>
      <c r="G25467" s="22"/>
      <c r="H25467" s="22"/>
    </row>
    <row r="25468" spans="4:8">
      <c r="D25468" s="22"/>
      <c r="F25468" s="22"/>
      <c r="G25468" s="22"/>
      <c r="H25468" s="22"/>
    </row>
    <row r="25469" spans="4:8">
      <c r="D25469" s="22"/>
      <c r="F25469" s="22"/>
      <c r="G25469" s="22"/>
      <c r="H25469" s="22"/>
    </row>
    <row r="25470" spans="4:8">
      <c r="D25470" s="22"/>
      <c r="F25470" s="22"/>
      <c r="G25470" s="22"/>
      <c r="H25470" s="22"/>
    </row>
    <row r="25471" spans="4:8">
      <c r="D25471" s="22"/>
      <c r="F25471" s="22"/>
      <c r="G25471" s="22"/>
      <c r="H25471" s="22"/>
    </row>
    <row r="25472" spans="4:8">
      <c r="D25472" s="22"/>
      <c r="F25472" s="22"/>
      <c r="G25472" s="22"/>
      <c r="H25472" s="22"/>
    </row>
    <row r="25473" spans="4:8">
      <c r="D25473" s="22"/>
      <c r="F25473" s="22"/>
      <c r="G25473" s="22"/>
      <c r="H25473" s="22"/>
    </row>
    <row r="25474" spans="4:8">
      <c r="D25474" s="22"/>
      <c r="F25474" s="22"/>
      <c r="G25474" s="22"/>
      <c r="H25474" s="22"/>
    </row>
    <row r="25475" spans="4:8">
      <c r="D25475" s="22"/>
      <c r="F25475" s="22"/>
      <c r="G25475" s="22"/>
      <c r="H25475" s="22"/>
    </row>
    <row r="25476" spans="4:8">
      <c r="D25476" s="22"/>
      <c r="F25476" s="22"/>
      <c r="G25476" s="22"/>
      <c r="H25476" s="22"/>
    </row>
    <row r="25477" spans="4:8">
      <c r="D25477" s="22"/>
      <c r="F25477" s="22"/>
      <c r="G25477" s="22"/>
      <c r="H25477" s="22"/>
    </row>
    <row r="25478" spans="4:8">
      <c r="D25478" s="22"/>
      <c r="F25478" s="22"/>
      <c r="G25478" s="22"/>
      <c r="H25478" s="22"/>
    </row>
    <row r="25479" spans="4:8">
      <c r="D25479" s="22"/>
      <c r="F25479" s="22"/>
      <c r="G25479" s="22"/>
      <c r="H25479" s="22"/>
    </row>
    <row r="25480" spans="4:8">
      <c r="D25480" s="22"/>
      <c r="F25480" s="22"/>
      <c r="G25480" s="22"/>
      <c r="H25480" s="22"/>
    </row>
    <row r="25481" spans="4:8">
      <c r="D25481" s="22"/>
      <c r="F25481" s="22"/>
      <c r="G25481" s="22"/>
      <c r="H25481" s="22"/>
    </row>
    <row r="25482" spans="4:8">
      <c r="D25482" s="22"/>
      <c r="F25482" s="22"/>
      <c r="G25482" s="22"/>
      <c r="H25482" s="22"/>
    </row>
    <row r="25483" spans="4:8">
      <c r="D25483" s="22"/>
      <c r="F25483" s="22"/>
      <c r="G25483" s="22"/>
      <c r="H25483" s="22"/>
    </row>
    <row r="25484" spans="4:8">
      <c r="D25484" s="22"/>
      <c r="F25484" s="22"/>
      <c r="G25484" s="22"/>
      <c r="H25484" s="22"/>
    </row>
    <row r="25485" spans="4:8">
      <c r="D25485" s="22"/>
      <c r="F25485" s="22"/>
      <c r="G25485" s="22"/>
      <c r="H25485" s="22"/>
    </row>
    <row r="25486" spans="4:8">
      <c r="D25486" s="22"/>
      <c r="F25486" s="22"/>
      <c r="G25486" s="22"/>
      <c r="H25486" s="22"/>
    </row>
    <row r="25487" spans="4:8">
      <c r="D25487" s="22"/>
      <c r="F25487" s="22"/>
      <c r="G25487" s="22"/>
      <c r="H25487" s="22"/>
    </row>
    <row r="25488" spans="4:8">
      <c r="D25488" s="22"/>
      <c r="F25488" s="22"/>
      <c r="G25488" s="22"/>
      <c r="H25488" s="22"/>
    </row>
    <row r="25489" spans="4:8">
      <c r="D25489" s="22"/>
      <c r="F25489" s="22"/>
      <c r="G25489" s="22"/>
      <c r="H25489" s="22"/>
    </row>
    <row r="25490" spans="4:8">
      <c r="D25490" s="22"/>
      <c r="F25490" s="22"/>
      <c r="G25490" s="22"/>
      <c r="H25490" s="22"/>
    </row>
    <row r="25491" spans="4:8">
      <c r="D25491" s="22"/>
      <c r="F25491" s="22"/>
      <c r="G25491" s="22"/>
      <c r="H25491" s="22"/>
    </row>
    <row r="25492" spans="4:8">
      <c r="D25492" s="22"/>
      <c r="F25492" s="22"/>
      <c r="G25492" s="22"/>
      <c r="H25492" s="22"/>
    </row>
    <row r="25493" spans="4:8">
      <c r="D25493" s="22"/>
      <c r="F25493" s="22"/>
      <c r="G25493" s="22"/>
      <c r="H25493" s="22"/>
    </row>
    <row r="25494" spans="4:8">
      <c r="D25494" s="22"/>
      <c r="F25494" s="22"/>
      <c r="G25494" s="22"/>
      <c r="H25494" s="22"/>
    </row>
    <row r="25495" spans="4:8">
      <c r="D25495" s="22"/>
      <c r="F25495" s="22"/>
      <c r="G25495" s="22"/>
      <c r="H25495" s="22"/>
    </row>
    <row r="25496" spans="4:8">
      <c r="D25496" s="22"/>
      <c r="F25496" s="22"/>
      <c r="G25496" s="22"/>
      <c r="H25496" s="22"/>
    </row>
    <row r="25497" spans="4:8">
      <c r="D25497" s="22"/>
      <c r="F25497" s="22"/>
      <c r="G25497" s="22"/>
      <c r="H25497" s="22"/>
    </row>
    <row r="25498" spans="4:8">
      <c r="D25498" s="22"/>
      <c r="F25498" s="22"/>
      <c r="G25498" s="22"/>
      <c r="H25498" s="22"/>
    </row>
    <row r="25499" spans="4:8">
      <c r="D25499" s="22"/>
      <c r="F25499" s="22"/>
      <c r="G25499" s="22"/>
      <c r="H25499" s="22"/>
    </row>
    <row r="25500" spans="4:8">
      <c r="D25500" s="22"/>
      <c r="F25500" s="22"/>
      <c r="G25500" s="22"/>
      <c r="H25500" s="22"/>
    </row>
    <row r="25501" spans="4:8">
      <c r="D25501" s="22"/>
      <c r="F25501" s="22"/>
      <c r="G25501" s="22"/>
      <c r="H25501" s="22"/>
    </row>
    <row r="25502" spans="4:8">
      <c r="D25502" s="22"/>
      <c r="F25502" s="22"/>
      <c r="G25502" s="22"/>
      <c r="H25502" s="22"/>
    </row>
    <row r="25503" spans="4:8">
      <c r="D25503" s="22"/>
      <c r="F25503" s="22"/>
      <c r="G25503" s="22"/>
      <c r="H25503" s="22"/>
    </row>
    <row r="25504" spans="4:8">
      <c r="D25504" s="22"/>
      <c r="F25504" s="22"/>
      <c r="G25504" s="22"/>
      <c r="H25504" s="22"/>
    </row>
    <row r="25505" spans="4:8">
      <c r="D25505" s="22"/>
      <c r="F25505" s="22"/>
      <c r="G25505" s="22"/>
      <c r="H25505" s="22"/>
    </row>
    <row r="25506" spans="4:8">
      <c r="D25506" s="22"/>
      <c r="F25506" s="22"/>
      <c r="G25506" s="22"/>
      <c r="H25506" s="22"/>
    </row>
    <row r="25507" spans="4:8">
      <c r="D25507" s="22"/>
      <c r="F25507" s="22"/>
      <c r="G25507" s="22"/>
      <c r="H25507" s="22"/>
    </row>
    <row r="25508" spans="4:8">
      <c r="D25508" s="22"/>
      <c r="F25508" s="22"/>
      <c r="G25508" s="22"/>
      <c r="H25508" s="22"/>
    </row>
    <row r="25509" spans="4:8">
      <c r="D25509" s="22"/>
      <c r="F25509" s="22"/>
      <c r="G25509" s="22"/>
      <c r="H25509" s="22"/>
    </row>
    <row r="25510" spans="4:8">
      <c r="D25510" s="22"/>
      <c r="F25510" s="22"/>
      <c r="G25510" s="22"/>
      <c r="H25510" s="22"/>
    </row>
    <row r="25511" spans="4:8">
      <c r="D25511" s="22"/>
      <c r="F25511" s="22"/>
      <c r="G25511" s="22"/>
      <c r="H25511" s="22"/>
    </row>
    <row r="25512" spans="4:8">
      <c r="D25512" s="22"/>
      <c r="F25512" s="22"/>
      <c r="G25512" s="22"/>
      <c r="H25512" s="22"/>
    </row>
    <row r="25513" spans="4:8">
      <c r="D25513" s="22"/>
      <c r="F25513" s="22"/>
      <c r="G25513" s="22"/>
      <c r="H25513" s="22"/>
    </row>
    <row r="25514" spans="4:8">
      <c r="D25514" s="22"/>
      <c r="F25514" s="22"/>
      <c r="G25514" s="22"/>
      <c r="H25514" s="22"/>
    </row>
    <row r="25515" spans="4:8">
      <c r="D25515" s="22"/>
      <c r="F25515" s="22"/>
      <c r="G25515" s="22"/>
      <c r="H25515" s="22"/>
    </row>
    <row r="25516" spans="4:8">
      <c r="D25516" s="22"/>
      <c r="F25516" s="22"/>
      <c r="G25516" s="22"/>
      <c r="H25516" s="22"/>
    </row>
    <row r="25517" spans="4:8">
      <c r="D25517" s="22"/>
      <c r="F25517" s="22"/>
      <c r="G25517" s="22"/>
      <c r="H25517" s="22"/>
    </row>
    <row r="25518" spans="4:8">
      <c r="D25518" s="22"/>
      <c r="F25518" s="22"/>
      <c r="G25518" s="22"/>
      <c r="H25518" s="22"/>
    </row>
    <row r="25519" spans="4:8">
      <c r="D25519" s="22"/>
      <c r="F25519" s="22"/>
      <c r="G25519" s="22"/>
      <c r="H25519" s="22"/>
    </row>
    <row r="25520" spans="4:8">
      <c r="D25520" s="22"/>
      <c r="F25520" s="22"/>
      <c r="G25520" s="22"/>
      <c r="H25520" s="22"/>
    </row>
    <row r="25521" spans="4:8">
      <c r="D25521" s="22"/>
      <c r="F25521" s="22"/>
      <c r="G25521" s="22"/>
      <c r="H25521" s="22"/>
    </row>
    <row r="25522" spans="4:8">
      <c r="D25522" s="22"/>
      <c r="F25522" s="22"/>
      <c r="G25522" s="22"/>
      <c r="H25522" s="22"/>
    </row>
    <row r="25523" spans="4:8">
      <c r="D25523" s="22"/>
      <c r="F25523" s="22"/>
      <c r="G25523" s="22"/>
      <c r="H25523" s="22"/>
    </row>
    <row r="25524" spans="4:8">
      <c r="D25524" s="22"/>
      <c r="F25524" s="22"/>
      <c r="G25524" s="22"/>
      <c r="H25524" s="22"/>
    </row>
    <row r="25525" spans="4:8">
      <c r="D25525" s="22"/>
      <c r="F25525" s="22"/>
      <c r="G25525" s="22"/>
      <c r="H25525" s="22"/>
    </row>
    <row r="25526" spans="4:8">
      <c r="D25526" s="22"/>
      <c r="F25526" s="22"/>
      <c r="G25526" s="22"/>
      <c r="H25526" s="22"/>
    </row>
    <row r="25527" spans="4:8">
      <c r="D25527" s="22"/>
      <c r="F25527" s="22"/>
      <c r="G25527" s="22"/>
      <c r="H25527" s="22"/>
    </row>
    <row r="25528" spans="4:8">
      <c r="D25528" s="22"/>
      <c r="F25528" s="22"/>
      <c r="G25528" s="22"/>
      <c r="H25528" s="22"/>
    </row>
    <row r="25529" spans="4:8">
      <c r="D25529" s="22"/>
      <c r="F25529" s="22"/>
      <c r="G25529" s="22"/>
      <c r="H25529" s="22"/>
    </row>
    <row r="25530" spans="4:8">
      <c r="D25530" s="22"/>
      <c r="F25530" s="22"/>
      <c r="G25530" s="22"/>
      <c r="H25530" s="22"/>
    </row>
    <row r="25531" spans="4:8">
      <c r="D25531" s="22"/>
      <c r="F25531" s="22"/>
      <c r="G25531" s="22"/>
      <c r="H25531" s="22"/>
    </row>
    <row r="25532" spans="4:8">
      <c r="D25532" s="22"/>
      <c r="F25532" s="22"/>
      <c r="G25532" s="22"/>
      <c r="H25532" s="22"/>
    </row>
    <row r="25533" spans="4:8">
      <c r="D25533" s="22"/>
      <c r="F25533" s="22"/>
      <c r="G25533" s="22"/>
      <c r="H25533" s="22"/>
    </row>
    <row r="25534" spans="4:8">
      <c r="D25534" s="22"/>
      <c r="F25534" s="22"/>
      <c r="G25534" s="22"/>
      <c r="H25534" s="22"/>
    </row>
    <row r="25535" spans="4:8">
      <c r="D25535" s="22"/>
      <c r="F25535" s="22"/>
      <c r="G25535" s="22"/>
      <c r="H25535" s="22"/>
    </row>
    <row r="25536" spans="4:8">
      <c r="D25536" s="22"/>
      <c r="F25536" s="22"/>
      <c r="G25536" s="22"/>
      <c r="H25536" s="22"/>
    </row>
    <row r="25537" spans="4:8">
      <c r="D25537" s="22"/>
      <c r="F25537" s="22"/>
      <c r="G25537" s="22"/>
      <c r="H25537" s="22"/>
    </row>
    <row r="25538" spans="4:8">
      <c r="D25538" s="22"/>
      <c r="F25538" s="22"/>
      <c r="G25538" s="22"/>
      <c r="H25538" s="22"/>
    </row>
    <row r="25539" spans="4:8">
      <c r="D25539" s="22"/>
      <c r="F25539" s="22"/>
      <c r="G25539" s="22"/>
      <c r="H25539" s="22"/>
    </row>
    <row r="25540" spans="4:8">
      <c r="D25540" s="22"/>
      <c r="F25540" s="22"/>
      <c r="G25540" s="22"/>
      <c r="H25540" s="22"/>
    </row>
    <row r="25541" spans="4:8">
      <c r="D25541" s="22"/>
      <c r="F25541" s="22"/>
      <c r="G25541" s="22"/>
      <c r="H25541" s="22"/>
    </row>
    <row r="25542" spans="4:8">
      <c r="D25542" s="22"/>
      <c r="F25542" s="22"/>
      <c r="G25542" s="22"/>
      <c r="H25542" s="22"/>
    </row>
    <row r="25543" spans="4:8">
      <c r="D25543" s="22"/>
      <c r="F25543" s="22"/>
      <c r="G25543" s="22"/>
      <c r="H25543" s="22"/>
    </row>
    <row r="25544" spans="4:8">
      <c r="D25544" s="22"/>
      <c r="F25544" s="22"/>
      <c r="G25544" s="22"/>
      <c r="H25544" s="22"/>
    </row>
    <row r="25545" spans="4:8">
      <c r="D25545" s="22"/>
      <c r="F25545" s="22"/>
      <c r="G25545" s="22"/>
      <c r="H25545" s="22"/>
    </row>
    <row r="25546" spans="4:8">
      <c r="D25546" s="22"/>
      <c r="F25546" s="22"/>
      <c r="G25546" s="22"/>
      <c r="H25546" s="22"/>
    </row>
    <row r="25547" spans="4:8">
      <c r="D25547" s="22"/>
      <c r="F25547" s="22"/>
      <c r="G25547" s="22"/>
      <c r="H25547" s="22"/>
    </row>
    <row r="25548" spans="4:8">
      <c r="D25548" s="22"/>
      <c r="F25548" s="22"/>
      <c r="G25548" s="22"/>
      <c r="H25548" s="22"/>
    </row>
    <row r="25549" spans="4:8">
      <c r="D25549" s="22"/>
      <c r="F25549" s="22"/>
      <c r="G25549" s="22"/>
      <c r="H25549" s="22"/>
    </row>
    <row r="25550" spans="4:8">
      <c r="D25550" s="22"/>
      <c r="F25550" s="22"/>
      <c r="G25550" s="22"/>
      <c r="H25550" s="22"/>
    </row>
    <row r="25551" spans="4:8">
      <c r="D25551" s="22"/>
      <c r="F25551" s="22"/>
      <c r="G25551" s="22"/>
      <c r="H25551" s="22"/>
    </row>
    <row r="25552" spans="4:8">
      <c r="D25552" s="22"/>
      <c r="F25552" s="22"/>
      <c r="G25552" s="22"/>
      <c r="H25552" s="22"/>
    </row>
    <row r="25553" spans="4:8">
      <c r="D25553" s="22"/>
      <c r="F25553" s="22"/>
      <c r="G25553" s="22"/>
      <c r="H25553" s="22"/>
    </row>
    <row r="25554" spans="4:8">
      <c r="D25554" s="22"/>
      <c r="F25554" s="22"/>
      <c r="G25554" s="22"/>
      <c r="H25554" s="22"/>
    </row>
    <row r="25555" spans="4:8">
      <c r="D25555" s="22"/>
      <c r="F25555" s="22"/>
      <c r="G25555" s="22"/>
      <c r="H25555" s="22"/>
    </row>
    <row r="25556" spans="4:8">
      <c r="D25556" s="22"/>
      <c r="F25556" s="22"/>
      <c r="G25556" s="22"/>
      <c r="H25556" s="22"/>
    </row>
    <row r="25557" spans="4:8">
      <c r="D25557" s="22"/>
      <c r="F25557" s="22"/>
      <c r="G25557" s="22"/>
      <c r="H25557" s="22"/>
    </row>
    <row r="25558" spans="4:8">
      <c r="D25558" s="22"/>
      <c r="F25558" s="22"/>
      <c r="G25558" s="22"/>
      <c r="H25558" s="22"/>
    </row>
    <row r="25559" spans="4:8">
      <c r="D25559" s="22"/>
      <c r="F25559" s="22"/>
      <c r="G25559" s="22"/>
      <c r="H25559" s="22"/>
    </row>
    <row r="25560" spans="4:8">
      <c r="D25560" s="22"/>
      <c r="F25560" s="22"/>
      <c r="G25560" s="22"/>
      <c r="H25560" s="22"/>
    </row>
    <row r="25561" spans="4:8">
      <c r="D25561" s="22"/>
      <c r="F25561" s="22"/>
      <c r="G25561" s="22"/>
      <c r="H25561" s="22"/>
    </row>
    <row r="25562" spans="4:8">
      <c r="D25562" s="22"/>
      <c r="F25562" s="22"/>
      <c r="G25562" s="22"/>
      <c r="H25562" s="22"/>
    </row>
    <row r="25563" spans="4:8">
      <c r="D25563" s="22"/>
      <c r="F25563" s="22"/>
      <c r="G25563" s="22"/>
      <c r="H25563" s="22"/>
    </row>
    <row r="25564" spans="4:8">
      <c r="D25564" s="22"/>
      <c r="F25564" s="22"/>
      <c r="G25564" s="22"/>
      <c r="H25564" s="22"/>
    </row>
    <row r="25565" spans="4:8">
      <c r="D25565" s="22"/>
      <c r="F25565" s="22"/>
      <c r="G25565" s="22"/>
      <c r="H25565" s="22"/>
    </row>
    <row r="25566" spans="4:8">
      <c r="D25566" s="22"/>
      <c r="F25566" s="22"/>
      <c r="G25566" s="22"/>
      <c r="H25566" s="22"/>
    </row>
    <row r="25567" spans="4:8">
      <c r="D25567" s="22"/>
      <c r="F25567" s="22"/>
      <c r="G25567" s="22"/>
      <c r="H25567" s="22"/>
    </row>
    <row r="25568" spans="4:8">
      <c r="D25568" s="22"/>
      <c r="F25568" s="22"/>
      <c r="G25568" s="22"/>
      <c r="H25568" s="22"/>
    </row>
    <row r="25569" spans="4:8">
      <c r="D25569" s="22"/>
      <c r="F25569" s="22"/>
      <c r="G25569" s="22"/>
      <c r="H25569" s="22"/>
    </row>
    <row r="25570" spans="4:8">
      <c r="D25570" s="22"/>
      <c r="F25570" s="22"/>
      <c r="G25570" s="22"/>
      <c r="H25570" s="22"/>
    </row>
    <row r="25571" spans="4:8">
      <c r="D25571" s="22"/>
      <c r="F25571" s="22"/>
      <c r="G25571" s="22"/>
      <c r="H25571" s="22"/>
    </row>
    <row r="25572" spans="4:8">
      <c r="D25572" s="22"/>
      <c r="F25572" s="22"/>
      <c r="G25572" s="22"/>
      <c r="H25572" s="22"/>
    </row>
    <row r="25573" spans="4:8">
      <c r="D25573" s="22"/>
      <c r="F25573" s="22"/>
      <c r="G25573" s="22"/>
      <c r="H25573" s="22"/>
    </row>
    <row r="25574" spans="4:8">
      <c r="D25574" s="22"/>
      <c r="F25574" s="22"/>
      <c r="G25574" s="22"/>
      <c r="H25574" s="22"/>
    </row>
    <row r="25575" spans="4:8">
      <c r="D25575" s="22"/>
      <c r="F25575" s="22"/>
      <c r="G25575" s="22"/>
      <c r="H25575" s="22"/>
    </row>
    <row r="25576" spans="4:8">
      <c r="D25576" s="22"/>
      <c r="F25576" s="22"/>
      <c r="G25576" s="22"/>
      <c r="H25576" s="22"/>
    </row>
    <row r="25577" spans="4:8">
      <c r="D25577" s="22"/>
      <c r="F25577" s="22"/>
      <c r="G25577" s="22"/>
      <c r="H25577" s="22"/>
    </row>
    <row r="25578" spans="4:8">
      <c r="D25578" s="22"/>
      <c r="F25578" s="22"/>
      <c r="G25578" s="22"/>
      <c r="H25578" s="22"/>
    </row>
    <row r="25579" spans="4:8">
      <c r="D25579" s="22"/>
      <c r="F25579" s="22"/>
      <c r="G25579" s="22"/>
      <c r="H25579" s="22"/>
    </row>
    <row r="25580" spans="4:8">
      <c r="D25580" s="22"/>
      <c r="F25580" s="22"/>
      <c r="G25580" s="22"/>
      <c r="H25580" s="22"/>
    </row>
    <row r="25581" spans="4:8">
      <c r="D25581" s="22"/>
      <c r="F25581" s="22"/>
      <c r="G25581" s="22"/>
      <c r="H25581" s="22"/>
    </row>
    <row r="25582" spans="4:8">
      <c r="D25582" s="22"/>
      <c r="F25582" s="22"/>
      <c r="G25582" s="22"/>
      <c r="H25582" s="22"/>
    </row>
    <row r="25583" spans="4:8">
      <c r="D25583" s="22"/>
      <c r="F25583" s="22"/>
      <c r="G25583" s="22"/>
      <c r="H25583" s="22"/>
    </row>
    <row r="25584" spans="4:8">
      <c r="D25584" s="22"/>
      <c r="F25584" s="22"/>
      <c r="G25584" s="22"/>
      <c r="H25584" s="22"/>
    </row>
    <row r="25585" spans="4:8">
      <c r="D25585" s="22"/>
      <c r="F25585" s="22"/>
      <c r="G25585" s="22"/>
      <c r="H25585" s="22"/>
    </row>
    <row r="25586" spans="4:8">
      <c r="D25586" s="22"/>
      <c r="F25586" s="22"/>
      <c r="G25586" s="22"/>
      <c r="H25586" s="22"/>
    </row>
    <row r="25587" spans="4:8">
      <c r="D25587" s="22"/>
      <c r="F25587" s="22"/>
      <c r="G25587" s="22"/>
      <c r="H25587" s="22"/>
    </row>
    <row r="25588" spans="4:8">
      <c r="D25588" s="22"/>
      <c r="F25588" s="22"/>
      <c r="G25588" s="22"/>
      <c r="H25588" s="22"/>
    </row>
    <row r="25589" spans="4:8">
      <c r="D25589" s="22"/>
      <c r="F25589" s="22"/>
      <c r="G25589" s="22"/>
      <c r="H25589" s="22"/>
    </row>
    <row r="25590" spans="4:8">
      <c r="D25590" s="22"/>
      <c r="F25590" s="22"/>
      <c r="G25590" s="22"/>
      <c r="H25590" s="22"/>
    </row>
    <row r="25591" spans="4:8">
      <c r="D25591" s="22"/>
      <c r="F25591" s="22"/>
      <c r="G25591" s="22"/>
      <c r="H25591" s="22"/>
    </row>
    <row r="25592" spans="4:8">
      <c r="D25592" s="22"/>
      <c r="F25592" s="22"/>
      <c r="G25592" s="22"/>
      <c r="H25592" s="22"/>
    </row>
    <row r="25593" spans="4:8">
      <c r="D25593" s="22"/>
      <c r="F25593" s="22"/>
      <c r="G25593" s="22"/>
      <c r="H25593" s="22"/>
    </row>
    <row r="25594" spans="4:8">
      <c r="D25594" s="22"/>
      <c r="F25594" s="22"/>
      <c r="G25594" s="22"/>
      <c r="H25594" s="22"/>
    </row>
    <row r="25595" spans="4:8">
      <c r="D25595" s="22"/>
      <c r="F25595" s="22"/>
      <c r="G25595" s="22"/>
      <c r="H25595" s="22"/>
    </row>
    <row r="25596" spans="4:8">
      <c r="D25596" s="22"/>
      <c r="F25596" s="22"/>
      <c r="G25596" s="22"/>
      <c r="H25596" s="22"/>
    </row>
    <row r="25597" spans="4:8">
      <c r="D25597" s="22"/>
      <c r="F25597" s="22"/>
      <c r="G25597" s="22"/>
      <c r="H25597" s="22"/>
    </row>
    <row r="25598" spans="4:8">
      <c r="D25598" s="22"/>
      <c r="F25598" s="22"/>
      <c r="G25598" s="22"/>
      <c r="H25598" s="22"/>
    </row>
    <row r="25599" spans="4:8">
      <c r="D25599" s="22"/>
      <c r="F25599" s="22"/>
      <c r="G25599" s="22"/>
      <c r="H25599" s="22"/>
    </row>
    <row r="25600" spans="4:8">
      <c r="D25600" s="22"/>
      <c r="F25600" s="22"/>
      <c r="G25600" s="22"/>
      <c r="H25600" s="22"/>
    </row>
    <row r="25601" spans="4:8">
      <c r="D25601" s="22"/>
      <c r="F25601" s="22"/>
      <c r="G25601" s="22"/>
      <c r="H25601" s="22"/>
    </row>
    <row r="25602" spans="4:8">
      <c r="D25602" s="22"/>
      <c r="F25602" s="22"/>
      <c r="G25602" s="22"/>
      <c r="H25602" s="22"/>
    </row>
    <row r="25603" spans="4:8">
      <c r="D25603" s="22"/>
      <c r="F25603" s="22"/>
      <c r="G25603" s="22"/>
      <c r="H25603" s="22"/>
    </row>
    <row r="25604" spans="4:8">
      <c r="D25604" s="22"/>
      <c r="F25604" s="22"/>
      <c r="G25604" s="22"/>
      <c r="H25604" s="22"/>
    </row>
    <row r="25605" spans="4:8">
      <c r="D25605" s="22"/>
      <c r="F25605" s="22"/>
      <c r="G25605" s="22"/>
      <c r="H25605" s="22"/>
    </row>
    <row r="25606" spans="4:8">
      <c r="D25606" s="22"/>
      <c r="F25606" s="22"/>
      <c r="G25606" s="22"/>
      <c r="H25606" s="22"/>
    </row>
    <row r="25607" spans="4:8">
      <c r="D25607" s="22"/>
      <c r="F25607" s="22"/>
      <c r="G25607" s="22"/>
      <c r="H25607" s="22"/>
    </row>
    <row r="25608" spans="4:8">
      <c r="D25608" s="22"/>
      <c r="F25608" s="22"/>
      <c r="G25608" s="22"/>
      <c r="H25608" s="22"/>
    </row>
    <row r="25609" spans="4:8">
      <c r="D25609" s="22"/>
      <c r="F25609" s="22"/>
      <c r="G25609" s="22"/>
      <c r="H25609" s="22"/>
    </row>
    <row r="25610" spans="4:8">
      <c r="D25610" s="22"/>
      <c r="F25610" s="22"/>
      <c r="G25610" s="22"/>
      <c r="H25610" s="22"/>
    </row>
    <row r="25611" spans="4:8">
      <c r="D25611" s="22"/>
      <c r="F25611" s="22"/>
      <c r="G25611" s="22"/>
      <c r="H25611" s="22"/>
    </row>
    <row r="25612" spans="4:8">
      <c r="D25612" s="22"/>
      <c r="F25612" s="22"/>
      <c r="G25612" s="22"/>
      <c r="H25612" s="22"/>
    </row>
    <row r="25613" spans="4:8">
      <c r="D25613" s="22"/>
      <c r="F25613" s="22"/>
      <c r="G25613" s="22"/>
      <c r="H25613" s="22"/>
    </row>
    <row r="25614" spans="4:8">
      <c r="D25614" s="22"/>
      <c r="F25614" s="22"/>
      <c r="G25614" s="22"/>
      <c r="H25614" s="22"/>
    </row>
    <row r="25615" spans="4:8">
      <c r="D25615" s="22"/>
      <c r="F25615" s="22"/>
      <c r="G25615" s="22"/>
      <c r="H25615" s="22"/>
    </row>
    <row r="25616" spans="4:8">
      <c r="D25616" s="22"/>
      <c r="F25616" s="22"/>
      <c r="G25616" s="22"/>
      <c r="H25616" s="22"/>
    </row>
    <row r="25617" spans="4:8">
      <c r="D25617" s="22"/>
      <c r="F25617" s="22"/>
      <c r="G25617" s="22"/>
      <c r="H25617" s="22"/>
    </row>
    <row r="25618" spans="4:8">
      <c r="D25618" s="22"/>
      <c r="F25618" s="22"/>
      <c r="G25618" s="22"/>
      <c r="H25618" s="22"/>
    </row>
    <row r="25619" spans="4:8">
      <c r="D25619" s="22"/>
      <c r="F25619" s="22"/>
      <c r="G25619" s="22"/>
      <c r="H25619" s="22"/>
    </row>
    <row r="25620" spans="4:8">
      <c r="D25620" s="22"/>
      <c r="F25620" s="22"/>
      <c r="G25620" s="22"/>
      <c r="H25620" s="22"/>
    </row>
    <row r="25621" spans="4:8">
      <c r="D25621" s="22"/>
      <c r="F25621" s="22"/>
      <c r="G25621" s="22"/>
      <c r="H25621" s="22"/>
    </row>
    <row r="25622" spans="4:8">
      <c r="D25622" s="22"/>
      <c r="F25622" s="22"/>
      <c r="G25622" s="22"/>
      <c r="H25622" s="22"/>
    </row>
    <row r="25623" spans="4:8">
      <c r="D25623" s="22"/>
      <c r="F25623" s="22"/>
      <c r="G25623" s="22"/>
      <c r="H25623" s="22"/>
    </row>
    <row r="25624" spans="4:8">
      <c r="D25624" s="22"/>
      <c r="F25624" s="22"/>
      <c r="G25624" s="22"/>
      <c r="H25624" s="22"/>
    </row>
    <row r="25625" spans="4:8">
      <c r="D25625" s="22"/>
      <c r="F25625" s="22"/>
      <c r="G25625" s="22"/>
      <c r="H25625" s="22"/>
    </row>
    <row r="25626" spans="4:8">
      <c r="D25626" s="22"/>
      <c r="F25626" s="22"/>
      <c r="G25626" s="22"/>
      <c r="H25626" s="22"/>
    </row>
    <row r="25627" spans="4:8">
      <c r="D25627" s="22"/>
      <c r="F25627" s="22"/>
      <c r="G25627" s="22"/>
      <c r="H25627" s="22"/>
    </row>
    <row r="25628" spans="4:8">
      <c r="D25628" s="22"/>
      <c r="F25628" s="22"/>
      <c r="G25628" s="22"/>
      <c r="H25628" s="22"/>
    </row>
    <row r="25629" spans="4:8">
      <c r="D25629" s="22"/>
      <c r="F25629" s="22"/>
      <c r="G25629" s="22"/>
      <c r="H25629" s="22"/>
    </row>
    <row r="25630" spans="4:8">
      <c r="D25630" s="22"/>
      <c r="F25630" s="22"/>
      <c r="G25630" s="22"/>
      <c r="H25630" s="22"/>
    </row>
    <row r="25631" spans="4:8">
      <c r="D25631" s="22"/>
      <c r="F25631" s="22"/>
      <c r="G25631" s="22"/>
      <c r="H25631" s="22"/>
    </row>
    <row r="25632" spans="4:8">
      <c r="D25632" s="22"/>
      <c r="F25632" s="22"/>
      <c r="G25632" s="22"/>
      <c r="H25632" s="22"/>
    </row>
    <row r="25633" spans="4:8">
      <c r="D25633" s="22"/>
      <c r="F25633" s="22"/>
      <c r="G25633" s="22"/>
      <c r="H25633" s="22"/>
    </row>
    <row r="25634" spans="4:8">
      <c r="D25634" s="22"/>
      <c r="F25634" s="22"/>
      <c r="G25634" s="22"/>
      <c r="H25634" s="22"/>
    </row>
    <row r="25635" spans="4:8">
      <c r="D25635" s="22"/>
      <c r="F25635" s="22"/>
      <c r="G25635" s="22"/>
      <c r="H25635" s="22"/>
    </row>
    <row r="25636" spans="4:8">
      <c r="D25636" s="22"/>
      <c r="F25636" s="22"/>
      <c r="G25636" s="22"/>
      <c r="H25636" s="22"/>
    </row>
    <row r="25637" spans="4:8">
      <c r="D25637" s="22"/>
      <c r="F25637" s="22"/>
      <c r="G25637" s="22"/>
      <c r="H25637" s="22"/>
    </row>
    <row r="25638" spans="4:8">
      <c r="D25638" s="22"/>
      <c r="F25638" s="22"/>
      <c r="G25638" s="22"/>
      <c r="H25638" s="22"/>
    </row>
    <row r="25639" spans="4:8">
      <c r="D25639" s="22"/>
      <c r="F25639" s="22"/>
      <c r="G25639" s="22"/>
      <c r="H25639" s="22"/>
    </row>
    <row r="25640" spans="4:8">
      <c r="D25640" s="22"/>
      <c r="F25640" s="22"/>
      <c r="G25640" s="22"/>
      <c r="H25640" s="22"/>
    </row>
    <row r="25641" spans="4:8">
      <c r="D25641" s="22"/>
      <c r="F25641" s="22"/>
      <c r="G25641" s="22"/>
      <c r="H25641" s="22"/>
    </row>
    <row r="25642" spans="4:8">
      <c r="D25642" s="22"/>
      <c r="F25642" s="22"/>
      <c r="G25642" s="22"/>
      <c r="H25642" s="22"/>
    </row>
    <row r="25643" spans="4:8">
      <c r="D25643" s="22"/>
      <c r="F25643" s="22"/>
      <c r="G25643" s="22"/>
      <c r="H25643" s="22"/>
    </row>
    <row r="25644" spans="4:8">
      <c r="D25644" s="22"/>
      <c r="F25644" s="22"/>
      <c r="G25644" s="22"/>
      <c r="H25644" s="22"/>
    </row>
    <row r="25645" spans="4:8">
      <c r="D25645" s="22"/>
      <c r="F25645" s="22"/>
      <c r="G25645" s="22"/>
      <c r="H25645" s="22"/>
    </row>
    <row r="25646" spans="4:8">
      <c r="D25646" s="22"/>
      <c r="F25646" s="22"/>
      <c r="G25646" s="22"/>
      <c r="H25646" s="22"/>
    </row>
    <row r="25647" spans="4:8">
      <c r="D25647" s="22"/>
      <c r="F25647" s="22"/>
      <c r="G25647" s="22"/>
      <c r="H25647" s="22"/>
    </row>
    <row r="25648" spans="4:8">
      <c r="D25648" s="22"/>
      <c r="F25648" s="22"/>
      <c r="G25648" s="22"/>
      <c r="H25648" s="22"/>
    </row>
    <row r="25649" spans="4:8">
      <c r="D25649" s="22"/>
      <c r="F25649" s="22"/>
      <c r="G25649" s="22"/>
      <c r="H25649" s="22"/>
    </row>
    <row r="25650" spans="4:8">
      <c r="D25650" s="22"/>
      <c r="F25650" s="22"/>
      <c r="G25650" s="22"/>
      <c r="H25650" s="22"/>
    </row>
    <row r="25651" spans="4:8">
      <c r="D25651" s="22"/>
      <c r="F25651" s="22"/>
      <c r="G25651" s="22"/>
      <c r="H25651" s="22"/>
    </row>
    <row r="25652" spans="4:8">
      <c r="D25652" s="22"/>
      <c r="F25652" s="22"/>
      <c r="G25652" s="22"/>
      <c r="H25652" s="22"/>
    </row>
    <row r="25653" spans="4:8">
      <c r="D25653" s="22"/>
      <c r="F25653" s="22"/>
      <c r="G25653" s="22"/>
      <c r="H25653" s="22"/>
    </row>
    <row r="25654" spans="4:8">
      <c r="D25654" s="22"/>
      <c r="F25654" s="22"/>
      <c r="G25654" s="22"/>
      <c r="H25654" s="22"/>
    </row>
    <row r="25655" spans="4:8">
      <c r="D25655" s="22"/>
      <c r="F25655" s="22"/>
      <c r="G25655" s="22"/>
      <c r="H25655" s="22"/>
    </row>
    <row r="25656" spans="4:8">
      <c r="D25656" s="22"/>
      <c r="F25656" s="22"/>
      <c r="G25656" s="22"/>
      <c r="H25656" s="22"/>
    </row>
    <row r="25657" spans="4:8">
      <c r="D25657" s="22"/>
      <c r="F25657" s="22"/>
      <c r="G25657" s="22"/>
      <c r="H25657" s="22"/>
    </row>
    <row r="25658" spans="4:8">
      <c r="D25658" s="22"/>
      <c r="F25658" s="22"/>
      <c r="G25658" s="22"/>
      <c r="H25658" s="22"/>
    </row>
    <row r="25659" spans="4:8">
      <c r="D25659" s="22"/>
      <c r="F25659" s="22"/>
      <c r="G25659" s="22"/>
      <c r="H25659" s="22"/>
    </row>
    <row r="25660" spans="4:8">
      <c r="D25660" s="22"/>
      <c r="F25660" s="22"/>
      <c r="G25660" s="22"/>
      <c r="H25660" s="22"/>
    </row>
    <row r="25661" spans="4:8">
      <c r="D25661" s="22"/>
      <c r="F25661" s="22"/>
      <c r="G25661" s="22"/>
      <c r="H25661" s="22"/>
    </row>
    <row r="25662" spans="4:8">
      <c r="D25662" s="22"/>
      <c r="F25662" s="22"/>
      <c r="G25662" s="22"/>
      <c r="H25662" s="22"/>
    </row>
    <row r="25663" spans="4:8">
      <c r="D25663" s="22"/>
      <c r="F25663" s="22"/>
      <c r="G25663" s="22"/>
      <c r="H25663" s="22"/>
    </row>
    <row r="25664" spans="4:8">
      <c r="D25664" s="22"/>
      <c r="F25664" s="22"/>
      <c r="G25664" s="22"/>
      <c r="H25664" s="22"/>
    </row>
    <row r="25665" spans="4:8">
      <c r="D25665" s="22"/>
      <c r="F25665" s="22"/>
      <c r="G25665" s="22"/>
      <c r="H25665" s="22"/>
    </row>
    <row r="25666" spans="4:8">
      <c r="D25666" s="22"/>
      <c r="F25666" s="22"/>
      <c r="G25666" s="22"/>
      <c r="H25666" s="22"/>
    </row>
    <row r="25667" spans="4:8">
      <c r="D25667" s="22"/>
      <c r="F25667" s="22"/>
      <c r="G25667" s="22"/>
      <c r="H25667" s="22"/>
    </row>
    <row r="25668" spans="4:8">
      <c r="D25668" s="22"/>
      <c r="F25668" s="22"/>
      <c r="G25668" s="22"/>
      <c r="H25668" s="22"/>
    </row>
    <row r="25669" spans="4:8">
      <c r="D25669" s="22"/>
      <c r="F25669" s="22"/>
      <c r="G25669" s="22"/>
      <c r="H25669" s="22"/>
    </row>
    <row r="25670" spans="4:8">
      <c r="D25670" s="22"/>
      <c r="F25670" s="22"/>
      <c r="G25670" s="22"/>
      <c r="H25670" s="22"/>
    </row>
    <row r="25671" spans="4:8">
      <c r="D25671" s="22"/>
      <c r="F25671" s="22"/>
      <c r="G25671" s="22"/>
      <c r="H25671" s="22"/>
    </row>
    <row r="25672" spans="4:8">
      <c r="D25672" s="22"/>
      <c r="F25672" s="22"/>
      <c r="G25672" s="22"/>
      <c r="H25672" s="22"/>
    </row>
    <row r="25673" spans="4:8">
      <c r="D25673" s="22"/>
      <c r="F25673" s="22"/>
      <c r="G25673" s="22"/>
      <c r="H25673" s="22"/>
    </row>
    <row r="25674" spans="4:8">
      <c r="D25674" s="22"/>
      <c r="F25674" s="22"/>
      <c r="G25674" s="22"/>
      <c r="H25674" s="22"/>
    </row>
    <row r="25675" spans="4:8">
      <c r="D25675" s="22"/>
      <c r="F25675" s="22"/>
      <c r="G25675" s="22"/>
      <c r="H25675" s="22"/>
    </row>
    <row r="25676" spans="4:8">
      <c r="D25676" s="22"/>
      <c r="F25676" s="22"/>
      <c r="G25676" s="22"/>
      <c r="H25676" s="22"/>
    </row>
    <row r="25677" spans="4:8">
      <c r="D25677" s="22"/>
      <c r="F25677" s="22"/>
      <c r="G25677" s="22"/>
      <c r="H25677" s="22"/>
    </row>
    <row r="25678" spans="4:8">
      <c r="D25678" s="22"/>
      <c r="F25678" s="22"/>
      <c r="G25678" s="22"/>
      <c r="H25678" s="22"/>
    </row>
    <row r="25679" spans="4:8">
      <c r="D25679" s="22"/>
      <c r="F25679" s="22"/>
      <c r="G25679" s="22"/>
      <c r="H25679" s="22"/>
    </row>
    <row r="25680" spans="4:8">
      <c r="D25680" s="22"/>
      <c r="F25680" s="22"/>
      <c r="G25680" s="22"/>
      <c r="H25680" s="22"/>
    </row>
    <row r="25681" spans="4:8">
      <c r="D25681" s="22"/>
      <c r="F25681" s="22"/>
      <c r="G25681" s="22"/>
      <c r="H25681" s="22"/>
    </row>
    <row r="25682" spans="4:8">
      <c r="D25682" s="22"/>
      <c r="F25682" s="22"/>
      <c r="G25682" s="22"/>
      <c r="H25682" s="22"/>
    </row>
    <row r="25683" spans="4:8">
      <c r="D25683" s="22"/>
      <c r="F25683" s="22"/>
      <c r="G25683" s="22"/>
      <c r="H25683" s="22"/>
    </row>
    <row r="25684" spans="4:8">
      <c r="D25684" s="22"/>
      <c r="F25684" s="22"/>
      <c r="G25684" s="22"/>
      <c r="H25684" s="22"/>
    </row>
    <row r="25685" spans="4:8">
      <c r="D25685" s="22"/>
      <c r="F25685" s="22"/>
      <c r="G25685" s="22"/>
      <c r="H25685" s="22"/>
    </row>
    <row r="25686" spans="4:8">
      <c r="D25686" s="22"/>
      <c r="F25686" s="22"/>
      <c r="G25686" s="22"/>
      <c r="H25686" s="22"/>
    </row>
    <row r="25687" spans="4:8">
      <c r="D25687" s="22"/>
      <c r="F25687" s="22"/>
      <c r="G25687" s="22"/>
      <c r="H25687" s="22"/>
    </row>
    <row r="25688" spans="4:8">
      <c r="D25688" s="22"/>
      <c r="F25688" s="22"/>
      <c r="G25688" s="22"/>
      <c r="H25688" s="22"/>
    </row>
    <row r="25689" spans="4:8">
      <c r="D25689" s="22"/>
      <c r="F25689" s="22"/>
      <c r="G25689" s="22"/>
      <c r="H25689" s="22"/>
    </row>
    <row r="25690" spans="4:8">
      <c r="D25690" s="22"/>
      <c r="F25690" s="22"/>
      <c r="G25690" s="22"/>
      <c r="H25690" s="22"/>
    </row>
    <row r="25691" spans="4:8">
      <c r="D25691" s="22"/>
      <c r="F25691" s="22"/>
      <c r="G25691" s="22"/>
      <c r="H25691" s="22"/>
    </row>
    <row r="25692" spans="4:8">
      <c r="D25692" s="22"/>
      <c r="F25692" s="22"/>
      <c r="G25692" s="22"/>
      <c r="H25692" s="22"/>
    </row>
    <row r="25693" spans="4:8">
      <c r="D25693" s="22"/>
      <c r="F25693" s="22"/>
      <c r="G25693" s="22"/>
      <c r="H25693" s="22"/>
    </row>
    <row r="25694" spans="4:8">
      <c r="D25694" s="22"/>
      <c r="F25694" s="22"/>
      <c r="G25694" s="22"/>
      <c r="H25694" s="22"/>
    </row>
    <row r="25695" spans="4:8">
      <c r="D25695" s="22"/>
      <c r="F25695" s="22"/>
      <c r="G25695" s="22"/>
      <c r="H25695" s="22"/>
    </row>
    <row r="25696" spans="4:8">
      <c r="D25696" s="22"/>
      <c r="F25696" s="22"/>
      <c r="G25696" s="22"/>
      <c r="H25696" s="22"/>
    </row>
    <row r="25697" spans="4:8">
      <c r="D25697" s="22"/>
      <c r="F25697" s="22"/>
      <c r="G25697" s="22"/>
      <c r="H25697" s="22"/>
    </row>
    <row r="25698" spans="4:8">
      <c r="D25698" s="22"/>
      <c r="F25698" s="22"/>
      <c r="G25698" s="22"/>
      <c r="H25698" s="22"/>
    </row>
    <row r="25699" spans="4:8">
      <c r="D25699" s="22"/>
      <c r="F25699" s="22"/>
      <c r="G25699" s="22"/>
      <c r="H25699" s="22"/>
    </row>
    <row r="25700" spans="4:8">
      <c r="D25700" s="22"/>
      <c r="F25700" s="22"/>
      <c r="G25700" s="22"/>
      <c r="H25700" s="22"/>
    </row>
    <row r="25701" spans="4:8">
      <c r="D25701" s="22"/>
      <c r="F25701" s="22"/>
      <c r="G25701" s="22"/>
      <c r="H25701" s="22"/>
    </row>
    <row r="25702" spans="4:8">
      <c r="D25702" s="22"/>
      <c r="F25702" s="22"/>
      <c r="G25702" s="22"/>
      <c r="H25702" s="22"/>
    </row>
    <row r="25703" spans="4:8">
      <c r="D25703" s="22"/>
      <c r="F25703" s="22"/>
      <c r="G25703" s="22"/>
      <c r="H25703" s="22"/>
    </row>
    <row r="25704" spans="4:8">
      <c r="D25704" s="22"/>
      <c r="F25704" s="22"/>
      <c r="G25704" s="22"/>
      <c r="H25704" s="22"/>
    </row>
    <row r="25705" spans="4:8">
      <c r="D25705" s="22"/>
      <c r="F25705" s="22"/>
      <c r="G25705" s="22"/>
      <c r="H25705" s="22"/>
    </row>
    <row r="25706" spans="4:8">
      <c r="D25706" s="22"/>
      <c r="F25706" s="22"/>
      <c r="G25706" s="22"/>
      <c r="H25706" s="22"/>
    </row>
    <row r="25707" spans="4:8">
      <c r="D25707" s="22"/>
      <c r="F25707" s="22"/>
      <c r="G25707" s="22"/>
      <c r="H25707" s="22"/>
    </row>
    <row r="25708" spans="4:8">
      <c r="D25708" s="22"/>
      <c r="F25708" s="22"/>
      <c r="G25708" s="22"/>
      <c r="H25708" s="22"/>
    </row>
    <row r="25709" spans="4:8">
      <c r="D25709" s="22"/>
      <c r="F25709" s="22"/>
      <c r="G25709" s="22"/>
      <c r="H25709" s="22"/>
    </row>
    <row r="25710" spans="4:8">
      <c r="D25710" s="22"/>
      <c r="F25710" s="22"/>
      <c r="G25710" s="22"/>
      <c r="H25710" s="22"/>
    </row>
    <row r="25711" spans="4:8">
      <c r="D25711" s="22"/>
      <c r="F25711" s="22"/>
      <c r="G25711" s="22"/>
      <c r="H25711" s="22"/>
    </row>
    <row r="25712" spans="4:8">
      <c r="D25712" s="22"/>
      <c r="F25712" s="22"/>
      <c r="G25712" s="22"/>
      <c r="H25712" s="22"/>
    </row>
    <row r="25713" spans="4:8">
      <c r="D25713" s="22"/>
      <c r="F25713" s="22"/>
      <c r="G25713" s="22"/>
      <c r="H25713" s="22"/>
    </row>
    <row r="25714" spans="4:8">
      <c r="D25714" s="22"/>
      <c r="F25714" s="22"/>
      <c r="G25714" s="22"/>
      <c r="H25714" s="22"/>
    </row>
    <row r="25715" spans="4:8">
      <c r="D25715" s="22"/>
      <c r="F25715" s="22"/>
      <c r="G25715" s="22"/>
      <c r="H25715" s="22"/>
    </row>
    <row r="25716" spans="4:8">
      <c r="D25716" s="22"/>
      <c r="F25716" s="22"/>
      <c r="G25716" s="22"/>
      <c r="H25716" s="22"/>
    </row>
    <row r="25717" spans="4:8">
      <c r="D25717" s="22"/>
      <c r="F25717" s="22"/>
      <c r="G25717" s="22"/>
      <c r="H25717" s="22"/>
    </row>
    <row r="25718" spans="4:8">
      <c r="D25718" s="22"/>
      <c r="F25718" s="22"/>
      <c r="G25718" s="22"/>
      <c r="H25718" s="22"/>
    </row>
    <row r="25719" spans="4:8">
      <c r="D25719" s="22"/>
      <c r="F25719" s="22"/>
      <c r="G25719" s="22"/>
      <c r="H25719" s="22"/>
    </row>
    <row r="25720" spans="4:8">
      <c r="D25720" s="22"/>
      <c r="F25720" s="22"/>
      <c r="G25720" s="22"/>
      <c r="H25720" s="22"/>
    </row>
    <row r="25721" spans="4:8">
      <c r="D25721" s="22"/>
      <c r="F25721" s="22"/>
      <c r="G25721" s="22"/>
      <c r="H25721" s="22"/>
    </row>
    <row r="25722" spans="4:8">
      <c r="D25722" s="22"/>
      <c r="F25722" s="22"/>
      <c r="G25722" s="22"/>
      <c r="H25722" s="22"/>
    </row>
    <row r="25723" spans="4:8">
      <c r="D25723" s="22"/>
      <c r="F25723" s="22"/>
      <c r="G25723" s="22"/>
      <c r="H25723" s="22"/>
    </row>
    <row r="25724" spans="4:8">
      <c r="D25724" s="22"/>
      <c r="F25724" s="22"/>
      <c r="G25724" s="22"/>
      <c r="H25724" s="22"/>
    </row>
    <row r="25725" spans="4:8">
      <c r="D25725" s="22"/>
      <c r="F25725" s="22"/>
      <c r="G25725" s="22"/>
      <c r="H25725" s="22"/>
    </row>
    <row r="25726" spans="4:8">
      <c r="D25726" s="22"/>
      <c r="F25726" s="22"/>
      <c r="G25726" s="22"/>
      <c r="H25726" s="22"/>
    </row>
    <row r="25727" spans="4:8">
      <c r="D25727" s="22"/>
      <c r="F25727" s="22"/>
      <c r="G25727" s="22"/>
      <c r="H25727" s="22"/>
    </row>
    <row r="25728" spans="4:8">
      <c r="D25728" s="22"/>
      <c r="F25728" s="22"/>
      <c r="G25728" s="22"/>
      <c r="H25728" s="22"/>
    </row>
    <row r="25729" spans="4:8">
      <c r="D25729" s="22"/>
      <c r="F25729" s="22"/>
      <c r="G25729" s="22"/>
      <c r="H25729" s="22"/>
    </row>
    <row r="25730" spans="4:8">
      <c r="D25730" s="22"/>
      <c r="F25730" s="22"/>
      <c r="G25730" s="22"/>
      <c r="H25730" s="22"/>
    </row>
    <row r="25731" spans="4:8">
      <c r="D25731" s="22"/>
      <c r="F25731" s="22"/>
      <c r="G25731" s="22"/>
      <c r="H25731" s="22"/>
    </row>
    <row r="25732" spans="4:8">
      <c r="D25732" s="22"/>
      <c r="F25732" s="22"/>
      <c r="G25732" s="22"/>
      <c r="H25732" s="22"/>
    </row>
    <row r="25733" spans="4:8">
      <c r="D25733" s="22"/>
      <c r="F25733" s="22"/>
      <c r="G25733" s="22"/>
      <c r="H25733" s="22"/>
    </row>
    <row r="25734" spans="4:8">
      <c r="D25734" s="22"/>
      <c r="F25734" s="22"/>
      <c r="G25734" s="22"/>
      <c r="H25734" s="22"/>
    </row>
    <row r="25735" spans="4:8">
      <c r="D25735" s="22"/>
      <c r="F25735" s="22"/>
      <c r="G25735" s="22"/>
      <c r="H25735" s="22"/>
    </row>
    <row r="25736" spans="4:8">
      <c r="D25736" s="22"/>
      <c r="F25736" s="22"/>
      <c r="G25736" s="22"/>
      <c r="H25736" s="22"/>
    </row>
    <row r="25737" spans="4:8">
      <c r="D25737" s="22"/>
      <c r="F25737" s="22"/>
      <c r="G25737" s="22"/>
      <c r="H25737" s="22"/>
    </row>
    <row r="25738" spans="4:8">
      <c r="D25738" s="22"/>
      <c r="F25738" s="22"/>
      <c r="G25738" s="22"/>
      <c r="H25738" s="22"/>
    </row>
    <row r="25739" spans="4:8">
      <c r="D25739" s="22"/>
      <c r="F25739" s="22"/>
      <c r="G25739" s="22"/>
      <c r="H25739" s="22"/>
    </row>
    <row r="25740" spans="4:8">
      <c r="D25740" s="22"/>
      <c r="F25740" s="22"/>
      <c r="G25740" s="22"/>
      <c r="H25740" s="22"/>
    </row>
    <row r="25741" spans="4:8">
      <c r="D25741" s="22"/>
      <c r="F25741" s="22"/>
      <c r="G25741" s="22"/>
      <c r="H25741" s="22"/>
    </row>
    <row r="25742" spans="4:8">
      <c r="D25742" s="22"/>
      <c r="F25742" s="22"/>
      <c r="G25742" s="22"/>
      <c r="H25742" s="22"/>
    </row>
    <row r="25743" spans="4:8">
      <c r="D25743" s="22"/>
      <c r="F25743" s="22"/>
      <c r="G25743" s="22"/>
      <c r="H25743" s="22"/>
    </row>
    <row r="25744" spans="4:8">
      <c r="D25744" s="22"/>
      <c r="F25744" s="22"/>
      <c r="G25744" s="22"/>
      <c r="H25744" s="22"/>
    </row>
    <row r="25745" spans="4:8">
      <c r="D25745" s="22"/>
      <c r="F25745" s="22"/>
      <c r="G25745" s="22"/>
      <c r="H25745" s="22"/>
    </row>
    <row r="25746" spans="4:8">
      <c r="D25746" s="22"/>
      <c r="F25746" s="22"/>
      <c r="G25746" s="22"/>
      <c r="H25746" s="22"/>
    </row>
    <row r="25747" spans="4:8">
      <c r="D25747" s="22"/>
      <c r="F25747" s="22"/>
      <c r="G25747" s="22"/>
      <c r="H25747" s="22"/>
    </row>
    <row r="25748" spans="4:8">
      <c r="D25748" s="22"/>
      <c r="F25748" s="22"/>
      <c r="G25748" s="22"/>
      <c r="H25748" s="22"/>
    </row>
    <row r="25749" spans="4:8">
      <c r="D25749" s="22"/>
      <c r="F25749" s="22"/>
      <c r="G25749" s="22"/>
      <c r="H25749" s="22"/>
    </row>
    <row r="25750" spans="4:8">
      <c r="D25750" s="22"/>
      <c r="F25750" s="22"/>
      <c r="G25750" s="22"/>
      <c r="H25750" s="22"/>
    </row>
    <row r="25751" spans="4:8">
      <c r="D25751" s="22"/>
      <c r="F25751" s="22"/>
      <c r="G25751" s="22"/>
      <c r="H25751" s="22"/>
    </row>
    <row r="25752" spans="4:8">
      <c r="D25752" s="22"/>
      <c r="F25752" s="22"/>
      <c r="G25752" s="22"/>
      <c r="H25752" s="22"/>
    </row>
    <row r="25753" spans="4:8">
      <c r="D25753" s="22"/>
      <c r="F25753" s="22"/>
      <c r="G25753" s="22"/>
      <c r="H25753" s="22"/>
    </row>
    <row r="25754" spans="4:8">
      <c r="D25754" s="22"/>
      <c r="F25754" s="22"/>
      <c r="G25754" s="22"/>
      <c r="H25754" s="22"/>
    </row>
    <row r="25755" spans="4:8">
      <c r="D25755" s="22"/>
      <c r="F25755" s="22"/>
      <c r="G25755" s="22"/>
      <c r="H25755" s="22"/>
    </row>
    <row r="25756" spans="4:8">
      <c r="D25756" s="22"/>
      <c r="F25756" s="22"/>
      <c r="G25756" s="22"/>
      <c r="H25756" s="22"/>
    </row>
    <row r="25757" spans="4:8">
      <c r="D25757" s="22"/>
      <c r="F25757" s="22"/>
      <c r="G25757" s="22"/>
      <c r="H25757" s="22"/>
    </row>
    <row r="25758" spans="4:8">
      <c r="D25758" s="22"/>
      <c r="F25758" s="22"/>
      <c r="G25758" s="22"/>
      <c r="H25758" s="22"/>
    </row>
    <row r="25759" spans="4:8">
      <c r="D25759" s="22"/>
      <c r="F25759" s="22"/>
      <c r="G25759" s="22"/>
      <c r="H25759" s="22"/>
    </row>
    <row r="25760" spans="4:8">
      <c r="D25760" s="22"/>
      <c r="F25760" s="22"/>
      <c r="G25760" s="22"/>
      <c r="H25760" s="22"/>
    </row>
    <row r="25761" spans="4:8">
      <c r="D25761" s="22"/>
      <c r="F25761" s="22"/>
      <c r="G25761" s="22"/>
      <c r="H25761" s="22"/>
    </row>
    <row r="25762" spans="4:8">
      <c r="D25762" s="22"/>
      <c r="F25762" s="22"/>
      <c r="G25762" s="22"/>
      <c r="H25762" s="22"/>
    </row>
    <row r="25763" spans="4:8">
      <c r="D25763" s="22"/>
      <c r="F25763" s="22"/>
      <c r="G25763" s="22"/>
      <c r="H25763" s="22"/>
    </row>
    <row r="25764" spans="4:8">
      <c r="D25764" s="22"/>
      <c r="F25764" s="22"/>
      <c r="G25764" s="22"/>
      <c r="H25764" s="22"/>
    </row>
    <row r="25765" spans="4:8">
      <c r="D25765" s="22"/>
      <c r="F25765" s="22"/>
      <c r="G25765" s="22"/>
      <c r="H25765" s="22"/>
    </row>
    <row r="25766" spans="4:8">
      <c r="D25766" s="22"/>
      <c r="F25766" s="22"/>
      <c r="G25766" s="22"/>
      <c r="H25766" s="22"/>
    </row>
    <row r="25767" spans="4:8">
      <c r="D25767" s="22"/>
      <c r="F25767" s="22"/>
      <c r="G25767" s="22"/>
      <c r="H25767" s="22"/>
    </row>
    <row r="25768" spans="4:8">
      <c r="D25768" s="22"/>
      <c r="F25768" s="22"/>
      <c r="G25768" s="22"/>
      <c r="H25768" s="22"/>
    </row>
    <row r="25769" spans="4:8">
      <c r="D25769" s="22"/>
      <c r="F25769" s="22"/>
      <c r="G25769" s="22"/>
      <c r="H25769" s="22"/>
    </row>
    <row r="25770" spans="4:8">
      <c r="D25770" s="22"/>
      <c r="F25770" s="22"/>
      <c r="G25770" s="22"/>
      <c r="H25770" s="22"/>
    </row>
    <row r="25771" spans="4:8">
      <c r="D25771" s="22"/>
      <c r="F25771" s="22"/>
      <c r="G25771" s="22"/>
      <c r="H25771" s="22"/>
    </row>
    <row r="25772" spans="4:8">
      <c r="D25772" s="22"/>
      <c r="F25772" s="22"/>
      <c r="G25772" s="22"/>
      <c r="H25772" s="22"/>
    </row>
    <row r="25773" spans="4:8">
      <c r="D25773" s="22"/>
      <c r="F25773" s="22"/>
      <c r="G25773" s="22"/>
      <c r="H25773" s="22"/>
    </row>
    <row r="25774" spans="4:8">
      <c r="D25774" s="22"/>
      <c r="F25774" s="22"/>
      <c r="G25774" s="22"/>
      <c r="H25774" s="22"/>
    </row>
    <row r="25775" spans="4:8">
      <c r="D25775" s="22"/>
      <c r="F25775" s="22"/>
      <c r="G25775" s="22"/>
      <c r="H25775" s="22"/>
    </row>
    <row r="25776" spans="4:8">
      <c r="D25776" s="22"/>
      <c r="F25776" s="22"/>
      <c r="G25776" s="22"/>
      <c r="H25776" s="22"/>
    </row>
    <row r="25777" spans="4:8">
      <c r="D25777" s="22"/>
      <c r="F25777" s="22"/>
      <c r="G25777" s="22"/>
      <c r="H25777" s="22"/>
    </row>
    <row r="25778" spans="4:8">
      <c r="D25778" s="22"/>
      <c r="F25778" s="22"/>
      <c r="G25778" s="22"/>
      <c r="H25778" s="22"/>
    </row>
    <row r="25779" spans="4:8">
      <c r="D25779" s="22"/>
      <c r="F25779" s="22"/>
      <c r="G25779" s="22"/>
      <c r="H25779" s="22"/>
    </row>
    <row r="25780" spans="4:8">
      <c r="D25780" s="22"/>
      <c r="F25780" s="22"/>
      <c r="G25780" s="22"/>
      <c r="H25780" s="22"/>
    </row>
    <row r="25781" spans="4:8">
      <c r="D25781" s="22"/>
      <c r="F25781" s="22"/>
      <c r="G25781" s="22"/>
      <c r="H25781" s="22"/>
    </row>
    <row r="25782" spans="4:8">
      <c r="D25782" s="22"/>
      <c r="F25782" s="22"/>
      <c r="G25782" s="22"/>
      <c r="H25782" s="22"/>
    </row>
    <row r="25783" spans="4:8">
      <c r="D25783" s="22"/>
      <c r="F25783" s="22"/>
      <c r="G25783" s="22"/>
      <c r="H25783" s="22"/>
    </row>
    <row r="25784" spans="4:8">
      <c r="D25784" s="22"/>
      <c r="F25784" s="22"/>
      <c r="G25784" s="22"/>
      <c r="H25784" s="22"/>
    </row>
    <row r="25785" spans="4:8">
      <c r="D25785" s="22"/>
      <c r="F25785" s="22"/>
      <c r="G25785" s="22"/>
      <c r="H25785" s="22"/>
    </row>
    <row r="25786" spans="4:8">
      <c r="D25786" s="22"/>
      <c r="F25786" s="22"/>
      <c r="G25786" s="22"/>
      <c r="H25786" s="22"/>
    </row>
    <row r="25787" spans="4:8">
      <c r="D25787" s="22"/>
      <c r="F25787" s="22"/>
      <c r="G25787" s="22"/>
      <c r="H25787" s="22"/>
    </row>
    <row r="25788" spans="4:8">
      <c r="D25788" s="22"/>
      <c r="F25788" s="22"/>
      <c r="G25788" s="22"/>
      <c r="H25788" s="22"/>
    </row>
    <row r="25789" spans="4:8">
      <c r="D25789" s="22"/>
      <c r="F25789" s="22"/>
      <c r="G25789" s="22"/>
      <c r="H25789" s="22"/>
    </row>
    <row r="25790" spans="4:8">
      <c r="D25790" s="22"/>
      <c r="F25790" s="22"/>
      <c r="G25790" s="22"/>
      <c r="H25790" s="22"/>
    </row>
    <row r="25791" spans="4:8">
      <c r="D25791" s="22"/>
      <c r="F25791" s="22"/>
      <c r="G25791" s="22"/>
      <c r="H25791" s="22"/>
    </row>
    <row r="25792" spans="4:8">
      <c r="D25792" s="22"/>
      <c r="F25792" s="22"/>
      <c r="G25792" s="22"/>
      <c r="H25792" s="22"/>
    </row>
    <row r="25793" spans="4:8">
      <c r="D25793" s="22"/>
      <c r="F25793" s="22"/>
      <c r="G25793" s="22"/>
      <c r="H25793" s="22"/>
    </row>
    <row r="25794" spans="4:8">
      <c r="D25794" s="22"/>
      <c r="F25794" s="22"/>
      <c r="G25794" s="22"/>
      <c r="H25794" s="22"/>
    </row>
    <row r="25795" spans="4:8">
      <c r="D25795" s="22"/>
      <c r="F25795" s="22"/>
      <c r="G25795" s="22"/>
      <c r="H25795" s="22"/>
    </row>
    <row r="25796" spans="4:8">
      <c r="D25796" s="22"/>
      <c r="F25796" s="22"/>
      <c r="G25796" s="22"/>
      <c r="H25796" s="22"/>
    </row>
    <row r="25797" spans="4:8">
      <c r="D25797" s="22"/>
      <c r="F25797" s="22"/>
      <c r="G25797" s="22"/>
      <c r="H25797" s="22"/>
    </row>
    <row r="25798" spans="4:8">
      <c r="D25798" s="22"/>
      <c r="F25798" s="22"/>
      <c r="G25798" s="22"/>
      <c r="H25798" s="22"/>
    </row>
    <row r="25799" spans="4:8">
      <c r="D25799" s="22"/>
      <c r="F25799" s="22"/>
      <c r="G25799" s="22"/>
      <c r="H25799" s="22"/>
    </row>
    <row r="25800" spans="4:8">
      <c r="D25800" s="22"/>
      <c r="F25800" s="22"/>
      <c r="G25800" s="22"/>
      <c r="H25800" s="22"/>
    </row>
    <row r="25801" spans="4:8">
      <c r="D25801" s="22"/>
      <c r="F25801" s="22"/>
      <c r="G25801" s="22"/>
      <c r="H25801" s="22"/>
    </row>
    <row r="25802" spans="4:8">
      <c r="D25802" s="22"/>
      <c r="F25802" s="22"/>
      <c r="G25802" s="22"/>
      <c r="H25802" s="22"/>
    </row>
    <row r="25803" spans="4:8">
      <c r="D25803" s="22"/>
      <c r="F25803" s="22"/>
      <c r="G25803" s="22"/>
      <c r="H25803" s="22"/>
    </row>
    <row r="25804" spans="4:8">
      <c r="D25804" s="22"/>
      <c r="F25804" s="22"/>
      <c r="G25804" s="22"/>
      <c r="H25804" s="22"/>
    </row>
    <row r="25805" spans="4:8">
      <c r="D25805" s="22"/>
      <c r="F25805" s="22"/>
      <c r="G25805" s="22"/>
      <c r="H25805" s="22"/>
    </row>
    <row r="25806" spans="4:8">
      <c r="D25806" s="22"/>
      <c r="F25806" s="22"/>
      <c r="G25806" s="22"/>
      <c r="H25806" s="22"/>
    </row>
    <row r="25807" spans="4:8">
      <c r="D25807" s="22"/>
      <c r="F25807" s="22"/>
      <c r="G25807" s="22"/>
      <c r="H25807" s="22"/>
    </row>
    <row r="25808" spans="4:8">
      <c r="D25808" s="22"/>
      <c r="F25808" s="22"/>
      <c r="G25808" s="22"/>
      <c r="H25808" s="22"/>
    </row>
    <row r="25809" spans="4:8">
      <c r="D25809" s="22"/>
      <c r="F25809" s="22"/>
      <c r="G25809" s="22"/>
      <c r="H25809" s="22"/>
    </row>
    <row r="25810" spans="4:8">
      <c r="D25810" s="22"/>
      <c r="F25810" s="22"/>
      <c r="G25810" s="22"/>
      <c r="H25810" s="22"/>
    </row>
    <row r="25811" spans="4:8">
      <c r="D25811" s="22"/>
      <c r="F25811" s="22"/>
      <c r="G25811" s="22"/>
      <c r="H25811" s="22"/>
    </row>
    <row r="25812" spans="4:8">
      <c r="D25812" s="22"/>
      <c r="F25812" s="22"/>
      <c r="G25812" s="22"/>
      <c r="H25812" s="22"/>
    </row>
    <row r="25813" spans="4:8">
      <c r="D25813" s="22"/>
      <c r="F25813" s="22"/>
      <c r="G25813" s="22"/>
      <c r="H25813" s="22"/>
    </row>
    <row r="25814" spans="4:8">
      <c r="D25814" s="22"/>
      <c r="F25814" s="22"/>
      <c r="G25814" s="22"/>
      <c r="H25814" s="22"/>
    </row>
    <row r="25815" spans="4:8">
      <c r="D25815" s="22"/>
      <c r="F25815" s="22"/>
      <c r="G25815" s="22"/>
      <c r="H25815" s="22"/>
    </row>
    <row r="25816" spans="4:8">
      <c r="D25816" s="22"/>
      <c r="F25816" s="22"/>
      <c r="G25816" s="22"/>
      <c r="H25816" s="22"/>
    </row>
    <row r="25817" spans="4:8">
      <c r="D25817" s="22"/>
      <c r="F25817" s="22"/>
      <c r="G25817" s="22"/>
      <c r="H25817" s="22"/>
    </row>
    <row r="25818" spans="4:8">
      <c r="D25818" s="22"/>
      <c r="F25818" s="22"/>
      <c r="G25818" s="22"/>
      <c r="H25818" s="22"/>
    </row>
    <row r="25819" spans="4:8">
      <c r="D25819" s="22"/>
      <c r="F25819" s="22"/>
      <c r="G25819" s="22"/>
      <c r="H25819" s="22"/>
    </row>
    <row r="25820" spans="4:8">
      <c r="D25820" s="22"/>
      <c r="F25820" s="22"/>
      <c r="G25820" s="22"/>
      <c r="H25820" s="22"/>
    </row>
    <row r="25821" spans="4:8">
      <c r="D25821" s="22"/>
      <c r="F25821" s="22"/>
      <c r="G25821" s="22"/>
      <c r="H25821" s="22"/>
    </row>
    <row r="25822" spans="4:8">
      <c r="D25822" s="22"/>
      <c r="F25822" s="22"/>
      <c r="G25822" s="22"/>
      <c r="H25822" s="22"/>
    </row>
    <row r="25823" spans="4:8">
      <c r="D25823" s="22"/>
      <c r="F25823" s="22"/>
      <c r="G25823" s="22"/>
      <c r="H25823" s="22"/>
    </row>
    <row r="25824" spans="4:8">
      <c r="D25824" s="22"/>
      <c r="F25824" s="22"/>
      <c r="G25824" s="22"/>
      <c r="H25824" s="22"/>
    </row>
    <row r="25825" spans="4:8">
      <c r="D25825" s="22"/>
      <c r="F25825" s="22"/>
      <c r="G25825" s="22"/>
      <c r="H25825" s="22"/>
    </row>
    <row r="25826" spans="4:8">
      <c r="D25826" s="22"/>
      <c r="F25826" s="22"/>
      <c r="G25826" s="22"/>
      <c r="H25826" s="22"/>
    </row>
    <row r="25827" spans="4:8">
      <c r="D25827" s="22"/>
      <c r="F25827" s="22"/>
      <c r="G25827" s="22"/>
      <c r="H25827" s="22"/>
    </row>
    <row r="25828" spans="4:8">
      <c r="D25828" s="22"/>
      <c r="F25828" s="22"/>
      <c r="G25828" s="22"/>
      <c r="H25828" s="22"/>
    </row>
    <row r="25829" spans="4:8">
      <c r="D25829" s="22"/>
      <c r="F25829" s="22"/>
      <c r="G25829" s="22"/>
      <c r="H25829" s="22"/>
    </row>
    <row r="25830" spans="4:8">
      <c r="D25830" s="22"/>
      <c r="F25830" s="22"/>
      <c r="G25830" s="22"/>
      <c r="H25830" s="22"/>
    </row>
    <row r="25831" spans="4:8">
      <c r="D25831" s="22"/>
      <c r="F25831" s="22"/>
      <c r="G25831" s="22"/>
      <c r="H25831" s="22"/>
    </row>
    <row r="25832" spans="4:8">
      <c r="D25832" s="22"/>
      <c r="F25832" s="22"/>
      <c r="G25832" s="22"/>
      <c r="H25832" s="22"/>
    </row>
    <row r="25833" spans="4:8">
      <c r="D25833" s="22"/>
      <c r="F25833" s="22"/>
      <c r="G25833" s="22"/>
      <c r="H25833" s="22"/>
    </row>
    <row r="25834" spans="4:8">
      <c r="D25834" s="22"/>
      <c r="F25834" s="22"/>
      <c r="G25834" s="22"/>
      <c r="H25834" s="22"/>
    </row>
    <row r="25835" spans="4:8">
      <c r="D25835" s="22"/>
      <c r="F25835" s="22"/>
      <c r="G25835" s="22"/>
      <c r="H25835" s="22"/>
    </row>
    <row r="25836" spans="4:8">
      <c r="D25836" s="22"/>
      <c r="F25836" s="22"/>
      <c r="G25836" s="22"/>
      <c r="H25836" s="22"/>
    </row>
    <row r="25837" spans="4:8">
      <c r="D25837" s="22"/>
      <c r="F25837" s="22"/>
      <c r="G25837" s="22"/>
      <c r="H25837" s="22"/>
    </row>
    <row r="25838" spans="4:8">
      <c r="D25838" s="22"/>
      <c r="F25838" s="22"/>
      <c r="G25838" s="22"/>
      <c r="H25838" s="22"/>
    </row>
    <row r="25839" spans="4:8">
      <c r="D25839" s="22"/>
      <c r="F25839" s="22"/>
      <c r="G25839" s="22"/>
      <c r="H25839" s="22"/>
    </row>
    <row r="25840" spans="4:8">
      <c r="D25840" s="22"/>
      <c r="F25840" s="22"/>
      <c r="G25840" s="22"/>
      <c r="H25840" s="22"/>
    </row>
    <row r="25841" spans="4:8">
      <c r="D25841" s="22"/>
      <c r="F25841" s="22"/>
      <c r="G25841" s="22"/>
      <c r="H25841" s="22"/>
    </row>
    <row r="25842" spans="4:8">
      <c r="D25842" s="22"/>
      <c r="F25842" s="22"/>
      <c r="G25842" s="22"/>
      <c r="H25842" s="22"/>
    </row>
    <row r="25843" spans="4:8">
      <c r="D25843" s="22"/>
      <c r="F25843" s="22"/>
      <c r="G25843" s="22"/>
      <c r="H25843" s="22"/>
    </row>
    <row r="25844" spans="4:8">
      <c r="D25844" s="22"/>
      <c r="F25844" s="22"/>
      <c r="G25844" s="22"/>
      <c r="H25844" s="22"/>
    </row>
    <row r="25845" spans="4:8">
      <c r="D25845" s="22"/>
      <c r="F25845" s="22"/>
      <c r="G25845" s="22"/>
      <c r="H25845" s="22"/>
    </row>
    <row r="25846" spans="4:8">
      <c r="D25846" s="22"/>
      <c r="F25846" s="22"/>
      <c r="G25846" s="22"/>
      <c r="H25846" s="22"/>
    </row>
    <row r="25847" spans="4:8">
      <c r="D25847" s="22"/>
      <c r="F25847" s="22"/>
      <c r="G25847" s="22"/>
      <c r="H25847" s="22"/>
    </row>
    <row r="25848" spans="4:8">
      <c r="D25848" s="22"/>
      <c r="F25848" s="22"/>
      <c r="G25848" s="22"/>
      <c r="H25848" s="22"/>
    </row>
    <row r="25849" spans="4:8">
      <c r="D25849" s="22"/>
      <c r="F25849" s="22"/>
      <c r="G25849" s="22"/>
      <c r="H25849" s="22"/>
    </row>
    <row r="25850" spans="4:8">
      <c r="D25850" s="22"/>
      <c r="F25850" s="22"/>
      <c r="G25850" s="22"/>
      <c r="H25850" s="22"/>
    </row>
    <row r="25851" spans="4:8">
      <c r="D25851" s="22"/>
      <c r="F25851" s="22"/>
      <c r="G25851" s="22"/>
      <c r="H25851" s="22"/>
    </row>
    <row r="25852" spans="4:8">
      <c r="D25852" s="22"/>
      <c r="F25852" s="22"/>
      <c r="G25852" s="22"/>
      <c r="H25852" s="22"/>
    </row>
    <row r="25853" spans="4:8">
      <c r="D25853" s="22"/>
      <c r="F25853" s="22"/>
      <c r="G25853" s="22"/>
      <c r="H25853" s="22"/>
    </row>
    <row r="25854" spans="4:8">
      <c r="D25854" s="22"/>
      <c r="F25854" s="22"/>
      <c r="G25854" s="22"/>
      <c r="H25854" s="22"/>
    </row>
    <row r="25855" spans="4:8">
      <c r="D25855" s="22"/>
      <c r="F25855" s="22"/>
      <c r="G25855" s="22"/>
      <c r="H25855" s="22"/>
    </row>
    <row r="25856" spans="4:8">
      <c r="D25856" s="22"/>
      <c r="F25856" s="22"/>
      <c r="G25856" s="22"/>
      <c r="H25856" s="22"/>
    </row>
    <row r="25857" spans="4:8">
      <c r="D25857" s="22"/>
      <c r="F25857" s="22"/>
      <c r="G25857" s="22"/>
      <c r="H25857" s="22"/>
    </row>
    <row r="25858" spans="4:8">
      <c r="D25858" s="22"/>
      <c r="F25858" s="22"/>
      <c r="G25858" s="22"/>
      <c r="H25858" s="22"/>
    </row>
    <row r="25859" spans="4:8">
      <c r="D25859" s="22"/>
      <c r="F25859" s="22"/>
      <c r="G25859" s="22"/>
      <c r="H25859" s="22"/>
    </row>
    <row r="25860" spans="4:8">
      <c r="D25860" s="22"/>
      <c r="F25860" s="22"/>
      <c r="G25860" s="22"/>
      <c r="H25860" s="22"/>
    </row>
    <row r="25861" spans="4:8">
      <c r="D25861" s="22"/>
      <c r="F25861" s="22"/>
      <c r="G25861" s="22"/>
      <c r="H25861" s="22"/>
    </row>
    <row r="25862" spans="4:8">
      <c r="D25862" s="22"/>
      <c r="F25862" s="22"/>
      <c r="G25862" s="22"/>
      <c r="H25862" s="22"/>
    </row>
    <row r="25863" spans="4:8">
      <c r="D25863" s="22"/>
      <c r="F25863" s="22"/>
      <c r="G25863" s="22"/>
      <c r="H25863" s="22"/>
    </row>
    <row r="25864" spans="4:8">
      <c r="D25864" s="22"/>
      <c r="F25864" s="22"/>
      <c r="G25864" s="22"/>
      <c r="H25864" s="22"/>
    </row>
    <row r="25865" spans="4:8">
      <c r="D25865" s="22"/>
      <c r="F25865" s="22"/>
      <c r="G25865" s="22"/>
      <c r="H25865" s="22"/>
    </row>
    <row r="25866" spans="4:8">
      <c r="D25866" s="22"/>
      <c r="F25866" s="22"/>
      <c r="G25866" s="22"/>
      <c r="H25866" s="22"/>
    </row>
    <row r="25867" spans="4:8">
      <c r="D25867" s="22"/>
      <c r="F25867" s="22"/>
      <c r="G25867" s="22"/>
      <c r="H25867" s="22"/>
    </row>
    <row r="25868" spans="4:8">
      <c r="D25868" s="22"/>
      <c r="F25868" s="22"/>
      <c r="G25868" s="22"/>
      <c r="H25868" s="22"/>
    </row>
    <row r="25869" spans="4:8">
      <c r="D25869" s="22"/>
      <c r="F25869" s="22"/>
      <c r="G25869" s="22"/>
      <c r="H25869" s="22"/>
    </row>
    <row r="25870" spans="4:8">
      <c r="D25870" s="22"/>
      <c r="F25870" s="22"/>
      <c r="G25870" s="22"/>
      <c r="H25870" s="22"/>
    </row>
    <row r="25871" spans="4:8">
      <c r="D25871" s="22"/>
      <c r="F25871" s="22"/>
      <c r="G25871" s="22"/>
      <c r="H25871" s="22"/>
    </row>
    <row r="25872" spans="4:8">
      <c r="D25872" s="22"/>
      <c r="F25872" s="22"/>
      <c r="G25872" s="22"/>
      <c r="H25872" s="22"/>
    </row>
    <row r="25873" spans="4:8">
      <c r="D25873" s="22"/>
      <c r="F25873" s="22"/>
      <c r="G25873" s="22"/>
      <c r="H25873" s="22"/>
    </row>
    <row r="25874" spans="4:8">
      <c r="D25874" s="22"/>
      <c r="F25874" s="22"/>
      <c r="G25874" s="22"/>
      <c r="H25874" s="22"/>
    </row>
    <row r="25875" spans="4:8">
      <c r="D25875" s="22"/>
      <c r="F25875" s="22"/>
      <c r="G25875" s="22"/>
      <c r="H25875" s="22"/>
    </row>
    <row r="25876" spans="4:8">
      <c r="D25876" s="22"/>
      <c r="F25876" s="22"/>
      <c r="G25876" s="22"/>
      <c r="H25876" s="22"/>
    </row>
    <row r="25877" spans="4:8">
      <c r="D25877" s="22"/>
      <c r="F25877" s="22"/>
      <c r="G25877" s="22"/>
      <c r="H25877" s="22"/>
    </row>
    <row r="25878" spans="4:8">
      <c r="D25878" s="22"/>
      <c r="F25878" s="22"/>
      <c r="G25878" s="22"/>
      <c r="H25878" s="22"/>
    </row>
    <row r="25879" spans="4:8">
      <c r="D25879" s="22"/>
      <c r="F25879" s="22"/>
      <c r="G25879" s="22"/>
      <c r="H25879" s="22"/>
    </row>
    <row r="25880" spans="4:8">
      <c r="D25880" s="22"/>
      <c r="F25880" s="22"/>
      <c r="G25880" s="22"/>
      <c r="H25880" s="22"/>
    </row>
    <row r="25881" spans="4:8">
      <c r="D25881" s="22"/>
      <c r="F25881" s="22"/>
      <c r="G25881" s="22"/>
      <c r="H25881" s="22"/>
    </row>
    <row r="25882" spans="4:8">
      <c r="D25882" s="22"/>
      <c r="F25882" s="22"/>
      <c r="G25882" s="22"/>
      <c r="H25882" s="22"/>
    </row>
    <row r="25883" spans="4:8">
      <c r="D25883" s="22"/>
      <c r="F25883" s="22"/>
      <c r="G25883" s="22"/>
      <c r="H25883" s="22"/>
    </row>
    <row r="25884" spans="4:8">
      <c r="D25884" s="22"/>
      <c r="F25884" s="22"/>
      <c r="G25884" s="22"/>
      <c r="H25884" s="22"/>
    </row>
    <row r="25885" spans="4:8">
      <c r="D25885" s="22"/>
      <c r="F25885" s="22"/>
      <c r="G25885" s="22"/>
      <c r="H25885" s="22"/>
    </row>
    <row r="25886" spans="4:8">
      <c r="D25886" s="22"/>
      <c r="F25886" s="22"/>
      <c r="G25886" s="22"/>
      <c r="H25886" s="22"/>
    </row>
    <row r="25887" spans="4:8">
      <c r="D25887" s="22"/>
      <c r="F25887" s="22"/>
      <c r="G25887" s="22"/>
      <c r="H25887" s="22"/>
    </row>
    <row r="25888" spans="4:8">
      <c r="D25888" s="22"/>
      <c r="F25888" s="22"/>
      <c r="G25888" s="22"/>
      <c r="H25888" s="22"/>
    </row>
    <row r="25889" spans="4:8">
      <c r="D25889" s="22"/>
      <c r="F25889" s="22"/>
      <c r="G25889" s="22"/>
      <c r="H25889" s="22"/>
    </row>
    <row r="25890" spans="4:8">
      <c r="D25890" s="22"/>
      <c r="F25890" s="22"/>
      <c r="G25890" s="22"/>
      <c r="H25890" s="22"/>
    </row>
    <row r="25891" spans="4:8">
      <c r="D25891" s="22"/>
      <c r="F25891" s="22"/>
      <c r="G25891" s="22"/>
      <c r="H25891" s="22"/>
    </row>
    <row r="25892" spans="4:8">
      <c r="D25892" s="22"/>
      <c r="F25892" s="22"/>
      <c r="G25892" s="22"/>
      <c r="H25892" s="22"/>
    </row>
    <row r="25893" spans="4:8">
      <c r="D25893" s="22"/>
      <c r="F25893" s="22"/>
      <c r="G25893" s="22"/>
      <c r="H25893" s="22"/>
    </row>
    <row r="25894" spans="4:8">
      <c r="D25894" s="22"/>
      <c r="F25894" s="22"/>
      <c r="G25894" s="22"/>
      <c r="H25894" s="22"/>
    </row>
    <row r="25895" spans="4:8">
      <c r="D25895" s="22"/>
      <c r="F25895" s="22"/>
      <c r="G25895" s="22"/>
      <c r="H25895" s="22"/>
    </row>
    <row r="25896" spans="4:8">
      <c r="D25896" s="22"/>
      <c r="F25896" s="22"/>
      <c r="G25896" s="22"/>
      <c r="H25896" s="22"/>
    </row>
    <row r="25897" spans="4:8">
      <c r="D25897" s="22"/>
      <c r="F25897" s="22"/>
      <c r="G25897" s="22"/>
      <c r="H25897" s="22"/>
    </row>
    <row r="25898" spans="4:8">
      <c r="D25898" s="22"/>
      <c r="F25898" s="22"/>
      <c r="G25898" s="22"/>
      <c r="H25898" s="22"/>
    </row>
    <row r="25899" spans="4:8">
      <c r="D25899" s="22"/>
      <c r="F25899" s="22"/>
      <c r="G25899" s="22"/>
      <c r="H25899" s="22"/>
    </row>
    <row r="25900" spans="4:8">
      <c r="D25900" s="22"/>
      <c r="F25900" s="22"/>
      <c r="G25900" s="22"/>
      <c r="H25900" s="22"/>
    </row>
    <row r="25901" spans="4:8">
      <c r="D25901" s="22"/>
      <c r="F25901" s="22"/>
      <c r="G25901" s="22"/>
      <c r="H25901" s="22"/>
    </row>
    <row r="25902" spans="4:8">
      <c r="D25902" s="22"/>
      <c r="F25902" s="22"/>
      <c r="G25902" s="22"/>
      <c r="H25902" s="22"/>
    </row>
    <row r="25903" spans="4:8">
      <c r="D25903" s="22"/>
      <c r="F25903" s="22"/>
      <c r="G25903" s="22"/>
      <c r="H25903" s="22"/>
    </row>
    <row r="25904" spans="4:8">
      <c r="D25904" s="22"/>
      <c r="F25904" s="22"/>
      <c r="G25904" s="22"/>
      <c r="H25904" s="22"/>
    </row>
    <row r="25905" spans="4:8">
      <c r="D25905" s="22"/>
      <c r="F25905" s="22"/>
      <c r="G25905" s="22"/>
      <c r="H25905" s="22"/>
    </row>
    <row r="25906" spans="4:8">
      <c r="D25906" s="22"/>
      <c r="F25906" s="22"/>
      <c r="G25906" s="22"/>
      <c r="H25906" s="22"/>
    </row>
    <row r="25907" spans="4:8">
      <c r="D25907" s="22"/>
      <c r="F25907" s="22"/>
      <c r="G25907" s="22"/>
      <c r="H25907" s="22"/>
    </row>
    <row r="25908" spans="4:8">
      <c r="D25908" s="22"/>
      <c r="F25908" s="22"/>
      <c r="G25908" s="22"/>
      <c r="H25908" s="22"/>
    </row>
    <row r="25909" spans="4:8">
      <c r="D25909" s="22"/>
      <c r="F25909" s="22"/>
      <c r="G25909" s="22"/>
      <c r="H25909" s="22"/>
    </row>
    <row r="25910" spans="4:8">
      <c r="D25910" s="22"/>
      <c r="F25910" s="22"/>
      <c r="G25910" s="22"/>
      <c r="H25910" s="22"/>
    </row>
    <row r="25911" spans="4:8">
      <c r="D25911" s="22"/>
      <c r="F25911" s="22"/>
      <c r="G25911" s="22"/>
      <c r="H25911" s="22"/>
    </row>
    <row r="25912" spans="4:8">
      <c r="D25912" s="22"/>
      <c r="F25912" s="22"/>
      <c r="G25912" s="22"/>
      <c r="H25912" s="22"/>
    </row>
    <row r="25913" spans="4:8">
      <c r="D25913" s="22"/>
      <c r="F25913" s="22"/>
      <c r="G25913" s="22"/>
      <c r="H25913" s="22"/>
    </row>
    <row r="25914" spans="4:8">
      <c r="D25914" s="22"/>
      <c r="F25914" s="22"/>
      <c r="G25914" s="22"/>
      <c r="H25914" s="22"/>
    </row>
    <row r="25915" spans="4:8">
      <c r="D25915" s="22"/>
      <c r="F25915" s="22"/>
      <c r="G25915" s="22"/>
      <c r="H25915" s="22"/>
    </row>
    <row r="25916" spans="4:8">
      <c r="D25916" s="22"/>
      <c r="F25916" s="22"/>
      <c r="G25916" s="22"/>
      <c r="H25916" s="22"/>
    </row>
    <row r="25917" spans="4:8">
      <c r="D25917" s="22"/>
      <c r="F25917" s="22"/>
      <c r="G25917" s="22"/>
      <c r="H25917" s="22"/>
    </row>
    <row r="25918" spans="4:8">
      <c r="D25918" s="22"/>
      <c r="F25918" s="22"/>
      <c r="G25918" s="22"/>
      <c r="H25918" s="22"/>
    </row>
    <row r="25919" spans="4:8">
      <c r="D25919" s="22"/>
      <c r="F25919" s="22"/>
      <c r="G25919" s="22"/>
      <c r="H25919" s="22"/>
    </row>
    <row r="25920" spans="4:8">
      <c r="D25920" s="22"/>
      <c r="F25920" s="22"/>
      <c r="G25920" s="22"/>
      <c r="H25920" s="22"/>
    </row>
    <row r="25921" spans="4:8">
      <c r="D25921" s="22"/>
      <c r="F25921" s="22"/>
      <c r="G25921" s="22"/>
      <c r="H25921" s="22"/>
    </row>
    <row r="25922" spans="4:8">
      <c r="D25922" s="22"/>
      <c r="F25922" s="22"/>
      <c r="G25922" s="22"/>
      <c r="H25922" s="22"/>
    </row>
    <row r="25923" spans="4:8">
      <c r="D25923" s="22"/>
      <c r="F25923" s="22"/>
      <c r="G25923" s="22"/>
      <c r="H25923" s="22"/>
    </row>
    <row r="25924" spans="4:8">
      <c r="D25924" s="22"/>
      <c r="F25924" s="22"/>
      <c r="G25924" s="22"/>
      <c r="H25924" s="22"/>
    </row>
    <row r="25925" spans="4:8">
      <c r="D25925" s="22"/>
      <c r="F25925" s="22"/>
      <c r="G25925" s="22"/>
      <c r="H25925" s="22"/>
    </row>
    <row r="25926" spans="4:8">
      <c r="D25926" s="22"/>
      <c r="F25926" s="22"/>
      <c r="G25926" s="22"/>
      <c r="H25926" s="22"/>
    </row>
    <row r="25927" spans="4:8">
      <c r="D25927" s="22"/>
      <c r="F25927" s="22"/>
      <c r="G25927" s="22"/>
      <c r="H25927" s="22"/>
    </row>
    <row r="25928" spans="4:8">
      <c r="D25928" s="22"/>
      <c r="F25928" s="22"/>
      <c r="G25928" s="22"/>
      <c r="H25928" s="22"/>
    </row>
    <row r="25929" spans="4:8">
      <c r="D25929" s="22"/>
      <c r="F25929" s="22"/>
      <c r="G25929" s="22"/>
      <c r="H25929" s="22"/>
    </row>
    <row r="25930" spans="4:8">
      <c r="D25930" s="22"/>
      <c r="F25930" s="22"/>
      <c r="G25930" s="22"/>
      <c r="H25930" s="22"/>
    </row>
    <row r="25931" spans="4:8">
      <c r="D25931" s="22"/>
      <c r="F25931" s="22"/>
      <c r="G25931" s="22"/>
      <c r="H25931" s="22"/>
    </row>
    <row r="25932" spans="4:8">
      <c r="D25932" s="22"/>
      <c r="F25932" s="22"/>
      <c r="G25932" s="22"/>
      <c r="H25932" s="22"/>
    </row>
    <row r="25933" spans="4:8">
      <c r="D25933" s="22"/>
      <c r="F25933" s="22"/>
      <c r="G25933" s="22"/>
      <c r="H25933" s="22"/>
    </row>
    <row r="25934" spans="4:8">
      <c r="D25934" s="22"/>
      <c r="F25934" s="22"/>
      <c r="G25934" s="22"/>
      <c r="H25934" s="22"/>
    </row>
    <row r="25935" spans="4:8">
      <c r="D25935" s="22"/>
      <c r="F25935" s="22"/>
      <c r="G25935" s="22"/>
      <c r="H25935" s="22"/>
    </row>
    <row r="25936" spans="4:8">
      <c r="D25936" s="22"/>
      <c r="F25936" s="22"/>
      <c r="G25936" s="22"/>
      <c r="H25936" s="22"/>
    </row>
    <row r="25937" spans="4:8">
      <c r="D25937" s="22"/>
      <c r="F25937" s="22"/>
      <c r="G25937" s="22"/>
      <c r="H25937" s="22"/>
    </row>
    <row r="25938" spans="4:8">
      <c r="D25938" s="22"/>
      <c r="F25938" s="22"/>
      <c r="G25938" s="22"/>
      <c r="H25938" s="22"/>
    </row>
    <row r="25939" spans="4:8">
      <c r="D25939" s="22"/>
      <c r="F25939" s="22"/>
      <c r="G25939" s="22"/>
      <c r="H25939" s="22"/>
    </row>
    <row r="25940" spans="4:8">
      <c r="D25940" s="22"/>
      <c r="F25940" s="22"/>
      <c r="G25940" s="22"/>
      <c r="H25940" s="22"/>
    </row>
    <row r="25941" spans="4:8">
      <c r="D25941" s="22"/>
      <c r="F25941" s="22"/>
      <c r="G25941" s="22"/>
      <c r="H25941" s="22"/>
    </row>
    <row r="25942" spans="4:8">
      <c r="D25942" s="22"/>
      <c r="F25942" s="22"/>
      <c r="G25942" s="22"/>
      <c r="H25942" s="22"/>
    </row>
    <row r="25943" spans="4:8">
      <c r="D25943" s="22"/>
      <c r="F25943" s="22"/>
      <c r="G25943" s="22"/>
      <c r="H25943" s="22"/>
    </row>
    <row r="25944" spans="4:8">
      <c r="D25944" s="22"/>
      <c r="F25944" s="22"/>
      <c r="G25944" s="22"/>
      <c r="H25944" s="22"/>
    </row>
    <row r="25945" spans="4:8">
      <c r="D25945" s="22"/>
      <c r="F25945" s="22"/>
      <c r="G25945" s="22"/>
      <c r="H25945" s="22"/>
    </row>
    <row r="25946" spans="4:8">
      <c r="D25946" s="22"/>
      <c r="F25946" s="22"/>
      <c r="G25946" s="22"/>
      <c r="H25946" s="22"/>
    </row>
    <row r="25947" spans="4:8">
      <c r="D25947" s="22"/>
      <c r="F25947" s="22"/>
      <c r="G25947" s="22"/>
      <c r="H25947" s="22"/>
    </row>
    <row r="25948" spans="4:8">
      <c r="D25948" s="22"/>
      <c r="F25948" s="22"/>
      <c r="G25948" s="22"/>
      <c r="H25948" s="22"/>
    </row>
    <row r="25949" spans="4:8">
      <c r="D25949" s="22"/>
      <c r="F25949" s="22"/>
      <c r="G25949" s="22"/>
      <c r="H25949" s="22"/>
    </row>
    <row r="25950" spans="4:8">
      <c r="D25950" s="22"/>
      <c r="F25950" s="22"/>
      <c r="G25950" s="22"/>
      <c r="H25950" s="22"/>
    </row>
    <row r="25951" spans="4:8">
      <c r="D25951" s="22"/>
      <c r="F25951" s="22"/>
      <c r="G25951" s="22"/>
      <c r="H25951" s="22"/>
    </row>
    <row r="25952" spans="4:8">
      <c r="D25952" s="22"/>
      <c r="F25952" s="22"/>
      <c r="G25952" s="22"/>
      <c r="H25952" s="22"/>
    </row>
    <row r="25953" spans="4:8">
      <c r="D25953" s="22"/>
      <c r="F25953" s="22"/>
      <c r="G25953" s="22"/>
      <c r="H25953" s="22"/>
    </row>
    <row r="25954" spans="4:8">
      <c r="D25954" s="22"/>
      <c r="F25954" s="22"/>
      <c r="G25954" s="22"/>
      <c r="H25954" s="22"/>
    </row>
    <row r="25955" spans="4:8">
      <c r="D25955" s="22"/>
      <c r="F25955" s="22"/>
      <c r="G25955" s="22"/>
      <c r="H25955" s="22"/>
    </row>
    <row r="25956" spans="4:8">
      <c r="D25956" s="22"/>
      <c r="F25956" s="22"/>
      <c r="G25956" s="22"/>
      <c r="H25956" s="22"/>
    </row>
    <row r="25957" spans="4:8">
      <c r="D25957" s="22"/>
      <c r="F25957" s="22"/>
      <c r="G25957" s="22"/>
      <c r="H25957" s="22"/>
    </row>
    <row r="25958" spans="4:8">
      <c r="D25958" s="22"/>
      <c r="F25958" s="22"/>
      <c r="G25958" s="22"/>
      <c r="H25958" s="22"/>
    </row>
    <row r="25959" spans="4:8">
      <c r="D25959" s="22"/>
      <c r="F25959" s="22"/>
      <c r="G25959" s="22"/>
      <c r="H25959" s="22"/>
    </row>
    <row r="25960" spans="4:8">
      <c r="D25960" s="22"/>
      <c r="F25960" s="22"/>
      <c r="G25960" s="22"/>
      <c r="H25960" s="22"/>
    </row>
    <row r="25961" spans="4:8">
      <c r="D25961" s="22"/>
      <c r="F25961" s="22"/>
      <c r="G25961" s="22"/>
      <c r="H25961" s="22"/>
    </row>
    <row r="25962" spans="4:8">
      <c r="D25962" s="22"/>
      <c r="F25962" s="22"/>
      <c r="G25962" s="22"/>
      <c r="H25962" s="22"/>
    </row>
    <row r="25963" spans="4:8">
      <c r="D25963" s="22"/>
      <c r="F25963" s="22"/>
      <c r="G25963" s="22"/>
      <c r="H25963" s="22"/>
    </row>
    <row r="25964" spans="4:8">
      <c r="D25964" s="22"/>
      <c r="F25964" s="22"/>
      <c r="G25964" s="22"/>
      <c r="H25964" s="22"/>
    </row>
    <row r="25965" spans="4:8">
      <c r="D25965" s="22"/>
      <c r="F25965" s="22"/>
      <c r="G25965" s="22"/>
      <c r="H25965" s="22"/>
    </row>
    <row r="25966" spans="4:8">
      <c r="D25966" s="22"/>
      <c r="F25966" s="22"/>
      <c r="G25966" s="22"/>
      <c r="H25966" s="22"/>
    </row>
    <row r="25967" spans="4:8">
      <c r="D25967" s="22"/>
      <c r="F25967" s="22"/>
      <c r="G25967" s="22"/>
      <c r="H25967" s="22"/>
    </row>
    <row r="25968" spans="4:8">
      <c r="D25968" s="22"/>
      <c r="F25968" s="22"/>
      <c r="G25968" s="22"/>
      <c r="H25968" s="22"/>
    </row>
    <row r="25969" spans="4:8">
      <c r="D25969" s="22"/>
      <c r="F25969" s="22"/>
      <c r="G25969" s="22"/>
      <c r="H25969" s="22"/>
    </row>
    <row r="25970" spans="4:8">
      <c r="D25970" s="22"/>
      <c r="F25970" s="22"/>
      <c r="G25970" s="22"/>
      <c r="H25970" s="22"/>
    </row>
    <row r="25971" spans="4:8">
      <c r="D25971" s="22"/>
      <c r="F25971" s="22"/>
      <c r="G25971" s="22"/>
      <c r="H25971" s="22"/>
    </row>
    <row r="25972" spans="4:8">
      <c r="D25972" s="22"/>
      <c r="F25972" s="22"/>
      <c r="G25972" s="22"/>
      <c r="H25972" s="22"/>
    </row>
    <row r="25973" spans="4:8">
      <c r="D25973" s="22"/>
      <c r="F25973" s="22"/>
      <c r="G25973" s="22"/>
      <c r="H25973" s="22"/>
    </row>
    <row r="25974" spans="4:8">
      <c r="D25974" s="22"/>
      <c r="F25974" s="22"/>
      <c r="G25974" s="22"/>
      <c r="H25974" s="22"/>
    </row>
    <row r="25975" spans="4:8">
      <c r="D25975" s="22"/>
      <c r="F25975" s="22"/>
      <c r="G25975" s="22"/>
      <c r="H25975" s="22"/>
    </row>
    <row r="25976" spans="4:8">
      <c r="D25976" s="22"/>
      <c r="F25976" s="22"/>
      <c r="G25976" s="22"/>
      <c r="H25976" s="22"/>
    </row>
    <row r="25977" spans="4:8">
      <c r="D25977" s="22"/>
      <c r="F25977" s="22"/>
      <c r="G25977" s="22"/>
      <c r="H25977" s="22"/>
    </row>
    <row r="25978" spans="4:8">
      <c r="D25978" s="22"/>
      <c r="F25978" s="22"/>
      <c r="G25978" s="22"/>
      <c r="H25978" s="22"/>
    </row>
    <row r="25979" spans="4:8">
      <c r="D25979" s="22"/>
      <c r="F25979" s="22"/>
      <c r="G25979" s="22"/>
      <c r="H25979" s="22"/>
    </row>
    <row r="25980" spans="4:8">
      <c r="D25980" s="22"/>
      <c r="F25980" s="22"/>
      <c r="G25980" s="22"/>
      <c r="H25980" s="22"/>
    </row>
    <row r="25981" spans="4:8">
      <c r="D25981" s="22"/>
      <c r="F25981" s="22"/>
      <c r="G25981" s="22"/>
      <c r="H25981" s="22"/>
    </row>
    <row r="25982" spans="4:8">
      <c r="D25982" s="22"/>
      <c r="F25982" s="22"/>
      <c r="G25982" s="22"/>
      <c r="H25982" s="22"/>
    </row>
    <row r="25983" spans="4:8">
      <c r="D25983" s="22"/>
      <c r="F25983" s="22"/>
      <c r="G25983" s="22"/>
      <c r="H25983" s="22"/>
    </row>
    <row r="25984" spans="4:8">
      <c r="D25984" s="22"/>
      <c r="F25984" s="22"/>
      <c r="G25984" s="22"/>
      <c r="H25984" s="22"/>
    </row>
    <row r="25985" spans="4:8">
      <c r="D25985" s="22"/>
      <c r="F25985" s="22"/>
      <c r="G25985" s="22"/>
      <c r="H25985" s="22"/>
    </row>
    <row r="25986" spans="4:8">
      <c r="D25986" s="22"/>
      <c r="F25986" s="22"/>
      <c r="G25986" s="22"/>
      <c r="H25986" s="22"/>
    </row>
    <row r="25987" spans="4:8">
      <c r="D25987" s="22"/>
      <c r="F25987" s="22"/>
      <c r="G25987" s="22"/>
      <c r="H25987" s="22"/>
    </row>
    <row r="25988" spans="4:8">
      <c r="D25988" s="22"/>
      <c r="F25988" s="22"/>
      <c r="G25988" s="22"/>
      <c r="H25988" s="22"/>
    </row>
    <row r="25989" spans="4:8">
      <c r="D25989" s="22"/>
      <c r="F25989" s="22"/>
      <c r="G25989" s="22"/>
      <c r="H25989" s="22"/>
    </row>
    <row r="25990" spans="4:8">
      <c r="D25990" s="22"/>
      <c r="F25990" s="22"/>
      <c r="G25990" s="22"/>
      <c r="H25990" s="22"/>
    </row>
    <row r="25991" spans="4:8">
      <c r="D25991" s="22"/>
      <c r="F25991" s="22"/>
      <c r="G25991" s="22"/>
      <c r="H25991" s="22"/>
    </row>
    <row r="25992" spans="4:8">
      <c r="D25992" s="22"/>
      <c r="F25992" s="22"/>
      <c r="G25992" s="22"/>
      <c r="H25992" s="22"/>
    </row>
    <row r="25993" spans="4:8">
      <c r="D25993" s="22"/>
      <c r="F25993" s="22"/>
      <c r="G25993" s="22"/>
      <c r="H25993" s="22"/>
    </row>
    <row r="25994" spans="4:8">
      <c r="D25994" s="22"/>
      <c r="F25994" s="22"/>
      <c r="G25994" s="22"/>
      <c r="H25994" s="22"/>
    </row>
    <row r="25995" spans="4:8">
      <c r="D25995" s="22"/>
      <c r="F25995" s="22"/>
      <c r="G25995" s="22"/>
      <c r="H25995" s="22"/>
    </row>
    <row r="25996" spans="4:8">
      <c r="D25996" s="22"/>
      <c r="F25996" s="22"/>
      <c r="G25996" s="22"/>
      <c r="H25996" s="22"/>
    </row>
    <row r="25997" spans="4:8">
      <c r="D25997" s="22"/>
      <c r="F25997" s="22"/>
      <c r="G25997" s="22"/>
      <c r="H25997" s="22"/>
    </row>
    <row r="25998" spans="4:8">
      <c r="D25998" s="22"/>
      <c r="F25998" s="22"/>
      <c r="G25998" s="22"/>
      <c r="H25998" s="22"/>
    </row>
    <row r="25999" spans="4:8">
      <c r="D25999" s="22"/>
      <c r="F25999" s="22"/>
      <c r="G25999" s="22"/>
      <c r="H25999" s="22"/>
    </row>
    <row r="26000" spans="4:8">
      <c r="D26000" s="22"/>
      <c r="F26000" s="22"/>
      <c r="G26000" s="22"/>
      <c r="H26000" s="22"/>
    </row>
    <row r="26001" spans="4:8">
      <c r="D26001" s="22"/>
      <c r="F26001" s="22"/>
      <c r="G26001" s="22"/>
      <c r="H26001" s="22"/>
    </row>
    <row r="26002" spans="4:8">
      <c r="D26002" s="22"/>
      <c r="F26002" s="22"/>
      <c r="G26002" s="22"/>
      <c r="H26002" s="22"/>
    </row>
    <row r="26003" spans="4:8">
      <c r="D26003" s="22"/>
      <c r="F26003" s="22"/>
      <c r="G26003" s="22"/>
      <c r="H26003" s="22"/>
    </row>
    <row r="26004" spans="4:8">
      <c r="D26004" s="22"/>
      <c r="F26004" s="22"/>
      <c r="G26004" s="22"/>
      <c r="H26004" s="22"/>
    </row>
    <row r="26005" spans="4:8">
      <c r="D26005" s="22"/>
      <c r="F26005" s="22"/>
      <c r="G26005" s="22"/>
      <c r="H26005" s="22"/>
    </row>
    <row r="26006" spans="4:8">
      <c r="D26006" s="22"/>
      <c r="F26006" s="22"/>
      <c r="G26006" s="22"/>
      <c r="H26006" s="22"/>
    </row>
    <row r="26007" spans="4:8">
      <c r="D26007" s="22"/>
      <c r="F26007" s="22"/>
      <c r="G26007" s="22"/>
      <c r="H26007" s="22"/>
    </row>
    <row r="26008" spans="4:8">
      <c r="D26008" s="22"/>
      <c r="F26008" s="22"/>
      <c r="G26008" s="22"/>
      <c r="H26008" s="22"/>
    </row>
    <row r="26009" spans="4:8">
      <c r="D26009" s="22"/>
      <c r="F26009" s="22"/>
      <c r="G26009" s="22"/>
      <c r="H26009" s="22"/>
    </row>
    <row r="26010" spans="4:8">
      <c r="D26010" s="22"/>
      <c r="F26010" s="22"/>
      <c r="G26010" s="22"/>
      <c r="H26010" s="22"/>
    </row>
    <row r="26011" spans="4:8">
      <c r="D26011" s="22"/>
      <c r="F26011" s="22"/>
      <c r="G26011" s="22"/>
      <c r="H26011" s="22"/>
    </row>
    <row r="26012" spans="4:8">
      <c r="D26012" s="22"/>
      <c r="F26012" s="22"/>
      <c r="G26012" s="22"/>
      <c r="H26012" s="22"/>
    </row>
    <row r="26013" spans="4:8">
      <c r="D26013" s="22"/>
      <c r="F26013" s="22"/>
      <c r="G26013" s="22"/>
      <c r="H26013" s="22"/>
    </row>
    <row r="26014" spans="4:8">
      <c r="D26014" s="22"/>
      <c r="F26014" s="22"/>
      <c r="G26014" s="22"/>
      <c r="H26014" s="22"/>
    </row>
    <row r="26015" spans="4:8">
      <c r="D26015" s="22"/>
      <c r="F26015" s="22"/>
      <c r="G26015" s="22"/>
      <c r="H26015" s="22"/>
    </row>
    <row r="26016" spans="4:8">
      <c r="D26016" s="22"/>
      <c r="F26016" s="22"/>
      <c r="G26016" s="22"/>
      <c r="H26016" s="22"/>
    </row>
    <row r="26017" spans="4:8">
      <c r="D26017" s="22"/>
      <c r="F26017" s="22"/>
      <c r="G26017" s="22"/>
      <c r="H26017" s="22"/>
    </row>
    <row r="26018" spans="4:8">
      <c r="D26018" s="22"/>
      <c r="F26018" s="22"/>
      <c r="G26018" s="22"/>
      <c r="H26018" s="22"/>
    </row>
    <row r="26019" spans="4:8">
      <c r="D26019" s="22"/>
      <c r="F26019" s="22"/>
      <c r="G26019" s="22"/>
      <c r="H26019" s="22"/>
    </row>
    <row r="26020" spans="4:8">
      <c r="D26020" s="22"/>
      <c r="F26020" s="22"/>
      <c r="G26020" s="22"/>
      <c r="H26020" s="22"/>
    </row>
    <row r="26021" spans="4:8">
      <c r="D26021" s="22"/>
      <c r="F26021" s="22"/>
      <c r="G26021" s="22"/>
      <c r="H26021" s="22"/>
    </row>
    <row r="26022" spans="4:8">
      <c r="D26022" s="22"/>
      <c r="F26022" s="22"/>
      <c r="G26022" s="22"/>
      <c r="H26022" s="22"/>
    </row>
    <row r="26023" spans="4:8">
      <c r="D26023" s="22"/>
      <c r="F26023" s="22"/>
      <c r="G26023" s="22"/>
      <c r="H26023" s="22"/>
    </row>
    <row r="26024" spans="4:8">
      <c r="D26024" s="22"/>
      <c r="F26024" s="22"/>
      <c r="G26024" s="22"/>
      <c r="H26024" s="22"/>
    </row>
    <row r="26025" spans="4:8">
      <c r="D26025" s="22"/>
      <c r="F26025" s="22"/>
      <c r="G26025" s="22"/>
      <c r="H26025" s="22"/>
    </row>
    <row r="26026" spans="4:8">
      <c r="D26026" s="22"/>
      <c r="F26026" s="22"/>
      <c r="G26026" s="22"/>
      <c r="H26026" s="22"/>
    </row>
    <row r="26027" spans="4:8">
      <c r="D26027" s="22"/>
      <c r="F26027" s="22"/>
      <c r="G26027" s="22"/>
      <c r="H26027" s="22"/>
    </row>
    <row r="26028" spans="4:8">
      <c r="D26028" s="22"/>
      <c r="F26028" s="22"/>
      <c r="G26028" s="22"/>
      <c r="H26028" s="22"/>
    </row>
    <row r="26029" spans="4:8">
      <c r="D26029" s="22"/>
      <c r="F26029" s="22"/>
      <c r="G26029" s="22"/>
      <c r="H26029" s="22"/>
    </row>
    <row r="26030" spans="4:8">
      <c r="D26030" s="22"/>
      <c r="F26030" s="22"/>
      <c r="G26030" s="22"/>
      <c r="H26030" s="22"/>
    </row>
    <row r="26031" spans="4:8">
      <c r="D26031" s="22"/>
      <c r="F26031" s="22"/>
      <c r="G26031" s="22"/>
      <c r="H26031" s="22"/>
    </row>
    <row r="26032" spans="4:8">
      <c r="D26032" s="22"/>
      <c r="F26032" s="22"/>
      <c r="G26032" s="22"/>
      <c r="H26032" s="22"/>
    </row>
    <row r="26033" spans="4:8">
      <c r="D26033" s="22"/>
      <c r="F26033" s="22"/>
      <c r="G26033" s="22"/>
      <c r="H26033" s="22"/>
    </row>
    <row r="26034" spans="4:8">
      <c r="D26034" s="22"/>
      <c r="F26034" s="22"/>
      <c r="G26034" s="22"/>
      <c r="H26034" s="22"/>
    </row>
    <row r="26035" spans="4:8">
      <c r="D26035" s="22"/>
      <c r="F26035" s="22"/>
      <c r="G26035" s="22"/>
      <c r="H26035" s="22"/>
    </row>
    <row r="26036" spans="4:8">
      <c r="D26036" s="22"/>
      <c r="F26036" s="22"/>
      <c r="G26036" s="22"/>
      <c r="H26036" s="22"/>
    </row>
    <row r="26037" spans="4:8">
      <c r="D26037" s="22"/>
      <c r="F26037" s="22"/>
      <c r="G26037" s="22"/>
      <c r="H26037" s="22"/>
    </row>
    <row r="26038" spans="4:8">
      <c r="D26038" s="22"/>
      <c r="F26038" s="22"/>
      <c r="G26038" s="22"/>
      <c r="H26038" s="22"/>
    </row>
    <row r="26039" spans="4:8">
      <c r="D26039" s="22"/>
      <c r="F26039" s="22"/>
      <c r="G26039" s="22"/>
      <c r="H26039" s="22"/>
    </row>
    <row r="26040" spans="4:8">
      <c r="D26040" s="22"/>
      <c r="F26040" s="22"/>
      <c r="G26040" s="22"/>
      <c r="H26040" s="22"/>
    </row>
    <row r="26041" spans="4:8">
      <c r="D26041" s="22"/>
      <c r="F26041" s="22"/>
      <c r="G26041" s="22"/>
      <c r="H26041" s="22"/>
    </row>
    <row r="26042" spans="4:8">
      <c r="D26042" s="22"/>
      <c r="F26042" s="22"/>
      <c r="G26042" s="22"/>
      <c r="H26042" s="22"/>
    </row>
    <row r="26043" spans="4:8">
      <c r="D26043" s="22"/>
      <c r="F26043" s="22"/>
      <c r="G26043" s="22"/>
      <c r="H26043" s="22"/>
    </row>
    <row r="26044" spans="4:8">
      <c r="D26044" s="22"/>
      <c r="F26044" s="22"/>
      <c r="G26044" s="22"/>
      <c r="H26044" s="22"/>
    </row>
    <row r="26045" spans="4:8">
      <c r="D26045" s="22"/>
      <c r="F26045" s="22"/>
      <c r="G26045" s="22"/>
      <c r="H26045" s="22"/>
    </row>
    <row r="26046" spans="4:8">
      <c r="D26046" s="22"/>
      <c r="F26046" s="22"/>
      <c r="G26046" s="22"/>
      <c r="H26046" s="22"/>
    </row>
    <row r="26047" spans="4:8">
      <c r="D26047" s="22"/>
      <c r="F26047" s="22"/>
      <c r="G26047" s="22"/>
      <c r="H26047" s="22"/>
    </row>
    <row r="26048" spans="4:8">
      <c r="D26048" s="22"/>
      <c r="F26048" s="22"/>
      <c r="G26048" s="22"/>
      <c r="H26048" s="22"/>
    </row>
    <row r="26049" spans="4:8">
      <c r="D26049" s="22"/>
      <c r="F26049" s="22"/>
      <c r="G26049" s="22"/>
      <c r="H26049" s="22"/>
    </row>
    <row r="26050" spans="4:8">
      <c r="D26050" s="22"/>
      <c r="F26050" s="22"/>
      <c r="G26050" s="22"/>
      <c r="H26050" s="22"/>
    </row>
    <row r="26051" spans="4:8">
      <c r="D26051" s="22"/>
      <c r="F26051" s="22"/>
      <c r="G26051" s="22"/>
      <c r="H26051" s="22"/>
    </row>
    <row r="26052" spans="4:8">
      <c r="D26052" s="22"/>
      <c r="F26052" s="22"/>
      <c r="G26052" s="22"/>
      <c r="H26052" s="22"/>
    </row>
    <row r="26053" spans="4:8">
      <c r="D26053" s="22"/>
      <c r="F26053" s="22"/>
      <c r="G26053" s="22"/>
      <c r="H26053" s="22"/>
    </row>
    <row r="26054" spans="4:8">
      <c r="D26054" s="22"/>
      <c r="F26054" s="22"/>
      <c r="G26054" s="22"/>
      <c r="H26054" s="22"/>
    </row>
    <row r="26055" spans="4:8">
      <c r="D26055" s="22"/>
      <c r="F26055" s="22"/>
      <c r="G26055" s="22"/>
      <c r="H26055" s="22"/>
    </row>
    <row r="26056" spans="4:8">
      <c r="D26056" s="22"/>
      <c r="F26056" s="22"/>
      <c r="G26056" s="22"/>
      <c r="H26056" s="22"/>
    </row>
    <row r="26057" spans="4:8">
      <c r="D26057" s="22"/>
      <c r="F26057" s="22"/>
      <c r="G26057" s="22"/>
      <c r="H26057" s="22"/>
    </row>
    <row r="26058" spans="4:8">
      <c r="D26058" s="22"/>
      <c r="F26058" s="22"/>
      <c r="G26058" s="22"/>
      <c r="H26058" s="22"/>
    </row>
    <row r="26059" spans="4:8">
      <c r="D26059" s="22"/>
      <c r="F26059" s="22"/>
      <c r="G26059" s="22"/>
      <c r="H26059" s="22"/>
    </row>
    <row r="26060" spans="4:8">
      <c r="D26060" s="22"/>
      <c r="F26060" s="22"/>
      <c r="G26060" s="22"/>
      <c r="H26060" s="22"/>
    </row>
    <row r="26061" spans="4:8">
      <c r="D26061" s="22"/>
      <c r="F26061" s="22"/>
      <c r="G26061" s="22"/>
      <c r="H26061" s="22"/>
    </row>
    <row r="26062" spans="4:8">
      <c r="D26062" s="22"/>
      <c r="F26062" s="22"/>
      <c r="G26062" s="22"/>
      <c r="H26062" s="22"/>
    </row>
    <row r="26063" spans="4:8">
      <c r="D26063" s="22"/>
      <c r="F26063" s="22"/>
      <c r="G26063" s="22"/>
      <c r="H26063" s="22"/>
    </row>
    <row r="26064" spans="4:8">
      <c r="D26064" s="22"/>
      <c r="F26064" s="22"/>
      <c r="G26064" s="22"/>
      <c r="H26064" s="22"/>
    </row>
    <row r="26065" spans="4:8">
      <c r="D26065" s="22"/>
      <c r="F26065" s="22"/>
      <c r="G26065" s="22"/>
      <c r="H26065" s="22"/>
    </row>
    <row r="26066" spans="4:8">
      <c r="D26066" s="22"/>
      <c r="F26066" s="22"/>
      <c r="G26066" s="22"/>
      <c r="H26066" s="22"/>
    </row>
    <row r="26067" spans="4:8">
      <c r="D26067" s="22"/>
      <c r="F26067" s="22"/>
      <c r="G26067" s="22"/>
      <c r="H26067" s="22"/>
    </row>
    <row r="26068" spans="4:8">
      <c r="D26068" s="22"/>
      <c r="F26068" s="22"/>
      <c r="G26068" s="22"/>
      <c r="H26068" s="22"/>
    </row>
    <row r="26069" spans="4:8">
      <c r="D26069" s="22"/>
      <c r="F26069" s="22"/>
      <c r="G26069" s="22"/>
      <c r="H26069" s="22"/>
    </row>
    <row r="26070" spans="4:8">
      <c r="D26070" s="22"/>
      <c r="F26070" s="22"/>
      <c r="G26070" s="22"/>
      <c r="H26070" s="22"/>
    </row>
    <row r="26071" spans="4:8">
      <c r="D26071" s="22"/>
      <c r="F26071" s="22"/>
      <c r="G26071" s="22"/>
      <c r="H26071" s="22"/>
    </row>
    <row r="26072" spans="4:8">
      <c r="D26072" s="22"/>
      <c r="F26072" s="22"/>
      <c r="G26072" s="22"/>
      <c r="H26072" s="22"/>
    </row>
    <row r="26073" spans="4:8">
      <c r="D26073" s="22"/>
      <c r="F26073" s="22"/>
      <c r="G26073" s="22"/>
      <c r="H26073" s="22"/>
    </row>
    <row r="26074" spans="4:8">
      <c r="D26074" s="22"/>
      <c r="F26074" s="22"/>
      <c r="G26074" s="22"/>
      <c r="H26074" s="22"/>
    </row>
    <row r="26075" spans="4:8">
      <c r="D26075" s="22"/>
      <c r="F26075" s="22"/>
      <c r="G26075" s="22"/>
      <c r="H26075" s="22"/>
    </row>
    <row r="26076" spans="4:8">
      <c r="D26076" s="22"/>
      <c r="F26076" s="22"/>
      <c r="G26076" s="22"/>
      <c r="H26076" s="22"/>
    </row>
    <row r="26077" spans="4:8">
      <c r="D26077" s="22"/>
      <c r="F26077" s="22"/>
      <c r="G26077" s="22"/>
      <c r="H26077" s="22"/>
    </row>
    <row r="26078" spans="4:8">
      <c r="D26078" s="22"/>
      <c r="F26078" s="22"/>
      <c r="G26078" s="22"/>
      <c r="H26078" s="22"/>
    </row>
    <row r="26079" spans="4:8">
      <c r="D26079" s="22"/>
      <c r="F26079" s="22"/>
      <c r="G26079" s="22"/>
      <c r="H26079" s="22"/>
    </row>
    <row r="26080" spans="4:8">
      <c r="D26080" s="22"/>
      <c r="F26080" s="22"/>
      <c r="G26080" s="22"/>
      <c r="H26080" s="22"/>
    </row>
    <row r="26081" spans="4:8">
      <c r="D26081" s="22"/>
      <c r="F26081" s="22"/>
      <c r="G26081" s="22"/>
      <c r="H26081" s="22"/>
    </row>
    <row r="26082" spans="4:8">
      <c r="D26082" s="22"/>
      <c r="F26082" s="22"/>
      <c r="G26082" s="22"/>
      <c r="H26082" s="22"/>
    </row>
    <row r="26083" spans="4:8">
      <c r="D26083" s="22"/>
      <c r="F26083" s="22"/>
      <c r="G26083" s="22"/>
      <c r="H26083" s="22"/>
    </row>
    <row r="26084" spans="4:8">
      <c r="D26084" s="22"/>
      <c r="F26084" s="22"/>
      <c r="G26084" s="22"/>
      <c r="H26084" s="22"/>
    </row>
    <row r="26085" spans="4:8">
      <c r="D26085" s="22"/>
      <c r="F26085" s="22"/>
      <c r="G26085" s="22"/>
      <c r="H26085" s="22"/>
    </row>
    <row r="26086" spans="4:8">
      <c r="D26086" s="22"/>
      <c r="F26086" s="22"/>
      <c r="G26086" s="22"/>
      <c r="H26086" s="22"/>
    </row>
    <row r="26087" spans="4:8">
      <c r="D26087" s="22"/>
      <c r="F26087" s="22"/>
      <c r="G26087" s="22"/>
      <c r="H26087" s="22"/>
    </row>
    <row r="26088" spans="4:8">
      <c r="D26088" s="22"/>
      <c r="F26088" s="22"/>
      <c r="G26088" s="22"/>
      <c r="H26088" s="22"/>
    </row>
    <row r="26089" spans="4:8">
      <c r="D26089" s="22"/>
      <c r="F26089" s="22"/>
      <c r="G26089" s="22"/>
      <c r="H26089" s="22"/>
    </row>
    <row r="26090" spans="4:8">
      <c r="D26090" s="22"/>
      <c r="F26090" s="22"/>
      <c r="G26090" s="22"/>
      <c r="H26090" s="22"/>
    </row>
    <row r="26091" spans="4:8">
      <c r="D26091" s="22"/>
      <c r="F26091" s="22"/>
      <c r="G26091" s="22"/>
      <c r="H26091" s="22"/>
    </row>
    <row r="26092" spans="4:8">
      <c r="D26092" s="22"/>
      <c r="F26092" s="22"/>
      <c r="G26092" s="22"/>
      <c r="H26092" s="22"/>
    </row>
    <row r="26093" spans="4:8">
      <c r="D26093" s="22"/>
      <c r="F26093" s="22"/>
      <c r="G26093" s="22"/>
      <c r="H26093" s="22"/>
    </row>
    <row r="26094" spans="4:8">
      <c r="D26094" s="22"/>
      <c r="F26094" s="22"/>
      <c r="G26094" s="22"/>
      <c r="H26094" s="22"/>
    </row>
    <row r="26095" spans="4:8">
      <c r="D26095" s="22"/>
      <c r="F26095" s="22"/>
      <c r="G26095" s="22"/>
      <c r="H26095" s="22"/>
    </row>
    <row r="26096" spans="4:8">
      <c r="D26096" s="22"/>
      <c r="F26096" s="22"/>
      <c r="G26096" s="22"/>
      <c r="H26096" s="22"/>
    </row>
    <row r="26097" spans="4:8">
      <c r="D26097" s="22"/>
      <c r="F26097" s="22"/>
      <c r="G26097" s="22"/>
      <c r="H26097" s="22"/>
    </row>
    <row r="26098" spans="4:8">
      <c r="D26098" s="22"/>
      <c r="F26098" s="22"/>
      <c r="G26098" s="22"/>
      <c r="H26098" s="22"/>
    </row>
    <row r="26099" spans="4:8">
      <c r="D26099" s="22"/>
      <c r="F26099" s="22"/>
      <c r="G26099" s="22"/>
      <c r="H26099" s="22"/>
    </row>
    <row r="26100" spans="4:8">
      <c r="D26100" s="22"/>
      <c r="F26100" s="22"/>
      <c r="G26100" s="22"/>
      <c r="H26100" s="22"/>
    </row>
    <row r="26101" spans="4:8">
      <c r="D26101" s="22"/>
      <c r="F26101" s="22"/>
      <c r="G26101" s="22"/>
      <c r="H26101" s="22"/>
    </row>
    <row r="26102" spans="4:8">
      <c r="D26102" s="22"/>
      <c r="F26102" s="22"/>
      <c r="G26102" s="22"/>
      <c r="H26102" s="22"/>
    </row>
    <row r="26103" spans="4:8">
      <c r="D26103" s="22"/>
      <c r="F26103" s="22"/>
      <c r="G26103" s="22"/>
      <c r="H26103" s="22"/>
    </row>
    <row r="26104" spans="4:8">
      <c r="D26104" s="22"/>
      <c r="F26104" s="22"/>
      <c r="G26104" s="22"/>
      <c r="H26104" s="22"/>
    </row>
    <row r="26105" spans="4:8">
      <c r="D26105" s="22"/>
      <c r="F26105" s="22"/>
      <c r="G26105" s="22"/>
      <c r="H26105" s="22"/>
    </row>
    <row r="26106" spans="4:8">
      <c r="D26106" s="22"/>
      <c r="F26106" s="22"/>
      <c r="G26106" s="22"/>
      <c r="H26106" s="22"/>
    </row>
    <row r="26107" spans="4:8">
      <c r="D26107" s="22"/>
      <c r="F26107" s="22"/>
      <c r="G26107" s="22"/>
      <c r="H26107" s="22"/>
    </row>
    <row r="26108" spans="4:8">
      <c r="D26108" s="22"/>
      <c r="F26108" s="22"/>
      <c r="G26108" s="22"/>
      <c r="H26108" s="22"/>
    </row>
    <row r="26109" spans="4:8">
      <c r="D26109" s="22"/>
      <c r="F26109" s="22"/>
      <c r="G26109" s="22"/>
      <c r="H26109" s="22"/>
    </row>
    <row r="26110" spans="4:8">
      <c r="D26110" s="22"/>
      <c r="F26110" s="22"/>
      <c r="G26110" s="22"/>
      <c r="H26110" s="22"/>
    </row>
    <row r="26111" spans="4:8">
      <c r="D26111" s="22"/>
      <c r="F26111" s="22"/>
      <c r="G26111" s="22"/>
      <c r="H26111" s="22"/>
    </row>
    <row r="26112" spans="4:8">
      <c r="D26112" s="22"/>
      <c r="F26112" s="22"/>
      <c r="G26112" s="22"/>
      <c r="H26112" s="22"/>
    </row>
    <row r="26113" spans="4:8">
      <c r="D26113" s="22"/>
      <c r="F26113" s="22"/>
      <c r="G26113" s="22"/>
      <c r="H26113" s="22"/>
    </row>
    <row r="26114" spans="4:8">
      <c r="D26114" s="22"/>
      <c r="F26114" s="22"/>
      <c r="G26114" s="22"/>
      <c r="H26114" s="22"/>
    </row>
    <row r="26115" spans="4:8">
      <c r="D26115" s="22"/>
      <c r="F26115" s="22"/>
      <c r="G26115" s="22"/>
      <c r="H26115" s="22"/>
    </row>
    <row r="26116" spans="4:8">
      <c r="D26116" s="22"/>
      <c r="F26116" s="22"/>
      <c r="G26116" s="22"/>
      <c r="H26116" s="22"/>
    </row>
    <row r="26117" spans="4:8">
      <c r="D26117" s="22"/>
      <c r="F26117" s="22"/>
      <c r="G26117" s="22"/>
      <c r="H26117" s="22"/>
    </row>
    <row r="26118" spans="4:8">
      <c r="D26118" s="22"/>
      <c r="F26118" s="22"/>
      <c r="G26118" s="22"/>
      <c r="H26118" s="22"/>
    </row>
    <row r="26119" spans="4:8">
      <c r="D26119" s="22"/>
      <c r="F26119" s="22"/>
      <c r="G26119" s="22"/>
      <c r="H26119" s="22"/>
    </row>
    <row r="26120" spans="4:8">
      <c r="D26120" s="22"/>
      <c r="F26120" s="22"/>
      <c r="G26120" s="22"/>
      <c r="H26120" s="22"/>
    </row>
    <row r="26121" spans="4:8">
      <c r="D26121" s="22"/>
      <c r="F26121" s="22"/>
      <c r="G26121" s="22"/>
      <c r="H26121" s="22"/>
    </row>
    <row r="26122" spans="4:8">
      <c r="D26122" s="22"/>
      <c r="F26122" s="22"/>
      <c r="G26122" s="22"/>
      <c r="H26122" s="22"/>
    </row>
    <row r="26123" spans="4:8">
      <c r="D26123" s="22"/>
      <c r="F26123" s="22"/>
      <c r="G26123" s="22"/>
      <c r="H26123" s="22"/>
    </row>
    <row r="26124" spans="4:8">
      <c r="D26124" s="22"/>
      <c r="F26124" s="22"/>
      <c r="G26124" s="22"/>
      <c r="H26124" s="22"/>
    </row>
    <row r="26125" spans="4:8">
      <c r="D26125" s="22"/>
      <c r="F26125" s="22"/>
      <c r="G26125" s="22"/>
      <c r="H26125" s="22"/>
    </row>
    <row r="26126" spans="4:8">
      <c r="D26126" s="22"/>
      <c r="F26126" s="22"/>
      <c r="G26126" s="22"/>
      <c r="H26126" s="22"/>
    </row>
    <row r="26127" spans="4:8">
      <c r="D26127" s="22"/>
      <c r="F26127" s="22"/>
      <c r="G26127" s="22"/>
      <c r="H26127" s="22"/>
    </row>
    <row r="26128" spans="4:8">
      <c r="D26128" s="22"/>
      <c r="F26128" s="22"/>
      <c r="G26128" s="22"/>
      <c r="H26128" s="22"/>
    </row>
    <row r="26129" spans="4:8">
      <c r="D26129" s="22"/>
      <c r="F26129" s="22"/>
      <c r="G26129" s="22"/>
      <c r="H26129" s="22"/>
    </row>
    <row r="26130" spans="4:8">
      <c r="D26130" s="22"/>
      <c r="F26130" s="22"/>
      <c r="G26130" s="22"/>
      <c r="H26130" s="22"/>
    </row>
    <row r="26131" spans="4:8">
      <c r="D26131" s="22"/>
      <c r="F26131" s="22"/>
      <c r="G26131" s="22"/>
      <c r="H26131" s="22"/>
    </row>
    <row r="26132" spans="4:8">
      <c r="D26132" s="22"/>
      <c r="F26132" s="22"/>
      <c r="G26132" s="22"/>
      <c r="H26132" s="22"/>
    </row>
    <row r="26133" spans="4:8">
      <c r="D26133" s="22"/>
      <c r="F26133" s="22"/>
      <c r="G26133" s="22"/>
      <c r="H26133" s="22"/>
    </row>
    <row r="26134" spans="4:8">
      <c r="D26134" s="22"/>
      <c r="F26134" s="22"/>
      <c r="G26134" s="22"/>
      <c r="H26134" s="22"/>
    </row>
    <row r="26135" spans="4:8">
      <c r="D26135" s="22"/>
      <c r="F26135" s="22"/>
      <c r="G26135" s="22"/>
      <c r="H26135" s="22"/>
    </row>
    <row r="26136" spans="4:8">
      <c r="D26136" s="22"/>
      <c r="F26136" s="22"/>
      <c r="G26136" s="22"/>
      <c r="H26136" s="22"/>
    </row>
    <row r="26137" spans="4:8">
      <c r="D26137" s="22"/>
      <c r="F26137" s="22"/>
      <c r="G26137" s="22"/>
      <c r="H26137" s="22"/>
    </row>
    <row r="26138" spans="4:8">
      <c r="D26138" s="22"/>
      <c r="F26138" s="22"/>
      <c r="G26138" s="22"/>
      <c r="H26138" s="22"/>
    </row>
    <row r="26139" spans="4:8">
      <c r="D26139" s="22"/>
      <c r="F26139" s="22"/>
      <c r="G26139" s="22"/>
      <c r="H26139" s="22"/>
    </row>
    <row r="26140" spans="4:8">
      <c r="D26140" s="22"/>
      <c r="F26140" s="22"/>
      <c r="G26140" s="22"/>
      <c r="H26140" s="22"/>
    </row>
    <row r="26141" spans="4:8">
      <c r="D26141" s="22"/>
      <c r="F26141" s="22"/>
      <c r="G26141" s="22"/>
      <c r="H26141" s="22"/>
    </row>
    <row r="26142" spans="4:8">
      <c r="D26142" s="22"/>
      <c r="F26142" s="22"/>
      <c r="G26142" s="22"/>
      <c r="H26142" s="22"/>
    </row>
    <row r="26143" spans="4:8">
      <c r="D26143" s="22"/>
      <c r="F26143" s="22"/>
      <c r="G26143" s="22"/>
      <c r="H26143" s="22"/>
    </row>
    <row r="26144" spans="4:8">
      <c r="D26144" s="22"/>
      <c r="F26144" s="22"/>
      <c r="G26144" s="22"/>
      <c r="H26144" s="22"/>
    </row>
    <row r="26145" spans="4:8">
      <c r="D26145" s="22"/>
      <c r="F26145" s="22"/>
      <c r="G26145" s="22"/>
      <c r="H26145" s="22"/>
    </row>
    <row r="26146" spans="4:8">
      <c r="D26146" s="22"/>
      <c r="F26146" s="22"/>
      <c r="G26146" s="22"/>
      <c r="H26146" s="22"/>
    </row>
    <row r="26147" spans="4:8">
      <c r="D26147" s="22"/>
      <c r="F26147" s="22"/>
      <c r="G26147" s="22"/>
      <c r="H26147" s="22"/>
    </row>
    <row r="26148" spans="4:8">
      <c r="D26148" s="22"/>
      <c r="F26148" s="22"/>
      <c r="G26148" s="22"/>
      <c r="H26148" s="22"/>
    </row>
    <row r="26149" spans="4:8">
      <c r="D26149" s="22"/>
      <c r="F26149" s="22"/>
      <c r="G26149" s="22"/>
      <c r="H26149" s="22"/>
    </row>
    <row r="26150" spans="4:8">
      <c r="D26150" s="22"/>
      <c r="F26150" s="22"/>
      <c r="G26150" s="22"/>
      <c r="H26150" s="22"/>
    </row>
    <row r="26151" spans="4:8">
      <c r="D26151" s="22"/>
      <c r="F26151" s="22"/>
      <c r="G26151" s="22"/>
      <c r="H26151" s="22"/>
    </row>
    <row r="26152" spans="4:8">
      <c r="D26152" s="22"/>
      <c r="F26152" s="22"/>
      <c r="G26152" s="22"/>
      <c r="H26152" s="22"/>
    </row>
    <row r="26153" spans="4:8">
      <c r="D26153" s="22"/>
      <c r="F26153" s="22"/>
      <c r="G26153" s="22"/>
      <c r="H26153" s="22"/>
    </row>
    <row r="26154" spans="4:8">
      <c r="D26154" s="22"/>
      <c r="F26154" s="22"/>
      <c r="G26154" s="22"/>
      <c r="H26154" s="22"/>
    </row>
    <row r="26155" spans="4:8">
      <c r="D26155" s="22"/>
      <c r="F26155" s="22"/>
      <c r="G26155" s="22"/>
      <c r="H26155" s="22"/>
    </row>
    <row r="26156" spans="4:8">
      <c r="D26156" s="22"/>
      <c r="F26156" s="22"/>
      <c r="G26156" s="22"/>
      <c r="H26156" s="22"/>
    </row>
    <row r="26157" spans="4:8">
      <c r="D26157" s="22"/>
      <c r="F26157" s="22"/>
      <c r="G26157" s="22"/>
      <c r="H26157" s="22"/>
    </row>
    <row r="26158" spans="4:8">
      <c r="D26158" s="22"/>
      <c r="F26158" s="22"/>
      <c r="G26158" s="22"/>
      <c r="H26158" s="22"/>
    </row>
    <row r="26159" spans="4:8">
      <c r="D26159" s="22"/>
      <c r="F26159" s="22"/>
      <c r="G26159" s="22"/>
      <c r="H26159" s="22"/>
    </row>
    <row r="26160" spans="4:8">
      <c r="D26160" s="22"/>
      <c r="F26160" s="22"/>
      <c r="G26160" s="22"/>
      <c r="H26160" s="22"/>
    </row>
    <row r="26161" spans="4:8">
      <c r="D26161" s="22"/>
      <c r="F26161" s="22"/>
      <c r="G26161" s="22"/>
      <c r="H26161" s="22"/>
    </row>
    <row r="26162" spans="4:8">
      <c r="D26162" s="22"/>
      <c r="F26162" s="22"/>
      <c r="G26162" s="22"/>
      <c r="H26162" s="22"/>
    </row>
    <row r="26163" spans="4:8">
      <c r="D26163" s="22"/>
      <c r="F26163" s="22"/>
      <c r="G26163" s="22"/>
      <c r="H26163" s="22"/>
    </row>
    <row r="26164" spans="4:8">
      <c r="D26164" s="22"/>
      <c r="F26164" s="22"/>
      <c r="G26164" s="22"/>
      <c r="H26164" s="22"/>
    </row>
    <row r="26165" spans="4:8">
      <c r="D26165" s="22"/>
      <c r="F26165" s="22"/>
      <c r="G26165" s="22"/>
      <c r="H26165" s="22"/>
    </row>
    <row r="26166" spans="4:8">
      <c r="D26166" s="22"/>
      <c r="F26166" s="22"/>
      <c r="G26166" s="22"/>
      <c r="H26166" s="22"/>
    </row>
    <row r="26167" spans="4:8">
      <c r="D26167" s="22"/>
      <c r="F26167" s="22"/>
      <c r="G26167" s="22"/>
      <c r="H26167" s="22"/>
    </row>
    <row r="26168" spans="4:8">
      <c r="D26168" s="22"/>
      <c r="F26168" s="22"/>
      <c r="G26168" s="22"/>
      <c r="H26168" s="22"/>
    </row>
    <row r="26169" spans="4:8">
      <c r="D26169" s="22"/>
      <c r="F26169" s="22"/>
      <c r="G26169" s="22"/>
      <c r="H26169" s="22"/>
    </row>
    <row r="26170" spans="4:8">
      <c r="D26170" s="22"/>
      <c r="F26170" s="22"/>
      <c r="G26170" s="22"/>
      <c r="H26170" s="22"/>
    </row>
    <row r="26171" spans="4:8">
      <c r="D26171" s="22"/>
      <c r="F26171" s="22"/>
      <c r="G26171" s="22"/>
      <c r="H26171" s="22"/>
    </row>
    <row r="26172" spans="4:8">
      <c r="D26172" s="22"/>
      <c r="F26172" s="22"/>
      <c r="G26172" s="22"/>
      <c r="H26172" s="22"/>
    </row>
    <row r="26173" spans="4:8">
      <c r="D26173" s="22"/>
      <c r="F26173" s="22"/>
      <c r="G26173" s="22"/>
      <c r="H26173" s="22"/>
    </row>
    <row r="26174" spans="4:8">
      <c r="D26174" s="22"/>
      <c r="F26174" s="22"/>
      <c r="G26174" s="22"/>
      <c r="H26174" s="22"/>
    </row>
    <row r="26175" spans="4:8">
      <c r="D26175" s="22"/>
      <c r="F26175" s="22"/>
      <c r="G26175" s="22"/>
      <c r="H26175" s="22"/>
    </row>
    <row r="26176" spans="4:8">
      <c r="D26176" s="22"/>
      <c r="F26176" s="22"/>
      <c r="G26176" s="22"/>
      <c r="H26176" s="22"/>
    </row>
    <row r="26177" spans="4:8">
      <c r="D26177" s="22"/>
      <c r="F26177" s="22"/>
      <c r="G26177" s="22"/>
      <c r="H26177" s="22"/>
    </row>
    <row r="26178" spans="4:8">
      <c r="D26178" s="22"/>
      <c r="F26178" s="22"/>
      <c r="G26178" s="22"/>
      <c r="H26178" s="22"/>
    </row>
    <row r="26179" spans="4:8">
      <c r="D26179" s="22"/>
      <c r="F26179" s="22"/>
      <c r="G26179" s="22"/>
      <c r="H26179" s="22"/>
    </row>
    <row r="26180" spans="4:8">
      <c r="D26180" s="22"/>
      <c r="F26180" s="22"/>
      <c r="G26180" s="22"/>
      <c r="H26180" s="22"/>
    </row>
    <row r="26181" spans="4:8">
      <c r="D26181" s="22"/>
      <c r="F26181" s="22"/>
      <c r="G26181" s="22"/>
      <c r="H26181" s="22"/>
    </row>
    <row r="26182" spans="4:8">
      <c r="D26182" s="22"/>
      <c r="F26182" s="22"/>
      <c r="G26182" s="22"/>
      <c r="H26182" s="22"/>
    </row>
    <row r="26183" spans="4:8">
      <c r="D26183" s="22"/>
      <c r="F26183" s="22"/>
      <c r="G26183" s="22"/>
      <c r="H26183" s="22"/>
    </row>
    <row r="26184" spans="4:8">
      <c r="D26184" s="22"/>
      <c r="F26184" s="22"/>
      <c r="G26184" s="22"/>
      <c r="H26184" s="22"/>
    </row>
    <row r="26185" spans="4:8">
      <c r="D26185" s="22"/>
      <c r="F26185" s="22"/>
      <c r="G26185" s="22"/>
      <c r="H26185" s="22"/>
    </row>
    <row r="26186" spans="4:8">
      <c r="D26186" s="22"/>
      <c r="F26186" s="22"/>
      <c r="G26186" s="22"/>
      <c r="H26186" s="22"/>
    </row>
    <row r="26187" spans="4:8">
      <c r="D26187" s="22"/>
      <c r="F26187" s="22"/>
      <c r="G26187" s="22"/>
      <c r="H26187" s="22"/>
    </row>
    <row r="26188" spans="4:8">
      <c r="D26188" s="22"/>
      <c r="F26188" s="22"/>
      <c r="G26188" s="22"/>
      <c r="H26188" s="22"/>
    </row>
    <row r="26189" spans="4:8">
      <c r="D26189" s="22"/>
      <c r="F26189" s="22"/>
      <c r="G26189" s="22"/>
      <c r="H26189" s="22"/>
    </row>
    <row r="26190" spans="4:8">
      <c r="D26190" s="22"/>
      <c r="F26190" s="22"/>
      <c r="G26190" s="22"/>
      <c r="H26190" s="22"/>
    </row>
    <row r="26191" spans="4:8">
      <c r="D26191" s="22"/>
      <c r="F26191" s="22"/>
      <c r="G26191" s="22"/>
      <c r="H26191" s="22"/>
    </row>
    <row r="26192" spans="4:8">
      <c r="D26192" s="22"/>
      <c r="F26192" s="22"/>
      <c r="G26192" s="22"/>
      <c r="H26192" s="22"/>
    </row>
    <row r="26193" spans="4:8">
      <c r="D26193" s="22"/>
      <c r="F26193" s="22"/>
      <c r="G26193" s="22"/>
      <c r="H26193" s="22"/>
    </row>
    <row r="26194" spans="4:8">
      <c r="D26194" s="22"/>
      <c r="F26194" s="22"/>
      <c r="G26194" s="22"/>
      <c r="H26194" s="22"/>
    </row>
    <row r="26195" spans="4:8">
      <c r="D26195" s="22"/>
      <c r="F26195" s="22"/>
      <c r="G26195" s="22"/>
      <c r="H26195" s="22"/>
    </row>
    <row r="26196" spans="4:8">
      <c r="D26196" s="22"/>
      <c r="F26196" s="22"/>
      <c r="G26196" s="22"/>
      <c r="H26196" s="22"/>
    </row>
    <row r="26197" spans="4:8">
      <c r="D26197" s="22"/>
      <c r="F26197" s="22"/>
      <c r="G26197" s="22"/>
      <c r="H26197" s="22"/>
    </row>
    <row r="26198" spans="4:8">
      <c r="D26198" s="22"/>
      <c r="F26198" s="22"/>
      <c r="G26198" s="22"/>
      <c r="H26198" s="22"/>
    </row>
    <row r="26199" spans="4:8">
      <c r="D26199" s="22"/>
      <c r="F26199" s="22"/>
      <c r="G26199" s="22"/>
      <c r="H26199" s="22"/>
    </row>
    <row r="26200" spans="4:8">
      <c r="D26200" s="22"/>
      <c r="F26200" s="22"/>
      <c r="G26200" s="22"/>
      <c r="H26200" s="22"/>
    </row>
    <row r="26201" spans="4:8">
      <c r="D26201" s="22"/>
      <c r="F26201" s="22"/>
      <c r="G26201" s="22"/>
      <c r="H26201" s="22"/>
    </row>
    <row r="26202" spans="4:8">
      <c r="D26202" s="22"/>
      <c r="F26202" s="22"/>
      <c r="G26202" s="22"/>
      <c r="H26202" s="22"/>
    </row>
    <row r="26203" spans="4:8">
      <c r="D26203" s="22"/>
      <c r="F26203" s="22"/>
      <c r="G26203" s="22"/>
      <c r="H26203" s="22"/>
    </row>
    <row r="26204" spans="4:8">
      <c r="D26204" s="22"/>
      <c r="F26204" s="22"/>
      <c r="G26204" s="22"/>
      <c r="H26204" s="22"/>
    </row>
    <row r="26205" spans="4:8">
      <c r="D26205" s="22"/>
      <c r="F26205" s="22"/>
      <c r="G26205" s="22"/>
      <c r="H26205" s="22"/>
    </row>
    <row r="26206" spans="4:8">
      <c r="D26206" s="22"/>
      <c r="F26206" s="22"/>
      <c r="G26206" s="22"/>
      <c r="H26206" s="22"/>
    </row>
    <row r="26207" spans="4:8">
      <c r="D26207" s="22"/>
      <c r="F26207" s="22"/>
      <c r="G26207" s="22"/>
      <c r="H26207" s="22"/>
    </row>
    <row r="26208" spans="4:8">
      <c r="D26208" s="22"/>
      <c r="F26208" s="22"/>
      <c r="G26208" s="22"/>
      <c r="H26208" s="22"/>
    </row>
    <row r="26209" spans="4:8">
      <c r="D26209" s="22"/>
      <c r="F26209" s="22"/>
      <c r="G26209" s="22"/>
      <c r="H26209" s="22"/>
    </row>
    <row r="26210" spans="4:8">
      <c r="D26210" s="22"/>
      <c r="F26210" s="22"/>
      <c r="G26210" s="22"/>
      <c r="H26210" s="22"/>
    </row>
    <row r="26211" spans="4:8">
      <c r="D26211" s="22"/>
      <c r="F26211" s="22"/>
      <c r="G26211" s="22"/>
      <c r="H26211" s="22"/>
    </row>
    <row r="26212" spans="4:8">
      <c r="D26212" s="22"/>
      <c r="F26212" s="22"/>
      <c r="G26212" s="22"/>
      <c r="H26212" s="22"/>
    </row>
    <row r="26213" spans="4:8">
      <c r="D26213" s="22"/>
      <c r="F26213" s="22"/>
      <c r="G26213" s="22"/>
      <c r="H26213" s="22"/>
    </row>
    <row r="26214" spans="4:8">
      <c r="D26214" s="22"/>
      <c r="F26214" s="22"/>
      <c r="G26214" s="22"/>
      <c r="H26214" s="22"/>
    </row>
    <row r="26215" spans="4:8">
      <c r="D26215" s="22"/>
      <c r="F26215" s="22"/>
      <c r="G26215" s="22"/>
      <c r="H26215" s="22"/>
    </row>
    <row r="26216" spans="4:8">
      <c r="D26216" s="22"/>
      <c r="F26216" s="22"/>
      <c r="G26216" s="22"/>
      <c r="H26216" s="22"/>
    </row>
    <row r="26217" spans="4:8">
      <c r="D26217" s="22"/>
      <c r="F26217" s="22"/>
      <c r="G26217" s="22"/>
      <c r="H26217" s="22"/>
    </row>
    <row r="26218" spans="4:8">
      <c r="D26218" s="22"/>
      <c r="F26218" s="22"/>
      <c r="G26218" s="22"/>
      <c r="H26218" s="22"/>
    </row>
    <row r="26219" spans="4:8">
      <c r="D26219" s="22"/>
      <c r="F26219" s="22"/>
      <c r="G26219" s="22"/>
      <c r="H26219" s="22"/>
    </row>
    <row r="26220" spans="4:8">
      <c r="D26220" s="22"/>
      <c r="F26220" s="22"/>
      <c r="G26220" s="22"/>
      <c r="H26220" s="22"/>
    </row>
    <row r="26221" spans="4:8">
      <c r="D26221" s="22"/>
      <c r="F26221" s="22"/>
      <c r="G26221" s="22"/>
      <c r="H26221" s="22"/>
    </row>
    <row r="26222" spans="4:8">
      <c r="D26222" s="22"/>
      <c r="F26222" s="22"/>
      <c r="G26222" s="22"/>
      <c r="H26222" s="22"/>
    </row>
    <row r="26223" spans="4:8">
      <c r="D26223" s="22"/>
      <c r="F26223" s="22"/>
      <c r="G26223" s="22"/>
      <c r="H26223" s="22"/>
    </row>
    <row r="26224" spans="4:8">
      <c r="D26224" s="22"/>
      <c r="F26224" s="22"/>
      <c r="G26224" s="22"/>
      <c r="H26224" s="22"/>
    </row>
    <row r="26225" spans="4:8">
      <c r="D26225" s="22"/>
      <c r="F26225" s="22"/>
      <c r="G26225" s="22"/>
      <c r="H26225" s="22"/>
    </row>
    <row r="26226" spans="4:8">
      <c r="D26226" s="22"/>
      <c r="F26226" s="22"/>
      <c r="G26226" s="22"/>
      <c r="H26226" s="22"/>
    </row>
    <row r="26227" spans="4:8">
      <c r="D26227" s="22"/>
      <c r="F26227" s="22"/>
      <c r="G26227" s="22"/>
      <c r="H26227" s="22"/>
    </row>
    <row r="26228" spans="4:8">
      <c r="D26228" s="22"/>
      <c r="F26228" s="22"/>
      <c r="G26228" s="22"/>
      <c r="H26228" s="22"/>
    </row>
    <row r="26229" spans="4:8">
      <c r="D26229" s="22"/>
      <c r="F26229" s="22"/>
      <c r="G26229" s="22"/>
      <c r="H26229" s="22"/>
    </row>
    <row r="26230" spans="4:8">
      <c r="D26230" s="22"/>
      <c r="F26230" s="22"/>
      <c r="G26230" s="22"/>
      <c r="H26230" s="22"/>
    </row>
    <row r="26231" spans="4:8">
      <c r="D26231" s="22"/>
      <c r="F26231" s="22"/>
      <c r="G26231" s="22"/>
      <c r="H26231" s="22"/>
    </row>
    <row r="26232" spans="4:8">
      <c r="D26232" s="22"/>
      <c r="F26232" s="22"/>
      <c r="G26232" s="22"/>
      <c r="H26232" s="22"/>
    </row>
    <row r="26233" spans="4:8">
      <c r="D26233" s="22"/>
      <c r="F26233" s="22"/>
      <c r="G26233" s="22"/>
      <c r="H26233" s="22"/>
    </row>
    <row r="26234" spans="4:8">
      <c r="D26234" s="22"/>
      <c r="F26234" s="22"/>
      <c r="G26234" s="22"/>
      <c r="H26234" s="22"/>
    </row>
    <row r="26235" spans="4:8">
      <c r="D26235" s="22"/>
      <c r="F26235" s="22"/>
      <c r="G26235" s="22"/>
      <c r="H26235" s="22"/>
    </row>
    <row r="26236" spans="4:8">
      <c r="D26236" s="22"/>
      <c r="F26236" s="22"/>
      <c r="G26236" s="22"/>
      <c r="H26236" s="22"/>
    </row>
    <row r="26237" spans="4:8">
      <c r="D26237" s="22"/>
      <c r="F26237" s="22"/>
      <c r="G26237" s="22"/>
      <c r="H26237" s="22"/>
    </row>
    <row r="26238" spans="4:8">
      <c r="D26238" s="22"/>
      <c r="F26238" s="22"/>
      <c r="G26238" s="22"/>
      <c r="H26238" s="22"/>
    </row>
    <row r="26239" spans="4:8">
      <c r="D26239" s="22"/>
      <c r="F26239" s="22"/>
      <c r="G26239" s="22"/>
      <c r="H26239" s="22"/>
    </row>
    <row r="26240" spans="4:8">
      <c r="D26240" s="22"/>
      <c r="F26240" s="22"/>
      <c r="G26240" s="22"/>
      <c r="H26240" s="22"/>
    </row>
    <row r="26241" spans="4:8">
      <c r="D26241" s="22"/>
      <c r="F26241" s="22"/>
      <c r="G26241" s="22"/>
      <c r="H26241" s="22"/>
    </row>
    <row r="26242" spans="4:8">
      <c r="D26242" s="22"/>
      <c r="F26242" s="22"/>
      <c r="G26242" s="22"/>
      <c r="H26242" s="22"/>
    </row>
    <row r="26243" spans="4:8">
      <c r="D26243" s="22"/>
      <c r="F26243" s="22"/>
      <c r="G26243" s="22"/>
      <c r="H26243" s="22"/>
    </row>
    <row r="26244" spans="4:8">
      <c r="D26244" s="22"/>
      <c r="F26244" s="22"/>
      <c r="G26244" s="22"/>
      <c r="H26244" s="22"/>
    </row>
    <row r="26245" spans="4:8">
      <c r="D26245" s="22"/>
      <c r="F26245" s="22"/>
      <c r="G26245" s="22"/>
      <c r="H26245" s="22"/>
    </row>
    <row r="26246" spans="4:8">
      <c r="D26246" s="22"/>
      <c r="F26246" s="22"/>
      <c r="G26246" s="22"/>
      <c r="H26246" s="22"/>
    </row>
    <row r="26247" spans="4:8">
      <c r="D26247" s="22"/>
      <c r="F26247" s="22"/>
      <c r="G26247" s="22"/>
      <c r="H26247" s="22"/>
    </row>
    <row r="26248" spans="4:8">
      <c r="D26248" s="22"/>
      <c r="F26248" s="22"/>
      <c r="G26248" s="22"/>
      <c r="H26248" s="22"/>
    </row>
    <row r="26249" spans="4:8">
      <c r="D26249" s="22"/>
      <c r="F26249" s="22"/>
      <c r="G26249" s="22"/>
      <c r="H26249" s="22"/>
    </row>
    <row r="26250" spans="4:8">
      <c r="D26250" s="22"/>
      <c r="F26250" s="22"/>
      <c r="G26250" s="22"/>
      <c r="H26250" s="22"/>
    </row>
    <row r="26251" spans="4:8">
      <c r="D26251" s="22"/>
      <c r="F26251" s="22"/>
      <c r="G26251" s="22"/>
      <c r="H26251" s="22"/>
    </row>
    <row r="26252" spans="4:8">
      <c r="D26252" s="22"/>
      <c r="F26252" s="22"/>
      <c r="G26252" s="22"/>
      <c r="H26252" s="22"/>
    </row>
    <row r="26253" spans="4:8">
      <c r="D26253" s="22"/>
      <c r="F26253" s="22"/>
      <c r="G26253" s="22"/>
      <c r="H26253" s="22"/>
    </row>
    <row r="26254" spans="4:8">
      <c r="D26254" s="22"/>
      <c r="F26254" s="22"/>
      <c r="G26254" s="22"/>
      <c r="H26254" s="22"/>
    </row>
    <row r="26255" spans="4:8">
      <c r="D26255" s="22"/>
      <c r="F26255" s="22"/>
      <c r="G26255" s="22"/>
      <c r="H26255" s="22"/>
    </row>
    <row r="26256" spans="4:8">
      <c r="D26256" s="22"/>
      <c r="F26256" s="22"/>
      <c r="G26256" s="22"/>
      <c r="H26256" s="22"/>
    </row>
    <row r="26257" spans="4:8">
      <c r="D26257" s="22"/>
      <c r="F26257" s="22"/>
      <c r="G26257" s="22"/>
      <c r="H26257" s="22"/>
    </row>
    <row r="26258" spans="4:8">
      <c r="D26258" s="22"/>
      <c r="F26258" s="22"/>
      <c r="G26258" s="22"/>
      <c r="H26258" s="22"/>
    </row>
    <row r="26259" spans="4:8">
      <c r="D26259" s="22"/>
      <c r="F26259" s="22"/>
      <c r="G26259" s="22"/>
      <c r="H26259" s="22"/>
    </row>
    <row r="26260" spans="4:8">
      <c r="D26260" s="22"/>
      <c r="F26260" s="22"/>
      <c r="G26260" s="22"/>
      <c r="H26260" s="22"/>
    </row>
    <row r="26261" spans="4:8">
      <c r="D26261" s="22"/>
      <c r="F26261" s="22"/>
      <c r="G26261" s="22"/>
      <c r="H26261" s="22"/>
    </row>
    <row r="26262" spans="4:8">
      <c r="D26262" s="22"/>
      <c r="F26262" s="22"/>
      <c r="G26262" s="22"/>
      <c r="H26262" s="22"/>
    </row>
    <row r="26263" spans="4:8">
      <c r="D26263" s="22"/>
      <c r="F26263" s="22"/>
      <c r="G26263" s="22"/>
      <c r="H26263" s="22"/>
    </row>
    <row r="26264" spans="4:8">
      <c r="D26264" s="22"/>
      <c r="F26264" s="22"/>
      <c r="G26264" s="22"/>
      <c r="H26264" s="22"/>
    </row>
    <row r="26265" spans="4:8">
      <c r="D26265" s="22"/>
      <c r="F26265" s="22"/>
      <c r="G26265" s="22"/>
      <c r="H26265" s="22"/>
    </row>
    <row r="26266" spans="4:8">
      <c r="D26266" s="22"/>
      <c r="F26266" s="22"/>
      <c r="G26266" s="22"/>
      <c r="H26266" s="22"/>
    </row>
    <row r="26267" spans="4:8">
      <c r="D26267" s="22"/>
      <c r="F26267" s="22"/>
      <c r="G26267" s="22"/>
      <c r="H26267" s="22"/>
    </row>
    <row r="26268" spans="4:8">
      <c r="D26268" s="22"/>
      <c r="F26268" s="22"/>
      <c r="G26268" s="22"/>
      <c r="H26268" s="22"/>
    </row>
    <row r="26269" spans="4:8">
      <c r="D26269" s="22"/>
      <c r="F26269" s="22"/>
      <c r="G26269" s="22"/>
      <c r="H26269" s="22"/>
    </row>
    <row r="26270" spans="4:8">
      <c r="D26270" s="22"/>
      <c r="F26270" s="22"/>
      <c r="G26270" s="22"/>
      <c r="H26270" s="22"/>
    </row>
    <row r="26271" spans="4:8">
      <c r="D26271" s="22"/>
      <c r="F26271" s="22"/>
      <c r="G26271" s="22"/>
      <c r="H26271" s="22"/>
    </row>
    <row r="26272" spans="4:8">
      <c r="D26272" s="22"/>
      <c r="F26272" s="22"/>
      <c r="G26272" s="22"/>
      <c r="H26272" s="22"/>
    </row>
    <row r="26273" spans="4:8">
      <c r="D26273" s="22"/>
      <c r="F26273" s="22"/>
      <c r="G26273" s="22"/>
      <c r="H26273" s="22"/>
    </row>
    <row r="26274" spans="4:8">
      <c r="D26274" s="22"/>
      <c r="F26274" s="22"/>
      <c r="G26274" s="22"/>
      <c r="H26274" s="22"/>
    </row>
    <row r="26275" spans="4:8">
      <c r="D26275" s="22"/>
      <c r="F26275" s="22"/>
      <c r="G26275" s="22"/>
      <c r="H26275" s="22"/>
    </row>
    <row r="26276" spans="4:8">
      <c r="D26276" s="22"/>
      <c r="F26276" s="22"/>
      <c r="G26276" s="22"/>
      <c r="H26276" s="22"/>
    </row>
    <row r="26277" spans="4:8">
      <c r="D26277" s="22"/>
      <c r="F26277" s="22"/>
      <c r="G26277" s="22"/>
      <c r="H26277" s="22"/>
    </row>
    <row r="26278" spans="4:8">
      <c r="D26278" s="22"/>
      <c r="F26278" s="22"/>
      <c r="G26278" s="22"/>
      <c r="H26278" s="22"/>
    </row>
    <row r="26279" spans="4:8">
      <c r="D26279" s="22"/>
      <c r="F26279" s="22"/>
      <c r="G26279" s="22"/>
      <c r="H26279" s="22"/>
    </row>
    <row r="26280" spans="4:8">
      <c r="D26280" s="22"/>
      <c r="F26280" s="22"/>
      <c r="G26280" s="22"/>
      <c r="H26280" s="22"/>
    </row>
    <row r="26281" spans="4:8">
      <c r="D26281" s="22"/>
      <c r="F26281" s="22"/>
      <c r="G26281" s="22"/>
      <c r="H26281" s="22"/>
    </row>
    <row r="26282" spans="4:8">
      <c r="D26282" s="22"/>
      <c r="F26282" s="22"/>
      <c r="G26282" s="22"/>
      <c r="H26282" s="22"/>
    </row>
    <row r="26283" spans="4:8">
      <c r="D26283" s="22"/>
      <c r="F26283" s="22"/>
      <c r="G26283" s="22"/>
      <c r="H26283" s="22"/>
    </row>
    <row r="26284" spans="4:8">
      <c r="D26284" s="22"/>
      <c r="F26284" s="22"/>
      <c r="G26284" s="22"/>
      <c r="H26284" s="22"/>
    </row>
    <row r="26285" spans="4:8">
      <c r="D26285" s="22"/>
      <c r="F26285" s="22"/>
      <c r="G26285" s="22"/>
      <c r="H26285" s="22"/>
    </row>
    <row r="26286" spans="4:8">
      <c r="D26286" s="22"/>
      <c r="F26286" s="22"/>
      <c r="G26286" s="22"/>
      <c r="H26286" s="22"/>
    </row>
    <row r="26287" spans="4:8">
      <c r="D26287" s="22"/>
      <c r="F26287" s="22"/>
      <c r="G26287" s="22"/>
      <c r="H26287" s="22"/>
    </row>
    <row r="26288" spans="4:8">
      <c r="D26288" s="22"/>
      <c r="F26288" s="22"/>
      <c r="G26288" s="22"/>
      <c r="H26288" s="22"/>
    </row>
    <row r="26289" spans="4:8">
      <c r="D26289" s="22"/>
      <c r="F26289" s="22"/>
      <c r="G26289" s="22"/>
      <c r="H26289" s="22"/>
    </row>
    <row r="26290" spans="4:8">
      <c r="D26290" s="22"/>
      <c r="F26290" s="22"/>
      <c r="G26290" s="22"/>
      <c r="H26290" s="22"/>
    </row>
    <row r="26291" spans="4:8">
      <c r="D26291" s="22"/>
      <c r="F26291" s="22"/>
      <c r="G26291" s="22"/>
      <c r="H26291" s="22"/>
    </row>
    <row r="26292" spans="4:8">
      <c r="D26292" s="22"/>
      <c r="F26292" s="22"/>
      <c r="G26292" s="22"/>
      <c r="H26292" s="22"/>
    </row>
    <row r="26293" spans="4:8">
      <c r="D26293" s="22"/>
      <c r="F26293" s="22"/>
      <c r="G26293" s="22"/>
      <c r="H26293" s="22"/>
    </row>
    <row r="26294" spans="4:8">
      <c r="D26294" s="22"/>
      <c r="F26294" s="22"/>
      <c r="G26294" s="22"/>
      <c r="H26294" s="22"/>
    </row>
    <row r="26295" spans="4:8">
      <c r="D26295" s="22"/>
      <c r="F26295" s="22"/>
      <c r="G26295" s="22"/>
      <c r="H26295" s="22"/>
    </row>
    <row r="26296" spans="4:8">
      <c r="D26296" s="22"/>
      <c r="F26296" s="22"/>
      <c r="G26296" s="22"/>
      <c r="H26296" s="22"/>
    </row>
    <row r="26297" spans="4:8">
      <c r="D26297" s="22"/>
      <c r="F26297" s="22"/>
      <c r="G26297" s="22"/>
      <c r="H26297" s="22"/>
    </row>
    <row r="26298" spans="4:8">
      <c r="D26298" s="22"/>
      <c r="F26298" s="22"/>
      <c r="G26298" s="22"/>
      <c r="H26298" s="22"/>
    </row>
    <row r="26299" spans="4:8">
      <c r="D26299" s="22"/>
      <c r="F26299" s="22"/>
      <c r="G26299" s="22"/>
      <c r="H26299" s="22"/>
    </row>
    <row r="26300" spans="4:8">
      <c r="D26300" s="22"/>
      <c r="F26300" s="22"/>
      <c r="G26300" s="22"/>
      <c r="H26300" s="22"/>
    </row>
    <row r="26301" spans="4:8">
      <c r="D26301" s="22"/>
      <c r="F26301" s="22"/>
      <c r="G26301" s="22"/>
      <c r="H26301" s="22"/>
    </row>
    <row r="26302" spans="4:8">
      <c r="D26302" s="22"/>
      <c r="F26302" s="22"/>
      <c r="G26302" s="22"/>
      <c r="H26302" s="22"/>
    </row>
    <row r="26303" spans="4:8">
      <c r="D26303" s="22"/>
      <c r="F26303" s="22"/>
      <c r="G26303" s="22"/>
      <c r="H26303" s="22"/>
    </row>
    <row r="26304" spans="4:8">
      <c r="D26304" s="22"/>
      <c r="F26304" s="22"/>
      <c r="G26304" s="22"/>
      <c r="H26304" s="22"/>
    </row>
    <row r="26305" spans="4:8">
      <c r="D26305" s="22"/>
      <c r="F26305" s="22"/>
      <c r="G26305" s="22"/>
      <c r="H26305" s="22"/>
    </row>
    <row r="26306" spans="4:8">
      <c r="D26306" s="22"/>
      <c r="F26306" s="22"/>
      <c r="G26306" s="22"/>
      <c r="H26306" s="22"/>
    </row>
    <row r="26307" spans="4:8">
      <c r="D26307" s="22"/>
      <c r="F26307" s="22"/>
      <c r="G26307" s="22"/>
      <c r="H26307" s="22"/>
    </row>
    <row r="26308" spans="4:8">
      <c r="D26308" s="22"/>
      <c r="F26308" s="22"/>
      <c r="G26308" s="22"/>
      <c r="H26308" s="22"/>
    </row>
    <row r="26309" spans="4:8">
      <c r="D26309" s="22"/>
      <c r="F26309" s="22"/>
      <c r="G26309" s="22"/>
      <c r="H26309" s="22"/>
    </row>
    <row r="26310" spans="4:8">
      <c r="D26310" s="22"/>
      <c r="F26310" s="22"/>
      <c r="G26310" s="22"/>
      <c r="H26310" s="22"/>
    </row>
    <row r="26311" spans="4:8">
      <c r="D26311" s="22"/>
      <c r="F26311" s="22"/>
      <c r="G26311" s="22"/>
      <c r="H26311" s="22"/>
    </row>
    <row r="26312" spans="4:8">
      <c r="D26312" s="22"/>
      <c r="F26312" s="22"/>
      <c r="G26312" s="22"/>
      <c r="H26312" s="22"/>
    </row>
    <row r="26313" spans="4:8">
      <c r="D26313" s="22"/>
      <c r="F26313" s="22"/>
      <c r="G26313" s="22"/>
      <c r="H26313" s="22"/>
    </row>
    <row r="26314" spans="4:8">
      <c r="D26314" s="22"/>
      <c r="F26314" s="22"/>
      <c r="G26314" s="22"/>
      <c r="H26314" s="22"/>
    </row>
    <row r="26315" spans="4:8">
      <c r="D26315" s="22"/>
      <c r="F26315" s="22"/>
      <c r="G26315" s="22"/>
      <c r="H26315" s="22"/>
    </row>
    <row r="26316" spans="4:8">
      <c r="D26316" s="22"/>
      <c r="F26316" s="22"/>
      <c r="G26316" s="22"/>
      <c r="H26316" s="22"/>
    </row>
    <row r="26317" spans="4:8">
      <c r="D26317" s="22"/>
      <c r="F26317" s="22"/>
      <c r="G26317" s="22"/>
      <c r="H26317" s="22"/>
    </row>
    <row r="26318" spans="4:8">
      <c r="D26318" s="22"/>
      <c r="F26318" s="22"/>
      <c r="G26318" s="22"/>
      <c r="H26318" s="22"/>
    </row>
    <row r="26319" spans="4:8">
      <c r="D26319" s="22"/>
      <c r="F26319" s="22"/>
      <c r="G26319" s="22"/>
      <c r="H26319" s="22"/>
    </row>
    <row r="26320" spans="4:8">
      <c r="D26320" s="22"/>
      <c r="F26320" s="22"/>
      <c r="G26320" s="22"/>
      <c r="H26320" s="22"/>
    </row>
    <row r="26321" spans="4:8">
      <c r="D26321" s="22"/>
      <c r="F26321" s="22"/>
      <c r="G26321" s="22"/>
      <c r="H26321" s="22"/>
    </row>
    <row r="26322" spans="4:8">
      <c r="D26322" s="22"/>
      <c r="F26322" s="22"/>
      <c r="G26322" s="22"/>
      <c r="H26322" s="22"/>
    </row>
    <row r="26323" spans="4:8">
      <c r="D26323" s="22"/>
      <c r="F26323" s="22"/>
      <c r="G26323" s="22"/>
      <c r="H26323" s="22"/>
    </row>
    <row r="26324" spans="4:8">
      <c r="D26324" s="22"/>
      <c r="F26324" s="22"/>
      <c r="G26324" s="22"/>
      <c r="H26324" s="22"/>
    </row>
    <row r="26325" spans="4:8">
      <c r="D26325" s="22"/>
      <c r="F26325" s="22"/>
      <c r="G26325" s="22"/>
      <c r="H26325" s="22"/>
    </row>
    <row r="26326" spans="4:8">
      <c r="D26326" s="22"/>
      <c r="F26326" s="22"/>
      <c r="G26326" s="22"/>
      <c r="H26326" s="22"/>
    </row>
    <row r="26327" spans="4:8">
      <c r="D26327" s="22"/>
      <c r="F26327" s="22"/>
      <c r="G26327" s="22"/>
      <c r="H26327" s="22"/>
    </row>
    <row r="26328" spans="4:8">
      <c r="D26328" s="22"/>
      <c r="F26328" s="22"/>
      <c r="G26328" s="22"/>
      <c r="H26328" s="22"/>
    </row>
    <row r="26329" spans="4:8">
      <c r="D26329" s="22"/>
      <c r="F26329" s="22"/>
      <c r="G26329" s="22"/>
      <c r="H26329" s="22"/>
    </row>
    <row r="26330" spans="4:8">
      <c r="D26330" s="22"/>
      <c r="F26330" s="22"/>
      <c r="G26330" s="22"/>
      <c r="H26330" s="22"/>
    </row>
    <row r="26331" spans="4:8">
      <c r="D26331" s="22"/>
      <c r="F26331" s="22"/>
      <c r="G26331" s="22"/>
      <c r="H26331" s="22"/>
    </row>
    <row r="26332" spans="4:8">
      <c r="D26332" s="22"/>
      <c r="F26332" s="22"/>
      <c r="G26332" s="22"/>
      <c r="H26332" s="22"/>
    </row>
    <row r="26333" spans="4:8">
      <c r="D26333" s="22"/>
      <c r="F26333" s="22"/>
      <c r="G26333" s="22"/>
      <c r="H26333" s="22"/>
    </row>
    <row r="26334" spans="4:8">
      <c r="D26334" s="22"/>
      <c r="F26334" s="22"/>
      <c r="G26334" s="22"/>
      <c r="H26334" s="22"/>
    </row>
    <row r="26335" spans="4:8">
      <c r="D26335" s="22"/>
      <c r="F26335" s="22"/>
      <c r="G26335" s="22"/>
      <c r="H26335" s="22"/>
    </row>
    <row r="26336" spans="4:8">
      <c r="D26336" s="22"/>
      <c r="F26336" s="22"/>
      <c r="G26336" s="22"/>
      <c r="H26336" s="22"/>
    </row>
    <row r="26337" spans="4:8">
      <c r="D26337" s="22"/>
      <c r="F26337" s="22"/>
      <c r="G26337" s="22"/>
      <c r="H26337" s="22"/>
    </row>
    <row r="26338" spans="4:8">
      <c r="D26338" s="22"/>
      <c r="F26338" s="22"/>
      <c r="G26338" s="22"/>
      <c r="H26338" s="22"/>
    </row>
    <row r="26339" spans="4:8">
      <c r="D26339" s="22"/>
      <c r="F26339" s="22"/>
      <c r="G26339" s="22"/>
      <c r="H26339" s="22"/>
    </row>
    <row r="26340" spans="4:8">
      <c r="D26340" s="22"/>
      <c r="F26340" s="22"/>
      <c r="G26340" s="22"/>
      <c r="H26340" s="22"/>
    </row>
    <row r="26341" spans="4:8">
      <c r="D26341" s="22"/>
      <c r="F26341" s="22"/>
      <c r="G26341" s="22"/>
      <c r="H26341" s="22"/>
    </row>
    <row r="26342" spans="4:8">
      <c r="D26342" s="22"/>
      <c r="F26342" s="22"/>
      <c r="G26342" s="22"/>
      <c r="H26342" s="22"/>
    </row>
    <row r="26343" spans="4:8">
      <c r="D26343" s="22"/>
      <c r="F26343" s="22"/>
      <c r="G26343" s="22"/>
      <c r="H26343" s="22"/>
    </row>
    <row r="26344" spans="4:8">
      <c r="D26344" s="22"/>
      <c r="F26344" s="22"/>
      <c r="G26344" s="22"/>
      <c r="H26344" s="22"/>
    </row>
    <row r="26345" spans="4:8">
      <c r="D26345" s="22"/>
      <c r="F26345" s="22"/>
      <c r="G26345" s="22"/>
      <c r="H26345" s="22"/>
    </row>
    <row r="26346" spans="4:8">
      <c r="D26346" s="22"/>
      <c r="F26346" s="22"/>
      <c r="G26346" s="22"/>
      <c r="H26346" s="22"/>
    </row>
    <row r="26347" spans="4:8">
      <c r="D26347" s="22"/>
      <c r="F26347" s="22"/>
      <c r="G26347" s="22"/>
      <c r="H26347" s="22"/>
    </row>
    <row r="26348" spans="4:8">
      <c r="D26348" s="22"/>
      <c r="F26348" s="22"/>
      <c r="G26348" s="22"/>
      <c r="H26348" s="22"/>
    </row>
    <row r="26349" spans="4:8">
      <c r="D26349" s="22"/>
      <c r="F26349" s="22"/>
      <c r="G26349" s="22"/>
      <c r="H26349" s="22"/>
    </row>
    <row r="26350" spans="4:8">
      <c r="D26350" s="22"/>
      <c r="F26350" s="22"/>
      <c r="G26350" s="22"/>
      <c r="H26350" s="22"/>
    </row>
    <row r="26351" spans="4:8">
      <c r="D26351" s="22"/>
      <c r="F26351" s="22"/>
      <c r="G26351" s="22"/>
      <c r="H26351" s="22"/>
    </row>
    <row r="26352" spans="4:8">
      <c r="D26352" s="22"/>
      <c r="F26352" s="22"/>
      <c r="G26352" s="22"/>
      <c r="H26352" s="22"/>
    </row>
    <row r="26353" spans="4:8">
      <c r="D26353" s="22"/>
      <c r="F26353" s="22"/>
      <c r="G26353" s="22"/>
      <c r="H26353" s="22"/>
    </row>
    <row r="26354" spans="4:8">
      <c r="D26354" s="22"/>
      <c r="F26354" s="22"/>
      <c r="G26354" s="22"/>
      <c r="H26354" s="22"/>
    </row>
    <row r="26355" spans="4:8">
      <c r="D26355" s="22"/>
      <c r="F26355" s="22"/>
      <c r="G26355" s="22"/>
      <c r="H26355" s="22"/>
    </row>
    <row r="26356" spans="4:8">
      <c r="D26356" s="22"/>
      <c r="F26356" s="22"/>
      <c r="G26356" s="22"/>
      <c r="H26356" s="22"/>
    </row>
    <row r="26357" spans="4:8">
      <c r="D26357" s="22"/>
      <c r="F26357" s="22"/>
      <c r="G26357" s="22"/>
      <c r="H26357" s="22"/>
    </row>
    <row r="26358" spans="4:8">
      <c r="D26358" s="22"/>
      <c r="F26358" s="22"/>
      <c r="G26358" s="22"/>
      <c r="H26358" s="22"/>
    </row>
    <row r="26359" spans="4:8">
      <c r="D26359" s="22"/>
      <c r="F26359" s="22"/>
      <c r="G26359" s="22"/>
      <c r="H26359" s="22"/>
    </row>
    <row r="26360" spans="4:8">
      <c r="D26360" s="22"/>
      <c r="F26360" s="22"/>
      <c r="G26360" s="22"/>
      <c r="H26360" s="22"/>
    </row>
    <row r="26361" spans="4:8">
      <c r="D26361" s="22"/>
      <c r="F26361" s="22"/>
      <c r="G26361" s="22"/>
      <c r="H26361" s="22"/>
    </row>
    <row r="26362" spans="4:8">
      <c r="D26362" s="22"/>
      <c r="F26362" s="22"/>
      <c r="G26362" s="22"/>
      <c r="H26362" s="22"/>
    </row>
    <row r="26363" spans="4:8">
      <c r="D26363" s="22"/>
      <c r="F26363" s="22"/>
      <c r="G26363" s="22"/>
      <c r="H26363" s="22"/>
    </row>
    <row r="26364" spans="4:8">
      <c r="D26364" s="22"/>
      <c r="F26364" s="22"/>
      <c r="G26364" s="22"/>
      <c r="H26364" s="22"/>
    </row>
    <row r="26365" spans="4:8">
      <c r="D26365" s="22"/>
      <c r="F26365" s="22"/>
      <c r="G26365" s="22"/>
      <c r="H26365" s="22"/>
    </row>
    <row r="26366" spans="4:8">
      <c r="D26366" s="22"/>
      <c r="F26366" s="22"/>
      <c r="G26366" s="22"/>
      <c r="H26366" s="22"/>
    </row>
    <row r="26367" spans="4:8">
      <c r="D26367" s="22"/>
      <c r="F26367" s="22"/>
      <c r="G26367" s="22"/>
      <c r="H26367" s="22"/>
    </row>
    <row r="26368" spans="4:8">
      <c r="D26368" s="22"/>
      <c r="F26368" s="22"/>
      <c r="G26368" s="22"/>
      <c r="H26368" s="22"/>
    </row>
    <row r="26369" spans="4:8">
      <c r="D26369" s="22"/>
      <c r="F26369" s="22"/>
      <c r="G26369" s="22"/>
      <c r="H26369" s="22"/>
    </row>
    <row r="26370" spans="4:8">
      <c r="D26370" s="22"/>
      <c r="F26370" s="22"/>
      <c r="G26370" s="22"/>
      <c r="H26370" s="22"/>
    </row>
    <row r="26371" spans="4:8">
      <c r="D26371" s="22"/>
      <c r="F26371" s="22"/>
      <c r="G26371" s="22"/>
      <c r="H26371" s="22"/>
    </row>
    <row r="26372" spans="4:8">
      <c r="D26372" s="22"/>
      <c r="F26372" s="22"/>
      <c r="G26372" s="22"/>
      <c r="H26372" s="22"/>
    </row>
    <row r="26373" spans="4:8">
      <c r="D26373" s="22"/>
      <c r="F26373" s="22"/>
      <c r="G26373" s="22"/>
      <c r="H26373" s="22"/>
    </row>
    <row r="26374" spans="4:8">
      <c r="D26374" s="22"/>
      <c r="F26374" s="22"/>
      <c r="G26374" s="22"/>
      <c r="H26374" s="22"/>
    </row>
    <row r="26375" spans="4:8">
      <c r="D26375" s="22"/>
      <c r="F26375" s="22"/>
      <c r="G26375" s="22"/>
      <c r="H26375" s="22"/>
    </row>
    <row r="26376" spans="4:8">
      <c r="D26376" s="22"/>
      <c r="F26376" s="22"/>
      <c r="G26376" s="22"/>
      <c r="H26376" s="22"/>
    </row>
    <row r="26377" spans="4:8">
      <c r="D26377" s="22"/>
      <c r="F26377" s="22"/>
      <c r="G26377" s="22"/>
      <c r="H26377" s="22"/>
    </row>
    <row r="26378" spans="4:8">
      <c r="D26378" s="22"/>
      <c r="F26378" s="22"/>
      <c r="G26378" s="22"/>
      <c r="H26378" s="22"/>
    </row>
    <row r="26379" spans="4:8">
      <c r="D26379" s="22"/>
      <c r="F26379" s="22"/>
      <c r="G26379" s="22"/>
      <c r="H26379" s="22"/>
    </row>
    <row r="26380" spans="4:8">
      <c r="D26380" s="22"/>
      <c r="F26380" s="22"/>
      <c r="G26380" s="22"/>
      <c r="H26380" s="22"/>
    </row>
    <row r="26381" spans="4:8">
      <c r="D26381" s="22"/>
      <c r="F26381" s="22"/>
      <c r="G26381" s="22"/>
      <c r="H26381" s="22"/>
    </row>
    <row r="26382" spans="4:8">
      <c r="D26382" s="22"/>
      <c r="F26382" s="22"/>
      <c r="G26382" s="22"/>
      <c r="H26382" s="22"/>
    </row>
    <row r="26383" spans="4:8">
      <c r="D26383" s="22"/>
      <c r="F26383" s="22"/>
      <c r="G26383" s="22"/>
      <c r="H26383" s="22"/>
    </row>
    <row r="26384" spans="4:8">
      <c r="D26384" s="22"/>
      <c r="F26384" s="22"/>
      <c r="G26384" s="22"/>
      <c r="H26384" s="22"/>
    </row>
    <row r="26385" spans="4:8">
      <c r="D26385" s="22"/>
      <c r="F26385" s="22"/>
      <c r="G26385" s="22"/>
      <c r="H26385" s="22"/>
    </row>
    <row r="26386" spans="4:8">
      <c r="D26386" s="22"/>
      <c r="F26386" s="22"/>
      <c r="G26386" s="22"/>
      <c r="H26386" s="22"/>
    </row>
    <row r="26387" spans="4:8">
      <c r="D26387" s="22"/>
      <c r="F26387" s="22"/>
      <c r="G26387" s="22"/>
      <c r="H26387" s="22"/>
    </row>
    <row r="26388" spans="4:8">
      <c r="D26388" s="22"/>
      <c r="F26388" s="22"/>
      <c r="G26388" s="22"/>
      <c r="H26388" s="22"/>
    </row>
    <row r="26389" spans="4:8">
      <c r="D26389" s="22"/>
      <c r="F26389" s="22"/>
      <c r="G26389" s="22"/>
      <c r="H26389" s="22"/>
    </row>
    <row r="26390" spans="4:8">
      <c r="D26390" s="22"/>
      <c r="F26390" s="22"/>
      <c r="G26390" s="22"/>
      <c r="H26390" s="22"/>
    </row>
    <row r="26391" spans="4:8">
      <c r="D26391" s="22"/>
      <c r="F26391" s="22"/>
      <c r="G26391" s="22"/>
      <c r="H26391" s="22"/>
    </row>
    <row r="26392" spans="4:8">
      <c r="D26392" s="22"/>
      <c r="F26392" s="22"/>
      <c r="G26392" s="22"/>
      <c r="H26392" s="22"/>
    </row>
    <row r="26393" spans="4:8">
      <c r="D26393" s="22"/>
      <c r="F26393" s="22"/>
      <c r="G26393" s="22"/>
      <c r="H26393" s="22"/>
    </row>
    <row r="26394" spans="4:8">
      <c r="D26394" s="22"/>
      <c r="F26394" s="22"/>
      <c r="G26394" s="22"/>
      <c r="H26394" s="22"/>
    </row>
    <row r="26395" spans="4:8">
      <c r="D26395" s="22"/>
      <c r="F26395" s="22"/>
      <c r="G26395" s="22"/>
      <c r="H26395" s="22"/>
    </row>
    <row r="26396" spans="4:8">
      <c r="D26396" s="22"/>
      <c r="F26396" s="22"/>
      <c r="G26396" s="22"/>
      <c r="H26396" s="22"/>
    </row>
    <row r="26397" spans="4:8">
      <c r="D26397" s="22"/>
      <c r="F26397" s="22"/>
      <c r="G26397" s="22"/>
      <c r="H26397" s="22"/>
    </row>
    <row r="26398" spans="4:8">
      <c r="D26398" s="22"/>
      <c r="F26398" s="22"/>
      <c r="G26398" s="22"/>
      <c r="H26398" s="22"/>
    </row>
    <row r="26399" spans="4:8">
      <c r="D26399" s="22"/>
      <c r="F26399" s="22"/>
      <c r="G26399" s="22"/>
      <c r="H26399" s="22"/>
    </row>
    <row r="26400" spans="4:8">
      <c r="D26400" s="22"/>
      <c r="F26400" s="22"/>
      <c r="G26400" s="22"/>
      <c r="H26400" s="22"/>
    </row>
    <row r="26401" spans="4:8">
      <c r="D26401" s="22"/>
      <c r="F26401" s="22"/>
      <c r="G26401" s="22"/>
      <c r="H26401" s="22"/>
    </row>
    <row r="26402" spans="4:8">
      <c r="D26402" s="22"/>
      <c r="F26402" s="22"/>
      <c r="G26402" s="22"/>
      <c r="H26402" s="22"/>
    </row>
    <row r="26403" spans="4:8">
      <c r="D26403" s="22"/>
      <c r="F26403" s="22"/>
      <c r="G26403" s="22"/>
      <c r="H26403" s="22"/>
    </row>
    <row r="26404" spans="4:8">
      <c r="D26404" s="22"/>
      <c r="F26404" s="22"/>
      <c r="G26404" s="22"/>
      <c r="H26404" s="22"/>
    </row>
    <row r="26405" spans="4:8">
      <c r="D26405" s="22"/>
      <c r="F26405" s="22"/>
      <c r="G26405" s="22"/>
      <c r="H26405" s="22"/>
    </row>
    <row r="26406" spans="4:8">
      <c r="D26406" s="22"/>
      <c r="F26406" s="22"/>
      <c r="G26406" s="22"/>
      <c r="H26406" s="22"/>
    </row>
    <row r="26407" spans="4:8">
      <c r="D26407" s="22"/>
      <c r="F26407" s="22"/>
      <c r="G26407" s="22"/>
      <c r="H26407" s="22"/>
    </row>
    <row r="26408" spans="4:8">
      <c r="D26408" s="22"/>
      <c r="F26408" s="22"/>
      <c r="G26408" s="22"/>
      <c r="H26408" s="22"/>
    </row>
    <row r="26409" spans="4:8">
      <c r="D26409" s="22"/>
      <c r="F26409" s="22"/>
      <c r="G26409" s="22"/>
      <c r="H26409" s="22"/>
    </row>
    <row r="26410" spans="4:8">
      <c r="D26410" s="22"/>
      <c r="F26410" s="22"/>
      <c r="G26410" s="22"/>
      <c r="H26410" s="22"/>
    </row>
    <row r="26411" spans="4:8">
      <c r="D26411" s="22"/>
      <c r="F26411" s="22"/>
      <c r="G26411" s="22"/>
      <c r="H26411" s="22"/>
    </row>
    <row r="26412" spans="4:8">
      <c r="D26412" s="22"/>
      <c r="F26412" s="22"/>
      <c r="G26412" s="22"/>
      <c r="H26412" s="22"/>
    </row>
    <row r="26413" spans="4:8">
      <c r="D26413" s="22"/>
      <c r="F26413" s="22"/>
      <c r="G26413" s="22"/>
      <c r="H26413" s="22"/>
    </row>
    <row r="26414" spans="4:8">
      <c r="D26414" s="22"/>
      <c r="F26414" s="22"/>
      <c r="G26414" s="22"/>
      <c r="H26414" s="22"/>
    </row>
    <row r="26415" spans="4:8">
      <c r="D26415" s="22"/>
      <c r="F26415" s="22"/>
      <c r="G26415" s="22"/>
      <c r="H26415" s="22"/>
    </row>
    <row r="26416" spans="4:8">
      <c r="D26416" s="22"/>
      <c r="F26416" s="22"/>
      <c r="G26416" s="22"/>
      <c r="H26416" s="22"/>
    </row>
    <row r="26417" spans="4:8">
      <c r="D26417" s="22"/>
      <c r="F26417" s="22"/>
      <c r="G26417" s="22"/>
      <c r="H26417" s="22"/>
    </row>
    <row r="26418" spans="4:8">
      <c r="D26418" s="22"/>
      <c r="F26418" s="22"/>
      <c r="G26418" s="22"/>
      <c r="H26418" s="22"/>
    </row>
    <row r="26419" spans="4:8">
      <c r="D26419" s="22"/>
      <c r="F26419" s="22"/>
      <c r="G26419" s="22"/>
      <c r="H26419" s="22"/>
    </row>
    <row r="26420" spans="4:8">
      <c r="D26420" s="22"/>
      <c r="F26420" s="22"/>
      <c r="G26420" s="22"/>
      <c r="H26420" s="22"/>
    </row>
    <row r="26421" spans="4:8">
      <c r="D26421" s="22"/>
      <c r="F26421" s="22"/>
      <c r="G26421" s="22"/>
      <c r="H26421" s="22"/>
    </row>
    <row r="26422" spans="4:8">
      <c r="D26422" s="22"/>
      <c r="F26422" s="22"/>
      <c r="G26422" s="22"/>
      <c r="H26422" s="22"/>
    </row>
    <row r="26423" spans="4:8">
      <c r="D26423" s="22"/>
      <c r="F26423" s="22"/>
      <c r="G26423" s="22"/>
      <c r="H26423" s="22"/>
    </row>
    <row r="26424" spans="4:8">
      <c r="D26424" s="22"/>
      <c r="F26424" s="22"/>
      <c r="G26424" s="22"/>
      <c r="H26424" s="22"/>
    </row>
    <row r="26425" spans="4:8">
      <c r="D26425" s="22"/>
      <c r="F26425" s="22"/>
      <c r="G26425" s="22"/>
      <c r="H26425" s="22"/>
    </row>
    <row r="26426" spans="4:8">
      <c r="D26426" s="22"/>
      <c r="F26426" s="22"/>
      <c r="G26426" s="22"/>
      <c r="H26426" s="22"/>
    </row>
    <row r="26427" spans="4:8">
      <c r="D26427" s="22"/>
      <c r="F26427" s="22"/>
      <c r="G26427" s="22"/>
      <c r="H26427" s="22"/>
    </row>
    <row r="26428" spans="4:8">
      <c r="D26428" s="22"/>
      <c r="F26428" s="22"/>
      <c r="G26428" s="22"/>
      <c r="H26428" s="22"/>
    </row>
    <row r="26429" spans="4:8">
      <c r="D26429" s="22"/>
      <c r="F26429" s="22"/>
      <c r="G26429" s="22"/>
      <c r="H26429" s="22"/>
    </row>
    <row r="26430" spans="4:8">
      <c r="D26430" s="22"/>
      <c r="F26430" s="22"/>
      <c r="G26430" s="22"/>
      <c r="H26430" s="22"/>
    </row>
    <row r="26431" spans="4:8">
      <c r="D26431" s="22"/>
      <c r="F26431" s="22"/>
      <c r="G26431" s="22"/>
      <c r="H26431" s="22"/>
    </row>
    <row r="26432" spans="4:8">
      <c r="D26432" s="22"/>
      <c r="F26432" s="22"/>
      <c r="G26432" s="22"/>
      <c r="H26432" s="22"/>
    </row>
    <row r="26433" spans="4:8">
      <c r="D26433" s="22"/>
      <c r="F26433" s="22"/>
      <c r="G26433" s="22"/>
      <c r="H26433" s="22"/>
    </row>
    <row r="26434" spans="4:8">
      <c r="D26434" s="22"/>
      <c r="F26434" s="22"/>
      <c r="G26434" s="22"/>
      <c r="H26434" s="22"/>
    </row>
    <row r="26435" spans="4:8">
      <c r="D26435" s="22"/>
      <c r="F26435" s="22"/>
      <c r="G26435" s="22"/>
      <c r="H26435" s="22"/>
    </row>
    <row r="26436" spans="4:8">
      <c r="D26436" s="22"/>
      <c r="F26436" s="22"/>
      <c r="G26436" s="22"/>
      <c r="H26436" s="22"/>
    </row>
    <row r="26437" spans="4:8">
      <c r="D26437" s="22"/>
      <c r="F26437" s="22"/>
      <c r="G26437" s="22"/>
      <c r="H26437" s="22"/>
    </row>
    <row r="26438" spans="4:8">
      <c r="D26438" s="22"/>
      <c r="F26438" s="22"/>
      <c r="G26438" s="22"/>
      <c r="H26438" s="22"/>
    </row>
    <row r="26439" spans="4:8">
      <c r="D26439" s="22"/>
      <c r="F26439" s="22"/>
      <c r="G26439" s="22"/>
      <c r="H26439" s="22"/>
    </row>
    <row r="26440" spans="4:8">
      <c r="D26440" s="22"/>
      <c r="F26440" s="22"/>
      <c r="G26440" s="22"/>
      <c r="H26440" s="22"/>
    </row>
    <row r="26441" spans="4:8">
      <c r="D26441" s="22"/>
      <c r="F26441" s="22"/>
      <c r="G26441" s="22"/>
      <c r="H26441" s="22"/>
    </row>
    <row r="26442" spans="4:8">
      <c r="D26442" s="22"/>
      <c r="F26442" s="22"/>
      <c r="G26442" s="22"/>
      <c r="H26442" s="22"/>
    </row>
    <row r="26443" spans="4:8">
      <c r="D26443" s="22"/>
      <c r="F26443" s="22"/>
      <c r="G26443" s="22"/>
      <c r="H26443" s="22"/>
    </row>
    <row r="26444" spans="4:8">
      <c r="D26444" s="22"/>
      <c r="F26444" s="22"/>
      <c r="G26444" s="22"/>
      <c r="H26444" s="22"/>
    </row>
    <row r="26445" spans="4:8">
      <c r="D26445" s="22"/>
      <c r="F26445" s="22"/>
      <c r="G26445" s="22"/>
      <c r="H26445" s="22"/>
    </row>
    <row r="26446" spans="4:8">
      <c r="D26446" s="22"/>
      <c r="F26446" s="22"/>
      <c r="G26446" s="22"/>
      <c r="H26446" s="22"/>
    </row>
    <row r="26447" spans="4:8">
      <c r="D26447" s="22"/>
      <c r="F26447" s="22"/>
      <c r="G26447" s="22"/>
      <c r="H26447" s="22"/>
    </row>
    <row r="26448" spans="4:8">
      <c r="D26448" s="22"/>
      <c r="F26448" s="22"/>
      <c r="G26448" s="22"/>
      <c r="H26448" s="22"/>
    </row>
    <row r="26449" spans="4:8">
      <c r="D26449" s="22"/>
      <c r="F26449" s="22"/>
      <c r="G26449" s="22"/>
      <c r="H26449" s="22"/>
    </row>
    <row r="26450" spans="4:8">
      <c r="D26450" s="22"/>
      <c r="F26450" s="22"/>
      <c r="G26450" s="22"/>
      <c r="H26450" s="22"/>
    </row>
    <row r="26451" spans="4:8">
      <c r="D26451" s="22"/>
      <c r="F26451" s="22"/>
      <c r="G26451" s="22"/>
      <c r="H26451" s="22"/>
    </row>
    <row r="26452" spans="4:8">
      <c r="D26452" s="22"/>
      <c r="F26452" s="22"/>
      <c r="G26452" s="22"/>
      <c r="H26452" s="22"/>
    </row>
    <row r="26453" spans="4:8">
      <c r="D26453" s="22"/>
      <c r="F26453" s="22"/>
      <c r="G26453" s="22"/>
      <c r="H26453" s="22"/>
    </row>
    <row r="26454" spans="4:8">
      <c r="D26454" s="22"/>
      <c r="F26454" s="22"/>
      <c r="G26454" s="22"/>
      <c r="H26454" s="22"/>
    </row>
    <row r="26455" spans="4:8">
      <c r="D26455" s="22"/>
      <c r="F26455" s="22"/>
      <c r="G26455" s="22"/>
      <c r="H26455" s="22"/>
    </row>
    <row r="26456" spans="4:8">
      <c r="D26456" s="22"/>
      <c r="F26456" s="22"/>
      <c r="G26456" s="22"/>
      <c r="H26456" s="22"/>
    </row>
    <row r="26457" spans="4:8">
      <c r="D26457" s="22"/>
      <c r="F26457" s="22"/>
      <c r="G26457" s="22"/>
      <c r="H26457" s="22"/>
    </row>
    <row r="26458" spans="4:8">
      <c r="D26458" s="22"/>
      <c r="F26458" s="22"/>
      <c r="G26458" s="22"/>
      <c r="H26458" s="22"/>
    </row>
    <row r="26459" spans="4:8">
      <c r="D26459" s="22"/>
      <c r="F26459" s="22"/>
      <c r="G26459" s="22"/>
      <c r="H26459" s="22"/>
    </row>
    <row r="26460" spans="4:8">
      <c r="D26460" s="22"/>
      <c r="F26460" s="22"/>
      <c r="G26460" s="22"/>
      <c r="H26460" s="22"/>
    </row>
    <row r="26461" spans="4:8">
      <c r="D26461" s="22"/>
      <c r="F26461" s="22"/>
      <c r="G26461" s="22"/>
      <c r="H26461" s="22"/>
    </row>
    <row r="26462" spans="4:8">
      <c r="D26462" s="22"/>
      <c r="F26462" s="22"/>
      <c r="G26462" s="22"/>
      <c r="H26462" s="22"/>
    </row>
    <row r="26463" spans="4:8">
      <c r="D26463" s="22"/>
      <c r="F26463" s="22"/>
      <c r="G26463" s="22"/>
      <c r="H26463" s="22"/>
    </row>
    <row r="26464" spans="4:8">
      <c r="D26464" s="22"/>
      <c r="F26464" s="22"/>
      <c r="G26464" s="22"/>
      <c r="H26464" s="22"/>
    </row>
    <row r="26465" spans="4:8">
      <c r="D26465" s="22"/>
      <c r="F26465" s="22"/>
      <c r="G26465" s="22"/>
      <c r="H26465" s="22"/>
    </row>
    <row r="26466" spans="4:8">
      <c r="D26466" s="22"/>
      <c r="F26466" s="22"/>
      <c r="G26466" s="22"/>
      <c r="H26466" s="22"/>
    </row>
    <row r="26467" spans="4:8">
      <c r="D26467" s="22"/>
      <c r="F26467" s="22"/>
      <c r="G26467" s="22"/>
      <c r="H26467" s="22"/>
    </row>
    <row r="26468" spans="4:8">
      <c r="D26468" s="22"/>
      <c r="F26468" s="22"/>
      <c r="G26468" s="22"/>
      <c r="H26468" s="22"/>
    </row>
    <row r="26469" spans="4:8">
      <c r="D26469" s="22"/>
      <c r="F26469" s="22"/>
      <c r="G26469" s="22"/>
      <c r="H26469" s="22"/>
    </row>
    <row r="26470" spans="4:8">
      <c r="D26470" s="22"/>
      <c r="F26470" s="22"/>
      <c r="G26470" s="22"/>
      <c r="H26470" s="22"/>
    </row>
    <row r="26471" spans="4:8">
      <c r="D26471" s="22"/>
      <c r="F26471" s="22"/>
      <c r="G26471" s="22"/>
      <c r="H26471" s="22"/>
    </row>
    <row r="26472" spans="4:8">
      <c r="D26472" s="22"/>
      <c r="F26472" s="22"/>
      <c r="G26472" s="22"/>
      <c r="H26472" s="22"/>
    </row>
    <row r="26473" spans="4:8">
      <c r="D26473" s="22"/>
      <c r="F26473" s="22"/>
      <c r="G26473" s="22"/>
      <c r="H26473" s="22"/>
    </row>
    <row r="26474" spans="4:8">
      <c r="D26474" s="22"/>
      <c r="F26474" s="22"/>
      <c r="G26474" s="22"/>
      <c r="H26474" s="22"/>
    </row>
    <row r="26475" spans="4:8">
      <c r="D26475" s="22"/>
      <c r="F26475" s="22"/>
      <c r="G26475" s="22"/>
      <c r="H26475" s="22"/>
    </row>
    <row r="26476" spans="4:8">
      <c r="D26476" s="22"/>
      <c r="F26476" s="22"/>
      <c r="G26476" s="22"/>
      <c r="H26476" s="22"/>
    </row>
    <row r="26477" spans="4:8">
      <c r="D26477" s="22"/>
      <c r="F26477" s="22"/>
      <c r="G26477" s="22"/>
      <c r="H26477" s="22"/>
    </row>
    <row r="26478" spans="4:8">
      <c r="D26478" s="22"/>
      <c r="F26478" s="22"/>
      <c r="G26478" s="22"/>
      <c r="H26478" s="22"/>
    </row>
    <row r="26479" spans="4:8">
      <c r="D26479" s="22"/>
      <c r="F26479" s="22"/>
      <c r="G26479" s="22"/>
      <c r="H26479" s="22"/>
    </row>
    <row r="26480" spans="4:8">
      <c r="D26480" s="22"/>
      <c r="F26480" s="22"/>
      <c r="G26480" s="22"/>
      <c r="H26480" s="22"/>
    </row>
    <row r="26481" spans="4:8">
      <c r="D26481" s="22"/>
      <c r="F26481" s="22"/>
      <c r="G26481" s="22"/>
      <c r="H26481" s="22"/>
    </row>
    <row r="26482" spans="4:8">
      <c r="D26482" s="22"/>
      <c r="F26482" s="22"/>
      <c r="G26482" s="22"/>
      <c r="H26482" s="22"/>
    </row>
    <row r="26483" spans="4:8">
      <c r="D26483" s="22"/>
      <c r="F26483" s="22"/>
      <c r="G26483" s="22"/>
      <c r="H26483" s="22"/>
    </row>
    <row r="26484" spans="4:8">
      <c r="D26484" s="22"/>
      <c r="F26484" s="22"/>
      <c r="G26484" s="22"/>
      <c r="H26484" s="22"/>
    </row>
    <row r="26485" spans="4:8">
      <c r="D26485" s="22"/>
      <c r="F26485" s="22"/>
      <c r="G26485" s="22"/>
      <c r="H26485" s="22"/>
    </row>
    <row r="26486" spans="4:8">
      <c r="D26486" s="22"/>
      <c r="F26486" s="22"/>
      <c r="G26486" s="22"/>
      <c r="H26486" s="22"/>
    </row>
    <row r="26487" spans="4:8">
      <c r="D26487" s="22"/>
      <c r="F26487" s="22"/>
      <c r="G26487" s="22"/>
      <c r="H26487" s="22"/>
    </row>
    <row r="26488" spans="4:8">
      <c r="D26488" s="22"/>
      <c r="F26488" s="22"/>
      <c r="G26488" s="22"/>
      <c r="H26488" s="22"/>
    </row>
    <row r="26489" spans="4:8">
      <c r="D26489" s="22"/>
      <c r="F26489" s="22"/>
      <c r="G26489" s="22"/>
      <c r="H26489" s="22"/>
    </row>
    <row r="26490" spans="4:8">
      <c r="D26490" s="22"/>
      <c r="F26490" s="22"/>
      <c r="G26490" s="22"/>
      <c r="H26490" s="22"/>
    </row>
    <row r="26491" spans="4:8">
      <c r="D26491" s="22"/>
      <c r="F26491" s="22"/>
      <c r="G26491" s="22"/>
      <c r="H26491" s="22"/>
    </row>
    <row r="26492" spans="4:8">
      <c r="D26492" s="22"/>
      <c r="F26492" s="22"/>
      <c r="G26492" s="22"/>
      <c r="H26492" s="22"/>
    </row>
    <row r="26493" spans="4:8">
      <c r="D26493" s="22"/>
      <c r="F26493" s="22"/>
      <c r="G26493" s="22"/>
      <c r="H26493" s="22"/>
    </row>
    <row r="26494" spans="4:8">
      <c r="D26494" s="22"/>
      <c r="F26494" s="22"/>
      <c r="G26494" s="22"/>
      <c r="H26494" s="22"/>
    </row>
    <row r="26495" spans="4:8">
      <c r="D26495" s="22"/>
      <c r="F26495" s="22"/>
      <c r="G26495" s="22"/>
      <c r="H26495" s="22"/>
    </row>
    <row r="26496" spans="4:8">
      <c r="D26496" s="22"/>
      <c r="F26496" s="22"/>
      <c r="G26496" s="22"/>
      <c r="H26496" s="22"/>
    </row>
    <row r="26497" spans="4:8">
      <c r="D26497" s="22"/>
      <c r="F26497" s="22"/>
      <c r="G26497" s="22"/>
      <c r="H26497" s="22"/>
    </row>
    <row r="26498" spans="4:8">
      <c r="D26498" s="22"/>
      <c r="F26498" s="22"/>
      <c r="G26498" s="22"/>
      <c r="H26498" s="22"/>
    </row>
    <row r="26499" spans="4:8">
      <c r="D26499" s="22"/>
      <c r="F26499" s="22"/>
      <c r="G26499" s="22"/>
      <c r="H26499" s="22"/>
    </row>
    <row r="26500" spans="4:8">
      <c r="D26500" s="22"/>
      <c r="F26500" s="22"/>
      <c r="G26500" s="22"/>
      <c r="H26500" s="22"/>
    </row>
    <row r="26501" spans="4:8">
      <c r="D26501" s="22"/>
      <c r="F26501" s="22"/>
      <c r="G26501" s="22"/>
      <c r="H26501" s="22"/>
    </row>
    <row r="26502" spans="4:8">
      <c r="D26502" s="22"/>
      <c r="F26502" s="22"/>
      <c r="G26502" s="22"/>
      <c r="H26502" s="22"/>
    </row>
    <row r="26503" spans="4:8">
      <c r="D26503" s="22"/>
      <c r="F26503" s="22"/>
      <c r="G26503" s="22"/>
      <c r="H26503" s="22"/>
    </row>
    <row r="26504" spans="4:8">
      <c r="D26504" s="22"/>
      <c r="F26504" s="22"/>
      <c r="G26504" s="22"/>
      <c r="H26504" s="22"/>
    </row>
    <row r="26505" spans="4:8">
      <c r="D26505" s="22"/>
      <c r="F26505" s="22"/>
      <c r="G26505" s="22"/>
      <c r="H26505" s="22"/>
    </row>
    <row r="26506" spans="4:8">
      <c r="D26506" s="22"/>
      <c r="F26506" s="22"/>
      <c r="G26506" s="22"/>
      <c r="H26506" s="22"/>
    </row>
    <row r="26507" spans="4:8">
      <c r="D26507" s="22"/>
      <c r="F26507" s="22"/>
      <c r="G26507" s="22"/>
      <c r="H26507" s="22"/>
    </row>
    <row r="26508" spans="4:8">
      <c r="D26508" s="22"/>
      <c r="F26508" s="22"/>
      <c r="G26508" s="22"/>
      <c r="H26508" s="22"/>
    </row>
    <row r="26509" spans="4:8">
      <c r="D26509" s="22"/>
      <c r="F26509" s="22"/>
      <c r="G26509" s="22"/>
      <c r="H26509" s="22"/>
    </row>
    <row r="26510" spans="4:8">
      <c r="D26510" s="22"/>
      <c r="F26510" s="22"/>
      <c r="G26510" s="22"/>
      <c r="H26510" s="22"/>
    </row>
    <row r="26511" spans="4:8">
      <c r="D26511" s="22"/>
      <c r="F26511" s="22"/>
      <c r="G26511" s="22"/>
      <c r="H26511" s="22"/>
    </row>
    <row r="26512" spans="4:8">
      <c r="D26512" s="22"/>
      <c r="F26512" s="22"/>
      <c r="G26512" s="22"/>
      <c r="H26512" s="22"/>
    </row>
    <row r="26513" spans="4:8">
      <c r="D26513" s="22"/>
      <c r="F26513" s="22"/>
      <c r="G26513" s="22"/>
      <c r="H26513" s="22"/>
    </row>
    <row r="26514" spans="4:8">
      <c r="D26514" s="22"/>
      <c r="F26514" s="22"/>
      <c r="G26514" s="22"/>
      <c r="H26514" s="22"/>
    </row>
    <row r="26515" spans="4:8">
      <c r="D26515" s="22"/>
      <c r="F26515" s="22"/>
      <c r="G26515" s="22"/>
      <c r="H26515" s="22"/>
    </row>
    <row r="26516" spans="4:8">
      <c r="D26516" s="22"/>
      <c r="F26516" s="22"/>
      <c r="G26516" s="22"/>
      <c r="H26516" s="22"/>
    </row>
    <row r="26517" spans="4:8">
      <c r="D26517" s="22"/>
      <c r="F26517" s="22"/>
      <c r="G26517" s="22"/>
      <c r="H26517" s="22"/>
    </row>
    <row r="26518" spans="4:8">
      <c r="D26518" s="22"/>
      <c r="F26518" s="22"/>
      <c r="G26518" s="22"/>
      <c r="H26518" s="22"/>
    </row>
    <row r="26519" spans="4:8">
      <c r="D26519" s="22"/>
      <c r="F26519" s="22"/>
      <c r="G26519" s="22"/>
      <c r="H26519" s="22"/>
    </row>
    <row r="26520" spans="4:8">
      <c r="D26520" s="22"/>
      <c r="F26520" s="22"/>
      <c r="G26520" s="22"/>
      <c r="H26520" s="22"/>
    </row>
    <row r="26521" spans="4:8">
      <c r="D26521" s="22"/>
      <c r="F26521" s="22"/>
      <c r="G26521" s="22"/>
      <c r="H26521" s="22"/>
    </row>
    <row r="26522" spans="4:8">
      <c r="D26522" s="22"/>
      <c r="F26522" s="22"/>
      <c r="G26522" s="22"/>
      <c r="H26522" s="22"/>
    </row>
    <row r="26523" spans="4:8">
      <c r="D26523" s="22"/>
      <c r="F26523" s="22"/>
      <c r="G26523" s="22"/>
      <c r="H26523" s="22"/>
    </row>
    <row r="26524" spans="4:8">
      <c r="D26524" s="22"/>
      <c r="F26524" s="22"/>
      <c r="G26524" s="22"/>
      <c r="H26524" s="22"/>
    </row>
    <row r="26525" spans="4:8">
      <c r="D26525" s="22"/>
      <c r="F26525" s="22"/>
      <c r="G26525" s="22"/>
      <c r="H26525" s="22"/>
    </row>
    <row r="26526" spans="4:8">
      <c r="D26526" s="22"/>
      <c r="F26526" s="22"/>
      <c r="G26526" s="22"/>
      <c r="H26526" s="22"/>
    </row>
    <row r="26527" spans="4:8">
      <c r="D26527" s="22"/>
      <c r="F26527" s="22"/>
      <c r="G26527" s="22"/>
      <c r="H26527" s="22"/>
    </row>
    <row r="26528" spans="4:8">
      <c r="D26528" s="22"/>
      <c r="F26528" s="22"/>
      <c r="G26528" s="22"/>
      <c r="H26528" s="22"/>
    </row>
    <row r="26529" spans="4:8">
      <c r="D26529" s="22"/>
      <c r="F26529" s="22"/>
      <c r="G26529" s="22"/>
      <c r="H26529" s="22"/>
    </row>
    <row r="26530" spans="4:8">
      <c r="D26530" s="22"/>
      <c r="F26530" s="22"/>
      <c r="G26530" s="22"/>
      <c r="H26530" s="22"/>
    </row>
    <row r="26531" spans="4:8">
      <c r="D26531" s="22"/>
      <c r="F26531" s="22"/>
      <c r="G26531" s="22"/>
      <c r="H26531" s="22"/>
    </row>
    <row r="26532" spans="4:8">
      <c r="D26532" s="22"/>
      <c r="F26532" s="22"/>
      <c r="G26532" s="22"/>
      <c r="H26532" s="22"/>
    </row>
    <row r="26533" spans="4:8">
      <c r="D26533" s="22"/>
      <c r="F26533" s="22"/>
      <c r="G26533" s="22"/>
      <c r="H26533" s="22"/>
    </row>
    <row r="26534" spans="4:8">
      <c r="D26534" s="22"/>
      <c r="F26534" s="22"/>
      <c r="G26534" s="22"/>
      <c r="H26534" s="22"/>
    </row>
    <row r="26535" spans="4:8">
      <c r="D26535" s="22"/>
      <c r="F26535" s="22"/>
      <c r="G26535" s="22"/>
      <c r="H26535" s="22"/>
    </row>
    <row r="26536" spans="4:8">
      <c r="D26536" s="22"/>
      <c r="F26536" s="22"/>
      <c r="G26536" s="22"/>
      <c r="H26536" s="22"/>
    </row>
    <row r="26537" spans="4:8">
      <c r="D26537" s="22"/>
      <c r="F26537" s="22"/>
      <c r="G26537" s="22"/>
      <c r="H26537" s="22"/>
    </row>
    <row r="26538" spans="4:8">
      <c r="D26538" s="22"/>
      <c r="F26538" s="22"/>
      <c r="G26538" s="22"/>
      <c r="H26538" s="22"/>
    </row>
    <row r="26539" spans="4:8">
      <c r="D26539" s="22"/>
      <c r="F26539" s="22"/>
      <c r="G26539" s="22"/>
      <c r="H26539" s="22"/>
    </row>
    <row r="26540" spans="4:8">
      <c r="D26540" s="22"/>
      <c r="F26540" s="22"/>
      <c r="G26540" s="22"/>
      <c r="H26540" s="22"/>
    </row>
    <row r="26541" spans="4:8">
      <c r="D26541" s="22"/>
      <c r="F26541" s="22"/>
      <c r="G26541" s="22"/>
      <c r="H26541" s="22"/>
    </row>
    <row r="26542" spans="4:8">
      <c r="D26542" s="22"/>
      <c r="F26542" s="22"/>
      <c r="G26542" s="22"/>
      <c r="H26542" s="22"/>
    </row>
    <row r="26543" spans="4:8">
      <c r="D26543" s="22"/>
      <c r="F26543" s="22"/>
      <c r="G26543" s="22"/>
      <c r="H26543" s="22"/>
    </row>
    <row r="26544" spans="4:8">
      <c r="D26544" s="22"/>
      <c r="F26544" s="22"/>
      <c r="G26544" s="22"/>
      <c r="H26544" s="22"/>
    </row>
    <row r="26545" spans="4:8">
      <c r="D26545" s="22"/>
      <c r="F26545" s="22"/>
      <c r="G26545" s="22"/>
      <c r="H26545" s="22"/>
    </row>
    <row r="26546" spans="4:8">
      <c r="D26546" s="22"/>
      <c r="F26546" s="22"/>
      <c r="G26546" s="22"/>
      <c r="H26546" s="22"/>
    </row>
    <row r="26547" spans="4:8">
      <c r="D26547" s="22"/>
      <c r="F26547" s="22"/>
      <c r="G26547" s="22"/>
      <c r="H26547" s="22"/>
    </row>
    <row r="26548" spans="4:8">
      <c r="D26548" s="22"/>
      <c r="F26548" s="22"/>
      <c r="G26548" s="22"/>
      <c r="H26548" s="22"/>
    </row>
    <row r="26549" spans="4:8">
      <c r="D26549" s="22"/>
      <c r="F26549" s="22"/>
      <c r="G26549" s="22"/>
      <c r="H26549" s="22"/>
    </row>
    <row r="26550" spans="4:8">
      <c r="D26550" s="22"/>
      <c r="F26550" s="22"/>
      <c r="G26550" s="22"/>
      <c r="H26550" s="22"/>
    </row>
    <row r="26551" spans="4:8">
      <c r="D26551" s="22"/>
      <c r="F26551" s="22"/>
      <c r="G26551" s="22"/>
      <c r="H26551" s="22"/>
    </row>
    <row r="26552" spans="4:8">
      <c r="D26552" s="22"/>
      <c r="F26552" s="22"/>
      <c r="G26552" s="22"/>
      <c r="H26552" s="22"/>
    </row>
    <row r="26553" spans="4:8">
      <c r="D26553" s="22"/>
      <c r="F26553" s="22"/>
      <c r="G26553" s="22"/>
      <c r="H26553" s="22"/>
    </row>
    <row r="26554" spans="4:8">
      <c r="D26554" s="22"/>
      <c r="F26554" s="22"/>
      <c r="G26554" s="22"/>
      <c r="H26554" s="22"/>
    </row>
    <row r="26555" spans="4:8">
      <c r="D26555" s="22"/>
      <c r="F26555" s="22"/>
      <c r="G26555" s="22"/>
      <c r="H26555" s="22"/>
    </row>
    <row r="26556" spans="4:8">
      <c r="D26556" s="22"/>
      <c r="F26556" s="22"/>
      <c r="G26556" s="22"/>
      <c r="H26556" s="22"/>
    </row>
    <row r="26557" spans="4:8">
      <c r="D26557" s="22"/>
      <c r="F26557" s="22"/>
      <c r="G26557" s="22"/>
      <c r="H26557" s="22"/>
    </row>
    <row r="26558" spans="4:8">
      <c r="D26558" s="22"/>
      <c r="F26558" s="22"/>
      <c r="G26558" s="22"/>
      <c r="H26558" s="22"/>
    </row>
    <row r="26559" spans="4:8">
      <c r="D26559" s="22"/>
      <c r="F26559" s="22"/>
      <c r="G26559" s="22"/>
      <c r="H26559" s="22"/>
    </row>
    <row r="26560" spans="4:8">
      <c r="D26560" s="22"/>
      <c r="F26560" s="22"/>
      <c r="G26560" s="22"/>
      <c r="H26560" s="22"/>
    </row>
    <row r="26561" spans="4:8">
      <c r="D26561" s="22"/>
      <c r="F26561" s="22"/>
      <c r="G26561" s="22"/>
      <c r="H26561" s="22"/>
    </row>
    <row r="26562" spans="4:8">
      <c r="D26562" s="22"/>
      <c r="F26562" s="22"/>
      <c r="G26562" s="22"/>
      <c r="H26562" s="22"/>
    </row>
    <row r="26563" spans="4:8">
      <c r="D26563" s="22"/>
      <c r="F26563" s="22"/>
      <c r="G26563" s="22"/>
      <c r="H26563" s="22"/>
    </row>
    <row r="26564" spans="4:8">
      <c r="D26564" s="22"/>
      <c r="F26564" s="22"/>
      <c r="G26564" s="22"/>
      <c r="H26564" s="22"/>
    </row>
    <row r="26565" spans="4:8">
      <c r="D26565" s="22"/>
      <c r="F26565" s="22"/>
      <c r="G26565" s="22"/>
      <c r="H26565" s="22"/>
    </row>
    <row r="26566" spans="4:8">
      <c r="D26566" s="22"/>
      <c r="F26566" s="22"/>
      <c r="G26566" s="22"/>
      <c r="H26566" s="22"/>
    </row>
    <row r="26567" spans="4:8">
      <c r="D26567" s="22"/>
      <c r="F26567" s="22"/>
      <c r="G26567" s="22"/>
      <c r="H26567" s="22"/>
    </row>
    <row r="26568" spans="4:8">
      <c r="D26568" s="22"/>
      <c r="F26568" s="22"/>
      <c r="G26568" s="22"/>
      <c r="H26568" s="22"/>
    </row>
    <row r="26569" spans="4:8">
      <c r="D26569" s="22"/>
      <c r="F26569" s="22"/>
      <c r="G26569" s="22"/>
      <c r="H26569" s="22"/>
    </row>
    <row r="26570" spans="4:8">
      <c r="D26570" s="22"/>
      <c r="F26570" s="22"/>
      <c r="G26570" s="22"/>
      <c r="H26570" s="22"/>
    </row>
    <row r="26571" spans="4:8">
      <c r="D26571" s="22"/>
      <c r="F26571" s="22"/>
      <c r="G26571" s="22"/>
      <c r="H26571" s="22"/>
    </row>
    <row r="26572" spans="4:8">
      <c r="D26572" s="22"/>
      <c r="F26572" s="22"/>
      <c r="G26572" s="22"/>
      <c r="H26572" s="22"/>
    </row>
    <row r="26573" spans="4:8">
      <c r="D26573" s="22"/>
      <c r="F26573" s="22"/>
      <c r="G26573" s="22"/>
      <c r="H26573" s="22"/>
    </row>
    <row r="26574" spans="4:8">
      <c r="D26574" s="22"/>
      <c r="F26574" s="22"/>
      <c r="G26574" s="22"/>
      <c r="H26574" s="22"/>
    </row>
    <row r="26575" spans="4:8">
      <c r="D26575" s="22"/>
      <c r="F26575" s="22"/>
      <c r="G26575" s="22"/>
      <c r="H26575" s="22"/>
    </row>
    <row r="26576" spans="4:8">
      <c r="D26576" s="22"/>
      <c r="F26576" s="22"/>
      <c r="G26576" s="22"/>
      <c r="H26576" s="22"/>
    </row>
    <row r="26577" spans="4:8">
      <c r="D26577" s="22"/>
      <c r="F26577" s="22"/>
      <c r="G26577" s="22"/>
      <c r="H26577" s="22"/>
    </row>
    <row r="26578" spans="4:8">
      <c r="D26578" s="22"/>
      <c r="F26578" s="22"/>
      <c r="G26578" s="22"/>
      <c r="H26578" s="22"/>
    </row>
    <row r="26579" spans="4:8">
      <c r="D26579" s="22"/>
      <c r="F26579" s="22"/>
      <c r="G26579" s="22"/>
      <c r="H26579" s="22"/>
    </row>
    <row r="26580" spans="4:8">
      <c r="D26580" s="22"/>
      <c r="F26580" s="22"/>
      <c r="G26580" s="22"/>
      <c r="H26580" s="22"/>
    </row>
    <row r="26581" spans="4:8">
      <c r="D26581" s="22"/>
      <c r="F26581" s="22"/>
      <c r="G26581" s="22"/>
      <c r="H26581" s="22"/>
    </row>
    <row r="26582" spans="4:8">
      <c r="D26582" s="22"/>
      <c r="F26582" s="22"/>
      <c r="G26582" s="22"/>
      <c r="H26582" s="22"/>
    </row>
    <row r="26583" spans="4:8">
      <c r="D26583" s="22"/>
      <c r="F26583" s="22"/>
      <c r="G26583" s="22"/>
      <c r="H26583" s="22"/>
    </row>
    <row r="26584" spans="4:8">
      <c r="D26584" s="22"/>
      <c r="F26584" s="22"/>
      <c r="G26584" s="22"/>
      <c r="H26584" s="22"/>
    </row>
    <row r="26585" spans="4:8">
      <c r="D26585" s="22"/>
      <c r="F26585" s="22"/>
      <c r="G26585" s="22"/>
      <c r="H26585" s="22"/>
    </row>
    <row r="26586" spans="4:8">
      <c r="D26586" s="22"/>
      <c r="F26586" s="22"/>
      <c r="G26586" s="22"/>
      <c r="H26586" s="22"/>
    </row>
    <row r="26587" spans="4:8">
      <c r="D26587" s="22"/>
      <c r="F26587" s="22"/>
      <c r="G26587" s="22"/>
      <c r="H26587" s="22"/>
    </row>
    <row r="26588" spans="4:8">
      <c r="D26588" s="22"/>
      <c r="F26588" s="22"/>
      <c r="G26588" s="22"/>
      <c r="H26588" s="22"/>
    </row>
    <row r="26589" spans="4:8">
      <c r="D26589" s="22"/>
      <c r="F26589" s="22"/>
      <c r="G26589" s="22"/>
      <c r="H26589" s="22"/>
    </row>
    <row r="26590" spans="4:8">
      <c r="D26590" s="22"/>
      <c r="F26590" s="22"/>
      <c r="G26590" s="22"/>
      <c r="H26590" s="22"/>
    </row>
    <row r="26591" spans="4:8">
      <c r="D26591" s="22"/>
      <c r="F26591" s="22"/>
      <c r="G26591" s="22"/>
      <c r="H26591" s="22"/>
    </row>
    <row r="26592" spans="4:8">
      <c r="D26592" s="22"/>
      <c r="F26592" s="22"/>
      <c r="G26592" s="22"/>
      <c r="H26592" s="22"/>
    </row>
    <row r="26593" spans="4:8">
      <c r="D26593" s="22"/>
      <c r="F26593" s="22"/>
      <c r="G26593" s="22"/>
      <c r="H26593" s="22"/>
    </row>
    <row r="26594" spans="4:8">
      <c r="D26594" s="22"/>
      <c r="F26594" s="22"/>
      <c r="G26594" s="22"/>
      <c r="H26594" s="22"/>
    </row>
    <row r="26595" spans="4:8">
      <c r="D26595" s="22"/>
      <c r="F26595" s="22"/>
      <c r="G26595" s="22"/>
      <c r="H26595" s="22"/>
    </row>
    <row r="26596" spans="4:8">
      <c r="D26596" s="22"/>
      <c r="F26596" s="22"/>
      <c r="G26596" s="22"/>
      <c r="H26596" s="22"/>
    </row>
    <row r="26597" spans="4:8">
      <c r="D26597" s="22"/>
      <c r="F26597" s="22"/>
      <c r="G26597" s="22"/>
      <c r="H26597" s="22"/>
    </row>
    <row r="26598" spans="4:8">
      <c r="D26598" s="22"/>
      <c r="F26598" s="22"/>
      <c r="G26598" s="22"/>
      <c r="H26598" s="22"/>
    </row>
    <row r="26599" spans="4:8">
      <c r="D26599" s="22"/>
      <c r="F26599" s="22"/>
      <c r="G26599" s="22"/>
      <c r="H26599" s="22"/>
    </row>
    <row r="26600" spans="4:8">
      <c r="D26600" s="22"/>
      <c r="F26600" s="22"/>
      <c r="G26600" s="22"/>
      <c r="H26600" s="22"/>
    </row>
    <row r="26601" spans="4:8">
      <c r="D26601" s="22"/>
      <c r="F26601" s="22"/>
      <c r="G26601" s="22"/>
      <c r="H26601" s="22"/>
    </row>
    <row r="26602" spans="4:8">
      <c r="D26602" s="22"/>
      <c r="F26602" s="22"/>
      <c r="G26602" s="22"/>
      <c r="H26602" s="22"/>
    </row>
    <row r="26603" spans="4:8">
      <c r="D26603" s="22"/>
      <c r="F26603" s="22"/>
      <c r="G26603" s="22"/>
      <c r="H26603" s="22"/>
    </row>
    <row r="26604" spans="4:8">
      <c r="D26604" s="22"/>
      <c r="F26604" s="22"/>
      <c r="G26604" s="22"/>
      <c r="H26604" s="22"/>
    </row>
    <row r="26605" spans="4:8">
      <c r="D26605" s="22"/>
      <c r="F26605" s="22"/>
      <c r="G26605" s="22"/>
      <c r="H26605" s="22"/>
    </row>
    <row r="26606" spans="4:8">
      <c r="D26606" s="22"/>
      <c r="F26606" s="22"/>
      <c r="G26606" s="22"/>
      <c r="H26606" s="22"/>
    </row>
    <row r="26607" spans="4:8">
      <c r="D26607" s="22"/>
      <c r="F26607" s="22"/>
      <c r="G26607" s="22"/>
      <c r="H26607" s="22"/>
    </row>
    <row r="26608" spans="4:8">
      <c r="D26608" s="22"/>
      <c r="F26608" s="22"/>
      <c r="G26608" s="22"/>
      <c r="H26608" s="22"/>
    </row>
    <row r="26609" spans="4:8">
      <c r="D26609" s="22"/>
      <c r="F26609" s="22"/>
      <c r="G26609" s="22"/>
      <c r="H26609" s="22"/>
    </row>
    <row r="26610" spans="4:8">
      <c r="D26610" s="22"/>
      <c r="F26610" s="22"/>
      <c r="G26610" s="22"/>
      <c r="H26610" s="22"/>
    </row>
    <row r="26611" spans="4:8">
      <c r="D26611" s="22"/>
      <c r="F26611" s="22"/>
      <c r="G26611" s="22"/>
      <c r="H26611" s="22"/>
    </row>
    <row r="26612" spans="4:8">
      <c r="D26612" s="22"/>
      <c r="F26612" s="22"/>
      <c r="G26612" s="22"/>
      <c r="H26612" s="22"/>
    </row>
    <row r="26613" spans="4:8">
      <c r="D26613" s="22"/>
      <c r="F26613" s="22"/>
      <c r="G26613" s="22"/>
      <c r="H26613" s="22"/>
    </row>
    <row r="26614" spans="4:8">
      <c r="D26614" s="22"/>
      <c r="F26614" s="22"/>
      <c r="G26614" s="22"/>
      <c r="H26614" s="22"/>
    </row>
    <row r="26615" spans="4:8">
      <c r="D26615" s="22"/>
      <c r="F26615" s="22"/>
      <c r="G26615" s="22"/>
      <c r="H26615" s="22"/>
    </row>
    <row r="26616" spans="4:8">
      <c r="D26616" s="22"/>
      <c r="F26616" s="22"/>
      <c r="G26616" s="22"/>
      <c r="H26616" s="22"/>
    </row>
    <row r="26617" spans="4:8">
      <c r="D26617" s="22"/>
      <c r="F26617" s="22"/>
      <c r="G26617" s="22"/>
      <c r="H26617" s="22"/>
    </row>
    <row r="26618" spans="4:8">
      <c r="D26618" s="22"/>
      <c r="F26618" s="22"/>
      <c r="G26618" s="22"/>
      <c r="H26618" s="22"/>
    </row>
    <row r="26619" spans="4:8">
      <c r="D26619" s="22"/>
      <c r="F26619" s="22"/>
      <c r="G26619" s="22"/>
      <c r="H26619" s="22"/>
    </row>
    <row r="26620" spans="4:8">
      <c r="D26620" s="22"/>
      <c r="F26620" s="22"/>
      <c r="G26620" s="22"/>
      <c r="H26620" s="22"/>
    </row>
    <row r="26621" spans="4:8">
      <c r="D26621" s="22"/>
      <c r="F26621" s="22"/>
      <c r="G26621" s="22"/>
      <c r="H26621" s="22"/>
    </row>
    <row r="26622" spans="4:8">
      <c r="D26622" s="22"/>
      <c r="F26622" s="22"/>
      <c r="G26622" s="22"/>
      <c r="H26622" s="22"/>
    </row>
    <row r="26623" spans="4:8">
      <c r="D26623" s="22"/>
      <c r="F26623" s="22"/>
      <c r="G26623" s="22"/>
      <c r="H26623" s="22"/>
    </row>
    <row r="26624" spans="4:8">
      <c r="D26624" s="22"/>
      <c r="F26624" s="22"/>
      <c r="G26624" s="22"/>
      <c r="H26624" s="22"/>
    </row>
    <row r="26625" spans="4:8">
      <c r="D26625" s="22"/>
      <c r="F26625" s="22"/>
      <c r="G26625" s="22"/>
      <c r="H26625" s="22"/>
    </row>
    <row r="26626" spans="4:8">
      <c r="D26626" s="22"/>
      <c r="F26626" s="22"/>
      <c r="G26626" s="22"/>
      <c r="H26626" s="22"/>
    </row>
    <row r="26627" spans="4:8">
      <c r="D26627" s="22"/>
      <c r="F26627" s="22"/>
      <c r="G26627" s="22"/>
      <c r="H26627" s="22"/>
    </row>
    <row r="26628" spans="4:8">
      <c r="D26628" s="22"/>
      <c r="F26628" s="22"/>
      <c r="G26628" s="22"/>
      <c r="H26628" s="22"/>
    </row>
    <row r="26629" spans="4:8">
      <c r="D26629" s="22"/>
      <c r="F26629" s="22"/>
      <c r="G26629" s="22"/>
      <c r="H26629" s="22"/>
    </row>
    <row r="26630" spans="4:8">
      <c r="D26630" s="22"/>
      <c r="F26630" s="22"/>
      <c r="G26630" s="22"/>
      <c r="H26630" s="22"/>
    </row>
    <row r="26631" spans="4:8">
      <c r="D26631" s="22"/>
      <c r="F26631" s="22"/>
      <c r="G26631" s="22"/>
      <c r="H26631" s="22"/>
    </row>
    <row r="26632" spans="4:8">
      <c r="D26632" s="22"/>
      <c r="F26632" s="22"/>
      <c r="G26632" s="22"/>
      <c r="H26632" s="22"/>
    </row>
    <row r="26633" spans="4:8">
      <c r="D26633" s="22"/>
      <c r="F26633" s="22"/>
      <c r="G26633" s="22"/>
      <c r="H26633" s="22"/>
    </row>
    <row r="26634" spans="4:8">
      <c r="D26634" s="22"/>
      <c r="F26634" s="22"/>
      <c r="G26634" s="22"/>
      <c r="H26634" s="22"/>
    </row>
    <row r="26635" spans="4:8">
      <c r="D26635" s="22"/>
      <c r="F26635" s="22"/>
      <c r="G26635" s="22"/>
      <c r="H26635" s="22"/>
    </row>
    <row r="26636" spans="4:8">
      <c r="D26636" s="22"/>
      <c r="F26636" s="22"/>
      <c r="G26636" s="22"/>
      <c r="H26636" s="22"/>
    </row>
    <row r="26637" spans="4:8">
      <c r="D26637" s="22"/>
      <c r="F26637" s="22"/>
      <c r="G26637" s="22"/>
      <c r="H26637" s="22"/>
    </row>
    <row r="26638" spans="4:8">
      <c r="D26638" s="22"/>
      <c r="F26638" s="22"/>
      <c r="G26638" s="22"/>
      <c r="H26638" s="22"/>
    </row>
    <row r="26639" spans="4:8">
      <c r="D26639" s="22"/>
      <c r="F26639" s="22"/>
      <c r="G26639" s="22"/>
      <c r="H26639" s="22"/>
    </row>
    <row r="26640" spans="4:8">
      <c r="D26640" s="22"/>
      <c r="F26640" s="22"/>
      <c r="G26640" s="22"/>
      <c r="H26640" s="22"/>
    </row>
    <row r="26641" spans="4:8">
      <c r="D26641" s="22"/>
      <c r="F26641" s="22"/>
      <c r="G26641" s="22"/>
      <c r="H26641" s="22"/>
    </row>
    <row r="26642" spans="4:8">
      <c r="D26642" s="22"/>
      <c r="F26642" s="22"/>
      <c r="G26642" s="22"/>
      <c r="H26642" s="22"/>
    </row>
    <row r="26643" spans="4:8">
      <c r="D26643" s="22"/>
      <c r="F26643" s="22"/>
      <c r="G26643" s="22"/>
      <c r="H26643" s="22"/>
    </row>
    <row r="26644" spans="4:8">
      <c r="D26644" s="22"/>
      <c r="F26644" s="22"/>
      <c r="G26644" s="22"/>
      <c r="H26644" s="22"/>
    </row>
    <row r="26645" spans="4:8">
      <c r="D26645" s="22"/>
      <c r="F26645" s="22"/>
      <c r="G26645" s="22"/>
      <c r="H26645" s="22"/>
    </row>
    <row r="26646" spans="4:8">
      <c r="D26646" s="22"/>
      <c r="F26646" s="22"/>
      <c r="G26646" s="22"/>
      <c r="H26646" s="22"/>
    </row>
    <row r="26647" spans="4:8">
      <c r="D26647" s="22"/>
      <c r="F26647" s="22"/>
      <c r="G26647" s="22"/>
      <c r="H26647" s="22"/>
    </row>
    <row r="26648" spans="4:8">
      <c r="D26648" s="22"/>
      <c r="F26648" s="22"/>
      <c r="G26648" s="22"/>
      <c r="H26648" s="22"/>
    </row>
    <row r="26649" spans="4:8">
      <c r="D26649" s="22"/>
      <c r="F26649" s="22"/>
      <c r="G26649" s="22"/>
      <c r="H26649" s="22"/>
    </row>
    <row r="26650" spans="4:8">
      <c r="D26650" s="22"/>
      <c r="F26650" s="22"/>
      <c r="G26650" s="22"/>
      <c r="H26650" s="22"/>
    </row>
    <row r="26651" spans="4:8">
      <c r="D26651" s="22"/>
      <c r="F26651" s="22"/>
      <c r="G26651" s="22"/>
      <c r="H26651" s="22"/>
    </row>
    <row r="26652" spans="4:8">
      <c r="D26652" s="22"/>
      <c r="F26652" s="22"/>
      <c r="G26652" s="22"/>
      <c r="H26652" s="22"/>
    </row>
    <row r="26653" spans="4:8">
      <c r="D26653" s="22"/>
      <c r="F26653" s="22"/>
      <c r="G26653" s="22"/>
      <c r="H26653" s="22"/>
    </row>
    <row r="26654" spans="4:8">
      <c r="D26654" s="22"/>
      <c r="F26654" s="22"/>
      <c r="G26654" s="22"/>
      <c r="H26654" s="22"/>
    </row>
    <row r="26655" spans="4:8">
      <c r="D26655" s="22"/>
      <c r="F26655" s="22"/>
      <c r="G26655" s="22"/>
      <c r="H26655" s="22"/>
    </row>
    <row r="26656" spans="4:8">
      <c r="D26656" s="22"/>
      <c r="F26656" s="22"/>
      <c r="G26656" s="22"/>
      <c r="H26656" s="22"/>
    </row>
    <row r="26657" spans="4:8">
      <c r="D26657" s="22"/>
      <c r="F26657" s="22"/>
      <c r="G26657" s="22"/>
      <c r="H26657" s="22"/>
    </row>
    <row r="26658" spans="4:8">
      <c r="D26658" s="22"/>
      <c r="F26658" s="22"/>
      <c r="G26658" s="22"/>
      <c r="H26658" s="22"/>
    </row>
    <row r="26659" spans="4:8">
      <c r="D26659" s="22"/>
      <c r="F26659" s="22"/>
      <c r="G26659" s="22"/>
      <c r="H26659" s="22"/>
    </row>
    <row r="26660" spans="4:8">
      <c r="D26660" s="22"/>
      <c r="F26660" s="22"/>
      <c r="G26660" s="22"/>
      <c r="H26660" s="22"/>
    </row>
    <row r="26661" spans="4:8">
      <c r="D26661" s="22"/>
      <c r="F26661" s="22"/>
      <c r="G26661" s="22"/>
      <c r="H26661" s="22"/>
    </row>
    <row r="26662" spans="4:8">
      <c r="D26662" s="22"/>
      <c r="F26662" s="22"/>
      <c r="G26662" s="22"/>
      <c r="H26662" s="22"/>
    </row>
    <row r="26663" spans="4:8">
      <c r="D26663" s="22"/>
      <c r="F26663" s="22"/>
      <c r="G26663" s="22"/>
      <c r="H26663" s="22"/>
    </row>
    <row r="26664" spans="4:8">
      <c r="D26664" s="22"/>
      <c r="F26664" s="22"/>
      <c r="G26664" s="22"/>
      <c r="H26664" s="22"/>
    </row>
    <row r="26665" spans="4:8">
      <c r="D26665" s="22"/>
      <c r="F26665" s="22"/>
      <c r="G26665" s="22"/>
      <c r="H26665" s="22"/>
    </row>
    <row r="26666" spans="4:8">
      <c r="D26666" s="22"/>
      <c r="F26666" s="22"/>
      <c r="G26666" s="22"/>
      <c r="H26666" s="22"/>
    </row>
    <row r="26667" spans="4:8">
      <c r="D26667" s="22"/>
      <c r="F26667" s="22"/>
      <c r="G26667" s="22"/>
      <c r="H26667" s="22"/>
    </row>
    <row r="26668" spans="4:8">
      <c r="D26668" s="22"/>
      <c r="F26668" s="22"/>
      <c r="G26668" s="22"/>
      <c r="H26668" s="22"/>
    </row>
    <row r="26669" spans="4:8">
      <c r="D26669" s="22"/>
      <c r="F26669" s="22"/>
      <c r="G26669" s="22"/>
      <c r="H26669" s="22"/>
    </row>
    <row r="26670" spans="4:8">
      <c r="D26670" s="22"/>
      <c r="F26670" s="22"/>
      <c r="G26670" s="22"/>
      <c r="H26670" s="22"/>
    </row>
    <row r="26671" spans="4:8">
      <c r="D26671" s="22"/>
      <c r="F26671" s="22"/>
      <c r="G26671" s="22"/>
      <c r="H26671" s="22"/>
    </row>
    <row r="26672" spans="4:8">
      <c r="D26672" s="22"/>
      <c r="F26672" s="22"/>
      <c r="G26672" s="22"/>
      <c r="H26672" s="22"/>
    </row>
    <row r="26673" spans="4:8">
      <c r="D26673" s="22"/>
      <c r="F26673" s="22"/>
      <c r="G26673" s="22"/>
      <c r="H26673" s="22"/>
    </row>
    <row r="26674" spans="4:8">
      <c r="D26674" s="22"/>
      <c r="F26674" s="22"/>
      <c r="G26674" s="22"/>
      <c r="H26674" s="22"/>
    </row>
    <row r="26675" spans="4:8">
      <c r="D26675" s="22"/>
      <c r="F26675" s="22"/>
      <c r="G26675" s="22"/>
      <c r="H26675" s="22"/>
    </row>
    <row r="26676" spans="4:8">
      <c r="D26676" s="22"/>
      <c r="F26676" s="22"/>
      <c r="G26676" s="22"/>
      <c r="H26676" s="22"/>
    </row>
    <row r="26677" spans="4:8">
      <c r="D26677" s="22"/>
      <c r="F26677" s="22"/>
      <c r="G26677" s="22"/>
      <c r="H26677" s="22"/>
    </row>
    <row r="26678" spans="4:8">
      <c r="D26678" s="22"/>
      <c r="F26678" s="22"/>
      <c r="G26678" s="22"/>
      <c r="H26678" s="22"/>
    </row>
    <row r="26679" spans="4:8">
      <c r="D26679" s="22"/>
      <c r="F26679" s="22"/>
      <c r="G26679" s="22"/>
      <c r="H26679" s="22"/>
    </row>
    <row r="26680" spans="4:8">
      <c r="D26680" s="22"/>
      <c r="F26680" s="22"/>
      <c r="G26680" s="22"/>
      <c r="H26680" s="22"/>
    </row>
    <row r="26681" spans="4:8">
      <c r="D26681" s="22"/>
      <c r="F26681" s="22"/>
      <c r="G26681" s="22"/>
      <c r="H26681" s="22"/>
    </row>
    <row r="26682" spans="4:8">
      <c r="D26682" s="22"/>
      <c r="F26682" s="22"/>
      <c r="G26682" s="22"/>
      <c r="H26682" s="22"/>
    </row>
    <row r="26683" spans="4:8">
      <c r="D26683" s="22"/>
      <c r="F26683" s="22"/>
      <c r="G26683" s="22"/>
      <c r="H26683" s="22"/>
    </row>
    <row r="26684" spans="4:8">
      <c r="D26684" s="22"/>
      <c r="F26684" s="22"/>
      <c r="G26684" s="22"/>
      <c r="H26684" s="22"/>
    </row>
    <row r="26685" spans="4:8">
      <c r="D26685" s="22"/>
      <c r="F26685" s="22"/>
      <c r="G26685" s="22"/>
      <c r="H26685" s="22"/>
    </row>
    <row r="26686" spans="4:8">
      <c r="D26686" s="22"/>
      <c r="F26686" s="22"/>
      <c r="G26686" s="22"/>
      <c r="H26686" s="22"/>
    </row>
    <row r="26687" spans="4:8">
      <c r="D26687" s="22"/>
      <c r="F26687" s="22"/>
      <c r="G26687" s="22"/>
      <c r="H26687" s="22"/>
    </row>
    <row r="26688" spans="4:8">
      <c r="D26688" s="22"/>
      <c r="F26688" s="22"/>
      <c r="G26688" s="22"/>
      <c r="H26688" s="22"/>
    </row>
    <row r="26689" spans="4:8">
      <c r="D26689" s="22"/>
      <c r="F26689" s="22"/>
      <c r="G26689" s="22"/>
      <c r="H26689" s="22"/>
    </row>
    <row r="26690" spans="4:8">
      <c r="D26690" s="22"/>
      <c r="F26690" s="22"/>
      <c r="G26690" s="22"/>
      <c r="H26690" s="22"/>
    </row>
    <row r="26691" spans="4:8">
      <c r="D26691" s="22"/>
      <c r="F26691" s="22"/>
      <c r="G26691" s="22"/>
      <c r="H26691" s="22"/>
    </row>
    <row r="26692" spans="4:8">
      <c r="D26692" s="22"/>
      <c r="F26692" s="22"/>
      <c r="G26692" s="22"/>
      <c r="H26692" s="22"/>
    </row>
    <row r="26693" spans="4:8">
      <c r="D26693" s="22"/>
      <c r="F26693" s="22"/>
      <c r="G26693" s="22"/>
      <c r="H26693" s="22"/>
    </row>
    <row r="26694" spans="4:8">
      <c r="D26694" s="22"/>
      <c r="F26694" s="22"/>
      <c r="G26694" s="22"/>
      <c r="H26694" s="22"/>
    </row>
    <row r="26695" spans="4:8">
      <c r="D26695" s="22"/>
      <c r="F26695" s="22"/>
      <c r="G26695" s="22"/>
      <c r="H26695" s="22"/>
    </row>
    <row r="26696" spans="4:8">
      <c r="D26696" s="22"/>
      <c r="F26696" s="22"/>
      <c r="G26696" s="22"/>
      <c r="H26696" s="22"/>
    </row>
    <row r="26697" spans="4:8">
      <c r="D26697" s="22"/>
      <c r="F26697" s="22"/>
      <c r="G26697" s="22"/>
      <c r="H26697" s="22"/>
    </row>
    <row r="26698" spans="4:8">
      <c r="D26698" s="22"/>
      <c r="F26698" s="22"/>
      <c r="G26698" s="22"/>
      <c r="H26698" s="22"/>
    </row>
    <row r="26699" spans="4:8">
      <c r="D26699" s="22"/>
      <c r="F26699" s="22"/>
      <c r="G26699" s="22"/>
      <c r="H26699" s="22"/>
    </row>
    <row r="26700" spans="4:8">
      <c r="D26700" s="22"/>
      <c r="F26700" s="22"/>
      <c r="G26700" s="22"/>
      <c r="H26700" s="22"/>
    </row>
    <row r="26701" spans="4:8">
      <c r="D26701" s="22"/>
      <c r="F26701" s="22"/>
      <c r="G26701" s="22"/>
      <c r="H26701" s="22"/>
    </row>
    <row r="26702" spans="4:8">
      <c r="D26702" s="22"/>
      <c r="F26702" s="22"/>
      <c r="G26702" s="22"/>
      <c r="H26702" s="22"/>
    </row>
    <row r="26703" spans="4:8">
      <c r="D26703" s="22"/>
      <c r="F26703" s="22"/>
      <c r="G26703" s="22"/>
      <c r="H26703" s="22"/>
    </row>
    <row r="26704" spans="4:8">
      <c r="D26704" s="22"/>
      <c r="F26704" s="22"/>
      <c r="G26704" s="22"/>
      <c r="H26704" s="22"/>
    </row>
    <row r="26705" spans="4:8">
      <c r="D26705" s="22"/>
      <c r="F26705" s="22"/>
      <c r="G26705" s="22"/>
      <c r="H26705" s="22"/>
    </row>
    <row r="26706" spans="4:8">
      <c r="D26706" s="22"/>
      <c r="F26706" s="22"/>
      <c r="G26706" s="22"/>
      <c r="H26706" s="22"/>
    </row>
    <row r="26707" spans="4:8">
      <c r="D26707" s="22"/>
      <c r="F26707" s="22"/>
      <c r="G26707" s="22"/>
      <c r="H26707" s="22"/>
    </row>
    <row r="26708" spans="4:8">
      <c r="D26708" s="22"/>
      <c r="F26708" s="22"/>
      <c r="G26708" s="22"/>
      <c r="H26708" s="22"/>
    </row>
    <row r="26709" spans="4:8">
      <c r="D26709" s="22"/>
      <c r="F26709" s="22"/>
      <c r="G26709" s="22"/>
      <c r="H26709" s="22"/>
    </row>
    <row r="26710" spans="4:8">
      <c r="D26710" s="22"/>
      <c r="F26710" s="22"/>
      <c r="G26710" s="22"/>
      <c r="H26710" s="22"/>
    </row>
    <row r="26711" spans="4:8">
      <c r="D26711" s="22"/>
      <c r="F26711" s="22"/>
      <c r="G26711" s="22"/>
      <c r="H26711" s="22"/>
    </row>
    <row r="26712" spans="4:8">
      <c r="D26712" s="22"/>
      <c r="F26712" s="22"/>
      <c r="G26712" s="22"/>
      <c r="H26712" s="22"/>
    </row>
    <row r="26713" spans="4:8">
      <c r="D26713" s="22"/>
      <c r="F26713" s="22"/>
      <c r="G26713" s="22"/>
      <c r="H26713" s="22"/>
    </row>
    <row r="26714" spans="4:8">
      <c r="D26714" s="22"/>
      <c r="F26714" s="22"/>
      <c r="G26714" s="22"/>
      <c r="H26714" s="22"/>
    </row>
    <row r="26715" spans="4:8">
      <c r="D26715" s="22"/>
      <c r="F26715" s="22"/>
      <c r="G26715" s="22"/>
      <c r="H26715" s="22"/>
    </row>
    <row r="26716" spans="4:8">
      <c r="D26716" s="22"/>
      <c r="F26716" s="22"/>
      <c r="G26716" s="22"/>
      <c r="H26716" s="22"/>
    </row>
    <row r="26717" spans="4:8">
      <c r="D26717" s="22"/>
      <c r="F26717" s="22"/>
      <c r="G26717" s="22"/>
      <c r="H26717" s="22"/>
    </row>
    <row r="26718" spans="4:8">
      <c r="D26718" s="22"/>
      <c r="F26718" s="22"/>
      <c r="G26718" s="22"/>
      <c r="H26718" s="22"/>
    </row>
    <row r="26719" spans="4:8">
      <c r="D26719" s="22"/>
      <c r="F26719" s="22"/>
      <c r="G26719" s="22"/>
      <c r="H26719" s="22"/>
    </row>
    <row r="26720" spans="4:8">
      <c r="D26720" s="22"/>
      <c r="F26720" s="22"/>
      <c r="G26720" s="22"/>
      <c r="H26720" s="22"/>
    </row>
    <row r="26721" spans="4:8">
      <c r="D26721" s="22"/>
      <c r="F26721" s="22"/>
      <c r="G26721" s="22"/>
      <c r="H26721" s="22"/>
    </row>
    <row r="26722" spans="4:8">
      <c r="D26722" s="22"/>
      <c r="F26722" s="22"/>
      <c r="G26722" s="22"/>
      <c r="H26722" s="22"/>
    </row>
    <row r="26723" spans="4:8">
      <c r="D26723" s="22"/>
      <c r="F26723" s="22"/>
      <c r="G26723" s="22"/>
      <c r="H26723" s="22"/>
    </row>
    <row r="26724" spans="4:8">
      <c r="D26724" s="22"/>
      <c r="F26724" s="22"/>
      <c r="G26724" s="22"/>
      <c r="H26724" s="22"/>
    </row>
    <row r="26725" spans="4:8">
      <c r="D26725" s="22"/>
      <c r="F26725" s="22"/>
      <c r="G26725" s="22"/>
      <c r="H26725" s="22"/>
    </row>
    <row r="26726" spans="4:8">
      <c r="D26726" s="22"/>
      <c r="F26726" s="22"/>
      <c r="G26726" s="22"/>
      <c r="H26726" s="22"/>
    </row>
    <row r="26727" spans="4:8">
      <c r="D26727" s="22"/>
      <c r="F26727" s="22"/>
      <c r="G26727" s="22"/>
      <c r="H26727" s="22"/>
    </row>
    <row r="26728" spans="4:8">
      <c r="D26728" s="22"/>
      <c r="F26728" s="22"/>
      <c r="G26728" s="22"/>
      <c r="H26728" s="22"/>
    </row>
    <row r="26729" spans="4:8">
      <c r="D26729" s="22"/>
      <c r="F26729" s="22"/>
      <c r="G26729" s="22"/>
      <c r="H26729" s="22"/>
    </row>
    <row r="26730" spans="4:8">
      <c r="D26730" s="22"/>
      <c r="F26730" s="22"/>
      <c r="G26730" s="22"/>
      <c r="H26730" s="22"/>
    </row>
    <row r="26731" spans="4:8">
      <c r="D26731" s="22"/>
      <c r="F26731" s="22"/>
      <c r="G26731" s="22"/>
      <c r="H26731" s="22"/>
    </row>
    <row r="26732" spans="4:8">
      <c r="D26732" s="22"/>
      <c r="F26732" s="22"/>
      <c r="G26732" s="22"/>
      <c r="H26732" s="22"/>
    </row>
    <row r="26733" spans="4:8">
      <c r="D26733" s="22"/>
      <c r="F26733" s="22"/>
      <c r="G26733" s="22"/>
      <c r="H26733" s="22"/>
    </row>
    <row r="26734" spans="4:8">
      <c r="D26734" s="22"/>
      <c r="F26734" s="22"/>
      <c r="G26734" s="22"/>
      <c r="H26734" s="22"/>
    </row>
    <row r="26735" spans="4:8">
      <c r="D26735" s="22"/>
      <c r="F26735" s="22"/>
      <c r="G26735" s="22"/>
      <c r="H26735" s="22"/>
    </row>
    <row r="26736" spans="4:8">
      <c r="D26736" s="22"/>
      <c r="F26736" s="22"/>
      <c r="G26736" s="22"/>
      <c r="H26736" s="22"/>
    </row>
    <row r="26737" spans="4:8">
      <c r="D26737" s="22"/>
      <c r="F26737" s="22"/>
      <c r="G26737" s="22"/>
      <c r="H26737" s="22"/>
    </row>
    <row r="26738" spans="4:8">
      <c r="D26738" s="22"/>
      <c r="F26738" s="22"/>
      <c r="G26738" s="22"/>
      <c r="H26738" s="22"/>
    </row>
    <row r="26739" spans="4:8">
      <c r="D26739" s="22"/>
      <c r="F26739" s="22"/>
      <c r="G26739" s="22"/>
      <c r="H26739" s="22"/>
    </row>
    <row r="26740" spans="4:8">
      <c r="D26740" s="22"/>
      <c r="F26740" s="22"/>
      <c r="G26740" s="22"/>
      <c r="H26740" s="22"/>
    </row>
    <row r="26741" spans="4:8">
      <c r="D26741" s="22"/>
      <c r="F26741" s="22"/>
      <c r="G26741" s="22"/>
      <c r="H26741" s="22"/>
    </row>
    <row r="26742" spans="4:8">
      <c r="D26742" s="22"/>
      <c r="F26742" s="22"/>
      <c r="G26742" s="22"/>
      <c r="H26742" s="22"/>
    </row>
    <row r="26743" spans="4:8">
      <c r="D26743" s="22"/>
      <c r="F26743" s="22"/>
      <c r="G26743" s="22"/>
      <c r="H26743" s="22"/>
    </row>
    <row r="26744" spans="4:8">
      <c r="D26744" s="22"/>
      <c r="F26744" s="22"/>
      <c r="G26744" s="22"/>
      <c r="H26744" s="22"/>
    </row>
    <row r="26745" spans="4:8">
      <c r="D26745" s="22"/>
      <c r="F26745" s="22"/>
      <c r="G26745" s="22"/>
      <c r="H26745" s="22"/>
    </row>
    <row r="26746" spans="4:8">
      <c r="D26746" s="22"/>
      <c r="F26746" s="22"/>
      <c r="G26746" s="22"/>
      <c r="H26746" s="22"/>
    </row>
    <row r="26747" spans="4:8">
      <c r="D26747" s="22"/>
      <c r="F26747" s="22"/>
      <c r="G26747" s="22"/>
      <c r="H26747" s="22"/>
    </row>
    <row r="26748" spans="4:8">
      <c r="D26748" s="22"/>
      <c r="F26748" s="22"/>
      <c r="G26748" s="22"/>
      <c r="H26748" s="22"/>
    </row>
    <row r="26749" spans="4:8">
      <c r="D26749" s="22"/>
      <c r="F26749" s="22"/>
      <c r="G26749" s="22"/>
      <c r="H26749" s="22"/>
    </row>
    <row r="26750" spans="4:8">
      <c r="D26750" s="22"/>
      <c r="F26750" s="22"/>
      <c r="G26750" s="22"/>
      <c r="H26750" s="22"/>
    </row>
    <row r="26751" spans="4:8">
      <c r="D26751" s="22"/>
      <c r="F26751" s="22"/>
      <c r="G26751" s="22"/>
      <c r="H26751" s="22"/>
    </row>
    <row r="26752" spans="4:8">
      <c r="D26752" s="22"/>
      <c r="F26752" s="22"/>
      <c r="G26752" s="22"/>
      <c r="H26752" s="22"/>
    </row>
    <row r="26753" spans="4:8">
      <c r="D26753" s="22"/>
      <c r="F26753" s="22"/>
      <c r="G26753" s="22"/>
      <c r="H26753" s="22"/>
    </row>
    <row r="26754" spans="4:8">
      <c r="D26754" s="22"/>
      <c r="F26754" s="22"/>
      <c r="G26754" s="22"/>
      <c r="H26754" s="22"/>
    </row>
    <row r="26755" spans="4:8">
      <c r="D26755" s="22"/>
      <c r="F26755" s="22"/>
      <c r="G26755" s="22"/>
      <c r="H26755" s="22"/>
    </row>
    <row r="26756" spans="4:8">
      <c r="D26756" s="22"/>
      <c r="F26756" s="22"/>
      <c r="G26756" s="22"/>
      <c r="H26756" s="22"/>
    </row>
    <row r="26757" spans="4:8">
      <c r="D26757" s="22"/>
      <c r="F26757" s="22"/>
      <c r="G26757" s="22"/>
      <c r="H26757" s="22"/>
    </row>
    <row r="26758" spans="4:8">
      <c r="D26758" s="22"/>
      <c r="F26758" s="22"/>
      <c r="G26758" s="22"/>
      <c r="H26758" s="22"/>
    </row>
    <row r="26759" spans="4:8">
      <c r="D26759" s="22"/>
      <c r="F26759" s="22"/>
      <c r="G26759" s="22"/>
      <c r="H26759" s="22"/>
    </row>
    <row r="26760" spans="4:8">
      <c r="D26760" s="22"/>
      <c r="F26760" s="22"/>
      <c r="G26760" s="22"/>
      <c r="H26760" s="22"/>
    </row>
    <row r="26761" spans="4:8">
      <c r="D26761" s="22"/>
      <c r="F26761" s="22"/>
      <c r="G26761" s="22"/>
      <c r="H26761" s="22"/>
    </row>
    <row r="26762" spans="4:8">
      <c r="D26762" s="22"/>
      <c r="F26762" s="22"/>
      <c r="G26762" s="22"/>
      <c r="H26762" s="22"/>
    </row>
    <row r="26763" spans="4:8">
      <c r="D26763" s="22"/>
      <c r="F26763" s="22"/>
      <c r="G26763" s="22"/>
      <c r="H26763" s="22"/>
    </row>
    <row r="26764" spans="4:8">
      <c r="D26764" s="22"/>
      <c r="F26764" s="22"/>
      <c r="G26764" s="22"/>
      <c r="H26764" s="22"/>
    </row>
    <row r="26765" spans="4:8">
      <c r="D26765" s="22"/>
      <c r="F26765" s="22"/>
      <c r="G26765" s="22"/>
      <c r="H26765" s="22"/>
    </row>
    <row r="26766" spans="4:8">
      <c r="D26766" s="22"/>
      <c r="F26766" s="22"/>
      <c r="G26766" s="22"/>
      <c r="H26766" s="22"/>
    </row>
    <row r="26767" spans="4:8">
      <c r="D26767" s="22"/>
      <c r="F26767" s="22"/>
      <c r="G26767" s="22"/>
      <c r="H26767" s="22"/>
    </row>
    <row r="26768" spans="4:8">
      <c r="D26768" s="22"/>
      <c r="F26768" s="22"/>
      <c r="G26768" s="22"/>
      <c r="H26768" s="22"/>
    </row>
    <row r="26769" spans="4:8">
      <c r="D26769" s="22"/>
      <c r="F26769" s="22"/>
      <c r="G26769" s="22"/>
      <c r="H26769" s="22"/>
    </row>
    <row r="26770" spans="4:8">
      <c r="D26770" s="22"/>
      <c r="F26770" s="22"/>
      <c r="G26770" s="22"/>
      <c r="H26770" s="22"/>
    </row>
    <row r="26771" spans="4:8">
      <c r="D26771" s="22"/>
      <c r="F26771" s="22"/>
      <c r="G26771" s="22"/>
      <c r="H26771" s="22"/>
    </row>
    <row r="26772" spans="4:8">
      <c r="D26772" s="22"/>
      <c r="F26772" s="22"/>
      <c r="G26772" s="22"/>
      <c r="H26772" s="22"/>
    </row>
    <row r="26773" spans="4:8">
      <c r="D26773" s="22"/>
      <c r="F26773" s="22"/>
      <c r="G26773" s="22"/>
      <c r="H26773" s="22"/>
    </row>
    <row r="26774" spans="4:8">
      <c r="D26774" s="22"/>
      <c r="F26774" s="22"/>
      <c r="G26774" s="22"/>
      <c r="H26774" s="22"/>
    </row>
    <row r="26775" spans="4:8">
      <c r="D26775" s="22"/>
      <c r="F26775" s="22"/>
      <c r="G26775" s="22"/>
      <c r="H26775" s="22"/>
    </row>
    <row r="26776" spans="4:8">
      <c r="D26776" s="22"/>
      <c r="F26776" s="22"/>
      <c r="G26776" s="22"/>
      <c r="H26776" s="22"/>
    </row>
    <row r="26777" spans="4:8">
      <c r="D26777" s="22"/>
      <c r="F26777" s="22"/>
      <c r="G26777" s="22"/>
      <c r="H26777" s="22"/>
    </row>
    <row r="26778" spans="4:8">
      <c r="D26778" s="22"/>
      <c r="F26778" s="22"/>
      <c r="G26778" s="22"/>
      <c r="H26778" s="22"/>
    </row>
    <row r="26779" spans="4:8">
      <c r="D26779" s="22"/>
      <c r="F26779" s="22"/>
      <c r="G26779" s="22"/>
      <c r="H26779" s="22"/>
    </row>
    <row r="26780" spans="4:8">
      <c r="D26780" s="22"/>
      <c r="F26780" s="22"/>
      <c r="G26780" s="22"/>
      <c r="H26780" s="22"/>
    </row>
    <row r="26781" spans="4:8">
      <c r="D26781" s="22"/>
      <c r="F26781" s="22"/>
      <c r="G26781" s="22"/>
      <c r="H26781" s="22"/>
    </row>
    <row r="26782" spans="4:8">
      <c r="D26782" s="22"/>
      <c r="F26782" s="22"/>
      <c r="G26782" s="22"/>
      <c r="H26782" s="22"/>
    </row>
    <row r="26783" spans="4:8">
      <c r="D26783" s="22"/>
      <c r="F26783" s="22"/>
      <c r="G26783" s="22"/>
      <c r="H26783" s="22"/>
    </row>
    <row r="26784" spans="4:8">
      <c r="D26784" s="22"/>
      <c r="F26784" s="22"/>
      <c r="G26784" s="22"/>
      <c r="H26784" s="22"/>
    </row>
    <row r="26785" spans="4:8">
      <c r="D26785" s="22"/>
      <c r="F26785" s="22"/>
      <c r="G26785" s="22"/>
      <c r="H26785" s="22"/>
    </row>
    <row r="26786" spans="4:8">
      <c r="D26786" s="22"/>
      <c r="F26786" s="22"/>
      <c r="G26786" s="22"/>
      <c r="H26786" s="22"/>
    </row>
    <row r="26787" spans="4:8">
      <c r="D26787" s="22"/>
      <c r="F26787" s="22"/>
      <c r="G26787" s="22"/>
      <c r="H26787" s="22"/>
    </row>
    <row r="26788" spans="4:8">
      <c r="D26788" s="22"/>
      <c r="F26788" s="22"/>
      <c r="G26788" s="22"/>
      <c r="H26788" s="22"/>
    </row>
    <row r="26789" spans="4:8">
      <c r="D26789" s="22"/>
      <c r="F26789" s="22"/>
      <c r="G26789" s="22"/>
      <c r="H26789" s="22"/>
    </row>
    <row r="26790" spans="4:8">
      <c r="D26790" s="22"/>
      <c r="F26790" s="22"/>
      <c r="G26790" s="22"/>
      <c r="H26790" s="22"/>
    </row>
    <row r="26791" spans="4:8">
      <c r="D26791" s="22"/>
      <c r="F26791" s="22"/>
      <c r="G26791" s="22"/>
      <c r="H26791" s="22"/>
    </row>
    <row r="26792" spans="4:8">
      <c r="D26792" s="22"/>
      <c r="F26792" s="22"/>
      <c r="G26792" s="22"/>
      <c r="H26792" s="22"/>
    </row>
    <row r="26793" spans="4:8">
      <c r="D26793" s="22"/>
      <c r="F26793" s="22"/>
      <c r="G26793" s="22"/>
      <c r="H26793" s="22"/>
    </row>
    <row r="26794" spans="4:8">
      <c r="D26794" s="22"/>
      <c r="F26794" s="22"/>
      <c r="G26794" s="22"/>
      <c r="H26794" s="22"/>
    </row>
    <row r="26795" spans="4:8">
      <c r="D26795" s="22"/>
      <c r="F26795" s="22"/>
      <c r="G26795" s="22"/>
      <c r="H26795" s="22"/>
    </row>
    <row r="26796" spans="4:8">
      <c r="D26796" s="22"/>
      <c r="F26796" s="22"/>
      <c r="G26796" s="22"/>
      <c r="H26796" s="22"/>
    </row>
    <row r="26797" spans="4:8">
      <c r="D26797" s="22"/>
      <c r="F26797" s="22"/>
      <c r="G26797" s="22"/>
      <c r="H26797" s="22"/>
    </row>
    <row r="26798" spans="4:8">
      <c r="D26798" s="22"/>
      <c r="F26798" s="22"/>
      <c r="G26798" s="22"/>
      <c r="H26798" s="22"/>
    </row>
    <row r="26799" spans="4:8">
      <c r="D26799" s="22"/>
      <c r="F26799" s="22"/>
      <c r="G26799" s="22"/>
      <c r="H26799" s="22"/>
    </row>
    <row r="26800" spans="4:8">
      <c r="D26800" s="22"/>
      <c r="F26800" s="22"/>
      <c r="G26800" s="22"/>
      <c r="H26800" s="22"/>
    </row>
    <row r="26801" spans="4:8">
      <c r="D26801" s="22"/>
      <c r="F26801" s="22"/>
      <c r="G26801" s="22"/>
      <c r="H26801" s="22"/>
    </row>
    <row r="26802" spans="4:8">
      <c r="D26802" s="22"/>
      <c r="F26802" s="22"/>
      <c r="G26802" s="22"/>
      <c r="H26802" s="22"/>
    </row>
    <row r="26803" spans="4:8">
      <c r="D26803" s="22"/>
      <c r="F26803" s="22"/>
      <c r="G26803" s="22"/>
      <c r="H26803" s="22"/>
    </row>
    <row r="26804" spans="4:8">
      <c r="D26804" s="22"/>
      <c r="F26804" s="22"/>
      <c r="G26804" s="22"/>
      <c r="H26804" s="22"/>
    </row>
    <row r="26805" spans="4:8">
      <c r="D26805" s="22"/>
      <c r="F26805" s="22"/>
      <c r="G26805" s="22"/>
      <c r="H26805" s="22"/>
    </row>
    <row r="26806" spans="4:8">
      <c r="D26806" s="22"/>
      <c r="F26806" s="22"/>
      <c r="G26806" s="22"/>
      <c r="H26806" s="22"/>
    </row>
    <row r="26807" spans="4:8">
      <c r="D26807" s="22"/>
      <c r="F26807" s="22"/>
      <c r="G26807" s="22"/>
      <c r="H26807" s="22"/>
    </row>
    <row r="26808" spans="4:8">
      <c r="D26808" s="22"/>
      <c r="F26808" s="22"/>
      <c r="G26808" s="22"/>
      <c r="H26808" s="22"/>
    </row>
    <row r="26809" spans="4:8">
      <c r="D26809" s="22"/>
      <c r="F26809" s="22"/>
      <c r="G26809" s="22"/>
      <c r="H26809" s="22"/>
    </row>
    <row r="26810" spans="4:8">
      <c r="D26810" s="22"/>
      <c r="F26810" s="22"/>
      <c r="G26810" s="22"/>
      <c r="H26810" s="22"/>
    </row>
    <row r="26811" spans="4:8">
      <c r="D26811" s="22"/>
      <c r="F26811" s="22"/>
      <c r="G26811" s="22"/>
      <c r="H26811" s="22"/>
    </row>
    <row r="26812" spans="4:8">
      <c r="D26812" s="22"/>
      <c r="F26812" s="22"/>
      <c r="G26812" s="22"/>
      <c r="H26812" s="22"/>
    </row>
    <row r="26813" spans="4:8">
      <c r="D26813" s="22"/>
      <c r="F26813" s="22"/>
      <c r="G26813" s="22"/>
      <c r="H26813" s="22"/>
    </row>
    <row r="26814" spans="4:8">
      <c r="D26814" s="22"/>
      <c r="F26814" s="22"/>
      <c r="G26814" s="22"/>
      <c r="H26814" s="22"/>
    </row>
    <row r="26815" spans="4:8">
      <c r="D26815" s="22"/>
      <c r="F26815" s="22"/>
      <c r="G26815" s="22"/>
      <c r="H26815" s="22"/>
    </row>
    <row r="26816" spans="4:8">
      <c r="D26816" s="22"/>
      <c r="F26816" s="22"/>
      <c r="G26816" s="22"/>
      <c r="H26816" s="22"/>
    </row>
    <row r="26817" spans="4:8">
      <c r="D26817" s="22"/>
      <c r="F26817" s="22"/>
      <c r="G26817" s="22"/>
      <c r="H26817" s="22"/>
    </row>
    <row r="26818" spans="4:8">
      <c r="D26818" s="22"/>
      <c r="F26818" s="22"/>
      <c r="G26818" s="22"/>
      <c r="H26818" s="22"/>
    </row>
    <row r="26819" spans="4:8">
      <c r="D26819" s="22"/>
      <c r="F26819" s="22"/>
      <c r="G26819" s="22"/>
      <c r="H26819" s="22"/>
    </row>
    <row r="26820" spans="4:8">
      <c r="D26820" s="22"/>
      <c r="F26820" s="22"/>
      <c r="G26820" s="22"/>
      <c r="H26820" s="22"/>
    </row>
    <row r="26821" spans="4:8">
      <c r="D26821" s="22"/>
      <c r="F26821" s="22"/>
      <c r="G26821" s="22"/>
      <c r="H26821" s="22"/>
    </row>
    <row r="26822" spans="4:8">
      <c r="D26822" s="22"/>
      <c r="F26822" s="22"/>
      <c r="G26822" s="22"/>
      <c r="H26822" s="22"/>
    </row>
    <row r="26823" spans="4:8">
      <c r="D26823" s="22"/>
      <c r="F26823" s="22"/>
      <c r="G26823" s="22"/>
      <c r="H26823" s="22"/>
    </row>
    <row r="26824" spans="4:8">
      <c r="D26824" s="22"/>
      <c r="F26824" s="22"/>
      <c r="G26824" s="22"/>
      <c r="H26824" s="22"/>
    </row>
    <row r="26825" spans="4:8">
      <c r="D26825" s="22"/>
      <c r="F26825" s="22"/>
      <c r="G26825" s="22"/>
      <c r="H26825" s="22"/>
    </row>
    <row r="26826" spans="4:8">
      <c r="D26826" s="22"/>
      <c r="F26826" s="22"/>
      <c r="G26826" s="22"/>
      <c r="H26826" s="22"/>
    </row>
    <row r="26827" spans="4:8">
      <c r="D26827" s="22"/>
      <c r="F26827" s="22"/>
      <c r="G26827" s="22"/>
      <c r="H26827" s="22"/>
    </row>
    <row r="26828" spans="4:8">
      <c r="D26828" s="22"/>
      <c r="F26828" s="22"/>
      <c r="G26828" s="22"/>
      <c r="H26828" s="22"/>
    </row>
    <row r="26829" spans="4:8">
      <c r="D26829" s="22"/>
      <c r="F26829" s="22"/>
      <c r="G26829" s="22"/>
      <c r="H26829" s="22"/>
    </row>
    <row r="26830" spans="4:8">
      <c r="D26830" s="22"/>
      <c r="F26830" s="22"/>
      <c r="G26830" s="22"/>
      <c r="H26830" s="22"/>
    </row>
    <row r="26831" spans="4:8">
      <c r="D26831" s="22"/>
      <c r="F26831" s="22"/>
      <c r="G26831" s="22"/>
      <c r="H26831" s="22"/>
    </row>
    <row r="26832" spans="4:8">
      <c r="D26832" s="22"/>
      <c r="F26832" s="22"/>
      <c r="G26832" s="22"/>
      <c r="H26832" s="22"/>
    </row>
    <row r="26833" spans="4:8">
      <c r="D26833" s="22"/>
      <c r="F26833" s="22"/>
      <c r="G26833" s="22"/>
      <c r="H26833" s="22"/>
    </row>
    <row r="26834" spans="4:8">
      <c r="D26834" s="22"/>
      <c r="F26834" s="22"/>
      <c r="G26834" s="22"/>
      <c r="H26834" s="22"/>
    </row>
    <row r="26835" spans="4:8">
      <c r="D26835" s="22"/>
      <c r="F26835" s="22"/>
      <c r="G26835" s="22"/>
      <c r="H26835" s="22"/>
    </row>
    <row r="26836" spans="4:8">
      <c r="D26836" s="22"/>
      <c r="F26836" s="22"/>
      <c r="G26836" s="22"/>
      <c r="H26836" s="22"/>
    </row>
    <row r="26837" spans="4:8">
      <c r="D26837" s="22"/>
      <c r="F26837" s="22"/>
      <c r="G26837" s="22"/>
      <c r="H26837" s="22"/>
    </row>
    <row r="26838" spans="4:8">
      <c r="D26838" s="22"/>
      <c r="F26838" s="22"/>
      <c r="G26838" s="22"/>
      <c r="H26838" s="22"/>
    </row>
    <row r="26839" spans="4:8">
      <c r="D26839" s="22"/>
      <c r="F26839" s="22"/>
      <c r="G26839" s="22"/>
      <c r="H26839" s="22"/>
    </row>
    <row r="26840" spans="4:8">
      <c r="D26840" s="22"/>
      <c r="F26840" s="22"/>
      <c r="G26840" s="22"/>
      <c r="H26840" s="22"/>
    </row>
    <row r="26841" spans="4:8">
      <c r="D26841" s="22"/>
      <c r="F26841" s="22"/>
      <c r="G26841" s="22"/>
      <c r="H26841" s="22"/>
    </row>
    <row r="26842" spans="4:8">
      <c r="D26842" s="22"/>
      <c r="F26842" s="22"/>
      <c r="G26842" s="22"/>
      <c r="H26842" s="22"/>
    </row>
    <row r="26843" spans="4:8">
      <c r="D26843" s="22"/>
      <c r="F26843" s="22"/>
      <c r="G26843" s="22"/>
      <c r="H26843" s="22"/>
    </row>
    <row r="26844" spans="4:8">
      <c r="D26844" s="22"/>
      <c r="F26844" s="22"/>
      <c r="G26844" s="22"/>
      <c r="H26844" s="22"/>
    </row>
    <row r="26845" spans="4:8">
      <c r="D26845" s="22"/>
      <c r="F26845" s="22"/>
      <c r="G26845" s="22"/>
      <c r="H26845" s="22"/>
    </row>
    <row r="26846" spans="4:8">
      <c r="D26846" s="22"/>
      <c r="F26846" s="22"/>
      <c r="G26846" s="22"/>
      <c r="H26846" s="22"/>
    </row>
    <row r="26847" spans="4:8">
      <c r="D26847" s="22"/>
      <c r="F26847" s="22"/>
      <c r="G26847" s="22"/>
      <c r="H26847" s="22"/>
    </row>
    <row r="26848" spans="4:8">
      <c r="D26848" s="22"/>
      <c r="F26848" s="22"/>
      <c r="G26848" s="22"/>
      <c r="H26848" s="22"/>
    </row>
    <row r="26849" spans="4:8">
      <c r="D26849" s="22"/>
      <c r="F26849" s="22"/>
      <c r="G26849" s="22"/>
      <c r="H26849" s="22"/>
    </row>
    <row r="26850" spans="4:8">
      <c r="D26850" s="22"/>
      <c r="F26850" s="22"/>
      <c r="G26850" s="22"/>
      <c r="H26850" s="22"/>
    </row>
    <row r="26851" spans="4:8">
      <c r="D26851" s="22"/>
      <c r="F26851" s="22"/>
      <c r="G26851" s="22"/>
      <c r="H26851" s="22"/>
    </row>
    <row r="26852" spans="4:8">
      <c r="D26852" s="22"/>
      <c r="F26852" s="22"/>
      <c r="G26852" s="22"/>
      <c r="H26852" s="22"/>
    </row>
    <row r="26853" spans="4:8">
      <c r="D26853" s="22"/>
      <c r="F26853" s="22"/>
      <c r="G26853" s="22"/>
      <c r="H26853" s="22"/>
    </row>
    <row r="26854" spans="4:8">
      <c r="D26854" s="22"/>
      <c r="F26854" s="22"/>
      <c r="G26854" s="22"/>
      <c r="H26854" s="22"/>
    </row>
    <row r="26855" spans="4:8">
      <c r="D26855" s="22"/>
      <c r="F26855" s="22"/>
      <c r="G26855" s="22"/>
      <c r="H26855" s="22"/>
    </row>
    <row r="26856" spans="4:8">
      <c r="D26856" s="22"/>
      <c r="F26856" s="22"/>
      <c r="G26856" s="22"/>
      <c r="H26856" s="22"/>
    </row>
    <row r="26857" spans="4:8">
      <c r="D26857" s="22"/>
      <c r="F26857" s="22"/>
      <c r="G26857" s="22"/>
      <c r="H26857" s="22"/>
    </row>
    <row r="26858" spans="4:8">
      <c r="D26858" s="22"/>
      <c r="F26858" s="22"/>
      <c r="G26858" s="22"/>
      <c r="H26858" s="22"/>
    </row>
    <row r="26859" spans="4:8">
      <c r="D26859" s="22"/>
      <c r="F26859" s="22"/>
      <c r="G26859" s="22"/>
      <c r="H26859" s="22"/>
    </row>
    <row r="26860" spans="4:8">
      <c r="D26860" s="22"/>
      <c r="F26860" s="22"/>
      <c r="G26860" s="22"/>
      <c r="H26860" s="22"/>
    </row>
    <row r="26861" spans="4:8">
      <c r="D26861" s="22"/>
      <c r="F26861" s="22"/>
      <c r="G26861" s="22"/>
      <c r="H26861" s="22"/>
    </row>
    <row r="26862" spans="4:8">
      <c r="D26862" s="22"/>
      <c r="F26862" s="22"/>
      <c r="G26862" s="22"/>
      <c r="H26862" s="22"/>
    </row>
    <row r="26863" spans="4:8">
      <c r="D26863" s="22"/>
      <c r="F26863" s="22"/>
      <c r="G26863" s="22"/>
      <c r="H26863" s="22"/>
    </row>
    <row r="26864" spans="4:8">
      <c r="D26864" s="22"/>
      <c r="F26864" s="22"/>
      <c r="G26864" s="22"/>
      <c r="H26864" s="22"/>
    </row>
    <row r="26865" spans="4:8">
      <c r="D26865" s="22"/>
      <c r="F26865" s="22"/>
      <c r="G26865" s="22"/>
      <c r="H26865" s="22"/>
    </row>
    <row r="26866" spans="4:8">
      <c r="D26866" s="22"/>
      <c r="F26866" s="22"/>
      <c r="G26866" s="22"/>
      <c r="H26866" s="22"/>
    </row>
    <row r="26867" spans="4:8">
      <c r="D26867" s="22"/>
      <c r="F26867" s="22"/>
      <c r="G26867" s="22"/>
      <c r="H26867" s="22"/>
    </row>
    <row r="26868" spans="4:8">
      <c r="D26868" s="22"/>
      <c r="F26868" s="22"/>
      <c r="G26868" s="22"/>
      <c r="H26868" s="22"/>
    </row>
    <row r="26869" spans="4:8">
      <c r="D26869" s="22"/>
      <c r="F26869" s="22"/>
      <c r="G26869" s="22"/>
      <c r="H26869" s="22"/>
    </row>
    <row r="26870" spans="4:8">
      <c r="D26870" s="22"/>
      <c r="F26870" s="22"/>
      <c r="G26870" s="22"/>
      <c r="H26870" s="22"/>
    </row>
    <row r="26871" spans="4:8">
      <c r="D26871" s="22"/>
      <c r="F26871" s="22"/>
      <c r="G26871" s="22"/>
      <c r="H26871" s="22"/>
    </row>
    <row r="26872" spans="4:8">
      <c r="D26872" s="22"/>
      <c r="F26872" s="22"/>
      <c r="G26872" s="22"/>
      <c r="H26872" s="22"/>
    </row>
    <row r="26873" spans="4:8">
      <c r="D26873" s="22"/>
      <c r="F26873" s="22"/>
      <c r="G26873" s="22"/>
      <c r="H26873" s="22"/>
    </row>
    <row r="26874" spans="4:8">
      <c r="D26874" s="22"/>
      <c r="F26874" s="22"/>
      <c r="G26874" s="22"/>
      <c r="H26874" s="22"/>
    </row>
    <row r="26875" spans="4:8">
      <c r="D26875" s="22"/>
      <c r="F26875" s="22"/>
      <c r="G26875" s="22"/>
      <c r="H26875" s="22"/>
    </row>
    <row r="26876" spans="4:8">
      <c r="D26876" s="22"/>
      <c r="F26876" s="22"/>
      <c r="G26876" s="22"/>
      <c r="H26876" s="22"/>
    </row>
    <row r="26877" spans="4:8">
      <c r="D26877" s="22"/>
      <c r="F26877" s="22"/>
      <c r="G26877" s="22"/>
      <c r="H26877" s="22"/>
    </row>
    <row r="26878" spans="4:8">
      <c r="D26878" s="22"/>
      <c r="F26878" s="22"/>
      <c r="G26878" s="22"/>
      <c r="H26878" s="22"/>
    </row>
    <row r="26879" spans="4:8">
      <c r="D26879" s="22"/>
      <c r="F26879" s="22"/>
      <c r="G26879" s="22"/>
      <c r="H26879" s="22"/>
    </row>
    <row r="26880" spans="4:8">
      <c r="D26880" s="22"/>
      <c r="F26880" s="22"/>
      <c r="G26880" s="22"/>
      <c r="H26880" s="22"/>
    </row>
    <row r="26881" spans="4:8">
      <c r="D26881" s="22"/>
      <c r="F26881" s="22"/>
      <c r="G26881" s="22"/>
      <c r="H26881" s="22"/>
    </row>
    <row r="26882" spans="4:8">
      <c r="D26882" s="22"/>
      <c r="F26882" s="22"/>
      <c r="G26882" s="22"/>
      <c r="H26882" s="22"/>
    </row>
    <row r="26883" spans="4:8">
      <c r="D26883" s="22"/>
      <c r="F26883" s="22"/>
      <c r="G26883" s="22"/>
      <c r="H26883" s="22"/>
    </row>
    <row r="26884" spans="4:8">
      <c r="D26884" s="22"/>
      <c r="F26884" s="22"/>
      <c r="G26884" s="22"/>
      <c r="H26884" s="22"/>
    </row>
    <row r="26885" spans="4:8">
      <c r="D26885" s="22"/>
      <c r="F26885" s="22"/>
      <c r="G26885" s="22"/>
      <c r="H26885" s="22"/>
    </row>
    <row r="26886" spans="4:8">
      <c r="D26886" s="22"/>
      <c r="F26886" s="22"/>
      <c r="G26886" s="22"/>
      <c r="H26886" s="22"/>
    </row>
    <row r="26887" spans="4:8">
      <c r="D26887" s="22"/>
      <c r="F26887" s="22"/>
      <c r="G26887" s="22"/>
      <c r="H26887" s="22"/>
    </row>
    <row r="26888" spans="4:8">
      <c r="D26888" s="22"/>
      <c r="F26888" s="22"/>
      <c r="G26888" s="22"/>
      <c r="H26888" s="22"/>
    </row>
    <row r="26889" spans="4:8">
      <c r="D26889" s="22"/>
      <c r="F26889" s="22"/>
      <c r="G26889" s="22"/>
      <c r="H26889" s="22"/>
    </row>
    <row r="26890" spans="4:8">
      <c r="D26890" s="22"/>
      <c r="F26890" s="22"/>
      <c r="G26890" s="22"/>
      <c r="H26890" s="22"/>
    </row>
    <row r="26891" spans="4:8">
      <c r="D26891" s="22"/>
      <c r="F26891" s="22"/>
      <c r="G26891" s="22"/>
      <c r="H26891" s="22"/>
    </row>
    <row r="26892" spans="4:8">
      <c r="D26892" s="22"/>
      <c r="F26892" s="22"/>
      <c r="G26892" s="22"/>
      <c r="H26892" s="22"/>
    </row>
    <row r="26893" spans="4:8">
      <c r="D26893" s="22"/>
      <c r="F26893" s="22"/>
      <c r="G26893" s="22"/>
      <c r="H26893" s="22"/>
    </row>
    <row r="26894" spans="4:8">
      <c r="D26894" s="22"/>
      <c r="F26894" s="22"/>
      <c r="G26894" s="22"/>
      <c r="H26894" s="22"/>
    </row>
    <row r="26895" spans="4:8">
      <c r="D26895" s="22"/>
      <c r="F26895" s="22"/>
      <c r="G26895" s="22"/>
      <c r="H26895" s="22"/>
    </row>
    <row r="26896" spans="4:8">
      <c r="D26896" s="22"/>
      <c r="F26896" s="22"/>
      <c r="G26896" s="22"/>
      <c r="H26896" s="22"/>
    </row>
    <row r="26897" spans="4:8">
      <c r="D26897" s="22"/>
      <c r="F26897" s="22"/>
      <c r="G26897" s="22"/>
      <c r="H26897" s="22"/>
    </row>
    <row r="26898" spans="4:8">
      <c r="D26898" s="22"/>
      <c r="F26898" s="22"/>
      <c r="G26898" s="22"/>
      <c r="H26898" s="22"/>
    </row>
    <row r="26899" spans="4:8">
      <c r="D26899" s="22"/>
      <c r="F26899" s="22"/>
      <c r="G26899" s="22"/>
      <c r="H26899" s="22"/>
    </row>
    <row r="26900" spans="4:8">
      <c r="D26900" s="22"/>
      <c r="F26900" s="22"/>
      <c r="G26900" s="22"/>
      <c r="H26900" s="22"/>
    </row>
    <row r="26901" spans="4:8">
      <c r="D26901" s="22"/>
      <c r="F26901" s="22"/>
      <c r="G26901" s="22"/>
      <c r="H26901" s="22"/>
    </row>
    <row r="26902" spans="4:8">
      <c r="D26902" s="22"/>
      <c r="F26902" s="22"/>
      <c r="G26902" s="22"/>
      <c r="H26902" s="22"/>
    </row>
    <row r="26903" spans="4:8">
      <c r="D26903" s="22"/>
      <c r="F26903" s="22"/>
      <c r="G26903" s="22"/>
      <c r="H26903" s="22"/>
    </row>
    <row r="26904" spans="4:8">
      <c r="D26904" s="22"/>
      <c r="F26904" s="22"/>
      <c r="G26904" s="22"/>
      <c r="H26904" s="22"/>
    </row>
    <row r="26905" spans="4:8">
      <c r="D26905" s="22"/>
      <c r="F26905" s="22"/>
      <c r="G26905" s="22"/>
      <c r="H26905" s="22"/>
    </row>
    <row r="26906" spans="4:8">
      <c r="D26906" s="22"/>
      <c r="F26906" s="22"/>
      <c r="G26906" s="22"/>
      <c r="H26906" s="22"/>
    </row>
    <row r="26907" spans="4:8">
      <c r="D26907" s="22"/>
      <c r="F26907" s="22"/>
      <c r="G26907" s="22"/>
      <c r="H26907" s="22"/>
    </row>
    <row r="26908" spans="4:8">
      <c r="D26908" s="22"/>
      <c r="F26908" s="22"/>
      <c r="G26908" s="22"/>
      <c r="H26908" s="22"/>
    </row>
    <row r="26909" spans="4:8">
      <c r="D26909" s="22"/>
      <c r="F26909" s="22"/>
      <c r="G26909" s="22"/>
      <c r="H26909" s="22"/>
    </row>
    <row r="26910" spans="4:8">
      <c r="D26910" s="22"/>
      <c r="F26910" s="22"/>
      <c r="G26910" s="22"/>
      <c r="H26910" s="22"/>
    </row>
    <row r="26911" spans="4:8">
      <c r="D26911" s="22"/>
      <c r="F26911" s="22"/>
      <c r="G26911" s="22"/>
      <c r="H26911" s="22"/>
    </row>
    <row r="26912" spans="4:8">
      <c r="D26912" s="22"/>
      <c r="F26912" s="22"/>
      <c r="G26912" s="22"/>
      <c r="H26912" s="22"/>
    </row>
    <row r="26913" spans="4:8">
      <c r="D26913" s="22"/>
      <c r="F26913" s="22"/>
      <c r="G26913" s="22"/>
      <c r="H26913" s="22"/>
    </row>
    <row r="26914" spans="4:8">
      <c r="D26914" s="22"/>
      <c r="F26914" s="22"/>
      <c r="G26914" s="22"/>
      <c r="H26914" s="22"/>
    </row>
    <row r="26915" spans="4:8">
      <c r="D26915" s="22"/>
      <c r="F26915" s="22"/>
      <c r="G26915" s="22"/>
      <c r="H26915" s="22"/>
    </row>
    <row r="26916" spans="4:8">
      <c r="D26916" s="22"/>
      <c r="F26916" s="22"/>
      <c r="G26916" s="22"/>
      <c r="H26916" s="22"/>
    </row>
    <row r="26917" spans="4:8">
      <c r="D26917" s="22"/>
      <c r="F26917" s="22"/>
      <c r="G26917" s="22"/>
      <c r="H26917" s="22"/>
    </row>
    <row r="26918" spans="4:8">
      <c r="D26918" s="22"/>
      <c r="F26918" s="22"/>
      <c r="G26918" s="22"/>
      <c r="H26918" s="22"/>
    </row>
    <row r="26919" spans="4:8">
      <c r="D26919" s="22"/>
      <c r="F26919" s="22"/>
      <c r="G26919" s="22"/>
      <c r="H26919" s="22"/>
    </row>
    <row r="26920" spans="4:8">
      <c r="D26920" s="22"/>
      <c r="F26920" s="22"/>
      <c r="G26920" s="22"/>
      <c r="H26920" s="22"/>
    </row>
    <row r="26921" spans="4:8">
      <c r="D26921" s="22"/>
      <c r="F26921" s="22"/>
      <c r="G26921" s="22"/>
      <c r="H26921" s="22"/>
    </row>
    <row r="26922" spans="4:8">
      <c r="D26922" s="22"/>
      <c r="F26922" s="22"/>
      <c r="G26922" s="22"/>
      <c r="H26922" s="22"/>
    </row>
    <row r="26923" spans="4:8">
      <c r="D26923" s="22"/>
      <c r="F26923" s="22"/>
      <c r="G26923" s="22"/>
      <c r="H26923" s="22"/>
    </row>
    <row r="26924" spans="4:8">
      <c r="D26924" s="22"/>
      <c r="F26924" s="22"/>
      <c r="G26924" s="22"/>
      <c r="H26924" s="22"/>
    </row>
    <row r="26925" spans="4:8">
      <c r="D26925" s="22"/>
      <c r="F26925" s="22"/>
      <c r="G26925" s="22"/>
      <c r="H26925" s="22"/>
    </row>
    <row r="26926" spans="4:8">
      <c r="D26926" s="22"/>
      <c r="F26926" s="22"/>
      <c r="G26926" s="22"/>
      <c r="H26926" s="22"/>
    </row>
    <row r="26927" spans="4:8">
      <c r="D26927" s="22"/>
      <c r="F26927" s="22"/>
      <c r="G26927" s="22"/>
      <c r="H26927" s="22"/>
    </row>
    <row r="26928" spans="4:8">
      <c r="D26928" s="22"/>
      <c r="F26928" s="22"/>
      <c r="G26928" s="22"/>
      <c r="H26928" s="22"/>
    </row>
    <row r="26929" spans="4:8">
      <c r="D26929" s="22"/>
      <c r="F26929" s="22"/>
      <c r="G26929" s="22"/>
      <c r="H26929" s="22"/>
    </row>
    <row r="26930" spans="4:8">
      <c r="D26930" s="22"/>
      <c r="F26930" s="22"/>
      <c r="G26930" s="22"/>
      <c r="H26930" s="22"/>
    </row>
    <row r="26931" spans="4:8">
      <c r="D26931" s="22"/>
      <c r="F26931" s="22"/>
      <c r="G26931" s="22"/>
      <c r="H26931" s="22"/>
    </row>
    <row r="26932" spans="4:8">
      <c r="D26932" s="22"/>
      <c r="F26932" s="22"/>
      <c r="G26932" s="22"/>
      <c r="H26932" s="22"/>
    </row>
    <row r="26933" spans="4:8">
      <c r="D26933" s="22"/>
      <c r="F26933" s="22"/>
      <c r="G26933" s="22"/>
      <c r="H26933" s="22"/>
    </row>
    <row r="26934" spans="4:8">
      <c r="D26934" s="22"/>
      <c r="F26934" s="22"/>
      <c r="G26934" s="22"/>
      <c r="H26934" s="22"/>
    </row>
    <row r="26935" spans="4:8">
      <c r="D26935" s="22"/>
      <c r="F26935" s="22"/>
      <c r="G26935" s="22"/>
      <c r="H26935" s="22"/>
    </row>
    <row r="26936" spans="4:8">
      <c r="D26936" s="22"/>
      <c r="F26936" s="22"/>
      <c r="G26936" s="22"/>
      <c r="H26936" s="22"/>
    </row>
    <row r="26937" spans="4:8">
      <c r="D26937" s="22"/>
      <c r="F26937" s="22"/>
      <c r="G26937" s="22"/>
      <c r="H26937" s="22"/>
    </row>
    <row r="26938" spans="4:8">
      <c r="D26938" s="22"/>
      <c r="F26938" s="22"/>
      <c r="G26938" s="22"/>
      <c r="H26938" s="22"/>
    </row>
    <row r="26939" spans="4:8">
      <c r="D26939" s="22"/>
      <c r="F26939" s="22"/>
      <c r="G26939" s="22"/>
      <c r="H26939" s="22"/>
    </row>
    <row r="26940" spans="4:8">
      <c r="D26940" s="22"/>
      <c r="F26940" s="22"/>
      <c r="G26940" s="22"/>
      <c r="H26940" s="22"/>
    </row>
    <row r="26941" spans="4:8">
      <c r="D26941" s="22"/>
      <c r="F26941" s="22"/>
      <c r="G26941" s="22"/>
      <c r="H26941" s="22"/>
    </row>
    <row r="26942" spans="4:8">
      <c r="D26942" s="22"/>
      <c r="F26942" s="22"/>
      <c r="G26942" s="22"/>
      <c r="H26942" s="22"/>
    </row>
    <row r="26943" spans="4:8">
      <c r="D26943" s="22"/>
      <c r="F26943" s="22"/>
      <c r="G26943" s="22"/>
      <c r="H26943" s="22"/>
    </row>
    <row r="26944" spans="4:8">
      <c r="D26944" s="22"/>
      <c r="F26944" s="22"/>
      <c r="G26944" s="22"/>
      <c r="H26944" s="22"/>
    </row>
    <row r="26945" spans="4:8">
      <c r="D26945" s="22"/>
      <c r="F26945" s="22"/>
      <c r="G26945" s="22"/>
      <c r="H26945" s="22"/>
    </row>
    <row r="26946" spans="4:8">
      <c r="D26946" s="22"/>
      <c r="F26946" s="22"/>
      <c r="G26946" s="22"/>
      <c r="H26946" s="22"/>
    </row>
    <row r="26947" spans="4:8">
      <c r="D26947" s="22"/>
      <c r="F26947" s="22"/>
      <c r="G26947" s="22"/>
      <c r="H26947" s="22"/>
    </row>
    <row r="26948" spans="4:8">
      <c r="D26948" s="22"/>
      <c r="F26948" s="22"/>
      <c r="G26948" s="22"/>
      <c r="H26948" s="22"/>
    </row>
    <row r="26949" spans="4:8">
      <c r="D26949" s="22"/>
      <c r="F26949" s="22"/>
      <c r="G26949" s="22"/>
      <c r="H26949" s="22"/>
    </row>
    <row r="26950" spans="4:8">
      <c r="D26950" s="22"/>
      <c r="F26950" s="22"/>
      <c r="G26950" s="22"/>
      <c r="H26950" s="22"/>
    </row>
    <row r="26951" spans="4:8">
      <c r="D26951" s="22"/>
      <c r="F26951" s="22"/>
      <c r="G26951" s="22"/>
      <c r="H26951" s="22"/>
    </row>
    <row r="26952" spans="4:8">
      <c r="D26952" s="22"/>
      <c r="F26952" s="22"/>
      <c r="G26952" s="22"/>
      <c r="H26952" s="22"/>
    </row>
    <row r="26953" spans="4:8">
      <c r="D26953" s="22"/>
      <c r="F26953" s="22"/>
      <c r="G26953" s="22"/>
      <c r="H26953" s="22"/>
    </row>
    <row r="26954" spans="4:8">
      <c r="D26954" s="22"/>
      <c r="F26954" s="22"/>
      <c r="G26954" s="22"/>
      <c r="H26954" s="22"/>
    </row>
    <row r="26955" spans="4:8">
      <c r="D26955" s="22"/>
      <c r="F26955" s="22"/>
      <c r="G26955" s="22"/>
      <c r="H26955" s="22"/>
    </row>
    <row r="26956" spans="4:8">
      <c r="D26956" s="22"/>
      <c r="F26956" s="22"/>
      <c r="G26956" s="22"/>
      <c r="H26956" s="22"/>
    </row>
    <row r="26957" spans="4:8">
      <c r="D26957" s="22"/>
      <c r="F26957" s="22"/>
      <c r="G26957" s="22"/>
      <c r="H26957" s="22"/>
    </row>
    <row r="26958" spans="4:8">
      <c r="D26958" s="22"/>
      <c r="F26958" s="22"/>
      <c r="G26958" s="22"/>
      <c r="H26958" s="22"/>
    </row>
    <row r="26959" spans="4:8">
      <c r="D26959" s="22"/>
      <c r="F26959" s="22"/>
      <c r="G26959" s="22"/>
      <c r="H26959" s="22"/>
    </row>
    <row r="26960" spans="4:8">
      <c r="D26960" s="22"/>
      <c r="F26960" s="22"/>
      <c r="G26960" s="22"/>
      <c r="H26960" s="22"/>
    </row>
    <row r="26961" spans="4:8">
      <c r="D26961" s="22"/>
      <c r="F26961" s="22"/>
      <c r="G26961" s="22"/>
      <c r="H26961" s="22"/>
    </row>
    <row r="26962" spans="4:8">
      <c r="D26962" s="22"/>
      <c r="F26962" s="22"/>
      <c r="G26962" s="22"/>
      <c r="H26962" s="22"/>
    </row>
    <row r="26963" spans="4:8">
      <c r="D26963" s="22"/>
      <c r="F26963" s="22"/>
      <c r="G26963" s="22"/>
      <c r="H26963" s="22"/>
    </row>
    <row r="26964" spans="4:8">
      <c r="D26964" s="22"/>
      <c r="F26964" s="22"/>
      <c r="G26964" s="22"/>
      <c r="H26964" s="22"/>
    </row>
    <row r="26965" spans="4:8">
      <c r="D26965" s="22"/>
      <c r="F26965" s="22"/>
      <c r="G26965" s="22"/>
      <c r="H26965" s="22"/>
    </row>
    <row r="26966" spans="4:8">
      <c r="D26966" s="22"/>
      <c r="F26966" s="22"/>
      <c r="G26966" s="22"/>
      <c r="H26966" s="22"/>
    </row>
    <row r="26967" spans="4:8">
      <c r="D26967" s="22"/>
      <c r="F26967" s="22"/>
      <c r="G26967" s="22"/>
      <c r="H26967" s="22"/>
    </row>
    <row r="26968" spans="4:8">
      <c r="D26968" s="22"/>
      <c r="F26968" s="22"/>
      <c r="G26968" s="22"/>
      <c r="H26968" s="22"/>
    </row>
    <row r="26969" spans="4:8">
      <c r="D26969" s="22"/>
      <c r="F26969" s="22"/>
      <c r="G26969" s="22"/>
      <c r="H26969" s="22"/>
    </row>
    <row r="26970" spans="4:8">
      <c r="D26970" s="22"/>
      <c r="F26970" s="22"/>
      <c r="G26970" s="22"/>
      <c r="H26970" s="22"/>
    </row>
    <row r="26971" spans="4:8">
      <c r="D26971" s="22"/>
      <c r="F26971" s="22"/>
      <c r="G26971" s="22"/>
      <c r="H26971" s="22"/>
    </row>
    <row r="26972" spans="4:8">
      <c r="D26972" s="22"/>
      <c r="F26972" s="22"/>
      <c r="G26972" s="22"/>
      <c r="H26972" s="22"/>
    </row>
    <row r="26973" spans="4:8">
      <c r="D26973" s="22"/>
      <c r="F26973" s="22"/>
      <c r="G26973" s="22"/>
      <c r="H26973" s="22"/>
    </row>
    <row r="26974" spans="4:8">
      <c r="D26974" s="22"/>
      <c r="F26974" s="22"/>
      <c r="G26974" s="22"/>
      <c r="H26974" s="22"/>
    </row>
    <row r="26975" spans="4:8">
      <c r="D26975" s="22"/>
      <c r="F26975" s="22"/>
      <c r="G26975" s="22"/>
      <c r="H26975" s="22"/>
    </row>
    <row r="26976" spans="4:8">
      <c r="D26976" s="22"/>
      <c r="F26976" s="22"/>
      <c r="G26976" s="22"/>
      <c r="H26976" s="22"/>
    </row>
    <row r="26977" spans="4:8">
      <c r="D26977" s="22"/>
      <c r="F26977" s="22"/>
      <c r="G26977" s="22"/>
      <c r="H26977" s="22"/>
    </row>
    <row r="26978" spans="4:8">
      <c r="D26978" s="22"/>
      <c r="F26978" s="22"/>
      <c r="G26978" s="22"/>
      <c r="H26978" s="22"/>
    </row>
    <row r="26979" spans="4:8">
      <c r="D26979" s="22"/>
      <c r="F26979" s="22"/>
      <c r="G26979" s="22"/>
      <c r="H26979" s="22"/>
    </row>
    <row r="26980" spans="4:8">
      <c r="D26980" s="22"/>
      <c r="F26980" s="22"/>
      <c r="G26980" s="22"/>
      <c r="H26980" s="22"/>
    </row>
    <row r="26981" spans="4:8">
      <c r="D26981" s="22"/>
      <c r="F26981" s="22"/>
      <c r="G26981" s="22"/>
      <c r="H26981" s="22"/>
    </row>
    <row r="26982" spans="4:8">
      <c r="D26982" s="22"/>
      <c r="F26982" s="22"/>
      <c r="G26982" s="22"/>
      <c r="H26982" s="22"/>
    </row>
    <row r="26983" spans="4:8">
      <c r="D26983" s="22"/>
      <c r="F26983" s="22"/>
      <c r="G26983" s="22"/>
      <c r="H26983" s="22"/>
    </row>
    <row r="26984" spans="4:8">
      <c r="D26984" s="22"/>
      <c r="F26984" s="22"/>
      <c r="G26984" s="22"/>
      <c r="H26984" s="22"/>
    </row>
    <row r="26985" spans="4:8">
      <c r="D26985" s="22"/>
      <c r="F26985" s="22"/>
      <c r="G26985" s="22"/>
      <c r="H26985" s="22"/>
    </row>
    <row r="26986" spans="4:8">
      <c r="D26986" s="22"/>
      <c r="F26986" s="22"/>
      <c r="G26986" s="22"/>
      <c r="H26986" s="22"/>
    </row>
    <row r="26987" spans="4:8">
      <c r="D26987" s="22"/>
      <c r="F26987" s="22"/>
      <c r="G26987" s="22"/>
      <c r="H26987" s="22"/>
    </row>
    <row r="26988" spans="4:8">
      <c r="D26988" s="22"/>
      <c r="F26988" s="22"/>
      <c r="G26988" s="22"/>
      <c r="H26988" s="22"/>
    </row>
    <row r="26989" spans="4:8">
      <c r="D26989" s="22"/>
      <c r="F26989" s="22"/>
      <c r="G26989" s="22"/>
      <c r="H26989" s="22"/>
    </row>
    <row r="26990" spans="4:8">
      <c r="D26990" s="22"/>
      <c r="F26990" s="22"/>
      <c r="G26990" s="22"/>
      <c r="H26990" s="22"/>
    </row>
    <row r="26991" spans="4:8">
      <c r="D26991" s="22"/>
      <c r="F26991" s="22"/>
      <c r="G26991" s="22"/>
      <c r="H26991" s="22"/>
    </row>
    <row r="26992" spans="4:8">
      <c r="D26992" s="22"/>
      <c r="F26992" s="22"/>
      <c r="G26992" s="22"/>
      <c r="H26992" s="22"/>
    </row>
    <row r="26993" spans="4:8">
      <c r="D26993" s="22"/>
      <c r="F26993" s="22"/>
      <c r="G26993" s="22"/>
      <c r="H26993" s="22"/>
    </row>
    <row r="26994" spans="4:8">
      <c r="D26994" s="22"/>
      <c r="F26994" s="22"/>
      <c r="G26994" s="22"/>
      <c r="H26994" s="22"/>
    </row>
    <row r="26995" spans="4:8">
      <c r="D26995" s="22"/>
      <c r="F26995" s="22"/>
      <c r="G26995" s="22"/>
      <c r="H26995" s="22"/>
    </row>
    <row r="26996" spans="4:8">
      <c r="D26996" s="22"/>
      <c r="F26996" s="22"/>
      <c r="G26996" s="22"/>
      <c r="H26996" s="22"/>
    </row>
    <row r="26997" spans="4:8">
      <c r="D26997" s="22"/>
      <c r="F26997" s="22"/>
      <c r="G26997" s="22"/>
      <c r="H26997" s="22"/>
    </row>
    <row r="26998" spans="4:8">
      <c r="D26998" s="22"/>
      <c r="F26998" s="22"/>
      <c r="G26998" s="22"/>
      <c r="H26998" s="22"/>
    </row>
    <row r="26999" spans="4:8">
      <c r="D26999" s="22"/>
      <c r="F26999" s="22"/>
      <c r="G26999" s="22"/>
      <c r="H26999" s="22"/>
    </row>
    <row r="27000" spans="4:8">
      <c r="D27000" s="22"/>
      <c r="F27000" s="22"/>
      <c r="G27000" s="22"/>
      <c r="H27000" s="22"/>
    </row>
    <row r="27001" spans="4:8">
      <c r="D27001" s="22"/>
      <c r="F27001" s="22"/>
      <c r="G27001" s="22"/>
      <c r="H27001" s="22"/>
    </row>
    <row r="27002" spans="4:8">
      <c r="D27002" s="22"/>
      <c r="F27002" s="22"/>
      <c r="G27002" s="22"/>
      <c r="H27002" s="22"/>
    </row>
    <row r="27003" spans="4:8">
      <c r="D27003" s="22"/>
      <c r="F27003" s="22"/>
      <c r="G27003" s="22"/>
      <c r="H27003" s="22"/>
    </row>
    <row r="27004" spans="4:8">
      <c r="D27004" s="22"/>
      <c r="F27004" s="22"/>
      <c r="G27004" s="22"/>
      <c r="H27004" s="22"/>
    </row>
    <row r="27005" spans="4:8">
      <c r="D27005" s="22"/>
      <c r="F27005" s="22"/>
      <c r="G27005" s="22"/>
      <c r="H27005" s="22"/>
    </row>
    <row r="27006" spans="4:8">
      <c r="D27006" s="22"/>
      <c r="F27006" s="22"/>
      <c r="G27006" s="22"/>
      <c r="H27006" s="22"/>
    </row>
    <row r="27007" spans="4:8">
      <c r="D27007" s="22"/>
      <c r="F27007" s="22"/>
      <c r="G27007" s="22"/>
      <c r="H27007" s="22"/>
    </row>
    <row r="27008" spans="4:8">
      <c r="D27008" s="22"/>
      <c r="F27008" s="22"/>
      <c r="G27008" s="22"/>
      <c r="H27008" s="22"/>
    </row>
    <row r="27009" spans="4:8">
      <c r="D27009" s="22"/>
      <c r="F27009" s="22"/>
      <c r="G27009" s="22"/>
      <c r="H27009" s="22"/>
    </row>
    <row r="27010" spans="4:8">
      <c r="D27010" s="22"/>
      <c r="F27010" s="22"/>
      <c r="G27010" s="22"/>
      <c r="H27010" s="22"/>
    </row>
    <row r="27011" spans="4:8">
      <c r="D27011" s="22"/>
      <c r="F27011" s="22"/>
      <c r="G27011" s="22"/>
      <c r="H27011" s="22"/>
    </row>
    <row r="27012" spans="4:8">
      <c r="D27012" s="22"/>
      <c r="F27012" s="22"/>
      <c r="G27012" s="22"/>
      <c r="H27012" s="22"/>
    </row>
    <row r="27013" spans="4:8">
      <c r="D27013" s="22"/>
      <c r="F27013" s="22"/>
      <c r="G27013" s="22"/>
      <c r="H27013" s="22"/>
    </row>
    <row r="27014" spans="4:8">
      <c r="D27014" s="22"/>
      <c r="F27014" s="22"/>
      <c r="G27014" s="22"/>
      <c r="H27014" s="22"/>
    </row>
    <row r="27015" spans="4:8">
      <c r="D27015" s="22"/>
      <c r="F27015" s="22"/>
      <c r="G27015" s="22"/>
      <c r="H27015" s="22"/>
    </row>
    <row r="27016" spans="4:8">
      <c r="D27016" s="22"/>
      <c r="F27016" s="22"/>
      <c r="G27016" s="22"/>
      <c r="H27016" s="22"/>
    </row>
    <row r="27017" spans="4:8">
      <c r="D27017" s="22"/>
      <c r="F27017" s="22"/>
      <c r="G27017" s="22"/>
      <c r="H27017" s="22"/>
    </row>
    <row r="27018" spans="4:8">
      <c r="D27018" s="22"/>
      <c r="F27018" s="22"/>
      <c r="G27018" s="22"/>
      <c r="H27018" s="22"/>
    </row>
    <row r="27019" spans="4:8">
      <c r="D27019" s="22"/>
      <c r="F27019" s="22"/>
      <c r="G27019" s="22"/>
      <c r="H27019" s="22"/>
    </row>
    <row r="27020" spans="4:8">
      <c r="D27020" s="22"/>
      <c r="F27020" s="22"/>
      <c r="G27020" s="22"/>
      <c r="H27020" s="22"/>
    </row>
    <row r="27021" spans="4:8">
      <c r="D27021" s="22"/>
      <c r="F27021" s="22"/>
      <c r="G27021" s="22"/>
      <c r="H27021" s="22"/>
    </row>
    <row r="27022" spans="4:8">
      <c r="D27022" s="22"/>
      <c r="F27022" s="22"/>
      <c r="G27022" s="22"/>
      <c r="H27022" s="22"/>
    </row>
    <row r="27023" spans="4:8">
      <c r="D27023" s="22"/>
      <c r="F27023" s="22"/>
      <c r="G27023" s="22"/>
      <c r="H27023" s="22"/>
    </row>
    <row r="27024" spans="4:8">
      <c r="D27024" s="22"/>
      <c r="F27024" s="22"/>
      <c r="G27024" s="22"/>
      <c r="H27024" s="22"/>
    </row>
    <row r="27025" spans="4:8">
      <c r="D27025" s="22"/>
      <c r="F27025" s="22"/>
      <c r="G27025" s="22"/>
      <c r="H27025" s="22"/>
    </row>
    <row r="27026" spans="4:8">
      <c r="D27026" s="22"/>
      <c r="F27026" s="22"/>
      <c r="G27026" s="22"/>
      <c r="H27026" s="22"/>
    </row>
    <row r="27027" spans="4:8">
      <c r="D27027" s="22"/>
      <c r="F27027" s="22"/>
      <c r="G27027" s="22"/>
      <c r="H27027" s="22"/>
    </row>
    <row r="27028" spans="4:8">
      <c r="D27028" s="22"/>
      <c r="F27028" s="22"/>
      <c r="G27028" s="22"/>
      <c r="H27028" s="22"/>
    </row>
    <row r="27029" spans="4:8">
      <c r="D27029" s="22"/>
      <c r="F27029" s="22"/>
      <c r="G27029" s="22"/>
      <c r="H27029" s="22"/>
    </row>
    <row r="27030" spans="4:8">
      <c r="D27030" s="22"/>
      <c r="F27030" s="22"/>
      <c r="G27030" s="22"/>
      <c r="H27030" s="22"/>
    </row>
    <row r="27031" spans="4:8">
      <c r="D27031" s="22"/>
      <c r="F27031" s="22"/>
      <c r="G27031" s="22"/>
      <c r="H27031" s="22"/>
    </row>
    <row r="27032" spans="4:8">
      <c r="D27032" s="22"/>
      <c r="F27032" s="22"/>
      <c r="G27032" s="22"/>
      <c r="H27032" s="22"/>
    </row>
    <row r="27033" spans="4:8">
      <c r="D27033" s="22"/>
      <c r="F27033" s="22"/>
      <c r="G27033" s="22"/>
      <c r="H27033" s="22"/>
    </row>
    <row r="27034" spans="4:8">
      <c r="D27034" s="22"/>
      <c r="F27034" s="22"/>
      <c r="G27034" s="22"/>
      <c r="H27034" s="22"/>
    </row>
    <row r="27035" spans="4:8">
      <c r="D27035" s="22"/>
      <c r="F27035" s="22"/>
      <c r="G27035" s="22"/>
      <c r="H27035" s="22"/>
    </row>
    <row r="27036" spans="4:8">
      <c r="D27036" s="22"/>
      <c r="F27036" s="22"/>
      <c r="G27036" s="22"/>
      <c r="H27036" s="22"/>
    </row>
    <row r="27037" spans="4:8">
      <c r="D27037" s="22"/>
      <c r="F27037" s="22"/>
      <c r="G27037" s="22"/>
      <c r="H27037" s="22"/>
    </row>
    <row r="27038" spans="4:8">
      <c r="D27038" s="22"/>
      <c r="F27038" s="22"/>
      <c r="G27038" s="22"/>
      <c r="H27038" s="22"/>
    </row>
    <row r="27039" spans="4:8">
      <c r="D27039" s="22"/>
      <c r="F27039" s="22"/>
      <c r="G27039" s="22"/>
      <c r="H27039" s="22"/>
    </row>
    <row r="27040" spans="4:8">
      <c r="D27040" s="22"/>
      <c r="F27040" s="22"/>
      <c r="G27040" s="22"/>
      <c r="H27040" s="22"/>
    </row>
    <row r="27041" spans="4:8">
      <c r="D27041" s="22"/>
      <c r="F27041" s="22"/>
      <c r="G27041" s="22"/>
      <c r="H27041" s="22"/>
    </row>
    <row r="27042" spans="4:8">
      <c r="D27042" s="22"/>
      <c r="F27042" s="22"/>
      <c r="G27042" s="22"/>
      <c r="H27042" s="22"/>
    </row>
    <row r="27043" spans="4:8">
      <c r="D27043" s="22"/>
      <c r="F27043" s="22"/>
      <c r="G27043" s="22"/>
      <c r="H27043" s="22"/>
    </row>
    <row r="27044" spans="4:8">
      <c r="D27044" s="22"/>
      <c r="F27044" s="22"/>
      <c r="G27044" s="22"/>
      <c r="H27044" s="22"/>
    </row>
    <row r="27045" spans="4:8">
      <c r="D27045" s="22"/>
      <c r="F27045" s="22"/>
      <c r="G27045" s="22"/>
      <c r="H27045" s="22"/>
    </row>
    <row r="27046" spans="4:8">
      <c r="D27046" s="22"/>
      <c r="F27046" s="22"/>
      <c r="G27046" s="22"/>
      <c r="H27046" s="22"/>
    </row>
    <row r="27047" spans="4:8">
      <c r="D27047" s="22"/>
      <c r="F27047" s="22"/>
      <c r="G27047" s="22"/>
      <c r="H27047" s="22"/>
    </row>
    <row r="27048" spans="4:8">
      <c r="D27048" s="22"/>
      <c r="F27048" s="22"/>
      <c r="G27048" s="22"/>
      <c r="H27048" s="22"/>
    </row>
    <row r="27049" spans="4:8">
      <c r="D27049" s="22"/>
      <c r="F27049" s="22"/>
      <c r="G27049" s="22"/>
      <c r="H27049" s="22"/>
    </row>
    <row r="27050" spans="4:8">
      <c r="D27050" s="22"/>
      <c r="F27050" s="22"/>
      <c r="G27050" s="22"/>
      <c r="H27050" s="22"/>
    </row>
    <row r="27051" spans="4:8">
      <c r="D27051" s="22"/>
      <c r="F27051" s="22"/>
      <c r="G27051" s="22"/>
      <c r="H27051" s="22"/>
    </row>
    <row r="27052" spans="4:8">
      <c r="D27052" s="22"/>
      <c r="F27052" s="22"/>
      <c r="G27052" s="22"/>
      <c r="H27052" s="22"/>
    </row>
    <row r="27053" spans="4:8">
      <c r="D27053" s="22"/>
      <c r="F27053" s="22"/>
      <c r="G27053" s="22"/>
      <c r="H27053" s="22"/>
    </row>
    <row r="27054" spans="4:8">
      <c r="D27054" s="22"/>
      <c r="F27054" s="22"/>
      <c r="G27054" s="22"/>
      <c r="H27054" s="22"/>
    </row>
    <row r="27055" spans="4:8">
      <c r="D27055" s="22"/>
      <c r="F27055" s="22"/>
      <c r="G27055" s="22"/>
      <c r="H27055" s="22"/>
    </row>
    <row r="27056" spans="4:8">
      <c r="D27056" s="22"/>
      <c r="F27056" s="22"/>
      <c r="G27056" s="22"/>
      <c r="H27056" s="22"/>
    </row>
    <row r="27057" spans="4:8">
      <c r="D27057" s="22"/>
      <c r="F27057" s="22"/>
      <c r="G27057" s="22"/>
      <c r="H27057" s="22"/>
    </row>
    <row r="27058" spans="4:8">
      <c r="D27058" s="22"/>
      <c r="F27058" s="22"/>
      <c r="G27058" s="22"/>
      <c r="H27058" s="22"/>
    </row>
    <row r="27059" spans="4:8">
      <c r="D27059" s="22"/>
      <c r="F27059" s="22"/>
      <c r="G27059" s="22"/>
      <c r="H27059" s="22"/>
    </row>
    <row r="27060" spans="4:8">
      <c r="D27060" s="22"/>
      <c r="F27060" s="22"/>
      <c r="G27060" s="22"/>
      <c r="H27060" s="22"/>
    </row>
    <row r="27061" spans="4:8">
      <c r="D27061" s="22"/>
      <c r="F27061" s="22"/>
      <c r="G27061" s="22"/>
      <c r="H27061" s="22"/>
    </row>
    <row r="27062" spans="4:8">
      <c r="D27062" s="22"/>
      <c r="F27062" s="22"/>
      <c r="G27062" s="22"/>
      <c r="H27062" s="22"/>
    </row>
    <row r="27063" spans="4:8">
      <c r="D27063" s="22"/>
      <c r="F27063" s="22"/>
      <c r="G27063" s="22"/>
      <c r="H27063" s="22"/>
    </row>
    <row r="27064" spans="4:8">
      <c r="D27064" s="22"/>
      <c r="F27064" s="22"/>
      <c r="G27064" s="22"/>
      <c r="H27064" s="22"/>
    </row>
    <row r="27065" spans="4:8">
      <c r="D27065" s="22"/>
      <c r="F27065" s="22"/>
      <c r="G27065" s="22"/>
      <c r="H27065" s="22"/>
    </row>
    <row r="27066" spans="4:8">
      <c r="D27066" s="22"/>
      <c r="F27066" s="22"/>
      <c r="G27066" s="22"/>
      <c r="H27066" s="22"/>
    </row>
    <row r="27067" spans="4:8">
      <c r="D27067" s="22"/>
      <c r="F27067" s="22"/>
      <c r="G27067" s="22"/>
      <c r="H27067" s="22"/>
    </row>
    <row r="27068" spans="4:8">
      <c r="D27068" s="22"/>
      <c r="F27068" s="22"/>
      <c r="G27068" s="22"/>
      <c r="H27068" s="22"/>
    </row>
    <row r="27069" spans="4:8">
      <c r="D27069" s="22"/>
      <c r="F27069" s="22"/>
      <c r="G27069" s="22"/>
      <c r="H27069" s="22"/>
    </row>
    <row r="27070" spans="4:8">
      <c r="D27070" s="22"/>
      <c r="F27070" s="22"/>
      <c r="G27070" s="22"/>
      <c r="H27070" s="22"/>
    </row>
    <row r="27071" spans="4:8">
      <c r="D27071" s="22"/>
      <c r="F27071" s="22"/>
      <c r="G27071" s="22"/>
      <c r="H27071" s="22"/>
    </row>
    <row r="27072" spans="4:8">
      <c r="D27072" s="22"/>
      <c r="F27072" s="22"/>
      <c r="G27072" s="22"/>
      <c r="H27072" s="22"/>
    </row>
    <row r="27073" spans="4:8">
      <c r="D27073" s="22"/>
      <c r="F27073" s="22"/>
      <c r="G27073" s="22"/>
      <c r="H27073" s="22"/>
    </row>
    <row r="27074" spans="4:8">
      <c r="D27074" s="22"/>
      <c r="F27074" s="22"/>
      <c r="G27074" s="22"/>
      <c r="H27074" s="22"/>
    </row>
    <row r="27075" spans="4:8">
      <c r="D27075" s="22"/>
      <c r="F27075" s="22"/>
      <c r="G27075" s="22"/>
      <c r="H27075" s="22"/>
    </row>
    <row r="27076" spans="4:8">
      <c r="D27076" s="22"/>
      <c r="F27076" s="22"/>
      <c r="G27076" s="22"/>
      <c r="H27076" s="22"/>
    </row>
    <row r="27077" spans="4:8">
      <c r="D27077" s="22"/>
      <c r="F27077" s="22"/>
      <c r="G27077" s="22"/>
      <c r="H27077" s="22"/>
    </row>
    <row r="27078" spans="4:8">
      <c r="D27078" s="22"/>
      <c r="F27078" s="22"/>
      <c r="G27078" s="22"/>
      <c r="H27078" s="22"/>
    </row>
    <row r="27079" spans="4:8">
      <c r="D27079" s="22"/>
      <c r="F27079" s="22"/>
      <c r="G27079" s="22"/>
      <c r="H27079" s="22"/>
    </row>
    <row r="27080" spans="4:8">
      <c r="D27080" s="22"/>
      <c r="F27080" s="22"/>
      <c r="G27080" s="22"/>
      <c r="H27080" s="22"/>
    </row>
    <row r="27081" spans="4:8">
      <c r="D27081" s="22"/>
      <c r="F27081" s="22"/>
      <c r="G27081" s="22"/>
      <c r="H27081" s="22"/>
    </row>
    <row r="27082" spans="4:8">
      <c r="D27082" s="22"/>
      <c r="F27082" s="22"/>
      <c r="G27082" s="22"/>
      <c r="H27082" s="22"/>
    </row>
    <row r="27083" spans="4:8">
      <c r="D27083" s="22"/>
      <c r="F27083" s="22"/>
      <c r="G27083" s="22"/>
      <c r="H27083" s="22"/>
    </row>
    <row r="27084" spans="4:8">
      <c r="D27084" s="22"/>
      <c r="F27084" s="22"/>
      <c r="G27084" s="22"/>
      <c r="H27084" s="22"/>
    </row>
    <row r="27085" spans="4:8">
      <c r="D27085" s="22"/>
      <c r="F27085" s="22"/>
      <c r="G27085" s="22"/>
      <c r="H27085" s="22"/>
    </row>
    <row r="27086" spans="4:8">
      <c r="D27086" s="22"/>
      <c r="F27086" s="22"/>
      <c r="G27086" s="22"/>
      <c r="H27086" s="22"/>
    </row>
    <row r="27087" spans="4:8">
      <c r="D27087" s="22"/>
      <c r="F27087" s="22"/>
      <c r="G27087" s="22"/>
      <c r="H27087" s="22"/>
    </row>
    <row r="27088" spans="4:8">
      <c r="D27088" s="22"/>
      <c r="F27088" s="22"/>
      <c r="G27088" s="22"/>
      <c r="H27088" s="22"/>
    </row>
    <row r="27089" spans="4:8">
      <c r="D27089" s="22"/>
      <c r="F27089" s="22"/>
      <c r="G27089" s="22"/>
      <c r="H27089" s="22"/>
    </row>
    <row r="27090" spans="4:8">
      <c r="D27090" s="22"/>
      <c r="F27090" s="22"/>
      <c r="G27090" s="22"/>
      <c r="H27090" s="22"/>
    </row>
    <row r="27091" spans="4:8">
      <c r="D27091" s="22"/>
      <c r="F27091" s="22"/>
      <c r="G27091" s="22"/>
      <c r="H27091" s="22"/>
    </row>
    <row r="27092" spans="4:8">
      <c r="D27092" s="22"/>
      <c r="F27092" s="22"/>
      <c r="G27092" s="22"/>
      <c r="H27092" s="22"/>
    </row>
    <row r="27093" spans="4:8">
      <c r="D27093" s="22"/>
      <c r="F27093" s="22"/>
      <c r="G27093" s="22"/>
      <c r="H27093" s="22"/>
    </row>
    <row r="27094" spans="4:8">
      <c r="D27094" s="22"/>
      <c r="F27094" s="22"/>
      <c r="G27094" s="22"/>
      <c r="H27094" s="22"/>
    </row>
    <row r="27095" spans="4:8">
      <c r="D27095" s="22"/>
      <c r="F27095" s="22"/>
      <c r="G27095" s="22"/>
      <c r="H27095" s="22"/>
    </row>
    <row r="27096" spans="4:8">
      <c r="D27096" s="22"/>
      <c r="F27096" s="22"/>
      <c r="G27096" s="22"/>
      <c r="H27096" s="22"/>
    </row>
    <row r="27097" spans="4:8">
      <c r="D27097" s="22"/>
      <c r="F27097" s="22"/>
      <c r="G27097" s="22"/>
      <c r="H27097" s="22"/>
    </row>
    <row r="27098" spans="4:8">
      <c r="D27098" s="22"/>
      <c r="F27098" s="22"/>
      <c r="G27098" s="22"/>
      <c r="H27098" s="22"/>
    </row>
    <row r="27099" spans="4:8">
      <c r="D27099" s="22"/>
      <c r="F27099" s="22"/>
      <c r="G27099" s="22"/>
      <c r="H27099" s="22"/>
    </row>
    <row r="27100" spans="4:8">
      <c r="D27100" s="22"/>
      <c r="F27100" s="22"/>
      <c r="G27100" s="22"/>
      <c r="H27100" s="22"/>
    </row>
    <row r="27101" spans="4:8">
      <c r="D27101" s="22"/>
      <c r="F27101" s="22"/>
      <c r="G27101" s="22"/>
      <c r="H27101" s="22"/>
    </row>
    <row r="27102" spans="4:8">
      <c r="D27102" s="22"/>
      <c r="F27102" s="22"/>
      <c r="G27102" s="22"/>
      <c r="H27102" s="22"/>
    </row>
    <row r="27103" spans="4:8">
      <c r="D27103" s="22"/>
      <c r="F27103" s="22"/>
      <c r="G27103" s="22"/>
      <c r="H27103" s="22"/>
    </row>
    <row r="27104" spans="4:8">
      <c r="D27104" s="22"/>
      <c r="F27104" s="22"/>
      <c r="G27104" s="22"/>
      <c r="H27104" s="22"/>
    </row>
    <row r="27105" spans="4:8">
      <c r="D27105" s="22"/>
      <c r="F27105" s="22"/>
      <c r="G27105" s="22"/>
      <c r="H27105" s="22"/>
    </row>
    <row r="27106" spans="4:8">
      <c r="D27106" s="22"/>
      <c r="F27106" s="22"/>
      <c r="G27106" s="22"/>
      <c r="H27106" s="22"/>
    </row>
    <row r="27107" spans="4:8">
      <c r="D27107" s="22"/>
      <c r="F27107" s="22"/>
      <c r="G27107" s="22"/>
      <c r="H27107" s="22"/>
    </row>
    <row r="27108" spans="4:8">
      <c r="D27108" s="22"/>
      <c r="F27108" s="22"/>
      <c r="G27108" s="22"/>
      <c r="H27108" s="22"/>
    </row>
    <row r="27109" spans="4:8">
      <c r="D27109" s="22"/>
      <c r="F27109" s="22"/>
      <c r="G27109" s="22"/>
      <c r="H27109" s="22"/>
    </row>
    <row r="27110" spans="4:8">
      <c r="D27110" s="22"/>
      <c r="F27110" s="22"/>
      <c r="G27110" s="22"/>
      <c r="H27110" s="22"/>
    </row>
    <row r="27111" spans="4:8">
      <c r="D27111" s="22"/>
      <c r="F27111" s="22"/>
      <c r="G27111" s="22"/>
      <c r="H27111" s="22"/>
    </row>
    <row r="27112" spans="4:8">
      <c r="D27112" s="22"/>
      <c r="F27112" s="22"/>
      <c r="G27112" s="22"/>
      <c r="H27112" s="22"/>
    </row>
    <row r="27113" spans="4:8">
      <c r="D27113" s="22"/>
      <c r="F27113" s="22"/>
      <c r="G27113" s="22"/>
      <c r="H27113" s="22"/>
    </row>
    <row r="27114" spans="4:8">
      <c r="D27114" s="22"/>
      <c r="F27114" s="22"/>
      <c r="G27114" s="22"/>
      <c r="H27114" s="22"/>
    </row>
    <row r="27115" spans="4:8">
      <c r="D27115" s="22"/>
      <c r="F27115" s="22"/>
      <c r="G27115" s="22"/>
      <c r="H27115" s="22"/>
    </row>
    <row r="27116" spans="4:8">
      <c r="D27116" s="22"/>
      <c r="F27116" s="22"/>
      <c r="G27116" s="22"/>
      <c r="H27116" s="22"/>
    </row>
    <row r="27117" spans="4:8">
      <c r="D27117" s="22"/>
      <c r="F27117" s="22"/>
      <c r="G27117" s="22"/>
      <c r="H27117" s="22"/>
    </row>
    <row r="27118" spans="4:8">
      <c r="D27118" s="22"/>
      <c r="F27118" s="22"/>
      <c r="G27118" s="22"/>
      <c r="H27118" s="22"/>
    </row>
    <row r="27119" spans="4:8">
      <c r="D27119" s="22"/>
      <c r="F27119" s="22"/>
      <c r="G27119" s="22"/>
      <c r="H27119" s="22"/>
    </row>
    <row r="27120" spans="4:8">
      <c r="D27120" s="22"/>
      <c r="F27120" s="22"/>
      <c r="G27120" s="22"/>
      <c r="H27120" s="22"/>
    </row>
    <row r="27121" spans="4:8">
      <c r="D27121" s="22"/>
      <c r="F27121" s="22"/>
      <c r="G27121" s="22"/>
      <c r="H27121" s="22"/>
    </row>
    <row r="27122" spans="4:8">
      <c r="D27122" s="22"/>
      <c r="F27122" s="22"/>
      <c r="G27122" s="22"/>
      <c r="H27122" s="22"/>
    </row>
    <row r="27123" spans="4:8">
      <c r="D27123" s="22"/>
      <c r="F27123" s="22"/>
      <c r="G27123" s="22"/>
      <c r="H27123" s="22"/>
    </row>
    <row r="27124" spans="4:8">
      <c r="D27124" s="22"/>
      <c r="F27124" s="22"/>
      <c r="G27124" s="22"/>
      <c r="H27124" s="22"/>
    </row>
    <row r="27125" spans="4:8">
      <c r="D27125" s="22"/>
      <c r="F27125" s="22"/>
      <c r="G27125" s="22"/>
      <c r="H27125" s="22"/>
    </row>
    <row r="27126" spans="4:8">
      <c r="D27126" s="22"/>
      <c r="F27126" s="22"/>
      <c r="G27126" s="22"/>
      <c r="H27126" s="22"/>
    </row>
    <row r="27127" spans="4:8">
      <c r="D27127" s="22"/>
      <c r="F27127" s="22"/>
      <c r="G27127" s="22"/>
      <c r="H27127" s="22"/>
    </row>
    <row r="27128" spans="4:8">
      <c r="D27128" s="22"/>
      <c r="F27128" s="22"/>
      <c r="G27128" s="22"/>
      <c r="H27128" s="22"/>
    </row>
    <row r="27129" spans="4:8">
      <c r="D27129" s="22"/>
      <c r="F27129" s="22"/>
      <c r="G27129" s="22"/>
      <c r="H27129" s="22"/>
    </row>
    <row r="27130" spans="4:8">
      <c r="D27130" s="22"/>
      <c r="F27130" s="22"/>
      <c r="G27130" s="22"/>
      <c r="H27130" s="22"/>
    </row>
    <row r="27131" spans="4:8">
      <c r="D27131" s="22"/>
      <c r="F27131" s="22"/>
      <c r="G27131" s="22"/>
      <c r="H27131" s="22"/>
    </row>
    <row r="27132" spans="4:8">
      <c r="D27132" s="22"/>
      <c r="F27132" s="22"/>
      <c r="G27132" s="22"/>
      <c r="H27132" s="22"/>
    </row>
    <row r="27133" spans="4:8">
      <c r="D27133" s="22"/>
      <c r="F27133" s="22"/>
      <c r="G27133" s="22"/>
      <c r="H27133" s="22"/>
    </row>
    <row r="27134" spans="4:8">
      <c r="D27134" s="22"/>
      <c r="F27134" s="22"/>
      <c r="G27134" s="22"/>
      <c r="H27134" s="22"/>
    </row>
    <row r="27135" spans="4:8">
      <c r="D27135" s="22"/>
      <c r="F27135" s="22"/>
      <c r="G27135" s="22"/>
      <c r="H27135" s="22"/>
    </row>
    <row r="27136" spans="4:8">
      <c r="D27136" s="22"/>
      <c r="F27136" s="22"/>
      <c r="G27136" s="22"/>
      <c r="H27136" s="22"/>
    </row>
    <row r="27137" spans="4:8">
      <c r="D27137" s="22"/>
      <c r="F27137" s="22"/>
      <c r="G27137" s="22"/>
      <c r="H27137" s="22"/>
    </row>
    <row r="27138" spans="4:8">
      <c r="D27138" s="22"/>
      <c r="F27138" s="22"/>
      <c r="G27138" s="22"/>
      <c r="H27138" s="22"/>
    </row>
    <row r="27139" spans="4:8">
      <c r="D27139" s="22"/>
      <c r="F27139" s="22"/>
      <c r="G27139" s="22"/>
      <c r="H27139" s="22"/>
    </row>
    <row r="27140" spans="4:8">
      <c r="D27140" s="22"/>
      <c r="F27140" s="22"/>
      <c r="G27140" s="22"/>
      <c r="H27140" s="22"/>
    </row>
    <row r="27141" spans="4:8">
      <c r="D27141" s="22"/>
      <c r="F27141" s="22"/>
      <c r="G27141" s="22"/>
      <c r="H27141" s="22"/>
    </row>
    <row r="27142" spans="4:8">
      <c r="D27142" s="22"/>
      <c r="F27142" s="22"/>
      <c r="G27142" s="22"/>
      <c r="H27142" s="22"/>
    </row>
    <row r="27143" spans="4:8">
      <c r="D27143" s="22"/>
      <c r="F27143" s="22"/>
      <c r="G27143" s="22"/>
      <c r="H27143" s="22"/>
    </row>
    <row r="27144" spans="4:8">
      <c r="D27144" s="22"/>
      <c r="F27144" s="22"/>
      <c r="G27144" s="22"/>
      <c r="H27144" s="22"/>
    </row>
    <row r="27145" spans="4:8">
      <c r="D27145" s="22"/>
      <c r="F27145" s="22"/>
      <c r="G27145" s="22"/>
      <c r="H27145" s="22"/>
    </row>
    <row r="27146" spans="4:8">
      <c r="D27146" s="22"/>
      <c r="F27146" s="22"/>
      <c r="G27146" s="22"/>
      <c r="H27146" s="22"/>
    </row>
    <row r="27147" spans="4:8">
      <c r="D27147" s="22"/>
      <c r="F27147" s="22"/>
      <c r="G27147" s="22"/>
      <c r="H27147" s="22"/>
    </row>
    <row r="27148" spans="4:8">
      <c r="D27148" s="22"/>
      <c r="F27148" s="22"/>
      <c r="G27148" s="22"/>
      <c r="H27148" s="22"/>
    </row>
    <row r="27149" spans="4:8">
      <c r="D27149" s="22"/>
      <c r="F27149" s="22"/>
      <c r="G27149" s="22"/>
      <c r="H27149" s="22"/>
    </row>
    <row r="27150" spans="4:8">
      <c r="D27150" s="22"/>
      <c r="F27150" s="22"/>
      <c r="G27150" s="22"/>
      <c r="H27150" s="22"/>
    </row>
    <row r="27151" spans="4:8">
      <c r="D27151" s="22"/>
      <c r="F27151" s="22"/>
      <c r="G27151" s="22"/>
      <c r="H27151" s="22"/>
    </row>
    <row r="27152" spans="4:8">
      <c r="D27152" s="22"/>
      <c r="F27152" s="22"/>
      <c r="G27152" s="22"/>
      <c r="H27152" s="22"/>
    </row>
    <row r="27153" spans="4:8">
      <c r="D27153" s="22"/>
      <c r="F27153" s="22"/>
      <c r="G27153" s="22"/>
      <c r="H27153" s="22"/>
    </row>
    <row r="27154" spans="4:8">
      <c r="D27154" s="22"/>
      <c r="F27154" s="22"/>
      <c r="G27154" s="22"/>
      <c r="H27154" s="22"/>
    </row>
    <row r="27155" spans="4:8">
      <c r="D27155" s="22"/>
      <c r="F27155" s="22"/>
      <c r="G27155" s="22"/>
      <c r="H27155" s="22"/>
    </row>
    <row r="27156" spans="4:8">
      <c r="D27156" s="22"/>
      <c r="F27156" s="22"/>
      <c r="G27156" s="22"/>
      <c r="H27156" s="22"/>
    </row>
    <row r="27157" spans="4:8">
      <c r="D27157" s="22"/>
      <c r="F27157" s="22"/>
      <c r="G27157" s="22"/>
      <c r="H27157" s="22"/>
    </row>
    <row r="27158" spans="4:8">
      <c r="D27158" s="22"/>
      <c r="F27158" s="22"/>
      <c r="G27158" s="22"/>
      <c r="H27158" s="22"/>
    </row>
    <row r="27159" spans="4:8">
      <c r="D27159" s="22"/>
      <c r="F27159" s="22"/>
      <c r="G27159" s="22"/>
      <c r="H27159" s="22"/>
    </row>
    <row r="27160" spans="4:8">
      <c r="D27160" s="22"/>
      <c r="F27160" s="22"/>
      <c r="G27160" s="22"/>
      <c r="H27160" s="22"/>
    </row>
    <row r="27161" spans="4:8">
      <c r="D27161" s="22"/>
      <c r="F27161" s="22"/>
      <c r="G27161" s="22"/>
      <c r="H27161" s="22"/>
    </row>
    <row r="27162" spans="4:8">
      <c r="D27162" s="22"/>
      <c r="F27162" s="22"/>
      <c r="G27162" s="22"/>
      <c r="H27162" s="22"/>
    </row>
    <row r="27163" spans="4:8">
      <c r="D27163" s="22"/>
      <c r="F27163" s="22"/>
      <c r="G27163" s="22"/>
      <c r="H27163" s="22"/>
    </row>
    <row r="27164" spans="4:8">
      <c r="D27164" s="22"/>
      <c r="F27164" s="22"/>
      <c r="G27164" s="22"/>
      <c r="H27164" s="22"/>
    </row>
    <row r="27165" spans="4:8">
      <c r="D27165" s="22"/>
      <c r="F27165" s="22"/>
      <c r="G27165" s="22"/>
      <c r="H27165" s="22"/>
    </row>
    <row r="27166" spans="4:8">
      <c r="D27166" s="22"/>
      <c r="F27166" s="22"/>
      <c r="G27166" s="22"/>
      <c r="H27166" s="22"/>
    </row>
    <row r="27167" spans="4:8">
      <c r="D27167" s="22"/>
      <c r="F27167" s="22"/>
      <c r="G27167" s="22"/>
      <c r="H27167" s="22"/>
    </row>
    <row r="27168" spans="4:8">
      <c r="D27168" s="22"/>
      <c r="F27168" s="22"/>
      <c r="G27168" s="22"/>
      <c r="H27168" s="22"/>
    </row>
    <row r="27169" spans="4:8">
      <c r="D27169" s="22"/>
      <c r="F27169" s="22"/>
      <c r="G27169" s="22"/>
      <c r="H27169" s="22"/>
    </row>
    <row r="27170" spans="4:8">
      <c r="D27170" s="22"/>
      <c r="F27170" s="22"/>
      <c r="G27170" s="22"/>
      <c r="H27170" s="22"/>
    </row>
    <row r="27171" spans="4:8">
      <c r="D27171" s="22"/>
      <c r="F27171" s="22"/>
      <c r="G27171" s="22"/>
      <c r="H27171" s="22"/>
    </row>
    <row r="27172" spans="4:8">
      <c r="D27172" s="22"/>
      <c r="F27172" s="22"/>
      <c r="G27172" s="22"/>
      <c r="H27172" s="22"/>
    </row>
    <row r="27173" spans="4:8">
      <c r="D27173" s="22"/>
      <c r="F27173" s="22"/>
      <c r="G27173" s="22"/>
      <c r="H27173" s="22"/>
    </row>
    <row r="27174" spans="4:8">
      <c r="D27174" s="22"/>
      <c r="F27174" s="22"/>
      <c r="G27174" s="22"/>
      <c r="H27174" s="22"/>
    </row>
    <row r="27175" spans="4:8">
      <c r="D27175" s="22"/>
      <c r="F27175" s="22"/>
      <c r="G27175" s="22"/>
      <c r="H27175" s="22"/>
    </row>
    <row r="27176" spans="4:8">
      <c r="D27176" s="22"/>
      <c r="F27176" s="22"/>
      <c r="G27176" s="22"/>
      <c r="H27176" s="22"/>
    </row>
    <row r="27177" spans="4:8">
      <c r="D27177" s="22"/>
      <c r="F27177" s="22"/>
      <c r="G27177" s="22"/>
      <c r="H27177" s="22"/>
    </row>
    <row r="27178" spans="4:8">
      <c r="D27178" s="22"/>
      <c r="F27178" s="22"/>
      <c r="G27178" s="22"/>
      <c r="H27178" s="22"/>
    </row>
    <row r="27179" spans="4:8">
      <c r="D27179" s="22"/>
      <c r="F27179" s="22"/>
      <c r="G27179" s="22"/>
      <c r="H27179" s="22"/>
    </row>
    <row r="27180" spans="4:8">
      <c r="D27180" s="22"/>
      <c r="F27180" s="22"/>
      <c r="G27180" s="22"/>
      <c r="H27180" s="22"/>
    </row>
    <row r="27181" spans="4:8">
      <c r="D27181" s="22"/>
      <c r="F27181" s="22"/>
      <c r="G27181" s="22"/>
      <c r="H27181" s="22"/>
    </row>
    <row r="27182" spans="4:8">
      <c r="D27182" s="22"/>
      <c r="F27182" s="22"/>
      <c r="G27182" s="22"/>
      <c r="H27182" s="22"/>
    </row>
    <row r="27183" spans="4:8">
      <c r="D27183" s="22"/>
      <c r="F27183" s="22"/>
      <c r="G27183" s="22"/>
      <c r="H27183" s="22"/>
    </row>
    <row r="27184" spans="4:8">
      <c r="D27184" s="22"/>
      <c r="F27184" s="22"/>
      <c r="G27184" s="22"/>
      <c r="H27184" s="22"/>
    </row>
    <row r="27185" spans="4:8">
      <c r="D27185" s="22"/>
      <c r="F27185" s="22"/>
      <c r="G27185" s="22"/>
      <c r="H27185" s="22"/>
    </row>
    <row r="27186" spans="4:8">
      <c r="D27186" s="22"/>
      <c r="F27186" s="22"/>
      <c r="G27186" s="22"/>
      <c r="H27186" s="22"/>
    </row>
    <row r="27187" spans="4:8">
      <c r="D27187" s="22"/>
      <c r="F27187" s="22"/>
      <c r="G27187" s="22"/>
      <c r="H27187" s="22"/>
    </row>
    <row r="27188" spans="4:8">
      <c r="D27188" s="22"/>
      <c r="F27188" s="22"/>
      <c r="G27188" s="22"/>
      <c r="H27188" s="22"/>
    </row>
    <row r="27189" spans="4:8">
      <c r="D27189" s="22"/>
      <c r="F27189" s="22"/>
      <c r="G27189" s="22"/>
      <c r="H27189" s="22"/>
    </row>
    <row r="27190" spans="4:8">
      <c r="D27190" s="22"/>
      <c r="F27190" s="22"/>
      <c r="G27190" s="22"/>
      <c r="H27190" s="22"/>
    </row>
    <row r="27191" spans="4:8">
      <c r="D27191" s="22"/>
      <c r="F27191" s="22"/>
      <c r="G27191" s="22"/>
      <c r="H27191" s="22"/>
    </row>
    <row r="27192" spans="4:8">
      <c r="D27192" s="22"/>
      <c r="F27192" s="22"/>
      <c r="G27192" s="22"/>
      <c r="H27192" s="22"/>
    </row>
    <row r="27193" spans="4:8">
      <c r="D27193" s="22"/>
      <c r="F27193" s="22"/>
      <c r="G27193" s="22"/>
      <c r="H27193" s="22"/>
    </row>
    <row r="27194" spans="4:8">
      <c r="D27194" s="22"/>
      <c r="F27194" s="22"/>
      <c r="G27194" s="22"/>
      <c r="H27194" s="22"/>
    </row>
    <row r="27195" spans="4:8">
      <c r="D27195" s="22"/>
      <c r="F27195" s="22"/>
      <c r="G27195" s="22"/>
      <c r="H27195" s="22"/>
    </row>
    <row r="27196" spans="4:8">
      <c r="D27196" s="22"/>
      <c r="F27196" s="22"/>
      <c r="G27196" s="22"/>
      <c r="H27196" s="22"/>
    </row>
    <row r="27197" spans="4:8">
      <c r="D27197" s="22"/>
      <c r="F27197" s="22"/>
      <c r="G27197" s="22"/>
      <c r="H27197" s="22"/>
    </row>
    <row r="27198" spans="4:8">
      <c r="D27198" s="22"/>
      <c r="F27198" s="22"/>
      <c r="G27198" s="22"/>
      <c r="H27198" s="22"/>
    </row>
    <row r="27199" spans="4:8">
      <c r="D27199" s="22"/>
      <c r="F27199" s="22"/>
      <c r="G27199" s="22"/>
      <c r="H27199" s="22"/>
    </row>
    <row r="27200" spans="4:8">
      <c r="D27200" s="22"/>
      <c r="F27200" s="22"/>
      <c r="G27200" s="22"/>
      <c r="H27200" s="22"/>
    </row>
    <row r="27201" spans="4:8">
      <c r="D27201" s="22"/>
      <c r="F27201" s="22"/>
      <c r="G27201" s="22"/>
      <c r="H27201" s="22"/>
    </row>
    <row r="27202" spans="4:8">
      <c r="D27202" s="22"/>
      <c r="F27202" s="22"/>
      <c r="G27202" s="22"/>
      <c r="H27202" s="22"/>
    </row>
    <row r="27203" spans="4:8">
      <c r="D27203" s="22"/>
      <c r="F27203" s="22"/>
      <c r="G27203" s="22"/>
      <c r="H27203" s="22"/>
    </row>
    <row r="27204" spans="4:8">
      <c r="D27204" s="22"/>
      <c r="F27204" s="22"/>
      <c r="G27204" s="22"/>
      <c r="H27204" s="22"/>
    </row>
    <row r="27205" spans="4:8">
      <c r="D27205" s="22"/>
      <c r="F27205" s="22"/>
      <c r="G27205" s="22"/>
      <c r="H27205" s="22"/>
    </row>
    <row r="27206" spans="4:8">
      <c r="D27206" s="22"/>
      <c r="F27206" s="22"/>
      <c r="G27206" s="22"/>
      <c r="H27206" s="22"/>
    </row>
    <row r="27207" spans="4:8">
      <c r="D27207" s="22"/>
      <c r="F27207" s="22"/>
      <c r="G27207" s="22"/>
      <c r="H27207" s="22"/>
    </row>
    <row r="27208" spans="4:8">
      <c r="D27208" s="22"/>
      <c r="F27208" s="22"/>
      <c r="G27208" s="22"/>
      <c r="H27208" s="22"/>
    </row>
    <row r="27209" spans="4:8">
      <c r="D27209" s="22"/>
      <c r="F27209" s="22"/>
      <c r="G27209" s="22"/>
      <c r="H27209" s="22"/>
    </row>
    <row r="27210" spans="4:8">
      <c r="D27210" s="22"/>
      <c r="F27210" s="22"/>
      <c r="G27210" s="22"/>
      <c r="H27210" s="22"/>
    </row>
    <row r="27211" spans="4:8">
      <c r="D27211" s="22"/>
      <c r="F27211" s="22"/>
      <c r="G27211" s="22"/>
      <c r="H27211" s="22"/>
    </row>
    <row r="27212" spans="4:8">
      <c r="D27212" s="22"/>
      <c r="F27212" s="22"/>
      <c r="G27212" s="22"/>
      <c r="H27212" s="22"/>
    </row>
    <row r="27213" spans="4:8">
      <c r="D27213" s="22"/>
      <c r="F27213" s="22"/>
      <c r="G27213" s="22"/>
      <c r="H27213" s="22"/>
    </row>
    <row r="27214" spans="4:8">
      <c r="D27214" s="22"/>
      <c r="F27214" s="22"/>
      <c r="G27214" s="22"/>
      <c r="H27214" s="22"/>
    </row>
    <row r="27215" spans="4:8">
      <c r="D27215" s="22"/>
      <c r="F27215" s="22"/>
      <c r="G27215" s="22"/>
      <c r="H27215" s="22"/>
    </row>
    <row r="27216" spans="4:8">
      <c r="D27216" s="22"/>
      <c r="F27216" s="22"/>
      <c r="G27216" s="22"/>
      <c r="H27216" s="22"/>
    </row>
    <row r="27217" spans="4:8">
      <c r="D27217" s="22"/>
      <c r="F27217" s="22"/>
      <c r="G27217" s="22"/>
      <c r="H27217" s="22"/>
    </row>
    <row r="27218" spans="4:8">
      <c r="D27218" s="22"/>
      <c r="F27218" s="22"/>
      <c r="G27218" s="22"/>
      <c r="H27218" s="22"/>
    </row>
    <row r="27219" spans="4:8">
      <c r="D27219" s="22"/>
      <c r="F27219" s="22"/>
      <c r="G27219" s="22"/>
      <c r="H27219" s="22"/>
    </row>
    <row r="27220" spans="4:8">
      <c r="D27220" s="22"/>
      <c r="F27220" s="22"/>
      <c r="G27220" s="22"/>
      <c r="H27220" s="22"/>
    </row>
    <row r="27221" spans="4:8">
      <c r="D27221" s="22"/>
      <c r="F27221" s="22"/>
      <c r="G27221" s="22"/>
      <c r="H27221" s="22"/>
    </row>
    <row r="27222" spans="4:8">
      <c r="D27222" s="22"/>
      <c r="F27222" s="22"/>
      <c r="G27222" s="22"/>
      <c r="H27222" s="22"/>
    </row>
    <row r="27223" spans="4:8">
      <c r="D27223" s="22"/>
      <c r="F27223" s="22"/>
      <c r="G27223" s="22"/>
      <c r="H27223" s="22"/>
    </row>
    <row r="27224" spans="4:8">
      <c r="D27224" s="22"/>
      <c r="F27224" s="22"/>
      <c r="G27224" s="22"/>
      <c r="H27224" s="22"/>
    </row>
    <row r="27225" spans="4:8">
      <c r="D27225" s="22"/>
      <c r="F27225" s="22"/>
      <c r="G27225" s="22"/>
      <c r="H27225" s="22"/>
    </row>
    <row r="27226" spans="4:8">
      <c r="D27226" s="22"/>
      <c r="F27226" s="22"/>
      <c r="G27226" s="22"/>
      <c r="H27226" s="22"/>
    </row>
    <row r="27227" spans="4:8">
      <c r="D27227" s="22"/>
      <c r="F27227" s="22"/>
      <c r="G27227" s="22"/>
      <c r="H27227" s="22"/>
    </row>
    <row r="27228" spans="4:8">
      <c r="D27228" s="22"/>
      <c r="F27228" s="22"/>
      <c r="G27228" s="22"/>
      <c r="H27228" s="22"/>
    </row>
    <row r="27229" spans="4:8">
      <c r="D27229" s="22"/>
      <c r="F27229" s="22"/>
      <c r="G27229" s="22"/>
      <c r="H27229" s="22"/>
    </row>
    <row r="27230" spans="4:8">
      <c r="D27230" s="22"/>
      <c r="F27230" s="22"/>
      <c r="G27230" s="22"/>
      <c r="H27230" s="22"/>
    </row>
    <row r="27231" spans="4:8">
      <c r="D27231" s="22"/>
      <c r="F27231" s="22"/>
      <c r="G27231" s="22"/>
      <c r="H27231" s="22"/>
    </row>
    <row r="27232" spans="4:8">
      <c r="D27232" s="22"/>
      <c r="F27232" s="22"/>
      <c r="G27232" s="22"/>
      <c r="H27232" s="22"/>
    </row>
    <row r="27233" spans="4:8">
      <c r="D27233" s="22"/>
      <c r="F27233" s="22"/>
      <c r="G27233" s="22"/>
      <c r="H27233" s="22"/>
    </row>
    <row r="27234" spans="4:8">
      <c r="D27234" s="22"/>
      <c r="F27234" s="22"/>
      <c r="G27234" s="22"/>
      <c r="H27234" s="22"/>
    </row>
    <row r="27235" spans="4:8">
      <c r="D27235" s="22"/>
      <c r="F27235" s="22"/>
      <c r="G27235" s="22"/>
      <c r="H27235" s="22"/>
    </row>
    <row r="27236" spans="4:8">
      <c r="D27236" s="22"/>
      <c r="F27236" s="22"/>
      <c r="G27236" s="22"/>
      <c r="H27236" s="22"/>
    </row>
    <row r="27237" spans="4:8">
      <c r="D27237" s="22"/>
      <c r="F27237" s="22"/>
      <c r="G27237" s="22"/>
      <c r="H27237" s="22"/>
    </row>
    <row r="27238" spans="4:8">
      <c r="D27238" s="22"/>
      <c r="F27238" s="22"/>
      <c r="G27238" s="22"/>
      <c r="H27238" s="22"/>
    </row>
    <row r="27239" spans="4:8">
      <c r="D27239" s="22"/>
      <c r="F27239" s="22"/>
      <c r="G27239" s="22"/>
      <c r="H27239" s="22"/>
    </row>
    <row r="27240" spans="4:8">
      <c r="D27240" s="22"/>
      <c r="F27240" s="22"/>
      <c r="G27240" s="22"/>
      <c r="H27240" s="22"/>
    </row>
    <row r="27241" spans="4:8">
      <c r="D27241" s="22"/>
      <c r="F27241" s="22"/>
      <c r="G27241" s="22"/>
      <c r="H27241" s="22"/>
    </row>
    <row r="27242" spans="4:8">
      <c r="D27242" s="22"/>
      <c r="F27242" s="22"/>
      <c r="G27242" s="22"/>
      <c r="H27242" s="22"/>
    </row>
    <row r="27243" spans="4:8">
      <c r="D27243" s="22"/>
      <c r="F27243" s="22"/>
      <c r="G27243" s="22"/>
      <c r="H27243" s="22"/>
    </row>
    <row r="27244" spans="4:8">
      <c r="D27244" s="22"/>
      <c r="F27244" s="22"/>
      <c r="G27244" s="22"/>
      <c r="H27244" s="22"/>
    </row>
    <row r="27245" spans="4:8">
      <c r="D27245" s="22"/>
      <c r="F27245" s="22"/>
      <c r="G27245" s="22"/>
      <c r="H27245" s="22"/>
    </row>
    <row r="27246" spans="4:8">
      <c r="D27246" s="22"/>
      <c r="F27246" s="22"/>
      <c r="G27246" s="22"/>
      <c r="H27246" s="22"/>
    </row>
    <row r="27247" spans="4:8">
      <c r="D27247" s="22"/>
      <c r="F27247" s="22"/>
      <c r="G27247" s="22"/>
      <c r="H27247" s="22"/>
    </row>
    <row r="27248" spans="4:8">
      <c r="D27248" s="22"/>
      <c r="F27248" s="22"/>
      <c r="G27248" s="22"/>
      <c r="H27248" s="22"/>
    </row>
    <row r="27249" spans="4:8">
      <c r="D27249" s="22"/>
      <c r="F27249" s="22"/>
      <c r="G27249" s="22"/>
      <c r="H27249" s="22"/>
    </row>
    <row r="27250" spans="4:8">
      <c r="D27250" s="22"/>
      <c r="F27250" s="22"/>
      <c r="G27250" s="22"/>
      <c r="H27250" s="22"/>
    </row>
    <row r="27251" spans="4:8">
      <c r="D27251" s="22"/>
      <c r="F27251" s="22"/>
      <c r="G27251" s="22"/>
      <c r="H27251" s="22"/>
    </row>
    <row r="27252" spans="4:8">
      <c r="D27252" s="22"/>
      <c r="F27252" s="22"/>
      <c r="G27252" s="22"/>
      <c r="H27252" s="22"/>
    </row>
    <row r="27253" spans="4:8">
      <c r="D27253" s="22"/>
      <c r="F27253" s="22"/>
      <c r="G27253" s="22"/>
      <c r="H27253" s="22"/>
    </row>
    <row r="27254" spans="4:8">
      <c r="D27254" s="22"/>
      <c r="F27254" s="22"/>
      <c r="G27254" s="22"/>
      <c r="H27254" s="22"/>
    </row>
    <row r="27255" spans="4:8">
      <c r="D27255" s="22"/>
      <c r="F27255" s="22"/>
      <c r="G27255" s="22"/>
      <c r="H27255" s="22"/>
    </row>
    <row r="27256" spans="4:8">
      <c r="D27256" s="22"/>
      <c r="F27256" s="22"/>
      <c r="G27256" s="22"/>
      <c r="H27256" s="22"/>
    </row>
    <row r="27257" spans="4:8">
      <c r="D27257" s="22"/>
      <c r="F27257" s="22"/>
      <c r="G27257" s="22"/>
      <c r="H27257" s="22"/>
    </row>
    <row r="27258" spans="4:8">
      <c r="D27258" s="22"/>
      <c r="F27258" s="22"/>
      <c r="G27258" s="22"/>
      <c r="H27258" s="22"/>
    </row>
    <row r="27259" spans="4:8">
      <c r="D27259" s="22"/>
      <c r="F27259" s="22"/>
      <c r="G27259" s="22"/>
      <c r="H27259" s="22"/>
    </row>
    <row r="27260" spans="4:8">
      <c r="D27260" s="22"/>
      <c r="F27260" s="22"/>
      <c r="G27260" s="22"/>
      <c r="H27260" s="22"/>
    </row>
    <row r="27261" spans="4:8">
      <c r="D27261" s="22"/>
      <c r="F27261" s="22"/>
      <c r="G27261" s="22"/>
      <c r="H27261" s="22"/>
    </row>
    <row r="27262" spans="4:8">
      <c r="D27262" s="22"/>
      <c r="F27262" s="22"/>
      <c r="G27262" s="22"/>
      <c r="H27262" s="22"/>
    </row>
    <row r="27263" spans="4:8">
      <c r="D27263" s="22"/>
      <c r="F27263" s="22"/>
      <c r="G27263" s="22"/>
      <c r="H27263" s="22"/>
    </row>
    <row r="27264" spans="4:8">
      <c r="D27264" s="22"/>
      <c r="F27264" s="22"/>
      <c r="G27264" s="22"/>
      <c r="H27264" s="22"/>
    </row>
    <row r="27265" spans="4:8">
      <c r="D27265" s="22"/>
      <c r="F27265" s="22"/>
      <c r="G27265" s="22"/>
      <c r="H27265" s="22"/>
    </row>
    <row r="27266" spans="4:8">
      <c r="D27266" s="22"/>
      <c r="F27266" s="22"/>
      <c r="G27266" s="22"/>
      <c r="H27266" s="22"/>
    </row>
    <row r="27267" spans="4:8">
      <c r="D27267" s="22"/>
      <c r="F27267" s="22"/>
      <c r="G27267" s="22"/>
      <c r="H27267" s="22"/>
    </row>
    <row r="27268" spans="4:8">
      <c r="D27268" s="22"/>
      <c r="F27268" s="22"/>
      <c r="G27268" s="22"/>
      <c r="H27268" s="22"/>
    </row>
    <row r="27269" spans="4:8">
      <c r="D27269" s="22"/>
      <c r="F27269" s="22"/>
      <c r="G27269" s="22"/>
      <c r="H27269" s="22"/>
    </row>
    <row r="27270" spans="4:8">
      <c r="D27270" s="22"/>
      <c r="F27270" s="22"/>
      <c r="G27270" s="22"/>
      <c r="H27270" s="22"/>
    </row>
    <row r="27271" spans="4:8">
      <c r="D27271" s="22"/>
      <c r="F27271" s="22"/>
      <c r="G27271" s="22"/>
      <c r="H27271" s="22"/>
    </row>
    <row r="27272" spans="4:8">
      <c r="D27272" s="22"/>
      <c r="F27272" s="22"/>
      <c r="G27272" s="22"/>
      <c r="H27272" s="22"/>
    </row>
    <row r="27273" spans="4:8">
      <c r="D27273" s="22"/>
      <c r="F27273" s="22"/>
      <c r="G27273" s="22"/>
      <c r="H27273" s="22"/>
    </row>
    <row r="27274" spans="4:8">
      <c r="D27274" s="22"/>
      <c r="F27274" s="22"/>
      <c r="G27274" s="22"/>
      <c r="H27274" s="22"/>
    </row>
    <row r="27275" spans="4:8">
      <c r="D27275" s="22"/>
      <c r="F27275" s="22"/>
      <c r="G27275" s="22"/>
      <c r="H27275" s="22"/>
    </row>
    <row r="27276" spans="4:8">
      <c r="D27276" s="22"/>
      <c r="F27276" s="22"/>
      <c r="G27276" s="22"/>
      <c r="H27276" s="22"/>
    </row>
    <row r="27277" spans="4:8">
      <c r="D27277" s="22"/>
      <c r="F27277" s="22"/>
      <c r="G27277" s="22"/>
      <c r="H27277" s="22"/>
    </row>
    <row r="27278" spans="4:8">
      <c r="D27278" s="22"/>
      <c r="F27278" s="22"/>
      <c r="G27278" s="22"/>
      <c r="H27278" s="22"/>
    </row>
    <row r="27279" spans="4:8">
      <c r="D27279" s="22"/>
      <c r="F27279" s="22"/>
      <c r="G27279" s="22"/>
      <c r="H27279" s="22"/>
    </row>
    <row r="27280" spans="4:8">
      <c r="D27280" s="22"/>
      <c r="F27280" s="22"/>
      <c r="G27280" s="22"/>
      <c r="H27280" s="22"/>
    </row>
    <row r="27281" spans="4:8">
      <c r="D27281" s="22"/>
      <c r="F27281" s="22"/>
      <c r="G27281" s="22"/>
      <c r="H27281" s="22"/>
    </row>
    <row r="27282" spans="4:8">
      <c r="D27282" s="22"/>
      <c r="F27282" s="22"/>
      <c r="G27282" s="22"/>
      <c r="H27282" s="22"/>
    </row>
    <row r="27283" spans="4:8">
      <c r="D27283" s="22"/>
      <c r="F27283" s="22"/>
      <c r="G27283" s="22"/>
      <c r="H27283" s="22"/>
    </row>
    <row r="27284" spans="4:8">
      <c r="D27284" s="22"/>
      <c r="F27284" s="22"/>
      <c r="G27284" s="22"/>
      <c r="H27284" s="22"/>
    </row>
    <row r="27285" spans="4:8">
      <c r="D27285" s="22"/>
      <c r="F27285" s="22"/>
      <c r="G27285" s="22"/>
      <c r="H27285" s="22"/>
    </row>
    <row r="27286" spans="4:8">
      <c r="D27286" s="22"/>
      <c r="F27286" s="22"/>
      <c r="G27286" s="22"/>
      <c r="H27286" s="22"/>
    </row>
    <row r="27287" spans="4:8">
      <c r="D27287" s="22"/>
      <c r="F27287" s="22"/>
      <c r="G27287" s="22"/>
      <c r="H27287" s="22"/>
    </row>
    <row r="27288" spans="4:8">
      <c r="D27288" s="22"/>
      <c r="F27288" s="22"/>
      <c r="G27288" s="22"/>
      <c r="H27288" s="22"/>
    </row>
    <row r="27289" spans="4:8">
      <c r="D27289" s="22"/>
      <c r="F27289" s="22"/>
      <c r="G27289" s="22"/>
      <c r="H27289" s="22"/>
    </row>
    <row r="27290" spans="4:8">
      <c r="D27290" s="22"/>
      <c r="F27290" s="22"/>
      <c r="G27290" s="22"/>
      <c r="H27290" s="22"/>
    </row>
    <row r="27291" spans="4:8">
      <c r="D27291" s="22"/>
      <c r="F27291" s="22"/>
      <c r="G27291" s="22"/>
      <c r="H27291" s="22"/>
    </row>
    <row r="27292" spans="4:8">
      <c r="D27292" s="22"/>
      <c r="F27292" s="22"/>
      <c r="G27292" s="22"/>
      <c r="H27292" s="22"/>
    </row>
    <row r="27293" spans="4:8">
      <c r="D27293" s="22"/>
      <c r="F27293" s="22"/>
      <c r="G27293" s="22"/>
      <c r="H27293" s="22"/>
    </row>
    <row r="27294" spans="4:8">
      <c r="D27294" s="22"/>
      <c r="F27294" s="22"/>
      <c r="G27294" s="22"/>
      <c r="H27294" s="22"/>
    </row>
    <row r="27295" spans="4:8">
      <c r="D27295" s="22"/>
      <c r="F27295" s="22"/>
      <c r="G27295" s="22"/>
      <c r="H27295" s="22"/>
    </row>
    <row r="27296" spans="4:8">
      <c r="D27296" s="22"/>
      <c r="F27296" s="22"/>
      <c r="G27296" s="22"/>
      <c r="H27296" s="22"/>
    </row>
    <row r="27297" spans="4:8">
      <c r="D27297" s="22"/>
      <c r="F27297" s="22"/>
      <c r="G27297" s="22"/>
      <c r="H27297" s="22"/>
    </row>
    <row r="27298" spans="4:8">
      <c r="D27298" s="22"/>
      <c r="F27298" s="22"/>
      <c r="G27298" s="22"/>
      <c r="H27298" s="22"/>
    </row>
    <row r="27299" spans="4:8">
      <c r="D27299" s="22"/>
      <c r="F27299" s="22"/>
      <c r="G27299" s="22"/>
      <c r="H27299" s="22"/>
    </row>
    <row r="27300" spans="4:8">
      <c r="D27300" s="22"/>
      <c r="F27300" s="22"/>
      <c r="G27300" s="22"/>
      <c r="H27300" s="22"/>
    </row>
    <row r="27301" spans="4:8">
      <c r="D27301" s="22"/>
      <c r="F27301" s="22"/>
      <c r="G27301" s="22"/>
      <c r="H27301" s="22"/>
    </row>
    <row r="27302" spans="4:8">
      <c r="D27302" s="22"/>
      <c r="F27302" s="22"/>
      <c r="G27302" s="22"/>
      <c r="H27302" s="22"/>
    </row>
    <row r="27303" spans="4:8">
      <c r="D27303" s="22"/>
      <c r="F27303" s="22"/>
      <c r="G27303" s="22"/>
      <c r="H27303" s="22"/>
    </row>
    <row r="27304" spans="4:8">
      <c r="D27304" s="22"/>
      <c r="F27304" s="22"/>
      <c r="G27304" s="22"/>
      <c r="H27304" s="22"/>
    </row>
    <row r="27305" spans="4:8">
      <c r="D27305" s="22"/>
      <c r="F27305" s="22"/>
      <c r="G27305" s="22"/>
      <c r="H27305" s="22"/>
    </row>
    <row r="27306" spans="4:8">
      <c r="D27306" s="22"/>
      <c r="F27306" s="22"/>
      <c r="G27306" s="22"/>
      <c r="H27306" s="22"/>
    </row>
    <row r="27307" spans="4:8">
      <c r="D27307" s="22"/>
      <c r="F27307" s="22"/>
      <c r="G27307" s="22"/>
      <c r="H27307" s="22"/>
    </row>
    <row r="27308" spans="4:8">
      <c r="D27308" s="22"/>
      <c r="F27308" s="22"/>
      <c r="G27308" s="22"/>
      <c r="H27308" s="22"/>
    </row>
    <row r="27309" spans="4:8">
      <c r="D27309" s="22"/>
      <c r="F27309" s="22"/>
      <c r="G27309" s="22"/>
      <c r="H27309" s="22"/>
    </row>
    <row r="27310" spans="4:8">
      <c r="D27310" s="22"/>
      <c r="F27310" s="22"/>
      <c r="G27310" s="22"/>
      <c r="H27310" s="22"/>
    </row>
    <row r="27311" spans="4:8">
      <c r="D27311" s="22"/>
      <c r="F27311" s="22"/>
      <c r="G27311" s="22"/>
      <c r="H27311" s="22"/>
    </row>
    <row r="27312" spans="4:8">
      <c r="D27312" s="22"/>
      <c r="F27312" s="22"/>
      <c r="G27312" s="22"/>
      <c r="H27312" s="22"/>
    </row>
    <row r="27313" spans="4:8">
      <c r="D27313" s="22"/>
      <c r="F27313" s="22"/>
      <c r="G27313" s="22"/>
      <c r="H27313" s="22"/>
    </row>
    <row r="27314" spans="4:8">
      <c r="D27314" s="22"/>
      <c r="F27314" s="22"/>
      <c r="G27314" s="22"/>
      <c r="H27314" s="22"/>
    </row>
    <row r="27315" spans="4:8">
      <c r="D27315" s="22"/>
      <c r="F27315" s="22"/>
      <c r="G27315" s="22"/>
      <c r="H27315" s="22"/>
    </row>
    <row r="27316" spans="4:8">
      <c r="D27316" s="22"/>
      <c r="F27316" s="22"/>
      <c r="G27316" s="22"/>
      <c r="H27316" s="22"/>
    </row>
    <row r="27317" spans="4:8">
      <c r="D27317" s="22"/>
      <c r="F27317" s="22"/>
      <c r="G27317" s="22"/>
      <c r="H27317" s="22"/>
    </row>
    <row r="27318" spans="4:8">
      <c r="D27318" s="22"/>
      <c r="F27318" s="22"/>
      <c r="G27318" s="22"/>
      <c r="H27318" s="22"/>
    </row>
    <row r="27319" spans="4:8">
      <c r="D27319" s="22"/>
      <c r="F27319" s="22"/>
      <c r="G27319" s="22"/>
      <c r="H27319" s="22"/>
    </row>
    <row r="27320" spans="4:8">
      <c r="D27320" s="22"/>
      <c r="F27320" s="22"/>
      <c r="G27320" s="22"/>
      <c r="H27320" s="22"/>
    </row>
    <row r="27321" spans="4:8">
      <c r="D27321" s="22"/>
      <c r="F27321" s="22"/>
      <c r="G27321" s="22"/>
      <c r="H27321" s="22"/>
    </row>
    <row r="27322" spans="4:8">
      <c r="D27322" s="22"/>
      <c r="F27322" s="22"/>
      <c r="G27322" s="22"/>
      <c r="H27322" s="22"/>
    </row>
    <row r="27323" spans="4:8">
      <c r="D27323" s="22"/>
      <c r="F27323" s="22"/>
      <c r="G27323" s="22"/>
      <c r="H27323" s="22"/>
    </row>
    <row r="27324" spans="4:8">
      <c r="D27324" s="22"/>
      <c r="F27324" s="22"/>
      <c r="G27324" s="22"/>
      <c r="H27324" s="22"/>
    </row>
    <row r="27325" spans="4:8">
      <c r="D27325" s="22"/>
      <c r="F27325" s="22"/>
      <c r="G27325" s="22"/>
      <c r="H27325" s="22"/>
    </row>
    <row r="27326" spans="4:8">
      <c r="D27326" s="22"/>
      <c r="F27326" s="22"/>
      <c r="G27326" s="22"/>
      <c r="H27326" s="22"/>
    </row>
    <row r="27327" spans="4:8">
      <c r="D27327" s="22"/>
      <c r="F27327" s="22"/>
      <c r="G27327" s="22"/>
      <c r="H27327" s="22"/>
    </row>
    <row r="27328" spans="4:8">
      <c r="D27328" s="22"/>
      <c r="F27328" s="22"/>
      <c r="G27328" s="22"/>
      <c r="H27328" s="22"/>
    </row>
    <row r="27329" spans="4:8">
      <c r="D27329" s="22"/>
      <c r="F27329" s="22"/>
      <c r="G27329" s="22"/>
      <c r="H27329" s="22"/>
    </row>
    <row r="27330" spans="4:8">
      <c r="D27330" s="22"/>
      <c r="F27330" s="22"/>
      <c r="G27330" s="22"/>
      <c r="H27330" s="22"/>
    </row>
    <row r="27331" spans="4:8">
      <c r="D27331" s="22"/>
      <c r="F27331" s="22"/>
      <c r="G27331" s="22"/>
      <c r="H27331" s="22"/>
    </row>
    <row r="27332" spans="4:8">
      <c r="D27332" s="22"/>
      <c r="F27332" s="22"/>
      <c r="G27332" s="22"/>
      <c r="H27332" s="22"/>
    </row>
    <row r="27333" spans="4:8">
      <c r="D27333" s="22"/>
      <c r="F27333" s="22"/>
      <c r="G27333" s="22"/>
      <c r="H27333" s="22"/>
    </row>
    <row r="27334" spans="4:8">
      <c r="D27334" s="22"/>
      <c r="F27334" s="22"/>
      <c r="G27334" s="22"/>
      <c r="H27334" s="22"/>
    </row>
    <row r="27335" spans="4:8">
      <c r="D27335" s="22"/>
      <c r="F27335" s="22"/>
      <c r="G27335" s="22"/>
      <c r="H27335" s="22"/>
    </row>
    <row r="27336" spans="4:8">
      <c r="D27336" s="22"/>
      <c r="F27336" s="22"/>
      <c r="G27336" s="22"/>
      <c r="H27336" s="22"/>
    </row>
    <row r="27337" spans="4:8">
      <c r="D27337" s="22"/>
      <c r="F27337" s="22"/>
      <c r="G27337" s="22"/>
      <c r="H27337" s="22"/>
    </row>
    <row r="27338" spans="4:8">
      <c r="D27338" s="22"/>
      <c r="F27338" s="22"/>
      <c r="G27338" s="22"/>
      <c r="H27338" s="22"/>
    </row>
    <row r="27339" spans="4:8">
      <c r="D27339" s="22"/>
      <c r="F27339" s="22"/>
      <c r="G27339" s="22"/>
      <c r="H27339" s="22"/>
    </row>
    <row r="27340" spans="4:8">
      <c r="D27340" s="22"/>
      <c r="F27340" s="22"/>
      <c r="G27340" s="22"/>
      <c r="H27340" s="22"/>
    </row>
    <row r="27341" spans="4:8">
      <c r="D27341" s="22"/>
      <c r="F27341" s="22"/>
      <c r="G27341" s="22"/>
      <c r="H27341" s="22"/>
    </row>
    <row r="27342" spans="4:8">
      <c r="D27342" s="22"/>
      <c r="F27342" s="22"/>
      <c r="G27342" s="22"/>
      <c r="H27342" s="22"/>
    </row>
    <row r="27343" spans="4:8">
      <c r="D27343" s="22"/>
      <c r="F27343" s="22"/>
      <c r="G27343" s="22"/>
      <c r="H27343" s="22"/>
    </row>
    <row r="27344" spans="4:8">
      <c r="D27344" s="22"/>
      <c r="F27344" s="22"/>
      <c r="G27344" s="22"/>
      <c r="H27344" s="22"/>
    </row>
    <row r="27345" spans="4:8">
      <c r="D27345" s="22"/>
      <c r="F27345" s="22"/>
      <c r="G27345" s="22"/>
      <c r="H27345" s="22"/>
    </row>
    <row r="27346" spans="4:8">
      <c r="D27346" s="22"/>
      <c r="F27346" s="22"/>
      <c r="G27346" s="22"/>
      <c r="H27346" s="22"/>
    </row>
    <row r="27347" spans="4:8">
      <c r="D27347" s="22"/>
      <c r="F27347" s="22"/>
      <c r="G27347" s="22"/>
      <c r="H27347" s="22"/>
    </row>
    <row r="27348" spans="4:8">
      <c r="D27348" s="22"/>
      <c r="F27348" s="22"/>
      <c r="G27348" s="22"/>
      <c r="H27348" s="22"/>
    </row>
    <row r="27349" spans="4:8">
      <c r="D27349" s="22"/>
      <c r="F27349" s="22"/>
      <c r="G27349" s="22"/>
      <c r="H27349" s="22"/>
    </row>
    <row r="27350" spans="4:8">
      <c r="D27350" s="22"/>
      <c r="F27350" s="22"/>
      <c r="G27350" s="22"/>
      <c r="H27350" s="22"/>
    </row>
    <row r="27351" spans="4:8">
      <c r="D27351" s="22"/>
      <c r="F27351" s="22"/>
      <c r="G27351" s="22"/>
      <c r="H27351" s="22"/>
    </row>
    <row r="27352" spans="4:8">
      <c r="D27352" s="22"/>
      <c r="F27352" s="22"/>
      <c r="G27352" s="22"/>
      <c r="H27352" s="22"/>
    </row>
    <row r="27353" spans="4:8">
      <c r="D27353" s="22"/>
      <c r="F27353" s="22"/>
      <c r="G27353" s="22"/>
      <c r="H27353" s="22"/>
    </row>
    <row r="27354" spans="4:8">
      <c r="D27354" s="22"/>
      <c r="F27354" s="22"/>
      <c r="G27354" s="22"/>
      <c r="H27354" s="22"/>
    </row>
    <row r="27355" spans="4:8">
      <c r="D27355" s="22"/>
      <c r="F27355" s="22"/>
      <c r="G27355" s="22"/>
      <c r="H27355" s="22"/>
    </row>
    <row r="27356" spans="4:8">
      <c r="D27356" s="22"/>
      <c r="F27356" s="22"/>
      <c r="G27356" s="22"/>
      <c r="H27356" s="22"/>
    </row>
    <row r="27357" spans="4:8">
      <c r="D27357" s="22"/>
      <c r="F27357" s="22"/>
      <c r="G27357" s="22"/>
      <c r="H27357" s="22"/>
    </row>
    <row r="27358" spans="4:8">
      <c r="D27358" s="22"/>
      <c r="F27358" s="22"/>
      <c r="G27358" s="22"/>
      <c r="H27358" s="22"/>
    </row>
    <row r="27359" spans="4:8">
      <c r="D27359" s="22"/>
      <c r="F27359" s="22"/>
      <c r="G27359" s="22"/>
      <c r="H27359" s="22"/>
    </row>
    <row r="27360" spans="4:8">
      <c r="D27360" s="22"/>
      <c r="F27360" s="22"/>
      <c r="G27360" s="22"/>
      <c r="H27360" s="22"/>
    </row>
    <row r="27361" spans="4:8">
      <c r="D27361" s="22"/>
      <c r="F27361" s="22"/>
      <c r="G27361" s="22"/>
      <c r="H27361" s="22"/>
    </row>
    <row r="27362" spans="4:8">
      <c r="D27362" s="22"/>
      <c r="F27362" s="22"/>
      <c r="G27362" s="22"/>
      <c r="H27362" s="22"/>
    </row>
    <row r="27363" spans="4:8">
      <c r="D27363" s="22"/>
      <c r="F27363" s="22"/>
      <c r="G27363" s="22"/>
      <c r="H27363" s="22"/>
    </row>
    <row r="27364" spans="4:8">
      <c r="D27364" s="22"/>
      <c r="F27364" s="22"/>
      <c r="G27364" s="22"/>
      <c r="H27364" s="22"/>
    </row>
    <row r="27365" spans="4:8">
      <c r="D27365" s="22"/>
      <c r="F27365" s="22"/>
      <c r="G27365" s="22"/>
      <c r="H27365" s="22"/>
    </row>
    <row r="27366" spans="4:8">
      <c r="D27366" s="22"/>
      <c r="F27366" s="22"/>
      <c r="G27366" s="22"/>
      <c r="H27366" s="22"/>
    </row>
    <row r="27367" spans="4:8">
      <c r="D27367" s="22"/>
      <c r="F27367" s="22"/>
      <c r="G27367" s="22"/>
      <c r="H27367" s="22"/>
    </row>
    <row r="27368" spans="4:8">
      <c r="D27368" s="22"/>
      <c r="F27368" s="22"/>
      <c r="G27368" s="22"/>
      <c r="H27368" s="22"/>
    </row>
    <row r="27369" spans="4:8">
      <c r="D27369" s="22"/>
      <c r="F27369" s="22"/>
      <c r="G27369" s="22"/>
      <c r="H27369" s="22"/>
    </row>
    <row r="27370" spans="4:8">
      <c r="D27370" s="22"/>
      <c r="F27370" s="22"/>
      <c r="G27370" s="22"/>
      <c r="H27370" s="22"/>
    </row>
    <row r="27371" spans="4:8">
      <c r="D27371" s="22"/>
      <c r="F27371" s="22"/>
      <c r="G27371" s="22"/>
      <c r="H27371" s="22"/>
    </row>
    <row r="27372" spans="4:8">
      <c r="D27372" s="22"/>
      <c r="F27372" s="22"/>
      <c r="G27372" s="22"/>
      <c r="H27372" s="22"/>
    </row>
    <row r="27373" spans="4:8">
      <c r="D27373" s="22"/>
      <c r="F27373" s="22"/>
      <c r="G27373" s="22"/>
      <c r="H27373" s="22"/>
    </row>
    <row r="27374" spans="4:8">
      <c r="D27374" s="22"/>
      <c r="F27374" s="22"/>
      <c r="G27374" s="22"/>
      <c r="H27374" s="22"/>
    </row>
    <row r="27375" spans="4:8">
      <c r="D27375" s="22"/>
      <c r="F27375" s="22"/>
      <c r="G27375" s="22"/>
      <c r="H27375" s="22"/>
    </row>
    <row r="27376" spans="4:8">
      <c r="D27376" s="22"/>
      <c r="F27376" s="22"/>
      <c r="G27376" s="22"/>
      <c r="H27376" s="22"/>
    </row>
    <row r="27377" spans="4:8">
      <c r="D27377" s="22"/>
      <c r="F27377" s="22"/>
      <c r="G27377" s="22"/>
      <c r="H27377" s="22"/>
    </row>
    <row r="27378" spans="4:8">
      <c r="D27378" s="22"/>
      <c r="F27378" s="22"/>
      <c r="G27378" s="22"/>
      <c r="H27378" s="22"/>
    </row>
    <row r="27379" spans="4:8">
      <c r="D27379" s="22"/>
      <c r="F27379" s="22"/>
      <c r="G27379" s="22"/>
      <c r="H27379" s="22"/>
    </row>
    <row r="27380" spans="4:8">
      <c r="D27380" s="22"/>
      <c r="F27380" s="22"/>
      <c r="G27380" s="22"/>
      <c r="H27380" s="22"/>
    </row>
    <row r="27381" spans="4:8">
      <c r="D27381" s="22"/>
      <c r="F27381" s="22"/>
      <c r="G27381" s="22"/>
      <c r="H27381" s="22"/>
    </row>
    <row r="27382" spans="4:8">
      <c r="D27382" s="22"/>
      <c r="F27382" s="22"/>
      <c r="G27382" s="22"/>
      <c r="H27382" s="22"/>
    </row>
    <row r="27383" spans="4:8">
      <c r="D27383" s="22"/>
      <c r="F27383" s="22"/>
      <c r="G27383" s="22"/>
      <c r="H27383" s="22"/>
    </row>
    <row r="27384" spans="4:8">
      <c r="D27384" s="22"/>
      <c r="F27384" s="22"/>
      <c r="G27384" s="22"/>
      <c r="H27384" s="22"/>
    </row>
    <row r="27385" spans="4:8">
      <c r="D27385" s="22"/>
      <c r="F27385" s="22"/>
      <c r="G27385" s="22"/>
      <c r="H27385" s="22"/>
    </row>
    <row r="27386" spans="4:8">
      <c r="D27386" s="22"/>
      <c r="F27386" s="22"/>
      <c r="G27386" s="22"/>
      <c r="H27386" s="22"/>
    </row>
    <row r="27387" spans="4:8">
      <c r="D27387" s="22"/>
      <c r="F27387" s="22"/>
      <c r="G27387" s="22"/>
      <c r="H27387" s="22"/>
    </row>
    <row r="27388" spans="4:8">
      <c r="D27388" s="22"/>
      <c r="F27388" s="22"/>
      <c r="G27388" s="22"/>
      <c r="H27388" s="22"/>
    </row>
    <row r="27389" spans="4:8">
      <c r="D27389" s="22"/>
      <c r="F27389" s="22"/>
      <c r="G27389" s="22"/>
      <c r="H27389" s="22"/>
    </row>
    <row r="27390" spans="4:8">
      <c r="D27390" s="22"/>
      <c r="F27390" s="22"/>
      <c r="G27390" s="22"/>
      <c r="H27390" s="22"/>
    </row>
    <row r="27391" spans="4:8">
      <c r="D27391" s="22"/>
      <c r="F27391" s="22"/>
      <c r="G27391" s="22"/>
      <c r="H27391" s="22"/>
    </row>
    <row r="27392" spans="4:8">
      <c r="D27392" s="22"/>
      <c r="F27392" s="22"/>
      <c r="G27392" s="22"/>
      <c r="H27392" s="22"/>
    </row>
    <row r="27393" spans="4:8">
      <c r="D27393" s="22"/>
      <c r="F27393" s="22"/>
      <c r="G27393" s="22"/>
      <c r="H27393" s="22"/>
    </row>
    <row r="27394" spans="4:8">
      <c r="D27394" s="22"/>
      <c r="F27394" s="22"/>
      <c r="G27394" s="22"/>
      <c r="H27394" s="22"/>
    </row>
    <row r="27395" spans="4:8">
      <c r="D27395" s="22"/>
      <c r="F27395" s="22"/>
      <c r="G27395" s="22"/>
      <c r="H27395" s="22"/>
    </row>
    <row r="27396" spans="4:8">
      <c r="D27396" s="22"/>
      <c r="F27396" s="22"/>
      <c r="G27396" s="22"/>
      <c r="H27396" s="22"/>
    </row>
    <row r="27397" spans="4:8">
      <c r="D27397" s="22"/>
      <c r="F27397" s="22"/>
      <c r="G27397" s="22"/>
      <c r="H27397" s="22"/>
    </row>
    <row r="27398" spans="4:8">
      <c r="D27398" s="22"/>
      <c r="F27398" s="22"/>
      <c r="G27398" s="22"/>
      <c r="H27398" s="22"/>
    </row>
    <row r="27399" spans="4:8">
      <c r="D27399" s="22"/>
      <c r="F27399" s="22"/>
      <c r="G27399" s="22"/>
      <c r="H27399" s="22"/>
    </row>
    <row r="27400" spans="4:8">
      <c r="D27400" s="22"/>
      <c r="F27400" s="22"/>
      <c r="G27400" s="22"/>
      <c r="H27400" s="22"/>
    </row>
    <row r="27401" spans="4:8">
      <c r="D27401" s="22"/>
      <c r="F27401" s="22"/>
      <c r="G27401" s="22"/>
      <c r="H27401" s="22"/>
    </row>
    <row r="27402" spans="4:8">
      <c r="D27402" s="22"/>
      <c r="F27402" s="22"/>
      <c r="G27402" s="22"/>
      <c r="H27402" s="22"/>
    </row>
    <row r="27403" spans="4:8">
      <c r="D27403" s="22"/>
      <c r="F27403" s="22"/>
      <c r="G27403" s="22"/>
      <c r="H27403" s="22"/>
    </row>
    <row r="27404" spans="4:8">
      <c r="D27404" s="22"/>
      <c r="F27404" s="22"/>
      <c r="G27404" s="22"/>
      <c r="H27404" s="22"/>
    </row>
    <row r="27405" spans="4:8">
      <c r="D27405" s="22"/>
      <c r="F27405" s="22"/>
      <c r="G27405" s="22"/>
      <c r="H27405" s="22"/>
    </row>
    <row r="27406" spans="4:8">
      <c r="D27406" s="22"/>
      <c r="F27406" s="22"/>
      <c r="G27406" s="22"/>
      <c r="H27406" s="22"/>
    </row>
    <row r="27407" spans="4:8">
      <c r="D27407" s="22"/>
      <c r="F27407" s="22"/>
      <c r="G27407" s="22"/>
      <c r="H27407" s="22"/>
    </row>
    <row r="27408" spans="4:8">
      <c r="D27408" s="22"/>
      <c r="F27408" s="22"/>
      <c r="G27408" s="22"/>
      <c r="H27408" s="22"/>
    </row>
    <row r="27409" spans="4:8">
      <c r="D27409" s="22"/>
      <c r="F27409" s="22"/>
      <c r="G27409" s="22"/>
      <c r="H27409" s="22"/>
    </row>
    <row r="27410" spans="4:8">
      <c r="D27410" s="22"/>
      <c r="F27410" s="22"/>
      <c r="G27410" s="22"/>
      <c r="H27410" s="22"/>
    </row>
    <row r="27411" spans="4:8">
      <c r="D27411" s="22"/>
      <c r="F27411" s="22"/>
      <c r="G27411" s="22"/>
      <c r="H27411" s="22"/>
    </row>
    <row r="27412" spans="4:8">
      <c r="D27412" s="22"/>
      <c r="F27412" s="22"/>
      <c r="G27412" s="22"/>
      <c r="H27412" s="22"/>
    </row>
    <row r="27413" spans="4:8">
      <c r="D27413" s="22"/>
      <c r="F27413" s="22"/>
      <c r="G27413" s="22"/>
      <c r="H27413" s="22"/>
    </row>
    <row r="27414" spans="4:8">
      <c r="D27414" s="22"/>
      <c r="F27414" s="22"/>
      <c r="G27414" s="22"/>
      <c r="H27414" s="22"/>
    </row>
    <row r="27415" spans="4:8">
      <c r="D27415" s="22"/>
      <c r="F27415" s="22"/>
      <c r="G27415" s="22"/>
      <c r="H27415" s="22"/>
    </row>
    <row r="27416" spans="4:8">
      <c r="D27416" s="22"/>
      <c r="F27416" s="22"/>
      <c r="G27416" s="22"/>
      <c r="H27416" s="22"/>
    </row>
    <row r="27417" spans="4:8">
      <c r="D27417" s="22"/>
      <c r="F27417" s="22"/>
      <c r="G27417" s="22"/>
      <c r="H27417" s="22"/>
    </row>
    <row r="27418" spans="4:8">
      <c r="D27418" s="22"/>
      <c r="F27418" s="22"/>
      <c r="G27418" s="22"/>
      <c r="H27418" s="22"/>
    </row>
    <row r="27419" spans="4:8">
      <c r="D27419" s="22"/>
      <c r="F27419" s="22"/>
      <c r="G27419" s="22"/>
      <c r="H27419" s="22"/>
    </row>
    <row r="27420" spans="4:8">
      <c r="D27420" s="22"/>
      <c r="F27420" s="22"/>
      <c r="G27420" s="22"/>
      <c r="H27420" s="22"/>
    </row>
    <row r="27421" spans="4:8">
      <c r="D27421" s="22"/>
      <c r="F27421" s="22"/>
      <c r="G27421" s="22"/>
      <c r="H27421" s="22"/>
    </row>
    <row r="27422" spans="4:8">
      <c r="D27422" s="22"/>
      <c r="F27422" s="22"/>
      <c r="G27422" s="22"/>
      <c r="H27422" s="22"/>
    </row>
    <row r="27423" spans="4:8">
      <c r="D27423" s="22"/>
      <c r="F27423" s="22"/>
      <c r="G27423" s="22"/>
      <c r="H27423" s="22"/>
    </row>
    <row r="27424" spans="4:8">
      <c r="D27424" s="22"/>
      <c r="F27424" s="22"/>
      <c r="G27424" s="22"/>
      <c r="H27424" s="22"/>
    </row>
    <row r="27425" spans="4:8">
      <c r="D27425" s="22"/>
      <c r="F27425" s="22"/>
      <c r="G27425" s="22"/>
      <c r="H27425" s="22"/>
    </row>
    <row r="27426" spans="4:8">
      <c r="D27426" s="22"/>
      <c r="F27426" s="22"/>
      <c r="G27426" s="22"/>
      <c r="H27426" s="22"/>
    </row>
    <row r="27427" spans="4:8">
      <c r="D27427" s="22"/>
      <c r="F27427" s="22"/>
      <c r="G27427" s="22"/>
      <c r="H27427" s="22"/>
    </row>
    <row r="27428" spans="4:8">
      <c r="D27428" s="22"/>
      <c r="F27428" s="22"/>
      <c r="G27428" s="22"/>
      <c r="H27428" s="22"/>
    </row>
    <row r="27429" spans="4:8">
      <c r="D27429" s="22"/>
      <c r="F27429" s="22"/>
      <c r="G27429" s="22"/>
      <c r="H27429" s="22"/>
    </row>
    <row r="27430" spans="4:8">
      <c r="D27430" s="22"/>
      <c r="F27430" s="22"/>
      <c r="G27430" s="22"/>
      <c r="H27430" s="22"/>
    </row>
    <row r="27431" spans="4:8">
      <c r="D27431" s="22"/>
      <c r="F27431" s="22"/>
      <c r="G27431" s="22"/>
      <c r="H27431" s="22"/>
    </row>
    <row r="27432" spans="4:8">
      <c r="D27432" s="22"/>
      <c r="F27432" s="22"/>
      <c r="G27432" s="22"/>
      <c r="H27432" s="22"/>
    </row>
    <row r="27433" spans="4:8">
      <c r="D27433" s="22"/>
      <c r="F27433" s="22"/>
      <c r="G27433" s="22"/>
      <c r="H27433" s="22"/>
    </row>
    <row r="27434" spans="4:8">
      <c r="D27434" s="22"/>
      <c r="F27434" s="22"/>
      <c r="G27434" s="22"/>
      <c r="H27434" s="22"/>
    </row>
    <row r="27435" spans="4:8">
      <c r="D27435" s="22"/>
      <c r="F27435" s="22"/>
      <c r="G27435" s="22"/>
      <c r="H27435" s="22"/>
    </row>
    <row r="27436" spans="4:8">
      <c r="D27436" s="22"/>
      <c r="F27436" s="22"/>
      <c r="G27436" s="22"/>
      <c r="H27436" s="22"/>
    </row>
    <row r="27437" spans="4:8">
      <c r="D27437" s="22"/>
      <c r="F27437" s="22"/>
      <c r="G27437" s="22"/>
      <c r="H27437" s="22"/>
    </row>
    <row r="27438" spans="4:8">
      <c r="D27438" s="22"/>
      <c r="F27438" s="22"/>
      <c r="G27438" s="22"/>
      <c r="H27438" s="22"/>
    </row>
    <row r="27439" spans="4:8">
      <c r="D27439" s="22"/>
      <c r="F27439" s="22"/>
      <c r="G27439" s="22"/>
      <c r="H27439" s="22"/>
    </row>
    <row r="27440" spans="4:8">
      <c r="D27440" s="22"/>
      <c r="F27440" s="22"/>
      <c r="G27440" s="22"/>
      <c r="H27440" s="22"/>
    </row>
    <row r="27441" spans="4:8">
      <c r="D27441" s="22"/>
      <c r="F27441" s="22"/>
      <c r="G27441" s="22"/>
      <c r="H27441" s="22"/>
    </row>
    <row r="27442" spans="4:8">
      <c r="D27442" s="22"/>
      <c r="F27442" s="22"/>
      <c r="G27442" s="22"/>
      <c r="H27442" s="22"/>
    </row>
    <row r="27443" spans="4:8">
      <c r="D27443" s="22"/>
      <c r="F27443" s="22"/>
      <c r="G27443" s="22"/>
      <c r="H27443" s="22"/>
    </row>
    <row r="27444" spans="4:8">
      <c r="D27444" s="22"/>
      <c r="F27444" s="22"/>
      <c r="G27444" s="22"/>
      <c r="H27444" s="22"/>
    </row>
    <row r="27445" spans="4:8">
      <c r="D27445" s="22"/>
      <c r="F27445" s="22"/>
      <c r="G27445" s="22"/>
      <c r="H27445" s="22"/>
    </row>
    <row r="27446" spans="4:8">
      <c r="D27446" s="22"/>
      <c r="F27446" s="22"/>
      <c r="G27446" s="22"/>
      <c r="H27446" s="22"/>
    </row>
    <row r="27447" spans="4:8">
      <c r="D27447" s="22"/>
      <c r="F27447" s="22"/>
      <c r="G27447" s="22"/>
      <c r="H27447" s="22"/>
    </row>
    <row r="27448" spans="4:8">
      <c r="D27448" s="22"/>
      <c r="F27448" s="22"/>
      <c r="G27448" s="22"/>
      <c r="H27448" s="22"/>
    </row>
    <row r="27449" spans="4:8">
      <c r="D27449" s="22"/>
      <c r="F27449" s="22"/>
      <c r="G27449" s="22"/>
      <c r="H27449" s="22"/>
    </row>
    <row r="27450" spans="4:8">
      <c r="D27450" s="22"/>
      <c r="F27450" s="22"/>
      <c r="G27450" s="22"/>
      <c r="H27450" s="22"/>
    </row>
    <row r="27451" spans="4:8">
      <c r="D27451" s="22"/>
      <c r="F27451" s="22"/>
      <c r="G27451" s="22"/>
      <c r="H27451" s="22"/>
    </row>
    <row r="27452" spans="4:8">
      <c r="D27452" s="22"/>
      <c r="F27452" s="22"/>
      <c r="G27452" s="22"/>
      <c r="H27452" s="22"/>
    </row>
    <row r="27453" spans="4:8">
      <c r="D27453" s="22"/>
      <c r="F27453" s="22"/>
      <c r="G27453" s="22"/>
      <c r="H27453" s="22"/>
    </row>
    <row r="27454" spans="4:8">
      <c r="D27454" s="22"/>
      <c r="F27454" s="22"/>
      <c r="G27454" s="22"/>
      <c r="H27454" s="22"/>
    </row>
    <row r="27455" spans="4:8">
      <c r="D27455" s="22"/>
      <c r="F27455" s="22"/>
      <c r="G27455" s="22"/>
      <c r="H27455" s="22"/>
    </row>
    <row r="27456" spans="4:8">
      <c r="D27456" s="22"/>
      <c r="F27456" s="22"/>
      <c r="G27456" s="22"/>
      <c r="H27456" s="22"/>
    </row>
    <row r="27457" spans="4:8">
      <c r="D27457" s="22"/>
      <c r="F27457" s="22"/>
      <c r="G27457" s="22"/>
      <c r="H27457" s="22"/>
    </row>
    <row r="27458" spans="4:8">
      <c r="D27458" s="22"/>
      <c r="F27458" s="22"/>
      <c r="G27458" s="22"/>
      <c r="H27458" s="22"/>
    </row>
    <row r="27459" spans="4:8">
      <c r="D27459" s="22"/>
      <c r="F27459" s="22"/>
      <c r="G27459" s="22"/>
      <c r="H27459" s="22"/>
    </row>
    <row r="27460" spans="4:8">
      <c r="D27460" s="22"/>
      <c r="F27460" s="22"/>
      <c r="G27460" s="22"/>
      <c r="H27460" s="22"/>
    </row>
    <row r="27461" spans="4:8">
      <c r="D27461" s="22"/>
      <c r="F27461" s="22"/>
      <c r="G27461" s="22"/>
      <c r="H27461" s="22"/>
    </row>
    <row r="27462" spans="4:8">
      <c r="D27462" s="22"/>
      <c r="F27462" s="22"/>
      <c r="G27462" s="22"/>
      <c r="H27462" s="22"/>
    </row>
    <row r="27463" spans="4:8">
      <c r="D27463" s="22"/>
      <c r="F27463" s="22"/>
      <c r="G27463" s="22"/>
      <c r="H27463" s="22"/>
    </row>
    <row r="27464" spans="4:8">
      <c r="D27464" s="22"/>
      <c r="F27464" s="22"/>
      <c r="G27464" s="22"/>
      <c r="H27464" s="22"/>
    </row>
    <row r="27465" spans="4:8">
      <c r="D27465" s="22"/>
      <c r="F27465" s="22"/>
      <c r="G27465" s="22"/>
      <c r="H27465" s="22"/>
    </row>
    <row r="27466" spans="4:8">
      <c r="D27466" s="22"/>
      <c r="F27466" s="22"/>
      <c r="G27466" s="22"/>
      <c r="H27466" s="22"/>
    </row>
    <row r="27467" spans="4:8">
      <c r="D27467" s="22"/>
      <c r="F27467" s="22"/>
      <c r="G27467" s="22"/>
      <c r="H27467" s="22"/>
    </row>
    <row r="27468" spans="4:8">
      <c r="D27468" s="22"/>
      <c r="F27468" s="22"/>
      <c r="G27468" s="22"/>
      <c r="H27468" s="22"/>
    </row>
    <row r="27469" spans="4:8">
      <c r="D27469" s="22"/>
      <c r="F27469" s="22"/>
      <c r="G27469" s="22"/>
      <c r="H27469" s="22"/>
    </row>
    <row r="27470" spans="4:8">
      <c r="D27470" s="22"/>
      <c r="F27470" s="22"/>
      <c r="G27470" s="22"/>
      <c r="H27470" s="22"/>
    </row>
    <row r="27471" spans="4:8">
      <c r="D27471" s="22"/>
      <c r="F27471" s="22"/>
      <c r="G27471" s="22"/>
      <c r="H27471" s="22"/>
    </row>
    <row r="27472" spans="4:8">
      <c r="D27472" s="22"/>
      <c r="F27472" s="22"/>
      <c r="G27472" s="22"/>
      <c r="H27472" s="22"/>
    </row>
    <row r="27473" spans="4:8">
      <c r="D27473" s="22"/>
      <c r="F27473" s="22"/>
      <c r="G27473" s="22"/>
      <c r="H27473" s="22"/>
    </row>
    <row r="27474" spans="4:8">
      <c r="D27474" s="22"/>
      <c r="F27474" s="22"/>
      <c r="G27474" s="22"/>
      <c r="H27474" s="22"/>
    </row>
    <row r="27475" spans="4:8">
      <c r="D27475" s="22"/>
      <c r="F27475" s="22"/>
      <c r="G27475" s="22"/>
      <c r="H27475" s="22"/>
    </row>
    <row r="27476" spans="4:8">
      <c r="D27476" s="22"/>
      <c r="F27476" s="22"/>
      <c r="G27476" s="22"/>
      <c r="H27476" s="22"/>
    </row>
    <row r="27477" spans="4:8">
      <c r="D27477" s="22"/>
      <c r="F27477" s="22"/>
      <c r="G27477" s="22"/>
      <c r="H27477" s="22"/>
    </row>
    <row r="27478" spans="4:8">
      <c r="D27478" s="22"/>
      <c r="F27478" s="22"/>
      <c r="G27478" s="22"/>
      <c r="H27478" s="22"/>
    </row>
    <row r="27479" spans="4:8">
      <c r="D27479" s="22"/>
      <c r="F27479" s="22"/>
      <c r="G27479" s="22"/>
      <c r="H27479" s="22"/>
    </row>
    <row r="27480" spans="4:8">
      <c r="D27480" s="22"/>
      <c r="F27480" s="22"/>
      <c r="G27480" s="22"/>
      <c r="H27480" s="22"/>
    </row>
    <row r="27481" spans="4:8">
      <c r="D27481" s="22"/>
      <c r="F27481" s="22"/>
      <c r="G27481" s="22"/>
      <c r="H27481" s="22"/>
    </row>
    <row r="27482" spans="4:8">
      <c r="D27482" s="22"/>
      <c r="F27482" s="22"/>
      <c r="G27482" s="22"/>
      <c r="H27482" s="22"/>
    </row>
    <row r="27483" spans="4:8">
      <c r="D27483" s="22"/>
      <c r="F27483" s="22"/>
      <c r="G27483" s="22"/>
      <c r="H27483" s="22"/>
    </row>
    <row r="27484" spans="4:8">
      <c r="D27484" s="22"/>
      <c r="F27484" s="22"/>
      <c r="G27484" s="22"/>
      <c r="H27484" s="22"/>
    </row>
    <row r="27485" spans="4:8">
      <c r="D27485" s="22"/>
      <c r="F27485" s="22"/>
      <c r="G27485" s="22"/>
      <c r="H27485" s="22"/>
    </row>
    <row r="27486" spans="4:8">
      <c r="D27486" s="22"/>
      <c r="F27486" s="22"/>
      <c r="G27486" s="22"/>
      <c r="H27486" s="22"/>
    </row>
    <row r="27487" spans="4:8">
      <c r="D27487" s="22"/>
      <c r="F27487" s="22"/>
      <c r="G27487" s="22"/>
      <c r="H27487" s="22"/>
    </row>
    <row r="27488" spans="4:8">
      <c r="D27488" s="22"/>
      <c r="F27488" s="22"/>
      <c r="G27488" s="22"/>
      <c r="H27488" s="22"/>
    </row>
    <row r="27489" spans="4:8">
      <c r="D27489" s="22"/>
      <c r="F27489" s="22"/>
      <c r="G27489" s="22"/>
      <c r="H27489" s="22"/>
    </row>
    <row r="27490" spans="4:8">
      <c r="D27490" s="22"/>
      <c r="F27490" s="22"/>
      <c r="G27490" s="22"/>
      <c r="H27490" s="22"/>
    </row>
    <row r="27491" spans="4:8">
      <c r="D27491" s="22"/>
      <c r="F27491" s="22"/>
      <c r="G27491" s="22"/>
      <c r="H27491" s="22"/>
    </row>
    <row r="27492" spans="4:8">
      <c r="D27492" s="22"/>
      <c r="F27492" s="22"/>
      <c r="G27492" s="22"/>
      <c r="H27492" s="22"/>
    </row>
    <row r="27493" spans="4:8">
      <c r="D27493" s="22"/>
      <c r="F27493" s="22"/>
      <c r="G27493" s="22"/>
      <c r="H27493" s="22"/>
    </row>
    <row r="27494" spans="4:8">
      <c r="D27494" s="22"/>
      <c r="F27494" s="22"/>
      <c r="G27494" s="22"/>
      <c r="H27494" s="22"/>
    </row>
    <row r="27495" spans="4:8">
      <c r="D27495" s="22"/>
      <c r="F27495" s="22"/>
      <c r="G27495" s="22"/>
      <c r="H27495" s="22"/>
    </row>
    <row r="27496" spans="4:8">
      <c r="D27496" s="22"/>
      <c r="F27496" s="22"/>
      <c r="G27496" s="22"/>
      <c r="H27496" s="22"/>
    </row>
    <row r="27497" spans="4:8">
      <c r="D27497" s="22"/>
      <c r="F27497" s="22"/>
      <c r="G27497" s="22"/>
      <c r="H27497" s="22"/>
    </row>
    <row r="27498" spans="4:8">
      <c r="D27498" s="22"/>
      <c r="F27498" s="22"/>
      <c r="G27498" s="22"/>
      <c r="H27498" s="22"/>
    </row>
    <row r="27499" spans="4:8">
      <c r="D27499" s="22"/>
      <c r="F27499" s="22"/>
      <c r="G27499" s="22"/>
      <c r="H27499" s="22"/>
    </row>
    <row r="27500" spans="4:8">
      <c r="D27500" s="22"/>
      <c r="F27500" s="22"/>
      <c r="G27500" s="22"/>
      <c r="H27500" s="22"/>
    </row>
    <row r="27501" spans="4:8">
      <c r="D27501" s="22"/>
      <c r="F27501" s="22"/>
      <c r="G27501" s="22"/>
      <c r="H27501" s="22"/>
    </row>
    <row r="27502" spans="4:8">
      <c r="D27502" s="22"/>
      <c r="F27502" s="22"/>
      <c r="G27502" s="22"/>
      <c r="H27502" s="22"/>
    </row>
    <row r="27503" spans="4:8">
      <c r="D27503" s="22"/>
      <c r="F27503" s="22"/>
      <c r="G27503" s="22"/>
      <c r="H27503" s="22"/>
    </row>
    <row r="27504" spans="4:8">
      <c r="D27504" s="22"/>
      <c r="F27504" s="22"/>
      <c r="G27504" s="22"/>
      <c r="H27504" s="22"/>
    </row>
    <row r="27505" spans="4:8">
      <c r="D27505" s="22"/>
      <c r="F27505" s="22"/>
      <c r="G27505" s="22"/>
      <c r="H27505" s="22"/>
    </row>
    <row r="27506" spans="4:8">
      <c r="D27506" s="22"/>
      <c r="F27506" s="22"/>
      <c r="G27506" s="22"/>
      <c r="H27506" s="22"/>
    </row>
    <row r="27507" spans="4:8">
      <c r="D27507" s="22"/>
      <c r="F27507" s="22"/>
      <c r="G27507" s="22"/>
      <c r="H27507" s="22"/>
    </row>
    <row r="27508" spans="4:8">
      <c r="D27508" s="22"/>
      <c r="F27508" s="22"/>
      <c r="G27508" s="22"/>
      <c r="H27508" s="22"/>
    </row>
    <row r="27509" spans="4:8">
      <c r="D27509" s="22"/>
      <c r="F27509" s="22"/>
      <c r="G27509" s="22"/>
      <c r="H27509" s="22"/>
    </row>
    <row r="27510" spans="4:8">
      <c r="D27510" s="22"/>
      <c r="F27510" s="22"/>
      <c r="G27510" s="22"/>
      <c r="H27510" s="22"/>
    </row>
    <row r="27511" spans="4:8">
      <c r="D27511" s="22"/>
      <c r="F27511" s="22"/>
      <c r="G27511" s="22"/>
      <c r="H27511" s="22"/>
    </row>
    <row r="27512" spans="4:8">
      <c r="D27512" s="22"/>
      <c r="F27512" s="22"/>
      <c r="G27512" s="22"/>
      <c r="H27512" s="22"/>
    </row>
    <row r="27513" spans="4:8">
      <c r="D27513" s="22"/>
      <c r="F27513" s="22"/>
      <c r="G27513" s="22"/>
      <c r="H27513" s="22"/>
    </row>
    <row r="27514" spans="4:8">
      <c r="D27514" s="22"/>
      <c r="F27514" s="22"/>
      <c r="G27514" s="22"/>
      <c r="H27514" s="22"/>
    </row>
    <row r="27515" spans="4:8">
      <c r="D27515" s="22"/>
      <c r="F27515" s="22"/>
      <c r="G27515" s="22"/>
      <c r="H27515" s="22"/>
    </row>
    <row r="27516" spans="4:8">
      <c r="D27516" s="22"/>
      <c r="F27516" s="22"/>
      <c r="G27516" s="22"/>
      <c r="H27516" s="22"/>
    </row>
    <row r="27517" spans="4:8">
      <c r="D27517" s="22"/>
      <c r="F27517" s="22"/>
      <c r="G27517" s="22"/>
      <c r="H27517" s="22"/>
    </row>
    <row r="27518" spans="4:8">
      <c r="D27518" s="22"/>
      <c r="F27518" s="22"/>
      <c r="G27518" s="22"/>
      <c r="H27518" s="22"/>
    </row>
    <row r="27519" spans="4:8">
      <c r="D27519" s="22"/>
      <c r="F27519" s="22"/>
      <c r="G27519" s="22"/>
      <c r="H27519" s="22"/>
    </row>
    <row r="27520" spans="4:8">
      <c r="D27520" s="22"/>
      <c r="F27520" s="22"/>
      <c r="G27520" s="22"/>
      <c r="H27520" s="22"/>
    </row>
    <row r="27521" spans="4:8">
      <c r="D27521" s="22"/>
      <c r="F27521" s="22"/>
      <c r="G27521" s="22"/>
      <c r="H27521" s="22"/>
    </row>
    <row r="27522" spans="4:8">
      <c r="D27522" s="22"/>
      <c r="F27522" s="22"/>
      <c r="G27522" s="22"/>
      <c r="H27522" s="22"/>
    </row>
    <row r="27523" spans="4:8">
      <c r="D27523" s="22"/>
      <c r="F27523" s="22"/>
      <c r="G27523" s="22"/>
      <c r="H27523" s="22"/>
    </row>
    <row r="27524" spans="4:8">
      <c r="D27524" s="22"/>
      <c r="F27524" s="22"/>
      <c r="G27524" s="22"/>
      <c r="H27524" s="22"/>
    </row>
    <row r="27525" spans="4:8">
      <c r="D27525" s="22"/>
      <c r="F27525" s="22"/>
      <c r="G27525" s="22"/>
      <c r="H27525" s="22"/>
    </row>
    <row r="27526" spans="4:8">
      <c r="D27526" s="22"/>
      <c r="F27526" s="22"/>
      <c r="G27526" s="22"/>
      <c r="H27526" s="22"/>
    </row>
    <row r="27527" spans="4:8">
      <c r="D27527" s="22"/>
      <c r="F27527" s="22"/>
      <c r="G27527" s="22"/>
      <c r="H27527" s="22"/>
    </row>
    <row r="27528" spans="4:8">
      <c r="D27528" s="22"/>
      <c r="F27528" s="22"/>
      <c r="G27528" s="22"/>
      <c r="H27528" s="22"/>
    </row>
    <row r="27529" spans="4:8">
      <c r="D27529" s="22"/>
      <c r="F27529" s="22"/>
      <c r="G27529" s="22"/>
      <c r="H27529" s="22"/>
    </row>
    <row r="27530" spans="4:8">
      <c r="D27530" s="22"/>
      <c r="F27530" s="22"/>
      <c r="G27530" s="22"/>
      <c r="H27530" s="22"/>
    </row>
    <row r="27531" spans="4:8">
      <c r="D27531" s="22"/>
      <c r="F27531" s="22"/>
      <c r="G27531" s="22"/>
      <c r="H27531" s="22"/>
    </row>
    <row r="27532" spans="4:8">
      <c r="D27532" s="22"/>
      <c r="F27532" s="22"/>
      <c r="G27532" s="22"/>
      <c r="H27532" s="22"/>
    </row>
    <row r="27533" spans="4:8">
      <c r="D27533" s="22"/>
      <c r="F27533" s="22"/>
      <c r="G27533" s="22"/>
      <c r="H27533" s="22"/>
    </row>
    <row r="27534" spans="4:8">
      <c r="D27534" s="22"/>
      <c r="F27534" s="22"/>
      <c r="G27534" s="22"/>
      <c r="H27534" s="22"/>
    </row>
    <row r="27535" spans="4:8">
      <c r="D27535" s="22"/>
      <c r="F27535" s="22"/>
      <c r="G27535" s="22"/>
      <c r="H27535" s="22"/>
    </row>
    <row r="27536" spans="4:8">
      <c r="D27536" s="22"/>
      <c r="F27536" s="22"/>
      <c r="G27536" s="22"/>
      <c r="H27536" s="22"/>
    </row>
    <row r="27537" spans="4:8">
      <c r="D27537" s="22"/>
      <c r="F27537" s="22"/>
      <c r="G27537" s="22"/>
      <c r="H27537" s="22"/>
    </row>
    <row r="27538" spans="4:8">
      <c r="D27538" s="22"/>
      <c r="F27538" s="22"/>
      <c r="G27538" s="22"/>
      <c r="H27538" s="22"/>
    </row>
    <row r="27539" spans="4:8">
      <c r="D27539" s="22"/>
      <c r="F27539" s="22"/>
      <c r="G27539" s="22"/>
      <c r="H27539" s="22"/>
    </row>
    <row r="27540" spans="4:8">
      <c r="D27540" s="22"/>
      <c r="F27540" s="22"/>
      <c r="G27540" s="22"/>
      <c r="H27540" s="22"/>
    </row>
    <row r="27541" spans="4:8">
      <c r="D27541" s="22"/>
      <c r="F27541" s="22"/>
      <c r="G27541" s="22"/>
      <c r="H27541" s="22"/>
    </row>
    <row r="27542" spans="4:8">
      <c r="D27542" s="22"/>
      <c r="F27542" s="22"/>
      <c r="G27542" s="22"/>
      <c r="H27542" s="22"/>
    </row>
    <row r="27543" spans="4:8">
      <c r="D27543" s="22"/>
      <c r="F27543" s="22"/>
      <c r="G27543" s="22"/>
      <c r="H27543" s="22"/>
    </row>
    <row r="27544" spans="4:8">
      <c r="D27544" s="22"/>
      <c r="F27544" s="22"/>
      <c r="G27544" s="22"/>
      <c r="H27544" s="22"/>
    </row>
    <row r="27545" spans="4:8">
      <c r="D27545" s="22"/>
      <c r="F27545" s="22"/>
      <c r="G27545" s="22"/>
      <c r="H27545" s="22"/>
    </row>
    <row r="27546" spans="4:8">
      <c r="D27546" s="22"/>
      <c r="F27546" s="22"/>
      <c r="G27546" s="22"/>
      <c r="H27546" s="22"/>
    </row>
    <row r="27547" spans="4:8">
      <c r="D27547" s="22"/>
      <c r="F27547" s="22"/>
      <c r="G27547" s="22"/>
      <c r="H27547" s="22"/>
    </row>
    <row r="27548" spans="4:8">
      <c r="D27548" s="22"/>
      <c r="F27548" s="22"/>
      <c r="G27548" s="22"/>
      <c r="H27548" s="22"/>
    </row>
    <row r="27549" spans="4:8">
      <c r="D27549" s="22"/>
      <c r="F27549" s="22"/>
      <c r="G27549" s="22"/>
      <c r="H27549" s="22"/>
    </row>
    <row r="27550" spans="4:8">
      <c r="D27550" s="22"/>
      <c r="F27550" s="22"/>
      <c r="G27550" s="22"/>
      <c r="H27550" s="22"/>
    </row>
    <row r="27551" spans="4:8">
      <c r="D27551" s="22"/>
      <c r="F27551" s="22"/>
      <c r="G27551" s="22"/>
      <c r="H27551" s="22"/>
    </row>
    <row r="27552" spans="4:8">
      <c r="D27552" s="22"/>
      <c r="F27552" s="22"/>
      <c r="G27552" s="22"/>
      <c r="H27552" s="22"/>
    </row>
    <row r="27553" spans="4:8">
      <c r="D27553" s="22"/>
      <c r="F27553" s="22"/>
      <c r="G27553" s="22"/>
      <c r="H27553" s="22"/>
    </row>
    <row r="27554" spans="4:8">
      <c r="D27554" s="22"/>
      <c r="F27554" s="22"/>
      <c r="G27554" s="22"/>
      <c r="H27554" s="22"/>
    </row>
    <row r="27555" spans="4:8">
      <c r="D27555" s="22"/>
      <c r="F27555" s="22"/>
      <c r="G27555" s="22"/>
      <c r="H27555" s="22"/>
    </row>
    <row r="27556" spans="4:8">
      <c r="D27556" s="22"/>
      <c r="F27556" s="22"/>
      <c r="G27556" s="22"/>
      <c r="H27556" s="22"/>
    </row>
    <row r="27557" spans="4:8">
      <c r="D27557" s="22"/>
      <c r="F27557" s="22"/>
      <c r="G27557" s="22"/>
      <c r="H27557" s="22"/>
    </row>
    <row r="27558" spans="4:8">
      <c r="D27558" s="22"/>
      <c r="F27558" s="22"/>
      <c r="G27558" s="22"/>
      <c r="H27558" s="22"/>
    </row>
    <row r="27559" spans="4:8">
      <c r="D27559" s="22"/>
      <c r="F27559" s="22"/>
      <c r="G27559" s="22"/>
      <c r="H27559" s="22"/>
    </row>
    <row r="27560" spans="4:8">
      <c r="D27560" s="22"/>
      <c r="F27560" s="22"/>
      <c r="G27560" s="22"/>
      <c r="H27560" s="22"/>
    </row>
    <row r="27561" spans="4:8">
      <c r="D27561" s="22"/>
      <c r="F27561" s="22"/>
      <c r="G27561" s="22"/>
      <c r="H27561" s="22"/>
    </row>
    <row r="27562" spans="4:8">
      <c r="D27562" s="22"/>
      <c r="F27562" s="22"/>
      <c r="G27562" s="22"/>
      <c r="H27562" s="22"/>
    </row>
    <row r="27563" spans="4:8">
      <c r="D27563" s="22"/>
      <c r="F27563" s="22"/>
      <c r="G27563" s="22"/>
      <c r="H27563" s="22"/>
    </row>
    <row r="27564" spans="4:8">
      <c r="D27564" s="22"/>
      <c r="F27564" s="22"/>
      <c r="G27564" s="22"/>
      <c r="H27564" s="22"/>
    </row>
    <row r="27565" spans="4:8">
      <c r="D27565" s="22"/>
      <c r="F27565" s="22"/>
      <c r="G27565" s="22"/>
      <c r="H27565" s="22"/>
    </row>
    <row r="27566" spans="4:8">
      <c r="D27566" s="22"/>
      <c r="F27566" s="22"/>
      <c r="G27566" s="22"/>
      <c r="H27566" s="22"/>
    </row>
    <row r="27567" spans="4:8">
      <c r="D27567" s="22"/>
      <c r="F27567" s="22"/>
      <c r="G27567" s="22"/>
      <c r="H27567" s="22"/>
    </row>
    <row r="27568" spans="4:8">
      <c r="D27568" s="22"/>
      <c r="F27568" s="22"/>
      <c r="G27568" s="22"/>
      <c r="H27568" s="22"/>
    </row>
    <row r="27569" spans="4:8">
      <c r="D27569" s="22"/>
      <c r="F27569" s="22"/>
      <c r="G27569" s="22"/>
      <c r="H27569" s="22"/>
    </row>
    <row r="27570" spans="4:8">
      <c r="D27570" s="22"/>
      <c r="F27570" s="22"/>
      <c r="G27570" s="22"/>
      <c r="H27570" s="22"/>
    </row>
    <row r="27571" spans="4:8">
      <c r="D27571" s="22"/>
      <c r="F27571" s="22"/>
      <c r="G27571" s="22"/>
      <c r="H27571" s="22"/>
    </row>
    <row r="27572" spans="4:8">
      <c r="D27572" s="22"/>
      <c r="F27572" s="22"/>
      <c r="G27572" s="22"/>
      <c r="H27572" s="22"/>
    </row>
    <row r="27573" spans="4:8">
      <c r="D27573" s="22"/>
      <c r="F27573" s="22"/>
      <c r="G27573" s="22"/>
      <c r="H27573" s="22"/>
    </row>
    <row r="27574" spans="4:8">
      <c r="D27574" s="22"/>
      <c r="F27574" s="22"/>
      <c r="G27574" s="22"/>
      <c r="H27574" s="22"/>
    </row>
    <row r="27575" spans="4:8">
      <c r="D27575" s="22"/>
      <c r="F27575" s="22"/>
      <c r="G27575" s="22"/>
      <c r="H27575" s="22"/>
    </row>
    <row r="27576" spans="4:8">
      <c r="D27576" s="22"/>
      <c r="F27576" s="22"/>
      <c r="G27576" s="22"/>
      <c r="H27576" s="22"/>
    </row>
    <row r="27577" spans="4:8">
      <c r="D27577" s="22"/>
      <c r="F27577" s="22"/>
      <c r="G27577" s="22"/>
      <c r="H27577" s="22"/>
    </row>
    <row r="27578" spans="4:8">
      <c r="D27578" s="22"/>
      <c r="F27578" s="22"/>
      <c r="G27578" s="22"/>
      <c r="H27578" s="22"/>
    </row>
    <row r="27579" spans="4:8">
      <c r="D27579" s="22"/>
      <c r="F27579" s="22"/>
      <c r="G27579" s="22"/>
      <c r="H27579" s="22"/>
    </row>
    <row r="27580" spans="4:8">
      <c r="D27580" s="22"/>
      <c r="F27580" s="22"/>
      <c r="G27580" s="22"/>
      <c r="H27580" s="22"/>
    </row>
    <row r="27581" spans="4:8">
      <c r="D27581" s="22"/>
      <c r="F27581" s="22"/>
      <c r="G27581" s="22"/>
      <c r="H27581" s="22"/>
    </row>
    <row r="27582" spans="4:8">
      <c r="D27582" s="22"/>
      <c r="F27582" s="22"/>
      <c r="G27582" s="22"/>
      <c r="H27582" s="22"/>
    </row>
    <row r="27583" spans="4:8">
      <c r="D27583" s="22"/>
      <c r="F27583" s="22"/>
      <c r="G27583" s="22"/>
      <c r="H27583" s="22"/>
    </row>
    <row r="27584" spans="4:8">
      <c r="D27584" s="22"/>
      <c r="F27584" s="22"/>
      <c r="G27584" s="22"/>
      <c r="H27584" s="22"/>
    </row>
    <row r="27585" spans="4:8">
      <c r="D27585" s="22"/>
      <c r="F27585" s="22"/>
      <c r="G27585" s="22"/>
      <c r="H27585" s="22"/>
    </row>
    <row r="27586" spans="4:8">
      <c r="D27586" s="22"/>
      <c r="F27586" s="22"/>
      <c r="G27586" s="22"/>
      <c r="H27586" s="22"/>
    </row>
    <row r="27587" spans="4:8">
      <c r="D27587" s="22"/>
      <c r="F27587" s="22"/>
      <c r="G27587" s="22"/>
      <c r="H27587" s="22"/>
    </row>
    <row r="27588" spans="4:8">
      <c r="D27588" s="22"/>
      <c r="F27588" s="22"/>
      <c r="G27588" s="22"/>
      <c r="H27588" s="22"/>
    </row>
    <row r="27589" spans="4:8">
      <c r="D27589" s="22"/>
      <c r="F27589" s="22"/>
      <c r="G27589" s="22"/>
      <c r="H27589" s="22"/>
    </row>
    <row r="27590" spans="4:8">
      <c r="D27590" s="22"/>
      <c r="F27590" s="22"/>
      <c r="G27590" s="22"/>
      <c r="H27590" s="22"/>
    </row>
    <row r="27591" spans="4:8">
      <c r="D27591" s="22"/>
      <c r="F27591" s="22"/>
      <c r="G27591" s="22"/>
      <c r="H27591" s="22"/>
    </row>
    <row r="27592" spans="4:8">
      <c r="D27592" s="22"/>
      <c r="F27592" s="22"/>
      <c r="G27592" s="22"/>
      <c r="H27592" s="22"/>
    </row>
    <row r="27593" spans="4:8">
      <c r="D27593" s="22"/>
      <c r="F27593" s="22"/>
      <c r="G27593" s="22"/>
      <c r="H27593" s="22"/>
    </row>
    <row r="27594" spans="4:8">
      <c r="D27594" s="22"/>
      <c r="F27594" s="22"/>
      <c r="G27594" s="22"/>
      <c r="H27594" s="22"/>
    </row>
    <row r="27595" spans="4:8">
      <c r="D27595" s="22"/>
      <c r="F27595" s="22"/>
      <c r="G27595" s="22"/>
      <c r="H27595" s="22"/>
    </row>
    <row r="27596" spans="4:8">
      <c r="D27596" s="22"/>
      <c r="F27596" s="22"/>
      <c r="G27596" s="22"/>
      <c r="H27596" s="22"/>
    </row>
    <row r="27597" spans="4:8">
      <c r="D27597" s="22"/>
      <c r="F27597" s="22"/>
      <c r="G27597" s="22"/>
      <c r="H27597" s="22"/>
    </row>
    <row r="27598" spans="4:8">
      <c r="D27598" s="22"/>
      <c r="F27598" s="22"/>
      <c r="G27598" s="22"/>
      <c r="H27598" s="22"/>
    </row>
    <row r="27599" spans="4:8">
      <c r="D27599" s="22"/>
      <c r="F27599" s="22"/>
      <c r="G27599" s="22"/>
      <c r="H27599" s="22"/>
    </row>
    <row r="27600" spans="4:8">
      <c r="D27600" s="22"/>
      <c r="F27600" s="22"/>
      <c r="G27600" s="22"/>
      <c r="H27600" s="22"/>
    </row>
    <row r="27601" spans="4:8">
      <c r="D27601" s="22"/>
      <c r="F27601" s="22"/>
      <c r="G27601" s="22"/>
      <c r="H27601" s="22"/>
    </row>
    <row r="27602" spans="4:8">
      <c r="D27602" s="22"/>
      <c r="F27602" s="22"/>
      <c r="G27602" s="22"/>
      <c r="H27602" s="22"/>
    </row>
    <row r="27603" spans="4:8">
      <c r="D27603" s="22"/>
      <c r="F27603" s="22"/>
      <c r="G27603" s="22"/>
      <c r="H27603" s="22"/>
    </row>
    <row r="27604" spans="4:8">
      <c r="D27604" s="22"/>
      <c r="F27604" s="22"/>
      <c r="G27604" s="22"/>
      <c r="H27604" s="22"/>
    </row>
    <row r="27605" spans="4:8">
      <c r="D27605" s="22"/>
      <c r="F27605" s="22"/>
      <c r="G27605" s="22"/>
      <c r="H27605" s="22"/>
    </row>
    <row r="27606" spans="4:8">
      <c r="D27606" s="22"/>
      <c r="F27606" s="22"/>
      <c r="G27606" s="22"/>
      <c r="H27606" s="22"/>
    </row>
    <row r="27607" spans="4:8">
      <c r="D27607" s="22"/>
      <c r="F27607" s="22"/>
      <c r="G27607" s="22"/>
      <c r="H27607" s="22"/>
    </row>
    <row r="27608" spans="4:8">
      <c r="D27608" s="22"/>
      <c r="F27608" s="22"/>
      <c r="G27608" s="22"/>
      <c r="H27608" s="22"/>
    </row>
    <row r="27609" spans="4:8">
      <c r="D27609" s="22"/>
      <c r="F27609" s="22"/>
      <c r="G27609" s="22"/>
      <c r="H27609" s="22"/>
    </row>
    <row r="27610" spans="4:8">
      <c r="D27610" s="22"/>
      <c r="F27610" s="22"/>
      <c r="G27610" s="22"/>
      <c r="H27610" s="22"/>
    </row>
    <row r="27611" spans="4:8">
      <c r="D27611" s="22"/>
      <c r="F27611" s="22"/>
      <c r="G27611" s="22"/>
      <c r="H27611" s="22"/>
    </row>
    <row r="27612" spans="4:8">
      <c r="D27612" s="22"/>
      <c r="F27612" s="22"/>
      <c r="G27612" s="22"/>
      <c r="H27612" s="22"/>
    </row>
    <row r="27613" spans="4:8">
      <c r="D27613" s="22"/>
      <c r="F27613" s="22"/>
      <c r="G27613" s="22"/>
      <c r="H27613" s="22"/>
    </row>
    <row r="27614" spans="4:8">
      <c r="D27614" s="22"/>
      <c r="F27614" s="22"/>
      <c r="G27614" s="22"/>
      <c r="H27614" s="22"/>
    </row>
    <row r="27615" spans="4:8">
      <c r="D27615" s="22"/>
      <c r="F27615" s="22"/>
      <c r="G27615" s="22"/>
      <c r="H27615" s="22"/>
    </row>
    <row r="27616" spans="4:8">
      <c r="D27616" s="22"/>
      <c r="F27616" s="22"/>
      <c r="G27616" s="22"/>
      <c r="H27616" s="22"/>
    </row>
    <row r="27617" spans="4:8">
      <c r="D27617" s="22"/>
      <c r="F27617" s="22"/>
      <c r="G27617" s="22"/>
      <c r="H27617" s="22"/>
    </row>
    <row r="27618" spans="4:8">
      <c r="D27618" s="22"/>
      <c r="F27618" s="22"/>
      <c r="G27618" s="22"/>
      <c r="H27618" s="22"/>
    </row>
    <row r="27619" spans="4:8">
      <c r="D27619" s="22"/>
      <c r="F27619" s="22"/>
      <c r="G27619" s="22"/>
      <c r="H27619" s="22"/>
    </row>
    <row r="27620" spans="4:8">
      <c r="D27620" s="22"/>
      <c r="F27620" s="22"/>
      <c r="G27620" s="22"/>
      <c r="H27620" s="22"/>
    </row>
    <row r="27621" spans="4:8">
      <c r="D27621" s="22"/>
      <c r="F27621" s="22"/>
      <c r="G27621" s="22"/>
      <c r="H27621" s="22"/>
    </row>
    <row r="27622" spans="4:8">
      <c r="D27622" s="22"/>
      <c r="F27622" s="22"/>
      <c r="G27622" s="22"/>
      <c r="H27622" s="22"/>
    </row>
    <row r="27623" spans="4:8">
      <c r="D27623" s="22"/>
      <c r="F27623" s="22"/>
      <c r="G27623" s="22"/>
      <c r="H27623" s="22"/>
    </row>
    <row r="27624" spans="4:8">
      <c r="D27624" s="22"/>
      <c r="F27624" s="22"/>
      <c r="G27624" s="22"/>
      <c r="H27624" s="22"/>
    </row>
    <row r="27625" spans="4:8">
      <c r="D27625" s="22"/>
      <c r="F27625" s="22"/>
      <c r="G27625" s="22"/>
      <c r="H27625" s="22"/>
    </row>
    <row r="27626" spans="4:8">
      <c r="D27626" s="22"/>
      <c r="F27626" s="22"/>
      <c r="G27626" s="22"/>
      <c r="H27626" s="22"/>
    </row>
    <row r="27627" spans="4:8">
      <c r="D27627" s="22"/>
      <c r="F27627" s="22"/>
      <c r="G27627" s="22"/>
      <c r="H27627" s="22"/>
    </row>
    <row r="27628" spans="4:8">
      <c r="D27628" s="22"/>
      <c r="F27628" s="22"/>
      <c r="G27628" s="22"/>
      <c r="H27628" s="22"/>
    </row>
    <row r="27629" spans="4:8">
      <c r="D27629" s="22"/>
      <c r="F27629" s="22"/>
      <c r="G27629" s="22"/>
      <c r="H27629" s="22"/>
    </row>
    <row r="27630" spans="4:8">
      <c r="D27630" s="22"/>
      <c r="F27630" s="22"/>
      <c r="G27630" s="22"/>
      <c r="H27630" s="22"/>
    </row>
    <row r="27631" spans="4:8">
      <c r="D27631" s="22"/>
      <c r="F27631" s="22"/>
      <c r="G27631" s="22"/>
      <c r="H27631" s="22"/>
    </row>
    <row r="27632" spans="4:8">
      <c r="D27632" s="22"/>
      <c r="F27632" s="22"/>
      <c r="G27632" s="22"/>
      <c r="H27632" s="22"/>
    </row>
    <row r="27633" spans="4:8">
      <c r="D27633" s="22"/>
      <c r="F27633" s="22"/>
      <c r="G27633" s="22"/>
      <c r="H27633" s="22"/>
    </row>
    <row r="27634" spans="4:8">
      <c r="D27634" s="22"/>
      <c r="F27634" s="22"/>
      <c r="G27634" s="22"/>
      <c r="H27634" s="22"/>
    </row>
    <row r="27635" spans="4:8">
      <c r="D27635" s="22"/>
      <c r="F27635" s="22"/>
      <c r="G27635" s="22"/>
      <c r="H27635" s="22"/>
    </row>
    <row r="27636" spans="4:8">
      <c r="D27636" s="22"/>
      <c r="F27636" s="22"/>
      <c r="G27636" s="22"/>
      <c r="H27636" s="22"/>
    </row>
    <row r="27637" spans="4:8">
      <c r="D27637" s="22"/>
      <c r="F27637" s="22"/>
      <c r="G27637" s="22"/>
      <c r="H27637" s="22"/>
    </row>
    <row r="27638" spans="4:8">
      <c r="D27638" s="22"/>
      <c r="F27638" s="22"/>
      <c r="G27638" s="22"/>
      <c r="H27638" s="22"/>
    </row>
    <row r="27639" spans="4:8">
      <c r="D27639" s="22"/>
      <c r="F27639" s="22"/>
      <c r="G27639" s="22"/>
      <c r="H27639" s="22"/>
    </row>
    <row r="27640" spans="4:8">
      <c r="D27640" s="22"/>
      <c r="F27640" s="22"/>
      <c r="G27640" s="22"/>
      <c r="H27640" s="22"/>
    </row>
    <row r="27641" spans="4:8">
      <c r="D27641" s="22"/>
      <c r="F27641" s="22"/>
      <c r="G27641" s="22"/>
      <c r="H27641" s="22"/>
    </row>
    <row r="27642" spans="4:8">
      <c r="D27642" s="22"/>
      <c r="F27642" s="22"/>
      <c r="G27642" s="22"/>
      <c r="H27642" s="22"/>
    </row>
    <row r="27643" spans="4:8">
      <c r="D27643" s="22"/>
      <c r="F27643" s="22"/>
      <c r="G27643" s="22"/>
      <c r="H27643" s="22"/>
    </row>
    <row r="27644" spans="4:8">
      <c r="D27644" s="22"/>
      <c r="F27644" s="22"/>
      <c r="G27644" s="22"/>
      <c r="H27644" s="22"/>
    </row>
    <row r="27645" spans="4:8">
      <c r="D27645" s="22"/>
      <c r="F27645" s="22"/>
      <c r="G27645" s="22"/>
      <c r="H27645" s="22"/>
    </row>
    <row r="27646" spans="4:8">
      <c r="D27646" s="22"/>
      <c r="F27646" s="22"/>
      <c r="G27646" s="22"/>
      <c r="H27646" s="22"/>
    </row>
    <row r="27647" spans="4:8">
      <c r="D27647" s="22"/>
      <c r="F27647" s="22"/>
      <c r="G27647" s="22"/>
      <c r="H27647" s="22"/>
    </row>
    <row r="27648" spans="4:8">
      <c r="D27648" s="22"/>
      <c r="F27648" s="22"/>
      <c r="G27648" s="22"/>
      <c r="H27648" s="22"/>
    </row>
    <row r="27649" spans="4:8">
      <c r="D27649" s="22"/>
      <c r="F27649" s="22"/>
      <c r="G27649" s="22"/>
      <c r="H27649" s="22"/>
    </row>
    <row r="27650" spans="4:8">
      <c r="D27650" s="22"/>
      <c r="F27650" s="22"/>
      <c r="G27650" s="22"/>
      <c r="H27650" s="22"/>
    </row>
    <row r="27651" spans="4:8">
      <c r="D27651" s="22"/>
      <c r="F27651" s="22"/>
      <c r="G27651" s="22"/>
      <c r="H27651" s="22"/>
    </row>
    <row r="27652" spans="4:8">
      <c r="D27652" s="22"/>
      <c r="F27652" s="22"/>
      <c r="G27652" s="22"/>
      <c r="H27652" s="22"/>
    </row>
    <row r="27653" spans="4:8">
      <c r="D27653" s="22"/>
      <c r="F27653" s="22"/>
      <c r="G27653" s="22"/>
      <c r="H27653" s="22"/>
    </row>
    <row r="27654" spans="4:8">
      <c r="D27654" s="22"/>
      <c r="F27654" s="22"/>
      <c r="G27654" s="22"/>
      <c r="H27654" s="22"/>
    </row>
    <row r="27655" spans="4:8">
      <c r="D27655" s="22"/>
      <c r="F27655" s="22"/>
      <c r="G27655" s="22"/>
      <c r="H27655" s="22"/>
    </row>
    <row r="27656" spans="4:8">
      <c r="D27656" s="22"/>
      <c r="F27656" s="22"/>
      <c r="G27656" s="22"/>
      <c r="H27656" s="22"/>
    </row>
    <row r="27657" spans="4:8">
      <c r="D27657" s="22"/>
      <c r="F27657" s="22"/>
      <c r="G27657" s="22"/>
      <c r="H27657" s="22"/>
    </row>
    <row r="27658" spans="4:8">
      <c r="D27658" s="22"/>
      <c r="F27658" s="22"/>
      <c r="G27658" s="22"/>
      <c r="H27658" s="22"/>
    </row>
    <row r="27659" spans="4:8">
      <c r="D27659" s="22"/>
      <c r="F27659" s="22"/>
      <c r="G27659" s="22"/>
      <c r="H27659" s="22"/>
    </row>
    <row r="27660" spans="4:8">
      <c r="D27660" s="22"/>
      <c r="F27660" s="22"/>
      <c r="G27660" s="22"/>
      <c r="H27660" s="22"/>
    </row>
    <row r="27661" spans="4:8">
      <c r="D27661" s="22"/>
      <c r="F27661" s="22"/>
      <c r="G27661" s="22"/>
      <c r="H27661" s="22"/>
    </row>
    <row r="27662" spans="4:8">
      <c r="D27662" s="22"/>
      <c r="F27662" s="22"/>
      <c r="G27662" s="22"/>
      <c r="H27662" s="22"/>
    </row>
    <row r="27663" spans="4:8">
      <c r="D27663" s="22"/>
      <c r="F27663" s="22"/>
      <c r="G27663" s="22"/>
      <c r="H27663" s="22"/>
    </row>
    <row r="27664" spans="4:8">
      <c r="D27664" s="22"/>
      <c r="F27664" s="22"/>
      <c r="G27664" s="22"/>
      <c r="H27664" s="22"/>
    </row>
    <row r="27665" spans="4:8">
      <c r="D27665" s="22"/>
      <c r="F27665" s="22"/>
      <c r="G27665" s="22"/>
      <c r="H27665" s="22"/>
    </row>
    <row r="27666" spans="4:8">
      <c r="D27666" s="22"/>
      <c r="F27666" s="22"/>
      <c r="G27666" s="22"/>
      <c r="H27666" s="22"/>
    </row>
    <row r="27667" spans="4:8">
      <c r="D27667" s="22"/>
      <c r="F27667" s="22"/>
      <c r="G27667" s="22"/>
      <c r="H27667" s="22"/>
    </row>
    <row r="27668" spans="4:8">
      <c r="D27668" s="22"/>
      <c r="F27668" s="22"/>
      <c r="G27668" s="22"/>
      <c r="H27668" s="22"/>
    </row>
    <row r="27669" spans="4:8">
      <c r="D27669" s="22"/>
      <c r="F27669" s="22"/>
      <c r="G27669" s="22"/>
      <c r="H27669" s="22"/>
    </row>
    <row r="27670" spans="4:8">
      <c r="D27670" s="22"/>
      <c r="F27670" s="22"/>
      <c r="G27670" s="22"/>
      <c r="H27670" s="22"/>
    </row>
    <row r="27671" spans="4:8">
      <c r="D27671" s="22"/>
      <c r="F27671" s="22"/>
      <c r="G27671" s="22"/>
      <c r="H27671" s="22"/>
    </row>
    <row r="27672" spans="4:8">
      <c r="D27672" s="22"/>
      <c r="F27672" s="22"/>
      <c r="G27672" s="22"/>
      <c r="H27672" s="22"/>
    </row>
    <row r="27673" spans="4:8">
      <c r="D27673" s="22"/>
      <c r="F27673" s="22"/>
      <c r="G27673" s="22"/>
      <c r="H27673" s="22"/>
    </row>
    <row r="27674" spans="4:8">
      <c r="D27674" s="22"/>
      <c r="F27674" s="22"/>
      <c r="G27674" s="22"/>
      <c r="H27674" s="22"/>
    </row>
    <row r="27675" spans="4:8">
      <c r="D27675" s="22"/>
      <c r="F27675" s="22"/>
      <c r="G27675" s="22"/>
      <c r="H27675" s="22"/>
    </row>
    <row r="27676" spans="4:8">
      <c r="D27676" s="22"/>
      <c r="F27676" s="22"/>
      <c r="G27676" s="22"/>
      <c r="H27676" s="22"/>
    </row>
    <row r="27677" spans="4:8">
      <c r="D27677" s="22"/>
      <c r="F27677" s="22"/>
      <c r="G27677" s="22"/>
      <c r="H27677" s="22"/>
    </row>
    <row r="27678" spans="4:8">
      <c r="D27678" s="22"/>
      <c r="F27678" s="22"/>
      <c r="G27678" s="22"/>
      <c r="H27678" s="22"/>
    </row>
    <row r="27679" spans="4:8">
      <c r="D27679" s="22"/>
      <c r="F27679" s="22"/>
      <c r="G27679" s="22"/>
      <c r="H27679" s="22"/>
    </row>
    <row r="27680" spans="4:8">
      <c r="D27680" s="22"/>
      <c r="F27680" s="22"/>
      <c r="G27680" s="22"/>
      <c r="H27680" s="22"/>
    </row>
    <row r="27681" spans="4:8">
      <c r="D27681" s="22"/>
      <c r="F27681" s="22"/>
      <c r="G27681" s="22"/>
      <c r="H27681" s="22"/>
    </row>
    <row r="27682" spans="4:8">
      <c r="D27682" s="22"/>
      <c r="F27682" s="22"/>
      <c r="G27682" s="22"/>
      <c r="H27682" s="22"/>
    </row>
    <row r="27683" spans="4:8">
      <c r="D27683" s="22"/>
      <c r="F27683" s="22"/>
      <c r="G27683" s="22"/>
      <c r="H27683" s="22"/>
    </row>
    <row r="27684" spans="4:8">
      <c r="D27684" s="22"/>
      <c r="F27684" s="22"/>
      <c r="G27684" s="22"/>
      <c r="H27684" s="22"/>
    </row>
    <row r="27685" spans="4:8">
      <c r="D27685" s="22"/>
      <c r="F27685" s="22"/>
      <c r="G27685" s="22"/>
      <c r="H27685" s="22"/>
    </row>
    <row r="27686" spans="4:8">
      <c r="D27686" s="22"/>
      <c r="F27686" s="22"/>
      <c r="G27686" s="22"/>
      <c r="H27686" s="22"/>
    </row>
    <row r="27687" spans="4:8">
      <c r="D27687" s="22"/>
      <c r="F27687" s="22"/>
      <c r="G27687" s="22"/>
      <c r="H27687" s="22"/>
    </row>
    <row r="27688" spans="4:8">
      <c r="D27688" s="22"/>
      <c r="F27688" s="22"/>
      <c r="G27688" s="22"/>
      <c r="H27688" s="22"/>
    </row>
    <row r="27689" spans="4:8">
      <c r="D27689" s="22"/>
      <c r="F27689" s="22"/>
      <c r="G27689" s="22"/>
      <c r="H27689" s="22"/>
    </row>
    <row r="27690" spans="4:8">
      <c r="D27690" s="22"/>
      <c r="F27690" s="22"/>
      <c r="G27690" s="22"/>
      <c r="H27690" s="22"/>
    </row>
    <row r="27691" spans="4:8">
      <c r="D27691" s="22"/>
      <c r="F27691" s="22"/>
      <c r="G27691" s="22"/>
      <c r="H27691" s="22"/>
    </row>
    <row r="27692" spans="4:8">
      <c r="D27692" s="22"/>
      <c r="F27692" s="22"/>
      <c r="G27692" s="22"/>
      <c r="H27692" s="22"/>
    </row>
    <row r="27693" spans="4:8">
      <c r="D27693" s="22"/>
      <c r="F27693" s="22"/>
      <c r="G27693" s="22"/>
      <c r="H27693" s="22"/>
    </row>
    <row r="27694" spans="4:8">
      <c r="D27694" s="22"/>
      <c r="F27694" s="22"/>
      <c r="G27694" s="22"/>
      <c r="H27694" s="22"/>
    </row>
    <row r="27695" spans="4:8">
      <c r="D27695" s="22"/>
      <c r="F27695" s="22"/>
      <c r="G27695" s="22"/>
      <c r="H27695" s="22"/>
    </row>
    <row r="27696" spans="4:8">
      <c r="D27696" s="22"/>
      <c r="F27696" s="22"/>
      <c r="G27696" s="22"/>
      <c r="H27696" s="22"/>
    </row>
    <row r="27697" spans="4:8">
      <c r="D27697" s="22"/>
      <c r="F27697" s="22"/>
      <c r="G27697" s="22"/>
      <c r="H27697" s="22"/>
    </row>
    <row r="27698" spans="4:8">
      <c r="D27698" s="22"/>
      <c r="F27698" s="22"/>
      <c r="G27698" s="22"/>
      <c r="H27698" s="22"/>
    </row>
    <row r="27699" spans="4:8">
      <c r="D27699" s="22"/>
      <c r="F27699" s="22"/>
      <c r="G27699" s="22"/>
      <c r="H27699" s="22"/>
    </row>
    <row r="27700" spans="4:8">
      <c r="D27700" s="22"/>
      <c r="F27700" s="22"/>
      <c r="G27700" s="22"/>
      <c r="H27700" s="22"/>
    </row>
    <row r="27701" spans="4:8">
      <c r="D27701" s="22"/>
      <c r="F27701" s="22"/>
      <c r="G27701" s="22"/>
      <c r="H27701" s="22"/>
    </row>
    <row r="27702" spans="4:8">
      <c r="D27702" s="22"/>
      <c r="F27702" s="22"/>
      <c r="G27702" s="22"/>
      <c r="H27702" s="22"/>
    </row>
    <row r="27703" spans="4:8">
      <c r="D27703" s="22"/>
      <c r="F27703" s="22"/>
      <c r="G27703" s="22"/>
      <c r="H27703" s="22"/>
    </row>
    <row r="27704" spans="4:8">
      <c r="D27704" s="22"/>
      <c r="F27704" s="22"/>
      <c r="G27704" s="22"/>
      <c r="H27704" s="22"/>
    </row>
    <row r="27705" spans="4:8">
      <c r="D27705" s="22"/>
      <c r="F27705" s="22"/>
      <c r="G27705" s="22"/>
      <c r="H27705" s="22"/>
    </row>
    <row r="27706" spans="4:8">
      <c r="D27706" s="22"/>
      <c r="F27706" s="22"/>
      <c r="G27706" s="22"/>
      <c r="H27706" s="22"/>
    </row>
    <row r="27707" spans="4:8">
      <c r="D27707" s="22"/>
      <c r="F27707" s="22"/>
      <c r="G27707" s="22"/>
      <c r="H27707" s="22"/>
    </row>
    <row r="27708" spans="4:8">
      <c r="D27708" s="22"/>
      <c r="F27708" s="22"/>
      <c r="G27708" s="22"/>
      <c r="H27708" s="22"/>
    </row>
    <row r="27709" spans="4:8">
      <c r="D27709" s="22"/>
      <c r="F27709" s="22"/>
      <c r="G27709" s="22"/>
      <c r="H27709" s="22"/>
    </row>
    <row r="27710" spans="4:8">
      <c r="D27710" s="22"/>
      <c r="F27710" s="22"/>
      <c r="G27710" s="22"/>
      <c r="H27710" s="22"/>
    </row>
    <row r="27711" spans="4:8">
      <c r="D27711" s="22"/>
      <c r="F27711" s="22"/>
      <c r="G27711" s="22"/>
      <c r="H27711" s="22"/>
    </row>
    <row r="27712" spans="4:8">
      <c r="D27712" s="22"/>
      <c r="F27712" s="22"/>
      <c r="G27712" s="22"/>
      <c r="H27712" s="22"/>
    </row>
    <row r="27713" spans="4:8">
      <c r="D27713" s="22"/>
      <c r="F27713" s="22"/>
      <c r="G27713" s="22"/>
      <c r="H27713" s="22"/>
    </row>
    <row r="27714" spans="4:8">
      <c r="D27714" s="22"/>
      <c r="F27714" s="22"/>
      <c r="G27714" s="22"/>
      <c r="H27714" s="22"/>
    </row>
    <row r="27715" spans="4:8">
      <c r="D27715" s="22"/>
      <c r="F27715" s="22"/>
      <c r="G27715" s="22"/>
      <c r="H27715" s="22"/>
    </row>
    <row r="27716" spans="4:8">
      <c r="D27716" s="22"/>
      <c r="F27716" s="22"/>
      <c r="G27716" s="22"/>
      <c r="H27716" s="22"/>
    </row>
    <row r="27717" spans="4:8">
      <c r="D27717" s="22"/>
      <c r="F27717" s="22"/>
      <c r="G27717" s="22"/>
      <c r="H27717" s="22"/>
    </row>
    <row r="27718" spans="4:8">
      <c r="D27718" s="22"/>
      <c r="F27718" s="22"/>
      <c r="G27718" s="22"/>
      <c r="H27718" s="22"/>
    </row>
    <row r="27719" spans="4:8">
      <c r="D27719" s="22"/>
      <c r="F27719" s="22"/>
      <c r="G27719" s="22"/>
      <c r="H27719" s="22"/>
    </row>
    <row r="27720" spans="4:8">
      <c r="D27720" s="22"/>
      <c r="F27720" s="22"/>
      <c r="G27720" s="22"/>
      <c r="H27720" s="22"/>
    </row>
    <row r="27721" spans="4:8">
      <c r="D27721" s="22"/>
      <c r="F27721" s="22"/>
      <c r="G27721" s="22"/>
      <c r="H27721" s="22"/>
    </row>
    <row r="27722" spans="4:8">
      <c r="D27722" s="22"/>
      <c r="F27722" s="22"/>
      <c r="G27722" s="22"/>
      <c r="H27722" s="22"/>
    </row>
    <row r="27723" spans="4:8">
      <c r="D27723" s="22"/>
      <c r="F27723" s="22"/>
      <c r="G27723" s="22"/>
      <c r="H27723" s="22"/>
    </row>
    <row r="27724" spans="4:8">
      <c r="D27724" s="22"/>
      <c r="F27724" s="22"/>
      <c r="G27724" s="22"/>
      <c r="H27724" s="22"/>
    </row>
    <row r="27725" spans="4:8">
      <c r="D27725" s="22"/>
      <c r="F27725" s="22"/>
      <c r="G27725" s="22"/>
      <c r="H27725" s="22"/>
    </row>
    <row r="27726" spans="4:8">
      <c r="D27726" s="22"/>
      <c r="F27726" s="22"/>
      <c r="G27726" s="22"/>
      <c r="H27726" s="22"/>
    </row>
    <row r="27727" spans="4:8">
      <c r="D27727" s="22"/>
      <c r="F27727" s="22"/>
      <c r="G27727" s="22"/>
      <c r="H27727" s="22"/>
    </row>
    <row r="27728" spans="4:8">
      <c r="D27728" s="22"/>
      <c r="F27728" s="22"/>
      <c r="G27728" s="22"/>
      <c r="H27728" s="22"/>
    </row>
    <row r="27729" spans="4:8">
      <c r="D27729" s="22"/>
      <c r="F27729" s="22"/>
      <c r="G27729" s="22"/>
      <c r="H27729" s="22"/>
    </row>
    <row r="27730" spans="4:8">
      <c r="D27730" s="22"/>
      <c r="F27730" s="22"/>
      <c r="G27730" s="22"/>
      <c r="H27730" s="22"/>
    </row>
    <row r="27731" spans="4:8">
      <c r="D27731" s="22"/>
      <c r="F27731" s="22"/>
      <c r="G27731" s="22"/>
      <c r="H27731" s="22"/>
    </row>
    <row r="27732" spans="4:8">
      <c r="D27732" s="22"/>
      <c r="F27732" s="22"/>
      <c r="G27732" s="22"/>
      <c r="H27732" s="22"/>
    </row>
    <row r="27733" spans="4:8">
      <c r="D27733" s="22"/>
      <c r="F27733" s="22"/>
      <c r="G27733" s="22"/>
      <c r="H27733" s="22"/>
    </row>
    <row r="27734" spans="4:8">
      <c r="D27734" s="22"/>
      <c r="F27734" s="22"/>
      <c r="G27734" s="22"/>
      <c r="H27734" s="22"/>
    </row>
    <row r="27735" spans="4:8">
      <c r="D27735" s="22"/>
      <c r="F27735" s="22"/>
      <c r="G27735" s="22"/>
      <c r="H27735" s="22"/>
    </row>
    <row r="27736" spans="4:8">
      <c r="D27736" s="22"/>
      <c r="F27736" s="22"/>
      <c r="G27736" s="22"/>
      <c r="H27736" s="22"/>
    </row>
    <row r="27737" spans="4:8">
      <c r="D27737" s="22"/>
      <c r="F27737" s="22"/>
      <c r="G27737" s="22"/>
      <c r="H27737" s="22"/>
    </row>
    <row r="27738" spans="4:8">
      <c r="D27738" s="22"/>
      <c r="F27738" s="22"/>
      <c r="G27738" s="22"/>
      <c r="H27738" s="22"/>
    </row>
    <row r="27739" spans="4:8">
      <c r="D27739" s="22"/>
      <c r="F27739" s="22"/>
      <c r="G27739" s="22"/>
      <c r="H27739" s="22"/>
    </row>
    <row r="27740" spans="4:8">
      <c r="D27740" s="22"/>
      <c r="F27740" s="22"/>
      <c r="G27740" s="22"/>
      <c r="H27740" s="22"/>
    </row>
    <row r="27741" spans="4:8">
      <c r="D27741" s="22"/>
      <c r="F27741" s="22"/>
      <c r="G27741" s="22"/>
      <c r="H27741" s="22"/>
    </row>
    <row r="27742" spans="4:8">
      <c r="D27742" s="22"/>
      <c r="F27742" s="22"/>
      <c r="G27742" s="22"/>
      <c r="H27742" s="22"/>
    </row>
    <row r="27743" spans="4:8">
      <c r="D27743" s="22"/>
      <c r="F27743" s="22"/>
      <c r="G27743" s="22"/>
      <c r="H27743" s="22"/>
    </row>
    <row r="27744" spans="4:8">
      <c r="D27744" s="22"/>
      <c r="F27744" s="22"/>
      <c r="G27744" s="22"/>
      <c r="H27744" s="22"/>
    </row>
    <row r="27745" spans="4:8">
      <c r="D27745" s="22"/>
      <c r="F27745" s="22"/>
      <c r="G27745" s="22"/>
      <c r="H27745" s="22"/>
    </row>
    <row r="27746" spans="4:8">
      <c r="D27746" s="22"/>
      <c r="F27746" s="22"/>
      <c r="G27746" s="22"/>
      <c r="H27746" s="22"/>
    </row>
    <row r="27747" spans="4:8">
      <c r="D27747" s="22"/>
      <c r="F27747" s="22"/>
      <c r="G27747" s="22"/>
      <c r="H27747" s="22"/>
    </row>
    <row r="27748" spans="4:8">
      <c r="D27748" s="22"/>
      <c r="F27748" s="22"/>
      <c r="G27748" s="22"/>
      <c r="H27748" s="22"/>
    </row>
    <row r="27749" spans="4:8">
      <c r="D27749" s="22"/>
      <c r="F27749" s="22"/>
      <c r="G27749" s="22"/>
      <c r="H27749" s="22"/>
    </row>
    <row r="27750" spans="4:8">
      <c r="D27750" s="22"/>
      <c r="F27750" s="22"/>
      <c r="G27750" s="22"/>
      <c r="H27750" s="22"/>
    </row>
    <row r="27751" spans="4:8">
      <c r="D27751" s="22"/>
      <c r="F27751" s="22"/>
      <c r="G27751" s="22"/>
      <c r="H27751" s="22"/>
    </row>
    <row r="27752" spans="4:8">
      <c r="D27752" s="22"/>
      <c r="F27752" s="22"/>
      <c r="G27752" s="22"/>
      <c r="H27752" s="22"/>
    </row>
    <row r="27753" spans="4:8">
      <c r="D27753" s="22"/>
      <c r="F27753" s="22"/>
      <c r="G27753" s="22"/>
      <c r="H27753" s="22"/>
    </row>
    <row r="27754" spans="4:8">
      <c r="D27754" s="22"/>
      <c r="F27754" s="22"/>
      <c r="G27754" s="22"/>
      <c r="H27754" s="22"/>
    </row>
    <row r="27755" spans="4:8">
      <c r="D27755" s="22"/>
      <c r="F27755" s="22"/>
      <c r="G27755" s="22"/>
      <c r="H27755" s="22"/>
    </row>
    <row r="27756" spans="4:8">
      <c r="D27756" s="22"/>
      <c r="F27756" s="22"/>
      <c r="G27756" s="22"/>
      <c r="H27756" s="22"/>
    </row>
    <row r="27757" spans="4:8">
      <c r="D27757" s="22"/>
      <c r="F27757" s="22"/>
      <c r="G27757" s="22"/>
      <c r="H27757" s="22"/>
    </row>
    <row r="27758" spans="4:8">
      <c r="D27758" s="22"/>
      <c r="F27758" s="22"/>
      <c r="G27758" s="22"/>
      <c r="H27758" s="22"/>
    </row>
    <row r="27759" spans="4:8">
      <c r="D27759" s="22"/>
      <c r="F27759" s="22"/>
      <c r="G27759" s="22"/>
      <c r="H27759" s="22"/>
    </row>
    <row r="27760" spans="4:8">
      <c r="D27760" s="22"/>
      <c r="F27760" s="22"/>
      <c r="G27760" s="22"/>
      <c r="H27760" s="22"/>
    </row>
    <row r="27761" spans="4:8">
      <c r="D27761" s="22"/>
      <c r="F27761" s="22"/>
      <c r="G27761" s="22"/>
      <c r="H27761" s="22"/>
    </row>
    <row r="27762" spans="4:8">
      <c r="D27762" s="22"/>
      <c r="F27762" s="22"/>
      <c r="G27762" s="22"/>
      <c r="H27762" s="22"/>
    </row>
    <row r="27763" spans="4:8">
      <c r="D27763" s="22"/>
      <c r="F27763" s="22"/>
      <c r="G27763" s="22"/>
      <c r="H27763" s="22"/>
    </row>
    <row r="27764" spans="4:8">
      <c r="D27764" s="22"/>
      <c r="F27764" s="22"/>
      <c r="G27764" s="22"/>
      <c r="H27764" s="22"/>
    </row>
    <row r="27765" spans="4:8">
      <c r="D27765" s="22"/>
      <c r="F27765" s="22"/>
      <c r="G27765" s="22"/>
      <c r="H27765" s="22"/>
    </row>
    <row r="27766" spans="4:8">
      <c r="D27766" s="22"/>
      <c r="F27766" s="22"/>
      <c r="G27766" s="22"/>
      <c r="H27766" s="22"/>
    </row>
    <row r="27767" spans="4:8">
      <c r="D27767" s="22"/>
      <c r="F27767" s="22"/>
      <c r="G27767" s="22"/>
      <c r="H27767" s="22"/>
    </row>
    <row r="27768" spans="4:8">
      <c r="D27768" s="22"/>
      <c r="F27768" s="22"/>
      <c r="G27768" s="22"/>
      <c r="H27768" s="22"/>
    </row>
    <row r="27769" spans="4:8">
      <c r="D27769" s="22"/>
      <c r="F27769" s="22"/>
      <c r="G27769" s="22"/>
      <c r="H27769" s="22"/>
    </row>
    <row r="27770" spans="4:8">
      <c r="D27770" s="22"/>
      <c r="F27770" s="22"/>
      <c r="G27770" s="22"/>
      <c r="H27770" s="22"/>
    </row>
    <row r="27771" spans="4:8">
      <c r="D27771" s="22"/>
      <c r="F27771" s="22"/>
      <c r="G27771" s="22"/>
      <c r="H27771" s="22"/>
    </row>
    <row r="27772" spans="4:8">
      <c r="D27772" s="22"/>
      <c r="F27772" s="22"/>
      <c r="G27772" s="22"/>
      <c r="H27772" s="22"/>
    </row>
    <row r="27773" spans="4:8">
      <c r="D27773" s="22"/>
      <c r="F27773" s="22"/>
      <c r="G27773" s="22"/>
      <c r="H27773" s="22"/>
    </row>
    <row r="27774" spans="4:8">
      <c r="D27774" s="22"/>
      <c r="F27774" s="22"/>
      <c r="G27774" s="22"/>
      <c r="H27774" s="22"/>
    </row>
    <row r="27775" spans="4:8">
      <c r="D27775" s="22"/>
      <c r="F27775" s="22"/>
      <c r="G27775" s="22"/>
      <c r="H27775" s="22"/>
    </row>
    <row r="27776" spans="4:8">
      <c r="D27776" s="22"/>
      <c r="F27776" s="22"/>
      <c r="G27776" s="22"/>
      <c r="H27776" s="22"/>
    </row>
    <row r="27777" spans="4:8">
      <c r="D27777" s="22"/>
      <c r="F27777" s="22"/>
      <c r="G27777" s="22"/>
      <c r="H27777" s="22"/>
    </row>
    <row r="27778" spans="4:8">
      <c r="D27778" s="22"/>
      <c r="F27778" s="22"/>
      <c r="G27778" s="22"/>
      <c r="H27778" s="22"/>
    </row>
    <row r="27779" spans="4:8">
      <c r="D27779" s="22"/>
      <c r="F27779" s="22"/>
      <c r="G27779" s="22"/>
      <c r="H27779" s="22"/>
    </row>
    <row r="27780" spans="4:8">
      <c r="D27780" s="22"/>
      <c r="F27780" s="22"/>
      <c r="G27780" s="22"/>
      <c r="H27780" s="22"/>
    </row>
    <row r="27781" spans="4:8">
      <c r="D27781" s="22"/>
      <c r="F27781" s="22"/>
      <c r="G27781" s="22"/>
      <c r="H27781" s="22"/>
    </row>
    <row r="27782" spans="4:8">
      <c r="D27782" s="22"/>
      <c r="F27782" s="22"/>
      <c r="G27782" s="22"/>
      <c r="H27782" s="22"/>
    </row>
    <row r="27783" spans="4:8">
      <c r="D27783" s="22"/>
      <c r="F27783" s="22"/>
      <c r="G27783" s="22"/>
      <c r="H27783" s="22"/>
    </row>
    <row r="27784" spans="4:8">
      <c r="D27784" s="22"/>
      <c r="F27784" s="22"/>
      <c r="G27784" s="22"/>
      <c r="H27784" s="22"/>
    </row>
    <row r="27785" spans="4:8">
      <c r="D27785" s="22"/>
      <c r="F27785" s="22"/>
      <c r="G27785" s="22"/>
      <c r="H27785" s="22"/>
    </row>
    <row r="27786" spans="4:8">
      <c r="D27786" s="22"/>
      <c r="F27786" s="22"/>
      <c r="G27786" s="22"/>
      <c r="H27786" s="22"/>
    </row>
    <row r="27787" spans="4:8">
      <c r="D27787" s="22"/>
      <c r="F27787" s="22"/>
      <c r="G27787" s="22"/>
      <c r="H27787" s="22"/>
    </row>
    <row r="27788" spans="4:8">
      <c r="D27788" s="22"/>
      <c r="F27788" s="22"/>
      <c r="G27788" s="22"/>
      <c r="H27788" s="22"/>
    </row>
    <row r="27789" spans="4:8">
      <c r="D27789" s="22"/>
      <c r="F27789" s="22"/>
      <c r="G27789" s="22"/>
      <c r="H27789" s="22"/>
    </row>
    <row r="27790" spans="4:8">
      <c r="D27790" s="22"/>
      <c r="F27790" s="22"/>
      <c r="G27790" s="22"/>
      <c r="H27790" s="22"/>
    </row>
    <row r="27791" spans="4:8">
      <c r="D27791" s="22"/>
      <c r="F27791" s="22"/>
      <c r="G27791" s="22"/>
      <c r="H27791" s="22"/>
    </row>
    <row r="27792" spans="4:8">
      <c r="D27792" s="22"/>
      <c r="F27792" s="22"/>
      <c r="G27792" s="22"/>
      <c r="H27792" s="22"/>
    </row>
    <row r="27793" spans="4:8">
      <c r="D27793" s="22"/>
      <c r="F27793" s="22"/>
      <c r="G27793" s="22"/>
      <c r="H27793" s="22"/>
    </row>
    <row r="27794" spans="4:8">
      <c r="D27794" s="22"/>
      <c r="F27794" s="22"/>
      <c r="G27794" s="22"/>
      <c r="H27794" s="22"/>
    </row>
    <row r="27795" spans="4:8">
      <c r="D27795" s="22"/>
      <c r="F27795" s="22"/>
      <c r="G27795" s="22"/>
      <c r="H27795" s="22"/>
    </row>
    <row r="27796" spans="4:8">
      <c r="D27796" s="22"/>
      <c r="F27796" s="22"/>
      <c r="G27796" s="22"/>
      <c r="H27796" s="22"/>
    </row>
    <row r="27797" spans="4:8">
      <c r="D27797" s="22"/>
      <c r="F27797" s="22"/>
      <c r="G27797" s="22"/>
      <c r="H27797" s="22"/>
    </row>
    <row r="27798" spans="4:8">
      <c r="D27798" s="22"/>
      <c r="F27798" s="22"/>
      <c r="G27798" s="22"/>
      <c r="H27798" s="22"/>
    </row>
    <row r="27799" spans="4:8">
      <c r="D27799" s="22"/>
      <c r="F27799" s="22"/>
      <c r="G27799" s="22"/>
      <c r="H27799" s="22"/>
    </row>
    <row r="27800" spans="4:8">
      <c r="D27800" s="22"/>
      <c r="F27800" s="22"/>
      <c r="G27800" s="22"/>
      <c r="H27800" s="22"/>
    </row>
    <row r="27801" spans="4:8">
      <c r="D27801" s="22"/>
      <c r="F27801" s="22"/>
      <c r="G27801" s="22"/>
      <c r="H27801" s="22"/>
    </row>
    <row r="27802" spans="4:8">
      <c r="D27802" s="22"/>
      <c r="F27802" s="22"/>
      <c r="G27802" s="22"/>
      <c r="H27802" s="22"/>
    </row>
    <row r="27803" spans="4:8">
      <c r="D27803" s="22"/>
      <c r="F27803" s="22"/>
      <c r="G27803" s="22"/>
      <c r="H27803" s="22"/>
    </row>
    <row r="27804" spans="4:8">
      <c r="D27804" s="22"/>
      <c r="F27804" s="22"/>
      <c r="G27804" s="22"/>
      <c r="H27804" s="22"/>
    </row>
    <row r="27805" spans="4:8">
      <c r="D27805" s="22"/>
      <c r="F27805" s="22"/>
      <c r="G27805" s="22"/>
      <c r="H27805" s="22"/>
    </row>
    <row r="27806" spans="4:8">
      <c r="D27806" s="22"/>
      <c r="F27806" s="22"/>
      <c r="G27806" s="22"/>
      <c r="H27806" s="22"/>
    </row>
    <row r="27807" spans="4:8">
      <c r="D27807" s="22"/>
      <c r="F27807" s="22"/>
      <c r="G27807" s="22"/>
      <c r="H27807" s="22"/>
    </row>
    <row r="27808" spans="4:8">
      <c r="D27808" s="22"/>
      <c r="F27808" s="22"/>
      <c r="G27808" s="22"/>
      <c r="H27808" s="22"/>
    </row>
    <row r="27809" spans="4:8">
      <c r="D27809" s="22"/>
      <c r="F27809" s="22"/>
      <c r="G27809" s="22"/>
      <c r="H27809" s="22"/>
    </row>
    <row r="27810" spans="4:8">
      <c r="D27810" s="22"/>
      <c r="F27810" s="22"/>
      <c r="G27810" s="22"/>
      <c r="H27810" s="22"/>
    </row>
    <row r="27811" spans="4:8">
      <c r="D27811" s="22"/>
      <c r="F27811" s="22"/>
      <c r="G27811" s="22"/>
      <c r="H27811" s="22"/>
    </row>
    <row r="27812" spans="4:8">
      <c r="D27812" s="22"/>
      <c r="F27812" s="22"/>
      <c r="G27812" s="22"/>
      <c r="H27812" s="22"/>
    </row>
    <row r="27813" spans="4:8">
      <c r="D27813" s="22"/>
      <c r="F27813" s="22"/>
      <c r="G27813" s="22"/>
      <c r="H27813" s="22"/>
    </row>
    <row r="27814" spans="4:8">
      <c r="D27814" s="22"/>
      <c r="F27814" s="22"/>
      <c r="G27814" s="22"/>
      <c r="H27814" s="22"/>
    </row>
    <row r="27815" spans="4:8">
      <c r="D27815" s="22"/>
      <c r="F27815" s="22"/>
      <c r="G27815" s="22"/>
      <c r="H27815" s="22"/>
    </row>
    <row r="27816" spans="4:8">
      <c r="D27816" s="22"/>
      <c r="F27816" s="22"/>
      <c r="G27816" s="22"/>
      <c r="H27816" s="22"/>
    </row>
    <row r="27817" spans="4:8">
      <c r="D27817" s="22"/>
      <c r="F27817" s="22"/>
      <c r="G27817" s="22"/>
      <c r="H27817" s="22"/>
    </row>
    <row r="27818" spans="4:8">
      <c r="D27818" s="22"/>
      <c r="F27818" s="22"/>
      <c r="G27818" s="22"/>
      <c r="H27818" s="22"/>
    </row>
    <row r="27819" spans="4:8">
      <c r="D27819" s="22"/>
      <c r="F27819" s="22"/>
      <c r="G27819" s="22"/>
      <c r="H27819" s="22"/>
    </row>
    <row r="27820" spans="4:8">
      <c r="D27820" s="22"/>
      <c r="F27820" s="22"/>
      <c r="G27820" s="22"/>
      <c r="H27820" s="22"/>
    </row>
    <row r="27821" spans="4:8">
      <c r="D27821" s="22"/>
      <c r="F27821" s="22"/>
      <c r="G27821" s="22"/>
      <c r="H27821" s="22"/>
    </row>
    <row r="27822" spans="4:8">
      <c r="D27822" s="22"/>
      <c r="F27822" s="22"/>
      <c r="G27822" s="22"/>
      <c r="H27822" s="22"/>
    </row>
    <row r="27823" spans="4:8">
      <c r="D27823" s="22"/>
      <c r="F27823" s="22"/>
      <c r="G27823" s="22"/>
      <c r="H27823" s="22"/>
    </row>
    <row r="27824" spans="4:8">
      <c r="D27824" s="22"/>
      <c r="F27824" s="22"/>
      <c r="G27824" s="22"/>
      <c r="H27824" s="22"/>
    </row>
    <row r="27825" spans="4:8">
      <c r="D27825" s="22"/>
      <c r="F27825" s="22"/>
      <c r="G27825" s="22"/>
      <c r="H27825" s="22"/>
    </row>
    <row r="27826" spans="4:8">
      <c r="D27826" s="22"/>
      <c r="F27826" s="22"/>
      <c r="G27826" s="22"/>
      <c r="H27826" s="22"/>
    </row>
    <row r="27827" spans="4:8">
      <c r="D27827" s="22"/>
      <c r="F27827" s="22"/>
      <c r="G27827" s="22"/>
      <c r="H27827" s="22"/>
    </row>
    <row r="27828" spans="4:8">
      <c r="D27828" s="22"/>
      <c r="F27828" s="22"/>
      <c r="G27828" s="22"/>
      <c r="H27828" s="22"/>
    </row>
    <row r="27829" spans="4:8">
      <c r="D27829" s="22"/>
      <c r="F27829" s="22"/>
      <c r="G27829" s="22"/>
      <c r="H27829" s="22"/>
    </row>
    <row r="27830" spans="4:8">
      <c r="D27830" s="22"/>
      <c r="F27830" s="22"/>
      <c r="G27830" s="22"/>
      <c r="H27830" s="22"/>
    </row>
    <row r="27831" spans="4:8">
      <c r="D27831" s="22"/>
      <c r="F27831" s="22"/>
      <c r="G27831" s="22"/>
      <c r="H27831" s="22"/>
    </row>
    <row r="27832" spans="4:8">
      <c r="D27832" s="22"/>
      <c r="F27832" s="22"/>
      <c r="G27832" s="22"/>
      <c r="H27832" s="22"/>
    </row>
    <row r="27833" spans="4:8">
      <c r="D27833" s="22"/>
      <c r="F27833" s="22"/>
      <c r="G27833" s="22"/>
      <c r="H27833" s="22"/>
    </row>
    <row r="27834" spans="4:8">
      <c r="D27834" s="22"/>
      <c r="F27834" s="22"/>
      <c r="G27834" s="22"/>
      <c r="H27834" s="22"/>
    </row>
    <row r="27835" spans="4:8">
      <c r="D27835" s="22"/>
      <c r="F27835" s="22"/>
      <c r="G27835" s="22"/>
      <c r="H27835" s="22"/>
    </row>
    <row r="27836" spans="4:8">
      <c r="D27836" s="22"/>
      <c r="F27836" s="22"/>
      <c r="G27836" s="22"/>
      <c r="H27836" s="22"/>
    </row>
    <row r="27837" spans="4:8">
      <c r="D27837" s="22"/>
      <c r="F27837" s="22"/>
      <c r="G27837" s="22"/>
      <c r="H27837" s="22"/>
    </row>
    <row r="27838" spans="4:8">
      <c r="D27838" s="22"/>
      <c r="F27838" s="22"/>
      <c r="G27838" s="22"/>
      <c r="H27838" s="22"/>
    </row>
    <row r="27839" spans="4:8">
      <c r="D27839" s="22"/>
      <c r="F27839" s="22"/>
      <c r="G27839" s="22"/>
      <c r="H27839" s="22"/>
    </row>
    <row r="27840" spans="4:8">
      <c r="D27840" s="22"/>
      <c r="F27840" s="22"/>
      <c r="G27840" s="22"/>
      <c r="H27840" s="22"/>
    </row>
    <row r="27841" spans="4:8">
      <c r="D27841" s="22"/>
      <c r="F27841" s="22"/>
      <c r="G27841" s="22"/>
      <c r="H27841" s="22"/>
    </row>
    <row r="27842" spans="4:8">
      <c r="D27842" s="22"/>
      <c r="F27842" s="22"/>
      <c r="G27842" s="22"/>
      <c r="H27842" s="22"/>
    </row>
    <row r="27843" spans="4:8">
      <c r="D27843" s="22"/>
      <c r="F27843" s="22"/>
      <c r="G27843" s="22"/>
      <c r="H27843" s="22"/>
    </row>
    <row r="27844" spans="4:8">
      <c r="D27844" s="22"/>
      <c r="F27844" s="22"/>
      <c r="G27844" s="22"/>
      <c r="H27844" s="22"/>
    </row>
    <row r="27845" spans="4:8">
      <c r="D27845" s="22"/>
      <c r="F27845" s="22"/>
      <c r="G27845" s="22"/>
      <c r="H27845" s="22"/>
    </row>
    <row r="27846" spans="4:8">
      <c r="D27846" s="22"/>
      <c r="F27846" s="22"/>
      <c r="G27846" s="22"/>
      <c r="H27846" s="22"/>
    </row>
    <row r="27847" spans="4:8">
      <c r="D27847" s="22"/>
      <c r="F27847" s="22"/>
      <c r="G27847" s="22"/>
      <c r="H27847" s="22"/>
    </row>
    <row r="27848" spans="4:8">
      <c r="D27848" s="22"/>
      <c r="F27848" s="22"/>
      <c r="G27848" s="22"/>
      <c r="H27848" s="22"/>
    </row>
    <row r="27849" spans="4:8">
      <c r="D27849" s="22"/>
      <c r="F27849" s="22"/>
      <c r="G27849" s="22"/>
      <c r="H27849" s="22"/>
    </row>
    <row r="27850" spans="4:8">
      <c r="D27850" s="22"/>
      <c r="F27850" s="22"/>
      <c r="G27850" s="22"/>
      <c r="H27850" s="22"/>
    </row>
    <row r="27851" spans="4:8">
      <c r="D27851" s="22"/>
      <c r="F27851" s="22"/>
      <c r="G27851" s="22"/>
      <c r="H27851" s="22"/>
    </row>
    <row r="27852" spans="4:8">
      <c r="D27852" s="22"/>
      <c r="F27852" s="22"/>
      <c r="G27852" s="22"/>
      <c r="H27852" s="22"/>
    </row>
    <row r="27853" spans="4:8">
      <c r="D27853" s="22"/>
      <c r="F27853" s="22"/>
      <c r="G27853" s="22"/>
      <c r="H27853" s="22"/>
    </row>
    <row r="27854" spans="4:8">
      <c r="D27854" s="22"/>
      <c r="F27854" s="22"/>
      <c r="G27854" s="22"/>
      <c r="H27854" s="22"/>
    </row>
    <row r="27855" spans="4:8">
      <c r="D27855" s="22"/>
      <c r="F27855" s="22"/>
      <c r="G27855" s="22"/>
      <c r="H27855" s="22"/>
    </row>
    <row r="27856" spans="4:8">
      <c r="D27856" s="22"/>
      <c r="F27856" s="22"/>
      <c r="G27856" s="22"/>
      <c r="H27856" s="22"/>
    </row>
    <row r="27857" spans="4:8">
      <c r="D27857" s="22"/>
      <c r="F27857" s="22"/>
      <c r="G27857" s="22"/>
      <c r="H27857" s="22"/>
    </row>
    <row r="27858" spans="4:8">
      <c r="D27858" s="22"/>
      <c r="F27858" s="22"/>
      <c r="G27858" s="22"/>
      <c r="H27858" s="22"/>
    </row>
    <row r="27859" spans="4:8">
      <c r="D27859" s="22"/>
      <c r="F27859" s="22"/>
      <c r="G27859" s="22"/>
      <c r="H27859" s="22"/>
    </row>
    <row r="27860" spans="4:8">
      <c r="D27860" s="22"/>
      <c r="F27860" s="22"/>
      <c r="G27860" s="22"/>
      <c r="H27860" s="22"/>
    </row>
    <row r="27861" spans="4:8">
      <c r="D27861" s="22"/>
      <c r="F27861" s="22"/>
      <c r="G27861" s="22"/>
      <c r="H27861" s="22"/>
    </row>
    <row r="27862" spans="4:8">
      <c r="D27862" s="22"/>
      <c r="F27862" s="22"/>
      <c r="G27862" s="22"/>
      <c r="H27862" s="22"/>
    </row>
    <row r="27863" spans="4:8">
      <c r="D27863" s="22"/>
      <c r="F27863" s="22"/>
      <c r="G27863" s="22"/>
      <c r="H27863" s="22"/>
    </row>
    <row r="27864" spans="4:8">
      <c r="D27864" s="22"/>
      <c r="F27864" s="22"/>
      <c r="G27864" s="22"/>
      <c r="H27864" s="22"/>
    </row>
    <row r="27865" spans="4:8">
      <c r="D27865" s="22"/>
      <c r="F27865" s="22"/>
      <c r="G27865" s="22"/>
      <c r="H27865" s="22"/>
    </row>
    <row r="27866" spans="4:8">
      <c r="D27866" s="22"/>
      <c r="F27866" s="22"/>
      <c r="G27866" s="22"/>
      <c r="H27866" s="22"/>
    </row>
    <row r="27867" spans="4:8">
      <c r="D27867" s="22"/>
      <c r="F27867" s="22"/>
      <c r="G27867" s="22"/>
      <c r="H27867" s="22"/>
    </row>
    <row r="27868" spans="4:8">
      <c r="D27868" s="22"/>
      <c r="F27868" s="22"/>
      <c r="G27868" s="22"/>
      <c r="H27868" s="22"/>
    </row>
    <row r="27869" spans="4:8">
      <c r="D27869" s="22"/>
      <c r="F27869" s="22"/>
      <c r="G27869" s="22"/>
      <c r="H27869" s="22"/>
    </row>
    <row r="27870" spans="4:8">
      <c r="D27870" s="22"/>
      <c r="F27870" s="22"/>
      <c r="G27870" s="22"/>
      <c r="H27870" s="22"/>
    </row>
    <row r="27871" spans="4:8">
      <c r="D27871" s="22"/>
      <c r="F27871" s="22"/>
      <c r="G27871" s="22"/>
      <c r="H27871" s="22"/>
    </row>
    <row r="27872" spans="4:8">
      <c r="D27872" s="22"/>
      <c r="F27872" s="22"/>
      <c r="G27872" s="22"/>
      <c r="H27872" s="22"/>
    </row>
    <row r="27873" spans="4:8">
      <c r="D27873" s="22"/>
      <c r="F27873" s="22"/>
      <c r="G27873" s="22"/>
      <c r="H27873" s="22"/>
    </row>
    <row r="27874" spans="4:8">
      <c r="D27874" s="22"/>
      <c r="F27874" s="22"/>
      <c r="G27874" s="22"/>
      <c r="H27874" s="22"/>
    </row>
    <row r="27875" spans="4:8">
      <c r="D27875" s="22"/>
      <c r="F27875" s="22"/>
      <c r="G27875" s="22"/>
      <c r="H27875" s="22"/>
    </row>
    <row r="27876" spans="4:8">
      <c r="D27876" s="22"/>
      <c r="F27876" s="22"/>
      <c r="G27876" s="22"/>
      <c r="H27876" s="22"/>
    </row>
    <row r="27877" spans="4:8">
      <c r="D27877" s="22"/>
      <c r="F27877" s="22"/>
      <c r="G27877" s="22"/>
      <c r="H27877" s="22"/>
    </row>
    <row r="27878" spans="4:8">
      <c r="D27878" s="22"/>
      <c r="F27878" s="22"/>
      <c r="G27878" s="22"/>
      <c r="H27878" s="22"/>
    </row>
    <row r="27879" spans="4:8">
      <c r="D27879" s="22"/>
      <c r="F27879" s="22"/>
      <c r="G27879" s="22"/>
      <c r="H27879" s="22"/>
    </row>
    <row r="27880" spans="4:8">
      <c r="D27880" s="22"/>
      <c r="F27880" s="22"/>
      <c r="G27880" s="22"/>
      <c r="H27880" s="22"/>
    </row>
    <row r="27881" spans="4:8">
      <c r="D27881" s="22"/>
      <c r="F27881" s="22"/>
      <c r="G27881" s="22"/>
      <c r="H27881" s="22"/>
    </row>
    <row r="27882" spans="4:8">
      <c r="D27882" s="22"/>
      <c r="F27882" s="22"/>
      <c r="G27882" s="22"/>
      <c r="H27882" s="22"/>
    </row>
    <row r="27883" spans="4:8">
      <c r="D27883" s="22"/>
      <c r="F27883" s="22"/>
      <c r="G27883" s="22"/>
      <c r="H27883" s="22"/>
    </row>
    <row r="27884" spans="4:8">
      <c r="D27884" s="22"/>
      <c r="F27884" s="22"/>
      <c r="G27884" s="22"/>
      <c r="H27884" s="22"/>
    </row>
    <row r="27885" spans="4:8">
      <c r="D27885" s="22"/>
      <c r="F27885" s="22"/>
      <c r="G27885" s="22"/>
      <c r="H27885" s="22"/>
    </row>
    <row r="27886" spans="4:8">
      <c r="D27886" s="22"/>
      <c r="F27886" s="22"/>
      <c r="G27886" s="22"/>
      <c r="H27886" s="22"/>
    </row>
    <row r="27887" spans="4:8">
      <c r="D27887" s="22"/>
      <c r="F27887" s="22"/>
      <c r="G27887" s="22"/>
      <c r="H27887" s="22"/>
    </row>
    <row r="27888" spans="4:8">
      <c r="D27888" s="22"/>
      <c r="F27888" s="22"/>
      <c r="G27888" s="22"/>
      <c r="H27888" s="22"/>
    </row>
    <row r="27889" spans="4:8">
      <c r="D27889" s="22"/>
      <c r="F27889" s="22"/>
      <c r="G27889" s="22"/>
      <c r="H27889" s="22"/>
    </row>
    <row r="27890" spans="4:8">
      <c r="D27890" s="22"/>
      <c r="F27890" s="22"/>
      <c r="G27890" s="22"/>
      <c r="H27890" s="22"/>
    </row>
    <row r="27891" spans="4:8">
      <c r="D27891" s="22"/>
      <c r="F27891" s="22"/>
      <c r="G27891" s="22"/>
      <c r="H27891" s="22"/>
    </row>
    <row r="27892" spans="4:8">
      <c r="D27892" s="22"/>
      <c r="F27892" s="22"/>
      <c r="G27892" s="22"/>
      <c r="H27892" s="22"/>
    </row>
    <row r="27893" spans="4:8">
      <c r="D27893" s="22"/>
      <c r="F27893" s="22"/>
      <c r="G27893" s="22"/>
      <c r="H27893" s="22"/>
    </row>
    <row r="27894" spans="4:8">
      <c r="D27894" s="22"/>
      <c r="F27894" s="22"/>
      <c r="G27894" s="22"/>
      <c r="H27894" s="22"/>
    </row>
    <row r="27895" spans="4:8">
      <c r="D27895" s="22"/>
      <c r="F27895" s="22"/>
      <c r="G27895" s="22"/>
      <c r="H27895" s="22"/>
    </row>
    <row r="27896" spans="4:8">
      <c r="D27896" s="22"/>
      <c r="F27896" s="22"/>
      <c r="G27896" s="22"/>
      <c r="H27896" s="22"/>
    </row>
    <row r="27897" spans="4:8">
      <c r="D27897" s="22"/>
      <c r="F27897" s="22"/>
      <c r="G27897" s="22"/>
      <c r="H27897" s="22"/>
    </row>
    <row r="27898" spans="4:8">
      <c r="D27898" s="22"/>
      <c r="F27898" s="22"/>
      <c r="G27898" s="22"/>
      <c r="H27898" s="22"/>
    </row>
    <row r="27899" spans="4:8">
      <c r="D27899" s="22"/>
      <c r="F27899" s="22"/>
      <c r="G27899" s="22"/>
      <c r="H27899" s="22"/>
    </row>
    <row r="27900" spans="4:8">
      <c r="D27900" s="22"/>
      <c r="F27900" s="22"/>
      <c r="G27900" s="22"/>
      <c r="H27900" s="22"/>
    </row>
    <row r="27901" spans="4:8">
      <c r="D27901" s="22"/>
      <c r="F27901" s="22"/>
      <c r="G27901" s="22"/>
      <c r="H27901" s="22"/>
    </row>
    <row r="27902" spans="4:8">
      <c r="D27902" s="22"/>
      <c r="F27902" s="22"/>
      <c r="G27902" s="22"/>
      <c r="H27902" s="22"/>
    </row>
    <row r="27903" spans="4:8">
      <c r="D27903" s="22"/>
      <c r="F27903" s="22"/>
      <c r="G27903" s="22"/>
      <c r="H27903" s="22"/>
    </row>
    <row r="27904" spans="4:8">
      <c r="D27904" s="22"/>
      <c r="F27904" s="22"/>
      <c r="G27904" s="22"/>
      <c r="H27904" s="22"/>
    </row>
    <row r="27905" spans="4:8">
      <c r="D27905" s="22"/>
      <c r="F27905" s="22"/>
      <c r="G27905" s="22"/>
      <c r="H27905" s="22"/>
    </row>
    <row r="27906" spans="4:8">
      <c r="D27906" s="22"/>
      <c r="F27906" s="22"/>
      <c r="G27906" s="22"/>
      <c r="H27906" s="22"/>
    </row>
    <row r="27907" spans="4:8">
      <c r="D27907" s="22"/>
      <c r="F27907" s="22"/>
      <c r="G27907" s="22"/>
      <c r="H27907" s="22"/>
    </row>
    <row r="27908" spans="4:8">
      <c r="D27908" s="22"/>
      <c r="F27908" s="22"/>
      <c r="G27908" s="22"/>
      <c r="H27908" s="22"/>
    </row>
    <row r="27909" spans="4:8">
      <c r="D27909" s="22"/>
      <c r="F27909" s="22"/>
      <c r="G27909" s="22"/>
      <c r="H27909" s="22"/>
    </row>
    <row r="27910" spans="4:8">
      <c r="D27910" s="22"/>
      <c r="F27910" s="22"/>
      <c r="G27910" s="22"/>
      <c r="H27910" s="22"/>
    </row>
    <row r="27911" spans="4:8">
      <c r="D27911" s="22"/>
      <c r="F27911" s="22"/>
      <c r="G27911" s="22"/>
      <c r="H27911" s="22"/>
    </row>
    <row r="27912" spans="4:8">
      <c r="D27912" s="22"/>
      <c r="F27912" s="22"/>
      <c r="G27912" s="22"/>
      <c r="H27912" s="22"/>
    </row>
    <row r="27913" spans="4:8">
      <c r="D27913" s="22"/>
      <c r="F27913" s="22"/>
      <c r="G27913" s="22"/>
      <c r="H27913" s="22"/>
    </row>
    <row r="27914" spans="4:8">
      <c r="D27914" s="22"/>
      <c r="F27914" s="22"/>
      <c r="G27914" s="22"/>
      <c r="H27914" s="22"/>
    </row>
    <row r="27915" spans="4:8">
      <c r="D27915" s="22"/>
      <c r="F27915" s="22"/>
      <c r="G27915" s="22"/>
      <c r="H27915" s="22"/>
    </row>
    <row r="27916" spans="4:8">
      <c r="D27916" s="22"/>
      <c r="F27916" s="22"/>
      <c r="G27916" s="22"/>
      <c r="H27916" s="22"/>
    </row>
    <row r="27917" spans="4:8">
      <c r="D27917" s="22"/>
      <c r="F27917" s="22"/>
      <c r="G27917" s="22"/>
      <c r="H27917" s="22"/>
    </row>
    <row r="27918" spans="4:8">
      <c r="D27918" s="22"/>
      <c r="F27918" s="22"/>
      <c r="G27918" s="22"/>
      <c r="H27918" s="22"/>
    </row>
    <row r="27919" spans="4:8">
      <c r="D27919" s="22"/>
      <c r="F27919" s="22"/>
      <c r="G27919" s="22"/>
      <c r="H27919" s="22"/>
    </row>
    <row r="27920" spans="4:8">
      <c r="D27920" s="22"/>
      <c r="F27920" s="22"/>
      <c r="G27920" s="22"/>
      <c r="H27920" s="22"/>
    </row>
    <row r="27921" spans="4:8">
      <c r="D27921" s="22"/>
      <c r="F27921" s="22"/>
      <c r="G27921" s="22"/>
      <c r="H27921" s="22"/>
    </row>
    <row r="27922" spans="4:8">
      <c r="D27922" s="22"/>
      <c r="F27922" s="22"/>
      <c r="G27922" s="22"/>
      <c r="H27922" s="22"/>
    </row>
    <row r="27923" spans="4:8">
      <c r="D27923" s="22"/>
      <c r="F27923" s="22"/>
      <c r="G27923" s="22"/>
      <c r="H27923" s="22"/>
    </row>
    <row r="27924" spans="4:8">
      <c r="D27924" s="22"/>
      <c r="F27924" s="22"/>
      <c r="G27924" s="22"/>
      <c r="H27924" s="22"/>
    </row>
    <row r="27925" spans="4:8">
      <c r="D27925" s="22"/>
      <c r="F27925" s="22"/>
      <c r="G27925" s="22"/>
      <c r="H27925" s="22"/>
    </row>
    <row r="27926" spans="4:8">
      <c r="D27926" s="22"/>
      <c r="F27926" s="22"/>
      <c r="G27926" s="22"/>
      <c r="H27926" s="22"/>
    </row>
    <row r="27927" spans="4:8">
      <c r="D27927" s="22"/>
      <c r="F27927" s="22"/>
      <c r="G27927" s="22"/>
      <c r="H27927" s="22"/>
    </row>
    <row r="27928" spans="4:8">
      <c r="D27928" s="22"/>
      <c r="F27928" s="22"/>
      <c r="G27928" s="22"/>
      <c r="H27928" s="22"/>
    </row>
    <row r="27929" spans="4:8">
      <c r="D27929" s="22"/>
      <c r="F27929" s="22"/>
      <c r="G27929" s="22"/>
      <c r="H27929" s="22"/>
    </row>
    <row r="27930" spans="4:8">
      <c r="D27930" s="22"/>
      <c r="F27930" s="22"/>
      <c r="G27930" s="22"/>
      <c r="H27930" s="22"/>
    </row>
    <row r="27931" spans="4:8">
      <c r="D27931" s="22"/>
      <c r="F27931" s="22"/>
      <c r="G27931" s="22"/>
      <c r="H27931" s="22"/>
    </row>
    <row r="27932" spans="4:8">
      <c r="D27932" s="22"/>
      <c r="F27932" s="22"/>
      <c r="G27932" s="22"/>
      <c r="H27932" s="22"/>
    </row>
    <row r="27933" spans="4:8">
      <c r="D27933" s="22"/>
      <c r="F27933" s="22"/>
      <c r="G27933" s="22"/>
      <c r="H27933" s="22"/>
    </row>
    <row r="27934" spans="4:8">
      <c r="D27934" s="22"/>
      <c r="F27934" s="22"/>
      <c r="G27934" s="22"/>
      <c r="H27934" s="22"/>
    </row>
    <row r="27935" spans="4:8">
      <c r="D27935" s="22"/>
      <c r="F27935" s="22"/>
      <c r="G27935" s="22"/>
      <c r="H27935" s="22"/>
    </row>
    <row r="27936" spans="4:8">
      <c r="D27936" s="22"/>
      <c r="F27936" s="22"/>
      <c r="G27936" s="22"/>
      <c r="H27936" s="22"/>
    </row>
    <row r="27937" spans="4:8">
      <c r="D27937" s="22"/>
      <c r="F27937" s="22"/>
      <c r="G27937" s="22"/>
      <c r="H27937" s="22"/>
    </row>
    <row r="27938" spans="4:8">
      <c r="D27938" s="22"/>
      <c r="F27938" s="22"/>
      <c r="G27938" s="22"/>
      <c r="H27938" s="22"/>
    </row>
    <row r="27939" spans="4:8">
      <c r="D27939" s="22"/>
      <c r="F27939" s="22"/>
      <c r="G27939" s="22"/>
      <c r="H27939" s="22"/>
    </row>
    <row r="27940" spans="4:8">
      <c r="D27940" s="22"/>
      <c r="F27940" s="22"/>
      <c r="G27940" s="22"/>
      <c r="H27940" s="22"/>
    </row>
    <row r="27941" spans="4:8">
      <c r="D27941" s="22"/>
      <c r="F27941" s="22"/>
      <c r="G27941" s="22"/>
      <c r="H27941" s="22"/>
    </row>
    <row r="27942" spans="4:8">
      <c r="D27942" s="22"/>
      <c r="F27942" s="22"/>
      <c r="G27942" s="22"/>
      <c r="H27942" s="22"/>
    </row>
    <row r="27943" spans="4:8">
      <c r="D27943" s="22"/>
      <c r="F27943" s="22"/>
      <c r="G27943" s="22"/>
      <c r="H27943" s="22"/>
    </row>
    <row r="27944" spans="4:8">
      <c r="D27944" s="22"/>
      <c r="F27944" s="22"/>
      <c r="G27944" s="22"/>
      <c r="H27944" s="22"/>
    </row>
    <row r="27945" spans="4:8">
      <c r="D27945" s="22"/>
      <c r="F27945" s="22"/>
      <c r="G27945" s="22"/>
      <c r="H27945" s="22"/>
    </row>
    <row r="27946" spans="4:8">
      <c r="D27946" s="22"/>
      <c r="F27946" s="22"/>
      <c r="G27946" s="22"/>
      <c r="H27946" s="22"/>
    </row>
    <row r="27947" spans="4:8">
      <c r="D27947" s="22"/>
      <c r="F27947" s="22"/>
      <c r="G27947" s="22"/>
      <c r="H27947" s="22"/>
    </row>
    <row r="27948" spans="4:8">
      <c r="D27948" s="22"/>
      <c r="F27948" s="22"/>
      <c r="G27948" s="22"/>
      <c r="H27948" s="22"/>
    </row>
    <row r="27949" spans="4:8">
      <c r="D27949" s="22"/>
      <c r="F27949" s="22"/>
      <c r="G27949" s="22"/>
      <c r="H27949" s="22"/>
    </row>
    <row r="27950" spans="4:8">
      <c r="D27950" s="22"/>
      <c r="F27950" s="22"/>
      <c r="G27950" s="22"/>
      <c r="H27950" s="22"/>
    </row>
    <row r="27951" spans="4:8">
      <c r="D27951" s="22"/>
      <c r="F27951" s="22"/>
      <c r="G27951" s="22"/>
      <c r="H27951" s="22"/>
    </row>
    <row r="27952" spans="4:8">
      <c r="D27952" s="22"/>
      <c r="F27952" s="22"/>
      <c r="G27952" s="22"/>
      <c r="H27952" s="22"/>
    </row>
    <row r="27953" spans="4:8">
      <c r="D27953" s="22"/>
      <c r="F27953" s="22"/>
      <c r="G27953" s="22"/>
      <c r="H27953" s="22"/>
    </row>
    <row r="27954" spans="4:8">
      <c r="D27954" s="22"/>
      <c r="F27954" s="22"/>
      <c r="G27954" s="22"/>
      <c r="H27954" s="22"/>
    </row>
    <row r="27955" spans="4:8">
      <c r="D27955" s="22"/>
      <c r="F27955" s="22"/>
      <c r="G27955" s="22"/>
      <c r="H27955" s="22"/>
    </row>
    <row r="27956" spans="4:8">
      <c r="D27956" s="22"/>
      <c r="F27956" s="22"/>
      <c r="G27956" s="22"/>
      <c r="H27956" s="22"/>
    </row>
    <row r="27957" spans="4:8">
      <c r="D27957" s="22"/>
      <c r="F27957" s="22"/>
      <c r="G27957" s="22"/>
      <c r="H27957" s="22"/>
    </row>
    <row r="27958" spans="4:8">
      <c r="D27958" s="22"/>
      <c r="F27958" s="22"/>
      <c r="G27958" s="22"/>
      <c r="H27958" s="22"/>
    </row>
    <row r="27959" spans="4:8">
      <c r="D27959" s="22"/>
      <c r="F27959" s="22"/>
      <c r="G27959" s="22"/>
      <c r="H27959" s="22"/>
    </row>
    <row r="27960" spans="4:8">
      <c r="D27960" s="22"/>
      <c r="F27960" s="22"/>
      <c r="G27960" s="22"/>
      <c r="H27960" s="22"/>
    </row>
    <row r="27961" spans="4:8">
      <c r="D27961" s="22"/>
      <c r="F27961" s="22"/>
      <c r="G27961" s="22"/>
      <c r="H27961" s="22"/>
    </row>
    <row r="27962" spans="4:8">
      <c r="D27962" s="22"/>
      <c r="F27962" s="22"/>
      <c r="G27962" s="22"/>
      <c r="H27962" s="22"/>
    </row>
    <row r="27963" spans="4:8">
      <c r="D27963" s="22"/>
      <c r="F27963" s="22"/>
      <c r="G27963" s="22"/>
      <c r="H27963" s="22"/>
    </row>
    <row r="27964" spans="4:8">
      <c r="D27964" s="22"/>
      <c r="F27964" s="22"/>
      <c r="G27964" s="22"/>
      <c r="H27964" s="22"/>
    </row>
    <row r="27965" spans="4:8">
      <c r="D27965" s="22"/>
      <c r="F27965" s="22"/>
      <c r="G27965" s="22"/>
      <c r="H27965" s="22"/>
    </row>
    <row r="27966" spans="4:8">
      <c r="D27966" s="22"/>
      <c r="F27966" s="22"/>
      <c r="G27966" s="22"/>
      <c r="H27966" s="22"/>
    </row>
    <row r="27967" spans="4:8">
      <c r="D27967" s="22"/>
      <c r="F27967" s="22"/>
      <c r="G27967" s="22"/>
      <c r="H27967" s="22"/>
    </row>
    <row r="27968" spans="4:8">
      <c r="D27968" s="22"/>
      <c r="F27968" s="22"/>
      <c r="G27968" s="22"/>
      <c r="H27968" s="22"/>
    </row>
    <row r="27969" spans="4:8">
      <c r="D27969" s="22"/>
      <c r="F27969" s="22"/>
      <c r="G27969" s="22"/>
      <c r="H27969" s="22"/>
    </row>
    <row r="27970" spans="4:8">
      <c r="D27970" s="22"/>
      <c r="F27970" s="22"/>
      <c r="G27970" s="22"/>
      <c r="H27970" s="22"/>
    </row>
    <row r="27971" spans="4:8">
      <c r="D27971" s="22"/>
      <c r="F27971" s="22"/>
      <c r="G27971" s="22"/>
      <c r="H27971" s="22"/>
    </row>
    <row r="27972" spans="4:8">
      <c r="D27972" s="22"/>
      <c r="F27972" s="22"/>
      <c r="G27972" s="22"/>
      <c r="H27972" s="22"/>
    </row>
    <row r="27973" spans="4:8">
      <c r="D27973" s="22"/>
      <c r="F27973" s="22"/>
      <c r="G27973" s="22"/>
      <c r="H27973" s="22"/>
    </row>
    <row r="27974" spans="4:8">
      <c r="D27974" s="22"/>
      <c r="F27974" s="22"/>
      <c r="G27974" s="22"/>
      <c r="H27974" s="22"/>
    </row>
    <row r="27975" spans="4:8">
      <c r="D27975" s="22"/>
      <c r="F27975" s="22"/>
      <c r="G27975" s="22"/>
      <c r="H27975" s="22"/>
    </row>
    <row r="27976" spans="4:8">
      <c r="D27976" s="22"/>
      <c r="F27976" s="22"/>
      <c r="G27976" s="22"/>
      <c r="H27976" s="22"/>
    </row>
    <row r="27977" spans="4:8">
      <c r="D27977" s="22"/>
      <c r="F27977" s="22"/>
      <c r="G27977" s="22"/>
      <c r="H27977" s="22"/>
    </row>
    <row r="27978" spans="4:8">
      <c r="D27978" s="22"/>
      <c r="F27978" s="22"/>
      <c r="G27978" s="22"/>
      <c r="H27978" s="22"/>
    </row>
    <row r="27979" spans="4:8">
      <c r="D27979" s="22"/>
      <c r="F27979" s="22"/>
      <c r="G27979" s="22"/>
      <c r="H27979" s="22"/>
    </row>
    <row r="27980" spans="4:8">
      <c r="D27980" s="22"/>
      <c r="F27980" s="22"/>
      <c r="G27980" s="22"/>
      <c r="H27980" s="22"/>
    </row>
    <row r="27981" spans="4:8">
      <c r="D27981" s="22"/>
      <c r="F27981" s="22"/>
      <c r="G27981" s="22"/>
      <c r="H27981" s="22"/>
    </row>
    <row r="27982" spans="4:8">
      <c r="D27982" s="22"/>
      <c r="F27982" s="22"/>
      <c r="G27982" s="22"/>
      <c r="H27982" s="22"/>
    </row>
    <row r="27983" spans="4:8">
      <c r="D27983" s="22"/>
      <c r="F27983" s="22"/>
      <c r="G27983" s="22"/>
      <c r="H27983" s="22"/>
    </row>
    <row r="27984" spans="4:8">
      <c r="D27984" s="22"/>
      <c r="F27984" s="22"/>
      <c r="G27984" s="22"/>
      <c r="H27984" s="22"/>
    </row>
    <row r="27985" spans="4:8">
      <c r="D27985" s="22"/>
      <c r="F27985" s="22"/>
      <c r="G27985" s="22"/>
      <c r="H27985" s="22"/>
    </row>
    <row r="27986" spans="4:8">
      <c r="D27986" s="22"/>
      <c r="F27986" s="22"/>
      <c r="G27986" s="22"/>
      <c r="H27986" s="22"/>
    </row>
    <row r="27987" spans="4:8">
      <c r="D27987" s="22"/>
      <c r="F27987" s="22"/>
      <c r="G27987" s="22"/>
      <c r="H27987" s="22"/>
    </row>
    <row r="27988" spans="4:8">
      <c r="D27988" s="22"/>
      <c r="F27988" s="22"/>
      <c r="G27988" s="22"/>
      <c r="H27988" s="22"/>
    </row>
    <row r="27989" spans="4:8">
      <c r="D27989" s="22"/>
      <c r="F27989" s="22"/>
      <c r="G27989" s="22"/>
      <c r="H27989" s="22"/>
    </row>
    <row r="27990" spans="4:8">
      <c r="D27990" s="22"/>
      <c r="F27990" s="22"/>
      <c r="G27990" s="22"/>
      <c r="H27990" s="22"/>
    </row>
    <row r="27991" spans="4:8">
      <c r="D27991" s="22"/>
      <c r="F27991" s="22"/>
      <c r="G27991" s="22"/>
      <c r="H27991" s="22"/>
    </row>
    <row r="27992" spans="4:8">
      <c r="D27992" s="22"/>
      <c r="F27992" s="22"/>
      <c r="G27992" s="22"/>
      <c r="H27992" s="22"/>
    </row>
    <row r="27993" spans="4:8">
      <c r="D27993" s="22"/>
      <c r="F27993" s="22"/>
      <c r="G27993" s="22"/>
      <c r="H27993" s="22"/>
    </row>
    <row r="27994" spans="4:8">
      <c r="D27994" s="22"/>
      <c r="F27994" s="22"/>
      <c r="G27994" s="22"/>
      <c r="H27994" s="22"/>
    </row>
    <row r="27995" spans="4:8">
      <c r="D27995" s="22"/>
      <c r="F27995" s="22"/>
      <c r="G27995" s="22"/>
      <c r="H27995" s="22"/>
    </row>
    <row r="27996" spans="4:8">
      <c r="D27996" s="22"/>
      <c r="F27996" s="22"/>
      <c r="G27996" s="22"/>
      <c r="H27996" s="22"/>
    </row>
    <row r="27997" spans="4:8">
      <c r="D27997" s="22"/>
      <c r="F27997" s="22"/>
      <c r="G27997" s="22"/>
      <c r="H27997" s="22"/>
    </row>
    <row r="27998" spans="4:8">
      <c r="D27998" s="22"/>
      <c r="F27998" s="22"/>
      <c r="G27998" s="22"/>
      <c r="H27998" s="22"/>
    </row>
    <row r="27999" spans="4:8">
      <c r="D27999" s="22"/>
      <c r="F27999" s="22"/>
      <c r="G27999" s="22"/>
      <c r="H27999" s="22"/>
    </row>
    <row r="28000" spans="4:8">
      <c r="D28000" s="22"/>
      <c r="F28000" s="22"/>
      <c r="G28000" s="22"/>
      <c r="H28000" s="22"/>
    </row>
    <row r="28001" spans="4:8">
      <c r="D28001" s="22"/>
      <c r="F28001" s="22"/>
      <c r="G28001" s="22"/>
      <c r="H28001" s="22"/>
    </row>
    <row r="28002" spans="4:8">
      <c r="D28002" s="22"/>
      <c r="F28002" s="22"/>
      <c r="G28002" s="22"/>
      <c r="H28002" s="22"/>
    </row>
    <row r="28003" spans="4:8">
      <c r="D28003" s="22"/>
      <c r="F28003" s="22"/>
      <c r="G28003" s="22"/>
      <c r="H28003" s="22"/>
    </row>
    <row r="28004" spans="4:8">
      <c r="D28004" s="22"/>
      <c r="F28004" s="22"/>
      <c r="G28004" s="22"/>
      <c r="H28004" s="22"/>
    </row>
    <row r="28005" spans="4:8">
      <c r="D28005" s="22"/>
      <c r="F28005" s="22"/>
      <c r="G28005" s="22"/>
      <c r="H28005" s="22"/>
    </row>
    <row r="28006" spans="4:8">
      <c r="D28006" s="22"/>
      <c r="F28006" s="22"/>
      <c r="G28006" s="22"/>
      <c r="H28006" s="22"/>
    </row>
    <row r="28007" spans="4:8">
      <c r="D28007" s="22"/>
      <c r="F28007" s="22"/>
      <c r="G28007" s="22"/>
      <c r="H28007" s="22"/>
    </row>
    <row r="28008" spans="4:8">
      <c r="D28008" s="22"/>
      <c r="F28008" s="22"/>
      <c r="G28008" s="22"/>
      <c r="H28008" s="22"/>
    </row>
    <row r="28009" spans="4:8">
      <c r="D28009" s="22"/>
      <c r="F28009" s="22"/>
      <c r="G28009" s="22"/>
      <c r="H28009" s="22"/>
    </row>
    <row r="28010" spans="4:8">
      <c r="D28010" s="22"/>
      <c r="F28010" s="22"/>
      <c r="G28010" s="22"/>
      <c r="H28010" s="22"/>
    </row>
    <row r="28011" spans="4:8">
      <c r="D28011" s="22"/>
      <c r="F28011" s="22"/>
      <c r="G28011" s="22"/>
      <c r="H28011" s="22"/>
    </row>
    <row r="28012" spans="4:8">
      <c r="D28012" s="22"/>
      <c r="F28012" s="22"/>
      <c r="G28012" s="22"/>
      <c r="H28012" s="22"/>
    </row>
    <row r="28013" spans="4:8">
      <c r="D28013" s="22"/>
      <c r="F28013" s="22"/>
      <c r="G28013" s="22"/>
      <c r="H28013" s="22"/>
    </row>
    <row r="28014" spans="4:8">
      <c r="D28014" s="22"/>
      <c r="F28014" s="22"/>
      <c r="G28014" s="22"/>
      <c r="H28014" s="22"/>
    </row>
    <row r="28015" spans="4:8">
      <c r="D28015" s="22"/>
      <c r="F28015" s="22"/>
      <c r="G28015" s="22"/>
      <c r="H28015" s="22"/>
    </row>
    <row r="28016" spans="4:8">
      <c r="D28016" s="22"/>
      <c r="F28016" s="22"/>
      <c r="G28016" s="22"/>
      <c r="H28016" s="22"/>
    </row>
    <row r="28017" spans="4:8">
      <c r="D28017" s="22"/>
      <c r="F28017" s="22"/>
      <c r="G28017" s="22"/>
      <c r="H28017" s="22"/>
    </row>
    <row r="28018" spans="4:8">
      <c r="D28018" s="22"/>
      <c r="F28018" s="22"/>
      <c r="G28018" s="22"/>
      <c r="H28018" s="22"/>
    </row>
    <row r="28019" spans="4:8">
      <c r="D28019" s="22"/>
      <c r="F28019" s="22"/>
      <c r="G28019" s="22"/>
      <c r="H28019" s="22"/>
    </row>
    <row r="28020" spans="4:8">
      <c r="D28020" s="22"/>
      <c r="F28020" s="22"/>
      <c r="G28020" s="22"/>
      <c r="H28020" s="22"/>
    </row>
    <row r="28021" spans="4:8">
      <c r="D28021" s="22"/>
      <c r="F28021" s="22"/>
      <c r="G28021" s="22"/>
      <c r="H28021" s="22"/>
    </row>
    <row r="28022" spans="4:8">
      <c r="D28022" s="22"/>
      <c r="F28022" s="22"/>
      <c r="G28022" s="22"/>
      <c r="H28022" s="22"/>
    </row>
    <row r="28023" spans="4:8">
      <c r="D28023" s="22"/>
      <c r="F28023" s="22"/>
      <c r="G28023" s="22"/>
      <c r="H28023" s="22"/>
    </row>
    <row r="28024" spans="4:8">
      <c r="D28024" s="22"/>
      <c r="F28024" s="22"/>
      <c r="G28024" s="22"/>
      <c r="H28024" s="22"/>
    </row>
    <row r="28025" spans="4:8">
      <c r="D28025" s="22"/>
      <c r="F28025" s="22"/>
      <c r="G28025" s="22"/>
      <c r="H28025" s="22"/>
    </row>
    <row r="28026" spans="4:8">
      <c r="D28026" s="22"/>
      <c r="F28026" s="22"/>
      <c r="G28026" s="22"/>
      <c r="H28026" s="22"/>
    </row>
    <row r="28027" spans="4:8">
      <c r="D28027" s="22"/>
      <c r="F28027" s="22"/>
      <c r="G28027" s="22"/>
      <c r="H28027" s="22"/>
    </row>
    <row r="28028" spans="4:8">
      <c r="D28028" s="22"/>
      <c r="F28028" s="22"/>
      <c r="G28028" s="22"/>
      <c r="H28028" s="22"/>
    </row>
    <row r="28029" spans="4:8">
      <c r="D28029" s="22"/>
      <c r="F28029" s="22"/>
      <c r="G28029" s="22"/>
      <c r="H28029" s="22"/>
    </row>
    <row r="28030" spans="4:8">
      <c r="D28030" s="22"/>
      <c r="F28030" s="22"/>
      <c r="G28030" s="22"/>
      <c r="H28030" s="22"/>
    </row>
    <row r="28031" spans="4:8">
      <c r="D28031" s="22"/>
      <c r="F28031" s="22"/>
      <c r="G28031" s="22"/>
      <c r="H28031" s="22"/>
    </row>
    <row r="28032" spans="4:8">
      <c r="D28032" s="22"/>
      <c r="F28032" s="22"/>
      <c r="G28032" s="22"/>
      <c r="H28032" s="22"/>
    </row>
    <row r="28033" spans="4:8">
      <c r="D28033" s="22"/>
      <c r="F28033" s="22"/>
      <c r="G28033" s="22"/>
      <c r="H28033" s="22"/>
    </row>
    <row r="28034" spans="4:8">
      <c r="D28034" s="22"/>
      <c r="F28034" s="22"/>
      <c r="G28034" s="22"/>
      <c r="H28034" s="22"/>
    </row>
    <row r="28035" spans="4:8">
      <c r="D28035" s="22"/>
      <c r="F28035" s="22"/>
      <c r="G28035" s="22"/>
      <c r="H28035" s="22"/>
    </row>
    <row r="28036" spans="4:8">
      <c r="D28036" s="22"/>
      <c r="F28036" s="22"/>
      <c r="G28036" s="22"/>
      <c r="H28036" s="22"/>
    </row>
    <row r="28037" spans="4:8">
      <c r="D28037" s="22"/>
      <c r="F28037" s="22"/>
      <c r="G28037" s="22"/>
      <c r="H28037" s="22"/>
    </row>
    <row r="28038" spans="4:8">
      <c r="D28038" s="22"/>
      <c r="F28038" s="22"/>
      <c r="G28038" s="22"/>
      <c r="H28038" s="22"/>
    </row>
    <row r="28039" spans="4:8">
      <c r="D28039" s="22"/>
      <c r="F28039" s="22"/>
      <c r="G28039" s="22"/>
      <c r="H28039" s="22"/>
    </row>
    <row r="28040" spans="4:8">
      <c r="D28040" s="22"/>
      <c r="F28040" s="22"/>
      <c r="G28040" s="22"/>
      <c r="H28040" s="22"/>
    </row>
    <row r="28041" spans="4:8">
      <c r="D28041" s="22"/>
      <c r="F28041" s="22"/>
      <c r="G28041" s="22"/>
      <c r="H28041" s="22"/>
    </row>
    <row r="28042" spans="4:8">
      <c r="D28042" s="22"/>
      <c r="F28042" s="22"/>
      <c r="G28042" s="22"/>
      <c r="H28042" s="22"/>
    </row>
    <row r="28043" spans="4:8">
      <c r="D28043" s="22"/>
      <c r="F28043" s="22"/>
      <c r="G28043" s="22"/>
      <c r="H28043" s="22"/>
    </row>
    <row r="28044" spans="4:8">
      <c r="D28044" s="22"/>
      <c r="F28044" s="22"/>
      <c r="G28044" s="22"/>
      <c r="H28044" s="22"/>
    </row>
    <row r="28045" spans="4:8">
      <c r="D28045" s="22"/>
      <c r="F28045" s="22"/>
      <c r="G28045" s="22"/>
      <c r="H28045" s="22"/>
    </row>
    <row r="28046" spans="4:8">
      <c r="D28046" s="22"/>
      <c r="F28046" s="22"/>
      <c r="G28046" s="22"/>
      <c r="H28046" s="22"/>
    </row>
    <row r="28047" spans="4:8">
      <c r="D28047" s="22"/>
      <c r="F28047" s="22"/>
      <c r="G28047" s="22"/>
      <c r="H28047" s="22"/>
    </row>
    <row r="28048" spans="4:8">
      <c r="D28048" s="22"/>
      <c r="F28048" s="22"/>
      <c r="G28048" s="22"/>
      <c r="H28048" s="22"/>
    </row>
    <row r="28049" spans="4:8">
      <c r="D28049" s="22"/>
      <c r="F28049" s="22"/>
      <c r="G28049" s="22"/>
      <c r="H28049" s="22"/>
    </row>
    <row r="28050" spans="4:8">
      <c r="D28050" s="22"/>
      <c r="F28050" s="22"/>
      <c r="G28050" s="22"/>
      <c r="H28050" s="22"/>
    </row>
    <row r="28051" spans="4:8">
      <c r="D28051" s="22"/>
      <c r="F28051" s="22"/>
      <c r="G28051" s="22"/>
      <c r="H28051" s="22"/>
    </row>
    <row r="28052" spans="4:8">
      <c r="D28052" s="22"/>
      <c r="F28052" s="22"/>
      <c r="G28052" s="22"/>
      <c r="H28052" s="22"/>
    </row>
    <row r="28053" spans="4:8">
      <c r="D28053" s="22"/>
      <c r="F28053" s="22"/>
      <c r="G28053" s="22"/>
      <c r="H28053" s="22"/>
    </row>
    <row r="28054" spans="4:8">
      <c r="D28054" s="22"/>
      <c r="F28054" s="22"/>
      <c r="G28054" s="22"/>
      <c r="H28054" s="22"/>
    </row>
    <row r="28055" spans="4:8">
      <c r="D28055" s="22"/>
      <c r="F28055" s="22"/>
      <c r="G28055" s="22"/>
      <c r="H28055" s="22"/>
    </row>
    <row r="28056" spans="4:8">
      <c r="D28056" s="22"/>
      <c r="F28056" s="22"/>
      <c r="G28056" s="22"/>
      <c r="H28056" s="22"/>
    </row>
    <row r="28057" spans="4:8">
      <c r="D28057" s="22"/>
      <c r="F28057" s="22"/>
      <c r="G28057" s="22"/>
      <c r="H28057" s="22"/>
    </row>
    <row r="28058" spans="4:8">
      <c r="D28058" s="22"/>
      <c r="F28058" s="22"/>
      <c r="G28058" s="22"/>
      <c r="H28058" s="22"/>
    </row>
    <row r="28059" spans="4:8">
      <c r="D28059" s="22"/>
      <c r="F28059" s="22"/>
      <c r="G28059" s="22"/>
      <c r="H28059" s="22"/>
    </row>
    <row r="28060" spans="4:8">
      <c r="D28060" s="22"/>
      <c r="F28060" s="22"/>
      <c r="G28060" s="22"/>
      <c r="H28060" s="22"/>
    </row>
    <row r="28061" spans="4:8">
      <c r="D28061" s="22"/>
      <c r="F28061" s="22"/>
      <c r="G28061" s="22"/>
      <c r="H28061" s="22"/>
    </row>
    <row r="28062" spans="4:8">
      <c r="D28062" s="22"/>
      <c r="F28062" s="22"/>
      <c r="G28062" s="22"/>
      <c r="H28062" s="22"/>
    </row>
    <row r="28063" spans="4:8">
      <c r="D28063" s="22"/>
      <c r="F28063" s="22"/>
      <c r="G28063" s="22"/>
      <c r="H28063" s="22"/>
    </row>
    <row r="28064" spans="4:8">
      <c r="D28064" s="22"/>
      <c r="F28064" s="22"/>
      <c r="G28064" s="22"/>
      <c r="H28064" s="22"/>
    </row>
    <row r="28065" spans="4:8">
      <c r="D28065" s="22"/>
      <c r="F28065" s="22"/>
      <c r="G28065" s="22"/>
      <c r="H28065" s="22"/>
    </row>
    <row r="28066" spans="4:8">
      <c r="D28066" s="22"/>
      <c r="F28066" s="22"/>
      <c r="G28066" s="22"/>
      <c r="H28066" s="22"/>
    </row>
    <row r="28067" spans="4:8">
      <c r="D28067" s="22"/>
      <c r="F28067" s="22"/>
      <c r="G28067" s="22"/>
      <c r="H28067" s="22"/>
    </row>
    <row r="28068" spans="4:8">
      <c r="D28068" s="22"/>
      <c r="F28068" s="22"/>
      <c r="G28068" s="22"/>
      <c r="H28068" s="22"/>
    </row>
    <row r="28069" spans="4:8">
      <c r="D28069" s="22"/>
      <c r="F28069" s="22"/>
      <c r="G28069" s="22"/>
      <c r="H28069" s="22"/>
    </row>
    <row r="28070" spans="4:8">
      <c r="D28070" s="22"/>
      <c r="F28070" s="22"/>
      <c r="G28070" s="22"/>
      <c r="H28070" s="22"/>
    </row>
    <row r="28071" spans="4:8">
      <c r="D28071" s="22"/>
      <c r="F28071" s="22"/>
      <c r="G28071" s="22"/>
      <c r="H28071" s="22"/>
    </row>
    <row r="28072" spans="4:8">
      <c r="D28072" s="22"/>
      <c r="F28072" s="22"/>
      <c r="G28072" s="22"/>
      <c r="H28072" s="22"/>
    </row>
    <row r="28073" spans="4:8">
      <c r="D28073" s="22"/>
      <c r="F28073" s="22"/>
      <c r="G28073" s="22"/>
      <c r="H28073" s="22"/>
    </row>
    <row r="28074" spans="4:8">
      <c r="D28074" s="22"/>
      <c r="F28074" s="22"/>
      <c r="G28074" s="22"/>
      <c r="H28074" s="22"/>
    </row>
    <row r="28075" spans="4:8">
      <c r="D28075" s="22"/>
      <c r="F28075" s="22"/>
      <c r="G28075" s="22"/>
      <c r="H28075" s="22"/>
    </row>
    <row r="28076" spans="4:8">
      <c r="D28076" s="22"/>
      <c r="F28076" s="22"/>
      <c r="G28076" s="22"/>
      <c r="H28076" s="22"/>
    </row>
    <row r="28077" spans="4:8">
      <c r="D28077" s="22"/>
      <c r="F28077" s="22"/>
      <c r="G28077" s="22"/>
      <c r="H28077" s="22"/>
    </row>
    <row r="28078" spans="4:8">
      <c r="D28078" s="22"/>
      <c r="F28078" s="22"/>
      <c r="G28078" s="22"/>
      <c r="H28078" s="22"/>
    </row>
    <row r="28079" spans="4:8">
      <c r="D28079" s="22"/>
      <c r="F28079" s="22"/>
      <c r="G28079" s="22"/>
      <c r="H28079" s="22"/>
    </row>
    <row r="28080" spans="4:8">
      <c r="D28080" s="22"/>
      <c r="F28080" s="22"/>
      <c r="G28080" s="22"/>
      <c r="H28080" s="22"/>
    </row>
    <row r="28081" spans="4:8">
      <c r="D28081" s="22"/>
      <c r="F28081" s="22"/>
      <c r="G28081" s="22"/>
      <c r="H28081" s="22"/>
    </row>
    <row r="28082" spans="4:8">
      <c r="D28082" s="22"/>
      <c r="F28082" s="22"/>
      <c r="G28082" s="22"/>
      <c r="H28082" s="22"/>
    </row>
    <row r="28083" spans="4:8">
      <c r="D28083" s="22"/>
      <c r="F28083" s="22"/>
      <c r="G28083" s="22"/>
      <c r="H28083" s="22"/>
    </row>
    <row r="28084" spans="4:8">
      <c r="D28084" s="22"/>
      <c r="F28084" s="22"/>
      <c r="G28084" s="22"/>
      <c r="H28084" s="22"/>
    </row>
    <row r="28085" spans="4:8">
      <c r="D28085" s="22"/>
      <c r="F28085" s="22"/>
      <c r="G28085" s="22"/>
      <c r="H28085" s="22"/>
    </row>
    <row r="28086" spans="4:8">
      <c r="D28086" s="22"/>
      <c r="F28086" s="22"/>
      <c r="G28086" s="22"/>
      <c r="H28086" s="22"/>
    </row>
    <row r="28087" spans="4:8">
      <c r="D28087" s="22"/>
      <c r="F28087" s="22"/>
      <c r="G28087" s="22"/>
      <c r="H28087" s="22"/>
    </row>
    <row r="28088" spans="4:8">
      <c r="D28088" s="22"/>
      <c r="F28088" s="22"/>
      <c r="G28088" s="22"/>
      <c r="H28088" s="22"/>
    </row>
    <row r="28089" spans="4:8">
      <c r="D28089" s="22"/>
      <c r="F28089" s="22"/>
      <c r="G28089" s="22"/>
      <c r="H28089" s="22"/>
    </row>
    <row r="28090" spans="4:8">
      <c r="D28090" s="22"/>
      <c r="F28090" s="22"/>
      <c r="G28090" s="22"/>
      <c r="H28090" s="22"/>
    </row>
    <row r="28091" spans="4:8">
      <c r="D28091" s="22"/>
      <c r="F28091" s="22"/>
      <c r="G28091" s="22"/>
      <c r="H28091" s="22"/>
    </row>
    <row r="28092" spans="4:8">
      <c r="D28092" s="22"/>
      <c r="F28092" s="22"/>
      <c r="G28092" s="22"/>
      <c r="H28092" s="22"/>
    </row>
    <row r="28093" spans="4:8">
      <c r="D28093" s="22"/>
      <c r="F28093" s="22"/>
      <c r="G28093" s="22"/>
      <c r="H28093" s="22"/>
    </row>
    <row r="28094" spans="4:8">
      <c r="D28094" s="22"/>
      <c r="F28094" s="22"/>
      <c r="G28094" s="22"/>
      <c r="H28094" s="22"/>
    </row>
    <row r="28095" spans="4:8">
      <c r="D28095" s="22"/>
      <c r="F28095" s="22"/>
      <c r="G28095" s="22"/>
      <c r="H28095" s="22"/>
    </row>
    <row r="28096" spans="4:8">
      <c r="D28096" s="22"/>
      <c r="F28096" s="22"/>
      <c r="G28096" s="22"/>
      <c r="H28096" s="22"/>
    </row>
    <row r="28097" spans="4:8">
      <c r="D28097" s="22"/>
      <c r="F28097" s="22"/>
      <c r="G28097" s="22"/>
      <c r="H28097" s="22"/>
    </row>
    <row r="28098" spans="4:8">
      <c r="D28098" s="22"/>
      <c r="F28098" s="22"/>
      <c r="G28098" s="22"/>
      <c r="H28098" s="22"/>
    </row>
    <row r="28099" spans="4:8">
      <c r="D28099" s="22"/>
      <c r="F28099" s="22"/>
      <c r="G28099" s="22"/>
      <c r="H28099" s="22"/>
    </row>
    <row r="28100" spans="4:8">
      <c r="D28100" s="22"/>
      <c r="F28100" s="22"/>
      <c r="G28100" s="22"/>
      <c r="H28100" s="22"/>
    </row>
    <row r="28101" spans="4:8">
      <c r="D28101" s="22"/>
      <c r="F28101" s="22"/>
      <c r="G28101" s="22"/>
      <c r="H28101" s="22"/>
    </row>
    <row r="28102" spans="4:8">
      <c r="D28102" s="22"/>
      <c r="F28102" s="22"/>
      <c r="G28102" s="22"/>
      <c r="H28102" s="22"/>
    </row>
    <row r="28103" spans="4:8">
      <c r="D28103" s="22"/>
      <c r="F28103" s="22"/>
      <c r="G28103" s="22"/>
      <c r="H28103" s="22"/>
    </row>
    <row r="28104" spans="4:8">
      <c r="D28104" s="22"/>
      <c r="F28104" s="22"/>
      <c r="G28104" s="22"/>
      <c r="H28104" s="22"/>
    </row>
    <row r="28105" spans="4:8">
      <c r="D28105" s="22"/>
      <c r="F28105" s="22"/>
      <c r="G28105" s="22"/>
      <c r="H28105" s="22"/>
    </row>
    <row r="28106" spans="4:8">
      <c r="D28106" s="22"/>
      <c r="F28106" s="22"/>
      <c r="G28106" s="22"/>
      <c r="H28106" s="22"/>
    </row>
    <row r="28107" spans="4:8">
      <c r="D28107" s="22"/>
      <c r="F28107" s="22"/>
      <c r="G28107" s="22"/>
      <c r="H28107" s="22"/>
    </row>
    <row r="28108" spans="4:8">
      <c r="D28108" s="22"/>
      <c r="F28108" s="22"/>
      <c r="G28108" s="22"/>
      <c r="H28108" s="22"/>
    </row>
    <row r="28109" spans="4:8">
      <c r="D28109" s="22"/>
      <c r="F28109" s="22"/>
      <c r="G28109" s="22"/>
      <c r="H28109" s="22"/>
    </row>
    <row r="28110" spans="4:8">
      <c r="D28110" s="22"/>
      <c r="F28110" s="22"/>
      <c r="G28110" s="22"/>
      <c r="H28110" s="22"/>
    </row>
    <row r="28111" spans="4:8">
      <c r="D28111" s="22"/>
      <c r="F28111" s="22"/>
      <c r="G28111" s="22"/>
      <c r="H28111" s="22"/>
    </row>
    <row r="28112" spans="4:8">
      <c r="D28112" s="22"/>
      <c r="F28112" s="22"/>
      <c r="G28112" s="22"/>
      <c r="H28112" s="22"/>
    </row>
    <row r="28113" spans="4:8">
      <c r="D28113" s="22"/>
      <c r="F28113" s="22"/>
      <c r="G28113" s="22"/>
      <c r="H28113" s="22"/>
    </row>
    <row r="28114" spans="4:8">
      <c r="D28114" s="22"/>
      <c r="F28114" s="22"/>
      <c r="G28114" s="22"/>
      <c r="H28114" s="22"/>
    </row>
    <row r="28115" spans="4:8">
      <c r="D28115" s="22"/>
      <c r="F28115" s="22"/>
      <c r="G28115" s="22"/>
      <c r="H28115" s="22"/>
    </row>
    <row r="28116" spans="4:8">
      <c r="D28116" s="22"/>
      <c r="F28116" s="22"/>
      <c r="G28116" s="22"/>
      <c r="H28116" s="22"/>
    </row>
    <row r="28117" spans="4:8">
      <c r="D28117" s="22"/>
      <c r="F28117" s="22"/>
      <c r="G28117" s="22"/>
      <c r="H28117" s="22"/>
    </row>
    <row r="28118" spans="4:8">
      <c r="D28118" s="22"/>
      <c r="F28118" s="22"/>
      <c r="G28118" s="22"/>
      <c r="H28118" s="22"/>
    </row>
    <row r="28119" spans="4:8">
      <c r="D28119" s="22"/>
      <c r="F28119" s="22"/>
      <c r="G28119" s="22"/>
      <c r="H28119" s="22"/>
    </row>
    <row r="28120" spans="4:8">
      <c r="D28120" s="22"/>
      <c r="F28120" s="22"/>
      <c r="G28120" s="22"/>
      <c r="H28120" s="22"/>
    </row>
    <row r="28121" spans="4:8">
      <c r="D28121" s="22"/>
      <c r="F28121" s="22"/>
      <c r="G28121" s="22"/>
      <c r="H28121" s="22"/>
    </row>
    <row r="28122" spans="4:8">
      <c r="D28122" s="22"/>
      <c r="F28122" s="22"/>
      <c r="G28122" s="22"/>
      <c r="H28122" s="22"/>
    </row>
    <row r="28123" spans="4:8">
      <c r="D28123" s="22"/>
      <c r="F28123" s="22"/>
      <c r="G28123" s="22"/>
      <c r="H28123" s="22"/>
    </row>
    <row r="28124" spans="4:8">
      <c r="D28124" s="22"/>
      <c r="F28124" s="22"/>
      <c r="G28124" s="22"/>
      <c r="H28124" s="22"/>
    </row>
    <row r="28125" spans="4:8">
      <c r="D28125" s="22"/>
      <c r="F28125" s="22"/>
      <c r="G28125" s="22"/>
      <c r="H28125" s="22"/>
    </row>
    <row r="28126" spans="4:8">
      <c r="D28126" s="22"/>
      <c r="F28126" s="22"/>
      <c r="G28126" s="22"/>
      <c r="H28126" s="22"/>
    </row>
    <row r="28127" spans="4:8">
      <c r="D28127" s="22"/>
      <c r="F28127" s="22"/>
      <c r="G28127" s="22"/>
      <c r="H28127" s="22"/>
    </row>
    <row r="28128" spans="4:8">
      <c r="D28128" s="22"/>
      <c r="F28128" s="22"/>
      <c r="G28128" s="22"/>
      <c r="H28128" s="22"/>
    </row>
    <row r="28129" spans="4:8">
      <c r="D28129" s="22"/>
      <c r="F28129" s="22"/>
      <c r="G28129" s="22"/>
      <c r="H28129" s="22"/>
    </row>
    <row r="28130" spans="4:8">
      <c r="D28130" s="22"/>
      <c r="F28130" s="22"/>
      <c r="G28130" s="22"/>
      <c r="H28130" s="22"/>
    </row>
    <row r="28131" spans="4:8">
      <c r="D28131" s="22"/>
      <c r="F28131" s="22"/>
      <c r="G28131" s="22"/>
      <c r="H28131" s="22"/>
    </row>
    <row r="28132" spans="4:8">
      <c r="D28132" s="22"/>
      <c r="F28132" s="22"/>
      <c r="G28132" s="22"/>
      <c r="H28132" s="22"/>
    </row>
    <row r="28133" spans="4:8">
      <c r="D28133" s="22"/>
      <c r="F28133" s="22"/>
      <c r="G28133" s="22"/>
      <c r="H28133" s="22"/>
    </row>
    <row r="28134" spans="4:8">
      <c r="D28134" s="22"/>
      <c r="F28134" s="22"/>
      <c r="G28134" s="22"/>
      <c r="H28134" s="22"/>
    </row>
    <row r="28135" spans="4:8">
      <c r="D28135" s="22"/>
      <c r="F28135" s="22"/>
      <c r="G28135" s="22"/>
      <c r="H28135" s="22"/>
    </row>
    <row r="28136" spans="4:8">
      <c r="D28136" s="22"/>
      <c r="F28136" s="22"/>
      <c r="G28136" s="22"/>
      <c r="H28136" s="22"/>
    </row>
    <row r="28137" spans="4:8">
      <c r="D28137" s="22"/>
      <c r="F28137" s="22"/>
      <c r="G28137" s="22"/>
      <c r="H28137" s="22"/>
    </row>
    <row r="28138" spans="4:8">
      <c r="D28138" s="22"/>
      <c r="F28138" s="22"/>
      <c r="G28138" s="22"/>
      <c r="H28138" s="22"/>
    </row>
    <row r="28139" spans="4:8">
      <c r="D28139" s="22"/>
      <c r="F28139" s="22"/>
      <c r="G28139" s="22"/>
      <c r="H28139" s="22"/>
    </row>
    <row r="28140" spans="4:8">
      <c r="D28140" s="22"/>
      <c r="F28140" s="22"/>
      <c r="G28140" s="22"/>
      <c r="H28140" s="22"/>
    </row>
    <row r="28141" spans="4:8">
      <c r="D28141" s="22"/>
      <c r="F28141" s="22"/>
      <c r="G28141" s="22"/>
      <c r="H28141" s="22"/>
    </row>
    <row r="28142" spans="4:8">
      <c r="D28142" s="22"/>
      <c r="F28142" s="22"/>
      <c r="G28142" s="22"/>
      <c r="H28142" s="22"/>
    </row>
    <row r="28143" spans="4:8">
      <c r="D28143" s="22"/>
      <c r="F28143" s="22"/>
      <c r="G28143" s="22"/>
      <c r="H28143" s="22"/>
    </row>
    <row r="28144" spans="4:8">
      <c r="D28144" s="22"/>
      <c r="F28144" s="22"/>
      <c r="G28144" s="22"/>
      <c r="H28144" s="22"/>
    </row>
    <row r="28145" spans="4:8">
      <c r="D28145" s="22"/>
      <c r="F28145" s="22"/>
      <c r="G28145" s="22"/>
      <c r="H28145" s="22"/>
    </row>
    <row r="28146" spans="4:8">
      <c r="D28146" s="22"/>
      <c r="F28146" s="22"/>
      <c r="G28146" s="22"/>
      <c r="H28146" s="22"/>
    </row>
    <row r="28147" spans="4:8">
      <c r="D28147" s="22"/>
      <c r="F28147" s="22"/>
      <c r="G28147" s="22"/>
      <c r="H28147" s="22"/>
    </row>
    <row r="28148" spans="4:8">
      <c r="D28148" s="22"/>
      <c r="F28148" s="22"/>
      <c r="G28148" s="22"/>
      <c r="H28148" s="22"/>
    </row>
    <row r="28149" spans="4:8">
      <c r="D28149" s="22"/>
      <c r="F28149" s="22"/>
      <c r="G28149" s="22"/>
      <c r="H28149" s="22"/>
    </row>
    <row r="28150" spans="4:8">
      <c r="D28150" s="22"/>
      <c r="F28150" s="22"/>
      <c r="G28150" s="22"/>
      <c r="H28150" s="22"/>
    </row>
    <row r="28151" spans="4:8">
      <c r="D28151" s="22"/>
      <c r="F28151" s="22"/>
      <c r="G28151" s="22"/>
      <c r="H28151" s="22"/>
    </row>
    <row r="28152" spans="4:8">
      <c r="D28152" s="22"/>
      <c r="F28152" s="22"/>
      <c r="G28152" s="22"/>
      <c r="H28152" s="22"/>
    </row>
    <row r="28153" spans="4:8">
      <c r="D28153" s="22"/>
      <c r="F28153" s="22"/>
      <c r="G28153" s="22"/>
      <c r="H28153" s="22"/>
    </row>
    <row r="28154" spans="4:8">
      <c r="D28154" s="22"/>
      <c r="F28154" s="22"/>
      <c r="G28154" s="22"/>
      <c r="H28154" s="22"/>
    </row>
    <row r="28155" spans="4:8">
      <c r="D28155" s="22"/>
      <c r="F28155" s="22"/>
      <c r="G28155" s="22"/>
      <c r="H28155" s="22"/>
    </row>
    <row r="28156" spans="4:8">
      <c r="D28156" s="22"/>
      <c r="F28156" s="22"/>
      <c r="G28156" s="22"/>
      <c r="H28156" s="22"/>
    </row>
    <row r="28157" spans="4:8">
      <c r="D28157" s="22"/>
      <c r="F28157" s="22"/>
      <c r="G28157" s="22"/>
      <c r="H28157" s="22"/>
    </row>
    <row r="28158" spans="4:8">
      <c r="D28158" s="22"/>
      <c r="F28158" s="22"/>
      <c r="G28158" s="22"/>
      <c r="H28158" s="22"/>
    </row>
    <row r="28159" spans="4:8">
      <c r="D28159" s="22"/>
      <c r="F28159" s="22"/>
      <c r="G28159" s="22"/>
      <c r="H28159" s="22"/>
    </row>
    <row r="28160" spans="4:8">
      <c r="D28160" s="22"/>
      <c r="F28160" s="22"/>
      <c r="G28160" s="22"/>
      <c r="H28160" s="22"/>
    </row>
    <row r="28161" spans="4:8">
      <c r="D28161" s="22"/>
      <c r="F28161" s="22"/>
      <c r="G28161" s="22"/>
      <c r="H28161" s="22"/>
    </row>
    <row r="28162" spans="4:8">
      <c r="D28162" s="22"/>
      <c r="F28162" s="22"/>
      <c r="G28162" s="22"/>
      <c r="H28162" s="22"/>
    </row>
    <row r="28163" spans="4:8">
      <c r="D28163" s="22"/>
      <c r="F28163" s="22"/>
      <c r="G28163" s="22"/>
      <c r="H28163" s="22"/>
    </row>
    <row r="28164" spans="4:8">
      <c r="D28164" s="22"/>
      <c r="F28164" s="22"/>
      <c r="G28164" s="22"/>
      <c r="H28164" s="22"/>
    </row>
    <row r="28165" spans="4:8">
      <c r="D28165" s="22"/>
      <c r="F28165" s="22"/>
      <c r="G28165" s="22"/>
      <c r="H28165" s="22"/>
    </row>
    <row r="28166" spans="4:8">
      <c r="D28166" s="22"/>
      <c r="F28166" s="22"/>
      <c r="G28166" s="22"/>
      <c r="H28166" s="22"/>
    </row>
    <row r="28167" spans="4:8">
      <c r="D28167" s="22"/>
      <c r="F28167" s="22"/>
      <c r="G28167" s="22"/>
      <c r="H28167" s="22"/>
    </row>
    <row r="28168" spans="4:8">
      <c r="D28168" s="22"/>
      <c r="F28168" s="22"/>
      <c r="G28168" s="22"/>
      <c r="H28168" s="22"/>
    </row>
    <row r="28169" spans="4:8">
      <c r="D28169" s="22"/>
      <c r="F28169" s="22"/>
      <c r="G28169" s="22"/>
      <c r="H28169" s="22"/>
    </row>
    <row r="28170" spans="4:8">
      <c r="D28170" s="22"/>
      <c r="F28170" s="22"/>
      <c r="G28170" s="22"/>
      <c r="H28170" s="22"/>
    </row>
    <row r="28171" spans="4:8">
      <c r="D28171" s="22"/>
      <c r="F28171" s="22"/>
      <c r="G28171" s="22"/>
      <c r="H28171" s="22"/>
    </row>
    <row r="28172" spans="4:8">
      <c r="D28172" s="22"/>
      <c r="F28172" s="22"/>
      <c r="G28172" s="22"/>
      <c r="H28172" s="22"/>
    </row>
    <row r="28173" spans="4:8">
      <c r="D28173" s="22"/>
      <c r="F28173" s="22"/>
      <c r="G28173" s="22"/>
      <c r="H28173" s="22"/>
    </row>
    <row r="28174" spans="4:8">
      <c r="D28174" s="22"/>
      <c r="F28174" s="22"/>
      <c r="G28174" s="22"/>
      <c r="H28174" s="22"/>
    </row>
    <row r="28175" spans="4:8">
      <c r="D28175" s="22"/>
      <c r="F28175" s="22"/>
      <c r="G28175" s="22"/>
      <c r="H28175" s="22"/>
    </row>
    <row r="28176" spans="4:8">
      <c r="D28176" s="22"/>
      <c r="F28176" s="22"/>
      <c r="G28176" s="22"/>
      <c r="H28176" s="22"/>
    </row>
    <row r="28177" spans="4:8">
      <c r="D28177" s="22"/>
      <c r="F28177" s="22"/>
      <c r="G28177" s="22"/>
      <c r="H28177" s="22"/>
    </row>
    <row r="28178" spans="4:8">
      <c r="D28178" s="22"/>
      <c r="F28178" s="22"/>
      <c r="G28178" s="22"/>
      <c r="H28178" s="22"/>
    </row>
    <row r="28179" spans="4:8">
      <c r="D28179" s="22"/>
      <c r="F28179" s="22"/>
      <c r="G28179" s="22"/>
      <c r="H28179" s="22"/>
    </row>
    <row r="28180" spans="4:8">
      <c r="D28180" s="22"/>
      <c r="F28180" s="22"/>
      <c r="G28180" s="22"/>
      <c r="H28180" s="22"/>
    </row>
    <row r="28181" spans="4:8">
      <c r="D28181" s="22"/>
      <c r="F28181" s="22"/>
      <c r="G28181" s="22"/>
      <c r="H28181" s="22"/>
    </row>
    <row r="28182" spans="4:8">
      <c r="D28182" s="22"/>
      <c r="F28182" s="22"/>
      <c r="G28182" s="22"/>
      <c r="H28182" s="22"/>
    </row>
    <row r="28183" spans="4:8">
      <c r="D28183" s="22"/>
      <c r="F28183" s="22"/>
      <c r="G28183" s="22"/>
      <c r="H28183" s="22"/>
    </row>
    <row r="28184" spans="4:8">
      <c r="D28184" s="22"/>
      <c r="F28184" s="22"/>
      <c r="G28184" s="22"/>
      <c r="H28184" s="22"/>
    </row>
    <row r="28185" spans="4:8">
      <c r="D28185" s="22"/>
      <c r="F28185" s="22"/>
      <c r="G28185" s="22"/>
      <c r="H28185" s="22"/>
    </row>
    <row r="28186" spans="4:8">
      <c r="D28186" s="22"/>
      <c r="F28186" s="22"/>
      <c r="G28186" s="22"/>
      <c r="H28186" s="22"/>
    </row>
    <row r="28187" spans="4:8">
      <c r="D28187" s="22"/>
      <c r="F28187" s="22"/>
      <c r="G28187" s="22"/>
      <c r="H28187" s="22"/>
    </row>
    <row r="28188" spans="4:8">
      <c r="D28188" s="22"/>
      <c r="F28188" s="22"/>
      <c r="G28188" s="22"/>
      <c r="H28188" s="22"/>
    </row>
    <row r="28189" spans="4:8">
      <c r="D28189" s="22"/>
      <c r="F28189" s="22"/>
      <c r="G28189" s="22"/>
      <c r="H28189" s="22"/>
    </row>
    <row r="28190" spans="4:8">
      <c r="D28190" s="22"/>
      <c r="F28190" s="22"/>
      <c r="G28190" s="22"/>
      <c r="H28190" s="22"/>
    </row>
    <row r="28191" spans="4:8">
      <c r="D28191" s="22"/>
      <c r="F28191" s="22"/>
      <c r="G28191" s="22"/>
      <c r="H28191" s="22"/>
    </row>
    <row r="28192" spans="4:8">
      <c r="D28192" s="22"/>
      <c r="F28192" s="22"/>
      <c r="G28192" s="22"/>
      <c r="H28192" s="22"/>
    </row>
    <row r="28193" spans="4:8">
      <c r="D28193" s="22"/>
      <c r="F28193" s="22"/>
      <c r="G28193" s="22"/>
      <c r="H28193" s="22"/>
    </row>
    <row r="28194" spans="4:8">
      <c r="D28194" s="22"/>
      <c r="F28194" s="22"/>
      <c r="G28194" s="22"/>
      <c r="H28194" s="22"/>
    </row>
    <row r="28195" spans="4:8">
      <c r="D28195" s="22"/>
      <c r="F28195" s="22"/>
      <c r="G28195" s="22"/>
      <c r="H28195" s="22"/>
    </row>
    <row r="28196" spans="4:8">
      <c r="D28196" s="22"/>
      <c r="F28196" s="22"/>
      <c r="G28196" s="22"/>
      <c r="H28196" s="22"/>
    </row>
    <row r="28197" spans="4:8">
      <c r="D28197" s="22"/>
      <c r="F28197" s="22"/>
      <c r="G28197" s="22"/>
      <c r="H28197" s="22"/>
    </row>
    <row r="28198" spans="4:8">
      <c r="D28198" s="22"/>
      <c r="F28198" s="22"/>
      <c r="G28198" s="22"/>
      <c r="H28198" s="22"/>
    </row>
    <row r="28199" spans="4:8">
      <c r="D28199" s="22"/>
      <c r="F28199" s="22"/>
      <c r="G28199" s="22"/>
      <c r="H28199" s="22"/>
    </row>
    <row r="28200" spans="4:8">
      <c r="D28200" s="22"/>
      <c r="F28200" s="22"/>
      <c r="G28200" s="22"/>
      <c r="H28200" s="22"/>
    </row>
    <row r="28201" spans="4:8">
      <c r="D28201" s="22"/>
      <c r="F28201" s="22"/>
      <c r="G28201" s="22"/>
      <c r="H28201" s="22"/>
    </row>
    <row r="28202" spans="4:8">
      <c r="D28202" s="22"/>
      <c r="F28202" s="22"/>
      <c r="G28202" s="22"/>
      <c r="H28202" s="22"/>
    </row>
    <row r="28203" spans="4:8">
      <c r="D28203" s="22"/>
      <c r="F28203" s="22"/>
      <c r="G28203" s="22"/>
      <c r="H28203" s="22"/>
    </row>
    <row r="28204" spans="4:8">
      <c r="D28204" s="22"/>
      <c r="F28204" s="22"/>
      <c r="G28204" s="22"/>
      <c r="H28204" s="22"/>
    </row>
    <row r="28205" spans="4:8">
      <c r="D28205" s="22"/>
      <c r="F28205" s="22"/>
      <c r="G28205" s="22"/>
      <c r="H28205" s="22"/>
    </row>
    <row r="28206" spans="4:8">
      <c r="D28206" s="22"/>
      <c r="F28206" s="22"/>
      <c r="G28206" s="22"/>
      <c r="H28206" s="22"/>
    </row>
    <row r="28207" spans="4:8">
      <c r="D28207" s="22"/>
      <c r="F28207" s="22"/>
      <c r="G28207" s="22"/>
      <c r="H28207" s="22"/>
    </row>
    <row r="28208" spans="4:8">
      <c r="D28208" s="22"/>
      <c r="F28208" s="22"/>
      <c r="G28208" s="22"/>
      <c r="H28208" s="22"/>
    </row>
    <row r="28209" spans="4:8">
      <c r="D28209" s="22"/>
      <c r="F28209" s="22"/>
      <c r="G28209" s="22"/>
      <c r="H28209" s="22"/>
    </row>
    <row r="28210" spans="4:8">
      <c r="D28210" s="22"/>
      <c r="F28210" s="22"/>
      <c r="G28210" s="22"/>
      <c r="H28210" s="22"/>
    </row>
    <row r="28211" spans="4:8">
      <c r="D28211" s="22"/>
      <c r="F28211" s="22"/>
      <c r="G28211" s="22"/>
      <c r="H28211" s="22"/>
    </row>
    <row r="28212" spans="4:8">
      <c r="D28212" s="22"/>
      <c r="F28212" s="22"/>
      <c r="G28212" s="22"/>
      <c r="H28212" s="22"/>
    </row>
    <row r="28213" spans="4:8">
      <c r="D28213" s="22"/>
      <c r="F28213" s="22"/>
      <c r="G28213" s="22"/>
      <c r="H28213" s="22"/>
    </row>
    <row r="28214" spans="4:8">
      <c r="D28214" s="22"/>
      <c r="F28214" s="22"/>
      <c r="G28214" s="22"/>
      <c r="H28214" s="22"/>
    </row>
    <row r="28215" spans="4:8">
      <c r="D28215" s="22"/>
      <c r="F28215" s="22"/>
      <c r="G28215" s="22"/>
      <c r="H28215" s="22"/>
    </row>
    <row r="28216" spans="4:8">
      <c r="D28216" s="22"/>
      <c r="F28216" s="22"/>
      <c r="G28216" s="22"/>
      <c r="H28216" s="22"/>
    </row>
    <row r="28217" spans="4:8">
      <c r="D28217" s="22"/>
      <c r="F28217" s="22"/>
      <c r="G28217" s="22"/>
      <c r="H28217" s="22"/>
    </row>
    <row r="28218" spans="4:8">
      <c r="D28218" s="22"/>
      <c r="F28218" s="22"/>
      <c r="G28218" s="22"/>
      <c r="H28218" s="22"/>
    </row>
    <row r="28219" spans="4:8">
      <c r="D28219" s="22"/>
      <c r="F28219" s="22"/>
      <c r="G28219" s="22"/>
      <c r="H28219" s="22"/>
    </row>
    <row r="28220" spans="4:8">
      <c r="D28220" s="22"/>
      <c r="F28220" s="22"/>
      <c r="G28220" s="22"/>
      <c r="H28220" s="22"/>
    </row>
    <row r="28221" spans="4:8">
      <c r="D28221" s="22"/>
      <c r="F28221" s="22"/>
      <c r="G28221" s="22"/>
      <c r="H28221" s="22"/>
    </row>
    <row r="28222" spans="4:8">
      <c r="D28222" s="22"/>
      <c r="F28222" s="22"/>
      <c r="G28222" s="22"/>
      <c r="H28222" s="22"/>
    </row>
    <row r="28223" spans="4:8">
      <c r="D28223" s="22"/>
      <c r="F28223" s="22"/>
      <c r="G28223" s="22"/>
      <c r="H28223" s="22"/>
    </row>
    <row r="28224" spans="4:8">
      <c r="D28224" s="22"/>
      <c r="F28224" s="22"/>
      <c r="G28224" s="22"/>
      <c r="H28224" s="22"/>
    </row>
    <row r="28225" spans="4:8">
      <c r="D28225" s="22"/>
      <c r="F28225" s="22"/>
      <c r="G28225" s="22"/>
      <c r="H28225" s="22"/>
    </row>
    <row r="28226" spans="4:8">
      <c r="D28226" s="22"/>
      <c r="F28226" s="22"/>
      <c r="G28226" s="22"/>
      <c r="H28226" s="22"/>
    </row>
    <row r="28227" spans="4:8">
      <c r="D28227" s="22"/>
      <c r="F28227" s="22"/>
      <c r="G28227" s="22"/>
      <c r="H28227" s="22"/>
    </row>
    <row r="28228" spans="4:8">
      <c r="D28228" s="22"/>
      <c r="F28228" s="22"/>
      <c r="G28228" s="22"/>
      <c r="H28228" s="22"/>
    </row>
    <row r="28229" spans="4:8">
      <c r="D28229" s="22"/>
      <c r="F28229" s="22"/>
      <c r="G28229" s="22"/>
      <c r="H28229" s="22"/>
    </row>
    <row r="28230" spans="4:8">
      <c r="D28230" s="22"/>
      <c r="F28230" s="22"/>
      <c r="G28230" s="22"/>
      <c r="H28230" s="22"/>
    </row>
    <row r="28231" spans="4:8">
      <c r="D28231" s="22"/>
      <c r="F28231" s="22"/>
      <c r="G28231" s="22"/>
      <c r="H28231" s="22"/>
    </row>
    <row r="28232" spans="4:8">
      <c r="D28232" s="22"/>
      <c r="F28232" s="22"/>
      <c r="G28232" s="22"/>
      <c r="H28232" s="22"/>
    </row>
    <row r="28233" spans="4:8">
      <c r="D28233" s="22"/>
      <c r="F28233" s="22"/>
      <c r="G28233" s="22"/>
      <c r="H28233" s="22"/>
    </row>
    <row r="28234" spans="4:8">
      <c r="D28234" s="22"/>
      <c r="F28234" s="22"/>
      <c r="G28234" s="22"/>
      <c r="H28234" s="22"/>
    </row>
    <row r="28235" spans="4:8">
      <c r="D28235" s="22"/>
      <c r="F28235" s="22"/>
      <c r="G28235" s="22"/>
      <c r="H28235" s="22"/>
    </row>
    <row r="28236" spans="4:8">
      <c r="D28236" s="22"/>
      <c r="F28236" s="22"/>
      <c r="G28236" s="22"/>
      <c r="H28236" s="22"/>
    </row>
    <row r="28237" spans="4:8">
      <c r="D28237" s="22"/>
      <c r="F28237" s="22"/>
      <c r="G28237" s="22"/>
      <c r="H28237" s="22"/>
    </row>
    <row r="28238" spans="4:8">
      <c r="D28238" s="22"/>
      <c r="F28238" s="22"/>
      <c r="G28238" s="22"/>
      <c r="H28238" s="22"/>
    </row>
    <row r="28239" spans="4:8">
      <c r="D28239" s="22"/>
      <c r="F28239" s="22"/>
      <c r="G28239" s="22"/>
      <c r="H28239" s="22"/>
    </row>
    <row r="28240" spans="4:8">
      <c r="D28240" s="22"/>
      <c r="F28240" s="22"/>
      <c r="G28240" s="22"/>
      <c r="H28240" s="22"/>
    </row>
    <row r="28241" spans="4:8">
      <c r="D28241" s="22"/>
      <c r="F28241" s="22"/>
      <c r="G28241" s="22"/>
      <c r="H28241" s="22"/>
    </row>
    <row r="28242" spans="4:8">
      <c r="D28242" s="22"/>
      <c r="F28242" s="22"/>
      <c r="G28242" s="22"/>
      <c r="H28242" s="22"/>
    </row>
    <row r="28243" spans="4:8">
      <c r="D28243" s="22"/>
      <c r="F28243" s="22"/>
      <c r="G28243" s="22"/>
      <c r="H28243" s="22"/>
    </row>
    <row r="28244" spans="4:8">
      <c r="D28244" s="22"/>
      <c r="F28244" s="22"/>
      <c r="G28244" s="22"/>
      <c r="H28244" s="22"/>
    </row>
    <row r="28245" spans="4:8">
      <c r="D28245" s="22"/>
      <c r="F28245" s="22"/>
      <c r="G28245" s="22"/>
      <c r="H28245" s="22"/>
    </row>
    <row r="28246" spans="4:8">
      <c r="D28246" s="22"/>
      <c r="F28246" s="22"/>
      <c r="G28246" s="22"/>
      <c r="H28246" s="22"/>
    </row>
    <row r="28247" spans="4:8">
      <c r="D28247" s="22"/>
      <c r="F28247" s="22"/>
      <c r="G28247" s="22"/>
      <c r="H28247" s="22"/>
    </row>
    <row r="28248" spans="4:8">
      <c r="D28248" s="22"/>
      <c r="F28248" s="22"/>
      <c r="G28248" s="22"/>
      <c r="H28248" s="22"/>
    </row>
    <row r="28249" spans="4:8">
      <c r="D28249" s="22"/>
      <c r="F28249" s="22"/>
      <c r="G28249" s="22"/>
      <c r="H28249" s="22"/>
    </row>
    <row r="28250" spans="4:8">
      <c r="D28250" s="22"/>
      <c r="F28250" s="22"/>
      <c r="G28250" s="22"/>
      <c r="H28250" s="22"/>
    </row>
    <row r="28251" spans="4:8">
      <c r="D28251" s="22"/>
      <c r="F28251" s="22"/>
      <c r="G28251" s="22"/>
      <c r="H28251" s="22"/>
    </row>
    <row r="28252" spans="4:8">
      <c r="D28252" s="22"/>
      <c r="F28252" s="22"/>
      <c r="G28252" s="22"/>
      <c r="H28252" s="22"/>
    </row>
    <row r="28253" spans="4:8">
      <c r="D28253" s="22"/>
      <c r="F28253" s="22"/>
      <c r="G28253" s="22"/>
      <c r="H28253" s="22"/>
    </row>
    <row r="28254" spans="4:8">
      <c r="D28254" s="22"/>
      <c r="F28254" s="22"/>
      <c r="G28254" s="22"/>
      <c r="H28254" s="22"/>
    </row>
    <row r="28255" spans="4:8">
      <c r="D28255" s="22"/>
      <c r="F28255" s="22"/>
      <c r="G28255" s="22"/>
      <c r="H28255" s="22"/>
    </row>
    <row r="28256" spans="4:8">
      <c r="D28256" s="22"/>
      <c r="F28256" s="22"/>
      <c r="G28256" s="22"/>
      <c r="H28256" s="22"/>
    </row>
    <row r="28257" spans="4:8">
      <c r="D28257" s="22"/>
      <c r="F28257" s="22"/>
      <c r="G28257" s="22"/>
      <c r="H28257" s="22"/>
    </row>
    <row r="28258" spans="4:8">
      <c r="D28258" s="22"/>
      <c r="F28258" s="22"/>
      <c r="G28258" s="22"/>
      <c r="H28258" s="22"/>
    </row>
    <row r="28259" spans="4:8">
      <c r="D28259" s="22"/>
      <c r="F28259" s="22"/>
      <c r="G28259" s="22"/>
      <c r="H28259" s="22"/>
    </row>
    <row r="28260" spans="4:8">
      <c r="D28260" s="22"/>
      <c r="F28260" s="22"/>
      <c r="G28260" s="22"/>
      <c r="H28260" s="22"/>
    </row>
    <row r="28261" spans="4:8">
      <c r="D28261" s="22"/>
      <c r="F28261" s="22"/>
      <c r="G28261" s="22"/>
      <c r="H28261" s="22"/>
    </row>
    <row r="28262" spans="4:8">
      <c r="D28262" s="22"/>
      <c r="F28262" s="22"/>
      <c r="G28262" s="22"/>
      <c r="H28262" s="22"/>
    </row>
    <row r="28263" spans="4:8">
      <c r="D28263" s="22"/>
      <c r="F28263" s="22"/>
      <c r="G28263" s="22"/>
      <c r="H28263" s="22"/>
    </row>
    <row r="28264" spans="4:8">
      <c r="D28264" s="22"/>
      <c r="F28264" s="22"/>
      <c r="G28264" s="22"/>
      <c r="H28264" s="22"/>
    </row>
    <row r="28265" spans="4:8">
      <c r="D28265" s="22"/>
      <c r="F28265" s="22"/>
      <c r="G28265" s="22"/>
      <c r="H28265" s="22"/>
    </row>
    <row r="28266" spans="4:8">
      <c r="D28266" s="22"/>
      <c r="F28266" s="22"/>
      <c r="G28266" s="22"/>
      <c r="H28266" s="22"/>
    </row>
    <row r="28267" spans="4:8">
      <c r="D28267" s="22"/>
      <c r="F28267" s="22"/>
      <c r="G28267" s="22"/>
      <c r="H28267" s="22"/>
    </row>
    <row r="28268" spans="4:8">
      <c r="D28268" s="22"/>
      <c r="F28268" s="22"/>
      <c r="G28268" s="22"/>
      <c r="H28268" s="22"/>
    </row>
    <row r="28269" spans="4:8">
      <c r="D28269" s="22"/>
      <c r="F28269" s="22"/>
      <c r="G28269" s="22"/>
      <c r="H28269" s="22"/>
    </row>
    <row r="28270" spans="4:8">
      <c r="D28270" s="22"/>
      <c r="F28270" s="22"/>
      <c r="G28270" s="22"/>
      <c r="H28270" s="22"/>
    </row>
    <row r="28271" spans="4:8">
      <c r="D28271" s="22"/>
      <c r="F28271" s="22"/>
      <c r="G28271" s="22"/>
      <c r="H28271" s="22"/>
    </row>
    <row r="28272" spans="4:8">
      <c r="D28272" s="22"/>
      <c r="F28272" s="22"/>
      <c r="G28272" s="22"/>
      <c r="H28272" s="22"/>
    </row>
    <row r="28273" spans="4:8">
      <c r="D28273" s="22"/>
      <c r="F28273" s="22"/>
      <c r="G28273" s="22"/>
      <c r="H28273" s="22"/>
    </row>
    <row r="28274" spans="4:8">
      <c r="D28274" s="22"/>
      <c r="F28274" s="22"/>
      <c r="G28274" s="22"/>
      <c r="H28274" s="22"/>
    </row>
    <row r="28275" spans="4:8">
      <c r="D28275" s="22"/>
      <c r="F28275" s="22"/>
      <c r="G28275" s="22"/>
      <c r="H28275" s="22"/>
    </row>
    <row r="28276" spans="4:8">
      <c r="D28276" s="22"/>
      <c r="F28276" s="22"/>
      <c r="G28276" s="22"/>
      <c r="H28276" s="22"/>
    </row>
    <row r="28277" spans="4:8">
      <c r="D28277" s="22"/>
      <c r="F28277" s="22"/>
      <c r="G28277" s="22"/>
      <c r="H28277" s="22"/>
    </row>
    <row r="28278" spans="4:8">
      <c r="D28278" s="22"/>
      <c r="F28278" s="22"/>
      <c r="G28278" s="22"/>
      <c r="H28278" s="22"/>
    </row>
    <row r="28279" spans="4:8">
      <c r="D28279" s="22"/>
      <c r="F28279" s="22"/>
      <c r="G28279" s="22"/>
      <c r="H28279" s="22"/>
    </row>
    <row r="28280" spans="4:8">
      <c r="D28280" s="22"/>
      <c r="F28280" s="22"/>
      <c r="G28280" s="22"/>
      <c r="H28280" s="22"/>
    </row>
    <row r="28281" spans="4:8">
      <c r="D28281" s="22"/>
      <c r="F28281" s="22"/>
      <c r="G28281" s="22"/>
      <c r="H28281" s="22"/>
    </row>
    <row r="28282" spans="4:8">
      <c r="D28282" s="22"/>
      <c r="F28282" s="22"/>
      <c r="G28282" s="22"/>
      <c r="H28282" s="22"/>
    </row>
    <row r="28283" spans="4:8">
      <c r="D28283" s="22"/>
      <c r="F28283" s="22"/>
      <c r="G28283" s="22"/>
      <c r="H28283" s="22"/>
    </row>
    <row r="28284" spans="4:8">
      <c r="D28284" s="22"/>
      <c r="F28284" s="22"/>
      <c r="G28284" s="22"/>
      <c r="H28284" s="22"/>
    </row>
    <row r="28285" spans="4:8">
      <c r="D28285" s="22"/>
      <c r="F28285" s="22"/>
      <c r="G28285" s="22"/>
      <c r="H28285" s="22"/>
    </row>
    <row r="28286" spans="4:8">
      <c r="D28286" s="22"/>
      <c r="F28286" s="22"/>
      <c r="G28286" s="22"/>
      <c r="H28286" s="22"/>
    </row>
    <row r="28287" spans="4:8">
      <c r="D28287" s="22"/>
      <c r="F28287" s="22"/>
      <c r="G28287" s="22"/>
      <c r="H28287" s="22"/>
    </row>
    <row r="28288" spans="4:8">
      <c r="D28288" s="22"/>
      <c r="F28288" s="22"/>
      <c r="G28288" s="22"/>
      <c r="H28288" s="22"/>
    </row>
    <row r="28289" spans="4:8">
      <c r="D28289" s="22"/>
      <c r="F28289" s="22"/>
      <c r="G28289" s="22"/>
      <c r="H28289" s="22"/>
    </row>
    <row r="28290" spans="4:8">
      <c r="D28290" s="22"/>
      <c r="F28290" s="22"/>
      <c r="G28290" s="22"/>
      <c r="H28290" s="22"/>
    </row>
    <row r="28291" spans="4:8">
      <c r="D28291" s="22"/>
      <c r="F28291" s="22"/>
      <c r="G28291" s="22"/>
      <c r="H28291" s="22"/>
    </row>
    <row r="28292" spans="4:8">
      <c r="D28292" s="22"/>
      <c r="F28292" s="22"/>
      <c r="G28292" s="22"/>
      <c r="H28292" s="22"/>
    </row>
    <row r="28293" spans="4:8">
      <c r="D28293" s="22"/>
      <c r="F28293" s="22"/>
      <c r="G28293" s="22"/>
      <c r="H28293" s="22"/>
    </row>
    <row r="28294" spans="4:8">
      <c r="D28294" s="22"/>
      <c r="F28294" s="22"/>
      <c r="G28294" s="22"/>
      <c r="H28294" s="22"/>
    </row>
    <row r="28295" spans="4:8">
      <c r="D28295" s="22"/>
      <c r="F28295" s="22"/>
      <c r="G28295" s="22"/>
      <c r="H28295" s="22"/>
    </row>
    <row r="28296" spans="4:8">
      <c r="D28296" s="22"/>
      <c r="F28296" s="22"/>
      <c r="G28296" s="22"/>
      <c r="H28296" s="22"/>
    </row>
    <row r="28297" spans="4:8">
      <c r="D28297" s="22"/>
      <c r="F28297" s="22"/>
      <c r="G28297" s="22"/>
      <c r="H28297" s="22"/>
    </row>
    <row r="28298" spans="4:8">
      <c r="D28298" s="22"/>
      <c r="F28298" s="22"/>
      <c r="G28298" s="22"/>
      <c r="H28298" s="22"/>
    </row>
    <row r="28299" spans="4:8">
      <c r="D28299" s="22"/>
      <c r="F28299" s="22"/>
      <c r="G28299" s="22"/>
      <c r="H28299" s="22"/>
    </row>
    <row r="28300" spans="4:8">
      <c r="D28300" s="22"/>
      <c r="F28300" s="22"/>
      <c r="G28300" s="22"/>
      <c r="H28300" s="22"/>
    </row>
    <row r="28301" spans="4:8">
      <c r="D28301" s="22"/>
      <c r="F28301" s="22"/>
      <c r="G28301" s="22"/>
      <c r="H28301" s="22"/>
    </row>
    <row r="28302" spans="4:8">
      <c r="D28302" s="22"/>
      <c r="F28302" s="22"/>
      <c r="G28302" s="22"/>
      <c r="H28302" s="22"/>
    </row>
    <row r="28303" spans="4:8">
      <c r="D28303" s="22"/>
      <c r="F28303" s="22"/>
      <c r="G28303" s="22"/>
      <c r="H28303" s="22"/>
    </row>
    <row r="28304" spans="4:8">
      <c r="D28304" s="22"/>
      <c r="F28304" s="22"/>
      <c r="G28304" s="22"/>
      <c r="H28304" s="22"/>
    </row>
    <row r="28305" spans="4:8">
      <c r="D28305" s="22"/>
      <c r="F28305" s="22"/>
      <c r="G28305" s="22"/>
      <c r="H28305" s="22"/>
    </row>
    <row r="28306" spans="4:8">
      <c r="D28306" s="22"/>
      <c r="F28306" s="22"/>
      <c r="G28306" s="22"/>
      <c r="H28306" s="22"/>
    </row>
    <row r="28307" spans="4:8">
      <c r="D28307" s="22"/>
      <c r="F28307" s="22"/>
      <c r="G28307" s="22"/>
      <c r="H28307" s="22"/>
    </row>
    <row r="28308" spans="4:8">
      <c r="D28308" s="22"/>
      <c r="F28308" s="22"/>
      <c r="G28308" s="22"/>
      <c r="H28308" s="22"/>
    </row>
    <row r="28309" spans="4:8">
      <c r="D28309" s="22"/>
      <c r="F28309" s="22"/>
      <c r="G28309" s="22"/>
      <c r="H28309" s="22"/>
    </row>
    <row r="28310" spans="4:8">
      <c r="D28310" s="22"/>
      <c r="F28310" s="22"/>
      <c r="G28310" s="22"/>
      <c r="H28310" s="22"/>
    </row>
    <row r="28311" spans="4:8">
      <c r="D28311" s="22"/>
      <c r="F28311" s="22"/>
      <c r="G28311" s="22"/>
      <c r="H28311" s="22"/>
    </row>
    <row r="28312" spans="4:8">
      <c r="D28312" s="22"/>
      <c r="F28312" s="22"/>
      <c r="G28312" s="22"/>
      <c r="H28312" s="22"/>
    </row>
    <row r="28313" spans="4:8">
      <c r="D28313" s="22"/>
      <c r="F28313" s="22"/>
      <c r="G28313" s="22"/>
      <c r="H28313" s="22"/>
    </row>
    <row r="28314" spans="4:8">
      <c r="D28314" s="22"/>
      <c r="F28314" s="22"/>
      <c r="G28314" s="22"/>
      <c r="H28314" s="22"/>
    </row>
    <row r="28315" spans="4:8">
      <c r="D28315" s="22"/>
      <c r="F28315" s="22"/>
      <c r="G28315" s="22"/>
      <c r="H28315" s="22"/>
    </row>
    <row r="28316" spans="4:8">
      <c r="D28316" s="22"/>
      <c r="F28316" s="22"/>
      <c r="G28316" s="22"/>
      <c r="H28316" s="22"/>
    </row>
    <row r="28317" spans="4:8">
      <c r="D28317" s="22"/>
      <c r="F28317" s="22"/>
      <c r="G28317" s="22"/>
      <c r="H28317" s="22"/>
    </row>
    <row r="28318" spans="4:8">
      <c r="D28318" s="22"/>
      <c r="F28318" s="22"/>
      <c r="G28318" s="22"/>
      <c r="H28318" s="22"/>
    </row>
    <row r="28319" spans="4:8">
      <c r="D28319" s="22"/>
      <c r="F28319" s="22"/>
      <c r="G28319" s="22"/>
      <c r="H28319" s="22"/>
    </row>
    <row r="28320" spans="4:8">
      <c r="D28320" s="22"/>
      <c r="F28320" s="22"/>
      <c r="G28320" s="22"/>
      <c r="H28320" s="22"/>
    </row>
    <row r="28321" spans="4:8">
      <c r="D28321" s="22"/>
      <c r="F28321" s="22"/>
      <c r="G28321" s="22"/>
      <c r="H28321" s="22"/>
    </row>
    <row r="28322" spans="4:8">
      <c r="D28322" s="22"/>
      <c r="F28322" s="22"/>
      <c r="G28322" s="22"/>
      <c r="H28322" s="22"/>
    </row>
    <row r="28323" spans="4:8">
      <c r="D28323" s="22"/>
      <c r="F28323" s="22"/>
      <c r="G28323" s="22"/>
      <c r="H28323" s="22"/>
    </row>
    <row r="28324" spans="4:8">
      <c r="D28324" s="22"/>
      <c r="F28324" s="22"/>
      <c r="G28324" s="22"/>
      <c r="H28324" s="22"/>
    </row>
    <row r="28325" spans="4:8">
      <c r="D28325" s="22"/>
      <c r="F28325" s="22"/>
      <c r="G28325" s="22"/>
      <c r="H28325" s="22"/>
    </row>
    <row r="28326" spans="4:8">
      <c r="D28326" s="22"/>
      <c r="F28326" s="22"/>
      <c r="G28326" s="22"/>
      <c r="H28326" s="22"/>
    </row>
    <row r="28327" spans="4:8">
      <c r="D28327" s="22"/>
      <c r="F28327" s="22"/>
      <c r="G28327" s="22"/>
      <c r="H28327" s="22"/>
    </row>
    <row r="28328" spans="4:8">
      <c r="D28328" s="22"/>
      <c r="F28328" s="22"/>
      <c r="G28328" s="22"/>
      <c r="H28328" s="22"/>
    </row>
    <row r="28329" spans="4:8">
      <c r="D28329" s="22"/>
      <c r="F28329" s="22"/>
      <c r="G28329" s="22"/>
      <c r="H28329" s="22"/>
    </row>
    <row r="28330" spans="4:8">
      <c r="D28330" s="22"/>
      <c r="F28330" s="22"/>
      <c r="G28330" s="22"/>
      <c r="H28330" s="22"/>
    </row>
    <row r="28331" spans="4:8">
      <c r="D28331" s="22"/>
      <c r="F28331" s="22"/>
      <c r="G28331" s="22"/>
      <c r="H28331" s="22"/>
    </row>
    <row r="28332" spans="4:8">
      <c r="D28332" s="22"/>
      <c r="F28332" s="22"/>
      <c r="G28332" s="22"/>
      <c r="H28332" s="22"/>
    </row>
    <row r="28333" spans="4:8">
      <c r="D28333" s="22"/>
      <c r="F28333" s="22"/>
      <c r="G28333" s="22"/>
      <c r="H28333" s="22"/>
    </row>
    <row r="28334" spans="4:8">
      <c r="D28334" s="22"/>
      <c r="F28334" s="22"/>
      <c r="G28334" s="22"/>
      <c r="H28334" s="22"/>
    </row>
    <row r="28335" spans="4:8">
      <c r="D28335" s="22"/>
      <c r="F28335" s="22"/>
      <c r="G28335" s="22"/>
      <c r="H28335" s="22"/>
    </row>
    <row r="28336" spans="4:8">
      <c r="D28336" s="22"/>
      <c r="F28336" s="22"/>
      <c r="G28336" s="22"/>
      <c r="H28336" s="22"/>
    </row>
    <row r="28337" spans="4:8">
      <c r="D28337" s="22"/>
      <c r="F28337" s="22"/>
      <c r="G28337" s="22"/>
      <c r="H28337" s="22"/>
    </row>
    <row r="28338" spans="4:8">
      <c r="D28338" s="22"/>
      <c r="F28338" s="22"/>
      <c r="G28338" s="22"/>
      <c r="H28338" s="22"/>
    </row>
    <row r="28339" spans="4:8">
      <c r="D28339" s="22"/>
      <c r="F28339" s="22"/>
      <c r="G28339" s="22"/>
      <c r="H28339" s="22"/>
    </row>
    <row r="28340" spans="4:8">
      <c r="D28340" s="22"/>
      <c r="F28340" s="22"/>
      <c r="G28340" s="22"/>
      <c r="H28340" s="22"/>
    </row>
    <row r="28341" spans="4:8">
      <c r="D28341" s="22"/>
      <c r="F28341" s="22"/>
      <c r="G28341" s="22"/>
      <c r="H28341" s="22"/>
    </row>
    <row r="28342" spans="4:8">
      <c r="D28342" s="22"/>
      <c r="F28342" s="22"/>
      <c r="G28342" s="22"/>
      <c r="H28342" s="22"/>
    </row>
    <row r="28343" spans="4:8">
      <c r="D28343" s="22"/>
      <c r="F28343" s="22"/>
      <c r="G28343" s="22"/>
      <c r="H28343" s="22"/>
    </row>
    <row r="28344" spans="4:8">
      <c r="D28344" s="22"/>
      <c r="F28344" s="22"/>
      <c r="G28344" s="22"/>
      <c r="H28344" s="22"/>
    </row>
    <row r="28345" spans="4:8">
      <c r="D28345" s="22"/>
      <c r="F28345" s="22"/>
      <c r="G28345" s="22"/>
      <c r="H28345" s="22"/>
    </row>
    <row r="28346" spans="4:8">
      <c r="D28346" s="22"/>
      <c r="F28346" s="22"/>
      <c r="G28346" s="22"/>
      <c r="H28346" s="22"/>
    </row>
    <row r="28347" spans="4:8">
      <c r="D28347" s="22"/>
      <c r="F28347" s="22"/>
      <c r="G28347" s="22"/>
      <c r="H28347" s="22"/>
    </row>
    <row r="28348" spans="4:8">
      <c r="D28348" s="22"/>
      <c r="F28348" s="22"/>
      <c r="G28348" s="22"/>
      <c r="H28348" s="22"/>
    </row>
    <row r="28349" spans="4:8">
      <c r="D28349" s="22"/>
      <c r="F28349" s="22"/>
      <c r="G28349" s="22"/>
      <c r="H28349" s="22"/>
    </row>
    <row r="28350" spans="4:8">
      <c r="D28350" s="22"/>
      <c r="F28350" s="22"/>
      <c r="G28350" s="22"/>
      <c r="H28350" s="22"/>
    </row>
    <row r="28351" spans="4:8">
      <c r="D28351" s="22"/>
      <c r="F28351" s="22"/>
      <c r="G28351" s="22"/>
      <c r="H28351" s="22"/>
    </row>
    <row r="28352" spans="4:8">
      <c r="D28352" s="22"/>
      <c r="F28352" s="22"/>
      <c r="G28352" s="22"/>
      <c r="H28352" s="22"/>
    </row>
    <row r="28353" spans="4:8">
      <c r="D28353" s="22"/>
      <c r="F28353" s="22"/>
      <c r="G28353" s="22"/>
      <c r="H28353" s="22"/>
    </row>
    <row r="28354" spans="4:8">
      <c r="D28354" s="22"/>
      <c r="F28354" s="22"/>
      <c r="G28354" s="22"/>
      <c r="H28354" s="22"/>
    </row>
    <row r="28355" spans="4:8">
      <c r="D28355" s="22"/>
      <c r="F28355" s="22"/>
      <c r="G28355" s="22"/>
      <c r="H28355" s="22"/>
    </row>
    <row r="28356" spans="4:8">
      <c r="D28356" s="22"/>
      <c r="F28356" s="22"/>
      <c r="G28356" s="22"/>
      <c r="H28356" s="22"/>
    </row>
    <row r="28357" spans="4:8">
      <c r="D28357" s="22"/>
      <c r="F28357" s="22"/>
      <c r="G28357" s="22"/>
      <c r="H28357" s="22"/>
    </row>
    <row r="28358" spans="4:8">
      <c r="D28358" s="22"/>
      <c r="F28358" s="22"/>
      <c r="G28358" s="22"/>
      <c r="H28358" s="22"/>
    </row>
    <row r="28359" spans="4:8">
      <c r="D28359" s="22"/>
      <c r="F28359" s="22"/>
      <c r="G28359" s="22"/>
      <c r="H28359" s="22"/>
    </row>
    <row r="28360" spans="4:8">
      <c r="D28360" s="22"/>
      <c r="F28360" s="22"/>
      <c r="G28360" s="22"/>
      <c r="H28360" s="22"/>
    </row>
    <row r="28361" spans="4:8">
      <c r="D28361" s="22"/>
      <c r="F28361" s="22"/>
      <c r="G28361" s="22"/>
      <c r="H28361" s="22"/>
    </row>
    <row r="28362" spans="4:8">
      <c r="D28362" s="22"/>
      <c r="F28362" s="22"/>
      <c r="G28362" s="22"/>
      <c r="H28362" s="22"/>
    </row>
    <row r="28363" spans="4:8">
      <c r="D28363" s="22"/>
      <c r="F28363" s="22"/>
      <c r="G28363" s="22"/>
      <c r="H28363" s="22"/>
    </row>
    <row r="28364" spans="4:8">
      <c r="D28364" s="22"/>
      <c r="F28364" s="22"/>
      <c r="G28364" s="22"/>
      <c r="H28364" s="22"/>
    </row>
    <row r="28365" spans="4:8">
      <c r="D28365" s="22"/>
      <c r="F28365" s="22"/>
      <c r="G28365" s="22"/>
      <c r="H28365" s="22"/>
    </row>
    <row r="28366" spans="4:8">
      <c r="D28366" s="22"/>
      <c r="F28366" s="22"/>
      <c r="G28366" s="22"/>
      <c r="H28366" s="22"/>
    </row>
    <row r="28367" spans="4:8">
      <c r="D28367" s="22"/>
      <c r="F28367" s="22"/>
      <c r="G28367" s="22"/>
      <c r="H28367" s="22"/>
    </row>
    <row r="28368" spans="4:8">
      <c r="D28368" s="22"/>
      <c r="F28368" s="22"/>
      <c r="G28368" s="22"/>
      <c r="H28368" s="22"/>
    </row>
    <row r="28369" spans="4:8">
      <c r="D28369" s="22"/>
      <c r="F28369" s="22"/>
      <c r="G28369" s="22"/>
      <c r="H28369" s="22"/>
    </row>
    <row r="28370" spans="4:8">
      <c r="D28370" s="22"/>
      <c r="F28370" s="22"/>
      <c r="G28370" s="22"/>
      <c r="H28370" s="22"/>
    </row>
    <row r="28371" spans="4:8">
      <c r="D28371" s="22"/>
      <c r="F28371" s="22"/>
      <c r="G28371" s="22"/>
      <c r="H28371" s="22"/>
    </row>
    <row r="28372" spans="4:8">
      <c r="D28372" s="22"/>
      <c r="F28372" s="22"/>
      <c r="G28372" s="22"/>
      <c r="H28372" s="22"/>
    </row>
    <row r="28373" spans="4:8">
      <c r="D28373" s="22"/>
      <c r="F28373" s="22"/>
      <c r="G28373" s="22"/>
      <c r="H28373" s="22"/>
    </row>
    <row r="28374" spans="4:8">
      <c r="D28374" s="22"/>
      <c r="F28374" s="22"/>
      <c r="G28374" s="22"/>
      <c r="H28374" s="22"/>
    </row>
    <row r="28375" spans="4:8">
      <c r="D28375" s="22"/>
      <c r="F28375" s="22"/>
      <c r="G28375" s="22"/>
      <c r="H28375" s="22"/>
    </row>
    <row r="28376" spans="4:8">
      <c r="D28376" s="22"/>
      <c r="F28376" s="22"/>
      <c r="G28376" s="22"/>
      <c r="H28376" s="22"/>
    </row>
    <row r="28377" spans="4:8">
      <c r="D28377" s="22"/>
      <c r="F28377" s="22"/>
      <c r="G28377" s="22"/>
      <c r="H28377" s="22"/>
    </row>
    <row r="28378" spans="4:8">
      <c r="D28378" s="22"/>
      <c r="F28378" s="22"/>
      <c r="G28378" s="22"/>
      <c r="H28378" s="22"/>
    </row>
    <row r="28379" spans="4:8">
      <c r="D28379" s="22"/>
      <c r="F28379" s="22"/>
      <c r="G28379" s="22"/>
      <c r="H28379" s="22"/>
    </row>
    <row r="28380" spans="4:8">
      <c r="D28380" s="22"/>
      <c r="F28380" s="22"/>
      <c r="G28380" s="22"/>
      <c r="H28380" s="22"/>
    </row>
    <row r="28381" spans="4:8">
      <c r="D28381" s="22"/>
      <c r="F28381" s="22"/>
      <c r="G28381" s="22"/>
      <c r="H28381" s="22"/>
    </row>
    <row r="28382" spans="4:8">
      <c r="D28382" s="22"/>
      <c r="F28382" s="22"/>
      <c r="G28382" s="22"/>
      <c r="H28382" s="22"/>
    </row>
    <row r="28383" spans="4:8">
      <c r="D28383" s="22"/>
      <c r="F28383" s="22"/>
      <c r="G28383" s="22"/>
      <c r="H28383" s="22"/>
    </row>
    <row r="28384" spans="4:8">
      <c r="D28384" s="22"/>
      <c r="F28384" s="22"/>
      <c r="G28384" s="22"/>
      <c r="H28384" s="22"/>
    </row>
    <row r="28385" spans="4:8">
      <c r="D28385" s="22"/>
      <c r="F28385" s="22"/>
      <c r="G28385" s="22"/>
      <c r="H28385" s="22"/>
    </row>
    <row r="28386" spans="4:8">
      <c r="D28386" s="22"/>
      <c r="F28386" s="22"/>
      <c r="G28386" s="22"/>
      <c r="H28386" s="22"/>
    </row>
    <row r="28387" spans="4:8">
      <c r="D28387" s="22"/>
      <c r="F28387" s="22"/>
      <c r="G28387" s="22"/>
      <c r="H28387" s="22"/>
    </row>
    <row r="28388" spans="4:8">
      <c r="D28388" s="22"/>
      <c r="F28388" s="22"/>
      <c r="G28388" s="22"/>
      <c r="H28388" s="22"/>
    </row>
    <row r="28389" spans="4:8">
      <c r="D28389" s="22"/>
      <c r="F28389" s="22"/>
      <c r="G28389" s="22"/>
      <c r="H28389" s="22"/>
    </row>
    <row r="28390" spans="4:8">
      <c r="D28390" s="22"/>
      <c r="F28390" s="22"/>
      <c r="G28390" s="22"/>
      <c r="H28390" s="22"/>
    </row>
    <row r="28391" spans="4:8">
      <c r="D28391" s="22"/>
      <c r="F28391" s="22"/>
      <c r="G28391" s="22"/>
      <c r="H28391" s="22"/>
    </row>
    <row r="28392" spans="4:8">
      <c r="D28392" s="22"/>
      <c r="F28392" s="22"/>
      <c r="G28392" s="22"/>
      <c r="H28392" s="22"/>
    </row>
    <row r="28393" spans="4:8">
      <c r="D28393" s="22"/>
      <c r="F28393" s="22"/>
      <c r="G28393" s="22"/>
      <c r="H28393" s="22"/>
    </row>
    <row r="28394" spans="4:8">
      <c r="D28394" s="22"/>
      <c r="F28394" s="22"/>
      <c r="G28394" s="22"/>
      <c r="H28394" s="22"/>
    </row>
    <row r="28395" spans="4:8">
      <c r="D28395" s="22"/>
      <c r="F28395" s="22"/>
      <c r="G28395" s="22"/>
      <c r="H28395" s="22"/>
    </row>
    <row r="28396" spans="4:8">
      <c r="D28396" s="22"/>
      <c r="F28396" s="22"/>
      <c r="G28396" s="22"/>
      <c r="H28396" s="22"/>
    </row>
    <row r="28397" spans="4:8">
      <c r="D28397" s="22"/>
      <c r="F28397" s="22"/>
      <c r="G28397" s="22"/>
      <c r="H28397" s="22"/>
    </row>
    <row r="28398" spans="4:8">
      <c r="D28398" s="22"/>
      <c r="F28398" s="22"/>
      <c r="G28398" s="22"/>
      <c r="H28398" s="22"/>
    </row>
    <row r="28399" spans="4:8">
      <c r="D28399" s="22"/>
      <c r="F28399" s="22"/>
      <c r="G28399" s="22"/>
      <c r="H28399" s="22"/>
    </row>
    <row r="28400" spans="4:8">
      <c r="D28400" s="22"/>
      <c r="F28400" s="22"/>
      <c r="G28400" s="22"/>
      <c r="H28400" s="22"/>
    </row>
    <row r="28401" spans="4:8">
      <c r="D28401" s="22"/>
      <c r="F28401" s="22"/>
      <c r="G28401" s="22"/>
      <c r="H28401" s="22"/>
    </row>
    <row r="28402" spans="4:8">
      <c r="D28402" s="22"/>
      <c r="F28402" s="22"/>
      <c r="G28402" s="22"/>
      <c r="H28402" s="22"/>
    </row>
    <row r="28403" spans="4:8">
      <c r="D28403" s="22"/>
      <c r="F28403" s="22"/>
      <c r="G28403" s="22"/>
      <c r="H28403" s="22"/>
    </row>
    <row r="28404" spans="4:8">
      <c r="D28404" s="22"/>
      <c r="F28404" s="22"/>
      <c r="G28404" s="22"/>
      <c r="H28404" s="22"/>
    </row>
    <row r="28405" spans="4:8">
      <c r="D28405" s="22"/>
      <c r="F28405" s="22"/>
      <c r="G28405" s="22"/>
      <c r="H28405" s="22"/>
    </row>
    <row r="28406" spans="4:8">
      <c r="D28406" s="22"/>
      <c r="F28406" s="22"/>
      <c r="G28406" s="22"/>
      <c r="H28406" s="22"/>
    </row>
    <row r="28407" spans="4:8">
      <c r="D28407" s="22"/>
      <c r="F28407" s="22"/>
      <c r="G28407" s="22"/>
      <c r="H28407" s="22"/>
    </row>
    <row r="28408" spans="4:8">
      <c r="D28408" s="22"/>
      <c r="F28408" s="22"/>
      <c r="G28408" s="22"/>
      <c r="H28408" s="22"/>
    </row>
    <row r="28409" spans="4:8">
      <c r="D28409" s="22"/>
      <c r="F28409" s="22"/>
      <c r="G28409" s="22"/>
      <c r="H28409" s="22"/>
    </row>
    <row r="28410" spans="4:8">
      <c r="D28410" s="22"/>
      <c r="F28410" s="22"/>
      <c r="G28410" s="22"/>
      <c r="H28410" s="22"/>
    </row>
    <row r="28411" spans="4:8">
      <c r="D28411" s="22"/>
      <c r="F28411" s="22"/>
      <c r="G28411" s="22"/>
      <c r="H28411" s="22"/>
    </row>
    <row r="28412" spans="4:8">
      <c r="D28412" s="22"/>
      <c r="F28412" s="22"/>
      <c r="G28412" s="22"/>
      <c r="H28412" s="22"/>
    </row>
    <row r="28413" spans="4:8">
      <c r="D28413" s="22"/>
      <c r="F28413" s="22"/>
      <c r="G28413" s="22"/>
      <c r="H28413" s="22"/>
    </row>
    <row r="28414" spans="4:8">
      <c r="D28414" s="22"/>
      <c r="F28414" s="22"/>
      <c r="G28414" s="22"/>
      <c r="H28414" s="22"/>
    </row>
    <row r="28415" spans="4:8">
      <c r="D28415" s="22"/>
      <c r="F28415" s="22"/>
      <c r="G28415" s="22"/>
      <c r="H28415" s="22"/>
    </row>
    <row r="28416" spans="4:8">
      <c r="D28416" s="22"/>
      <c r="F28416" s="22"/>
      <c r="G28416" s="22"/>
      <c r="H28416" s="22"/>
    </row>
    <row r="28417" spans="4:8">
      <c r="D28417" s="22"/>
      <c r="F28417" s="22"/>
      <c r="G28417" s="22"/>
      <c r="H28417" s="22"/>
    </row>
    <row r="28418" spans="4:8">
      <c r="D28418" s="22"/>
      <c r="F28418" s="22"/>
      <c r="G28418" s="22"/>
      <c r="H28418" s="22"/>
    </row>
    <row r="28419" spans="4:8">
      <c r="D28419" s="22"/>
      <c r="F28419" s="22"/>
      <c r="G28419" s="22"/>
      <c r="H28419" s="22"/>
    </row>
    <row r="28420" spans="4:8">
      <c r="D28420" s="22"/>
      <c r="F28420" s="22"/>
      <c r="G28420" s="22"/>
      <c r="H28420" s="22"/>
    </row>
    <row r="28421" spans="4:8">
      <c r="D28421" s="22"/>
      <c r="F28421" s="22"/>
      <c r="G28421" s="22"/>
      <c r="H28421" s="22"/>
    </row>
    <row r="28422" spans="4:8">
      <c r="D28422" s="22"/>
      <c r="F28422" s="22"/>
      <c r="G28422" s="22"/>
      <c r="H28422" s="22"/>
    </row>
    <row r="28423" spans="4:8">
      <c r="D28423" s="22"/>
      <c r="F28423" s="22"/>
      <c r="G28423" s="22"/>
      <c r="H28423" s="22"/>
    </row>
    <row r="28424" spans="4:8">
      <c r="D28424" s="22"/>
      <c r="F28424" s="22"/>
      <c r="G28424" s="22"/>
      <c r="H28424" s="22"/>
    </row>
    <row r="28425" spans="4:8">
      <c r="D28425" s="22"/>
      <c r="F28425" s="22"/>
      <c r="G28425" s="22"/>
      <c r="H28425" s="22"/>
    </row>
    <row r="28426" spans="4:8">
      <c r="D28426" s="22"/>
      <c r="F28426" s="22"/>
      <c r="G28426" s="22"/>
      <c r="H28426" s="22"/>
    </row>
    <row r="28427" spans="4:8">
      <c r="D28427" s="22"/>
      <c r="F28427" s="22"/>
      <c r="G28427" s="22"/>
      <c r="H28427" s="22"/>
    </row>
    <row r="28428" spans="4:8">
      <c r="D28428" s="22"/>
      <c r="F28428" s="22"/>
      <c r="G28428" s="22"/>
      <c r="H28428" s="22"/>
    </row>
    <row r="28429" spans="4:8">
      <c r="D28429" s="22"/>
      <c r="F28429" s="22"/>
      <c r="G28429" s="22"/>
      <c r="H28429" s="22"/>
    </row>
    <row r="28430" spans="4:8">
      <c r="D28430" s="22"/>
      <c r="F28430" s="22"/>
      <c r="G28430" s="22"/>
      <c r="H28430" s="22"/>
    </row>
    <row r="28431" spans="4:8">
      <c r="D28431" s="22"/>
      <c r="F28431" s="22"/>
      <c r="G28431" s="22"/>
      <c r="H28431" s="22"/>
    </row>
    <row r="28432" spans="4:8">
      <c r="D28432" s="22"/>
      <c r="F28432" s="22"/>
      <c r="G28432" s="22"/>
      <c r="H28432" s="22"/>
    </row>
    <row r="28433" spans="4:8">
      <c r="D28433" s="22"/>
      <c r="F28433" s="22"/>
      <c r="G28433" s="22"/>
      <c r="H28433" s="22"/>
    </row>
    <row r="28434" spans="4:8">
      <c r="D28434" s="22"/>
      <c r="F28434" s="22"/>
      <c r="G28434" s="22"/>
      <c r="H28434" s="22"/>
    </row>
    <row r="28435" spans="4:8">
      <c r="D28435" s="22"/>
      <c r="F28435" s="22"/>
      <c r="G28435" s="22"/>
      <c r="H28435" s="22"/>
    </row>
    <row r="28436" spans="4:8">
      <c r="D28436" s="22"/>
      <c r="F28436" s="22"/>
      <c r="G28436" s="22"/>
      <c r="H28436" s="22"/>
    </row>
    <row r="28437" spans="4:8">
      <c r="D28437" s="22"/>
      <c r="F28437" s="22"/>
      <c r="G28437" s="22"/>
      <c r="H28437" s="22"/>
    </row>
    <row r="28438" spans="4:8">
      <c r="D28438" s="22"/>
      <c r="F28438" s="22"/>
      <c r="G28438" s="22"/>
      <c r="H28438" s="22"/>
    </row>
    <row r="28439" spans="4:8">
      <c r="D28439" s="22"/>
      <c r="F28439" s="22"/>
      <c r="G28439" s="22"/>
      <c r="H28439" s="22"/>
    </row>
    <row r="28440" spans="4:8">
      <c r="D28440" s="22"/>
      <c r="F28440" s="22"/>
      <c r="G28440" s="22"/>
      <c r="H28440" s="22"/>
    </row>
    <row r="28441" spans="4:8">
      <c r="D28441" s="22"/>
      <c r="F28441" s="22"/>
      <c r="G28441" s="22"/>
      <c r="H28441" s="22"/>
    </row>
    <row r="28442" spans="4:8">
      <c r="D28442" s="22"/>
      <c r="F28442" s="22"/>
      <c r="G28442" s="22"/>
      <c r="H28442" s="22"/>
    </row>
    <row r="28443" spans="4:8">
      <c r="D28443" s="22"/>
      <c r="F28443" s="22"/>
      <c r="G28443" s="22"/>
      <c r="H28443" s="22"/>
    </row>
    <row r="28444" spans="4:8">
      <c r="D28444" s="22"/>
      <c r="F28444" s="22"/>
      <c r="G28444" s="22"/>
      <c r="H28444" s="22"/>
    </row>
    <row r="28445" spans="4:8">
      <c r="D28445" s="22"/>
      <c r="F28445" s="22"/>
      <c r="G28445" s="22"/>
      <c r="H28445" s="22"/>
    </row>
    <row r="28446" spans="4:8">
      <c r="D28446" s="22"/>
      <c r="F28446" s="22"/>
      <c r="G28446" s="22"/>
      <c r="H28446" s="22"/>
    </row>
    <row r="28447" spans="4:8">
      <c r="D28447" s="22"/>
      <c r="F28447" s="22"/>
      <c r="G28447" s="22"/>
      <c r="H28447" s="22"/>
    </row>
    <row r="28448" spans="4:8">
      <c r="D28448" s="22"/>
      <c r="F28448" s="22"/>
      <c r="G28448" s="22"/>
      <c r="H28448" s="22"/>
    </row>
    <row r="28449" spans="4:8">
      <c r="D28449" s="22"/>
      <c r="F28449" s="22"/>
      <c r="G28449" s="22"/>
      <c r="H28449" s="22"/>
    </row>
    <row r="28450" spans="4:8">
      <c r="D28450" s="22"/>
      <c r="F28450" s="22"/>
      <c r="G28450" s="22"/>
      <c r="H28450" s="22"/>
    </row>
    <row r="28451" spans="4:8">
      <c r="D28451" s="22"/>
      <c r="F28451" s="22"/>
      <c r="G28451" s="22"/>
      <c r="H28451" s="22"/>
    </row>
    <row r="28452" spans="4:8">
      <c r="D28452" s="22"/>
      <c r="F28452" s="22"/>
      <c r="G28452" s="22"/>
      <c r="H28452" s="22"/>
    </row>
    <row r="28453" spans="4:8">
      <c r="D28453" s="22"/>
      <c r="F28453" s="22"/>
      <c r="G28453" s="22"/>
      <c r="H28453" s="22"/>
    </row>
    <row r="28454" spans="4:8">
      <c r="D28454" s="22"/>
      <c r="F28454" s="22"/>
      <c r="G28454" s="22"/>
      <c r="H28454" s="22"/>
    </row>
    <row r="28455" spans="4:8">
      <c r="D28455" s="22"/>
      <c r="F28455" s="22"/>
      <c r="G28455" s="22"/>
      <c r="H28455" s="22"/>
    </row>
    <row r="28456" spans="4:8">
      <c r="D28456" s="22"/>
      <c r="F28456" s="22"/>
      <c r="G28456" s="22"/>
      <c r="H28456" s="22"/>
    </row>
    <row r="28457" spans="4:8">
      <c r="D28457" s="22"/>
      <c r="F28457" s="22"/>
      <c r="G28457" s="22"/>
      <c r="H28457" s="22"/>
    </row>
    <row r="28458" spans="4:8">
      <c r="D28458" s="22"/>
      <c r="F28458" s="22"/>
      <c r="G28458" s="22"/>
      <c r="H28458" s="22"/>
    </row>
    <row r="28459" spans="4:8">
      <c r="D28459" s="22"/>
      <c r="F28459" s="22"/>
      <c r="G28459" s="22"/>
      <c r="H28459" s="22"/>
    </row>
    <row r="28460" spans="4:8">
      <c r="D28460" s="22"/>
      <c r="F28460" s="22"/>
      <c r="G28460" s="22"/>
      <c r="H28460" s="22"/>
    </row>
    <row r="28461" spans="4:8">
      <c r="D28461" s="22"/>
      <c r="F28461" s="22"/>
      <c r="G28461" s="22"/>
      <c r="H28461" s="22"/>
    </row>
    <row r="28462" spans="4:8">
      <c r="D28462" s="22"/>
      <c r="F28462" s="22"/>
      <c r="G28462" s="22"/>
      <c r="H28462" s="22"/>
    </row>
    <row r="28463" spans="4:8">
      <c r="D28463" s="22"/>
      <c r="F28463" s="22"/>
      <c r="G28463" s="22"/>
      <c r="H28463" s="22"/>
    </row>
    <row r="28464" spans="4:8">
      <c r="D28464" s="22"/>
      <c r="F28464" s="22"/>
      <c r="G28464" s="22"/>
      <c r="H28464" s="22"/>
    </row>
    <row r="28465" spans="4:8">
      <c r="D28465" s="22"/>
      <c r="F28465" s="22"/>
      <c r="G28465" s="22"/>
      <c r="H28465" s="22"/>
    </row>
    <row r="28466" spans="4:8">
      <c r="D28466" s="22"/>
      <c r="F28466" s="22"/>
      <c r="G28466" s="22"/>
      <c r="H28466" s="22"/>
    </row>
    <row r="28467" spans="4:8">
      <c r="D28467" s="22"/>
      <c r="F28467" s="22"/>
      <c r="G28467" s="22"/>
      <c r="H28467" s="22"/>
    </row>
    <row r="28468" spans="4:8">
      <c r="D28468" s="22"/>
      <c r="F28468" s="22"/>
      <c r="G28468" s="22"/>
      <c r="H28468" s="22"/>
    </row>
    <row r="28469" spans="4:8">
      <c r="D28469" s="22"/>
      <c r="F28469" s="22"/>
      <c r="G28469" s="22"/>
      <c r="H28469" s="22"/>
    </row>
    <row r="28470" spans="4:8">
      <c r="D28470" s="22"/>
      <c r="F28470" s="22"/>
      <c r="G28470" s="22"/>
      <c r="H28470" s="22"/>
    </row>
    <row r="28471" spans="4:8">
      <c r="D28471" s="22"/>
      <c r="F28471" s="22"/>
      <c r="G28471" s="22"/>
      <c r="H28471" s="22"/>
    </row>
    <row r="28472" spans="4:8">
      <c r="D28472" s="22"/>
      <c r="F28472" s="22"/>
      <c r="G28472" s="22"/>
      <c r="H28472" s="22"/>
    </row>
    <row r="28473" spans="4:8">
      <c r="D28473" s="22"/>
      <c r="F28473" s="22"/>
      <c r="G28473" s="22"/>
      <c r="H28473" s="22"/>
    </row>
    <row r="28474" spans="4:8">
      <c r="D28474" s="22"/>
      <c r="F28474" s="22"/>
      <c r="G28474" s="22"/>
      <c r="H28474" s="22"/>
    </row>
    <row r="28475" spans="4:8">
      <c r="D28475" s="22"/>
      <c r="F28475" s="22"/>
      <c r="G28475" s="22"/>
      <c r="H28475" s="22"/>
    </row>
    <row r="28476" spans="4:8">
      <c r="D28476" s="22"/>
      <c r="F28476" s="22"/>
      <c r="G28476" s="22"/>
      <c r="H28476" s="22"/>
    </row>
    <row r="28477" spans="4:8">
      <c r="D28477" s="22"/>
      <c r="F28477" s="22"/>
      <c r="G28477" s="22"/>
      <c r="H28477" s="22"/>
    </row>
    <row r="28478" spans="4:8">
      <c r="D28478" s="22"/>
      <c r="F28478" s="22"/>
      <c r="G28478" s="22"/>
      <c r="H28478" s="22"/>
    </row>
    <row r="28479" spans="4:8">
      <c r="D28479" s="22"/>
      <c r="F28479" s="22"/>
      <c r="G28479" s="22"/>
      <c r="H28479" s="22"/>
    </row>
    <row r="28480" spans="4:8">
      <c r="D28480" s="22"/>
      <c r="F28480" s="22"/>
      <c r="G28480" s="22"/>
      <c r="H28480" s="22"/>
    </row>
    <row r="28481" spans="4:8">
      <c r="D28481" s="22"/>
      <c r="F28481" s="22"/>
      <c r="G28481" s="22"/>
      <c r="H28481" s="22"/>
    </row>
    <row r="28482" spans="4:8">
      <c r="D28482" s="22"/>
      <c r="F28482" s="22"/>
      <c r="G28482" s="22"/>
      <c r="H28482" s="22"/>
    </row>
    <row r="28483" spans="4:8">
      <c r="D28483" s="22"/>
      <c r="F28483" s="22"/>
      <c r="G28483" s="22"/>
      <c r="H28483" s="22"/>
    </row>
    <row r="28484" spans="4:8">
      <c r="D28484" s="22"/>
      <c r="F28484" s="22"/>
      <c r="G28484" s="22"/>
      <c r="H28484" s="22"/>
    </row>
    <row r="28485" spans="4:8">
      <c r="D28485" s="22"/>
      <c r="F28485" s="22"/>
      <c r="G28485" s="22"/>
      <c r="H28485" s="22"/>
    </row>
    <row r="28486" spans="4:8">
      <c r="D28486" s="22"/>
      <c r="F28486" s="22"/>
      <c r="G28486" s="22"/>
      <c r="H28486" s="22"/>
    </row>
    <row r="28487" spans="4:8">
      <c r="D28487" s="22"/>
      <c r="F28487" s="22"/>
      <c r="G28487" s="22"/>
      <c r="H28487" s="22"/>
    </row>
    <row r="28488" spans="4:8">
      <c r="D28488" s="22"/>
      <c r="F28488" s="22"/>
      <c r="G28488" s="22"/>
      <c r="H28488" s="22"/>
    </row>
    <row r="28489" spans="4:8">
      <c r="D28489" s="22"/>
      <c r="F28489" s="22"/>
      <c r="G28489" s="22"/>
      <c r="H28489" s="22"/>
    </row>
    <row r="28490" spans="4:8">
      <c r="D28490" s="22"/>
      <c r="F28490" s="22"/>
      <c r="G28490" s="22"/>
      <c r="H28490" s="22"/>
    </row>
    <row r="28491" spans="4:8">
      <c r="D28491" s="22"/>
      <c r="F28491" s="22"/>
      <c r="G28491" s="22"/>
      <c r="H28491" s="22"/>
    </row>
    <row r="28492" spans="4:8">
      <c r="D28492" s="22"/>
      <c r="F28492" s="22"/>
      <c r="G28492" s="22"/>
      <c r="H28492" s="22"/>
    </row>
    <row r="28493" spans="4:8">
      <c r="D28493" s="22"/>
      <c r="F28493" s="22"/>
      <c r="G28493" s="22"/>
      <c r="H28493" s="22"/>
    </row>
    <row r="28494" spans="4:8">
      <c r="D28494" s="22"/>
      <c r="F28494" s="22"/>
      <c r="G28494" s="22"/>
      <c r="H28494" s="22"/>
    </row>
    <row r="28495" spans="4:8">
      <c r="D28495" s="22"/>
      <c r="F28495" s="22"/>
      <c r="G28495" s="22"/>
      <c r="H28495" s="22"/>
    </row>
    <row r="28496" spans="4:8">
      <c r="D28496" s="22"/>
      <c r="F28496" s="22"/>
      <c r="G28496" s="22"/>
      <c r="H28496" s="22"/>
    </row>
    <row r="28497" spans="4:8">
      <c r="D28497" s="22"/>
      <c r="F28497" s="22"/>
      <c r="G28497" s="22"/>
      <c r="H28497" s="22"/>
    </row>
    <row r="28498" spans="4:8">
      <c r="D28498" s="22"/>
      <c r="F28498" s="22"/>
      <c r="G28498" s="22"/>
      <c r="H28498" s="22"/>
    </row>
    <row r="28499" spans="4:8">
      <c r="D28499" s="22"/>
      <c r="F28499" s="22"/>
      <c r="G28499" s="22"/>
      <c r="H28499" s="22"/>
    </row>
    <row r="28500" spans="4:8">
      <c r="D28500" s="22"/>
      <c r="F28500" s="22"/>
      <c r="G28500" s="22"/>
      <c r="H28500" s="22"/>
    </row>
    <row r="28501" spans="4:8">
      <c r="D28501" s="22"/>
      <c r="F28501" s="22"/>
      <c r="G28501" s="22"/>
      <c r="H28501" s="22"/>
    </row>
    <row r="28502" spans="4:8">
      <c r="D28502" s="22"/>
      <c r="F28502" s="22"/>
      <c r="G28502" s="22"/>
      <c r="H28502" s="22"/>
    </row>
    <row r="28503" spans="4:8">
      <c r="D28503" s="22"/>
      <c r="F28503" s="22"/>
      <c r="G28503" s="22"/>
      <c r="H28503" s="22"/>
    </row>
    <row r="28504" spans="4:8">
      <c r="D28504" s="22"/>
      <c r="F28504" s="22"/>
      <c r="G28504" s="22"/>
      <c r="H28504" s="22"/>
    </row>
    <row r="28505" spans="4:8">
      <c r="D28505" s="22"/>
      <c r="F28505" s="22"/>
      <c r="G28505" s="22"/>
      <c r="H28505" s="22"/>
    </row>
    <row r="28506" spans="4:8">
      <c r="D28506" s="22"/>
      <c r="F28506" s="22"/>
      <c r="G28506" s="22"/>
      <c r="H28506" s="22"/>
    </row>
    <row r="28507" spans="4:8">
      <c r="D28507" s="22"/>
      <c r="F28507" s="22"/>
      <c r="G28507" s="22"/>
      <c r="H28507" s="22"/>
    </row>
    <row r="28508" spans="4:8">
      <c r="D28508" s="22"/>
      <c r="F28508" s="22"/>
      <c r="G28508" s="22"/>
      <c r="H28508" s="22"/>
    </row>
    <row r="28509" spans="4:8">
      <c r="D28509" s="22"/>
      <c r="F28509" s="22"/>
      <c r="G28509" s="22"/>
      <c r="H28509" s="22"/>
    </row>
    <row r="28510" spans="4:8">
      <c r="D28510" s="22"/>
      <c r="F28510" s="22"/>
      <c r="G28510" s="22"/>
      <c r="H28510" s="22"/>
    </row>
    <row r="28511" spans="4:8">
      <c r="D28511" s="22"/>
      <c r="F28511" s="22"/>
      <c r="G28511" s="22"/>
      <c r="H28511" s="22"/>
    </row>
    <row r="28512" spans="4:8">
      <c r="D28512" s="22"/>
      <c r="F28512" s="22"/>
      <c r="G28512" s="22"/>
      <c r="H28512" s="22"/>
    </row>
    <row r="28513" spans="4:8">
      <c r="D28513" s="22"/>
      <c r="F28513" s="22"/>
      <c r="G28513" s="22"/>
      <c r="H28513" s="22"/>
    </row>
    <row r="28514" spans="4:8">
      <c r="D28514" s="22"/>
      <c r="F28514" s="22"/>
      <c r="G28514" s="22"/>
      <c r="H28514" s="22"/>
    </row>
    <row r="28515" spans="4:8">
      <c r="D28515" s="22"/>
      <c r="F28515" s="22"/>
      <c r="G28515" s="22"/>
      <c r="H28515" s="22"/>
    </row>
    <row r="28516" spans="4:8">
      <c r="D28516" s="22"/>
      <c r="F28516" s="22"/>
      <c r="G28516" s="22"/>
      <c r="H28516" s="22"/>
    </row>
    <row r="28517" spans="4:8">
      <c r="D28517" s="22"/>
      <c r="F28517" s="22"/>
      <c r="G28517" s="22"/>
      <c r="H28517" s="22"/>
    </row>
    <row r="28518" spans="4:8">
      <c r="D28518" s="22"/>
      <c r="F28518" s="22"/>
      <c r="G28518" s="22"/>
      <c r="H28518" s="22"/>
    </row>
    <row r="28519" spans="4:8">
      <c r="D28519" s="22"/>
      <c r="F28519" s="22"/>
      <c r="G28519" s="22"/>
      <c r="H28519" s="22"/>
    </row>
    <row r="28520" spans="4:8">
      <c r="D28520" s="22"/>
      <c r="F28520" s="22"/>
      <c r="G28520" s="22"/>
      <c r="H28520" s="22"/>
    </row>
    <row r="28521" spans="4:8">
      <c r="D28521" s="22"/>
      <c r="F28521" s="22"/>
      <c r="G28521" s="22"/>
      <c r="H28521" s="22"/>
    </row>
    <row r="28522" spans="4:8">
      <c r="D28522" s="22"/>
      <c r="F28522" s="22"/>
      <c r="G28522" s="22"/>
      <c r="H28522" s="22"/>
    </row>
    <row r="28523" spans="4:8">
      <c r="D28523" s="22"/>
      <c r="F28523" s="22"/>
      <c r="G28523" s="22"/>
      <c r="H28523" s="22"/>
    </row>
    <row r="28524" spans="4:8">
      <c r="D28524" s="22"/>
      <c r="F28524" s="22"/>
      <c r="G28524" s="22"/>
      <c r="H28524" s="22"/>
    </row>
    <row r="28525" spans="4:8">
      <c r="D28525" s="22"/>
      <c r="F28525" s="22"/>
      <c r="G28525" s="22"/>
      <c r="H28525" s="22"/>
    </row>
    <row r="28526" spans="4:8">
      <c r="D28526" s="22"/>
      <c r="F28526" s="22"/>
      <c r="G28526" s="22"/>
      <c r="H28526" s="22"/>
    </row>
    <row r="28527" spans="4:8">
      <c r="D28527" s="22"/>
      <c r="F28527" s="22"/>
      <c r="G28527" s="22"/>
      <c r="H28527" s="22"/>
    </row>
    <row r="28528" spans="4:8">
      <c r="D28528" s="22"/>
      <c r="F28528" s="22"/>
      <c r="G28528" s="22"/>
      <c r="H28528" s="22"/>
    </row>
    <row r="28529" spans="4:8">
      <c r="D28529" s="22"/>
      <c r="F28529" s="22"/>
      <c r="G28529" s="22"/>
      <c r="H28529" s="22"/>
    </row>
    <row r="28530" spans="4:8">
      <c r="D28530" s="22"/>
      <c r="F28530" s="22"/>
      <c r="G28530" s="22"/>
      <c r="H28530" s="22"/>
    </row>
    <row r="28531" spans="4:8">
      <c r="D28531" s="22"/>
      <c r="F28531" s="22"/>
      <c r="G28531" s="22"/>
      <c r="H28531" s="22"/>
    </row>
    <row r="28532" spans="4:8">
      <c r="D28532" s="22"/>
      <c r="F28532" s="22"/>
      <c r="G28532" s="22"/>
      <c r="H28532" s="22"/>
    </row>
    <row r="28533" spans="4:8">
      <c r="D28533" s="22"/>
      <c r="F28533" s="22"/>
      <c r="G28533" s="22"/>
      <c r="H28533" s="22"/>
    </row>
    <row r="28534" spans="4:8">
      <c r="D28534" s="22"/>
      <c r="F28534" s="22"/>
      <c r="G28534" s="22"/>
      <c r="H28534" s="22"/>
    </row>
    <row r="28535" spans="4:8">
      <c r="D28535" s="22"/>
      <c r="F28535" s="22"/>
      <c r="G28535" s="22"/>
      <c r="H28535" s="22"/>
    </row>
    <row r="28536" spans="4:8">
      <c r="D28536" s="22"/>
      <c r="F28536" s="22"/>
      <c r="G28536" s="22"/>
      <c r="H28536" s="22"/>
    </row>
    <row r="28537" spans="4:8">
      <c r="D28537" s="22"/>
      <c r="F28537" s="22"/>
      <c r="G28537" s="22"/>
      <c r="H28537" s="22"/>
    </row>
    <row r="28538" spans="4:8">
      <c r="D28538" s="22"/>
      <c r="F28538" s="22"/>
      <c r="G28538" s="22"/>
      <c r="H28538" s="22"/>
    </row>
    <row r="28539" spans="4:8">
      <c r="D28539" s="22"/>
      <c r="F28539" s="22"/>
      <c r="G28539" s="22"/>
      <c r="H28539" s="22"/>
    </row>
    <row r="28540" spans="4:8">
      <c r="D28540" s="22"/>
      <c r="F28540" s="22"/>
      <c r="G28540" s="22"/>
      <c r="H28540" s="22"/>
    </row>
    <row r="28541" spans="4:8">
      <c r="D28541" s="22"/>
      <c r="F28541" s="22"/>
      <c r="G28541" s="22"/>
      <c r="H28541" s="22"/>
    </row>
    <row r="28542" spans="4:8">
      <c r="D28542" s="22"/>
      <c r="F28542" s="22"/>
      <c r="G28542" s="22"/>
      <c r="H28542" s="22"/>
    </row>
    <row r="28543" spans="4:8">
      <c r="D28543" s="22"/>
      <c r="F28543" s="22"/>
      <c r="G28543" s="22"/>
      <c r="H28543" s="22"/>
    </row>
    <row r="28544" spans="4:8">
      <c r="D28544" s="22"/>
      <c r="F28544" s="22"/>
      <c r="G28544" s="22"/>
      <c r="H28544" s="22"/>
    </row>
    <row r="28545" spans="4:8">
      <c r="D28545" s="22"/>
      <c r="F28545" s="22"/>
      <c r="G28545" s="22"/>
      <c r="H28545" s="22"/>
    </row>
    <row r="28546" spans="4:8">
      <c r="D28546" s="22"/>
      <c r="F28546" s="22"/>
      <c r="G28546" s="22"/>
      <c r="H28546" s="22"/>
    </row>
    <row r="28547" spans="4:8">
      <c r="D28547" s="22"/>
      <c r="F28547" s="22"/>
      <c r="G28547" s="22"/>
      <c r="H28547" s="22"/>
    </row>
    <row r="28548" spans="4:8">
      <c r="D28548" s="22"/>
      <c r="F28548" s="22"/>
      <c r="G28548" s="22"/>
      <c r="H28548" s="22"/>
    </row>
    <row r="28549" spans="4:8">
      <c r="D28549" s="22"/>
      <c r="F28549" s="22"/>
      <c r="G28549" s="22"/>
      <c r="H28549" s="22"/>
    </row>
    <row r="28550" spans="4:8">
      <c r="D28550" s="22"/>
      <c r="F28550" s="22"/>
      <c r="G28550" s="22"/>
      <c r="H28550" s="22"/>
    </row>
    <row r="28551" spans="4:8">
      <c r="D28551" s="22"/>
      <c r="F28551" s="22"/>
      <c r="G28551" s="22"/>
      <c r="H28551" s="22"/>
    </row>
    <row r="28552" spans="4:8">
      <c r="D28552" s="22"/>
      <c r="F28552" s="22"/>
      <c r="G28552" s="22"/>
      <c r="H28552" s="22"/>
    </row>
    <row r="28553" spans="4:8">
      <c r="D28553" s="22"/>
      <c r="F28553" s="22"/>
      <c r="G28553" s="22"/>
      <c r="H28553" s="22"/>
    </row>
    <row r="28554" spans="4:8">
      <c r="D28554" s="22"/>
      <c r="F28554" s="22"/>
      <c r="G28554" s="22"/>
      <c r="H28554" s="22"/>
    </row>
    <row r="28555" spans="4:8">
      <c r="D28555" s="22"/>
      <c r="F28555" s="22"/>
      <c r="G28555" s="22"/>
      <c r="H28555" s="22"/>
    </row>
    <row r="28556" spans="4:8">
      <c r="D28556" s="22"/>
      <c r="F28556" s="22"/>
      <c r="G28556" s="22"/>
      <c r="H28556" s="22"/>
    </row>
    <row r="28557" spans="4:8">
      <c r="D28557" s="22"/>
      <c r="F28557" s="22"/>
      <c r="G28557" s="22"/>
      <c r="H28557" s="22"/>
    </row>
    <row r="28558" spans="4:8">
      <c r="D28558" s="22"/>
      <c r="F28558" s="22"/>
      <c r="G28558" s="22"/>
      <c r="H28558" s="22"/>
    </row>
    <row r="28559" spans="4:8">
      <c r="D28559" s="22"/>
      <c r="F28559" s="22"/>
      <c r="G28559" s="22"/>
      <c r="H28559" s="22"/>
    </row>
    <row r="28560" spans="4:8">
      <c r="D28560" s="22"/>
      <c r="F28560" s="22"/>
      <c r="G28560" s="22"/>
      <c r="H28560" s="22"/>
    </row>
    <row r="28561" spans="4:8">
      <c r="D28561" s="22"/>
      <c r="F28561" s="22"/>
      <c r="G28561" s="22"/>
      <c r="H28561" s="22"/>
    </row>
    <row r="28562" spans="4:8">
      <c r="D28562" s="22"/>
      <c r="F28562" s="22"/>
      <c r="G28562" s="22"/>
      <c r="H28562" s="22"/>
    </row>
    <row r="28563" spans="4:8">
      <c r="D28563" s="22"/>
      <c r="F28563" s="22"/>
      <c r="G28563" s="22"/>
      <c r="H28563" s="22"/>
    </row>
    <row r="28564" spans="4:8">
      <c r="D28564" s="22"/>
      <c r="F28564" s="22"/>
      <c r="G28564" s="22"/>
      <c r="H28564" s="22"/>
    </row>
    <row r="28565" spans="4:8">
      <c r="D28565" s="22"/>
      <c r="F28565" s="22"/>
      <c r="G28565" s="22"/>
      <c r="H28565" s="22"/>
    </row>
    <row r="28566" spans="4:8">
      <c r="D28566" s="22"/>
      <c r="F28566" s="22"/>
      <c r="G28566" s="22"/>
      <c r="H28566" s="22"/>
    </row>
    <row r="28567" spans="4:8">
      <c r="D28567" s="22"/>
      <c r="F28567" s="22"/>
      <c r="G28567" s="22"/>
      <c r="H28567" s="22"/>
    </row>
    <row r="28568" spans="4:8">
      <c r="D28568" s="22"/>
      <c r="F28568" s="22"/>
      <c r="G28568" s="22"/>
      <c r="H28568" s="22"/>
    </row>
    <row r="28569" spans="4:8">
      <c r="D28569" s="22"/>
      <c r="F28569" s="22"/>
      <c r="G28569" s="22"/>
      <c r="H28569" s="22"/>
    </row>
    <row r="28570" spans="4:8">
      <c r="D28570" s="22"/>
      <c r="F28570" s="22"/>
      <c r="G28570" s="22"/>
      <c r="H28570" s="22"/>
    </row>
    <row r="28571" spans="4:8">
      <c r="D28571" s="22"/>
      <c r="F28571" s="22"/>
      <c r="G28571" s="22"/>
      <c r="H28571" s="22"/>
    </row>
    <row r="28572" spans="4:8">
      <c r="D28572" s="22"/>
      <c r="F28572" s="22"/>
      <c r="G28572" s="22"/>
      <c r="H28572" s="22"/>
    </row>
    <row r="28573" spans="4:8">
      <c r="D28573" s="22"/>
      <c r="F28573" s="22"/>
      <c r="G28573" s="22"/>
      <c r="H28573" s="22"/>
    </row>
    <row r="28574" spans="4:8">
      <c r="D28574" s="22"/>
      <c r="F28574" s="22"/>
      <c r="G28574" s="22"/>
      <c r="H28574" s="22"/>
    </row>
    <row r="28575" spans="4:8">
      <c r="D28575" s="22"/>
      <c r="F28575" s="22"/>
      <c r="G28575" s="22"/>
      <c r="H28575" s="22"/>
    </row>
    <row r="28576" spans="4:8">
      <c r="D28576" s="22"/>
      <c r="F28576" s="22"/>
      <c r="G28576" s="22"/>
      <c r="H28576" s="22"/>
    </row>
    <row r="28577" spans="4:8">
      <c r="D28577" s="22"/>
      <c r="F28577" s="22"/>
      <c r="G28577" s="22"/>
      <c r="H28577" s="22"/>
    </row>
    <row r="28578" spans="4:8">
      <c r="D28578" s="22"/>
      <c r="F28578" s="22"/>
      <c r="G28578" s="22"/>
      <c r="H28578" s="22"/>
    </row>
    <row r="28579" spans="4:8">
      <c r="D28579" s="22"/>
      <c r="F28579" s="22"/>
      <c r="G28579" s="22"/>
      <c r="H28579" s="22"/>
    </row>
    <row r="28580" spans="4:8">
      <c r="D28580" s="22"/>
      <c r="F28580" s="22"/>
      <c r="G28580" s="22"/>
      <c r="H28580" s="22"/>
    </row>
    <row r="28581" spans="4:8">
      <c r="D28581" s="22"/>
      <c r="F28581" s="22"/>
      <c r="G28581" s="22"/>
      <c r="H28581" s="22"/>
    </row>
    <row r="28582" spans="4:8">
      <c r="D28582" s="22"/>
      <c r="F28582" s="22"/>
      <c r="G28582" s="22"/>
      <c r="H28582" s="22"/>
    </row>
    <row r="28583" spans="4:8">
      <c r="D28583" s="22"/>
      <c r="F28583" s="22"/>
      <c r="G28583" s="22"/>
      <c r="H28583" s="22"/>
    </row>
    <row r="28584" spans="4:8">
      <c r="D28584" s="22"/>
      <c r="F28584" s="22"/>
      <c r="G28584" s="22"/>
      <c r="H28584" s="22"/>
    </row>
    <row r="28585" spans="4:8">
      <c r="D28585" s="22"/>
      <c r="F28585" s="22"/>
      <c r="G28585" s="22"/>
      <c r="H28585" s="22"/>
    </row>
    <row r="28586" spans="4:8">
      <c r="D28586" s="22"/>
      <c r="F28586" s="22"/>
      <c r="G28586" s="22"/>
      <c r="H28586" s="22"/>
    </row>
    <row r="28587" spans="4:8">
      <c r="D28587" s="22"/>
      <c r="F28587" s="22"/>
      <c r="G28587" s="22"/>
      <c r="H28587" s="22"/>
    </row>
    <row r="28588" spans="4:8">
      <c r="D28588" s="22"/>
      <c r="F28588" s="22"/>
      <c r="G28588" s="22"/>
      <c r="H28588" s="22"/>
    </row>
    <row r="28589" spans="4:8">
      <c r="D28589" s="22"/>
      <c r="F28589" s="22"/>
      <c r="G28589" s="22"/>
      <c r="H28589" s="22"/>
    </row>
    <row r="28590" spans="4:8">
      <c r="D28590" s="22"/>
      <c r="F28590" s="22"/>
      <c r="G28590" s="22"/>
      <c r="H28590" s="22"/>
    </row>
    <row r="28591" spans="4:8">
      <c r="D28591" s="22"/>
      <c r="F28591" s="22"/>
      <c r="G28591" s="22"/>
      <c r="H28591" s="22"/>
    </row>
    <row r="28592" spans="4:8">
      <c r="D28592" s="22"/>
      <c r="F28592" s="22"/>
      <c r="G28592" s="22"/>
      <c r="H28592" s="22"/>
    </row>
    <row r="28593" spans="4:8">
      <c r="D28593" s="22"/>
      <c r="F28593" s="22"/>
      <c r="G28593" s="22"/>
      <c r="H28593" s="22"/>
    </row>
    <row r="28594" spans="4:8">
      <c r="D28594" s="22"/>
      <c r="F28594" s="22"/>
      <c r="G28594" s="22"/>
      <c r="H28594" s="22"/>
    </row>
    <row r="28595" spans="4:8">
      <c r="D28595" s="22"/>
      <c r="F28595" s="22"/>
      <c r="G28595" s="22"/>
      <c r="H28595" s="22"/>
    </row>
    <row r="28596" spans="4:8">
      <c r="D28596" s="22"/>
      <c r="F28596" s="22"/>
      <c r="G28596" s="22"/>
      <c r="H28596" s="22"/>
    </row>
    <row r="28597" spans="4:8">
      <c r="D28597" s="22"/>
      <c r="F28597" s="22"/>
      <c r="G28597" s="22"/>
      <c r="H28597" s="22"/>
    </row>
    <row r="28598" spans="4:8">
      <c r="D28598" s="22"/>
      <c r="F28598" s="22"/>
      <c r="G28598" s="22"/>
      <c r="H28598" s="22"/>
    </row>
    <row r="28599" spans="4:8">
      <c r="D28599" s="22"/>
      <c r="F28599" s="22"/>
      <c r="G28599" s="22"/>
      <c r="H28599" s="22"/>
    </row>
    <row r="28600" spans="4:8">
      <c r="D28600" s="22"/>
      <c r="F28600" s="22"/>
      <c r="G28600" s="22"/>
      <c r="H28600" s="22"/>
    </row>
    <row r="28601" spans="4:8">
      <c r="D28601" s="22"/>
      <c r="F28601" s="22"/>
      <c r="G28601" s="22"/>
      <c r="H28601" s="22"/>
    </row>
    <row r="28602" spans="4:8">
      <c r="D28602" s="22"/>
      <c r="F28602" s="22"/>
      <c r="G28602" s="22"/>
      <c r="H28602" s="22"/>
    </row>
    <row r="28603" spans="4:8">
      <c r="D28603" s="22"/>
      <c r="F28603" s="22"/>
      <c r="G28603" s="22"/>
      <c r="H28603" s="22"/>
    </row>
    <row r="28604" spans="4:8">
      <c r="D28604" s="22"/>
      <c r="F28604" s="22"/>
      <c r="G28604" s="22"/>
      <c r="H28604" s="22"/>
    </row>
    <row r="28605" spans="4:8">
      <c r="D28605" s="22"/>
      <c r="F28605" s="22"/>
      <c r="G28605" s="22"/>
      <c r="H28605" s="22"/>
    </row>
    <row r="28606" spans="4:8">
      <c r="D28606" s="22"/>
      <c r="F28606" s="22"/>
      <c r="G28606" s="22"/>
      <c r="H28606" s="22"/>
    </row>
    <row r="28607" spans="4:8">
      <c r="D28607" s="22"/>
      <c r="F28607" s="22"/>
      <c r="G28607" s="22"/>
      <c r="H28607" s="22"/>
    </row>
    <row r="28608" spans="4:8">
      <c r="D28608" s="22"/>
      <c r="F28608" s="22"/>
      <c r="G28608" s="22"/>
      <c r="H28608" s="22"/>
    </row>
    <row r="28609" spans="4:8">
      <c r="D28609" s="22"/>
      <c r="F28609" s="22"/>
      <c r="G28609" s="22"/>
      <c r="H28609" s="22"/>
    </row>
    <row r="28610" spans="4:8">
      <c r="D28610" s="22"/>
      <c r="F28610" s="22"/>
      <c r="G28610" s="22"/>
      <c r="H28610" s="22"/>
    </row>
    <row r="28611" spans="4:8">
      <c r="D28611" s="22"/>
      <c r="F28611" s="22"/>
      <c r="G28611" s="22"/>
      <c r="H28611" s="22"/>
    </row>
    <row r="28612" spans="4:8">
      <c r="D28612" s="22"/>
      <c r="F28612" s="22"/>
      <c r="G28612" s="22"/>
      <c r="H28612" s="22"/>
    </row>
    <row r="28613" spans="4:8">
      <c r="D28613" s="22"/>
      <c r="F28613" s="22"/>
      <c r="G28613" s="22"/>
      <c r="H28613" s="22"/>
    </row>
    <row r="28614" spans="4:8">
      <c r="D28614" s="22"/>
      <c r="F28614" s="22"/>
      <c r="G28614" s="22"/>
      <c r="H28614" s="22"/>
    </row>
    <row r="28615" spans="4:8">
      <c r="D28615" s="22"/>
      <c r="F28615" s="22"/>
      <c r="G28615" s="22"/>
      <c r="H28615" s="22"/>
    </row>
    <row r="28616" spans="4:8">
      <c r="D28616" s="22"/>
      <c r="F28616" s="22"/>
      <c r="G28616" s="22"/>
      <c r="H28616" s="22"/>
    </row>
    <row r="28617" spans="4:8">
      <c r="D28617" s="22"/>
      <c r="F28617" s="22"/>
      <c r="G28617" s="22"/>
      <c r="H28617" s="22"/>
    </row>
    <row r="28618" spans="4:8">
      <c r="D28618" s="22"/>
      <c r="F28618" s="22"/>
      <c r="G28618" s="22"/>
      <c r="H28618" s="22"/>
    </row>
    <row r="28619" spans="4:8">
      <c r="D28619" s="22"/>
      <c r="F28619" s="22"/>
      <c r="G28619" s="22"/>
      <c r="H28619" s="22"/>
    </row>
    <row r="28620" spans="4:8">
      <c r="D28620" s="22"/>
      <c r="F28620" s="22"/>
      <c r="G28620" s="22"/>
      <c r="H28620" s="22"/>
    </row>
    <row r="28621" spans="4:8">
      <c r="D28621" s="22"/>
      <c r="F28621" s="22"/>
      <c r="G28621" s="22"/>
      <c r="H28621" s="22"/>
    </row>
    <row r="28622" spans="4:8">
      <c r="D28622" s="22"/>
      <c r="F28622" s="22"/>
      <c r="G28622" s="22"/>
      <c r="H28622" s="22"/>
    </row>
    <row r="28623" spans="4:8">
      <c r="D28623" s="22"/>
      <c r="F28623" s="22"/>
      <c r="G28623" s="22"/>
      <c r="H28623" s="22"/>
    </row>
    <row r="28624" spans="4:8">
      <c r="D28624" s="22"/>
      <c r="F28624" s="22"/>
      <c r="G28624" s="22"/>
      <c r="H28624" s="22"/>
    </row>
    <row r="28625" spans="4:8">
      <c r="D28625" s="22"/>
      <c r="F28625" s="22"/>
      <c r="G28625" s="22"/>
      <c r="H28625" s="22"/>
    </row>
    <row r="28626" spans="4:8">
      <c r="D28626" s="22"/>
      <c r="F28626" s="22"/>
      <c r="G28626" s="22"/>
      <c r="H28626" s="22"/>
    </row>
    <row r="28627" spans="4:8">
      <c r="D28627" s="22"/>
      <c r="F28627" s="22"/>
      <c r="G28627" s="22"/>
      <c r="H28627" s="22"/>
    </row>
    <row r="28628" spans="4:8">
      <c r="D28628" s="22"/>
      <c r="F28628" s="22"/>
      <c r="G28628" s="22"/>
      <c r="H28628" s="22"/>
    </row>
    <row r="28629" spans="4:8">
      <c r="D28629" s="22"/>
      <c r="F28629" s="22"/>
      <c r="G28629" s="22"/>
      <c r="H28629" s="22"/>
    </row>
    <row r="28630" spans="4:8">
      <c r="D28630" s="22"/>
      <c r="F28630" s="22"/>
      <c r="G28630" s="22"/>
      <c r="H28630" s="22"/>
    </row>
    <row r="28631" spans="4:8">
      <c r="D28631" s="22"/>
      <c r="F28631" s="22"/>
      <c r="G28631" s="22"/>
      <c r="H28631" s="22"/>
    </row>
    <row r="28632" spans="4:8">
      <c r="D28632" s="22"/>
      <c r="F28632" s="22"/>
      <c r="G28632" s="22"/>
      <c r="H28632" s="22"/>
    </row>
    <row r="28633" spans="4:8">
      <c r="D28633" s="22"/>
      <c r="F28633" s="22"/>
      <c r="G28633" s="22"/>
      <c r="H28633" s="22"/>
    </row>
    <row r="28634" spans="4:8">
      <c r="D28634" s="22"/>
      <c r="F28634" s="22"/>
      <c r="G28634" s="22"/>
      <c r="H28634" s="22"/>
    </row>
    <row r="28635" spans="4:8">
      <c r="D28635" s="22"/>
      <c r="F28635" s="22"/>
      <c r="G28635" s="22"/>
      <c r="H28635" s="22"/>
    </row>
    <row r="28636" spans="4:8">
      <c r="D28636" s="22"/>
      <c r="F28636" s="22"/>
      <c r="G28636" s="22"/>
      <c r="H28636" s="22"/>
    </row>
    <row r="28637" spans="4:8">
      <c r="D28637" s="22"/>
      <c r="F28637" s="22"/>
      <c r="G28637" s="22"/>
      <c r="H28637" s="22"/>
    </row>
    <row r="28638" spans="4:8">
      <c r="D28638" s="22"/>
      <c r="F28638" s="22"/>
      <c r="G28638" s="22"/>
      <c r="H28638" s="22"/>
    </row>
    <row r="28639" spans="4:8">
      <c r="D28639" s="22"/>
      <c r="F28639" s="22"/>
      <c r="G28639" s="22"/>
      <c r="H28639" s="22"/>
    </row>
    <row r="28640" spans="4:8">
      <c r="D28640" s="22"/>
      <c r="F28640" s="22"/>
      <c r="G28640" s="22"/>
      <c r="H28640" s="22"/>
    </row>
    <row r="28641" spans="4:8">
      <c r="D28641" s="22"/>
      <c r="F28641" s="22"/>
      <c r="G28641" s="22"/>
      <c r="H28641" s="22"/>
    </row>
    <row r="28642" spans="4:8">
      <c r="D28642" s="22"/>
      <c r="F28642" s="22"/>
      <c r="G28642" s="22"/>
      <c r="H28642" s="22"/>
    </row>
    <row r="28643" spans="4:8">
      <c r="D28643" s="22"/>
      <c r="F28643" s="22"/>
      <c r="G28643" s="22"/>
      <c r="H28643" s="22"/>
    </row>
    <row r="28644" spans="4:8">
      <c r="D28644" s="22"/>
      <c r="F28644" s="22"/>
      <c r="G28644" s="22"/>
      <c r="H28644" s="22"/>
    </row>
    <row r="28645" spans="4:8">
      <c r="D28645" s="22"/>
      <c r="F28645" s="22"/>
      <c r="G28645" s="22"/>
      <c r="H28645" s="22"/>
    </row>
    <row r="28646" spans="4:8">
      <c r="D28646" s="22"/>
      <c r="F28646" s="22"/>
      <c r="G28646" s="22"/>
      <c r="H28646" s="22"/>
    </row>
    <row r="28647" spans="4:8">
      <c r="D28647" s="22"/>
      <c r="F28647" s="22"/>
      <c r="G28647" s="22"/>
      <c r="H28647" s="22"/>
    </row>
    <row r="28648" spans="4:8">
      <c r="D28648" s="22"/>
      <c r="F28648" s="22"/>
      <c r="G28648" s="22"/>
      <c r="H28648" s="22"/>
    </row>
    <row r="28649" spans="4:8">
      <c r="D28649" s="22"/>
      <c r="F28649" s="22"/>
      <c r="G28649" s="22"/>
      <c r="H28649" s="22"/>
    </row>
    <row r="28650" spans="4:8">
      <c r="D28650" s="22"/>
      <c r="F28650" s="22"/>
      <c r="G28650" s="22"/>
      <c r="H28650" s="22"/>
    </row>
    <row r="28651" spans="4:8">
      <c r="D28651" s="22"/>
      <c r="F28651" s="22"/>
      <c r="G28651" s="22"/>
      <c r="H28651" s="22"/>
    </row>
    <row r="28652" spans="4:8">
      <c r="D28652" s="22"/>
      <c r="F28652" s="22"/>
      <c r="G28652" s="22"/>
      <c r="H28652" s="22"/>
    </row>
    <row r="28653" spans="4:8">
      <c r="D28653" s="22"/>
      <c r="F28653" s="22"/>
      <c r="G28653" s="22"/>
      <c r="H28653" s="22"/>
    </row>
    <row r="28654" spans="4:8">
      <c r="D28654" s="22"/>
      <c r="F28654" s="22"/>
      <c r="G28654" s="22"/>
      <c r="H28654" s="22"/>
    </row>
    <row r="28655" spans="4:8">
      <c r="D28655" s="22"/>
      <c r="F28655" s="22"/>
      <c r="G28655" s="22"/>
      <c r="H28655" s="22"/>
    </row>
    <row r="28656" spans="4:8">
      <c r="D28656" s="22"/>
      <c r="F28656" s="22"/>
      <c r="G28656" s="22"/>
      <c r="H28656" s="22"/>
    </row>
    <row r="28657" spans="4:8">
      <c r="D28657" s="22"/>
      <c r="F28657" s="22"/>
      <c r="G28657" s="22"/>
      <c r="H28657" s="22"/>
    </row>
    <row r="28658" spans="4:8">
      <c r="D28658" s="22"/>
      <c r="F28658" s="22"/>
      <c r="G28658" s="22"/>
      <c r="H28658" s="22"/>
    </row>
    <row r="28659" spans="4:8">
      <c r="D28659" s="22"/>
      <c r="F28659" s="22"/>
      <c r="G28659" s="22"/>
      <c r="H28659" s="22"/>
    </row>
    <row r="28660" spans="4:8">
      <c r="D28660" s="22"/>
      <c r="F28660" s="22"/>
      <c r="G28660" s="22"/>
      <c r="H28660" s="22"/>
    </row>
    <row r="28661" spans="4:8">
      <c r="D28661" s="22"/>
      <c r="F28661" s="22"/>
      <c r="G28661" s="22"/>
      <c r="H28661" s="22"/>
    </row>
    <row r="28662" spans="4:8">
      <c r="D28662" s="22"/>
      <c r="F28662" s="22"/>
      <c r="G28662" s="22"/>
      <c r="H28662" s="22"/>
    </row>
    <row r="28663" spans="4:8">
      <c r="D28663" s="22"/>
      <c r="F28663" s="22"/>
      <c r="G28663" s="22"/>
      <c r="H28663" s="22"/>
    </row>
    <row r="28664" spans="4:8">
      <c r="D28664" s="22"/>
      <c r="F28664" s="22"/>
      <c r="G28664" s="22"/>
      <c r="H28664" s="22"/>
    </row>
    <row r="28665" spans="4:8">
      <c r="D28665" s="22"/>
      <c r="F28665" s="22"/>
      <c r="G28665" s="22"/>
      <c r="H28665" s="22"/>
    </row>
    <row r="28666" spans="4:8">
      <c r="D28666" s="22"/>
      <c r="F28666" s="22"/>
      <c r="G28666" s="22"/>
      <c r="H28666" s="22"/>
    </row>
    <row r="28667" spans="4:8">
      <c r="D28667" s="22"/>
      <c r="F28667" s="22"/>
      <c r="G28667" s="22"/>
      <c r="H28667" s="22"/>
    </row>
    <row r="28668" spans="4:8">
      <c r="D28668" s="22"/>
      <c r="F28668" s="22"/>
      <c r="G28668" s="22"/>
      <c r="H28668" s="22"/>
    </row>
    <row r="28669" spans="4:8">
      <c r="D28669" s="22"/>
      <c r="F28669" s="22"/>
      <c r="G28669" s="22"/>
      <c r="H28669" s="22"/>
    </row>
    <row r="28670" spans="4:8">
      <c r="D28670" s="22"/>
      <c r="F28670" s="22"/>
      <c r="G28670" s="22"/>
      <c r="H28670" s="22"/>
    </row>
    <row r="28671" spans="4:8">
      <c r="D28671" s="22"/>
      <c r="F28671" s="22"/>
      <c r="G28671" s="22"/>
      <c r="H28671" s="22"/>
    </row>
    <row r="28672" spans="4:8">
      <c r="D28672" s="22"/>
      <c r="F28672" s="22"/>
      <c r="G28672" s="22"/>
      <c r="H28672" s="22"/>
    </row>
    <row r="28673" spans="4:8">
      <c r="D28673" s="22"/>
      <c r="F28673" s="22"/>
      <c r="G28673" s="22"/>
      <c r="H28673" s="22"/>
    </row>
    <row r="28674" spans="4:8">
      <c r="D28674" s="22"/>
      <c r="F28674" s="22"/>
      <c r="G28674" s="22"/>
      <c r="H28674" s="22"/>
    </row>
    <row r="28675" spans="4:8">
      <c r="D28675" s="22"/>
      <c r="F28675" s="22"/>
      <c r="G28675" s="22"/>
      <c r="H28675" s="22"/>
    </row>
    <row r="28676" spans="4:8">
      <c r="D28676" s="22"/>
      <c r="F28676" s="22"/>
      <c r="G28676" s="22"/>
      <c r="H28676" s="22"/>
    </row>
    <row r="28677" spans="4:8">
      <c r="D28677" s="22"/>
      <c r="F28677" s="22"/>
      <c r="G28677" s="22"/>
      <c r="H28677" s="22"/>
    </row>
    <row r="28678" spans="4:8">
      <c r="D28678" s="22"/>
      <c r="F28678" s="22"/>
      <c r="G28678" s="22"/>
      <c r="H28678" s="22"/>
    </row>
    <row r="28679" spans="4:8">
      <c r="D28679" s="22"/>
      <c r="F28679" s="22"/>
      <c r="G28679" s="22"/>
      <c r="H28679" s="22"/>
    </row>
    <row r="28680" spans="4:8">
      <c r="D28680" s="22"/>
      <c r="F28680" s="22"/>
      <c r="G28680" s="22"/>
      <c r="H28680" s="22"/>
    </row>
    <row r="28681" spans="4:8">
      <c r="D28681" s="22"/>
      <c r="F28681" s="22"/>
      <c r="G28681" s="22"/>
      <c r="H28681" s="22"/>
    </row>
    <row r="28682" spans="4:8">
      <c r="D28682" s="22"/>
      <c r="F28682" s="22"/>
      <c r="G28682" s="22"/>
      <c r="H28682" s="22"/>
    </row>
    <row r="28683" spans="4:8">
      <c r="D28683" s="22"/>
      <c r="F28683" s="22"/>
      <c r="G28683" s="22"/>
      <c r="H28683" s="22"/>
    </row>
    <row r="28684" spans="4:8">
      <c r="D28684" s="22"/>
      <c r="F28684" s="22"/>
      <c r="G28684" s="22"/>
      <c r="H28684" s="22"/>
    </row>
    <row r="28685" spans="4:8">
      <c r="D28685" s="22"/>
      <c r="F28685" s="22"/>
      <c r="G28685" s="22"/>
      <c r="H28685" s="22"/>
    </row>
    <row r="28686" spans="4:8">
      <c r="D28686" s="22"/>
      <c r="F28686" s="22"/>
      <c r="G28686" s="22"/>
      <c r="H28686" s="22"/>
    </row>
    <row r="28687" spans="4:8">
      <c r="D28687" s="22"/>
      <c r="F28687" s="22"/>
      <c r="G28687" s="22"/>
      <c r="H28687" s="22"/>
    </row>
    <row r="28688" spans="4:8">
      <c r="D28688" s="22"/>
      <c r="F28688" s="22"/>
      <c r="G28688" s="22"/>
      <c r="H28688" s="22"/>
    </row>
    <row r="28689" spans="4:8">
      <c r="D28689" s="22"/>
      <c r="F28689" s="22"/>
      <c r="G28689" s="22"/>
      <c r="H28689" s="22"/>
    </row>
    <row r="28690" spans="4:8">
      <c r="D28690" s="22"/>
      <c r="F28690" s="22"/>
      <c r="G28690" s="22"/>
      <c r="H28690" s="22"/>
    </row>
    <row r="28691" spans="4:8">
      <c r="D28691" s="22"/>
      <c r="F28691" s="22"/>
      <c r="G28691" s="22"/>
      <c r="H28691" s="22"/>
    </row>
    <row r="28692" spans="4:8">
      <c r="D28692" s="22"/>
      <c r="F28692" s="22"/>
      <c r="G28692" s="22"/>
      <c r="H28692" s="22"/>
    </row>
    <row r="28693" spans="4:8">
      <c r="D28693" s="22"/>
      <c r="F28693" s="22"/>
      <c r="G28693" s="22"/>
      <c r="H28693" s="22"/>
    </row>
    <row r="28694" spans="4:8">
      <c r="D28694" s="22"/>
      <c r="F28694" s="22"/>
      <c r="G28694" s="22"/>
      <c r="H28694" s="22"/>
    </row>
    <row r="28695" spans="4:8">
      <c r="D28695" s="22"/>
      <c r="F28695" s="22"/>
      <c r="G28695" s="22"/>
      <c r="H28695" s="22"/>
    </row>
    <row r="28696" spans="4:8">
      <c r="D28696" s="22"/>
      <c r="F28696" s="22"/>
      <c r="G28696" s="22"/>
      <c r="H28696" s="22"/>
    </row>
    <row r="28697" spans="4:8">
      <c r="D28697" s="22"/>
      <c r="F28697" s="22"/>
      <c r="G28697" s="22"/>
      <c r="H28697" s="22"/>
    </row>
    <row r="28698" spans="4:8">
      <c r="D28698" s="22"/>
      <c r="F28698" s="22"/>
      <c r="G28698" s="22"/>
      <c r="H28698" s="22"/>
    </row>
    <row r="28699" spans="4:8">
      <c r="D28699" s="22"/>
      <c r="F28699" s="22"/>
      <c r="G28699" s="22"/>
      <c r="H28699" s="22"/>
    </row>
    <row r="28700" spans="4:8">
      <c r="D28700" s="22"/>
      <c r="F28700" s="22"/>
      <c r="G28700" s="22"/>
      <c r="H28700" s="22"/>
    </row>
    <row r="28701" spans="4:8">
      <c r="D28701" s="22"/>
      <c r="F28701" s="22"/>
      <c r="G28701" s="22"/>
      <c r="H28701" s="22"/>
    </row>
    <row r="28702" spans="4:8">
      <c r="D28702" s="22"/>
      <c r="F28702" s="22"/>
      <c r="G28702" s="22"/>
      <c r="H28702" s="22"/>
    </row>
    <row r="28703" spans="4:8">
      <c r="D28703" s="22"/>
      <c r="F28703" s="22"/>
      <c r="G28703" s="22"/>
      <c r="H28703" s="22"/>
    </row>
    <row r="28704" spans="4:8">
      <c r="D28704" s="22"/>
      <c r="F28704" s="22"/>
      <c r="G28704" s="22"/>
      <c r="H28704" s="22"/>
    </row>
    <row r="28705" spans="4:8">
      <c r="D28705" s="22"/>
      <c r="F28705" s="22"/>
      <c r="G28705" s="22"/>
      <c r="H28705" s="22"/>
    </row>
    <row r="28706" spans="4:8">
      <c r="D28706" s="22"/>
      <c r="F28706" s="22"/>
      <c r="G28706" s="22"/>
      <c r="H28706" s="22"/>
    </row>
    <row r="28707" spans="4:8">
      <c r="D28707" s="22"/>
      <c r="F28707" s="22"/>
      <c r="G28707" s="22"/>
      <c r="H28707" s="22"/>
    </row>
    <row r="28708" spans="4:8">
      <c r="D28708" s="22"/>
      <c r="F28708" s="22"/>
      <c r="G28708" s="22"/>
      <c r="H28708" s="22"/>
    </row>
    <row r="28709" spans="4:8">
      <c r="D28709" s="22"/>
      <c r="F28709" s="22"/>
      <c r="G28709" s="22"/>
      <c r="H28709" s="22"/>
    </row>
    <row r="28710" spans="4:8">
      <c r="D28710" s="22"/>
      <c r="F28710" s="22"/>
      <c r="G28710" s="22"/>
      <c r="H28710" s="22"/>
    </row>
    <row r="28711" spans="4:8">
      <c r="D28711" s="22"/>
      <c r="F28711" s="22"/>
      <c r="G28711" s="22"/>
      <c r="H28711" s="22"/>
    </row>
    <row r="28712" spans="4:8">
      <c r="D28712" s="22"/>
      <c r="F28712" s="22"/>
      <c r="G28712" s="22"/>
      <c r="H28712" s="22"/>
    </row>
    <row r="28713" spans="4:8">
      <c r="D28713" s="22"/>
      <c r="F28713" s="22"/>
      <c r="G28713" s="22"/>
      <c r="H28713" s="22"/>
    </row>
    <row r="28714" spans="4:8">
      <c r="D28714" s="22"/>
      <c r="F28714" s="22"/>
      <c r="G28714" s="22"/>
      <c r="H28714" s="22"/>
    </row>
    <row r="28715" spans="4:8">
      <c r="D28715" s="22"/>
      <c r="F28715" s="22"/>
      <c r="G28715" s="22"/>
      <c r="H28715" s="22"/>
    </row>
    <row r="28716" spans="4:8">
      <c r="D28716" s="22"/>
      <c r="F28716" s="22"/>
      <c r="G28716" s="22"/>
      <c r="H28716" s="22"/>
    </row>
    <row r="28717" spans="4:8">
      <c r="D28717" s="22"/>
      <c r="F28717" s="22"/>
      <c r="G28717" s="22"/>
      <c r="H28717" s="22"/>
    </row>
    <row r="28718" spans="4:8">
      <c r="D28718" s="22"/>
      <c r="F28718" s="22"/>
      <c r="G28718" s="22"/>
      <c r="H28718" s="22"/>
    </row>
    <row r="28719" spans="4:8">
      <c r="D28719" s="22"/>
      <c r="F28719" s="22"/>
      <c r="G28719" s="22"/>
      <c r="H28719" s="22"/>
    </row>
    <row r="28720" spans="4:8">
      <c r="D28720" s="22"/>
      <c r="F28720" s="22"/>
      <c r="G28720" s="22"/>
      <c r="H28720" s="22"/>
    </row>
    <row r="28721" spans="4:8">
      <c r="D28721" s="22"/>
      <c r="F28721" s="22"/>
      <c r="G28721" s="22"/>
      <c r="H28721" s="22"/>
    </row>
    <row r="28722" spans="4:8">
      <c r="D28722" s="22"/>
      <c r="F28722" s="22"/>
      <c r="G28722" s="22"/>
      <c r="H28722" s="22"/>
    </row>
    <row r="28723" spans="4:8">
      <c r="D28723" s="22"/>
      <c r="F28723" s="22"/>
      <c r="G28723" s="22"/>
      <c r="H28723" s="22"/>
    </row>
    <row r="28724" spans="4:8">
      <c r="D28724" s="22"/>
      <c r="F28724" s="22"/>
      <c r="G28724" s="22"/>
      <c r="H28724" s="22"/>
    </row>
    <row r="28725" spans="4:8">
      <c r="D28725" s="22"/>
      <c r="F28725" s="22"/>
      <c r="G28725" s="22"/>
      <c r="H28725" s="22"/>
    </row>
    <row r="28726" spans="4:8">
      <c r="D28726" s="22"/>
      <c r="F28726" s="22"/>
      <c r="G28726" s="22"/>
      <c r="H28726" s="22"/>
    </row>
    <row r="28727" spans="4:8">
      <c r="D28727" s="22"/>
      <c r="F28727" s="22"/>
      <c r="G28727" s="22"/>
      <c r="H28727" s="22"/>
    </row>
    <row r="28728" spans="4:8">
      <c r="D28728" s="22"/>
      <c r="F28728" s="22"/>
      <c r="G28728" s="22"/>
      <c r="H28728" s="22"/>
    </row>
    <row r="28729" spans="4:8">
      <c r="D28729" s="22"/>
      <c r="F28729" s="22"/>
      <c r="G28729" s="22"/>
      <c r="H28729" s="22"/>
    </row>
    <row r="28730" spans="4:8">
      <c r="D28730" s="22"/>
      <c r="F28730" s="22"/>
      <c r="G28730" s="22"/>
      <c r="H28730" s="22"/>
    </row>
    <row r="28731" spans="4:8">
      <c r="D28731" s="22"/>
      <c r="F28731" s="22"/>
      <c r="G28731" s="22"/>
      <c r="H28731" s="22"/>
    </row>
    <row r="28732" spans="4:8">
      <c r="D28732" s="22"/>
      <c r="F28732" s="22"/>
      <c r="G28732" s="22"/>
      <c r="H28732" s="22"/>
    </row>
    <row r="28733" spans="4:8">
      <c r="D28733" s="22"/>
      <c r="F28733" s="22"/>
      <c r="G28733" s="22"/>
      <c r="H28733" s="22"/>
    </row>
    <row r="28734" spans="4:8">
      <c r="D28734" s="22"/>
      <c r="F28734" s="22"/>
      <c r="G28734" s="22"/>
      <c r="H28734" s="22"/>
    </row>
    <row r="28735" spans="4:8">
      <c r="D28735" s="22"/>
      <c r="F28735" s="22"/>
      <c r="G28735" s="22"/>
      <c r="H28735" s="22"/>
    </row>
    <row r="28736" spans="4:8">
      <c r="D28736" s="22"/>
      <c r="F28736" s="22"/>
      <c r="G28736" s="22"/>
      <c r="H28736" s="22"/>
    </row>
    <row r="28737" spans="4:8">
      <c r="D28737" s="22"/>
      <c r="F28737" s="22"/>
      <c r="G28737" s="22"/>
      <c r="H28737" s="22"/>
    </row>
    <row r="28738" spans="4:8">
      <c r="D28738" s="22"/>
      <c r="F28738" s="22"/>
      <c r="G28738" s="22"/>
      <c r="H28738" s="22"/>
    </row>
    <row r="28739" spans="4:8">
      <c r="D28739" s="22"/>
      <c r="F28739" s="22"/>
      <c r="G28739" s="22"/>
      <c r="H28739" s="22"/>
    </row>
    <row r="28740" spans="4:8">
      <c r="D28740" s="22"/>
      <c r="F28740" s="22"/>
      <c r="G28740" s="22"/>
      <c r="H28740" s="22"/>
    </row>
    <row r="28741" spans="4:8">
      <c r="D28741" s="22"/>
      <c r="F28741" s="22"/>
      <c r="G28741" s="22"/>
      <c r="H28741" s="22"/>
    </row>
    <row r="28742" spans="4:8">
      <c r="D28742" s="22"/>
      <c r="F28742" s="22"/>
      <c r="G28742" s="22"/>
      <c r="H28742" s="22"/>
    </row>
    <row r="28743" spans="4:8">
      <c r="D28743" s="22"/>
      <c r="F28743" s="22"/>
      <c r="G28743" s="22"/>
      <c r="H28743" s="22"/>
    </row>
    <row r="28744" spans="4:8">
      <c r="D28744" s="22"/>
      <c r="F28744" s="22"/>
      <c r="G28744" s="22"/>
      <c r="H28744" s="22"/>
    </row>
    <row r="28745" spans="4:8">
      <c r="D28745" s="22"/>
      <c r="F28745" s="22"/>
      <c r="G28745" s="22"/>
      <c r="H28745" s="22"/>
    </row>
    <row r="28746" spans="4:8">
      <c r="D28746" s="22"/>
      <c r="F28746" s="22"/>
      <c r="G28746" s="22"/>
      <c r="H28746" s="22"/>
    </row>
    <row r="28747" spans="4:8">
      <c r="D28747" s="22"/>
      <c r="F28747" s="22"/>
      <c r="G28747" s="22"/>
      <c r="H28747" s="22"/>
    </row>
    <row r="28748" spans="4:8">
      <c r="D28748" s="22"/>
      <c r="F28748" s="22"/>
      <c r="G28748" s="22"/>
      <c r="H28748" s="22"/>
    </row>
    <row r="28749" spans="4:8">
      <c r="D28749" s="22"/>
      <c r="F28749" s="22"/>
      <c r="G28749" s="22"/>
      <c r="H28749" s="22"/>
    </row>
    <row r="28750" spans="4:8">
      <c r="D28750" s="22"/>
      <c r="F28750" s="22"/>
      <c r="G28750" s="22"/>
      <c r="H28750" s="22"/>
    </row>
    <row r="28751" spans="4:8">
      <c r="D28751" s="22"/>
      <c r="F28751" s="22"/>
      <c r="G28751" s="22"/>
      <c r="H28751" s="22"/>
    </row>
    <row r="28752" spans="4:8">
      <c r="D28752" s="22"/>
      <c r="F28752" s="22"/>
      <c r="G28752" s="22"/>
      <c r="H28752" s="22"/>
    </row>
    <row r="28753" spans="4:8">
      <c r="D28753" s="22"/>
      <c r="F28753" s="22"/>
      <c r="G28753" s="22"/>
      <c r="H28753" s="22"/>
    </row>
    <row r="28754" spans="4:8">
      <c r="D28754" s="22"/>
      <c r="F28754" s="22"/>
      <c r="G28754" s="22"/>
      <c r="H28754" s="22"/>
    </row>
    <row r="28755" spans="4:8">
      <c r="D28755" s="22"/>
      <c r="F28755" s="22"/>
      <c r="G28755" s="22"/>
      <c r="H28755" s="22"/>
    </row>
    <row r="28756" spans="4:8">
      <c r="D28756" s="22"/>
      <c r="F28756" s="22"/>
      <c r="G28756" s="22"/>
      <c r="H28756" s="22"/>
    </row>
    <row r="28757" spans="4:8">
      <c r="D28757" s="22"/>
      <c r="F28757" s="22"/>
      <c r="G28757" s="22"/>
      <c r="H28757" s="22"/>
    </row>
    <row r="28758" spans="4:8">
      <c r="D28758" s="22"/>
      <c r="F28758" s="22"/>
      <c r="G28758" s="22"/>
      <c r="H28758" s="22"/>
    </row>
    <row r="28759" spans="4:8">
      <c r="D28759" s="22"/>
      <c r="F28759" s="22"/>
      <c r="G28759" s="22"/>
      <c r="H28759" s="22"/>
    </row>
    <row r="28760" spans="4:8">
      <c r="D28760" s="22"/>
      <c r="F28760" s="22"/>
      <c r="G28760" s="22"/>
      <c r="H28760" s="22"/>
    </row>
    <row r="28761" spans="4:8">
      <c r="D28761" s="22"/>
      <c r="F28761" s="22"/>
      <c r="G28761" s="22"/>
      <c r="H28761" s="22"/>
    </row>
    <row r="28762" spans="4:8">
      <c r="D28762" s="22"/>
      <c r="F28762" s="22"/>
      <c r="G28762" s="22"/>
      <c r="H28762" s="22"/>
    </row>
    <row r="28763" spans="4:8">
      <c r="D28763" s="22"/>
      <c r="F28763" s="22"/>
      <c r="G28763" s="22"/>
      <c r="H28763" s="22"/>
    </row>
    <row r="28764" spans="4:8">
      <c r="D28764" s="22"/>
      <c r="F28764" s="22"/>
      <c r="G28764" s="22"/>
      <c r="H28764" s="22"/>
    </row>
    <row r="28765" spans="4:8">
      <c r="D28765" s="22"/>
      <c r="F28765" s="22"/>
      <c r="G28765" s="22"/>
      <c r="H28765" s="22"/>
    </row>
    <row r="28766" spans="4:8">
      <c r="D28766" s="22"/>
      <c r="F28766" s="22"/>
      <c r="G28766" s="22"/>
      <c r="H28766" s="22"/>
    </row>
    <row r="28767" spans="4:8">
      <c r="D28767" s="22"/>
      <c r="F28767" s="22"/>
      <c r="G28767" s="22"/>
      <c r="H28767" s="22"/>
    </row>
    <row r="28768" spans="4:8">
      <c r="D28768" s="22"/>
      <c r="F28768" s="22"/>
      <c r="G28768" s="22"/>
      <c r="H28768" s="22"/>
    </row>
    <row r="28769" spans="4:8">
      <c r="D28769" s="22"/>
      <c r="F28769" s="22"/>
      <c r="G28769" s="22"/>
      <c r="H28769" s="22"/>
    </row>
    <row r="28770" spans="4:8">
      <c r="D28770" s="22"/>
      <c r="F28770" s="22"/>
      <c r="G28770" s="22"/>
      <c r="H28770" s="22"/>
    </row>
    <row r="28771" spans="4:8">
      <c r="D28771" s="22"/>
      <c r="F28771" s="22"/>
      <c r="G28771" s="22"/>
      <c r="H28771" s="22"/>
    </row>
    <row r="28772" spans="4:8">
      <c r="D28772" s="22"/>
      <c r="F28772" s="22"/>
      <c r="G28772" s="22"/>
      <c r="H28772" s="22"/>
    </row>
    <row r="28773" spans="4:8">
      <c r="D28773" s="22"/>
      <c r="F28773" s="22"/>
      <c r="G28773" s="22"/>
      <c r="H28773" s="22"/>
    </row>
    <row r="28774" spans="4:8">
      <c r="D28774" s="22"/>
      <c r="F28774" s="22"/>
      <c r="G28774" s="22"/>
      <c r="H28774" s="22"/>
    </row>
    <row r="28775" spans="4:8">
      <c r="D28775" s="22"/>
      <c r="F28775" s="22"/>
      <c r="G28775" s="22"/>
      <c r="H28775" s="22"/>
    </row>
    <row r="28776" spans="4:8">
      <c r="D28776" s="22"/>
      <c r="F28776" s="22"/>
      <c r="G28776" s="22"/>
      <c r="H28776" s="22"/>
    </row>
    <row r="28777" spans="4:8">
      <c r="D28777" s="22"/>
      <c r="F28777" s="22"/>
      <c r="G28777" s="22"/>
      <c r="H28777" s="22"/>
    </row>
    <row r="28778" spans="4:8">
      <c r="D28778" s="22"/>
      <c r="F28778" s="22"/>
      <c r="G28778" s="22"/>
      <c r="H28778" s="22"/>
    </row>
    <row r="28779" spans="4:8">
      <c r="D28779" s="22"/>
      <c r="F28779" s="22"/>
      <c r="G28779" s="22"/>
      <c r="H28779" s="22"/>
    </row>
    <row r="28780" spans="4:8">
      <c r="D28780" s="22"/>
      <c r="F28780" s="22"/>
      <c r="G28780" s="22"/>
      <c r="H28780" s="22"/>
    </row>
    <row r="28781" spans="4:8">
      <c r="D28781" s="22"/>
      <c r="F28781" s="22"/>
      <c r="G28781" s="22"/>
      <c r="H28781" s="22"/>
    </row>
    <row r="28782" spans="4:8">
      <c r="D28782" s="22"/>
      <c r="F28782" s="22"/>
      <c r="G28782" s="22"/>
      <c r="H28782" s="22"/>
    </row>
    <row r="28783" spans="4:8">
      <c r="D28783" s="22"/>
      <c r="F28783" s="22"/>
      <c r="G28783" s="22"/>
      <c r="H28783" s="22"/>
    </row>
    <row r="28784" spans="4:8">
      <c r="D28784" s="22"/>
      <c r="F28784" s="22"/>
      <c r="G28784" s="22"/>
      <c r="H28784" s="22"/>
    </row>
    <row r="28785" spans="4:8">
      <c r="D28785" s="22"/>
      <c r="F28785" s="22"/>
      <c r="G28785" s="22"/>
      <c r="H28785" s="22"/>
    </row>
    <row r="28786" spans="4:8">
      <c r="D28786" s="22"/>
      <c r="F28786" s="22"/>
      <c r="G28786" s="22"/>
      <c r="H28786" s="22"/>
    </row>
    <row r="28787" spans="4:8">
      <c r="D28787" s="22"/>
      <c r="F28787" s="22"/>
      <c r="G28787" s="22"/>
      <c r="H28787" s="22"/>
    </row>
    <row r="28788" spans="4:8">
      <c r="D28788" s="22"/>
      <c r="F28788" s="22"/>
      <c r="G28788" s="22"/>
      <c r="H28788" s="22"/>
    </row>
    <row r="28789" spans="4:8">
      <c r="D28789" s="22"/>
      <c r="F28789" s="22"/>
      <c r="G28789" s="22"/>
      <c r="H28789" s="22"/>
    </row>
    <row r="28790" spans="4:8">
      <c r="D28790" s="22"/>
      <c r="F28790" s="22"/>
      <c r="G28790" s="22"/>
      <c r="H28790" s="22"/>
    </row>
    <row r="28791" spans="4:8">
      <c r="D28791" s="22"/>
      <c r="F28791" s="22"/>
      <c r="G28791" s="22"/>
      <c r="H28791" s="22"/>
    </row>
    <row r="28792" spans="4:8">
      <c r="D28792" s="22"/>
      <c r="F28792" s="22"/>
      <c r="G28792" s="22"/>
      <c r="H28792" s="22"/>
    </row>
    <row r="28793" spans="4:8">
      <c r="D28793" s="22"/>
      <c r="F28793" s="22"/>
      <c r="G28793" s="22"/>
      <c r="H28793" s="22"/>
    </row>
    <row r="28794" spans="4:8">
      <c r="D28794" s="22"/>
      <c r="F28794" s="22"/>
      <c r="G28794" s="22"/>
      <c r="H28794" s="22"/>
    </row>
    <row r="28795" spans="4:8">
      <c r="D28795" s="22"/>
      <c r="F28795" s="22"/>
      <c r="G28795" s="22"/>
      <c r="H28795" s="22"/>
    </row>
    <row r="28796" spans="4:8">
      <c r="D28796" s="22"/>
      <c r="F28796" s="22"/>
      <c r="G28796" s="22"/>
      <c r="H28796" s="22"/>
    </row>
    <row r="28797" spans="4:8">
      <c r="D28797" s="22"/>
      <c r="F28797" s="22"/>
      <c r="G28797" s="22"/>
      <c r="H28797" s="22"/>
    </row>
    <row r="28798" spans="4:8">
      <c r="D28798" s="22"/>
      <c r="F28798" s="22"/>
      <c r="G28798" s="22"/>
      <c r="H28798" s="22"/>
    </row>
    <row r="28799" spans="4:8">
      <c r="D28799" s="22"/>
      <c r="F28799" s="22"/>
      <c r="G28799" s="22"/>
      <c r="H28799" s="22"/>
    </row>
    <row r="28800" spans="4:8">
      <c r="D28800" s="22"/>
      <c r="F28800" s="22"/>
      <c r="G28800" s="22"/>
      <c r="H28800" s="22"/>
    </row>
    <row r="28801" spans="4:8">
      <c r="D28801" s="22"/>
      <c r="F28801" s="22"/>
      <c r="G28801" s="22"/>
      <c r="H28801" s="22"/>
    </row>
    <row r="28802" spans="4:8">
      <c r="D28802" s="22"/>
      <c r="F28802" s="22"/>
      <c r="G28802" s="22"/>
      <c r="H28802" s="22"/>
    </row>
    <row r="28803" spans="4:8">
      <c r="D28803" s="22"/>
      <c r="F28803" s="22"/>
      <c r="G28803" s="22"/>
      <c r="H28803" s="22"/>
    </row>
    <row r="28804" spans="4:8">
      <c r="D28804" s="22"/>
      <c r="F28804" s="22"/>
      <c r="G28804" s="22"/>
      <c r="H28804" s="22"/>
    </row>
    <row r="28805" spans="4:8">
      <c r="D28805" s="22"/>
      <c r="F28805" s="22"/>
      <c r="G28805" s="22"/>
      <c r="H28805" s="22"/>
    </row>
    <row r="28806" spans="4:8">
      <c r="D28806" s="22"/>
      <c r="F28806" s="22"/>
      <c r="G28806" s="22"/>
      <c r="H28806" s="22"/>
    </row>
    <row r="28807" spans="4:8">
      <c r="D28807" s="22"/>
      <c r="F28807" s="22"/>
      <c r="G28807" s="22"/>
      <c r="H28807" s="22"/>
    </row>
    <row r="28808" spans="4:8">
      <c r="D28808" s="22"/>
      <c r="F28808" s="22"/>
      <c r="G28808" s="22"/>
      <c r="H28808" s="22"/>
    </row>
    <row r="28809" spans="4:8">
      <c r="D28809" s="22"/>
      <c r="F28809" s="22"/>
      <c r="G28809" s="22"/>
      <c r="H28809" s="22"/>
    </row>
    <row r="28810" spans="4:8">
      <c r="D28810" s="22"/>
      <c r="F28810" s="22"/>
      <c r="G28810" s="22"/>
      <c r="H28810" s="22"/>
    </row>
    <row r="28811" spans="4:8">
      <c r="D28811" s="22"/>
      <c r="F28811" s="22"/>
      <c r="G28811" s="22"/>
      <c r="H28811" s="22"/>
    </row>
    <row r="28812" spans="4:8">
      <c r="D28812" s="22"/>
      <c r="F28812" s="22"/>
      <c r="G28812" s="22"/>
      <c r="H28812" s="22"/>
    </row>
    <row r="28813" spans="4:8">
      <c r="D28813" s="22"/>
      <c r="F28813" s="22"/>
      <c r="G28813" s="22"/>
      <c r="H28813" s="22"/>
    </row>
    <row r="28814" spans="4:8">
      <c r="D28814" s="22"/>
      <c r="F28814" s="22"/>
      <c r="G28814" s="22"/>
      <c r="H28814" s="22"/>
    </row>
    <row r="28815" spans="4:8">
      <c r="D28815" s="22"/>
      <c r="F28815" s="22"/>
      <c r="G28815" s="22"/>
      <c r="H28815" s="22"/>
    </row>
    <row r="28816" spans="4:8">
      <c r="D28816" s="22"/>
      <c r="F28816" s="22"/>
      <c r="G28816" s="22"/>
      <c r="H28816" s="22"/>
    </row>
    <row r="28817" spans="4:8">
      <c r="D28817" s="22"/>
      <c r="F28817" s="22"/>
      <c r="G28817" s="22"/>
      <c r="H28817" s="22"/>
    </row>
    <row r="28818" spans="4:8">
      <c r="D28818" s="22"/>
      <c r="F28818" s="22"/>
      <c r="G28818" s="22"/>
      <c r="H28818" s="22"/>
    </row>
    <row r="28819" spans="4:8">
      <c r="D28819" s="22"/>
      <c r="F28819" s="22"/>
      <c r="G28819" s="22"/>
      <c r="H28819" s="22"/>
    </row>
    <row r="28820" spans="4:8">
      <c r="D28820" s="22"/>
      <c r="F28820" s="22"/>
      <c r="G28820" s="22"/>
      <c r="H28820" s="22"/>
    </row>
    <row r="28821" spans="4:8">
      <c r="D28821" s="22"/>
      <c r="F28821" s="22"/>
      <c r="G28821" s="22"/>
      <c r="H28821" s="22"/>
    </row>
    <row r="28822" spans="4:8">
      <c r="D28822" s="22"/>
      <c r="F28822" s="22"/>
      <c r="G28822" s="22"/>
      <c r="H28822" s="22"/>
    </row>
    <row r="28823" spans="4:8">
      <c r="D28823" s="22"/>
      <c r="F28823" s="22"/>
      <c r="G28823" s="22"/>
      <c r="H28823" s="22"/>
    </row>
    <row r="28824" spans="4:8">
      <c r="D28824" s="22"/>
      <c r="F28824" s="22"/>
      <c r="G28824" s="22"/>
      <c r="H28824" s="22"/>
    </row>
    <row r="28825" spans="4:8">
      <c r="D28825" s="22"/>
      <c r="F28825" s="22"/>
      <c r="G28825" s="22"/>
      <c r="H28825" s="22"/>
    </row>
    <row r="28826" spans="4:8">
      <c r="D28826" s="22"/>
      <c r="F28826" s="22"/>
      <c r="G28826" s="22"/>
      <c r="H28826" s="22"/>
    </row>
    <row r="28827" spans="4:8">
      <c r="D28827" s="22"/>
      <c r="F28827" s="22"/>
      <c r="G28827" s="22"/>
      <c r="H28827" s="22"/>
    </row>
    <row r="28828" spans="4:8">
      <c r="D28828" s="22"/>
      <c r="F28828" s="22"/>
      <c r="G28828" s="22"/>
      <c r="H28828" s="22"/>
    </row>
    <row r="28829" spans="4:8">
      <c r="D28829" s="22"/>
      <c r="F28829" s="22"/>
      <c r="G28829" s="22"/>
      <c r="H28829" s="22"/>
    </row>
    <row r="28830" spans="4:8">
      <c r="D28830" s="22"/>
      <c r="F28830" s="22"/>
      <c r="G28830" s="22"/>
      <c r="H28830" s="22"/>
    </row>
    <row r="28831" spans="4:8">
      <c r="D28831" s="22"/>
      <c r="F28831" s="22"/>
      <c r="G28831" s="22"/>
      <c r="H28831" s="22"/>
    </row>
    <row r="28832" spans="4:8">
      <c r="D28832" s="22"/>
      <c r="F28832" s="22"/>
      <c r="G28832" s="22"/>
      <c r="H28832" s="22"/>
    </row>
    <row r="28833" spans="4:8">
      <c r="D28833" s="22"/>
      <c r="F28833" s="22"/>
      <c r="G28833" s="22"/>
      <c r="H28833" s="22"/>
    </row>
    <row r="28834" spans="4:8">
      <c r="D28834" s="22"/>
      <c r="F28834" s="22"/>
      <c r="G28834" s="22"/>
      <c r="H28834" s="22"/>
    </row>
    <row r="28835" spans="4:8">
      <c r="D28835" s="22"/>
      <c r="F28835" s="22"/>
      <c r="G28835" s="22"/>
      <c r="H28835" s="22"/>
    </row>
    <row r="28836" spans="4:8">
      <c r="D28836" s="22"/>
      <c r="F28836" s="22"/>
      <c r="G28836" s="22"/>
      <c r="H28836" s="22"/>
    </row>
    <row r="28837" spans="4:8">
      <c r="D28837" s="22"/>
      <c r="F28837" s="22"/>
      <c r="G28837" s="22"/>
      <c r="H28837" s="22"/>
    </row>
    <row r="28838" spans="4:8">
      <c r="D28838" s="22"/>
      <c r="F28838" s="22"/>
      <c r="G28838" s="22"/>
      <c r="H28838" s="22"/>
    </row>
    <row r="28839" spans="4:8">
      <c r="D28839" s="22"/>
      <c r="F28839" s="22"/>
      <c r="G28839" s="22"/>
      <c r="H28839" s="22"/>
    </row>
    <row r="28840" spans="4:8">
      <c r="D28840" s="22"/>
      <c r="F28840" s="22"/>
      <c r="G28840" s="22"/>
      <c r="H28840" s="22"/>
    </row>
    <row r="28841" spans="4:8">
      <c r="D28841" s="22"/>
      <c r="F28841" s="22"/>
      <c r="G28841" s="22"/>
      <c r="H28841" s="22"/>
    </row>
    <row r="28842" spans="4:8">
      <c r="D28842" s="22"/>
      <c r="F28842" s="22"/>
      <c r="G28842" s="22"/>
      <c r="H28842" s="22"/>
    </row>
    <row r="28843" spans="4:8">
      <c r="D28843" s="22"/>
      <c r="F28843" s="22"/>
      <c r="G28843" s="22"/>
      <c r="H28843" s="22"/>
    </row>
    <row r="28844" spans="4:8">
      <c r="D28844" s="22"/>
      <c r="F28844" s="22"/>
      <c r="G28844" s="22"/>
      <c r="H28844" s="22"/>
    </row>
    <row r="28845" spans="4:8">
      <c r="D28845" s="22"/>
      <c r="F28845" s="22"/>
      <c r="G28845" s="22"/>
      <c r="H28845" s="22"/>
    </row>
    <row r="28846" spans="4:8">
      <c r="D28846" s="22"/>
      <c r="F28846" s="22"/>
      <c r="G28846" s="22"/>
      <c r="H28846" s="22"/>
    </row>
    <row r="28847" spans="4:8">
      <c r="D28847" s="22"/>
      <c r="F28847" s="22"/>
      <c r="G28847" s="22"/>
      <c r="H28847" s="22"/>
    </row>
    <row r="28848" spans="4:8">
      <c r="D28848" s="22"/>
      <c r="F28848" s="22"/>
      <c r="G28848" s="22"/>
      <c r="H28848" s="22"/>
    </row>
    <row r="28849" spans="4:8">
      <c r="D28849" s="22"/>
      <c r="F28849" s="22"/>
      <c r="G28849" s="22"/>
      <c r="H28849" s="22"/>
    </row>
    <row r="28850" spans="4:8">
      <c r="D28850" s="22"/>
      <c r="F28850" s="22"/>
      <c r="G28850" s="22"/>
      <c r="H28850" s="22"/>
    </row>
    <row r="28851" spans="4:8">
      <c r="D28851" s="22"/>
      <c r="F28851" s="22"/>
      <c r="G28851" s="22"/>
      <c r="H28851" s="22"/>
    </row>
    <row r="28852" spans="4:8">
      <c r="D28852" s="22"/>
      <c r="F28852" s="22"/>
      <c r="G28852" s="22"/>
      <c r="H28852" s="22"/>
    </row>
    <row r="28853" spans="4:8">
      <c r="D28853" s="22"/>
      <c r="F28853" s="22"/>
      <c r="G28853" s="22"/>
      <c r="H28853" s="22"/>
    </row>
    <row r="28854" spans="4:8">
      <c r="D28854" s="22"/>
      <c r="F28854" s="22"/>
      <c r="G28854" s="22"/>
      <c r="H28854" s="22"/>
    </row>
    <row r="28855" spans="4:8">
      <c r="D28855" s="22"/>
      <c r="F28855" s="22"/>
      <c r="G28855" s="22"/>
      <c r="H28855" s="22"/>
    </row>
    <row r="28856" spans="4:8">
      <c r="D28856" s="22"/>
      <c r="F28856" s="22"/>
      <c r="G28856" s="22"/>
      <c r="H28856" s="22"/>
    </row>
    <row r="28857" spans="4:8">
      <c r="D28857" s="22"/>
      <c r="F28857" s="22"/>
      <c r="G28857" s="22"/>
      <c r="H28857" s="22"/>
    </row>
    <row r="28858" spans="4:8">
      <c r="D28858" s="22"/>
      <c r="F28858" s="22"/>
      <c r="G28858" s="22"/>
      <c r="H28858" s="22"/>
    </row>
    <row r="28859" spans="4:8">
      <c r="D28859" s="22"/>
      <c r="F28859" s="22"/>
      <c r="G28859" s="22"/>
      <c r="H28859" s="22"/>
    </row>
    <row r="28860" spans="4:8">
      <c r="D28860" s="22"/>
      <c r="F28860" s="22"/>
      <c r="G28860" s="22"/>
      <c r="H28860" s="22"/>
    </row>
    <row r="28861" spans="4:8">
      <c r="D28861" s="22"/>
      <c r="F28861" s="22"/>
      <c r="G28861" s="22"/>
      <c r="H28861" s="22"/>
    </row>
    <row r="28862" spans="4:8">
      <c r="D28862" s="22"/>
      <c r="F28862" s="22"/>
      <c r="G28862" s="22"/>
      <c r="H28862" s="22"/>
    </row>
    <row r="28863" spans="4:8">
      <c r="D28863" s="22"/>
      <c r="F28863" s="22"/>
      <c r="G28863" s="22"/>
      <c r="H28863" s="22"/>
    </row>
    <row r="28864" spans="4:8">
      <c r="D28864" s="22"/>
      <c r="F28864" s="22"/>
      <c r="G28864" s="22"/>
      <c r="H28864" s="22"/>
    </row>
    <row r="28865" spans="4:8">
      <c r="D28865" s="22"/>
      <c r="F28865" s="22"/>
      <c r="G28865" s="22"/>
      <c r="H28865" s="22"/>
    </row>
    <row r="28866" spans="4:8">
      <c r="D28866" s="22"/>
      <c r="F28866" s="22"/>
      <c r="G28866" s="22"/>
      <c r="H28866" s="22"/>
    </row>
    <row r="28867" spans="4:8">
      <c r="D28867" s="22"/>
      <c r="F28867" s="22"/>
      <c r="G28867" s="22"/>
      <c r="H28867" s="22"/>
    </row>
    <row r="28868" spans="4:8">
      <c r="D28868" s="22"/>
      <c r="F28868" s="22"/>
      <c r="G28868" s="22"/>
      <c r="H28868" s="22"/>
    </row>
    <row r="28869" spans="4:8">
      <c r="D28869" s="22"/>
      <c r="F28869" s="22"/>
      <c r="G28869" s="22"/>
      <c r="H28869" s="22"/>
    </row>
    <row r="28870" spans="4:8">
      <c r="D28870" s="22"/>
      <c r="F28870" s="22"/>
      <c r="G28870" s="22"/>
      <c r="H28870" s="22"/>
    </row>
    <row r="28871" spans="4:8">
      <c r="D28871" s="22"/>
      <c r="F28871" s="22"/>
      <c r="G28871" s="22"/>
      <c r="H28871" s="22"/>
    </row>
    <row r="28872" spans="4:8">
      <c r="D28872" s="22"/>
      <c r="F28872" s="22"/>
      <c r="G28872" s="22"/>
      <c r="H28872" s="22"/>
    </row>
    <row r="28873" spans="4:8">
      <c r="D28873" s="22"/>
      <c r="F28873" s="22"/>
      <c r="G28873" s="22"/>
      <c r="H28873" s="22"/>
    </row>
    <row r="28874" spans="4:8">
      <c r="D28874" s="22"/>
      <c r="F28874" s="22"/>
      <c r="G28874" s="22"/>
      <c r="H28874" s="22"/>
    </row>
    <row r="28875" spans="4:8">
      <c r="D28875" s="22"/>
      <c r="F28875" s="22"/>
      <c r="G28875" s="22"/>
      <c r="H28875" s="22"/>
    </row>
    <row r="28876" spans="4:8">
      <c r="D28876" s="22"/>
      <c r="F28876" s="22"/>
      <c r="G28876" s="22"/>
      <c r="H28876" s="22"/>
    </row>
    <row r="28877" spans="4:8">
      <c r="D28877" s="22"/>
      <c r="F28877" s="22"/>
      <c r="G28877" s="22"/>
      <c r="H28877" s="22"/>
    </row>
    <row r="28878" spans="4:8">
      <c r="D28878" s="22"/>
      <c r="F28878" s="22"/>
      <c r="G28878" s="22"/>
      <c r="H28878" s="22"/>
    </row>
    <row r="28879" spans="4:8">
      <c r="D28879" s="22"/>
      <c r="F28879" s="22"/>
      <c r="G28879" s="22"/>
      <c r="H28879" s="22"/>
    </row>
    <row r="28880" spans="4:8">
      <c r="D28880" s="22"/>
      <c r="F28880" s="22"/>
      <c r="G28880" s="22"/>
      <c r="H28880" s="22"/>
    </row>
    <row r="28881" spans="4:8">
      <c r="D28881" s="22"/>
      <c r="F28881" s="22"/>
      <c r="G28881" s="22"/>
      <c r="H28881" s="22"/>
    </row>
    <row r="28882" spans="4:8">
      <c r="D28882" s="22"/>
      <c r="F28882" s="22"/>
      <c r="G28882" s="22"/>
      <c r="H28882" s="22"/>
    </row>
    <row r="28883" spans="4:8">
      <c r="D28883" s="22"/>
      <c r="F28883" s="22"/>
      <c r="G28883" s="22"/>
      <c r="H28883" s="22"/>
    </row>
    <row r="28884" spans="4:8">
      <c r="D28884" s="22"/>
      <c r="F28884" s="22"/>
      <c r="G28884" s="22"/>
      <c r="H28884" s="22"/>
    </row>
    <row r="28885" spans="4:8">
      <c r="D28885" s="22"/>
      <c r="F28885" s="22"/>
      <c r="G28885" s="22"/>
      <c r="H28885" s="22"/>
    </row>
    <row r="28886" spans="4:8">
      <c r="D28886" s="22"/>
      <c r="F28886" s="22"/>
      <c r="G28886" s="22"/>
      <c r="H28886" s="22"/>
    </row>
    <row r="28887" spans="4:8">
      <c r="D28887" s="22"/>
      <c r="F28887" s="22"/>
      <c r="G28887" s="22"/>
      <c r="H28887" s="22"/>
    </row>
    <row r="28888" spans="4:8">
      <c r="D28888" s="22"/>
      <c r="F28888" s="22"/>
      <c r="G28888" s="22"/>
      <c r="H28888" s="22"/>
    </row>
    <row r="28889" spans="4:8">
      <c r="D28889" s="22"/>
      <c r="F28889" s="22"/>
      <c r="G28889" s="22"/>
      <c r="H28889" s="22"/>
    </row>
    <row r="28890" spans="4:8">
      <c r="D28890" s="22"/>
      <c r="F28890" s="22"/>
      <c r="G28890" s="22"/>
      <c r="H28890" s="22"/>
    </row>
    <row r="28891" spans="4:8">
      <c r="D28891" s="22"/>
      <c r="F28891" s="22"/>
      <c r="G28891" s="22"/>
      <c r="H28891" s="22"/>
    </row>
    <row r="28892" spans="4:8">
      <c r="D28892" s="22"/>
      <c r="F28892" s="22"/>
      <c r="G28892" s="22"/>
      <c r="H28892" s="22"/>
    </row>
    <row r="28893" spans="4:8">
      <c r="D28893" s="22"/>
      <c r="F28893" s="22"/>
      <c r="G28893" s="22"/>
      <c r="H28893" s="22"/>
    </row>
    <row r="28894" spans="4:8">
      <c r="D28894" s="22"/>
      <c r="F28894" s="22"/>
      <c r="G28894" s="22"/>
      <c r="H28894" s="22"/>
    </row>
    <row r="28895" spans="4:8">
      <c r="D28895" s="22"/>
      <c r="F28895" s="22"/>
      <c r="G28895" s="22"/>
      <c r="H28895" s="22"/>
    </row>
    <row r="28896" spans="4:8">
      <c r="D28896" s="22"/>
      <c r="F28896" s="22"/>
      <c r="G28896" s="22"/>
      <c r="H28896" s="22"/>
    </row>
    <row r="28897" spans="4:8">
      <c r="D28897" s="22"/>
      <c r="F28897" s="22"/>
      <c r="G28897" s="22"/>
      <c r="H28897" s="22"/>
    </row>
    <row r="28898" spans="4:8">
      <c r="D28898" s="22"/>
      <c r="F28898" s="22"/>
      <c r="G28898" s="22"/>
      <c r="H28898" s="22"/>
    </row>
    <row r="28899" spans="4:8">
      <c r="D28899" s="22"/>
      <c r="F28899" s="22"/>
      <c r="G28899" s="22"/>
      <c r="H28899" s="22"/>
    </row>
    <row r="28900" spans="4:8">
      <c r="D28900" s="22"/>
      <c r="F28900" s="22"/>
      <c r="G28900" s="22"/>
      <c r="H28900" s="22"/>
    </row>
    <row r="28901" spans="4:8">
      <c r="D28901" s="22"/>
      <c r="F28901" s="22"/>
      <c r="G28901" s="22"/>
      <c r="H28901" s="22"/>
    </row>
    <row r="28902" spans="4:8">
      <c r="D28902" s="22"/>
      <c r="F28902" s="22"/>
      <c r="G28902" s="22"/>
      <c r="H28902" s="22"/>
    </row>
    <row r="28903" spans="4:8">
      <c r="D28903" s="22"/>
      <c r="F28903" s="22"/>
      <c r="G28903" s="22"/>
      <c r="H28903" s="22"/>
    </row>
    <row r="28904" spans="4:8">
      <c r="D28904" s="22"/>
      <c r="F28904" s="22"/>
      <c r="G28904" s="22"/>
      <c r="H28904" s="22"/>
    </row>
    <row r="28905" spans="4:8">
      <c r="D28905" s="22"/>
      <c r="F28905" s="22"/>
      <c r="G28905" s="22"/>
      <c r="H28905" s="22"/>
    </row>
    <row r="28906" spans="4:8">
      <c r="D28906" s="22"/>
      <c r="F28906" s="22"/>
      <c r="G28906" s="22"/>
      <c r="H28906" s="22"/>
    </row>
    <row r="28907" spans="4:8">
      <c r="D28907" s="22"/>
      <c r="F28907" s="22"/>
      <c r="G28907" s="22"/>
      <c r="H28907" s="22"/>
    </row>
    <row r="28908" spans="4:8">
      <c r="D28908" s="22"/>
      <c r="F28908" s="22"/>
      <c r="G28908" s="22"/>
      <c r="H28908" s="22"/>
    </row>
    <row r="28909" spans="4:8">
      <c r="D28909" s="22"/>
      <c r="F28909" s="22"/>
      <c r="G28909" s="22"/>
      <c r="H28909" s="22"/>
    </row>
    <row r="28910" spans="4:8">
      <c r="D28910" s="22"/>
      <c r="F28910" s="22"/>
      <c r="G28910" s="22"/>
      <c r="H28910" s="22"/>
    </row>
    <row r="28911" spans="4:8">
      <c r="D28911" s="22"/>
      <c r="F28911" s="22"/>
      <c r="G28911" s="22"/>
      <c r="H28911" s="22"/>
    </row>
    <row r="28912" spans="4:8">
      <c r="D28912" s="22"/>
      <c r="F28912" s="22"/>
      <c r="G28912" s="22"/>
      <c r="H28912" s="22"/>
    </row>
    <row r="28913" spans="4:8">
      <c r="D28913" s="22"/>
      <c r="F28913" s="22"/>
      <c r="G28913" s="22"/>
      <c r="H28913" s="22"/>
    </row>
    <row r="28914" spans="4:8">
      <c r="D28914" s="22"/>
      <c r="F28914" s="22"/>
      <c r="G28914" s="22"/>
      <c r="H28914" s="22"/>
    </row>
    <row r="28915" spans="4:8">
      <c r="D28915" s="22"/>
      <c r="F28915" s="22"/>
      <c r="G28915" s="22"/>
      <c r="H28915" s="22"/>
    </row>
    <row r="28916" spans="4:8">
      <c r="D28916" s="22"/>
      <c r="F28916" s="22"/>
      <c r="G28916" s="22"/>
      <c r="H28916" s="22"/>
    </row>
    <row r="28917" spans="4:8">
      <c r="D28917" s="22"/>
      <c r="F28917" s="22"/>
      <c r="G28917" s="22"/>
      <c r="H28917" s="22"/>
    </row>
    <row r="28918" spans="4:8">
      <c r="D28918" s="22"/>
      <c r="F28918" s="22"/>
      <c r="G28918" s="22"/>
      <c r="H28918" s="22"/>
    </row>
    <row r="28919" spans="4:8">
      <c r="D28919" s="22"/>
      <c r="F28919" s="22"/>
      <c r="G28919" s="22"/>
      <c r="H28919" s="22"/>
    </row>
    <row r="28920" spans="4:8">
      <c r="D28920" s="22"/>
      <c r="F28920" s="22"/>
      <c r="G28920" s="22"/>
      <c r="H28920" s="22"/>
    </row>
    <row r="28921" spans="4:8">
      <c r="D28921" s="22"/>
      <c r="F28921" s="22"/>
      <c r="G28921" s="22"/>
      <c r="H28921" s="22"/>
    </row>
    <row r="28922" spans="4:8">
      <c r="D28922" s="22"/>
      <c r="F28922" s="22"/>
      <c r="G28922" s="22"/>
      <c r="H28922" s="22"/>
    </row>
    <row r="28923" spans="4:8">
      <c r="D28923" s="22"/>
      <c r="F28923" s="22"/>
      <c r="G28923" s="22"/>
      <c r="H28923" s="22"/>
    </row>
    <row r="28924" spans="4:8">
      <c r="D28924" s="22"/>
      <c r="F28924" s="22"/>
      <c r="G28924" s="22"/>
      <c r="H28924" s="22"/>
    </row>
    <row r="28925" spans="4:8">
      <c r="D28925" s="22"/>
      <c r="F28925" s="22"/>
      <c r="G28925" s="22"/>
      <c r="H28925" s="22"/>
    </row>
    <row r="28926" spans="4:8">
      <c r="D28926" s="22"/>
      <c r="F28926" s="22"/>
      <c r="G28926" s="22"/>
      <c r="H28926" s="22"/>
    </row>
    <row r="28927" spans="4:8">
      <c r="D28927" s="22"/>
      <c r="F28927" s="22"/>
      <c r="G28927" s="22"/>
      <c r="H28927" s="22"/>
    </row>
    <row r="28928" spans="4:8">
      <c r="D28928" s="22"/>
      <c r="F28928" s="22"/>
      <c r="G28928" s="22"/>
      <c r="H28928" s="22"/>
    </row>
    <row r="28929" spans="4:8">
      <c r="D28929" s="22"/>
      <c r="F28929" s="22"/>
      <c r="G28929" s="22"/>
      <c r="H28929" s="22"/>
    </row>
    <row r="28930" spans="4:8">
      <c r="D28930" s="22"/>
      <c r="F28930" s="22"/>
      <c r="G28930" s="22"/>
      <c r="H28930" s="22"/>
    </row>
    <row r="28931" spans="4:8">
      <c r="D28931" s="22"/>
      <c r="F28931" s="22"/>
      <c r="G28931" s="22"/>
      <c r="H28931" s="22"/>
    </row>
    <row r="28932" spans="4:8">
      <c r="D28932" s="22"/>
      <c r="F28932" s="22"/>
      <c r="G28932" s="22"/>
      <c r="H28932" s="22"/>
    </row>
    <row r="28933" spans="4:8">
      <c r="D28933" s="22"/>
      <c r="F28933" s="22"/>
      <c r="G28933" s="22"/>
      <c r="H28933" s="22"/>
    </row>
    <row r="28934" spans="4:8">
      <c r="D28934" s="22"/>
      <c r="F28934" s="22"/>
      <c r="G28934" s="22"/>
      <c r="H28934" s="22"/>
    </row>
    <row r="28935" spans="4:8">
      <c r="D28935" s="22"/>
      <c r="F28935" s="22"/>
      <c r="G28935" s="22"/>
      <c r="H28935" s="22"/>
    </row>
    <row r="28936" spans="4:8">
      <c r="D28936" s="22"/>
      <c r="F28936" s="22"/>
      <c r="G28936" s="22"/>
      <c r="H28936" s="22"/>
    </row>
    <row r="28937" spans="4:8">
      <c r="D28937" s="22"/>
      <c r="F28937" s="22"/>
      <c r="G28937" s="22"/>
      <c r="H28937" s="22"/>
    </row>
    <row r="28938" spans="4:8">
      <c r="D28938" s="22"/>
      <c r="F28938" s="22"/>
      <c r="G28938" s="22"/>
      <c r="H28938" s="22"/>
    </row>
    <row r="28939" spans="4:8">
      <c r="D28939" s="22"/>
      <c r="F28939" s="22"/>
      <c r="G28939" s="22"/>
      <c r="H28939" s="22"/>
    </row>
    <row r="28940" spans="4:8">
      <c r="D28940" s="22"/>
      <c r="F28940" s="22"/>
      <c r="G28940" s="22"/>
      <c r="H28940" s="22"/>
    </row>
    <row r="28941" spans="4:8">
      <c r="D28941" s="22"/>
      <c r="F28941" s="22"/>
      <c r="G28941" s="22"/>
      <c r="H28941" s="22"/>
    </row>
    <row r="28942" spans="4:8">
      <c r="D28942" s="22"/>
      <c r="F28942" s="22"/>
      <c r="G28942" s="22"/>
      <c r="H28942" s="22"/>
    </row>
    <row r="28943" spans="4:8">
      <c r="D28943" s="22"/>
      <c r="F28943" s="22"/>
      <c r="G28943" s="22"/>
      <c r="H28943" s="22"/>
    </row>
    <row r="28944" spans="4:8">
      <c r="D28944" s="22"/>
      <c r="F28944" s="22"/>
      <c r="G28944" s="22"/>
      <c r="H28944" s="22"/>
    </row>
    <row r="28945" spans="4:8">
      <c r="D28945" s="22"/>
      <c r="F28945" s="22"/>
      <c r="G28945" s="22"/>
      <c r="H28945" s="22"/>
    </row>
    <row r="28946" spans="4:8">
      <c r="D28946" s="22"/>
      <c r="F28946" s="22"/>
      <c r="G28946" s="22"/>
      <c r="H28946" s="22"/>
    </row>
    <row r="28947" spans="4:8">
      <c r="D28947" s="22"/>
      <c r="F28947" s="22"/>
      <c r="G28947" s="22"/>
      <c r="H28947" s="22"/>
    </row>
    <row r="28948" spans="4:8">
      <c r="D28948" s="22"/>
      <c r="F28948" s="22"/>
      <c r="G28948" s="22"/>
      <c r="H28948" s="22"/>
    </row>
    <row r="28949" spans="4:8">
      <c r="D28949" s="22"/>
      <c r="F28949" s="22"/>
      <c r="G28949" s="22"/>
      <c r="H28949" s="22"/>
    </row>
    <row r="28950" spans="4:8">
      <c r="D28950" s="22"/>
      <c r="F28950" s="22"/>
      <c r="G28950" s="22"/>
      <c r="H28950" s="22"/>
    </row>
    <row r="28951" spans="4:8">
      <c r="D28951" s="22"/>
      <c r="F28951" s="22"/>
      <c r="G28951" s="22"/>
      <c r="H28951" s="22"/>
    </row>
    <row r="28952" spans="4:8">
      <c r="D28952" s="22"/>
      <c r="F28952" s="22"/>
      <c r="G28952" s="22"/>
      <c r="H28952" s="22"/>
    </row>
    <row r="28953" spans="4:8">
      <c r="D28953" s="22"/>
      <c r="F28953" s="22"/>
      <c r="G28953" s="22"/>
      <c r="H28953" s="22"/>
    </row>
    <row r="28954" spans="4:8">
      <c r="D28954" s="22"/>
      <c r="F28954" s="22"/>
      <c r="G28954" s="22"/>
      <c r="H28954" s="22"/>
    </row>
    <row r="28955" spans="4:8">
      <c r="D28955" s="22"/>
      <c r="F28955" s="22"/>
      <c r="G28955" s="22"/>
      <c r="H28955" s="22"/>
    </row>
    <row r="28956" spans="4:8">
      <c r="D28956" s="22"/>
      <c r="F28956" s="22"/>
      <c r="G28956" s="22"/>
      <c r="H28956" s="22"/>
    </row>
    <row r="28957" spans="4:8">
      <c r="D28957" s="22"/>
      <c r="F28957" s="22"/>
      <c r="G28957" s="22"/>
      <c r="H28957" s="22"/>
    </row>
    <row r="28958" spans="4:8">
      <c r="D28958" s="22"/>
      <c r="F28958" s="22"/>
      <c r="G28958" s="22"/>
      <c r="H28958" s="22"/>
    </row>
    <row r="28959" spans="4:8">
      <c r="D28959" s="22"/>
      <c r="F28959" s="22"/>
      <c r="G28959" s="22"/>
      <c r="H28959" s="22"/>
    </row>
    <row r="28960" spans="4:8">
      <c r="D28960" s="22"/>
      <c r="F28960" s="22"/>
      <c r="G28960" s="22"/>
      <c r="H28960" s="22"/>
    </row>
    <row r="28961" spans="4:8">
      <c r="D28961" s="22"/>
      <c r="F28961" s="22"/>
      <c r="G28961" s="22"/>
      <c r="H28961" s="22"/>
    </row>
    <row r="28962" spans="4:8">
      <c r="D28962" s="22"/>
      <c r="F28962" s="22"/>
      <c r="G28962" s="22"/>
      <c r="H28962" s="22"/>
    </row>
    <row r="28963" spans="4:8">
      <c r="D28963" s="22"/>
      <c r="F28963" s="22"/>
      <c r="G28963" s="22"/>
      <c r="H28963" s="22"/>
    </row>
    <row r="28964" spans="4:8">
      <c r="D28964" s="22"/>
      <c r="F28964" s="22"/>
      <c r="G28964" s="22"/>
      <c r="H28964" s="22"/>
    </row>
    <row r="28965" spans="4:8">
      <c r="D28965" s="22"/>
      <c r="F28965" s="22"/>
      <c r="G28965" s="22"/>
      <c r="H28965" s="22"/>
    </row>
    <row r="28966" spans="4:8">
      <c r="D28966" s="22"/>
      <c r="F28966" s="22"/>
      <c r="G28966" s="22"/>
      <c r="H28966" s="22"/>
    </row>
    <row r="28967" spans="4:8">
      <c r="D28967" s="22"/>
      <c r="F28967" s="22"/>
      <c r="G28967" s="22"/>
      <c r="H28967" s="22"/>
    </row>
    <row r="28968" spans="4:8">
      <c r="D28968" s="22"/>
      <c r="F28968" s="22"/>
      <c r="G28968" s="22"/>
      <c r="H28968" s="22"/>
    </row>
    <row r="28969" spans="4:8">
      <c r="D28969" s="22"/>
      <c r="F28969" s="22"/>
      <c r="G28969" s="22"/>
      <c r="H28969" s="22"/>
    </row>
    <row r="28970" spans="4:8">
      <c r="D28970" s="22"/>
      <c r="F28970" s="22"/>
      <c r="G28970" s="22"/>
      <c r="H28970" s="22"/>
    </row>
    <row r="28971" spans="4:8">
      <c r="D28971" s="22"/>
      <c r="F28971" s="22"/>
      <c r="G28971" s="22"/>
      <c r="H28971" s="22"/>
    </row>
    <row r="28972" spans="4:8">
      <c r="D28972" s="22"/>
      <c r="F28972" s="22"/>
      <c r="G28972" s="22"/>
      <c r="H28972" s="22"/>
    </row>
    <row r="28973" spans="4:8">
      <c r="D28973" s="22"/>
      <c r="F28973" s="22"/>
      <c r="G28973" s="22"/>
      <c r="H28973" s="22"/>
    </row>
    <row r="28974" spans="4:8">
      <c r="D28974" s="22"/>
      <c r="F28974" s="22"/>
      <c r="G28974" s="22"/>
      <c r="H28974" s="22"/>
    </row>
    <row r="28975" spans="4:8">
      <c r="D28975" s="22"/>
      <c r="F28975" s="22"/>
      <c r="G28975" s="22"/>
      <c r="H28975" s="22"/>
    </row>
    <row r="28976" spans="4:8">
      <c r="D28976" s="22"/>
      <c r="F28976" s="22"/>
      <c r="G28976" s="22"/>
      <c r="H28976" s="22"/>
    </row>
    <row r="28977" spans="4:8">
      <c r="D28977" s="22"/>
      <c r="F28977" s="22"/>
      <c r="G28977" s="22"/>
      <c r="H28977" s="22"/>
    </row>
    <row r="28978" spans="4:8">
      <c r="D28978" s="22"/>
      <c r="F28978" s="22"/>
      <c r="G28978" s="22"/>
      <c r="H28978" s="22"/>
    </row>
    <row r="28979" spans="4:8">
      <c r="D28979" s="22"/>
      <c r="F28979" s="22"/>
      <c r="G28979" s="22"/>
      <c r="H28979" s="22"/>
    </row>
    <row r="28980" spans="4:8">
      <c r="D28980" s="22"/>
      <c r="F28980" s="22"/>
      <c r="G28980" s="22"/>
      <c r="H28980" s="22"/>
    </row>
    <row r="28981" spans="4:8">
      <c r="D28981" s="22"/>
      <c r="F28981" s="22"/>
      <c r="G28981" s="22"/>
      <c r="H28981" s="22"/>
    </row>
    <row r="28982" spans="4:8">
      <c r="D28982" s="22"/>
      <c r="F28982" s="22"/>
      <c r="G28982" s="22"/>
      <c r="H28982" s="22"/>
    </row>
    <row r="28983" spans="4:8">
      <c r="D28983" s="22"/>
      <c r="F28983" s="22"/>
      <c r="G28983" s="22"/>
      <c r="H28983" s="22"/>
    </row>
    <row r="28984" spans="4:8">
      <c r="D28984" s="22"/>
      <c r="F28984" s="22"/>
      <c r="G28984" s="22"/>
      <c r="H28984" s="22"/>
    </row>
    <row r="28985" spans="4:8">
      <c r="D28985" s="22"/>
      <c r="F28985" s="22"/>
      <c r="G28985" s="22"/>
      <c r="H28985" s="22"/>
    </row>
    <row r="28986" spans="4:8">
      <c r="D28986" s="22"/>
      <c r="F28986" s="22"/>
      <c r="G28986" s="22"/>
      <c r="H28986" s="22"/>
    </row>
    <row r="28987" spans="4:8">
      <c r="D28987" s="22"/>
      <c r="F28987" s="22"/>
      <c r="G28987" s="22"/>
      <c r="H28987" s="22"/>
    </row>
    <row r="28988" spans="4:8">
      <c r="D28988" s="22"/>
      <c r="F28988" s="22"/>
      <c r="G28988" s="22"/>
      <c r="H28988" s="22"/>
    </row>
    <row r="28989" spans="4:8">
      <c r="D28989" s="22"/>
      <c r="F28989" s="22"/>
      <c r="G28989" s="22"/>
      <c r="H28989" s="22"/>
    </row>
    <row r="28990" spans="4:8">
      <c r="D28990" s="22"/>
      <c r="F28990" s="22"/>
      <c r="G28990" s="22"/>
      <c r="H28990" s="22"/>
    </row>
    <row r="28991" spans="4:8">
      <c r="D28991" s="22"/>
      <c r="F28991" s="22"/>
      <c r="G28991" s="22"/>
      <c r="H28991" s="22"/>
    </row>
    <row r="28992" spans="4:8">
      <c r="D28992" s="22"/>
      <c r="F28992" s="22"/>
      <c r="G28992" s="22"/>
      <c r="H28992" s="22"/>
    </row>
    <row r="28993" spans="4:8">
      <c r="D28993" s="22"/>
      <c r="F28993" s="22"/>
      <c r="G28993" s="22"/>
      <c r="H28993" s="22"/>
    </row>
    <row r="28994" spans="4:8">
      <c r="D28994" s="22"/>
      <c r="F28994" s="22"/>
      <c r="G28994" s="22"/>
      <c r="H28994" s="22"/>
    </row>
    <row r="28995" spans="4:8">
      <c r="D28995" s="22"/>
      <c r="F28995" s="22"/>
      <c r="G28995" s="22"/>
      <c r="H28995" s="22"/>
    </row>
    <row r="28996" spans="4:8">
      <c r="D28996" s="22"/>
      <c r="F28996" s="22"/>
      <c r="G28996" s="22"/>
      <c r="H28996" s="22"/>
    </row>
    <row r="28997" spans="4:8">
      <c r="D28997" s="22"/>
      <c r="F28997" s="22"/>
      <c r="G28997" s="22"/>
      <c r="H28997" s="22"/>
    </row>
    <row r="28998" spans="4:8">
      <c r="D28998" s="22"/>
      <c r="F28998" s="22"/>
      <c r="G28998" s="22"/>
      <c r="H28998" s="22"/>
    </row>
    <row r="28999" spans="4:8">
      <c r="D28999" s="22"/>
      <c r="F28999" s="22"/>
      <c r="G28999" s="22"/>
      <c r="H28999" s="22"/>
    </row>
    <row r="29000" spans="4:8">
      <c r="D29000" s="22"/>
      <c r="F29000" s="22"/>
      <c r="G29000" s="22"/>
      <c r="H29000" s="22"/>
    </row>
    <row r="29001" spans="4:8">
      <c r="D29001" s="22"/>
      <c r="F29001" s="22"/>
      <c r="G29001" s="22"/>
      <c r="H29001" s="22"/>
    </row>
    <row r="29002" spans="4:8">
      <c r="D29002" s="22"/>
      <c r="F29002" s="22"/>
      <c r="G29002" s="22"/>
      <c r="H29002" s="22"/>
    </row>
    <row r="29003" spans="4:8">
      <c r="D29003" s="22"/>
      <c r="F29003" s="22"/>
      <c r="G29003" s="22"/>
      <c r="H29003" s="22"/>
    </row>
    <row r="29004" spans="4:8">
      <c r="D29004" s="22"/>
      <c r="F29004" s="22"/>
      <c r="G29004" s="22"/>
      <c r="H29004" s="22"/>
    </row>
    <row r="29005" spans="4:8">
      <c r="D29005" s="22"/>
      <c r="F29005" s="22"/>
      <c r="G29005" s="22"/>
      <c r="H29005" s="22"/>
    </row>
    <row r="29006" spans="4:8">
      <c r="D29006" s="22"/>
      <c r="F29006" s="22"/>
      <c r="G29006" s="22"/>
      <c r="H29006" s="22"/>
    </row>
    <row r="29007" spans="4:8">
      <c r="D29007" s="22"/>
      <c r="F29007" s="22"/>
      <c r="G29007" s="22"/>
      <c r="H29007" s="22"/>
    </row>
    <row r="29008" spans="4:8">
      <c r="D29008" s="22"/>
      <c r="F29008" s="22"/>
      <c r="G29008" s="22"/>
      <c r="H29008" s="22"/>
    </row>
    <row r="29009" spans="4:8">
      <c r="D29009" s="22"/>
      <c r="F29009" s="22"/>
      <c r="G29009" s="22"/>
      <c r="H29009" s="22"/>
    </row>
    <row r="29010" spans="4:8">
      <c r="D29010" s="22"/>
      <c r="F29010" s="22"/>
      <c r="G29010" s="22"/>
      <c r="H29010" s="22"/>
    </row>
    <row r="29011" spans="4:8">
      <c r="D29011" s="22"/>
      <c r="F29011" s="22"/>
      <c r="G29011" s="22"/>
      <c r="H29011" s="22"/>
    </row>
    <row r="29012" spans="4:8">
      <c r="D29012" s="22"/>
      <c r="F29012" s="22"/>
      <c r="G29012" s="22"/>
      <c r="H29012" s="22"/>
    </row>
    <row r="29013" spans="4:8">
      <c r="D29013" s="22"/>
      <c r="F29013" s="22"/>
      <c r="G29013" s="22"/>
      <c r="H29013" s="22"/>
    </row>
    <row r="29014" spans="4:8">
      <c r="D29014" s="22"/>
      <c r="F29014" s="22"/>
      <c r="G29014" s="22"/>
      <c r="H29014" s="22"/>
    </row>
    <row r="29015" spans="4:8">
      <c r="D29015" s="22"/>
      <c r="F29015" s="22"/>
      <c r="G29015" s="22"/>
      <c r="H29015" s="22"/>
    </row>
    <row r="29016" spans="4:8">
      <c r="D29016" s="22"/>
      <c r="F29016" s="22"/>
      <c r="G29016" s="22"/>
      <c r="H29016" s="22"/>
    </row>
    <row r="29017" spans="4:8">
      <c r="D29017" s="22"/>
      <c r="F29017" s="22"/>
      <c r="G29017" s="22"/>
      <c r="H29017" s="22"/>
    </row>
    <row r="29018" spans="4:8">
      <c r="D29018" s="22"/>
      <c r="F29018" s="22"/>
      <c r="G29018" s="22"/>
      <c r="H29018" s="22"/>
    </row>
    <row r="29019" spans="4:8">
      <c r="D29019" s="22"/>
      <c r="F29019" s="22"/>
      <c r="G29019" s="22"/>
      <c r="H29019" s="22"/>
    </row>
    <row r="29020" spans="4:8">
      <c r="D29020" s="22"/>
      <c r="F29020" s="22"/>
      <c r="G29020" s="22"/>
      <c r="H29020" s="22"/>
    </row>
    <row r="29021" spans="4:8">
      <c r="D29021" s="22"/>
      <c r="F29021" s="22"/>
      <c r="G29021" s="22"/>
      <c r="H29021" s="22"/>
    </row>
    <row r="29022" spans="4:8">
      <c r="D29022" s="22"/>
      <c r="F29022" s="22"/>
      <c r="G29022" s="22"/>
      <c r="H29022" s="22"/>
    </row>
    <row r="29023" spans="4:8">
      <c r="D29023" s="22"/>
      <c r="F29023" s="22"/>
      <c r="G29023" s="22"/>
      <c r="H29023" s="22"/>
    </row>
    <row r="29024" spans="4:8">
      <c r="D29024" s="22"/>
      <c r="F29024" s="22"/>
      <c r="G29024" s="22"/>
      <c r="H29024" s="22"/>
    </row>
    <row r="29025" spans="4:8">
      <c r="D29025" s="22"/>
      <c r="F29025" s="22"/>
      <c r="G29025" s="22"/>
      <c r="H29025" s="22"/>
    </row>
    <row r="29026" spans="4:8">
      <c r="D29026" s="22"/>
      <c r="F29026" s="22"/>
      <c r="G29026" s="22"/>
      <c r="H29026" s="22"/>
    </row>
    <row r="29027" spans="4:8">
      <c r="D29027" s="22"/>
      <c r="F29027" s="22"/>
      <c r="G29027" s="22"/>
      <c r="H29027" s="22"/>
    </row>
    <row r="29028" spans="4:8">
      <c r="D29028" s="22"/>
      <c r="F29028" s="22"/>
      <c r="G29028" s="22"/>
      <c r="H29028" s="22"/>
    </row>
    <row r="29029" spans="4:8">
      <c r="D29029" s="22"/>
      <c r="F29029" s="22"/>
      <c r="G29029" s="22"/>
      <c r="H29029" s="22"/>
    </row>
    <row r="29030" spans="4:8">
      <c r="D29030" s="22"/>
      <c r="F29030" s="22"/>
      <c r="G29030" s="22"/>
      <c r="H29030" s="22"/>
    </row>
    <row r="29031" spans="4:8">
      <c r="D29031" s="22"/>
      <c r="F29031" s="22"/>
      <c r="G29031" s="22"/>
      <c r="H29031" s="22"/>
    </row>
    <row r="29032" spans="4:8">
      <c r="D29032" s="22"/>
      <c r="F29032" s="22"/>
      <c r="G29032" s="22"/>
      <c r="H29032" s="22"/>
    </row>
    <row r="29033" spans="4:8">
      <c r="D29033" s="22"/>
      <c r="F29033" s="22"/>
      <c r="G29033" s="22"/>
      <c r="H29033" s="22"/>
    </row>
    <row r="29034" spans="4:8">
      <c r="D29034" s="22"/>
      <c r="F29034" s="22"/>
      <c r="G29034" s="22"/>
      <c r="H29034" s="22"/>
    </row>
    <row r="29035" spans="4:8">
      <c r="D29035" s="22"/>
      <c r="F29035" s="22"/>
      <c r="G29035" s="22"/>
      <c r="H29035" s="22"/>
    </row>
    <row r="29036" spans="4:8">
      <c r="D29036" s="22"/>
      <c r="F29036" s="22"/>
      <c r="G29036" s="22"/>
      <c r="H29036" s="22"/>
    </row>
    <row r="29037" spans="4:8">
      <c r="D29037" s="22"/>
      <c r="F29037" s="22"/>
      <c r="G29037" s="22"/>
      <c r="H29037" s="22"/>
    </row>
    <row r="29038" spans="4:8">
      <c r="D29038" s="22"/>
      <c r="F29038" s="22"/>
      <c r="G29038" s="22"/>
      <c r="H29038" s="22"/>
    </row>
    <row r="29039" spans="4:8">
      <c r="D29039" s="22"/>
      <c r="F29039" s="22"/>
      <c r="G29039" s="22"/>
      <c r="H29039" s="22"/>
    </row>
    <row r="29040" spans="4:8">
      <c r="D29040" s="22"/>
      <c r="F29040" s="22"/>
      <c r="G29040" s="22"/>
      <c r="H29040" s="22"/>
    </row>
    <row r="29041" spans="4:8">
      <c r="D29041" s="22"/>
      <c r="F29041" s="22"/>
      <c r="G29041" s="22"/>
      <c r="H29041" s="22"/>
    </row>
    <row r="29042" spans="4:8">
      <c r="D29042" s="22"/>
      <c r="F29042" s="22"/>
      <c r="G29042" s="22"/>
      <c r="H29042" s="22"/>
    </row>
    <row r="29043" spans="4:8">
      <c r="D29043" s="22"/>
      <c r="F29043" s="22"/>
      <c r="G29043" s="22"/>
      <c r="H29043" s="22"/>
    </row>
    <row r="29044" spans="4:8">
      <c r="D29044" s="22"/>
      <c r="F29044" s="22"/>
      <c r="G29044" s="22"/>
      <c r="H29044" s="22"/>
    </row>
    <row r="29045" spans="4:8">
      <c r="D29045" s="22"/>
      <c r="F29045" s="22"/>
      <c r="G29045" s="22"/>
      <c r="H29045" s="22"/>
    </row>
    <row r="29046" spans="4:8">
      <c r="D29046" s="22"/>
      <c r="F29046" s="22"/>
      <c r="G29046" s="22"/>
      <c r="H29046" s="22"/>
    </row>
    <row r="29047" spans="4:8">
      <c r="D29047" s="22"/>
      <c r="F29047" s="22"/>
      <c r="G29047" s="22"/>
      <c r="H29047" s="22"/>
    </row>
    <row r="29048" spans="4:8">
      <c r="D29048" s="22"/>
      <c r="F29048" s="22"/>
      <c r="G29048" s="22"/>
      <c r="H29048" s="22"/>
    </row>
    <row r="29049" spans="4:8">
      <c r="D29049" s="22"/>
      <c r="F29049" s="22"/>
      <c r="G29049" s="22"/>
      <c r="H29049" s="22"/>
    </row>
    <row r="29050" spans="4:8">
      <c r="D29050" s="22"/>
      <c r="F29050" s="22"/>
      <c r="G29050" s="22"/>
      <c r="H29050" s="22"/>
    </row>
    <row r="29051" spans="4:8">
      <c r="D29051" s="22"/>
      <c r="F29051" s="22"/>
      <c r="G29051" s="22"/>
      <c r="H29051" s="22"/>
    </row>
    <row r="29052" spans="4:8">
      <c r="D29052" s="22"/>
      <c r="F29052" s="22"/>
      <c r="G29052" s="22"/>
      <c r="H29052" s="22"/>
    </row>
    <row r="29053" spans="4:8">
      <c r="D29053" s="22"/>
      <c r="F29053" s="22"/>
      <c r="G29053" s="22"/>
      <c r="H29053" s="22"/>
    </row>
    <row r="29054" spans="4:8">
      <c r="D29054" s="22"/>
      <c r="F29054" s="22"/>
      <c r="G29054" s="22"/>
      <c r="H29054" s="22"/>
    </row>
    <row r="29055" spans="4:8">
      <c r="D29055" s="22"/>
      <c r="F29055" s="22"/>
      <c r="G29055" s="22"/>
      <c r="H29055" s="22"/>
    </row>
    <row r="29056" spans="4:8">
      <c r="D29056" s="22"/>
      <c r="F29056" s="22"/>
      <c r="G29056" s="22"/>
      <c r="H29056" s="22"/>
    </row>
    <row r="29057" spans="4:8">
      <c r="D29057" s="22"/>
      <c r="F29057" s="22"/>
      <c r="G29057" s="22"/>
      <c r="H29057" s="22"/>
    </row>
    <row r="29058" spans="4:8">
      <c r="D29058" s="22"/>
      <c r="F29058" s="22"/>
      <c r="G29058" s="22"/>
      <c r="H29058" s="22"/>
    </row>
    <row r="29059" spans="4:8">
      <c r="D29059" s="22"/>
      <c r="F29059" s="22"/>
      <c r="G29059" s="22"/>
      <c r="H29059" s="22"/>
    </row>
    <row r="29060" spans="4:8">
      <c r="D29060" s="22"/>
      <c r="F29060" s="22"/>
      <c r="G29060" s="22"/>
      <c r="H29060" s="22"/>
    </row>
    <row r="29061" spans="4:8">
      <c r="D29061" s="22"/>
      <c r="F29061" s="22"/>
      <c r="G29061" s="22"/>
      <c r="H29061" s="22"/>
    </row>
    <row r="29062" spans="4:8">
      <c r="D29062" s="22"/>
      <c r="F29062" s="22"/>
      <c r="G29062" s="22"/>
      <c r="H29062" s="22"/>
    </row>
    <row r="29063" spans="4:8">
      <c r="D29063" s="22"/>
      <c r="F29063" s="22"/>
      <c r="G29063" s="22"/>
      <c r="H29063" s="22"/>
    </row>
    <row r="29064" spans="4:8">
      <c r="D29064" s="22"/>
      <c r="F29064" s="22"/>
      <c r="G29064" s="22"/>
      <c r="H29064" s="22"/>
    </row>
    <row r="29065" spans="4:8">
      <c r="D29065" s="22"/>
      <c r="F29065" s="22"/>
      <c r="G29065" s="22"/>
      <c r="H29065" s="22"/>
    </row>
    <row r="29066" spans="4:8">
      <c r="D29066" s="22"/>
      <c r="F29066" s="22"/>
      <c r="G29066" s="22"/>
      <c r="H29066" s="22"/>
    </row>
    <row r="29067" spans="4:8">
      <c r="D29067" s="22"/>
      <c r="F29067" s="22"/>
      <c r="G29067" s="22"/>
      <c r="H29067" s="22"/>
    </row>
    <row r="29068" spans="4:8">
      <c r="D29068" s="22"/>
      <c r="F29068" s="22"/>
      <c r="G29068" s="22"/>
      <c r="H29068" s="22"/>
    </row>
    <row r="29069" spans="4:8">
      <c r="D29069" s="22"/>
      <c r="F29069" s="22"/>
      <c r="G29069" s="22"/>
      <c r="H29069" s="22"/>
    </row>
    <row r="29070" spans="4:8">
      <c r="D29070" s="22"/>
      <c r="F29070" s="22"/>
      <c r="G29070" s="22"/>
      <c r="H29070" s="22"/>
    </row>
    <row r="29071" spans="4:8">
      <c r="D29071" s="22"/>
      <c r="F29071" s="22"/>
      <c r="G29071" s="22"/>
      <c r="H29071" s="22"/>
    </row>
    <row r="29072" spans="4:8">
      <c r="D29072" s="22"/>
      <c r="F29072" s="22"/>
      <c r="G29072" s="22"/>
      <c r="H29072" s="22"/>
    </row>
    <row r="29073" spans="4:8">
      <c r="D29073" s="22"/>
      <c r="F29073" s="22"/>
      <c r="G29073" s="22"/>
      <c r="H29073" s="22"/>
    </row>
    <row r="29074" spans="4:8">
      <c r="D29074" s="22"/>
      <c r="F29074" s="22"/>
      <c r="G29074" s="22"/>
      <c r="H29074" s="22"/>
    </row>
    <row r="29075" spans="4:8">
      <c r="D29075" s="22"/>
      <c r="F29075" s="22"/>
      <c r="G29075" s="22"/>
      <c r="H29075" s="22"/>
    </row>
    <row r="29076" spans="4:8">
      <c r="D29076" s="22"/>
      <c r="F29076" s="22"/>
      <c r="G29076" s="22"/>
      <c r="H29076" s="22"/>
    </row>
    <row r="29077" spans="4:8">
      <c r="D29077" s="22"/>
      <c r="F29077" s="22"/>
      <c r="G29077" s="22"/>
      <c r="H29077" s="22"/>
    </row>
    <row r="29078" spans="4:8">
      <c r="D29078" s="22"/>
      <c r="F29078" s="22"/>
      <c r="G29078" s="22"/>
      <c r="H29078" s="22"/>
    </row>
    <row r="29079" spans="4:8">
      <c r="D29079" s="22"/>
      <c r="F29079" s="22"/>
      <c r="G29079" s="22"/>
      <c r="H29079" s="22"/>
    </row>
    <row r="29080" spans="4:8">
      <c r="D29080" s="22"/>
      <c r="F29080" s="22"/>
      <c r="G29080" s="22"/>
      <c r="H29080" s="22"/>
    </row>
    <row r="29081" spans="4:8">
      <c r="D29081" s="22"/>
      <c r="F29081" s="22"/>
      <c r="G29081" s="22"/>
      <c r="H29081" s="22"/>
    </row>
    <row r="29082" spans="4:8">
      <c r="D29082" s="22"/>
      <c r="F29082" s="22"/>
      <c r="G29082" s="22"/>
      <c r="H29082" s="22"/>
    </row>
    <row r="29083" spans="4:8">
      <c r="D29083" s="22"/>
      <c r="F29083" s="22"/>
      <c r="G29083" s="22"/>
      <c r="H29083" s="22"/>
    </row>
    <row r="29084" spans="4:8">
      <c r="D29084" s="22"/>
      <c r="F29084" s="22"/>
      <c r="G29084" s="22"/>
      <c r="H29084" s="22"/>
    </row>
    <row r="29085" spans="4:8">
      <c r="D29085" s="22"/>
      <c r="F29085" s="22"/>
      <c r="G29085" s="22"/>
      <c r="H29085" s="22"/>
    </row>
    <row r="29086" spans="4:8">
      <c r="D29086" s="22"/>
      <c r="F29086" s="22"/>
      <c r="G29086" s="22"/>
      <c r="H29086" s="22"/>
    </row>
    <row r="29087" spans="4:8">
      <c r="D29087" s="22"/>
      <c r="F29087" s="22"/>
      <c r="G29087" s="22"/>
      <c r="H29087" s="22"/>
    </row>
    <row r="29088" spans="4:8">
      <c r="D29088" s="22"/>
      <c r="F29088" s="22"/>
      <c r="G29088" s="22"/>
      <c r="H29088" s="22"/>
    </row>
    <row r="29089" spans="4:8">
      <c r="D29089" s="22"/>
      <c r="F29089" s="22"/>
      <c r="G29089" s="22"/>
      <c r="H29089" s="22"/>
    </row>
    <row r="29090" spans="4:8">
      <c r="D29090" s="22"/>
      <c r="F29090" s="22"/>
      <c r="G29090" s="22"/>
      <c r="H29090" s="22"/>
    </row>
    <row r="29091" spans="4:8">
      <c r="D29091" s="22"/>
      <c r="F29091" s="22"/>
      <c r="G29091" s="22"/>
      <c r="H29091" s="22"/>
    </row>
    <row r="29092" spans="4:8">
      <c r="D29092" s="22"/>
      <c r="F29092" s="22"/>
      <c r="G29092" s="22"/>
      <c r="H29092" s="22"/>
    </row>
    <row r="29093" spans="4:8">
      <c r="D29093" s="22"/>
      <c r="F29093" s="22"/>
      <c r="G29093" s="22"/>
      <c r="H29093" s="22"/>
    </row>
    <row r="29094" spans="4:8">
      <c r="D29094" s="22"/>
      <c r="F29094" s="22"/>
      <c r="G29094" s="22"/>
      <c r="H29094" s="22"/>
    </row>
    <row r="29095" spans="4:8">
      <c r="D29095" s="22"/>
      <c r="F29095" s="22"/>
      <c r="G29095" s="22"/>
      <c r="H29095" s="22"/>
    </row>
    <row r="29096" spans="4:8">
      <c r="D29096" s="22"/>
      <c r="F29096" s="22"/>
      <c r="G29096" s="22"/>
      <c r="H29096" s="22"/>
    </row>
    <row r="29097" spans="4:8">
      <c r="D29097" s="22"/>
      <c r="F29097" s="22"/>
      <c r="G29097" s="22"/>
      <c r="H29097" s="22"/>
    </row>
    <row r="29098" spans="4:8">
      <c r="D29098" s="22"/>
      <c r="F29098" s="22"/>
      <c r="G29098" s="22"/>
      <c r="H29098" s="22"/>
    </row>
    <row r="29099" spans="4:8">
      <c r="D29099" s="22"/>
      <c r="F29099" s="22"/>
      <c r="G29099" s="22"/>
      <c r="H29099" s="22"/>
    </row>
    <row r="29100" spans="4:8">
      <c r="D29100" s="22"/>
      <c r="F29100" s="22"/>
      <c r="G29100" s="22"/>
      <c r="H29100" s="22"/>
    </row>
    <row r="29101" spans="4:8">
      <c r="D29101" s="22"/>
      <c r="F29101" s="22"/>
      <c r="G29101" s="22"/>
      <c r="H29101" s="22"/>
    </row>
    <row r="29102" spans="4:8">
      <c r="D29102" s="22"/>
      <c r="F29102" s="22"/>
      <c r="G29102" s="22"/>
      <c r="H29102" s="22"/>
    </row>
    <row r="29103" spans="4:8">
      <c r="D29103" s="22"/>
      <c r="F29103" s="22"/>
      <c r="G29103" s="22"/>
      <c r="H29103" s="22"/>
    </row>
    <row r="29104" spans="4:8">
      <c r="D29104" s="22"/>
      <c r="F29104" s="22"/>
      <c r="G29104" s="22"/>
      <c r="H29104" s="22"/>
    </row>
    <row r="29105" spans="4:8">
      <c r="D29105" s="22"/>
      <c r="F29105" s="22"/>
      <c r="G29105" s="22"/>
      <c r="H29105" s="22"/>
    </row>
    <row r="29106" spans="4:8">
      <c r="D29106" s="22"/>
      <c r="F29106" s="22"/>
      <c r="G29106" s="22"/>
      <c r="H29106" s="22"/>
    </row>
    <row r="29107" spans="4:8">
      <c r="D29107" s="22"/>
      <c r="F29107" s="22"/>
      <c r="G29107" s="22"/>
      <c r="H29107" s="22"/>
    </row>
    <row r="29108" spans="4:8">
      <c r="D29108" s="22"/>
      <c r="F29108" s="22"/>
      <c r="G29108" s="22"/>
      <c r="H29108" s="22"/>
    </row>
    <row r="29109" spans="4:8">
      <c r="D29109" s="22"/>
      <c r="F29109" s="22"/>
      <c r="G29109" s="22"/>
      <c r="H29109" s="22"/>
    </row>
    <row r="29110" spans="4:8">
      <c r="D29110" s="22"/>
      <c r="F29110" s="22"/>
      <c r="G29110" s="22"/>
      <c r="H29110" s="22"/>
    </row>
    <row r="29111" spans="4:8">
      <c r="D29111" s="22"/>
      <c r="F29111" s="22"/>
      <c r="G29111" s="22"/>
      <c r="H29111" s="22"/>
    </row>
    <row r="29112" spans="4:8">
      <c r="D29112" s="22"/>
      <c r="F29112" s="22"/>
      <c r="G29112" s="22"/>
      <c r="H29112" s="22"/>
    </row>
    <row r="29113" spans="4:8">
      <c r="D29113" s="22"/>
      <c r="F29113" s="22"/>
      <c r="G29113" s="22"/>
      <c r="H29113" s="22"/>
    </row>
    <row r="29114" spans="4:8">
      <c r="D29114" s="22"/>
      <c r="F29114" s="22"/>
      <c r="G29114" s="22"/>
      <c r="H29114" s="22"/>
    </row>
    <row r="29115" spans="4:8">
      <c r="D29115" s="22"/>
      <c r="F29115" s="22"/>
      <c r="G29115" s="22"/>
      <c r="H29115" s="22"/>
    </row>
    <row r="29116" spans="4:8">
      <c r="D29116" s="22"/>
      <c r="F29116" s="22"/>
      <c r="G29116" s="22"/>
      <c r="H29116" s="22"/>
    </row>
    <row r="29117" spans="4:8">
      <c r="D29117" s="22"/>
      <c r="F29117" s="22"/>
      <c r="G29117" s="22"/>
      <c r="H29117" s="22"/>
    </row>
    <row r="29118" spans="4:8">
      <c r="D29118" s="22"/>
      <c r="F29118" s="22"/>
      <c r="G29118" s="22"/>
      <c r="H29118" s="22"/>
    </row>
    <row r="29119" spans="4:8">
      <c r="D29119" s="22"/>
      <c r="F29119" s="22"/>
      <c r="G29119" s="22"/>
      <c r="H29119" s="22"/>
    </row>
    <row r="29120" spans="4:8">
      <c r="D29120" s="22"/>
      <c r="F29120" s="22"/>
      <c r="G29120" s="22"/>
      <c r="H29120" s="22"/>
    </row>
    <row r="29121" spans="4:8">
      <c r="D29121" s="22"/>
      <c r="F29121" s="22"/>
      <c r="G29121" s="22"/>
      <c r="H29121" s="22"/>
    </row>
    <row r="29122" spans="4:8">
      <c r="D29122" s="22"/>
      <c r="F29122" s="22"/>
      <c r="G29122" s="22"/>
      <c r="H29122" s="22"/>
    </row>
    <row r="29123" spans="4:8">
      <c r="D29123" s="22"/>
      <c r="F29123" s="22"/>
      <c r="G29123" s="22"/>
      <c r="H29123" s="22"/>
    </row>
    <row r="29124" spans="4:8">
      <c r="D29124" s="22"/>
      <c r="F29124" s="22"/>
      <c r="G29124" s="22"/>
      <c r="H29124" s="22"/>
    </row>
    <row r="29125" spans="4:8">
      <c r="D29125" s="22"/>
      <c r="F29125" s="22"/>
      <c r="G29125" s="22"/>
      <c r="H29125" s="22"/>
    </row>
    <row r="29126" spans="4:8">
      <c r="D29126" s="22"/>
      <c r="F29126" s="22"/>
      <c r="G29126" s="22"/>
      <c r="H29126" s="22"/>
    </row>
    <row r="29127" spans="4:8">
      <c r="D29127" s="22"/>
      <c r="F29127" s="22"/>
      <c r="G29127" s="22"/>
      <c r="H29127" s="22"/>
    </row>
    <row r="29128" spans="4:8">
      <c r="D29128" s="22"/>
      <c r="F29128" s="22"/>
      <c r="G29128" s="22"/>
      <c r="H29128" s="22"/>
    </row>
    <row r="29129" spans="4:8">
      <c r="D29129" s="22"/>
      <c r="F29129" s="22"/>
      <c r="G29129" s="22"/>
      <c r="H29129" s="22"/>
    </row>
    <row r="29130" spans="4:8">
      <c r="D29130" s="22"/>
      <c r="F29130" s="22"/>
      <c r="G29130" s="22"/>
      <c r="H29130" s="22"/>
    </row>
    <row r="29131" spans="4:8">
      <c r="D29131" s="22"/>
      <c r="F29131" s="22"/>
      <c r="G29131" s="22"/>
      <c r="H29131" s="22"/>
    </row>
    <row r="29132" spans="4:8">
      <c r="D29132" s="22"/>
      <c r="F29132" s="22"/>
      <c r="G29132" s="22"/>
      <c r="H29132" s="22"/>
    </row>
    <row r="29133" spans="4:8">
      <c r="D29133" s="22"/>
      <c r="F29133" s="22"/>
      <c r="G29133" s="22"/>
      <c r="H29133" s="22"/>
    </row>
    <row r="29134" spans="4:8">
      <c r="D29134" s="22"/>
      <c r="F29134" s="22"/>
      <c r="G29134" s="22"/>
      <c r="H29134" s="22"/>
    </row>
    <row r="29135" spans="4:8">
      <c r="D29135" s="22"/>
      <c r="F29135" s="22"/>
      <c r="G29135" s="22"/>
      <c r="H29135" s="22"/>
    </row>
    <row r="29136" spans="4:8">
      <c r="D29136" s="22"/>
      <c r="F29136" s="22"/>
      <c r="G29136" s="22"/>
      <c r="H29136" s="22"/>
    </row>
    <row r="29137" spans="4:8">
      <c r="D29137" s="22"/>
      <c r="F29137" s="22"/>
      <c r="G29137" s="22"/>
      <c r="H29137" s="22"/>
    </row>
    <row r="29138" spans="4:8">
      <c r="D29138" s="22"/>
      <c r="F29138" s="22"/>
      <c r="G29138" s="22"/>
      <c r="H29138" s="22"/>
    </row>
    <row r="29139" spans="4:8">
      <c r="D29139" s="22"/>
      <c r="F29139" s="22"/>
      <c r="G29139" s="22"/>
      <c r="H29139" s="22"/>
    </row>
    <row r="29140" spans="4:8">
      <c r="D29140" s="22"/>
      <c r="F29140" s="22"/>
      <c r="G29140" s="22"/>
      <c r="H29140" s="22"/>
    </row>
    <row r="29141" spans="4:8">
      <c r="D29141" s="22"/>
      <c r="F29141" s="22"/>
      <c r="G29141" s="22"/>
      <c r="H29141" s="22"/>
    </row>
    <row r="29142" spans="4:8">
      <c r="D29142" s="22"/>
      <c r="F29142" s="22"/>
      <c r="G29142" s="22"/>
      <c r="H29142" s="22"/>
    </row>
    <row r="29143" spans="4:8">
      <c r="D29143" s="22"/>
      <c r="F29143" s="22"/>
      <c r="G29143" s="22"/>
      <c r="H29143" s="22"/>
    </row>
    <row r="29144" spans="4:8">
      <c r="D29144" s="22"/>
      <c r="F29144" s="22"/>
      <c r="G29144" s="22"/>
      <c r="H29144" s="22"/>
    </row>
    <row r="29145" spans="4:8">
      <c r="D29145" s="22"/>
      <c r="F29145" s="22"/>
      <c r="G29145" s="22"/>
      <c r="H29145" s="22"/>
    </row>
    <row r="29146" spans="4:8">
      <c r="D29146" s="22"/>
      <c r="F29146" s="22"/>
      <c r="G29146" s="22"/>
      <c r="H29146" s="22"/>
    </row>
    <row r="29147" spans="4:8">
      <c r="D29147" s="22"/>
      <c r="F29147" s="22"/>
      <c r="G29147" s="22"/>
      <c r="H29147" s="22"/>
    </row>
    <row r="29148" spans="4:8">
      <c r="D29148" s="22"/>
      <c r="F29148" s="22"/>
      <c r="G29148" s="22"/>
      <c r="H29148" s="22"/>
    </row>
    <row r="29149" spans="4:8">
      <c r="D29149" s="22"/>
      <c r="F29149" s="22"/>
      <c r="G29149" s="22"/>
      <c r="H29149" s="22"/>
    </row>
    <row r="29150" spans="4:8">
      <c r="D29150" s="22"/>
      <c r="F29150" s="22"/>
      <c r="G29150" s="22"/>
      <c r="H29150" s="22"/>
    </row>
    <row r="29151" spans="4:8">
      <c r="D29151" s="22"/>
      <c r="F29151" s="22"/>
      <c r="G29151" s="22"/>
      <c r="H29151" s="22"/>
    </row>
    <row r="29152" spans="4:8">
      <c r="D29152" s="22"/>
      <c r="F29152" s="22"/>
      <c r="G29152" s="22"/>
      <c r="H29152" s="22"/>
    </row>
    <row r="29153" spans="4:8">
      <c r="D29153" s="22"/>
      <c r="F29153" s="22"/>
      <c r="G29153" s="22"/>
      <c r="H29153" s="22"/>
    </row>
    <row r="29154" spans="4:8">
      <c r="D29154" s="22"/>
      <c r="F29154" s="22"/>
      <c r="G29154" s="22"/>
      <c r="H29154" s="22"/>
    </row>
    <row r="29155" spans="4:8">
      <c r="D29155" s="22"/>
      <c r="F29155" s="22"/>
      <c r="G29155" s="22"/>
      <c r="H29155" s="22"/>
    </row>
    <row r="29156" spans="4:8">
      <c r="D29156" s="22"/>
      <c r="F29156" s="22"/>
      <c r="G29156" s="22"/>
      <c r="H29156" s="22"/>
    </row>
    <row r="29157" spans="4:8">
      <c r="D29157" s="22"/>
      <c r="F29157" s="22"/>
      <c r="G29157" s="22"/>
      <c r="H29157" s="22"/>
    </row>
    <row r="29158" spans="4:8">
      <c r="D29158" s="22"/>
      <c r="F29158" s="22"/>
      <c r="G29158" s="22"/>
      <c r="H29158" s="22"/>
    </row>
    <row r="29159" spans="4:8">
      <c r="D29159" s="22"/>
      <c r="F29159" s="22"/>
      <c r="G29159" s="22"/>
      <c r="H29159" s="22"/>
    </row>
    <row r="29160" spans="4:8">
      <c r="D29160" s="22"/>
      <c r="F29160" s="22"/>
      <c r="G29160" s="22"/>
      <c r="H29160" s="22"/>
    </row>
    <row r="29161" spans="4:8">
      <c r="D29161" s="22"/>
      <c r="F29161" s="22"/>
      <c r="G29161" s="22"/>
      <c r="H29161" s="22"/>
    </row>
    <row r="29162" spans="4:8">
      <c r="D29162" s="22"/>
      <c r="F29162" s="22"/>
      <c r="G29162" s="22"/>
      <c r="H29162" s="22"/>
    </row>
    <row r="29163" spans="4:8">
      <c r="D29163" s="22"/>
      <c r="F29163" s="22"/>
      <c r="G29163" s="22"/>
      <c r="H29163" s="22"/>
    </row>
    <row r="29164" spans="4:8">
      <c r="D29164" s="22"/>
      <c r="F29164" s="22"/>
      <c r="G29164" s="22"/>
      <c r="H29164" s="22"/>
    </row>
    <row r="29165" spans="4:8">
      <c r="D29165" s="22"/>
      <c r="F29165" s="22"/>
      <c r="G29165" s="22"/>
      <c r="H29165" s="22"/>
    </row>
    <row r="29166" spans="4:8">
      <c r="D29166" s="22"/>
      <c r="F29166" s="22"/>
      <c r="G29166" s="22"/>
      <c r="H29166" s="22"/>
    </row>
    <row r="29167" spans="4:8">
      <c r="D29167" s="22"/>
      <c r="F29167" s="22"/>
      <c r="G29167" s="22"/>
      <c r="H29167" s="22"/>
    </row>
    <row r="29168" spans="4:8">
      <c r="D29168" s="22"/>
      <c r="F29168" s="22"/>
      <c r="G29168" s="22"/>
      <c r="H29168" s="22"/>
    </row>
    <row r="29169" spans="4:8">
      <c r="D29169" s="22"/>
      <c r="F29169" s="22"/>
      <c r="G29169" s="22"/>
      <c r="H29169" s="22"/>
    </row>
    <row r="29170" spans="4:8">
      <c r="D29170" s="22"/>
      <c r="F29170" s="22"/>
      <c r="G29170" s="22"/>
      <c r="H29170" s="22"/>
    </row>
    <row r="29171" spans="4:8">
      <c r="D29171" s="22"/>
      <c r="F29171" s="22"/>
      <c r="G29171" s="22"/>
      <c r="H29171" s="22"/>
    </row>
    <row r="29172" spans="4:8">
      <c r="D29172" s="22"/>
      <c r="F29172" s="22"/>
      <c r="G29172" s="22"/>
      <c r="H29172" s="22"/>
    </row>
    <row r="29173" spans="4:8">
      <c r="D29173" s="22"/>
      <c r="F29173" s="22"/>
      <c r="G29173" s="22"/>
      <c r="H29173" s="22"/>
    </row>
    <row r="29174" spans="4:8">
      <c r="D29174" s="22"/>
      <c r="F29174" s="22"/>
      <c r="G29174" s="22"/>
      <c r="H29174" s="22"/>
    </row>
    <row r="29175" spans="4:8">
      <c r="D29175" s="22"/>
      <c r="F29175" s="22"/>
      <c r="G29175" s="22"/>
      <c r="H29175" s="22"/>
    </row>
    <row r="29176" spans="4:8">
      <c r="D29176" s="22"/>
      <c r="F29176" s="22"/>
      <c r="G29176" s="22"/>
      <c r="H29176" s="22"/>
    </row>
    <row r="29177" spans="4:8">
      <c r="D29177" s="22"/>
      <c r="F29177" s="22"/>
      <c r="G29177" s="22"/>
      <c r="H29177" s="22"/>
    </row>
    <row r="29178" spans="4:8">
      <c r="D29178" s="22"/>
      <c r="F29178" s="22"/>
      <c r="G29178" s="22"/>
      <c r="H29178" s="22"/>
    </row>
    <row r="29179" spans="4:8">
      <c r="D29179" s="22"/>
      <c r="F29179" s="22"/>
      <c r="G29179" s="22"/>
      <c r="H29179" s="22"/>
    </row>
    <row r="29180" spans="4:8">
      <c r="D29180" s="22"/>
      <c r="F29180" s="22"/>
      <c r="G29180" s="22"/>
      <c r="H29180" s="22"/>
    </row>
    <row r="29181" spans="4:8">
      <c r="D29181" s="22"/>
      <c r="F29181" s="22"/>
      <c r="G29181" s="22"/>
      <c r="H29181" s="22"/>
    </row>
    <row r="29182" spans="4:8">
      <c r="D29182" s="22"/>
      <c r="F29182" s="22"/>
      <c r="G29182" s="22"/>
      <c r="H29182" s="22"/>
    </row>
    <row r="29183" spans="4:8">
      <c r="D29183" s="22"/>
      <c r="F29183" s="22"/>
      <c r="G29183" s="22"/>
      <c r="H29183" s="22"/>
    </row>
    <row r="29184" spans="4:8">
      <c r="D29184" s="22"/>
      <c r="F29184" s="22"/>
      <c r="G29184" s="22"/>
      <c r="H29184" s="22"/>
    </row>
    <row r="29185" spans="4:8">
      <c r="D29185" s="22"/>
      <c r="F29185" s="22"/>
      <c r="G29185" s="22"/>
      <c r="H29185" s="22"/>
    </row>
    <row r="29186" spans="4:8">
      <c r="D29186" s="22"/>
      <c r="F29186" s="22"/>
      <c r="G29186" s="22"/>
      <c r="H29186" s="22"/>
    </row>
    <row r="29187" spans="4:8">
      <c r="D29187" s="22"/>
      <c r="F29187" s="22"/>
      <c r="G29187" s="22"/>
      <c r="H29187" s="22"/>
    </row>
    <row r="29188" spans="4:8">
      <c r="D29188" s="22"/>
      <c r="F29188" s="22"/>
      <c r="G29188" s="22"/>
      <c r="H29188" s="22"/>
    </row>
    <row r="29189" spans="4:8">
      <c r="D29189" s="22"/>
      <c r="F29189" s="22"/>
      <c r="G29189" s="22"/>
      <c r="H29189" s="22"/>
    </row>
    <row r="29190" spans="4:8">
      <c r="D29190" s="22"/>
      <c r="F29190" s="22"/>
      <c r="G29190" s="22"/>
      <c r="H29190" s="22"/>
    </row>
    <row r="29191" spans="4:8">
      <c r="D29191" s="22"/>
      <c r="F29191" s="22"/>
      <c r="G29191" s="22"/>
      <c r="H29191" s="22"/>
    </row>
    <row r="29192" spans="4:8">
      <c r="D29192" s="22"/>
      <c r="F29192" s="22"/>
      <c r="G29192" s="22"/>
      <c r="H29192" s="22"/>
    </row>
    <row r="29193" spans="4:8">
      <c r="D29193" s="22"/>
      <c r="F29193" s="22"/>
      <c r="G29193" s="22"/>
      <c r="H29193" s="22"/>
    </row>
    <row r="29194" spans="4:8">
      <c r="D29194" s="22"/>
      <c r="F29194" s="22"/>
      <c r="G29194" s="22"/>
      <c r="H29194" s="22"/>
    </row>
    <row r="29195" spans="4:8">
      <c r="D29195" s="22"/>
      <c r="F29195" s="22"/>
      <c r="G29195" s="22"/>
      <c r="H29195" s="22"/>
    </row>
    <row r="29196" spans="4:8">
      <c r="D29196" s="22"/>
      <c r="F29196" s="22"/>
      <c r="G29196" s="22"/>
      <c r="H29196" s="22"/>
    </row>
    <row r="29197" spans="4:8">
      <c r="D29197" s="22"/>
      <c r="F29197" s="22"/>
      <c r="G29197" s="22"/>
      <c r="H29197" s="22"/>
    </row>
    <row r="29198" spans="4:8">
      <c r="D29198" s="22"/>
      <c r="F29198" s="22"/>
      <c r="G29198" s="22"/>
      <c r="H29198" s="22"/>
    </row>
    <row r="29199" spans="4:8">
      <c r="D29199" s="22"/>
      <c r="F29199" s="22"/>
      <c r="G29199" s="22"/>
      <c r="H29199" s="22"/>
    </row>
    <row r="29200" spans="4:8">
      <c r="D29200" s="22"/>
      <c r="F29200" s="22"/>
      <c r="G29200" s="22"/>
      <c r="H29200" s="22"/>
    </row>
    <row r="29201" spans="4:8">
      <c r="D29201" s="22"/>
      <c r="F29201" s="22"/>
      <c r="G29201" s="22"/>
      <c r="H29201" s="22"/>
    </row>
    <row r="29202" spans="4:8">
      <c r="D29202" s="22"/>
      <c r="F29202" s="22"/>
      <c r="G29202" s="22"/>
      <c r="H29202" s="22"/>
    </row>
    <row r="29203" spans="4:8">
      <c r="D29203" s="22"/>
      <c r="F29203" s="22"/>
      <c r="G29203" s="22"/>
      <c r="H29203" s="22"/>
    </row>
    <row r="29204" spans="4:8">
      <c r="D29204" s="22"/>
      <c r="F29204" s="22"/>
      <c r="G29204" s="22"/>
      <c r="H29204" s="22"/>
    </row>
    <row r="29205" spans="4:8">
      <c r="D29205" s="22"/>
      <c r="F29205" s="22"/>
      <c r="G29205" s="22"/>
      <c r="H29205" s="22"/>
    </row>
    <row r="29206" spans="4:8">
      <c r="D29206" s="22"/>
      <c r="F29206" s="22"/>
      <c r="G29206" s="22"/>
      <c r="H29206" s="22"/>
    </row>
    <row r="29207" spans="4:8">
      <c r="D29207" s="22"/>
      <c r="F29207" s="22"/>
      <c r="G29207" s="22"/>
      <c r="H29207" s="22"/>
    </row>
    <row r="29208" spans="4:8">
      <c r="D29208" s="22"/>
      <c r="F29208" s="22"/>
      <c r="G29208" s="22"/>
      <c r="H29208" s="22"/>
    </row>
    <row r="29209" spans="4:8">
      <c r="D29209" s="22"/>
      <c r="F29209" s="22"/>
      <c r="G29209" s="22"/>
      <c r="H29209" s="22"/>
    </row>
    <row r="29210" spans="4:8">
      <c r="D29210" s="22"/>
      <c r="F29210" s="22"/>
      <c r="G29210" s="22"/>
      <c r="H29210" s="22"/>
    </row>
    <row r="29211" spans="4:8">
      <c r="D29211" s="22"/>
      <c r="F29211" s="22"/>
      <c r="G29211" s="22"/>
      <c r="H29211" s="22"/>
    </row>
    <row r="29212" spans="4:8">
      <c r="D29212" s="22"/>
      <c r="F29212" s="22"/>
      <c r="G29212" s="22"/>
      <c r="H29212" s="22"/>
    </row>
    <row r="29213" spans="4:8">
      <c r="D29213" s="22"/>
      <c r="F29213" s="22"/>
      <c r="G29213" s="22"/>
      <c r="H29213" s="22"/>
    </row>
    <row r="29214" spans="4:8">
      <c r="D29214" s="22"/>
      <c r="F29214" s="22"/>
      <c r="G29214" s="22"/>
      <c r="H29214" s="22"/>
    </row>
    <row r="29215" spans="4:8">
      <c r="D29215" s="22"/>
      <c r="F29215" s="22"/>
      <c r="G29215" s="22"/>
      <c r="H29215" s="22"/>
    </row>
    <row r="29216" spans="4:8">
      <c r="D29216" s="22"/>
      <c r="F29216" s="22"/>
      <c r="G29216" s="22"/>
      <c r="H29216" s="22"/>
    </row>
    <row r="29217" spans="4:8">
      <c r="D29217" s="22"/>
      <c r="F29217" s="22"/>
      <c r="G29217" s="22"/>
      <c r="H29217" s="22"/>
    </row>
    <row r="29218" spans="4:8">
      <c r="D29218" s="22"/>
      <c r="F29218" s="22"/>
      <c r="G29218" s="22"/>
      <c r="H29218" s="22"/>
    </row>
    <row r="29219" spans="4:8">
      <c r="D29219" s="22"/>
      <c r="F29219" s="22"/>
      <c r="G29219" s="22"/>
      <c r="H29219" s="22"/>
    </row>
    <row r="29220" spans="4:8">
      <c r="D29220" s="22"/>
      <c r="F29220" s="22"/>
      <c r="G29220" s="22"/>
      <c r="H29220" s="22"/>
    </row>
    <row r="29221" spans="4:8">
      <c r="D29221" s="22"/>
      <c r="F29221" s="22"/>
      <c r="G29221" s="22"/>
      <c r="H29221" s="22"/>
    </row>
    <row r="29222" spans="4:8">
      <c r="D29222" s="22"/>
      <c r="F29222" s="22"/>
      <c r="G29222" s="22"/>
      <c r="H29222" s="22"/>
    </row>
    <row r="29223" spans="4:8">
      <c r="D29223" s="22"/>
      <c r="F29223" s="22"/>
      <c r="G29223" s="22"/>
      <c r="H29223" s="22"/>
    </row>
    <row r="29224" spans="4:8">
      <c r="D29224" s="22"/>
      <c r="F29224" s="22"/>
      <c r="G29224" s="22"/>
      <c r="H29224" s="22"/>
    </row>
    <row r="29225" spans="4:8">
      <c r="D29225" s="22"/>
      <c r="F29225" s="22"/>
      <c r="G29225" s="22"/>
      <c r="H29225" s="22"/>
    </row>
    <row r="29226" spans="4:8">
      <c r="D29226" s="22"/>
      <c r="F29226" s="22"/>
      <c r="G29226" s="22"/>
      <c r="H29226" s="22"/>
    </row>
    <row r="29227" spans="4:8">
      <c r="D29227" s="22"/>
      <c r="F29227" s="22"/>
      <c r="G29227" s="22"/>
      <c r="H29227" s="22"/>
    </row>
    <row r="29228" spans="4:8">
      <c r="D29228" s="22"/>
      <c r="F29228" s="22"/>
      <c r="G29228" s="22"/>
      <c r="H29228" s="22"/>
    </row>
    <row r="29229" spans="4:8">
      <c r="D29229" s="22"/>
      <c r="F29229" s="22"/>
      <c r="G29229" s="22"/>
      <c r="H29229" s="22"/>
    </row>
    <row r="29230" spans="4:8">
      <c r="D29230" s="22"/>
      <c r="F29230" s="22"/>
      <c r="G29230" s="22"/>
      <c r="H29230" s="22"/>
    </row>
    <row r="29231" spans="4:8">
      <c r="D29231" s="22"/>
      <c r="F29231" s="22"/>
      <c r="G29231" s="22"/>
      <c r="H29231" s="22"/>
    </row>
    <row r="29232" spans="4:8">
      <c r="D29232" s="22"/>
      <c r="F29232" s="22"/>
      <c r="G29232" s="22"/>
      <c r="H29232" s="22"/>
    </row>
    <row r="29233" spans="4:8">
      <c r="D29233" s="22"/>
      <c r="F29233" s="22"/>
      <c r="G29233" s="22"/>
      <c r="H29233" s="22"/>
    </row>
    <row r="29234" spans="4:8">
      <c r="D29234" s="22"/>
      <c r="F29234" s="22"/>
      <c r="G29234" s="22"/>
      <c r="H29234" s="22"/>
    </row>
    <row r="29235" spans="4:8">
      <c r="D29235" s="22"/>
      <c r="F29235" s="22"/>
      <c r="G29235" s="22"/>
      <c r="H29235" s="22"/>
    </row>
    <row r="29236" spans="4:8">
      <c r="D29236" s="22"/>
      <c r="F29236" s="22"/>
      <c r="G29236" s="22"/>
      <c r="H29236" s="22"/>
    </row>
    <row r="29237" spans="4:8">
      <c r="D29237" s="22"/>
      <c r="F29237" s="22"/>
      <c r="G29237" s="22"/>
      <c r="H29237" s="22"/>
    </row>
    <row r="29238" spans="4:8">
      <c r="D29238" s="22"/>
      <c r="F29238" s="22"/>
      <c r="G29238" s="22"/>
      <c r="H29238" s="22"/>
    </row>
    <row r="29239" spans="4:8">
      <c r="D29239" s="22"/>
      <c r="F29239" s="22"/>
      <c r="G29239" s="22"/>
      <c r="H29239" s="22"/>
    </row>
    <row r="29240" spans="4:8">
      <c r="D29240" s="22"/>
      <c r="F29240" s="22"/>
      <c r="G29240" s="22"/>
      <c r="H29240" s="22"/>
    </row>
    <row r="29241" spans="4:8">
      <c r="D29241" s="22"/>
      <c r="F29241" s="22"/>
      <c r="G29241" s="22"/>
      <c r="H29241" s="22"/>
    </row>
    <row r="29242" spans="4:8">
      <c r="D29242" s="22"/>
      <c r="F29242" s="22"/>
      <c r="G29242" s="22"/>
      <c r="H29242" s="22"/>
    </row>
    <row r="29243" spans="4:8">
      <c r="D29243" s="22"/>
      <c r="F29243" s="22"/>
      <c r="G29243" s="22"/>
      <c r="H29243" s="22"/>
    </row>
    <row r="29244" spans="4:8">
      <c r="D29244" s="22"/>
      <c r="F29244" s="22"/>
      <c r="G29244" s="22"/>
      <c r="H29244" s="22"/>
    </row>
    <row r="29245" spans="4:8">
      <c r="D29245" s="22"/>
      <c r="F29245" s="22"/>
      <c r="G29245" s="22"/>
      <c r="H29245" s="22"/>
    </row>
    <row r="29246" spans="4:8">
      <c r="D29246" s="22"/>
      <c r="F29246" s="22"/>
      <c r="G29246" s="22"/>
      <c r="H29246" s="22"/>
    </row>
    <row r="29247" spans="4:8">
      <c r="D29247" s="22"/>
      <c r="F29247" s="22"/>
      <c r="G29247" s="22"/>
      <c r="H29247" s="22"/>
    </row>
    <row r="29248" spans="4:8">
      <c r="D29248" s="22"/>
      <c r="F29248" s="22"/>
      <c r="G29248" s="22"/>
      <c r="H29248" s="22"/>
    </row>
    <row r="29249" spans="4:8">
      <c r="D29249" s="22"/>
      <c r="F29249" s="22"/>
      <c r="G29249" s="22"/>
      <c r="H29249" s="22"/>
    </row>
    <row r="29250" spans="4:8">
      <c r="D29250" s="22"/>
      <c r="F29250" s="22"/>
      <c r="G29250" s="22"/>
      <c r="H29250" s="22"/>
    </row>
    <row r="29251" spans="4:8">
      <c r="D29251" s="22"/>
      <c r="F29251" s="22"/>
      <c r="G29251" s="22"/>
      <c r="H29251" s="22"/>
    </row>
    <row r="29252" spans="4:8">
      <c r="D29252" s="22"/>
      <c r="F29252" s="22"/>
      <c r="G29252" s="22"/>
      <c r="H29252" s="22"/>
    </row>
    <row r="29253" spans="4:8">
      <c r="D29253" s="22"/>
      <c r="F29253" s="22"/>
      <c r="G29253" s="22"/>
      <c r="H29253" s="22"/>
    </row>
    <row r="29254" spans="4:8">
      <c r="D29254" s="22"/>
      <c r="F29254" s="22"/>
      <c r="G29254" s="22"/>
      <c r="H29254" s="22"/>
    </row>
    <row r="29255" spans="4:8">
      <c r="D29255" s="22"/>
      <c r="F29255" s="22"/>
      <c r="G29255" s="22"/>
      <c r="H29255" s="22"/>
    </row>
    <row r="29256" spans="4:8">
      <c r="D29256" s="22"/>
      <c r="F29256" s="22"/>
      <c r="G29256" s="22"/>
      <c r="H29256" s="22"/>
    </row>
    <row r="29257" spans="4:8">
      <c r="D29257" s="22"/>
      <c r="F29257" s="22"/>
      <c r="G29257" s="22"/>
      <c r="H29257" s="22"/>
    </row>
    <row r="29258" spans="4:8">
      <c r="D29258" s="22"/>
      <c r="F29258" s="22"/>
      <c r="G29258" s="22"/>
      <c r="H29258" s="22"/>
    </row>
    <row r="29259" spans="4:8">
      <c r="D29259" s="22"/>
      <c r="F29259" s="22"/>
      <c r="G29259" s="22"/>
      <c r="H29259" s="22"/>
    </row>
    <row r="29260" spans="4:8">
      <c r="D29260" s="22"/>
      <c r="F29260" s="22"/>
      <c r="G29260" s="22"/>
      <c r="H29260" s="22"/>
    </row>
    <row r="29261" spans="4:8">
      <c r="D29261" s="22"/>
      <c r="F29261" s="22"/>
      <c r="G29261" s="22"/>
      <c r="H29261" s="22"/>
    </row>
    <row r="29262" spans="4:8">
      <c r="D29262" s="22"/>
      <c r="F29262" s="22"/>
      <c r="G29262" s="22"/>
      <c r="H29262" s="22"/>
    </row>
    <row r="29263" spans="4:8">
      <c r="D29263" s="22"/>
      <c r="F29263" s="22"/>
      <c r="G29263" s="22"/>
      <c r="H29263" s="22"/>
    </row>
    <row r="29264" spans="4:8">
      <c r="D29264" s="22"/>
      <c r="F29264" s="22"/>
      <c r="G29264" s="22"/>
      <c r="H29264" s="22"/>
    </row>
    <row r="29265" spans="4:8">
      <c r="D29265" s="22"/>
      <c r="F29265" s="22"/>
      <c r="G29265" s="22"/>
      <c r="H29265" s="22"/>
    </row>
    <row r="29266" spans="4:8">
      <c r="D29266" s="22"/>
      <c r="F29266" s="22"/>
      <c r="G29266" s="22"/>
      <c r="H29266" s="22"/>
    </row>
    <row r="29267" spans="4:8">
      <c r="D29267" s="22"/>
      <c r="F29267" s="22"/>
      <c r="G29267" s="22"/>
      <c r="H29267" s="22"/>
    </row>
    <row r="29268" spans="4:8">
      <c r="D29268" s="22"/>
      <c r="F29268" s="22"/>
      <c r="G29268" s="22"/>
      <c r="H29268" s="22"/>
    </row>
    <row r="29269" spans="4:8">
      <c r="D29269" s="22"/>
      <c r="F29269" s="22"/>
      <c r="G29269" s="22"/>
      <c r="H29269" s="22"/>
    </row>
    <row r="29270" spans="4:8">
      <c r="D29270" s="22"/>
      <c r="F29270" s="22"/>
      <c r="G29270" s="22"/>
      <c r="H29270" s="22"/>
    </row>
    <row r="29271" spans="4:8">
      <c r="D29271" s="22"/>
      <c r="F29271" s="22"/>
      <c r="G29271" s="22"/>
      <c r="H29271" s="22"/>
    </row>
    <row r="29272" spans="4:8">
      <c r="D29272" s="22"/>
      <c r="F29272" s="22"/>
      <c r="G29272" s="22"/>
      <c r="H29272" s="22"/>
    </row>
    <row r="29273" spans="4:8">
      <c r="D29273" s="22"/>
      <c r="F29273" s="22"/>
      <c r="G29273" s="22"/>
      <c r="H29273" s="22"/>
    </row>
    <row r="29274" spans="4:8">
      <c r="D29274" s="22"/>
      <c r="F29274" s="22"/>
      <c r="G29274" s="22"/>
      <c r="H29274" s="22"/>
    </row>
    <row r="29275" spans="4:8">
      <c r="D29275" s="22"/>
      <c r="F29275" s="22"/>
      <c r="G29275" s="22"/>
      <c r="H29275" s="22"/>
    </row>
    <row r="29276" spans="4:8">
      <c r="D29276" s="22"/>
      <c r="F29276" s="22"/>
      <c r="G29276" s="22"/>
      <c r="H29276" s="22"/>
    </row>
    <row r="29277" spans="4:8">
      <c r="D29277" s="22"/>
      <c r="F29277" s="22"/>
      <c r="G29277" s="22"/>
      <c r="H29277" s="22"/>
    </row>
    <row r="29278" spans="4:8">
      <c r="D29278" s="22"/>
      <c r="F29278" s="22"/>
      <c r="G29278" s="22"/>
      <c r="H29278" s="22"/>
    </row>
    <row r="29279" spans="4:8">
      <c r="D29279" s="22"/>
      <c r="F29279" s="22"/>
      <c r="G29279" s="22"/>
      <c r="H29279" s="22"/>
    </row>
    <row r="29280" spans="4:8">
      <c r="D29280" s="22"/>
      <c r="F29280" s="22"/>
      <c r="G29280" s="22"/>
      <c r="H29280" s="22"/>
    </row>
    <row r="29281" spans="4:8">
      <c r="D29281" s="22"/>
      <c r="F29281" s="22"/>
      <c r="G29281" s="22"/>
      <c r="H29281" s="22"/>
    </row>
    <row r="29282" spans="4:8">
      <c r="D29282" s="22"/>
      <c r="F29282" s="22"/>
      <c r="G29282" s="22"/>
      <c r="H29282" s="22"/>
    </row>
    <row r="29283" spans="4:8">
      <c r="D29283" s="22"/>
      <c r="F29283" s="22"/>
      <c r="G29283" s="22"/>
      <c r="H29283" s="22"/>
    </row>
    <row r="29284" spans="4:8">
      <c r="D29284" s="22"/>
      <c r="F29284" s="22"/>
      <c r="G29284" s="22"/>
      <c r="H29284" s="22"/>
    </row>
    <row r="29285" spans="4:8">
      <c r="D29285" s="22"/>
      <c r="F29285" s="22"/>
      <c r="G29285" s="22"/>
      <c r="H29285" s="22"/>
    </row>
    <row r="29286" spans="4:8">
      <c r="D29286" s="22"/>
      <c r="F29286" s="22"/>
      <c r="G29286" s="22"/>
      <c r="H29286" s="22"/>
    </row>
    <row r="29287" spans="4:8">
      <c r="D29287" s="22"/>
      <c r="F29287" s="22"/>
      <c r="G29287" s="22"/>
      <c r="H29287" s="22"/>
    </row>
    <row r="29288" spans="4:8">
      <c r="D29288" s="22"/>
      <c r="F29288" s="22"/>
      <c r="G29288" s="22"/>
      <c r="H29288" s="22"/>
    </row>
    <row r="29289" spans="4:8">
      <c r="D29289" s="22"/>
      <c r="F29289" s="22"/>
      <c r="G29289" s="22"/>
      <c r="H29289" s="22"/>
    </row>
    <row r="29290" spans="4:8">
      <c r="D29290" s="22"/>
      <c r="F29290" s="22"/>
      <c r="G29290" s="22"/>
      <c r="H29290" s="22"/>
    </row>
    <row r="29291" spans="4:8">
      <c r="D29291" s="22"/>
      <c r="F29291" s="22"/>
      <c r="G29291" s="22"/>
      <c r="H29291" s="22"/>
    </row>
    <row r="29292" spans="4:8">
      <c r="D29292" s="22"/>
      <c r="F29292" s="22"/>
      <c r="G29292" s="22"/>
      <c r="H29292" s="22"/>
    </row>
    <row r="29293" spans="4:8">
      <c r="D29293" s="22"/>
      <c r="F29293" s="22"/>
      <c r="G29293" s="22"/>
      <c r="H29293" s="22"/>
    </row>
    <row r="29294" spans="4:8">
      <c r="D29294" s="22"/>
      <c r="F29294" s="22"/>
      <c r="G29294" s="22"/>
      <c r="H29294" s="22"/>
    </row>
    <row r="29295" spans="4:8">
      <c r="D29295" s="22"/>
      <c r="F29295" s="22"/>
      <c r="G29295" s="22"/>
      <c r="H29295" s="22"/>
    </row>
    <row r="29296" spans="4:8">
      <c r="D29296" s="22"/>
      <c r="F29296" s="22"/>
      <c r="G29296" s="22"/>
      <c r="H29296" s="22"/>
    </row>
    <row r="29297" spans="4:8">
      <c r="D29297" s="22"/>
      <c r="F29297" s="22"/>
      <c r="G29297" s="22"/>
      <c r="H29297" s="22"/>
    </row>
    <row r="29298" spans="4:8">
      <c r="D29298" s="22"/>
      <c r="F29298" s="22"/>
      <c r="G29298" s="22"/>
      <c r="H29298" s="22"/>
    </row>
    <row r="29299" spans="4:8">
      <c r="D29299" s="22"/>
      <c r="F29299" s="22"/>
      <c r="G29299" s="22"/>
      <c r="H29299" s="22"/>
    </row>
    <row r="29300" spans="4:8">
      <c r="D29300" s="22"/>
      <c r="F29300" s="22"/>
      <c r="G29300" s="22"/>
      <c r="H29300" s="22"/>
    </row>
    <row r="29301" spans="4:8">
      <c r="D29301" s="22"/>
      <c r="F29301" s="22"/>
      <c r="G29301" s="22"/>
      <c r="H29301" s="22"/>
    </row>
    <row r="29302" spans="4:8">
      <c r="D29302" s="22"/>
      <c r="F29302" s="22"/>
      <c r="G29302" s="22"/>
      <c r="H29302" s="22"/>
    </row>
    <row r="29303" spans="4:8">
      <c r="D29303" s="22"/>
      <c r="F29303" s="22"/>
      <c r="G29303" s="22"/>
      <c r="H29303" s="22"/>
    </row>
    <row r="29304" spans="4:8">
      <c r="D29304" s="22"/>
      <c r="F29304" s="22"/>
      <c r="G29304" s="22"/>
      <c r="H29304" s="22"/>
    </row>
    <row r="29305" spans="4:8">
      <c r="D29305" s="22"/>
      <c r="F29305" s="22"/>
      <c r="G29305" s="22"/>
      <c r="H29305" s="22"/>
    </row>
    <row r="29306" spans="4:8">
      <c r="D29306" s="22"/>
      <c r="F29306" s="22"/>
      <c r="G29306" s="22"/>
      <c r="H29306" s="22"/>
    </row>
    <row r="29307" spans="4:8">
      <c r="D29307" s="22"/>
      <c r="F29307" s="22"/>
      <c r="G29307" s="22"/>
      <c r="H29307" s="22"/>
    </row>
    <row r="29308" spans="4:8">
      <c r="D29308" s="22"/>
      <c r="F29308" s="22"/>
      <c r="G29308" s="22"/>
      <c r="H29308" s="22"/>
    </row>
    <row r="29309" spans="4:8">
      <c r="D29309" s="22"/>
      <c r="F29309" s="22"/>
      <c r="G29309" s="22"/>
      <c r="H29309" s="22"/>
    </row>
    <row r="29310" spans="4:8">
      <c r="D29310" s="22"/>
      <c r="F29310" s="22"/>
      <c r="G29310" s="22"/>
      <c r="H29310" s="22"/>
    </row>
    <row r="29311" spans="4:8">
      <c r="D29311" s="22"/>
      <c r="F29311" s="22"/>
      <c r="G29311" s="22"/>
      <c r="H29311" s="22"/>
    </row>
    <row r="29312" spans="4:8">
      <c r="D29312" s="22"/>
      <c r="F29312" s="22"/>
      <c r="G29312" s="22"/>
      <c r="H29312" s="22"/>
    </row>
    <row r="29313" spans="4:8">
      <c r="D29313" s="22"/>
      <c r="F29313" s="22"/>
      <c r="G29313" s="22"/>
      <c r="H29313" s="22"/>
    </row>
    <row r="29314" spans="4:8">
      <c r="D29314" s="22"/>
      <c r="F29314" s="22"/>
      <c r="G29314" s="22"/>
      <c r="H29314" s="22"/>
    </row>
    <row r="29315" spans="4:8">
      <c r="D29315" s="22"/>
      <c r="F29315" s="22"/>
      <c r="G29315" s="22"/>
      <c r="H29315" s="22"/>
    </row>
    <row r="29316" spans="4:8">
      <c r="D29316" s="22"/>
      <c r="F29316" s="22"/>
      <c r="G29316" s="22"/>
      <c r="H29316" s="22"/>
    </row>
    <row r="29317" spans="4:8">
      <c r="D29317" s="22"/>
      <c r="F29317" s="22"/>
      <c r="G29317" s="22"/>
      <c r="H29317" s="22"/>
    </row>
    <row r="29318" spans="4:8">
      <c r="D29318" s="22"/>
      <c r="F29318" s="22"/>
      <c r="G29318" s="22"/>
      <c r="H29318" s="22"/>
    </row>
    <row r="29319" spans="4:8">
      <c r="D29319" s="22"/>
      <c r="F29319" s="22"/>
      <c r="G29319" s="22"/>
      <c r="H29319" s="22"/>
    </row>
    <row r="29320" spans="4:8">
      <c r="D29320" s="22"/>
      <c r="F29320" s="22"/>
      <c r="G29320" s="22"/>
      <c r="H29320" s="22"/>
    </row>
    <row r="29321" spans="4:8">
      <c r="D29321" s="22"/>
      <c r="F29321" s="22"/>
      <c r="G29321" s="22"/>
      <c r="H29321" s="22"/>
    </row>
    <row r="29322" spans="4:8">
      <c r="D29322" s="22"/>
      <c r="F29322" s="22"/>
      <c r="G29322" s="22"/>
      <c r="H29322" s="22"/>
    </row>
    <row r="29323" spans="4:8">
      <c r="D29323" s="22"/>
      <c r="F29323" s="22"/>
      <c r="G29323" s="22"/>
      <c r="H29323" s="22"/>
    </row>
    <row r="29324" spans="4:8">
      <c r="D29324" s="22"/>
      <c r="F29324" s="22"/>
      <c r="G29324" s="22"/>
      <c r="H29324" s="22"/>
    </row>
    <row r="29325" spans="4:8">
      <c r="D29325" s="22"/>
      <c r="F29325" s="22"/>
      <c r="G29325" s="22"/>
      <c r="H29325" s="22"/>
    </row>
    <row r="29326" spans="4:8">
      <c r="D29326" s="22"/>
      <c r="F29326" s="22"/>
      <c r="G29326" s="22"/>
      <c r="H29326" s="22"/>
    </row>
    <row r="29327" spans="4:8">
      <c r="D29327" s="22"/>
      <c r="F29327" s="22"/>
      <c r="G29327" s="22"/>
      <c r="H29327" s="22"/>
    </row>
    <row r="29328" spans="4:8">
      <c r="D29328" s="22"/>
      <c r="F29328" s="22"/>
      <c r="G29328" s="22"/>
      <c r="H29328" s="22"/>
    </row>
    <row r="29329" spans="4:8">
      <c r="D29329" s="22"/>
      <c r="F29329" s="22"/>
      <c r="G29329" s="22"/>
      <c r="H29329" s="22"/>
    </row>
    <row r="29330" spans="4:8">
      <c r="D29330" s="22"/>
      <c r="F29330" s="22"/>
      <c r="G29330" s="22"/>
      <c r="H29330" s="22"/>
    </row>
    <row r="29331" spans="4:8">
      <c r="D29331" s="22"/>
      <c r="F29331" s="22"/>
      <c r="G29331" s="22"/>
      <c r="H29331" s="22"/>
    </row>
    <row r="29332" spans="4:8">
      <c r="D29332" s="22"/>
      <c r="F29332" s="22"/>
      <c r="G29332" s="22"/>
      <c r="H29332" s="22"/>
    </row>
    <row r="29333" spans="4:8">
      <c r="D29333" s="22"/>
      <c r="F29333" s="22"/>
      <c r="G29333" s="22"/>
      <c r="H29333" s="22"/>
    </row>
    <row r="29334" spans="4:8">
      <c r="D29334" s="22"/>
      <c r="F29334" s="22"/>
      <c r="G29334" s="22"/>
      <c r="H29334" s="22"/>
    </row>
    <row r="29335" spans="4:8">
      <c r="D29335" s="22"/>
      <c r="F29335" s="22"/>
      <c r="G29335" s="22"/>
      <c r="H29335" s="22"/>
    </row>
    <row r="29336" spans="4:8">
      <c r="D29336" s="22"/>
      <c r="F29336" s="22"/>
      <c r="G29336" s="22"/>
      <c r="H29336" s="22"/>
    </row>
    <row r="29337" spans="4:8">
      <c r="D29337" s="22"/>
      <c r="F29337" s="22"/>
      <c r="G29337" s="22"/>
      <c r="H29337" s="22"/>
    </row>
    <row r="29338" spans="4:8">
      <c r="D29338" s="22"/>
      <c r="F29338" s="22"/>
      <c r="G29338" s="22"/>
      <c r="H29338" s="22"/>
    </row>
    <row r="29339" spans="4:8">
      <c r="D29339" s="22"/>
      <c r="F29339" s="22"/>
      <c r="G29339" s="22"/>
      <c r="H29339" s="22"/>
    </row>
    <row r="29340" spans="4:8">
      <c r="D29340" s="22"/>
      <c r="F29340" s="22"/>
      <c r="G29340" s="22"/>
      <c r="H29340" s="22"/>
    </row>
    <row r="29341" spans="4:8">
      <c r="D29341" s="22"/>
      <c r="F29341" s="22"/>
      <c r="G29341" s="22"/>
      <c r="H29341" s="22"/>
    </row>
    <row r="29342" spans="4:8">
      <c r="D29342" s="22"/>
      <c r="F29342" s="22"/>
      <c r="G29342" s="22"/>
      <c r="H29342" s="22"/>
    </row>
    <row r="29343" spans="4:8">
      <c r="D29343" s="22"/>
      <c r="F29343" s="22"/>
      <c r="G29343" s="22"/>
      <c r="H29343" s="22"/>
    </row>
    <row r="29344" spans="4:8">
      <c r="D29344" s="22"/>
      <c r="F29344" s="22"/>
      <c r="G29344" s="22"/>
      <c r="H29344" s="22"/>
    </row>
    <row r="29345" spans="4:8">
      <c r="D29345" s="22"/>
      <c r="F29345" s="22"/>
      <c r="G29345" s="22"/>
      <c r="H29345" s="22"/>
    </row>
    <row r="29346" spans="4:8">
      <c r="D29346" s="22"/>
      <c r="F29346" s="22"/>
      <c r="G29346" s="22"/>
      <c r="H29346" s="22"/>
    </row>
    <row r="29347" spans="4:8">
      <c r="D29347" s="22"/>
      <c r="F29347" s="22"/>
      <c r="G29347" s="22"/>
      <c r="H29347" s="22"/>
    </row>
    <row r="29348" spans="4:8">
      <c r="D29348" s="22"/>
      <c r="F29348" s="22"/>
      <c r="G29348" s="22"/>
      <c r="H29348" s="22"/>
    </row>
    <row r="29349" spans="4:8">
      <c r="D29349" s="22"/>
      <c r="F29349" s="22"/>
      <c r="G29349" s="22"/>
      <c r="H29349" s="22"/>
    </row>
    <row r="29350" spans="4:8">
      <c r="D29350" s="22"/>
      <c r="F29350" s="22"/>
      <c r="G29350" s="22"/>
      <c r="H29350" s="22"/>
    </row>
    <row r="29351" spans="4:8">
      <c r="D29351" s="22"/>
      <c r="F29351" s="22"/>
      <c r="G29351" s="22"/>
      <c r="H29351" s="22"/>
    </row>
    <row r="29352" spans="4:8">
      <c r="D29352" s="22"/>
      <c r="F29352" s="22"/>
      <c r="G29352" s="22"/>
      <c r="H29352" s="22"/>
    </row>
    <row r="29353" spans="4:8">
      <c r="D29353" s="22"/>
      <c r="F29353" s="22"/>
      <c r="G29353" s="22"/>
      <c r="H29353" s="22"/>
    </row>
    <row r="29354" spans="4:8">
      <c r="D29354" s="22"/>
      <c r="F29354" s="22"/>
      <c r="G29354" s="22"/>
      <c r="H29354" s="22"/>
    </row>
    <row r="29355" spans="4:8">
      <c r="D29355" s="22"/>
      <c r="F29355" s="22"/>
      <c r="G29355" s="22"/>
      <c r="H29355" s="22"/>
    </row>
    <row r="29356" spans="4:8">
      <c r="D29356" s="22"/>
      <c r="F29356" s="22"/>
      <c r="G29356" s="22"/>
      <c r="H29356" s="22"/>
    </row>
    <row r="29357" spans="4:8">
      <c r="D29357" s="22"/>
      <c r="F29357" s="22"/>
      <c r="G29357" s="22"/>
      <c r="H29357" s="22"/>
    </row>
    <row r="29358" spans="4:8">
      <c r="D29358" s="22"/>
      <c r="F29358" s="22"/>
      <c r="G29358" s="22"/>
      <c r="H29358" s="22"/>
    </row>
    <row r="29359" spans="4:8">
      <c r="D29359" s="22"/>
      <c r="F29359" s="22"/>
      <c r="G29359" s="22"/>
      <c r="H29359" s="22"/>
    </row>
    <row r="29360" spans="4:8">
      <c r="D29360" s="22"/>
      <c r="F29360" s="22"/>
      <c r="G29360" s="22"/>
      <c r="H29360" s="22"/>
    </row>
    <row r="29361" spans="4:8">
      <c r="D29361" s="22"/>
      <c r="F29361" s="22"/>
      <c r="G29361" s="22"/>
      <c r="H29361" s="22"/>
    </row>
    <row r="29362" spans="4:8">
      <c r="D29362" s="22"/>
      <c r="F29362" s="22"/>
      <c r="G29362" s="22"/>
      <c r="H29362" s="22"/>
    </row>
    <row r="29363" spans="4:8">
      <c r="D29363" s="22"/>
      <c r="F29363" s="22"/>
      <c r="G29363" s="22"/>
      <c r="H29363" s="22"/>
    </row>
    <row r="29364" spans="4:8">
      <c r="D29364" s="22"/>
      <c r="F29364" s="22"/>
      <c r="G29364" s="22"/>
      <c r="H29364" s="22"/>
    </row>
    <row r="29365" spans="4:8">
      <c r="D29365" s="22"/>
      <c r="F29365" s="22"/>
      <c r="G29365" s="22"/>
      <c r="H29365" s="22"/>
    </row>
    <row r="29366" spans="4:8">
      <c r="D29366" s="22"/>
      <c r="F29366" s="22"/>
      <c r="G29366" s="22"/>
      <c r="H29366" s="22"/>
    </row>
    <row r="29367" spans="4:8">
      <c r="D29367" s="22"/>
      <c r="F29367" s="22"/>
      <c r="G29367" s="22"/>
      <c r="H29367" s="22"/>
    </row>
    <row r="29368" spans="4:8">
      <c r="D29368" s="22"/>
      <c r="F29368" s="22"/>
      <c r="G29368" s="22"/>
      <c r="H29368" s="22"/>
    </row>
    <row r="29369" spans="4:8">
      <c r="D29369" s="22"/>
      <c r="F29369" s="22"/>
      <c r="G29369" s="22"/>
      <c r="H29369" s="22"/>
    </row>
    <row r="29370" spans="4:8">
      <c r="D29370" s="22"/>
      <c r="F29370" s="22"/>
      <c r="G29370" s="22"/>
      <c r="H29370" s="22"/>
    </row>
    <row r="29371" spans="4:8">
      <c r="D29371" s="22"/>
      <c r="F29371" s="22"/>
      <c r="G29371" s="22"/>
      <c r="H29371" s="22"/>
    </row>
    <row r="29372" spans="4:8">
      <c r="D29372" s="22"/>
      <c r="F29372" s="22"/>
      <c r="G29372" s="22"/>
      <c r="H29372" s="22"/>
    </row>
    <row r="29373" spans="4:8">
      <c r="D29373" s="22"/>
      <c r="F29373" s="22"/>
      <c r="G29373" s="22"/>
      <c r="H29373" s="22"/>
    </row>
    <row r="29374" spans="4:8">
      <c r="D29374" s="22"/>
      <c r="F29374" s="22"/>
      <c r="G29374" s="22"/>
      <c r="H29374" s="22"/>
    </row>
    <row r="29375" spans="4:8">
      <c r="D29375" s="22"/>
      <c r="F29375" s="22"/>
      <c r="G29375" s="22"/>
      <c r="H29375" s="22"/>
    </row>
    <row r="29376" spans="4:8">
      <c r="D29376" s="22"/>
      <c r="F29376" s="22"/>
      <c r="G29376" s="22"/>
      <c r="H29376" s="22"/>
    </row>
    <row r="29377" spans="4:8">
      <c r="D29377" s="22"/>
      <c r="F29377" s="22"/>
      <c r="G29377" s="22"/>
      <c r="H29377" s="22"/>
    </row>
    <row r="29378" spans="4:8">
      <c r="D29378" s="22"/>
      <c r="F29378" s="22"/>
      <c r="G29378" s="22"/>
      <c r="H29378" s="22"/>
    </row>
    <row r="29379" spans="4:8">
      <c r="D29379" s="22"/>
      <c r="F29379" s="22"/>
      <c r="G29379" s="22"/>
      <c r="H29379" s="22"/>
    </row>
    <row r="29380" spans="4:8">
      <c r="D29380" s="22"/>
      <c r="F29380" s="22"/>
      <c r="G29380" s="22"/>
      <c r="H29380" s="22"/>
    </row>
    <row r="29381" spans="4:8">
      <c r="D29381" s="22"/>
      <c r="F29381" s="22"/>
      <c r="G29381" s="22"/>
      <c r="H29381" s="22"/>
    </row>
    <row r="29382" spans="4:8">
      <c r="D29382" s="22"/>
      <c r="F29382" s="22"/>
      <c r="G29382" s="22"/>
      <c r="H29382" s="22"/>
    </row>
    <row r="29383" spans="4:8">
      <c r="D29383" s="22"/>
      <c r="F29383" s="22"/>
      <c r="G29383" s="22"/>
      <c r="H29383" s="22"/>
    </row>
    <row r="29384" spans="4:8">
      <c r="D29384" s="22"/>
      <c r="F29384" s="22"/>
      <c r="G29384" s="22"/>
      <c r="H29384" s="22"/>
    </row>
    <row r="29385" spans="4:8">
      <c r="D29385" s="22"/>
      <c r="F29385" s="22"/>
      <c r="G29385" s="22"/>
      <c r="H29385" s="22"/>
    </row>
    <row r="29386" spans="4:8">
      <c r="D29386" s="22"/>
      <c r="F29386" s="22"/>
      <c r="G29386" s="22"/>
      <c r="H29386" s="22"/>
    </row>
    <row r="29387" spans="4:8">
      <c r="D29387" s="22"/>
      <c r="F29387" s="22"/>
      <c r="G29387" s="22"/>
      <c r="H29387" s="22"/>
    </row>
    <row r="29388" spans="4:8">
      <c r="D29388" s="22"/>
      <c r="F29388" s="22"/>
      <c r="G29388" s="22"/>
      <c r="H29388" s="22"/>
    </row>
    <row r="29389" spans="4:8">
      <c r="D29389" s="22"/>
      <c r="F29389" s="22"/>
      <c r="G29389" s="22"/>
      <c r="H29389" s="22"/>
    </row>
    <row r="29390" spans="4:8">
      <c r="D29390" s="22"/>
      <c r="F29390" s="22"/>
      <c r="G29390" s="22"/>
      <c r="H29390" s="22"/>
    </row>
    <row r="29391" spans="4:8">
      <c r="D29391" s="22"/>
      <c r="F29391" s="22"/>
      <c r="G29391" s="22"/>
      <c r="H29391" s="22"/>
    </row>
    <row r="29392" spans="4:8">
      <c r="D29392" s="22"/>
      <c r="F29392" s="22"/>
      <c r="G29392" s="22"/>
      <c r="H29392" s="22"/>
    </row>
    <row r="29393" spans="4:8">
      <c r="D29393" s="22"/>
      <c r="F29393" s="22"/>
      <c r="G29393" s="22"/>
      <c r="H29393" s="22"/>
    </row>
    <row r="29394" spans="4:8">
      <c r="D29394" s="22"/>
      <c r="F29394" s="22"/>
      <c r="G29394" s="22"/>
      <c r="H29394" s="22"/>
    </row>
    <row r="29395" spans="4:8">
      <c r="D29395" s="22"/>
      <c r="F29395" s="22"/>
      <c r="G29395" s="22"/>
      <c r="H29395" s="22"/>
    </row>
    <row r="29396" spans="4:8">
      <c r="D29396" s="22"/>
      <c r="F29396" s="22"/>
      <c r="G29396" s="22"/>
      <c r="H29396" s="22"/>
    </row>
    <row r="29397" spans="4:8">
      <c r="D29397" s="22"/>
      <c r="F29397" s="22"/>
      <c r="G29397" s="22"/>
      <c r="H29397" s="22"/>
    </row>
    <row r="29398" spans="4:8">
      <c r="D29398" s="22"/>
      <c r="F29398" s="22"/>
      <c r="G29398" s="22"/>
      <c r="H29398" s="22"/>
    </row>
    <row r="29399" spans="4:8">
      <c r="D29399" s="22"/>
      <c r="F29399" s="22"/>
      <c r="G29399" s="22"/>
      <c r="H29399" s="22"/>
    </row>
    <row r="29400" spans="4:8">
      <c r="D29400" s="22"/>
      <c r="F29400" s="22"/>
      <c r="G29400" s="22"/>
      <c r="H29400" s="22"/>
    </row>
    <row r="29401" spans="4:8">
      <c r="D29401" s="22"/>
      <c r="F29401" s="22"/>
      <c r="G29401" s="22"/>
      <c r="H29401" s="22"/>
    </row>
    <row r="29402" spans="4:8">
      <c r="D29402" s="22"/>
      <c r="F29402" s="22"/>
      <c r="G29402" s="22"/>
      <c r="H29402" s="22"/>
    </row>
    <row r="29403" spans="4:8">
      <c r="D29403" s="22"/>
      <c r="F29403" s="22"/>
      <c r="G29403" s="22"/>
      <c r="H29403" s="22"/>
    </row>
    <row r="29404" spans="4:8">
      <c r="D29404" s="22"/>
      <c r="F29404" s="22"/>
      <c r="G29404" s="22"/>
      <c r="H29404" s="22"/>
    </row>
    <row r="29405" spans="4:8">
      <c r="D29405" s="22"/>
      <c r="F29405" s="22"/>
      <c r="G29405" s="22"/>
      <c r="H29405" s="22"/>
    </row>
    <row r="29406" spans="4:8">
      <c r="D29406" s="22"/>
      <c r="F29406" s="22"/>
      <c r="G29406" s="22"/>
      <c r="H29406" s="22"/>
    </row>
    <row r="29407" spans="4:8">
      <c r="D29407" s="22"/>
      <c r="F29407" s="22"/>
      <c r="G29407" s="22"/>
      <c r="H29407" s="22"/>
    </row>
    <row r="29408" spans="4:8">
      <c r="D29408" s="22"/>
      <c r="F29408" s="22"/>
      <c r="G29408" s="22"/>
      <c r="H29408" s="22"/>
    </row>
    <row r="29409" spans="4:8">
      <c r="D29409" s="22"/>
      <c r="F29409" s="22"/>
      <c r="G29409" s="22"/>
      <c r="H29409" s="22"/>
    </row>
    <row r="29410" spans="4:8">
      <c r="D29410" s="22"/>
      <c r="F29410" s="22"/>
      <c r="G29410" s="22"/>
      <c r="H29410" s="22"/>
    </row>
    <row r="29411" spans="4:8">
      <c r="D29411" s="22"/>
      <c r="F29411" s="22"/>
      <c r="G29411" s="22"/>
      <c r="H29411" s="22"/>
    </row>
    <row r="29412" spans="4:8">
      <c r="D29412" s="22"/>
      <c r="F29412" s="22"/>
      <c r="G29412" s="22"/>
      <c r="H29412" s="22"/>
    </row>
    <row r="29413" spans="4:8">
      <c r="D29413" s="22"/>
      <c r="F29413" s="22"/>
      <c r="G29413" s="22"/>
      <c r="H29413" s="22"/>
    </row>
    <row r="29414" spans="4:8">
      <c r="D29414" s="22"/>
      <c r="F29414" s="22"/>
      <c r="G29414" s="22"/>
      <c r="H29414" s="22"/>
    </row>
    <row r="29415" spans="4:8">
      <c r="D29415" s="22"/>
      <c r="F29415" s="22"/>
      <c r="G29415" s="22"/>
      <c r="H29415" s="22"/>
    </row>
    <row r="29416" spans="4:8">
      <c r="D29416" s="22"/>
      <c r="F29416" s="22"/>
      <c r="G29416" s="22"/>
      <c r="H29416" s="22"/>
    </row>
    <row r="29417" spans="4:8">
      <c r="D29417" s="22"/>
      <c r="F29417" s="22"/>
      <c r="G29417" s="22"/>
      <c r="H29417" s="22"/>
    </row>
    <row r="29418" spans="4:8">
      <c r="D29418" s="22"/>
      <c r="F29418" s="22"/>
      <c r="G29418" s="22"/>
      <c r="H29418" s="22"/>
    </row>
    <row r="29419" spans="4:8">
      <c r="D29419" s="22"/>
      <c r="F29419" s="22"/>
      <c r="G29419" s="22"/>
      <c r="H29419" s="22"/>
    </row>
    <row r="29420" spans="4:8">
      <c r="D29420" s="22"/>
      <c r="F29420" s="22"/>
      <c r="G29420" s="22"/>
      <c r="H29420" s="22"/>
    </row>
    <row r="29421" spans="4:8">
      <c r="D29421" s="22"/>
      <c r="F29421" s="22"/>
      <c r="G29421" s="22"/>
      <c r="H29421" s="22"/>
    </row>
    <row r="29422" spans="4:8">
      <c r="D29422" s="22"/>
      <c r="F29422" s="22"/>
      <c r="G29422" s="22"/>
      <c r="H29422" s="22"/>
    </row>
    <row r="29423" spans="4:8">
      <c r="D29423" s="22"/>
      <c r="F29423" s="22"/>
      <c r="G29423" s="22"/>
      <c r="H29423" s="22"/>
    </row>
    <row r="29424" spans="4:8">
      <c r="D29424" s="22"/>
      <c r="F29424" s="22"/>
      <c r="G29424" s="22"/>
      <c r="H29424" s="22"/>
    </row>
    <row r="29425" spans="4:8">
      <c r="D29425" s="22"/>
      <c r="F29425" s="22"/>
      <c r="G29425" s="22"/>
      <c r="H29425" s="22"/>
    </row>
    <row r="29426" spans="4:8">
      <c r="D29426" s="22"/>
      <c r="F29426" s="22"/>
      <c r="G29426" s="22"/>
      <c r="H29426" s="22"/>
    </row>
    <row r="29427" spans="4:8">
      <c r="D29427" s="22"/>
      <c r="F29427" s="22"/>
      <c r="G29427" s="22"/>
      <c r="H29427" s="22"/>
    </row>
    <row r="29428" spans="4:8">
      <c r="D29428" s="22"/>
      <c r="F29428" s="22"/>
      <c r="G29428" s="22"/>
      <c r="H29428" s="22"/>
    </row>
    <row r="29429" spans="4:8">
      <c r="D29429" s="22"/>
      <c r="F29429" s="22"/>
      <c r="G29429" s="22"/>
      <c r="H29429" s="22"/>
    </row>
    <row r="29430" spans="4:8">
      <c r="D29430" s="22"/>
      <c r="F29430" s="22"/>
      <c r="G29430" s="22"/>
      <c r="H29430" s="22"/>
    </row>
    <row r="29431" spans="4:8">
      <c r="D29431" s="22"/>
      <c r="F29431" s="22"/>
      <c r="G29431" s="22"/>
      <c r="H29431" s="22"/>
    </row>
    <row r="29432" spans="4:8">
      <c r="D29432" s="22"/>
      <c r="F29432" s="22"/>
      <c r="G29432" s="22"/>
      <c r="H29432" s="22"/>
    </row>
    <row r="29433" spans="4:8">
      <c r="D29433" s="22"/>
      <c r="F29433" s="22"/>
      <c r="G29433" s="22"/>
      <c r="H29433" s="22"/>
    </row>
    <row r="29434" spans="4:8">
      <c r="D29434" s="22"/>
      <c r="F29434" s="22"/>
      <c r="G29434" s="22"/>
      <c r="H29434" s="22"/>
    </row>
    <row r="29435" spans="4:8">
      <c r="D29435" s="22"/>
      <c r="F29435" s="22"/>
      <c r="G29435" s="22"/>
      <c r="H29435" s="22"/>
    </row>
    <row r="29436" spans="4:8">
      <c r="D29436" s="22"/>
      <c r="F29436" s="22"/>
      <c r="G29436" s="22"/>
      <c r="H29436" s="22"/>
    </row>
    <row r="29437" spans="4:8">
      <c r="D29437" s="22"/>
      <c r="F29437" s="22"/>
      <c r="G29437" s="22"/>
      <c r="H29437" s="22"/>
    </row>
    <row r="29438" spans="4:8">
      <c r="D29438" s="22"/>
      <c r="F29438" s="22"/>
      <c r="G29438" s="22"/>
      <c r="H29438" s="22"/>
    </row>
    <row r="29439" spans="4:8">
      <c r="D29439" s="22"/>
      <c r="F29439" s="22"/>
      <c r="G29439" s="22"/>
      <c r="H29439" s="22"/>
    </row>
    <row r="29440" spans="4:8">
      <c r="D29440" s="22"/>
      <c r="F29440" s="22"/>
      <c r="G29440" s="22"/>
      <c r="H29440" s="22"/>
    </row>
    <row r="29441" spans="4:8">
      <c r="D29441" s="22"/>
      <c r="F29441" s="22"/>
      <c r="G29441" s="22"/>
      <c r="H29441" s="22"/>
    </row>
    <row r="29442" spans="4:8">
      <c r="D29442" s="22"/>
      <c r="F29442" s="22"/>
      <c r="G29442" s="22"/>
      <c r="H29442" s="22"/>
    </row>
    <row r="29443" spans="4:8">
      <c r="D29443" s="22"/>
      <c r="F29443" s="22"/>
      <c r="G29443" s="22"/>
      <c r="H29443" s="22"/>
    </row>
    <row r="29444" spans="4:8">
      <c r="D29444" s="22"/>
      <c r="F29444" s="22"/>
      <c r="G29444" s="22"/>
      <c r="H29444" s="22"/>
    </row>
    <row r="29445" spans="4:8">
      <c r="D29445" s="22"/>
      <c r="F29445" s="22"/>
      <c r="G29445" s="22"/>
      <c r="H29445" s="22"/>
    </row>
    <row r="29446" spans="4:8">
      <c r="D29446" s="22"/>
      <c r="F29446" s="22"/>
      <c r="G29446" s="22"/>
      <c r="H29446" s="22"/>
    </row>
    <row r="29447" spans="4:8">
      <c r="D29447" s="22"/>
      <c r="F29447" s="22"/>
      <c r="G29447" s="22"/>
      <c r="H29447" s="22"/>
    </row>
    <row r="29448" spans="4:8">
      <c r="D29448" s="22"/>
      <c r="F29448" s="22"/>
      <c r="G29448" s="22"/>
      <c r="H29448" s="22"/>
    </row>
    <row r="29449" spans="4:8">
      <c r="D29449" s="22"/>
      <c r="F29449" s="22"/>
      <c r="G29449" s="22"/>
      <c r="H29449" s="22"/>
    </row>
    <row r="29450" spans="4:8">
      <c r="D29450" s="22"/>
      <c r="F29450" s="22"/>
      <c r="G29450" s="22"/>
      <c r="H29450" s="22"/>
    </row>
    <row r="29451" spans="4:8">
      <c r="D29451" s="22"/>
      <c r="F29451" s="22"/>
      <c r="G29451" s="22"/>
      <c r="H29451" s="22"/>
    </row>
    <row r="29452" spans="4:8">
      <c r="D29452" s="22"/>
      <c r="F29452" s="22"/>
      <c r="G29452" s="22"/>
      <c r="H29452" s="22"/>
    </row>
    <row r="29453" spans="4:8">
      <c r="D29453" s="22"/>
      <c r="F29453" s="22"/>
      <c r="G29453" s="22"/>
      <c r="H29453" s="22"/>
    </row>
    <row r="29454" spans="4:8">
      <c r="D29454" s="22"/>
      <c r="F29454" s="22"/>
      <c r="G29454" s="22"/>
      <c r="H29454" s="22"/>
    </row>
    <row r="29455" spans="4:8">
      <c r="D29455" s="22"/>
      <c r="F29455" s="22"/>
      <c r="G29455" s="22"/>
      <c r="H29455" s="22"/>
    </row>
    <row r="29456" spans="4:8">
      <c r="D29456" s="22"/>
      <c r="F29456" s="22"/>
      <c r="G29456" s="22"/>
      <c r="H29456" s="22"/>
    </row>
    <row r="29457" spans="4:8">
      <c r="D29457" s="22"/>
      <c r="F29457" s="22"/>
      <c r="G29457" s="22"/>
      <c r="H29457" s="22"/>
    </row>
    <row r="29458" spans="4:8">
      <c r="D29458" s="22"/>
      <c r="F29458" s="22"/>
      <c r="G29458" s="22"/>
      <c r="H29458" s="22"/>
    </row>
    <row r="29459" spans="4:8">
      <c r="D29459" s="22"/>
      <c r="F29459" s="22"/>
      <c r="G29459" s="22"/>
      <c r="H29459" s="22"/>
    </row>
    <row r="29460" spans="4:8">
      <c r="D29460" s="22"/>
      <c r="F29460" s="22"/>
      <c r="G29460" s="22"/>
      <c r="H29460" s="22"/>
    </row>
    <row r="29461" spans="4:8">
      <c r="D29461" s="22"/>
      <c r="F29461" s="22"/>
      <c r="G29461" s="22"/>
      <c r="H29461" s="22"/>
    </row>
    <row r="29462" spans="4:8">
      <c r="D29462" s="22"/>
      <c r="F29462" s="22"/>
      <c r="G29462" s="22"/>
      <c r="H29462" s="22"/>
    </row>
    <row r="29463" spans="4:8">
      <c r="D29463" s="22"/>
      <c r="F29463" s="22"/>
      <c r="G29463" s="22"/>
      <c r="H29463" s="22"/>
    </row>
    <row r="29464" spans="4:8">
      <c r="D29464" s="22"/>
      <c r="F29464" s="22"/>
      <c r="G29464" s="22"/>
      <c r="H29464" s="22"/>
    </row>
    <row r="29465" spans="4:8">
      <c r="D29465" s="22"/>
      <c r="F29465" s="22"/>
      <c r="G29465" s="22"/>
      <c r="H29465" s="22"/>
    </row>
    <row r="29466" spans="4:8">
      <c r="D29466" s="22"/>
      <c r="F29466" s="22"/>
      <c r="G29466" s="22"/>
      <c r="H29466" s="22"/>
    </row>
    <row r="29467" spans="4:8">
      <c r="D29467" s="22"/>
      <c r="F29467" s="22"/>
      <c r="G29467" s="22"/>
      <c r="H29467" s="22"/>
    </row>
    <row r="29468" spans="4:8">
      <c r="D29468" s="22"/>
      <c r="F29468" s="22"/>
      <c r="G29468" s="22"/>
      <c r="H29468" s="22"/>
    </row>
    <row r="29469" spans="4:8">
      <c r="D29469" s="22"/>
      <c r="F29469" s="22"/>
      <c r="G29469" s="22"/>
      <c r="H29469" s="22"/>
    </row>
    <row r="29470" spans="4:8">
      <c r="D29470" s="22"/>
      <c r="F29470" s="22"/>
      <c r="G29470" s="22"/>
      <c r="H29470" s="22"/>
    </row>
    <row r="29471" spans="4:8">
      <c r="D29471" s="22"/>
      <c r="F29471" s="22"/>
      <c r="G29471" s="22"/>
      <c r="H29471" s="22"/>
    </row>
    <row r="29472" spans="4:8">
      <c r="D29472" s="22"/>
      <c r="F29472" s="22"/>
      <c r="G29472" s="22"/>
      <c r="H29472" s="22"/>
    </row>
    <row r="29473" spans="4:8">
      <c r="D29473" s="22"/>
      <c r="F29473" s="22"/>
      <c r="G29473" s="22"/>
      <c r="H29473" s="22"/>
    </row>
    <row r="29474" spans="4:8">
      <c r="D29474" s="22"/>
      <c r="F29474" s="22"/>
      <c r="G29474" s="22"/>
      <c r="H29474" s="22"/>
    </row>
    <row r="29475" spans="4:8">
      <c r="D29475" s="22"/>
      <c r="F29475" s="22"/>
      <c r="G29475" s="22"/>
      <c r="H29475" s="22"/>
    </row>
    <row r="29476" spans="4:8">
      <c r="D29476" s="22"/>
      <c r="F29476" s="22"/>
      <c r="G29476" s="22"/>
      <c r="H29476" s="22"/>
    </row>
    <row r="29477" spans="4:8">
      <c r="D29477" s="22"/>
      <c r="F29477" s="22"/>
      <c r="G29477" s="22"/>
      <c r="H29477" s="22"/>
    </row>
    <row r="29478" spans="4:8">
      <c r="D29478" s="22"/>
      <c r="F29478" s="22"/>
      <c r="G29478" s="22"/>
      <c r="H29478" s="22"/>
    </row>
    <row r="29479" spans="4:8">
      <c r="D29479" s="22"/>
      <c r="F29479" s="22"/>
      <c r="G29479" s="22"/>
      <c r="H29479" s="22"/>
    </row>
    <row r="29480" spans="4:8">
      <c r="D29480" s="22"/>
      <c r="F29480" s="22"/>
      <c r="G29480" s="22"/>
      <c r="H29480" s="22"/>
    </row>
    <row r="29481" spans="4:8">
      <c r="D29481" s="22"/>
      <c r="F29481" s="22"/>
      <c r="G29481" s="22"/>
      <c r="H29481" s="22"/>
    </row>
    <row r="29482" spans="4:8">
      <c r="D29482" s="22"/>
      <c r="F29482" s="22"/>
      <c r="G29482" s="22"/>
      <c r="H29482" s="22"/>
    </row>
    <row r="29483" spans="4:8">
      <c r="D29483" s="22"/>
      <c r="F29483" s="22"/>
      <c r="G29483" s="22"/>
      <c r="H29483" s="22"/>
    </row>
    <row r="29484" spans="4:8">
      <c r="D29484" s="22"/>
      <c r="F29484" s="22"/>
      <c r="G29484" s="22"/>
      <c r="H29484" s="22"/>
    </row>
    <row r="29485" spans="4:8">
      <c r="D29485" s="22"/>
      <c r="F29485" s="22"/>
      <c r="G29485" s="22"/>
      <c r="H29485" s="22"/>
    </row>
    <row r="29486" spans="4:8">
      <c r="D29486" s="22"/>
      <c r="F29486" s="22"/>
      <c r="G29486" s="22"/>
      <c r="H29486" s="22"/>
    </row>
    <row r="29487" spans="4:8">
      <c r="D29487" s="22"/>
      <c r="F29487" s="22"/>
      <c r="G29487" s="22"/>
      <c r="H29487" s="22"/>
    </row>
    <row r="29488" spans="4:8">
      <c r="D29488" s="22"/>
      <c r="F29488" s="22"/>
      <c r="G29488" s="22"/>
      <c r="H29488" s="22"/>
    </row>
    <row r="29489" spans="4:8">
      <c r="D29489" s="22"/>
      <c r="F29489" s="22"/>
      <c r="G29489" s="22"/>
      <c r="H29489" s="22"/>
    </row>
    <row r="29490" spans="4:8">
      <c r="D29490" s="22"/>
      <c r="F29490" s="22"/>
      <c r="G29490" s="22"/>
      <c r="H29490" s="22"/>
    </row>
    <row r="29491" spans="4:8">
      <c r="D29491" s="22"/>
      <c r="F29491" s="22"/>
      <c r="G29491" s="22"/>
      <c r="H29491" s="22"/>
    </row>
    <row r="29492" spans="4:8">
      <c r="D29492" s="22"/>
      <c r="F29492" s="22"/>
      <c r="G29492" s="22"/>
      <c r="H29492" s="22"/>
    </row>
    <row r="29493" spans="4:8">
      <c r="D29493" s="22"/>
      <c r="F29493" s="22"/>
      <c r="G29493" s="22"/>
      <c r="H29493" s="22"/>
    </row>
    <row r="29494" spans="4:8">
      <c r="D29494" s="22"/>
      <c r="F29494" s="22"/>
      <c r="G29494" s="22"/>
      <c r="H29494" s="22"/>
    </row>
    <row r="29495" spans="4:8">
      <c r="D29495" s="22"/>
      <c r="F29495" s="22"/>
      <c r="G29495" s="22"/>
      <c r="H29495" s="22"/>
    </row>
    <row r="29496" spans="4:8">
      <c r="D29496" s="22"/>
      <c r="F29496" s="22"/>
      <c r="G29496" s="22"/>
      <c r="H29496" s="22"/>
    </row>
    <row r="29497" spans="4:8">
      <c r="D29497" s="22"/>
      <c r="F29497" s="22"/>
      <c r="G29497" s="22"/>
      <c r="H29497" s="22"/>
    </row>
    <row r="29498" spans="4:8">
      <c r="D29498" s="22"/>
      <c r="F29498" s="22"/>
      <c r="G29498" s="22"/>
      <c r="H29498" s="22"/>
    </row>
    <row r="29499" spans="4:8">
      <c r="D29499" s="22"/>
      <c r="F29499" s="22"/>
      <c r="G29499" s="22"/>
      <c r="H29499" s="22"/>
    </row>
    <row r="29500" spans="4:8">
      <c r="D29500" s="22"/>
      <c r="F29500" s="22"/>
      <c r="G29500" s="22"/>
      <c r="H29500" s="22"/>
    </row>
    <row r="29501" spans="4:8">
      <c r="D29501" s="22"/>
      <c r="F29501" s="22"/>
      <c r="G29501" s="22"/>
      <c r="H29501" s="22"/>
    </row>
    <row r="29502" spans="4:8">
      <c r="D29502" s="22"/>
      <c r="F29502" s="22"/>
      <c r="G29502" s="22"/>
      <c r="H29502" s="22"/>
    </row>
    <row r="29503" spans="4:8">
      <c r="D29503" s="22"/>
      <c r="F29503" s="22"/>
      <c r="G29503" s="22"/>
      <c r="H29503" s="22"/>
    </row>
    <row r="29504" spans="4:8">
      <c r="D29504" s="22"/>
      <c r="F29504" s="22"/>
      <c r="G29504" s="22"/>
      <c r="H29504" s="22"/>
    </row>
    <row r="29505" spans="4:8">
      <c r="D29505" s="22"/>
      <c r="F29505" s="22"/>
      <c r="G29505" s="22"/>
      <c r="H29505" s="22"/>
    </row>
    <row r="29506" spans="4:8">
      <c r="D29506" s="22"/>
      <c r="F29506" s="22"/>
      <c r="G29506" s="22"/>
      <c r="H29506" s="22"/>
    </row>
    <row r="29507" spans="4:8">
      <c r="D29507" s="22"/>
      <c r="F29507" s="22"/>
      <c r="G29507" s="22"/>
      <c r="H29507" s="22"/>
    </row>
    <row r="29508" spans="4:8">
      <c r="D29508" s="22"/>
      <c r="F29508" s="22"/>
      <c r="G29508" s="22"/>
      <c r="H29508" s="22"/>
    </row>
    <row r="29509" spans="4:8">
      <c r="D29509" s="22"/>
      <c r="F29509" s="22"/>
      <c r="G29509" s="22"/>
      <c r="H29509" s="22"/>
    </row>
    <row r="29510" spans="4:8">
      <c r="D29510" s="22"/>
      <c r="F29510" s="22"/>
      <c r="G29510" s="22"/>
      <c r="H29510" s="22"/>
    </row>
    <row r="29511" spans="4:8">
      <c r="D29511" s="22"/>
      <c r="F29511" s="22"/>
      <c r="G29511" s="22"/>
      <c r="H29511" s="22"/>
    </row>
    <row r="29512" spans="4:8">
      <c r="D29512" s="22"/>
      <c r="F29512" s="22"/>
      <c r="G29512" s="22"/>
      <c r="H29512" s="22"/>
    </row>
    <row r="29513" spans="4:8">
      <c r="D29513" s="22"/>
      <c r="F29513" s="22"/>
      <c r="G29513" s="22"/>
      <c r="H29513" s="22"/>
    </row>
    <row r="29514" spans="4:8">
      <c r="D29514" s="22"/>
      <c r="F29514" s="22"/>
      <c r="G29514" s="22"/>
      <c r="H29514" s="22"/>
    </row>
    <row r="29515" spans="4:8">
      <c r="D29515" s="22"/>
      <c r="F29515" s="22"/>
      <c r="G29515" s="22"/>
      <c r="H29515" s="22"/>
    </row>
    <row r="29516" spans="4:8">
      <c r="D29516" s="22"/>
      <c r="F29516" s="22"/>
      <c r="G29516" s="22"/>
      <c r="H29516" s="22"/>
    </row>
    <row r="29517" spans="4:8">
      <c r="D29517" s="22"/>
      <c r="F29517" s="22"/>
      <c r="G29517" s="22"/>
      <c r="H29517" s="22"/>
    </row>
    <row r="29518" spans="4:8">
      <c r="D29518" s="22"/>
      <c r="F29518" s="22"/>
      <c r="G29518" s="22"/>
      <c r="H29518" s="22"/>
    </row>
    <row r="29519" spans="4:8">
      <c r="D29519" s="22"/>
      <c r="F29519" s="22"/>
      <c r="G29519" s="22"/>
      <c r="H29519" s="22"/>
    </row>
    <row r="29520" spans="4:8">
      <c r="D29520" s="22"/>
      <c r="F29520" s="22"/>
      <c r="G29520" s="22"/>
      <c r="H29520" s="22"/>
    </row>
    <row r="29521" spans="4:8">
      <c r="D29521" s="22"/>
      <c r="F29521" s="22"/>
      <c r="G29521" s="22"/>
      <c r="H29521" s="22"/>
    </row>
    <row r="29522" spans="4:8">
      <c r="D29522" s="22"/>
      <c r="F29522" s="22"/>
      <c r="G29522" s="22"/>
      <c r="H29522" s="22"/>
    </row>
    <row r="29523" spans="4:8">
      <c r="D29523" s="22"/>
      <c r="F29523" s="22"/>
      <c r="G29523" s="22"/>
      <c r="H29523" s="22"/>
    </row>
    <row r="29524" spans="4:8">
      <c r="D29524" s="22"/>
      <c r="F29524" s="22"/>
      <c r="G29524" s="22"/>
      <c r="H29524" s="22"/>
    </row>
    <row r="29525" spans="4:8">
      <c r="D29525" s="22"/>
      <c r="F29525" s="22"/>
      <c r="G29525" s="22"/>
      <c r="H29525" s="22"/>
    </row>
    <row r="29526" spans="4:8">
      <c r="D29526" s="22"/>
      <c r="F29526" s="22"/>
      <c r="G29526" s="22"/>
      <c r="H29526" s="22"/>
    </row>
    <row r="29527" spans="4:8">
      <c r="D29527" s="22"/>
      <c r="F29527" s="22"/>
      <c r="G29527" s="22"/>
      <c r="H29527" s="22"/>
    </row>
    <row r="29528" spans="4:8">
      <c r="D29528" s="22"/>
      <c r="F29528" s="22"/>
      <c r="G29528" s="22"/>
      <c r="H29528" s="22"/>
    </row>
    <row r="29529" spans="4:8">
      <c r="D29529" s="22"/>
      <c r="F29529" s="22"/>
      <c r="G29529" s="22"/>
      <c r="H29529" s="22"/>
    </row>
    <row r="29530" spans="4:8">
      <c r="D29530" s="22"/>
      <c r="F29530" s="22"/>
      <c r="G29530" s="22"/>
      <c r="H29530" s="22"/>
    </row>
    <row r="29531" spans="4:8">
      <c r="D29531" s="22"/>
      <c r="F29531" s="22"/>
      <c r="G29531" s="22"/>
      <c r="H29531" s="22"/>
    </row>
    <row r="29532" spans="4:8">
      <c r="D29532" s="22"/>
      <c r="F29532" s="22"/>
      <c r="G29532" s="22"/>
      <c r="H29532" s="22"/>
    </row>
    <row r="29533" spans="4:8">
      <c r="D29533" s="22"/>
      <c r="F29533" s="22"/>
      <c r="G29533" s="22"/>
      <c r="H29533" s="22"/>
    </row>
    <row r="29534" spans="4:8">
      <c r="D29534" s="22"/>
      <c r="F29534" s="22"/>
      <c r="G29534" s="22"/>
      <c r="H29534" s="22"/>
    </row>
    <row r="29535" spans="4:8">
      <c r="D29535" s="22"/>
      <c r="F29535" s="22"/>
      <c r="G29535" s="22"/>
      <c r="H29535" s="22"/>
    </row>
    <row r="29536" spans="4:8">
      <c r="D29536" s="22"/>
      <c r="F29536" s="22"/>
      <c r="G29536" s="22"/>
      <c r="H29536" s="22"/>
    </row>
    <row r="29537" spans="4:8">
      <c r="D29537" s="22"/>
      <c r="F29537" s="22"/>
      <c r="G29537" s="22"/>
      <c r="H29537" s="22"/>
    </row>
    <row r="29538" spans="4:8">
      <c r="D29538" s="22"/>
      <c r="F29538" s="22"/>
      <c r="G29538" s="22"/>
      <c r="H29538" s="22"/>
    </row>
    <row r="29539" spans="4:8">
      <c r="D29539" s="22"/>
      <c r="F29539" s="22"/>
      <c r="G29539" s="22"/>
      <c r="H29539" s="22"/>
    </row>
    <row r="29540" spans="4:8">
      <c r="D29540" s="22"/>
      <c r="F29540" s="22"/>
      <c r="G29540" s="22"/>
      <c r="H29540" s="22"/>
    </row>
    <row r="29541" spans="4:8">
      <c r="D29541" s="22"/>
      <c r="F29541" s="22"/>
      <c r="G29541" s="22"/>
      <c r="H29541" s="22"/>
    </row>
    <row r="29542" spans="4:8">
      <c r="D29542" s="22"/>
      <c r="F29542" s="22"/>
      <c r="G29542" s="22"/>
      <c r="H29542" s="22"/>
    </row>
    <row r="29543" spans="4:8">
      <c r="D29543" s="22"/>
      <c r="F29543" s="22"/>
      <c r="G29543" s="22"/>
      <c r="H29543" s="22"/>
    </row>
    <row r="29544" spans="4:8">
      <c r="D29544" s="22"/>
      <c r="F29544" s="22"/>
      <c r="G29544" s="22"/>
      <c r="H29544" s="22"/>
    </row>
    <row r="29545" spans="4:8">
      <c r="D29545" s="22"/>
      <c r="F29545" s="22"/>
      <c r="G29545" s="22"/>
      <c r="H29545" s="22"/>
    </row>
    <row r="29546" spans="4:8">
      <c r="D29546" s="22"/>
      <c r="F29546" s="22"/>
      <c r="G29546" s="22"/>
      <c r="H29546" s="22"/>
    </row>
    <row r="29547" spans="4:8">
      <c r="D29547" s="22"/>
      <c r="F29547" s="22"/>
      <c r="G29547" s="22"/>
      <c r="H29547" s="22"/>
    </row>
    <row r="29548" spans="4:8">
      <c r="D29548" s="22"/>
      <c r="F29548" s="22"/>
      <c r="G29548" s="22"/>
      <c r="H29548" s="22"/>
    </row>
    <row r="29549" spans="4:8">
      <c r="D29549" s="22"/>
      <c r="F29549" s="22"/>
      <c r="G29549" s="22"/>
      <c r="H29549" s="22"/>
    </row>
    <row r="29550" spans="4:8">
      <c r="D29550" s="22"/>
      <c r="F29550" s="22"/>
      <c r="G29550" s="22"/>
      <c r="H29550" s="22"/>
    </row>
    <row r="29551" spans="4:8">
      <c r="D29551" s="22"/>
      <c r="F29551" s="22"/>
      <c r="G29551" s="22"/>
      <c r="H29551" s="22"/>
    </row>
    <row r="29552" spans="4:8">
      <c r="D29552" s="22"/>
      <c r="F29552" s="22"/>
      <c r="G29552" s="22"/>
      <c r="H29552" s="22"/>
    </row>
    <row r="29553" spans="4:8">
      <c r="D29553" s="22"/>
      <c r="F29553" s="22"/>
      <c r="G29553" s="22"/>
      <c r="H29553" s="22"/>
    </row>
    <row r="29554" spans="4:8">
      <c r="D29554" s="22"/>
      <c r="F29554" s="22"/>
      <c r="G29554" s="22"/>
      <c r="H29554" s="22"/>
    </row>
    <row r="29555" spans="4:8">
      <c r="D29555" s="22"/>
      <c r="F29555" s="22"/>
      <c r="G29555" s="22"/>
      <c r="H29555" s="22"/>
    </row>
    <row r="29556" spans="4:8">
      <c r="D29556" s="22"/>
      <c r="F29556" s="22"/>
      <c r="G29556" s="22"/>
      <c r="H29556" s="22"/>
    </row>
    <row r="29557" spans="4:8">
      <c r="D29557" s="22"/>
      <c r="F29557" s="22"/>
      <c r="G29557" s="22"/>
      <c r="H29557" s="22"/>
    </row>
    <row r="29558" spans="4:8">
      <c r="D29558" s="22"/>
      <c r="F29558" s="22"/>
      <c r="G29558" s="22"/>
      <c r="H29558" s="22"/>
    </row>
    <row r="29559" spans="4:8">
      <c r="D29559" s="22"/>
      <c r="F29559" s="22"/>
      <c r="G29559" s="22"/>
      <c r="H29559" s="22"/>
    </row>
    <row r="29560" spans="4:8">
      <c r="D29560" s="22"/>
      <c r="F29560" s="22"/>
      <c r="G29560" s="22"/>
      <c r="H29560" s="22"/>
    </row>
    <row r="29561" spans="4:8">
      <c r="D29561" s="22"/>
      <c r="F29561" s="22"/>
      <c r="G29561" s="22"/>
      <c r="H29561" s="22"/>
    </row>
    <row r="29562" spans="4:8">
      <c r="D29562" s="22"/>
      <c r="F29562" s="22"/>
      <c r="G29562" s="22"/>
      <c r="H29562" s="22"/>
    </row>
    <row r="29563" spans="4:8">
      <c r="D29563" s="22"/>
      <c r="F29563" s="22"/>
      <c r="G29563" s="22"/>
      <c r="H29563" s="22"/>
    </row>
    <row r="29564" spans="4:8">
      <c r="D29564" s="22"/>
      <c r="F29564" s="22"/>
      <c r="G29564" s="22"/>
      <c r="H29564" s="22"/>
    </row>
    <row r="29565" spans="4:8">
      <c r="D29565" s="22"/>
      <c r="F29565" s="22"/>
      <c r="G29565" s="22"/>
      <c r="H29565" s="22"/>
    </row>
    <row r="29566" spans="4:8">
      <c r="D29566" s="22"/>
      <c r="F29566" s="22"/>
      <c r="G29566" s="22"/>
      <c r="H29566" s="22"/>
    </row>
    <row r="29567" spans="4:8">
      <c r="D29567" s="22"/>
      <c r="F29567" s="22"/>
      <c r="G29567" s="22"/>
      <c r="H29567" s="22"/>
    </row>
    <row r="29568" spans="4:8">
      <c r="D29568" s="22"/>
      <c r="F29568" s="22"/>
      <c r="G29568" s="22"/>
      <c r="H29568" s="22"/>
    </row>
    <row r="29569" spans="4:8">
      <c r="D29569" s="22"/>
      <c r="F29569" s="22"/>
      <c r="G29569" s="22"/>
      <c r="H29569" s="22"/>
    </row>
    <row r="29570" spans="4:8">
      <c r="D29570" s="22"/>
      <c r="F29570" s="22"/>
      <c r="G29570" s="22"/>
      <c r="H29570" s="22"/>
    </row>
    <row r="29571" spans="4:8">
      <c r="D29571" s="22"/>
      <c r="F29571" s="22"/>
      <c r="G29571" s="22"/>
      <c r="H29571" s="22"/>
    </row>
    <row r="29572" spans="4:8">
      <c r="D29572" s="22"/>
      <c r="F29572" s="22"/>
      <c r="G29572" s="22"/>
      <c r="H29572" s="22"/>
    </row>
    <row r="29573" spans="4:8">
      <c r="D29573" s="22"/>
      <c r="F29573" s="22"/>
      <c r="G29573" s="22"/>
      <c r="H29573" s="22"/>
    </row>
    <row r="29574" spans="4:8">
      <c r="D29574" s="22"/>
      <c r="F29574" s="22"/>
      <c r="G29574" s="22"/>
      <c r="H29574" s="22"/>
    </row>
    <row r="29575" spans="4:8">
      <c r="D29575" s="22"/>
      <c r="F29575" s="22"/>
      <c r="G29575" s="22"/>
      <c r="H29575" s="22"/>
    </row>
    <row r="29576" spans="4:8">
      <c r="D29576" s="22"/>
      <c r="F29576" s="22"/>
      <c r="G29576" s="22"/>
      <c r="H29576" s="22"/>
    </row>
    <row r="29577" spans="4:8">
      <c r="D29577" s="22"/>
      <c r="F29577" s="22"/>
      <c r="G29577" s="22"/>
      <c r="H29577" s="22"/>
    </row>
    <row r="29578" spans="4:8">
      <c r="D29578" s="22"/>
      <c r="F29578" s="22"/>
      <c r="G29578" s="22"/>
      <c r="H29578" s="22"/>
    </row>
    <row r="29579" spans="4:8">
      <c r="D29579" s="22"/>
      <c r="F29579" s="22"/>
      <c r="G29579" s="22"/>
      <c r="H29579" s="22"/>
    </row>
    <row r="29580" spans="4:8">
      <c r="D29580" s="22"/>
      <c r="F29580" s="22"/>
      <c r="G29580" s="22"/>
      <c r="H29580" s="22"/>
    </row>
    <row r="29581" spans="4:8">
      <c r="D29581" s="22"/>
      <c r="F29581" s="22"/>
      <c r="G29581" s="22"/>
      <c r="H29581" s="22"/>
    </row>
    <row r="29582" spans="4:8">
      <c r="D29582" s="22"/>
      <c r="F29582" s="22"/>
      <c r="G29582" s="22"/>
      <c r="H29582" s="22"/>
    </row>
    <row r="29583" spans="4:8">
      <c r="D29583" s="22"/>
      <c r="F29583" s="22"/>
      <c r="G29583" s="22"/>
      <c r="H29583" s="22"/>
    </row>
    <row r="29584" spans="4:8">
      <c r="D29584" s="22"/>
      <c r="F29584" s="22"/>
      <c r="G29584" s="22"/>
      <c r="H29584" s="22"/>
    </row>
    <row r="29585" spans="4:8">
      <c r="D29585" s="22"/>
      <c r="F29585" s="22"/>
      <c r="G29585" s="22"/>
      <c r="H29585" s="22"/>
    </row>
    <row r="29586" spans="4:8">
      <c r="D29586" s="22"/>
      <c r="F29586" s="22"/>
      <c r="G29586" s="22"/>
      <c r="H29586" s="22"/>
    </row>
    <row r="29587" spans="4:8">
      <c r="D29587" s="22"/>
      <c r="F29587" s="22"/>
      <c r="G29587" s="22"/>
      <c r="H29587" s="22"/>
    </row>
    <row r="29588" spans="4:8">
      <c r="D29588" s="22"/>
      <c r="F29588" s="22"/>
      <c r="G29588" s="22"/>
      <c r="H29588" s="22"/>
    </row>
    <row r="29589" spans="4:8">
      <c r="D29589" s="22"/>
      <c r="F29589" s="22"/>
      <c r="G29589" s="22"/>
      <c r="H29589" s="22"/>
    </row>
    <row r="29590" spans="4:8">
      <c r="D29590" s="22"/>
      <c r="F29590" s="22"/>
      <c r="G29590" s="22"/>
      <c r="H29590" s="22"/>
    </row>
    <row r="29591" spans="4:8">
      <c r="D29591" s="22"/>
      <c r="F29591" s="22"/>
      <c r="G29591" s="22"/>
      <c r="H29591" s="22"/>
    </row>
    <row r="29592" spans="4:8">
      <c r="D29592" s="22"/>
      <c r="F29592" s="22"/>
      <c r="G29592" s="22"/>
      <c r="H29592" s="22"/>
    </row>
    <row r="29593" spans="4:8">
      <c r="D29593" s="22"/>
      <c r="F29593" s="22"/>
      <c r="G29593" s="22"/>
      <c r="H29593" s="22"/>
    </row>
    <row r="29594" spans="4:8">
      <c r="D29594" s="22"/>
      <c r="F29594" s="22"/>
      <c r="G29594" s="22"/>
      <c r="H29594" s="22"/>
    </row>
    <row r="29595" spans="4:8">
      <c r="D29595" s="22"/>
      <c r="F29595" s="22"/>
      <c r="G29595" s="22"/>
      <c r="H29595" s="22"/>
    </row>
    <row r="29596" spans="4:8">
      <c r="D29596" s="22"/>
      <c r="F29596" s="22"/>
      <c r="G29596" s="22"/>
      <c r="H29596" s="22"/>
    </row>
    <row r="29597" spans="4:8">
      <c r="D29597" s="22"/>
      <c r="F29597" s="22"/>
      <c r="G29597" s="22"/>
      <c r="H29597" s="22"/>
    </row>
    <row r="29598" spans="4:8">
      <c r="D29598" s="22"/>
      <c r="F29598" s="22"/>
      <c r="G29598" s="22"/>
      <c r="H29598" s="22"/>
    </row>
    <row r="29599" spans="4:8">
      <c r="D29599" s="22"/>
      <c r="F29599" s="22"/>
      <c r="G29599" s="22"/>
      <c r="H29599" s="22"/>
    </row>
    <row r="29600" spans="4:8">
      <c r="D29600" s="22"/>
      <c r="F29600" s="22"/>
      <c r="G29600" s="22"/>
      <c r="H29600" s="22"/>
    </row>
    <row r="29601" spans="4:8">
      <c r="D29601" s="22"/>
      <c r="F29601" s="22"/>
      <c r="G29601" s="22"/>
      <c r="H29601" s="22"/>
    </row>
    <row r="29602" spans="4:8">
      <c r="D29602" s="22"/>
      <c r="F29602" s="22"/>
      <c r="G29602" s="22"/>
      <c r="H29602" s="22"/>
    </row>
    <row r="29603" spans="4:8">
      <c r="D29603" s="22"/>
      <c r="F29603" s="22"/>
      <c r="G29603" s="22"/>
      <c r="H29603" s="22"/>
    </row>
    <row r="29604" spans="4:8">
      <c r="D29604" s="22"/>
      <c r="F29604" s="22"/>
      <c r="G29604" s="22"/>
      <c r="H29604" s="22"/>
    </row>
    <row r="29605" spans="4:8">
      <c r="D29605" s="22"/>
      <c r="F29605" s="22"/>
      <c r="G29605" s="22"/>
      <c r="H29605" s="22"/>
    </row>
    <row r="29606" spans="4:8">
      <c r="D29606" s="22"/>
      <c r="F29606" s="22"/>
      <c r="G29606" s="22"/>
      <c r="H29606" s="22"/>
    </row>
    <row r="29607" spans="4:8">
      <c r="D29607" s="22"/>
      <c r="F29607" s="22"/>
      <c r="G29607" s="22"/>
      <c r="H29607" s="22"/>
    </row>
    <row r="29608" spans="4:8">
      <c r="D29608" s="22"/>
      <c r="F29608" s="22"/>
      <c r="G29608" s="22"/>
      <c r="H29608" s="22"/>
    </row>
    <row r="29609" spans="4:8">
      <c r="D29609" s="22"/>
      <c r="F29609" s="22"/>
      <c r="G29609" s="22"/>
      <c r="H29609" s="22"/>
    </row>
    <row r="29610" spans="4:8">
      <c r="D29610" s="22"/>
      <c r="F29610" s="22"/>
      <c r="G29610" s="22"/>
      <c r="H29610" s="22"/>
    </row>
    <row r="29611" spans="4:8">
      <c r="D29611" s="22"/>
      <c r="F29611" s="22"/>
      <c r="G29611" s="22"/>
      <c r="H29611" s="22"/>
    </row>
    <row r="29612" spans="4:8">
      <c r="D29612" s="22"/>
      <c r="F29612" s="22"/>
      <c r="G29612" s="22"/>
      <c r="H29612" s="22"/>
    </row>
    <row r="29613" spans="4:8">
      <c r="D29613" s="22"/>
      <c r="F29613" s="22"/>
      <c r="G29613" s="22"/>
      <c r="H29613" s="22"/>
    </row>
    <row r="29614" spans="4:8">
      <c r="D29614" s="22"/>
      <c r="F29614" s="22"/>
      <c r="G29614" s="22"/>
      <c r="H29614" s="22"/>
    </row>
    <row r="29615" spans="4:8">
      <c r="D29615" s="22"/>
      <c r="F29615" s="22"/>
      <c r="G29615" s="22"/>
      <c r="H29615" s="22"/>
    </row>
    <row r="29616" spans="4:8">
      <c r="D29616" s="22"/>
      <c r="F29616" s="22"/>
      <c r="G29616" s="22"/>
      <c r="H29616" s="22"/>
    </row>
    <row r="29617" spans="4:8">
      <c r="D29617" s="22"/>
      <c r="F29617" s="22"/>
      <c r="G29617" s="22"/>
      <c r="H29617" s="22"/>
    </row>
    <row r="29618" spans="4:8">
      <c r="D29618" s="22"/>
      <c r="F29618" s="22"/>
      <c r="G29618" s="22"/>
      <c r="H29618" s="22"/>
    </row>
    <row r="29619" spans="4:8">
      <c r="D29619" s="22"/>
      <c r="F29619" s="22"/>
      <c r="G29619" s="22"/>
      <c r="H29619" s="22"/>
    </row>
    <row r="29620" spans="4:8">
      <c r="D29620" s="22"/>
      <c r="F29620" s="22"/>
      <c r="G29620" s="22"/>
      <c r="H29620" s="22"/>
    </row>
    <row r="29621" spans="4:8">
      <c r="D29621" s="22"/>
      <c r="F29621" s="22"/>
      <c r="G29621" s="22"/>
      <c r="H29621" s="22"/>
    </row>
    <row r="29622" spans="4:8">
      <c r="D29622" s="22"/>
      <c r="F29622" s="22"/>
      <c r="G29622" s="22"/>
      <c r="H29622" s="22"/>
    </row>
    <row r="29623" spans="4:8">
      <c r="D29623" s="22"/>
      <c r="F29623" s="22"/>
      <c r="G29623" s="22"/>
      <c r="H29623" s="22"/>
    </row>
    <row r="29624" spans="4:8">
      <c r="D29624" s="22"/>
      <c r="F29624" s="22"/>
      <c r="G29624" s="22"/>
      <c r="H29624" s="22"/>
    </row>
    <row r="29625" spans="4:8">
      <c r="D29625" s="22"/>
      <c r="F29625" s="22"/>
      <c r="G29625" s="22"/>
      <c r="H29625" s="22"/>
    </row>
    <row r="29626" spans="4:8">
      <c r="D29626" s="22"/>
      <c r="F29626" s="22"/>
      <c r="G29626" s="22"/>
      <c r="H29626" s="22"/>
    </row>
    <row r="29627" spans="4:8">
      <c r="D29627" s="22"/>
      <c r="F29627" s="22"/>
      <c r="G29627" s="22"/>
      <c r="H29627" s="22"/>
    </row>
    <row r="29628" spans="4:8">
      <c r="D29628" s="22"/>
      <c r="F29628" s="22"/>
      <c r="G29628" s="22"/>
      <c r="H29628" s="22"/>
    </row>
    <row r="29629" spans="4:8">
      <c r="D29629" s="22"/>
      <c r="F29629" s="22"/>
      <c r="G29629" s="22"/>
      <c r="H29629" s="22"/>
    </row>
    <row r="29630" spans="4:8">
      <c r="D29630" s="22"/>
      <c r="F29630" s="22"/>
      <c r="G29630" s="22"/>
      <c r="H29630" s="22"/>
    </row>
    <row r="29631" spans="4:8">
      <c r="D29631" s="22"/>
      <c r="F29631" s="22"/>
      <c r="G29631" s="22"/>
      <c r="H29631" s="22"/>
    </row>
    <row r="29632" spans="4:8">
      <c r="D29632" s="22"/>
      <c r="F29632" s="22"/>
      <c r="G29632" s="22"/>
      <c r="H29632" s="22"/>
    </row>
    <row r="29633" spans="4:8">
      <c r="D29633" s="22"/>
      <c r="F29633" s="22"/>
      <c r="G29633" s="22"/>
      <c r="H29633" s="22"/>
    </row>
    <row r="29634" spans="4:8">
      <c r="D29634" s="22"/>
      <c r="F29634" s="22"/>
      <c r="G29634" s="22"/>
      <c r="H29634" s="22"/>
    </row>
    <row r="29635" spans="4:8">
      <c r="D29635" s="22"/>
      <c r="F29635" s="22"/>
      <c r="G29635" s="22"/>
      <c r="H29635" s="22"/>
    </row>
    <row r="29636" spans="4:8">
      <c r="D29636" s="22"/>
      <c r="F29636" s="22"/>
      <c r="G29636" s="22"/>
      <c r="H29636" s="22"/>
    </row>
    <row r="29637" spans="4:8">
      <c r="D29637" s="22"/>
      <c r="F29637" s="22"/>
      <c r="G29637" s="22"/>
      <c r="H29637" s="22"/>
    </row>
    <row r="29638" spans="4:8">
      <c r="D29638" s="22"/>
      <c r="F29638" s="22"/>
      <c r="G29638" s="22"/>
      <c r="H29638" s="22"/>
    </row>
    <row r="29639" spans="4:8">
      <c r="D29639" s="22"/>
      <c r="F29639" s="22"/>
      <c r="G29639" s="22"/>
      <c r="H29639" s="22"/>
    </row>
    <row r="29640" spans="4:8">
      <c r="D29640" s="22"/>
      <c r="F29640" s="22"/>
      <c r="G29640" s="22"/>
      <c r="H29640" s="22"/>
    </row>
    <row r="29641" spans="4:8">
      <c r="D29641" s="22"/>
      <c r="F29641" s="22"/>
      <c r="G29641" s="22"/>
      <c r="H29641" s="22"/>
    </row>
    <row r="29642" spans="4:8">
      <c r="D29642" s="22"/>
      <c r="F29642" s="22"/>
      <c r="G29642" s="22"/>
      <c r="H29642" s="22"/>
    </row>
    <row r="29643" spans="4:8">
      <c r="D29643" s="22"/>
      <c r="F29643" s="22"/>
      <c r="G29643" s="22"/>
      <c r="H29643" s="22"/>
    </row>
    <row r="29644" spans="4:8">
      <c r="D29644" s="22"/>
      <c r="F29644" s="22"/>
      <c r="G29644" s="22"/>
      <c r="H29644" s="22"/>
    </row>
    <row r="29645" spans="4:8">
      <c r="D29645" s="22"/>
      <c r="F29645" s="22"/>
      <c r="G29645" s="22"/>
      <c r="H29645" s="22"/>
    </row>
    <row r="29646" spans="4:8">
      <c r="D29646" s="22"/>
      <c r="F29646" s="22"/>
      <c r="G29646" s="22"/>
      <c r="H29646" s="22"/>
    </row>
    <row r="29647" spans="4:8">
      <c r="D29647" s="22"/>
      <c r="F29647" s="22"/>
      <c r="G29647" s="22"/>
      <c r="H29647" s="22"/>
    </row>
    <row r="29648" spans="4:8">
      <c r="D29648" s="22"/>
      <c r="F29648" s="22"/>
      <c r="G29648" s="22"/>
      <c r="H29648" s="22"/>
    </row>
    <row r="29649" spans="4:8">
      <c r="D29649" s="22"/>
      <c r="F29649" s="22"/>
      <c r="G29649" s="22"/>
      <c r="H29649" s="22"/>
    </row>
    <row r="29650" spans="4:8">
      <c r="D29650" s="22"/>
      <c r="F29650" s="22"/>
      <c r="G29650" s="22"/>
      <c r="H29650" s="22"/>
    </row>
    <row r="29651" spans="4:8">
      <c r="D29651" s="22"/>
      <c r="F29651" s="22"/>
      <c r="G29651" s="22"/>
      <c r="H29651" s="22"/>
    </row>
    <row r="29652" spans="4:8">
      <c r="D29652" s="22"/>
      <c r="F29652" s="22"/>
      <c r="G29652" s="22"/>
      <c r="H29652" s="22"/>
    </row>
    <row r="29653" spans="4:8">
      <c r="D29653" s="22"/>
      <c r="F29653" s="22"/>
      <c r="G29653" s="22"/>
      <c r="H29653" s="22"/>
    </row>
    <row r="29654" spans="4:8">
      <c r="D29654" s="22"/>
      <c r="F29654" s="22"/>
      <c r="G29654" s="22"/>
      <c r="H29654" s="22"/>
    </row>
    <row r="29655" spans="4:8">
      <c r="D29655" s="22"/>
      <c r="F29655" s="22"/>
      <c r="G29655" s="22"/>
      <c r="H29655" s="22"/>
    </row>
    <row r="29656" spans="4:8">
      <c r="D29656" s="22"/>
      <c r="F29656" s="22"/>
      <c r="G29656" s="22"/>
      <c r="H29656" s="22"/>
    </row>
    <row r="29657" spans="4:8">
      <c r="D29657" s="22"/>
      <c r="F29657" s="22"/>
      <c r="G29657" s="22"/>
      <c r="H29657" s="22"/>
    </row>
    <row r="29658" spans="4:8">
      <c r="D29658" s="22"/>
      <c r="F29658" s="22"/>
      <c r="G29658" s="22"/>
      <c r="H29658" s="22"/>
    </row>
    <row r="29659" spans="4:8">
      <c r="D29659" s="22"/>
      <c r="F29659" s="22"/>
      <c r="G29659" s="22"/>
      <c r="H29659" s="22"/>
    </row>
    <row r="29660" spans="4:8">
      <c r="D29660" s="22"/>
      <c r="F29660" s="22"/>
      <c r="G29660" s="22"/>
      <c r="H29660" s="22"/>
    </row>
    <row r="29661" spans="4:8">
      <c r="D29661" s="22"/>
      <c r="F29661" s="22"/>
      <c r="G29661" s="22"/>
      <c r="H29661" s="22"/>
    </row>
    <row r="29662" spans="4:8">
      <c r="D29662" s="22"/>
      <c r="F29662" s="22"/>
      <c r="G29662" s="22"/>
      <c r="H29662" s="22"/>
    </row>
    <row r="29663" spans="4:8">
      <c r="D29663" s="22"/>
      <c r="F29663" s="22"/>
      <c r="G29663" s="22"/>
      <c r="H29663" s="22"/>
    </row>
    <row r="29664" spans="4:8">
      <c r="D29664" s="22"/>
      <c r="F29664" s="22"/>
      <c r="G29664" s="22"/>
      <c r="H29664" s="22"/>
    </row>
    <row r="29665" spans="4:8">
      <c r="D29665" s="22"/>
      <c r="F29665" s="22"/>
      <c r="G29665" s="22"/>
      <c r="H29665" s="22"/>
    </row>
    <row r="29666" spans="4:8">
      <c r="D29666" s="22"/>
      <c r="F29666" s="22"/>
      <c r="G29666" s="22"/>
      <c r="H29666" s="22"/>
    </row>
    <row r="29667" spans="4:8">
      <c r="D29667" s="22"/>
      <c r="F29667" s="22"/>
      <c r="G29667" s="22"/>
      <c r="H29667" s="22"/>
    </row>
    <row r="29668" spans="4:8">
      <c r="D29668" s="22"/>
      <c r="F29668" s="22"/>
      <c r="G29668" s="22"/>
      <c r="H29668" s="22"/>
    </row>
    <row r="29669" spans="4:8">
      <c r="D29669" s="22"/>
      <c r="F29669" s="22"/>
      <c r="G29669" s="22"/>
      <c r="H29669" s="22"/>
    </row>
    <row r="29670" spans="4:8">
      <c r="D29670" s="22"/>
      <c r="F29670" s="22"/>
      <c r="G29670" s="22"/>
      <c r="H29670" s="22"/>
    </row>
    <row r="29671" spans="4:8">
      <c r="D29671" s="22"/>
      <c r="F29671" s="22"/>
      <c r="G29671" s="22"/>
      <c r="H29671" s="22"/>
    </row>
    <row r="29672" spans="4:8">
      <c r="D29672" s="22"/>
      <c r="F29672" s="22"/>
      <c r="G29672" s="22"/>
      <c r="H29672" s="22"/>
    </row>
    <row r="29673" spans="4:8">
      <c r="D29673" s="22"/>
      <c r="F29673" s="22"/>
      <c r="G29673" s="22"/>
      <c r="H29673" s="22"/>
    </row>
    <row r="29674" spans="4:8">
      <c r="D29674" s="22"/>
      <c r="F29674" s="22"/>
      <c r="G29674" s="22"/>
      <c r="H29674" s="22"/>
    </row>
    <row r="29675" spans="4:8">
      <c r="D29675" s="22"/>
      <c r="F29675" s="22"/>
      <c r="G29675" s="22"/>
      <c r="H29675" s="22"/>
    </row>
    <row r="29676" spans="4:8">
      <c r="D29676" s="22"/>
      <c r="F29676" s="22"/>
      <c r="G29676" s="22"/>
      <c r="H29676" s="22"/>
    </row>
    <row r="29677" spans="4:8">
      <c r="D29677" s="22"/>
      <c r="F29677" s="22"/>
      <c r="G29677" s="22"/>
      <c r="H29677" s="22"/>
    </row>
    <row r="29678" spans="4:8">
      <c r="D29678" s="22"/>
      <c r="F29678" s="22"/>
      <c r="G29678" s="22"/>
      <c r="H29678" s="22"/>
    </row>
    <row r="29679" spans="4:8">
      <c r="D29679" s="22"/>
      <c r="F29679" s="22"/>
      <c r="G29679" s="22"/>
      <c r="H29679" s="22"/>
    </row>
    <row r="29680" spans="4:8">
      <c r="D29680" s="22"/>
      <c r="F29680" s="22"/>
      <c r="G29680" s="22"/>
      <c r="H29680" s="22"/>
    </row>
    <row r="29681" spans="4:8">
      <c r="D29681" s="22"/>
      <c r="F29681" s="22"/>
      <c r="G29681" s="22"/>
      <c r="H29681" s="22"/>
    </row>
    <row r="29682" spans="4:8">
      <c r="D29682" s="22"/>
      <c r="F29682" s="22"/>
      <c r="G29682" s="22"/>
      <c r="H29682" s="22"/>
    </row>
    <row r="29683" spans="4:8">
      <c r="D29683" s="22"/>
      <c r="F29683" s="22"/>
      <c r="G29683" s="22"/>
      <c r="H29683" s="22"/>
    </row>
    <row r="29684" spans="4:8">
      <c r="D29684" s="22"/>
      <c r="F29684" s="22"/>
      <c r="G29684" s="22"/>
      <c r="H29684" s="22"/>
    </row>
    <row r="29685" spans="4:8">
      <c r="D29685" s="22"/>
      <c r="F29685" s="22"/>
      <c r="G29685" s="22"/>
      <c r="H29685" s="22"/>
    </row>
    <row r="29686" spans="4:8">
      <c r="D29686" s="22"/>
      <c r="F29686" s="22"/>
      <c r="G29686" s="22"/>
      <c r="H29686" s="22"/>
    </row>
    <row r="29687" spans="4:8">
      <c r="D29687" s="22"/>
      <c r="F29687" s="22"/>
      <c r="G29687" s="22"/>
      <c r="H29687" s="22"/>
    </row>
    <row r="29688" spans="4:8">
      <c r="D29688" s="22"/>
      <c r="F29688" s="22"/>
      <c r="G29688" s="22"/>
      <c r="H29688" s="22"/>
    </row>
    <row r="29689" spans="4:8">
      <c r="D29689" s="22"/>
      <c r="F29689" s="22"/>
      <c r="G29689" s="22"/>
      <c r="H29689" s="22"/>
    </row>
    <row r="29690" spans="4:8">
      <c r="D29690" s="22"/>
      <c r="F29690" s="22"/>
      <c r="G29690" s="22"/>
      <c r="H29690" s="22"/>
    </row>
    <row r="29691" spans="4:8">
      <c r="D29691" s="22"/>
      <c r="F29691" s="22"/>
      <c r="G29691" s="22"/>
      <c r="H29691" s="22"/>
    </row>
    <row r="29692" spans="4:8">
      <c r="D29692" s="22"/>
      <c r="F29692" s="22"/>
      <c r="G29692" s="22"/>
      <c r="H29692" s="22"/>
    </row>
    <row r="29693" spans="4:8">
      <c r="D29693" s="22"/>
      <c r="F29693" s="22"/>
      <c r="G29693" s="22"/>
      <c r="H29693" s="22"/>
    </row>
    <row r="29694" spans="4:8">
      <c r="D29694" s="22"/>
      <c r="F29694" s="22"/>
      <c r="G29694" s="22"/>
      <c r="H29694" s="22"/>
    </row>
    <row r="29695" spans="4:8">
      <c r="D29695" s="22"/>
      <c r="F29695" s="22"/>
      <c r="G29695" s="22"/>
      <c r="H29695" s="22"/>
    </row>
    <row r="29696" spans="4:8">
      <c r="D29696" s="22"/>
      <c r="F29696" s="22"/>
      <c r="G29696" s="22"/>
      <c r="H29696" s="22"/>
    </row>
    <row r="29697" spans="4:8">
      <c r="D29697" s="22"/>
      <c r="F29697" s="22"/>
      <c r="G29697" s="22"/>
      <c r="H29697" s="22"/>
    </row>
    <row r="29698" spans="4:8">
      <c r="D29698" s="22"/>
      <c r="F29698" s="22"/>
      <c r="G29698" s="22"/>
      <c r="H29698" s="22"/>
    </row>
    <row r="29699" spans="4:8">
      <c r="D29699" s="22"/>
      <c r="F29699" s="22"/>
      <c r="G29699" s="22"/>
      <c r="H29699" s="22"/>
    </row>
    <row r="29700" spans="4:8">
      <c r="D29700" s="22"/>
      <c r="F29700" s="22"/>
      <c r="G29700" s="22"/>
      <c r="H29700" s="22"/>
    </row>
    <row r="29701" spans="4:8">
      <c r="D29701" s="22"/>
      <c r="F29701" s="22"/>
      <c r="G29701" s="22"/>
      <c r="H29701" s="22"/>
    </row>
    <row r="29702" spans="4:8">
      <c r="D29702" s="22"/>
      <c r="F29702" s="22"/>
      <c r="G29702" s="22"/>
      <c r="H29702" s="22"/>
    </row>
    <row r="29703" spans="4:8">
      <c r="D29703" s="22"/>
      <c r="F29703" s="22"/>
      <c r="G29703" s="22"/>
      <c r="H29703" s="22"/>
    </row>
    <row r="29704" spans="4:8">
      <c r="D29704" s="22"/>
      <c r="F29704" s="22"/>
      <c r="G29704" s="22"/>
      <c r="H29704" s="22"/>
    </row>
    <row r="29705" spans="4:8">
      <c r="D29705" s="22"/>
      <c r="F29705" s="22"/>
      <c r="G29705" s="22"/>
      <c r="H29705" s="22"/>
    </row>
    <row r="29706" spans="4:8">
      <c r="D29706" s="22"/>
      <c r="F29706" s="22"/>
      <c r="G29706" s="22"/>
      <c r="H29706" s="22"/>
    </row>
    <row r="29707" spans="4:8">
      <c r="D29707" s="22"/>
      <c r="F29707" s="22"/>
      <c r="G29707" s="22"/>
      <c r="H29707" s="22"/>
    </row>
    <row r="29708" spans="4:8">
      <c r="D29708" s="22"/>
      <c r="F29708" s="22"/>
      <c r="G29708" s="22"/>
      <c r="H29708" s="22"/>
    </row>
    <row r="29709" spans="4:8">
      <c r="D29709" s="22"/>
      <c r="F29709" s="22"/>
      <c r="G29709" s="22"/>
      <c r="H29709" s="22"/>
    </row>
    <row r="29710" spans="4:8">
      <c r="D29710" s="22"/>
      <c r="F29710" s="22"/>
      <c r="G29710" s="22"/>
      <c r="H29710" s="22"/>
    </row>
    <row r="29711" spans="4:8">
      <c r="D29711" s="22"/>
      <c r="F29711" s="22"/>
      <c r="G29711" s="22"/>
      <c r="H29711" s="22"/>
    </row>
    <row r="29712" spans="4:8">
      <c r="D29712" s="22"/>
      <c r="F29712" s="22"/>
      <c r="G29712" s="22"/>
      <c r="H29712" s="22"/>
    </row>
    <row r="29713" spans="4:8">
      <c r="D29713" s="22"/>
      <c r="F29713" s="22"/>
      <c r="G29713" s="22"/>
      <c r="H29713" s="22"/>
    </row>
    <row r="29714" spans="4:8">
      <c r="D29714" s="22"/>
      <c r="F29714" s="22"/>
      <c r="G29714" s="22"/>
      <c r="H29714" s="22"/>
    </row>
    <row r="29715" spans="4:8">
      <c r="D29715" s="22"/>
      <c r="F29715" s="22"/>
      <c r="G29715" s="22"/>
      <c r="H29715" s="22"/>
    </row>
    <row r="29716" spans="4:8">
      <c r="D29716" s="22"/>
      <c r="F29716" s="22"/>
      <c r="G29716" s="22"/>
      <c r="H29716" s="22"/>
    </row>
    <row r="29717" spans="4:8">
      <c r="D29717" s="22"/>
      <c r="F29717" s="22"/>
      <c r="G29717" s="22"/>
      <c r="H29717" s="22"/>
    </row>
    <row r="29718" spans="4:8">
      <c r="D29718" s="22"/>
      <c r="F29718" s="22"/>
      <c r="G29718" s="22"/>
      <c r="H29718" s="22"/>
    </row>
    <row r="29719" spans="4:8">
      <c r="D29719" s="22"/>
      <c r="F29719" s="22"/>
      <c r="G29719" s="22"/>
      <c r="H29719" s="22"/>
    </row>
    <row r="29720" spans="4:8">
      <c r="D29720" s="22"/>
      <c r="F29720" s="22"/>
      <c r="G29720" s="22"/>
      <c r="H29720" s="22"/>
    </row>
    <row r="29721" spans="4:8">
      <c r="D29721" s="22"/>
      <c r="F29721" s="22"/>
      <c r="G29721" s="22"/>
      <c r="H29721" s="22"/>
    </row>
    <row r="29722" spans="4:8">
      <c r="D29722" s="22"/>
      <c r="F29722" s="22"/>
      <c r="G29722" s="22"/>
      <c r="H29722" s="22"/>
    </row>
    <row r="29723" spans="4:8">
      <c r="D29723" s="22"/>
      <c r="F29723" s="22"/>
      <c r="G29723" s="22"/>
      <c r="H29723" s="22"/>
    </row>
    <row r="29724" spans="4:8">
      <c r="D29724" s="22"/>
      <c r="F29724" s="22"/>
      <c r="G29724" s="22"/>
      <c r="H29724" s="22"/>
    </row>
    <row r="29725" spans="4:8">
      <c r="D29725" s="22"/>
      <c r="F29725" s="22"/>
      <c r="G29725" s="22"/>
      <c r="H29725" s="22"/>
    </row>
    <row r="29726" spans="4:8">
      <c r="D29726" s="22"/>
      <c r="F29726" s="22"/>
      <c r="G29726" s="22"/>
      <c r="H29726" s="22"/>
    </row>
    <row r="29727" spans="4:8">
      <c r="D29727" s="22"/>
      <c r="F29727" s="22"/>
      <c r="G29727" s="22"/>
      <c r="H29727" s="22"/>
    </row>
    <row r="29728" spans="4:8">
      <c r="D29728" s="22"/>
      <c r="F29728" s="22"/>
      <c r="G29728" s="22"/>
      <c r="H29728" s="22"/>
    </row>
    <row r="29729" spans="4:8">
      <c r="D29729" s="22"/>
      <c r="F29729" s="22"/>
      <c r="G29729" s="22"/>
      <c r="H29729" s="22"/>
    </row>
    <row r="29730" spans="4:8">
      <c r="D29730" s="22"/>
      <c r="F29730" s="22"/>
      <c r="G29730" s="22"/>
      <c r="H29730" s="22"/>
    </row>
    <row r="29731" spans="4:8">
      <c r="D29731" s="22"/>
      <c r="F29731" s="22"/>
      <c r="G29731" s="22"/>
      <c r="H29731" s="22"/>
    </row>
    <row r="29732" spans="4:8">
      <c r="D29732" s="22"/>
      <c r="F29732" s="22"/>
      <c r="G29732" s="22"/>
      <c r="H29732" s="22"/>
    </row>
    <row r="29733" spans="4:8">
      <c r="D29733" s="22"/>
      <c r="F29733" s="22"/>
      <c r="G29733" s="22"/>
      <c r="H29733" s="22"/>
    </row>
    <row r="29734" spans="4:8">
      <c r="D29734" s="22"/>
      <c r="F29734" s="22"/>
      <c r="G29734" s="22"/>
      <c r="H29734" s="22"/>
    </row>
    <row r="29735" spans="4:8">
      <c r="D29735" s="22"/>
      <c r="F29735" s="22"/>
      <c r="G29735" s="22"/>
      <c r="H29735" s="22"/>
    </row>
    <row r="29736" spans="4:8">
      <c r="D29736" s="22"/>
      <c r="F29736" s="22"/>
      <c r="G29736" s="22"/>
      <c r="H29736" s="22"/>
    </row>
    <row r="29737" spans="4:8">
      <c r="D29737" s="22"/>
      <c r="F29737" s="22"/>
      <c r="G29737" s="22"/>
      <c r="H29737" s="22"/>
    </row>
    <row r="29738" spans="4:8">
      <c r="D29738" s="22"/>
      <c r="F29738" s="22"/>
      <c r="G29738" s="22"/>
      <c r="H29738" s="22"/>
    </row>
    <row r="29739" spans="4:8">
      <c r="D29739" s="22"/>
      <c r="F29739" s="22"/>
      <c r="G29739" s="22"/>
      <c r="H29739" s="22"/>
    </row>
    <row r="29740" spans="4:8">
      <c r="D29740" s="22"/>
      <c r="F29740" s="22"/>
      <c r="G29740" s="22"/>
      <c r="H29740" s="22"/>
    </row>
    <row r="29741" spans="4:8">
      <c r="D29741" s="22"/>
      <c r="F29741" s="22"/>
      <c r="G29741" s="22"/>
      <c r="H29741" s="22"/>
    </row>
    <row r="29742" spans="4:8">
      <c r="D29742" s="22"/>
      <c r="F29742" s="22"/>
      <c r="G29742" s="22"/>
      <c r="H29742" s="22"/>
    </row>
    <row r="29743" spans="4:8">
      <c r="D29743" s="22"/>
      <c r="F29743" s="22"/>
      <c r="G29743" s="22"/>
      <c r="H29743" s="22"/>
    </row>
    <row r="29744" spans="4:8">
      <c r="D29744" s="22"/>
      <c r="F29744" s="22"/>
      <c r="G29744" s="22"/>
      <c r="H29744" s="22"/>
    </row>
    <row r="29745" spans="4:8">
      <c r="D29745" s="22"/>
      <c r="F29745" s="22"/>
      <c r="G29745" s="22"/>
      <c r="H29745" s="22"/>
    </row>
    <row r="29746" spans="4:8">
      <c r="D29746" s="22"/>
      <c r="F29746" s="22"/>
      <c r="G29746" s="22"/>
      <c r="H29746" s="22"/>
    </row>
    <row r="29747" spans="4:8">
      <c r="D29747" s="22"/>
      <c r="F29747" s="22"/>
      <c r="G29747" s="22"/>
      <c r="H29747" s="22"/>
    </row>
    <row r="29748" spans="4:8">
      <c r="D29748" s="22"/>
      <c r="F29748" s="22"/>
      <c r="G29748" s="22"/>
      <c r="H29748" s="22"/>
    </row>
    <row r="29749" spans="4:8">
      <c r="D29749" s="22"/>
      <c r="F29749" s="22"/>
      <c r="G29749" s="22"/>
      <c r="H29749" s="22"/>
    </row>
    <row r="29750" spans="4:8">
      <c r="D29750" s="22"/>
      <c r="F29750" s="22"/>
      <c r="G29750" s="22"/>
      <c r="H29750" s="22"/>
    </row>
    <row r="29751" spans="4:8">
      <c r="D29751" s="22"/>
      <c r="F29751" s="22"/>
      <c r="G29751" s="22"/>
      <c r="H29751" s="22"/>
    </row>
    <row r="29752" spans="4:8">
      <c r="D29752" s="22"/>
      <c r="F29752" s="22"/>
      <c r="G29752" s="22"/>
      <c r="H29752" s="22"/>
    </row>
    <row r="29753" spans="4:8">
      <c r="D29753" s="22"/>
      <c r="F29753" s="22"/>
      <c r="G29753" s="22"/>
      <c r="H29753" s="22"/>
    </row>
    <row r="29754" spans="4:8">
      <c r="D29754" s="22"/>
      <c r="F29754" s="22"/>
      <c r="G29754" s="22"/>
      <c r="H29754" s="22"/>
    </row>
    <row r="29755" spans="4:8">
      <c r="D29755" s="22"/>
      <c r="F29755" s="22"/>
      <c r="G29755" s="22"/>
      <c r="H29755" s="22"/>
    </row>
    <row r="29756" spans="4:8">
      <c r="D29756" s="22"/>
      <c r="F29756" s="22"/>
      <c r="G29756" s="22"/>
      <c r="H29756" s="22"/>
    </row>
    <row r="29757" spans="4:8">
      <c r="D29757" s="22"/>
      <c r="F29757" s="22"/>
      <c r="G29757" s="22"/>
      <c r="H29757" s="22"/>
    </row>
    <row r="29758" spans="4:8">
      <c r="D29758" s="22"/>
      <c r="F29758" s="22"/>
      <c r="G29758" s="22"/>
      <c r="H29758" s="22"/>
    </row>
    <row r="29759" spans="4:8">
      <c r="D29759" s="22"/>
      <c r="F29759" s="22"/>
      <c r="G29759" s="22"/>
      <c r="H29759" s="22"/>
    </row>
    <row r="29760" spans="4:8">
      <c r="D29760" s="22"/>
      <c r="F29760" s="22"/>
      <c r="G29760" s="22"/>
      <c r="H29760" s="22"/>
    </row>
    <row r="29761" spans="4:8">
      <c r="D29761" s="22"/>
      <c r="F29761" s="22"/>
      <c r="G29761" s="22"/>
      <c r="H29761" s="22"/>
    </row>
    <row r="29762" spans="4:8">
      <c r="D29762" s="22"/>
      <c r="F29762" s="22"/>
      <c r="G29762" s="22"/>
      <c r="H29762" s="22"/>
    </row>
    <row r="29763" spans="4:8">
      <c r="D29763" s="22"/>
      <c r="F29763" s="22"/>
      <c r="G29763" s="22"/>
      <c r="H29763" s="22"/>
    </row>
    <row r="29764" spans="4:8">
      <c r="D29764" s="22"/>
      <c r="F29764" s="22"/>
      <c r="G29764" s="22"/>
      <c r="H29764" s="22"/>
    </row>
    <row r="29765" spans="4:8">
      <c r="D29765" s="22"/>
      <c r="F29765" s="22"/>
      <c r="G29765" s="22"/>
      <c r="H29765" s="22"/>
    </row>
    <row r="29766" spans="4:8">
      <c r="D29766" s="22"/>
      <c r="F29766" s="22"/>
      <c r="G29766" s="22"/>
      <c r="H29766" s="22"/>
    </row>
    <row r="29767" spans="4:8">
      <c r="D29767" s="22"/>
      <c r="F29767" s="22"/>
      <c r="G29767" s="22"/>
      <c r="H29767" s="22"/>
    </row>
    <row r="29768" spans="4:8">
      <c r="D29768" s="22"/>
      <c r="F29768" s="22"/>
      <c r="G29768" s="22"/>
      <c r="H29768" s="22"/>
    </row>
    <row r="29769" spans="4:8">
      <c r="D29769" s="22"/>
      <c r="F29769" s="22"/>
      <c r="G29769" s="22"/>
      <c r="H29769" s="22"/>
    </row>
    <row r="29770" spans="4:8">
      <c r="D29770" s="22"/>
      <c r="F29770" s="22"/>
      <c r="G29770" s="22"/>
      <c r="H29770" s="22"/>
    </row>
    <row r="29771" spans="4:8">
      <c r="D29771" s="22"/>
      <c r="F29771" s="22"/>
      <c r="G29771" s="22"/>
      <c r="H29771" s="22"/>
    </row>
    <row r="29772" spans="4:8">
      <c r="D29772" s="22"/>
      <c r="F29772" s="22"/>
      <c r="G29772" s="22"/>
      <c r="H29772" s="22"/>
    </row>
    <row r="29773" spans="4:8">
      <c r="D29773" s="22"/>
      <c r="F29773" s="22"/>
      <c r="G29773" s="22"/>
      <c r="H29773" s="22"/>
    </row>
    <row r="29774" spans="4:8">
      <c r="D29774" s="22"/>
      <c r="F29774" s="22"/>
      <c r="G29774" s="22"/>
      <c r="H29774" s="22"/>
    </row>
    <row r="29775" spans="4:8">
      <c r="D29775" s="22"/>
      <c r="F29775" s="22"/>
      <c r="G29775" s="22"/>
      <c r="H29775" s="22"/>
    </row>
    <row r="29776" spans="4:8">
      <c r="D29776" s="22"/>
      <c r="F29776" s="22"/>
      <c r="G29776" s="22"/>
      <c r="H29776" s="22"/>
    </row>
    <row r="29777" spans="4:8">
      <c r="D29777" s="22"/>
      <c r="F29777" s="22"/>
      <c r="G29777" s="22"/>
      <c r="H29777" s="22"/>
    </row>
    <row r="29778" spans="4:8">
      <c r="D29778" s="22"/>
      <c r="F29778" s="22"/>
      <c r="G29778" s="22"/>
      <c r="H29778" s="22"/>
    </row>
    <row r="29779" spans="4:8">
      <c r="D29779" s="22"/>
      <c r="F29779" s="22"/>
      <c r="G29779" s="22"/>
      <c r="H29779" s="22"/>
    </row>
    <row r="29780" spans="4:8">
      <c r="D29780" s="22"/>
      <c r="F29780" s="22"/>
      <c r="G29780" s="22"/>
      <c r="H29780" s="22"/>
    </row>
    <row r="29781" spans="4:8">
      <c r="D29781" s="22"/>
      <c r="F29781" s="22"/>
      <c r="G29781" s="22"/>
      <c r="H29781" s="22"/>
    </row>
    <row r="29782" spans="4:8">
      <c r="D29782" s="22"/>
      <c r="F29782" s="22"/>
      <c r="G29782" s="22"/>
      <c r="H29782" s="22"/>
    </row>
    <row r="29783" spans="4:8">
      <c r="D29783" s="22"/>
      <c r="F29783" s="22"/>
      <c r="G29783" s="22"/>
      <c r="H29783" s="22"/>
    </row>
    <row r="29784" spans="4:8">
      <c r="D29784" s="22"/>
      <c r="F29784" s="22"/>
      <c r="G29784" s="22"/>
      <c r="H29784" s="22"/>
    </row>
    <row r="29785" spans="4:8">
      <c r="D29785" s="22"/>
      <c r="F29785" s="22"/>
      <c r="G29785" s="22"/>
      <c r="H29785" s="22"/>
    </row>
    <row r="29786" spans="4:8">
      <c r="D29786" s="22"/>
      <c r="F29786" s="22"/>
      <c r="G29786" s="22"/>
      <c r="H29786" s="22"/>
    </row>
    <row r="29787" spans="4:8">
      <c r="D29787" s="22"/>
      <c r="F29787" s="22"/>
      <c r="G29787" s="22"/>
      <c r="H29787" s="22"/>
    </row>
    <row r="29788" spans="4:8">
      <c r="D29788" s="22"/>
      <c r="F29788" s="22"/>
      <c r="G29788" s="22"/>
      <c r="H29788" s="22"/>
    </row>
    <row r="29789" spans="4:8">
      <c r="D29789" s="22"/>
      <c r="F29789" s="22"/>
      <c r="G29789" s="22"/>
      <c r="H29789" s="22"/>
    </row>
    <row r="29790" spans="4:8">
      <c r="D29790" s="22"/>
      <c r="F29790" s="22"/>
      <c r="G29790" s="22"/>
      <c r="H29790" s="22"/>
    </row>
    <row r="29791" spans="4:8">
      <c r="D29791" s="22"/>
      <c r="F29791" s="22"/>
      <c r="G29791" s="22"/>
      <c r="H29791" s="22"/>
    </row>
    <row r="29792" spans="4:8">
      <c r="D29792" s="22"/>
      <c r="F29792" s="22"/>
      <c r="G29792" s="22"/>
      <c r="H29792" s="22"/>
    </row>
    <row r="29793" spans="4:8">
      <c r="D29793" s="22"/>
      <c r="F29793" s="22"/>
      <c r="G29793" s="22"/>
      <c r="H29793" s="22"/>
    </row>
    <row r="29794" spans="4:8">
      <c r="D29794" s="22"/>
      <c r="F29794" s="22"/>
      <c r="G29794" s="22"/>
      <c r="H29794" s="22"/>
    </row>
    <row r="29795" spans="4:8">
      <c r="D29795" s="22"/>
      <c r="F29795" s="22"/>
      <c r="G29795" s="22"/>
      <c r="H29795" s="22"/>
    </row>
    <row r="29796" spans="4:8">
      <c r="D29796" s="22"/>
      <c r="F29796" s="22"/>
      <c r="G29796" s="22"/>
      <c r="H29796" s="22"/>
    </row>
    <row r="29797" spans="4:8">
      <c r="D29797" s="22"/>
      <c r="F29797" s="22"/>
      <c r="G29797" s="22"/>
      <c r="H29797" s="22"/>
    </row>
    <row r="29798" spans="4:8">
      <c r="D29798" s="22"/>
      <c r="F29798" s="22"/>
      <c r="G29798" s="22"/>
      <c r="H29798" s="22"/>
    </row>
    <row r="29799" spans="4:8">
      <c r="D29799" s="22"/>
      <c r="F29799" s="22"/>
      <c r="G29799" s="22"/>
      <c r="H29799" s="22"/>
    </row>
    <row r="29800" spans="4:8">
      <c r="D29800" s="22"/>
      <c r="F29800" s="22"/>
      <c r="G29800" s="22"/>
      <c r="H29800" s="22"/>
    </row>
    <row r="29801" spans="4:8">
      <c r="D29801" s="22"/>
      <c r="F29801" s="22"/>
      <c r="G29801" s="22"/>
      <c r="H29801" s="22"/>
    </row>
    <row r="29802" spans="4:8">
      <c r="D29802" s="22"/>
      <c r="F29802" s="22"/>
      <c r="G29802" s="22"/>
      <c r="H29802" s="22"/>
    </row>
    <row r="29803" spans="4:8">
      <c r="D29803" s="22"/>
      <c r="F29803" s="22"/>
      <c r="G29803" s="22"/>
      <c r="H29803" s="22"/>
    </row>
    <row r="29804" spans="4:8">
      <c r="D29804" s="22"/>
      <c r="F29804" s="22"/>
      <c r="G29804" s="22"/>
      <c r="H29804" s="22"/>
    </row>
    <row r="29805" spans="4:8">
      <c r="D29805" s="22"/>
      <c r="F29805" s="22"/>
      <c r="G29805" s="22"/>
      <c r="H29805" s="22"/>
    </row>
    <row r="29806" spans="4:8">
      <c r="D29806" s="22"/>
      <c r="F29806" s="22"/>
      <c r="G29806" s="22"/>
      <c r="H29806" s="22"/>
    </row>
    <row r="29807" spans="4:8">
      <c r="D29807" s="22"/>
      <c r="F29807" s="22"/>
      <c r="G29807" s="22"/>
      <c r="H29807" s="22"/>
    </row>
    <row r="29808" spans="4:8">
      <c r="D29808" s="22"/>
      <c r="F29808" s="22"/>
      <c r="G29808" s="22"/>
      <c r="H29808" s="22"/>
    </row>
    <row r="29809" spans="4:8">
      <c r="D29809" s="22"/>
      <c r="F29809" s="22"/>
      <c r="G29809" s="22"/>
      <c r="H29809" s="22"/>
    </row>
    <row r="29810" spans="4:8">
      <c r="D29810" s="22"/>
      <c r="F29810" s="22"/>
      <c r="G29810" s="22"/>
      <c r="H29810" s="22"/>
    </row>
    <row r="29811" spans="4:8">
      <c r="D29811" s="22"/>
      <c r="F29811" s="22"/>
      <c r="G29811" s="22"/>
      <c r="H29811" s="22"/>
    </row>
    <row r="29812" spans="4:8">
      <c r="D29812" s="22"/>
      <c r="F29812" s="22"/>
      <c r="G29812" s="22"/>
      <c r="H29812" s="22"/>
    </row>
    <row r="29813" spans="4:8">
      <c r="D29813" s="22"/>
      <c r="F29813" s="22"/>
      <c r="G29813" s="22"/>
      <c r="H29813" s="22"/>
    </row>
    <row r="29814" spans="4:8">
      <c r="D29814" s="22"/>
      <c r="F29814" s="22"/>
      <c r="G29814" s="22"/>
      <c r="H29814" s="22"/>
    </row>
    <row r="29815" spans="4:8">
      <c r="D29815" s="22"/>
      <c r="F29815" s="22"/>
      <c r="G29815" s="22"/>
      <c r="H29815" s="22"/>
    </row>
    <row r="29816" spans="4:8">
      <c r="D29816" s="22"/>
      <c r="F29816" s="22"/>
      <c r="G29816" s="22"/>
      <c r="H29816" s="22"/>
    </row>
    <row r="29817" spans="4:8">
      <c r="D29817" s="22"/>
      <c r="F29817" s="22"/>
      <c r="G29817" s="22"/>
      <c r="H29817" s="22"/>
    </row>
    <row r="29818" spans="4:8">
      <c r="D29818" s="22"/>
      <c r="F29818" s="22"/>
      <c r="G29818" s="22"/>
      <c r="H29818" s="22"/>
    </row>
    <row r="29819" spans="4:8">
      <c r="D29819" s="22"/>
      <c r="F29819" s="22"/>
      <c r="G29819" s="22"/>
      <c r="H29819" s="22"/>
    </row>
    <row r="29820" spans="4:8">
      <c r="D29820" s="22"/>
      <c r="F29820" s="22"/>
      <c r="G29820" s="22"/>
      <c r="H29820" s="22"/>
    </row>
    <row r="29821" spans="4:8">
      <c r="D29821" s="22"/>
      <c r="F29821" s="22"/>
      <c r="G29821" s="22"/>
      <c r="H29821" s="22"/>
    </row>
    <row r="29822" spans="4:8">
      <c r="D29822" s="22"/>
      <c r="F29822" s="22"/>
      <c r="G29822" s="22"/>
      <c r="H29822" s="22"/>
    </row>
    <row r="29823" spans="4:8">
      <c r="D29823" s="22"/>
      <c r="F29823" s="22"/>
      <c r="G29823" s="22"/>
      <c r="H29823" s="22"/>
    </row>
    <row r="29824" spans="4:8">
      <c r="D29824" s="22"/>
      <c r="F29824" s="22"/>
      <c r="G29824" s="22"/>
      <c r="H29824" s="22"/>
    </row>
    <row r="29825" spans="4:8">
      <c r="D29825" s="22"/>
      <c r="F29825" s="22"/>
      <c r="G29825" s="22"/>
      <c r="H29825" s="22"/>
    </row>
    <row r="29826" spans="4:8">
      <c r="D29826" s="22"/>
      <c r="F29826" s="22"/>
      <c r="G29826" s="22"/>
      <c r="H29826" s="22"/>
    </row>
    <row r="29827" spans="4:8">
      <c r="D29827" s="22"/>
      <c r="F29827" s="22"/>
      <c r="G29827" s="22"/>
      <c r="H29827" s="22"/>
    </row>
    <row r="29828" spans="4:8">
      <c r="D29828" s="22"/>
      <c r="F29828" s="22"/>
      <c r="G29828" s="22"/>
      <c r="H29828" s="22"/>
    </row>
    <row r="29829" spans="4:8">
      <c r="D29829" s="22"/>
      <c r="F29829" s="22"/>
      <c r="G29829" s="22"/>
      <c r="H29829" s="22"/>
    </row>
    <row r="29830" spans="4:8">
      <c r="D29830" s="22"/>
      <c r="F29830" s="22"/>
      <c r="G29830" s="22"/>
      <c r="H29830" s="22"/>
    </row>
    <row r="29831" spans="4:8">
      <c r="D29831" s="22"/>
      <c r="F29831" s="22"/>
      <c r="G29831" s="22"/>
      <c r="H29831" s="22"/>
    </row>
    <row r="29832" spans="4:8">
      <c r="D29832" s="22"/>
      <c r="F29832" s="22"/>
      <c r="G29832" s="22"/>
      <c r="H29832" s="22"/>
    </row>
    <row r="29833" spans="4:8">
      <c r="D29833" s="22"/>
      <c r="F29833" s="22"/>
      <c r="G29833" s="22"/>
      <c r="H29833" s="22"/>
    </row>
    <row r="29834" spans="4:8">
      <c r="D29834" s="22"/>
      <c r="F29834" s="22"/>
      <c r="G29834" s="22"/>
      <c r="H29834" s="22"/>
    </row>
    <row r="29835" spans="4:8">
      <c r="D29835" s="22"/>
      <c r="F29835" s="22"/>
      <c r="G29835" s="22"/>
      <c r="H29835" s="22"/>
    </row>
    <row r="29836" spans="4:8">
      <c r="D29836" s="22"/>
      <c r="F29836" s="22"/>
      <c r="G29836" s="22"/>
      <c r="H29836" s="22"/>
    </row>
    <row r="29837" spans="4:8">
      <c r="D29837" s="22"/>
      <c r="F29837" s="22"/>
      <c r="G29837" s="22"/>
      <c r="H29837" s="22"/>
    </row>
    <row r="29838" spans="4:8">
      <c r="D29838" s="22"/>
      <c r="F29838" s="22"/>
      <c r="G29838" s="22"/>
      <c r="H29838" s="22"/>
    </row>
    <row r="29839" spans="4:8">
      <c r="D29839" s="22"/>
      <c r="F29839" s="22"/>
      <c r="G29839" s="22"/>
      <c r="H29839" s="22"/>
    </row>
    <row r="29840" spans="4:8">
      <c r="D29840" s="22"/>
      <c r="F29840" s="22"/>
      <c r="G29840" s="22"/>
      <c r="H29840" s="22"/>
    </row>
    <row r="29841" spans="4:8">
      <c r="D29841" s="22"/>
      <c r="F29841" s="22"/>
      <c r="G29841" s="22"/>
      <c r="H29841" s="22"/>
    </row>
    <row r="29842" spans="4:8">
      <c r="D29842" s="22"/>
      <c r="F29842" s="22"/>
      <c r="G29842" s="22"/>
      <c r="H29842" s="22"/>
    </row>
    <row r="29843" spans="4:8">
      <c r="D29843" s="22"/>
      <c r="F29843" s="22"/>
      <c r="G29843" s="22"/>
      <c r="H29843" s="22"/>
    </row>
    <row r="29844" spans="4:8">
      <c r="D29844" s="22"/>
      <c r="F29844" s="22"/>
      <c r="G29844" s="22"/>
      <c r="H29844" s="22"/>
    </row>
    <row r="29845" spans="4:8">
      <c r="D29845" s="22"/>
      <c r="F29845" s="22"/>
      <c r="G29845" s="22"/>
      <c r="H29845" s="22"/>
    </row>
    <row r="29846" spans="4:8">
      <c r="D29846" s="22"/>
      <c r="F29846" s="22"/>
      <c r="G29846" s="22"/>
      <c r="H29846" s="22"/>
    </row>
    <row r="29847" spans="4:8">
      <c r="D29847" s="22"/>
      <c r="F29847" s="22"/>
      <c r="G29847" s="22"/>
      <c r="H29847" s="22"/>
    </row>
    <row r="29848" spans="4:8">
      <c r="D29848" s="22"/>
      <c r="F29848" s="22"/>
      <c r="G29848" s="22"/>
      <c r="H29848" s="22"/>
    </row>
    <row r="29849" spans="4:8">
      <c r="D29849" s="22"/>
      <c r="F29849" s="22"/>
      <c r="G29849" s="22"/>
      <c r="H29849" s="22"/>
    </row>
    <row r="29850" spans="4:8">
      <c r="D29850" s="22"/>
      <c r="F29850" s="22"/>
      <c r="G29850" s="22"/>
      <c r="H29850" s="22"/>
    </row>
    <row r="29851" spans="4:8">
      <c r="D29851" s="22"/>
      <c r="F29851" s="22"/>
      <c r="G29851" s="22"/>
      <c r="H29851" s="22"/>
    </row>
    <row r="29852" spans="4:8">
      <c r="D29852" s="22"/>
      <c r="F29852" s="22"/>
      <c r="G29852" s="22"/>
      <c r="H29852" s="22"/>
    </row>
    <row r="29853" spans="4:8">
      <c r="D29853" s="22"/>
      <c r="F29853" s="22"/>
      <c r="G29853" s="22"/>
      <c r="H29853" s="22"/>
    </row>
    <row r="29854" spans="4:8">
      <c r="D29854" s="22"/>
      <c r="F29854" s="22"/>
      <c r="G29854" s="22"/>
      <c r="H29854" s="22"/>
    </row>
    <row r="29855" spans="4:8">
      <c r="D29855" s="22"/>
      <c r="F29855" s="22"/>
      <c r="G29855" s="22"/>
      <c r="H29855" s="22"/>
    </row>
    <row r="29856" spans="4:8">
      <c r="D29856" s="22"/>
      <c r="F29856" s="22"/>
      <c r="G29856" s="22"/>
      <c r="H29856" s="22"/>
    </row>
    <row r="29857" spans="4:8">
      <c r="D29857" s="22"/>
      <c r="F29857" s="22"/>
      <c r="G29857" s="22"/>
      <c r="H29857" s="22"/>
    </row>
    <row r="29858" spans="4:8">
      <c r="D29858" s="22"/>
      <c r="F29858" s="22"/>
      <c r="G29858" s="22"/>
      <c r="H29858" s="22"/>
    </row>
    <row r="29859" spans="4:8">
      <c r="D29859" s="22"/>
      <c r="F29859" s="22"/>
      <c r="G29859" s="22"/>
      <c r="H29859" s="22"/>
    </row>
    <row r="29860" spans="4:8">
      <c r="D29860" s="22"/>
      <c r="F29860" s="22"/>
      <c r="G29860" s="22"/>
      <c r="H29860" s="22"/>
    </row>
    <row r="29861" spans="4:8">
      <c r="D29861" s="22"/>
      <c r="F29861" s="22"/>
      <c r="G29861" s="22"/>
      <c r="H29861" s="22"/>
    </row>
    <row r="29862" spans="4:8">
      <c r="D29862" s="22"/>
      <c r="F29862" s="22"/>
      <c r="G29862" s="22"/>
      <c r="H29862" s="22"/>
    </row>
    <row r="29863" spans="4:8">
      <c r="D29863" s="22"/>
      <c r="F29863" s="22"/>
      <c r="G29863" s="22"/>
      <c r="H29863" s="22"/>
    </row>
    <row r="29864" spans="4:8">
      <c r="D29864" s="22"/>
      <c r="F29864" s="22"/>
      <c r="G29864" s="22"/>
      <c r="H29864" s="22"/>
    </row>
    <row r="29865" spans="4:8">
      <c r="D29865" s="22"/>
      <c r="F29865" s="22"/>
      <c r="G29865" s="22"/>
      <c r="H29865" s="22"/>
    </row>
    <row r="29866" spans="4:8">
      <c r="D29866" s="22"/>
      <c r="F29866" s="22"/>
      <c r="G29866" s="22"/>
      <c r="H29866" s="22"/>
    </row>
    <row r="29867" spans="4:8">
      <c r="D29867" s="22"/>
      <c r="F29867" s="22"/>
      <c r="G29867" s="22"/>
      <c r="H29867" s="22"/>
    </row>
    <row r="29868" spans="4:8">
      <c r="D29868" s="22"/>
      <c r="F29868" s="22"/>
      <c r="G29868" s="22"/>
      <c r="H29868" s="22"/>
    </row>
    <row r="29869" spans="4:8">
      <c r="D29869" s="22"/>
      <c r="F29869" s="22"/>
      <c r="G29869" s="22"/>
      <c r="H29869" s="22"/>
    </row>
    <row r="29870" spans="4:8">
      <c r="D29870" s="22"/>
      <c r="F29870" s="22"/>
      <c r="G29870" s="22"/>
      <c r="H29870" s="22"/>
    </row>
    <row r="29871" spans="4:8">
      <c r="D29871" s="22"/>
      <c r="F29871" s="22"/>
      <c r="G29871" s="22"/>
      <c r="H29871" s="22"/>
    </row>
    <row r="29872" spans="4:8">
      <c r="D29872" s="22"/>
      <c r="F29872" s="22"/>
      <c r="G29872" s="22"/>
      <c r="H29872" s="22"/>
    </row>
    <row r="29873" spans="4:8">
      <c r="D29873" s="22"/>
      <c r="F29873" s="22"/>
      <c r="G29873" s="22"/>
      <c r="H29873" s="22"/>
    </row>
    <row r="29874" spans="4:8">
      <c r="D29874" s="22"/>
      <c r="F29874" s="22"/>
      <c r="G29874" s="22"/>
      <c r="H29874" s="22"/>
    </row>
    <row r="29875" spans="4:8">
      <c r="D29875" s="22"/>
      <c r="F29875" s="22"/>
      <c r="G29875" s="22"/>
      <c r="H29875" s="22"/>
    </row>
    <row r="29876" spans="4:8">
      <c r="D29876" s="22"/>
      <c r="F29876" s="22"/>
      <c r="G29876" s="22"/>
      <c r="H29876" s="22"/>
    </row>
    <row r="29877" spans="4:8">
      <c r="D29877" s="22"/>
      <c r="F29877" s="22"/>
      <c r="G29877" s="22"/>
      <c r="H29877" s="22"/>
    </row>
    <row r="29878" spans="4:8">
      <c r="D29878" s="22"/>
      <c r="F29878" s="22"/>
      <c r="G29878" s="22"/>
      <c r="H29878" s="22"/>
    </row>
    <row r="29879" spans="4:8">
      <c r="D29879" s="22"/>
      <c r="F29879" s="22"/>
      <c r="G29879" s="22"/>
      <c r="H29879" s="22"/>
    </row>
    <row r="29880" spans="4:8">
      <c r="D29880" s="22"/>
      <c r="F29880" s="22"/>
      <c r="G29880" s="22"/>
      <c r="H29880" s="22"/>
    </row>
    <row r="29881" spans="4:8">
      <c r="D29881" s="22"/>
      <c r="F29881" s="22"/>
      <c r="G29881" s="22"/>
      <c r="H29881" s="22"/>
    </row>
    <row r="29882" spans="4:8">
      <c r="D29882" s="22"/>
      <c r="F29882" s="22"/>
      <c r="G29882" s="22"/>
      <c r="H29882" s="22"/>
    </row>
    <row r="29883" spans="4:8">
      <c r="D29883" s="22"/>
      <c r="F29883" s="22"/>
      <c r="G29883" s="22"/>
      <c r="H29883" s="22"/>
    </row>
    <row r="29884" spans="4:8">
      <c r="D29884" s="22"/>
      <c r="F29884" s="22"/>
      <c r="G29884" s="22"/>
      <c r="H29884" s="22"/>
    </row>
    <row r="29885" spans="4:8">
      <c r="D29885" s="22"/>
      <c r="F29885" s="22"/>
      <c r="G29885" s="22"/>
      <c r="H29885" s="22"/>
    </row>
    <row r="29886" spans="4:8">
      <c r="D29886" s="22"/>
      <c r="F29886" s="22"/>
      <c r="G29886" s="22"/>
      <c r="H29886" s="22"/>
    </row>
    <row r="29887" spans="4:8">
      <c r="D29887" s="22"/>
      <c r="F29887" s="22"/>
      <c r="G29887" s="22"/>
      <c r="H29887" s="22"/>
    </row>
    <row r="29888" spans="4:8">
      <c r="D29888" s="22"/>
      <c r="F29888" s="22"/>
      <c r="G29888" s="22"/>
      <c r="H29888" s="22"/>
    </row>
    <row r="29889" spans="4:8">
      <c r="D29889" s="22"/>
      <c r="F29889" s="22"/>
      <c r="G29889" s="22"/>
      <c r="H29889" s="22"/>
    </row>
    <row r="29890" spans="4:8">
      <c r="D29890" s="22"/>
      <c r="F29890" s="22"/>
      <c r="G29890" s="22"/>
      <c r="H29890" s="22"/>
    </row>
    <row r="29891" spans="4:8">
      <c r="D29891" s="22"/>
      <c r="F29891" s="22"/>
      <c r="G29891" s="22"/>
      <c r="H29891" s="22"/>
    </row>
    <row r="29892" spans="4:8">
      <c r="D29892" s="22"/>
      <c r="F29892" s="22"/>
      <c r="G29892" s="22"/>
      <c r="H29892" s="22"/>
    </row>
    <row r="29893" spans="4:8">
      <c r="D29893" s="22"/>
      <c r="F29893" s="22"/>
      <c r="G29893" s="22"/>
      <c r="H29893" s="22"/>
    </row>
    <row r="29894" spans="4:8">
      <c r="D29894" s="22"/>
      <c r="F29894" s="22"/>
      <c r="G29894" s="22"/>
      <c r="H29894" s="22"/>
    </row>
    <row r="29895" spans="4:8">
      <c r="D29895" s="22"/>
      <c r="F29895" s="22"/>
      <c r="G29895" s="22"/>
      <c r="H29895" s="22"/>
    </row>
    <row r="29896" spans="4:8">
      <c r="D29896" s="22"/>
      <c r="F29896" s="22"/>
      <c r="G29896" s="22"/>
      <c r="H29896" s="22"/>
    </row>
    <row r="29897" spans="4:8">
      <c r="D29897" s="22"/>
      <c r="F29897" s="22"/>
      <c r="G29897" s="22"/>
      <c r="H29897" s="22"/>
    </row>
    <row r="29898" spans="4:8">
      <c r="D29898" s="22"/>
      <c r="F29898" s="22"/>
      <c r="G29898" s="22"/>
      <c r="H29898" s="22"/>
    </row>
    <row r="29899" spans="4:8">
      <c r="D29899" s="22"/>
      <c r="F29899" s="22"/>
      <c r="G29899" s="22"/>
      <c r="H29899" s="22"/>
    </row>
    <row r="29900" spans="4:8">
      <c r="D29900" s="22"/>
      <c r="F29900" s="22"/>
      <c r="G29900" s="22"/>
      <c r="H29900" s="22"/>
    </row>
    <row r="29901" spans="4:8">
      <c r="D29901" s="22"/>
      <c r="F29901" s="22"/>
      <c r="G29901" s="22"/>
      <c r="H29901" s="22"/>
    </row>
    <row r="29902" spans="4:8">
      <c r="D29902" s="22"/>
      <c r="F29902" s="22"/>
      <c r="G29902" s="22"/>
      <c r="H29902" s="22"/>
    </row>
    <row r="29903" spans="4:8">
      <c r="D29903" s="22"/>
      <c r="F29903" s="22"/>
      <c r="G29903" s="22"/>
      <c r="H29903" s="22"/>
    </row>
    <row r="29904" spans="4:8">
      <c r="D29904" s="22"/>
      <c r="F29904" s="22"/>
      <c r="G29904" s="22"/>
      <c r="H29904" s="22"/>
    </row>
    <row r="29905" spans="4:8">
      <c r="D29905" s="22"/>
      <c r="F29905" s="22"/>
      <c r="G29905" s="22"/>
      <c r="H29905" s="22"/>
    </row>
    <row r="29906" spans="4:8">
      <c r="D29906" s="22"/>
      <c r="F29906" s="22"/>
      <c r="G29906" s="22"/>
      <c r="H29906" s="22"/>
    </row>
    <row r="29907" spans="4:8">
      <c r="D29907" s="22"/>
      <c r="F29907" s="22"/>
      <c r="G29907" s="22"/>
      <c r="H29907" s="22"/>
    </row>
    <row r="29908" spans="4:8">
      <c r="D29908" s="22"/>
      <c r="F29908" s="22"/>
      <c r="G29908" s="22"/>
      <c r="H29908" s="22"/>
    </row>
    <row r="29909" spans="4:8">
      <c r="D29909" s="22"/>
      <c r="F29909" s="22"/>
      <c r="G29909" s="22"/>
      <c r="H29909" s="22"/>
    </row>
    <row r="29910" spans="4:8">
      <c r="D29910" s="22"/>
      <c r="F29910" s="22"/>
      <c r="G29910" s="22"/>
      <c r="H29910" s="22"/>
    </row>
    <row r="29911" spans="4:8">
      <c r="D29911" s="22"/>
      <c r="F29911" s="22"/>
      <c r="G29911" s="22"/>
      <c r="H29911" s="22"/>
    </row>
    <row r="29912" spans="4:8">
      <c r="D29912" s="22"/>
      <c r="F29912" s="22"/>
      <c r="G29912" s="22"/>
      <c r="H29912" s="22"/>
    </row>
    <row r="29913" spans="4:8">
      <c r="D29913" s="22"/>
      <c r="F29913" s="22"/>
      <c r="G29913" s="22"/>
      <c r="H29913" s="22"/>
    </row>
    <row r="29914" spans="4:8">
      <c r="D29914" s="22"/>
      <c r="F29914" s="22"/>
      <c r="G29914" s="22"/>
      <c r="H29914" s="22"/>
    </row>
    <row r="29915" spans="4:8">
      <c r="D29915" s="22"/>
      <c r="F29915" s="22"/>
      <c r="G29915" s="22"/>
      <c r="H29915" s="22"/>
    </row>
    <row r="29916" spans="4:8">
      <c r="D29916" s="22"/>
      <c r="F29916" s="22"/>
      <c r="G29916" s="22"/>
      <c r="H29916" s="22"/>
    </row>
    <row r="29917" spans="4:8">
      <c r="D29917" s="22"/>
      <c r="F29917" s="22"/>
      <c r="G29917" s="22"/>
      <c r="H29917" s="22"/>
    </row>
    <row r="29918" spans="4:8">
      <c r="D29918" s="22"/>
      <c r="F29918" s="22"/>
      <c r="G29918" s="22"/>
      <c r="H29918" s="22"/>
    </row>
    <row r="29919" spans="4:8">
      <c r="D29919" s="22"/>
      <c r="F29919" s="22"/>
      <c r="G29919" s="22"/>
      <c r="H29919" s="22"/>
    </row>
    <row r="29920" spans="4:8">
      <c r="D29920" s="22"/>
      <c r="F29920" s="22"/>
      <c r="G29920" s="22"/>
      <c r="H29920" s="22"/>
    </row>
    <row r="29921" spans="4:8">
      <c r="D29921" s="22"/>
      <c r="F29921" s="22"/>
      <c r="G29921" s="22"/>
      <c r="H29921" s="22"/>
    </row>
    <row r="29922" spans="4:8">
      <c r="D29922" s="22"/>
      <c r="F29922" s="22"/>
      <c r="G29922" s="22"/>
      <c r="H29922" s="22"/>
    </row>
    <row r="29923" spans="4:8">
      <c r="D29923" s="22"/>
      <c r="F29923" s="22"/>
      <c r="G29923" s="22"/>
      <c r="H29923" s="22"/>
    </row>
    <row r="29924" spans="4:8">
      <c r="D29924" s="22"/>
      <c r="F29924" s="22"/>
      <c r="G29924" s="22"/>
      <c r="H29924" s="22"/>
    </row>
    <row r="29925" spans="4:8">
      <c r="D29925" s="22"/>
      <c r="F29925" s="22"/>
      <c r="G29925" s="22"/>
      <c r="H29925" s="22"/>
    </row>
    <row r="29926" spans="4:8">
      <c r="D29926" s="22"/>
      <c r="F29926" s="22"/>
      <c r="G29926" s="22"/>
      <c r="H29926" s="22"/>
    </row>
    <row r="29927" spans="4:8">
      <c r="D29927" s="22"/>
      <c r="F29927" s="22"/>
      <c r="G29927" s="22"/>
      <c r="H29927" s="22"/>
    </row>
    <row r="29928" spans="4:8">
      <c r="D29928" s="22"/>
      <c r="F29928" s="22"/>
      <c r="G29928" s="22"/>
      <c r="H29928" s="22"/>
    </row>
    <row r="29929" spans="4:8">
      <c r="D29929" s="22"/>
      <c r="F29929" s="22"/>
      <c r="G29929" s="22"/>
      <c r="H29929" s="22"/>
    </row>
    <row r="29930" spans="4:8">
      <c r="D29930" s="22"/>
      <c r="F29930" s="22"/>
      <c r="G29930" s="22"/>
      <c r="H29930" s="22"/>
    </row>
    <row r="29931" spans="4:8">
      <c r="D29931" s="22"/>
      <c r="F29931" s="22"/>
      <c r="G29931" s="22"/>
      <c r="H29931" s="22"/>
    </row>
    <row r="29932" spans="4:8">
      <c r="D29932" s="22"/>
      <c r="F29932" s="22"/>
      <c r="G29932" s="22"/>
      <c r="H29932" s="22"/>
    </row>
    <row r="29933" spans="4:8">
      <c r="D29933" s="22"/>
      <c r="F29933" s="22"/>
      <c r="G29933" s="22"/>
      <c r="H29933" s="22"/>
    </row>
    <row r="29934" spans="4:8">
      <c r="D29934" s="22"/>
      <c r="F29934" s="22"/>
      <c r="G29934" s="22"/>
      <c r="H29934" s="22"/>
    </row>
    <row r="29935" spans="4:8">
      <c r="D29935" s="22"/>
      <c r="F29935" s="22"/>
      <c r="G29935" s="22"/>
      <c r="H29935" s="22"/>
    </row>
    <row r="29936" spans="4:8">
      <c r="D29936" s="22"/>
      <c r="F29936" s="22"/>
      <c r="G29936" s="22"/>
      <c r="H29936" s="22"/>
    </row>
    <row r="29937" spans="4:8">
      <c r="D29937" s="22"/>
      <c r="F29937" s="22"/>
      <c r="G29937" s="22"/>
      <c r="H29937" s="22"/>
    </row>
    <row r="29938" spans="4:8">
      <c r="D29938" s="22"/>
      <c r="F29938" s="22"/>
      <c r="G29938" s="22"/>
      <c r="H29938" s="22"/>
    </row>
    <row r="29939" spans="4:8">
      <c r="D29939" s="22"/>
      <c r="F29939" s="22"/>
      <c r="G29939" s="22"/>
      <c r="H29939" s="22"/>
    </row>
    <row r="29940" spans="4:8">
      <c r="D29940" s="22"/>
      <c r="F29940" s="22"/>
      <c r="G29940" s="22"/>
      <c r="H29940" s="22"/>
    </row>
    <row r="29941" spans="4:8">
      <c r="D29941" s="22"/>
      <c r="F29941" s="22"/>
      <c r="G29941" s="22"/>
      <c r="H29941" s="22"/>
    </row>
    <row r="29942" spans="4:8">
      <c r="D29942" s="22"/>
      <c r="F29942" s="22"/>
      <c r="G29942" s="22"/>
      <c r="H29942" s="22"/>
    </row>
    <row r="29943" spans="4:8">
      <c r="D29943" s="22"/>
      <c r="F29943" s="22"/>
      <c r="G29943" s="22"/>
      <c r="H29943" s="22"/>
    </row>
    <row r="29944" spans="4:8">
      <c r="D29944" s="22"/>
      <c r="F29944" s="22"/>
      <c r="G29944" s="22"/>
      <c r="H29944" s="22"/>
    </row>
    <row r="29945" spans="4:8">
      <c r="D29945" s="22"/>
      <c r="F29945" s="22"/>
      <c r="G29945" s="22"/>
      <c r="H29945" s="22"/>
    </row>
    <row r="29946" spans="4:8">
      <c r="D29946" s="22"/>
      <c r="F29946" s="22"/>
      <c r="G29946" s="22"/>
      <c r="H29946" s="22"/>
    </row>
    <row r="29947" spans="4:8">
      <c r="D29947" s="22"/>
      <c r="F29947" s="22"/>
      <c r="G29947" s="22"/>
      <c r="H29947" s="22"/>
    </row>
    <row r="29948" spans="4:8">
      <c r="D29948" s="22"/>
      <c r="F29948" s="22"/>
      <c r="G29948" s="22"/>
      <c r="H29948" s="22"/>
    </row>
    <row r="29949" spans="4:8">
      <c r="D29949" s="22"/>
      <c r="F29949" s="22"/>
      <c r="G29949" s="22"/>
      <c r="H29949" s="22"/>
    </row>
    <row r="29950" spans="4:8">
      <c r="D29950" s="22"/>
      <c r="F29950" s="22"/>
      <c r="G29950" s="22"/>
      <c r="H29950" s="22"/>
    </row>
    <row r="29951" spans="4:8">
      <c r="D29951" s="22"/>
      <c r="F29951" s="22"/>
      <c r="G29951" s="22"/>
      <c r="H29951" s="22"/>
    </row>
    <row r="29952" spans="4:8">
      <c r="D29952" s="22"/>
      <c r="F29952" s="22"/>
      <c r="G29952" s="22"/>
      <c r="H29952" s="22"/>
    </row>
    <row r="29953" spans="4:8">
      <c r="D29953" s="22"/>
      <c r="F29953" s="22"/>
      <c r="G29953" s="22"/>
      <c r="H29953" s="22"/>
    </row>
    <row r="29954" spans="4:8">
      <c r="D29954" s="22"/>
      <c r="F29954" s="22"/>
      <c r="G29954" s="22"/>
      <c r="H29954" s="22"/>
    </row>
    <row r="29955" spans="4:8">
      <c r="D29955" s="22"/>
      <c r="F29955" s="22"/>
      <c r="G29955" s="22"/>
      <c r="H29955" s="22"/>
    </row>
    <row r="29956" spans="4:8">
      <c r="D29956" s="22"/>
      <c r="F29956" s="22"/>
      <c r="G29956" s="22"/>
      <c r="H29956" s="22"/>
    </row>
    <row r="29957" spans="4:8">
      <c r="D29957" s="22"/>
      <c r="F29957" s="22"/>
      <c r="G29957" s="22"/>
      <c r="H29957" s="22"/>
    </row>
    <row r="29958" spans="4:8">
      <c r="D29958" s="22"/>
      <c r="F29958" s="22"/>
      <c r="G29958" s="22"/>
      <c r="H29958" s="22"/>
    </row>
    <row r="29959" spans="4:8">
      <c r="D29959" s="22"/>
      <c r="F29959" s="22"/>
      <c r="G29959" s="22"/>
      <c r="H29959" s="22"/>
    </row>
    <row r="29960" spans="4:8">
      <c r="D29960" s="22"/>
      <c r="F29960" s="22"/>
      <c r="G29960" s="22"/>
      <c r="H29960" s="22"/>
    </row>
    <row r="29961" spans="4:8">
      <c r="D29961" s="22"/>
      <c r="F29961" s="22"/>
      <c r="G29961" s="22"/>
      <c r="H29961" s="22"/>
    </row>
    <row r="29962" spans="4:8">
      <c r="D29962" s="22"/>
      <c r="F29962" s="22"/>
      <c r="G29962" s="22"/>
      <c r="H29962" s="22"/>
    </row>
    <row r="29963" spans="4:8">
      <c r="D29963" s="22"/>
      <c r="F29963" s="22"/>
      <c r="G29963" s="22"/>
      <c r="H29963" s="22"/>
    </row>
    <row r="29964" spans="4:8">
      <c r="D29964" s="22"/>
      <c r="F29964" s="22"/>
      <c r="G29964" s="22"/>
      <c r="H29964" s="22"/>
    </row>
    <row r="29965" spans="4:8">
      <c r="D29965" s="22"/>
      <c r="F29965" s="22"/>
      <c r="G29965" s="22"/>
      <c r="H29965" s="22"/>
    </row>
    <row r="29966" spans="4:8">
      <c r="D29966" s="22"/>
      <c r="F29966" s="22"/>
      <c r="G29966" s="22"/>
      <c r="H29966" s="22"/>
    </row>
    <row r="29967" spans="4:8">
      <c r="D29967" s="22"/>
      <c r="F29967" s="22"/>
      <c r="G29967" s="22"/>
      <c r="H29967" s="22"/>
    </row>
    <row r="29968" spans="4:8">
      <c r="D29968" s="22"/>
      <c r="F29968" s="22"/>
      <c r="G29968" s="22"/>
      <c r="H29968" s="22"/>
    </row>
    <row r="29969" spans="4:8">
      <c r="D29969" s="22"/>
      <c r="F29969" s="22"/>
      <c r="G29969" s="22"/>
      <c r="H29969" s="22"/>
    </row>
    <row r="29970" spans="4:8">
      <c r="D29970" s="22"/>
      <c r="F29970" s="22"/>
      <c r="G29970" s="22"/>
      <c r="H29970" s="22"/>
    </row>
    <row r="29971" spans="4:8">
      <c r="D29971" s="22"/>
      <c r="F29971" s="22"/>
      <c r="G29971" s="22"/>
      <c r="H29971" s="22"/>
    </row>
    <row r="29972" spans="4:8">
      <c r="D29972" s="22"/>
      <c r="F29972" s="22"/>
      <c r="G29972" s="22"/>
      <c r="H29972" s="22"/>
    </row>
    <row r="29973" spans="4:8">
      <c r="D29973" s="22"/>
      <c r="F29973" s="22"/>
      <c r="G29973" s="22"/>
      <c r="H29973" s="22"/>
    </row>
    <row r="29974" spans="4:8">
      <c r="D29974" s="22"/>
      <c r="F29974" s="22"/>
      <c r="G29974" s="22"/>
      <c r="H29974" s="22"/>
    </row>
    <row r="29975" spans="4:8">
      <c r="D29975" s="22"/>
      <c r="F29975" s="22"/>
      <c r="G29975" s="22"/>
      <c r="H29975" s="22"/>
    </row>
    <row r="29976" spans="4:8">
      <c r="D29976" s="22"/>
      <c r="F29976" s="22"/>
      <c r="G29976" s="22"/>
      <c r="H29976" s="22"/>
    </row>
    <row r="29977" spans="4:8">
      <c r="D29977" s="22"/>
      <c r="F29977" s="22"/>
      <c r="G29977" s="22"/>
      <c r="H29977" s="22"/>
    </row>
    <row r="29978" spans="4:8">
      <c r="D29978" s="22"/>
      <c r="F29978" s="22"/>
      <c r="G29978" s="22"/>
      <c r="H29978" s="22"/>
    </row>
    <row r="29979" spans="4:8">
      <c r="D29979" s="22"/>
      <c r="F29979" s="22"/>
      <c r="G29979" s="22"/>
      <c r="H29979" s="22"/>
    </row>
    <row r="29980" spans="4:8">
      <c r="D29980" s="22"/>
      <c r="F29980" s="22"/>
      <c r="G29980" s="22"/>
      <c r="H29980" s="22"/>
    </row>
    <row r="29981" spans="4:8">
      <c r="D29981" s="22"/>
      <c r="F29981" s="22"/>
      <c r="G29981" s="22"/>
      <c r="H29981" s="22"/>
    </row>
    <row r="29982" spans="4:8">
      <c r="D29982" s="22"/>
      <c r="F29982" s="22"/>
      <c r="G29982" s="22"/>
      <c r="H29982" s="22"/>
    </row>
    <row r="29983" spans="4:8">
      <c r="D29983" s="22"/>
      <c r="F29983" s="22"/>
      <c r="G29983" s="22"/>
      <c r="H29983" s="22"/>
    </row>
    <row r="29984" spans="4:8">
      <c r="D29984" s="22"/>
      <c r="F29984" s="22"/>
      <c r="G29984" s="22"/>
      <c r="H29984" s="22"/>
    </row>
    <row r="29985" spans="4:8">
      <c r="D29985" s="22"/>
      <c r="F29985" s="22"/>
      <c r="G29985" s="22"/>
      <c r="H29985" s="22"/>
    </row>
    <row r="29986" spans="4:8">
      <c r="D29986" s="22"/>
      <c r="F29986" s="22"/>
      <c r="G29986" s="22"/>
      <c r="H29986" s="22"/>
    </row>
    <row r="29987" spans="4:8">
      <c r="D29987" s="22"/>
      <c r="F29987" s="22"/>
      <c r="G29987" s="22"/>
      <c r="H29987" s="22"/>
    </row>
    <row r="29988" spans="4:8">
      <c r="D29988" s="22"/>
      <c r="F29988" s="22"/>
      <c r="G29988" s="22"/>
      <c r="H29988" s="22"/>
    </row>
    <row r="29989" spans="4:8">
      <c r="D29989" s="22"/>
      <c r="F29989" s="22"/>
      <c r="G29989" s="22"/>
      <c r="H29989" s="22"/>
    </row>
    <row r="29990" spans="4:8">
      <c r="D29990" s="22"/>
      <c r="F29990" s="22"/>
      <c r="G29990" s="22"/>
      <c r="H29990" s="22"/>
    </row>
    <row r="29991" spans="4:8">
      <c r="D29991" s="22"/>
      <c r="F29991" s="22"/>
      <c r="G29991" s="22"/>
      <c r="H29991" s="22"/>
    </row>
    <row r="29992" spans="4:8">
      <c r="D29992" s="22"/>
      <c r="F29992" s="22"/>
      <c r="G29992" s="22"/>
      <c r="H29992" s="22"/>
    </row>
    <row r="29993" spans="4:8">
      <c r="D29993" s="22"/>
      <c r="F29993" s="22"/>
      <c r="G29993" s="22"/>
      <c r="H29993" s="22"/>
    </row>
    <row r="29994" spans="4:8">
      <c r="D29994" s="22"/>
      <c r="F29994" s="22"/>
      <c r="G29994" s="22"/>
      <c r="H29994" s="22"/>
    </row>
    <row r="29995" spans="4:8">
      <c r="D29995" s="22"/>
      <c r="F29995" s="22"/>
      <c r="G29995" s="22"/>
      <c r="H29995" s="22"/>
    </row>
    <row r="29996" spans="4:8">
      <c r="D29996" s="22"/>
      <c r="F29996" s="22"/>
      <c r="G29996" s="22"/>
      <c r="H29996" s="22"/>
    </row>
    <row r="29997" spans="4:8">
      <c r="D29997" s="22"/>
      <c r="F29997" s="22"/>
      <c r="G29997" s="22"/>
      <c r="H29997" s="22"/>
    </row>
    <row r="29998" spans="4:8">
      <c r="D29998" s="22"/>
      <c r="F29998" s="22"/>
      <c r="G29998" s="22"/>
      <c r="H29998" s="22"/>
    </row>
    <row r="29999" spans="4:8">
      <c r="D29999" s="22"/>
      <c r="F29999" s="22"/>
      <c r="G29999" s="22"/>
      <c r="H29999" s="22"/>
    </row>
    <row r="30000" spans="4:8">
      <c r="D30000" s="22"/>
      <c r="F30000" s="22"/>
      <c r="G30000" s="22"/>
      <c r="H30000" s="22"/>
    </row>
    <row r="30001" spans="4:8">
      <c r="D30001" s="22"/>
      <c r="F30001" s="22"/>
      <c r="G30001" s="22"/>
      <c r="H30001" s="22"/>
    </row>
    <row r="30002" spans="4:8">
      <c r="D30002" s="22"/>
      <c r="F30002" s="22"/>
      <c r="G30002" s="22"/>
      <c r="H30002" s="22"/>
    </row>
    <row r="30003" spans="4:8">
      <c r="D30003" s="22"/>
      <c r="F30003" s="22"/>
      <c r="G30003" s="22"/>
      <c r="H30003" s="22"/>
    </row>
    <row r="30004" spans="4:8">
      <c r="D30004" s="22"/>
      <c r="F30004" s="22"/>
      <c r="G30004" s="22"/>
      <c r="H30004" s="22"/>
    </row>
    <row r="30005" spans="4:8">
      <c r="D30005" s="22"/>
      <c r="F30005" s="22"/>
      <c r="G30005" s="22"/>
      <c r="H30005" s="22"/>
    </row>
    <row r="30006" spans="4:8">
      <c r="D30006" s="22"/>
      <c r="F30006" s="22"/>
      <c r="G30006" s="22"/>
      <c r="H30006" s="22"/>
    </row>
    <row r="30007" spans="4:8">
      <c r="D30007" s="22"/>
      <c r="F30007" s="22"/>
      <c r="G30007" s="22"/>
      <c r="H30007" s="22"/>
    </row>
    <row r="30008" spans="4:8">
      <c r="D30008" s="22"/>
      <c r="F30008" s="22"/>
      <c r="G30008" s="22"/>
      <c r="H30008" s="22"/>
    </row>
    <row r="30009" spans="4:8">
      <c r="D30009" s="22"/>
      <c r="F30009" s="22"/>
      <c r="G30009" s="22"/>
      <c r="H30009" s="22"/>
    </row>
    <row r="30010" spans="4:8">
      <c r="D30010" s="22"/>
      <c r="F30010" s="22"/>
      <c r="G30010" s="22"/>
      <c r="H30010" s="22"/>
    </row>
    <row r="30011" spans="4:8">
      <c r="D30011" s="22"/>
      <c r="F30011" s="22"/>
      <c r="G30011" s="22"/>
      <c r="H30011" s="22"/>
    </row>
    <row r="30012" spans="4:8">
      <c r="D30012" s="22"/>
      <c r="F30012" s="22"/>
      <c r="G30012" s="22"/>
      <c r="H30012" s="22"/>
    </row>
    <row r="30013" spans="4:8">
      <c r="D30013" s="22"/>
      <c r="F30013" s="22"/>
      <c r="G30013" s="22"/>
      <c r="H30013" s="22"/>
    </row>
    <row r="30014" spans="4:8">
      <c r="D30014" s="22"/>
      <c r="F30014" s="22"/>
      <c r="G30014" s="22"/>
      <c r="H30014" s="22"/>
    </row>
    <row r="30015" spans="4:8">
      <c r="D30015" s="22"/>
      <c r="F30015" s="22"/>
      <c r="G30015" s="22"/>
      <c r="H30015" s="22"/>
    </row>
    <row r="30016" spans="4:8">
      <c r="D30016" s="22"/>
      <c r="F30016" s="22"/>
      <c r="G30016" s="22"/>
      <c r="H30016" s="22"/>
    </row>
    <row r="30017" spans="4:8">
      <c r="D30017" s="22"/>
      <c r="F30017" s="22"/>
      <c r="G30017" s="22"/>
      <c r="H30017" s="22"/>
    </row>
    <row r="30018" spans="4:8">
      <c r="D30018" s="22"/>
      <c r="F30018" s="22"/>
      <c r="G30018" s="22"/>
      <c r="H30018" s="22"/>
    </row>
    <row r="30019" spans="4:8">
      <c r="D30019" s="22"/>
      <c r="F30019" s="22"/>
      <c r="G30019" s="22"/>
      <c r="H30019" s="22"/>
    </row>
    <row r="30020" spans="4:8">
      <c r="D30020" s="22"/>
      <c r="F30020" s="22"/>
      <c r="G30020" s="22"/>
      <c r="H30020" s="22"/>
    </row>
    <row r="30021" spans="4:8">
      <c r="D30021" s="22"/>
      <c r="F30021" s="22"/>
      <c r="G30021" s="22"/>
      <c r="H30021" s="22"/>
    </row>
    <row r="30022" spans="4:8">
      <c r="D30022" s="22"/>
      <c r="F30022" s="22"/>
      <c r="G30022" s="22"/>
      <c r="H30022" s="22"/>
    </row>
    <row r="30023" spans="4:8">
      <c r="D30023" s="22"/>
      <c r="F30023" s="22"/>
      <c r="G30023" s="22"/>
      <c r="H30023" s="22"/>
    </row>
    <row r="30024" spans="4:8">
      <c r="D30024" s="22"/>
      <c r="F30024" s="22"/>
      <c r="G30024" s="22"/>
      <c r="H30024" s="22"/>
    </row>
    <row r="30025" spans="4:8">
      <c r="D30025" s="22"/>
      <c r="F30025" s="22"/>
      <c r="G30025" s="22"/>
      <c r="H30025" s="22"/>
    </row>
    <row r="30026" spans="4:8">
      <c r="D30026" s="22"/>
      <c r="F30026" s="22"/>
      <c r="G30026" s="22"/>
      <c r="H30026" s="22"/>
    </row>
    <row r="30027" spans="4:8">
      <c r="D30027" s="22"/>
      <c r="F30027" s="22"/>
      <c r="G30027" s="22"/>
      <c r="H30027" s="22"/>
    </row>
    <row r="30028" spans="4:8">
      <c r="D30028" s="22"/>
      <c r="F30028" s="22"/>
      <c r="G30028" s="22"/>
      <c r="H30028" s="22"/>
    </row>
    <row r="30029" spans="4:8">
      <c r="D30029" s="22"/>
      <c r="F30029" s="22"/>
      <c r="G30029" s="22"/>
      <c r="H30029" s="22"/>
    </row>
    <row r="30030" spans="4:8">
      <c r="D30030" s="22"/>
      <c r="F30030" s="22"/>
      <c r="G30030" s="22"/>
      <c r="H30030" s="22"/>
    </row>
    <row r="30031" spans="4:8">
      <c r="D30031" s="22"/>
      <c r="F30031" s="22"/>
      <c r="G30031" s="22"/>
      <c r="H30031" s="22"/>
    </row>
    <row r="30032" spans="4:8">
      <c r="D30032" s="22"/>
      <c r="F30032" s="22"/>
      <c r="G30032" s="22"/>
      <c r="H30032" s="22"/>
    </row>
    <row r="30033" spans="4:8">
      <c r="D30033" s="22"/>
      <c r="F30033" s="22"/>
      <c r="G30033" s="22"/>
      <c r="H30033" s="22"/>
    </row>
    <row r="30034" spans="4:8">
      <c r="D30034" s="22"/>
      <c r="F30034" s="22"/>
      <c r="G30034" s="22"/>
      <c r="H30034" s="22"/>
    </row>
    <row r="30035" spans="4:8">
      <c r="D30035" s="22"/>
      <c r="F30035" s="22"/>
      <c r="G30035" s="22"/>
      <c r="H30035" s="22"/>
    </row>
    <row r="30036" spans="4:8">
      <c r="D30036" s="22"/>
      <c r="F30036" s="22"/>
      <c r="G30036" s="22"/>
      <c r="H30036" s="22"/>
    </row>
    <row r="30037" spans="4:8">
      <c r="D30037" s="22"/>
      <c r="F30037" s="22"/>
      <c r="G30037" s="22"/>
      <c r="H30037" s="22"/>
    </row>
    <row r="30038" spans="4:8">
      <c r="D30038" s="22"/>
      <c r="F30038" s="22"/>
      <c r="G30038" s="22"/>
      <c r="H30038" s="22"/>
    </row>
    <row r="30039" spans="4:8">
      <c r="D30039" s="22"/>
      <c r="F30039" s="22"/>
      <c r="G30039" s="22"/>
      <c r="H30039" s="22"/>
    </row>
    <row r="30040" spans="4:8">
      <c r="D30040" s="22"/>
      <c r="F30040" s="22"/>
      <c r="G30040" s="22"/>
      <c r="H30040" s="22"/>
    </row>
    <row r="30041" spans="4:8">
      <c r="D30041" s="22"/>
      <c r="F30041" s="22"/>
      <c r="G30041" s="22"/>
      <c r="H30041" s="22"/>
    </row>
    <row r="30042" spans="4:8">
      <c r="D30042" s="22"/>
      <c r="F30042" s="22"/>
      <c r="G30042" s="22"/>
      <c r="H30042" s="22"/>
    </row>
    <row r="30043" spans="4:8">
      <c r="D30043" s="22"/>
      <c r="F30043" s="22"/>
      <c r="G30043" s="22"/>
      <c r="H30043" s="22"/>
    </row>
    <row r="30044" spans="4:8">
      <c r="D30044" s="22"/>
      <c r="F30044" s="22"/>
      <c r="G30044" s="22"/>
      <c r="H30044" s="22"/>
    </row>
    <row r="30045" spans="4:8">
      <c r="D30045" s="22"/>
      <c r="F30045" s="22"/>
      <c r="G30045" s="22"/>
      <c r="H30045" s="22"/>
    </row>
    <row r="30046" spans="4:8">
      <c r="D30046" s="22"/>
      <c r="F30046" s="22"/>
      <c r="G30046" s="22"/>
      <c r="H30046" s="22"/>
    </row>
    <row r="30047" spans="4:8">
      <c r="D30047" s="22"/>
      <c r="F30047" s="22"/>
      <c r="G30047" s="22"/>
      <c r="H30047" s="22"/>
    </row>
    <row r="30048" spans="4:8">
      <c r="D30048" s="22"/>
      <c r="F30048" s="22"/>
      <c r="G30048" s="22"/>
      <c r="H30048" s="22"/>
    </row>
    <row r="30049" spans="4:8">
      <c r="D30049" s="22"/>
      <c r="F30049" s="22"/>
      <c r="G30049" s="22"/>
      <c r="H30049" s="22"/>
    </row>
    <row r="30050" spans="4:8">
      <c r="D30050" s="22"/>
      <c r="F30050" s="22"/>
      <c r="G30050" s="22"/>
      <c r="H30050" s="22"/>
    </row>
    <row r="30051" spans="4:8">
      <c r="D30051" s="22"/>
      <c r="F30051" s="22"/>
      <c r="G30051" s="22"/>
      <c r="H30051" s="22"/>
    </row>
    <row r="30052" spans="4:8">
      <c r="D30052" s="22"/>
      <c r="F30052" s="22"/>
      <c r="G30052" s="22"/>
      <c r="H30052" s="22"/>
    </row>
    <row r="30053" spans="4:8">
      <c r="D30053" s="22"/>
      <c r="F30053" s="22"/>
      <c r="G30053" s="22"/>
      <c r="H30053" s="22"/>
    </row>
    <row r="30054" spans="4:8">
      <c r="D30054" s="22"/>
      <c r="F30054" s="22"/>
      <c r="G30054" s="22"/>
      <c r="H30054" s="22"/>
    </row>
    <row r="30055" spans="4:8">
      <c r="D30055" s="22"/>
      <c r="F30055" s="22"/>
      <c r="G30055" s="22"/>
      <c r="H30055" s="22"/>
    </row>
    <row r="30056" spans="4:8">
      <c r="D30056" s="22"/>
      <c r="F30056" s="22"/>
      <c r="G30056" s="22"/>
      <c r="H30056" s="22"/>
    </row>
    <row r="30057" spans="4:8">
      <c r="D30057" s="22"/>
      <c r="F30057" s="22"/>
      <c r="G30057" s="22"/>
      <c r="H30057" s="22"/>
    </row>
    <row r="30058" spans="4:8">
      <c r="D30058" s="22"/>
      <c r="F30058" s="22"/>
      <c r="G30058" s="22"/>
      <c r="H30058" s="22"/>
    </row>
    <row r="30059" spans="4:8">
      <c r="D30059" s="22"/>
      <c r="F30059" s="22"/>
      <c r="G30059" s="22"/>
      <c r="H30059" s="22"/>
    </row>
    <row r="30060" spans="4:8">
      <c r="D30060" s="22"/>
      <c r="F30060" s="22"/>
      <c r="G30060" s="22"/>
      <c r="H30060" s="22"/>
    </row>
    <row r="30061" spans="4:8">
      <c r="D30061" s="22"/>
      <c r="F30061" s="22"/>
      <c r="G30061" s="22"/>
      <c r="H30061" s="22"/>
    </row>
    <row r="30062" spans="4:8">
      <c r="D30062" s="22"/>
      <c r="F30062" s="22"/>
      <c r="G30062" s="22"/>
      <c r="H30062" s="22"/>
    </row>
    <row r="30063" spans="4:8">
      <c r="D30063" s="22"/>
      <c r="F30063" s="22"/>
      <c r="G30063" s="22"/>
      <c r="H30063" s="22"/>
    </row>
    <row r="30064" spans="4:8">
      <c r="D30064" s="22"/>
      <c r="F30064" s="22"/>
      <c r="G30064" s="22"/>
      <c r="H30064" s="22"/>
    </row>
    <row r="30065" spans="4:8">
      <c r="D30065" s="22"/>
      <c r="F30065" s="22"/>
      <c r="G30065" s="22"/>
      <c r="H30065" s="22"/>
    </row>
    <row r="30066" spans="4:8">
      <c r="D30066" s="22"/>
      <c r="F30066" s="22"/>
      <c r="G30066" s="22"/>
      <c r="H30066" s="22"/>
    </row>
    <row r="30067" spans="4:8">
      <c r="D30067" s="22"/>
      <c r="F30067" s="22"/>
      <c r="G30067" s="22"/>
      <c r="H30067" s="22"/>
    </row>
    <row r="30068" spans="4:8">
      <c r="D30068" s="22"/>
      <c r="F30068" s="22"/>
      <c r="G30068" s="22"/>
      <c r="H30068" s="22"/>
    </row>
    <row r="30069" spans="4:8">
      <c r="D30069" s="22"/>
      <c r="F30069" s="22"/>
      <c r="G30069" s="22"/>
      <c r="H30069" s="22"/>
    </row>
    <row r="30070" spans="4:8">
      <c r="D30070" s="22"/>
      <c r="F30070" s="22"/>
      <c r="G30070" s="22"/>
      <c r="H30070" s="22"/>
    </row>
    <row r="30071" spans="4:8">
      <c r="D30071" s="22"/>
      <c r="F30071" s="22"/>
      <c r="G30071" s="22"/>
      <c r="H30071" s="22"/>
    </row>
    <row r="30072" spans="4:8">
      <c r="D30072" s="22"/>
      <c r="F30072" s="22"/>
      <c r="G30072" s="22"/>
      <c r="H30072" s="22"/>
    </row>
    <row r="30073" spans="4:8">
      <c r="D30073" s="22"/>
      <c r="F30073" s="22"/>
      <c r="G30073" s="22"/>
      <c r="H30073" s="22"/>
    </row>
    <row r="30074" spans="4:8">
      <c r="D30074" s="22"/>
      <c r="F30074" s="22"/>
      <c r="G30074" s="22"/>
      <c r="H30074" s="22"/>
    </row>
    <row r="30075" spans="4:8">
      <c r="D30075" s="22"/>
      <c r="F30075" s="22"/>
      <c r="G30075" s="22"/>
      <c r="H30075" s="22"/>
    </row>
    <row r="30076" spans="4:8">
      <c r="D30076" s="22"/>
      <c r="F30076" s="22"/>
      <c r="G30076" s="22"/>
      <c r="H30076" s="22"/>
    </row>
    <row r="30077" spans="4:8">
      <c r="D30077" s="22"/>
      <c r="F30077" s="22"/>
      <c r="G30077" s="22"/>
      <c r="H30077" s="22"/>
    </row>
    <row r="30078" spans="4:8">
      <c r="D30078" s="22"/>
      <c r="F30078" s="22"/>
      <c r="G30078" s="22"/>
      <c r="H30078" s="22"/>
    </row>
    <row r="30079" spans="4:8">
      <c r="D30079" s="22"/>
      <c r="F30079" s="22"/>
      <c r="G30079" s="22"/>
      <c r="H30079" s="22"/>
    </row>
    <row r="30080" spans="4:8">
      <c r="D30080" s="22"/>
      <c r="F30080" s="22"/>
      <c r="G30080" s="22"/>
      <c r="H30080" s="22"/>
    </row>
    <row r="30081" spans="4:8">
      <c r="D30081" s="22"/>
      <c r="F30081" s="22"/>
      <c r="G30081" s="22"/>
      <c r="H30081" s="22"/>
    </row>
    <row r="30082" spans="4:8">
      <c r="D30082" s="22"/>
      <c r="F30082" s="22"/>
      <c r="G30082" s="22"/>
      <c r="H30082" s="22"/>
    </row>
    <row r="30083" spans="4:8">
      <c r="D30083" s="22"/>
      <c r="F30083" s="22"/>
      <c r="G30083" s="22"/>
      <c r="H30083" s="22"/>
    </row>
    <row r="30084" spans="4:8">
      <c r="D30084" s="22"/>
      <c r="F30084" s="22"/>
      <c r="G30084" s="22"/>
      <c r="H30084" s="22"/>
    </row>
    <row r="30085" spans="4:8">
      <c r="D30085" s="22"/>
      <c r="F30085" s="22"/>
      <c r="G30085" s="22"/>
      <c r="H30085" s="22"/>
    </row>
    <row r="30086" spans="4:8">
      <c r="D30086" s="22"/>
      <c r="F30086" s="22"/>
      <c r="G30086" s="22"/>
      <c r="H30086" s="22"/>
    </row>
    <row r="30087" spans="4:8">
      <c r="D30087" s="22"/>
      <c r="F30087" s="22"/>
      <c r="G30087" s="22"/>
      <c r="H30087" s="22"/>
    </row>
    <row r="30088" spans="4:8">
      <c r="D30088" s="22"/>
      <c r="F30088" s="22"/>
      <c r="G30088" s="22"/>
      <c r="H30088" s="22"/>
    </row>
    <row r="30089" spans="4:8">
      <c r="D30089" s="22"/>
      <c r="F30089" s="22"/>
      <c r="G30089" s="22"/>
      <c r="H30089" s="22"/>
    </row>
    <row r="30090" spans="4:8">
      <c r="D30090" s="22"/>
      <c r="F30090" s="22"/>
      <c r="G30090" s="22"/>
      <c r="H30090" s="22"/>
    </row>
    <row r="30091" spans="4:8">
      <c r="D30091" s="22"/>
      <c r="F30091" s="22"/>
      <c r="G30091" s="22"/>
      <c r="H30091" s="22"/>
    </row>
    <row r="30092" spans="4:8">
      <c r="D30092" s="22"/>
      <c r="F30092" s="22"/>
      <c r="G30092" s="22"/>
      <c r="H30092" s="22"/>
    </row>
    <row r="30093" spans="4:8">
      <c r="D30093" s="22"/>
      <c r="F30093" s="22"/>
      <c r="G30093" s="22"/>
      <c r="H30093" s="22"/>
    </row>
    <row r="30094" spans="4:8">
      <c r="D30094" s="22"/>
      <c r="F30094" s="22"/>
      <c r="G30094" s="22"/>
      <c r="H30094" s="22"/>
    </row>
    <row r="30095" spans="4:8">
      <c r="D30095" s="22"/>
      <c r="F30095" s="22"/>
      <c r="G30095" s="22"/>
      <c r="H30095" s="22"/>
    </row>
    <row r="30096" spans="4:8">
      <c r="D30096" s="22"/>
      <c r="F30096" s="22"/>
      <c r="G30096" s="22"/>
      <c r="H30096" s="22"/>
    </row>
    <row r="30097" spans="4:8">
      <c r="D30097" s="22"/>
      <c r="F30097" s="22"/>
      <c r="G30097" s="22"/>
      <c r="H30097" s="22"/>
    </row>
    <row r="30098" spans="4:8">
      <c r="D30098" s="22"/>
      <c r="F30098" s="22"/>
      <c r="G30098" s="22"/>
      <c r="H30098" s="22"/>
    </row>
    <row r="30099" spans="4:8">
      <c r="D30099" s="22"/>
      <c r="F30099" s="22"/>
      <c r="G30099" s="22"/>
      <c r="H30099" s="22"/>
    </row>
    <row r="30100" spans="4:8">
      <c r="D30100" s="22"/>
      <c r="F30100" s="22"/>
      <c r="G30100" s="22"/>
      <c r="H30100" s="22"/>
    </row>
    <row r="30101" spans="4:8">
      <c r="D30101" s="22"/>
      <c r="F30101" s="22"/>
      <c r="G30101" s="22"/>
      <c r="H30101" s="22"/>
    </row>
    <row r="30102" spans="4:8">
      <c r="D30102" s="22"/>
      <c r="F30102" s="22"/>
      <c r="G30102" s="22"/>
      <c r="H30102" s="22"/>
    </row>
    <row r="30103" spans="4:8">
      <c r="D30103" s="22"/>
      <c r="F30103" s="22"/>
      <c r="G30103" s="22"/>
      <c r="H30103" s="22"/>
    </row>
    <row r="30104" spans="4:8">
      <c r="D30104" s="22"/>
      <c r="F30104" s="22"/>
      <c r="G30104" s="22"/>
      <c r="H30104" s="22"/>
    </row>
    <row r="30105" spans="4:8">
      <c r="D30105" s="22"/>
      <c r="F30105" s="22"/>
      <c r="G30105" s="22"/>
      <c r="H30105" s="22"/>
    </row>
    <row r="30106" spans="4:8">
      <c r="D30106" s="22"/>
      <c r="F30106" s="22"/>
      <c r="G30106" s="22"/>
      <c r="H30106" s="22"/>
    </row>
    <row r="30107" spans="4:8">
      <c r="D30107" s="22"/>
      <c r="F30107" s="22"/>
      <c r="G30107" s="22"/>
      <c r="H30107" s="22"/>
    </row>
    <row r="30108" spans="4:8">
      <c r="D30108" s="22"/>
      <c r="F30108" s="22"/>
      <c r="G30108" s="22"/>
      <c r="H30108" s="22"/>
    </row>
    <row r="30109" spans="4:8">
      <c r="D30109" s="22"/>
      <c r="F30109" s="22"/>
      <c r="G30109" s="22"/>
      <c r="H30109" s="22"/>
    </row>
    <row r="30110" spans="4:8">
      <c r="D30110" s="22"/>
      <c r="F30110" s="22"/>
      <c r="G30110" s="22"/>
      <c r="H30110" s="22"/>
    </row>
    <row r="30111" spans="4:8">
      <c r="D30111" s="22"/>
      <c r="F30111" s="22"/>
      <c r="G30111" s="22"/>
      <c r="H30111" s="22"/>
    </row>
    <row r="30112" spans="4:8">
      <c r="D30112" s="22"/>
      <c r="F30112" s="22"/>
      <c r="G30112" s="22"/>
      <c r="H30112" s="22"/>
    </row>
    <row r="30113" spans="4:8">
      <c r="D30113" s="22"/>
      <c r="F30113" s="22"/>
      <c r="G30113" s="22"/>
      <c r="H30113" s="22"/>
    </row>
    <row r="30114" spans="4:8">
      <c r="D30114" s="22"/>
      <c r="F30114" s="22"/>
      <c r="G30114" s="22"/>
      <c r="H30114" s="22"/>
    </row>
    <row r="30115" spans="4:8">
      <c r="D30115" s="22"/>
      <c r="F30115" s="22"/>
      <c r="G30115" s="22"/>
      <c r="H30115" s="22"/>
    </row>
    <row r="30116" spans="4:8">
      <c r="D30116" s="22"/>
      <c r="F30116" s="22"/>
      <c r="G30116" s="22"/>
      <c r="H30116" s="22"/>
    </row>
    <row r="30117" spans="4:8">
      <c r="D30117" s="22"/>
      <c r="F30117" s="22"/>
      <c r="G30117" s="22"/>
      <c r="H30117" s="22"/>
    </row>
    <row r="30118" spans="4:8">
      <c r="D30118" s="22"/>
      <c r="F30118" s="22"/>
      <c r="G30118" s="22"/>
      <c r="H30118" s="22"/>
    </row>
    <row r="30119" spans="4:8">
      <c r="D30119" s="22"/>
      <c r="F30119" s="22"/>
      <c r="G30119" s="22"/>
      <c r="H30119" s="22"/>
    </row>
    <row r="30120" spans="4:8">
      <c r="D30120" s="22"/>
      <c r="F30120" s="22"/>
      <c r="G30120" s="22"/>
      <c r="H30120" s="22"/>
    </row>
    <row r="30121" spans="4:8">
      <c r="D30121" s="22"/>
      <c r="F30121" s="22"/>
      <c r="G30121" s="22"/>
      <c r="H30121" s="22"/>
    </row>
    <row r="30122" spans="4:8">
      <c r="D30122" s="22"/>
      <c r="F30122" s="22"/>
      <c r="G30122" s="22"/>
      <c r="H30122" s="22"/>
    </row>
    <row r="30123" spans="4:8">
      <c r="D30123" s="22"/>
      <c r="F30123" s="22"/>
      <c r="G30123" s="22"/>
      <c r="H30123" s="22"/>
    </row>
    <row r="30124" spans="4:8">
      <c r="D30124" s="22"/>
      <c r="F30124" s="22"/>
      <c r="G30124" s="22"/>
      <c r="H30124" s="22"/>
    </row>
    <row r="30125" spans="4:8">
      <c r="D30125" s="22"/>
      <c r="F30125" s="22"/>
      <c r="G30125" s="22"/>
      <c r="H30125" s="22"/>
    </row>
    <row r="30126" spans="4:8">
      <c r="D30126" s="22"/>
      <c r="F30126" s="22"/>
      <c r="G30126" s="22"/>
      <c r="H30126" s="22"/>
    </row>
    <row r="30127" spans="4:8">
      <c r="D30127" s="22"/>
      <c r="F30127" s="22"/>
      <c r="G30127" s="22"/>
      <c r="H30127" s="22"/>
    </row>
    <row r="30128" spans="4:8">
      <c r="D30128" s="22"/>
      <c r="F30128" s="22"/>
      <c r="G30128" s="22"/>
      <c r="H30128" s="22"/>
    </row>
    <row r="30129" spans="4:8">
      <c r="D30129" s="22"/>
      <c r="F30129" s="22"/>
      <c r="G30129" s="22"/>
      <c r="H30129" s="22"/>
    </row>
    <row r="30130" spans="4:8">
      <c r="D30130" s="22"/>
      <c r="F30130" s="22"/>
      <c r="G30130" s="22"/>
      <c r="H30130" s="22"/>
    </row>
    <row r="30131" spans="4:8">
      <c r="D30131" s="22"/>
      <c r="F30131" s="22"/>
      <c r="G30131" s="22"/>
      <c r="H30131" s="22"/>
    </row>
    <row r="30132" spans="4:8">
      <c r="D30132" s="22"/>
      <c r="F30132" s="22"/>
      <c r="G30132" s="22"/>
      <c r="H30132" s="22"/>
    </row>
    <row r="30133" spans="4:8">
      <c r="D30133" s="22"/>
      <c r="F30133" s="22"/>
      <c r="G30133" s="22"/>
      <c r="H30133" s="22"/>
    </row>
    <row r="30134" spans="4:8">
      <c r="D30134" s="22"/>
      <c r="F30134" s="22"/>
      <c r="G30134" s="22"/>
      <c r="H30134" s="22"/>
    </row>
    <row r="30135" spans="4:8">
      <c r="D30135" s="22"/>
      <c r="F30135" s="22"/>
      <c r="G30135" s="22"/>
      <c r="H30135" s="22"/>
    </row>
    <row r="30136" spans="4:8">
      <c r="D30136" s="22"/>
      <c r="F30136" s="22"/>
      <c r="G30136" s="22"/>
      <c r="H30136" s="22"/>
    </row>
    <row r="30137" spans="4:8">
      <c r="D30137" s="22"/>
      <c r="F30137" s="22"/>
      <c r="G30137" s="22"/>
      <c r="H30137" s="22"/>
    </row>
    <row r="30138" spans="4:8">
      <c r="D30138" s="22"/>
      <c r="F30138" s="22"/>
      <c r="G30138" s="22"/>
      <c r="H30138" s="22"/>
    </row>
    <row r="30139" spans="4:8">
      <c r="D30139" s="22"/>
      <c r="F30139" s="22"/>
      <c r="G30139" s="22"/>
      <c r="H30139" s="22"/>
    </row>
    <row r="30140" spans="4:8">
      <c r="D30140" s="22"/>
      <c r="F30140" s="22"/>
      <c r="G30140" s="22"/>
      <c r="H30140" s="22"/>
    </row>
    <row r="30141" spans="4:8">
      <c r="D30141" s="22"/>
      <c r="F30141" s="22"/>
      <c r="G30141" s="22"/>
      <c r="H30141" s="22"/>
    </row>
    <row r="30142" spans="4:8">
      <c r="D30142" s="22"/>
      <c r="F30142" s="22"/>
      <c r="G30142" s="22"/>
      <c r="H30142" s="22"/>
    </row>
    <row r="30143" spans="4:8">
      <c r="D30143" s="22"/>
      <c r="F30143" s="22"/>
      <c r="G30143" s="22"/>
      <c r="H30143" s="22"/>
    </row>
    <row r="30144" spans="4:8">
      <c r="D30144" s="22"/>
      <c r="F30144" s="22"/>
      <c r="G30144" s="22"/>
      <c r="H30144" s="22"/>
    </row>
    <row r="30145" spans="4:8">
      <c r="D30145" s="22"/>
      <c r="F30145" s="22"/>
      <c r="G30145" s="22"/>
      <c r="H30145" s="22"/>
    </row>
    <row r="30146" spans="4:8">
      <c r="D30146" s="22"/>
      <c r="F30146" s="22"/>
      <c r="G30146" s="22"/>
      <c r="H30146" s="22"/>
    </row>
    <row r="30147" spans="4:8">
      <c r="D30147" s="22"/>
      <c r="F30147" s="22"/>
      <c r="G30147" s="22"/>
      <c r="H30147" s="22"/>
    </row>
    <row r="30148" spans="4:8">
      <c r="D30148" s="22"/>
      <c r="F30148" s="22"/>
      <c r="G30148" s="22"/>
      <c r="H30148" s="22"/>
    </row>
    <row r="30149" spans="4:8">
      <c r="D30149" s="22"/>
      <c r="F30149" s="22"/>
      <c r="G30149" s="22"/>
      <c r="H30149" s="22"/>
    </row>
    <row r="30150" spans="4:8">
      <c r="D30150" s="22"/>
      <c r="F30150" s="22"/>
      <c r="G30150" s="22"/>
      <c r="H30150" s="22"/>
    </row>
    <row r="30151" spans="4:8">
      <c r="D30151" s="22"/>
      <c r="F30151" s="22"/>
      <c r="G30151" s="22"/>
      <c r="H30151" s="22"/>
    </row>
    <row r="30152" spans="4:8">
      <c r="D30152" s="22"/>
      <c r="F30152" s="22"/>
      <c r="G30152" s="22"/>
      <c r="H30152" s="22"/>
    </row>
    <row r="30153" spans="4:8">
      <c r="D30153" s="22"/>
      <c r="F30153" s="22"/>
      <c r="G30153" s="22"/>
      <c r="H30153" s="22"/>
    </row>
    <row r="30154" spans="4:8">
      <c r="D30154" s="22"/>
      <c r="F30154" s="22"/>
      <c r="G30154" s="22"/>
      <c r="H30154" s="22"/>
    </row>
    <row r="30155" spans="4:8">
      <c r="D30155" s="22"/>
      <c r="F30155" s="22"/>
      <c r="G30155" s="22"/>
      <c r="H30155" s="22"/>
    </row>
    <row r="30156" spans="4:8">
      <c r="D30156" s="22"/>
      <c r="F30156" s="22"/>
      <c r="G30156" s="22"/>
      <c r="H30156" s="22"/>
    </row>
    <row r="30157" spans="4:8">
      <c r="D30157" s="22"/>
      <c r="F30157" s="22"/>
      <c r="G30157" s="22"/>
      <c r="H30157" s="22"/>
    </row>
    <row r="30158" spans="4:8">
      <c r="D30158" s="22"/>
      <c r="F30158" s="22"/>
      <c r="G30158" s="22"/>
      <c r="H30158" s="22"/>
    </row>
    <row r="30159" spans="4:8">
      <c r="D30159" s="22"/>
      <c r="F30159" s="22"/>
      <c r="G30159" s="22"/>
      <c r="H30159" s="22"/>
    </row>
    <row r="30160" spans="4:8">
      <c r="D30160" s="22"/>
      <c r="F30160" s="22"/>
      <c r="G30160" s="22"/>
      <c r="H30160" s="22"/>
    </row>
    <row r="30161" spans="4:8">
      <c r="D30161" s="22"/>
      <c r="F30161" s="22"/>
      <c r="G30161" s="22"/>
      <c r="H30161" s="22"/>
    </row>
    <row r="30162" spans="4:8">
      <c r="D30162" s="22"/>
      <c r="F30162" s="22"/>
      <c r="G30162" s="22"/>
      <c r="H30162" s="22"/>
    </row>
    <row r="30163" spans="4:8">
      <c r="D30163" s="22"/>
      <c r="F30163" s="22"/>
      <c r="G30163" s="22"/>
      <c r="H30163" s="22"/>
    </row>
    <row r="30164" spans="4:8">
      <c r="D30164" s="22"/>
      <c r="F30164" s="22"/>
      <c r="G30164" s="22"/>
      <c r="H30164" s="22"/>
    </row>
    <row r="30165" spans="4:8">
      <c r="D30165" s="22"/>
      <c r="F30165" s="22"/>
      <c r="G30165" s="22"/>
      <c r="H30165" s="22"/>
    </row>
    <row r="30166" spans="4:8">
      <c r="D30166" s="22"/>
      <c r="F30166" s="22"/>
      <c r="G30166" s="22"/>
      <c r="H30166" s="22"/>
    </row>
    <row r="30167" spans="4:8">
      <c r="D30167" s="22"/>
      <c r="F30167" s="22"/>
      <c r="G30167" s="22"/>
      <c r="H30167" s="22"/>
    </row>
    <row r="30168" spans="4:8">
      <c r="D30168" s="22"/>
      <c r="F30168" s="22"/>
      <c r="G30168" s="22"/>
      <c r="H30168" s="22"/>
    </row>
    <row r="30169" spans="4:8">
      <c r="D30169" s="22"/>
      <c r="F30169" s="22"/>
      <c r="G30169" s="22"/>
      <c r="H30169" s="22"/>
    </row>
    <row r="30170" spans="4:8">
      <c r="D30170" s="22"/>
      <c r="F30170" s="22"/>
      <c r="G30170" s="22"/>
      <c r="H30170" s="22"/>
    </row>
    <row r="30171" spans="4:8">
      <c r="D30171" s="22"/>
      <c r="F30171" s="22"/>
      <c r="G30171" s="22"/>
      <c r="H30171" s="22"/>
    </row>
    <row r="30172" spans="4:8">
      <c r="D30172" s="22"/>
      <c r="F30172" s="22"/>
      <c r="G30172" s="22"/>
      <c r="H30172" s="22"/>
    </row>
    <row r="30173" spans="4:8">
      <c r="D30173" s="22"/>
      <c r="F30173" s="22"/>
      <c r="G30173" s="22"/>
      <c r="H30173" s="22"/>
    </row>
    <row r="30174" spans="4:8">
      <c r="D30174" s="22"/>
      <c r="F30174" s="22"/>
      <c r="G30174" s="22"/>
      <c r="H30174" s="22"/>
    </row>
    <row r="30175" spans="4:8">
      <c r="D30175" s="22"/>
      <c r="F30175" s="22"/>
      <c r="G30175" s="22"/>
      <c r="H30175" s="22"/>
    </row>
    <row r="30176" spans="4:8">
      <c r="D30176" s="22"/>
      <c r="F30176" s="22"/>
      <c r="G30176" s="22"/>
      <c r="H30176" s="22"/>
    </row>
    <row r="30177" spans="4:8">
      <c r="D30177" s="22"/>
      <c r="F30177" s="22"/>
      <c r="G30177" s="22"/>
      <c r="H30177" s="22"/>
    </row>
    <row r="30178" spans="4:8">
      <c r="D30178" s="22"/>
      <c r="F30178" s="22"/>
      <c r="G30178" s="22"/>
      <c r="H30178" s="22"/>
    </row>
    <row r="30179" spans="4:8">
      <c r="D30179" s="22"/>
      <c r="F30179" s="22"/>
      <c r="G30179" s="22"/>
      <c r="H30179" s="22"/>
    </row>
    <row r="30180" spans="4:8">
      <c r="D30180" s="22"/>
      <c r="F30180" s="22"/>
      <c r="G30180" s="22"/>
      <c r="H30180" s="22"/>
    </row>
    <row r="30181" spans="4:8">
      <c r="D30181" s="22"/>
      <c r="F30181" s="22"/>
      <c r="G30181" s="22"/>
      <c r="H30181" s="22"/>
    </row>
    <row r="30182" spans="4:8">
      <c r="D30182" s="22"/>
      <c r="F30182" s="22"/>
      <c r="G30182" s="22"/>
      <c r="H30182" s="22"/>
    </row>
    <row r="30183" spans="4:8">
      <c r="D30183" s="22"/>
      <c r="F30183" s="22"/>
      <c r="G30183" s="22"/>
      <c r="H30183" s="22"/>
    </row>
    <row r="30184" spans="4:8">
      <c r="D30184" s="22"/>
      <c r="F30184" s="22"/>
      <c r="G30184" s="22"/>
      <c r="H30184" s="22"/>
    </row>
    <row r="30185" spans="4:8">
      <c r="D30185" s="22"/>
      <c r="F30185" s="22"/>
      <c r="G30185" s="22"/>
      <c r="H30185" s="22"/>
    </row>
    <row r="30186" spans="4:8">
      <c r="D30186" s="22"/>
      <c r="F30186" s="22"/>
      <c r="G30186" s="22"/>
      <c r="H30186" s="22"/>
    </row>
    <row r="30187" spans="4:8">
      <c r="D30187" s="22"/>
      <c r="F30187" s="22"/>
      <c r="G30187" s="22"/>
      <c r="H30187" s="22"/>
    </row>
    <row r="30188" spans="4:8">
      <c r="D30188" s="22"/>
      <c r="F30188" s="22"/>
      <c r="G30188" s="22"/>
      <c r="H30188" s="22"/>
    </row>
    <row r="30189" spans="4:8">
      <c r="D30189" s="22"/>
      <c r="F30189" s="22"/>
      <c r="G30189" s="22"/>
      <c r="H30189" s="22"/>
    </row>
    <row r="30190" spans="4:8">
      <c r="D30190" s="22"/>
      <c r="F30190" s="22"/>
      <c r="G30190" s="22"/>
      <c r="H30190" s="22"/>
    </row>
    <row r="30191" spans="4:8">
      <c r="D30191" s="22"/>
      <c r="F30191" s="22"/>
      <c r="G30191" s="22"/>
      <c r="H30191" s="22"/>
    </row>
    <row r="30192" spans="4:8">
      <c r="D30192" s="22"/>
      <c r="F30192" s="22"/>
      <c r="G30192" s="22"/>
      <c r="H30192" s="22"/>
    </row>
    <row r="30193" spans="4:8">
      <c r="D30193" s="22"/>
      <c r="F30193" s="22"/>
      <c r="G30193" s="22"/>
      <c r="H30193" s="22"/>
    </row>
    <row r="30194" spans="4:8">
      <c r="D30194" s="22"/>
      <c r="F30194" s="22"/>
      <c r="G30194" s="22"/>
      <c r="H30194" s="22"/>
    </row>
    <row r="30195" spans="4:8">
      <c r="D30195" s="22"/>
      <c r="F30195" s="22"/>
      <c r="G30195" s="22"/>
      <c r="H30195" s="22"/>
    </row>
    <row r="30196" spans="4:8">
      <c r="D30196" s="22"/>
      <c r="F30196" s="22"/>
      <c r="G30196" s="22"/>
      <c r="H30196" s="22"/>
    </row>
    <row r="30197" spans="4:8">
      <c r="D30197" s="22"/>
      <c r="F30197" s="22"/>
      <c r="G30197" s="22"/>
      <c r="H30197" s="22"/>
    </row>
    <row r="30198" spans="4:8">
      <c r="D30198" s="22"/>
      <c r="F30198" s="22"/>
      <c r="G30198" s="22"/>
      <c r="H30198" s="22"/>
    </row>
    <row r="30199" spans="4:8">
      <c r="D30199" s="22"/>
      <c r="F30199" s="22"/>
      <c r="G30199" s="22"/>
      <c r="H30199" s="22"/>
    </row>
    <row r="30200" spans="4:8">
      <c r="D30200" s="22"/>
      <c r="F30200" s="22"/>
      <c r="G30200" s="22"/>
      <c r="H30200" s="22"/>
    </row>
    <row r="30201" spans="4:8">
      <c r="D30201" s="22"/>
      <c r="F30201" s="22"/>
      <c r="G30201" s="22"/>
      <c r="H30201" s="22"/>
    </row>
    <row r="30202" spans="4:8">
      <c r="D30202" s="22"/>
      <c r="F30202" s="22"/>
      <c r="G30202" s="22"/>
      <c r="H30202" s="22"/>
    </row>
    <row r="30203" spans="4:8">
      <c r="D30203" s="22"/>
      <c r="F30203" s="22"/>
      <c r="G30203" s="22"/>
      <c r="H30203" s="22"/>
    </row>
    <row r="30204" spans="4:8">
      <c r="D30204" s="22"/>
      <c r="F30204" s="22"/>
      <c r="G30204" s="22"/>
      <c r="H30204" s="22"/>
    </row>
    <row r="30205" spans="4:8">
      <c r="D30205" s="22"/>
      <c r="F30205" s="22"/>
      <c r="G30205" s="22"/>
      <c r="H30205" s="22"/>
    </row>
    <row r="30206" spans="4:8">
      <c r="D30206" s="22"/>
      <c r="F30206" s="22"/>
      <c r="G30206" s="22"/>
      <c r="H30206" s="22"/>
    </row>
    <row r="30207" spans="4:8">
      <c r="D30207" s="22"/>
      <c r="F30207" s="22"/>
      <c r="G30207" s="22"/>
      <c r="H30207" s="22"/>
    </row>
    <row r="30208" spans="4:8">
      <c r="D30208" s="22"/>
      <c r="F30208" s="22"/>
      <c r="G30208" s="22"/>
      <c r="H30208" s="22"/>
    </row>
    <row r="30209" spans="4:8">
      <c r="D30209" s="22"/>
      <c r="F30209" s="22"/>
      <c r="G30209" s="22"/>
      <c r="H30209" s="22"/>
    </row>
    <row r="30210" spans="4:8">
      <c r="D30210" s="22"/>
      <c r="F30210" s="22"/>
      <c r="G30210" s="22"/>
      <c r="H30210" s="22"/>
    </row>
    <row r="30211" spans="4:8">
      <c r="D30211" s="22"/>
      <c r="F30211" s="22"/>
      <c r="G30211" s="22"/>
      <c r="H30211" s="22"/>
    </row>
    <row r="30212" spans="4:8">
      <c r="D30212" s="22"/>
      <c r="F30212" s="22"/>
      <c r="G30212" s="22"/>
      <c r="H30212" s="22"/>
    </row>
    <row r="30213" spans="4:8">
      <c r="D30213" s="22"/>
      <c r="F30213" s="22"/>
      <c r="G30213" s="22"/>
      <c r="H30213" s="22"/>
    </row>
    <row r="30214" spans="4:8">
      <c r="D30214" s="22"/>
      <c r="F30214" s="22"/>
      <c r="G30214" s="22"/>
      <c r="H30214" s="22"/>
    </row>
    <row r="30215" spans="4:8">
      <c r="D30215" s="22"/>
      <c r="F30215" s="22"/>
      <c r="G30215" s="22"/>
      <c r="H30215" s="22"/>
    </row>
    <row r="30216" spans="4:8">
      <c r="D30216" s="22"/>
      <c r="F30216" s="22"/>
      <c r="G30216" s="22"/>
      <c r="H30216" s="22"/>
    </row>
    <row r="30217" spans="4:8">
      <c r="D30217" s="22"/>
      <c r="F30217" s="22"/>
      <c r="G30217" s="22"/>
      <c r="H30217" s="22"/>
    </row>
    <row r="30218" spans="4:8">
      <c r="D30218" s="22"/>
      <c r="F30218" s="22"/>
      <c r="G30218" s="22"/>
      <c r="H30218" s="22"/>
    </row>
    <row r="30219" spans="4:8">
      <c r="D30219" s="22"/>
      <c r="F30219" s="22"/>
      <c r="G30219" s="22"/>
      <c r="H30219" s="22"/>
    </row>
    <row r="30220" spans="4:8">
      <c r="D30220" s="22"/>
      <c r="F30220" s="22"/>
      <c r="G30220" s="22"/>
      <c r="H30220" s="22"/>
    </row>
    <row r="30221" spans="4:8">
      <c r="D30221" s="22"/>
      <c r="F30221" s="22"/>
      <c r="G30221" s="22"/>
      <c r="H30221" s="22"/>
    </row>
    <row r="30222" spans="4:8">
      <c r="D30222" s="22"/>
      <c r="F30222" s="22"/>
      <c r="G30222" s="22"/>
      <c r="H30222" s="22"/>
    </row>
    <row r="30223" spans="4:8">
      <c r="D30223" s="22"/>
      <c r="F30223" s="22"/>
      <c r="G30223" s="22"/>
      <c r="H30223" s="22"/>
    </row>
    <row r="30224" spans="4:8">
      <c r="D30224" s="22"/>
      <c r="F30224" s="22"/>
      <c r="G30224" s="22"/>
      <c r="H30224" s="22"/>
    </row>
    <row r="30225" spans="4:8">
      <c r="D30225" s="22"/>
      <c r="F30225" s="22"/>
      <c r="G30225" s="22"/>
      <c r="H30225" s="22"/>
    </row>
    <row r="30226" spans="4:8">
      <c r="D30226" s="22"/>
      <c r="F30226" s="22"/>
      <c r="G30226" s="22"/>
      <c r="H30226" s="22"/>
    </row>
    <row r="30227" spans="4:8">
      <c r="D30227" s="22"/>
      <c r="F30227" s="22"/>
      <c r="G30227" s="22"/>
      <c r="H30227" s="22"/>
    </row>
    <row r="30228" spans="4:8">
      <c r="D30228" s="22"/>
      <c r="F30228" s="22"/>
      <c r="G30228" s="22"/>
      <c r="H30228" s="22"/>
    </row>
    <row r="30229" spans="4:8">
      <c r="D30229" s="22"/>
      <c r="F30229" s="22"/>
      <c r="G30229" s="22"/>
      <c r="H30229" s="22"/>
    </row>
    <row r="30230" spans="4:8">
      <c r="D30230" s="22"/>
      <c r="F30230" s="22"/>
      <c r="G30230" s="22"/>
      <c r="H30230" s="22"/>
    </row>
    <row r="30231" spans="4:8">
      <c r="D30231" s="22"/>
      <c r="F30231" s="22"/>
      <c r="G30231" s="22"/>
      <c r="H30231" s="22"/>
    </row>
    <row r="30232" spans="4:8">
      <c r="D30232" s="22"/>
      <c r="F30232" s="22"/>
      <c r="G30232" s="22"/>
      <c r="H30232" s="22"/>
    </row>
    <row r="30233" spans="4:8">
      <c r="D30233" s="22"/>
      <c r="F30233" s="22"/>
      <c r="G30233" s="22"/>
      <c r="H30233" s="22"/>
    </row>
    <row r="30234" spans="4:8">
      <c r="D30234" s="22"/>
      <c r="F30234" s="22"/>
      <c r="G30234" s="22"/>
      <c r="H30234" s="22"/>
    </row>
    <row r="30235" spans="4:8">
      <c r="D30235" s="22"/>
      <c r="F30235" s="22"/>
      <c r="G30235" s="22"/>
      <c r="H30235" s="22"/>
    </row>
    <row r="30236" spans="4:8">
      <c r="D30236" s="22"/>
      <c r="F30236" s="22"/>
      <c r="G30236" s="22"/>
      <c r="H30236" s="22"/>
    </row>
    <row r="30237" spans="4:8">
      <c r="D30237" s="22"/>
      <c r="F30237" s="22"/>
      <c r="G30237" s="22"/>
      <c r="H30237" s="22"/>
    </row>
    <row r="30238" spans="4:8">
      <c r="D30238" s="22"/>
      <c r="F30238" s="22"/>
      <c r="G30238" s="22"/>
      <c r="H30238" s="22"/>
    </row>
    <row r="30239" spans="4:8">
      <c r="D30239" s="22"/>
      <c r="F30239" s="22"/>
      <c r="G30239" s="22"/>
      <c r="H30239" s="22"/>
    </row>
    <row r="30240" spans="4:8">
      <c r="D30240" s="22"/>
      <c r="F30240" s="22"/>
      <c r="G30240" s="22"/>
      <c r="H30240" s="22"/>
    </row>
    <row r="30241" spans="4:8">
      <c r="D30241" s="22"/>
      <c r="F30241" s="22"/>
      <c r="G30241" s="22"/>
      <c r="H30241" s="22"/>
    </row>
    <row r="30242" spans="4:8">
      <c r="D30242" s="22"/>
      <c r="F30242" s="22"/>
      <c r="G30242" s="22"/>
      <c r="H30242" s="22"/>
    </row>
    <row r="30243" spans="4:8">
      <c r="D30243" s="22"/>
      <c r="F30243" s="22"/>
      <c r="G30243" s="22"/>
      <c r="H30243" s="22"/>
    </row>
    <row r="30244" spans="4:8">
      <c r="D30244" s="22"/>
      <c r="F30244" s="22"/>
      <c r="G30244" s="22"/>
      <c r="H30244" s="22"/>
    </row>
    <row r="30245" spans="4:8">
      <c r="D30245" s="22"/>
      <c r="F30245" s="22"/>
      <c r="G30245" s="22"/>
      <c r="H30245" s="22"/>
    </row>
    <row r="30246" spans="4:8">
      <c r="D30246" s="22"/>
      <c r="F30246" s="22"/>
      <c r="G30246" s="22"/>
      <c r="H30246" s="22"/>
    </row>
    <row r="30247" spans="4:8">
      <c r="D30247" s="22"/>
      <c r="F30247" s="22"/>
      <c r="G30247" s="22"/>
      <c r="H30247" s="22"/>
    </row>
    <row r="30248" spans="4:8">
      <c r="D30248" s="22"/>
      <c r="F30248" s="22"/>
      <c r="G30248" s="22"/>
      <c r="H30248" s="22"/>
    </row>
    <row r="30249" spans="4:8">
      <c r="D30249" s="22"/>
      <c r="F30249" s="22"/>
      <c r="G30249" s="22"/>
      <c r="H30249" s="22"/>
    </row>
    <row r="30250" spans="4:8">
      <c r="D30250" s="22"/>
      <c r="F30250" s="22"/>
      <c r="G30250" s="22"/>
      <c r="H30250" s="22"/>
    </row>
    <row r="30251" spans="4:8">
      <c r="D30251" s="22"/>
      <c r="F30251" s="22"/>
      <c r="G30251" s="22"/>
      <c r="H30251" s="22"/>
    </row>
    <row r="30252" spans="4:8">
      <c r="D30252" s="22"/>
      <c r="F30252" s="22"/>
      <c r="G30252" s="22"/>
      <c r="H30252" s="22"/>
    </row>
    <row r="30253" spans="4:8">
      <c r="D30253" s="22"/>
      <c r="F30253" s="22"/>
      <c r="G30253" s="22"/>
      <c r="H30253" s="22"/>
    </row>
    <row r="30254" spans="4:8">
      <c r="D30254" s="22"/>
      <c r="F30254" s="22"/>
      <c r="G30254" s="22"/>
      <c r="H30254" s="22"/>
    </row>
    <row r="30255" spans="4:8">
      <c r="D30255" s="22"/>
      <c r="F30255" s="22"/>
      <c r="G30255" s="22"/>
      <c r="H30255" s="22"/>
    </row>
    <row r="30256" spans="4:8">
      <c r="D30256" s="22"/>
      <c r="F30256" s="22"/>
      <c r="G30256" s="22"/>
      <c r="H30256" s="22"/>
    </row>
    <row r="30257" spans="4:8">
      <c r="D30257" s="22"/>
      <c r="F30257" s="22"/>
      <c r="G30257" s="22"/>
      <c r="H30257" s="22"/>
    </row>
    <row r="30258" spans="4:8">
      <c r="D30258" s="22"/>
      <c r="F30258" s="22"/>
      <c r="G30258" s="22"/>
      <c r="H30258" s="22"/>
    </row>
    <row r="30259" spans="4:8">
      <c r="D30259" s="22"/>
      <c r="F30259" s="22"/>
      <c r="G30259" s="22"/>
      <c r="H30259" s="22"/>
    </row>
    <row r="30260" spans="4:8">
      <c r="D30260" s="22"/>
      <c r="F30260" s="22"/>
      <c r="G30260" s="22"/>
      <c r="H30260" s="22"/>
    </row>
    <row r="30261" spans="4:8">
      <c r="D30261" s="22"/>
      <c r="F30261" s="22"/>
      <c r="G30261" s="22"/>
      <c r="H30261" s="22"/>
    </row>
    <row r="30262" spans="4:8">
      <c r="D30262" s="22"/>
      <c r="F30262" s="22"/>
      <c r="G30262" s="22"/>
      <c r="H30262" s="22"/>
    </row>
    <row r="30263" spans="4:8">
      <c r="D30263" s="22"/>
      <c r="F30263" s="22"/>
      <c r="G30263" s="22"/>
      <c r="H30263" s="22"/>
    </row>
    <row r="30264" spans="4:8">
      <c r="D30264" s="22"/>
      <c r="F30264" s="22"/>
      <c r="G30264" s="22"/>
      <c r="H30264" s="22"/>
    </row>
    <row r="30265" spans="4:8">
      <c r="D30265" s="22"/>
      <c r="F30265" s="22"/>
      <c r="G30265" s="22"/>
      <c r="H30265" s="22"/>
    </row>
    <row r="30266" spans="4:8">
      <c r="D30266" s="22"/>
      <c r="F30266" s="22"/>
      <c r="G30266" s="22"/>
      <c r="H30266" s="22"/>
    </row>
    <row r="30267" spans="4:8">
      <c r="D30267" s="22"/>
      <c r="F30267" s="22"/>
      <c r="G30267" s="22"/>
      <c r="H30267" s="22"/>
    </row>
    <row r="30268" spans="4:8">
      <c r="D30268" s="22"/>
      <c r="F30268" s="22"/>
      <c r="G30268" s="22"/>
      <c r="H30268" s="22"/>
    </row>
    <row r="30269" spans="4:8">
      <c r="D30269" s="22"/>
      <c r="F30269" s="22"/>
      <c r="G30269" s="22"/>
      <c r="H30269" s="22"/>
    </row>
    <row r="30270" spans="4:8">
      <c r="D30270" s="22"/>
      <c r="F30270" s="22"/>
      <c r="G30270" s="22"/>
      <c r="H30270" s="22"/>
    </row>
    <row r="30271" spans="4:8">
      <c r="D30271" s="22"/>
      <c r="F30271" s="22"/>
      <c r="G30271" s="22"/>
      <c r="H30271" s="22"/>
    </row>
    <row r="30272" spans="4:8">
      <c r="D30272" s="22"/>
      <c r="F30272" s="22"/>
      <c r="G30272" s="22"/>
      <c r="H30272" s="22"/>
    </row>
    <row r="30273" spans="4:8">
      <c r="D30273" s="22"/>
      <c r="F30273" s="22"/>
      <c r="G30273" s="22"/>
      <c r="H30273" s="22"/>
    </row>
    <row r="30274" spans="4:8">
      <c r="D30274" s="22"/>
      <c r="F30274" s="22"/>
      <c r="G30274" s="22"/>
      <c r="H30274" s="22"/>
    </row>
    <row r="30275" spans="4:8">
      <c r="D30275" s="22"/>
      <c r="F30275" s="22"/>
      <c r="G30275" s="22"/>
      <c r="H30275" s="22"/>
    </row>
    <row r="30276" spans="4:8">
      <c r="D30276" s="22"/>
      <c r="F30276" s="22"/>
      <c r="G30276" s="22"/>
      <c r="H30276" s="22"/>
    </row>
    <row r="30277" spans="4:8">
      <c r="D30277" s="22"/>
      <c r="F30277" s="22"/>
      <c r="G30277" s="22"/>
      <c r="H30277" s="22"/>
    </row>
    <row r="30278" spans="4:8">
      <c r="D30278" s="22"/>
      <c r="F30278" s="22"/>
      <c r="G30278" s="22"/>
      <c r="H30278" s="22"/>
    </row>
    <row r="30279" spans="4:8">
      <c r="D30279" s="22"/>
      <c r="F30279" s="22"/>
      <c r="G30279" s="22"/>
      <c r="H30279" s="22"/>
    </row>
    <row r="30280" spans="4:8">
      <c r="D30280" s="22"/>
      <c r="F30280" s="22"/>
      <c r="G30280" s="22"/>
      <c r="H30280" s="22"/>
    </row>
    <row r="30281" spans="4:8">
      <c r="D30281" s="22"/>
      <c r="F30281" s="22"/>
      <c r="G30281" s="22"/>
      <c r="H30281" s="22"/>
    </row>
    <row r="30282" spans="4:8">
      <c r="D30282" s="22"/>
      <c r="F30282" s="22"/>
      <c r="G30282" s="22"/>
      <c r="H30282" s="22"/>
    </row>
    <row r="30283" spans="4:8">
      <c r="D30283" s="22"/>
      <c r="F30283" s="22"/>
      <c r="G30283" s="22"/>
      <c r="H30283" s="22"/>
    </row>
    <row r="30284" spans="4:8">
      <c r="D30284" s="22"/>
      <c r="F30284" s="22"/>
      <c r="G30284" s="22"/>
      <c r="H30284" s="22"/>
    </row>
    <row r="30285" spans="4:8">
      <c r="D30285" s="22"/>
      <c r="F30285" s="22"/>
      <c r="G30285" s="22"/>
      <c r="H30285" s="22"/>
    </row>
    <row r="30286" spans="4:8">
      <c r="D30286" s="22"/>
      <c r="F30286" s="22"/>
      <c r="G30286" s="22"/>
      <c r="H30286" s="22"/>
    </row>
    <row r="30287" spans="4:8">
      <c r="D30287" s="22"/>
      <c r="F30287" s="22"/>
      <c r="G30287" s="22"/>
      <c r="H30287" s="22"/>
    </row>
    <row r="30288" spans="4:8">
      <c r="D30288" s="22"/>
      <c r="F30288" s="22"/>
      <c r="G30288" s="22"/>
      <c r="H30288" s="22"/>
    </row>
    <row r="30289" spans="4:8">
      <c r="D30289" s="22"/>
      <c r="F30289" s="22"/>
      <c r="G30289" s="22"/>
      <c r="H30289" s="22"/>
    </row>
    <row r="30290" spans="4:8">
      <c r="D30290" s="22"/>
      <c r="F30290" s="22"/>
      <c r="G30290" s="22"/>
      <c r="H30290" s="22"/>
    </row>
    <row r="30291" spans="4:8">
      <c r="D30291" s="22"/>
      <c r="F30291" s="22"/>
      <c r="G30291" s="22"/>
      <c r="H30291" s="22"/>
    </row>
    <row r="30292" spans="4:8">
      <c r="D30292" s="22"/>
      <c r="F30292" s="22"/>
      <c r="G30292" s="22"/>
      <c r="H30292" s="22"/>
    </row>
    <row r="30293" spans="4:8">
      <c r="D30293" s="22"/>
      <c r="F30293" s="22"/>
      <c r="G30293" s="22"/>
      <c r="H30293" s="22"/>
    </row>
    <row r="30294" spans="4:8">
      <c r="D30294" s="22"/>
      <c r="F30294" s="22"/>
      <c r="G30294" s="22"/>
      <c r="H30294" s="22"/>
    </row>
    <row r="30295" spans="4:8">
      <c r="D30295" s="22"/>
      <c r="F30295" s="22"/>
      <c r="G30295" s="22"/>
      <c r="H30295" s="22"/>
    </row>
    <row r="30296" spans="4:8">
      <c r="D30296" s="22"/>
      <c r="F30296" s="22"/>
      <c r="G30296" s="22"/>
      <c r="H30296" s="22"/>
    </row>
    <row r="30297" spans="4:8">
      <c r="D30297" s="22"/>
      <c r="F30297" s="22"/>
      <c r="G30297" s="22"/>
      <c r="H30297" s="22"/>
    </row>
    <row r="30298" spans="4:8">
      <c r="D30298" s="22"/>
      <c r="F30298" s="22"/>
      <c r="G30298" s="22"/>
      <c r="H30298" s="22"/>
    </row>
    <row r="30299" spans="4:8">
      <c r="D30299" s="22"/>
      <c r="F30299" s="22"/>
      <c r="G30299" s="22"/>
      <c r="H30299" s="22"/>
    </row>
    <row r="30300" spans="4:8">
      <c r="D30300" s="22"/>
      <c r="F30300" s="22"/>
      <c r="G30300" s="22"/>
      <c r="H30300" s="22"/>
    </row>
    <row r="30301" spans="4:8">
      <c r="D30301" s="22"/>
      <c r="F30301" s="22"/>
      <c r="G30301" s="22"/>
      <c r="H30301" s="22"/>
    </row>
    <row r="30302" spans="4:8">
      <c r="D30302" s="22"/>
      <c r="F30302" s="22"/>
      <c r="G30302" s="22"/>
      <c r="H30302" s="22"/>
    </row>
    <row r="30303" spans="4:8">
      <c r="D30303" s="22"/>
      <c r="F30303" s="22"/>
      <c r="G30303" s="22"/>
      <c r="H30303" s="22"/>
    </row>
    <row r="30304" spans="4:8">
      <c r="D30304" s="22"/>
      <c r="F30304" s="22"/>
      <c r="G30304" s="22"/>
      <c r="H30304" s="22"/>
    </row>
    <row r="30305" spans="4:8">
      <c r="D30305" s="22"/>
      <c r="F30305" s="22"/>
      <c r="G30305" s="22"/>
      <c r="H30305" s="22"/>
    </row>
    <row r="30306" spans="4:8">
      <c r="D30306" s="22"/>
      <c r="F30306" s="22"/>
      <c r="G30306" s="22"/>
      <c r="H30306" s="22"/>
    </row>
    <row r="30307" spans="4:8">
      <c r="D30307" s="22"/>
      <c r="F30307" s="22"/>
      <c r="G30307" s="22"/>
      <c r="H30307" s="22"/>
    </row>
    <row r="30308" spans="4:8">
      <c r="D30308" s="22"/>
      <c r="F30308" s="22"/>
      <c r="G30308" s="22"/>
      <c r="H30308" s="22"/>
    </row>
    <row r="30309" spans="4:8">
      <c r="D30309" s="22"/>
      <c r="F30309" s="22"/>
      <c r="G30309" s="22"/>
      <c r="H30309" s="22"/>
    </row>
    <row r="30310" spans="4:8">
      <c r="D30310" s="22"/>
      <c r="F30310" s="22"/>
      <c r="G30310" s="22"/>
      <c r="H30310" s="22"/>
    </row>
    <row r="30311" spans="4:8">
      <c r="D30311" s="22"/>
      <c r="F30311" s="22"/>
      <c r="G30311" s="22"/>
      <c r="H30311" s="22"/>
    </row>
    <row r="30312" spans="4:8">
      <c r="D30312" s="22"/>
      <c r="F30312" s="22"/>
      <c r="G30312" s="22"/>
      <c r="H30312" s="22"/>
    </row>
    <row r="30313" spans="4:8">
      <c r="D30313" s="22"/>
      <c r="F30313" s="22"/>
      <c r="G30313" s="22"/>
      <c r="H30313" s="22"/>
    </row>
    <row r="30314" spans="4:8">
      <c r="D30314" s="22"/>
      <c r="F30314" s="22"/>
      <c r="G30314" s="22"/>
      <c r="H30314" s="22"/>
    </row>
    <row r="30315" spans="4:8">
      <c r="D30315" s="22"/>
      <c r="F30315" s="22"/>
      <c r="G30315" s="22"/>
      <c r="H30315" s="22"/>
    </row>
    <row r="30316" spans="4:8">
      <c r="D30316" s="22"/>
      <c r="F30316" s="22"/>
      <c r="G30316" s="22"/>
      <c r="H30316" s="22"/>
    </row>
    <row r="30317" spans="4:8">
      <c r="D30317" s="22"/>
      <c r="F30317" s="22"/>
      <c r="G30317" s="22"/>
      <c r="H30317" s="22"/>
    </row>
    <row r="30318" spans="4:8">
      <c r="D30318" s="22"/>
      <c r="F30318" s="22"/>
      <c r="G30318" s="22"/>
      <c r="H30318" s="22"/>
    </row>
    <row r="30319" spans="4:8">
      <c r="D30319" s="22"/>
      <c r="F30319" s="22"/>
      <c r="G30319" s="22"/>
      <c r="H30319" s="22"/>
    </row>
    <row r="30320" spans="4:8">
      <c r="D30320" s="22"/>
      <c r="F30320" s="22"/>
      <c r="G30320" s="22"/>
      <c r="H30320" s="22"/>
    </row>
    <row r="30321" spans="4:8">
      <c r="D30321" s="22"/>
      <c r="F30321" s="22"/>
      <c r="G30321" s="22"/>
      <c r="H30321" s="22"/>
    </row>
    <row r="30322" spans="4:8">
      <c r="D30322" s="22"/>
      <c r="F30322" s="22"/>
      <c r="G30322" s="22"/>
      <c r="H30322" s="22"/>
    </row>
    <row r="30323" spans="4:8">
      <c r="D30323" s="22"/>
      <c r="F30323" s="22"/>
      <c r="G30323" s="22"/>
      <c r="H30323" s="22"/>
    </row>
    <row r="30324" spans="4:8">
      <c r="D30324" s="22"/>
      <c r="F30324" s="22"/>
      <c r="G30324" s="22"/>
      <c r="H30324" s="22"/>
    </row>
    <row r="30325" spans="4:8">
      <c r="D30325" s="22"/>
      <c r="F30325" s="22"/>
      <c r="G30325" s="22"/>
      <c r="H30325" s="22"/>
    </row>
    <row r="30326" spans="4:8">
      <c r="D30326" s="22"/>
      <c r="F30326" s="22"/>
      <c r="G30326" s="22"/>
      <c r="H30326" s="22"/>
    </row>
    <row r="30327" spans="4:8">
      <c r="D30327" s="22"/>
      <c r="F30327" s="22"/>
      <c r="G30327" s="22"/>
      <c r="H30327" s="22"/>
    </row>
    <row r="30328" spans="4:8">
      <c r="D30328" s="22"/>
      <c r="F30328" s="22"/>
      <c r="G30328" s="22"/>
      <c r="H30328" s="22"/>
    </row>
    <row r="30329" spans="4:8">
      <c r="D30329" s="22"/>
      <c r="F30329" s="22"/>
      <c r="G30329" s="22"/>
      <c r="H30329" s="22"/>
    </row>
    <row r="30330" spans="4:8">
      <c r="D30330" s="22"/>
      <c r="F30330" s="22"/>
      <c r="G30330" s="22"/>
      <c r="H30330" s="22"/>
    </row>
    <row r="30331" spans="4:8">
      <c r="D30331" s="22"/>
      <c r="F30331" s="22"/>
      <c r="G30331" s="22"/>
      <c r="H30331" s="22"/>
    </row>
    <row r="30332" spans="4:8">
      <c r="D30332" s="22"/>
      <c r="F30332" s="22"/>
      <c r="G30332" s="22"/>
      <c r="H30332" s="22"/>
    </row>
    <row r="30333" spans="4:8">
      <c r="D30333" s="22"/>
      <c r="F30333" s="22"/>
      <c r="G30333" s="22"/>
      <c r="H30333" s="22"/>
    </row>
    <row r="30334" spans="4:8">
      <c r="D30334" s="22"/>
      <c r="F30334" s="22"/>
      <c r="G30334" s="22"/>
      <c r="H30334" s="22"/>
    </row>
    <row r="30335" spans="4:8">
      <c r="D30335" s="22"/>
      <c r="F30335" s="22"/>
      <c r="G30335" s="22"/>
      <c r="H30335" s="22"/>
    </row>
    <row r="30336" spans="4:8">
      <c r="D30336" s="22"/>
      <c r="F30336" s="22"/>
      <c r="G30336" s="22"/>
      <c r="H30336" s="22"/>
    </row>
    <row r="30337" spans="4:8">
      <c r="D30337" s="22"/>
      <c r="F30337" s="22"/>
      <c r="G30337" s="22"/>
      <c r="H30337" s="22"/>
    </row>
    <row r="30338" spans="4:8">
      <c r="D30338" s="22"/>
      <c r="F30338" s="22"/>
      <c r="G30338" s="22"/>
      <c r="H30338" s="22"/>
    </row>
    <row r="30339" spans="4:8">
      <c r="D30339" s="22"/>
      <c r="F30339" s="22"/>
      <c r="G30339" s="22"/>
      <c r="H30339" s="22"/>
    </row>
    <row r="30340" spans="4:8">
      <c r="D30340" s="22"/>
      <c r="F30340" s="22"/>
      <c r="G30340" s="22"/>
      <c r="H30340" s="22"/>
    </row>
    <row r="30341" spans="4:8">
      <c r="D30341" s="22"/>
      <c r="F30341" s="22"/>
      <c r="G30341" s="22"/>
      <c r="H30341" s="22"/>
    </row>
    <row r="30342" spans="4:8">
      <c r="D30342" s="22"/>
      <c r="F30342" s="22"/>
      <c r="G30342" s="22"/>
      <c r="H30342" s="22"/>
    </row>
    <row r="30343" spans="4:8">
      <c r="D30343" s="22"/>
      <c r="F30343" s="22"/>
      <c r="G30343" s="22"/>
      <c r="H30343" s="22"/>
    </row>
    <row r="30344" spans="4:8">
      <c r="D30344" s="22"/>
      <c r="F30344" s="22"/>
      <c r="G30344" s="22"/>
      <c r="H30344" s="22"/>
    </row>
    <row r="30345" spans="4:8">
      <c r="D30345" s="22"/>
      <c r="F30345" s="22"/>
      <c r="G30345" s="22"/>
      <c r="H30345" s="22"/>
    </row>
    <row r="30346" spans="4:8">
      <c r="D30346" s="22"/>
      <c r="F30346" s="22"/>
      <c r="G30346" s="22"/>
      <c r="H30346" s="22"/>
    </row>
    <row r="30347" spans="4:8">
      <c r="D30347" s="22"/>
      <c r="F30347" s="22"/>
      <c r="G30347" s="22"/>
      <c r="H30347" s="22"/>
    </row>
    <row r="30348" spans="4:8">
      <c r="D30348" s="22"/>
      <c r="F30348" s="22"/>
      <c r="G30348" s="22"/>
      <c r="H30348" s="22"/>
    </row>
    <row r="30349" spans="4:8">
      <c r="D30349" s="22"/>
      <c r="F30349" s="22"/>
      <c r="G30349" s="22"/>
      <c r="H30349" s="22"/>
    </row>
    <row r="30350" spans="4:8">
      <c r="D30350" s="22"/>
      <c r="F30350" s="22"/>
      <c r="G30350" s="22"/>
      <c r="H30350" s="22"/>
    </row>
    <row r="30351" spans="4:8">
      <c r="D30351" s="22"/>
      <c r="F30351" s="22"/>
      <c r="G30351" s="22"/>
      <c r="H30351" s="22"/>
    </row>
    <row r="30352" spans="4:8">
      <c r="D30352" s="22"/>
      <c r="F30352" s="22"/>
      <c r="G30352" s="22"/>
      <c r="H30352" s="22"/>
    </row>
    <row r="30353" spans="4:8">
      <c r="D30353" s="22"/>
      <c r="F30353" s="22"/>
      <c r="G30353" s="22"/>
      <c r="H30353" s="22"/>
    </row>
    <row r="30354" spans="4:8">
      <c r="D30354" s="22"/>
      <c r="F30354" s="22"/>
      <c r="G30354" s="22"/>
      <c r="H30354" s="22"/>
    </row>
    <row r="30355" spans="4:8">
      <c r="D30355" s="22"/>
      <c r="F30355" s="22"/>
      <c r="G30355" s="22"/>
      <c r="H30355" s="22"/>
    </row>
    <row r="30356" spans="4:8">
      <c r="D30356" s="22"/>
      <c r="F30356" s="22"/>
      <c r="G30356" s="22"/>
      <c r="H30356" s="22"/>
    </row>
    <row r="30357" spans="4:8">
      <c r="D30357" s="22"/>
      <c r="F30357" s="22"/>
      <c r="G30357" s="22"/>
      <c r="H30357" s="22"/>
    </row>
    <row r="30358" spans="4:8">
      <c r="D30358" s="22"/>
      <c r="F30358" s="22"/>
      <c r="G30358" s="22"/>
      <c r="H30358" s="22"/>
    </row>
    <row r="30359" spans="4:8">
      <c r="D30359" s="22"/>
      <c r="F30359" s="22"/>
      <c r="G30359" s="22"/>
      <c r="H30359" s="22"/>
    </row>
    <row r="30360" spans="4:8">
      <c r="D30360" s="22"/>
      <c r="F30360" s="22"/>
      <c r="G30360" s="22"/>
      <c r="H30360" s="22"/>
    </row>
    <row r="30361" spans="4:8">
      <c r="D30361" s="22"/>
      <c r="F30361" s="22"/>
      <c r="G30361" s="22"/>
      <c r="H30361" s="22"/>
    </row>
    <row r="30362" spans="4:8">
      <c r="D30362" s="22"/>
      <c r="F30362" s="22"/>
      <c r="G30362" s="22"/>
      <c r="H30362" s="22"/>
    </row>
    <row r="30363" spans="4:8">
      <c r="D30363" s="22"/>
      <c r="F30363" s="22"/>
      <c r="G30363" s="22"/>
      <c r="H30363" s="22"/>
    </row>
    <row r="30364" spans="4:8">
      <c r="D30364" s="22"/>
      <c r="F30364" s="22"/>
      <c r="G30364" s="22"/>
      <c r="H30364" s="22"/>
    </row>
    <row r="30365" spans="4:8">
      <c r="D30365" s="22"/>
      <c r="F30365" s="22"/>
      <c r="G30365" s="22"/>
      <c r="H30365" s="22"/>
    </row>
    <row r="30366" spans="4:8">
      <c r="D30366" s="22"/>
      <c r="F30366" s="22"/>
      <c r="G30366" s="22"/>
      <c r="H30366" s="22"/>
    </row>
    <row r="30367" spans="4:8">
      <c r="D30367" s="22"/>
      <c r="F30367" s="22"/>
      <c r="G30367" s="22"/>
      <c r="H30367" s="22"/>
    </row>
    <row r="30368" spans="4:8">
      <c r="D30368" s="22"/>
      <c r="F30368" s="22"/>
      <c r="G30368" s="22"/>
      <c r="H30368" s="22"/>
    </row>
    <row r="30369" spans="4:8">
      <c r="D30369" s="22"/>
      <c r="F30369" s="22"/>
      <c r="G30369" s="22"/>
      <c r="H30369" s="22"/>
    </row>
    <row r="30370" spans="4:8">
      <c r="D30370" s="22"/>
      <c r="F30370" s="22"/>
      <c r="G30370" s="22"/>
      <c r="H30370" s="22"/>
    </row>
    <row r="30371" spans="4:8">
      <c r="D30371" s="22"/>
      <c r="F30371" s="22"/>
      <c r="G30371" s="22"/>
      <c r="H30371" s="22"/>
    </row>
    <row r="30372" spans="4:8">
      <c r="D30372" s="22"/>
      <c r="F30372" s="22"/>
      <c r="G30372" s="22"/>
      <c r="H30372" s="22"/>
    </row>
    <row r="30373" spans="4:8">
      <c r="D30373" s="22"/>
      <c r="F30373" s="22"/>
      <c r="G30373" s="22"/>
      <c r="H30373" s="22"/>
    </row>
    <row r="30374" spans="4:8">
      <c r="D30374" s="22"/>
      <c r="F30374" s="22"/>
      <c r="G30374" s="22"/>
      <c r="H30374" s="22"/>
    </row>
    <row r="30375" spans="4:8">
      <c r="D30375" s="22"/>
      <c r="F30375" s="22"/>
      <c r="G30375" s="22"/>
      <c r="H30375" s="22"/>
    </row>
    <row r="30376" spans="4:8">
      <c r="D30376" s="22"/>
      <c r="F30376" s="22"/>
      <c r="G30376" s="22"/>
      <c r="H30376" s="22"/>
    </row>
    <row r="30377" spans="4:8">
      <c r="D30377" s="22"/>
      <c r="F30377" s="22"/>
      <c r="G30377" s="22"/>
      <c r="H30377" s="22"/>
    </row>
    <row r="30378" spans="4:8">
      <c r="D30378" s="22"/>
      <c r="F30378" s="22"/>
      <c r="G30378" s="22"/>
      <c r="H30378" s="22"/>
    </row>
    <row r="30379" spans="4:8">
      <c r="D30379" s="22"/>
      <c r="F30379" s="22"/>
      <c r="G30379" s="22"/>
      <c r="H30379" s="22"/>
    </row>
    <row r="30380" spans="4:8">
      <c r="D30380" s="22"/>
      <c r="F30380" s="22"/>
      <c r="G30380" s="22"/>
      <c r="H30380" s="22"/>
    </row>
    <row r="30381" spans="4:8">
      <c r="D30381" s="22"/>
      <c r="F30381" s="22"/>
      <c r="G30381" s="22"/>
      <c r="H30381" s="22"/>
    </row>
    <row r="30382" spans="4:8">
      <c r="D30382" s="22"/>
      <c r="F30382" s="22"/>
      <c r="G30382" s="22"/>
      <c r="H30382" s="22"/>
    </row>
    <row r="30383" spans="4:8">
      <c r="D30383" s="22"/>
      <c r="F30383" s="22"/>
      <c r="G30383" s="22"/>
      <c r="H30383" s="22"/>
    </row>
    <row r="30384" spans="4:8">
      <c r="D30384" s="22"/>
      <c r="F30384" s="22"/>
      <c r="G30384" s="22"/>
      <c r="H30384" s="22"/>
    </row>
    <row r="30385" spans="4:8">
      <c r="D30385" s="22"/>
      <c r="F30385" s="22"/>
      <c r="G30385" s="22"/>
      <c r="H30385" s="22"/>
    </row>
    <row r="30386" spans="4:8">
      <c r="D30386" s="22"/>
      <c r="F30386" s="22"/>
      <c r="G30386" s="22"/>
      <c r="H30386" s="22"/>
    </row>
    <row r="30387" spans="4:8">
      <c r="D30387" s="22"/>
      <c r="F30387" s="22"/>
      <c r="G30387" s="22"/>
      <c r="H30387" s="22"/>
    </row>
    <row r="30388" spans="4:8">
      <c r="D30388" s="22"/>
      <c r="F30388" s="22"/>
      <c r="G30388" s="22"/>
      <c r="H30388" s="22"/>
    </row>
    <row r="30389" spans="4:8">
      <c r="D30389" s="22"/>
      <c r="F30389" s="22"/>
      <c r="G30389" s="22"/>
      <c r="H30389" s="22"/>
    </row>
    <row r="30390" spans="4:8">
      <c r="D30390" s="22"/>
      <c r="F30390" s="22"/>
      <c r="G30390" s="22"/>
      <c r="H30390" s="22"/>
    </row>
    <row r="30391" spans="4:8">
      <c r="D30391" s="22"/>
      <c r="F30391" s="22"/>
      <c r="G30391" s="22"/>
      <c r="H30391" s="22"/>
    </row>
    <row r="30392" spans="4:8">
      <c r="D30392" s="22"/>
      <c r="F30392" s="22"/>
      <c r="G30392" s="22"/>
      <c r="H30392" s="22"/>
    </row>
    <row r="30393" spans="4:8">
      <c r="D30393" s="22"/>
      <c r="F30393" s="22"/>
      <c r="G30393" s="22"/>
      <c r="H30393" s="22"/>
    </row>
    <row r="30394" spans="4:8">
      <c r="D30394" s="22"/>
      <c r="F30394" s="22"/>
      <c r="G30394" s="22"/>
      <c r="H30394" s="22"/>
    </row>
    <row r="30395" spans="4:8">
      <c r="D30395" s="22"/>
      <c r="F30395" s="22"/>
      <c r="G30395" s="22"/>
      <c r="H30395" s="22"/>
    </row>
    <row r="30396" spans="4:8">
      <c r="D30396" s="22"/>
      <c r="F30396" s="22"/>
      <c r="G30396" s="22"/>
      <c r="H30396" s="22"/>
    </row>
    <row r="30397" spans="4:8">
      <c r="D30397" s="22"/>
      <c r="F30397" s="22"/>
      <c r="G30397" s="22"/>
      <c r="H30397" s="22"/>
    </row>
    <row r="30398" spans="4:8">
      <c r="D30398" s="22"/>
      <c r="F30398" s="22"/>
      <c r="G30398" s="22"/>
      <c r="H30398" s="22"/>
    </row>
    <row r="30399" spans="4:8">
      <c r="D30399" s="22"/>
      <c r="F30399" s="22"/>
      <c r="G30399" s="22"/>
      <c r="H30399" s="22"/>
    </row>
    <row r="30400" spans="4:8">
      <c r="D30400" s="22"/>
      <c r="F30400" s="22"/>
      <c r="G30400" s="22"/>
      <c r="H30400" s="22"/>
    </row>
    <row r="30401" spans="4:8">
      <c r="D30401" s="22"/>
      <c r="F30401" s="22"/>
      <c r="G30401" s="22"/>
      <c r="H30401" s="22"/>
    </row>
    <row r="30402" spans="4:8">
      <c r="D30402" s="22"/>
      <c r="F30402" s="22"/>
      <c r="G30402" s="22"/>
      <c r="H30402" s="22"/>
    </row>
    <row r="30403" spans="4:8">
      <c r="D30403" s="22"/>
      <c r="F30403" s="22"/>
      <c r="G30403" s="22"/>
      <c r="H30403" s="22"/>
    </row>
    <row r="30404" spans="4:8">
      <c r="D30404" s="22"/>
      <c r="F30404" s="22"/>
      <c r="G30404" s="22"/>
      <c r="H30404" s="22"/>
    </row>
    <row r="30405" spans="4:8">
      <c r="D30405" s="22"/>
      <c r="F30405" s="22"/>
      <c r="G30405" s="22"/>
      <c r="H30405" s="22"/>
    </row>
    <row r="30406" spans="4:8">
      <c r="D30406" s="22"/>
      <c r="F30406" s="22"/>
      <c r="G30406" s="22"/>
      <c r="H30406" s="22"/>
    </row>
    <row r="30407" spans="4:8">
      <c r="D30407" s="22"/>
      <c r="F30407" s="22"/>
      <c r="G30407" s="22"/>
      <c r="H30407" s="22"/>
    </row>
    <row r="30408" spans="4:8">
      <c r="D30408" s="22"/>
      <c r="F30408" s="22"/>
      <c r="G30408" s="22"/>
      <c r="H30408" s="22"/>
    </row>
    <row r="30409" spans="4:8">
      <c r="D30409" s="22"/>
      <c r="F30409" s="22"/>
      <c r="G30409" s="22"/>
      <c r="H30409" s="22"/>
    </row>
    <row r="30410" spans="4:8">
      <c r="D30410" s="22"/>
      <c r="F30410" s="22"/>
      <c r="G30410" s="22"/>
      <c r="H30410" s="22"/>
    </row>
    <row r="30411" spans="4:8">
      <c r="D30411" s="22"/>
      <c r="F30411" s="22"/>
      <c r="G30411" s="22"/>
      <c r="H30411" s="22"/>
    </row>
    <row r="30412" spans="4:8">
      <c r="D30412" s="22"/>
      <c r="F30412" s="22"/>
      <c r="G30412" s="22"/>
      <c r="H30412" s="22"/>
    </row>
    <row r="30413" spans="4:8">
      <c r="D30413" s="22"/>
      <c r="F30413" s="22"/>
      <c r="G30413" s="22"/>
      <c r="H30413" s="22"/>
    </row>
    <row r="30414" spans="4:8">
      <c r="D30414" s="22"/>
      <c r="F30414" s="22"/>
      <c r="G30414" s="22"/>
      <c r="H30414" s="22"/>
    </row>
    <row r="30415" spans="4:8">
      <c r="D30415" s="22"/>
      <c r="F30415" s="22"/>
      <c r="G30415" s="22"/>
      <c r="H30415" s="22"/>
    </row>
    <row r="30416" spans="4:8">
      <c r="D30416" s="22"/>
      <c r="F30416" s="22"/>
      <c r="G30416" s="22"/>
      <c r="H30416" s="22"/>
    </row>
    <row r="30417" spans="4:8">
      <c r="D30417" s="22"/>
      <c r="F30417" s="22"/>
      <c r="G30417" s="22"/>
      <c r="H30417" s="22"/>
    </row>
    <row r="30418" spans="4:8">
      <c r="D30418" s="22"/>
      <c r="F30418" s="22"/>
      <c r="G30418" s="22"/>
      <c r="H30418" s="22"/>
    </row>
    <row r="30419" spans="4:8">
      <c r="D30419" s="22"/>
      <c r="F30419" s="22"/>
      <c r="G30419" s="22"/>
      <c r="H30419" s="22"/>
    </row>
    <row r="30420" spans="4:8">
      <c r="D30420" s="22"/>
      <c r="F30420" s="22"/>
      <c r="G30420" s="22"/>
      <c r="H30420" s="22"/>
    </row>
    <row r="30421" spans="4:8">
      <c r="D30421" s="22"/>
      <c r="F30421" s="22"/>
      <c r="G30421" s="22"/>
      <c r="H30421" s="22"/>
    </row>
    <row r="30422" spans="4:8">
      <c r="D30422" s="22"/>
      <c r="F30422" s="22"/>
      <c r="G30422" s="22"/>
      <c r="H30422" s="22"/>
    </row>
    <row r="30423" spans="4:8">
      <c r="D30423" s="22"/>
      <c r="F30423" s="22"/>
      <c r="G30423" s="22"/>
      <c r="H30423" s="22"/>
    </row>
    <row r="30424" spans="4:8">
      <c r="D30424" s="22"/>
      <c r="F30424" s="22"/>
      <c r="G30424" s="22"/>
      <c r="H30424" s="22"/>
    </row>
    <row r="30425" spans="4:8">
      <c r="D30425" s="22"/>
      <c r="F30425" s="22"/>
      <c r="G30425" s="22"/>
      <c r="H30425" s="22"/>
    </row>
    <row r="30426" spans="4:8">
      <c r="D30426" s="22"/>
      <c r="F30426" s="22"/>
      <c r="G30426" s="22"/>
      <c r="H30426" s="22"/>
    </row>
    <row r="30427" spans="4:8">
      <c r="D30427" s="22"/>
      <c r="F30427" s="22"/>
      <c r="G30427" s="22"/>
      <c r="H30427" s="22"/>
    </row>
    <row r="30428" spans="4:8">
      <c r="D30428" s="22"/>
      <c r="F30428" s="22"/>
      <c r="G30428" s="22"/>
      <c r="H30428" s="22"/>
    </row>
    <row r="30429" spans="4:8">
      <c r="D30429" s="22"/>
      <c r="F30429" s="22"/>
      <c r="G30429" s="22"/>
      <c r="H30429" s="22"/>
    </row>
    <row r="30430" spans="4:8">
      <c r="D30430" s="22"/>
      <c r="F30430" s="22"/>
      <c r="G30430" s="22"/>
      <c r="H30430" s="22"/>
    </row>
    <row r="30431" spans="4:8">
      <c r="D30431" s="22"/>
      <c r="F30431" s="22"/>
      <c r="G30431" s="22"/>
      <c r="H30431" s="22"/>
    </row>
    <row r="30432" spans="4:8">
      <c r="D30432" s="22"/>
      <c r="F30432" s="22"/>
      <c r="G30432" s="22"/>
      <c r="H30432" s="22"/>
    </row>
    <row r="30433" spans="4:8">
      <c r="D30433" s="22"/>
      <c r="F30433" s="22"/>
      <c r="G30433" s="22"/>
      <c r="H30433" s="22"/>
    </row>
    <row r="30434" spans="4:8">
      <c r="D30434" s="22"/>
      <c r="F30434" s="22"/>
      <c r="G30434" s="22"/>
      <c r="H30434" s="22"/>
    </row>
    <row r="30435" spans="4:8">
      <c r="D30435" s="22"/>
      <c r="F30435" s="22"/>
      <c r="G30435" s="22"/>
      <c r="H30435" s="22"/>
    </row>
    <row r="30436" spans="4:8">
      <c r="D30436" s="22"/>
      <c r="F30436" s="22"/>
      <c r="G30436" s="22"/>
      <c r="H30436" s="22"/>
    </row>
    <row r="30437" spans="4:8">
      <c r="D30437" s="22"/>
      <c r="F30437" s="22"/>
      <c r="G30437" s="22"/>
      <c r="H30437" s="22"/>
    </row>
    <row r="30438" spans="4:8">
      <c r="D30438" s="22"/>
      <c r="F30438" s="22"/>
      <c r="G30438" s="22"/>
      <c r="H30438" s="22"/>
    </row>
    <row r="30439" spans="4:8">
      <c r="D30439" s="22"/>
      <c r="F30439" s="22"/>
      <c r="G30439" s="22"/>
      <c r="H30439" s="22"/>
    </row>
    <row r="30440" spans="4:8">
      <c r="D30440" s="22"/>
      <c r="F30440" s="22"/>
      <c r="G30440" s="22"/>
      <c r="H30440" s="22"/>
    </row>
    <row r="30441" spans="4:8">
      <c r="D30441" s="22"/>
      <c r="F30441" s="22"/>
      <c r="G30441" s="22"/>
      <c r="H30441" s="22"/>
    </row>
    <row r="30442" spans="4:8">
      <c r="D30442" s="22"/>
      <c r="F30442" s="22"/>
      <c r="G30442" s="22"/>
      <c r="H30442" s="22"/>
    </row>
    <row r="30443" spans="4:8">
      <c r="D30443" s="22"/>
      <c r="F30443" s="22"/>
      <c r="G30443" s="22"/>
      <c r="H30443" s="22"/>
    </row>
    <row r="30444" spans="4:8">
      <c r="D30444" s="22"/>
      <c r="F30444" s="22"/>
      <c r="G30444" s="22"/>
      <c r="H30444" s="22"/>
    </row>
    <row r="30445" spans="4:8">
      <c r="D30445" s="22"/>
      <c r="F30445" s="22"/>
      <c r="G30445" s="22"/>
      <c r="H30445" s="22"/>
    </row>
    <row r="30446" spans="4:8">
      <c r="D30446" s="22"/>
      <c r="F30446" s="22"/>
      <c r="G30446" s="22"/>
      <c r="H30446" s="22"/>
    </row>
    <row r="30447" spans="4:8">
      <c r="D30447" s="22"/>
      <c r="F30447" s="22"/>
      <c r="G30447" s="22"/>
      <c r="H30447" s="22"/>
    </row>
    <row r="30448" spans="4:8">
      <c r="D30448" s="22"/>
      <c r="F30448" s="22"/>
      <c r="G30448" s="22"/>
      <c r="H30448" s="22"/>
    </row>
    <row r="30449" spans="4:8">
      <c r="D30449" s="22"/>
      <c r="F30449" s="22"/>
      <c r="G30449" s="22"/>
      <c r="H30449" s="22"/>
    </row>
    <row r="30450" spans="4:8">
      <c r="D30450" s="22"/>
      <c r="F30450" s="22"/>
      <c r="G30450" s="22"/>
      <c r="H30450" s="22"/>
    </row>
    <row r="30451" spans="4:8">
      <c r="D30451" s="22"/>
      <c r="F30451" s="22"/>
      <c r="G30451" s="22"/>
      <c r="H30451" s="22"/>
    </row>
    <row r="30452" spans="4:8">
      <c r="D30452" s="22"/>
      <c r="F30452" s="22"/>
      <c r="G30452" s="22"/>
      <c r="H30452" s="22"/>
    </row>
    <row r="30453" spans="4:8">
      <c r="D30453" s="22"/>
      <c r="F30453" s="22"/>
      <c r="G30453" s="22"/>
      <c r="H30453" s="22"/>
    </row>
    <row r="30454" spans="4:8">
      <c r="D30454" s="22"/>
      <c r="F30454" s="22"/>
      <c r="G30454" s="22"/>
      <c r="H30454" s="22"/>
    </row>
    <row r="30455" spans="4:8">
      <c r="D30455" s="22"/>
      <c r="F30455" s="22"/>
      <c r="G30455" s="22"/>
      <c r="H30455" s="22"/>
    </row>
    <row r="30456" spans="4:8">
      <c r="D30456" s="22"/>
      <c r="F30456" s="22"/>
      <c r="G30456" s="22"/>
      <c r="H30456" s="22"/>
    </row>
    <row r="30457" spans="4:8">
      <c r="D30457" s="22"/>
      <c r="F30457" s="22"/>
      <c r="G30457" s="22"/>
      <c r="H30457" s="22"/>
    </row>
    <row r="30458" spans="4:8">
      <c r="D30458" s="22"/>
      <c r="F30458" s="22"/>
      <c r="G30458" s="22"/>
      <c r="H30458" s="22"/>
    </row>
    <row r="30459" spans="4:8">
      <c r="D30459" s="22"/>
      <c r="F30459" s="22"/>
      <c r="G30459" s="22"/>
      <c r="H30459" s="22"/>
    </row>
    <row r="30460" spans="4:8">
      <c r="D30460" s="22"/>
      <c r="F30460" s="22"/>
      <c r="G30460" s="22"/>
      <c r="H30460" s="22"/>
    </row>
    <row r="30461" spans="4:8">
      <c r="D30461" s="22"/>
      <c r="F30461" s="22"/>
      <c r="G30461" s="22"/>
      <c r="H30461" s="22"/>
    </row>
    <row r="30462" spans="4:8">
      <c r="D30462" s="22"/>
      <c r="F30462" s="22"/>
      <c r="G30462" s="22"/>
      <c r="H30462" s="22"/>
    </row>
    <row r="30463" spans="4:8">
      <c r="D30463" s="22"/>
      <c r="F30463" s="22"/>
      <c r="G30463" s="22"/>
      <c r="H30463" s="22"/>
    </row>
    <row r="30464" spans="4:8">
      <c r="D30464" s="22"/>
      <c r="F30464" s="22"/>
      <c r="G30464" s="22"/>
      <c r="H30464" s="22"/>
    </row>
    <row r="30465" spans="4:8">
      <c r="D30465" s="22"/>
      <c r="F30465" s="22"/>
      <c r="G30465" s="22"/>
      <c r="H30465" s="22"/>
    </row>
    <row r="30466" spans="4:8">
      <c r="D30466" s="22"/>
      <c r="F30466" s="22"/>
      <c r="G30466" s="22"/>
      <c r="H30466" s="22"/>
    </row>
    <row r="30467" spans="4:8">
      <c r="D30467" s="22"/>
      <c r="F30467" s="22"/>
      <c r="G30467" s="22"/>
      <c r="H30467" s="22"/>
    </row>
    <row r="30468" spans="4:8">
      <c r="D30468" s="22"/>
      <c r="F30468" s="22"/>
      <c r="G30468" s="22"/>
      <c r="H30468" s="22"/>
    </row>
    <row r="30469" spans="4:8">
      <c r="D30469" s="22"/>
      <c r="F30469" s="22"/>
      <c r="G30469" s="22"/>
      <c r="H30469" s="22"/>
    </row>
    <row r="30470" spans="4:8">
      <c r="D30470" s="22"/>
      <c r="F30470" s="22"/>
      <c r="G30470" s="22"/>
      <c r="H30470" s="22"/>
    </row>
    <row r="30471" spans="4:8">
      <c r="D30471" s="22"/>
      <c r="F30471" s="22"/>
      <c r="G30471" s="22"/>
      <c r="H30471" s="22"/>
    </row>
    <row r="30472" spans="4:8">
      <c r="D30472" s="22"/>
      <c r="F30472" s="22"/>
      <c r="G30472" s="22"/>
      <c r="H30472" s="22"/>
    </row>
    <row r="30473" spans="4:8">
      <c r="D30473" s="22"/>
      <c r="F30473" s="22"/>
      <c r="G30473" s="22"/>
      <c r="H30473" s="22"/>
    </row>
    <row r="30474" spans="4:8">
      <c r="D30474" s="22"/>
      <c r="F30474" s="22"/>
      <c r="G30474" s="22"/>
      <c r="H30474" s="22"/>
    </row>
    <row r="30475" spans="4:8">
      <c r="D30475" s="22"/>
      <c r="F30475" s="22"/>
      <c r="G30475" s="22"/>
      <c r="H30475" s="22"/>
    </row>
    <row r="30476" spans="4:8">
      <c r="D30476" s="22"/>
      <c r="F30476" s="22"/>
      <c r="G30476" s="22"/>
      <c r="H30476" s="22"/>
    </row>
    <row r="30477" spans="4:8">
      <c r="D30477" s="22"/>
      <c r="F30477" s="22"/>
      <c r="G30477" s="22"/>
      <c r="H30477" s="22"/>
    </row>
    <row r="30478" spans="4:8">
      <c r="D30478" s="22"/>
      <c r="F30478" s="22"/>
      <c r="G30478" s="22"/>
      <c r="H30478" s="22"/>
    </row>
    <row r="30479" spans="4:8">
      <c r="D30479" s="22"/>
      <c r="F30479" s="22"/>
      <c r="G30479" s="22"/>
      <c r="H30479" s="22"/>
    </row>
    <row r="30480" spans="4:8">
      <c r="D30480" s="22"/>
      <c r="F30480" s="22"/>
      <c r="G30480" s="22"/>
      <c r="H30480" s="22"/>
    </row>
    <row r="30481" spans="4:8">
      <c r="D30481" s="22"/>
      <c r="F30481" s="22"/>
      <c r="G30481" s="22"/>
      <c r="H30481" s="22"/>
    </row>
    <row r="30482" spans="4:8">
      <c r="D30482" s="22"/>
      <c r="F30482" s="22"/>
      <c r="G30482" s="22"/>
      <c r="H30482" s="22"/>
    </row>
    <row r="30483" spans="4:8">
      <c r="D30483" s="22"/>
      <c r="F30483" s="22"/>
      <c r="G30483" s="22"/>
      <c r="H30483" s="22"/>
    </row>
    <row r="30484" spans="4:8">
      <c r="D30484" s="22"/>
      <c r="F30484" s="22"/>
      <c r="G30484" s="22"/>
      <c r="H30484" s="22"/>
    </row>
    <row r="30485" spans="4:8">
      <c r="D30485" s="22"/>
      <c r="F30485" s="22"/>
      <c r="G30485" s="22"/>
      <c r="H30485" s="22"/>
    </row>
    <row r="30486" spans="4:8">
      <c r="D30486" s="22"/>
      <c r="F30486" s="22"/>
      <c r="G30486" s="22"/>
      <c r="H30486" s="22"/>
    </row>
    <row r="30487" spans="4:8">
      <c r="D30487" s="22"/>
      <c r="F30487" s="22"/>
      <c r="G30487" s="22"/>
      <c r="H30487" s="22"/>
    </row>
    <row r="30488" spans="4:8">
      <c r="D30488" s="22"/>
      <c r="F30488" s="22"/>
      <c r="G30488" s="22"/>
      <c r="H30488" s="22"/>
    </row>
    <row r="30489" spans="4:8">
      <c r="D30489" s="22"/>
      <c r="F30489" s="22"/>
      <c r="G30489" s="22"/>
      <c r="H30489" s="22"/>
    </row>
    <row r="30490" spans="4:8">
      <c r="D30490" s="22"/>
      <c r="F30490" s="22"/>
      <c r="G30490" s="22"/>
      <c r="H30490" s="22"/>
    </row>
    <row r="30491" spans="4:8">
      <c r="D30491" s="22"/>
      <c r="F30491" s="22"/>
      <c r="G30491" s="22"/>
      <c r="H30491" s="22"/>
    </row>
    <row r="30492" spans="4:8">
      <c r="D30492" s="22"/>
      <c r="F30492" s="22"/>
      <c r="G30492" s="22"/>
      <c r="H30492" s="22"/>
    </row>
    <row r="30493" spans="4:8">
      <c r="D30493" s="22"/>
      <c r="F30493" s="22"/>
      <c r="G30493" s="22"/>
      <c r="H30493" s="22"/>
    </row>
    <row r="30494" spans="4:8">
      <c r="D30494" s="22"/>
      <c r="F30494" s="22"/>
      <c r="G30494" s="22"/>
      <c r="H30494" s="22"/>
    </row>
    <row r="30495" spans="4:8">
      <c r="D30495" s="22"/>
      <c r="F30495" s="22"/>
      <c r="G30495" s="22"/>
      <c r="H30495" s="22"/>
    </row>
    <row r="30496" spans="4:8">
      <c r="D30496" s="22"/>
      <c r="F30496" s="22"/>
      <c r="G30496" s="22"/>
      <c r="H30496" s="22"/>
    </row>
    <row r="30497" spans="4:8">
      <c r="D30497" s="22"/>
      <c r="F30497" s="22"/>
      <c r="G30497" s="22"/>
      <c r="H30497" s="22"/>
    </row>
    <row r="30498" spans="4:8">
      <c r="D30498" s="22"/>
      <c r="F30498" s="22"/>
      <c r="G30498" s="22"/>
      <c r="H30498" s="22"/>
    </row>
    <row r="30499" spans="4:8">
      <c r="D30499" s="22"/>
      <c r="F30499" s="22"/>
      <c r="G30499" s="22"/>
      <c r="H30499" s="22"/>
    </row>
    <row r="30500" spans="4:8">
      <c r="D30500" s="22"/>
      <c r="F30500" s="22"/>
      <c r="G30500" s="22"/>
      <c r="H30500" s="22"/>
    </row>
    <row r="30501" spans="4:8">
      <c r="D30501" s="22"/>
      <c r="F30501" s="22"/>
      <c r="G30501" s="22"/>
      <c r="H30501" s="22"/>
    </row>
    <row r="30502" spans="4:8">
      <c r="D30502" s="22"/>
      <c r="F30502" s="22"/>
      <c r="G30502" s="22"/>
      <c r="H30502" s="22"/>
    </row>
    <row r="30503" spans="4:8">
      <c r="D30503" s="22"/>
      <c r="F30503" s="22"/>
      <c r="G30503" s="22"/>
      <c r="H30503" s="22"/>
    </row>
    <row r="30504" spans="4:8">
      <c r="D30504" s="22"/>
      <c r="F30504" s="22"/>
      <c r="G30504" s="22"/>
      <c r="H30504" s="22"/>
    </row>
    <row r="30505" spans="4:8">
      <c r="D30505" s="22"/>
      <c r="F30505" s="22"/>
      <c r="G30505" s="22"/>
      <c r="H30505" s="22"/>
    </row>
    <row r="30506" spans="4:8">
      <c r="D30506" s="22"/>
      <c r="F30506" s="22"/>
      <c r="G30506" s="22"/>
      <c r="H30506" s="22"/>
    </row>
    <row r="30507" spans="4:8">
      <c r="D30507" s="22"/>
      <c r="F30507" s="22"/>
      <c r="G30507" s="22"/>
      <c r="H30507" s="22"/>
    </row>
    <row r="30508" spans="4:8">
      <c r="D30508" s="22"/>
      <c r="F30508" s="22"/>
      <c r="G30508" s="22"/>
      <c r="H30508" s="22"/>
    </row>
    <row r="30509" spans="4:8">
      <c r="D30509" s="22"/>
      <c r="F30509" s="22"/>
      <c r="G30509" s="22"/>
      <c r="H30509" s="22"/>
    </row>
    <row r="30510" spans="4:8">
      <c r="D30510" s="22"/>
      <c r="F30510" s="22"/>
      <c r="G30510" s="22"/>
      <c r="H30510" s="22"/>
    </row>
    <row r="30511" spans="4:8">
      <c r="D30511" s="22"/>
      <c r="F30511" s="22"/>
      <c r="G30511" s="22"/>
      <c r="H30511" s="22"/>
    </row>
    <row r="30512" spans="4:8">
      <c r="D30512" s="22"/>
      <c r="F30512" s="22"/>
      <c r="G30512" s="22"/>
      <c r="H30512" s="22"/>
    </row>
    <row r="30513" spans="4:8">
      <c r="D30513" s="22"/>
      <c r="F30513" s="22"/>
      <c r="G30513" s="22"/>
      <c r="H30513" s="22"/>
    </row>
    <row r="30514" spans="4:8">
      <c r="D30514" s="22"/>
      <c r="F30514" s="22"/>
      <c r="G30514" s="22"/>
      <c r="H30514" s="22"/>
    </row>
    <row r="30515" spans="4:8">
      <c r="D30515" s="22"/>
      <c r="F30515" s="22"/>
      <c r="G30515" s="22"/>
      <c r="H30515" s="22"/>
    </row>
    <row r="30516" spans="4:8">
      <c r="D30516" s="22"/>
      <c r="F30516" s="22"/>
      <c r="G30516" s="22"/>
      <c r="H30516" s="22"/>
    </row>
    <row r="30517" spans="4:8">
      <c r="D30517" s="22"/>
      <c r="F30517" s="22"/>
      <c r="G30517" s="22"/>
      <c r="H30517" s="22"/>
    </row>
    <row r="30518" spans="4:8">
      <c r="D30518" s="22"/>
      <c r="F30518" s="22"/>
      <c r="G30518" s="22"/>
      <c r="H30518" s="22"/>
    </row>
    <row r="30519" spans="4:8">
      <c r="D30519" s="22"/>
      <c r="F30519" s="22"/>
      <c r="G30519" s="22"/>
      <c r="H30519" s="22"/>
    </row>
    <row r="30520" spans="4:8">
      <c r="D30520" s="22"/>
      <c r="F30520" s="22"/>
      <c r="G30520" s="22"/>
      <c r="H30520" s="22"/>
    </row>
    <row r="30521" spans="4:8">
      <c r="D30521" s="22"/>
      <c r="F30521" s="22"/>
      <c r="G30521" s="22"/>
      <c r="H30521" s="22"/>
    </row>
    <row r="30522" spans="4:8">
      <c r="D30522" s="22"/>
      <c r="F30522" s="22"/>
      <c r="G30522" s="22"/>
      <c r="H30522" s="22"/>
    </row>
    <row r="30523" spans="4:8">
      <c r="D30523" s="22"/>
      <c r="F30523" s="22"/>
      <c r="G30523" s="22"/>
      <c r="H30523" s="22"/>
    </row>
    <row r="30524" spans="4:8">
      <c r="D30524" s="22"/>
      <c r="F30524" s="22"/>
      <c r="G30524" s="22"/>
      <c r="H30524" s="22"/>
    </row>
    <row r="30525" spans="4:8">
      <c r="D30525" s="22"/>
      <c r="F30525" s="22"/>
      <c r="G30525" s="22"/>
      <c r="H30525" s="22"/>
    </row>
    <row r="30526" spans="4:8">
      <c r="D30526" s="22"/>
      <c r="F30526" s="22"/>
      <c r="G30526" s="22"/>
      <c r="H30526" s="22"/>
    </row>
    <row r="30527" spans="4:8">
      <c r="D30527" s="22"/>
      <c r="F30527" s="22"/>
      <c r="G30527" s="22"/>
      <c r="H30527" s="22"/>
    </row>
    <row r="30528" spans="4:8">
      <c r="D30528" s="22"/>
      <c r="F30528" s="22"/>
      <c r="G30528" s="22"/>
      <c r="H30528" s="22"/>
    </row>
    <row r="30529" spans="4:8">
      <c r="D30529" s="22"/>
      <c r="F30529" s="22"/>
      <c r="G30529" s="22"/>
      <c r="H30529" s="22"/>
    </row>
    <row r="30530" spans="4:8">
      <c r="D30530" s="22"/>
      <c r="F30530" s="22"/>
      <c r="G30530" s="22"/>
      <c r="H30530" s="22"/>
    </row>
    <row r="30531" spans="4:8">
      <c r="D30531" s="22"/>
      <c r="F30531" s="22"/>
      <c r="G30531" s="22"/>
      <c r="H30531" s="22"/>
    </row>
    <row r="30532" spans="4:8">
      <c r="D30532" s="22"/>
      <c r="F30532" s="22"/>
      <c r="G30532" s="22"/>
      <c r="H30532" s="22"/>
    </row>
    <row r="30533" spans="4:8">
      <c r="D30533" s="22"/>
      <c r="F30533" s="22"/>
      <c r="G30533" s="22"/>
      <c r="H30533" s="22"/>
    </row>
    <row r="30534" spans="4:8">
      <c r="D30534" s="22"/>
      <c r="F30534" s="22"/>
      <c r="G30534" s="22"/>
      <c r="H30534" s="22"/>
    </row>
    <row r="30535" spans="4:8">
      <c r="D30535" s="22"/>
      <c r="F30535" s="22"/>
      <c r="G30535" s="22"/>
      <c r="H30535" s="22"/>
    </row>
    <row r="30536" spans="4:8">
      <c r="D30536" s="22"/>
      <c r="F30536" s="22"/>
      <c r="G30536" s="22"/>
      <c r="H30536" s="22"/>
    </row>
    <row r="30537" spans="4:8">
      <c r="D30537" s="22"/>
      <c r="F30537" s="22"/>
      <c r="G30537" s="22"/>
      <c r="H30537" s="22"/>
    </row>
    <row r="30538" spans="4:8">
      <c r="D30538" s="22"/>
      <c r="F30538" s="22"/>
      <c r="G30538" s="22"/>
      <c r="H30538" s="22"/>
    </row>
    <row r="30539" spans="4:8">
      <c r="D30539" s="22"/>
      <c r="F30539" s="22"/>
      <c r="G30539" s="22"/>
      <c r="H30539" s="22"/>
    </row>
    <row r="30540" spans="4:8">
      <c r="D30540" s="22"/>
      <c r="F30540" s="22"/>
      <c r="G30540" s="22"/>
      <c r="H30540" s="22"/>
    </row>
    <row r="30541" spans="4:8">
      <c r="D30541" s="22"/>
      <c r="F30541" s="22"/>
      <c r="G30541" s="22"/>
      <c r="H30541" s="22"/>
    </row>
    <row r="30542" spans="4:8">
      <c r="D30542" s="22"/>
      <c r="F30542" s="22"/>
      <c r="G30542" s="22"/>
      <c r="H30542" s="22"/>
    </row>
    <row r="30543" spans="4:8">
      <c r="D30543" s="22"/>
      <c r="F30543" s="22"/>
      <c r="G30543" s="22"/>
      <c r="H30543" s="22"/>
    </row>
    <row r="30544" spans="4:8">
      <c r="D30544" s="22"/>
      <c r="F30544" s="22"/>
      <c r="G30544" s="22"/>
      <c r="H30544" s="22"/>
    </row>
    <row r="30545" spans="4:8">
      <c r="D30545" s="22"/>
      <c r="F30545" s="22"/>
      <c r="G30545" s="22"/>
      <c r="H30545" s="22"/>
    </row>
    <row r="30546" spans="4:8">
      <c r="D30546" s="22"/>
      <c r="F30546" s="22"/>
      <c r="G30546" s="22"/>
      <c r="H30546" s="22"/>
    </row>
    <row r="30547" spans="4:8">
      <c r="D30547" s="22"/>
      <c r="F30547" s="22"/>
      <c r="G30547" s="22"/>
      <c r="H30547" s="22"/>
    </row>
    <row r="30548" spans="4:8">
      <c r="D30548" s="22"/>
      <c r="F30548" s="22"/>
      <c r="G30548" s="22"/>
      <c r="H30548" s="22"/>
    </row>
    <row r="30549" spans="4:8">
      <c r="D30549" s="22"/>
      <c r="F30549" s="22"/>
      <c r="G30549" s="22"/>
      <c r="H30549" s="22"/>
    </row>
    <row r="30550" spans="4:8">
      <c r="D30550" s="22"/>
      <c r="F30550" s="22"/>
      <c r="G30550" s="22"/>
      <c r="H30550" s="22"/>
    </row>
    <row r="30551" spans="4:8">
      <c r="D30551" s="22"/>
      <c r="F30551" s="22"/>
      <c r="G30551" s="22"/>
      <c r="H30551" s="22"/>
    </row>
    <row r="30552" spans="4:8">
      <c r="D30552" s="22"/>
      <c r="F30552" s="22"/>
      <c r="G30552" s="22"/>
      <c r="H30552" s="22"/>
    </row>
    <row r="30553" spans="4:8">
      <c r="D30553" s="22"/>
      <c r="F30553" s="22"/>
      <c r="G30553" s="22"/>
      <c r="H30553" s="22"/>
    </row>
    <row r="30554" spans="4:8">
      <c r="D30554" s="22"/>
      <c r="F30554" s="22"/>
      <c r="G30554" s="22"/>
      <c r="H30554" s="22"/>
    </row>
    <row r="30555" spans="4:8">
      <c r="D30555" s="22"/>
      <c r="F30555" s="22"/>
      <c r="G30555" s="22"/>
      <c r="H30555" s="22"/>
    </row>
    <row r="30556" spans="4:8">
      <c r="D30556" s="22"/>
      <c r="F30556" s="22"/>
      <c r="G30556" s="22"/>
      <c r="H30556" s="22"/>
    </row>
    <row r="30557" spans="4:8">
      <c r="D30557" s="22"/>
      <c r="F30557" s="22"/>
      <c r="G30557" s="22"/>
      <c r="H30557" s="22"/>
    </row>
    <row r="30558" spans="4:8">
      <c r="D30558" s="22"/>
      <c r="F30558" s="22"/>
      <c r="G30558" s="22"/>
      <c r="H30558" s="22"/>
    </row>
    <row r="30559" spans="4:8">
      <c r="D30559" s="22"/>
      <c r="F30559" s="22"/>
      <c r="G30559" s="22"/>
      <c r="H30559" s="22"/>
    </row>
    <row r="30560" spans="4:8">
      <c r="D30560" s="22"/>
      <c r="F30560" s="22"/>
      <c r="G30560" s="22"/>
      <c r="H30560" s="22"/>
    </row>
    <row r="30561" spans="4:8">
      <c r="D30561" s="22"/>
      <c r="F30561" s="22"/>
      <c r="G30561" s="22"/>
      <c r="H30561" s="22"/>
    </row>
    <row r="30562" spans="4:8">
      <c r="D30562" s="22"/>
      <c r="F30562" s="22"/>
      <c r="G30562" s="22"/>
      <c r="H30562" s="22"/>
    </row>
    <row r="30563" spans="4:8">
      <c r="D30563" s="22"/>
      <c r="F30563" s="22"/>
      <c r="G30563" s="22"/>
      <c r="H30563" s="22"/>
    </row>
    <row r="30564" spans="4:8">
      <c r="D30564" s="22"/>
      <c r="F30564" s="22"/>
      <c r="G30564" s="22"/>
      <c r="H30564" s="22"/>
    </row>
    <row r="30565" spans="4:8">
      <c r="D30565" s="22"/>
      <c r="F30565" s="22"/>
      <c r="G30565" s="22"/>
      <c r="H30565" s="22"/>
    </row>
    <row r="30566" spans="4:8">
      <c r="D30566" s="22"/>
      <c r="F30566" s="22"/>
      <c r="G30566" s="22"/>
      <c r="H30566" s="22"/>
    </row>
    <row r="30567" spans="4:8">
      <c r="D30567" s="22"/>
      <c r="F30567" s="22"/>
      <c r="G30567" s="22"/>
      <c r="H30567" s="22"/>
    </row>
    <row r="30568" spans="4:8">
      <c r="D30568" s="22"/>
      <c r="F30568" s="22"/>
      <c r="G30568" s="22"/>
      <c r="H30568" s="22"/>
    </row>
    <row r="30569" spans="4:8">
      <c r="D30569" s="22"/>
      <c r="F30569" s="22"/>
      <c r="G30569" s="22"/>
      <c r="H30569" s="22"/>
    </row>
    <row r="30570" spans="4:8">
      <c r="D30570" s="22"/>
      <c r="F30570" s="22"/>
      <c r="G30570" s="22"/>
      <c r="H30570" s="22"/>
    </row>
    <row r="30571" spans="4:8">
      <c r="D30571" s="22"/>
      <c r="F30571" s="22"/>
      <c r="G30571" s="22"/>
      <c r="H30571" s="22"/>
    </row>
    <row r="30572" spans="4:8">
      <c r="D30572" s="22"/>
      <c r="F30572" s="22"/>
      <c r="G30572" s="22"/>
      <c r="H30572" s="22"/>
    </row>
    <row r="30573" spans="4:8">
      <c r="D30573" s="22"/>
      <c r="F30573" s="22"/>
      <c r="G30573" s="22"/>
      <c r="H30573" s="22"/>
    </row>
    <row r="30574" spans="4:8">
      <c r="D30574" s="22"/>
      <c r="F30574" s="22"/>
      <c r="G30574" s="22"/>
      <c r="H30574" s="22"/>
    </row>
    <row r="30575" spans="4:8">
      <c r="D30575" s="22"/>
      <c r="F30575" s="22"/>
      <c r="G30575" s="22"/>
      <c r="H30575" s="22"/>
    </row>
    <row r="30576" spans="4:8">
      <c r="D30576" s="22"/>
      <c r="F30576" s="22"/>
      <c r="G30576" s="22"/>
      <c r="H30576" s="22"/>
    </row>
    <row r="30577" spans="4:8">
      <c r="D30577" s="22"/>
      <c r="F30577" s="22"/>
      <c r="G30577" s="22"/>
      <c r="H30577" s="22"/>
    </row>
    <row r="30578" spans="4:8">
      <c r="D30578" s="22"/>
      <c r="F30578" s="22"/>
      <c r="G30578" s="22"/>
      <c r="H30578" s="22"/>
    </row>
    <row r="30579" spans="4:8">
      <c r="D30579" s="22"/>
      <c r="F30579" s="22"/>
      <c r="G30579" s="22"/>
      <c r="H30579" s="22"/>
    </row>
    <row r="30580" spans="4:8">
      <c r="D30580" s="22"/>
      <c r="F30580" s="22"/>
      <c r="G30580" s="22"/>
      <c r="H30580" s="22"/>
    </row>
    <row r="30581" spans="4:8">
      <c r="D30581" s="22"/>
      <c r="F30581" s="22"/>
      <c r="G30581" s="22"/>
      <c r="H30581" s="22"/>
    </row>
    <row r="30582" spans="4:8">
      <c r="D30582" s="22"/>
      <c r="F30582" s="22"/>
      <c r="G30582" s="22"/>
      <c r="H30582" s="22"/>
    </row>
    <row r="30583" spans="4:8">
      <c r="D30583" s="22"/>
      <c r="F30583" s="22"/>
      <c r="G30583" s="22"/>
      <c r="H30583" s="22"/>
    </row>
    <row r="30584" spans="4:8">
      <c r="D30584" s="22"/>
      <c r="F30584" s="22"/>
      <c r="G30584" s="22"/>
      <c r="H30584" s="22"/>
    </row>
    <row r="30585" spans="4:8">
      <c r="D30585" s="22"/>
      <c r="F30585" s="22"/>
      <c r="G30585" s="22"/>
      <c r="H30585" s="22"/>
    </row>
    <row r="30586" spans="4:8">
      <c r="D30586" s="22"/>
      <c r="F30586" s="22"/>
      <c r="G30586" s="22"/>
      <c r="H30586" s="22"/>
    </row>
    <row r="30587" spans="4:8">
      <c r="D30587" s="22"/>
      <c r="F30587" s="22"/>
      <c r="G30587" s="22"/>
      <c r="H30587" s="22"/>
    </row>
    <row r="30588" spans="4:8">
      <c r="D30588" s="22"/>
      <c r="F30588" s="22"/>
      <c r="G30588" s="22"/>
      <c r="H30588" s="22"/>
    </row>
    <row r="30589" spans="4:8">
      <c r="D30589" s="22"/>
      <c r="F30589" s="22"/>
      <c r="G30589" s="22"/>
      <c r="H30589" s="22"/>
    </row>
    <row r="30590" spans="4:8">
      <c r="D30590" s="22"/>
      <c r="F30590" s="22"/>
      <c r="G30590" s="22"/>
      <c r="H30590" s="22"/>
    </row>
    <row r="30591" spans="4:8">
      <c r="D30591" s="22"/>
      <c r="F30591" s="22"/>
      <c r="G30591" s="22"/>
      <c r="H30591" s="22"/>
    </row>
    <row r="30592" spans="4:8">
      <c r="D30592" s="22"/>
      <c r="F30592" s="22"/>
      <c r="G30592" s="22"/>
      <c r="H30592" s="22"/>
    </row>
    <row r="30593" spans="4:8">
      <c r="D30593" s="22"/>
      <c r="F30593" s="22"/>
      <c r="G30593" s="22"/>
      <c r="H30593" s="22"/>
    </row>
    <row r="30594" spans="4:8">
      <c r="D30594" s="22"/>
      <c r="F30594" s="22"/>
      <c r="G30594" s="22"/>
      <c r="H30594" s="22"/>
    </row>
    <row r="30595" spans="4:8">
      <c r="D30595" s="22"/>
      <c r="F30595" s="22"/>
      <c r="G30595" s="22"/>
      <c r="H30595" s="22"/>
    </row>
    <row r="30596" spans="4:8">
      <c r="D30596" s="22"/>
      <c r="F30596" s="22"/>
      <c r="G30596" s="22"/>
      <c r="H30596" s="22"/>
    </row>
    <row r="30597" spans="4:8">
      <c r="D30597" s="22"/>
      <c r="F30597" s="22"/>
      <c r="G30597" s="22"/>
      <c r="H30597" s="22"/>
    </row>
    <row r="30598" spans="4:8">
      <c r="D30598" s="22"/>
      <c r="F30598" s="22"/>
      <c r="G30598" s="22"/>
      <c r="H30598" s="22"/>
    </row>
    <row r="30599" spans="4:8">
      <c r="D30599" s="22"/>
      <c r="F30599" s="22"/>
      <c r="G30599" s="22"/>
      <c r="H30599" s="22"/>
    </row>
    <row r="30600" spans="4:8">
      <c r="D30600" s="22"/>
      <c r="F30600" s="22"/>
      <c r="G30600" s="22"/>
      <c r="H30600" s="22"/>
    </row>
    <row r="30601" spans="4:8">
      <c r="D30601" s="22"/>
      <c r="F30601" s="22"/>
      <c r="G30601" s="22"/>
      <c r="H30601" s="22"/>
    </row>
    <row r="30602" spans="4:8">
      <c r="D30602" s="22"/>
      <c r="F30602" s="22"/>
      <c r="G30602" s="22"/>
      <c r="H30602" s="22"/>
    </row>
    <row r="30603" spans="4:8">
      <c r="D30603" s="22"/>
      <c r="F30603" s="22"/>
      <c r="G30603" s="22"/>
      <c r="H30603" s="22"/>
    </row>
    <row r="30604" spans="4:8">
      <c r="D30604" s="22"/>
      <c r="F30604" s="22"/>
      <c r="G30604" s="22"/>
      <c r="H30604" s="22"/>
    </row>
    <row r="30605" spans="4:8">
      <c r="D30605" s="22"/>
      <c r="F30605" s="22"/>
      <c r="G30605" s="22"/>
      <c r="H30605" s="22"/>
    </row>
    <row r="30606" spans="4:8">
      <c r="D30606" s="22"/>
      <c r="F30606" s="22"/>
      <c r="G30606" s="22"/>
      <c r="H30606" s="22"/>
    </row>
    <row r="30607" spans="4:8">
      <c r="D30607" s="22"/>
      <c r="F30607" s="22"/>
      <c r="G30607" s="22"/>
      <c r="H30607" s="22"/>
    </row>
    <row r="30608" spans="4:8">
      <c r="D30608" s="22"/>
      <c r="F30608" s="22"/>
      <c r="G30608" s="22"/>
      <c r="H30608" s="22"/>
    </row>
    <row r="30609" spans="4:8">
      <c r="D30609" s="22"/>
      <c r="F30609" s="22"/>
      <c r="G30609" s="22"/>
      <c r="H30609" s="22"/>
    </row>
    <row r="30610" spans="4:8">
      <c r="D30610" s="22"/>
      <c r="F30610" s="22"/>
      <c r="G30610" s="22"/>
      <c r="H30610" s="22"/>
    </row>
    <row r="30611" spans="4:8">
      <c r="D30611" s="22"/>
      <c r="F30611" s="22"/>
      <c r="G30611" s="22"/>
      <c r="H30611" s="22"/>
    </row>
    <row r="30612" spans="4:8">
      <c r="D30612" s="22"/>
      <c r="F30612" s="22"/>
      <c r="G30612" s="22"/>
      <c r="H30612" s="22"/>
    </row>
    <row r="30613" spans="4:8">
      <c r="D30613" s="22"/>
      <c r="F30613" s="22"/>
      <c r="G30613" s="22"/>
      <c r="H30613" s="22"/>
    </row>
    <row r="30614" spans="4:8">
      <c r="D30614" s="22"/>
      <c r="F30614" s="22"/>
      <c r="G30614" s="22"/>
      <c r="H30614" s="22"/>
    </row>
    <row r="30615" spans="4:8">
      <c r="D30615" s="22"/>
      <c r="F30615" s="22"/>
      <c r="G30615" s="22"/>
      <c r="H30615" s="22"/>
    </row>
    <row r="30616" spans="4:8">
      <c r="D30616" s="22"/>
      <c r="F30616" s="22"/>
      <c r="G30616" s="22"/>
      <c r="H30616" s="22"/>
    </row>
    <row r="30617" spans="4:8">
      <c r="D30617" s="22"/>
      <c r="F30617" s="22"/>
      <c r="G30617" s="22"/>
      <c r="H30617" s="22"/>
    </row>
    <row r="30618" spans="4:8">
      <c r="D30618" s="22"/>
      <c r="F30618" s="22"/>
      <c r="G30618" s="22"/>
      <c r="H30618" s="22"/>
    </row>
    <row r="30619" spans="4:8">
      <c r="D30619" s="22"/>
      <c r="F30619" s="22"/>
      <c r="G30619" s="22"/>
      <c r="H30619" s="22"/>
    </row>
    <row r="30620" spans="4:8">
      <c r="D30620" s="22"/>
      <c r="F30620" s="22"/>
      <c r="G30620" s="22"/>
      <c r="H30620" s="22"/>
    </row>
    <row r="30621" spans="4:8">
      <c r="D30621" s="22"/>
      <c r="F30621" s="22"/>
      <c r="G30621" s="22"/>
      <c r="H30621" s="22"/>
    </row>
    <row r="30622" spans="4:8">
      <c r="D30622" s="22"/>
      <c r="F30622" s="22"/>
      <c r="G30622" s="22"/>
      <c r="H30622" s="22"/>
    </row>
    <row r="30623" spans="4:8">
      <c r="D30623" s="22"/>
      <c r="F30623" s="22"/>
      <c r="G30623" s="22"/>
      <c r="H30623" s="22"/>
    </row>
    <row r="30624" spans="4:8">
      <c r="D30624" s="22"/>
      <c r="F30624" s="22"/>
      <c r="G30624" s="22"/>
      <c r="H30624" s="22"/>
    </row>
    <row r="30625" spans="4:8">
      <c r="D30625" s="22"/>
      <c r="F30625" s="22"/>
      <c r="G30625" s="22"/>
      <c r="H30625" s="22"/>
    </row>
    <row r="30626" spans="4:8">
      <c r="D30626" s="22"/>
      <c r="F30626" s="22"/>
      <c r="G30626" s="22"/>
      <c r="H30626" s="22"/>
    </row>
    <row r="30627" spans="4:8">
      <c r="D30627" s="22"/>
      <c r="F30627" s="22"/>
      <c r="G30627" s="22"/>
      <c r="H30627" s="22"/>
    </row>
    <row r="30628" spans="4:8">
      <c r="D30628" s="22"/>
      <c r="F30628" s="22"/>
      <c r="G30628" s="22"/>
      <c r="H30628" s="22"/>
    </row>
    <row r="30629" spans="4:8">
      <c r="D30629" s="22"/>
      <c r="F30629" s="22"/>
      <c r="G30629" s="22"/>
      <c r="H30629" s="22"/>
    </row>
    <row r="30630" spans="4:8">
      <c r="D30630" s="22"/>
      <c r="F30630" s="22"/>
      <c r="G30630" s="22"/>
      <c r="H30630" s="22"/>
    </row>
    <row r="30631" spans="4:8">
      <c r="D30631" s="22"/>
      <c r="F30631" s="22"/>
      <c r="G30631" s="22"/>
      <c r="H30631" s="22"/>
    </row>
    <row r="30632" spans="4:8">
      <c r="D30632" s="22"/>
      <c r="F30632" s="22"/>
      <c r="G30632" s="22"/>
      <c r="H30632" s="22"/>
    </row>
    <row r="30633" spans="4:8">
      <c r="D30633" s="22"/>
      <c r="F30633" s="22"/>
      <c r="G30633" s="22"/>
      <c r="H30633" s="22"/>
    </row>
    <row r="30634" spans="4:8">
      <c r="D30634" s="22"/>
      <c r="F30634" s="22"/>
      <c r="G30634" s="22"/>
      <c r="H30634" s="22"/>
    </row>
    <row r="30635" spans="4:8">
      <c r="D30635" s="22"/>
      <c r="F30635" s="22"/>
      <c r="G30635" s="22"/>
      <c r="H30635" s="22"/>
    </row>
    <row r="30636" spans="4:8">
      <c r="D30636" s="22"/>
      <c r="F30636" s="22"/>
      <c r="G30636" s="22"/>
      <c r="H30636" s="22"/>
    </row>
    <row r="30637" spans="4:8">
      <c r="D30637" s="22"/>
      <c r="F30637" s="22"/>
      <c r="G30637" s="22"/>
      <c r="H30637" s="22"/>
    </row>
    <row r="30638" spans="4:8">
      <c r="D30638" s="22"/>
      <c r="F30638" s="22"/>
      <c r="G30638" s="22"/>
      <c r="H30638" s="22"/>
    </row>
    <row r="30639" spans="4:8">
      <c r="D30639" s="22"/>
      <c r="F30639" s="22"/>
      <c r="G30639" s="22"/>
      <c r="H30639" s="22"/>
    </row>
    <row r="30640" spans="4:8">
      <c r="D30640" s="22"/>
      <c r="F30640" s="22"/>
      <c r="G30640" s="22"/>
      <c r="H30640" s="22"/>
    </row>
    <row r="30641" spans="4:8">
      <c r="D30641" s="22"/>
      <c r="F30641" s="22"/>
      <c r="G30641" s="22"/>
      <c r="H30641" s="22"/>
    </row>
    <row r="30642" spans="4:8">
      <c r="D30642" s="22"/>
      <c r="F30642" s="22"/>
      <c r="G30642" s="22"/>
      <c r="H30642" s="22"/>
    </row>
    <row r="30643" spans="4:8">
      <c r="D30643" s="22"/>
      <c r="F30643" s="22"/>
      <c r="G30643" s="22"/>
      <c r="H30643" s="22"/>
    </row>
    <row r="30644" spans="4:8">
      <c r="D30644" s="22"/>
      <c r="F30644" s="22"/>
      <c r="G30644" s="22"/>
      <c r="H30644" s="22"/>
    </row>
    <row r="30645" spans="4:8">
      <c r="D30645" s="22"/>
      <c r="F30645" s="22"/>
      <c r="G30645" s="22"/>
      <c r="H30645" s="22"/>
    </row>
    <row r="30646" spans="4:8">
      <c r="D30646" s="22"/>
      <c r="F30646" s="22"/>
      <c r="G30646" s="22"/>
      <c r="H30646" s="22"/>
    </row>
    <row r="30647" spans="4:8">
      <c r="D30647" s="22"/>
      <c r="F30647" s="22"/>
      <c r="G30647" s="22"/>
      <c r="H30647" s="22"/>
    </row>
    <row r="30648" spans="4:8">
      <c r="D30648" s="22"/>
      <c r="F30648" s="22"/>
      <c r="G30648" s="22"/>
      <c r="H30648" s="22"/>
    </row>
    <row r="30649" spans="4:8">
      <c r="D30649" s="22"/>
      <c r="F30649" s="22"/>
      <c r="G30649" s="22"/>
      <c r="H30649" s="22"/>
    </row>
    <row r="30650" spans="4:8">
      <c r="D30650" s="22"/>
      <c r="F30650" s="22"/>
      <c r="G30650" s="22"/>
      <c r="H30650" s="22"/>
    </row>
    <row r="30651" spans="4:8">
      <c r="D30651" s="22"/>
      <c r="F30651" s="22"/>
      <c r="G30651" s="22"/>
      <c r="H30651" s="22"/>
    </row>
    <row r="30652" spans="4:8">
      <c r="D30652" s="22"/>
      <c r="F30652" s="22"/>
      <c r="G30652" s="22"/>
      <c r="H30652" s="22"/>
    </row>
    <row r="30653" spans="4:8">
      <c r="D30653" s="22"/>
      <c r="F30653" s="22"/>
      <c r="G30653" s="22"/>
      <c r="H30653" s="22"/>
    </row>
    <row r="30654" spans="4:8">
      <c r="D30654" s="22"/>
      <c r="F30654" s="22"/>
      <c r="G30654" s="22"/>
      <c r="H30654" s="22"/>
    </row>
    <row r="30655" spans="4:8">
      <c r="D30655" s="22"/>
      <c r="F30655" s="22"/>
      <c r="G30655" s="22"/>
      <c r="H30655" s="22"/>
    </row>
    <row r="30656" spans="4:8">
      <c r="D30656" s="22"/>
      <c r="F30656" s="22"/>
      <c r="G30656" s="22"/>
      <c r="H30656" s="22"/>
    </row>
    <row r="30657" spans="4:8">
      <c r="D30657" s="22"/>
      <c r="F30657" s="22"/>
      <c r="G30657" s="22"/>
      <c r="H30657" s="22"/>
    </row>
    <row r="30658" spans="4:8">
      <c r="D30658" s="22"/>
      <c r="F30658" s="22"/>
      <c r="G30658" s="22"/>
      <c r="H30658" s="22"/>
    </row>
    <row r="30659" spans="4:8">
      <c r="D30659" s="22"/>
      <c r="F30659" s="22"/>
      <c r="G30659" s="22"/>
      <c r="H30659" s="22"/>
    </row>
    <row r="30660" spans="4:8">
      <c r="D30660" s="22"/>
      <c r="F30660" s="22"/>
      <c r="G30660" s="22"/>
      <c r="H30660" s="22"/>
    </row>
    <row r="30661" spans="4:8">
      <c r="D30661" s="22"/>
      <c r="F30661" s="22"/>
      <c r="G30661" s="22"/>
      <c r="H30661" s="22"/>
    </row>
    <row r="30662" spans="4:8">
      <c r="D30662" s="22"/>
      <c r="F30662" s="22"/>
      <c r="G30662" s="22"/>
      <c r="H30662" s="22"/>
    </row>
    <row r="30663" spans="4:8">
      <c r="D30663" s="22"/>
      <c r="F30663" s="22"/>
      <c r="G30663" s="22"/>
      <c r="H30663" s="22"/>
    </row>
    <row r="30664" spans="4:8">
      <c r="D30664" s="22"/>
      <c r="F30664" s="22"/>
      <c r="G30664" s="22"/>
      <c r="H30664" s="22"/>
    </row>
    <row r="30665" spans="4:8">
      <c r="D30665" s="22"/>
      <c r="F30665" s="22"/>
      <c r="G30665" s="22"/>
      <c r="H30665" s="22"/>
    </row>
    <row r="30666" spans="4:8">
      <c r="D30666" s="22"/>
      <c r="F30666" s="22"/>
      <c r="G30666" s="22"/>
      <c r="H30666" s="22"/>
    </row>
    <row r="30667" spans="4:8">
      <c r="D30667" s="22"/>
      <c r="F30667" s="22"/>
      <c r="G30667" s="22"/>
      <c r="H30667" s="22"/>
    </row>
    <row r="30668" spans="4:8">
      <c r="D30668" s="22"/>
      <c r="F30668" s="22"/>
      <c r="G30668" s="22"/>
      <c r="H30668" s="22"/>
    </row>
    <row r="30669" spans="4:8">
      <c r="D30669" s="22"/>
      <c r="F30669" s="22"/>
      <c r="G30669" s="22"/>
      <c r="H30669" s="22"/>
    </row>
    <row r="30670" spans="4:8">
      <c r="D30670" s="22"/>
      <c r="F30670" s="22"/>
      <c r="G30670" s="22"/>
      <c r="H30670" s="22"/>
    </row>
    <row r="30671" spans="4:8">
      <c r="D30671" s="22"/>
      <c r="F30671" s="22"/>
      <c r="G30671" s="22"/>
      <c r="H30671" s="22"/>
    </row>
    <row r="30672" spans="4:8">
      <c r="D30672" s="22"/>
      <c r="F30672" s="22"/>
      <c r="G30672" s="22"/>
      <c r="H30672" s="22"/>
    </row>
    <row r="30673" spans="4:8">
      <c r="D30673" s="22"/>
      <c r="F30673" s="22"/>
      <c r="G30673" s="22"/>
      <c r="H30673" s="22"/>
    </row>
    <row r="30674" spans="4:8">
      <c r="D30674" s="22"/>
      <c r="F30674" s="22"/>
      <c r="G30674" s="22"/>
      <c r="H30674" s="22"/>
    </row>
    <row r="30675" spans="4:8">
      <c r="D30675" s="22"/>
      <c r="F30675" s="22"/>
      <c r="G30675" s="22"/>
      <c r="H30675" s="22"/>
    </row>
    <row r="30676" spans="4:8">
      <c r="D30676" s="22"/>
      <c r="F30676" s="22"/>
      <c r="G30676" s="22"/>
      <c r="H30676" s="22"/>
    </row>
    <row r="30677" spans="4:8">
      <c r="D30677" s="22"/>
      <c r="F30677" s="22"/>
      <c r="G30677" s="22"/>
      <c r="H30677" s="22"/>
    </row>
    <row r="30678" spans="4:8">
      <c r="D30678" s="22"/>
      <c r="F30678" s="22"/>
      <c r="G30678" s="22"/>
      <c r="H30678" s="22"/>
    </row>
    <row r="30679" spans="4:8">
      <c r="D30679" s="22"/>
      <c r="F30679" s="22"/>
      <c r="G30679" s="22"/>
      <c r="H30679" s="22"/>
    </row>
    <row r="30680" spans="4:8">
      <c r="D30680" s="22"/>
      <c r="F30680" s="22"/>
      <c r="G30680" s="22"/>
      <c r="H30680" s="22"/>
    </row>
    <row r="30681" spans="4:8">
      <c r="D30681" s="22"/>
      <c r="F30681" s="22"/>
      <c r="G30681" s="22"/>
      <c r="H30681" s="22"/>
    </row>
    <row r="30682" spans="4:8">
      <c r="D30682" s="22"/>
      <c r="F30682" s="22"/>
      <c r="G30682" s="22"/>
      <c r="H30682" s="22"/>
    </row>
    <row r="30683" spans="4:8">
      <c r="D30683" s="22"/>
      <c r="F30683" s="22"/>
      <c r="G30683" s="22"/>
      <c r="H30683" s="22"/>
    </row>
    <row r="30684" spans="4:8">
      <c r="D30684" s="22"/>
      <c r="F30684" s="22"/>
      <c r="G30684" s="22"/>
      <c r="H30684" s="22"/>
    </row>
    <row r="30685" spans="4:8">
      <c r="D30685" s="22"/>
      <c r="F30685" s="22"/>
      <c r="G30685" s="22"/>
      <c r="H30685" s="22"/>
    </row>
    <row r="30686" spans="4:8">
      <c r="D30686" s="22"/>
      <c r="F30686" s="22"/>
      <c r="G30686" s="22"/>
      <c r="H30686" s="22"/>
    </row>
    <row r="30687" spans="4:8">
      <c r="D30687" s="22"/>
      <c r="F30687" s="22"/>
      <c r="G30687" s="22"/>
      <c r="H30687" s="22"/>
    </row>
    <row r="30688" spans="4:8">
      <c r="D30688" s="22"/>
      <c r="F30688" s="22"/>
      <c r="G30688" s="22"/>
      <c r="H30688" s="22"/>
    </row>
    <row r="30689" spans="4:8">
      <c r="D30689" s="22"/>
      <c r="F30689" s="22"/>
      <c r="G30689" s="22"/>
      <c r="H30689" s="22"/>
    </row>
    <row r="30690" spans="4:8">
      <c r="D30690" s="22"/>
      <c r="F30690" s="22"/>
      <c r="G30690" s="22"/>
      <c r="H30690" s="22"/>
    </row>
    <row r="30691" spans="4:8">
      <c r="D30691" s="22"/>
      <c r="F30691" s="22"/>
      <c r="G30691" s="22"/>
      <c r="H30691" s="22"/>
    </row>
    <row r="30692" spans="4:8">
      <c r="D30692" s="22"/>
      <c r="F30692" s="22"/>
      <c r="G30692" s="22"/>
      <c r="H30692" s="22"/>
    </row>
    <row r="30693" spans="4:8">
      <c r="D30693" s="22"/>
      <c r="F30693" s="22"/>
      <c r="G30693" s="22"/>
      <c r="H30693" s="22"/>
    </row>
    <row r="30694" spans="4:8">
      <c r="D30694" s="22"/>
      <c r="F30694" s="22"/>
      <c r="G30694" s="22"/>
      <c r="H30694" s="22"/>
    </row>
    <row r="30695" spans="4:8">
      <c r="D30695" s="22"/>
      <c r="F30695" s="22"/>
      <c r="G30695" s="22"/>
      <c r="H30695" s="22"/>
    </row>
    <row r="30696" spans="4:8">
      <c r="D30696" s="22"/>
      <c r="F30696" s="22"/>
      <c r="G30696" s="22"/>
      <c r="H30696" s="22"/>
    </row>
    <row r="30697" spans="4:8">
      <c r="D30697" s="22"/>
      <c r="F30697" s="22"/>
      <c r="G30697" s="22"/>
      <c r="H30697" s="22"/>
    </row>
    <row r="30698" spans="4:8">
      <c r="D30698" s="22"/>
      <c r="F30698" s="22"/>
      <c r="G30698" s="22"/>
      <c r="H30698" s="22"/>
    </row>
    <row r="30699" spans="4:8">
      <c r="D30699" s="22"/>
      <c r="F30699" s="22"/>
      <c r="G30699" s="22"/>
      <c r="H30699" s="22"/>
    </row>
    <row r="30700" spans="4:8">
      <c r="D30700" s="22"/>
      <c r="F30700" s="22"/>
      <c r="G30700" s="22"/>
      <c r="H30700" s="22"/>
    </row>
    <row r="30701" spans="4:8">
      <c r="D30701" s="22"/>
      <c r="F30701" s="22"/>
      <c r="G30701" s="22"/>
      <c r="H30701" s="22"/>
    </row>
    <row r="30702" spans="4:8">
      <c r="D30702" s="22"/>
      <c r="F30702" s="22"/>
      <c r="G30702" s="22"/>
      <c r="H30702" s="22"/>
    </row>
    <row r="30703" spans="4:8">
      <c r="D30703" s="22"/>
      <c r="F30703" s="22"/>
      <c r="G30703" s="22"/>
      <c r="H30703" s="22"/>
    </row>
    <row r="30704" spans="4:8">
      <c r="D30704" s="22"/>
      <c r="F30704" s="22"/>
      <c r="G30704" s="22"/>
      <c r="H30704" s="22"/>
    </row>
    <row r="30705" spans="4:8">
      <c r="D30705" s="22"/>
      <c r="F30705" s="22"/>
      <c r="G30705" s="22"/>
      <c r="H30705" s="22"/>
    </row>
    <row r="30706" spans="4:8">
      <c r="D30706" s="22"/>
      <c r="F30706" s="22"/>
      <c r="G30706" s="22"/>
      <c r="H30706" s="22"/>
    </row>
    <row r="30707" spans="4:8">
      <c r="D30707" s="22"/>
      <c r="F30707" s="22"/>
      <c r="G30707" s="22"/>
      <c r="H30707" s="22"/>
    </row>
    <row r="30708" spans="4:8">
      <c r="D30708" s="22"/>
      <c r="F30708" s="22"/>
      <c r="G30708" s="22"/>
      <c r="H30708" s="22"/>
    </row>
    <row r="30709" spans="4:8">
      <c r="D30709" s="22"/>
      <c r="F30709" s="22"/>
      <c r="G30709" s="22"/>
      <c r="H30709" s="22"/>
    </row>
    <row r="30710" spans="4:8">
      <c r="D30710" s="22"/>
      <c r="F30710" s="22"/>
      <c r="G30710" s="22"/>
      <c r="H30710" s="22"/>
    </row>
    <row r="30711" spans="4:8">
      <c r="D30711" s="22"/>
      <c r="F30711" s="22"/>
      <c r="G30711" s="22"/>
      <c r="H30711" s="22"/>
    </row>
    <row r="30712" spans="4:8">
      <c r="D30712" s="22"/>
      <c r="F30712" s="22"/>
      <c r="G30712" s="22"/>
      <c r="H30712" s="22"/>
    </row>
    <row r="30713" spans="4:8">
      <c r="D30713" s="22"/>
      <c r="F30713" s="22"/>
      <c r="G30713" s="22"/>
      <c r="H30713" s="22"/>
    </row>
    <row r="30714" spans="4:8">
      <c r="D30714" s="22"/>
      <c r="F30714" s="22"/>
      <c r="G30714" s="22"/>
      <c r="H30714" s="22"/>
    </row>
    <row r="30715" spans="4:8">
      <c r="D30715" s="22"/>
      <c r="F30715" s="22"/>
      <c r="G30715" s="22"/>
      <c r="H30715" s="22"/>
    </row>
    <row r="30716" spans="4:8">
      <c r="D30716" s="22"/>
      <c r="F30716" s="22"/>
      <c r="G30716" s="22"/>
      <c r="H30716" s="22"/>
    </row>
    <row r="30717" spans="4:8">
      <c r="D30717" s="22"/>
      <c r="F30717" s="22"/>
      <c r="G30717" s="22"/>
      <c r="H30717" s="22"/>
    </row>
    <row r="30718" spans="4:8">
      <c r="D30718" s="22"/>
      <c r="F30718" s="22"/>
      <c r="G30718" s="22"/>
      <c r="H30718" s="22"/>
    </row>
    <row r="30719" spans="4:8">
      <c r="D30719" s="22"/>
      <c r="F30719" s="22"/>
      <c r="G30719" s="22"/>
      <c r="H30719" s="22"/>
    </row>
    <row r="30720" spans="4:8">
      <c r="D30720" s="22"/>
      <c r="F30720" s="22"/>
      <c r="G30720" s="22"/>
      <c r="H30720" s="22"/>
    </row>
    <row r="30721" spans="4:8">
      <c r="D30721" s="22"/>
      <c r="F30721" s="22"/>
      <c r="G30721" s="22"/>
      <c r="H30721" s="22"/>
    </row>
    <row r="30722" spans="4:8">
      <c r="D30722" s="22"/>
      <c r="F30722" s="22"/>
      <c r="G30722" s="22"/>
      <c r="H30722" s="22"/>
    </row>
    <row r="30723" spans="4:8">
      <c r="D30723" s="22"/>
      <c r="F30723" s="22"/>
      <c r="G30723" s="22"/>
      <c r="H30723" s="22"/>
    </row>
    <row r="30724" spans="4:8">
      <c r="D30724" s="22"/>
      <c r="F30724" s="22"/>
      <c r="G30724" s="22"/>
      <c r="H30724" s="22"/>
    </row>
    <row r="30725" spans="4:8">
      <c r="D30725" s="22"/>
      <c r="F30725" s="22"/>
      <c r="G30725" s="22"/>
      <c r="H30725" s="22"/>
    </row>
    <row r="30726" spans="4:8">
      <c r="D30726" s="22"/>
      <c r="F30726" s="22"/>
      <c r="G30726" s="22"/>
      <c r="H30726" s="22"/>
    </row>
    <row r="30727" spans="4:8">
      <c r="D30727" s="22"/>
      <c r="F30727" s="22"/>
      <c r="G30727" s="22"/>
      <c r="H30727" s="22"/>
    </row>
    <row r="30728" spans="4:8">
      <c r="D30728" s="22"/>
      <c r="F30728" s="22"/>
      <c r="G30728" s="22"/>
      <c r="H30728" s="22"/>
    </row>
    <row r="30729" spans="4:8">
      <c r="D30729" s="22"/>
      <c r="F30729" s="22"/>
      <c r="G30729" s="22"/>
      <c r="H30729" s="22"/>
    </row>
    <row r="30730" spans="4:8">
      <c r="D30730" s="22"/>
      <c r="F30730" s="22"/>
      <c r="G30730" s="22"/>
      <c r="H30730" s="22"/>
    </row>
    <row r="30731" spans="4:8">
      <c r="D30731" s="22"/>
      <c r="F30731" s="22"/>
      <c r="G30731" s="22"/>
      <c r="H30731" s="22"/>
    </row>
    <row r="30732" spans="4:8">
      <c r="D30732" s="22"/>
      <c r="F30732" s="22"/>
      <c r="G30732" s="22"/>
      <c r="H30732" s="22"/>
    </row>
    <row r="30733" spans="4:8">
      <c r="D30733" s="22"/>
      <c r="F30733" s="22"/>
      <c r="G30733" s="22"/>
      <c r="H30733" s="22"/>
    </row>
    <row r="30734" spans="4:8">
      <c r="D30734" s="22"/>
      <c r="F30734" s="22"/>
      <c r="G30734" s="22"/>
      <c r="H30734" s="22"/>
    </row>
    <row r="30735" spans="4:8">
      <c r="D30735" s="22"/>
      <c r="F30735" s="22"/>
      <c r="G30735" s="22"/>
      <c r="H30735" s="22"/>
    </row>
    <row r="30736" spans="4:8">
      <c r="D30736" s="22"/>
      <c r="F30736" s="22"/>
      <c r="G30736" s="22"/>
      <c r="H30736" s="22"/>
    </row>
    <row r="30737" spans="4:8">
      <c r="D30737" s="22"/>
      <c r="F30737" s="22"/>
      <c r="G30737" s="22"/>
      <c r="H30737" s="22"/>
    </row>
    <row r="30738" spans="4:8">
      <c r="D30738" s="22"/>
      <c r="F30738" s="22"/>
      <c r="G30738" s="22"/>
      <c r="H30738" s="22"/>
    </row>
    <row r="30739" spans="4:8">
      <c r="D30739" s="22"/>
      <c r="F30739" s="22"/>
      <c r="G30739" s="22"/>
      <c r="H30739" s="22"/>
    </row>
    <row r="30740" spans="4:8">
      <c r="D30740" s="22"/>
      <c r="F30740" s="22"/>
      <c r="G30740" s="22"/>
      <c r="H30740" s="22"/>
    </row>
    <row r="30741" spans="4:8">
      <c r="D30741" s="22"/>
      <c r="F30741" s="22"/>
      <c r="G30741" s="22"/>
      <c r="H30741" s="22"/>
    </row>
    <row r="30742" spans="4:8">
      <c r="D30742" s="22"/>
      <c r="F30742" s="22"/>
      <c r="G30742" s="22"/>
      <c r="H30742" s="22"/>
    </row>
    <row r="30743" spans="4:8">
      <c r="D30743" s="22"/>
      <c r="F30743" s="22"/>
      <c r="G30743" s="22"/>
      <c r="H30743" s="22"/>
    </row>
    <row r="30744" spans="4:8">
      <c r="D30744" s="22"/>
      <c r="F30744" s="22"/>
      <c r="G30744" s="22"/>
      <c r="H30744" s="22"/>
    </row>
    <row r="30745" spans="4:8">
      <c r="D30745" s="22"/>
      <c r="F30745" s="22"/>
      <c r="G30745" s="22"/>
      <c r="H30745" s="22"/>
    </row>
    <row r="30746" spans="4:8">
      <c r="D30746" s="22"/>
      <c r="F30746" s="22"/>
      <c r="G30746" s="22"/>
      <c r="H30746" s="22"/>
    </row>
    <row r="30747" spans="4:8">
      <c r="D30747" s="22"/>
      <c r="F30747" s="22"/>
      <c r="G30747" s="22"/>
      <c r="H30747" s="22"/>
    </row>
    <row r="30748" spans="4:8">
      <c r="D30748" s="22"/>
      <c r="F30748" s="22"/>
      <c r="G30748" s="22"/>
      <c r="H30748" s="22"/>
    </row>
    <row r="30749" spans="4:8">
      <c r="D30749" s="22"/>
      <c r="F30749" s="22"/>
      <c r="G30749" s="22"/>
      <c r="H30749" s="22"/>
    </row>
    <row r="30750" spans="4:8">
      <c r="D30750" s="22"/>
      <c r="F30750" s="22"/>
      <c r="G30750" s="22"/>
      <c r="H30750" s="22"/>
    </row>
    <row r="30751" spans="4:8">
      <c r="D30751" s="22"/>
      <c r="F30751" s="22"/>
      <c r="G30751" s="22"/>
      <c r="H30751" s="22"/>
    </row>
    <row r="30752" spans="4:8">
      <c r="D30752" s="22"/>
      <c r="F30752" s="22"/>
      <c r="G30752" s="22"/>
      <c r="H30752" s="22"/>
    </row>
    <row r="30753" spans="4:8">
      <c r="D30753" s="22"/>
      <c r="F30753" s="22"/>
      <c r="G30753" s="22"/>
      <c r="H30753" s="22"/>
    </row>
    <row r="30754" spans="4:8">
      <c r="D30754" s="22"/>
      <c r="F30754" s="22"/>
      <c r="G30754" s="22"/>
      <c r="H30754" s="22"/>
    </row>
    <row r="30755" spans="4:8">
      <c r="D30755" s="22"/>
      <c r="F30755" s="22"/>
      <c r="G30755" s="22"/>
      <c r="H30755" s="22"/>
    </row>
    <row r="30756" spans="4:8">
      <c r="D30756" s="22"/>
      <c r="F30756" s="22"/>
      <c r="G30756" s="22"/>
      <c r="H30756" s="22"/>
    </row>
    <row r="30757" spans="4:8">
      <c r="D30757" s="22"/>
      <c r="F30757" s="22"/>
      <c r="G30757" s="22"/>
      <c r="H30757" s="22"/>
    </row>
    <row r="30758" spans="4:8">
      <c r="D30758" s="22"/>
      <c r="F30758" s="22"/>
      <c r="G30758" s="22"/>
      <c r="H30758" s="22"/>
    </row>
    <row r="30759" spans="4:8">
      <c r="D30759" s="22"/>
      <c r="F30759" s="22"/>
      <c r="G30759" s="22"/>
      <c r="H30759" s="22"/>
    </row>
    <row r="30760" spans="4:8">
      <c r="D30760" s="22"/>
      <c r="F30760" s="22"/>
      <c r="G30760" s="22"/>
      <c r="H30760" s="22"/>
    </row>
    <row r="30761" spans="4:8">
      <c r="D30761" s="22"/>
      <c r="F30761" s="22"/>
      <c r="G30761" s="22"/>
      <c r="H30761" s="22"/>
    </row>
    <row r="30762" spans="4:8">
      <c r="D30762" s="22"/>
      <c r="F30762" s="22"/>
      <c r="G30762" s="22"/>
      <c r="H30762" s="22"/>
    </row>
    <row r="30763" spans="4:8">
      <c r="D30763" s="22"/>
      <c r="F30763" s="22"/>
      <c r="G30763" s="22"/>
      <c r="H30763" s="22"/>
    </row>
    <row r="30764" spans="4:8">
      <c r="D30764" s="22"/>
      <c r="F30764" s="22"/>
      <c r="G30764" s="22"/>
      <c r="H30764" s="22"/>
    </row>
    <row r="30765" spans="4:8">
      <c r="D30765" s="22"/>
      <c r="F30765" s="22"/>
      <c r="G30765" s="22"/>
      <c r="H30765" s="22"/>
    </row>
    <row r="30766" spans="4:8">
      <c r="D30766" s="22"/>
      <c r="F30766" s="22"/>
      <c r="G30766" s="22"/>
      <c r="H30766" s="22"/>
    </row>
    <row r="30767" spans="4:8">
      <c r="D30767" s="22"/>
      <c r="F30767" s="22"/>
      <c r="G30767" s="22"/>
      <c r="H30767" s="22"/>
    </row>
    <row r="30768" spans="4:8">
      <c r="D30768" s="22"/>
      <c r="F30768" s="22"/>
      <c r="G30768" s="22"/>
      <c r="H30768" s="22"/>
    </row>
    <row r="30769" spans="4:8">
      <c r="D30769" s="22"/>
      <c r="F30769" s="22"/>
      <c r="G30769" s="22"/>
      <c r="H30769" s="22"/>
    </row>
    <row r="30770" spans="4:8">
      <c r="D30770" s="22"/>
      <c r="F30770" s="22"/>
      <c r="G30770" s="22"/>
      <c r="H30770" s="22"/>
    </row>
    <row r="30771" spans="4:8">
      <c r="D30771" s="22"/>
      <c r="F30771" s="22"/>
      <c r="G30771" s="22"/>
      <c r="H30771" s="22"/>
    </row>
    <row r="30772" spans="4:8">
      <c r="D30772" s="22"/>
      <c r="F30772" s="22"/>
      <c r="G30772" s="22"/>
      <c r="H30772" s="22"/>
    </row>
    <row r="30773" spans="4:8">
      <c r="D30773" s="22"/>
      <c r="F30773" s="22"/>
      <c r="G30773" s="22"/>
      <c r="H30773" s="22"/>
    </row>
    <row r="30774" spans="4:8">
      <c r="D30774" s="22"/>
      <c r="F30774" s="22"/>
      <c r="G30774" s="22"/>
      <c r="H30774" s="22"/>
    </row>
    <row r="30775" spans="4:8">
      <c r="D30775" s="22"/>
      <c r="F30775" s="22"/>
      <c r="G30775" s="22"/>
      <c r="H30775" s="22"/>
    </row>
    <row r="30776" spans="4:8">
      <c r="D30776" s="22"/>
      <c r="F30776" s="22"/>
      <c r="G30776" s="22"/>
      <c r="H30776" s="22"/>
    </row>
    <row r="30777" spans="4:8">
      <c r="D30777" s="22"/>
      <c r="F30777" s="22"/>
      <c r="G30777" s="22"/>
      <c r="H30777" s="22"/>
    </row>
    <row r="30778" spans="4:8">
      <c r="D30778" s="22"/>
      <c r="F30778" s="22"/>
      <c r="G30778" s="22"/>
      <c r="H30778" s="22"/>
    </row>
    <row r="30779" spans="4:8">
      <c r="D30779" s="22"/>
      <c r="F30779" s="22"/>
      <c r="G30779" s="22"/>
      <c r="H30779" s="22"/>
    </row>
    <row r="30780" spans="4:8">
      <c r="D30780" s="22"/>
      <c r="F30780" s="22"/>
      <c r="G30780" s="22"/>
      <c r="H30780" s="22"/>
    </row>
    <row r="30781" spans="4:8">
      <c r="D30781" s="22"/>
      <c r="F30781" s="22"/>
      <c r="G30781" s="22"/>
      <c r="H30781" s="22"/>
    </row>
    <row r="30782" spans="4:8">
      <c r="D30782" s="22"/>
      <c r="F30782" s="22"/>
      <c r="G30782" s="22"/>
      <c r="H30782" s="22"/>
    </row>
    <row r="30783" spans="4:8">
      <c r="D30783" s="22"/>
      <c r="F30783" s="22"/>
      <c r="G30783" s="22"/>
      <c r="H30783" s="22"/>
    </row>
    <row r="30784" spans="4:8">
      <c r="D30784" s="22"/>
      <c r="F30784" s="22"/>
      <c r="G30784" s="22"/>
      <c r="H30784" s="22"/>
    </row>
    <row r="30785" spans="4:8">
      <c r="D30785" s="22"/>
      <c r="F30785" s="22"/>
      <c r="G30785" s="22"/>
      <c r="H30785" s="22"/>
    </row>
    <row r="30786" spans="4:8">
      <c r="D30786" s="22"/>
      <c r="F30786" s="22"/>
      <c r="G30786" s="22"/>
      <c r="H30786" s="22"/>
    </row>
    <row r="30787" spans="4:8">
      <c r="D30787" s="22"/>
      <c r="F30787" s="22"/>
      <c r="G30787" s="22"/>
      <c r="H30787" s="22"/>
    </row>
    <row r="30788" spans="4:8">
      <c r="D30788" s="22"/>
      <c r="F30788" s="22"/>
      <c r="G30788" s="22"/>
      <c r="H30788" s="22"/>
    </row>
    <row r="30789" spans="4:8">
      <c r="D30789" s="22"/>
      <c r="F30789" s="22"/>
      <c r="G30789" s="22"/>
      <c r="H30789" s="22"/>
    </row>
    <row r="30790" spans="4:8">
      <c r="D30790" s="22"/>
      <c r="F30790" s="22"/>
      <c r="G30790" s="22"/>
      <c r="H30790" s="22"/>
    </row>
    <row r="30791" spans="4:8">
      <c r="D30791" s="22"/>
      <c r="F30791" s="22"/>
      <c r="G30791" s="22"/>
      <c r="H30791" s="22"/>
    </row>
    <row r="30792" spans="4:8">
      <c r="D30792" s="22"/>
      <c r="F30792" s="22"/>
      <c r="G30792" s="22"/>
      <c r="H30792" s="22"/>
    </row>
    <row r="30793" spans="4:8">
      <c r="D30793" s="22"/>
      <c r="F30793" s="22"/>
      <c r="G30793" s="22"/>
      <c r="H30793" s="22"/>
    </row>
    <row r="30794" spans="4:8">
      <c r="D30794" s="22"/>
      <c r="F30794" s="22"/>
      <c r="G30794" s="22"/>
      <c r="H30794" s="22"/>
    </row>
    <row r="30795" spans="4:8">
      <c r="D30795" s="22"/>
      <c r="F30795" s="22"/>
      <c r="G30795" s="22"/>
      <c r="H30795" s="22"/>
    </row>
    <row r="30796" spans="4:8">
      <c r="D30796" s="22"/>
      <c r="F30796" s="22"/>
      <c r="G30796" s="22"/>
      <c r="H30796" s="22"/>
    </row>
    <row r="30797" spans="4:8">
      <c r="D30797" s="22"/>
      <c r="F30797" s="22"/>
      <c r="G30797" s="22"/>
      <c r="H30797" s="22"/>
    </row>
    <row r="30798" spans="4:8">
      <c r="D30798" s="22"/>
      <c r="F30798" s="22"/>
      <c r="G30798" s="22"/>
      <c r="H30798" s="22"/>
    </row>
    <row r="30799" spans="4:8">
      <c r="D30799" s="22"/>
      <c r="F30799" s="22"/>
      <c r="G30799" s="22"/>
      <c r="H30799" s="22"/>
    </row>
    <row r="30800" spans="4:8">
      <c r="D30800" s="22"/>
      <c r="F30800" s="22"/>
      <c r="G30800" s="22"/>
      <c r="H30800" s="22"/>
    </row>
    <row r="30801" spans="4:8">
      <c r="D30801" s="22"/>
      <c r="F30801" s="22"/>
      <c r="G30801" s="22"/>
      <c r="H30801" s="22"/>
    </row>
    <row r="30802" spans="4:8">
      <c r="D30802" s="22"/>
      <c r="F30802" s="22"/>
      <c r="G30802" s="22"/>
      <c r="H30802" s="22"/>
    </row>
    <row r="30803" spans="4:8">
      <c r="D30803" s="22"/>
      <c r="F30803" s="22"/>
      <c r="G30803" s="22"/>
      <c r="H30803" s="22"/>
    </row>
    <row r="30804" spans="4:8">
      <c r="D30804" s="22"/>
      <c r="F30804" s="22"/>
      <c r="G30804" s="22"/>
      <c r="H30804" s="22"/>
    </row>
    <row r="30805" spans="4:8">
      <c r="D30805" s="22"/>
      <c r="F30805" s="22"/>
      <c r="G30805" s="22"/>
      <c r="H30805" s="22"/>
    </row>
    <row r="30806" spans="4:8">
      <c r="D30806" s="22"/>
      <c r="F30806" s="22"/>
      <c r="G30806" s="22"/>
      <c r="H30806" s="22"/>
    </row>
    <row r="30807" spans="4:8">
      <c r="D30807" s="22"/>
      <c r="F30807" s="22"/>
      <c r="G30807" s="22"/>
      <c r="H30807" s="22"/>
    </row>
    <row r="30808" spans="4:8">
      <c r="D30808" s="22"/>
      <c r="F30808" s="22"/>
      <c r="G30808" s="22"/>
      <c r="H30808" s="22"/>
    </row>
    <row r="30809" spans="4:8">
      <c r="D30809" s="22"/>
      <c r="F30809" s="22"/>
      <c r="G30809" s="22"/>
      <c r="H30809" s="22"/>
    </row>
    <row r="30810" spans="4:8">
      <c r="D30810" s="22"/>
      <c r="F30810" s="22"/>
      <c r="G30810" s="22"/>
      <c r="H30810" s="22"/>
    </row>
    <row r="30811" spans="4:8">
      <c r="D30811" s="22"/>
      <c r="F30811" s="22"/>
      <c r="G30811" s="22"/>
      <c r="H30811" s="22"/>
    </row>
    <row r="30812" spans="4:8">
      <c r="D30812" s="22"/>
      <c r="F30812" s="22"/>
      <c r="G30812" s="22"/>
      <c r="H30812" s="22"/>
    </row>
    <row r="30813" spans="4:8">
      <c r="D30813" s="22"/>
      <c r="F30813" s="22"/>
      <c r="G30813" s="22"/>
      <c r="H30813" s="22"/>
    </row>
    <row r="30814" spans="4:8">
      <c r="D30814" s="22"/>
      <c r="F30814" s="22"/>
      <c r="G30814" s="22"/>
      <c r="H30814" s="22"/>
    </row>
    <row r="30815" spans="4:8">
      <c r="D30815" s="22"/>
      <c r="F30815" s="22"/>
      <c r="G30815" s="22"/>
      <c r="H30815" s="22"/>
    </row>
    <row r="30816" spans="4:8">
      <c r="D30816" s="22"/>
      <c r="F30816" s="22"/>
      <c r="G30816" s="22"/>
      <c r="H30816" s="22"/>
    </row>
    <row r="30817" spans="4:8">
      <c r="D30817" s="22"/>
      <c r="F30817" s="22"/>
      <c r="G30817" s="22"/>
      <c r="H30817" s="22"/>
    </row>
    <row r="30818" spans="4:8">
      <c r="D30818" s="22"/>
      <c r="F30818" s="22"/>
      <c r="G30818" s="22"/>
      <c r="H30818" s="22"/>
    </row>
    <row r="30819" spans="4:8">
      <c r="D30819" s="22"/>
      <c r="F30819" s="22"/>
      <c r="G30819" s="22"/>
      <c r="H30819" s="22"/>
    </row>
    <row r="30820" spans="4:8">
      <c r="D30820" s="22"/>
      <c r="F30820" s="22"/>
      <c r="G30820" s="22"/>
      <c r="H30820" s="22"/>
    </row>
    <row r="30821" spans="4:8">
      <c r="D30821" s="22"/>
      <c r="F30821" s="22"/>
      <c r="G30821" s="22"/>
      <c r="H30821" s="22"/>
    </row>
    <row r="30822" spans="4:8">
      <c r="D30822" s="22"/>
      <c r="F30822" s="22"/>
      <c r="G30822" s="22"/>
      <c r="H30822" s="22"/>
    </row>
    <row r="30823" spans="4:8">
      <c r="D30823" s="22"/>
      <c r="F30823" s="22"/>
      <c r="G30823" s="22"/>
      <c r="H30823" s="22"/>
    </row>
    <row r="30824" spans="4:8">
      <c r="D30824" s="22"/>
      <c r="F30824" s="22"/>
      <c r="G30824" s="22"/>
      <c r="H30824" s="22"/>
    </row>
    <row r="30825" spans="4:8">
      <c r="D30825" s="22"/>
      <c r="F30825" s="22"/>
      <c r="G30825" s="22"/>
      <c r="H30825" s="22"/>
    </row>
    <row r="30826" spans="4:8">
      <c r="D30826" s="22"/>
      <c r="F30826" s="22"/>
      <c r="G30826" s="22"/>
      <c r="H30826" s="22"/>
    </row>
    <row r="30827" spans="4:8">
      <c r="D30827" s="22"/>
      <c r="F30827" s="22"/>
      <c r="G30827" s="22"/>
      <c r="H30827" s="22"/>
    </row>
    <row r="30828" spans="4:8">
      <c r="D30828" s="22"/>
      <c r="F30828" s="22"/>
      <c r="G30828" s="22"/>
      <c r="H30828" s="22"/>
    </row>
    <row r="30829" spans="4:8">
      <c r="D30829" s="22"/>
      <c r="F30829" s="22"/>
      <c r="G30829" s="22"/>
      <c r="H30829" s="22"/>
    </row>
    <row r="30830" spans="4:8">
      <c r="D30830" s="22"/>
      <c r="F30830" s="22"/>
      <c r="G30830" s="22"/>
      <c r="H30830" s="22"/>
    </row>
    <row r="30831" spans="4:8">
      <c r="D30831" s="22"/>
      <c r="F30831" s="22"/>
      <c r="G30831" s="22"/>
      <c r="H30831" s="22"/>
    </row>
    <row r="30832" spans="4:8">
      <c r="D30832" s="22"/>
      <c r="F30832" s="22"/>
      <c r="G30832" s="22"/>
      <c r="H30832" s="22"/>
    </row>
    <row r="30833" spans="4:8">
      <c r="D30833" s="22"/>
      <c r="F30833" s="22"/>
      <c r="G30833" s="22"/>
      <c r="H30833" s="22"/>
    </row>
    <row r="30834" spans="4:8">
      <c r="D30834" s="22"/>
      <c r="F30834" s="22"/>
      <c r="G30834" s="22"/>
      <c r="H30834" s="22"/>
    </row>
    <row r="30835" spans="4:8">
      <c r="D30835" s="22"/>
      <c r="F30835" s="22"/>
      <c r="G30835" s="22"/>
      <c r="H30835" s="22"/>
    </row>
    <row r="30836" spans="4:8">
      <c r="D30836" s="22"/>
      <c r="F30836" s="22"/>
      <c r="G30836" s="22"/>
      <c r="H30836" s="22"/>
    </row>
    <row r="30837" spans="4:8">
      <c r="D30837" s="22"/>
      <c r="F30837" s="22"/>
      <c r="G30837" s="22"/>
      <c r="H30837" s="22"/>
    </row>
    <row r="30838" spans="4:8">
      <c r="D30838" s="22"/>
      <c r="F30838" s="22"/>
      <c r="G30838" s="22"/>
      <c r="H30838" s="22"/>
    </row>
    <row r="30839" spans="4:8">
      <c r="D30839" s="22"/>
      <c r="F30839" s="22"/>
      <c r="G30839" s="22"/>
      <c r="H30839" s="22"/>
    </row>
    <row r="30840" spans="4:8">
      <c r="D30840" s="22"/>
      <c r="F30840" s="22"/>
      <c r="G30840" s="22"/>
      <c r="H30840" s="22"/>
    </row>
    <row r="30841" spans="4:8">
      <c r="D30841" s="22"/>
      <c r="F30841" s="22"/>
      <c r="G30841" s="22"/>
      <c r="H30841" s="22"/>
    </row>
    <row r="30842" spans="4:8">
      <c r="D30842" s="22"/>
      <c r="F30842" s="22"/>
      <c r="G30842" s="22"/>
      <c r="H30842" s="22"/>
    </row>
    <row r="30843" spans="4:8">
      <c r="D30843" s="22"/>
      <c r="F30843" s="22"/>
      <c r="G30843" s="22"/>
      <c r="H30843" s="22"/>
    </row>
    <row r="30844" spans="4:8">
      <c r="D30844" s="22"/>
      <c r="F30844" s="22"/>
      <c r="G30844" s="22"/>
      <c r="H30844" s="22"/>
    </row>
    <row r="30845" spans="4:8">
      <c r="D30845" s="22"/>
      <c r="F30845" s="22"/>
      <c r="G30845" s="22"/>
      <c r="H30845" s="22"/>
    </row>
    <row r="30846" spans="4:8">
      <c r="D30846" s="22"/>
      <c r="F30846" s="22"/>
      <c r="G30846" s="22"/>
      <c r="H30846" s="22"/>
    </row>
    <row r="30847" spans="4:8">
      <c r="D30847" s="22"/>
      <c r="F30847" s="22"/>
      <c r="G30847" s="22"/>
      <c r="H30847" s="22"/>
    </row>
    <row r="30848" spans="4:8">
      <c r="D30848" s="22"/>
      <c r="F30848" s="22"/>
      <c r="G30848" s="22"/>
      <c r="H30848" s="22"/>
    </row>
    <row r="30849" spans="4:8">
      <c r="D30849" s="22"/>
      <c r="F30849" s="22"/>
      <c r="G30849" s="22"/>
      <c r="H30849" s="22"/>
    </row>
    <row r="30850" spans="4:8">
      <c r="D30850" s="22"/>
      <c r="F30850" s="22"/>
      <c r="G30850" s="22"/>
      <c r="H30850" s="22"/>
    </row>
    <row r="30851" spans="4:8">
      <c r="D30851" s="22"/>
      <c r="F30851" s="22"/>
      <c r="G30851" s="22"/>
      <c r="H30851" s="22"/>
    </row>
    <row r="30852" spans="4:8">
      <c r="D30852" s="22"/>
      <c r="F30852" s="22"/>
      <c r="G30852" s="22"/>
      <c r="H30852" s="22"/>
    </row>
    <row r="30853" spans="4:8">
      <c r="D30853" s="22"/>
      <c r="F30853" s="22"/>
      <c r="G30853" s="22"/>
      <c r="H30853" s="22"/>
    </row>
    <row r="30854" spans="4:8">
      <c r="D30854" s="22"/>
      <c r="F30854" s="22"/>
      <c r="G30854" s="22"/>
      <c r="H30854" s="22"/>
    </row>
    <row r="30855" spans="4:8">
      <c r="D30855" s="22"/>
      <c r="F30855" s="22"/>
      <c r="G30855" s="22"/>
      <c r="H30855" s="22"/>
    </row>
    <row r="30856" spans="4:8">
      <c r="D30856" s="22"/>
      <c r="F30856" s="22"/>
      <c r="G30856" s="22"/>
      <c r="H30856" s="22"/>
    </row>
    <row r="30857" spans="4:8">
      <c r="D30857" s="22"/>
      <c r="F30857" s="22"/>
      <c r="G30857" s="22"/>
      <c r="H30857" s="22"/>
    </row>
    <row r="30858" spans="4:8">
      <c r="D30858" s="22"/>
      <c r="F30858" s="22"/>
      <c r="G30858" s="22"/>
      <c r="H30858" s="22"/>
    </row>
    <row r="30859" spans="4:8">
      <c r="D30859" s="22"/>
      <c r="F30859" s="22"/>
      <c r="G30859" s="22"/>
      <c r="H30859" s="22"/>
    </row>
    <row r="30860" spans="4:8">
      <c r="D30860" s="22"/>
      <c r="F30860" s="22"/>
      <c r="G30860" s="22"/>
      <c r="H30860" s="22"/>
    </row>
    <row r="30861" spans="4:8">
      <c r="D30861" s="22"/>
      <c r="F30861" s="22"/>
      <c r="G30861" s="22"/>
      <c r="H30861" s="22"/>
    </row>
    <row r="30862" spans="4:8">
      <c r="D30862" s="22"/>
      <c r="F30862" s="22"/>
      <c r="G30862" s="22"/>
      <c r="H30862" s="22"/>
    </row>
    <row r="30863" spans="4:8">
      <c r="D30863" s="22"/>
      <c r="F30863" s="22"/>
      <c r="G30863" s="22"/>
      <c r="H30863" s="22"/>
    </row>
    <row r="30864" spans="4:8">
      <c r="D30864" s="22"/>
      <c r="F30864" s="22"/>
      <c r="G30864" s="22"/>
      <c r="H30864" s="22"/>
    </row>
    <row r="30865" spans="4:8">
      <c r="D30865" s="22"/>
      <c r="F30865" s="22"/>
      <c r="G30865" s="22"/>
      <c r="H30865" s="22"/>
    </row>
    <row r="30866" spans="4:8">
      <c r="D30866" s="22"/>
      <c r="F30866" s="22"/>
      <c r="G30866" s="22"/>
      <c r="H30866" s="22"/>
    </row>
    <row r="30867" spans="4:8">
      <c r="D30867" s="22"/>
      <c r="F30867" s="22"/>
      <c r="G30867" s="22"/>
      <c r="H30867" s="22"/>
    </row>
    <row r="30868" spans="4:8">
      <c r="D30868" s="22"/>
      <c r="F30868" s="22"/>
      <c r="G30868" s="22"/>
      <c r="H30868" s="22"/>
    </row>
    <row r="30869" spans="4:8">
      <c r="D30869" s="22"/>
      <c r="F30869" s="22"/>
      <c r="G30869" s="22"/>
      <c r="H30869" s="22"/>
    </row>
    <row r="30870" spans="4:8">
      <c r="D30870" s="22"/>
      <c r="F30870" s="22"/>
      <c r="G30870" s="22"/>
      <c r="H30870" s="22"/>
    </row>
    <row r="30871" spans="4:8">
      <c r="D30871" s="22"/>
      <c r="F30871" s="22"/>
      <c r="G30871" s="22"/>
      <c r="H30871" s="22"/>
    </row>
    <row r="30872" spans="4:8">
      <c r="D30872" s="22"/>
      <c r="F30872" s="22"/>
      <c r="G30872" s="22"/>
      <c r="H30872" s="22"/>
    </row>
    <row r="30873" spans="4:8">
      <c r="D30873" s="22"/>
      <c r="F30873" s="22"/>
      <c r="G30873" s="22"/>
      <c r="H30873" s="22"/>
    </row>
    <row r="30874" spans="4:8">
      <c r="D30874" s="22"/>
      <c r="F30874" s="22"/>
      <c r="G30874" s="22"/>
      <c r="H30874" s="22"/>
    </row>
    <row r="30875" spans="4:8">
      <c r="D30875" s="22"/>
      <c r="F30875" s="22"/>
      <c r="G30875" s="22"/>
      <c r="H30875" s="22"/>
    </row>
    <row r="30876" spans="4:8">
      <c r="D30876" s="22"/>
      <c r="F30876" s="22"/>
      <c r="G30876" s="22"/>
      <c r="H30876" s="22"/>
    </row>
    <row r="30877" spans="4:8">
      <c r="D30877" s="22"/>
      <c r="F30877" s="22"/>
      <c r="G30877" s="22"/>
      <c r="H30877" s="22"/>
    </row>
    <row r="30878" spans="4:8">
      <c r="D30878" s="22"/>
      <c r="F30878" s="22"/>
      <c r="G30878" s="22"/>
      <c r="H30878" s="22"/>
    </row>
    <row r="30879" spans="4:8">
      <c r="D30879" s="22"/>
      <c r="F30879" s="22"/>
      <c r="G30879" s="22"/>
      <c r="H30879" s="22"/>
    </row>
    <row r="30880" spans="4:8">
      <c r="D30880" s="22"/>
      <c r="F30880" s="22"/>
      <c r="G30880" s="22"/>
      <c r="H30880" s="22"/>
    </row>
    <row r="30881" spans="4:8">
      <c r="D30881" s="22"/>
      <c r="F30881" s="22"/>
      <c r="G30881" s="22"/>
      <c r="H30881" s="22"/>
    </row>
    <row r="30882" spans="4:8">
      <c r="D30882" s="22"/>
      <c r="F30882" s="22"/>
      <c r="G30882" s="22"/>
      <c r="H30882" s="22"/>
    </row>
    <row r="30883" spans="4:8">
      <c r="D30883" s="22"/>
      <c r="F30883" s="22"/>
      <c r="G30883" s="22"/>
      <c r="H30883" s="22"/>
    </row>
    <row r="30884" spans="4:8">
      <c r="D30884" s="22"/>
      <c r="F30884" s="22"/>
      <c r="G30884" s="22"/>
      <c r="H30884" s="22"/>
    </row>
    <row r="30885" spans="4:8">
      <c r="D30885" s="22"/>
      <c r="F30885" s="22"/>
      <c r="G30885" s="22"/>
      <c r="H30885" s="22"/>
    </row>
    <row r="30886" spans="4:8">
      <c r="D30886" s="22"/>
      <c r="F30886" s="22"/>
      <c r="G30886" s="22"/>
      <c r="H30886" s="22"/>
    </row>
    <row r="30887" spans="4:8">
      <c r="D30887" s="22"/>
      <c r="F30887" s="22"/>
      <c r="G30887" s="22"/>
      <c r="H30887" s="22"/>
    </row>
    <row r="30888" spans="4:8">
      <c r="D30888" s="22"/>
      <c r="F30888" s="22"/>
      <c r="G30888" s="22"/>
      <c r="H30888" s="22"/>
    </row>
    <row r="30889" spans="4:8">
      <c r="D30889" s="22"/>
      <c r="F30889" s="22"/>
      <c r="G30889" s="22"/>
      <c r="H30889" s="22"/>
    </row>
    <row r="30890" spans="4:8">
      <c r="D30890" s="22"/>
      <c r="F30890" s="22"/>
      <c r="G30890" s="22"/>
      <c r="H30890" s="22"/>
    </row>
    <row r="30891" spans="4:8">
      <c r="D30891" s="22"/>
      <c r="F30891" s="22"/>
      <c r="G30891" s="22"/>
      <c r="H30891" s="22"/>
    </row>
    <row r="30892" spans="4:8">
      <c r="D30892" s="22"/>
      <c r="F30892" s="22"/>
      <c r="G30892" s="22"/>
      <c r="H30892" s="22"/>
    </row>
    <row r="30893" spans="4:8">
      <c r="D30893" s="22"/>
      <c r="F30893" s="22"/>
      <c r="G30893" s="22"/>
      <c r="H30893" s="22"/>
    </row>
    <row r="30894" spans="4:8">
      <c r="D30894" s="22"/>
      <c r="F30894" s="22"/>
      <c r="G30894" s="22"/>
      <c r="H30894" s="22"/>
    </row>
    <row r="30895" spans="4:8">
      <c r="D30895" s="22"/>
      <c r="F30895" s="22"/>
      <c r="G30895" s="22"/>
      <c r="H30895" s="22"/>
    </row>
    <row r="30896" spans="4:8">
      <c r="D30896" s="22"/>
      <c r="F30896" s="22"/>
      <c r="G30896" s="22"/>
      <c r="H30896" s="22"/>
    </row>
    <row r="30897" spans="4:8">
      <c r="D30897" s="22"/>
      <c r="F30897" s="22"/>
      <c r="G30897" s="22"/>
      <c r="H30897" s="22"/>
    </row>
    <row r="30898" spans="4:8">
      <c r="D30898" s="22"/>
      <c r="F30898" s="22"/>
      <c r="G30898" s="22"/>
      <c r="H30898" s="22"/>
    </row>
    <row r="30899" spans="4:8">
      <c r="D30899" s="22"/>
      <c r="F30899" s="22"/>
      <c r="G30899" s="22"/>
      <c r="H30899" s="22"/>
    </row>
    <row r="30900" spans="4:8">
      <c r="D30900" s="22"/>
      <c r="F30900" s="22"/>
      <c r="G30900" s="22"/>
      <c r="H30900" s="22"/>
    </row>
    <row r="30901" spans="4:8">
      <c r="D30901" s="22"/>
      <c r="F30901" s="22"/>
      <c r="G30901" s="22"/>
      <c r="H30901" s="22"/>
    </row>
    <row r="30902" spans="4:8">
      <c r="D30902" s="22"/>
      <c r="F30902" s="22"/>
      <c r="G30902" s="22"/>
      <c r="H30902" s="22"/>
    </row>
    <row r="30903" spans="4:8">
      <c r="D30903" s="22"/>
      <c r="F30903" s="22"/>
      <c r="G30903" s="22"/>
      <c r="H30903" s="22"/>
    </row>
    <row r="30904" spans="4:8">
      <c r="D30904" s="22"/>
      <c r="F30904" s="22"/>
      <c r="G30904" s="22"/>
      <c r="H30904" s="22"/>
    </row>
    <row r="30905" spans="4:8">
      <c r="D30905" s="22"/>
      <c r="F30905" s="22"/>
      <c r="G30905" s="22"/>
      <c r="H30905" s="22"/>
    </row>
    <row r="30906" spans="4:8">
      <c r="D30906" s="22"/>
      <c r="F30906" s="22"/>
      <c r="G30906" s="22"/>
      <c r="H30906" s="22"/>
    </row>
    <row r="30907" spans="4:8">
      <c r="D30907" s="22"/>
      <c r="F30907" s="22"/>
      <c r="G30907" s="22"/>
      <c r="H30907" s="22"/>
    </row>
    <row r="30908" spans="4:8">
      <c r="D30908" s="22"/>
      <c r="F30908" s="22"/>
      <c r="G30908" s="22"/>
      <c r="H30908" s="22"/>
    </row>
    <row r="30909" spans="4:8">
      <c r="D30909" s="22"/>
      <c r="F30909" s="22"/>
      <c r="G30909" s="22"/>
      <c r="H30909" s="22"/>
    </row>
    <row r="30910" spans="4:8">
      <c r="D30910" s="22"/>
      <c r="F30910" s="22"/>
      <c r="G30910" s="22"/>
      <c r="H30910" s="22"/>
    </row>
    <row r="30911" spans="4:8">
      <c r="D30911" s="22"/>
      <c r="F30911" s="22"/>
      <c r="G30911" s="22"/>
      <c r="H30911" s="22"/>
    </row>
    <row r="30912" spans="4:8">
      <c r="D30912" s="22"/>
      <c r="F30912" s="22"/>
      <c r="G30912" s="22"/>
      <c r="H30912" s="22"/>
    </row>
    <row r="30913" spans="4:8">
      <c r="D30913" s="22"/>
      <c r="F30913" s="22"/>
      <c r="G30913" s="22"/>
      <c r="H30913" s="22"/>
    </row>
    <row r="30914" spans="4:8">
      <c r="D30914" s="22"/>
      <c r="F30914" s="22"/>
      <c r="G30914" s="22"/>
      <c r="H30914" s="22"/>
    </row>
    <row r="30915" spans="4:8">
      <c r="D30915" s="22"/>
      <c r="F30915" s="22"/>
      <c r="G30915" s="22"/>
      <c r="H30915" s="22"/>
    </row>
    <row r="30916" spans="4:8">
      <c r="D30916" s="22"/>
      <c r="F30916" s="22"/>
      <c r="G30916" s="22"/>
      <c r="H30916" s="22"/>
    </row>
    <row r="30917" spans="4:8">
      <c r="D30917" s="22"/>
      <c r="F30917" s="22"/>
      <c r="G30917" s="22"/>
      <c r="H30917" s="22"/>
    </row>
    <row r="30918" spans="4:8">
      <c r="D30918" s="22"/>
      <c r="F30918" s="22"/>
      <c r="G30918" s="22"/>
      <c r="H30918" s="22"/>
    </row>
    <row r="30919" spans="4:8">
      <c r="D30919" s="22"/>
      <c r="F30919" s="22"/>
      <c r="G30919" s="22"/>
      <c r="H30919" s="22"/>
    </row>
    <row r="30920" spans="4:8">
      <c r="D30920" s="22"/>
      <c r="F30920" s="22"/>
      <c r="G30920" s="22"/>
      <c r="H30920" s="22"/>
    </row>
    <row r="30921" spans="4:8">
      <c r="D30921" s="22"/>
      <c r="F30921" s="22"/>
      <c r="G30921" s="22"/>
      <c r="H30921" s="22"/>
    </row>
    <row r="30922" spans="4:8">
      <c r="D30922" s="22"/>
      <c r="F30922" s="22"/>
      <c r="G30922" s="22"/>
      <c r="H30922" s="22"/>
    </row>
    <row r="30923" spans="4:8">
      <c r="D30923" s="22"/>
      <c r="F30923" s="22"/>
      <c r="G30923" s="22"/>
      <c r="H30923" s="22"/>
    </row>
    <row r="30924" spans="4:8">
      <c r="D30924" s="22"/>
      <c r="F30924" s="22"/>
      <c r="G30924" s="22"/>
      <c r="H30924" s="22"/>
    </row>
    <row r="30925" spans="4:8">
      <c r="D30925" s="22"/>
      <c r="F30925" s="22"/>
      <c r="G30925" s="22"/>
      <c r="H30925" s="22"/>
    </row>
    <row r="30926" spans="4:8">
      <c r="D30926" s="22"/>
      <c r="F30926" s="22"/>
      <c r="G30926" s="22"/>
      <c r="H30926" s="22"/>
    </row>
    <row r="30927" spans="4:8">
      <c r="D30927" s="22"/>
      <c r="F30927" s="22"/>
      <c r="G30927" s="22"/>
      <c r="H30927" s="22"/>
    </row>
    <row r="30928" spans="4:8">
      <c r="D30928" s="22"/>
      <c r="F30928" s="22"/>
      <c r="G30928" s="22"/>
      <c r="H30928" s="22"/>
    </row>
    <row r="30929" spans="4:8">
      <c r="D30929" s="22"/>
      <c r="F30929" s="22"/>
      <c r="G30929" s="22"/>
      <c r="H30929" s="22"/>
    </row>
    <row r="30930" spans="4:8">
      <c r="D30930" s="22"/>
      <c r="F30930" s="22"/>
      <c r="G30930" s="22"/>
      <c r="H30930" s="22"/>
    </row>
    <row r="30931" spans="4:8">
      <c r="D30931" s="22"/>
      <c r="F30931" s="22"/>
      <c r="G30931" s="22"/>
      <c r="H30931" s="22"/>
    </row>
    <row r="30932" spans="4:8">
      <c r="D30932" s="22"/>
      <c r="F30932" s="22"/>
      <c r="G30932" s="22"/>
      <c r="H30932" s="22"/>
    </row>
    <row r="30933" spans="4:8">
      <c r="D30933" s="22"/>
      <c r="F30933" s="22"/>
      <c r="G30933" s="22"/>
      <c r="H30933" s="22"/>
    </row>
    <row r="30934" spans="4:8">
      <c r="D30934" s="22"/>
      <c r="F30934" s="22"/>
      <c r="G30934" s="22"/>
      <c r="H30934" s="22"/>
    </row>
    <row r="30935" spans="4:8">
      <c r="D30935" s="22"/>
      <c r="F30935" s="22"/>
      <c r="G30935" s="22"/>
      <c r="H30935" s="22"/>
    </row>
    <row r="30936" spans="4:8">
      <c r="D30936" s="22"/>
      <c r="F30936" s="22"/>
      <c r="G30936" s="22"/>
      <c r="H30936" s="22"/>
    </row>
    <row r="30937" spans="4:8">
      <c r="D30937" s="22"/>
      <c r="F30937" s="22"/>
      <c r="G30937" s="22"/>
      <c r="H30937" s="22"/>
    </row>
    <row r="30938" spans="4:8">
      <c r="D30938" s="22"/>
      <c r="F30938" s="22"/>
      <c r="G30938" s="22"/>
      <c r="H30938" s="22"/>
    </row>
    <row r="30939" spans="4:8">
      <c r="D30939" s="22"/>
      <c r="F30939" s="22"/>
      <c r="G30939" s="22"/>
      <c r="H30939" s="22"/>
    </row>
    <row r="30940" spans="4:8">
      <c r="D30940" s="22"/>
      <c r="F30940" s="22"/>
      <c r="G30940" s="22"/>
      <c r="H30940" s="22"/>
    </row>
    <row r="30941" spans="4:8">
      <c r="D30941" s="22"/>
      <c r="F30941" s="22"/>
      <c r="G30941" s="22"/>
      <c r="H30941" s="22"/>
    </row>
    <row r="30942" spans="4:8">
      <c r="D30942" s="22"/>
      <c r="F30942" s="22"/>
      <c r="G30942" s="22"/>
      <c r="H30942" s="22"/>
    </row>
    <row r="30943" spans="4:8">
      <c r="D30943" s="22"/>
      <c r="F30943" s="22"/>
      <c r="G30943" s="22"/>
      <c r="H30943" s="22"/>
    </row>
    <row r="30944" spans="4:8">
      <c r="D30944" s="22"/>
      <c r="F30944" s="22"/>
      <c r="G30944" s="22"/>
      <c r="H30944" s="22"/>
    </row>
    <row r="30945" spans="4:8">
      <c r="D30945" s="22"/>
      <c r="F30945" s="22"/>
      <c r="G30945" s="22"/>
      <c r="H30945" s="22"/>
    </row>
    <row r="30946" spans="4:8">
      <c r="D30946" s="22"/>
      <c r="F30946" s="22"/>
      <c r="G30946" s="22"/>
      <c r="H30946" s="22"/>
    </row>
    <row r="30947" spans="4:8">
      <c r="D30947" s="22"/>
      <c r="F30947" s="22"/>
      <c r="G30947" s="22"/>
      <c r="H30947" s="22"/>
    </row>
    <row r="30948" spans="4:8">
      <c r="D30948" s="22"/>
      <c r="F30948" s="22"/>
      <c r="G30948" s="22"/>
      <c r="H30948" s="22"/>
    </row>
    <row r="30949" spans="4:8">
      <c r="D30949" s="22"/>
      <c r="F30949" s="22"/>
      <c r="G30949" s="22"/>
      <c r="H30949" s="22"/>
    </row>
    <row r="30950" spans="4:8">
      <c r="D30950" s="22"/>
      <c r="F30950" s="22"/>
      <c r="G30950" s="22"/>
      <c r="H30950" s="22"/>
    </row>
    <row r="30951" spans="4:8">
      <c r="D30951" s="22"/>
      <c r="F30951" s="22"/>
      <c r="G30951" s="22"/>
      <c r="H30951" s="22"/>
    </row>
    <row r="30952" spans="4:8">
      <c r="D30952" s="22"/>
      <c r="F30952" s="22"/>
      <c r="G30952" s="22"/>
      <c r="H30952" s="22"/>
    </row>
    <row r="30953" spans="4:8">
      <c r="D30953" s="22"/>
      <c r="F30953" s="22"/>
      <c r="G30953" s="22"/>
      <c r="H30953" s="22"/>
    </row>
    <row r="30954" spans="4:8">
      <c r="D30954" s="22"/>
      <c r="F30954" s="22"/>
      <c r="G30954" s="22"/>
      <c r="H30954" s="22"/>
    </row>
    <row r="30955" spans="4:8">
      <c r="D30955" s="22"/>
      <c r="F30955" s="22"/>
      <c r="G30955" s="22"/>
      <c r="H30955" s="22"/>
    </row>
    <row r="30956" spans="4:8">
      <c r="D30956" s="22"/>
      <c r="F30956" s="22"/>
      <c r="G30956" s="22"/>
      <c r="H30956" s="22"/>
    </row>
    <row r="30957" spans="4:8">
      <c r="D30957" s="22"/>
      <c r="F30957" s="22"/>
      <c r="G30957" s="22"/>
      <c r="H30957" s="22"/>
    </row>
    <row r="30958" spans="4:8">
      <c r="D30958" s="22"/>
      <c r="F30958" s="22"/>
      <c r="G30958" s="22"/>
      <c r="H30958" s="22"/>
    </row>
    <row r="30959" spans="4:8">
      <c r="D30959" s="22"/>
      <c r="F30959" s="22"/>
      <c r="G30959" s="22"/>
      <c r="H30959" s="22"/>
    </row>
    <row r="30960" spans="4:8">
      <c r="D30960" s="22"/>
      <c r="F30960" s="22"/>
      <c r="G30960" s="22"/>
      <c r="H30960" s="22"/>
    </row>
    <row r="30961" spans="4:8">
      <c r="D30961" s="22"/>
      <c r="F30961" s="22"/>
      <c r="G30961" s="22"/>
      <c r="H30961" s="22"/>
    </row>
    <row r="30962" spans="4:8">
      <c r="D30962" s="22"/>
      <c r="F30962" s="22"/>
      <c r="G30962" s="22"/>
      <c r="H30962" s="22"/>
    </row>
    <row r="30963" spans="4:8">
      <c r="D30963" s="22"/>
      <c r="F30963" s="22"/>
      <c r="G30963" s="22"/>
      <c r="H30963" s="22"/>
    </row>
    <row r="30964" spans="4:8">
      <c r="D30964" s="22"/>
      <c r="F30964" s="22"/>
      <c r="G30964" s="22"/>
      <c r="H30964" s="22"/>
    </row>
    <row r="30965" spans="4:8">
      <c r="D30965" s="22"/>
      <c r="F30965" s="22"/>
      <c r="G30965" s="22"/>
      <c r="H30965" s="22"/>
    </row>
    <row r="30966" spans="4:8">
      <c r="D30966" s="22"/>
      <c r="F30966" s="22"/>
      <c r="G30966" s="22"/>
      <c r="H30966" s="22"/>
    </row>
    <row r="30967" spans="4:8">
      <c r="D30967" s="22"/>
      <c r="F30967" s="22"/>
      <c r="G30967" s="22"/>
      <c r="H30967" s="22"/>
    </row>
    <row r="30968" spans="4:8">
      <c r="D30968" s="22"/>
      <c r="F30968" s="22"/>
      <c r="G30968" s="22"/>
      <c r="H30968" s="22"/>
    </row>
    <row r="30969" spans="4:8">
      <c r="D30969" s="22"/>
      <c r="F30969" s="22"/>
      <c r="G30969" s="22"/>
      <c r="H30969" s="22"/>
    </row>
    <row r="30970" spans="4:8">
      <c r="D30970" s="22"/>
      <c r="F30970" s="22"/>
      <c r="G30970" s="22"/>
      <c r="H30970" s="22"/>
    </row>
    <row r="30971" spans="4:8">
      <c r="D30971" s="22"/>
      <c r="F30971" s="22"/>
      <c r="G30971" s="22"/>
      <c r="H30971" s="22"/>
    </row>
    <row r="30972" spans="4:8">
      <c r="D30972" s="22"/>
      <c r="F30972" s="22"/>
      <c r="G30972" s="22"/>
      <c r="H30972" s="22"/>
    </row>
    <row r="30973" spans="4:8">
      <c r="D30973" s="22"/>
      <c r="F30973" s="22"/>
      <c r="G30973" s="22"/>
      <c r="H30973" s="22"/>
    </row>
    <row r="30974" spans="4:8">
      <c r="D30974" s="22"/>
      <c r="F30974" s="22"/>
      <c r="G30974" s="22"/>
      <c r="H30974" s="22"/>
    </row>
    <row r="30975" spans="4:8">
      <c r="D30975" s="22"/>
      <c r="F30975" s="22"/>
      <c r="G30975" s="22"/>
      <c r="H30975" s="22"/>
    </row>
    <row r="30976" spans="4:8">
      <c r="D30976" s="22"/>
      <c r="F30976" s="22"/>
      <c r="G30976" s="22"/>
      <c r="H30976" s="22"/>
    </row>
    <row r="30977" spans="4:8">
      <c r="D30977" s="22"/>
      <c r="F30977" s="22"/>
      <c r="G30977" s="22"/>
      <c r="H30977" s="22"/>
    </row>
    <row r="30978" spans="4:8">
      <c r="D30978" s="22"/>
      <c r="F30978" s="22"/>
      <c r="G30978" s="22"/>
      <c r="H30978" s="22"/>
    </row>
    <row r="30979" spans="4:8">
      <c r="D30979" s="22"/>
      <c r="F30979" s="22"/>
      <c r="G30979" s="22"/>
      <c r="H30979" s="22"/>
    </row>
    <row r="30980" spans="4:8">
      <c r="D30980" s="22"/>
      <c r="F30980" s="22"/>
      <c r="G30980" s="22"/>
      <c r="H30980" s="22"/>
    </row>
    <row r="30981" spans="4:8">
      <c r="D30981" s="22"/>
      <c r="F30981" s="22"/>
      <c r="G30981" s="22"/>
      <c r="H30981" s="22"/>
    </row>
    <row r="30982" spans="4:8">
      <c r="D30982" s="22"/>
      <c r="F30982" s="22"/>
      <c r="G30982" s="22"/>
      <c r="H30982" s="22"/>
    </row>
    <row r="30983" spans="4:8">
      <c r="D30983" s="22"/>
      <c r="F30983" s="22"/>
      <c r="G30983" s="22"/>
      <c r="H30983" s="22"/>
    </row>
    <row r="30984" spans="4:8">
      <c r="D30984" s="22"/>
      <c r="F30984" s="22"/>
      <c r="G30984" s="22"/>
      <c r="H30984" s="22"/>
    </row>
    <row r="30985" spans="4:8">
      <c r="D30985" s="22"/>
      <c r="F30985" s="22"/>
      <c r="G30985" s="22"/>
      <c r="H30985" s="22"/>
    </row>
    <row r="30986" spans="4:8">
      <c r="D30986" s="22"/>
      <c r="F30986" s="22"/>
      <c r="G30986" s="22"/>
      <c r="H30986" s="22"/>
    </row>
    <row r="30987" spans="4:8">
      <c r="D30987" s="22"/>
      <c r="F30987" s="22"/>
      <c r="G30987" s="22"/>
      <c r="H30987" s="22"/>
    </row>
    <row r="30988" spans="4:8">
      <c r="D30988" s="22"/>
      <c r="F30988" s="22"/>
      <c r="G30988" s="22"/>
      <c r="H30988" s="22"/>
    </row>
    <row r="30989" spans="4:8">
      <c r="D30989" s="22"/>
      <c r="F30989" s="22"/>
      <c r="G30989" s="22"/>
      <c r="H30989" s="22"/>
    </row>
    <row r="30990" spans="4:8">
      <c r="D30990" s="22"/>
      <c r="F30990" s="22"/>
      <c r="G30990" s="22"/>
      <c r="H30990" s="22"/>
    </row>
    <row r="30991" spans="4:8">
      <c r="D30991" s="22"/>
      <c r="F30991" s="22"/>
      <c r="G30991" s="22"/>
      <c r="H30991" s="22"/>
    </row>
    <row r="30992" spans="4:8">
      <c r="D30992" s="22"/>
      <c r="F30992" s="22"/>
      <c r="G30992" s="22"/>
      <c r="H30992" s="22"/>
    </row>
    <row r="30993" spans="4:8">
      <c r="D30993" s="22"/>
      <c r="F30993" s="22"/>
      <c r="G30993" s="22"/>
      <c r="H30993" s="22"/>
    </row>
    <row r="30994" spans="4:8">
      <c r="D30994" s="22"/>
      <c r="F30994" s="22"/>
      <c r="G30994" s="22"/>
      <c r="H30994" s="22"/>
    </row>
    <row r="30995" spans="4:8">
      <c r="D30995" s="22"/>
      <c r="F30995" s="22"/>
      <c r="G30995" s="22"/>
      <c r="H30995" s="22"/>
    </row>
    <row r="30996" spans="4:8">
      <c r="D30996" s="22"/>
      <c r="F30996" s="22"/>
      <c r="G30996" s="22"/>
      <c r="H30996" s="22"/>
    </row>
    <row r="30997" spans="4:8">
      <c r="D30997" s="22"/>
      <c r="F30997" s="22"/>
      <c r="G30997" s="22"/>
      <c r="H30997" s="22"/>
    </row>
    <row r="30998" spans="4:8">
      <c r="D30998" s="22"/>
      <c r="F30998" s="22"/>
      <c r="G30998" s="22"/>
      <c r="H30998" s="22"/>
    </row>
    <row r="30999" spans="4:8">
      <c r="D30999" s="22"/>
      <c r="F30999" s="22"/>
      <c r="G30999" s="22"/>
      <c r="H30999" s="22"/>
    </row>
    <row r="31000" spans="4:8">
      <c r="D31000" s="22"/>
      <c r="F31000" s="22"/>
      <c r="G31000" s="22"/>
      <c r="H31000" s="22"/>
    </row>
    <row r="31001" spans="4:8">
      <c r="D31001" s="22"/>
      <c r="F31001" s="22"/>
      <c r="G31001" s="22"/>
      <c r="H31001" s="22"/>
    </row>
    <row r="31002" spans="4:8">
      <c r="D31002" s="22"/>
      <c r="F31002" s="22"/>
      <c r="G31002" s="22"/>
      <c r="H31002" s="22"/>
    </row>
    <row r="31003" spans="4:8">
      <c r="D31003" s="22"/>
      <c r="F31003" s="22"/>
      <c r="G31003" s="22"/>
      <c r="H31003" s="22"/>
    </row>
    <row r="31004" spans="4:8">
      <c r="D31004" s="22"/>
      <c r="F31004" s="22"/>
      <c r="G31004" s="22"/>
      <c r="H31004" s="22"/>
    </row>
    <row r="31005" spans="4:8">
      <c r="D31005" s="22"/>
      <c r="F31005" s="22"/>
      <c r="G31005" s="22"/>
      <c r="H31005" s="22"/>
    </row>
    <row r="31006" spans="4:8">
      <c r="D31006" s="22"/>
      <c r="F31006" s="22"/>
      <c r="G31006" s="22"/>
      <c r="H31006" s="22"/>
    </row>
    <row r="31007" spans="4:8">
      <c r="D31007" s="22"/>
      <c r="F31007" s="22"/>
      <c r="G31007" s="22"/>
      <c r="H31007" s="22"/>
    </row>
    <row r="31008" spans="4:8">
      <c r="D31008" s="22"/>
      <c r="F31008" s="22"/>
      <c r="G31008" s="22"/>
      <c r="H31008" s="22"/>
    </row>
    <row r="31009" spans="4:8">
      <c r="D31009" s="22"/>
      <c r="F31009" s="22"/>
      <c r="G31009" s="22"/>
      <c r="H31009" s="22"/>
    </row>
    <row r="31010" spans="4:8">
      <c r="D31010" s="22"/>
      <c r="F31010" s="22"/>
      <c r="G31010" s="22"/>
      <c r="H31010" s="22"/>
    </row>
    <row r="31011" spans="4:8">
      <c r="D31011" s="22"/>
      <c r="F31011" s="22"/>
      <c r="G31011" s="22"/>
      <c r="H31011" s="22"/>
    </row>
    <row r="31012" spans="4:8">
      <c r="D31012" s="22"/>
      <c r="F31012" s="22"/>
      <c r="G31012" s="22"/>
      <c r="H31012" s="22"/>
    </row>
    <row r="31013" spans="4:8">
      <c r="D31013" s="22"/>
      <c r="F31013" s="22"/>
      <c r="G31013" s="22"/>
      <c r="H31013" s="22"/>
    </row>
    <row r="31014" spans="4:8">
      <c r="D31014" s="22"/>
      <c r="F31014" s="22"/>
      <c r="G31014" s="22"/>
      <c r="H31014" s="22"/>
    </row>
    <row r="31015" spans="4:8">
      <c r="D31015" s="22"/>
      <c r="F31015" s="22"/>
      <c r="G31015" s="22"/>
      <c r="H31015" s="22"/>
    </row>
    <row r="31016" spans="4:8">
      <c r="D31016" s="22"/>
      <c r="F31016" s="22"/>
      <c r="G31016" s="22"/>
      <c r="H31016" s="22"/>
    </row>
    <row r="31017" spans="4:8">
      <c r="D31017" s="22"/>
      <c r="F31017" s="22"/>
      <c r="G31017" s="22"/>
      <c r="H31017" s="22"/>
    </row>
    <row r="31018" spans="4:8">
      <c r="D31018" s="22"/>
      <c r="F31018" s="22"/>
      <c r="G31018" s="22"/>
      <c r="H31018" s="22"/>
    </row>
    <row r="31019" spans="4:8">
      <c r="D31019" s="22"/>
      <c r="F31019" s="22"/>
      <c r="G31019" s="22"/>
      <c r="H31019" s="22"/>
    </row>
    <row r="31020" spans="4:8">
      <c r="D31020" s="22"/>
      <c r="F31020" s="22"/>
      <c r="G31020" s="22"/>
      <c r="H31020" s="22"/>
    </row>
    <row r="31021" spans="4:8">
      <c r="D31021" s="22"/>
      <c r="F31021" s="22"/>
      <c r="G31021" s="22"/>
      <c r="H31021" s="22"/>
    </row>
    <row r="31022" spans="4:8">
      <c r="D31022" s="22"/>
      <c r="F31022" s="22"/>
      <c r="G31022" s="22"/>
      <c r="H31022" s="22"/>
    </row>
    <row r="31023" spans="4:8">
      <c r="D31023" s="22"/>
      <c r="F31023" s="22"/>
      <c r="G31023" s="22"/>
      <c r="H31023" s="22"/>
    </row>
    <row r="31024" spans="4:8">
      <c r="D31024" s="22"/>
      <c r="F31024" s="22"/>
      <c r="G31024" s="22"/>
      <c r="H31024" s="22"/>
    </row>
    <row r="31025" spans="4:8">
      <c r="D31025" s="22"/>
      <c r="F31025" s="22"/>
      <c r="G31025" s="22"/>
      <c r="H31025" s="22"/>
    </row>
    <row r="31026" spans="4:8">
      <c r="D31026" s="22"/>
      <c r="F31026" s="22"/>
      <c r="G31026" s="22"/>
      <c r="H31026" s="22"/>
    </row>
    <row r="31027" spans="4:8">
      <c r="D31027" s="22"/>
      <c r="F31027" s="22"/>
      <c r="G31027" s="22"/>
      <c r="H31027" s="22"/>
    </row>
    <row r="31028" spans="4:8">
      <c r="D31028" s="22"/>
      <c r="F31028" s="22"/>
      <c r="G31028" s="22"/>
      <c r="H31028" s="22"/>
    </row>
    <row r="31029" spans="4:8">
      <c r="D31029" s="22"/>
      <c r="F31029" s="22"/>
      <c r="G31029" s="22"/>
      <c r="H31029" s="22"/>
    </row>
    <row r="31030" spans="4:8">
      <c r="D31030" s="22"/>
      <c r="F31030" s="22"/>
      <c r="G31030" s="22"/>
      <c r="H31030" s="22"/>
    </row>
    <row r="31031" spans="4:8">
      <c r="D31031" s="22"/>
      <c r="F31031" s="22"/>
      <c r="G31031" s="22"/>
      <c r="H31031" s="22"/>
    </row>
    <row r="31032" spans="4:8">
      <c r="D31032" s="22"/>
      <c r="F31032" s="22"/>
      <c r="G31032" s="22"/>
      <c r="H31032" s="22"/>
    </row>
    <row r="31033" spans="4:8">
      <c r="D31033" s="22"/>
      <c r="F31033" s="22"/>
      <c r="G31033" s="22"/>
      <c r="H31033" s="22"/>
    </row>
    <row r="31034" spans="4:8">
      <c r="D31034" s="22"/>
      <c r="F31034" s="22"/>
      <c r="G31034" s="22"/>
      <c r="H31034" s="22"/>
    </row>
    <row r="31035" spans="4:8">
      <c r="D31035" s="22"/>
      <c r="F31035" s="22"/>
      <c r="G31035" s="22"/>
      <c r="H31035" s="22"/>
    </row>
    <row r="31036" spans="4:8">
      <c r="D31036" s="22"/>
      <c r="F31036" s="22"/>
      <c r="G31036" s="22"/>
      <c r="H31036" s="22"/>
    </row>
    <row r="31037" spans="4:8">
      <c r="D31037" s="22"/>
      <c r="F31037" s="22"/>
      <c r="G31037" s="22"/>
      <c r="H31037" s="22"/>
    </row>
    <row r="31038" spans="4:8">
      <c r="D31038" s="22"/>
      <c r="F31038" s="22"/>
      <c r="G31038" s="22"/>
      <c r="H31038" s="22"/>
    </row>
    <row r="31039" spans="4:8">
      <c r="D31039" s="22"/>
      <c r="F31039" s="22"/>
      <c r="G31039" s="22"/>
      <c r="H31039" s="22"/>
    </row>
    <row r="31040" spans="4:8">
      <c r="D31040" s="22"/>
      <c r="F31040" s="22"/>
      <c r="G31040" s="22"/>
      <c r="H31040" s="22"/>
    </row>
    <row r="31041" spans="4:8">
      <c r="D31041" s="22"/>
      <c r="F31041" s="22"/>
      <c r="G31041" s="22"/>
      <c r="H31041" s="22"/>
    </row>
    <row r="31042" spans="4:8">
      <c r="D31042" s="22"/>
      <c r="F31042" s="22"/>
      <c r="G31042" s="22"/>
      <c r="H31042" s="22"/>
    </row>
    <row r="31043" spans="4:8">
      <c r="D31043" s="22"/>
      <c r="F31043" s="22"/>
      <c r="G31043" s="22"/>
      <c r="H31043" s="22"/>
    </row>
    <row r="31044" spans="4:8">
      <c r="D31044" s="22"/>
      <c r="F31044" s="22"/>
      <c r="G31044" s="22"/>
      <c r="H31044" s="22"/>
    </row>
    <row r="31045" spans="4:8">
      <c r="D31045" s="22"/>
      <c r="F31045" s="22"/>
      <c r="G31045" s="22"/>
      <c r="H31045" s="22"/>
    </row>
    <row r="31046" spans="4:8">
      <c r="D31046" s="22"/>
      <c r="F31046" s="22"/>
      <c r="G31046" s="22"/>
      <c r="H31046" s="22"/>
    </row>
    <row r="31047" spans="4:8">
      <c r="D31047" s="22"/>
      <c r="F31047" s="22"/>
      <c r="G31047" s="22"/>
      <c r="H31047" s="22"/>
    </row>
    <row r="31048" spans="4:8">
      <c r="D31048" s="22"/>
      <c r="F31048" s="22"/>
      <c r="G31048" s="22"/>
      <c r="H31048" s="22"/>
    </row>
    <row r="31049" spans="4:8">
      <c r="D31049" s="22"/>
      <c r="F31049" s="22"/>
      <c r="G31049" s="22"/>
      <c r="H31049" s="22"/>
    </row>
    <row r="31050" spans="4:8">
      <c r="D31050" s="22"/>
      <c r="F31050" s="22"/>
      <c r="G31050" s="22"/>
      <c r="H31050" s="22"/>
    </row>
    <row r="31051" spans="4:8">
      <c r="D31051" s="22"/>
      <c r="F31051" s="22"/>
      <c r="G31051" s="22"/>
      <c r="H31051" s="22"/>
    </row>
    <row r="31052" spans="4:8">
      <c r="D31052" s="22"/>
      <c r="F31052" s="22"/>
      <c r="G31052" s="22"/>
      <c r="H31052" s="22"/>
    </row>
    <row r="31053" spans="4:8">
      <c r="D31053" s="22"/>
      <c r="F31053" s="22"/>
      <c r="G31053" s="22"/>
      <c r="H31053" s="22"/>
    </row>
    <row r="31054" spans="4:8">
      <c r="D31054" s="22"/>
      <c r="F31054" s="22"/>
      <c r="G31054" s="22"/>
      <c r="H31054" s="22"/>
    </row>
    <row r="31055" spans="4:8">
      <c r="D31055" s="22"/>
      <c r="F31055" s="22"/>
      <c r="G31055" s="22"/>
      <c r="H31055" s="22"/>
    </row>
    <row r="31056" spans="4:8">
      <c r="D31056" s="22"/>
      <c r="F31056" s="22"/>
      <c r="G31056" s="22"/>
      <c r="H31056" s="22"/>
    </row>
    <row r="31057" spans="4:8">
      <c r="D31057" s="22"/>
      <c r="F31057" s="22"/>
      <c r="G31057" s="22"/>
      <c r="H31057" s="22"/>
    </row>
    <row r="31058" spans="4:8">
      <c r="D31058" s="22"/>
      <c r="F31058" s="22"/>
      <c r="G31058" s="22"/>
      <c r="H31058" s="22"/>
    </row>
    <row r="31059" spans="4:8">
      <c r="D31059" s="22"/>
      <c r="F31059" s="22"/>
      <c r="G31059" s="22"/>
      <c r="H31059" s="22"/>
    </row>
    <row r="31060" spans="4:8">
      <c r="D31060" s="22"/>
      <c r="F31060" s="22"/>
      <c r="G31060" s="22"/>
      <c r="H31060" s="22"/>
    </row>
    <row r="31061" spans="4:8">
      <c r="D31061" s="22"/>
      <c r="F31061" s="22"/>
      <c r="G31061" s="22"/>
      <c r="H31061" s="22"/>
    </row>
    <row r="31062" spans="4:8">
      <c r="D31062" s="22"/>
      <c r="F31062" s="22"/>
      <c r="G31062" s="22"/>
      <c r="H31062" s="22"/>
    </row>
    <row r="31063" spans="4:8">
      <c r="D31063" s="22"/>
      <c r="F31063" s="22"/>
      <c r="G31063" s="22"/>
      <c r="H31063" s="22"/>
    </row>
    <row r="31064" spans="4:8">
      <c r="D31064" s="22"/>
      <c r="F31064" s="22"/>
      <c r="G31064" s="22"/>
      <c r="H31064" s="22"/>
    </row>
    <row r="31065" spans="4:8">
      <c r="D31065" s="22"/>
      <c r="F31065" s="22"/>
      <c r="G31065" s="22"/>
      <c r="H31065" s="22"/>
    </row>
    <row r="31066" spans="4:8">
      <c r="D31066" s="22"/>
      <c r="F31066" s="22"/>
      <c r="G31066" s="22"/>
      <c r="H31066" s="22"/>
    </row>
    <row r="31067" spans="4:8">
      <c r="D31067" s="22"/>
      <c r="F31067" s="22"/>
      <c r="G31067" s="22"/>
      <c r="H31067" s="22"/>
    </row>
    <row r="31068" spans="4:8">
      <c r="D31068" s="22"/>
      <c r="F31068" s="22"/>
      <c r="G31068" s="22"/>
      <c r="H31068" s="22"/>
    </row>
    <row r="31069" spans="4:8">
      <c r="D31069" s="22"/>
      <c r="F31069" s="22"/>
      <c r="G31069" s="22"/>
      <c r="H31069" s="22"/>
    </row>
    <row r="31070" spans="4:8">
      <c r="D31070" s="22"/>
      <c r="F31070" s="22"/>
      <c r="G31070" s="22"/>
      <c r="H31070" s="22"/>
    </row>
    <row r="31071" spans="4:8">
      <c r="D31071" s="22"/>
      <c r="F31071" s="22"/>
      <c r="G31071" s="22"/>
      <c r="H31071" s="22"/>
    </row>
    <row r="31072" spans="4:8">
      <c r="D31072" s="22"/>
      <c r="F31072" s="22"/>
      <c r="G31072" s="22"/>
      <c r="H31072" s="22"/>
    </row>
    <row r="31073" spans="4:8">
      <c r="D31073" s="22"/>
      <c r="F31073" s="22"/>
      <c r="G31073" s="22"/>
      <c r="H31073" s="22"/>
    </row>
    <row r="31074" spans="4:8">
      <c r="D31074" s="22"/>
      <c r="F31074" s="22"/>
      <c r="G31074" s="22"/>
      <c r="H31074" s="22"/>
    </row>
    <row r="31075" spans="4:8">
      <c r="D31075" s="22"/>
      <c r="F31075" s="22"/>
      <c r="G31075" s="22"/>
      <c r="H31075" s="22"/>
    </row>
    <row r="31076" spans="4:8">
      <c r="D31076" s="22"/>
      <c r="F31076" s="22"/>
      <c r="G31076" s="22"/>
      <c r="H31076" s="22"/>
    </row>
    <row r="31077" spans="4:8">
      <c r="D31077" s="22"/>
      <c r="F31077" s="22"/>
      <c r="G31077" s="22"/>
      <c r="H31077" s="22"/>
    </row>
    <row r="31078" spans="4:8">
      <c r="D31078" s="22"/>
      <c r="F31078" s="22"/>
      <c r="G31078" s="22"/>
      <c r="H31078" s="22"/>
    </row>
    <row r="31079" spans="4:8">
      <c r="D31079" s="22"/>
      <c r="F31079" s="22"/>
      <c r="G31079" s="22"/>
      <c r="H31079" s="22"/>
    </row>
    <row r="31080" spans="4:8">
      <c r="D31080" s="22"/>
      <c r="F31080" s="22"/>
      <c r="G31080" s="22"/>
      <c r="H31080" s="22"/>
    </row>
    <row r="31081" spans="4:8">
      <c r="D31081" s="22"/>
      <c r="F31081" s="22"/>
      <c r="G31081" s="22"/>
      <c r="H31081" s="22"/>
    </row>
    <row r="31082" spans="4:8">
      <c r="D31082" s="22"/>
      <c r="F31082" s="22"/>
      <c r="G31082" s="22"/>
      <c r="H31082" s="22"/>
    </row>
    <row r="31083" spans="4:8">
      <c r="D31083" s="22"/>
      <c r="F31083" s="22"/>
      <c r="G31083" s="22"/>
      <c r="H31083" s="22"/>
    </row>
    <row r="31084" spans="4:8">
      <c r="D31084" s="22"/>
      <c r="F31084" s="22"/>
      <c r="G31084" s="22"/>
      <c r="H31084" s="22"/>
    </row>
    <row r="31085" spans="4:8">
      <c r="D31085" s="22"/>
      <c r="F31085" s="22"/>
      <c r="G31085" s="22"/>
      <c r="H31085" s="22"/>
    </row>
    <row r="31086" spans="4:8">
      <c r="D31086" s="22"/>
      <c r="F31086" s="22"/>
      <c r="G31086" s="22"/>
      <c r="H31086" s="22"/>
    </row>
    <row r="31087" spans="4:8">
      <c r="D31087" s="22"/>
      <c r="F31087" s="22"/>
      <c r="G31087" s="22"/>
      <c r="H31087" s="22"/>
    </row>
    <row r="31088" spans="4:8">
      <c r="D31088" s="22"/>
      <c r="F31088" s="22"/>
      <c r="G31088" s="22"/>
      <c r="H31088" s="22"/>
    </row>
    <row r="31089" spans="4:8">
      <c r="D31089" s="22"/>
      <c r="F31089" s="22"/>
      <c r="G31089" s="22"/>
      <c r="H31089" s="22"/>
    </row>
    <row r="31090" spans="4:8">
      <c r="D31090" s="22"/>
      <c r="F31090" s="22"/>
      <c r="G31090" s="22"/>
      <c r="H31090" s="22"/>
    </row>
    <row r="31091" spans="4:8">
      <c r="D31091" s="22"/>
      <c r="F31091" s="22"/>
      <c r="G31091" s="22"/>
      <c r="H31091" s="22"/>
    </row>
    <row r="31092" spans="4:8">
      <c r="D31092" s="22"/>
      <c r="F31092" s="22"/>
      <c r="G31092" s="22"/>
      <c r="H31092" s="22"/>
    </row>
    <row r="31093" spans="4:8">
      <c r="D31093" s="22"/>
      <c r="F31093" s="22"/>
      <c r="G31093" s="22"/>
      <c r="H31093" s="22"/>
    </row>
    <row r="31094" spans="4:8">
      <c r="D31094" s="22"/>
      <c r="F31094" s="22"/>
      <c r="G31094" s="22"/>
      <c r="H31094" s="22"/>
    </row>
    <row r="31095" spans="4:8">
      <c r="D31095" s="22"/>
      <c r="F31095" s="22"/>
      <c r="G31095" s="22"/>
      <c r="H31095" s="22"/>
    </row>
    <row r="31096" spans="4:8">
      <c r="D31096" s="22"/>
      <c r="F31096" s="22"/>
      <c r="G31096" s="22"/>
      <c r="H31096" s="22"/>
    </row>
    <row r="31097" spans="4:8">
      <c r="D31097" s="22"/>
      <c r="F31097" s="22"/>
      <c r="G31097" s="22"/>
      <c r="H31097" s="22"/>
    </row>
    <row r="31098" spans="4:8">
      <c r="D31098" s="22"/>
      <c r="F31098" s="22"/>
      <c r="G31098" s="22"/>
      <c r="H31098" s="22"/>
    </row>
    <row r="31099" spans="4:8">
      <c r="D31099" s="22"/>
      <c r="F31099" s="22"/>
      <c r="G31099" s="22"/>
      <c r="H31099" s="22"/>
    </row>
    <row r="31100" spans="4:8">
      <c r="D31100" s="22"/>
      <c r="F31100" s="22"/>
      <c r="G31100" s="22"/>
      <c r="H31100" s="22"/>
    </row>
    <row r="31101" spans="4:8">
      <c r="D31101" s="22"/>
      <c r="F31101" s="22"/>
      <c r="G31101" s="22"/>
      <c r="H31101" s="22"/>
    </row>
    <row r="31102" spans="4:8">
      <c r="D31102" s="22"/>
      <c r="F31102" s="22"/>
      <c r="G31102" s="22"/>
      <c r="H31102" s="22"/>
    </row>
    <row r="31103" spans="4:8">
      <c r="D31103" s="22"/>
      <c r="F31103" s="22"/>
      <c r="G31103" s="22"/>
      <c r="H31103" s="22"/>
    </row>
    <row r="31104" spans="4:8">
      <c r="D31104" s="22"/>
      <c r="F31104" s="22"/>
      <c r="G31104" s="22"/>
      <c r="H31104" s="22"/>
    </row>
    <row r="31105" spans="4:8">
      <c r="D31105" s="22"/>
      <c r="F31105" s="22"/>
      <c r="G31105" s="22"/>
      <c r="H31105" s="22"/>
    </row>
    <row r="31106" spans="4:8">
      <c r="D31106" s="22"/>
      <c r="F31106" s="22"/>
      <c r="G31106" s="22"/>
      <c r="H31106" s="22"/>
    </row>
    <row r="31107" spans="4:8">
      <c r="D31107" s="22"/>
      <c r="F31107" s="22"/>
      <c r="G31107" s="22"/>
      <c r="H31107" s="22"/>
    </row>
    <row r="31108" spans="4:8">
      <c r="D31108" s="22"/>
      <c r="F31108" s="22"/>
      <c r="G31108" s="22"/>
      <c r="H31108" s="22"/>
    </row>
    <row r="31109" spans="4:8">
      <c r="D31109" s="22"/>
      <c r="F31109" s="22"/>
      <c r="G31109" s="22"/>
      <c r="H31109" s="22"/>
    </row>
    <row r="31110" spans="4:8">
      <c r="D31110" s="22"/>
      <c r="F31110" s="22"/>
      <c r="G31110" s="22"/>
      <c r="H31110" s="22"/>
    </row>
    <row r="31111" spans="4:8">
      <c r="D31111" s="22"/>
      <c r="F31111" s="22"/>
      <c r="G31111" s="22"/>
      <c r="H31111" s="22"/>
    </row>
    <row r="31112" spans="4:8">
      <c r="D31112" s="22"/>
      <c r="F31112" s="22"/>
      <c r="G31112" s="22"/>
      <c r="H31112" s="22"/>
    </row>
    <row r="31113" spans="4:8">
      <c r="D31113" s="22"/>
      <c r="F31113" s="22"/>
      <c r="G31113" s="22"/>
      <c r="H31113" s="22"/>
    </row>
    <row r="31114" spans="4:8">
      <c r="D31114" s="22"/>
      <c r="F31114" s="22"/>
      <c r="G31114" s="22"/>
      <c r="H31114" s="22"/>
    </row>
    <row r="31115" spans="4:8">
      <c r="D31115" s="22"/>
      <c r="F31115" s="22"/>
      <c r="G31115" s="22"/>
      <c r="H31115" s="22"/>
    </row>
    <row r="31116" spans="4:8">
      <c r="D31116" s="22"/>
      <c r="F31116" s="22"/>
      <c r="G31116" s="22"/>
      <c r="H31116" s="22"/>
    </row>
    <row r="31117" spans="4:8">
      <c r="D31117" s="22"/>
      <c r="F31117" s="22"/>
      <c r="G31117" s="22"/>
      <c r="H31117" s="22"/>
    </row>
    <row r="31118" spans="4:8">
      <c r="D31118" s="22"/>
      <c r="F31118" s="22"/>
      <c r="G31118" s="22"/>
      <c r="H31118" s="22"/>
    </row>
    <row r="31119" spans="4:8">
      <c r="D31119" s="22"/>
      <c r="F31119" s="22"/>
      <c r="G31119" s="22"/>
      <c r="H31119" s="22"/>
    </row>
    <row r="31120" spans="4:8">
      <c r="D31120" s="22"/>
      <c r="F31120" s="22"/>
      <c r="G31120" s="22"/>
      <c r="H31120" s="22"/>
    </row>
    <row r="31121" spans="4:8">
      <c r="D31121" s="22"/>
      <c r="F31121" s="22"/>
      <c r="G31121" s="22"/>
      <c r="H31121" s="22"/>
    </row>
    <row r="31122" spans="4:8">
      <c r="D31122" s="22"/>
      <c r="F31122" s="22"/>
      <c r="G31122" s="22"/>
      <c r="H31122" s="22"/>
    </row>
    <row r="31123" spans="4:8">
      <c r="D31123" s="22"/>
      <c r="F31123" s="22"/>
      <c r="G31123" s="22"/>
      <c r="H31123" s="22"/>
    </row>
    <row r="31124" spans="4:8">
      <c r="D31124" s="22"/>
      <c r="F31124" s="22"/>
      <c r="G31124" s="22"/>
      <c r="H31124" s="22"/>
    </row>
    <row r="31125" spans="4:8">
      <c r="D31125" s="22"/>
      <c r="F31125" s="22"/>
      <c r="G31125" s="22"/>
      <c r="H31125" s="22"/>
    </row>
    <row r="31126" spans="4:8">
      <c r="D31126" s="22"/>
      <c r="F31126" s="22"/>
      <c r="G31126" s="22"/>
      <c r="H31126" s="22"/>
    </row>
    <row r="31127" spans="4:8">
      <c r="D31127" s="22"/>
      <c r="F31127" s="22"/>
      <c r="G31127" s="22"/>
      <c r="H31127" s="22"/>
    </row>
    <row r="31128" spans="4:8">
      <c r="D31128" s="22"/>
      <c r="F31128" s="22"/>
      <c r="G31128" s="22"/>
      <c r="H31128" s="22"/>
    </row>
    <row r="31129" spans="4:8">
      <c r="D31129" s="22"/>
      <c r="F31129" s="22"/>
      <c r="G31129" s="22"/>
      <c r="H31129" s="22"/>
    </row>
    <row r="31130" spans="4:8">
      <c r="D31130" s="22"/>
      <c r="F31130" s="22"/>
      <c r="G31130" s="22"/>
      <c r="H31130" s="22"/>
    </row>
    <row r="31131" spans="4:8">
      <c r="D31131" s="22"/>
      <c r="F31131" s="22"/>
      <c r="G31131" s="22"/>
      <c r="H31131" s="22"/>
    </row>
    <row r="31132" spans="4:8">
      <c r="D31132" s="22"/>
      <c r="F31132" s="22"/>
      <c r="G31132" s="22"/>
      <c r="H31132" s="22"/>
    </row>
    <row r="31133" spans="4:8">
      <c r="D31133" s="22"/>
      <c r="F31133" s="22"/>
      <c r="G31133" s="22"/>
      <c r="H31133" s="22"/>
    </row>
    <row r="31134" spans="4:8">
      <c r="D31134" s="22"/>
      <c r="F31134" s="22"/>
      <c r="G31134" s="22"/>
      <c r="H31134" s="22"/>
    </row>
    <row r="31135" spans="4:8">
      <c r="D31135" s="22"/>
      <c r="F31135" s="22"/>
      <c r="G31135" s="22"/>
      <c r="H31135" s="22"/>
    </row>
    <row r="31136" spans="4:8">
      <c r="D31136" s="22"/>
      <c r="F31136" s="22"/>
      <c r="G31136" s="22"/>
      <c r="H31136" s="22"/>
    </row>
    <row r="31137" spans="4:8">
      <c r="D31137" s="22"/>
      <c r="F31137" s="22"/>
      <c r="G31137" s="22"/>
      <c r="H31137" s="22"/>
    </row>
    <row r="31138" spans="4:8">
      <c r="D31138" s="22"/>
      <c r="F31138" s="22"/>
      <c r="G31138" s="22"/>
      <c r="H31138" s="22"/>
    </row>
    <row r="31139" spans="4:8">
      <c r="D31139" s="22"/>
      <c r="F31139" s="22"/>
      <c r="G31139" s="22"/>
      <c r="H31139" s="22"/>
    </row>
    <row r="31140" spans="4:8">
      <c r="D31140" s="22"/>
      <c r="F31140" s="22"/>
      <c r="G31140" s="22"/>
      <c r="H31140" s="22"/>
    </row>
    <row r="31141" spans="4:8">
      <c r="D31141" s="22"/>
      <c r="F31141" s="22"/>
      <c r="G31141" s="22"/>
      <c r="H31141" s="22"/>
    </row>
    <row r="31142" spans="4:8">
      <c r="D31142" s="22"/>
      <c r="F31142" s="22"/>
      <c r="G31142" s="22"/>
      <c r="H31142" s="22"/>
    </row>
    <row r="31143" spans="4:8">
      <c r="D31143" s="22"/>
      <c r="F31143" s="22"/>
      <c r="G31143" s="22"/>
      <c r="H31143" s="22"/>
    </row>
    <row r="31144" spans="4:8">
      <c r="D31144" s="22"/>
      <c r="F31144" s="22"/>
      <c r="G31144" s="22"/>
      <c r="H31144" s="22"/>
    </row>
    <row r="31145" spans="4:8">
      <c r="D31145" s="22"/>
      <c r="F31145" s="22"/>
      <c r="G31145" s="22"/>
      <c r="H31145" s="22"/>
    </row>
    <row r="31146" spans="4:8">
      <c r="D31146" s="22"/>
      <c r="F31146" s="22"/>
      <c r="G31146" s="22"/>
      <c r="H31146" s="22"/>
    </row>
    <row r="31147" spans="4:8">
      <c r="D31147" s="22"/>
      <c r="F31147" s="22"/>
      <c r="G31147" s="22"/>
      <c r="H31147" s="22"/>
    </row>
    <row r="31148" spans="4:8">
      <c r="D31148" s="22"/>
      <c r="F31148" s="22"/>
      <c r="G31148" s="22"/>
      <c r="H31148" s="22"/>
    </row>
    <row r="31149" spans="4:8">
      <c r="D31149" s="22"/>
      <c r="F31149" s="22"/>
      <c r="G31149" s="22"/>
      <c r="H31149" s="22"/>
    </row>
    <row r="31150" spans="4:8">
      <c r="D31150" s="22"/>
      <c r="F31150" s="22"/>
      <c r="G31150" s="22"/>
      <c r="H31150" s="22"/>
    </row>
    <row r="31151" spans="4:8">
      <c r="D31151" s="22"/>
      <c r="F31151" s="22"/>
      <c r="G31151" s="22"/>
      <c r="H31151" s="22"/>
    </row>
    <row r="31152" spans="4:8">
      <c r="D31152" s="22"/>
      <c r="F31152" s="22"/>
      <c r="G31152" s="22"/>
      <c r="H31152" s="22"/>
    </row>
    <row r="31153" spans="4:8">
      <c r="D31153" s="22"/>
      <c r="F31153" s="22"/>
      <c r="G31153" s="22"/>
      <c r="H31153" s="22"/>
    </row>
    <row r="31154" spans="4:8">
      <c r="D31154" s="22"/>
      <c r="F31154" s="22"/>
      <c r="G31154" s="22"/>
      <c r="H31154" s="22"/>
    </row>
    <row r="31155" spans="4:8">
      <c r="D31155" s="22"/>
      <c r="F31155" s="22"/>
      <c r="G31155" s="22"/>
      <c r="H31155" s="22"/>
    </row>
    <row r="31156" spans="4:8">
      <c r="D31156" s="22"/>
      <c r="F31156" s="22"/>
      <c r="G31156" s="22"/>
      <c r="H31156" s="22"/>
    </row>
    <row r="31157" spans="4:8">
      <c r="D31157" s="22"/>
      <c r="F31157" s="22"/>
      <c r="G31157" s="22"/>
      <c r="H31157" s="22"/>
    </row>
    <row r="31158" spans="4:8">
      <c r="D31158" s="22"/>
      <c r="F31158" s="22"/>
      <c r="G31158" s="22"/>
      <c r="H31158" s="22"/>
    </row>
    <row r="31159" spans="4:8">
      <c r="D31159" s="22"/>
      <c r="F31159" s="22"/>
      <c r="G31159" s="22"/>
      <c r="H31159" s="22"/>
    </row>
    <row r="31160" spans="4:8">
      <c r="D31160" s="22"/>
      <c r="F31160" s="22"/>
      <c r="G31160" s="22"/>
      <c r="H31160" s="22"/>
    </row>
    <row r="31161" spans="4:8">
      <c r="D31161" s="22"/>
      <c r="F31161" s="22"/>
      <c r="G31161" s="22"/>
      <c r="H31161" s="22"/>
    </row>
    <row r="31162" spans="4:8">
      <c r="D31162" s="22"/>
      <c r="F31162" s="22"/>
      <c r="G31162" s="22"/>
      <c r="H31162" s="22"/>
    </row>
    <row r="31163" spans="4:8">
      <c r="D31163" s="22"/>
      <c r="F31163" s="22"/>
      <c r="G31163" s="22"/>
      <c r="H31163" s="22"/>
    </row>
    <row r="31164" spans="4:8">
      <c r="D31164" s="22"/>
      <c r="F31164" s="22"/>
      <c r="G31164" s="22"/>
      <c r="H31164" s="22"/>
    </row>
    <row r="31165" spans="4:8">
      <c r="D31165" s="22"/>
      <c r="F31165" s="22"/>
      <c r="G31165" s="22"/>
      <c r="H31165" s="22"/>
    </row>
    <row r="31166" spans="4:8">
      <c r="D31166" s="22"/>
      <c r="F31166" s="22"/>
      <c r="G31166" s="22"/>
      <c r="H31166" s="22"/>
    </row>
    <row r="31167" spans="4:8">
      <c r="D31167" s="22"/>
      <c r="F31167" s="22"/>
      <c r="G31167" s="22"/>
      <c r="H31167" s="22"/>
    </row>
    <row r="31168" spans="4:8">
      <c r="D31168" s="22"/>
      <c r="F31168" s="22"/>
      <c r="G31168" s="22"/>
      <c r="H31168" s="22"/>
    </row>
    <row r="31169" spans="4:8">
      <c r="D31169" s="22"/>
      <c r="F31169" s="22"/>
      <c r="G31169" s="22"/>
      <c r="H31169" s="22"/>
    </row>
    <row r="31170" spans="4:8">
      <c r="D31170" s="22"/>
      <c r="F31170" s="22"/>
      <c r="G31170" s="22"/>
      <c r="H31170" s="22"/>
    </row>
    <row r="31171" spans="4:8">
      <c r="D31171" s="22"/>
      <c r="F31171" s="22"/>
      <c r="G31171" s="22"/>
      <c r="H31171" s="22"/>
    </row>
    <row r="31172" spans="4:8">
      <c r="D31172" s="22"/>
      <c r="F31172" s="22"/>
      <c r="G31172" s="22"/>
      <c r="H31172" s="22"/>
    </row>
    <row r="31173" spans="4:8">
      <c r="D31173" s="22"/>
      <c r="F31173" s="22"/>
      <c r="G31173" s="22"/>
      <c r="H31173" s="22"/>
    </row>
    <row r="31174" spans="4:8">
      <c r="D31174" s="22"/>
      <c r="F31174" s="22"/>
      <c r="G31174" s="22"/>
      <c r="H31174" s="22"/>
    </row>
    <row r="31175" spans="4:8">
      <c r="D31175" s="22"/>
      <c r="F31175" s="22"/>
      <c r="G31175" s="22"/>
      <c r="H31175" s="22"/>
    </row>
    <row r="31176" spans="4:8">
      <c r="D31176" s="22"/>
      <c r="F31176" s="22"/>
      <c r="G31176" s="22"/>
      <c r="H31176" s="22"/>
    </row>
    <row r="31177" spans="4:8">
      <c r="D31177" s="22"/>
      <c r="F31177" s="22"/>
      <c r="G31177" s="22"/>
      <c r="H31177" s="22"/>
    </row>
    <row r="31178" spans="4:8">
      <c r="D31178" s="22"/>
      <c r="F31178" s="22"/>
      <c r="G31178" s="22"/>
      <c r="H31178" s="22"/>
    </row>
    <row r="31179" spans="4:8">
      <c r="D31179" s="22"/>
      <c r="F31179" s="22"/>
      <c r="G31179" s="22"/>
      <c r="H31179" s="22"/>
    </row>
    <row r="31180" spans="4:8">
      <c r="D31180" s="22"/>
      <c r="F31180" s="22"/>
      <c r="G31180" s="22"/>
      <c r="H31180" s="22"/>
    </row>
    <row r="31181" spans="4:8">
      <c r="D31181" s="22"/>
      <c r="F31181" s="22"/>
      <c r="G31181" s="22"/>
      <c r="H31181" s="22"/>
    </row>
    <row r="31182" spans="4:8">
      <c r="D31182" s="22"/>
      <c r="F31182" s="22"/>
      <c r="G31182" s="22"/>
      <c r="H31182" s="22"/>
    </row>
    <row r="31183" spans="4:8">
      <c r="D31183" s="22"/>
      <c r="F31183" s="22"/>
      <c r="G31183" s="22"/>
      <c r="H31183" s="22"/>
    </row>
    <row r="31184" spans="4:8">
      <c r="D31184" s="22"/>
      <c r="F31184" s="22"/>
      <c r="G31184" s="22"/>
      <c r="H31184" s="22"/>
    </row>
    <row r="31185" spans="4:8">
      <c r="D31185" s="22"/>
      <c r="F31185" s="22"/>
      <c r="G31185" s="22"/>
      <c r="H31185" s="22"/>
    </row>
    <row r="31186" spans="4:8">
      <c r="D31186" s="22"/>
      <c r="F31186" s="22"/>
      <c r="G31186" s="22"/>
      <c r="H31186" s="22"/>
    </row>
    <row r="31187" spans="4:8">
      <c r="D31187" s="22"/>
      <c r="F31187" s="22"/>
      <c r="G31187" s="22"/>
      <c r="H31187" s="22"/>
    </row>
    <row r="31188" spans="4:8">
      <c r="D31188" s="22"/>
      <c r="F31188" s="22"/>
      <c r="G31188" s="22"/>
      <c r="H31188" s="22"/>
    </row>
    <row r="31189" spans="4:8">
      <c r="D31189" s="22"/>
      <c r="F31189" s="22"/>
      <c r="G31189" s="22"/>
      <c r="H31189" s="22"/>
    </row>
    <row r="31190" spans="4:8">
      <c r="D31190" s="22"/>
      <c r="F31190" s="22"/>
      <c r="G31190" s="22"/>
      <c r="H31190" s="22"/>
    </row>
    <row r="31191" spans="4:8">
      <c r="D31191" s="22"/>
      <c r="F31191" s="22"/>
      <c r="G31191" s="22"/>
      <c r="H31191" s="22"/>
    </row>
    <row r="31192" spans="4:8">
      <c r="D31192" s="22"/>
      <c r="F31192" s="22"/>
      <c r="G31192" s="22"/>
      <c r="H31192" s="22"/>
    </row>
    <row r="31193" spans="4:8">
      <c r="D31193" s="22"/>
      <c r="F31193" s="22"/>
      <c r="G31193" s="22"/>
      <c r="H31193" s="22"/>
    </row>
    <row r="31194" spans="4:8">
      <c r="D31194" s="22"/>
      <c r="F31194" s="22"/>
      <c r="G31194" s="22"/>
      <c r="H31194" s="22"/>
    </row>
    <row r="31195" spans="4:8">
      <c r="D31195" s="22"/>
      <c r="F31195" s="22"/>
      <c r="G31195" s="22"/>
      <c r="H31195" s="22"/>
    </row>
    <row r="31196" spans="4:8">
      <c r="D31196" s="22"/>
      <c r="F31196" s="22"/>
      <c r="G31196" s="22"/>
      <c r="H31196" s="22"/>
    </row>
    <row r="31197" spans="4:8">
      <c r="D31197" s="22"/>
      <c r="F31197" s="22"/>
      <c r="G31197" s="22"/>
      <c r="H31197" s="22"/>
    </row>
    <row r="31198" spans="4:8">
      <c r="D31198" s="22"/>
      <c r="F31198" s="22"/>
      <c r="G31198" s="22"/>
      <c r="H31198" s="22"/>
    </row>
    <row r="31199" spans="4:8">
      <c r="D31199" s="22"/>
      <c r="F31199" s="22"/>
      <c r="G31199" s="22"/>
      <c r="H31199" s="22"/>
    </row>
    <row r="31200" spans="4:8">
      <c r="D31200" s="22"/>
      <c r="F31200" s="22"/>
      <c r="G31200" s="22"/>
      <c r="H31200" s="22"/>
    </row>
    <row r="31201" spans="4:8">
      <c r="D31201" s="22"/>
      <c r="F31201" s="22"/>
      <c r="G31201" s="22"/>
      <c r="H31201" s="22"/>
    </row>
    <row r="31202" spans="4:8">
      <c r="D31202" s="22"/>
      <c r="F31202" s="22"/>
      <c r="G31202" s="22"/>
      <c r="H31202" s="22"/>
    </row>
    <row r="31203" spans="4:8">
      <c r="D31203" s="22"/>
      <c r="F31203" s="22"/>
      <c r="G31203" s="22"/>
      <c r="H31203" s="22"/>
    </row>
    <row r="31204" spans="4:8">
      <c r="D31204" s="22"/>
      <c r="F31204" s="22"/>
      <c r="G31204" s="22"/>
      <c r="H31204" s="22"/>
    </row>
    <row r="31205" spans="4:8">
      <c r="D31205" s="22"/>
      <c r="F31205" s="22"/>
      <c r="G31205" s="22"/>
      <c r="H31205" s="22"/>
    </row>
    <row r="31206" spans="4:8">
      <c r="D31206" s="22"/>
      <c r="F31206" s="22"/>
      <c r="G31206" s="22"/>
      <c r="H31206" s="22"/>
    </row>
    <row r="31207" spans="4:8">
      <c r="D31207" s="22"/>
      <c r="F31207" s="22"/>
      <c r="G31207" s="22"/>
      <c r="H31207" s="22"/>
    </row>
    <row r="31208" spans="4:8">
      <c r="D31208" s="22"/>
      <c r="F31208" s="22"/>
      <c r="G31208" s="22"/>
      <c r="H31208" s="22"/>
    </row>
    <row r="31209" spans="4:8">
      <c r="D31209" s="22"/>
      <c r="F31209" s="22"/>
      <c r="G31209" s="22"/>
      <c r="H31209" s="22"/>
    </row>
    <row r="31210" spans="4:8">
      <c r="D31210" s="22"/>
      <c r="F31210" s="22"/>
      <c r="G31210" s="22"/>
      <c r="H31210" s="22"/>
    </row>
    <row r="31211" spans="4:8">
      <c r="D31211" s="22"/>
      <c r="F31211" s="22"/>
      <c r="G31211" s="22"/>
      <c r="H31211" s="22"/>
    </row>
    <row r="31212" spans="4:8">
      <c r="D31212" s="22"/>
      <c r="F31212" s="22"/>
      <c r="G31212" s="22"/>
      <c r="H31212" s="22"/>
    </row>
    <row r="31213" spans="4:8">
      <c r="D31213" s="22"/>
      <c r="F31213" s="22"/>
      <c r="G31213" s="22"/>
      <c r="H31213" s="22"/>
    </row>
    <row r="31214" spans="4:8">
      <c r="D31214" s="22"/>
      <c r="F31214" s="22"/>
      <c r="G31214" s="22"/>
      <c r="H31214" s="22"/>
    </row>
    <row r="31215" spans="4:8">
      <c r="D31215" s="22"/>
      <c r="F31215" s="22"/>
      <c r="G31215" s="22"/>
      <c r="H31215" s="22"/>
    </row>
    <row r="31216" spans="4:8">
      <c r="D31216" s="22"/>
      <c r="F31216" s="22"/>
      <c r="G31216" s="22"/>
      <c r="H31216" s="22"/>
    </row>
    <row r="31217" spans="4:8">
      <c r="D31217" s="22"/>
      <c r="F31217" s="22"/>
      <c r="G31217" s="22"/>
      <c r="H31217" s="22"/>
    </row>
    <row r="31218" spans="4:8">
      <c r="D31218" s="22"/>
      <c r="F31218" s="22"/>
      <c r="G31218" s="22"/>
      <c r="H31218" s="22"/>
    </row>
    <row r="31219" spans="4:8">
      <c r="D31219" s="22"/>
      <c r="F31219" s="22"/>
      <c r="G31219" s="22"/>
      <c r="H31219" s="22"/>
    </row>
    <row r="31220" spans="4:8">
      <c r="D31220" s="22"/>
      <c r="F31220" s="22"/>
      <c r="G31220" s="22"/>
      <c r="H31220" s="22"/>
    </row>
    <row r="31221" spans="4:8">
      <c r="D31221" s="22"/>
      <c r="F31221" s="22"/>
      <c r="G31221" s="22"/>
      <c r="H31221" s="22"/>
    </row>
    <row r="31222" spans="4:8">
      <c r="D31222" s="22"/>
      <c r="F31222" s="22"/>
      <c r="G31222" s="22"/>
      <c r="H31222" s="22"/>
    </row>
    <row r="31223" spans="4:8">
      <c r="D31223" s="22"/>
      <c r="F31223" s="22"/>
      <c r="G31223" s="22"/>
      <c r="H31223" s="22"/>
    </row>
    <row r="31224" spans="4:8">
      <c r="D31224" s="22"/>
      <c r="F31224" s="22"/>
      <c r="G31224" s="22"/>
      <c r="H31224" s="22"/>
    </row>
    <row r="31225" spans="4:8">
      <c r="D31225" s="22"/>
      <c r="F31225" s="22"/>
      <c r="G31225" s="22"/>
      <c r="H31225" s="22"/>
    </row>
    <row r="31226" spans="4:8">
      <c r="D31226" s="22"/>
      <c r="F31226" s="22"/>
      <c r="G31226" s="22"/>
      <c r="H31226" s="22"/>
    </row>
    <row r="31227" spans="4:8">
      <c r="D31227" s="22"/>
      <c r="F31227" s="22"/>
      <c r="G31227" s="22"/>
      <c r="H31227" s="22"/>
    </row>
    <row r="31228" spans="4:8">
      <c r="D31228" s="22"/>
      <c r="F31228" s="22"/>
      <c r="G31228" s="22"/>
      <c r="H31228" s="22"/>
    </row>
    <row r="31229" spans="4:8">
      <c r="D31229" s="22"/>
      <c r="F31229" s="22"/>
      <c r="G31229" s="22"/>
      <c r="H31229" s="22"/>
    </row>
    <row r="31230" spans="4:8">
      <c r="D31230" s="22"/>
      <c r="F31230" s="22"/>
      <c r="G31230" s="22"/>
      <c r="H31230" s="22"/>
    </row>
    <row r="31231" spans="4:8">
      <c r="D31231" s="22"/>
      <c r="F31231" s="22"/>
      <c r="G31231" s="22"/>
      <c r="H31231" s="22"/>
    </row>
    <row r="31232" spans="4:8">
      <c r="D31232" s="22"/>
      <c r="F31232" s="22"/>
      <c r="G31232" s="22"/>
      <c r="H31232" s="22"/>
    </row>
    <row r="31233" spans="4:8">
      <c r="D31233" s="22"/>
      <c r="F31233" s="22"/>
      <c r="G31233" s="22"/>
      <c r="H31233" s="22"/>
    </row>
    <row r="31234" spans="4:8">
      <c r="D31234" s="22"/>
      <c r="F31234" s="22"/>
      <c r="G31234" s="22"/>
      <c r="H31234" s="22"/>
    </row>
    <row r="31235" spans="4:8">
      <c r="D31235" s="22"/>
      <c r="F31235" s="22"/>
      <c r="G31235" s="22"/>
      <c r="H31235" s="22"/>
    </row>
    <row r="31236" spans="4:8">
      <c r="D31236" s="22"/>
      <c r="F31236" s="22"/>
      <c r="G31236" s="22"/>
      <c r="H31236" s="22"/>
    </row>
    <row r="31237" spans="4:8">
      <c r="D31237" s="22"/>
      <c r="F31237" s="22"/>
      <c r="G31237" s="22"/>
      <c r="H31237" s="22"/>
    </row>
    <row r="31238" spans="4:8">
      <c r="D31238" s="22"/>
      <c r="F31238" s="22"/>
      <c r="G31238" s="22"/>
      <c r="H31238" s="22"/>
    </row>
    <row r="31239" spans="4:8">
      <c r="D31239" s="22"/>
      <c r="F31239" s="22"/>
      <c r="G31239" s="22"/>
      <c r="H31239" s="22"/>
    </row>
    <row r="31240" spans="4:8">
      <c r="D31240" s="22"/>
      <c r="F31240" s="22"/>
      <c r="G31240" s="22"/>
      <c r="H31240" s="22"/>
    </row>
    <row r="31241" spans="4:8">
      <c r="D31241" s="22"/>
      <c r="F31241" s="22"/>
      <c r="G31241" s="22"/>
      <c r="H31241" s="22"/>
    </row>
    <row r="31242" spans="4:8">
      <c r="D31242" s="22"/>
      <c r="F31242" s="22"/>
      <c r="G31242" s="22"/>
      <c r="H31242" s="22"/>
    </row>
    <row r="31243" spans="4:8">
      <c r="D31243" s="22"/>
      <c r="F31243" s="22"/>
      <c r="G31243" s="22"/>
      <c r="H31243" s="22"/>
    </row>
    <row r="31244" spans="4:8">
      <c r="D31244" s="22"/>
      <c r="F31244" s="22"/>
      <c r="G31244" s="22"/>
      <c r="H31244" s="22"/>
    </row>
    <row r="31245" spans="4:8">
      <c r="D31245" s="22"/>
      <c r="F31245" s="22"/>
      <c r="G31245" s="22"/>
      <c r="H31245" s="22"/>
    </row>
    <row r="31246" spans="4:8">
      <c r="D31246" s="22"/>
      <c r="F31246" s="22"/>
      <c r="G31246" s="22"/>
      <c r="H31246" s="22"/>
    </row>
    <row r="31247" spans="4:8">
      <c r="D31247" s="22"/>
      <c r="F31247" s="22"/>
      <c r="G31247" s="22"/>
      <c r="H31247" s="22"/>
    </row>
    <row r="31248" spans="4:8">
      <c r="D31248" s="22"/>
      <c r="F31248" s="22"/>
      <c r="G31248" s="22"/>
      <c r="H31248" s="22"/>
    </row>
    <row r="31249" spans="4:8">
      <c r="D31249" s="22"/>
      <c r="F31249" s="22"/>
      <c r="G31249" s="22"/>
      <c r="H31249" s="22"/>
    </row>
    <row r="31250" spans="4:8">
      <c r="D31250" s="22"/>
      <c r="F31250" s="22"/>
      <c r="G31250" s="22"/>
      <c r="H31250" s="22"/>
    </row>
    <row r="31251" spans="4:8">
      <c r="D31251" s="22"/>
      <c r="F31251" s="22"/>
      <c r="G31251" s="22"/>
      <c r="H31251" s="22"/>
    </row>
    <row r="31252" spans="4:8">
      <c r="D31252" s="22"/>
      <c r="F31252" s="22"/>
      <c r="G31252" s="22"/>
      <c r="H31252" s="22"/>
    </row>
    <row r="31253" spans="4:8">
      <c r="D31253" s="22"/>
      <c r="F31253" s="22"/>
      <c r="G31253" s="22"/>
      <c r="H31253" s="22"/>
    </row>
    <row r="31254" spans="4:8">
      <c r="D31254" s="22"/>
      <c r="F31254" s="22"/>
      <c r="G31254" s="22"/>
      <c r="H31254" s="22"/>
    </row>
    <row r="31255" spans="4:8">
      <c r="D31255" s="22"/>
      <c r="F31255" s="22"/>
      <c r="G31255" s="22"/>
      <c r="H31255" s="22"/>
    </row>
    <row r="31256" spans="4:8">
      <c r="D31256" s="22"/>
      <c r="F31256" s="22"/>
      <c r="G31256" s="22"/>
      <c r="H31256" s="22"/>
    </row>
    <row r="31257" spans="4:8">
      <c r="D31257" s="22"/>
      <c r="F31257" s="22"/>
      <c r="G31257" s="22"/>
      <c r="H31257" s="22"/>
    </row>
    <row r="31258" spans="4:8">
      <c r="D31258" s="22"/>
      <c r="F31258" s="22"/>
      <c r="G31258" s="22"/>
      <c r="H31258" s="22"/>
    </row>
    <row r="31259" spans="4:8">
      <c r="D31259" s="22"/>
      <c r="F31259" s="22"/>
      <c r="G31259" s="22"/>
      <c r="H31259" s="22"/>
    </row>
    <row r="31260" spans="4:8">
      <c r="D31260" s="22"/>
      <c r="F31260" s="22"/>
      <c r="G31260" s="22"/>
      <c r="H31260" s="22"/>
    </row>
    <row r="31261" spans="4:8">
      <c r="D31261" s="22"/>
      <c r="F31261" s="22"/>
      <c r="G31261" s="22"/>
      <c r="H31261" s="22"/>
    </row>
    <row r="31262" spans="4:8">
      <c r="D31262" s="22"/>
      <c r="F31262" s="22"/>
      <c r="G31262" s="22"/>
      <c r="H31262" s="22"/>
    </row>
    <row r="31263" spans="4:8">
      <c r="D31263" s="22"/>
      <c r="F31263" s="22"/>
      <c r="G31263" s="22"/>
      <c r="H31263" s="22"/>
    </row>
    <row r="31264" spans="4:8">
      <c r="D31264" s="22"/>
      <c r="F31264" s="22"/>
      <c r="G31264" s="22"/>
      <c r="H31264" s="22"/>
    </row>
    <row r="31265" spans="4:8">
      <c r="D31265" s="22"/>
      <c r="F31265" s="22"/>
      <c r="G31265" s="22"/>
      <c r="H31265" s="22"/>
    </row>
    <row r="31266" spans="4:8">
      <c r="D31266" s="22"/>
      <c r="F31266" s="22"/>
      <c r="G31266" s="22"/>
      <c r="H31266" s="22"/>
    </row>
    <row r="31267" spans="4:8">
      <c r="D31267" s="22"/>
      <c r="F31267" s="22"/>
      <c r="G31267" s="22"/>
      <c r="H31267" s="22"/>
    </row>
    <row r="31268" spans="4:8">
      <c r="D31268" s="22"/>
      <c r="F31268" s="22"/>
      <c r="G31268" s="22"/>
      <c r="H31268" s="22"/>
    </row>
    <row r="31269" spans="4:8">
      <c r="D31269" s="22"/>
      <c r="F31269" s="22"/>
      <c r="G31269" s="22"/>
      <c r="H31269" s="22"/>
    </row>
    <row r="31270" spans="4:8">
      <c r="D31270" s="22"/>
      <c r="F31270" s="22"/>
      <c r="G31270" s="22"/>
      <c r="H31270" s="22"/>
    </row>
    <row r="31271" spans="4:8">
      <c r="D31271" s="22"/>
      <c r="F31271" s="22"/>
      <c r="G31271" s="22"/>
      <c r="H31271" s="22"/>
    </row>
    <row r="31272" spans="4:8">
      <c r="D31272" s="22"/>
      <c r="F31272" s="22"/>
      <c r="G31272" s="22"/>
      <c r="H31272" s="22"/>
    </row>
    <row r="31273" spans="4:8">
      <c r="D31273" s="22"/>
      <c r="F31273" s="22"/>
      <c r="G31273" s="22"/>
      <c r="H31273" s="22"/>
    </row>
    <row r="31274" spans="4:8">
      <c r="D31274" s="22"/>
      <c r="F31274" s="22"/>
      <c r="G31274" s="22"/>
      <c r="H31274" s="22"/>
    </row>
    <row r="31275" spans="4:8">
      <c r="D31275" s="22"/>
      <c r="F31275" s="22"/>
      <c r="G31275" s="22"/>
      <c r="H31275" s="22"/>
    </row>
    <row r="31276" spans="4:8">
      <c r="D31276" s="22"/>
      <c r="F31276" s="22"/>
      <c r="G31276" s="22"/>
      <c r="H31276" s="22"/>
    </row>
    <row r="31277" spans="4:8">
      <c r="D31277" s="22"/>
      <c r="F31277" s="22"/>
      <c r="G31277" s="22"/>
      <c r="H31277" s="22"/>
    </row>
    <row r="31278" spans="4:8">
      <c r="D31278" s="22"/>
      <c r="F31278" s="22"/>
      <c r="G31278" s="22"/>
      <c r="H31278" s="22"/>
    </row>
    <row r="31279" spans="4:8">
      <c r="D31279" s="22"/>
      <c r="F31279" s="22"/>
      <c r="G31279" s="22"/>
      <c r="H31279" s="22"/>
    </row>
    <row r="31280" spans="4:8">
      <c r="D31280" s="22"/>
      <c r="F31280" s="22"/>
      <c r="G31280" s="22"/>
      <c r="H31280" s="22"/>
    </row>
    <row r="31281" spans="4:8">
      <c r="D31281" s="22"/>
      <c r="F31281" s="22"/>
      <c r="G31281" s="22"/>
      <c r="H31281" s="22"/>
    </row>
    <row r="31282" spans="4:8">
      <c r="D31282" s="22"/>
      <c r="F31282" s="22"/>
      <c r="G31282" s="22"/>
      <c r="H31282" s="22"/>
    </row>
    <row r="31283" spans="4:8">
      <c r="D31283" s="22"/>
      <c r="F31283" s="22"/>
      <c r="G31283" s="22"/>
      <c r="H31283" s="22"/>
    </row>
    <row r="31284" spans="4:8">
      <c r="D31284" s="22"/>
      <c r="F31284" s="22"/>
      <c r="G31284" s="22"/>
      <c r="H31284" s="22"/>
    </row>
    <row r="31285" spans="4:8">
      <c r="D31285" s="22"/>
      <c r="F31285" s="22"/>
      <c r="G31285" s="22"/>
      <c r="H31285" s="22"/>
    </row>
    <row r="31286" spans="4:8">
      <c r="D31286" s="22"/>
      <c r="F31286" s="22"/>
      <c r="G31286" s="22"/>
      <c r="H31286" s="22"/>
    </row>
    <row r="31287" spans="4:8">
      <c r="D31287" s="22"/>
      <c r="F31287" s="22"/>
      <c r="G31287" s="22"/>
      <c r="H31287" s="22"/>
    </row>
    <row r="31288" spans="4:8">
      <c r="D31288" s="22"/>
      <c r="F31288" s="22"/>
      <c r="G31288" s="22"/>
      <c r="H31288" s="22"/>
    </row>
    <row r="31289" spans="4:8">
      <c r="D31289" s="22"/>
      <c r="F31289" s="22"/>
      <c r="G31289" s="22"/>
      <c r="H31289" s="22"/>
    </row>
    <row r="31290" spans="4:8">
      <c r="D31290" s="22"/>
      <c r="F31290" s="22"/>
      <c r="G31290" s="22"/>
      <c r="H31290" s="22"/>
    </row>
    <row r="31291" spans="4:8">
      <c r="D31291" s="22"/>
      <c r="F31291" s="22"/>
      <c r="G31291" s="22"/>
      <c r="H31291" s="22"/>
    </row>
    <row r="31292" spans="4:8">
      <c r="D31292" s="22"/>
      <c r="F31292" s="22"/>
      <c r="G31292" s="22"/>
      <c r="H31292" s="22"/>
    </row>
    <row r="31293" spans="4:8">
      <c r="D31293" s="22"/>
      <c r="F31293" s="22"/>
      <c r="G31293" s="22"/>
      <c r="H31293" s="22"/>
    </row>
    <row r="31294" spans="4:8">
      <c r="D31294" s="22"/>
      <c r="F31294" s="22"/>
      <c r="G31294" s="22"/>
      <c r="H31294" s="22"/>
    </row>
    <row r="31295" spans="4:8">
      <c r="D31295" s="22"/>
      <c r="F31295" s="22"/>
      <c r="G31295" s="22"/>
      <c r="H31295" s="22"/>
    </row>
    <row r="31296" spans="4:8">
      <c r="D31296" s="22"/>
      <c r="F31296" s="22"/>
      <c r="G31296" s="22"/>
      <c r="H31296" s="22"/>
    </row>
    <row r="31297" spans="4:8">
      <c r="D31297" s="22"/>
      <c r="F31297" s="22"/>
      <c r="G31297" s="22"/>
      <c r="H31297" s="22"/>
    </row>
    <row r="31298" spans="4:8">
      <c r="D31298" s="22"/>
      <c r="F31298" s="22"/>
      <c r="G31298" s="22"/>
      <c r="H31298" s="22"/>
    </row>
    <row r="31299" spans="4:8">
      <c r="D31299" s="22"/>
      <c r="F31299" s="22"/>
      <c r="G31299" s="22"/>
      <c r="H31299" s="22"/>
    </row>
    <row r="31300" spans="4:8">
      <c r="D31300" s="22"/>
      <c r="F31300" s="22"/>
      <c r="G31300" s="22"/>
      <c r="H31300" s="22"/>
    </row>
    <row r="31301" spans="4:8">
      <c r="D31301" s="22"/>
      <c r="F31301" s="22"/>
      <c r="G31301" s="22"/>
      <c r="H31301" s="22"/>
    </row>
    <row r="31302" spans="4:8">
      <c r="D31302" s="22"/>
      <c r="F31302" s="22"/>
      <c r="G31302" s="22"/>
      <c r="H31302" s="22"/>
    </row>
    <row r="31303" spans="4:8">
      <c r="D31303" s="22"/>
      <c r="F31303" s="22"/>
      <c r="G31303" s="22"/>
      <c r="H31303" s="22"/>
    </row>
    <row r="31304" spans="4:8">
      <c r="D31304" s="22"/>
      <c r="F31304" s="22"/>
      <c r="G31304" s="22"/>
      <c r="H31304" s="22"/>
    </row>
    <row r="31305" spans="4:8">
      <c r="D31305" s="22"/>
      <c r="F31305" s="22"/>
      <c r="G31305" s="22"/>
      <c r="H31305" s="22"/>
    </row>
    <row r="31306" spans="4:8">
      <c r="D31306" s="22"/>
      <c r="F31306" s="22"/>
      <c r="G31306" s="22"/>
      <c r="H31306" s="22"/>
    </row>
    <row r="31307" spans="4:8">
      <c r="D31307" s="22"/>
      <c r="F31307" s="22"/>
      <c r="G31307" s="22"/>
      <c r="H31307" s="22"/>
    </row>
    <row r="31308" spans="4:8">
      <c r="D31308" s="22"/>
      <c r="F31308" s="22"/>
      <c r="G31308" s="22"/>
      <c r="H31308" s="22"/>
    </row>
    <row r="31309" spans="4:8">
      <c r="D31309" s="22"/>
      <c r="F31309" s="22"/>
      <c r="G31309" s="22"/>
      <c r="H31309" s="22"/>
    </row>
    <row r="31310" spans="4:8">
      <c r="D31310" s="22"/>
      <c r="F31310" s="22"/>
      <c r="G31310" s="22"/>
      <c r="H31310" s="22"/>
    </row>
    <row r="31311" spans="4:8">
      <c r="D31311" s="22"/>
      <c r="F31311" s="22"/>
      <c r="G31311" s="22"/>
      <c r="H31311" s="22"/>
    </row>
    <row r="31312" spans="4:8">
      <c r="D31312" s="22"/>
      <c r="F31312" s="22"/>
      <c r="G31312" s="22"/>
      <c r="H31312" s="22"/>
    </row>
    <row r="31313" spans="4:8">
      <c r="D31313" s="22"/>
      <c r="F31313" s="22"/>
      <c r="G31313" s="22"/>
      <c r="H31313" s="22"/>
    </row>
    <row r="31314" spans="4:8">
      <c r="D31314" s="22"/>
      <c r="F31314" s="22"/>
      <c r="G31314" s="22"/>
      <c r="H31314" s="22"/>
    </row>
    <row r="31315" spans="4:8">
      <c r="D31315" s="22"/>
      <c r="F31315" s="22"/>
      <c r="G31315" s="22"/>
      <c r="H31315" s="22"/>
    </row>
    <row r="31316" spans="4:8">
      <c r="D31316" s="22"/>
      <c r="F31316" s="22"/>
      <c r="G31316" s="22"/>
      <c r="H31316" s="22"/>
    </row>
    <row r="31317" spans="4:8">
      <c r="D31317" s="22"/>
      <c r="F31317" s="22"/>
      <c r="G31317" s="22"/>
      <c r="H31317" s="22"/>
    </row>
    <row r="31318" spans="4:8">
      <c r="D31318" s="22"/>
      <c r="F31318" s="22"/>
      <c r="G31318" s="22"/>
      <c r="H31318" s="22"/>
    </row>
    <row r="31319" spans="4:8">
      <c r="D31319" s="22"/>
      <c r="F31319" s="22"/>
      <c r="G31319" s="22"/>
      <c r="H31319" s="22"/>
    </row>
    <row r="31320" spans="4:8">
      <c r="D31320" s="22"/>
      <c r="F31320" s="22"/>
      <c r="G31320" s="22"/>
      <c r="H31320" s="22"/>
    </row>
    <row r="31321" spans="4:8">
      <c r="D31321" s="22"/>
      <c r="F31321" s="22"/>
      <c r="G31321" s="22"/>
      <c r="H31321" s="22"/>
    </row>
    <row r="31322" spans="4:8">
      <c r="D31322" s="22"/>
      <c r="F31322" s="22"/>
      <c r="G31322" s="22"/>
      <c r="H31322" s="22"/>
    </row>
    <row r="31323" spans="4:8">
      <c r="D31323" s="22"/>
      <c r="F31323" s="22"/>
      <c r="G31323" s="22"/>
      <c r="H31323" s="22"/>
    </row>
    <row r="31324" spans="4:8">
      <c r="D31324" s="22"/>
      <c r="F31324" s="22"/>
      <c r="G31324" s="22"/>
      <c r="H31324" s="22"/>
    </row>
    <row r="31325" spans="4:8">
      <c r="D31325" s="22"/>
      <c r="F31325" s="22"/>
      <c r="G31325" s="22"/>
      <c r="H31325" s="22"/>
    </row>
    <row r="31326" spans="4:8">
      <c r="D31326" s="22"/>
      <c r="F31326" s="22"/>
      <c r="G31326" s="22"/>
      <c r="H31326" s="22"/>
    </row>
    <row r="31327" spans="4:8">
      <c r="D31327" s="22"/>
      <c r="F31327" s="22"/>
      <c r="G31327" s="22"/>
      <c r="H31327" s="22"/>
    </row>
    <row r="31328" spans="4:8">
      <c r="D31328" s="22"/>
      <c r="F31328" s="22"/>
      <c r="G31328" s="22"/>
      <c r="H31328" s="22"/>
    </row>
    <row r="31329" spans="4:8">
      <c r="D31329" s="22"/>
      <c r="F31329" s="22"/>
      <c r="G31329" s="22"/>
      <c r="H31329" s="22"/>
    </row>
    <row r="31330" spans="4:8">
      <c r="D31330" s="22"/>
      <c r="F31330" s="22"/>
      <c r="G31330" s="22"/>
      <c r="H31330" s="22"/>
    </row>
    <row r="31331" spans="4:8">
      <c r="D31331" s="22"/>
      <c r="F31331" s="22"/>
      <c r="G31331" s="22"/>
      <c r="H31331" s="22"/>
    </row>
    <row r="31332" spans="4:8">
      <c r="D31332" s="22"/>
      <c r="F31332" s="22"/>
      <c r="G31332" s="22"/>
      <c r="H31332" s="22"/>
    </row>
    <row r="31333" spans="4:8">
      <c r="D31333" s="22"/>
      <c r="F31333" s="22"/>
      <c r="G31333" s="22"/>
      <c r="H31333" s="22"/>
    </row>
    <row r="31334" spans="4:8">
      <c r="D31334" s="22"/>
      <c r="F31334" s="22"/>
      <c r="G31334" s="22"/>
      <c r="H31334" s="22"/>
    </row>
    <row r="31335" spans="4:8">
      <c r="D31335" s="22"/>
      <c r="F31335" s="22"/>
      <c r="G31335" s="22"/>
      <c r="H31335" s="22"/>
    </row>
    <row r="31336" spans="4:8">
      <c r="D31336" s="22"/>
      <c r="F31336" s="22"/>
      <c r="G31336" s="22"/>
      <c r="H31336" s="22"/>
    </row>
    <row r="31337" spans="4:8">
      <c r="D31337" s="22"/>
      <c r="F31337" s="22"/>
      <c r="G31337" s="22"/>
      <c r="H31337" s="22"/>
    </row>
    <row r="31338" spans="4:8">
      <c r="D31338" s="22"/>
      <c r="F31338" s="22"/>
      <c r="G31338" s="22"/>
      <c r="H31338" s="22"/>
    </row>
    <row r="31339" spans="4:8">
      <c r="D31339" s="22"/>
      <c r="F31339" s="22"/>
      <c r="G31339" s="22"/>
      <c r="H31339" s="22"/>
    </row>
    <row r="31340" spans="4:8">
      <c r="D31340" s="22"/>
      <c r="F31340" s="22"/>
      <c r="G31340" s="22"/>
      <c r="H31340" s="22"/>
    </row>
    <row r="31341" spans="4:8">
      <c r="D31341" s="22"/>
      <c r="F31341" s="22"/>
      <c r="G31341" s="22"/>
      <c r="H31341" s="22"/>
    </row>
    <row r="31342" spans="4:8">
      <c r="D31342" s="22"/>
      <c r="F31342" s="22"/>
      <c r="G31342" s="22"/>
      <c r="H31342" s="22"/>
    </row>
    <row r="31343" spans="4:8">
      <c r="D31343" s="22"/>
      <c r="F31343" s="22"/>
      <c r="G31343" s="22"/>
      <c r="H31343" s="22"/>
    </row>
    <row r="31344" spans="4:8">
      <c r="D31344" s="22"/>
      <c r="F31344" s="22"/>
      <c r="G31344" s="22"/>
      <c r="H31344" s="22"/>
    </row>
    <row r="31345" spans="4:8">
      <c r="D31345" s="22"/>
      <c r="F31345" s="22"/>
      <c r="G31345" s="22"/>
      <c r="H31345" s="22"/>
    </row>
    <row r="31346" spans="4:8">
      <c r="D31346" s="22"/>
      <c r="F31346" s="22"/>
      <c r="G31346" s="22"/>
      <c r="H31346" s="22"/>
    </row>
    <row r="31347" spans="4:8">
      <c r="D31347" s="22"/>
      <c r="F31347" s="22"/>
      <c r="G31347" s="22"/>
      <c r="H31347" s="22"/>
    </row>
    <row r="31348" spans="4:8">
      <c r="D31348" s="22"/>
      <c r="F31348" s="22"/>
      <c r="G31348" s="22"/>
      <c r="H31348" s="22"/>
    </row>
    <row r="31349" spans="4:8">
      <c r="D31349" s="22"/>
      <c r="F31349" s="22"/>
      <c r="G31349" s="22"/>
      <c r="H31349" s="22"/>
    </row>
    <row r="31350" spans="4:8">
      <c r="D31350" s="22"/>
      <c r="F31350" s="22"/>
      <c r="G31350" s="22"/>
      <c r="H31350" s="22"/>
    </row>
    <row r="31351" spans="4:8">
      <c r="D31351" s="22"/>
      <c r="F31351" s="22"/>
      <c r="G31351" s="22"/>
      <c r="H31351" s="22"/>
    </row>
    <row r="31352" spans="4:8">
      <c r="D31352" s="22"/>
      <c r="F31352" s="22"/>
      <c r="G31352" s="22"/>
      <c r="H31352" s="22"/>
    </row>
    <row r="31353" spans="4:8">
      <c r="D31353" s="22"/>
      <c r="F31353" s="22"/>
      <c r="G31353" s="22"/>
      <c r="H31353" s="22"/>
    </row>
    <row r="31354" spans="4:8">
      <c r="D31354" s="22"/>
      <c r="F31354" s="22"/>
      <c r="G31354" s="22"/>
      <c r="H31354" s="22"/>
    </row>
    <row r="31355" spans="4:8">
      <c r="D31355" s="22"/>
      <c r="F31355" s="22"/>
      <c r="G31355" s="22"/>
      <c r="H31355" s="22"/>
    </row>
    <row r="31356" spans="4:8">
      <c r="D31356" s="22"/>
      <c r="F31356" s="22"/>
      <c r="G31356" s="22"/>
      <c r="H31356" s="22"/>
    </row>
    <row r="31357" spans="4:8">
      <c r="D31357" s="22"/>
      <c r="F31357" s="22"/>
      <c r="G31357" s="22"/>
      <c r="H31357" s="22"/>
    </row>
    <row r="31358" spans="4:8">
      <c r="D31358" s="22"/>
      <c r="F31358" s="22"/>
      <c r="G31358" s="22"/>
      <c r="H31358" s="22"/>
    </row>
    <row r="31359" spans="4:8">
      <c r="D31359" s="22"/>
      <c r="F31359" s="22"/>
      <c r="G31359" s="22"/>
      <c r="H31359" s="22"/>
    </row>
    <row r="31360" spans="4:8">
      <c r="D31360" s="22"/>
      <c r="F31360" s="22"/>
      <c r="G31360" s="22"/>
      <c r="H31360" s="22"/>
    </row>
    <row r="31361" spans="4:8">
      <c r="D31361" s="22"/>
      <c r="F31361" s="22"/>
      <c r="G31361" s="22"/>
      <c r="H31361" s="22"/>
    </row>
    <row r="31362" spans="4:8">
      <c r="D31362" s="22"/>
      <c r="F31362" s="22"/>
      <c r="G31362" s="22"/>
      <c r="H31362" s="22"/>
    </row>
    <row r="31363" spans="4:8">
      <c r="D31363" s="22"/>
      <c r="F31363" s="22"/>
      <c r="G31363" s="22"/>
      <c r="H31363" s="22"/>
    </row>
    <row r="31364" spans="4:8">
      <c r="D31364" s="22"/>
      <c r="F31364" s="22"/>
      <c r="G31364" s="22"/>
      <c r="H31364" s="22"/>
    </row>
    <row r="31365" spans="4:8">
      <c r="D31365" s="22"/>
      <c r="F31365" s="22"/>
      <c r="G31365" s="22"/>
      <c r="H31365" s="22"/>
    </row>
    <row r="31366" spans="4:8">
      <c r="D31366" s="22"/>
      <c r="F31366" s="22"/>
      <c r="G31366" s="22"/>
      <c r="H31366" s="22"/>
    </row>
    <row r="31367" spans="4:8">
      <c r="D31367" s="22"/>
      <c r="F31367" s="22"/>
      <c r="G31367" s="22"/>
      <c r="H31367" s="22"/>
    </row>
    <row r="31368" spans="4:8">
      <c r="D31368" s="22"/>
      <c r="F31368" s="22"/>
      <c r="G31368" s="22"/>
      <c r="H31368" s="22"/>
    </row>
    <row r="31369" spans="4:8">
      <c r="D31369" s="22"/>
      <c r="F31369" s="22"/>
      <c r="G31369" s="22"/>
      <c r="H31369" s="22"/>
    </row>
    <row r="31370" spans="4:8">
      <c r="D31370" s="22"/>
      <c r="F31370" s="22"/>
      <c r="G31370" s="22"/>
      <c r="H31370" s="22"/>
    </row>
    <row r="31371" spans="4:8">
      <c r="D31371" s="22"/>
      <c r="F31371" s="22"/>
      <c r="G31371" s="22"/>
      <c r="H31371" s="22"/>
    </row>
    <row r="31372" spans="4:8">
      <c r="D31372" s="22"/>
      <c r="F31372" s="22"/>
      <c r="G31372" s="22"/>
      <c r="H31372" s="22"/>
    </row>
    <row r="31373" spans="4:8">
      <c r="D31373" s="22"/>
      <c r="F31373" s="22"/>
      <c r="G31373" s="22"/>
      <c r="H31373" s="22"/>
    </row>
    <row r="31374" spans="4:8">
      <c r="D31374" s="22"/>
      <c r="F31374" s="22"/>
      <c r="G31374" s="22"/>
      <c r="H31374" s="22"/>
    </row>
    <row r="31375" spans="4:8">
      <c r="D31375" s="22"/>
      <c r="F31375" s="22"/>
      <c r="G31375" s="22"/>
      <c r="H31375" s="22"/>
    </row>
    <row r="31376" spans="4:8">
      <c r="D31376" s="22"/>
      <c r="F31376" s="22"/>
      <c r="G31376" s="22"/>
      <c r="H31376" s="22"/>
    </row>
    <row r="31377" spans="4:8">
      <c r="D31377" s="22"/>
      <c r="F31377" s="22"/>
      <c r="G31377" s="22"/>
      <c r="H31377" s="22"/>
    </row>
    <row r="31378" spans="4:8">
      <c r="D31378" s="22"/>
      <c r="F31378" s="22"/>
      <c r="G31378" s="22"/>
      <c r="H31378" s="22"/>
    </row>
    <row r="31379" spans="4:8">
      <c r="D31379" s="22"/>
      <c r="F31379" s="22"/>
      <c r="G31379" s="22"/>
      <c r="H31379" s="22"/>
    </row>
    <row r="31380" spans="4:8">
      <c r="D31380" s="22"/>
      <c r="F31380" s="22"/>
      <c r="G31380" s="22"/>
      <c r="H31380" s="22"/>
    </row>
    <row r="31381" spans="4:8">
      <c r="D31381" s="22"/>
      <c r="F31381" s="22"/>
      <c r="G31381" s="22"/>
      <c r="H31381" s="22"/>
    </row>
    <row r="31382" spans="4:8">
      <c r="D31382" s="22"/>
      <c r="F31382" s="22"/>
      <c r="G31382" s="22"/>
      <c r="H31382" s="22"/>
    </row>
    <row r="31383" spans="4:8">
      <c r="D31383" s="22"/>
      <c r="F31383" s="22"/>
      <c r="G31383" s="22"/>
      <c r="H31383" s="22"/>
    </row>
    <row r="31384" spans="4:8">
      <c r="D31384" s="22"/>
      <c r="F31384" s="22"/>
      <c r="G31384" s="22"/>
      <c r="H31384" s="22"/>
    </row>
    <row r="31385" spans="4:8">
      <c r="D31385" s="22"/>
      <c r="F31385" s="22"/>
      <c r="G31385" s="22"/>
      <c r="H31385" s="22"/>
    </row>
    <row r="31386" spans="4:8">
      <c r="D31386" s="22"/>
      <c r="F31386" s="22"/>
      <c r="G31386" s="22"/>
      <c r="H31386" s="22"/>
    </row>
    <row r="31387" spans="4:8">
      <c r="D31387" s="22"/>
      <c r="F31387" s="22"/>
      <c r="G31387" s="22"/>
      <c r="H31387" s="22"/>
    </row>
    <row r="31388" spans="4:8">
      <c r="D31388" s="22"/>
      <c r="F31388" s="22"/>
      <c r="G31388" s="22"/>
      <c r="H31388" s="22"/>
    </row>
    <row r="31389" spans="4:8">
      <c r="D31389" s="22"/>
      <c r="F31389" s="22"/>
      <c r="G31389" s="22"/>
      <c r="H31389" s="22"/>
    </row>
    <row r="31390" spans="4:8">
      <c r="D31390" s="22"/>
      <c r="F31390" s="22"/>
      <c r="G31390" s="22"/>
      <c r="H31390" s="22"/>
    </row>
    <row r="31391" spans="4:8">
      <c r="D31391" s="22"/>
      <c r="F31391" s="22"/>
      <c r="G31391" s="22"/>
      <c r="H31391" s="22"/>
    </row>
    <row r="31392" spans="4:8">
      <c r="D31392" s="22"/>
      <c r="F31392" s="22"/>
      <c r="G31392" s="22"/>
      <c r="H31392" s="22"/>
    </row>
    <row r="31393" spans="4:8">
      <c r="D31393" s="22"/>
      <c r="F31393" s="22"/>
      <c r="G31393" s="22"/>
      <c r="H31393" s="22"/>
    </row>
    <row r="31394" spans="4:8">
      <c r="D31394" s="22"/>
      <c r="F31394" s="22"/>
      <c r="G31394" s="22"/>
      <c r="H31394" s="22"/>
    </row>
    <row r="31395" spans="4:8">
      <c r="D31395" s="22"/>
      <c r="F31395" s="22"/>
      <c r="G31395" s="22"/>
      <c r="H31395" s="22"/>
    </row>
    <row r="31396" spans="4:8">
      <c r="D31396" s="22"/>
      <c r="F31396" s="22"/>
      <c r="G31396" s="22"/>
      <c r="H31396" s="22"/>
    </row>
    <row r="31397" spans="4:8">
      <c r="D31397" s="22"/>
      <c r="F31397" s="22"/>
      <c r="G31397" s="22"/>
      <c r="H31397" s="22"/>
    </row>
    <row r="31398" spans="4:8">
      <c r="D31398" s="22"/>
      <c r="F31398" s="22"/>
      <c r="G31398" s="22"/>
      <c r="H31398" s="22"/>
    </row>
    <row r="31399" spans="4:8">
      <c r="D31399" s="22"/>
      <c r="F31399" s="22"/>
      <c r="G31399" s="22"/>
      <c r="H31399" s="22"/>
    </row>
    <row r="31400" spans="4:8">
      <c r="D31400" s="22"/>
      <c r="F31400" s="22"/>
      <c r="G31400" s="22"/>
      <c r="H31400" s="22"/>
    </row>
    <row r="31401" spans="4:8">
      <c r="D31401" s="22"/>
      <c r="F31401" s="22"/>
      <c r="G31401" s="22"/>
      <c r="H31401" s="22"/>
    </row>
    <row r="31402" spans="4:8">
      <c r="D31402" s="22"/>
      <c r="F31402" s="22"/>
      <c r="G31402" s="22"/>
      <c r="H31402" s="22"/>
    </row>
    <row r="31403" spans="4:8">
      <c r="D31403" s="22"/>
      <c r="F31403" s="22"/>
      <c r="G31403" s="22"/>
      <c r="H31403" s="22"/>
    </row>
    <row r="31404" spans="4:8">
      <c r="D31404" s="22"/>
      <c r="F31404" s="22"/>
      <c r="G31404" s="22"/>
      <c r="H31404" s="22"/>
    </row>
    <row r="31405" spans="4:8">
      <c r="D31405" s="22"/>
      <c r="F31405" s="22"/>
      <c r="G31405" s="22"/>
      <c r="H31405" s="22"/>
    </row>
    <row r="31406" spans="4:8">
      <c r="D31406" s="22"/>
      <c r="F31406" s="22"/>
      <c r="G31406" s="22"/>
      <c r="H31406" s="22"/>
    </row>
    <row r="31407" spans="4:8">
      <c r="D31407" s="22"/>
      <c r="F31407" s="22"/>
      <c r="G31407" s="22"/>
      <c r="H31407" s="22"/>
    </row>
    <row r="31408" spans="4:8">
      <c r="D31408" s="22"/>
      <c r="F31408" s="22"/>
      <c r="G31408" s="22"/>
      <c r="H31408" s="22"/>
    </row>
    <row r="31409" spans="4:8">
      <c r="D31409" s="22"/>
      <c r="F31409" s="22"/>
      <c r="G31409" s="22"/>
      <c r="H31409" s="22"/>
    </row>
    <row r="31410" spans="4:8">
      <c r="D31410" s="22"/>
      <c r="F31410" s="22"/>
      <c r="G31410" s="22"/>
      <c r="H31410" s="22"/>
    </row>
    <row r="31411" spans="4:8">
      <c r="D31411" s="22"/>
      <c r="F31411" s="22"/>
      <c r="G31411" s="22"/>
      <c r="H31411" s="22"/>
    </row>
    <row r="31412" spans="4:8">
      <c r="D31412" s="22"/>
      <c r="F31412" s="22"/>
      <c r="G31412" s="22"/>
      <c r="H31412" s="22"/>
    </row>
    <row r="31413" spans="4:8">
      <c r="D31413" s="22"/>
      <c r="F31413" s="22"/>
      <c r="G31413" s="22"/>
      <c r="H31413" s="22"/>
    </row>
    <row r="31414" spans="4:8">
      <c r="D31414" s="22"/>
      <c r="F31414" s="22"/>
      <c r="G31414" s="22"/>
      <c r="H31414" s="22"/>
    </row>
    <row r="31415" spans="4:8">
      <c r="D31415" s="22"/>
      <c r="F31415" s="22"/>
      <c r="G31415" s="22"/>
      <c r="H31415" s="22"/>
    </row>
    <row r="31416" spans="4:8">
      <c r="D31416" s="22"/>
      <c r="F31416" s="22"/>
      <c r="G31416" s="22"/>
      <c r="H31416" s="22"/>
    </row>
    <row r="31417" spans="4:8">
      <c r="D31417" s="22"/>
      <c r="F31417" s="22"/>
      <c r="G31417" s="22"/>
      <c r="H31417" s="22"/>
    </row>
    <row r="31418" spans="4:8">
      <c r="D31418" s="22"/>
      <c r="F31418" s="22"/>
      <c r="G31418" s="22"/>
      <c r="H31418" s="22"/>
    </row>
    <row r="31419" spans="4:8">
      <c r="D31419" s="22"/>
      <c r="F31419" s="22"/>
      <c r="G31419" s="22"/>
      <c r="H31419" s="22"/>
    </row>
    <row r="31420" spans="4:8">
      <c r="D31420" s="22"/>
      <c r="F31420" s="22"/>
      <c r="G31420" s="22"/>
      <c r="H31420" s="22"/>
    </row>
    <row r="31421" spans="4:8">
      <c r="D31421" s="22"/>
      <c r="F31421" s="22"/>
      <c r="G31421" s="22"/>
      <c r="H31421" s="22"/>
    </row>
    <row r="31422" spans="4:8">
      <c r="D31422" s="22"/>
      <c r="F31422" s="22"/>
      <c r="G31422" s="22"/>
      <c r="H31422" s="22"/>
    </row>
    <row r="31423" spans="4:8">
      <c r="D31423" s="22"/>
      <c r="F31423" s="22"/>
      <c r="G31423" s="22"/>
      <c r="H31423" s="22"/>
    </row>
    <row r="31424" spans="4:8">
      <c r="D31424" s="22"/>
      <c r="F31424" s="22"/>
      <c r="G31424" s="22"/>
      <c r="H31424" s="22"/>
    </row>
    <row r="31425" spans="4:8">
      <c r="D31425" s="22"/>
      <c r="F31425" s="22"/>
      <c r="G31425" s="22"/>
      <c r="H31425" s="22"/>
    </row>
    <row r="31426" spans="4:8">
      <c r="D31426" s="22"/>
      <c r="F31426" s="22"/>
      <c r="G31426" s="22"/>
      <c r="H31426" s="22"/>
    </row>
    <row r="31427" spans="4:8">
      <c r="D31427" s="22"/>
      <c r="F31427" s="22"/>
      <c r="G31427" s="22"/>
      <c r="H31427" s="22"/>
    </row>
    <row r="31428" spans="4:8">
      <c r="D31428" s="22"/>
      <c r="F31428" s="22"/>
      <c r="G31428" s="22"/>
      <c r="H31428" s="22"/>
    </row>
    <row r="31429" spans="4:8">
      <c r="D31429" s="22"/>
      <c r="F31429" s="22"/>
      <c r="G31429" s="22"/>
      <c r="H31429" s="22"/>
    </row>
    <row r="31430" spans="4:8">
      <c r="D31430" s="22"/>
      <c r="F31430" s="22"/>
      <c r="G31430" s="22"/>
      <c r="H31430" s="22"/>
    </row>
    <row r="31431" spans="4:8">
      <c r="D31431" s="22"/>
      <c r="F31431" s="22"/>
      <c r="G31431" s="22"/>
      <c r="H31431" s="22"/>
    </row>
    <row r="31432" spans="4:8">
      <c r="D31432" s="22"/>
      <c r="F31432" s="22"/>
      <c r="G31432" s="22"/>
      <c r="H31432" s="22"/>
    </row>
    <row r="31433" spans="4:8">
      <c r="D31433" s="22"/>
      <c r="F31433" s="22"/>
      <c r="G31433" s="22"/>
      <c r="H31433" s="22"/>
    </row>
    <row r="31434" spans="4:8">
      <c r="D31434" s="22"/>
      <c r="F31434" s="22"/>
      <c r="G31434" s="22"/>
      <c r="H31434" s="22"/>
    </row>
    <row r="31435" spans="4:8">
      <c r="D31435" s="22"/>
      <c r="F31435" s="22"/>
      <c r="G31435" s="22"/>
      <c r="H31435" s="22"/>
    </row>
    <row r="31436" spans="4:8">
      <c r="D31436" s="22"/>
      <c r="F31436" s="22"/>
      <c r="G31436" s="22"/>
      <c r="H31436" s="22"/>
    </row>
    <row r="31437" spans="4:8">
      <c r="D31437" s="22"/>
      <c r="F31437" s="22"/>
      <c r="G31437" s="22"/>
      <c r="H31437" s="22"/>
    </row>
    <row r="31438" spans="4:8">
      <c r="D31438" s="22"/>
      <c r="F31438" s="22"/>
      <c r="G31438" s="22"/>
      <c r="H31438" s="22"/>
    </row>
    <row r="31439" spans="4:8">
      <c r="D31439" s="22"/>
      <c r="F31439" s="22"/>
      <c r="G31439" s="22"/>
      <c r="H31439" s="22"/>
    </row>
    <row r="31440" spans="4:8">
      <c r="D31440" s="22"/>
      <c r="F31440" s="22"/>
      <c r="G31440" s="22"/>
      <c r="H31440" s="22"/>
    </row>
    <row r="31441" spans="4:8">
      <c r="D31441" s="22"/>
      <c r="F31441" s="22"/>
      <c r="G31441" s="22"/>
      <c r="H31441" s="22"/>
    </row>
    <row r="31442" spans="4:8">
      <c r="D31442" s="22"/>
      <c r="F31442" s="22"/>
      <c r="G31442" s="22"/>
      <c r="H31442" s="22"/>
    </row>
    <row r="31443" spans="4:8">
      <c r="D31443" s="22"/>
      <c r="F31443" s="22"/>
      <c r="G31443" s="22"/>
      <c r="H31443" s="22"/>
    </row>
    <row r="31444" spans="4:8">
      <c r="D31444" s="22"/>
      <c r="F31444" s="22"/>
      <c r="G31444" s="22"/>
      <c r="H31444" s="22"/>
    </row>
    <row r="31445" spans="4:8">
      <c r="D31445" s="22"/>
      <c r="F31445" s="22"/>
      <c r="G31445" s="22"/>
      <c r="H31445" s="22"/>
    </row>
    <row r="31446" spans="4:8">
      <c r="D31446" s="22"/>
      <c r="F31446" s="22"/>
      <c r="G31446" s="22"/>
      <c r="H31446" s="22"/>
    </row>
    <row r="31447" spans="4:8">
      <c r="D31447" s="22"/>
      <c r="F31447" s="22"/>
      <c r="G31447" s="22"/>
      <c r="H31447" s="22"/>
    </row>
    <row r="31448" spans="4:8">
      <c r="D31448" s="22"/>
      <c r="F31448" s="22"/>
      <c r="G31448" s="22"/>
      <c r="H31448" s="22"/>
    </row>
    <row r="31449" spans="4:8">
      <c r="D31449" s="22"/>
      <c r="F31449" s="22"/>
      <c r="G31449" s="22"/>
      <c r="H31449" s="22"/>
    </row>
    <row r="31450" spans="4:8">
      <c r="D31450" s="22"/>
      <c r="F31450" s="22"/>
      <c r="G31450" s="22"/>
      <c r="H31450" s="22"/>
    </row>
    <row r="31451" spans="4:8">
      <c r="D31451" s="22"/>
      <c r="F31451" s="22"/>
      <c r="G31451" s="22"/>
      <c r="H31451" s="22"/>
    </row>
    <row r="31452" spans="4:8">
      <c r="D31452" s="22"/>
      <c r="F31452" s="22"/>
      <c r="G31452" s="22"/>
      <c r="H31452" s="22"/>
    </row>
    <row r="31453" spans="4:8">
      <c r="D31453" s="22"/>
      <c r="F31453" s="22"/>
      <c r="G31453" s="22"/>
      <c r="H31453" s="22"/>
    </row>
    <row r="31454" spans="4:8">
      <c r="D31454" s="22"/>
      <c r="F31454" s="22"/>
      <c r="G31454" s="22"/>
      <c r="H31454" s="22"/>
    </row>
    <row r="31455" spans="4:8">
      <c r="D31455" s="22"/>
      <c r="F31455" s="22"/>
      <c r="G31455" s="22"/>
      <c r="H31455" s="22"/>
    </row>
    <row r="31456" spans="4:8">
      <c r="D31456" s="22"/>
      <c r="F31456" s="22"/>
      <c r="G31456" s="22"/>
      <c r="H31456" s="22"/>
    </row>
    <row r="31457" spans="4:8">
      <c r="D31457" s="22"/>
      <c r="F31457" s="22"/>
      <c r="G31457" s="22"/>
      <c r="H31457" s="22"/>
    </row>
    <row r="31458" spans="4:8">
      <c r="D31458" s="22"/>
      <c r="F31458" s="22"/>
      <c r="G31458" s="22"/>
      <c r="H31458" s="22"/>
    </row>
    <row r="31459" spans="4:8">
      <c r="D31459" s="22"/>
      <c r="F31459" s="22"/>
      <c r="G31459" s="22"/>
      <c r="H31459" s="22"/>
    </row>
    <row r="31460" spans="4:8">
      <c r="D31460" s="22"/>
      <c r="F31460" s="22"/>
      <c r="G31460" s="22"/>
      <c r="H31460" s="22"/>
    </row>
    <row r="31461" spans="4:8">
      <c r="D31461" s="22"/>
      <c r="F31461" s="22"/>
      <c r="G31461" s="22"/>
      <c r="H31461" s="22"/>
    </row>
    <row r="31462" spans="4:8">
      <c r="D31462" s="22"/>
      <c r="F31462" s="22"/>
      <c r="G31462" s="22"/>
      <c r="H31462" s="22"/>
    </row>
    <row r="31463" spans="4:8">
      <c r="D31463" s="22"/>
      <c r="F31463" s="22"/>
      <c r="G31463" s="22"/>
      <c r="H31463" s="22"/>
    </row>
    <row r="31464" spans="4:8">
      <c r="D31464" s="22"/>
      <c r="F31464" s="22"/>
      <c r="G31464" s="22"/>
      <c r="H31464" s="22"/>
    </row>
    <row r="31465" spans="4:8">
      <c r="D31465" s="22"/>
      <c r="F31465" s="22"/>
      <c r="G31465" s="22"/>
      <c r="H31465" s="22"/>
    </row>
    <row r="31466" spans="4:8">
      <c r="D31466" s="22"/>
      <c r="F31466" s="22"/>
      <c r="G31466" s="22"/>
      <c r="H31466" s="22"/>
    </row>
    <row r="31467" spans="4:8">
      <c r="D31467" s="22"/>
      <c r="F31467" s="22"/>
      <c r="G31467" s="22"/>
      <c r="H31467" s="22"/>
    </row>
    <row r="31468" spans="4:8">
      <c r="D31468" s="22"/>
      <c r="F31468" s="22"/>
      <c r="G31468" s="22"/>
      <c r="H31468" s="22"/>
    </row>
    <row r="31469" spans="4:8">
      <c r="D31469" s="22"/>
      <c r="F31469" s="22"/>
      <c r="G31469" s="22"/>
      <c r="H31469" s="22"/>
    </row>
    <row r="31470" spans="4:8">
      <c r="D31470" s="22"/>
      <c r="F31470" s="22"/>
      <c r="G31470" s="22"/>
      <c r="H31470" s="22"/>
    </row>
    <row r="31471" spans="4:8">
      <c r="D31471" s="22"/>
      <c r="F31471" s="22"/>
      <c r="G31471" s="22"/>
      <c r="H31471" s="22"/>
    </row>
    <row r="31472" spans="4:8">
      <c r="D31472" s="22"/>
      <c r="F31472" s="22"/>
      <c r="G31472" s="22"/>
      <c r="H31472" s="22"/>
    </row>
    <row r="31473" spans="4:8">
      <c r="D31473" s="22"/>
      <c r="F31473" s="22"/>
      <c r="G31473" s="22"/>
      <c r="H31473" s="22"/>
    </row>
    <row r="31474" spans="4:8">
      <c r="D31474" s="22"/>
      <c r="F31474" s="22"/>
      <c r="G31474" s="22"/>
      <c r="H31474" s="22"/>
    </row>
    <row r="31475" spans="4:8">
      <c r="D31475" s="22"/>
      <c r="F31475" s="22"/>
      <c r="G31475" s="22"/>
      <c r="H31475" s="22"/>
    </row>
    <row r="31476" spans="4:8">
      <c r="D31476" s="22"/>
      <c r="F31476" s="22"/>
      <c r="G31476" s="22"/>
      <c r="H31476" s="22"/>
    </row>
    <row r="31477" spans="4:8">
      <c r="D31477" s="22"/>
      <c r="F31477" s="22"/>
      <c r="G31477" s="22"/>
      <c r="H31477" s="22"/>
    </row>
    <row r="31478" spans="4:8">
      <c r="D31478" s="22"/>
      <c r="F31478" s="22"/>
      <c r="G31478" s="22"/>
      <c r="H31478" s="22"/>
    </row>
    <row r="31479" spans="4:8">
      <c r="D31479" s="22"/>
      <c r="F31479" s="22"/>
      <c r="G31479" s="22"/>
      <c r="H31479" s="22"/>
    </row>
    <row r="31480" spans="4:8">
      <c r="D31480" s="22"/>
      <c r="F31480" s="22"/>
      <c r="G31480" s="22"/>
      <c r="H31480" s="22"/>
    </row>
    <row r="31481" spans="4:8">
      <c r="D31481" s="22"/>
      <c r="F31481" s="22"/>
      <c r="G31481" s="22"/>
      <c r="H31481" s="22"/>
    </row>
    <row r="31482" spans="4:8">
      <c r="D31482" s="22"/>
      <c r="F31482" s="22"/>
      <c r="G31482" s="22"/>
      <c r="H31482" s="22"/>
    </row>
    <row r="31483" spans="4:8">
      <c r="D31483" s="22"/>
      <c r="F31483" s="22"/>
      <c r="G31483" s="22"/>
      <c r="H31483" s="22"/>
    </row>
    <row r="31484" spans="4:8">
      <c r="D31484" s="22"/>
      <c r="F31484" s="22"/>
      <c r="G31484" s="22"/>
      <c r="H31484" s="22"/>
    </row>
    <row r="31485" spans="4:8">
      <c r="D31485" s="22"/>
      <c r="F31485" s="22"/>
      <c r="G31485" s="22"/>
      <c r="H31485" s="22"/>
    </row>
    <row r="31486" spans="4:8">
      <c r="D31486" s="22"/>
      <c r="F31486" s="22"/>
      <c r="G31486" s="22"/>
      <c r="H31486" s="22"/>
    </row>
    <row r="31487" spans="4:8">
      <c r="D31487" s="22"/>
      <c r="F31487" s="22"/>
      <c r="G31487" s="22"/>
      <c r="H31487" s="22"/>
    </row>
    <row r="31488" spans="4:8">
      <c r="D31488" s="22"/>
      <c r="F31488" s="22"/>
      <c r="G31488" s="22"/>
      <c r="H31488" s="22"/>
    </row>
    <row r="31489" spans="4:8">
      <c r="D31489" s="22"/>
      <c r="F31489" s="22"/>
      <c r="G31489" s="22"/>
      <c r="H31489" s="22"/>
    </row>
    <row r="31490" spans="4:8">
      <c r="D31490" s="22"/>
      <c r="F31490" s="22"/>
      <c r="G31490" s="22"/>
      <c r="H31490" s="22"/>
    </row>
    <row r="31491" spans="4:8">
      <c r="D31491" s="22"/>
      <c r="F31491" s="22"/>
      <c r="G31491" s="22"/>
      <c r="H31491" s="22"/>
    </row>
    <row r="31492" spans="4:8">
      <c r="D31492" s="22"/>
      <c r="F31492" s="22"/>
      <c r="G31492" s="22"/>
      <c r="H31492" s="22"/>
    </row>
    <row r="31493" spans="4:8">
      <c r="D31493" s="22"/>
      <c r="F31493" s="22"/>
      <c r="G31493" s="22"/>
      <c r="H31493" s="22"/>
    </row>
    <row r="31494" spans="4:8">
      <c r="D31494" s="22"/>
      <c r="F31494" s="22"/>
      <c r="G31494" s="22"/>
      <c r="H31494" s="22"/>
    </row>
    <row r="31495" spans="4:8">
      <c r="D31495" s="22"/>
      <c r="F31495" s="22"/>
      <c r="G31495" s="22"/>
      <c r="H31495" s="22"/>
    </row>
    <row r="31496" spans="4:8">
      <c r="D31496" s="22"/>
      <c r="F31496" s="22"/>
      <c r="G31496" s="22"/>
      <c r="H31496" s="22"/>
    </row>
    <row r="31497" spans="4:8">
      <c r="D31497" s="22"/>
      <c r="F31497" s="22"/>
      <c r="G31497" s="22"/>
      <c r="H31497" s="22"/>
    </row>
    <row r="31498" spans="4:8">
      <c r="D31498" s="22"/>
      <c r="F31498" s="22"/>
      <c r="G31498" s="22"/>
      <c r="H31498" s="22"/>
    </row>
    <row r="31499" spans="4:8">
      <c r="D31499" s="22"/>
      <c r="F31499" s="22"/>
      <c r="G31499" s="22"/>
      <c r="H31499" s="22"/>
    </row>
    <row r="31500" spans="4:8">
      <c r="D31500" s="22"/>
      <c r="F31500" s="22"/>
      <c r="G31500" s="22"/>
      <c r="H31500" s="22"/>
    </row>
    <row r="31501" spans="4:8">
      <c r="D31501" s="22"/>
      <c r="F31501" s="22"/>
      <c r="G31501" s="22"/>
      <c r="H31501" s="22"/>
    </row>
    <row r="31502" spans="4:8">
      <c r="D31502" s="22"/>
      <c r="F31502" s="22"/>
      <c r="G31502" s="22"/>
      <c r="H31502" s="22"/>
    </row>
    <row r="31503" spans="4:8">
      <c r="D31503" s="22"/>
      <c r="F31503" s="22"/>
      <c r="G31503" s="22"/>
      <c r="H31503" s="22"/>
    </row>
    <row r="31504" spans="4:8">
      <c r="D31504" s="22"/>
      <c r="F31504" s="22"/>
      <c r="G31504" s="22"/>
      <c r="H31504" s="22"/>
    </row>
    <row r="31505" spans="4:8">
      <c r="D31505" s="22"/>
      <c r="F31505" s="22"/>
      <c r="G31505" s="22"/>
      <c r="H31505" s="22"/>
    </row>
    <row r="31506" spans="4:8">
      <c r="D31506" s="22"/>
      <c r="F31506" s="22"/>
      <c r="G31506" s="22"/>
      <c r="H31506" s="22"/>
    </row>
    <row r="31507" spans="4:8">
      <c r="D31507" s="22"/>
      <c r="F31507" s="22"/>
      <c r="G31507" s="22"/>
      <c r="H31507" s="22"/>
    </row>
    <row r="31508" spans="4:8">
      <c r="D31508" s="22"/>
      <c r="F31508" s="22"/>
      <c r="G31508" s="22"/>
      <c r="H31508" s="22"/>
    </row>
    <row r="31509" spans="4:8">
      <c r="D31509" s="22"/>
      <c r="F31509" s="22"/>
      <c r="G31509" s="22"/>
      <c r="H31509" s="22"/>
    </row>
    <row r="31510" spans="4:8">
      <c r="D31510" s="22"/>
      <c r="F31510" s="22"/>
      <c r="G31510" s="22"/>
      <c r="H31510" s="22"/>
    </row>
    <row r="31511" spans="4:8">
      <c r="D31511" s="22"/>
      <c r="F31511" s="22"/>
      <c r="G31511" s="22"/>
      <c r="H31511" s="22"/>
    </row>
    <row r="31512" spans="4:8">
      <c r="D31512" s="22"/>
      <c r="F31512" s="22"/>
      <c r="G31512" s="22"/>
      <c r="H31512" s="22"/>
    </row>
    <row r="31513" spans="4:8">
      <c r="D31513" s="22"/>
      <c r="F31513" s="22"/>
      <c r="G31513" s="22"/>
      <c r="H31513" s="22"/>
    </row>
    <row r="31514" spans="4:8">
      <c r="D31514" s="22"/>
      <c r="F31514" s="22"/>
      <c r="G31514" s="22"/>
      <c r="H31514" s="22"/>
    </row>
    <row r="31515" spans="4:8">
      <c r="D31515" s="22"/>
      <c r="F31515" s="22"/>
      <c r="G31515" s="22"/>
      <c r="H31515" s="22"/>
    </row>
    <row r="31516" spans="4:8">
      <c r="D31516" s="22"/>
      <c r="F31516" s="22"/>
      <c r="G31516" s="22"/>
      <c r="H31516" s="22"/>
    </row>
    <row r="31517" spans="4:8">
      <c r="D31517" s="22"/>
      <c r="F31517" s="22"/>
      <c r="G31517" s="22"/>
      <c r="H31517" s="22"/>
    </row>
    <row r="31518" spans="4:8">
      <c r="D31518" s="22"/>
      <c r="F31518" s="22"/>
      <c r="G31518" s="22"/>
      <c r="H31518" s="22"/>
    </row>
    <row r="31519" spans="4:8">
      <c r="D31519" s="22"/>
      <c r="F31519" s="22"/>
      <c r="G31519" s="22"/>
      <c r="H31519" s="22"/>
    </row>
    <row r="31520" spans="4:8">
      <c r="D31520" s="22"/>
      <c r="F31520" s="22"/>
      <c r="G31520" s="22"/>
      <c r="H31520" s="22"/>
    </row>
    <row r="31521" spans="4:8">
      <c r="D31521" s="22"/>
      <c r="F31521" s="22"/>
      <c r="G31521" s="22"/>
      <c r="H31521" s="22"/>
    </row>
    <row r="31522" spans="4:8">
      <c r="D31522" s="22"/>
      <c r="F31522" s="22"/>
      <c r="G31522" s="22"/>
      <c r="H31522" s="22"/>
    </row>
    <row r="31523" spans="4:8">
      <c r="D31523" s="22"/>
      <c r="F31523" s="22"/>
      <c r="G31523" s="22"/>
      <c r="H31523" s="22"/>
    </row>
    <row r="31524" spans="4:8">
      <c r="D31524" s="22"/>
      <c r="F31524" s="22"/>
      <c r="G31524" s="22"/>
      <c r="H31524" s="22"/>
    </row>
    <row r="31525" spans="4:8">
      <c r="D31525" s="22"/>
      <c r="F31525" s="22"/>
      <c r="G31525" s="22"/>
      <c r="H31525" s="22"/>
    </row>
    <row r="31526" spans="4:8">
      <c r="D31526" s="22"/>
      <c r="F31526" s="22"/>
      <c r="G31526" s="22"/>
      <c r="H31526" s="22"/>
    </row>
    <row r="31527" spans="4:8">
      <c r="D31527" s="22"/>
      <c r="F31527" s="22"/>
      <c r="G31527" s="22"/>
      <c r="H31527" s="22"/>
    </row>
    <row r="31528" spans="4:8">
      <c r="D31528" s="22"/>
      <c r="F31528" s="22"/>
      <c r="G31528" s="22"/>
      <c r="H31528" s="22"/>
    </row>
    <row r="31529" spans="4:8">
      <c r="D31529" s="22"/>
      <c r="F31529" s="22"/>
      <c r="G31529" s="22"/>
      <c r="H31529" s="22"/>
    </row>
    <row r="31530" spans="4:8">
      <c r="D31530" s="22"/>
      <c r="F31530" s="22"/>
      <c r="G31530" s="22"/>
      <c r="H31530" s="22"/>
    </row>
    <row r="31531" spans="4:8">
      <c r="D31531" s="22"/>
      <c r="F31531" s="22"/>
      <c r="G31531" s="22"/>
      <c r="H31531" s="22"/>
    </row>
    <row r="31532" spans="4:8">
      <c r="D31532" s="22"/>
      <c r="F31532" s="22"/>
      <c r="G31532" s="22"/>
      <c r="H31532" s="22"/>
    </row>
    <row r="31533" spans="4:8">
      <c r="D31533" s="22"/>
      <c r="F31533" s="22"/>
      <c r="G31533" s="22"/>
      <c r="H31533" s="22"/>
    </row>
    <row r="31534" spans="4:8">
      <c r="D31534" s="22"/>
      <c r="F31534" s="22"/>
      <c r="G31534" s="22"/>
      <c r="H31534" s="22"/>
    </row>
    <row r="31535" spans="4:8">
      <c r="D31535" s="22"/>
      <c r="F31535" s="22"/>
      <c r="G31535" s="22"/>
      <c r="H31535" s="22"/>
    </row>
    <row r="31536" spans="4:8">
      <c r="D31536" s="22"/>
      <c r="F31536" s="22"/>
      <c r="G31536" s="22"/>
      <c r="H31536" s="22"/>
    </row>
    <row r="31537" spans="4:8">
      <c r="D31537" s="22"/>
      <c r="F31537" s="22"/>
      <c r="G31537" s="22"/>
      <c r="H31537" s="22"/>
    </row>
    <row r="31538" spans="4:8">
      <c r="D31538" s="22"/>
      <c r="F31538" s="22"/>
      <c r="G31538" s="22"/>
      <c r="H31538" s="22"/>
    </row>
    <row r="31539" spans="4:8">
      <c r="D31539" s="22"/>
      <c r="F31539" s="22"/>
      <c r="G31539" s="22"/>
      <c r="H31539" s="22"/>
    </row>
    <row r="31540" spans="4:8">
      <c r="D31540" s="22"/>
      <c r="F31540" s="22"/>
      <c r="G31540" s="22"/>
      <c r="H31540" s="22"/>
    </row>
    <row r="31541" spans="4:8">
      <c r="D31541" s="22"/>
      <c r="F31541" s="22"/>
      <c r="G31541" s="22"/>
      <c r="H31541" s="22"/>
    </row>
    <row r="31542" spans="4:8">
      <c r="D31542" s="22"/>
      <c r="F31542" s="22"/>
      <c r="G31542" s="22"/>
      <c r="H31542" s="22"/>
    </row>
    <row r="31543" spans="4:8">
      <c r="D31543" s="22"/>
      <c r="F31543" s="22"/>
      <c r="G31543" s="22"/>
      <c r="H31543" s="22"/>
    </row>
    <row r="31544" spans="4:8">
      <c r="D31544" s="22"/>
      <c r="F31544" s="22"/>
      <c r="G31544" s="22"/>
      <c r="H31544" s="22"/>
    </row>
    <row r="31545" spans="4:8">
      <c r="D31545" s="22"/>
      <c r="F31545" s="22"/>
      <c r="G31545" s="22"/>
      <c r="H31545" s="22"/>
    </row>
    <row r="31546" spans="4:8">
      <c r="D31546" s="22"/>
      <c r="F31546" s="22"/>
      <c r="G31546" s="22"/>
      <c r="H31546" s="22"/>
    </row>
    <row r="31547" spans="4:8">
      <c r="D31547" s="22"/>
      <c r="F31547" s="22"/>
      <c r="G31547" s="22"/>
      <c r="H31547" s="22"/>
    </row>
    <row r="31548" spans="4:8">
      <c r="D31548" s="22"/>
      <c r="F31548" s="22"/>
      <c r="G31548" s="22"/>
      <c r="H31548" s="22"/>
    </row>
    <row r="31549" spans="4:8">
      <c r="D31549" s="22"/>
      <c r="F31549" s="22"/>
      <c r="G31549" s="22"/>
      <c r="H31549" s="22"/>
    </row>
    <row r="31550" spans="4:8">
      <c r="D31550" s="22"/>
      <c r="F31550" s="22"/>
      <c r="G31550" s="22"/>
      <c r="H31550" s="22"/>
    </row>
    <row r="31551" spans="4:8">
      <c r="D31551" s="22"/>
      <c r="F31551" s="22"/>
      <c r="G31551" s="22"/>
      <c r="H31551" s="22"/>
    </row>
    <row r="31552" spans="4:8">
      <c r="D31552" s="22"/>
      <c r="F31552" s="22"/>
      <c r="G31552" s="22"/>
      <c r="H31552" s="22"/>
    </row>
    <row r="31553" spans="4:8">
      <c r="D31553" s="22"/>
      <c r="F31553" s="22"/>
      <c r="G31553" s="22"/>
      <c r="H31553" s="22"/>
    </row>
    <row r="31554" spans="4:8">
      <c r="D31554" s="22"/>
      <c r="F31554" s="22"/>
      <c r="G31554" s="22"/>
      <c r="H31554" s="22"/>
    </row>
    <row r="31555" spans="4:8">
      <c r="D31555" s="22"/>
      <c r="F31555" s="22"/>
      <c r="G31555" s="22"/>
      <c r="H31555" s="22"/>
    </row>
    <row r="31556" spans="4:8">
      <c r="D31556" s="22"/>
      <c r="F31556" s="22"/>
      <c r="G31556" s="22"/>
      <c r="H31556" s="22"/>
    </row>
    <row r="31557" spans="4:8">
      <c r="D31557" s="22"/>
      <c r="F31557" s="22"/>
      <c r="G31557" s="22"/>
      <c r="H31557" s="22"/>
    </row>
    <row r="31558" spans="4:8">
      <c r="D31558" s="22"/>
      <c r="F31558" s="22"/>
      <c r="G31558" s="22"/>
      <c r="H31558" s="22"/>
    </row>
    <row r="31559" spans="4:8">
      <c r="D31559" s="22"/>
      <c r="F31559" s="22"/>
      <c r="G31559" s="22"/>
      <c r="H31559" s="22"/>
    </row>
    <row r="31560" spans="4:8">
      <c r="D31560" s="22"/>
      <c r="F31560" s="22"/>
      <c r="G31560" s="22"/>
      <c r="H31560" s="22"/>
    </row>
    <row r="31561" spans="4:8">
      <c r="D31561" s="22"/>
      <c r="F31561" s="22"/>
      <c r="G31561" s="22"/>
      <c r="H31561" s="22"/>
    </row>
    <row r="31562" spans="4:8">
      <c r="D31562" s="22"/>
      <c r="F31562" s="22"/>
      <c r="G31562" s="22"/>
      <c r="H31562" s="22"/>
    </row>
    <row r="31563" spans="4:8">
      <c r="D31563" s="22"/>
      <c r="F31563" s="22"/>
      <c r="G31563" s="22"/>
      <c r="H31563" s="22"/>
    </row>
    <row r="31564" spans="4:8">
      <c r="D31564" s="22"/>
      <c r="F31564" s="22"/>
      <c r="G31564" s="22"/>
      <c r="H31564" s="22"/>
    </row>
    <row r="31565" spans="4:8">
      <c r="D31565" s="22"/>
      <c r="F31565" s="22"/>
      <c r="G31565" s="22"/>
      <c r="H31565" s="22"/>
    </row>
    <row r="31566" spans="4:8">
      <c r="D31566" s="22"/>
      <c r="F31566" s="22"/>
      <c r="G31566" s="22"/>
      <c r="H31566" s="22"/>
    </row>
    <row r="31567" spans="4:8">
      <c r="D31567" s="22"/>
      <c r="F31567" s="22"/>
      <c r="G31567" s="22"/>
      <c r="H31567" s="22"/>
    </row>
    <row r="31568" spans="4:8">
      <c r="D31568" s="22"/>
      <c r="F31568" s="22"/>
      <c r="G31568" s="22"/>
      <c r="H31568" s="22"/>
    </row>
    <row r="31569" spans="4:8">
      <c r="D31569" s="22"/>
      <c r="F31569" s="22"/>
      <c r="G31569" s="22"/>
      <c r="H31569" s="22"/>
    </row>
    <row r="31570" spans="4:8">
      <c r="D31570" s="22"/>
      <c r="F31570" s="22"/>
      <c r="G31570" s="22"/>
      <c r="H31570" s="22"/>
    </row>
    <row r="31571" spans="4:8">
      <c r="D31571" s="22"/>
      <c r="F31571" s="22"/>
      <c r="G31571" s="22"/>
      <c r="H31571" s="22"/>
    </row>
    <row r="31572" spans="4:8">
      <c r="D31572" s="22"/>
      <c r="F31572" s="22"/>
      <c r="G31572" s="22"/>
      <c r="H31572" s="22"/>
    </row>
    <row r="31573" spans="4:8">
      <c r="D31573" s="22"/>
      <c r="F31573" s="22"/>
      <c r="G31573" s="22"/>
      <c r="H31573" s="22"/>
    </row>
    <row r="31574" spans="4:8">
      <c r="D31574" s="22"/>
      <c r="F31574" s="22"/>
      <c r="G31574" s="22"/>
      <c r="H31574" s="22"/>
    </row>
    <row r="31575" spans="4:8">
      <c r="D31575" s="22"/>
      <c r="F31575" s="22"/>
      <c r="G31575" s="22"/>
      <c r="H31575" s="22"/>
    </row>
    <row r="31576" spans="4:8">
      <c r="D31576" s="22"/>
      <c r="F31576" s="22"/>
      <c r="G31576" s="22"/>
      <c r="H31576" s="22"/>
    </row>
    <row r="31577" spans="4:8">
      <c r="D31577" s="22"/>
      <c r="F31577" s="22"/>
      <c r="G31577" s="22"/>
      <c r="H31577" s="22"/>
    </row>
    <row r="31578" spans="4:8">
      <c r="D31578" s="22"/>
      <c r="F31578" s="22"/>
      <c r="G31578" s="22"/>
      <c r="H31578" s="22"/>
    </row>
    <row r="31579" spans="4:8">
      <c r="D31579" s="22"/>
      <c r="F31579" s="22"/>
      <c r="G31579" s="22"/>
      <c r="H31579" s="22"/>
    </row>
    <row r="31580" spans="4:8">
      <c r="D31580" s="22"/>
      <c r="F31580" s="22"/>
      <c r="G31580" s="22"/>
      <c r="H31580" s="22"/>
    </row>
    <row r="31581" spans="4:8">
      <c r="D31581" s="22"/>
      <c r="F31581" s="22"/>
      <c r="G31581" s="22"/>
      <c r="H31581" s="22"/>
    </row>
    <row r="31582" spans="4:8">
      <c r="D31582" s="22"/>
      <c r="F31582" s="22"/>
      <c r="G31582" s="22"/>
      <c r="H31582" s="22"/>
    </row>
    <row r="31583" spans="4:8">
      <c r="D31583" s="22"/>
      <c r="F31583" s="22"/>
      <c r="G31583" s="22"/>
      <c r="H31583" s="22"/>
    </row>
    <row r="31584" spans="4:8">
      <c r="D31584" s="22"/>
      <c r="F31584" s="22"/>
      <c r="G31584" s="22"/>
      <c r="H31584" s="22"/>
    </row>
    <row r="31585" spans="4:8">
      <c r="D31585" s="22"/>
      <c r="F31585" s="22"/>
      <c r="G31585" s="22"/>
      <c r="H31585" s="22"/>
    </row>
    <row r="31586" spans="4:8">
      <c r="D31586" s="22"/>
      <c r="F31586" s="22"/>
      <c r="G31586" s="22"/>
      <c r="H31586" s="22"/>
    </row>
    <row r="31587" spans="4:8">
      <c r="D31587" s="22"/>
      <c r="F31587" s="22"/>
      <c r="G31587" s="22"/>
      <c r="H31587" s="22"/>
    </row>
    <row r="31588" spans="4:8">
      <c r="D31588" s="22"/>
      <c r="F31588" s="22"/>
      <c r="G31588" s="22"/>
      <c r="H31588" s="22"/>
    </row>
    <row r="31589" spans="4:8">
      <c r="D31589" s="22"/>
      <c r="F31589" s="22"/>
      <c r="G31589" s="22"/>
      <c r="H31589" s="22"/>
    </row>
    <row r="31590" spans="4:8">
      <c r="D31590" s="22"/>
      <c r="F31590" s="22"/>
      <c r="G31590" s="22"/>
      <c r="H31590" s="22"/>
    </row>
    <row r="31591" spans="4:8">
      <c r="D31591" s="22"/>
      <c r="F31591" s="22"/>
      <c r="G31591" s="22"/>
      <c r="H31591" s="22"/>
    </row>
    <row r="31592" spans="4:8">
      <c r="D31592" s="22"/>
      <c r="F31592" s="22"/>
      <c r="G31592" s="22"/>
      <c r="H31592" s="22"/>
    </row>
    <row r="31593" spans="4:8">
      <c r="D31593" s="22"/>
      <c r="F31593" s="22"/>
      <c r="G31593" s="22"/>
      <c r="H31593" s="22"/>
    </row>
    <row r="31594" spans="4:8">
      <c r="D31594" s="22"/>
      <c r="F31594" s="22"/>
      <c r="G31594" s="22"/>
      <c r="H31594" s="22"/>
    </row>
    <row r="31595" spans="4:8">
      <c r="D31595" s="22"/>
      <c r="F31595" s="22"/>
      <c r="G31595" s="22"/>
      <c r="H31595" s="22"/>
    </row>
    <row r="31596" spans="4:8">
      <c r="D31596" s="22"/>
      <c r="F31596" s="22"/>
      <c r="G31596" s="22"/>
      <c r="H31596" s="22"/>
    </row>
    <row r="31597" spans="4:8">
      <c r="D31597" s="22"/>
      <c r="F31597" s="22"/>
      <c r="G31597" s="22"/>
      <c r="H31597" s="22"/>
    </row>
    <row r="31598" spans="4:8">
      <c r="D31598" s="22"/>
      <c r="F31598" s="22"/>
      <c r="G31598" s="22"/>
      <c r="H31598" s="22"/>
    </row>
    <row r="31599" spans="4:8">
      <c r="D31599" s="22"/>
      <c r="F31599" s="22"/>
      <c r="G31599" s="22"/>
      <c r="H31599" s="22"/>
    </row>
    <row r="31600" spans="4:8">
      <c r="D31600" s="22"/>
      <c r="F31600" s="22"/>
      <c r="G31600" s="22"/>
      <c r="H31600" s="22"/>
    </row>
    <row r="31601" spans="4:8">
      <c r="D31601" s="22"/>
      <c r="F31601" s="22"/>
      <c r="G31601" s="22"/>
      <c r="H31601" s="22"/>
    </row>
    <row r="31602" spans="4:8">
      <c r="D31602" s="22"/>
      <c r="F31602" s="22"/>
      <c r="G31602" s="22"/>
      <c r="H31602" s="22"/>
    </row>
    <row r="31603" spans="4:8">
      <c r="D31603" s="22"/>
      <c r="F31603" s="22"/>
      <c r="G31603" s="22"/>
      <c r="H31603" s="22"/>
    </row>
    <row r="31604" spans="4:8">
      <c r="D31604" s="22"/>
      <c r="F31604" s="22"/>
      <c r="G31604" s="22"/>
      <c r="H31604" s="22"/>
    </row>
    <row r="31605" spans="4:8">
      <c r="D31605" s="22"/>
      <c r="F31605" s="22"/>
      <c r="G31605" s="22"/>
      <c r="H31605" s="22"/>
    </row>
    <row r="31606" spans="4:8">
      <c r="D31606" s="22"/>
      <c r="F31606" s="22"/>
      <c r="G31606" s="22"/>
      <c r="H31606" s="22"/>
    </row>
    <row r="31607" spans="4:8">
      <c r="D31607" s="22"/>
      <c r="F31607" s="22"/>
      <c r="G31607" s="22"/>
      <c r="H31607" s="22"/>
    </row>
    <row r="31608" spans="4:8">
      <c r="D31608" s="22"/>
      <c r="F31608" s="22"/>
      <c r="G31608" s="22"/>
      <c r="H31608" s="22"/>
    </row>
    <row r="31609" spans="4:8">
      <c r="D31609" s="22"/>
      <c r="F31609" s="22"/>
      <c r="G31609" s="22"/>
      <c r="H31609" s="22"/>
    </row>
    <row r="31610" spans="4:8">
      <c r="D31610" s="22"/>
      <c r="F31610" s="22"/>
      <c r="G31610" s="22"/>
      <c r="H31610" s="22"/>
    </row>
    <row r="31611" spans="4:8">
      <c r="D31611" s="22"/>
      <c r="F31611" s="22"/>
      <c r="G31611" s="22"/>
      <c r="H31611" s="22"/>
    </row>
    <row r="31612" spans="4:8">
      <c r="D31612" s="22"/>
      <c r="F31612" s="22"/>
      <c r="G31612" s="22"/>
      <c r="H31612" s="22"/>
    </row>
    <row r="31613" spans="4:8">
      <c r="D31613" s="22"/>
      <c r="F31613" s="22"/>
      <c r="G31613" s="22"/>
      <c r="H31613" s="22"/>
    </row>
    <row r="31614" spans="4:8">
      <c r="D31614" s="22"/>
      <c r="F31614" s="22"/>
      <c r="G31614" s="22"/>
      <c r="H31614" s="22"/>
    </row>
    <row r="31615" spans="4:8">
      <c r="D31615" s="22"/>
      <c r="F31615" s="22"/>
      <c r="G31615" s="22"/>
      <c r="H31615" s="22"/>
    </row>
    <row r="31616" spans="4:8">
      <c r="D31616" s="22"/>
      <c r="F31616" s="22"/>
      <c r="G31616" s="22"/>
      <c r="H31616" s="22"/>
    </row>
    <row r="31617" spans="4:8">
      <c r="D31617" s="22"/>
      <c r="F31617" s="22"/>
      <c r="G31617" s="22"/>
      <c r="H31617" s="22"/>
    </row>
    <row r="31618" spans="4:8">
      <c r="D31618" s="22"/>
      <c r="F31618" s="22"/>
      <c r="G31618" s="22"/>
      <c r="H31618" s="22"/>
    </row>
    <row r="31619" spans="4:8">
      <c r="D31619" s="22"/>
      <c r="F31619" s="22"/>
      <c r="G31619" s="22"/>
      <c r="H31619" s="22"/>
    </row>
    <row r="31620" spans="4:8">
      <c r="D31620" s="22"/>
      <c r="F31620" s="22"/>
      <c r="G31620" s="22"/>
      <c r="H31620" s="22"/>
    </row>
    <row r="31621" spans="4:8">
      <c r="D31621" s="22"/>
      <c r="F31621" s="22"/>
      <c r="G31621" s="22"/>
      <c r="H31621" s="22"/>
    </row>
    <row r="31622" spans="4:8">
      <c r="D31622" s="22"/>
      <c r="F31622" s="22"/>
      <c r="G31622" s="22"/>
      <c r="H31622" s="22"/>
    </row>
    <row r="31623" spans="4:8">
      <c r="D31623" s="22"/>
      <c r="F31623" s="22"/>
      <c r="G31623" s="22"/>
      <c r="H31623" s="22"/>
    </row>
    <row r="31624" spans="4:8">
      <c r="D31624" s="22"/>
      <c r="F31624" s="22"/>
      <c r="G31624" s="22"/>
      <c r="H31624" s="22"/>
    </row>
    <row r="31625" spans="4:8">
      <c r="D31625" s="22"/>
      <c r="F31625" s="22"/>
      <c r="G31625" s="22"/>
      <c r="H31625" s="22"/>
    </row>
    <row r="31626" spans="4:8">
      <c r="D31626" s="22"/>
      <c r="F31626" s="22"/>
      <c r="G31626" s="22"/>
      <c r="H31626" s="22"/>
    </row>
    <row r="31627" spans="4:8">
      <c r="D31627" s="22"/>
      <c r="F31627" s="22"/>
      <c r="G31627" s="22"/>
      <c r="H31627" s="22"/>
    </row>
    <row r="31628" spans="4:8">
      <c r="D31628" s="22"/>
      <c r="F31628" s="22"/>
      <c r="G31628" s="22"/>
      <c r="H31628" s="22"/>
    </row>
    <row r="31629" spans="4:8">
      <c r="D31629" s="22"/>
      <c r="F31629" s="22"/>
      <c r="G31629" s="22"/>
      <c r="H31629" s="22"/>
    </row>
    <row r="31630" spans="4:8">
      <c r="D31630" s="22"/>
      <c r="F31630" s="22"/>
      <c r="G31630" s="22"/>
      <c r="H31630" s="22"/>
    </row>
    <row r="31631" spans="4:8">
      <c r="D31631" s="22"/>
      <c r="F31631" s="22"/>
      <c r="G31631" s="22"/>
      <c r="H31631" s="22"/>
    </row>
    <row r="31632" spans="4:8">
      <c r="D31632" s="22"/>
      <c r="F31632" s="22"/>
      <c r="G31632" s="22"/>
      <c r="H31632" s="22"/>
    </row>
    <row r="31633" spans="4:8">
      <c r="D31633" s="22"/>
      <c r="F31633" s="22"/>
      <c r="G31633" s="22"/>
      <c r="H31633" s="22"/>
    </row>
    <row r="31634" spans="4:8">
      <c r="D31634" s="22"/>
      <c r="F31634" s="22"/>
      <c r="G31634" s="22"/>
      <c r="H31634" s="22"/>
    </row>
    <row r="31635" spans="4:8">
      <c r="D31635" s="22"/>
      <c r="F31635" s="22"/>
      <c r="G31635" s="22"/>
      <c r="H31635" s="22"/>
    </row>
    <row r="31636" spans="4:8">
      <c r="D31636" s="22"/>
      <c r="F31636" s="22"/>
      <c r="G31636" s="22"/>
      <c r="H31636" s="22"/>
    </row>
    <row r="31637" spans="4:8">
      <c r="D31637" s="22"/>
      <c r="F31637" s="22"/>
      <c r="G31637" s="22"/>
      <c r="H31637" s="22"/>
    </row>
    <row r="31638" spans="4:8">
      <c r="D31638" s="22"/>
      <c r="F31638" s="22"/>
      <c r="G31638" s="22"/>
      <c r="H31638" s="22"/>
    </row>
    <row r="31639" spans="4:8">
      <c r="D31639" s="22"/>
      <c r="F31639" s="22"/>
      <c r="G31639" s="22"/>
      <c r="H31639" s="22"/>
    </row>
    <row r="31640" spans="4:8">
      <c r="D31640" s="22"/>
      <c r="F31640" s="22"/>
      <c r="G31640" s="22"/>
      <c r="H31640" s="22"/>
    </row>
    <row r="31641" spans="4:8">
      <c r="D31641" s="22"/>
      <c r="F31641" s="22"/>
      <c r="G31641" s="22"/>
      <c r="H31641" s="22"/>
    </row>
    <row r="31642" spans="4:8">
      <c r="D31642" s="22"/>
      <c r="F31642" s="22"/>
      <c r="G31642" s="22"/>
      <c r="H31642" s="22"/>
    </row>
    <row r="31643" spans="4:8">
      <c r="D31643" s="22"/>
      <c r="F31643" s="22"/>
      <c r="G31643" s="22"/>
      <c r="H31643" s="22"/>
    </row>
    <row r="31644" spans="4:8">
      <c r="D31644" s="22"/>
      <c r="F31644" s="22"/>
      <c r="G31644" s="22"/>
      <c r="H31644" s="22"/>
    </row>
    <row r="31645" spans="4:8">
      <c r="D31645" s="22"/>
      <c r="F31645" s="22"/>
      <c r="G31645" s="22"/>
      <c r="H31645" s="22"/>
    </row>
    <row r="31646" spans="4:8">
      <c r="D31646" s="22"/>
      <c r="F31646" s="22"/>
      <c r="G31646" s="22"/>
      <c r="H31646" s="22"/>
    </row>
    <row r="31647" spans="4:8">
      <c r="D31647" s="22"/>
      <c r="F31647" s="22"/>
      <c r="G31647" s="22"/>
      <c r="H31647" s="22"/>
    </row>
    <row r="31648" spans="4:8">
      <c r="D31648" s="22"/>
      <c r="F31648" s="22"/>
      <c r="G31648" s="22"/>
      <c r="H31648" s="22"/>
    </row>
    <row r="31649" spans="4:8">
      <c r="D31649" s="22"/>
      <c r="F31649" s="22"/>
      <c r="G31649" s="22"/>
      <c r="H31649" s="22"/>
    </row>
    <row r="31650" spans="4:8">
      <c r="D31650" s="22"/>
      <c r="F31650" s="22"/>
      <c r="G31650" s="22"/>
      <c r="H31650" s="22"/>
    </row>
    <row r="31651" spans="4:8">
      <c r="D31651" s="22"/>
      <c r="F31651" s="22"/>
      <c r="G31651" s="22"/>
      <c r="H31651" s="22"/>
    </row>
    <row r="31652" spans="4:8">
      <c r="D31652" s="22"/>
      <c r="F31652" s="22"/>
      <c r="G31652" s="22"/>
      <c r="H31652" s="22"/>
    </row>
    <row r="31653" spans="4:8">
      <c r="D31653" s="22"/>
      <c r="F31653" s="22"/>
      <c r="G31653" s="22"/>
      <c r="H31653" s="22"/>
    </row>
    <row r="31654" spans="4:8">
      <c r="D31654" s="22"/>
      <c r="F31654" s="22"/>
      <c r="G31654" s="22"/>
      <c r="H31654" s="22"/>
    </row>
    <row r="31655" spans="4:8">
      <c r="D31655" s="22"/>
      <c r="F31655" s="22"/>
      <c r="G31655" s="22"/>
      <c r="H31655" s="22"/>
    </row>
    <row r="31656" spans="4:8">
      <c r="D31656" s="22"/>
      <c r="F31656" s="22"/>
      <c r="G31656" s="22"/>
      <c r="H31656" s="22"/>
    </row>
    <row r="31657" spans="4:8">
      <c r="D31657" s="22"/>
      <c r="F31657" s="22"/>
      <c r="G31657" s="22"/>
      <c r="H31657" s="22"/>
    </row>
    <row r="31658" spans="4:8">
      <c r="D31658" s="22"/>
      <c r="F31658" s="22"/>
      <c r="G31658" s="22"/>
      <c r="H31658" s="22"/>
    </row>
    <row r="31659" spans="4:8">
      <c r="D31659" s="22"/>
      <c r="F31659" s="22"/>
      <c r="G31659" s="22"/>
      <c r="H31659" s="22"/>
    </row>
    <row r="31660" spans="4:8">
      <c r="D31660" s="22"/>
      <c r="F31660" s="22"/>
      <c r="G31660" s="22"/>
      <c r="H31660" s="22"/>
    </row>
    <row r="31661" spans="4:8">
      <c r="D31661" s="22"/>
      <c r="F31661" s="22"/>
      <c r="G31661" s="22"/>
      <c r="H31661" s="22"/>
    </row>
    <row r="31662" spans="4:8">
      <c r="D31662" s="22"/>
      <c r="F31662" s="22"/>
      <c r="G31662" s="22"/>
      <c r="H31662" s="22"/>
    </row>
    <row r="31663" spans="4:8">
      <c r="D31663" s="22"/>
      <c r="F31663" s="22"/>
      <c r="G31663" s="22"/>
      <c r="H31663" s="22"/>
    </row>
    <row r="31664" spans="4:8">
      <c r="D31664" s="22"/>
      <c r="F31664" s="22"/>
      <c r="G31664" s="22"/>
      <c r="H31664" s="22"/>
    </row>
    <row r="31665" spans="4:8">
      <c r="D31665" s="22"/>
      <c r="F31665" s="22"/>
      <c r="G31665" s="22"/>
      <c r="H31665" s="22"/>
    </row>
    <row r="31666" spans="4:8">
      <c r="D31666" s="22"/>
      <c r="F31666" s="22"/>
      <c r="G31666" s="22"/>
      <c r="H31666" s="22"/>
    </row>
    <row r="31667" spans="4:8">
      <c r="D31667" s="22"/>
      <c r="F31667" s="22"/>
      <c r="G31667" s="22"/>
      <c r="H31667" s="22"/>
    </row>
    <row r="31668" spans="4:8">
      <c r="D31668" s="22"/>
      <c r="F31668" s="22"/>
      <c r="G31668" s="22"/>
      <c r="H31668" s="22"/>
    </row>
    <row r="31669" spans="4:8">
      <c r="D31669" s="22"/>
      <c r="F31669" s="22"/>
      <c r="G31669" s="22"/>
      <c r="H31669" s="22"/>
    </row>
    <row r="31670" spans="4:8">
      <c r="D31670" s="22"/>
      <c r="F31670" s="22"/>
      <c r="G31670" s="22"/>
      <c r="H31670" s="22"/>
    </row>
    <row r="31671" spans="4:8">
      <c r="D31671" s="22"/>
      <c r="F31671" s="22"/>
      <c r="G31671" s="22"/>
      <c r="H31671" s="22"/>
    </row>
    <row r="31672" spans="4:8">
      <c r="D31672" s="22"/>
      <c r="F31672" s="22"/>
      <c r="G31672" s="22"/>
      <c r="H31672" s="22"/>
    </row>
    <row r="31673" spans="4:8">
      <c r="D31673" s="22"/>
      <c r="F31673" s="22"/>
      <c r="G31673" s="22"/>
      <c r="H31673" s="22"/>
    </row>
    <row r="31674" spans="4:8">
      <c r="D31674" s="22"/>
      <c r="F31674" s="22"/>
      <c r="G31674" s="22"/>
      <c r="H31674" s="22"/>
    </row>
    <row r="31675" spans="4:8">
      <c r="D31675" s="22"/>
      <c r="F31675" s="22"/>
      <c r="G31675" s="22"/>
      <c r="H31675" s="22"/>
    </row>
    <row r="31676" spans="4:8">
      <c r="D31676" s="22"/>
      <c r="F31676" s="22"/>
      <c r="G31676" s="22"/>
      <c r="H31676" s="22"/>
    </row>
    <row r="31677" spans="4:8">
      <c r="D31677" s="22"/>
      <c r="F31677" s="22"/>
      <c r="G31677" s="22"/>
      <c r="H31677" s="22"/>
    </row>
    <row r="31678" spans="4:8">
      <c r="D31678" s="22"/>
      <c r="F31678" s="22"/>
      <c r="G31678" s="22"/>
      <c r="H31678" s="22"/>
    </row>
    <row r="31679" spans="4:8">
      <c r="D31679" s="22"/>
      <c r="F31679" s="22"/>
      <c r="G31679" s="22"/>
      <c r="H31679" s="22"/>
    </row>
    <row r="31680" spans="4:8">
      <c r="D31680" s="22"/>
      <c r="F31680" s="22"/>
      <c r="G31680" s="22"/>
      <c r="H31680" s="22"/>
    </row>
    <row r="31681" spans="4:8">
      <c r="D31681" s="22"/>
      <c r="F31681" s="22"/>
      <c r="G31681" s="22"/>
      <c r="H31681" s="22"/>
    </row>
    <row r="31682" spans="4:8">
      <c r="D31682" s="22"/>
      <c r="F31682" s="22"/>
      <c r="G31682" s="22"/>
      <c r="H31682" s="22"/>
    </row>
    <row r="31683" spans="4:8">
      <c r="D31683" s="22"/>
      <c r="F31683" s="22"/>
      <c r="G31683" s="22"/>
      <c r="H31683" s="22"/>
    </row>
    <row r="31684" spans="4:8">
      <c r="D31684" s="22"/>
      <c r="F31684" s="22"/>
      <c r="G31684" s="22"/>
      <c r="H31684" s="22"/>
    </row>
    <row r="31685" spans="4:8">
      <c r="D31685" s="22"/>
      <c r="F31685" s="22"/>
      <c r="G31685" s="22"/>
      <c r="H31685" s="22"/>
    </row>
    <row r="31686" spans="4:8">
      <c r="D31686" s="22"/>
      <c r="F31686" s="22"/>
      <c r="G31686" s="22"/>
      <c r="H31686" s="22"/>
    </row>
    <row r="31687" spans="4:8">
      <c r="D31687" s="22"/>
      <c r="F31687" s="22"/>
      <c r="G31687" s="22"/>
      <c r="H31687" s="22"/>
    </row>
    <row r="31688" spans="4:8">
      <c r="D31688" s="22"/>
      <c r="F31688" s="22"/>
      <c r="G31688" s="22"/>
      <c r="H31688" s="22"/>
    </row>
    <row r="31689" spans="4:8">
      <c r="D31689" s="22"/>
      <c r="F31689" s="22"/>
      <c r="G31689" s="22"/>
      <c r="H31689" s="22"/>
    </row>
    <row r="31690" spans="4:8">
      <c r="D31690" s="22"/>
      <c r="F31690" s="22"/>
      <c r="G31690" s="22"/>
      <c r="H31690" s="22"/>
    </row>
    <row r="31691" spans="4:8">
      <c r="D31691" s="22"/>
      <c r="F31691" s="22"/>
      <c r="G31691" s="22"/>
      <c r="H31691" s="22"/>
    </row>
    <row r="31692" spans="4:8">
      <c r="D31692" s="22"/>
      <c r="F31692" s="22"/>
      <c r="G31692" s="22"/>
      <c r="H31692" s="22"/>
    </row>
    <row r="31693" spans="4:8">
      <c r="D31693" s="22"/>
      <c r="F31693" s="22"/>
      <c r="G31693" s="22"/>
      <c r="H31693" s="22"/>
    </row>
    <row r="31694" spans="4:8">
      <c r="D31694" s="22"/>
      <c r="F31694" s="22"/>
      <c r="G31694" s="22"/>
      <c r="H31694" s="22"/>
    </row>
    <row r="31695" spans="4:8">
      <c r="D31695" s="22"/>
      <c r="F31695" s="22"/>
      <c r="G31695" s="22"/>
      <c r="H31695" s="22"/>
    </row>
    <row r="31696" spans="4:8">
      <c r="D31696" s="22"/>
      <c r="F31696" s="22"/>
      <c r="G31696" s="22"/>
      <c r="H31696" s="22"/>
    </row>
    <row r="31697" spans="4:8">
      <c r="D31697" s="22"/>
      <c r="F31697" s="22"/>
      <c r="G31697" s="22"/>
      <c r="H31697" s="22"/>
    </row>
    <row r="31698" spans="4:8">
      <c r="D31698" s="22"/>
      <c r="F31698" s="22"/>
      <c r="G31698" s="22"/>
      <c r="H31698" s="22"/>
    </row>
    <row r="31699" spans="4:8">
      <c r="D31699" s="22"/>
      <c r="F31699" s="22"/>
      <c r="G31699" s="22"/>
      <c r="H31699" s="22"/>
    </row>
    <row r="31700" spans="4:8">
      <c r="D31700" s="22"/>
      <c r="F31700" s="22"/>
      <c r="G31700" s="22"/>
      <c r="H31700" s="22"/>
    </row>
    <row r="31701" spans="4:8">
      <c r="D31701" s="22"/>
      <c r="F31701" s="22"/>
      <c r="G31701" s="22"/>
      <c r="H31701" s="22"/>
    </row>
    <row r="31702" spans="4:8">
      <c r="D31702" s="22"/>
      <c r="F31702" s="22"/>
      <c r="G31702" s="22"/>
      <c r="H31702" s="22"/>
    </row>
    <row r="31703" spans="4:8">
      <c r="D31703" s="22"/>
      <c r="F31703" s="22"/>
      <c r="G31703" s="22"/>
      <c r="H31703" s="22"/>
    </row>
    <row r="31704" spans="4:8">
      <c r="D31704" s="22"/>
      <c r="F31704" s="22"/>
      <c r="G31704" s="22"/>
      <c r="H31704" s="22"/>
    </row>
    <row r="31705" spans="4:8">
      <c r="D31705" s="22"/>
      <c r="F31705" s="22"/>
      <c r="G31705" s="22"/>
      <c r="H31705" s="22"/>
    </row>
    <row r="31706" spans="4:8">
      <c r="D31706" s="22"/>
      <c r="F31706" s="22"/>
      <c r="G31706" s="22"/>
      <c r="H31706" s="22"/>
    </row>
    <row r="31707" spans="4:8">
      <c r="D31707" s="22"/>
      <c r="F31707" s="22"/>
      <c r="G31707" s="22"/>
      <c r="H31707" s="22"/>
    </row>
    <row r="31708" spans="4:8">
      <c r="D31708" s="22"/>
      <c r="F31708" s="22"/>
      <c r="G31708" s="22"/>
      <c r="H31708" s="22"/>
    </row>
    <row r="31709" spans="4:8">
      <c r="D31709" s="22"/>
      <c r="F31709" s="22"/>
      <c r="G31709" s="22"/>
      <c r="H31709" s="22"/>
    </row>
    <row r="31710" spans="4:8">
      <c r="D31710" s="22"/>
      <c r="F31710" s="22"/>
      <c r="G31710" s="22"/>
      <c r="H31710" s="22"/>
    </row>
    <row r="31711" spans="4:8">
      <c r="D31711" s="22"/>
      <c r="F31711" s="22"/>
      <c r="G31711" s="22"/>
      <c r="H31711" s="22"/>
    </row>
    <row r="31712" spans="4:8">
      <c r="D31712" s="22"/>
      <c r="F31712" s="22"/>
      <c r="G31712" s="22"/>
      <c r="H31712" s="22"/>
    </row>
    <row r="31713" spans="4:8">
      <c r="D31713" s="22"/>
      <c r="F31713" s="22"/>
      <c r="G31713" s="22"/>
      <c r="H31713" s="22"/>
    </row>
    <row r="31714" spans="4:8">
      <c r="D31714" s="22"/>
      <c r="F31714" s="22"/>
      <c r="G31714" s="22"/>
      <c r="H31714" s="22"/>
    </row>
    <row r="31715" spans="4:8">
      <c r="D31715" s="22"/>
      <c r="F31715" s="22"/>
      <c r="G31715" s="22"/>
      <c r="H31715" s="22"/>
    </row>
    <row r="31716" spans="4:8">
      <c r="D31716" s="22"/>
      <c r="F31716" s="22"/>
      <c r="G31716" s="22"/>
      <c r="H31716" s="22"/>
    </row>
    <row r="31717" spans="4:8">
      <c r="D31717" s="22"/>
      <c r="F31717" s="22"/>
      <c r="G31717" s="22"/>
      <c r="H31717" s="22"/>
    </row>
    <row r="31718" spans="4:8">
      <c r="D31718" s="22"/>
      <c r="F31718" s="22"/>
      <c r="G31718" s="22"/>
      <c r="H31718" s="22"/>
    </row>
    <row r="31719" spans="4:8">
      <c r="D31719" s="22"/>
      <c r="F31719" s="22"/>
      <c r="G31719" s="22"/>
      <c r="H31719" s="22"/>
    </row>
    <row r="31720" spans="4:8">
      <c r="D31720" s="22"/>
      <c r="F31720" s="22"/>
      <c r="G31720" s="22"/>
      <c r="H31720" s="22"/>
    </row>
    <row r="31721" spans="4:8">
      <c r="D31721" s="22"/>
      <c r="F31721" s="22"/>
      <c r="G31721" s="22"/>
      <c r="H31721" s="22"/>
    </row>
    <row r="31722" spans="4:8">
      <c r="D31722" s="22"/>
      <c r="F31722" s="22"/>
      <c r="G31722" s="22"/>
      <c r="H31722" s="22"/>
    </row>
    <row r="31723" spans="4:8">
      <c r="D31723" s="22"/>
      <c r="F31723" s="22"/>
      <c r="G31723" s="22"/>
      <c r="H31723" s="22"/>
    </row>
    <row r="31724" spans="4:8">
      <c r="D31724" s="22"/>
      <c r="F31724" s="22"/>
      <c r="G31724" s="22"/>
      <c r="H31724" s="22"/>
    </row>
    <row r="31725" spans="4:8">
      <c r="D31725" s="22"/>
      <c r="F31725" s="22"/>
      <c r="G31725" s="22"/>
      <c r="H31725" s="22"/>
    </row>
    <row r="31726" spans="4:8">
      <c r="D31726" s="22"/>
      <c r="F31726" s="22"/>
      <c r="G31726" s="22"/>
      <c r="H31726" s="22"/>
    </row>
    <row r="31727" spans="4:8">
      <c r="D31727" s="22"/>
      <c r="F31727" s="22"/>
      <c r="G31727" s="22"/>
      <c r="H31727" s="22"/>
    </row>
    <row r="31728" spans="4:8">
      <c r="D31728" s="22"/>
      <c r="F31728" s="22"/>
      <c r="G31728" s="22"/>
      <c r="H31728" s="22"/>
    </row>
    <row r="31729" spans="4:8">
      <c r="D31729" s="22"/>
      <c r="F31729" s="22"/>
      <c r="G31729" s="22"/>
      <c r="H31729" s="22"/>
    </row>
    <row r="31730" spans="4:8">
      <c r="D31730" s="22"/>
      <c r="F31730" s="22"/>
      <c r="G31730" s="22"/>
      <c r="H31730" s="22"/>
    </row>
    <row r="31731" spans="4:8">
      <c r="D31731" s="22"/>
      <c r="F31731" s="22"/>
      <c r="G31731" s="22"/>
      <c r="H31731" s="22"/>
    </row>
    <row r="31732" spans="4:8">
      <c r="D31732" s="22"/>
      <c r="F31732" s="22"/>
      <c r="G31732" s="22"/>
      <c r="H31732" s="22"/>
    </row>
    <row r="31733" spans="4:8">
      <c r="D31733" s="22"/>
      <c r="F31733" s="22"/>
      <c r="G31733" s="22"/>
      <c r="H31733" s="22"/>
    </row>
    <row r="31734" spans="4:8">
      <c r="D31734" s="22"/>
      <c r="F31734" s="22"/>
      <c r="G31734" s="22"/>
      <c r="H31734" s="22"/>
    </row>
    <row r="31735" spans="4:8">
      <c r="D31735" s="22"/>
      <c r="F31735" s="22"/>
      <c r="G31735" s="22"/>
      <c r="H31735" s="22"/>
    </row>
    <row r="31736" spans="4:8">
      <c r="D31736" s="22"/>
      <c r="F31736" s="22"/>
      <c r="G31736" s="22"/>
      <c r="H31736" s="22"/>
    </row>
    <row r="31737" spans="4:8">
      <c r="D31737" s="22"/>
      <c r="F31737" s="22"/>
      <c r="G31737" s="22"/>
      <c r="H31737" s="22"/>
    </row>
    <row r="31738" spans="4:8">
      <c r="D31738" s="22"/>
      <c r="F31738" s="22"/>
      <c r="G31738" s="22"/>
      <c r="H31738" s="22"/>
    </row>
    <row r="31739" spans="4:8">
      <c r="D31739" s="22"/>
      <c r="F31739" s="22"/>
      <c r="G31739" s="22"/>
      <c r="H31739" s="22"/>
    </row>
    <row r="31740" spans="4:8">
      <c r="D31740" s="22"/>
      <c r="F31740" s="22"/>
      <c r="G31740" s="22"/>
      <c r="H31740" s="22"/>
    </row>
    <row r="31741" spans="4:8">
      <c r="D31741" s="22"/>
      <c r="F31741" s="22"/>
      <c r="G31741" s="22"/>
      <c r="H31741" s="22"/>
    </row>
    <row r="31742" spans="4:8">
      <c r="D31742" s="22"/>
      <c r="F31742" s="22"/>
      <c r="G31742" s="22"/>
      <c r="H31742" s="22"/>
    </row>
    <row r="31743" spans="4:8">
      <c r="D31743" s="22"/>
      <c r="F31743" s="22"/>
      <c r="G31743" s="22"/>
      <c r="H31743" s="22"/>
    </row>
    <row r="31744" spans="4:8">
      <c r="D31744" s="22"/>
      <c r="F31744" s="22"/>
      <c r="G31744" s="22"/>
      <c r="H31744" s="22"/>
    </row>
    <row r="31745" spans="4:8">
      <c r="D31745" s="22"/>
      <c r="F31745" s="22"/>
      <c r="G31745" s="22"/>
      <c r="H31745" s="22"/>
    </row>
    <row r="31746" spans="4:8">
      <c r="D31746" s="22"/>
      <c r="F31746" s="22"/>
      <c r="G31746" s="22"/>
      <c r="H31746" s="22"/>
    </row>
    <row r="31747" spans="4:8">
      <c r="D31747" s="22"/>
      <c r="F31747" s="22"/>
      <c r="G31747" s="22"/>
      <c r="H31747" s="22"/>
    </row>
    <row r="31748" spans="4:8">
      <c r="D31748" s="22"/>
      <c r="F31748" s="22"/>
      <c r="G31748" s="22"/>
      <c r="H31748" s="22"/>
    </row>
    <row r="31749" spans="4:8">
      <c r="D31749" s="22"/>
      <c r="F31749" s="22"/>
      <c r="G31749" s="22"/>
      <c r="H31749" s="22"/>
    </row>
    <row r="31750" spans="4:8">
      <c r="D31750" s="22"/>
      <c r="F31750" s="22"/>
      <c r="G31750" s="22"/>
      <c r="H31750" s="22"/>
    </row>
    <row r="31751" spans="4:8">
      <c r="D31751" s="22"/>
      <c r="F31751" s="22"/>
      <c r="G31751" s="22"/>
      <c r="H31751" s="22"/>
    </row>
    <row r="31752" spans="4:8">
      <c r="D31752" s="22"/>
      <c r="F31752" s="22"/>
      <c r="G31752" s="22"/>
      <c r="H31752" s="22"/>
    </row>
    <row r="31753" spans="4:8">
      <c r="D31753" s="22"/>
      <c r="F31753" s="22"/>
      <c r="G31753" s="22"/>
      <c r="H31753" s="22"/>
    </row>
    <row r="31754" spans="4:8">
      <c r="D31754" s="22"/>
      <c r="F31754" s="22"/>
      <c r="G31754" s="22"/>
      <c r="H31754" s="22"/>
    </row>
    <row r="31755" spans="4:8">
      <c r="D31755" s="22"/>
      <c r="F31755" s="22"/>
      <c r="G31755" s="22"/>
      <c r="H31755" s="22"/>
    </row>
    <row r="31756" spans="4:8">
      <c r="D31756" s="22"/>
      <c r="F31756" s="22"/>
      <c r="G31756" s="22"/>
      <c r="H31756" s="22"/>
    </row>
    <row r="31757" spans="4:8">
      <c r="D31757" s="22"/>
      <c r="F31757" s="22"/>
      <c r="G31757" s="22"/>
      <c r="H31757" s="22"/>
    </row>
    <row r="31758" spans="4:8">
      <c r="D31758" s="22"/>
      <c r="F31758" s="22"/>
      <c r="G31758" s="22"/>
      <c r="H31758" s="22"/>
    </row>
    <row r="31759" spans="4:8">
      <c r="D31759" s="22"/>
      <c r="F31759" s="22"/>
      <c r="G31759" s="22"/>
      <c r="H31759" s="22"/>
    </row>
    <row r="31760" spans="4:8">
      <c r="D31760" s="22"/>
      <c r="F31760" s="22"/>
      <c r="G31760" s="22"/>
      <c r="H31760" s="22"/>
    </row>
    <row r="31761" spans="4:8">
      <c r="D31761" s="22"/>
      <c r="F31761" s="22"/>
      <c r="G31761" s="22"/>
      <c r="H31761" s="22"/>
    </row>
    <row r="31762" spans="4:8">
      <c r="D31762" s="22"/>
      <c r="F31762" s="22"/>
      <c r="G31762" s="22"/>
      <c r="H31762" s="22"/>
    </row>
    <row r="31763" spans="4:8">
      <c r="D31763" s="22"/>
      <c r="F31763" s="22"/>
      <c r="G31763" s="22"/>
      <c r="H31763" s="22"/>
    </row>
    <row r="31764" spans="4:8">
      <c r="D31764" s="22"/>
      <c r="F31764" s="22"/>
      <c r="G31764" s="22"/>
      <c r="H31764" s="22"/>
    </row>
    <row r="31765" spans="4:8">
      <c r="D31765" s="22"/>
      <c r="F31765" s="22"/>
      <c r="G31765" s="22"/>
      <c r="H31765" s="22"/>
    </row>
    <row r="31766" spans="4:8">
      <c r="D31766" s="22"/>
      <c r="F31766" s="22"/>
      <c r="G31766" s="22"/>
      <c r="H31766" s="22"/>
    </row>
    <row r="31767" spans="4:8">
      <c r="D31767" s="22"/>
      <c r="F31767" s="22"/>
      <c r="G31767" s="22"/>
      <c r="H31767" s="22"/>
    </row>
    <row r="31768" spans="4:8">
      <c r="D31768" s="22"/>
      <c r="F31768" s="22"/>
      <c r="G31768" s="22"/>
      <c r="H31768" s="22"/>
    </row>
    <row r="31769" spans="4:8">
      <c r="D31769" s="22"/>
      <c r="F31769" s="22"/>
      <c r="G31769" s="22"/>
      <c r="H31769" s="22"/>
    </row>
    <row r="31770" spans="4:8">
      <c r="D31770" s="22"/>
      <c r="F31770" s="22"/>
      <c r="G31770" s="22"/>
      <c r="H31770" s="22"/>
    </row>
    <row r="31771" spans="4:8">
      <c r="D31771" s="22"/>
      <c r="F31771" s="22"/>
      <c r="G31771" s="22"/>
      <c r="H31771" s="22"/>
    </row>
    <row r="31772" spans="4:8">
      <c r="D31772" s="22"/>
      <c r="F31772" s="22"/>
      <c r="G31772" s="22"/>
      <c r="H31772" s="22"/>
    </row>
    <row r="31773" spans="4:8">
      <c r="D31773" s="22"/>
      <c r="F31773" s="22"/>
      <c r="G31773" s="22"/>
      <c r="H31773" s="22"/>
    </row>
    <row r="31774" spans="4:8">
      <c r="D31774" s="22"/>
      <c r="F31774" s="22"/>
      <c r="G31774" s="22"/>
      <c r="H31774" s="22"/>
    </row>
    <row r="31775" spans="4:8">
      <c r="D31775" s="22"/>
      <c r="F31775" s="22"/>
      <c r="G31775" s="22"/>
      <c r="H31775" s="22"/>
    </row>
    <row r="31776" spans="4:8">
      <c r="D31776" s="22"/>
      <c r="F31776" s="22"/>
      <c r="G31776" s="22"/>
      <c r="H31776" s="22"/>
    </row>
    <row r="31777" spans="4:8">
      <c r="D31777" s="22"/>
      <c r="F31777" s="22"/>
      <c r="G31777" s="22"/>
      <c r="H31777" s="22"/>
    </row>
    <row r="31778" spans="4:8">
      <c r="D31778" s="22"/>
      <c r="F31778" s="22"/>
      <c r="G31778" s="22"/>
      <c r="H31778" s="22"/>
    </row>
    <row r="31779" spans="4:8">
      <c r="D31779" s="22"/>
      <c r="F31779" s="22"/>
      <c r="G31779" s="22"/>
      <c r="H31779" s="22"/>
    </row>
    <row r="31780" spans="4:8">
      <c r="D31780" s="22"/>
      <c r="F31780" s="22"/>
      <c r="G31780" s="22"/>
      <c r="H31780" s="22"/>
    </row>
    <row r="31781" spans="4:8">
      <c r="D31781" s="22"/>
      <c r="F31781" s="22"/>
      <c r="G31781" s="22"/>
      <c r="H31781" s="22"/>
    </row>
    <row r="31782" spans="4:8">
      <c r="D31782" s="22"/>
      <c r="F31782" s="22"/>
      <c r="G31782" s="22"/>
      <c r="H31782" s="22"/>
    </row>
    <row r="31783" spans="4:8">
      <c r="D31783" s="22"/>
      <c r="F31783" s="22"/>
      <c r="G31783" s="22"/>
      <c r="H31783" s="22"/>
    </row>
    <row r="31784" spans="4:8">
      <c r="D31784" s="22"/>
      <c r="F31784" s="22"/>
      <c r="G31784" s="22"/>
      <c r="H31784" s="22"/>
    </row>
    <row r="31785" spans="4:8">
      <c r="D31785" s="22"/>
      <c r="F31785" s="22"/>
      <c r="G31785" s="22"/>
      <c r="H31785" s="22"/>
    </row>
    <row r="31786" spans="4:8">
      <c r="D31786" s="22"/>
      <c r="F31786" s="22"/>
      <c r="G31786" s="22"/>
      <c r="H31786" s="22"/>
    </row>
    <row r="31787" spans="4:8">
      <c r="D31787" s="22"/>
      <c r="F31787" s="22"/>
      <c r="G31787" s="22"/>
      <c r="H31787" s="22"/>
    </row>
    <row r="31788" spans="4:8">
      <c r="D31788" s="22"/>
      <c r="F31788" s="22"/>
      <c r="G31788" s="22"/>
      <c r="H31788" s="22"/>
    </row>
    <row r="31789" spans="4:8">
      <c r="D31789" s="22"/>
      <c r="F31789" s="22"/>
      <c r="G31789" s="22"/>
      <c r="H31789" s="22"/>
    </row>
    <row r="31790" spans="4:8">
      <c r="D31790" s="22"/>
      <c r="F31790" s="22"/>
      <c r="G31790" s="22"/>
      <c r="H31790" s="22"/>
    </row>
    <row r="31791" spans="4:8">
      <c r="D31791" s="22"/>
      <c r="F31791" s="22"/>
      <c r="G31791" s="22"/>
      <c r="H31791" s="22"/>
    </row>
    <row r="31792" spans="4:8">
      <c r="D31792" s="22"/>
      <c r="F31792" s="22"/>
      <c r="G31792" s="22"/>
      <c r="H31792" s="22"/>
    </row>
    <row r="31793" spans="4:8">
      <c r="D31793" s="22"/>
      <c r="F31793" s="22"/>
      <c r="G31793" s="22"/>
      <c r="H31793" s="22"/>
    </row>
    <row r="31794" spans="4:8">
      <c r="D31794" s="22"/>
      <c r="F31794" s="22"/>
      <c r="G31794" s="22"/>
      <c r="H31794" s="22"/>
    </row>
    <row r="31795" spans="4:8">
      <c r="D31795" s="22"/>
      <c r="F31795" s="22"/>
      <c r="G31795" s="22"/>
      <c r="H31795" s="22"/>
    </row>
    <row r="31796" spans="4:8">
      <c r="D31796" s="22"/>
      <c r="F31796" s="22"/>
      <c r="G31796" s="22"/>
      <c r="H31796" s="22"/>
    </row>
    <row r="31797" spans="4:8">
      <c r="D31797" s="22"/>
      <c r="F31797" s="22"/>
      <c r="G31797" s="22"/>
      <c r="H31797" s="22"/>
    </row>
    <row r="31798" spans="4:8">
      <c r="D31798" s="22"/>
      <c r="F31798" s="22"/>
      <c r="G31798" s="22"/>
      <c r="H31798" s="22"/>
    </row>
    <row r="31799" spans="4:8">
      <c r="D31799" s="22"/>
      <c r="F31799" s="22"/>
      <c r="G31799" s="22"/>
      <c r="H31799" s="22"/>
    </row>
    <row r="31800" spans="4:8">
      <c r="D31800" s="22"/>
      <c r="F31800" s="22"/>
      <c r="G31800" s="22"/>
      <c r="H31800" s="22"/>
    </row>
    <row r="31801" spans="4:8">
      <c r="D31801" s="22"/>
      <c r="F31801" s="22"/>
      <c r="G31801" s="22"/>
      <c r="H31801" s="22"/>
    </row>
    <row r="31802" spans="4:8">
      <c r="D31802" s="22"/>
      <c r="F31802" s="22"/>
      <c r="G31802" s="22"/>
      <c r="H31802" s="22"/>
    </row>
    <row r="31803" spans="4:8">
      <c r="D31803" s="22"/>
      <c r="F31803" s="22"/>
      <c r="G31803" s="22"/>
      <c r="H31803" s="22"/>
    </row>
    <row r="31804" spans="4:8">
      <c r="D31804" s="22"/>
      <c r="F31804" s="22"/>
      <c r="G31804" s="22"/>
      <c r="H31804" s="22"/>
    </row>
    <row r="31805" spans="4:8">
      <c r="D31805" s="22"/>
      <c r="F31805" s="22"/>
      <c r="G31805" s="22"/>
      <c r="H31805" s="22"/>
    </row>
    <row r="31806" spans="4:8">
      <c r="D31806" s="22"/>
      <c r="F31806" s="22"/>
      <c r="G31806" s="22"/>
      <c r="H31806" s="22"/>
    </row>
    <row r="31807" spans="4:8">
      <c r="D31807" s="22"/>
      <c r="F31807" s="22"/>
      <c r="G31807" s="22"/>
      <c r="H31807" s="22"/>
    </row>
    <row r="31808" spans="4:8">
      <c r="D31808" s="22"/>
      <c r="F31808" s="22"/>
      <c r="G31808" s="22"/>
      <c r="H31808" s="22"/>
    </row>
    <row r="31809" spans="4:8">
      <c r="D31809" s="22"/>
      <c r="F31809" s="22"/>
      <c r="G31809" s="22"/>
      <c r="H31809" s="22"/>
    </row>
    <row r="31810" spans="4:8">
      <c r="D31810" s="22"/>
      <c r="F31810" s="22"/>
      <c r="G31810" s="22"/>
      <c r="H31810" s="22"/>
    </row>
    <row r="31811" spans="4:8">
      <c r="D31811" s="22"/>
      <c r="F31811" s="22"/>
      <c r="G31811" s="22"/>
      <c r="H31811" s="22"/>
    </row>
    <row r="31812" spans="4:8">
      <c r="D31812" s="22"/>
      <c r="F31812" s="22"/>
      <c r="G31812" s="22"/>
      <c r="H31812" s="22"/>
    </row>
    <row r="31813" spans="4:8">
      <c r="D31813" s="22"/>
      <c r="F31813" s="22"/>
      <c r="G31813" s="22"/>
      <c r="H31813" s="22"/>
    </row>
    <row r="31814" spans="4:8">
      <c r="D31814" s="22"/>
      <c r="F31814" s="22"/>
      <c r="G31814" s="22"/>
      <c r="H31814" s="22"/>
    </row>
    <row r="31815" spans="4:8">
      <c r="D31815" s="22"/>
      <c r="F31815" s="22"/>
      <c r="G31815" s="22"/>
      <c r="H31815" s="22"/>
    </row>
    <row r="31816" spans="4:8">
      <c r="D31816" s="22"/>
      <c r="F31816" s="22"/>
      <c r="G31816" s="22"/>
      <c r="H31816" s="22"/>
    </row>
    <row r="31817" spans="4:8">
      <c r="D31817" s="22"/>
      <c r="F31817" s="22"/>
      <c r="G31817" s="22"/>
      <c r="H31817" s="22"/>
    </row>
    <row r="31818" spans="4:8">
      <c r="D31818" s="22"/>
      <c r="F31818" s="22"/>
      <c r="G31818" s="22"/>
      <c r="H31818" s="22"/>
    </row>
    <row r="31819" spans="4:8">
      <c r="D31819" s="22"/>
      <c r="F31819" s="22"/>
      <c r="G31819" s="22"/>
      <c r="H31819" s="22"/>
    </row>
    <row r="31820" spans="4:8">
      <c r="D31820" s="22"/>
      <c r="F31820" s="22"/>
      <c r="G31820" s="22"/>
      <c r="H31820" s="22"/>
    </row>
    <row r="31821" spans="4:8">
      <c r="D31821" s="22"/>
      <c r="F31821" s="22"/>
      <c r="G31821" s="22"/>
      <c r="H31821" s="22"/>
    </row>
    <row r="31822" spans="4:8">
      <c r="D31822" s="22"/>
      <c r="F31822" s="22"/>
      <c r="G31822" s="22"/>
      <c r="H31822" s="22"/>
    </row>
    <row r="31823" spans="4:8">
      <c r="D31823" s="22"/>
      <c r="F31823" s="22"/>
      <c r="G31823" s="22"/>
      <c r="H31823" s="22"/>
    </row>
    <row r="31824" spans="4:8">
      <c r="D31824" s="22"/>
      <c r="F31824" s="22"/>
      <c r="G31824" s="22"/>
      <c r="H31824" s="22"/>
    </row>
    <row r="31825" spans="4:8">
      <c r="D31825" s="22"/>
      <c r="F31825" s="22"/>
      <c r="G31825" s="22"/>
      <c r="H31825" s="22"/>
    </row>
    <row r="31826" spans="4:8">
      <c r="D31826" s="22"/>
      <c r="F31826" s="22"/>
      <c r="G31826" s="22"/>
      <c r="H31826" s="22"/>
    </row>
    <row r="31827" spans="4:8">
      <c r="D31827" s="22"/>
      <c r="F31827" s="22"/>
      <c r="G31827" s="22"/>
      <c r="H31827" s="22"/>
    </row>
    <row r="31828" spans="4:8">
      <c r="D31828" s="22"/>
      <c r="F31828" s="22"/>
      <c r="G31828" s="22"/>
      <c r="H31828" s="22"/>
    </row>
    <row r="31829" spans="4:8">
      <c r="D31829" s="22"/>
      <c r="F31829" s="22"/>
      <c r="G31829" s="22"/>
      <c r="H31829" s="22"/>
    </row>
    <row r="31830" spans="4:8">
      <c r="D31830" s="22"/>
      <c r="F31830" s="22"/>
      <c r="G31830" s="22"/>
      <c r="H31830" s="22"/>
    </row>
    <row r="31831" spans="4:8">
      <c r="D31831" s="22"/>
      <c r="F31831" s="22"/>
      <c r="G31831" s="22"/>
      <c r="H31831" s="22"/>
    </row>
    <row r="31832" spans="4:8">
      <c r="D31832" s="22"/>
      <c r="F31832" s="22"/>
      <c r="G31832" s="22"/>
      <c r="H31832" s="22"/>
    </row>
    <row r="31833" spans="4:8">
      <c r="D31833" s="22"/>
      <c r="F31833" s="22"/>
      <c r="G31833" s="22"/>
      <c r="H31833" s="22"/>
    </row>
    <row r="31834" spans="4:8">
      <c r="D31834" s="22"/>
      <c r="F31834" s="22"/>
      <c r="G31834" s="22"/>
      <c r="H31834" s="22"/>
    </row>
    <row r="31835" spans="4:8">
      <c r="D31835" s="22"/>
      <c r="F31835" s="22"/>
      <c r="G31835" s="22"/>
      <c r="H31835" s="22"/>
    </row>
    <row r="31836" spans="4:8">
      <c r="D31836" s="22"/>
      <c r="F31836" s="22"/>
      <c r="G31836" s="22"/>
      <c r="H31836" s="22"/>
    </row>
    <row r="31837" spans="4:8">
      <c r="D31837" s="22"/>
      <c r="F31837" s="22"/>
      <c r="G31837" s="22"/>
      <c r="H31837" s="22"/>
    </row>
    <row r="31838" spans="4:8">
      <c r="D31838" s="22"/>
      <c r="F31838" s="22"/>
      <c r="G31838" s="22"/>
      <c r="H31838" s="22"/>
    </row>
    <row r="31839" spans="4:8">
      <c r="D31839" s="22"/>
      <c r="F31839" s="22"/>
      <c r="G31839" s="22"/>
      <c r="H31839" s="22"/>
    </row>
    <row r="31840" spans="4:8">
      <c r="D31840" s="22"/>
      <c r="F31840" s="22"/>
      <c r="G31840" s="22"/>
      <c r="H31840" s="22"/>
    </row>
    <row r="31841" spans="4:8">
      <c r="D31841" s="22"/>
      <c r="F31841" s="22"/>
      <c r="G31841" s="22"/>
      <c r="H31841" s="22"/>
    </row>
    <row r="31842" spans="4:8">
      <c r="D31842" s="22"/>
      <c r="F31842" s="22"/>
      <c r="G31842" s="22"/>
      <c r="H31842" s="22"/>
    </row>
    <row r="31843" spans="4:8">
      <c r="D31843" s="22"/>
      <c r="F31843" s="22"/>
      <c r="G31843" s="22"/>
      <c r="H31843" s="22"/>
    </row>
    <row r="31844" spans="4:8">
      <c r="D31844" s="22"/>
      <c r="F31844" s="22"/>
      <c r="G31844" s="22"/>
      <c r="H31844" s="22"/>
    </row>
    <row r="31845" spans="4:8">
      <c r="D31845" s="22"/>
      <c r="F31845" s="22"/>
      <c r="G31845" s="22"/>
      <c r="H31845" s="22"/>
    </row>
    <row r="31846" spans="4:8">
      <c r="D31846" s="22"/>
      <c r="F31846" s="22"/>
      <c r="G31846" s="22"/>
      <c r="H31846" s="22"/>
    </row>
    <row r="31847" spans="4:8">
      <c r="D31847" s="22"/>
      <c r="F31847" s="22"/>
      <c r="G31847" s="22"/>
      <c r="H31847" s="22"/>
    </row>
    <row r="31848" spans="4:8">
      <c r="D31848" s="22"/>
      <c r="F31848" s="22"/>
      <c r="G31848" s="22"/>
      <c r="H31848" s="22"/>
    </row>
    <row r="31849" spans="4:8">
      <c r="D31849" s="22"/>
      <c r="F31849" s="22"/>
      <c r="G31849" s="22"/>
      <c r="H31849" s="22"/>
    </row>
    <row r="31850" spans="4:8">
      <c r="D31850" s="22"/>
      <c r="F31850" s="22"/>
      <c r="G31850" s="22"/>
      <c r="H31850" s="22"/>
    </row>
    <row r="31851" spans="4:8">
      <c r="D31851" s="22"/>
      <c r="F31851" s="22"/>
      <c r="G31851" s="22"/>
      <c r="H31851" s="22"/>
    </row>
    <row r="31852" spans="4:8">
      <c r="D31852" s="22"/>
      <c r="F31852" s="22"/>
      <c r="G31852" s="22"/>
      <c r="H31852" s="22"/>
    </row>
    <row r="31853" spans="4:8">
      <c r="D31853" s="22"/>
      <c r="F31853" s="22"/>
      <c r="G31853" s="22"/>
      <c r="H31853" s="22"/>
    </row>
    <row r="31854" spans="4:8">
      <c r="D31854" s="22"/>
      <c r="F31854" s="22"/>
      <c r="G31854" s="22"/>
      <c r="H31854" s="22"/>
    </row>
    <row r="31855" spans="4:8">
      <c r="D31855" s="22"/>
      <c r="F31855" s="22"/>
      <c r="G31855" s="22"/>
      <c r="H31855" s="22"/>
    </row>
    <row r="31856" spans="4:8">
      <c r="D31856" s="22"/>
      <c r="F31856" s="22"/>
      <c r="G31856" s="22"/>
      <c r="H31856" s="22"/>
    </row>
    <row r="31857" spans="4:8">
      <c r="D31857" s="22"/>
      <c r="F31857" s="22"/>
      <c r="G31857" s="22"/>
      <c r="H31857" s="22"/>
    </row>
    <row r="31858" spans="4:8">
      <c r="D31858" s="22"/>
      <c r="F31858" s="22"/>
      <c r="G31858" s="22"/>
      <c r="H31858" s="22"/>
    </row>
    <row r="31859" spans="4:8">
      <c r="D31859" s="22"/>
      <c r="F31859" s="22"/>
      <c r="G31859" s="22"/>
      <c r="H31859" s="22"/>
    </row>
    <row r="31860" spans="4:8">
      <c r="D31860" s="22"/>
      <c r="F31860" s="22"/>
      <c r="G31860" s="22"/>
      <c r="H31860" s="22"/>
    </row>
    <row r="31861" spans="4:8">
      <c r="D31861" s="22"/>
      <c r="F31861" s="22"/>
      <c r="G31861" s="22"/>
      <c r="H31861" s="22"/>
    </row>
    <row r="31862" spans="4:8">
      <c r="D31862" s="22"/>
      <c r="F31862" s="22"/>
      <c r="G31862" s="22"/>
      <c r="H31862" s="22"/>
    </row>
    <row r="31863" spans="4:8">
      <c r="D31863" s="22"/>
      <c r="F31863" s="22"/>
      <c r="G31863" s="22"/>
      <c r="H31863" s="22"/>
    </row>
    <row r="31864" spans="4:8">
      <c r="D31864" s="22"/>
      <c r="F31864" s="22"/>
      <c r="G31864" s="22"/>
      <c r="H31864" s="22"/>
    </row>
    <row r="31865" spans="4:8">
      <c r="D31865" s="22"/>
      <c r="F31865" s="22"/>
      <c r="G31865" s="22"/>
      <c r="H31865" s="22"/>
    </row>
    <row r="31866" spans="4:8">
      <c r="D31866" s="22"/>
      <c r="F31866" s="22"/>
      <c r="G31866" s="22"/>
      <c r="H31866" s="22"/>
    </row>
    <row r="31867" spans="4:8">
      <c r="D31867" s="22"/>
      <c r="F31867" s="22"/>
      <c r="G31867" s="22"/>
      <c r="H31867" s="22"/>
    </row>
    <row r="31868" spans="4:8">
      <c r="D31868" s="22"/>
      <c r="F31868" s="22"/>
      <c r="G31868" s="22"/>
      <c r="H31868" s="22"/>
    </row>
    <row r="31869" spans="4:8">
      <c r="D31869" s="22"/>
      <c r="F31869" s="22"/>
      <c r="G31869" s="22"/>
      <c r="H31869" s="22"/>
    </row>
    <row r="31870" spans="4:8">
      <c r="D31870" s="22"/>
      <c r="F31870" s="22"/>
      <c r="G31870" s="22"/>
      <c r="H31870" s="22"/>
    </row>
    <row r="31871" spans="4:8">
      <c r="D31871" s="22"/>
      <c r="F31871" s="22"/>
      <c r="G31871" s="22"/>
      <c r="H31871" s="22"/>
    </row>
    <row r="31872" spans="4:8">
      <c r="D31872" s="22"/>
      <c r="F31872" s="22"/>
      <c r="G31872" s="22"/>
      <c r="H31872" s="22"/>
    </row>
    <row r="31873" spans="4:8">
      <c r="D31873" s="22"/>
      <c r="F31873" s="22"/>
      <c r="G31873" s="22"/>
      <c r="H31873" s="22"/>
    </row>
    <row r="31874" spans="4:8">
      <c r="D31874" s="22"/>
      <c r="F31874" s="22"/>
      <c r="G31874" s="22"/>
      <c r="H31874" s="22"/>
    </row>
    <row r="31875" spans="4:8">
      <c r="D31875" s="22"/>
      <c r="F31875" s="22"/>
      <c r="G31875" s="22"/>
      <c r="H31875" s="22"/>
    </row>
    <row r="31876" spans="4:8">
      <c r="D31876" s="22"/>
      <c r="F31876" s="22"/>
      <c r="G31876" s="22"/>
      <c r="H31876" s="22"/>
    </row>
    <row r="31877" spans="4:8">
      <c r="D31877" s="22"/>
      <c r="F31877" s="22"/>
      <c r="G31877" s="22"/>
      <c r="H31877" s="22"/>
    </row>
    <row r="31878" spans="4:8">
      <c r="D31878" s="22"/>
      <c r="F31878" s="22"/>
      <c r="G31878" s="22"/>
      <c r="H31878" s="22"/>
    </row>
    <row r="31879" spans="4:8">
      <c r="D31879" s="22"/>
      <c r="F31879" s="22"/>
      <c r="G31879" s="22"/>
      <c r="H31879" s="22"/>
    </row>
    <row r="31880" spans="4:8">
      <c r="D31880" s="22"/>
      <c r="F31880" s="22"/>
      <c r="G31880" s="22"/>
      <c r="H31880" s="22"/>
    </row>
    <row r="31881" spans="4:8">
      <c r="D31881" s="22"/>
      <c r="F31881" s="22"/>
      <c r="G31881" s="22"/>
      <c r="H31881" s="22"/>
    </row>
    <row r="31882" spans="4:8">
      <c r="D31882" s="22"/>
      <c r="F31882" s="22"/>
      <c r="G31882" s="22"/>
      <c r="H31882" s="22"/>
    </row>
    <row r="31883" spans="4:8">
      <c r="D31883" s="22"/>
      <c r="F31883" s="22"/>
      <c r="G31883" s="22"/>
      <c r="H31883" s="22"/>
    </row>
    <row r="31884" spans="4:8">
      <c r="D31884" s="22"/>
      <c r="F31884" s="22"/>
      <c r="G31884" s="22"/>
      <c r="H31884" s="22"/>
    </row>
    <row r="31885" spans="4:8">
      <c r="D31885" s="22"/>
      <c r="F31885" s="22"/>
      <c r="G31885" s="22"/>
      <c r="H31885" s="22"/>
    </row>
    <row r="31886" spans="4:8">
      <c r="D31886" s="22"/>
      <c r="F31886" s="22"/>
      <c r="G31886" s="22"/>
      <c r="H31886" s="22"/>
    </row>
    <row r="31887" spans="4:8">
      <c r="D31887" s="22"/>
      <c r="F31887" s="22"/>
      <c r="G31887" s="22"/>
      <c r="H31887" s="22"/>
    </row>
    <row r="31888" spans="4:8">
      <c r="D31888" s="22"/>
      <c r="F31888" s="22"/>
      <c r="G31888" s="22"/>
      <c r="H31888" s="22"/>
    </row>
    <row r="31889" spans="4:8">
      <c r="D31889" s="22"/>
      <c r="F31889" s="22"/>
      <c r="G31889" s="22"/>
      <c r="H31889" s="22"/>
    </row>
    <row r="31890" spans="4:8">
      <c r="D31890" s="22"/>
      <c r="F31890" s="22"/>
      <c r="G31890" s="22"/>
      <c r="H31890" s="22"/>
    </row>
    <row r="31891" spans="4:8">
      <c r="D31891" s="22"/>
      <c r="F31891" s="22"/>
      <c r="G31891" s="22"/>
      <c r="H31891" s="22"/>
    </row>
    <row r="31892" spans="4:8">
      <c r="D31892" s="22"/>
      <c r="F31892" s="22"/>
      <c r="G31892" s="22"/>
      <c r="H31892" s="22"/>
    </row>
    <row r="31893" spans="4:8">
      <c r="D31893" s="22"/>
      <c r="F31893" s="22"/>
      <c r="G31893" s="22"/>
      <c r="H31893" s="22"/>
    </row>
    <row r="31894" spans="4:8">
      <c r="D31894" s="22"/>
      <c r="F31894" s="22"/>
      <c r="G31894" s="22"/>
      <c r="H31894" s="22"/>
    </row>
    <row r="31895" spans="4:8">
      <c r="D31895" s="22"/>
      <c r="F31895" s="22"/>
      <c r="G31895" s="22"/>
      <c r="H31895" s="22"/>
    </row>
    <row r="31896" spans="4:8">
      <c r="D31896" s="22"/>
      <c r="F31896" s="22"/>
      <c r="G31896" s="22"/>
      <c r="H31896" s="22"/>
    </row>
    <row r="31897" spans="4:8">
      <c r="D31897" s="22"/>
      <c r="F31897" s="22"/>
      <c r="G31897" s="22"/>
      <c r="H31897" s="22"/>
    </row>
    <row r="31898" spans="4:8">
      <c r="D31898" s="22"/>
      <c r="F31898" s="22"/>
      <c r="G31898" s="22"/>
      <c r="H31898" s="22"/>
    </row>
    <row r="31899" spans="4:8">
      <c r="D31899" s="22"/>
      <c r="F31899" s="22"/>
      <c r="G31899" s="22"/>
      <c r="H31899" s="22"/>
    </row>
    <row r="31900" spans="4:8">
      <c r="D31900" s="22"/>
      <c r="F31900" s="22"/>
      <c r="G31900" s="22"/>
      <c r="H31900" s="22"/>
    </row>
    <row r="31901" spans="4:8">
      <c r="D31901" s="22"/>
      <c r="F31901" s="22"/>
      <c r="G31901" s="22"/>
      <c r="H31901" s="22"/>
    </row>
    <row r="31902" spans="4:8">
      <c r="D31902" s="22"/>
      <c r="F31902" s="22"/>
      <c r="G31902" s="22"/>
      <c r="H31902" s="22"/>
    </row>
    <row r="31903" spans="4:8">
      <c r="D31903" s="22"/>
      <c r="F31903" s="22"/>
      <c r="G31903" s="22"/>
      <c r="H31903" s="22"/>
    </row>
    <row r="31904" spans="4:8">
      <c r="D31904" s="22"/>
      <c r="F31904" s="22"/>
      <c r="G31904" s="22"/>
      <c r="H31904" s="22"/>
    </row>
    <row r="31905" spans="4:8">
      <c r="D31905" s="22"/>
      <c r="F31905" s="22"/>
      <c r="G31905" s="22"/>
      <c r="H31905" s="22"/>
    </row>
    <row r="31906" spans="4:8">
      <c r="D31906" s="22"/>
      <c r="F31906" s="22"/>
      <c r="G31906" s="22"/>
      <c r="H31906" s="22"/>
    </row>
    <row r="31907" spans="4:8">
      <c r="D31907" s="22"/>
      <c r="F31907" s="22"/>
      <c r="G31907" s="22"/>
      <c r="H31907" s="22"/>
    </row>
    <row r="31908" spans="4:8">
      <c r="D31908" s="22"/>
      <c r="F31908" s="22"/>
      <c r="G31908" s="22"/>
      <c r="H31908" s="22"/>
    </row>
    <row r="31909" spans="4:8">
      <c r="D31909" s="22"/>
      <c r="F31909" s="22"/>
      <c r="G31909" s="22"/>
      <c r="H31909" s="22"/>
    </row>
    <row r="31910" spans="4:8">
      <c r="D31910" s="22"/>
      <c r="F31910" s="22"/>
      <c r="G31910" s="22"/>
      <c r="H31910" s="22"/>
    </row>
    <row r="31911" spans="4:8">
      <c r="D31911" s="22"/>
      <c r="F31911" s="22"/>
      <c r="G31911" s="22"/>
      <c r="H31911" s="22"/>
    </row>
    <row r="31912" spans="4:8">
      <c r="D31912" s="22"/>
      <c r="F31912" s="22"/>
      <c r="G31912" s="22"/>
      <c r="H31912" s="22"/>
    </row>
    <row r="31913" spans="4:8">
      <c r="D31913" s="22"/>
      <c r="F31913" s="22"/>
      <c r="G31913" s="22"/>
      <c r="H31913" s="22"/>
    </row>
    <row r="31914" spans="4:8">
      <c r="D31914" s="22"/>
      <c r="F31914" s="22"/>
      <c r="G31914" s="22"/>
      <c r="H31914" s="22"/>
    </row>
    <row r="31915" spans="4:8">
      <c r="D31915" s="22"/>
      <c r="F31915" s="22"/>
      <c r="G31915" s="22"/>
      <c r="H31915" s="22"/>
    </row>
    <row r="31916" spans="4:8">
      <c r="D31916" s="22"/>
      <c r="F31916" s="22"/>
      <c r="G31916" s="22"/>
      <c r="H31916" s="22"/>
    </row>
    <row r="31917" spans="4:8">
      <c r="D31917" s="22"/>
      <c r="F31917" s="22"/>
      <c r="G31917" s="22"/>
      <c r="H31917" s="22"/>
    </row>
    <row r="31918" spans="4:8">
      <c r="D31918" s="22"/>
      <c r="F31918" s="22"/>
      <c r="G31918" s="22"/>
      <c r="H31918" s="22"/>
    </row>
    <row r="31919" spans="4:8">
      <c r="D31919" s="22"/>
      <c r="F31919" s="22"/>
      <c r="G31919" s="22"/>
      <c r="H31919" s="22"/>
    </row>
    <row r="31920" spans="4:8">
      <c r="D31920" s="22"/>
      <c r="F31920" s="22"/>
      <c r="G31920" s="22"/>
      <c r="H31920" s="22"/>
    </row>
    <row r="31921" spans="4:8">
      <c r="D31921" s="22"/>
      <c r="F31921" s="22"/>
      <c r="G31921" s="22"/>
      <c r="H31921" s="22"/>
    </row>
    <row r="31922" spans="4:8">
      <c r="D31922" s="22"/>
      <c r="F31922" s="22"/>
      <c r="G31922" s="22"/>
      <c r="H31922" s="22"/>
    </row>
    <row r="31923" spans="4:8">
      <c r="D31923" s="22"/>
      <c r="F31923" s="22"/>
      <c r="G31923" s="22"/>
      <c r="H31923" s="22"/>
    </row>
    <row r="31924" spans="4:8">
      <c r="D31924" s="22"/>
      <c r="F31924" s="22"/>
      <c r="G31924" s="22"/>
      <c r="H31924" s="22"/>
    </row>
    <row r="31925" spans="4:8">
      <c r="D31925" s="22"/>
      <c r="F31925" s="22"/>
      <c r="G31925" s="22"/>
      <c r="H31925" s="22"/>
    </row>
    <row r="31926" spans="4:8">
      <c r="D31926" s="22"/>
      <c r="F31926" s="22"/>
      <c r="G31926" s="22"/>
      <c r="H31926" s="22"/>
    </row>
    <row r="31927" spans="4:8">
      <c r="D31927" s="22"/>
      <c r="F31927" s="22"/>
      <c r="G31927" s="22"/>
      <c r="H31927" s="22"/>
    </row>
    <row r="31928" spans="4:8">
      <c r="D31928" s="22"/>
      <c r="F31928" s="22"/>
      <c r="G31928" s="22"/>
      <c r="H31928" s="22"/>
    </row>
    <row r="31929" spans="4:8">
      <c r="D31929" s="22"/>
      <c r="F31929" s="22"/>
      <c r="G31929" s="22"/>
      <c r="H31929" s="22"/>
    </row>
    <row r="31930" spans="4:8">
      <c r="D31930" s="22"/>
      <c r="F31930" s="22"/>
      <c r="G31930" s="22"/>
      <c r="H31930" s="22"/>
    </row>
    <row r="31931" spans="4:8">
      <c r="D31931" s="22"/>
      <c r="F31931" s="22"/>
      <c r="G31931" s="22"/>
      <c r="H31931" s="22"/>
    </row>
    <row r="31932" spans="4:8">
      <c r="D31932" s="22"/>
      <c r="F31932" s="22"/>
      <c r="G31932" s="22"/>
      <c r="H31932" s="22"/>
    </row>
    <row r="31933" spans="4:8">
      <c r="D31933" s="22"/>
      <c r="F31933" s="22"/>
      <c r="G31933" s="22"/>
      <c r="H31933" s="22"/>
    </row>
    <row r="31934" spans="4:8">
      <c r="D31934" s="22"/>
      <c r="F31934" s="22"/>
      <c r="G31934" s="22"/>
      <c r="H31934" s="22"/>
    </row>
    <row r="31935" spans="4:8">
      <c r="D31935" s="22"/>
      <c r="F31935" s="22"/>
      <c r="G31935" s="22"/>
      <c r="H31935" s="22"/>
    </row>
    <row r="31936" spans="4:8">
      <c r="D31936" s="22"/>
      <c r="F31936" s="22"/>
      <c r="G31936" s="22"/>
      <c r="H31936" s="22"/>
    </row>
    <row r="31937" spans="4:8">
      <c r="D31937" s="22"/>
      <c r="F31937" s="22"/>
      <c r="G31937" s="22"/>
      <c r="H31937" s="22"/>
    </row>
    <row r="31938" spans="4:8">
      <c r="D31938" s="22"/>
      <c r="F31938" s="22"/>
      <c r="G31938" s="22"/>
      <c r="H31938" s="22"/>
    </row>
    <row r="31939" spans="4:8">
      <c r="D31939" s="22"/>
      <c r="F31939" s="22"/>
      <c r="G31939" s="22"/>
      <c r="H31939" s="22"/>
    </row>
    <row r="31940" spans="4:8">
      <c r="D31940" s="22"/>
      <c r="F31940" s="22"/>
      <c r="G31940" s="22"/>
      <c r="H31940" s="22"/>
    </row>
    <row r="31941" spans="4:8">
      <c r="D31941" s="22"/>
      <c r="F31941" s="22"/>
      <c r="G31941" s="22"/>
      <c r="H31941" s="22"/>
    </row>
    <row r="31942" spans="4:8">
      <c r="D31942" s="22"/>
      <c r="F31942" s="22"/>
      <c r="G31942" s="22"/>
      <c r="H31942" s="22"/>
    </row>
    <row r="31943" spans="4:8">
      <c r="D31943" s="22"/>
      <c r="F31943" s="22"/>
      <c r="G31943" s="22"/>
      <c r="H31943" s="22"/>
    </row>
    <row r="31944" spans="4:8">
      <c r="D31944" s="22"/>
      <c r="F31944" s="22"/>
      <c r="G31944" s="22"/>
      <c r="H31944" s="22"/>
    </row>
    <row r="31945" spans="4:8">
      <c r="D31945" s="22"/>
      <c r="F31945" s="22"/>
      <c r="G31945" s="22"/>
      <c r="H31945" s="22"/>
    </row>
    <row r="31946" spans="4:8">
      <c r="D31946" s="22"/>
      <c r="F31946" s="22"/>
      <c r="G31946" s="22"/>
      <c r="H31946" s="22"/>
    </row>
    <row r="31947" spans="4:8">
      <c r="D31947" s="22"/>
      <c r="F31947" s="22"/>
      <c r="G31947" s="22"/>
      <c r="H31947" s="22"/>
    </row>
    <row r="31948" spans="4:8">
      <c r="D31948" s="22"/>
      <c r="F31948" s="22"/>
      <c r="G31948" s="22"/>
      <c r="H31948" s="22"/>
    </row>
    <row r="31949" spans="4:8">
      <c r="D31949" s="22"/>
      <c r="F31949" s="22"/>
      <c r="G31949" s="22"/>
      <c r="H31949" s="22"/>
    </row>
    <row r="31950" spans="4:8">
      <c r="D31950" s="22"/>
      <c r="F31950" s="22"/>
      <c r="G31950" s="22"/>
      <c r="H31950" s="22"/>
    </row>
    <row r="31951" spans="4:8">
      <c r="D31951" s="22"/>
      <c r="F31951" s="22"/>
      <c r="G31951" s="22"/>
      <c r="H31951" s="22"/>
    </row>
    <row r="31952" spans="4:8">
      <c r="D31952" s="22"/>
      <c r="F31952" s="22"/>
      <c r="G31952" s="22"/>
      <c r="H31952" s="22"/>
    </row>
    <row r="31953" spans="4:8">
      <c r="D31953" s="22"/>
      <c r="F31953" s="22"/>
      <c r="G31953" s="22"/>
      <c r="H31953" s="22"/>
    </row>
    <row r="31954" spans="4:8">
      <c r="D31954" s="22"/>
      <c r="F31954" s="22"/>
      <c r="G31954" s="22"/>
      <c r="H31954" s="22"/>
    </row>
    <row r="31955" spans="4:8">
      <c r="D31955" s="22"/>
      <c r="F31955" s="22"/>
      <c r="G31955" s="22"/>
      <c r="H31955" s="22"/>
    </row>
    <row r="31956" spans="4:8">
      <c r="D31956" s="22"/>
      <c r="F31956" s="22"/>
      <c r="G31956" s="22"/>
      <c r="H31956" s="22"/>
    </row>
    <row r="31957" spans="4:8">
      <c r="D31957" s="22"/>
      <c r="F31957" s="22"/>
      <c r="G31957" s="22"/>
      <c r="H31957" s="22"/>
    </row>
    <row r="31958" spans="4:8">
      <c r="D31958" s="22"/>
      <c r="F31958" s="22"/>
      <c r="G31958" s="22"/>
      <c r="H31958" s="22"/>
    </row>
    <row r="31959" spans="4:8">
      <c r="D31959" s="22"/>
      <c r="F31959" s="22"/>
      <c r="G31959" s="22"/>
      <c r="H31959" s="22"/>
    </row>
    <row r="31960" spans="4:8">
      <c r="D31960" s="22"/>
      <c r="F31960" s="22"/>
      <c r="G31960" s="22"/>
      <c r="H31960" s="22"/>
    </row>
    <row r="31961" spans="4:8">
      <c r="D31961" s="22"/>
      <c r="F31961" s="22"/>
      <c r="G31961" s="22"/>
      <c r="H31961" s="22"/>
    </row>
    <row r="31962" spans="4:8">
      <c r="D31962" s="22"/>
      <c r="F31962" s="22"/>
      <c r="G31962" s="22"/>
      <c r="H31962" s="22"/>
    </row>
    <row r="31963" spans="4:8">
      <c r="D31963" s="22"/>
      <c r="F31963" s="22"/>
      <c r="G31963" s="22"/>
      <c r="H31963" s="22"/>
    </row>
    <row r="31964" spans="4:8">
      <c r="D31964" s="22"/>
      <c r="F31964" s="22"/>
      <c r="G31964" s="22"/>
      <c r="H31964" s="22"/>
    </row>
    <row r="31965" spans="4:8">
      <c r="D31965" s="22"/>
      <c r="F31965" s="22"/>
      <c r="G31965" s="22"/>
      <c r="H31965" s="22"/>
    </row>
    <row r="31966" spans="4:8">
      <c r="D31966" s="22"/>
      <c r="F31966" s="22"/>
      <c r="G31966" s="22"/>
      <c r="H31966" s="22"/>
    </row>
    <row r="31967" spans="4:8">
      <c r="D31967" s="22"/>
      <c r="F31967" s="22"/>
      <c r="G31967" s="22"/>
      <c r="H31967" s="22"/>
    </row>
    <row r="31968" spans="4:8">
      <c r="D31968" s="22"/>
      <c r="F31968" s="22"/>
      <c r="G31968" s="22"/>
      <c r="H31968" s="22"/>
    </row>
    <row r="31969" spans="4:8">
      <c r="D31969" s="22"/>
      <c r="F31969" s="22"/>
      <c r="G31969" s="22"/>
      <c r="H31969" s="22"/>
    </row>
    <row r="31970" spans="4:8">
      <c r="D31970" s="22"/>
      <c r="F31970" s="22"/>
      <c r="G31970" s="22"/>
      <c r="H31970" s="22"/>
    </row>
    <row r="31971" spans="4:8">
      <c r="D31971" s="22"/>
      <c r="F31971" s="22"/>
      <c r="G31971" s="22"/>
      <c r="H31971" s="22"/>
    </row>
    <row r="31972" spans="4:8">
      <c r="D31972" s="22"/>
      <c r="F31972" s="22"/>
      <c r="G31972" s="22"/>
      <c r="H31972" s="22"/>
    </row>
    <row r="31973" spans="4:8">
      <c r="D31973" s="22"/>
      <c r="F31973" s="22"/>
      <c r="G31973" s="22"/>
      <c r="H31973" s="22"/>
    </row>
    <row r="31974" spans="4:8">
      <c r="D31974" s="22"/>
      <c r="F31974" s="22"/>
      <c r="G31974" s="22"/>
      <c r="H31974" s="22"/>
    </row>
    <row r="31975" spans="4:8">
      <c r="D31975" s="22"/>
      <c r="F31975" s="22"/>
      <c r="G31975" s="22"/>
      <c r="H31975" s="22"/>
    </row>
    <row r="31976" spans="4:8">
      <c r="D31976" s="22"/>
      <c r="F31976" s="22"/>
      <c r="G31976" s="22"/>
      <c r="H31976" s="22"/>
    </row>
    <row r="31977" spans="4:8">
      <c r="D31977" s="22"/>
      <c r="F31977" s="22"/>
      <c r="G31977" s="22"/>
      <c r="H31977" s="22"/>
    </row>
    <row r="31978" spans="4:8">
      <c r="D31978" s="22"/>
      <c r="F31978" s="22"/>
      <c r="G31978" s="22"/>
      <c r="H31978" s="22"/>
    </row>
    <row r="31979" spans="4:8">
      <c r="D31979" s="22"/>
      <c r="F31979" s="22"/>
      <c r="G31979" s="22"/>
      <c r="H31979" s="22"/>
    </row>
    <row r="31980" spans="4:8">
      <c r="D31980" s="22"/>
      <c r="F31980" s="22"/>
      <c r="G31980" s="22"/>
      <c r="H31980" s="22"/>
    </row>
    <row r="31981" spans="4:8">
      <c r="D31981" s="22"/>
      <c r="F31981" s="22"/>
      <c r="G31981" s="22"/>
      <c r="H31981" s="22"/>
    </row>
    <row r="31982" spans="4:8">
      <c r="D31982" s="22"/>
      <c r="F31982" s="22"/>
      <c r="G31982" s="22"/>
      <c r="H31982" s="22"/>
    </row>
    <row r="31983" spans="4:8">
      <c r="D31983" s="22"/>
      <c r="F31983" s="22"/>
      <c r="G31983" s="22"/>
      <c r="H31983" s="22"/>
    </row>
    <row r="31984" spans="4:8">
      <c r="D31984" s="22"/>
      <c r="F31984" s="22"/>
      <c r="G31984" s="22"/>
      <c r="H31984" s="22"/>
    </row>
    <row r="31985" spans="4:8">
      <c r="D31985" s="22"/>
      <c r="F31985" s="22"/>
      <c r="G31985" s="22"/>
      <c r="H31985" s="22"/>
    </row>
    <row r="31986" spans="4:8">
      <c r="D31986" s="22"/>
      <c r="F31986" s="22"/>
      <c r="G31986" s="22"/>
      <c r="H31986" s="22"/>
    </row>
    <row r="31987" spans="4:8">
      <c r="D31987" s="22"/>
      <c r="F31987" s="22"/>
      <c r="G31987" s="22"/>
      <c r="H31987" s="22"/>
    </row>
    <row r="31988" spans="4:8">
      <c r="D31988" s="22"/>
      <c r="F31988" s="22"/>
      <c r="G31988" s="22"/>
      <c r="H31988" s="22"/>
    </row>
    <row r="31989" spans="4:8">
      <c r="D31989" s="22"/>
      <c r="F31989" s="22"/>
      <c r="G31989" s="22"/>
      <c r="H31989" s="22"/>
    </row>
    <row r="31990" spans="4:8">
      <c r="D31990" s="22"/>
      <c r="F31990" s="22"/>
      <c r="G31990" s="22"/>
      <c r="H31990" s="22"/>
    </row>
    <row r="31991" spans="4:8">
      <c r="D31991" s="22"/>
      <c r="F31991" s="22"/>
      <c r="G31991" s="22"/>
      <c r="H31991" s="22"/>
    </row>
    <row r="31992" spans="4:8">
      <c r="D31992" s="22"/>
      <c r="F31992" s="22"/>
      <c r="G31992" s="22"/>
      <c r="H31992" s="22"/>
    </row>
    <row r="31993" spans="4:8">
      <c r="D31993" s="22"/>
      <c r="F31993" s="22"/>
      <c r="G31993" s="22"/>
      <c r="H31993" s="22"/>
    </row>
    <row r="31994" spans="4:8">
      <c r="D31994" s="22"/>
      <c r="F31994" s="22"/>
      <c r="G31994" s="22"/>
      <c r="H31994" s="22"/>
    </row>
    <row r="31995" spans="4:8">
      <c r="D31995" s="22"/>
      <c r="F31995" s="22"/>
      <c r="G31995" s="22"/>
      <c r="H31995" s="22"/>
    </row>
    <row r="31996" spans="4:8">
      <c r="D31996" s="22"/>
      <c r="F31996" s="22"/>
      <c r="G31996" s="22"/>
      <c r="H31996" s="22"/>
    </row>
    <row r="31997" spans="4:8">
      <c r="D31997" s="22"/>
      <c r="F31997" s="22"/>
      <c r="G31997" s="22"/>
      <c r="H31997" s="22"/>
    </row>
    <row r="31998" spans="4:8">
      <c r="D31998" s="22"/>
      <c r="F31998" s="22"/>
      <c r="G31998" s="22"/>
      <c r="H31998" s="22"/>
    </row>
    <row r="31999" spans="4:8">
      <c r="D31999" s="22"/>
      <c r="F31999" s="22"/>
      <c r="G31999" s="22"/>
      <c r="H31999" s="22"/>
    </row>
    <row r="32000" spans="4:8">
      <c r="D32000" s="22"/>
      <c r="F32000" s="22"/>
      <c r="G32000" s="22"/>
      <c r="H32000" s="22"/>
    </row>
    <row r="32001" spans="4:8">
      <c r="D32001" s="22"/>
      <c r="F32001" s="22"/>
      <c r="G32001" s="22"/>
      <c r="H32001" s="22"/>
    </row>
    <row r="32002" spans="4:8">
      <c r="D32002" s="22"/>
      <c r="F32002" s="22"/>
      <c r="G32002" s="22"/>
      <c r="H32002" s="22"/>
    </row>
    <row r="32003" spans="4:8">
      <c r="D32003" s="22"/>
      <c r="F32003" s="22"/>
      <c r="G32003" s="22"/>
      <c r="H32003" s="22"/>
    </row>
    <row r="32004" spans="4:8">
      <c r="D32004" s="22"/>
      <c r="F32004" s="22"/>
      <c r="G32004" s="22"/>
      <c r="H32004" s="22"/>
    </row>
    <row r="32005" spans="4:8">
      <c r="D32005" s="22"/>
      <c r="F32005" s="22"/>
      <c r="G32005" s="22"/>
      <c r="H32005" s="22"/>
    </row>
    <row r="32006" spans="4:8">
      <c r="D32006" s="22"/>
      <c r="F32006" s="22"/>
      <c r="G32006" s="22"/>
      <c r="H32006" s="22"/>
    </row>
    <row r="32007" spans="4:8">
      <c r="D32007" s="22"/>
      <c r="F32007" s="22"/>
      <c r="G32007" s="22"/>
      <c r="H32007" s="22"/>
    </row>
    <row r="32008" spans="4:8">
      <c r="D32008" s="22"/>
      <c r="F32008" s="22"/>
      <c r="G32008" s="22"/>
      <c r="H32008" s="22"/>
    </row>
    <row r="32009" spans="4:8">
      <c r="D32009" s="22"/>
      <c r="F32009" s="22"/>
      <c r="G32009" s="22"/>
      <c r="H32009" s="22"/>
    </row>
    <row r="32010" spans="4:8">
      <c r="D32010" s="22"/>
      <c r="F32010" s="22"/>
      <c r="G32010" s="22"/>
      <c r="H32010" s="22"/>
    </row>
    <row r="32011" spans="4:8">
      <c r="D32011" s="22"/>
      <c r="F32011" s="22"/>
      <c r="G32011" s="22"/>
      <c r="H32011" s="22"/>
    </row>
    <row r="32012" spans="4:8">
      <c r="D32012" s="22"/>
      <c r="F32012" s="22"/>
      <c r="G32012" s="22"/>
      <c r="H32012" s="22"/>
    </row>
    <row r="32013" spans="4:8">
      <c r="D32013" s="22"/>
      <c r="F32013" s="22"/>
      <c r="G32013" s="22"/>
      <c r="H32013" s="22"/>
    </row>
    <row r="32014" spans="4:8">
      <c r="D32014" s="22"/>
      <c r="F32014" s="22"/>
      <c r="G32014" s="22"/>
      <c r="H32014" s="22"/>
    </row>
    <row r="32015" spans="4:8">
      <c r="D32015" s="22"/>
      <c r="F32015" s="22"/>
      <c r="G32015" s="22"/>
      <c r="H32015" s="22"/>
    </row>
    <row r="32016" spans="4:8">
      <c r="D32016" s="22"/>
      <c r="F32016" s="22"/>
      <c r="G32016" s="22"/>
      <c r="H32016" s="22"/>
    </row>
    <row r="32017" spans="4:8">
      <c r="D32017" s="22"/>
      <c r="F32017" s="22"/>
      <c r="G32017" s="22"/>
      <c r="H32017" s="22"/>
    </row>
    <row r="32018" spans="4:8">
      <c r="D32018" s="22"/>
      <c r="F32018" s="22"/>
      <c r="G32018" s="22"/>
      <c r="H32018" s="22"/>
    </row>
    <row r="32019" spans="4:8">
      <c r="D32019" s="22"/>
      <c r="F32019" s="22"/>
      <c r="G32019" s="22"/>
      <c r="H32019" s="22"/>
    </row>
    <row r="32020" spans="4:8">
      <c r="D32020" s="22"/>
      <c r="F32020" s="22"/>
      <c r="G32020" s="22"/>
      <c r="H32020" s="22"/>
    </row>
    <row r="32021" spans="4:8">
      <c r="D32021" s="22"/>
      <c r="F32021" s="22"/>
      <c r="G32021" s="22"/>
      <c r="H32021" s="22"/>
    </row>
    <row r="32022" spans="4:8">
      <c r="D32022" s="22"/>
      <c r="F32022" s="22"/>
      <c r="G32022" s="22"/>
      <c r="H32022" s="22"/>
    </row>
    <row r="32023" spans="4:8">
      <c r="D32023" s="22"/>
      <c r="F32023" s="22"/>
      <c r="G32023" s="22"/>
      <c r="H32023" s="22"/>
    </row>
    <row r="32024" spans="4:8">
      <c r="D32024" s="22"/>
      <c r="F32024" s="22"/>
      <c r="G32024" s="22"/>
      <c r="H32024" s="22"/>
    </row>
    <row r="32025" spans="4:8">
      <c r="D32025" s="22"/>
      <c r="F32025" s="22"/>
      <c r="G32025" s="22"/>
      <c r="H32025" s="22"/>
    </row>
    <row r="32026" spans="4:8">
      <c r="D32026" s="22"/>
      <c r="F32026" s="22"/>
      <c r="G32026" s="22"/>
      <c r="H32026" s="22"/>
    </row>
    <row r="32027" spans="4:8">
      <c r="D32027" s="22"/>
      <c r="F32027" s="22"/>
      <c r="G32027" s="22"/>
      <c r="H32027" s="22"/>
    </row>
    <row r="32028" spans="4:8">
      <c r="D32028" s="22"/>
      <c r="F32028" s="22"/>
      <c r="G32028" s="22"/>
      <c r="H32028" s="22"/>
    </row>
    <row r="32029" spans="4:8">
      <c r="D32029" s="22"/>
      <c r="F32029" s="22"/>
      <c r="G32029" s="22"/>
      <c r="H32029" s="22"/>
    </row>
    <row r="32030" spans="4:8">
      <c r="D32030" s="22"/>
      <c r="F32030" s="22"/>
      <c r="G32030" s="22"/>
      <c r="H32030" s="22"/>
    </row>
    <row r="32031" spans="4:8">
      <c r="D32031" s="22"/>
      <c r="F32031" s="22"/>
      <c r="G32031" s="22"/>
      <c r="H32031" s="22"/>
    </row>
    <row r="32032" spans="4:8">
      <c r="D32032" s="22"/>
      <c r="F32032" s="22"/>
      <c r="G32032" s="22"/>
      <c r="H32032" s="22"/>
    </row>
    <row r="32033" spans="4:8">
      <c r="D32033" s="22"/>
      <c r="F32033" s="22"/>
      <c r="G32033" s="22"/>
      <c r="H32033" s="22"/>
    </row>
    <row r="32034" spans="4:8">
      <c r="D32034" s="22"/>
      <c r="F32034" s="22"/>
      <c r="G32034" s="22"/>
      <c r="H32034" s="22"/>
    </row>
    <row r="32035" spans="4:8">
      <c r="D32035" s="22"/>
      <c r="F32035" s="22"/>
      <c r="G32035" s="22"/>
      <c r="H32035" s="22"/>
    </row>
    <row r="32036" spans="4:8">
      <c r="D32036" s="22"/>
      <c r="F32036" s="22"/>
      <c r="G32036" s="22"/>
      <c r="H32036" s="22"/>
    </row>
    <row r="32037" spans="4:8">
      <c r="D32037" s="22"/>
      <c r="F32037" s="22"/>
      <c r="G32037" s="22"/>
      <c r="H32037" s="22"/>
    </row>
    <row r="32038" spans="4:8">
      <c r="D32038" s="22"/>
      <c r="F32038" s="22"/>
      <c r="G32038" s="22"/>
      <c r="H32038" s="22"/>
    </row>
    <row r="32039" spans="4:8">
      <c r="D32039" s="22"/>
      <c r="F32039" s="22"/>
      <c r="G32039" s="22"/>
      <c r="H32039" s="22"/>
    </row>
    <row r="32040" spans="4:8">
      <c r="D32040" s="22"/>
      <c r="F32040" s="22"/>
      <c r="G32040" s="22"/>
      <c r="H32040" s="22"/>
    </row>
    <row r="32041" spans="4:8">
      <c r="D32041" s="22"/>
      <c r="F32041" s="22"/>
      <c r="G32041" s="22"/>
      <c r="H32041" s="22"/>
    </row>
    <row r="32042" spans="4:8">
      <c r="D32042" s="22"/>
      <c r="F32042" s="22"/>
      <c r="G32042" s="22"/>
      <c r="H32042" s="22"/>
    </row>
    <row r="32043" spans="4:8">
      <c r="D32043" s="22"/>
      <c r="F32043" s="22"/>
      <c r="G32043" s="22"/>
      <c r="H32043" s="22"/>
    </row>
    <row r="32044" spans="4:8">
      <c r="D32044" s="22"/>
      <c r="F32044" s="22"/>
      <c r="G32044" s="22"/>
      <c r="H32044" s="22"/>
    </row>
    <row r="32045" spans="4:8">
      <c r="D32045" s="22"/>
      <c r="F32045" s="22"/>
      <c r="G32045" s="22"/>
      <c r="H32045" s="22"/>
    </row>
    <row r="32046" spans="4:8">
      <c r="D32046" s="22"/>
      <c r="F32046" s="22"/>
      <c r="G32046" s="22"/>
      <c r="H32046" s="22"/>
    </row>
    <row r="32047" spans="4:8">
      <c r="D32047" s="22"/>
      <c r="F32047" s="22"/>
      <c r="G32047" s="22"/>
      <c r="H32047" s="22"/>
    </row>
    <row r="32048" spans="4:8">
      <c r="D32048" s="22"/>
      <c r="F32048" s="22"/>
      <c r="G32048" s="22"/>
      <c r="H32048" s="22"/>
    </row>
    <row r="32049" spans="4:8">
      <c r="D32049" s="22"/>
      <c r="F32049" s="22"/>
      <c r="G32049" s="22"/>
      <c r="H32049" s="22"/>
    </row>
    <row r="32050" spans="4:8">
      <c r="D32050" s="22"/>
      <c r="F32050" s="22"/>
      <c r="G32050" s="22"/>
      <c r="H32050" s="22"/>
    </row>
    <row r="32051" spans="4:8">
      <c r="D32051" s="22"/>
      <c r="F32051" s="22"/>
      <c r="G32051" s="22"/>
      <c r="H32051" s="22"/>
    </row>
    <row r="32052" spans="4:8">
      <c r="D32052" s="22"/>
      <c r="F32052" s="22"/>
      <c r="G32052" s="22"/>
      <c r="H32052" s="22"/>
    </row>
    <row r="32053" spans="4:8">
      <c r="D32053" s="22"/>
      <c r="F32053" s="22"/>
      <c r="G32053" s="22"/>
      <c r="H32053" s="22"/>
    </row>
    <row r="32054" spans="4:8">
      <c r="D32054" s="22"/>
      <c r="F32054" s="22"/>
      <c r="G32054" s="22"/>
      <c r="H32054" s="22"/>
    </row>
    <row r="32055" spans="4:8">
      <c r="D32055" s="22"/>
      <c r="F32055" s="22"/>
      <c r="G32055" s="22"/>
      <c r="H32055" s="22"/>
    </row>
    <row r="32056" spans="4:8">
      <c r="D32056" s="22"/>
      <c r="F32056" s="22"/>
      <c r="G32056" s="22"/>
      <c r="H32056" s="22"/>
    </row>
    <row r="32057" spans="4:8">
      <c r="D32057" s="22"/>
      <c r="F32057" s="22"/>
      <c r="G32057" s="22"/>
      <c r="H32057" s="22"/>
    </row>
    <row r="32058" spans="4:8">
      <c r="D32058" s="22"/>
      <c r="F32058" s="22"/>
      <c r="G32058" s="22"/>
      <c r="H32058" s="22"/>
    </row>
    <row r="32059" spans="4:8">
      <c r="D32059" s="22"/>
      <c r="F32059" s="22"/>
      <c r="G32059" s="22"/>
      <c r="H32059" s="22"/>
    </row>
    <row r="32060" spans="4:8">
      <c r="D32060" s="22"/>
      <c r="F32060" s="22"/>
      <c r="G32060" s="22"/>
      <c r="H32060" s="22"/>
    </row>
    <row r="32061" spans="4:8">
      <c r="D32061" s="22"/>
      <c r="F32061" s="22"/>
      <c r="G32061" s="22"/>
      <c r="H32061" s="22"/>
    </row>
    <row r="32062" spans="4:8">
      <c r="D32062" s="22"/>
      <c r="F32062" s="22"/>
      <c r="G32062" s="22"/>
      <c r="H32062" s="22"/>
    </row>
    <row r="32063" spans="4:8">
      <c r="D32063" s="22"/>
      <c r="F32063" s="22"/>
      <c r="G32063" s="22"/>
      <c r="H32063" s="22"/>
    </row>
    <row r="32064" spans="4:8">
      <c r="D32064" s="22"/>
      <c r="F32064" s="22"/>
      <c r="G32064" s="22"/>
      <c r="H32064" s="22"/>
    </row>
    <row r="32065" spans="4:8">
      <c r="D32065" s="22"/>
      <c r="F32065" s="22"/>
      <c r="G32065" s="22"/>
      <c r="H32065" s="22"/>
    </row>
    <row r="32066" spans="4:8">
      <c r="D32066" s="22"/>
      <c r="F32066" s="22"/>
      <c r="G32066" s="22"/>
      <c r="H32066" s="22"/>
    </row>
    <row r="32067" spans="4:8">
      <c r="D32067" s="22"/>
      <c r="F32067" s="22"/>
      <c r="G32067" s="22"/>
      <c r="H32067" s="22"/>
    </row>
    <row r="32068" spans="4:8">
      <c r="D32068" s="22"/>
      <c r="F32068" s="22"/>
      <c r="G32068" s="22"/>
      <c r="H32068" s="22"/>
    </row>
    <row r="32069" spans="4:8">
      <c r="D32069" s="22"/>
      <c r="F32069" s="22"/>
      <c r="G32069" s="22"/>
      <c r="H32069" s="22"/>
    </row>
    <row r="32070" spans="4:8">
      <c r="D32070" s="22"/>
      <c r="F32070" s="22"/>
      <c r="G32070" s="22"/>
      <c r="H32070" s="22"/>
    </row>
    <row r="32071" spans="4:8">
      <c r="D32071" s="22"/>
      <c r="F32071" s="22"/>
      <c r="G32071" s="22"/>
      <c r="H32071" s="22"/>
    </row>
    <row r="32072" spans="4:8">
      <c r="D32072" s="22"/>
      <c r="F32072" s="22"/>
      <c r="G32072" s="22"/>
      <c r="H32072" s="22"/>
    </row>
    <row r="32073" spans="4:8">
      <c r="D32073" s="22"/>
      <c r="F32073" s="22"/>
      <c r="G32073" s="22"/>
      <c r="H32073" s="22"/>
    </row>
    <row r="32074" spans="4:8">
      <c r="D32074" s="22"/>
      <c r="F32074" s="22"/>
      <c r="G32074" s="22"/>
      <c r="H32074" s="22"/>
    </row>
    <row r="32075" spans="4:8">
      <c r="D32075" s="22"/>
      <c r="F32075" s="22"/>
      <c r="G32075" s="22"/>
      <c r="H32075" s="22"/>
    </row>
    <row r="32076" spans="4:8">
      <c r="D32076" s="22"/>
      <c r="F32076" s="22"/>
      <c r="G32076" s="22"/>
      <c r="H32076" s="22"/>
    </row>
    <row r="32077" spans="4:8">
      <c r="D32077" s="22"/>
      <c r="F32077" s="22"/>
      <c r="G32077" s="22"/>
      <c r="H32077" s="22"/>
    </row>
    <row r="32078" spans="4:8">
      <c r="D32078" s="22"/>
      <c r="F32078" s="22"/>
      <c r="G32078" s="22"/>
      <c r="H32078" s="22"/>
    </row>
    <row r="32079" spans="4:8">
      <c r="D32079" s="22"/>
      <c r="F32079" s="22"/>
      <c r="G32079" s="22"/>
      <c r="H32079" s="22"/>
    </row>
    <row r="32080" spans="4:8">
      <c r="D32080" s="22"/>
      <c r="F32080" s="22"/>
      <c r="G32080" s="22"/>
      <c r="H32080" s="22"/>
    </row>
    <row r="32081" spans="4:8">
      <c r="D32081" s="22"/>
      <c r="F32081" s="22"/>
      <c r="G32081" s="22"/>
      <c r="H32081" s="22"/>
    </row>
    <row r="32082" spans="4:8">
      <c r="D32082" s="22"/>
      <c r="F32082" s="22"/>
      <c r="G32082" s="22"/>
      <c r="H32082" s="22"/>
    </row>
    <row r="32083" spans="4:8">
      <c r="D32083" s="22"/>
      <c r="F32083" s="22"/>
      <c r="G32083" s="22"/>
      <c r="H32083" s="22"/>
    </row>
    <row r="32084" spans="4:8">
      <c r="D32084" s="22"/>
      <c r="F32084" s="22"/>
      <c r="G32084" s="22"/>
      <c r="H32084" s="22"/>
    </row>
    <row r="32085" spans="4:8">
      <c r="D32085" s="22"/>
      <c r="F32085" s="22"/>
      <c r="G32085" s="22"/>
      <c r="H32085" s="22"/>
    </row>
    <row r="32086" spans="4:8">
      <c r="D32086" s="22"/>
      <c r="F32086" s="22"/>
      <c r="G32086" s="22"/>
      <c r="H32086" s="22"/>
    </row>
    <row r="32087" spans="4:8">
      <c r="D32087" s="22"/>
      <c r="F32087" s="22"/>
      <c r="G32087" s="22"/>
      <c r="H32087" s="22"/>
    </row>
    <row r="32088" spans="4:8">
      <c r="D32088" s="22"/>
      <c r="F32088" s="22"/>
      <c r="G32088" s="22"/>
      <c r="H32088" s="22"/>
    </row>
    <row r="32089" spans="4:8">
      <c r="D32089" s="22"/>
      <c r="F32089" s="22"/>
      <c r="G32089" s="22"/>
      <c r="H32089" s="22"/>
    </row>
    <row r="32090" spans="4:8">
      <c r="D32090" s="22"/>
      <c r="F32090" s="22"/>
      <c r="G32090" s="22"/>
      <c r="H32090" s="22"/>
    </row>
    <row r="32091" spans="4:8">
      <c r="D32091" s="22"/>
      <c r="F32091" s="22"/>
      <c r="G32091" s="22"/>
      <c r="H32091" s="22"/>
    </row>
    <row r="32092" spans="4:8">
      <c r="D32092" s="22"/>
      <c r="F32092" s="22"/>
      <c r="G32092" s="22"/>
      <c r="H32092" s="22"/>
    </row>
    <row r="32093" spans="4:8">
      <c r="D32093" s="22"/>
      <c r="F32093" s="22"/>
      <c r="G32093" s="22"/>
      <c r="H32093" s="22"/>
    </row>
    <row r="32094" spans="4:8">
      <c r="D32094" s="22"/>
      <c r="F32094" s="22"/>
      <c r="G32094" s="22"/>
      <c r="H32094" s="22"/>
    </row>
    <row r="32095" spans="4:8">
      <c r="D32095" s="22"/>
      <c r="F32095" s="22"/>
      <c r="G32095" s="22"/>
      <c r="H32095" s="22"/>
    </row>
    <row r="32096" spans="4:8">
      <c r="D32096" s="22"/>
      <c r="F32096" s="22"/>
      <c r="G32096" s="22"/>
      <c r="H32096" s="22"/>
    </row>
    <row r="32097" spans="4:8">
      <c r="D32097" s="22"/>
      <c r="F32097" s="22"/>
      <c r="G32097" s="22"/>
      <c r="H32097" s="22"/>
    </row>
    <row r="32098" spans="4:8">
      <c r="D32098" s="22"/>
      <c r="F32098" s="22"/>
      <c r="G32098" s="22"/>
      <c r="H32098" s="22"/>
    </row>
    <row r="32099" spans="4:8">
      <c r="D32099" s="22"/>
      <c r="F32099" s="22"/>
      <c r="G32099" s="22"/>
      <c r="H32099" s="22"/>
    </row>
    <row r="32100" spans="4:8">
      <c r="D32100" s="22"/>
      <c r="F32100" s="22"/>
      <c r="G32100" s="22"/>
      <c r="H32100" s="22"/>
    </row>
    <row r="32101" spans="4:8">
      <c r="D32101" s="22"/>
      <c r="F32101" s="22"/>
      <c r="G32101" s="22"/>
      <c r="H32101" s="22"/>
    </row>
    <row r="32102" spans="4:8">
      <c r="D32102" s="22"/>
      <c r="F32102" s="22"/>
      <c r="G32102" s="22"/>
      <c r="H32102" s="22"/>
    </row>
    <row r="32103" spans="4:8">
      <c r="D32103" s="22"/>
      <c r="F32103" s="22"/>
      <c r="G32103" s="22"/>
      <c r="H32103" s="22"/>
    </row>
    <row r="32104" spans="4:8">
      <c r="D32104" s="22"/>
      <c r="F32104" s="22"/>
      <c r="G32104" s="22"/>
      <c r="H32104" s="22"/>
    </row>
    <row r="32105" spans="4:8">
      <c r="D32105" s="22"/>
      <c r="F32105" s="22"/>
      <c r="G32105" s="22"/>
      <c r="H32105" s="22"/>
    </row>
    <row r="32106" spans="4:8">
      <c r="D32106" s="22"/>
      <c r="F32106" s="22"/>
      <c r="G32106" s="22"/>
      <c r="H32106" s="22"/>
    </row>
    <row r="32107" spans="4:8">
      <c r="D32107" s="22"/>
      <c r="F32107" s="22"/>
      <c r="G32107" s="22"/>
      <c r="H32107" s="22"/>
    </row>
    <row r="32108" spans="4:8">
      <c r="D32108" s="22"/>
      <c r="F32108" s="22"/>
      <c r="G32108" s="22"/>
      <c r="H32108" s="22"/>
    </row>
    <row r="32109" spans="4:8">
      <c r="D32109" s="22"/>
      <c r="F32109" s="22"/>
      <c r="G32109" s="22"/>
      <c r="H32109" s="22"/>
    </row>
    <row r="32110" spans="4:8">
      <c r="D32110" s="22"/>
      <c r="F32110" s="22"/>
      <c r="G32110" s="22"/>
      <c r="H32110" s="22"/>
    </row>
    <row r="32111" spans="4:8">
      <c r="D32111" s="22"/>
      <c r="F32111" s="22"/>
      <c r="G32111" s="22"/>
      <c r="H32111" s="22"/>
    </row>
    <row r="32112" spans="4:8">
      <c r="D32112" s="22"/>
      <c r="F32112" s="22"/>
      <c r="G32112" s="22"/>
      <c r="H32112" s="22"/>
    </row>
    <row r="32113" spans="4:8">
      <c r="D32113" s="22"/>
      <c r="F32113" s="22"/>
      <c r="G32113" s="22"/>
      <c r="H32113" s="22"/>
    </row>
    <row r="32114" spans="4:8">
      <c r="D32114" s="22"/>
      <c r="F32114" s="22"/>
      <c r="G32114" s="22"/>
      <c r="H32114" s="22"/>
    </row>
    <row r="32115" spans="4:8">
      <c r="D32115" s="22"/>
      <c r="F32115" s="22"/>
      <c r="G32115" s="22"/>
      <c r="H32115" s="22"/>
    </row>
    <row r="32116" spans="4:8">
      <c r="D32116" s="22"/>
      <c r="F32116" s="22"/>
      <c r="G32116" s="22"/>
      <c r="H32116" s="22"/>
    </row>
    <row r="32117" spans="4:8">
      <c r="D32117" s="22"/>
      <c r="F32117" s="22"/>
      <c r="G32117" s="22"/>
      <c r="H32117" s="22"/>
    </row>
    <row r="32118" spans="4:8">
      <c r="D32118" s="22"/>
      <c r="F32118" s="22"/>
      <c r="G32118" s="22"/>
      <c r="H32118" s="22"/>
    </row>
    <row r="32119" spans="4:8">
      <c r="D32119" s="22"/>
      <c r="F32119" s="22"/>
      <c r="G32119" s="22"/>
      <c r="H32119" s="22"/>
    </row>
    <row r="32120" spans="4:8">
      <c r="D32120" s="22"/>
      <c r="F32120" s="22"/>
      <c r="G32120" s="22"/>
      <c r="H32120" s="22"/>
    </row>
    <row r="32121" spans="4:8">
      <c r="D32121" s="22"/>
      <c r="F32121" s="22"/>
      <c r="G32121" s="22"/>
      <c r="H32121" s="22"/>
    </row>
    <row r="32122" spans="4:8">
      <c r="D32122" s="22"/>
      <c r="F32122" s="22"/>
      <c r="G32122" s="22"/>
      <c r="H32122" s="22"/>
    </row>
    <row r="32123" spans="4:8">
      <c r="D32123" s="22"/>
      <c r="F32123" s="22"/>
      <c r="G32123" s="22"/>
      <c r="H32123" s="22"/>
    </row>
    <row r="32124" spans="4:8">
      <c r="D32124" s="22"/>
      <c r="F32124" s="22"/>
      <c r="G32124" s="22"/>
      <c r="H32124" s="22"/>
    </row>
    <row r="32125" spans="4:8">
      <c r="D32125" s="22"/>
      <c r="F32125" s="22"/>
      <c r="G32125" s="22"/>
      <c r="H32125" s="22"/>
    </row>
    <row r="32126" spans="4:8">
      <c r="D32126" s="22"/>
      <c r="F32126" s="22"/>
      <c r="G32126" s="22"/>
      <c r="H32126" s="22"/>
    </row>
    <row r="32127" spans="4:8">
      <c r="D32127" s="22"/>
      <c r="F32127" s="22"/>
      <c r="G32127" s="22"/>
      <c r="H32127" s="22"/>
    </row>
    <row r="32128" spans="4:8">
      <c r="D32128" s="22"/>
      <c r="F32128" s="22"/>
      <c r="G32128" s="22"/>
      <c r="H32128" s="22"/>
    </row>
    <row r="32129" spans="4:8">
      <c r="D32129" s="22"/>
      <c r="F32129" s="22"/>
      <c r="G32129" s="22"/>
      <c r="H32129" s="22"/>
    </row>
    <row r="32130" spans="4:8">
      <c r="D32130" s="22"/>
      <c r="F32130" s="22"/>
      <c r="G32130" s="22"/>
      <c r="H32130" s="22"/>
    </row>
    <row r="32131" spans="4:8">
      <c r="D32131" s="22"/>
      <c r="F32131" s="22"/>
      <c r="G32131" s="22"/>
      <c r="H32131" s="22"/>
    </row>
    <row r="32132" spans="4:8">
      <c r="D32132" s="22"/>
      <c r="F32132" s="22"/>
      <c r="G32132" s="22"/>
      <c r="H32132" s="22"/>
    </row>
    <row r="32133" spans="4:8">
      <c r="D32133" s="22"/>
      <c r="F32133" s="22"/>
      <c r="G32133" s="22"/>
      <c r="H32133" s="22"/>
    </row>
    <row r="32134" spans="4:8">
      <c r="D32134" s="22"/>
      <c r="F32134" s="22"/>
      <c r="G32134" s="22"/>
      <c r="H32134" s="22"/>
    </row>
    <row r="32135" spans="4:8">
      <c r="D32135" s="22"/>
      <c r="F32135" s="22"/>
      <c r="G32135" s="22"/>
      <c r="H32135" s="22"/>
    </row>
    <row r="32136" spans="4:8">
      <c r="D32136" s="22"/>
      <c r="F32136" s="22"/>
      <c r="G32136" s="22"/>
      <c r="H32136" s="22"/>
    </row>
    <row r="32137" spans="4:8">
      <c r="D32137" s="22"/>
      <c r="F32137" s="22"/>
      <c r="G32137" s="22"/>
      <c r="H32137" s="22"/>
    </row>
    <row r="32138" spans="4:8">
      <c r="D32138" s="22"/>
      <c r="F32138" s="22"/>
      <c r="G32138" s="22"/>
      <c r="H32138" s="22"/>
    </row>
    <row r="32139" spans="4:8">
      <c r="D32139" s="22"/>
      <c r="F32139" s="22"/>
      <c r="G32139" s="22"/>
      <c r="H32139" s="22"/>
    </row>
    <row r="32140" spans="4:8">
      <c r="D32140" s="22"/>
      <c r="F32140" s="22"/>
      <c r="G32140" s="22"/>
      <c r="H32140" s="22"/>
    </row>
    <row r="32141" spans="4:8">
      <c r="D32141" s="22"/>
      <c r="F32141" s="22"/>
      <c r="G32141" s="22"/>
      <c r="H32141" s="22"/>
    </row>
    <row r="32142" spans="4:8">
      <c r="D32142" s="22"/>
      <c r="F32142" s="22"/>
      <c r="G32142" s="22"/>
      <c r="H32142" s="22"/>
    </row>
    <row r="32143" spans="4:8">
      <c r="D32143" s="22"/>
      <c r="F32143" s="22"/>
      <c r="G32143" s="22"/>
      <c r="H32143" s="22"/>
    </row>
    <row r="32144" spans="4:8">
      <c r="D32144" s="22"/>
      <c r="F32144" s="22"/>
      <c r="G32144" s="22"/>
      <c r="H32144" s="22"/>
    </row>
    <row r="32145" spans="4:8">
      <c r="D32145" s="22"/>
      <c r="F32145" s="22"/>
      <c r="G32145" s="22"/>
      <c r="H32145" s="22"/>
    </row>
    <row r="32146" spans="4:8">
      <c r="D32146" s="22"/>
      <c r="F32146" s="22"/>
      <c r="G32146" s="22"/>
      <c r="H32146" s="22"/>
    </row>
    <row r="32147" spans="4:8">
      <c r="D32147" s="22"/>
      <c r="F32147" s="22"/>
      <c r="G32147" s="22"/>
      <c r="H32147" s="22"/>
    </row>
    <row r="32148" spans="4:8">
      <c r="D32148" s="22"/>
      <c r="F32148" s="22"/>
      <c r="G32148" s="22"/>
      <c r="H32148" s="22"/>
    </row>
    <row r="32149" spans="4:8">
      <c r="D32149" s="22"/>
      <c r="F32149" s="22"/>
      <c r="G32149" s="22"/>
      <c r="H32149" s="22"/>
    </row>
    <row r="32150" spans="4:8">
      <c r="D32150" s="22"/>
      <c r="F32150" s="22"/>
      <c r="G32150" s="22"/>
      <c r="H32150" s="22"/>
    </row>
    <row r="32151" spans="4:8">
      <c r="D32151" s="22"/>
      <c r="F32151" s="22"/>
      <c r="G32151" s="22"/>
      <c r="H32151" s="22"/>
    </row>
    <row r="32152" spans="4:8">
      <c r="D32152" s="22"/>
      <c r="F32152" s="22"/>
      <c r="G32152" s="22"/>
      <c r="H32152" s="22"/>
    </row>
    <row r="32153" spans="4:8">
      <c r="D32153" s="22"/>
      <c r="F32153" s="22"/>
      <c r="G32153" s="22"/>
      <c r="H32153" s="22"/>
    </row>
    <row r="32154" spans="4:8">
      <c r="D32154" s="22"/>
      <c r="F32154" s="22"/>
      <c r="G32154" s="22"/>
      <c r="H32154" s="22"/>
    </row>
    <row r="32155" spans="4:8">
      <c r="D32155" s="22"/>
      <c r="F32155" s="22"/>
      <c r="G32155" s="22"/>
      <c r="H32155" s="22"/>
    </row>
    <row r="32156" spans="4:8">
      <c r="D32156" s="22"/>
      <c r="F32156" s="22"/>
      <c r="G32156" s="22"/>
      <c r="H32156" s="22"/>
    </row>
    <row r="32157" spans="4:8">
      <c r="D32157" s="22"/>
      <c r="F32157" s="22"/>
      <c r="G32157" s="22"/>
      <c r="H32157" s="22"/>
    </row>
    <row r="32158" spans="4:8">
      <c r="D32158" s="22"/>
      <c r="F32158" s="22"/>
      <c r="G32158" s="22"/>
      <c r="H32158" s="22"/>
    </row>
    <row r="32159" spans="4:8">
      <c r="D32159" s="22"/>
      <c r="F32159" s="22"/>
      <c r="G32159" s="22"/>
      <c r="H32159" s="22"/>
    </row>
    <row r="32160" spans="4:8">
      <c r="D32160" s="22"/>
      <c r="F32160" s="22"/>
      <c r="G32160" s="22"/>
      <c r="H32160" s="22"/>
    </row>
    <row r="32161" spans="4:8">
      <c r="D32161" s="22"/>
      <c r="F32161" s="22"/>
      <c r="G32161" s="22"/>
      <c r="H32161" s="22"/>
    </row>
    <row r="32162" spans="4:8">
      <c r="D32162" s="22"/>
      <c r="F32162" s="22"/>
      <c r="G32162" s="22"/>
      <c r="H32162" s="22"/>
    </row>
    <row r="32163" spans="4:8">
      <c r="D32163" s="22"/>
      <c r="F32163" s="22"/>
      <c r="G32163" s="22"/>
      <c r="H32163" s="22"/>
    </row>
    <row r="32164" spans="4:8">
      <c r="D32164" s="22"/>
      <c r="F32164" s="22"/>
      <c r="G32164" s="22"/>
      <c r="H32164" s="22"/>
    </row>
    <row r="32165" spans="4:8">
      <c r="D32165" s="22"/>
      <c r="F32165" s="22"/>
      <c r="G32165" s="22"/>
      <c r="H32165" s="22"/>
    </row>
    <row r="32166" spans="4:8">
      <c r="D32166" s="22"/>
      <c r="F32166" s="22"/>
      <c r="G32166" s="22"/>
      <c r="H32166" s="22"/>
    </row>
    <row r="32167" spans="4:8">
      <c r="D32167" s="22"/>
      <c r="F32167" s="22"/>
      <c r="G32167" s="22"/>
      <c r="H32167" s="22"/>
    </row>
    <row r="32168" spans="4:8">
      <c r="D32168" s="22"/>
      <c r="F32168" s="22"/>
      <c r="G32168" s="22"/>
      <c r="H32168" s="22"/>
    </row>
    <row r="32169" spans="4:8">
      <c r="D32169" s="22"/>
      <c r="F32169" s="22"/>
      <c r="G32169" s="22"/>
      <c r="H32169" s="22"/>
    </row>
    <row r="32170" spans="4:8">
      <c r="D32170" s="22"/>
      <c r="F32170" s="22"/>
      <c r="G32170" s="22"/>
      <c r="H32170" s="22"/>
    </row>
    <row r="32171" spans="4:8">
      <c r="D32171" s="22"/>
      <c r="F32171" s="22"/>
      <c r="G32171" s="22"/>
      <c r="H32171" s="22"/>
    </row>
    <row r="32172" spans="4:8">
      <c r="D32172" s="22"/>
      <c r="F32172" s="22"/>
      <c r="G32172" s="22"/>
      <c r="H32172" s="22"/>
    </row>
    <row r="32173" spans="4:8">
      <c r="D32173" s="22"/>
      <c r="F32173" s="22"/>
      <c r="G32173" s="22"/>
      <c r="H32173" s="22"/>
    </row>
    <row r="32174" spans="4:8">
      <c r="D32174" s="22"/>
      <c r="F32174" s="22"/>
      <c r="G32174" s="22"/>
      <c r="H32174" s="22"/>
    </row>
    <row r="32175" spans="4:8">
      <c r="D32175" s="22"/>
      <c r="F32175" s="22"/>
      <c r="G32175" s="22"/>
      <c r="H32175" s="22"/>
    </row>
    <row r="32176" spans="4:8">
      <c r="D32176" s="22"/>
      <c r="F32176" s="22"/>
      <c r="G32176" s="22"/>
      <c r="H32176" s="22"/>
    </row>
    <row r="32177" spans="4:8">
      <c r="D32177" s="22"/>
      <c r="F32177" s="22"/>
      <c r="G32177" s="22"/>
      <c r="H32177" s="22"/>
    </row>
    <row r="32178" spans="4:8">
      <c r="D32178" s="22"/>
      <c r="F32178" s="22"/>
      <c r="G32178" s="22"/>
      <c r="H32178" s="22"/>
    </row>
    <row r="32179" spans="4:8">
      <c r="D32179" s="22"/>
      <c r="F32179" s="22"/>
      <c r="G32179" s="22"/>
      <c r="H32179" s="22"/>
    </row>
    <row r="32180" spans="4:8">
      <c r="D32180" s="22"/>
      <c r="F32180" s="22"/>
      <c r="G32180" s="22"/>
      <c r="H32180" s="22"/>
    </row>
    <row r="32181" spans="4:8">
      <c r="D32181" s="22"/>
      <c r="F32181" s="22"/>
      <c r="G32181" s="22"/>
      <c r="H32181" s="22"/>
    </row>
    <row r="32182" spans="4:8">
      <c r="D32182" s="22"/>
      <c r="F32182" s="22"/>
      <c r="G32182" s="22"/>
      <c r="H32182" s="22"/>
    </row>
    <row r="32183" spans="4:8">
      <c r="D32183" s="22"/>
      <c r="F32183" s="22"/>
      <c r="G32183" s="22"/>
      <c r="H32183" s="22"/>
    </row>
    <row r="32184" spans="4:8">
      <c r="D32184" s="22"/>
      <c r="F32184" s="22"/>
      <c r="G32184" s="22"/>
      <c r="H32184" s="22"/>
    </row>
    <row r="32185" spans="4:8">
      <c r="D32185" s="22"/>
      <c r="F32185" s="22"/>
      <c r="G32185" s="22"/>
      <c r="H32185" s="22"/>
    </row>
    <row r="32186" spans="4:8">
      <c r="D32186" s="22"/>
      <c r="F32186" s="22"/>
      <c r="G32186" s="22"/>
      <c r="H32186" s="22"/>
    </row>
    <row r="32187" spans="4:8">
      <c r="D32187" s="22"/>
      <c r="F32187" s="22"/>
      <c r="G32187" s="22"/>
      <c r="H32187" s="22"/>
    </row>
    <row r="32188" spans="4:8">
      <c r="D32188" s="22"/>
      <c r="F32188" s="22"/>
      <c r="G32188" s="22"/>
      <c r="H32188" s="22"/>
    </row>
    <row r="32189" spans="4:8">
      <c r="D32189" s="22"/>
      <c r="F32189" s="22"/>
      <c r="G32189" s="22"/>
      <c r="H32189" s="22"/>
    </row>
    <row r="32190" spans="4:8">
      <c r="D32190" s="22"/>
      <c r="F32190" s="22"/>
      <c r="G32190" s="22"/>
      <c r="H32190" s="22"/>
    </row>
    <row r="32191" spans="4:8">
      <c r="D32191" s="22"/>
      <c r="F32191" s="22"/>
      <c r="G32191" s="22"/>
      <c r="H32191" s="22"/>
    </row>
    <row r="32192" spans="4:8">
      <c r="D32192" s="22"/>
      <c r="F32192" s="22"/>
      <c r="G32192" s="22"/>
      <c r="H32192" s="22"/>
    </row>
    <row r="32193" spans="4:8">
      <c r="D32193" s="22"/>
      <c r="F32193" s="22"/>
      <c r="G32193" s="22"/>
      <c r="H32193" s="22"/>
    </row>
    <row r="32194" spans="4:8">
      <c r="D32194" s="22"/>
      <c r="F32194" s="22"/>
      <c r="G32194" s="22"/>
      <c r="H32194" s="22"/>
    </row>
    <row r="32195" spans="4:8">
      <c r="D32195" s="22"/>
      <c r="F32195" s="22"/>
      <c r="G32195" s="22"/>
      <c r="H32195" s="22"/>
    </row>
    <row r="32196" spans="4:8">
      <c r="D32196" s="22"/>
      <c r="F32196" s="22"/>
      <c r="G32196" s="22"/>
      <c r="H32196" s="22"/>
    </row>
    <row r="32197" spans="4:8">
      <c r="D32197" s="22"/>
      <c r="F32197" s="22"/>
      <c r="G32197" s="22"/>
      <c r="H32197" s="22"/>
    </row>
    <row r="32198" spans="4:8">
      <c r="D32198" s="22"/>
      <c r="F32198" s="22"/>
      <c r="G32198" s="22"/>
      <c r="H32198" s="22"/>
    </row>
    <row r="32199" spans="4:8">
      <c r="D32199" s="22"/>
      <c r="F32199" s="22"/>
      <c r="G32199" s="22"/>
      <c r="H32199" s="22"/>
    </row>
    <row r="32200" spans="4:8">
      <c r="D32200" s="22"/>
      <c r="F32200" s="22"/>
      <c r="G32200" s="22"/>
      <c r="H32200" s="22"/>
    </row>
    <row r="32201" spans="4:8">
      <c r="D32201" s="22"/>
      <c r="F32201" s="22"/>
      <c r="G32201" s="22"/>
      <c r="H32201" s="22"/>
    </row>
    <row r="32202" spans="4:8">
      <c r="D32202" s="22"/>
      <c r="F32202" s="22"/>
      <c r="G32202" s="22"/>
      <c r="H32202" s="22"/>
    </row>
    <row r="32203" spans="4:8">
      <c r="D32203" s="22"/>
      <c r="F32203" s="22"/>
      <c r="G32203" s="22"/>
      <c r="H32203" s="22"/>
    </row>
    <row r="32204" spans="4:8">
      <c r="D32204" s="22"/>
      <c r="F32204" s="22"/>
      <c r="G32204" s="22"/>
      <c r="H32204" s="22"/>
    </row>
    <row r="32205" spans="4:8">
      <c r="D32205" s="22"/>
      <c r="F32205" s="22"/>
      <c r="G32205" s="22"/>
      <c r="H32205" s="22"/>
    </row>
    <row r="32206" spans="4:8">
      <c r="D32206" s="22"/>
      <c r="F32206" s="22"/>
      <c r="G32206" s="22"/>
      <c r="H32206" s="22"/>
    </row>
    <row r="32207" spans="4:8">
      <c r="D32207" s="22"/>
      <c r="F32207" s="22"/>
      <c r="G32207" s="22"/>
      <c r="H32207" s="22"/>
    </row>
    <row r="32208" spans="4:8">
      <c r="D32208" s="22"/>
      <c r="F32208" s="22"/>
      <c r="G32208" s="22"/>
      <c r="H32208" s="22"/>
    </row>
    <row r="32209" spans="4:8">
      <c r="D32209" s="22"/>
      <c r="F32209" s="22"/>
      <c r="G32209" s="22"/>
      <c r="H32209" s="22"/>
    </row>
    <row r="32210" spans="4:8">
      <c r="D32210" s="22"/>
      <c r="F32210" s="22"/>
      <c r="G32210" s="22"/>
      <c r="H32210" s="22"/>
    </row>
    <row r="32211" spans="4:8">
      <c r="D32211" s="22"/>
      <c r="F32211" s="22"/>
      <c r="G32211" s="22"/>
      <c r="H32211" s="22"/>
    </row>
    <row r="32212" spans="4:8">
      <c r="D32212" s="22"/>
      <c r="F32212" s="22"/>
      <c r="G32212" s="22"/>
      <c r="H32212" s="22"/>
    </row>
    <row r="32213" spans="4:8">
      <c r="D32213" s="22"/>
      <c r="F32213" s="22"/>
      <c r="G32213" s="22"/>
      <c r="H32213" s="22"/>
    </row>
    <row r="32214" spans="4:8">
      <c r="D32214" s="22"/>
      <c r="F32214" s="22"/>
      <c r="G32214" s="22"/>
      <c r="H32214" s="22"/>
    </row>
    <row r="32215" spans="4:8">
      <c r="D32215" s="22"/>
      <c r="F32215" s="22"/>
      <c r="G32215" s="22"/>
      <c r="H32215" s="22"/>
    </row>
    <row r="32216" spans="4:8">
      <c r="D32216" s="22"/>
      <c r="F32216" s="22"/>
      <c r="G32216" s="22"/>
      <c r="H32216" s="22"/>
    </row>
    <row r="32217" spans="4:8">
      <c r="D32217" s="22"/>
      <c r="F32217" s="22"/>
      <c r="G32217" s="22"/>
      <c r="H32217" s="22"/>
    </row>
    <row r="32218" spans="4:8">
      <c r="D32218" s="22"/>
      <c r="F32218" s="22"/>
      <c r="G32218" s="22"/>
      <c r="H32218" s="22"/>
    </row>
    <row r="32219" spans="4:8">
      <c r="D32219" s="22"/>
      <c r="F32219" s="22"/>
      <c r="G32219" s="22"/>
      <c r="H32219" s="22"/>
    </row>
    <row r="32220" spans="4:8">
      <c r="D32220" s="22"/>
      <c r="F32220" s="22"/>
      <c r="G32220" s="22"/>
      <c r="H32220" s="22"/>
    </row>
    <row r="32221" spans="4:8">
      <c r="D32221" s="22"/>
      <c r="F32221" s="22"/>
      <c r="G32221" s="22"/>
      <c r="H32221" s="22"/>
    </row>
    <row r="32222" spans="4:8">
      <c r="D32222" s="22"/>
      <c r="F32222" s="22"/>
      <c r="G32222" s="22"/>
      <c r="H32222" s="22"/>
    </row>
    <row r="32223" spans="4:8">
      <c r="D32223" s="22"/>
      <c r="F32223" s="22"/>
      <c r="G32223" s="22"/>
      <c r="H32223" s="22"/>
    </row>
    <row r="32224" spans="4:8">
      <c r="D32224" s="22"/>
      <c r="F32224" s="22"/>
      <c r="G32224" s="22"/>
      <c r="H32224" s="22"/>
    </row>
    <row r="32225" spans="4:8">
      <c r="D32225" s="22"/>
      <c r="F32225" s="22"/>
      <c r="G32225" s="22"/>
      <c r="H32225" s="22"/>
    </row>
    <row r="32226" spans="4:8">
      <c r="D32226" s="22"/>
      <c r="F32226" s="22"/>
      <c r="G32226" s="22"/>
      <c r="H32226" s="22"/>
    </row>
    <row r="32227" spans="4:8">
      <c r="D32227" s="22"/>
      <c r="F32227" s="22"/>
      <c r="G32227" s="22"/>
      <c r="H32227" s="22"/>
    </row>
    <row r="32228" spans="4:8">
      <c r="D32228" s="22"/>
      <c r="F32228" s="22"/>
      <c r="G32228" s="22"/>
      <c r="H32228" s="22"/>
    </row>
    <row r="32229" spans="4:8">
      <c r="D32229" s="22"/>
      <c r="F32229" s="22"/>
      <c r="G32229" s="22"/>
      <c r="H32229" s="22"/>
    </row>
    <row r="32230" spans="4:8">
      <c r="D32230" s="22"/>
      <c r="F32230" s="22"/>
      <c r="G32230" s="22"/>
      <c r="H32230" s="22"/>
    </row>
    <row r="32231" spans="4:8">
      <c r="D32231" s="22"/>
      <c r="F32231" s="22"/>
      <c r="G32231" s="22"/>
      <c r="H32231" s="22"/>
    </row>
    <row r="32232" spans="4:8">
      <c r="D32232" s="22"/>
      <c r="F32232" s="22"/>
      <c r="G32232" s="22"/>
      <c r="H32232" s="22"/>
    </row>
    <row r="32233" spans="4:8">
      <c r="D32233" s="22"/>
      <c r="F32233" s="22"/>
      <c r="G32233" s="22"/>
      <c r="H32233" s="22"/>
    </row>
    <row r="32234" spans="4:8">
      <c r="D32234" s="22"/>
      <c r="F32234" s="22"/>
      <c r="G32234" s="22"/>
      <c r="H32234" s="22"/>
    </row>
    <row r="32235" spans="4:8">
      <c r="D32235" s="22"/>
      <c r="F32235" s="22"/>
      <c r="G32235" s="22"/>
      <c r="H32235" s="22"/>
    </row>
    <row r="32236" spans="4:8">
      <c r="D32236" s="22"/>
      <c r="F32236" s="22"/>
      <c r="G32236" s="22"/>
      <c r="H32236" s="22"/>
    </row>
    <row r="32237" spans="4:8">
      <c r="D32237" s="22"/>
      <c r="F32237" s="22"/>
      <c r="G32237" s="22"/>
      <c r="H32237" s="22"/>
    </row>
    <row r="32238" spans="4:8">
      <c r="D32238" s="22"/>
      <c r="F32238" s="22"/>
      <c r="G32238" s="22"/>
      <c r="H32238" s="22"/>
    </row>
    <row r="32239" spans="4:8">
      <c r="D32239" s="22"/>
      <c r="F32239" s="22"/>
      <c r="G32239" s="22"/>
      <c r="H32239" s="22"/>
    </row>
    <row r="32240" spans="4:8">
      <c r="D32240" s="22"/>
      <c r="F32240" s="22"/>
      <c r="G32240" s="22"/>
      <c r="H32240" s="22"/>
    </row>
    <row r="32241" spans="4:8">
      <c r="D32241" s="22"/>
      <c r="F32241" s="22"/>
      <c r="G32241" s="22"/>
      <c r="H32241" s="22"/>
    </row>
    <row r="32242" spans="4:8">
      <c r="D32242" s="22"/>
      <c r="F32242" s="22"/>
      <c r="G32242" s="22"/>
      <c r="H32242" s="22"/>
    </row>
    <row r="32243" spans="4:8">
      <c r="D32243" s="22"/>
      <c r="F32243" s="22"/>
      <c r="G32243" s="22"/>
      <c r="H32243" s="22"/>
    </row>
    <row r="32244" spans="4:8">
      <c r="D32244" s="22"/>
      <c r="F32244" s="22"/>
      <c r="G32244" s="22"/>
      <c r="H32244" s="22"/>
    </row>
    <row r="32245" spans="4:8">
      <c r="D32245" s="22"/>
      <c r="F32245" s="22"/>
      <c r="G32245" s="22"/>
      <c r="H32245" s="22"/>
    </row>
    <row r="32246" spans="4:8">
      <c r="D32246" s="22"/>
      <c r="F32246" s="22"/>
      <c r="G32246" s="22"/>
      <c r="H32246" s="22"/>
    </row>
    <row r="32247" spans="4:8">
      <c r="D32247" s="22"/>
      <c r="F32247" s="22"/>
      <c r="G32247" s="22"/>
      <c r="H32247" s="22"/>
    </row>
    <row r="32248" spans="4:8">
      <c r="D32248" s="22"/>
      <c r="F32248" s="22"/>
      <c r="G32248" s="22"/>
      <c r="H32248" s="22"/>
    </row>
    <row r="32249" spans="4:8">
      <c r="D32249" s="22"/>
      <c r="F32249" s="22"/>
      <c r="G32249" s="22"/>
      <c r="H32249" s="22"/>
    </row>
    <row r="32250" spans="4:8">
      <c r="D32250" s="22"/>
      <c r="F32250" s="22"/>
      <c r="G32250" s="22"/>
      <c r="H32250" s="22"/>
    </row>
    <row r="32251" spans="4:8">
      <c r="D32251" s="22"/>
      <c r="F32251" s="22"/>
      <c r="G32251" s="22"/>
      <c r="H32251" s="22"/>
    </row>
    <row r="32252" spans="4:8">
      <c r="D32252" s="22"/>
      <c r="F32252" s="22"/>
      <c r="G32252" s="22"/>
      <c r="H32252" s="22"/>
    </row>
    <row r="32253" spans="4:8">
      <c r="D32253" s="22"/>
      <c r="F32253" s="22"/>
      <c r="G32253" s="22"/>
      <c r="H32253" s="22"/>
    </row>
    <row r="32254" spans="4:8">
      <c r="D32254" s="22"/>
      <c r="F32254" s="22"/>
      <c r="G32254" s="22"/>
      <c r="H32254" s="22"/>
    </row>
    <row r="32255" spans="4:8">
      <c r="D32255" s="22"/>
      <c r="F32255" s="22"/>
      <c r="G32255" s="22"/>
      <c r="H32255" s="22"/>
    </row>
    <row r="32256" spans="4:8">
      <c r="D32256" s="22"/>
      <c r="F32256" s="22"/>
      <c r="G32256" s="22"/>
      <c r="H32256" s="22"/>
    </row>
    <row r="32257" spans="4:8">
      <c r="D32257" s="22"/>
      <c r="F32257" s="22"/>
      <c r="G32257" s="22"/>
      <c r="H32257" s="22"/>
    </row>
    <row r="32258" spans="4:8">
      <c r="D32258" s="22"/>
      <c r="F32258" s="22"/>
      <c r="G32258" s="22"/>
      <c r="H32258" s="22"/>
    </row>
    <row r="32259" spans="4:8">
      <c r="D32259" s="22"/>
      <c r="F32259" s="22"/>
      <c r="G32259" s="22"/>
      <c r="H32259" s="22"/>
    </row>
    <row r="32260" spans="4:8">
      <c r="D32260" s="22"/>
      <c r="F32260" s="22"/>
      <c r="G32260" s="22"/>
      <c r="H32260" s="22"/>
    </row>
    <row r="32261" spans="4:8">
      <c r="D32261" s="22"/>
      <c r="F32261" s="22"/>
      <c r="G32261" s="22"/>
      <c r="H32261" s="22"/>
    </row>
    <row r="32262" spans="4:8">
      <c r="D32262" s="22"/>
      <c r="F32262" s="22"/>
      <c r="G32262" s="22"/>
      <c r="H32262" s="22"/>
    </row>
    <row r="32263" spans="4:8">
      <c r="D32263" s="22"/>
      <c r="F32263" s="22"/>
      <c r="G32263" s="22"/>
      <c r="H32263" s="22"/>
    </row>
    <row r="32264" spans="4:8">
      <c r="D32264" s="22"/>
      <c r="F32264" s="22"/>
      <c r="G32264" s="22"/>
      <c r="H32264" s="22"/>
    </row>
    <row r="32265" spans="4:8">
      <c r="D32265" s="22"/>
      <c r="F32265" s="22"/>
      <c r="G32265" s="22"/>
      <c r="H32265" s="22"/>
    </row>
    <row r="32266" spans="4:8">
      <c r="D32266" s="22"/>
      <c r="F32266" s="22"/>
      <c r="G32266" s="22"/>
      <c r="H32266" s="22"/>
    </row>
    <row r="32267" spans="4:8">
      <c r="D32267" s="22"/>
      <c r="F32267" s="22"/>
      <c r="G32267" s="22"/>
      <c r="H32267" s="22"/>
    </row>
    <row r="32268" spans="4:8">
      <c r="D32268" s="22"/>
      <c r="F32268" s="22"/>
      <c r="G32268" s="22"/>
      <c r="H32268" s="22"/>
    </row>
    <row r="32269" spans="4:8">
      <c r="D32269" s="22"/>
      <c r="F32269" s="22"/>
      <c r="G32269" s="22"/>
      <c r="H32269" s="22"/>
    </row>
    <row r="32270" spans="4:8">
      <c r="D32270" s="22"/>
      <c r="F32270" s="22"/>
      <c r="G32270" s="22"/>
      <c r="H32270" s="22"/>
    </row>
    <row r="32271" spans="4:8">
      <c r="D32271" s="22"/>
      <c r="F32271" s="22"/>
      <c r="G32271" s="22"/>
      <c r="H32271" s="22"/>
    </row>
    <row r="32272" spans="4:8">
      <c r="D32272" s="22"/>
      <c r="F32272" s="22"/>
      <c r="G32272" s="22"/>
      <c r="H32272" s="22"/>
    </row>
    <row r="32273" spans="4:8">
      <c r="D32273" s="22"/>
      <c r="F32273" s="22"/>
      <c r="G32273" s="22"/>
      <c r="H32273" s="22"/>
    </row>
    <row r="32274" spans="4:8">
      <c r="D32274" s="22"/>
      <c r="F32274" s="22"/>
      <c r="G32274" s="22"/>
      <c r="H32274" s="22"/>
    </row>
    <row r="32275" spans="4:8">
      <c r="D32275" s="22"/>
      <c r="F32275" s="22"/>
      <c r="G32275" s="22"/>
      <c r="H32275" s="22"/>
    </row>
    <row r="32276" spans="4:8">
      <c r="D32276" s="22"/>
      <c r="F32276" s="22"/>
      <c r="G32276" s="22"/>
      <c r="H32276" s="22"/>
    </row>
    <row r="32277" spans="4:8">
      <c r="D32277" s="22"/>
      <c r="F32277" s="22"/>
      <c r="G32277" s="22"/>
      <c r="H32277" s="22"/>
    </row>
    <row r="32278" spans="4:8">
      <c r="D32278" s="22"/>
      <c r="F32278" s="22"/>
      <c r="G32278" s="22"/>
      <c r="H32278" s="22"/>
    </row>
    <row r="32279" spans="4:8">
      <c r="D32279" s="22"/>
      <c r="F32279" s="22"/>
      <c r="G32279" s="22"/>
      <c r="H32279" s="22"/>
    </row>
    <row r="32280" spans="4:8">
      <c r="D32280" s="22"/>
      <c r="F32280" s="22"/>
      <c r="G32280" s="22"/>
      <c r="H32280" s="22"/>
    </row>
    <row r="32281" spans="4:8">
      <c r="D32281" s="22"/>
      <c r="F32281" s="22"/>
      <c r="G32281" s="22"/>
      <c r="H32281" s="22"/>
    </row>
    <row r="32282" spans="4:8">
      <c r="D32282" s="22"/>
      <c r="F32282" s="22"/>
      <c r="G32282" s="22"/>
      <c r="H32282" s="22"/>
    </row>
    <row r="32283" spans="4:8">
      <c r="D32283" s="22"/>
      <c r="F32283" s="22"/>
      <c r="G32283" s="22"/>
      <c r="H32283" s="22"/>
    </row>
    <row r="32284" spans="4:8">
      <c r="D32284" s="22"/>
      <c r="F32284" s="22"/>
      <c r="G32284" s="22"/>
      <c r="H32284" s="22"/>
    </row>
    <row r="32285" spans="4:8">
      <c r="D32285" s="22"/>
      <c r="F32285" s="22"/>
      <c r="G32285" s="22"/>
      <c r="H32285" s="22"/>
    </row>
    <row r="32286" spans="4:8">
      <c r="D32286" s="22"/>
      <c r="F32286" s="22"/>
      <c r="G32286" s="22"/>
      <c r="H32286" s="22"/>
    </row>
    <row r="32287" spans="4:8">
      <c r="D32287" s="22"/>
      <c r="F32287" s="22"/>
      <c r="G32287" s="22"/>
      <c r="H32287" s="22"/>
    </row>
    <row r="32288" spans="4:8">
      <c r="D32288" s="22"/>
      <c r="F32288" s="22"/>
      <c r="G32288" s="22"/>
      <c r="H32288" s="22"/>
    </row>
    <row r="32289" spans="4:8">
      <c r="D32289" s="22"/>
      <c r="F32289" s="22"/>
      <c r="G32289" s="22"/>
      <c r="H32289" s="22"/>
    </row>
    <row r="32290" spans="4:8">
      <c r="D32290" s="22"/>
      <c r="F32290" s="22"/>
      <c r="G32290" s="22"/>
      <c r="H32290" s="22"/>
    </row>
    <row r="32291" spans="4:8">
      <c r="D32291" s="22"/>
      <c r="F32291" s="22"/>
      <c r="G32291" s="22"/>
      <c r="H32291" s="22"/>
    </row>
    <row r="32292" spans="4:8">
      <c r="D32292" s="22"/>
      <c r="F32292" s="22"/>
      <c r="G32292" s="22"/>
      <c r="H32292" s="22"/>
    </row>
    <row r="32293" spans="4:8">
      <c r="D32293" s="22"/>
      <c r="F32293" s="22"/>
      <c r="G32293" s="22"/>
      <c r="H32293" s="22"/>
    </row>
    <row r="32294" spans="4:8">
      <c r="D32294" s="22"/>
      <c r="F32294" s="22"/>
      <c r="G32294" s="22"/>
      <c r="H32294" s="22"/>
    </row>
    <row r="32295" spans="4:8">
      <c r="D32295" s="22"/>
      <c r="F32295" s="22"/>
      <c r="G32295" s="22"/>
      <c r="H32295" s="22"/>
    </row>
    <row r="32296" spans="4:8">
      <c r="D32296" s="22"/>
      <c r="F32296" s="22"/>
      <c r="G32296" s="22"/>
      <c r="H32296" s="22"/>
    </row>
    <row r="32297" spans="4:8">
      <c r="D32297" s="22"/>
      <c r="F32297" s="22"/>
      <c r="G32297" s="22"/>
      <c r="H32297" s="22"/>
    </row>
    <row r="32298" spans="4:8">
      <c r="D32298" s="22"/>
      <c r="F32298" s="22"/>
      <c r="G32298" s="22"/>
      <c r="H32298" s="22"/>
    </row>
    <row r="32299" spans="4:8">
      <c r="D32299" s="22"/>
      <c r="F32299" s="22"/>
      <c r="G32299" s="22"/>
      <c r="H32299" s="22"/>
    </row>
    <row r="32300" spans="4:8">
      <c r="D32300" s="22"/>
      <c r="F32300" s="22"/>
      <c r="G32300" s="22"/>
      <c r="H32300" s="22"/>
    </row>
    <row r="32301" spans="4:8">
      <c r="D32301" s="22"/>
      <c r="F32301" s="22"/>
      <c r="G32301" s="22"/>
      <c r="H32301" s="22"/>
    </row>
    <row r="32302" spans="4:8">
      <c r="D32302" s="22"/>
      <c r="F32302" s="22"/>
      <c r="G32302" s="22"/>
      <c r="H32302" s="22"/>
    </row>
    <row r="32303" spans="4:8">
      <c r="D32303" s="22"/>
      <c r="F32303" s="22"/>
      <c r="G32303" s="22"/>
      <c r="H32303" s="22"/>
    </row>
    <row r="32304" spans="4:8">
      <c r="D32304" s="22"/>
      <c r="F32304" s="22"/>
      <c r="G32304" s="22"/>
      <c r="H32304" s="22"/>
    </row>
    <row r="32305" spans="4:8">
      <c r="D32305" s="22"/>
      <c r="F32305" s="22"/>
      <c r="G32305" s="22"/>
      <c r="H32305" s="22"/>
    </row>
    <row r="32306" spans="4:8">
      <c r="D32306" s="22"/>
      <c r="F32306" s="22"/>
      <c r="G32306" s="22"/>
      <c r="H32306" s="22"/>
    </row>
    <row r="32307" spans="4:8">
      <c r="D32307" s="22"/>
      <c r="F32307" s="22"/>
      <c r="G32307" s="22"/>
      <c r="H32307" s="22"/>
    </row>
    <row r="32308" spans="4:8">
      <c r="D32308" s="22"/>
      <c r="F32308" s="22"/>
      <c r="G32308" s="22"/>
      <c r="H32308" s="22"/>
    </row>
    <row r="32309" spans="4:8">
      <c r="D32309" s="22"/>
      <c r="F32309" s="22"/>
      <c r="G32309" s="22"/>
      <c r="H32309" s="22"/>
    </row>
    <row r="32310" spans="4:8">
      <c r="D32310" s="22"/>
      <c r="F32310" s="22"/>
      <c r="G32310" s="22"/>
      <c r="H32310" s="22"/>
    </row>
    <row r="32311" spans="4:8">
      <c r="D32311" s="22"/>
      <c r="F32311" s="22"/>
      <c r="G32311" s="22"/>
      <c r="H32311" s="22"/>
    </row>
    <row r="32312" spans="4:8">
      <c r="D32312" s="22"/>
      <c r="F32312" s="22"/>
      <c r="G32312" s="22"/>
      <c r="H32312" s="22"/>
    </row>
    <row r="32313" spans="4:8">
      <c r="D32313" s="22"/>
      <c r="F32313" s="22"/>
      <c r="G32313" s="22"/>
      <c r="H32313" s="22"/>
    </row>
    <row r="32314" spans="4:8">
      <c r="D32314" s="22"/>
      <c r="F32314" s="22"/>
      <c r="G32314" s="22"/>
      <c r="H32314" s="22"/>
    </row>
    <row r="32315" spans="4:8">
      <c r="D32315" s="22"/>
      <c r="F32315" s="22"/>
      <c r="G32315" s="22"/>
      <c r="H32315" s="22"/>
    </row>
    <row r="32316" spans="4:8">
      <c r="D32316" s="22"/>
      <c r="F32316" s="22"/>
      <c r="G32316" s="22"/>
      <c r="H32316" s="22"/>
    </row>
    <row r="32317" spans="4:8">
      <c r="D32317" s="22"/>
      <c r="F32317" s="22"/>
      <c r="G32317" s="22"/>
      <c r="H32317" s="22"/>
    </row>
    <row r="32318" spans="4:8">
      <c r="D32318" s="22"/>
      <c r="F32318" s="22"/>
      <c r="G32318" s="22"/>
      <c r="H32318" s="22"/>
    </row>
    <row r="32319" spans="4:8">
      <c r="D32319" s="22"/>
      <c r="F32319" s="22"/>
      <c r="G32319" s="22"/>
      <c r="H32319" s="22"/>
    </row>
    <row r="32320" spans="4:8">
      <c r="D32320" s="22"/>
      <c r="F32320" s="22"/>
      <c r="G32320" s="22"/>
      <c r="H32320" s="22"/>
    </row>
    <row r="32321" spans="4:8">
      <c r="D32321" s="22"/>
      <c r="F32321" s="22"/>
      <c r="G32321" s="22"/>
      <c r="H32321" s="22"/>
    </row>
    <row r="32322" spans="4:8">
      <c r="D32322" s="22"/>
      <c r="F32322" s="22"/>
      <c r="G32322" s="22"/>
      <c r="H32322" s="22"/>
    </row>
    <row r="32323" spans="4:8">
      <c r="D32323" s="22"/>
      <c r="F32323" s="22"/>
      <c r="G32323" s="22"/>
      <c r="H32323" s="22"/>
    </row>
    <row r="32324" spans="4:8">
      <c r="D32324" s="22"/>
      <c r="F32324" s="22"/>
      <c r="G32324" s="22"/>
      <c r="H32324" s="22"/>
    </row>
    <row r="32325" spans="4:8">
      <c r="D32325" s="22"/>
      <c r="F32325" s="22"/>
      <c r="G32325" s="22"/>
      <c r="H32325" s="22"/>
    </row>
    <row r="32326" spans="4:8">
      <c r="D32326" s="22"/>
      <c r="F32326" s="22"/>
      <c r="G32326" s="22"/>
      <c r="H32326" s="22"/>
    </row>
    <row r="32327" spans="4:8">
      <c r="D32327" s="22"/>
      <c r="F32327" s="22"/>
      <c r="G32327" s="22"/>
      <c r="H32327" s="22"/>
    </row>
    <row r="32328" spans="4:8">
      <c r="D32328" s="22"/>
      <c r="F32328" s="22"/>
      <c r="G32328" s="22"/>
      <c r="H32328" s="22"/>
    </row>
    <row r="32329" spans="4:8">
      <c r="D32329" s="22"/>
      <c r="F32329" s="22"/>
      <c r="G32329" s="22"/>
      <c r="H32329" s="22"/>
    </row>
    <row r="32330" spans="4:8">
      <c r="D32330" s="22"/>
      <c r="F32330" s="22"/>
      <c r="G32330" s="22"/>
      <c r="H32330" s="22"/>
    </row>
    <row r="32331" spans="4:8">
      <c r="D32331" s="22"/>
      <c r="F32331" s="22"/>
      <c r="G32331" s="22"/>
      <c r="H32331" s="22"/>
    </row>
    <row r="32332" spans="4:8">
      <c r="D32332" s="22"/>
      <c r="F32332" s="22"/>
      <c r="G32332" s="22"/>
      <c r="H32332" s="22"/>
    </row>
    <row r="32333" spans="4:8">
      <c r="D32333" s="22"/>
      <c r="F32333" s="22"/>
      <c r="G32333" s="22"/>
      <c r="H32333" s="22"/>
    </row>
    <row r="32334" spans="4:8">
      <c r="D32334" s="22"/>
      <c r="F32334" s="22"/>
      <c r="G32334" s="22"/>
      <c r="H32334" s="22"/>
    </row>
    <row r="32335" spans="4:8">
      <c r="D32335" s="22"/>
      <c r="F32335" s="22"/>
      <c r="G32335" s="22"/>
      <c r="H32335" s="22"/>
    </row>
    <row r="32336" spans="4:8">
      <c r="D32336" s="22"/>
      <c r="F32336" s="22"/>
      <c r="G32336" s="22"/>
      <c r="H32336" s="22"/>
    </row>
    <row r="32337" spans="4:8">
      <c r="D32337" s="22"/>
      <c r="F32337" s="22"/>
      <c r="G32337" s="22"/>
      <c r="H32337" s="22"/>
    </row>
    <row r="32338" spans="4:8">
      <c r="D32338" s="22"/>
      <c r="F32338" s="22"/>
      <c r="G32338" s="22"/>
      <c r="H32338" s="22"/>
    </row>
    <row r="32339" spans="4:8">
      <c r="D32339" s="22"/>
      <c r="F32339" s="22"/>
      <c r="G32339" s="22"/>
      <c r="H32339" s="22"/>
    </row>
    <row r="32340" spans="4:8">
      <c r="D32340" s="22"/>
      <c r="F32340" s="22"/>
      <c r="G32340" s="22"/>
      <c r="H32340" s="22"/>
    </row>
    <row r="32341" spans="4:8">
      <c r="D32341" s="22"/>
      <c r="F32341" s="22"/>
      <c r="G32341" s="22"/>
      <c r="H32341" s="22"/>
    </row>
    <row r="32342" spans="4:8">
      <c r="D32342" s="22"/>
      <c r="F32342" s="22"/>
      <c r="G32342" s="22"/>
      <c r="H32342" s="22"/>
    </row>
    <row r="32343" spans="4:8">
      <c r="D32343" s="22"/>
      <c r="F32343" s="22"/>
      <c r="G32343" s="22"/>
      <c r="H32343" s="22"/>
    </row>
    <row r="32344" spans="4:8">
      <c r="D32344" s="22"/>
      <c r="F32344" s="22"/>
      <c r="G32344" s="22"/>
      <c r="H32344" s="22"/>
    </row>
    <row r="32345" spans="4:8">
      <c r="D32345" s="22"/>
      <c r="F32345" s="22"/>
      <c r="G32345" s="22"/>
      <c r="H32345" s="22"/>
    </row>
    <row r="32346" spans="4:8">
      <c r="D32346" s="22"/>
      <c r="F32346" s="22"/>
      <c r="G32346" s="22"/>
      <c r="H32346" s="22"/>
    </row>
    <row r="32347" spans="4:8">
      <c r="D32347" s="22"/>
      <c r="F32347" s="22"/>
      <c r="G32347" s="22"/>
      <c r="H32347" s="22"/>
    </row>
    <row r="32348" spans="4:8">
      <c r="D32348" s="22"/>
      <c r="F32348" s="22"/>
      <c r="G32348" s="22"/>
      <c r="H32348" s="22"/>
    </row>
    <row r="32349" spans="4:8">
      <c r="D32349" s="22"/>
      <c r="F32349" s="22"/>
      <c r="G32349" s="22"/>
      <c r="H32349" s="22"/>
    </row>
    <row r="32350" spans="4:8">
      <c r="D32350" s="22"/>
      <c r="F32350" s="22"/>
      <c r="G32350" s="22"/>
      <c r="H32350" s="22"/>
    </row>
    <row r="32351" spans="4:8">
      <c r="D32351" s="22"/>
      <c r="F32351" s="22"/>
      <c r="G32351" s="22"/>
      <c r="H32351" s="22"/>
    </row>
    <row r="32352" spans="4:8">
      <c r="D32352" s="22"/>
      <c r="F32352" s="22"/>
      <c r="G32352" s="22"/>
      <c r="H32352" s="22"/>
    </row>
    <row r="32353" spans="4:8">
      <c r="D32353" s="22"/>
      <c r="F32353" s="22"/>
      <c r="G32353" s="22"/>
      <c r="H32353" s="22"/>
    </row>
    <row r="32354" spans="4:8">
      <c r="D32354" s="22"/>
      <c r="F32354" s="22"/>
      <c r="G32354" s="22"/>
      <c r="H32354" s="22"/>
    </row>
    <row r="32355" spans="4:8">
      <c r="D32355" s="22"/>
      <c r="F32355" s="22"/>
      <c r="G32355" s="22"/>
      <c r="H32355" s="22"/>
    </row>
    <row r="32356" spans="4:8">
      <c r="D32356" s="22"/>
      <c r="F32356" s="22"/>
      <c r="G32356" s="22"/>
      <c r="H32356" s="22"/>
    </row>
    <row r="32357" spans="4:8">
      <c r="D32357" s="22"/>
      <c r="F32357" s="22"/>
      <c r="G32357" s="22"/>
      <c r="H32357" s="22"/>
    </row>
    <row r="32358" spans="4:8">
      <c r="D32358" s="22"/>
      <c r="F32358" s="22"/>
      <c r="G32358" s="22"/>
      <c r="H32358" s="22"/>
    </row>
    <row r="32359" spans="4:8">
      <c r="D32359" s="22"/>
      <c r="F32359" s="22"/>
      <c r="G32359" s="22"/>
      <c r="H32359" s="22"/>
    </row>
    <row r="32360" spans="4:8">
      <c r="D32360" s="22"/>
      <c r="F32360" s="22"/>
      <c r="G32360" s="22"/>
      <c r="H32360" s="22"/>
    </row>
    <row r="32361" spans="4:8">
      <c r="D32361" s="22"/>
      <c r="F32361" s="22"/>
      <c r="G32361" s="22"/>
      <c r="H32361" s="22"/>
    </row>
    <row r="32362" spans="4:8">
      <c r="D32362" s="22"/>
      <c r="F32362" s="22"/>
      <c r="G32362" s="22"/>
      <c r="H32362" s="22"/>
    </row>
    <row r="32363" spans="4:8">
      <c r="D32363" s="22"/>
      <c r="F32363" s="22"/>
      <c r="G32363" s="22"/>
      <c r="H32363" s="22"/>
    </row>
    <row r="32364" spans="4:8">
      <c r="D32364" s="22"/>
      <c r="F32364" s="22"/>
      <c r="G32364" s="22"/>
      <c r="H32364" s="22"/>
    </row>
    <row r="32365" spans="4:8">
      <c r="D32365" s="22"/>
      <c r="F32365" s="22"/>
      <c r="G32365" s="22"/>
      <c r="H32365" s="22"/>
    </row>
    <row r="32366" spans="4:8">
      <c r="D32366" s="22"/>
      <c r="F32366" s="22"/>
      <c r="G32366" s="22"/>
      <c r="H32366" s="22"/>
    </row>
    <row r="32367" spans="4:8">
      <c r="D32367" s="22"/>
      <c r="F32367" s="22"/>
      <c r="G32367" s="22"/>
      <c r="H32367" s="22"/>
    </row>
    <row r="32368" spans="4:8">
      <c r="D32368" s="22"/>
      <c r="F32368" s="22"/>
      <c r="G32368" s="22"/>
      <c r="H32368" s="22"/>
    </row>
    <row r="32369" spans="4:8">
      <c r="D32369" s="22"/>
      <c r="F32369" s="22"/>
      <c r="G32369" s="22"/>
      <c r="H32369" s="22"/>
    </row>
    <row r="32370" spans="4:8">
      <c r="D32370" s="22"/>
      <c r="F32370" s="22"/>
      <c r="G32370" s="22"/>
      <c r="H32370" s="22"/>
    </row>
    <row r="32371" spans="4:8">
      <c r="D32371" s="22"/>
      <c r="F32371" s="22"/>
      <c r="G32371" s="22"/>
      <c r="H32371" s="22"/>
    </row>
    <row r="32372" spans="4:8">
      <c r="D32372" s="22"/>
      <c r="F32372" s="22"/>
      <c r="G32372" s="22"/>
      <c r="H32372" s="22"/>
    </row>
    <row r="32373" spans="4:8">
      <c r="D32373" s="22"/>
      <c r="F32373" s="22"/>
      <c r="G32373" s="22"/>
      <c r="H32373" s="22"/>
    </row>
    <row r="32374" spans="4:8">
      <c r="D32374" s="22"/>
      <c r="F32374" s="22"/>
      <c r="G32374" s="22"/>
      <c r="H32374" s="22"/>
    </row>
    <row r="32375" spans="4:8">
      <c r="D32375" s="22"/>
      <c r="F32375" s="22"/>
      <c r="G32375" s="22"/>
      <c r="H32375" s="22"/>
    </row>
    <row r="32376" spans="4:8">
      <c r="D32376" s="22"/>
      <c r="F32376" s="22"/>
      <c r="G32376" s="22"/>
      <c r="H32376" s="22"/>
    </row>
    <row r="32377" spans="4:8">
      <c r="D32377" s="22"/>
      <c r="F32377" s="22"/>
      <c r="G32377" s="22"/>
      <c r="H32377" s="22"/>
    </row>
    <row r="32378" spans="4:8">
      <c r="D32378" s="22"/>
      <c r="F32378" s="22"/>
      <c r="G32378" s="22"/>
      <c r="H32378" s="22"/>
    </row>
    <row r="32379" spans="4:8">
      <c r="D32379" s="22"/>
      <c r="F32379" s="22"/>
      <c r="G32379" s="22"/>
      <c r="H32379" s="22"/>
    </row>
    <row r="32380" spans="4:8">
      <c r="D32380" s="22"/>
      <c r="F32380" s="22"/>
      <c r="G32380" s="22"/>
      <c r="H32380" s="22"/>
    </row>
    <row r="32381" spans="4:8">
      <c r="D32381" s="22"/>
      <c r="F32381" s="22"/>
      <c r="G32381" s="22"/>
      <c r="H32381" s="22"/>
    </row>
    <row r="32382" spans="4:8">
      <c r="D32382" s="22"/>
      <c r="F32382" s="22"/>
      <c r="G32382" s="22"/>
      <c r="H32382" s="22"/>
    </row>
    <row r="32383" spans="4:8">
      <c r="D32383" s="22"/>
      <c r="F32383" s="22"/>
      <c r="G32383" s="22"/>
      <c r="H32383" s="22"/>
    </row>
    <row r="32384" spans="4:8">
      <c r="D32384" s="22"/>
      <c r="F32384" s="22"/>
      <c r="G32384" s="22"/>
      <c r="H32384" s="22"/>
    </row>
    <row r="32385" spans="4:8">
      <c r="D32385" s="22"/>
      <c r="F32385" s="22"/>
      <c r="G32385" s="22"/>
      <c r="H32385" s="22"/>
    </row>
    <row r="32386" spans="4:8">
      <c r="D32386" s="22"/>
      <c r="F32386" s="22"/>
      <c r="G32386" s="22"/>
      <c r="H32386" s="22"/>
    </row>
    <row r="32387" spans="4:8">
      <c r="D32387" s="22"/>
      <c r="F32387" s="22"/>
      <c r="G32387" s="22"/>
      <c r="H32387" s="22"/>
    </row>
    <row r="32388" spans="4:8">
      <c r="D32388" s="22"/>
      <c r="F32388" s="22"/>
      <c r="G32388" s="22"/>
      <c r="H32388" s="22"/>
    </row>
    <row r="32389" spans="4:8">
      <c r="D32389" s="22"/>
      <c r="F32389" s="22"/>
      <c r="G32389" s="22"/>
      <c r="H32389" s="22"/>
    </row>
    <row r="32390" spans="4:8">
      <c r="D32390" s="22"/>
      <c r="F32390" s="22"/>
      <c r="G32390" s="22"/>
      <c r="H32390" s="22"/>
    </row>
    <row r="32391" spans="4:8">
      <c r="D32391" s="22"/>
      <c r="F32391" s="22"/>
      <c r="G32391" s="22"/>
      <c r="H32391" s="22"/>
    </row>
    <row r="32392" spans="4:8">
      <c r="D32392" s="22"/>
      <c r="F32392" s="22"/>
      <c r="G32392" s="22"/>
      <c r="H32392" s="22"/>
    </row>
    <row r="32393" spans="4:8">
      <c r="D32393" s="22"/>
      <c r="F32393" s="22"/>
      <c r="G32393" s="22"/>
      <c r="H32393" s="22"/>
    </row>
    <row r="32394" spans="4:8">
      <c r="D32394" s="22"/>
      <c r="F32394" s="22"/>
      <c r="G32394" s="22"/>
      <c r="H32394" s="22"/>
    </row>
    <row r="32395" spans="4:8">
      <c r="D32395" s="22"/>
      <c r="F32395" s="22"/>
      <c r="G32395" s="22"/>
      <c r="H32395" s="22"/>
    </row>
    <row r="32396" spans="4:8">
      <c r="D32396" s="22"/>
      <c r="F32396" s="22"/>
      <c r="G32396" s="22"/>
      <c r="H32396" s="22"/>
    </row>
    <row r="32397" spans="4:8">
      <c r="D32397" s="22"/>
      <c r="F32397" s="22"/>
      <c r="G32397" s="22"/>
      <c r="H32397" s="22"/>
    </row>
    <row r="32398" spans="4:8">
      <c r="D32398" s="22"/>
      <c r="F32398" s="22"/>
      <c r="G32398" s="22"/>
      <c r="H32398" s="22"/>
    </row>
    <row r="32399" spans="4:8">
      <c r="D32399" s="22"/>
      <c r="F32399" s="22"/>
      <c r="G32399" s="22"/>
      <c r="H32399" s="22"/>
    </row>
    <row r="32400" spans="4:8">
      <c r="D32400" s="22"/>
      <c r="F32400" s="22"/>
      <c r="G32400" s="22"/>
      <c r="H32400" s="22"/>
    </row>
    <row r="32401" spans="4:8">
      <c r="D32401" s="22"/>
      <c r="F32401" s="22"/>
      <c r="G32401" s="22"/>
      <c r="H32401" s="22"/>
    </row>
    <row r="32402" spans="4:8">
      <c r="D32402" s="22"/>
      <c r="F32402" s="22"/>
      <c r="G32402" s="22"/>
      <c r="H32402" s="22"/>
    </row>
    <row r="32403" spans="4:8">
      <c r="D32403" s="22"/>
      <c r="F32403" s="22"/>
      <c r="G32403" s="22"/>
      <c r="H32403" s="22"/>
    </row>
    <row r="32404" spans="4:8">
      <c r="D32404" s="22"/>
      <c r="F32404" s="22"/>
      <c r="G32404" s="22"/>
      <c r="H32404" s="22"/>
    </row>
    <row r="32405" spans="4:8">
      <c r="D32405" s="22"/>
      <c r="F32405" s="22"/>
      <c r="G32405" s="22"/>
      <c r="H32405" s="22"/>
    </row>
    <row r="32406" spans="4:8">
      <c r="D32406" s="22"/>
      <c r="F32406" s="22"/>
      <c r="G32406" s="22"/>
      <c r="H32406" s="22"/>
    </row>
    <row r="32407" spans="4:8">
      <c r="D32407" s="22"/>
      <c r="F32407" s="22"/>
      <c r="G32407" s="22"/>
      <c r="H32407" s="22"/>
    </row>
    <row r="32408" spans="4:8">
      <c r="D32408" s="22"/>
      <c r="F32408" s="22"/>
      <c r="G32408" s="22"/>
      <c r="H32408" s="22"/>
    </row>
    <row r="32409" spans="4:8">
      <c r="D32409" s="22"/>
      <c r="F32409" s="22"/>
      <c r="G32409" s="22"/>
      <c r="H32409" s="22"/>
    </row>
    <row r="32410" spans="4:8">
      <c r="D32410" s="22"/>
      <c r="F32410" s="22"/>
      <c r="G32410" s="22"/>
      <c r="H32410" s="22"/>
    </row>
    <row r="32411" spans="4:8">
      <c r="D32411" s="22"/>
      <c r="F32411" s="22"/>
      <c r="G32411" s="22"/>
      <c r="H32411" s="22"/>
    </row>
    <row r="32412" spans="4:8">
      <c r="D32412" s="22"/>
      <c r="F32412" s="22"/>
      <c r="G32412" s="22"/>
      <c r="H32412" s="22"/>
    </row>
    <row r="32413" spans="4:8">
      <c r="D32413" s="22"/>
      <c r="F32413" s="22"/>
      <c r="G32413" s="22"/>
      <c r="H32413" s="22"/>
    </row>
    <row r="32414" spans="4:8">
      <c r="D32414" s="22"/>
      <c r="F32414" s="22"/>
      <c r="G32414" s="22"/>
      <c r="H32414" s="22"/>
    </row>
    <row r="32415" spans="4:8">
      <c r="D32415" s="22"/>
      <c r="F32415" s="22"/>
      <c r="G32415" s="22"/>
      <c r="H32415" s="22"/>
    </row>
    <row r="32416" spans="4:8">
      <c r="D32416" s="22"/>
      <c r="F32416" s="22"/>
      <c r="G32416" s="22"/>
      <c r="H32416" s="22"/>
    </row>
    <row r="32417" spans="4:8">
      <c r="D32417" s="22"/>
      <c r="F32417" s="22"/>
      <c r="G32417" s="22"/>
      <c r="H32417" s="22"/>
    </row>
    <row r="32418" spans="4:8">
      <c r="D32418" s="22"/>
      <c r="F32418" s="22"/>
      <c r="G32418" s="22"/>
      <c r="H32418" s="22"/>
    </row>
    <row r="32419" spans="4:8">
      <c r="D32419" s="22"/>
      <c r="F32419" s="22"/>
      <c r="G32419" s="22"/>
      <c r="H32419" s="22"/>
    </row>
    <row r="32420" spans="4:8">
      <c r="D32420" s="22"/>
      <c r="F32420" s="22"/>
      <c r="G32420" s="22"/>
      <c r="H32420" s="22"/>
    </row>
    <row r="32421" spans="4:8">
      <c r="D32421" s="22"/>
      <c r="F32421" s="22"/>
      <c r="G32421" s="22"/>
      <c r="H32421" s="22"/>
    </row>
    <row r="32422" spans="4:8">
      <c r="D32422" s="22"/>
      <c r="F32422" s="22"/>
      <c r="G32422" s="22"/>
      <c r="H32422" s="22"/>
    </row>
    <row r="32423" spans="4:8">
      <c r="D32423" s="22"/>
      <c r="F32423" s="22"/>
      <c r="G32423" s="22"/>
      <c r="H32423" s="22"/>
    </row>
    <row r="32424" spans="4:8">
      <c r="D32424" s="22"/>
      <c r="F32424" s="22"/>
      <c r="G32424" s="22"/>
      <c r="H32424" s="22"/>
    </row>
    <row r="32425" spans="4:8">
      <c r="D32425" s="22"/>
      <c r="F32425" s="22"/>
      <c r="G32425" s="22"/>
      <c r="H32425" s="22"/>
    </row>
    <row r="32426" spans="4:8">
      <c r="D32426" s="22"/>
      <c r="F32426" s="22"/>
      <c r="G32426" s="22"/>
      <c r="H32426" s="22"/>
    </row>
    <row r="32427" spans="4:8">
      <c r="D32427" s="22"/>
      <c r="F32427" s="22"/>
      <c r="G32427" s="22"/>
      <c r="H32427" s="22"/>
    </row>
    <row r="32428" spans="4:8">
      <c r="D32428" s="22"/>
      <c r="F32428" s="22"/>
      <c r="G32428" s="22"/>
      <c r="H32428" s="22"/>
    </row>
    <row r="32429" spans="4:8">
      <c r="D32429" s="22"/>
      <c r="F32429" s="22"/>
      <c r="G32429" s="22"/>
      <c r="H32429" s="22"/>
    </row>
    <row r="32430" spans="4:8">
      <c r="D32430" s="22"/>
      <c r="F32430" s="22"/>
      <c r="G32430" s="22"/>
      <c r="H32430" s="22"/>
    </row>
    <row r="32431" spans="4:8">
      <c r="D32431" s="22"/>
      <c r="F32431" s="22"/>
      <c r="G32431" s="22"/>
      <c r="H32431" s="22"/>
    </row>
    <row r="32432" spans="4:8">
      <c r="D32432" s="22"/>
      <c r="F32432" s="22"/>
      <c r="G32432" s="22"/>
      <c r="H32432" s="22"/>
    </row>
    <row r="32433" spans="4:8">
      <c r="D32433" s="22"/>
      <c r="F32433" s="22"/>
      <c r="G32433" s="22"/>
      <c r="H32433" s="22"/>
    </row>
    <row r="32434" spans="4:8">
      <c r="D32434" s="22"/>
      <c r="F32434" s="22"/>
      <c r="G32434" s="22"/>
      <c r="H32434" s="22"/>
    </row>
    <row r="32435" spans="4:8">
      <c r="D32435" s="22"/>
      <c r="F32435" s="22"/>
      <c r="G32435" s="22"/>
      <c r="H32435" s="22"/>
    </row>
    <row r="32436" spans="4:8">
      <c r="D32436" s="22"/>
      <c r="F32436" s="22"/>
      <c r="G32436" s="22"/>
      <c r="H32436" s="22"/>
    </row>
    <row r="32437" spans="4:8">
      <c r="D32437" s="22"/>
      <c r="F32437" s="22"/>
      <c r="G32437" s="22"/>
      <c r="H32437" s="22"/>
    </row>
    <row r="32438" spans="4:8">
      <c r="D32438" s="22"/>
      <c r="F32438" s="22"/>
      <c r="G32438" s="22"/>
      <c r="H32438" s="22"/>
    </row>
    <row r="32439" spans="4:8">
      <c r="D32439" s="22"/>
      <c r="F32439" s="22"/>
      <c r="G32439" s="22"/>
      <c r="H32439" s="22"/>
    </row>
    <row r="32440" spans="4:8">
      <c r="D32440" s="22"/>
      <c r="F32440" s="22"/>
      <c r="G32440" s="22"/>
      <c r="H32440" s="22"/>
    </row>
    <row r="32441" spans="4:8">
      <c r="D32441" s="22"/>
      <c r="F32441" s="22"/>
      <c r="G32441" s="22"/>
      <c r="H32441" s="22"/>
    </row>
    <row r="32442" spans="4:8">
      <c r="D32442" s="22"/>
      <c r="F32442" s="22"/>
      <c r="G32442" s="22"/>
      <c r="H32442" s="22"/>
    </row>
    <row r="32443" spans="4:8">
      <c r="D32443" s="22"/>
      <c r="F32443" s="22"/>
      <c r="G32443" s="22"/>
      <c r="H32443" s="22"/>
    </row>
    <row r="32444" spans="4:8">
      <c r="D32444" s="22"/>
      <c r="F32444" s="22"/>
      <c r="G32444" s="22"/>
      <c r="H32444" s="22"/>
    </row>
    <row r="32445" spans="4:8">
      <c r="D32445" s="22"/>
      <c r="F32445" s="22"/>
      <c r="G32445" s="22"/>
      <c r="H32445" s="22"/>
    </row>
    <row r="32446" spans="4:8">
      <c r="D32446" s="22"/>
      <c r="F32446" s="22"/>
      <c r="G32446" s="22"/>
      <c r="H32446" s="22"/>
    </row>
    <row r="32447" spans="4:8">
      <c r="D32447" s="22"/>
      <c r="F32447" s="22"/>
      <c r="G32447" s="22"/>
      <c r="H32447" s="22"/>
    </row>
    <row r="32448" spans="4:8">
      <c r="D32448" s="22"/>
      <c r="F32448" s="22"/>
      <c r="G32448" s="22"/>
      <c r="H32448" s="22"/>
    </row>
    <row r="32449" spans="4:8">
      <c r="D32449" s="22"/>
      <c r="F32449" s="22"/>
      <c r="G32449" s="22"/>
      <c r="H32449" s="22"/>
    </row>
    <row r="32450" spans="4:8">
      <c r="D32450" s="22"/>
      <c r="F32450" s="22"/>
      <c r="G32450" s="22"/>
      <c r="H32450" s="22"/>
    </row>
    <row r="32451" spans="4:8">
      <c r="D32451" s="22"/>
      <c r="F32451" s="22"/>
      <c r="G32451" s="22"/>
      <c r="H32451" s="22"/>
    </row>
    <row r="32452" spans="4:8">
      <c r="D32452" s="22"/>
      <c r="F32452" s="22"/>
      <c r="G32452" s="22"/>
      <c r="H32452" s="22"/>
    </row>
    <row r="32453" spans="4:8">
      <c r="D32453" s="22"/>
      <c r="F32453" s="22"/>
      <c r="G32453" s="22"/>
      <c r="H32453" s="22"/>
    </row>
    <row r="32454" spans="4:8">
      <c r="D32454" s="22"/>
      <c r="F32454" s="22"/>
      <c r="G32454" s="22"/>
      <c r="H32454" s="22"/>
    </row>
    <row r="32455" spans="4:8">
      <c r="D32455" s="22"/>
      <c r="F32455" s="22"/>
      <c r="G32455" s="22"/>
      <c r="H32455" s="22"/>
    </row>
    <row r="32456" spans="4:8">
      <c r="D32456" s="22"/>
      <c r="F32456" s="22"/>
      <c r="G32456" s="22"/>
      <c r="H32456" s="22"/>
    </row>
    <row r="32457" spans="4:8">
      <c r="D32457" s="22"/>
      <c r="F32457" s="22"/>
      <c r="G32457" s="22"/>
      <c r="H32457" s="22"/>
    </row>
    <row r="32458" spans="4:8">
      <c r="D32458" s="22"/>
      <c r="F32458" s="22"/>
      <c r="G32458" s="22"/>
      <c r="H32458" s="22"/>
    </row>
    <row r="32459" spans="4:8">
      <c r="D32459" s="22"/>
      <c r="F32459" s="22"/>
      <c r="G32459" s="22"/>
      <c r="H32459" s="22"/>
    </row>
    <row r="32460" spans="4:8">
      <c r="D32460" s="22"/>
      <c r="F32460" s="22"/>
      <c r="G32460" s="22"/>
      <c r="H32460" s="22"/>
    </row>
    <row r="32461" spans="4:8">
      <c r="D32461" s="22"/>
      <c r="F32461" s="22"/>
      <c r="G32461" s="22"/>
      <c r="H32461" s="22"/>
    </row>
    <row r="32462" spans="4:8">
      <c r="D32462" s="22"/>
      <c r="F32462" s="22"/>
      <c r="G32462" s="22"/>
      <c r="H32462" s="22"/>
    </row>
    <row r="32463" spans="4:8">
      <c r="D32463" s="22"/>
      <c r="F32463" s="22"/>
      <c r="G32463" s="22"/>
      <c r="H32463" s="22"/>
    </row>
    <row r="32464" spans="4:8">
      <c r="D32464" s="22"/>
      <c r="F32464" s="22"/>
      <c r="G32464" s="22"/>
      <c r="H32464" s="22"/>
    </row>
    <row r="32465" spans="4:8">
      <c r="D32465" s="22"/>
      <c r="F32465" s="22"/>
      <c r="G32465" s="22"/>
      <c r="H32465" s="22"/>
    </row>
    <row r="32466" spans="4:8">
      <c r="D32466" s="22"/>
      <c r="F32466" s="22"/>
      <c r="G32466" s="22"/>
      <c r="H32466" s="22"/>
    </row>
    <row r="32467" spans="4:8">
      <c r="D32467" s="22"/>
      <c r="F32467" s="22"/>
      <c r="G32467" s="22"/>
      <c r="H32467" s="22"/>
    </row>
    <row r="32468" spans="4:8">
      <c r="D32468" s="22"/>
      <c r="F32468" s="22"/>
      <c r="G32468" s="22"/>
      <c r="H32468" s="22"/>
    </row>
    <row r="32469" spans="4:8">
      <c r="D32469" s="22"/>
      <c r="F32469" s="22"/>
      <c r="G32469" s="22"/>
      <c r="H32469" s="22"/>
    </row>
    <row r="32470" spans="4:8">
      <c r="D32470" s="22"/>
      <c r="F32470" s="22"/>
      <c r="G32470" s="22"/>
      <c r="H32470" s="22"/>
    </row>
    <row r="32471" spans="4:8">
      <c r="D32471" s="22"/>
      <c r="F32471" s="22"/>
      <c r="G32471" s="22"/>
      <c r="H32471" s="22"/>
    </row>
    <row r="32472" spans="4:8">
      <c r="D32472" s="22"/>
      <c r="F32472" s="22"/>
      <c r="G32472" s="22"/>
      <c r="H32472" s="22"/>
    </row>
    <row r="32473" spans="4:8">
      <c r="D32473" s="22"/>
      <c r="F32473" s="22"/>
      <c r="G32473" s="22"/>
      <c r="H32473" s="22"/>
    </row>
    <row r="32474" spans="4:8">
      <c r="D32474" s="22"/>
      <c r="F32474" s="22"/>
      <c r="G32474" s="22"/>
      <c r="H32474" s="22"/>
    </row>
    <row r="32475" spans="4:8">
      <c r="D32475" s="22"/>
      <c r="F32475" s="22"/>
      <c r="G32475" s="22"/>
      <c r="H32475" s="22"/>
    </row>
    <row r="32476" spans="4:8">
      <c r="D32476" s="22"/>
      <c r="F32476" s="22"/>
      <c r="G32476" s="22"/>
      <c r="H32476" s="22"/>
    </row>
    <row r="32477" spans="4:8">
      <c r="D32477" s="22"/>
      <c r="F32477" s="22"/>
      <c r="G32477" s="22"/>
      <c r="H32477" s="22"/>
    </row>
    <row r="32478" spans="4:8">
      <c r="D32478" s="22"/>
      <c r="F32478" s="22"/>
      <c r="G32478" s="22"/>
      <c r="H32478" s="22"/>
    </row>
    <row r="32479" spans="4:8">
      <c r="D32479" s="22"/>
      <c r="F32479" s="22"/>
      <c r="G32479" s="22"/>
      <c r="H32479" s="22"/>
    </row>
    <row r="32480" spans="4:8">
      <c r="D32480" s="22"/>
      <c r="F32480" s="22"/>
      <c r="G32480" s="22"/>
      <c r="H32480" s="22"/>
    </row>
    <row r="32481" spans="4:8">
      <c r="D32481" s="22"/>
      <c r="F32481" s="22"/>
      <c r="G32481" s="22"/>
      <c r="H32481" s="22"/>
    </row>
    <row r="32482" spans="4:8">
      <c r="D32482" s="22"/>
      <c r="F32482" s="22"/>
      <c r="G32482" s="22"/>
      <c r="H32482" s="22"/>
    </row>
    <row r="32483" spans="4:8">
      <c r="D32483" s="22"/>
      <c r="F32483" s="22"/>
      <c r="G32483" s="22"/>
      <c r="H32483" s="22"/>
    </row>
    <row r="32484" spans="4:8">
      <c r="D32484" s="22"/>
      <c r="F32484" s="22"/>
      <c r="G32484" s="22"/>
      <c r="H32484" s="22"/>
    </row>
    <row r="32485" spans="4:8">
      <c r="D32485" s="22"/>
      <c r="F32485" s="22"/>
      <c r="G32485" s="22"/>
      <c r="H32485" s="22"/>
    </row>
    <row r="32486" spans="4:8">
      <c r="D32486" s="22"/>
      <c r="F32486" s="22"/>
      <c r="G32486" s="22"/>
      <c r="H32486" s="22"/>
    </row>
    <row r="32487" spans="4:8">
      <c r="D32487" s="22"/>
      <c r="F32487" s="22"/>
      <c r="G32487" s="22"/>
      <c r="H32487" s="22"/>
    </row>
    <row r="32488" spans="4:8">
      <c r="D32488" s="22"/>
      <c r="F32488" s="22"/>
      <c r="G32488" s="22"/>
      <c r="H32488" s="22"/>
    </row>
    <row r="32489" spans="4:8">
      <c r="D32489" s="22"/>
      <c r="F32489" s="22"/>
      <c r="G32489" s="22"/>
      <c r="H32489" s="22"/>
    </row>
    <row r="32490" spans="4:8">
      <c r="D32490" s="22"/>
      <c r="F32490" s="22"/>
      <c r="G32490" s="22"/>
      <c r="H32490" s="22"/>
    </row>
    <row r="32491" spans="4:8">
      <c r="D32491" s="22"/>
      <c r="F32491" s="22"/>
      <c r="G32491" s="22"/>
      <c r="H32491" s="22"/>
    </row>
    <row r="32492" spans="4:8">
      <c r="D32492" s="22"/>
      <c r="F32492" s="22"/>
      <c r="G32492" s="22"/>
      <c r="H32492" s="22"/>
    </row>
    <row r="32493" spans="4:8">
      <c r="D32493" s="22"/>
      <c r="F32493" s="22"/>
      <c r="G32493" s="22"/>
      <c r="H32493" s="22"/>
    </row>
    <row r="32494" spans="4:8">
      <c r="D32494" s="22"/>
      <c r="F32494" s="22"/>
      <c r="G32494" s="22"/>
      <c r="H32494" s="22"/>
    </row>
    <row r="32495" spans="4:8">
      <c r="D32495" s="22"/>
      <c r="F32495" s="22"/>
      <c r="G32495" s="22"/>
      <c r="H32495" s="22"/>
    </row>
    <row r="32496" spans="4:8">
      <c r="D32496" s="22"/>
      <c r="F32496" s="22"/>
      <c r="G32496" s="22"/>
      <c r="H32496" s="22"/>
    </row>
    <row r="32497" spans="4:8">
      <c r="D32497" s="22"/>
      <c r="F32497" s="22"/>
      <c r="G32497" s="22"/>
      <c r="H32497" s="22"/>
    </row>
    <row r="32498" spans="4:8">
      <c r="D32498" s="22"/>
      <c r="F32498" s="22"/>
      <c r="G32498" s="22"/>
      <c r="H32498" s="22"/>
    </row>
    <row r="32499" spans="4:8">
      <c r="D32499" s="22"/>
      <c r="F32499" s="22"/>
      <c r="G32499" s="22"/>
      <c r="H32499" s="22"/>
    </row>
    <row r="32500" spans="4:8">
      <c r="D32500" s="22"/>
      <c r="F32500" s="22"/>
      <c r="G32500" s="22"/>
      <c r="H32500" s="22"/>
    </row>
    <row r="32501" spans="4:8">
      <c r="D32501" s="22"/>
      <c r="F32501" s="22"/>
      <c r="G32501" s="22"/>
      <c r="H32501" s="22"/>
    </row>
    <row r="32502" spans="4:8">
      <c r="D32502" s="22"/>
      <c r="F32502" s="22"/>
      <c r="G32502" s="22"/>
      <c r="H32502" s="22"/>
    </row>
    <row r="32503" spans="4:8">
      <c r="D32503" s="22"/>
      <c r="F32503" s="22"/>
      <c r="G32503" s="22"/>
      <c r="H32503" s="22"/>
    </row>
    <row r="32504" spans="4:8">
      <c r="D32504" s="22"/>
      <c r="F32504" s="22"/>
      <c r="G32504" s="22"/>
      <c r="H32504" s="22"/>
    </row>
    <row r="32505" spans="4:8">
      <c r="D32505" s="22"/>
      <c r="F32505" s="22"/>
      <c r="G32505" s="22"/>
      <c r="H32505" s="22"/>
    </row>
    <row r="32506" spans="4:8">
      <c r="D32506" s="22"/>
      <c r="F32506" s="22"/>
      <c r="G32506" s="22"/>
      <c r="H32506" s="22"/>
    </row>
    <row r="32507" spans="4:8">
      <c r="D32507" s="22"/>
      <c r="F32507" s="22"/>
      <c r="G32507" s="22"/>
      <c r="H32507" s="22"/>
    </row>
    <row r="32508" spans="4:8">
      <c r="D32508" s="22"/>
      <c r="F32508" s="22"/>
      <c r="G32508" s="22"/>
      <c r="H32508" s="22"/>
    </row>
    <row r="32509" spans="4:8">
      <c r="D32509" s="22"/>
      <c r="F32509" s="22"/>
      <c r="G32509" s="22"/>
      <c r="H32509" s="22"/>
    </row>
    <row r="32510" spans="4:8">
      <c r="D32510" s="22"/>
      <c r="F32510" s="22"/>
      <c r="G32510" s="22"/>
      <c r="H32510" s="22"/>
    </row>
    <row r="32511" spans="4:8">
      <c r="D32511" s="22"/>
      <c r="F32511" s="22"/>
      <c r="G32511" s="22"/>
      <c r="H32511" s="22"/>
    </row>
    <row r="32512" spans="4:8">
      <c r="D32512" s="22"/>
      <c r="F32512" s="22"/>
      <c r="G32512" s="22"/>
      <c r="H32512" s="22"/>
    </row>
    <row r="32513" spans="4:8">
      <c r="D32513" s="22"/>
      <c r="F32513" s="22"/>
      <c r="G32513" s="22"/>
      <c r="H32513" s="22"/>
    </row>
    <row r="32514" spans="4:8">
      <c r="D32514" s="22"/>
      <c r="F32514" s="22"/>
      <c r="G32514" s="22"/>
      <c r="H32514" s="22"/>
    </row>
    <row r="32515" spans="4:8">
      <c r="D32515" s="22"/>
      <c r="F32515" s="22"/>
      <c r="G32515" s="22"/>
      <c r="H32515" s="22"/>
    </row>
    <row r="32516" spans="4:8">
      <c r="D32516" s="22"/>
      <c r="F32516" s="22"/>
      <c r="G32516" s="22"/>
      <c r="H32516" s="22"/>
    </row>
    <row r="32517" spans="4:8">
      <c r="D32517" s="22"/>
      <c r="F32517" s="22"/>
      <c r="G32517" s="22"/>
      <c r="H32517" s="22"/>
    </row>
    <row r="32518" spans="4:8">
      <c r="D32518" s="22"/>
      <c r="F32518" s="22"/>
      <c r="G32518" s="22"/>
      <c r="H32518" s="22"/>
    </row>
    <row r="32519" spans="4:8">
      <c r="D32519" s="22"/>
      <c r="F32519" s="22"/>
      <c r="G32519" s="22"/>
      <c r="H32519" s="22"/>
    </row>
    <row r="32520" spans="4:8">
      <c r="D32520" s="22"/>
      <c r="F32520" s="22"/>
      <c r="G32520" s="22"/>
      <c r="H32520" s="22"/>
    </row>
    <row r="32521" spans="4:8">
      <c r="D32521" s="22"/>
      <c r="F32521" s="22"/>
      <c r="G32521" s="22"/>
      <c r="H32521" s="22"/>
    </row>
    <row r="32522" spans="4:8">
      <c r="D32522" s="22"/>
      <c r="F32522" s="22"/>
      <c r="G32522" s="22"/>
      <c r="H32522" s="22"/>
    </row>
    <row r="32523" spans="4:8">
      <c r="D32523" s="22"/>
      <c r="F32523" s="22"/>
      <c r="G32523" s="22"/>
      <c r="H32523" s="22"/>
    </row>
    <row r="32524" spans="4:8">
      <c r="D32524" s="22"/>
      <c r="F32524" s="22"/>
      <c r="G32524" s="22"/>
      <c r="H32524" s="22"/>
    </row>
    <row r="32525" spans="4:8">
      <c r="D32525" s="22"/>
      <c r="F32525" s="22"/>
      <c r="G32525" s="22"/>
      <c r="H32525" s="22"/>
    </row>
    <row r="32526" spans="4:8">
      <c r="D32526" s="22"/>
      <c r="F32526" s="22"/>
      <c r="G32526" s="22"/>
      <c r="H32526" s="22"/>
    </row>
    <row r="32527" spans="4:8">
      <c r="D32527" s="22"/>
      <c r="F32527" s="22"/>
      <c r="G32527" s="22"/>
      <c r="H32527" s="22"/>
    </row>
    <row r="32528" spans="4:8">
      <c r="D32528" s="22"/>
      <c r="F32528" s="22"/>
      <c r="G32528" s="22"/>
      <c r="H32528" s="22"/>
    </row>
    <row r="32529" spans="4:8">
      <c r="D32529" s="22"/>
      <c r="F32529" s="22"/>
      <c r="G32529" s="22"/>
      <c r="H32529" s="22"/>
    </row>
    <row r="32530" spans="4:8">
      <c r="D32530" s="22"/>
      <c r="F32530" s="22"/>
      <c r="G32530" s="22"/>
      <c r="H32530" s="22"/>
    </row>
    <row r="32531" spans="4:8">
      <c r="D32531" s="22"/>
      <c r="F32531" s="22"/>
      <c r="G32531" s="22"/>
      <c r="H32531" s="22"/>
    </row>
    <row r="32532" spans="4:8">
      <c r="D32532" s="22"/>
      <c r="F32532" s="22"/>
      <c r="G32532" s="22"/>
      <c r="H32532" s="22"/>
    </row>
    <row r="32533" spans="4:8">
      <c r="D32533" s="22"/>
      <c r="F32533" s="22"/>
      <c r="G32533" s="22"/>
      <c r="H32533" s="22"/>
    </row>
    <row r="32534" spans="4:8">
      <c r="D32534" s="22"/>
      <c r="F32534" s="22"/>
      <c r="G32534" s="22"/>
      <c r="H32534" s="22"/>
    </row>
    <row r="32535" spans="4:8">
      <c r="D32535" s="22"/>
      <c r="F32535" s="22"/>
      <c r="G32535" s="22"/>
      <c r="H32535" s="22"/>
    </row>
    <row r="32536" spans="4:8">
      <c r="D32536" s="22"/>
      <c r="F32536" s="22"/>
      <c r="G32536" s="22"/>
      <c r="H32536" s="22"/>
    </row>
    <row r="32537" spans="4:8">
      <c r="D32537" s="22"/>
      <c r="F32537" s="22"/>
      <c r="G32537" s="22"/>
      <c r="H32537" s="22"/>
    </row>
    <row r="32538" spans="4:8">
      <c r="D32538" s="22"/>
      <c r="F32538" s="22"/>
      <c r="G32538" s="22"/>
      <c r="H32538" s="22"/>
    </row>
    <row r="32539" spans="4:8">
      <c r="D32539" s="22"/>
      <c r="F32539" s="22"/>
      <c r="G32539" s="22"/>
      <c r="H32539" s="22"/>
    </row>
    <row r="32540" spans="4:8">
      <c r="D32540" s="22"/>
      <c r="F32540" s="22"/>
      <c r="G32540" s="22"/>
      <c r="H32540" s="22"/>
    </row>
    <row r="32541" spans="4:8">
      <c r="D32541" s="22"/>
      <c r="F32541" s="22"/>
      <c r="G32541" s="22"/>
      <c r="H32541" s="22"/>
    </row>
    <row r="32542" spans="4:8">
      <c r="D32542" s="22"/>
      <c r="F32542" s="22"/>
      <c r="G32542" s="22"/>
      <c r="H32542" s="22"/>
    </row>
    <row r="32543" spans="4:8">
      <c r="D32543" s="22"/>
      <c r="F32543" s="22"/>
      <c r="G32543" s="22"/>
      <c r="H32543" s="22"/>
    </row>
    <row r="32544" spans="4:8">
      <c r="D32544" s="22"/>
      <c r="F32544" s="22"/>
      <c r="G32544" s="22"/>
      <c r="H32544" s="22"/>
    </row>
    <row r="32545" spans="4:8">
      <c r="D32545" s="22"/>
      <c r="F32545" s="22"/>
      <c r="G32545" s="22"/>
      <c r="H32545" s="22"/>
    </row>
    <row r="32546" spans="4:8">
      <c r="D32546" s="22"/>
      <c r="F32546" s="22"/>
      <c r="G32546" s="22"/>
      <c r="H32546" s="22"/>
    </row>
    <row r="32547" spans="4:8">
      <c r="D32547" s="22"/>
      <c r="F32547" s="22"/>
      <c r="G32547" s="22"/>
      <c r="H32547" s="22"/>
    </row>
    <row r="32548" spans="4:8">
      <c r="D32548" s="22"/>
      <c r="F32548" s="22"/>
      <c r="G32548" s="22"/>
      <c r="H32548" s="22"/>
    </row>
    <row r="32549" spans="4:8">
      <c r="D32549" s="22"/>
      <c r="F32549" s="22"/>
      <c r="G32549" s="22"/>
      <c r="H32549" s="22"/>
    </row>
    <row r="32550" spans="4:8">
      <c r="D32550" s="22"/>
      <c r="F32550" s="22"/>
      <c r="G32550" s="22"/>
      <c r="H32550" s="22"/>
    </row>
    <row r="32551" spans="4:8">
      <c r="D32551" s="22"/>
      <c r="F32551" s="22"/>
      <c r="G32551" s="22"/>
      <c r="H32551" s="22"/>
    </row>
    <row r="32552" spans="4:8">
      <c r="D32552" s="22"/>
      <c r="F32552" s="22"/>
      <c r="G32552" s="22"/>
      <c r="H32552" s="22"/>
    </row>
    <row r="32553" spans="4:8">
      <c r="D32553" s="22"/>
      <c r="F32553" s="22"/>
      <c r="G32553" s="22"/>
      <c r="H32553" s="22"/>
    </row>
    <row r="32554" spans="4:8">
      <c r="D32554" s="22"/>
      <c r="F32554" s="22"/>
      <c r="G32554" s="22"/>
      <c r="H32554" s="22"/>
    </row>
    <row r="32555" spans="4:8">
      <c r="D32555" s="22"/>
      <c r="F32555" s="22"/>
      <c r="G32555" s="22"/>
      <c r="H32555" s="22"/>
    </row>
    <row r="32556" spans="4:8">
      <c r="D32556" s="22"/>
      <c r="F32556" s="22"/>
      <c r="G32556" s="22"/>
      <c r="H32556" s="22"/>
    </row>
    <row r="32557" spans="4:8">
      <c r="D32557" s="22"/>
      <c r="F32557" s="22"/>
      <c r="G32557" s="22"/>
      <c r="H32557" s="22"/>
    </row>
    <row r="32558" spans="4:8">
      <c r="D32558" s="22"/>
      <c r="F32558" s="22"/>
      <c r="G32558" s="22"/>
      <c r="H32558" s="22"/>
    </row>
    <row r="32559" spans="4:8">
      <c r="D32559" s="22"/>
      <c r="F32559" s="22"/>
      <c r="G32559" s="22"/>
      <c r="H32559" s="22"/>
    </row>
    <row r="32560" spans="4:8">
      <c r="D32560" s="22"/>
      <c r="F32560" s="22"/>
      <c r="G32560" s="22"/>
      <c r="H32560" s="22"/>
    </row>
    <row r="32561" spans="4:8">
      <c r="D32561" s="22"/>
      <c r="F32561" s="22"/>
      <c r="G32561" s="22"/>
      <c r="H32561" s="22"/>
    </row>
    <row r="32562" spans="4:8">
      <c r="D32562" s="22"/>
      <c r="F32562" s="22"/>
      <c r="G32562" s="22"/>
      <c r="H32562" s="22"/>
    </row>
    <row r="32563" spans="4:8">
      <c r="D32563" s="22"/>
      <c r="F32563" s="22"/>
      <c r="G32563" s="22"/>
      <c r="H32563" s="22"/>
    </row>
    <row r="32564" spans="4:8">
      <c r="D32564" s="22"/>
      <c r="F32564" s="22"/>
      <c r="G32564" s="22"/>
      <c r="H32564" s="22"/>
    </row>
    <row r="32565" spans="4:8">
      <c r="D32565" s="22"/>
      <c r="F32565" s="22"/>
      <c r="G32565" s="22"/>
      <c r="H32565" s="22"/>
    </row>
    <row r="32566" spans="4:8">
      <c r="D32566" s="22"/>
      <c r="F32566" s="22"/>
      <c r="G32566" s="22"/>
      <c r="H32566" s="22"/>
    </row>
    <row r="32567" spans="4:8">
      <c r="D32567" s="22"/>
      <c r="F32567" s="22"/>
      <c r="G32567" s="22"/>
      <c r="H32567" s="22"/>
    </row>
    <row r="32568" spans="4:8">
      <c r="D32568" s="22"/>
      <c r="F32568" s="22"/>
      <c r="G32568" s="22"/>
      <c r="H32568" s="22"/>
    </row>
    <row r="32569" spans="4:8">
      <c r="D32569" s="22"/>
      <c r="F32569" s="22"/>
      <c r="G32569" s="22"/>
      <c r="H32569" s="22"/>
    </row>
    <row r="32570" spans="4:8">
      <c r="D32570" s="22"/>
      <c r="F32570" s="22"/>
      <c r="G32570" s="22"/>
      <c r="H32570" s="22"/>
    </row>
    <row r="32571" spans="4:8">
      <c r="D32571" s="22"/>
      <c r="F32571" s="22"/>
      <c r="G32571" s="22"/>
      <c r="H32571" s="22"/>
    </row>
    <row r="32572" spans="4:8">
      <c r="D32572" s="22"/>
      <c r="F32572" s="22"/>
      <c r="G32572" s="22"/>
      <c r="H32572" s="22"/>
    </row>
    <row r="32573" spans="4:8">
      <c r="D32573" s="22"/>
      <c r="F32573" s="22"/>
      <c r="G32573" s="22"/>
      <c r="H32573" s="22"/>
    </row>
    <row r="32574" spans="4:8">
      <c r="D32574" s="22"/>
      <c r="F32574" s="22"/>
      <c r="G32574" s="22"/>
      <c r="H32574" s="22"/>
    </row>
    <row r="32575" spans="4:8">
      <c r="D32575" s="22"/>
      <c r="F32575" s="22"/>
      <c r="G32575" s="22"/>
      <c r="H32575" s="22"/>
    </row>
    <row r="32576" spans="4:8">
      <c r="D32576" s="22"/>
      <c r="F32576" s="22"/>
      <c r="G32576" s="22"/>
      <c r="H32576" s="22"/>
    </row>
    <row r="32577" spans="4:8">
      <c r="D32577" s="22"/>
      <c r="F32577" s="22"/>
      <c r="G32577" s="22"/>
      <c r="H32577" s="22"/>
    </row>
    <row r="32578" spans="4:8">
      <c r="D32578" s="22"/>
      <c r="F32578" s="22"/>
      <c r="G32578" s="22"/>
      <c r="H32578" s="22"/>
    </row>
    <row r="32579" spans="4:8">
      <c r="D32579" s="22"/>
      <c r="F32579" s="22"/>
      <c r="G32579" s="22"/>
      <c r="H32579" s="22"/>
    </row>
    <row r="32580" spans="4:8">
      <c r="D32580" s="22"/>
      <c r="F32580" s="22"/>
      <c r="G32580" s="22"/>
      <c r="H32580" s="22"/>
    </row>
    <row r="32581" spans="4:8">
      <c r="D32581" s="22"/>
      <c r="F32581" s="22"/>
      <c r="G32581" s="22"/>
      <c r="H32581" s="22"/>
    </row>
    <row r="32582" spans="4:8">
      <c r="D32582" s="22"/>
      <c r="F32582" s="22"/>
      <c r="G32582" s="22"/>
      <c r="H32582" s="22"/>
    </row>
    <row r="32583" spans="4:8">
      <c r="D32583" s="22"/>
      <c r="F32583" s="22"/>
      <c r="G32583" s="22"/>
      <c r="H32583" s="22"/>
    </row>
    <row r="32584" spans="4:8">
      <c r="D32584" s="22"/>
      <c r="F32584" s="22"/>
      <c r="G32584" s="22"/>
      <c r="H32584" s="22"/>
    </row>
    <row r="32585" spans="4:8">
      <c r="D32585" s="22"/>
      <c r="F32585" s="22"/>
      <c r="G32585" s="22"/>
      <c r="H32585" s="22"/>
    </row>
    <row r="32586" spans="4:8">
      <c r="D32586" s="22"/>
      <c r="F32586" s="22"/>
      <c r="G32586" s="22"/>
      <c r="H32586" s="22"/>
    </row>
    <row r="32587" spans="4:8">
      <c r="D32587" s="22"/>
      <c r="F32587" s="22"/>
      <c r="G32587" s="22"/>
      <c r="H32587" s="22"/>
    </row>
    <row r="32588" spans="4:8">
      <c r="D32588" s="22"/>
      <c r="F32588" s="22"/>
      <c r="G32588" s="22"/>
      <c r="H32588" s="22"/>
    </row>
    <row r="32589" spans="4:8">
      <c r="D32589" s="22"/>
      <c r="F32589" s="22"/>
      <c r="G32589" s="22"/>
      <c r="H32589" s="22"/>
    </row>
    <row r="32590" spans="4:8">
      <c r="D32590" s="22"/>
      <c r="F32590" s="22"/>
      <c r="G32590" s="22"/>
      <c r="H32590" s="22"/>
    </row>
    <row r="32591" spans="4:8">
      <c r="D32591" s="22"/>
      <c r="F32591" s="22"/>
      <c r="G32591" s="22"/>
      <c r="H32591" s="22"/>
    </row>
    <row r="32592" spans="4:8">
      <c r="D32592" s="22"/>
      <c r="F32592" s="22"/>
      <c r="G32592" s="22"/>
      <c r="H32592" s="22"/>
    </row>
    <row r="32593" spans="4:8">
      <c r="D32593" s="22"/>
      <c r="F32593" s="22"/>
      <c r="G32593" s="22"/>
      <c r="H32593" s="22"/>
    </row>
    <row r="32594" spans="4:8">
      <c r="D32594" s="22"/>
      <c r="F32594" s="22"/>
      <c r="G32594" s="22"/>
      <c r="H32594" s="22"/>
    </row>
    <row r="32595" spans="4:8">
      <c r="D32595" s="22"/>
      <c r="F32595" s="22"/>
      <c r="G32595" s="22"/>
      <c r="H32595" s="22"/>
    </row>
    <row r="32596" spans="4:8">
      <c r="D32596" s="22"/>
      <c r="F32596" s="22"/>
      <c r="G32596" s="22"/>
      <c r="H32596" s="22"/>
    </row>
    <row r="32597" spans="4:8">
      <c r="D32597" s="22"/>
      <c r="F32597" s="22"/>
      <c r="G32597" s="22"/>
      <c r="H32597" s="22"/>
    </row>
    <row r="32598" spans="4:8">
      <c r="D32598" s="22"/>
      <c r="F32598" s="22"/>
      <c r="G32598" s="22"/>
      <c r="H32598" s="22"/>
    </row>
    <row r="32599" spans="4:8">
      <c r="D32599" s="22"/>
      <c r="F32599" s="22"/>
      <c r="G32599" s="22"/>
      <c r="H32599" s="22"/>
    </row>
    <row r="32600" spans="4:8">
      <c r="D32600" s="22"/>
      <c r="F32600" s="22"/>
      <c r="G32600" s="22"/>
      <c r="H32600" s="22"/>
    </row>
    <row r="32601" spans="4:8">
      <c r="D32601" s="22"/>
      <c r="F32601" s="22"/>
      <c r="G32601" s="22"/>
      <c r="H32601" s="22"/>
    </row>
    <row r="32602" spans="4:8">
      <c r="D32602" s="22"/>
      <c r="F32602" s="22"/>
      <c r="G32602" s="22"/>
      <c r="H32602" s="22"/>
    </row>
    <row r="32603" spans="4:8">
      <c r="D32603" s="22"/>
      <c r="F32603" s="22"/>
      <c r="G32603" s="22"/>
      <c r="H32603" s="22"/>
    </row>
    <row r="32604" spans="4:8">
      <c r="D32604" s="22"/>
      <c r="F32604" s="22"/>
      <c r="G32604" s="22"/>
      <c r="H32604" s="22"/>
    </row>
    <row r="32605" spans="4:8">
      <c r="D32605" s="22"/>
      <c r="F32605" s="22"/>
      <c r="G32605" s="22"/>
      <c r="H32605" s="22"/>
    </row>
    <row r="32606" spans="4:8">
      <c r="D32606" s="22"/>
      <c r="F32606" s="22"/>
      <c r="G32606" s="22"/>
      <c r="H32606" s="22"/>
    </row>
    <row r="32607" spans="4:8">
      <c r="D32607" s="22"/>
      <c r="F32607" s="22"/>
      <c r="G32607" s="22"/>
      <c r="H32607" s="22"/>
    </row>
    <row r="32608" spans="4:8">
      <c r="D32608" s="22"/>
      <c r="F32608" s="22"/>
      <c r="G32608" s="22"/>
      <c r="H32608" s="22"/>
    </row>
    <row r="32609" spans="4:8">
      <c r="D32609" s="22"/>
      <c r="F32609" s="22"/>
      <c r="G32609" s="22"/>
      <c r="H32609" s="22"/>
    </row>
    <row r="32610" spans="4:8">
      <c r="D32610" s="22"/>
      <c r="F32610" s="22"/>
      <c r="G32610" s="22"/>
      <c r="H32610" s="22"/>
    </row>
    <row r="32611" spans="4:8">
      <c r="D32611" s="22"/>
      <c r="F32611" s="22"/>
      <c r="G32611" s="22"/>
      <c r="H32611" s="22"/>
    </row>
    <row r="32612" spans="4:8">
      <c r="D32612" s="22"/>
      <c r="F32612" s="22"/>
      <c r="G32612" s="22"/>
      <c r="H32612" s="22"/>
    </row>
    <row r="32613" spans="4:8">
      <c r="D32613" s="22"/>
      <c r="F32613" s="22"/>
      <c r="G32613" s="22"/>
      <c r="H32613" s="22"/>
    </row>
    <row r="32614" spans="4:8">
      <c r="D32614" s="22"/>
      <c r="F32614" s="22"/>
      <c r="G32614" s="22"/>
      <c r="H32614" s="22"/>
    </row>
    <row r="32615" spans="4:8">
      <c r="D32615" s="22"/>
      <c r="F32615" s="22"/>
      <c r="G32615" s="22"/>
      <c r="H32615" s="22"/>
    </row>
    <row r="32616" spans="4:8">
      <c r="D32616" s="22"/>
      <c r="F32616" s="22"/>
      <c r="G32616" s="22"/>
      <c r="H32616" s="22"/>
    </row>
    <row r="32617" spans="4:8">
      <c r="D32617" s="22"/>
      <c r="F32617" s="22"/>
      <c r="G32617" s="22"/>
      <c r="H32617" s="22"/>
    </row>
    <row r="32618" spans="4:8">
      <c r="D32618" s="22"/>
      <c r="F32618" s="22"/>
      <c r="G32618" s="22"/>
      <c r="H32618" s="22"/>
    </row>
    <row r="32619" spans="4:8">
      <c r="D32619" s="22"/>
      <c r="F32619" s="22"/>
      <c r="G32619" s="22"/>
      <c r="H32619" s="22"/>
    </row>
    <row r="32620" spans="4:8">
      <c r="D32620" s="22"/>
      <c r="F32620" s="22"/>
      <c r="G32620" s="22"/>
      <c r="H32620" s="22"/>
    </row>
    <row r="32621" spans="4:8">
      <c r="D32621" s="22"/>
      <c r="F32621" s="22"/>
      <c r="G32621" s="22"/>
      <c r="H32621" s="22"/>
    </row>
    <row r="32622" spans="4:8">
      <c r="D32622" s="22"/>
      <c r="F32622" s="22"/>
      <c r="G32622" s="22"/>
      <c r="H32622" s="22"/>
    </row>
    <row r="32623" spans="4:8">
      <c r="D32623" s="22"/>
      <c r="F32623" s="22"/>
      <c r="G32623" s="22"/>
      <c r="H32623" s="22"/>
    </row>
    <row r="32624" spans="4:8">
      <c r="D32624" s="22"/>
      <c r="F32624" s="22"/>
      <c r="G32624" s="22"/>
      <c r="H32624" s="22"/>
    </row>
    <row r="32625" spans="4:8">
      <c r="D32625" s="22"/>
      <c r="F32625" s="22"/>
      <c r="G32625" s="22"/>
      <c r="H32625" s="22"/>
    </row>
    <row r="32626" spans="4:8">
      <c r="D32626" s="22"/>
      <c r="F32626" s="22"/>
      <c r="G32626" s="22"/>
      <c r="H32626" s="22"/>
    </row>
    <row r="32627" spans="4:8">
      <c r="D32627" s="22"/>
      <c r="F32627" s="22"/>
      <c r="G32627" s="22"/>
      <c r="H32627" s="22"/>
    </row>
    <row r="32628" spans="4:8">
      <c r="D32628" s="22"/>
      <c r="F32628" s="22"/>
      <c r="G32628" s="22"/>
      <c r="H32628" s="22"/>
    </row>
    <row r="32629" spans="4:8">
      <c r="D32629" s="22"/>
      <c r="F32629" s="22"/>
      <c r="G32629" s="22"/>
      <c r="H32629" s="22"/>
    </row>
    <row r="32630" spans="4:8">
      <c r="D32630" s="22"/>
      <c r="F32630" s="22"/>
      <c r="G32630" s="22"/>
      <c r="H32630" s="22"/>
    </row>
    <row r="32631" spans="4:8">
      <c r="D32631" s="22"/>
      <c r="F32631" s="22"/>
      <c r="G32631" s="22"/>
      <c r="H32631" s="22"/>
    </row>
    <row r="32632" spans="4:8">
      <c r="D32632" s="22"/>
      <c r="F32632" s="22"/>
      <c r="G32632" s="22"/>
      <c r="H32632" s="22"/>
    </row>
    <row r="32633" spans="4:8">
      <c r="D32633" s="22"/>
      <c r="F32633" s="22"/>
      <c r="G32633" s="22"/>
      <c r="H32633" s="22"/>
    </row>
    <row r="32634" spans="4:8">
      <c r="D32634" s="22"/>
      <c r="F32634" s="22"/>
      <c r="G32634" s="22"/>
      <c r="H32634" s="22"/>
    </row>
    <row r="32635" spans="4:8">
      <c r="D32635" s="22"/>
      <c r="F32635" s="22"/>
      <c r="G32635" s="22"/>
      <c r="H32635" s="22"/>
    </row>
    <row r="32636" spans="4:8">
      <c r="D32636" s="22"/>
      <c r="F32636" s="22"/>
      <c r="G32636" s="22"/>
      <c r="H32636" s="22"/>
    </row>
    <row r="32637" spans="4:8">
      <c r="D32637" s="22"/>
      <c r="F32637" s="22"/>
      <c r="G32637" s="22"/>
      <c r="H32637" s="22"/>
    </row>
    <row r="32638" spans="4:8">
      <c r="D32638" s="22"/>
      <c r="F32638" s="22"/>
      <c r="G32638" s="22"/>
      <c r="H32638" s="22"/>
    </row>
    <row r="32639" spans="4:8">
      <c r="D32639" s="22"/>
      <c r="F32639" s="22"/>
      <c r="G32639" s="22"/>
      <c r="H32639" s="22"/>
    </row>
    <row r="32640" spans="4:8">
      <c r="D32640" s="22"/>
      <c r="F32640" s="22"/>
      <c r="G32640" s="22"/>
      <c r="H32640" s="22"/>
    </row>
    <row r="32641" spans="4:8">
      <c r="D32641" s="22"/>
      <c r="F32641" s="22"/>
      <c r="G32641" s="22"/>
      <c r="H32641" s="22"/>
    </row>
    <row r="32642" spans="4:8">
      <c r="D32642" s="22"/>
      <c r="F32642" s="22"/>
      <c r="G32642" s="22"/>
      <c r="H32642" s="22"/>
    </row>
    <row r="32643" spans="4:8">
      <c r="D32643" s="22"/>
      <c r="F32643" s="22"/>
      <c r="G32643" s="22"/>
      <c r="H32643" s="22"/>
    </row>
    <row r="32644" spans="4:8">
      <c r="D32644" s="22"/>
      <c r="F32644" s="22"/>
      <c r="G32644" s="22"/>
      <c r="H32644" s="22"/>
    </row>
    <row r="32645" spans="4:8">
      <c r="D32645" s="22"/>
      <c r="F32645" s="22"/>
      <c r="G32645" s="22"/>
      <c r="H32645" s="22"/>
    </row>
    <row r="32646" spans="4:8">
      <c r="D32646" s="22"/>
      <c r="F32646" s="22"/>
      <c r="G32646" s="22"/>
      <c r="H32646" s="22"/>
    </row>
    <row r="32647" spans="4:8">
      <c r="D32647" s="22"/>
      <c r="F32647" s="22"/>
      <c r="G32647" s="22"/>
      <c r="H32647" s="22"/>
    </row>
    <row r="32648" spans="4:8">
      <c r="D32648" s="22"/>
      <c r="F32648" s="22"/>
      <c r="G32648" s="22"/>
      <c r="H32648" s="22"/>
    </row>
    <row r="32649" spans="4:8">
      <c r="D32649" s="22"/>
      <c r="F32649" s="22"/>
      <c r="G32649" s="22"/>
      <c r="H32649" s="22"/>
    </row>
    <row r="32650" spans="4:8">
      <c r="D32650" s="22"/>
      <c r="F32650" s="22"/>
      <c r="G32650" s="22"/>
      <c r="H32650" s="22"/>
    </row>
    <row r="32651" spans="4:8">
      <c r="D32651" s="22"/>
      <c r="F32651" s="22"/>
      <c r="G32651" s="22"/>
      <c r="H32651" s="22"/>
    </row>
    <row r="32652" spans="4:8">
      <c r="D32652" s="22"/>
      <c r="F32652" s="22"/>
      <c r="G32652" s="22"/>
      <c r="H32652" s="22"/>
    </row>
    <row r="32653" spans="4:8">
      <c r="D32653" s="22"/>
      <c r="F32653" s="22"/>
      <c r="G32653" s="22"/>
      <c r="H32653" s="22"/>
    </row>
    <row r="32654" spans="4:8">
      <c r="D32654" s="22"/>
      <c r="F32654" s="22"/>
      <c r="G32654" s="22"/>
      <c r="H32654" s="22"/>
    </row>
    <row r="32655" spans="4:8">
      <c r="D32655" s="22"/>
      <c r="F32655" s="22"/>
      <c r="G32655" s="22"/>
      <c r="H32655" s="22"/>
    </row>
    <row r="32656" spans="4:8">
      <c r="D32656" s="22"/>
      <c r="F32656" s="22"/>
      <c r="G32656" s="22"/>
      <c r="H32656" s="22"/>
    </row>
    <row r="32657" spans="4:8">
      <c r="D32657" s="22"/>
      <c r="F32657" s="22"/>
      <c r="G32657" s="22"/>
      <c r="H32657" s="22"/>
    </row>
    <row r="32658" spans="4:8">
      <c r="D32658" s="22"/>
      <c r="F32658" s="22"/>
      <c r="G32658" s="22"/>
      <c r="H32658" s="22"/>
    </row>
    <row r="32659" spans="4:8">
      <c r="D32659" s="22"/>
      <c r="F32659" s="22"/>
      <c r="G32659" s="22"/>
      <c r="H32659" s="22"/>
    </row>
    <row r="32660" spans="4:8">
      <c r="D32660" s="22"/>
      <c r="F32660" s="22"/>
      <c r="G32660" s="22"/>
      <c r="H32660" s="22"/>
    </row>
    <row r="32661" spans="4:8">
      <c r="D32661" s="22"/>
      <c r="F32661" s="22"/>
      <c r="G32661" s="22"/>
      <c r="H32661" s="22"/>
    </row>
    <row r="32662" spans="4:8">
      <c r="D32662" s="22"/>
      <c r="F32662" s="22"/>
      <c r="G32662" s="22"/>
      <c r="H32662" s="22"/>
    </row>
    <row r="32663" spans="4:8">
      <c r="D32663" s="22"/>
      <c r="F32663" s="22"/>
      <c r="G32663" s="22"/>
      <c r="H32663" s="22"/>
    </row>
    <row r="32664" spans="4:8">
      <c r="D32664" s="22"/>
      <c r="F32664" s="22"/>
      <c r="G32664" s="22"/>
      <c r="H32664" s="22"/>
    </row>
    <row r="32665" spans="4:8">
      <c r="D32665" s="22"/>
      <c r="F32665" s="22"/>
      <c r="G32665" s="22"/>
      <c r="H32665" s="22"/>
    </row>
    <row r="32666" spans="4:8">
      <c r="D32666" s="22"/>
      <c r="F32666" s="22"/>
      <c r="G32666" s="22"/>
      <c r="H32666" s="22"/>
    </row>
    <row r="32667" spans="4:8">
      <c r="D32667" s="22"/>
      <c r="F32667" s="22"/>
      <c r="G32667" s="22"/>
      <c r="H32667" s="22"/>
    </row>
    <row r="32668" spans="4:8">
      <c r="D32668" s="22"/>
      <c r="F32668" s="22"/>
      <c r="G32668" s="22"/>
      <c r="H32668" s="22"/>
    </row>
    <row r="32669" spans="4:8">
      <c r="D32669" s="22"/>
      <c r="F32669" s="22"/>
      <c r="G32669" s="22"/>
      <c r="H32669" s="22"/>
    </row>
    <row r="32670" spans="4:8">
      <c r="D32670" s="22"/>
      <c r="F32670" s="22"/>
      <c r="G32670" s="22"/>
      <c r="H32670" s="22"/>
    </row>
    <row r="32671" spans="4:8">
      <c r="D32671" s="22"/>
      <c r="F32671" s="22"/>
      <c r="G32671" s="22"/>
      <c r="H32671" s="22"/>
    </row>
    <row r="32672" spans="4:8">
      <c r="D32672" s="22"/>
      <c r="F32672" s="22"/>
      <c r="G32672" s="22"/>
      <c r="H32672" s="22"/>
    </row>
    <row r="32673" spans="4:8">
      <c r="D32673" s="22"/>
      <c r="F32673" s="22"/>
      <c r="G32673" s="22"/>
      <c r="H32673" s="22"/>
    </row>
    <row r="32674" spans="4:8">
      <c r="D32674" s="22"/>
      <c r="F32674" s="22"/>
      <c r="G32674" s="22"/>
      <c r="H32674" s="22"/>
    </row>
    <row r="32675" spans="4:8">
      <c r="D32675" s="22"/>
      <c r="F32675" s="22"/>
      <c r="G32675" s="22"/>
      <c r="H32675" s="22"/>
    </row>
    <row r="32676" spans="4:8">
      <c r="D32676" s="22"/>
      <c r="F32676" s="22"/>
      <c r="G32676" s="22"/>
      <c r="H32676" s="22"/>
    </row>
    <row r="32677" spans="4:8">
      <c r="D32677" s="22"/>
      <c r="F32677" s="22"/>
      <c r="G32677" s="22"/>
      <c r="H32677" s="22"/>
    </row>
    <row r="32678" spans="4:8">
      <c r="D32678" s="22"/>
      <c r="F32678" s="22"/>
      <c r="G32678" s="22"/>
      <c r="H32678" s="22"/>
    </row>
    <row r="32679" spans="4:8">
      <c r="D32679" s="22"/>
      <c r="F32679" s="22"/>
      <c r="G32679" s="22"/>
      <c r="H32679" s="22"/>
    </row>
    <row r="32680" spans="4:8">
      <c r="D32680" s="22"/>
      <c r="F32680" s="22"/>
      <c r="G32680" s="22"/>
      <c r="H32680" s="22"/>
    </row>
    <row r="32681" spans="4:8">
      <c r="D32681" s="22"/>
      <c r="F32681" s="22"/>
      <c r="G32681" s="22"/>
      <c r="H32681" s="22"/>
    </row>
    <row r="32682" spans="4:8">
      <c r="D32682" s="22"/>
      <c r="F32682" s="22"/>
      <c r="G32682" s="22"/>
      <c r="H32682" s="22"/>
    </row>
    <row r="32683" spans="4:8">
      <c r="D32683" s="22"/>
      <c r="F32683" s="22"/>
      <c r="G32683" s="22"/>
      <c r="H32683" s="22"/>
    </row>
    <row r="32684" spans="4:8">
      <c r="D32684" s="22"/>
      <c r="F32684" s="22"/>
      <c r="G32684" s="22"/>
      <c r="H32684" s="22"/>
    </row>
    <row r="32685" spans="4:8">
      <c r="D32685" s="22"/>
      <c r="F32685" s="22"/>
      <c r="G32685" s="22"/>
      <c r="H32685" s="22"/>
    </row>
    <row r="32686" spans="4:8">
      <c r="D32686" s="22"/>
      <c r="F32686" s="22"/>
      <c r="G32686" s="22"/>
      <c r="H32686" s="22"/>
    </row>
    <row r="32687" spans="4:8">
      <c r="D32687" s="22"/>
      <c r="F32687" s="22"/>
      <c r="G32687" s="22"/>
      <c r="H32687" s="22"/>
    </row>
    <row r="32688" spans="4:8">
      <c r="D32688" s="22"/>
      <c r="F32688" s="22"/>
      <c r="G32688" s="22"/>
      <c r="H32688" s="22"/>
    </row>
    <row r="32689" spans="4:8">
      <c r="D32689" s="22"/>
      <c r="F32689" s="22"/>
      <c r="G32689" s="22"/>
      <c r="H32689" s="22"/>
    </row>
    <row r="32690" spans="4:8">
      <c r="D32690" s="22"/>
      <c r="F32690" s="22"/>
      <c r="G32690" s="22"/>
      <c r="H32690" s="22"/>
    </row>
    <row r="32691" spans="4:8">
      <c r="D32691" s="22"/>
      <c r="F32691" s="22"/>
      <c r="G32691" s="22"/>
      <c r="H32691" s="22"/>
    </row>
    <row r="32692" spans="4:8">
      <c r="D32692" s="22"/>
      <c r="F32692" s="22"/>
      <c r="G32692" s="22"/>
      <c r="H32692" s="22"/>
    </row>
    <row r="32693" spans="4:8">
      <c r="D32693" s="22"/>
      <c r="F32693" s="22"/>
      <c r="G32693" s="22"/>
      <c r="H32693" s="22"/>
    </row>
    <row r="32694" spans="4:8">
      <c r="D32694" s="22"/>
      <c r="F32694" s="22"/>
      <c r="G32694" s="22"/>
      <c r="H32694" s="22"/>
    </row>
    <row r="32695" spans="4:8">
      <c r="D32695" s="22"/>
      <c r="F32695" s="22"/>
      <c r="G32695" s="22"/>
      <c r="H32695" s="22"/>
    </row>
    <row r="32696" spans="4:8">
      <c r="D32696" s="22"/>
      <c r="F32696" s="22"/>
      <c r="G32696" s="22"/>
      <c r="H32696" s="22"/>
    </row>
    <row r="32697" spans="4:8">
      <c r="D32697" s="22"/>
      <c r="F32697" s="22"/>
      <c r="G32697" s="22"/>
      <c r="H32697" s="22"/>
    </row>
    <row r="32698" spans="4:8">
      <c r="D32698" s="22"/>
      <c r="F32698" s="22"/>
      <c r="G32698" s="22"/>
      <c r="H32698" s="22"/>
    </row>
    <row r="32699" spans="4:8">
      <c r="D32699" s="22"/>
      <c r="F32699" s="22"/>
      <c r="G32699" s="22"/>
      <c r="H32699" s="22"/>
    </row>
    <row r="32700" spans="4:8">
      <c r="D32700" s="22"/>
      <c r="F32700" s="22"/>
      <c r="G32700" s="22"/>
      <c r="H32700" s="22"/>
    </row>
    <row r="32701" spans="4:8">
      <c r="D32701" s="22"/>
      <c r="F32701" s="22"/>
      <c r="G32701" s="22"/>
      <c r="H32701" s="22"/>
    </row>
    <row r="32702" spans="4:8">
      <c r="D32702" s="22"/>
      <c r="F32702" s="22"/>
      <c r="G32702" s="22"/>
      <c r="H32702" s="22"/>
    </row>
    <row r="32703" spans="4:8">
      <c r="D32703" s="22"/>
      <c r="F32703" s="22"/>
      <c r="G32703" s="22"/>
      <c r="H32703" s="22"/>
    </row>
    <row r="32704" spans="4:8">
      <c r="D32704" s="22"/>
      <c r="F32704" s="22"/>
      <c r="G32704" s="22"/>
      <c r="H32704" s="22"/>
    </row>
    <row r="32705" spans="4:8">
      <c r="D32705" s="22"/>
      <c r="F32705" s="22"/>
      <c r="G32705" s="22"/>
      <c r="H32705" s="22"/>
    </row>
    <row r="32706" spans="4:8">
      <c r="D32706" s="22"/>
      <c r="F32706" s="22"/>
      <c r="G32706" s="22"/>
      <c r="H32706" s="22"/>
    </row>
    <row r="32707" spans="4:8">
      <c r="D32707" s="22"/>
      <c r="F32707" s="22"/>
      <c r="G32707" s="22"/>
      <c r="H32707" s="22"/>
    </row>
    <row r="32708" spans="4:8">
      <c r="D32708" s="22"/>
      <c r="F32708" s="22"/>
      <c r="G32708" s="22"/>
      <c r="H32708" s="22"/>
    </row>
    <row r="32709" spans="4:8">
      <c r="D32709" s="22"/>
      <c r="F32709" s="22"/>
      <c r="G32709" s="22"/>
      <c r="H32709" s="22"/>
    </row>
    <row r="32710" spans="4:8">
      <c r="D32710" s="22"/>
      <c r="F32710" s="22"/>
      <c r="G32710" s="22"/>
      <c r="H32710" s="22"/>
    </row>
    <row r="32711" spans="4:8">
      <c r="D32711" s="22"/>
      <c r="F32711" s="22"/>
      <c r="G32711" s="22"/>
      <c r="H32711" s="22"/>
    </row>
    <row r="32712" spans="4:8">
      <c r="D32712" s="22"/>
      <c r="F32712" s="22"/>
      <c r="G32712" s="22"/>
      <c r="H32712" s="22"/>
    </row>
    <row r="32713" spans="4:8">
      <c r="D32713" s="22"/>
      <c r="F32713" s="22"/>
      <c r="G32713" s="22"/>
      <c r="H32713" s="22"/>
    </row>
    <row r="32714" spans="4:8">
      <c r="D32714" s="22"/>
      <c r="F32714" s="22"/>
      <c r="G32714" s="22"/>
      <c r="H32714" s="22"/>
    </row>
    <row r="32715" spans="4:8">
      <c r="D32715" s="22"/>
      <c r="F32715" s="22"/>
      <c r="G32715" s="22"/>
      <c r="H32715" s="22"/>
    </row>
    <row r="32716" spans="4:8">
      <c r="D32716" s="22"/>
      <c r="F32716" s="22"/>
      <c r="G32716" s="22"/>
      <c r="H32716" s="22"/>
    </row>
    <row r="32717" spans="4:8">
      <c r="D32717" s="22"/>
      <c r="F32717" s="22"/>
      <c r="G32717" s="22"/>
      <c r="H32717" s="22"/>
    </row>
    <row r="32718" spans="4:8">
      <c r="D32718" s="22"/>
      <c r="F32718" s="22"/>
      <c r="G32718" s="22"/>
      <c r="H32718" s="22"/>
    </row>
    <row r="32719" spans="4:8">
      <c r="D32719" s="22"/>
      <c r="F32719" s="22"/>
      <c r="G32719" s="22"/>
      <c r="H32719" s="22"/>
    </row>
    <row r="32720" spans="4:8">
      <c r="D32720" s="22"/>
      <c r="F32720" s="22"/>
      <c r="G32720" s="22"/>
      <c r="H32720" s="22"/>
    </row>
    <row r="32721" spans="4:8">
      <c r="D32721" s="22"/>
      <c r="F32721" s="22"/>
      <c r="G32721" s="22"/>
      <c r="H32721" s="22"/>
    </row>
    <row r="32722" spans="4:8">
      <c r="D32722" s="22"/>
      <c r="F32722" s="22"/>
      <c r="G32722" s="22"/>
      <c r="H32722" s="22"/>
    </row>
    <row r="32723" spans="4:8">
      <c r="D32723" s="22"/>
      <c r="F32723" s="22"/>
      <c r="G32723" s="22"/>
      <c r="H32723" s="22"/>
    </row>
    <row r="32724" spans="4:8">
      <c r="D32724" s="22"/>
      <c r="F32724" s="22"/>
      <c r="G32724" s="22"/>
      <c r="H32724" s="22"/>
    </row>
    <row r="32725" spans="4:8">
      <c r="D32725" s="22"/>
      <c r="F32725" s="22"/>
      <c r="G32725" s="22"/>
      <c r="H32725" s="22"/>
    </row>
    <row r="32726" spans="4:8">
      <c r="D32726" s="22"/>
      <c r="F32726" s="22"/>
      <c r="G32726" s="22"/>
      <c r="H32726" s="22"/>
    </row>
    <row r="32727" spans="4:8">
      <c r="D32727" s="22"/>
      <c r="F32727" s="22"/>
      <c r="G32727" s="22"/>
      <c r="H32727" s="22"/>
    </row>
    <row r="32728" spans="4:8">
      <c r="D32728" s="22"/>
      <c r="F32728" s="22"/>
      <c r="G32728" s="22"/>
      <c r="H32728" s="22"/>
    </row>
    <row r="32729" spans="4:8">
      <c r="D32729" s="22"/>
      <c r="F32729" s="22"/>
      <c r="G32729" s="22"/>
      <c r="H32729" s="22"/>
    </row>
    <row r="32730" spans="4:8">
      <c r="D32730" s="22"/>
      <c r="F32730" s="22"/>
      <c r="G32730" s="22"/>
      <c r="H32730" s="22"/>
    </row>
    <row r="32731" spans="4:8">
      <c r="D32731" s="22"/>
      <c r="F32731" s="22"/>
      <c r="G32731" s="22"/>
      <c r="H32731" s="22"/>
    </row>
    <row r="32732" spans="4:8">
      <c r="D32732" s="22"/>
      <c r="F32732" s="22"/>
      <c r="G32732" s="22"/>
      <c r="H32732" s="22"/>
    </row>
    <row r="32733" spans="4:8">
      <c r="D32733" s="22"/>
      <c r="F32733" s="22"/>
      <c r="G32733" s="22"/>
      <c r="H32733" s="22"/>
    </row>
    <row r="32734" spans="4:8">
      <c r="D32734" s="22"/>
      <c r="F32734" s="22"/>
      <c r="G32734" s="22"/>
      <c r="H32734" s="22"/>
    </row>
    <row r="32735" spans="4:8">
      <c r="D32735" s="22"/>
      <c r="F32735" s="22"/>
      <c r="G32735" s="22"/>
      <c r="H32735" s="22"/>
    </row>
    <row r="32736" spans="4:8">
      <c r="D32736" s="22"/>
      <c r="F32736" s="22"/>
      <c r="G32736" s="22"/>
      <c r="H32736" s="22"/>
    </row>
    <row r="32737" spans="4:8">
      <c r="D32737" s="22"/>
      <c r="F32737" s="22"/>
      <c r="G32737" s="22"/>
      <c r="H32737" s="22"/>
    </row>
    <row r="32738" spans="4:8">
      <c r="D32738" s="22"/>
      <c r="F32738" s="22"/>
      <c r="G32738" s="22"/>
      <c r="H32738" s="22"/>
    </row>
    <row r="32739" spans="4:8">
      <c r="D32739" s="22"/>
      <c r="F32739" s="22"/>
      <c r="G32739" s="22"/>
      <c r="H32739" s="22"/>
    </row>
    <row r="32740" spans="4:8">
      <c r="D32740" s="22"/>
      <c r="F32740" s="22"/>
      <c r="G32740" s="22"/>
      <c r="H32740" s="22"/>
    </row>
    <row r="32741" spans="4:8">
      <c r="D32741" s="22"/>
      <c r="F32741" s="22"/>
      <c r="G32741" s="22"/>
      <c r="H32741" s="22"/>
    </row>
    <row r="32742" spans="4:8">
      <c r="D32742" s="22"/>
      <c r="F32742" s="22"/>
      <c r="G32742" s="22"/>
      <c r="H32742" s="22"/>
    </row>
    <row r="32743" spans="4:8">
      <c r="D32743" s="22"/>
      <c r="F32743" s="22"/>
      <c r="G32743" s="22"/>
      <c r="H32743" s="22"/>
    </row>
    <row r="32744" spans="4:8">
      <c r="D32744" s="22"/>
      <c r="F32744" s="22"/>
      <c r="G32744" s="22"/>
      <c r="H32744" s="22"/>
    </row>
    <row r="32745" spans="4:8">
      <c r="D32745" s="22"/>
      <c r="F32745" s="22"/>
      <c r="G32745" s="22"/>
      <c r="H32745" s="22"/>
    </row>
    <row r="32746" spans="4:8">
      <c r="D32746" s="22"/>
      <c r="F32746" s="22"/>
      <c r="G32746" s="22"/>
      <c r="H32746" s="22"/>
    </row>
    <row r="32747" spans="4:8">
      <c r="D32747" s="22"/>
      <c r="F32747" s="22"/>
      <c r="G32747" s="22"/>
      <c r="H32747" s="22"/>
    </row>
    <row r="32748" spans="4:8">
      <c r="D32748" s="22"/>
      <c r="F32748" s="22"/>
      <c r="G32748" s="22"/>
      <c r="H32748" s="22"/>
    </row>
    <row r="32749" spans="4:8">
      <c r="D32749" s="22"/>
      <c r="F32749" s="22"/>
      <c r="G32749" s="22"/>
      <c r="H32749" s="22"/>
    </row>
    <row r="32750" spans="4:8">
      <c r="D32750" s="22"/>
      <c r="F32750" s="22"/>
      <c r="G32750" s="22"/>
      <c r="H32750" s="22"/>
    </row>
    <row r="32751" spans="4:8">
      <c r="D32751" s="22"/>
      <c r="F32751" s="22"/>
      <c r="G32751" s="22"/>
      <c r="H32751" s="22"/>
    </row>
    <row r="32752" spans="4:8">
      <c r="D32752" s="22"/>
      <c r="F32752" s="22"/>
      <c r="G32752" s="22"/>
      <c r="H32752" s="22"/>
    </row>
    <row r="32753" spans="4:8">
      <c r="D32753" s="22"/>
      <c r="F32753" s="22"/>
      <c r="G32753" s="22"/>
      <c r="H32753" s="22"/>
    </row>
    <row r="32754" spans="4:8">
      <c r="D32754" s="22"/>
      <c r="F32754" s="22"/>
      <c r="G32754" s="22"/>
      <c r="H32754" s="22"/>
    </row>
    <row r="32755" spans="4:8">
      <c r="D32755" s="22"/>
      <c r="F32755" s="22"/>
      <c r="G32755" s="22"/>
      <c r="H32755" s="22"/>
    </row>
    <row r="32756" spans="4:8">
      <c r="D32756" s="22"/>
      <c r="F32756" s="22"/>
      <c r="G32756" s="22"/>
      <c r="H32756" s="22"/>
    </row>
    <row r="32757" spans="4:8">
      <c r="D32757" s="22"/>
      <c r="F32757" s="22"/>
      <c r="G32757" s="22"/>
      <c r="H32757" s="22"/>
    </row>
    <row r="32758" spans="4:8">
      <c r="D32758" s="22"/>
      <c r="F32758" s="22"/>
      <c r="G32758" s="22"/>
      <c r="H32758" s="22"/>
    </row>
    <row r="32759" spans="4:8">
      <c r="D32759" s="22"/>
      <c r="F32759" s="22"/>
      <c r="G32759" s="22"/>
      <c r="H32759" s="22"/>
    </row>
    <row r="32760" spans="4:8">
      <c r="D32760" s="22"/>
      <c r="F32760" s="22"/>
      <c r="G32760" s="22"/>
      <c r="H32760" s="22"/>
    </row>
    <row r="32761" spans="4:8">
      <c r="D32761" s="22"/>
      <c r="F32761" s="22"/>
      <c r="G32761" s="22"/>
      <c r="H32761" s="22"/>
    </row>
    <row r="32762" spans="4:8">
      <c r="D32762" s="22"/>
      <c r="F32762" s="22"/>
      <c r="G32762" s="22"/>
      <c r="H32762" s="22"/>
    </row>
    <row r="32763" spans="4:8">
      <c r="D32763" s="22"/>
      <c r="F32763" s="22"/>
      <c r="G32763" s="22"/>
      <c r="H32763" s="22"/>
    </row>
    <row r="32764" spans="4:8">
      <c r="D32764" s="22"/>
      <c r="F32764" s="22"/>
      <c r="G32764" s="22"/>
      <c r="H32764" s="22"/>
    </row>
    <row r="32765" spans="4:8">
      <c r="D32765" s="22"/>
      <c r="F32765" s="22"/>
      <c r="G32765" s="22"/>
      <c r="H32765" s="22"/>
    </row>
    <row r="32766" spans="4:8">
      <c r="D32766" s="22"/>
      <c r="F32766" s="22"/>
      <c r="G32766" s="22"/>
      <c r="H32766" s="22"/>
    </row>
    <row r="32767" spans="4:8">
      <c r="D32767" s="22"/>
      <c r="F32767" s="22"/>
      <c r="G32767" s="22"/>
      <c r="H32767" s="22"/>
    </row>
    <row r="32768" spans="4:8">
      <c r="D32768" s="22"/>
      <c r="F32768" s="22"/>
      <c r="G32768" s="22"/>
      <c r="H32768" s="22"/>
    </row>
    <row r="32769" spans="4:8">
      <c r="D32769" s="22"/>
      <c r="F32769" s="22"/>
      <c r="G32769" s="22"/>
      <c r="H32769" s="22"/>
    </row>
    <row r="32770" spans="4:8">
      <c r="D32770" s="22"/>
      <c r="F32770" s="22"/>
      <c r="G32770" s="22"/>
      <c r="H32770" s="22"/>
    </row>
    <row r="32771" spans="4:8">
      <c r="D32771" s="22"/>
      <c r="F32771" s="22"/>
      <c r="G32771" s="22"/>
      <c r="H32771" s="22"/>
    </row>
    <row r="32772" spans="4:8">
      <c r="D32772" s="22"/>
      <c r="F32772" s="22"/>
      <c r="G32772" s="22"/>
      <c r="H32772" s="22"/>
    </row>
    <row r="32773" spans="4:8">
      <c r="D32773" s="22"/>
      <c r="F32773" s="22"/>
      <c r="G32773" s="22"/>
      <c r="H32773" s="22"/>
    </row>
    <row r="32774" spans="4:8">
      <c r="D32774" s="22"/>
      <c r="F32774" s="22"/>
      <c r="G32774" s="22"/>
      <c r="H32774" s="22"/>
    </row>
    <row r="32775" spans="4:8">
      <c r="D32775" s="22"/>
      <c r="F32775" s="22"/>
      <c r="G32775" s="22"/>
      <c r="H32775" s="22"/>
    </row>
    <row r="32776" spans="4:8">
      <c r="D32776" s="22"/>
      <c r="F32776" s="22"/>
      <c r="G32776" s="22"/>
      <c r="H32776" s="22"/>
    </row>
    <row r="32777" spans="4:8">
      <c r="D32777" s="22"/>
      <c r="F32777" s="22"/>
      <c r="G32777" s="22"/>
      <c r="H32777" s="22"/>
    </row>
    <row r="32778" spans="4:8">
      <c r="D32778" s="22"/>
      <c r="F32778" s="22"/>
      <c r="G32778" s="22"/>
      <c r="H32778" s="22"/>
    </row>
    <row r="32779" spans="4:8">
      <c r="D32779" s="22"/>
      <c r="F32779" s="22"/>
      <c r="G32779" s="22"/>
      <c r="H32779" s="22"/>
    </row>
    <row r="32780" spans="4:8">
      <c r="D32780" s="22"/>
      <c r="F32780" s="22"/>
      <c r="G32780" s="22"/>
      <c r="H32780" s="22"/>
    </row>
    <row r="32781" spans="4:8">
      <c r="D32781" s="22"/>
      <c r="F32781" s="22"/>
      <c r="G32781" s="22"/>
      <c r="H32781" s="22"/>
    </row>
    <row r="32782" spans="4:8">
      <c r="D32782" s="22"/>
      <c r="F32782" s="22"/>
      <c r="G32782" s="22"/>
      <c r="H32782" s="22"/>
    </row>
    <row r="32783" spans="4:8">
      <c r="D32783" s="22"/>
      <c r="F32783" s="22"/>
      <c r="G32783" s="22"/>
      <c r="H32783" s="22"/>
    </row>
    <row r="32784" spans="4:8">
      <c r="D32784" s="22"/>
      <c r="F32784" s="22"/>
      <c r="G32784" s="22"/>
      <c r="H32784" s="22"/>
    </row>
    <row r="32785" spans="4:8">
      <c r="D32785" s="22"/>
      <c r="F32785" s="22"/>
      <c r="G32785" s="22"/>
      <c r="H32785" s="22"/>
    </row>
    <row r="32786" spans="4:8">
      <c r="D32786" s="22"/>
      <c r="F32786" s="22"/>
      <c r="G32786" s="22"/>
      <c r="H32786" s="22"/>
    </row>
    <row r="32787" spans="4:8">
      <c r="D32787" s="22"/>
      <c r="F32787" s="22"/>
      <c r="G32787" s="22"/>
      <c r="H32787" s="22"/>
    </row>
    <row r="32788" spans="4:8">
      <c r="D32788" s="22"/>
      <c r="F32788" s="22"/>
      <c r="G32788" s="22"/>
      <c r="H32788" s="22"/>
    </row>
    <row r="32789" spans="4:8">
      <c r="D32789" s="22"/>
      <c r="F32789" s="22"/>
      <c r="G32789" s="22"/>
      <c r="H32789" s="22"/>
    </row>
    <row r="32790" spans="4:8">
      <c r="D32790" s="22"/>
      <c r="F32790" s="22"/>
      <c r="G32790" s="22"/>
      <c r="H32790" s="22"/>
    </row>
    <row r="32791" spans="4:8">
      <c r="D32791" s="22"/>
      <c r="F32791" s="22"/>
      <c r="G32791" s="22"/>
      <c r="H32791" s="22"/>
    </row>
    <row r="32792" spans="4:8">
      <c r="D32792" s="22"/>
      <c r="F32792" s="22"/>
      <c r="G32792" s="22"/>
      <c r="H32792" s="22"/>
    </row>
    <row r="32793" spans="4:8">
      <c r="D32793" s="22"/>
      <c r="F32793" s="22"/>
      <c r="G32793" s="22"/>
      <c r="H32793" s="22"/>
    </row>
    <row r="32794" spans="4:8">
      <c r="D32794" s="22"/>
      <c r="F32794" s="22"/>
      <c r="G32794" s="22"/>
      <c r="H32794" s="22"/>
    </row>
    <row r="32795" spans="4:8">
      <c r="D32795" s="22"/>
      <c r="F32795" s="22"/>
      <c r="G32795" s="22"/>
      <c r="H32795" s="22"/>
    </row>
    <row r="32796" spans="4:8">
      <c r="D32796" s="22"/>
      <c r="F32796" s="22"/>
      <c r="G32796" s="22"/>
      <c r="H32796" s="22"/>
    </row>
    <row r="32797" spans="4:8">
      <c r="D32797" s="22"/>
      <c r="F32797" s="22"/>
      <c r="G32797" s="22"/>
      <c r="H32797" s="22"/>
    </row>
    <row r="32798" spans="4:8">
      <c r="D32798" s="22"/>
      <c r="F32798" s="22"/>
      <c r="G32798" s="22"/>
      <c r="H32798" s="22"/>
    </row>
    <row r="32799" spans="4:8">
      <c r="D32799" s="22"/>
      <c r="F32799" s="22"/>
      <c r="G32799" s="22"/>
      <c r="H32799" s="22"/>
    </row>
    <row r="32800" spans="4:8">
      <c r="D32800" s="22"/>
      <c r="F32800" s="22"/>
      <c r="G32800" s="22"/>
      <c r="H32800" s="22"/>
    </row>
    <row r="32801" spans="4:8">
      <c r="D32801" s="22"/>
      <c r="F32801" s="22"/>
      <c r="G32801" s="22"/>
      <c r="H32801" s="22"/>
    </row>
    <row r="32802" spans="4:8">
      <c r="D32802" s="22"/>
      <c r="F32802" s="22"/>
      <c r="G32802" s="22"/>
      <c r="H32802" s="22"/>
    </row>
    <row r="32803" spans="4:8">
      <c r="D32803" s="22"/>
      <c r="F32803" s="22"/>
      <c r="G32803" s="22"/>
      <c r="H32803" s="22"/>
    </row>
    <row r="32804" spans="4:8">
      <c r="D32804" s="22"/>
      <c r="F32804" s="22"/>
      <c r="G32804" s="22"/>
      <c r="H32804" s="22"/>
    </row>
    <row r="32805" spans="4:8">
      <c r="D32805" s="22"/>
      <c r="F32805" s="22"/>
      <c r="G32805" s="22"/>
      <c r="H32805" s="22"/>
    </row>
    <row r="32806" spans="4:8">
      <c r="D32806" s="22"/>
      <c r="F32806" s="22"/>
      <c r="G32806" s="22"/>
      <c r="H32806" s="22"/>
    </row>
    <row r="32807" spans="4:8">
      <c r="D32807" s="22"/>
      <c r="F32807" s="22"/>
      <c r="G32807" s="22"/>
      <c r="H32807" s="22"/>
    </row>
    <row r="32808" spans="4:8">
      <c r="D32808" s="22"/>
      <c r="F32808" s="22"/>
      <c r="G32808" s="22"/>
      <c r="H32808" s="22"/>
    </row>
    <row r="32809" spans="4:8">
      <c r="D32809" s="22"/>
      <c r="F32809" s="22"/>
      <c r="G32809" s="22"/>
      <c r="H32809" s="22"/>
    </row>
    <row r="32810" spans="4:8">
      <c r="D32810" s="22"/>
      <c r="F32810" s="22"/>
      <c r="G32810" s="22"/>
      <c r="H32810" s="22"/>
    </row>
    <row r="32811" spans="4:8">
      <c r="D32811" s="22"/>
      <c r="F32811" s="22"/>
      <c r="G32811" s="22"/>
      <c r="H32811" s="22"/>
    </row>
    <row r="32812" spans="4:8">
      <c r="D32812" s="22"/>
      <c r="F32812" s="22"/>
      <c r="G32812" s="22"/>
      <c r="H32812" s="22"/>
    </row>
    <row r="32813" spans="4:8">
      <c r="D32813" s="22"/>
      <c r="F32813" s="22"/>
      <c r="G32813" s="22"/>
      <c r="H32813" s="22"/>
    </row>
    <row r="32814" spans="4:8">
      <c r="D32814" s="22"/>
      <c r="F32814" s="22"/>
      <c r="G32814" s="22"/>
      <c r="H32814" s="22"/>
    </row>
    <row r="32815" spans="4:8">
      <c r="D32815" s="22"/>
      <c r="F32815" s="22"/>
      <c r="G32815" s="22"/>
      <c r="H32815" s="22"/>
    </row>
    <row r="32816" spans="4:8">
      <c r="D32816" s="22"/>
      <c r="F32816" s="22"/>
      <c r="G32816" s="22"/>
      <c r="H32816" s="22"/>
    </row>
    <row r="32817" spans="4:8">
      <c r="D32817" s="22"/>
      <c r="F32817" s="22"/>
      <c r="G32817" s="22"/>
      <c r="H32817" s="22"/>
    </row>
    <row r="32818" spans="4:8">
      <c r="D32818" s="22"/>
      <c r="F32818" s="22"/>
      <c r="G32818" s="22"/>
      <c r="H32818" s="22"/>
    </row>
    <row r="32819" spans="4:8">
      <c r="D32819" s="22"/>
      <c r="F32819" s="22"/>
      <c r="G32819" s="22"/>
      <c r="H32819" s="22"/>
    </row>
    <row r="32820" spans="4:8">
      <c r="D32820" s="22"/>
      <c r="F32820" s="22"/>
      <c r="G32820" s="22"/>
      <c r="H32820" s="22"/>
    </row>
    <row r="32821" spans="4:8">
      <c r="D32821" s="22"/>
      <c r="F32821" s="22"/>
      <c r="G32821" s="22"/>
      <c r="H32821" s="22"/>
    </row>
    <row r="32822" spans="4:8">
      <c r="D32822" s="22"/>
      <c r="F32822" s="22"/>
      <c r="G32822" s="22"/>
      <c r="H32822" s="22"/>
    </row>
    <row r="32823" spans="4:8">
      <c r="D32823" s="22"/>
      <c r="F32823" s="22"/>
      <c r="G32823" s="22"/>
      <c r="H32823" s="22"/>
    </row>
    <row r="32824" spans="4:8">
      <c r="D32824" s="22"/>
      <c r="F32824" s="22"/>
      <c r="G32824" s="22"/>
      <c r="H32824" s="22"/>
    </row>
    <row r="32825" spans="4:8">
      <c r="D32825" s="22"/>
      <c r="F32825" s="22"/>
      <c r="G32825" s="22"/>
      <c r="H32825" s="22"/>
    </row>
    <row r="32826" spans="4:8">
      <c r="D32826" s="22"/>
      <c r="F32826" s="22"/>
      <c r="G32826" s="22"/>
      <c r="H32826" s="22"/>
    </row>
    <row r="32827" spans="4:8">
      <c r="D32827" s="22"/>
      <c r="F32827" s="22"/>
      <c r="G32827" s="22"/>
      <c r="H32827" s="22"/>
    </row>
    <row r="32828" spans="4:8">
      <c r="D32828" s="22"/>
      <c r="F32828" s="22"/>
      <c r="G32828" s="22"/>
      <c r="H32828" s="22"/>
    </row>
    <row r="32829" spans="4:8">
      <c r="D32829" s="22"/>
      <c r="F32829" s="22"/>
      <c r="G32829" s="22"/>
      <c r="H32829" s="22"/>
    </row>
    <row r="32830" spans="4:8">
      <c r="D32830" s="22"/>
      <c r="F32830" s="22"/>
      <c r="G32830" s="22"/>
      <c r="H32830" s="22"/>
    </row>
    <row r="32831" spans="4:8">
      <c r="D32831" s="22"/>
      <c r="F32831" s="22"/>
      <c r="G32831" s="22"/>
      <c r="H32831" s="22"/>
    </row>
    <row r="32832" spans="4:8">
      <c r="D32832" s="22"/>
      <c r="F32832" s="22"/>
      <c r="G32832" s="22"/>
      <c r="H32832" s="22"/>
    </row>
    <row r="32833" spans="4:8">
      <c r="D32833" s="22"/>
      <c r="F32833" s="22"/>
      <c r="G32833" s="22"/>
      <c r="H32833" s="22"/>
    </row>
    <row r="32834" spans="4:8">
      <c r="D32834" s="22"/>
      <c r="F32834" s="22"/>
      <c r="G32834" s="22"/>
      <c r="H32834" s="22"/>
    </row>
    <row r="32835" spans="4:8">
      <c r="D32835" s="22"/>
      <c r="F32835" s="22"/>
      <c r="G32835" s="22"/>
      <c r="H32835" s="22"/>
    </row>
    <row r="32836" spans="4:8">
      <c r="D32836" s="22"/>
      <c r="F32836" s="22"/>
      <c r="G32836" s="22"/>
      <c r="H32836" s="22"/>
    </row>
    <row r="32837" spans="4:8">
      <c r="D32837" s="22"/>
      <c r="F32837" s="22"/>
      <c r="G32837" s="22"/>
      <c r="H32837" s="22"/>
    </row>
    <row r="32838" spans="4:8">
      <c r="D32838" s="22"/>
      <c r="F32838" s="22"/>
      <c r="G32838" s="22"/>
      <c r="H32838" s="22"/>
    </row>
    <row r="32839" spans="4:8">
      <c r="D32839" s="22"/>
      <c r="F32839" s="22"/>
      <c r="G32839" s="22"/>
      <c r="H32839" s="22"/>
    </row>
    <row r="32840" spans="4:8">
      <c r="D32840" s="22"/>
      <c r="F32840" s="22"/>
      <c r="G32840" s="22"/>
      <c r="H32840" s="22"/>
    </row>
    <row r="32841" spans="4:8">
      <c r="D32841" s="22"/>
      <c r="F32841" s="22"/>
      <c r="G32841" s="22"/>
      <c r="H32841" s="22"/>
    </row>
    <row r="32842" spans="4:8">
      <c r="D32842" s="22"/>
      <c r="F32842" s="22"/>
      <c r="G32842" s="22"/>
      <c r="H32842" s="22"/>
    </row>
    <row r="32843" spans="4:8">
      <c r="D32843" s="22"/>
      <c r="F32843" s="22"/>
      <c r="G32843" s="22"/>
      <c r="H32843" s="22"/>
    </row>
    <row r="32844" spans="4:8">
      <c r="D32844" s="22"/>
      <c r="F32844" s="22"/>
      <c r="G32844" s="22"/>
      <c r="H32844" s="22"/>
    </row>
    <row r="32845" spans="4:8">
      <c r="D32845" s="22"/>
      <c r="F32845" s="22"/>
      <c r="G32845" s="22"/>
      <c r="H32845" s="22"/>
    </row>
    <row r="32846" spans="4:8">
      <c r="D32846" s="22"/>
      <c r="F32846" s="22"/>
      <c r="G32846" s="22"/>
      <c r="H32846" s="22"/>
    </row>
    <row r="32847" spans="4:8">
      <c r="D32847" s="22"/>
      <c r="F32847" s="22"/>
      <c r="G32847" s="22"/>
      <c r="H32847" s="22"/>
    </row>
    <row r="32848" spans="4:8">
      <c r="D32848" s="22"/>
      <c r="F32848" s="22"/>
      <c r="G32848" s="22"/>
      <c r="H32848" s="22"/>
    </row>
    <row r="32849" spans="4:8">
      <c r="D32849" s="22"/>
      <c r="F32849" s="22"/>
      <c r="G32849" s="22"/>
      <c r="H32849" s="22"/>
    </row>
    <row r="32850" spans="4:8">
      <c r="D32850" s="22"/>
      <c r="F32850" s="22"/>
      <c r="G32850" s="22"/>
      <c r="H32850" s="22"/>
    </row>
    <row r="32851" spans="4:8">
      <c r="D32851" s="22"/>
      <c r="F32851" s="22"/>
      <c r="G32851" s="22"/>
      <c r="H32851" s="22"/>
    </row>
    <row r="32852" spans="4:8">
      <c r="D32852" s="22"/>
      <c r="F32852" s="22"/>
      <c r="G32852" s="22"/>
      <c r="H32852" s="22"/>
    </row>
    <row r="32853" spans="4:8">
      <c r="D32853" s="22"/>
      <c r="F32853" s="22"/>
      <c r="G32853" s="22"/>
      <c r="H32853" s="22"/>
    </row>
    <row r="32854" spans="4:8">
      <c r="D32854" s="22"/>
      <c r="F32854" s="22"/>
      <c r="G32854" s="22"/>
      <c r="H32854" s="22"/>
    </row>
    <row r="32855" spans="4:8">
      <c r="D32855" s="22"/>
      <c r="F32855" s="22"/>
      <c r="G32855" s="22"/>
      <c r="H32855" s="22"/>
    </row>
    <row r="32856" spans="4:8">
      <c r="D32856" s="22"/>
      <c r="F32856" s="22"/>
      <c r="G32856" s="22"/>
      <c r="H32856" s="22"/>
    </row>
    <row r="32857" spans="4:8">
      <c r="D32857" s="22"/>
      <c r="F32857" s="22"/>
      <c r="G32857" s="22"/>
      <c r="H32857" s="22"/>
    </row>
    <row r="32858" spans="4:8">
      <c r="D32858" s="22"/>
      <c r="F32858" s="22"/>
      <c r="G32858" s="22"/>
      <c r="H32858" s="22"/>
    </row>
    <row r="32859" spans="4:8">
      <c r="D32859" s="22"/>
      <c r="F32859" s="22"/>
      <c r="G32859" s="22"/>
      <c r="H32859" s="22"/>
    </row>
    <row r="32860" spans="4:8">
      <c r="D32860" s="22"/>
      <c r="F32860" s="22"/>
      <c r="G32860" s="22"/>
      <c r="H32860" s="22"/>
    </row>
    <row r="32861" spans="4:8">
      <c r="D32861" s="22"/>
      <c r="F32861" s="22"/>
      <c r="G32861" s="22"/>
      <c r="H32861" s="22"/>
    </row>
    <row r="32862" spans="4:8">
      <c r="D32862" s="22"/>
      <c r="F32862" s="22"/>
      <c r="G32862" s="22"/>
      <c r="H32862" s="22"/>
    </row>
    <row r="32863" spans="4:8">
      <c r="D32863" s="22"/>
      <c r="F32863" s="22"/>
      <c r="G32863" s="22"/>
      <c r="H32863" s="22"/>
    </row>
    <row r="32864" spans="4:8">
      <c r="D32864" s="22"/>
      <c r="F32864" s="22"/>
      <c r="G32864" s="22"/>
      <c r="H32864" s="22"/>
    </row>
    <row r="32865" spans="4:8">
      <c r="D32865" s="22"/>
      <c r="F32865" s="22"/>
      <c r="G32865" s="22"/>
      <c r="H32865" s="22"/>
    </row>
    <row r="32866" spans="4:8">
      <c r="D32866" s="22"/>
      <c r="F32866" s="22"/>
      <c r="G32866" s="22"/>
      <c r="H32866" s="22"/>
    </row>
    <row r="32867" spans="4:8">
      <c r="D32867" s="22"/>
      <c r="F32867" s="22"/>
      <c r="G32867" s="22"/>
      <c r="H32867" s="22"/>
    </row>
    <row r="32868" spans="4:8">
      <c r="D32868" s="22"/>
      <c r="F32868" s="22"/>
      <c r="G32868" s="22"/>
      <c r="H32868" s="22"/>
    </row>
    <row r="32869" spans="4:8">
      <c r="D32869" s="22"/>
      <c r="F32869" s="22"/>
      <c r="G32869" s="22"/>
      <c r="H32869" s="22"/>
    </row>
    <row r="32870" spans="4:8">
      <c r="D32870" s="22"/>
      <c r="F32870" s="22"/>
      <c r="G32870" s="22"/>
      <c r="H32870" s="22"/>
    </row>
    <row r="32871" spans="4:8">
      <c r="D32871" s="22"/>
      <c r="F32871" s="22"/>
      <c r="G32871" s="22"/>
      <c r="H32871" s="22"/>
    </row>
    <row r="32872" spans="4:8">
      <c r="D32872" s="22"/>
      <c r="F32872" s="22"/>
      <c r="G32872" s="22"/>
      <c r="H32872" s="22"/>
    </row>
    <row r="32873" spans="4:8">
      <c r="D32873" s="22"/>
      <c r="F32873" s="22"/>
      <c r="G32873" s="22"/>
      <c r="H32873" s="22"/>
    </row>
    <row r="32874" spans="4:8">
      <c r="D32874" s="22"/>
      <c r="F32874" s="22"/>
      <c r="G32874" s="22"/>
      <c r="H32874" s="22"/>
    </row>
    <row r="32875" spans="4:8">
      <c r="D32875" s="22"/>
      <c r="F32875" s="22"/>
      <c r="G32875" s="22"/>
      <c r="H32875" s="22"/>
    </row>
    <row r="32876" spans="4:8">
      <c r="D32876" s="22"/>
      <c r="F32876" s="22"/>
      <c r="G32876" s="22"/>
      <c r="H32876" s="22"/>
    </row>
    <row r="32877" spans="4:8">
      <c r="D32877" s="22"/>
      <c r="F32877" s="22"/>
      <c r="G32877" s="22"/>
      <c r="H32877" s="22"/>
    </row>
    <row r="32878" spans="4:8">
      <c r="D32878" s="22"/>
      <c r="F32878" s="22"/>
      <c r="G32878" s="22"/>
      <c r="H32878" s="22"/>
    </row>
    <row r="32879" spans="4:8">
      <c r="D32879" s="22"/>
      <c r="F32879" s="22"/>
      <c r="G32879" s="22"/>
      <c r="H32879" s="22"/>
    </row>
    <row r="32880" spans="4:8">
      <c r="D32880" s="22"/>
      <c r="F32880" s="22"/>
      <c r="G32880" s="22"/>
      <c r="H32880" s="22"/>
    </row>
    <row r="32881" spans="4:8">
      <c r="D32881" s="22"/>
      <c r="F32881" s="22"/>
      <c r="G32881" s="22"/>
      <c r="H32881" s="22"/>
    </row>
    <row r="32882" spans="4:8">
      <c r="D32882" s="22"/>
      <c r="F32882" s="22"/>
      <c r="G32882" s="22"/>
      <c r="H32882" s="22"/>
    </row>
    <row r="32883" spans="4:8">
      <c r="D32883" s="22"/>
      <c r="F32883" s="22"/>
      <c r="G32883" s="22"/>
      <c r="H32883" s="22"/>
    </row>
    <row r="32884" spans="4:8">
      <c r="D32884" s="22"/>
      <c r="F32884" s="22"/>
      <c r="G32884" s="22"/>
      <c r="H32884" s="22"/>
    </row>
    <row r="32885" spans="4:8">
      <c r="D32885" s="22"/>
      <c r="F32885" s="22"/>
      <c r="G32885" s="22"/>
      <c r="H32885" s="22"/>
    </row>
    <row r="32886" spans="4:8">
      <c r="D32886" s="22"/>
      <c r="F32886" s="22"/>
      <c r="G32886" s="22"/>
      <c r="H32886" s="22"/>
    </row>
    <row r="32887" spans="4:8">
      <c r="D32887" s="22"/>
      <c r="F32887" s="22"/>
      <c r="G32887" s="22"/>
      <c r="H32887" s="22"/>
    </row>
    <row r="32888" spans="4:8">
      <c r="D32888" s="22"/>
      <c r="F32888" s="22"/>
      <c r="G32888" s="22"/>
      <c r="H32888" s="22"/>
    </row>
    <row r="32889" spans="4:8">
      <c r="D32889" s="22"/>
      <c r="F32889" s="22"/>
      <c r="G32889" s="22"/>
      <c r="H32889" s="22"/>
    </row>
    <row r="32890" spans="4:8">
      <c r="D32890" s="22"/>
      <c r="F32890" s="22"/>
      <c r="G32890" s="22"/>
      <c r="H32890" s="22"/>
    </row>
    <row r="32891" spans="4:8">
      <c r="D32891" s="22"/>
      <c r="F32891" s="22"/>
      <c r="G32891" s="22"/>
      <c r="H32891" s="22"/>
    </row>
    <row r="32892" spans="4:8">
      <c r="D32892" s="22"/>
      <c r="F32892" s="22"/>
      <c r="G32892" s="22"/>
      <c r="H32892" s="22"/>
    </row>
    <row r="32893" spans="4:8">
      <c r="D32893" s="22"/>
      <c r="F32893" s="22"/>
      <c r="G32893" s="22"/>
      <c r="H32893" s="22"/>
    </row>
    <row r="32894" spans="4:8">
      <c r="D32894" s="22"/>
      <c r="F32894" s="22"/>
      <c r="G32894" s="22"/>
      <c r="H32894" s="22"/>
    </row>
    <row r="32895" spans="4:8">
      <c r="D32895" s="22"/>
      <c r="F32895" s="22"/>
      <c r="G32895" s="22"/>
      <c r="H32895" s="22"/>
    </row>
    <row r="32896" spans="4:8">
      <c r="D32896" s="22"/>
      <c r="F32896" s="22"/>
      <c r="G32896" s="22"/>
      <c r="H32896" s="22"/>
    </row>
    <row r="32897" spans="4:8">
      <c r="D32897" s="22"/>
      <c r="F32897" s="22"/>
      <c r="G32897" s="22"/>
      <c r="H32897" s="22"/>
    </row>
    <row r="32898" spans="4:8">
      <c r="D32898" s="22"/>
      <c r="F32898" s="22"/>
      <c r="G32898" s="22"/>
      <c r="H32898" s="22"/>
    </row>
    <row r="32899" spans="4:8">
      <c r="D32899" s="22"/>
      <c r="F32899" s="22"/>
      <c r="G32899" s="22"/>
      <c r="H32899" s="22"/>
    </row>
    <row r="32900" spans="4:8">
      <c r="D32900" s="22"/>
      <c r="F32900" s="22"/>
      <c r="G32900" s="22"/>
      <c r="H32900" s="22"/>
    </row>
    <row r="32901" spans="4:8">
      <c r="D32901" s="22"/>
      <c r="F32901" s="22"/>
      <c r="G32901" s="22"/>
      <c r="H32901" s="22"/>
    </row>
    <row r="32902" spans="4:8">
      <c r="D32902" s="22"/>
      <c r="F32902" s="22"/>
      <c r="G32902" s="22"/>
      <c r="H32902" s="22"/>
    </row>
    <row r="32903" spans="4:8">
      <c r="D32903" s="22"/>
      <c r="F32903" s="22"/>
      <c r="G32903" s="22"/>
      <c r="H32903" s="22"/>
    </row>
    <row r="32904" spans="4:8">
      <c r="D32904" s="22"/>
      <c r="F32904" s="22"/>
      <c r="G32904" s="22"/>
      <c r="H32904" s="22"/>
    </row>
    <row r="32905" spans="4:8">
      <c r="D32905" s="22"/>
      <c r="F32905" s="22"/>
      <c r="G32905" s="22"/>
      <c r="H32905" s="22"/>
    </row>
    <row r="32906" spans="4:8">
      <c r="D32906" s="22"/>
      <c r="F32906" s="22"/>
      <c r="G32906" s="22"/>
      <c r="H32906" s="22"/>
    </row>
    <row r="32907" spans="4:8">
      <c r="D32907" s="22"/>
      <c r="F32907" s="22"/>
      <c r="G32907" s="22"/>
      <c r="H32907" s="22"/>
    </row>
    <row r="32908" spans="4:8">
      <c r="D32908" s="22"/>
      <c r="F32908" s="22"/>
      <c r="G32908" s="22"/>
      <c r="H32908" s="22"/>
    </row>
    <row r="32909" spans="4:8">
      <c r="D32909" s="22"/>
      <c r="F32909" s="22"/>
      <c r="G32909" s="22"/>
      <c r="H32909" s="22"/>
    </row>
    <row r="32910" spans="4:8">
      <c r="D32910" s="22"/>
      <c r="F32910" s="22"/>
      <c r="G32910" s="22"/>
      <c r="H32910" s="22"/>
    </row>
    <row r="32911" spans="4:8">
      <c r="D32911" s="22"/>
      <c r="F32911" s="22"/>
      <c r="G32911" s="22"/>
      <c r="H32911" s="22"/>
    </row>
    <row r="32912" spans="4:8">
      <c r="D32912" s="22"/>
      <c r="F32912" s="22"/>
      <c r="G32912" s="22"/>
      <c r="H32912" s="22"/>
    </row>
    <row r="32913" spans="4:8">
      <c r="D32913" s="22"/>
      <c r="F32913" s="22"/>
      <c r="G32913" s="22"/>
      <c r="H32913" s="22"/>
    </row>
    <row r="32914" spans="4:8">
      <c r="D32914" s="22"/>
      <c r="F32914" s="22"/>
      <c r="G32914" s="22"/>
      <c r="H32914" s="22"/>
    </row>
    <row r="32915" spans="4:8">
      <c r="D32915" s="22"/>
      <c r="F32915" s="22"/>
      <c r="G32915" s="22"/>
      <c r="H32915" s="22"/>
    </row>
    <row r="32916" spans="4:8">
      <c r="D32916" s="22"/>
      <c r="F32916" s="22"/>
      <c r="G32916" s="22"/>
      <c r="H32916" s="22"/>
    </row>
    <row r="32917" spans="4:8">
      <c r="D32917" s="22"/>
      <c r="F32917" s="22"/>
      <c r="G32917" s="22"/>
      <c r="H32917" s="22"/>
    </row>
    <row r="32918" spans="4:8">
      <c r="D32918" s="22"/>
      <c r="F32918" s="22"/>
      <c r="G32918" s="22"/>
      <c r="H32918" s="22"/>
    </row>
    <row r="32919" spans="4:8">
      <c r="D32919" s="22"/>
      <c r="F32919" s="22"/>
      <c r="G32919" s="22"/>
      <c r="H32919" s="22"/>
    </row>
    <row r="32920" spans="4:8">
      <c r="D32920" s="22"/>
      <c r="F32920" s="22"/>
      <c r="G32920" s="22"/>
      <c r="H32920" s="22"/>
    </row>
    <row r="32921" spans="4:8">
      <c r="D32921" s="22"/>
      <c r="F32921" s="22"/>
      <c r="G32921" s="22"/>
      <c r="H32921" s="22"/>
    </row>
    <row r="32922" spans="4:8">
      <c r="D32922" s="22"/>
      <c r="F32922" s="22"/>
      <c r="G32922" s="22"/>
      <c r="H32922" s="22"/>
    </row>
    <row r="32923" spans="4:8">
      <c r="D32923" s="22"/>
      <c r="F32923" s="22"/>
      <c r="G32923" s="22"/>
      <c r="H32923" s="22"/>
    </row>
    <row r="32924" spans="4:8">
      <c r="D32924" s="22"/>
      <c r="F32924" s="22"/>
      <c r="G32924" s="22"/>
      <c r="H32924" s="22"/>
    </row>
    <row r="32925" spans="4:8">
      <c r="D32925" s="22"/>
      <c r="F32925" s="22"/>
      <c r="G32925" s="22"/>
      <c r="H32925" s="22"/>
    </row>
    <row r="32926" spans="4:8">
      <c r="D32926" s="22"/>
      <c r="F32926" s="22"/>
      <c r="G32926" s="22"/>
      <c r="H32926" s="22"/>
    </row>
    <row r="32927" spans="4:8">
      <c r="D32927" s="22"/>
      <c r="F32927" s="22"/>
      <c r="G32927" s="22"/>
      <c r="H32927" s="22"/>
    </row>
    <row r="32928" spans="4:8">
      <c r="D32928" s="22"/>
      <c r="F32928" s="22"/>
      <c r="G32928" s="22"/>
      <c r="H32928" s="22"/>
    </row>
    <row r="32929" spans="4:8">
      <c r="D32929" s="22"/>
      <c r="F32929" s="22"/>
      <c r="G32929" s="22"/>
      <c r="H32929" s="22"/>
    </row>
    <row r="32930" spans="4:8">
      <c r="D32930" s="22"/>
      <c r="F32930" s="22"/>
      <c r="G32930" s="22"/>
      <c r="H32930" s="22"/>
    </row>
    <row r="32931" spans="4:8">
      <c r="D32931" s="22"/>
      <c r="F32931" s="22"/>
      <c r="G32931" s="22"/>
      <c r="H32931" s="22"/>
    </row>
    <row r="32932" spans="4:8">
      <c r="D32932" s="22"/>
      <c r="F32932" s="22"/>
      <c r="G32932" s="22"/>
      <c r="H32932" s="22"/>
    </row>
    <row r="32933" spans="4:8">
      <c r="D32933" s="22"/>
      <c r="F32933" s="22"/>
      <c r="G32933" s="22"/>
      <c r="H32933" s="22"/>
    </row>
    <row r="32934" spans="4:8">
      <c r="D32934" s="22"/>
      <c r="F32934" s="22"/>
      <c r="G32934" s="22"/>
      <c r="H32934" s="22"/>
    </row>
    <row r="32935" spans="4:8">
      <c r="D32935" s="22"/>
      <c r="F32935" s="22"/>
      <c r="G32935" s="22"/>
      <c r="H32935" s="22"/>
    </row>
    <row r="32936" spans="4:8">
      <c r="D32936" s="22"/>
      <c r="F32936" s="22"/>
      <c r="G32936" s="22"/>
      <c r="H32936" s="22"/>
    </row>
    <row r="32937" spans="4:8">
      <c r="D32937" s="22"/>
      <c r="F32937" s="22"/>
      <c r="G32937" s="22"/>
      <c r="H32937" s="22"/>
    </row>
    <row r="32938" spans="4:8">
      <c r="D32938" s="22"/>
      <c r="F32938" s="22"/>
      <c r="G32938" s="22"/>
      <c r="H32938" s="22"/>
    </row>
    <row r="32939" spans="4:8">
      <c r="D32939" s="22"/>
      <c r="F32939" s="22"/>
      <c r="G32939" s="22"/>
      <c r="H32939" s="22"/>
    </row>
    <row r="32940" spans="4:8">
      <c r="D32940" s="22"/>
      <c r="F32940" s="22"/>
      <c r="G32940" s="22"/>
      <c r="H32940" s="22"/>
    </row>
    <row r="32941" spans="4:8">
      <c r="D32941" s="22"/>
      <c r="F32941" s="22"/>
      <c r="G32941" s="22"/>
      <c r="H32941" s="22"/>
    </row>
    <row r="32942" spans="4:8">
      <c r="D32942" s="22"/>
      <c r="F32942" s="22"/>
      <c r="G32942" s="22"/>
      <c r="H32942" s="22"/>
    </row>
    <row r="32943" spans="4:8">
      <c r="D32943" s="22"/>
      <c r="F32943" s="22"/>
      <c r="G32943" s="22"/>
      <c r="H32943" s="22"/>
    </row>
    <row r="32944" spans="4:8">
      <c r="D32944" s="22"/>
      <c r="F32944" s="22"/>
      <c r="G32944" s="22"/>
      <c r="H32944" s="22"/>
    </row>
    <row r="32945" spans="4:8">
      <c r="D32945" s="22"/>
      <c r="F32945" s="22"/>
      <c r="G32945" s="22"/>
      <c r="H32945" s="22"/>
    </row>
    <row r="32946" spans="4:8">
      <c r="D32946" s="22"/>
      <c r="F32946" s="22"/>
      <c r="G32946" s="22"/>
      <c r="H32946" s="22"/>
    </row>
    <row r="32947" spans="4:8">
      <c r="D32947" s="22"/>
      <c r="F32947" s="22"/>
      <c r="G32947" s="22"/>
      <c r="H32947" s="22"/>
    </row>
    <row r="32948" spans="4:8">
      <c r="D32948" s="22"/>
      <c r="F32948" s="22"/>
      <c r="G32948" s="22"/>
      <c r="H32948" s="22"/>
    </row>
    <row r="32949" spans="4:8">
      <c r="D32949" s="22"/>
      <c r="F32949" s="22"/>
      <c r="G32949" s="22"/>
      <c r="H32949" s="22"/>
    </row>
    <row r="32950" spans="4:8">
      <c r="D32950" s="22"/>
      <c r="F32950" s="22"/>
      <c r="G32950" s="22"/>
      <c r="H32950" s="22"/>
    </row>
    <row r="32951" spans="4:8">
      <c r="D32951" s="22"/>
      <c r="F32951" s="22"/>
      <c r="G32951" s="22"/>
      <c r="H32951" s="22"/>
    </row>
    <row r="32952" spans="4:8">
      <c r="D32952" s="22"/>
      <c r="F32952" s="22"/>
      <c r="G32952" s="22"/>
      <c r="H32952" s="22"/>
    </row>
    <row r="32953" spans="4:8">
      <c r="D32953" s="22"/>
      <c r="F32953" s="22"/>
      <c r="G32953" s="22"/>
      <c r="H32953" s="22"/>
    </row>
    <row r="32954" spans="4:8">
      <c r="D32954" s="22"/>
      <c r="F32954" s="22"/>
      <c r="G32954" s="22"/>
      <c r="H32954" s="22"/>
    </row>
    <row r="32955" spans="4:8">
      <c r="D32955" s="22"/>
      <c r="F32955" s="22"/>
      <c r="G32955" s="22"/>
      <c r="H32955" s="22"/>
    </row>
    <row r="32956" spans="4:8">
      <c r="D32956" s="22"/>
      <c r="F32956" s="22"/>
      <c r="G32956" s="22"/>
      <c r="H32956" s="22"/>
    </row>
    <row r="32957" spans="4:8">
      <c r="D32957" s="22"/>
      <c r="F32957" s="22"/>
      <c r="G32957" s="22"/>
      <c r="H32957" s="22"/>
    </row>
    <row r="32958" spans="4:8">
      <c r="D32958" s="22"/>
      <c r="F32958" s="22"/>
      <c r="G32958" s="22"/>
      <c r="H32958" s="22"/>
    </row>
    <row r="32959" spans="4:8">
      <c r="D32959" s="22"/>
      <c r="F32959" s="22"/>
      <c r="G32959" s="22"/>
      <c r="H32959" s="22"/>
    </row>
    <row r="32960" spans="4:8">
      <c r="D32960" s="22"/>
      <c r="F32960" s="22"/>
      <c r="G32960" s="22"/>
      <c r="H32960" s="22"/>
    </row>
    <row r="32961" spans="4:8">
      <c r="D32961" s="22"/>
      <c r="F32961" s="22"/>
      <c r="G32961" s="22"/>
      <c r="H32961" s="22"/>
    </row>
    <row r="32962" spans="4:8">
      <c r="D32962" s="22"/>
      <c r="F32962" s="22"/>
      <c r="G32962" s="22"/>
      <c r="H32962" s="22"/>
    </row>
    <row r="32963" spans="4:8">
      <c r="D32963" s="22"/>
      <c r="F32963" s="22"/>
      <c r="G32963" s="22"/>
      <c r="H32963" s="22"/>
    </row>
    <row r="32964" spans="4:8">
      <c r="D32964" s="22"/>
      <c r="F32964" s="22"/>
      <c r="G32964" s="22"/>
      <c r="H32964" s="22"/>
    </row>
    <row r="32965" spans="4:8">
      <c r="D32965" s="22"/>
      <c r="F32965" s="22"/>
      <c r="G32965" s="22"/>
      <c r="H32965" s="22"/>
    </row>
    <row r="32966" spans="4:8">
      <c r="D32966" s="22"/>
      <c r="F32966" s="22"/>
      <c r="G32966" s="22"/>
      <c r="H32966" s="22"/>
    </row>
    <row r="32967" spans="4:8">
      <c r="D32967" s="22"/>
      <c r="F32967" s="22"/>
      <c r="G32967" s="22"/>
      <c r="H32967" s="22"/>
    </row>
    <row r="32968" spans="4:8">
      <c r="D32968" s="22"/>
      <c r="F32968" s="22"/>
      <c r="G32968" s="22"/>
      <c r="H32968" s="22"/>
    </row>
    <row r="32969" spans="4:8">
      <c r="D32969" s="22"/>
      <c r="F32969" s="22"/>
      <c r="G32969" s="22"/>
      <c r="H32969" s="22"/>
    </row>
    <row r="32970" spans="4:8">
      <c r="D32970" s="22"/>
      <c r="F32970" s="22"/>
      <c r="G32970" s="22"/>
      <c r="H32970" s="22"/>
    </row>
    <row r="32971" spans="4:8">
      <c r="D32971" s="22"/>
      <c r="F32971" s="22"/>
      <c r="G32971" s="22"/>
      <c r="H32971" s="22"/>
    </row>
    <row r="32972" spans="4:8">
      <c r="D32972" s="22"/>
      <c r="F32972" s="22"/>
      <c r="G32972" s="22"/>
      <c r="H32972" s="22"/>
    </row>
    <row r="32973" spans="4:8">
      <c r="D32973" s="22"/>
      <c r="F32973" s="22"/>
      <c r="G32973" s="22"/>
      <c r="H32973" s="22"/>
    </row>
    <row r="32974" spans="4:8">
      <c r="D32974" s="22"/>
      <c r="F32974" s="22"/>
      <c r="G32974" s="22"/>
      <c r="H32974" s="22"/>
    </row>
    <row r="32975" spans="4:8">
      <c r="D32975" s="22"/>
      <c r="F32975" s="22"/>
      <c r="G32975" s="22"/>
      <c r="H32975" s="22"/>
    </row>
    <row r="32976" spans="4:8">
      <c r="D32976" s="22"/>
      <c r="F32976" s="22"/>
      <c r="G32976" s="22"/>
      <c r="H32976" s="22"/>
    </row>
    <row r="32977" spans="4:8">
      <c r="D32977" s="22"/>
      <c r="F32977" s="22"/>
      <c r="G32977" s="22"/>
      <c r="H32977" s="22"/>
    </row>
    <row r="32978" spans="4:8">
      <c r="D32978" s="22"/>
      <c r="F32978" s="22"/>
      <c r="G32978" s="22"/>
      <c r="H32978" s="22"/>
    </row>
    <row r="32979" spans="4:8">
      <c r="D32979" s="22"/>
      <c r="F32979" s="22"/>
      <c r="G32979" s="22"/>
      <c r="H32979" s="22"/>
    </row>
    <row r="32980" spans="4:8">
      <c r="D32980" s="22"/>
      <c r="F32980" s="22"/>
      <c r="G32980" s="22"/>
      <c r="H32980" s="22"/>
    </row>
    <row r="32981" spans="4:8">
      <c r="D32981" s="22"/>
      <c r="F32981" s="22"/>
      <c r="G32981" s="22"/>
      <c r="H32981" s="22"/>
    </row>
    <row r="32982" spans="4:8">
      <c r="D32982" s="22"/>
      <c r="F32982" s="22"/>
      <c r="G32982" s="22"/>
      <c r="H32982" s="22"/>
    </row>
    <row r="32983" spans="4:8">
      <c r="D32983" s="22"/>
      <c r="F32983" s="22"/>
      <c r="G32983" s="22"/>
      <c r="H32983" s="22"/>
    </row>
    <row r="32984" spans="4:8">
      <c r="D32984" s="22"/>
      <c r="F32984" s="22"/>
      <c r="G32984" s="22"/>
      <c r="H32984" s="22"/>
    </row>
    <row r="32985" spans="4:8">
      <c r="D32985" s="22"/>
      <c r="F32985" s="22"/>
      <c r="G32985" s="22"/>
      <c r="H32985" s="22"/>
    </row>
    <row r="32986" spans="4:8">
      <c r="D32986" s="22"/>
      <c r="F32986" s="22"/>
      <c r="G32986" s="22"/>
      <c r="H32986" s="22"/>
    </row>
    <row r="32987" spans="4:8">
      <c r="D32987" s="22"/>
      <c r="F32987" s="22"/>
      <c r="G32987" s="22"/>
      <c r="H32987" s="22"/>
    </row>
    <row r="32988" spans="4:8">
      <c r="D32988" s="22"/>
      <c r="F32988" s="22"/>
      <c r="G32988" s="22"/>
      <c r="H32988" s="22"/>
    </row>
    <row r="32989" spans="4:8">
      <c r="D32989" s="22"/>
      <c r="F32989" s="22"/>
      <c r="G32989" s="22"/>
      <c r="H32989" s="22"/>
    </row>
    <row r="32990" spans="4:8">
      <c r="D32990" s="22"/>
      <c r="F32990" s="22"/>
      <c r="G32990" s="22"/>
      <c r="H32990" s="22"/>
    </row>
    <row r="32991" spans="4:8">
      <c r="D32991" s="22"/>
      <c r="F32991" s="22"/>
      <c r="G32991" s="22"/>
      <c r="H32991" s="22"/>
    </row>
    <row r="32992" spans="4:8">
      <c r="D32992" s="22"/>
      <c r="F32992" s="22"/>
      <c r="G32992" s="22"/>
      <c r="H32992" s="22"/>
    </row>
    <row r="32993" spans="4:8">
      <c r="D32993" s="22"/>
      <c r="F32993" s="22"/>
      <c r="G32993" s="22"/>
      <c r="H32993" s="22"/>
    </row>
    <row r="32994" spans="4:8">
      <c r="D32994" s="22"/>
      <c r="F32994" s="22"/>
      <c r="G32994" s="22"/>
      <c r="H32994" s="22"/>
    </row>
    <row r="32995" spans="4:8">
      <c r="D32995" s="22"/>
      <c r="F32995" s="22"/>
      <c r="G32995" s="22"/>
      <c r="H32995" s="22"/>
    </row>
    <row r="32996" spans="4:8">
      <c r="D32996" s="22"/>
      <c r="F32996" s="22"/>
      <c r="G32996" s="22"/>
      <c r="H32996" s="22"/>
    </row>
    <row r="32997" spans="4:8">
      <c r="D32997" s="22"/>
      <c r="F32997" s="22"/>
      <c r="G32997" s="22"/>
      <c r="H32997" s="22"/>
    </row>
    <row r="32998" spans="4:8">
      <c r="D32998" s="22"/>
      <c r="F32998" s="22"/>
      <c r="G32998" s="22"/>
      <c r="H32998" s="22"/>
    </row>
    <row r="32999" spans="4:8">
      <c r="D32999" s="22"/>
      <c r="F32999" s="22"/>
      <c r="G32999" s="22"/>
      <c r="H32999" s="22"/>
    </row>
    <row r="33000" spans="4:8">
      <c r="D33000" s="22"/>
      <c r="F33000" s="22"/>
      <c r="G33000" s="22"/>
      <c r="H33000" s="22"/>
    </row>
    <row r="33001" spans="4:8">
      <c r="D33001" s="22"/>
      <c r="F33001" s="22"/>
      <c r="G33001" s="22"/>
      <c r="H33001" s="22"/>
    </row>
    <row r="33002" spans="4:8">
      <c r="D33002" s="22"/>
      <c r="F33002" s="22"/>
      <c r="G33002" s="22"/>
      <c r="H33002" s="22"/>
    </row>
    <row r="33003" spans="4:8">
      <c r="D33003" s="22"/>
      <c r="F33003" s="22"/>
      <c r="G33003" s="22"/>
      <c r="H33003" s="22"/>
    </row>
    <row r="33004" spans="4:8">
      <c r="D33004" s="22"/>
      <c r="F33004" s="22"/>
      <c r="G33004" s="22"/>
      <c r="H33004" s="22"/>
    </row>
    <row r="33005" spans="4:8">
      <c r="D33005" s="22"/>
      <c r="F33005" s="22"/>
      <c r="G33005" s="22"/>
      <c r="H33005" s="22"/>
    </row>
    <row r="33006" spans="4:8">
      <c r="D33006" s="22"/>
      <c r="F33006" s="22"/>
      <c r="G33006" s="22"/>
      <c r="H33006" s="22"/>
    </row>
    <row r="33007" spans="4:8">
      <c r="D33007" s="22"/>
      <c r="F33007" s="22"/>
      <c r="G33007" s="22"/>
      <c r="H33007" s="22"/>
    </row>
    <row r="33008" spans="4:8">
      <c r="D33008" s="22"/>
      <c r="F33008" s="22"/>
      <c r="G33008" s="22"/>
      <c r="H33008" s="22"/>
    </row>
    <row r="33009" spans="4:8">
      <c r="D33009" s="22"/>
      <c r="F33009" s="22"/>
      <c r="G33009" s="22"/>
      <c r="H33009" s="22"/>
    </row>
    <row r="33010" spans="4:8">
      <c r="D33010" s="22"/>
      <c r="F33010" s="22"/>
      <c r="G33010" s="22"/>
      <c r="H33010" s="22"/>
    </row>
    <row r="33011" spans="4:8">
      <c r="D33011" s="22"/>
      <c r="F33011" s="22"/>
      <c r="G33011" s="22"/>
      <c r="H33011" s="22"/>
    </row>
    <row r="33012" spans="4:8">
      <c r="D33012" s="22"/>
      <c r="F33012" s="22"/>
      <c r="G33012" s="22"/>
      <c r="H33012" s="22"/>
    </row>
    <row r="33013" spans="4:8">
      <c r="D33013" s="22"/>
      <c r="F33013" s="22"/>
      <c r="G33013" s="22"/>
      <c r="H33013" s="22"/>
    </row>
    <row r="33014" spans="4:8">
      <c r="D33014" s="22"/>
      <c r="F33014" s="22"/>
      <c r="G33014" s="22"/>
      <c r="H33014" s="22"/>
    </row>
    <row r="33015" spans="4:8">
      <c r="D33015" s="22"/>
      <c r="F33015" s="22"/>
      <c r="G33015" s="22"/>
      <c r="H33015" s="22"/>
    </row>
    <row r="33016" spans="4:8">
      <c r="D33016" s="22"/>
      <c r="F33016" s="22"/>
      <c r="G33016" s="22"/>
      <c r="H33016" s="22"/>
    </row>
    <row r="33017" spans="4:8">
      <c r="D33017" s="22"/>
      <c r="F33017" s="22"/>
      <c r="G33017" s="22"/>
      <c r="H33017" s="22"/>
    </row>
    <row r="33018" spans="4:8">
      <c r="D33018" s="22"/>
      <c r="F33018" s="22"/>
      <c r="G33018" s="22"/>
      <c r="H33018" s="22"/>
    </row>
    <row r="33019" spans="4:8">
      <c r="D33019" s="22"/>
      <c r="F33019" s="22"/>
      <c r="G33019" s="22"/>
      <c r="H33019" s="22"/>
    </row>
    <row r="33020" spans="4:8">
      <c r="D33020" s="22"/>
      <c r="F33020" s="22"/>
      <c r="G33020" s="22"/>
      <c r="H33020" s="22"/>
    </row>
    <row r="33021" spans="4:8">
      <c r="D33021" s="22"/>
      <c r="F33021" s="22"/>
      <c r="G33021" s="22"/>
      <c r="H33021" s="22"/>
    </row>
    <row r="33022" spans="4:8">
      <c r="D33022" s="22"/>
      <c r="F33022" s="22"/>
      <c r="G33022" s="22"/>
      <c r="H33022" s="22"/>
    </row>
    <row r="33023" spans="4:8">
      <c r="D33023" s="22"/>
      <c r="F33023" s="22"/>
      <c r="G33023" s="22"/>
      <c r="H33023" s="22"/>
    </row>
    <row r="33024" spans="4:8">
      <c r="D33024" s="22"/>
      <c r="F33024" s="22"/>
      <c r="G33024" s="22"/>
      <c r="H33024" s="22"/>
    </row>
    <row r="33025" spans="4:8">
      <c r="D33025" s="22"/>
      <c r="F33025" s="22"/>
      <c r="G33025" s="22"/>
      <c r="H33025" s="22"/>
    </row>
    <row r="33026" spans="4:8">
      <c r="D33026" s="22"/>
      <c r="F33026" s="22"/>
      <c r="G33026" s="22"/>
      <c r="H33026" s="22"/>
    </row>
    <row r="33027" spans="4:8">
      <c r="D33027" s="22"/>
      <c r="F33027" s="22"/>
      <c r="G33027" s="22"/>
      <c r="H33027" s="22"/>
    </row>
    <row r="33028" spans="4:8">
      <c r="D33028" s="22"/>
      <c r="F33028" s="22"/>
      <c r="G33028" s="22"/>
      <c r="H33028" s="22"/>
    </row>
    <row r="33029" spans="4:8">
      <c r="D33029" s="22"/>
      <c r="F33029" s="22"/>
      <c r="G33029" s="22"/>
      <c r="H33029" s="22"/>
    </row>
    <row r="33030" spans="4:8">
      <c r="D33030" s="22"/>
      <c r="F33030" s="22"/>
      <c r="G33030" s="22"/>
      <c r="H33030" s="22"/>
    </row>
    <row r="33031" spans="4:8">
      <c r="D33031" s="22"/>
      <c r="F33031" s="22"/>
      <c r="G33031" s="22"/>
      <c r="H33031" s="22"/>
    </row>
    <row r="33032" spans="4:8">
      <c r="D33032" s="22"/>
      <c r="F33032" s="22"/>
      <c r="G33032" s="22"/>
      <c r="H33032" s="22"/>
    </row>
    <row r="33033" spans="4:8">
      <c r="D33033" s="22"/>
      <c r="F33033" s="22"/>
      <c r="G33033" s="22"/>
      <c r="H33033" s="22"/>
    </row>
    <row r="33034" spans="4:8">
      <c r="D33034" s="22"/>
      <c r="F33034" s="22"/>
      <c r="G33034" s="22"/>
      <c r="H33034" s="22"/>
    </row>
    <row r="33035" spans="4:8">
      <c r="D33035" s="22"/>
      <c r="F33035" s="22"/>
      <c r="G33035" s="22"/>
      <c r="H33035" s="22"/>
    </row>
    <row r="33036" spans="4:8">
      <c r="D33036" s="22"/>
      <c r="F33036" s="22"/>
      <c r="G33036" s="22"/>
      <c r="H33036" s="22"/>
    </row>
    <row r="33037" spans="4:8">
      <c r="D33037" s="22"/>
      <c r="F33037" s="22"/>
      <c r="G33037" s="22"/>
      <c r="H33037" s="22"/>
    </row>
    <row r="33038" spans="4:8">
      <c r="D33038" s="22"/>
      <c r="F33038" s="22"/>
      <c r="G33038" s="22"/>
      <c r="H33038" s="22"/>
    </row>
    <row r="33039" spans="4:8">
      <c r="D33039" s="22"/>
      <c r="F33039" s="22"/>
      <c r="G33039" s="22"/>
      <c r="H33039" s="22"/>
    </row>
    <row r="33040" spans="4:8">
      <c r="D33040" s="22"/>
      <c r="F33040" s="22"/>
      <c r="G33040" s="22"/>
      <c r="H33040" s="22"/>
    </row>
    <row r="33041" spans="4:8">
      <c r="D33041" s="22"/>
      <c r="F33041" s="22"/>
      <c r="G33041" s="22"/>
      <c r="H33041" s="22"/>
    </row>
    <row r="33042" spans="4:8">
      <c r="D33042" s="22"/>
      <c r="F33042" s="22"/>
      <c r="G33042" s="22"/>
      <c r="H33042" s="22"/>
    </row>
    <row r="33043" spans="4:8">
      <c r="D33043" s="22"/>
      <c r="F33043" s="22"/>
      <c r="G33043" s="22"/>
      <c r="H33043" s="22"/>
    </row>
    <row r="33044" spans="4:8">
      <c r="D33044" s="22"/>
      <c r="F33044" s="22"/>
      <c r="G33044" s="22"/>
      <c r="H33044" s="22"/>
    </row>
    <row r="33045" spans="4:8">
      <c r="D33045" s="22"/>
      <c r="F33045" s="22"/>
      <c r="G33045" s="22"/>
      <c r="H33045" s="22"/>
    </row>
    <row r="33046" spans="4:8">
      <c r="D33046" s="22"/>
      <c r="F33046" s="22"/>
      <c r="G33046" s="22"/>
      <c r="H33046" s="22"/>
    </row>
    <row r="33047" spans="4:8">
      <c r="D33047" s="22"/>
      <c r="F33047" s="22"/>
      <c r="G33047" s="22"/>
      <c r="H33047" s="22"/>
    </row>
    <row r="33048" spans="4:8">
      <c r="D33048" s="22"/>
      <c r="F33048" s="22"/>
      <c r="G33048" s="22"/>
      <c r="H33048" s="22"/>
    </row>
    <row r="33049" spans="4:8">
      <c r="D33049" s="22"/>
      <c r="F33049" s="22"/>
      <c r="G33049" s="22"/>
      <c r="H33049" s="22"/>
    </row>
    <row r="33050" spans="4:8">
      <c r="D33050" s="22"/>
      <c r="F33050" s="22"/>
      <c r="G33050" s="22"/>
      <c r="H33050" s="22"/>
    </row>
    <row r="33051" spans="4:8">
      <c r="D33051" s="22"/>
      <c r="F33051" s="22"/>
      <c r="G33051" s="22"/>
      <c r="H33051" s="22"/>
    </row>
    <row r="33052" spans="4:8">
      <c r="D33052" s="22"/>
      <c r="F33052" s="22"/>
      <c r="G33052" s="22"/>
      <c r="H33052" s="22"/>
    </row>
    <row r="33053" spans="4:8">
      <c r="D33053" s="22"/>
      <c r="F33053" s="22"/>
      <c r="G33053" s="22"/>
      <c r="H33053" s="22"/>
    </row>
    <row r="33054" spans="4:8">
      <c r="D33054" s="22"/>
      <c r="F33054" s="22"/>
      <c r="G33054" s="22"/>
      <c r="H33054" s="22"/>
    </row>
    <row r="33055" spans="4:8">
      <c r="D33055" s="22"/>
      <c r="F33055" s="22"/>
      <c r="G33055" s="22"/>
      <c r="H33055" s="22"/>
    </row>
    <row r="33056" spans="4:8">
      <c r="D33056" s="22"/>
      <c r="F33056" s="22"/>
      <c r="G33056" s="22"/>
      <c r="H33056" s="22"/>
    </row>
    <row r="33057" spans="4:8">
      <c r="D33057" s="22"/>
      <c r="F33057" s="22"/>
      <c r="G33057" s="22"/>
      <c r="H33057" s="22"/>
    </row>
    <row r="33058" spans="4:8">
      <c r="D33058" s="22"/>
      <c r="F33058" s="22"/>
      <c r="G33058" s="22"/>
      <c r="H33058" s="22"/>
    </row>
    <row r="33059" spans="4:8">
      <c r="D33059" s="22"/>
      <c r="F33059" s="22"/>
      <c r="G33059" s="22"/>
      <c r="H33059" s="22"/>
    </row>
    <row r="33060" spans="4:8">
      <c r="D33060" s="22"/>
      <c r="F33060" s="22"/>
      <c r="G33060" s="22"/>
      <c r="H33060" s="22"/>
    </row>
    <row r="33061" spans="4:8">
      <c r="D33061" s="22"/>
      <c r="F33061" s="22"/>
      <c r="G33061" s="22"/>
      <c r="H33061" s="22"/>
    </row>
    <row r="33062" spans="4:8">
      <c r="D33062" s="22"/>
      <c r="F33062" s="22"/>
      <c r="G33062" s="22"/>
      <c r="H33062" s="22"/>
    </row>
    <row r="33063" spans="4:8">
      <c r="D33063" s="22"/>
      <c r="F33063" s="22"/>
      <c r="G33063" s="22"/>
      <c r="H33063" s="22"/>
    </row>
    <row r="33064" spans="4:8">
      <c r="D33064" s="22"/>
      <c r="F33064" s="22"/>
      <c r="G33064" s="22"/>
      <c r="H33064" s="22"/>
    </row>
    <row r="33065" spans="4:8">
      <c r="D33065" s="22"/>
      <c r="F33065" s="22"/>
      <c r="G33065" s="22"/>
      <c r="H33065" s="22"/>
    </row>
    <row r="33066" spans="4:8">
      <c r="D33066" s="22"/>
      <c r="F33066" s="22"/>
      <c r="G33066" s="22"/>
      <c r="H33066" s="22"/>
    </row>
    <row r="33067" spans="4:8">
      <c r="D33067" s="22"/>
      <c r="F33067" s="22"/>
      <c r="G33067" s="22"/>
      <c r="H33067" s="22"/>
    </row>
    <row r="33068" spans="4:8">
      <c r="D33068" s="22"/>
      <c r="F33068" s="22"/>
      <c r="G33068" s="22"/>
      <c r="H33068" s="22"/>
    </row>
    <row r="33069" spans="4:8">
      <c r="D33069" s="22"/>
      <c r="F33069" s="22"/>
      <c r="G33069" s="22"/>
      <c r="H33069" s="22"/>
    </row>
    <row r="33070" spans="4:8">
      <c r="D33070" s="22"/>
      <c r="F33070" s="22"/>
      <c r="G33070" s="22"/>
      <c r="H33070" s="22"/>
    </row>
    <row r="33071" spans="4:8">
      <c r="D33071" s="22"/>
      <c r="F33071" s="22"/>
      <c r="G33071" s="22"/>
      <c r="H33071" s="22"/>
    </row>
    <row r="33072" spans="4:8">
      <c r="D33072" s="22"/>
      <c r="F33072" s="22"/>
      <c r="G33072" s="22"/>
      <c r="H33072" s="22"/>
    </row>
    <row r="33073" spans="4:8">
      <c r="D33073" s="22"/>
      <c r="F33073" s="22"/>
      <c r="G33073" s="22"/>
      <c r="H33073" s="22"/>
    </row>
    <row r="33074" spans="4:8">
      <c r="D33074" s="22"/>
      <c r="F33074" s="22"/>
      <c r="G33074" s="22"/>
      <c r="H33074" s="22"/>
    </row>
    <row r="33075" spans="4:8">
      <c r="D33075" s="22"/>
      <c r="F33075" s="22"/>
      <c r="G33075" s="22"/>
      <c r="H33075" s="22"/>
    </row>
    <row r="33076" spans="4:8">
      <c r="D33076" s="22"/>
      <c r="F33076" s="22"/>
      <c r="G33076" s="22"/>
      <c r="H33076" s="22"/>
    </row>
    <row r="33077" spans="4:8">
      <c r="D33077" s="22"/>
      <c r="F33077" s="22"/>
      <c r="G33077" s="22"/>
      <c r="H33077" s="22"/>
    </row>
    <row r="33078" spans="4:8">
      <c r="D33078" s="22"/>
      <c r="F33078" s="22"/>
      <c r="G33078" s="22"/>
      <c r="H33078" s="22"/>
    </row>
    <row r="33079" spans="4:8">
      <c r="D33079" s="22"/>
      <c r="F33079" s="22"/>
      <c r="G33079" s="22"/>
      <c r="H33079" s="22"/>
    </row>
    <row r="33080" spans="4:8">
      <c r="D33080" s="22"/>
      <c r="F33080" s="22"/>
      <c r="G33080" s="22"/>
      <c r="H33080" s="22"/>
    </row>
    <row r="33081" spans="4:8">
      <c r="D33081" s="22"/>
      <c r="F33081" s="22"/>
      <c r="G33081" s="22"/>
      <c r="H33081" s="22"/>
    </row>
    <row r="33082" spans="4:8">
      <c r="D33082" s="22"/>
      <c r="F33082" s="22"/>
      <c r="G33082" s="22"/>
      <c r="H33082" s="22"/>
    </row>
    <row r="33083" spans="4:8">
      <c r="D33083" s="22"/>
      <c r="F33083" s="22"/>
      <c r="G33083" s="22"/>
      <c r="H33083" s="22"/>
    </row>
    <row r="33084" spans="4:8">
      <c r="D33084" s="22"/>
      <c r="F33084" s="22"/>
      <c r="G33084" s="22"/>
      <c r="H33084" s="22"/>
    </row>
    <row r="33085" spans="4:8">
      <c r="D33085" s="22"/>
      <c r="F33085" s="22"/>
      <c r="G33085" s="22"/>
      <c r="H33085" s="22"/>
    </row>
    <row r="33086" spans="4:8">
      <c r="D33086" s="22"/>
      <c r="F33086" s="22"/>
      <c r="G33086" s="22"/>
      <c r="H33086" s="22"/>
    </row>
    <row r="33087" spans="4:8">
      <c r="D33087" s="22"/>
      <c r="F33087" s="22"/>
      <c r="G33087" s="22"/>
      <c r="H33087" s="22"/>
    </row>
    <row r="33088" spans="4:8">
      <c r="D33088" s="22"/>
      <c r="F33088" s="22"/>
      <c r="G33088" s="22"/>
      <c r="H33088" s="22"/>
    </row>
    <row r="33089" spans="4:8">
      <c r="D33089" s="22"/>
      <c r="F33089" s="22"/>
      <c r="G33089" s="22"/>
      <c r="H33089" s="22"/>
    </row>
    <row r="33090" spans="4:8">
      <c r="D33090" s="22"/>
      <c r="F33090" s="22"/>
      <c r="G33090" s="22"/>
      <c r="H33090" s="22"/>
    </row>
    <row r="33091" spans="4:8">
      <c r="D33091" s="22"/>
      <c r="F33091" s="22"/>
      <c r="G33091" s="22"/>
      <c r="H33091" s="22"/>
    </row>
    <row r="33092" spans="4:8">
      <c r="D33092" s="22"/>
      <c r="F33092" s="22"/>
      <c r="G33092" s="22"/>
      <c r="H33092" s="22"/>
    </row>
    <row r="33093" spans="4:8">
      <c r="D33093" s="22"/>
      <c r="F33093" s="22"/>
      <c r="G33093" s="22"/>
      <c r="H33093" s="22"/>
    </row>
    <row r="33094" spans="4:8">
      <c r="D33094" s="22"/>
      <c r="F33094" s="22"/>
      <c r="G33094" s="22"/>
      <c r="H33094" s="22"/>
    </row>
    <row r="33095" spans="4:8">
      <c r="D33095" s="22"/>
      <c r="F33095" s="22"/>
      <c r="G33095" s="22"/>
      <c r="H33095" s="22"/>
    </row>
    <row r="33096" spans="4:8">
      <c r="D33096" s="22"/>
      <c r="F33096" s="22"/>
      <c r="G33096" s="22"/>
      <c r="H33096" s="22"/>
    </row>
    <row r="33097" spans="4:8">
      <c r="D33097" s="22"/>
      <c r="F33097" s="22"/>
      <c r="G33097" s="22"/>
      <c r="H33097" s="22"/>
    </row>
    <row r="33098" spans="4:8">
      <c r="D33098" s="22"/>
      <c r="F33098" s="22"/>
      <c r="G33098" s="22"/>
      <c r="H33098" s="22"/>
    </row>
    <row r="33099" spans="4:8">
      <c r="D33099" s="22"/>
      <c r="F33099" s="22"/>
      <c r="G33099" s="22"/>
      <c r="H33099" s="22"/>
    </row>
    <row r="33100" spans="4:8">
      <c r="D33100" s="22"/>
      <c r="F33100" s="22"/>
      <c r="G33100" s="22"/>
      <c r="H33100" s="22"/>
    </row>
    <row r="33101" spans="4:8">
      <c r="D33101" s="22"/>
      <c r="F33101" s="22"/>
      <c r="G33101" s="22"/>
      <c r="H33101" s="22"/>
    </row>
    <row r="33102" spans="4:8">
      <c r="D33102" s="22"/>
      <c r="F33102" s="22"/>
      <c r="G33102" s="22"/>
      <c r="H33102" s="22"/>
    </row>
    <row r="33103" spans="4:8">
      <c r="D33103" s="22"/>
      <c r="F33103" s="22"/>
      <c r="G33103" s="22"/>
      <c r="H33103" s="22"/>
    </row>
    <row r="33104" spans="4:8">
      <c r="D33104" s="22"/>
      <c r="F33104" s="22"/>
      <c r="G33104" s="22"/>
      <c r="H33104" s="22"/>
    </row>
    <row r="33105" spans="4:8">
      <c r="D33105" s="22"/>
      <c r="F33105" s="22"/>
      <c r="G33105" s="22"/>
      <c r="H33105" s="22"/>
    </row>
    <row r="33106" spans="4:8">
      <c r="D33106" s="22"/>
      <c r="F33106" s="22"/>
      <c r="G33106" s="22"/>
      <c r="H33106" s="22"/>
    </row>
    <row r="33107" spans="4:8">
      <c r="D33107" s="22"/>
      <c r="F33107" s="22"/>
      <c r="G33107" s="22"/>
      <c r="H33107" s="22"/>
    </row>
    <row r="33108" spans="4:8">
      <c r="D33108" s="22"/>
      <c r="F33108" s="22"/>
      <c r="G33108" s="22"/>
      <c r="H33108" s="22"/>
    </row>
    <row r="33109" spans="4:8">
      <c r="D33109" s="22"/>
      <c r="F33109" s="22"/>
      <c r="G33109" s="22"/>
      <c r="H33109" s="22"/>
    </row>
    <row r="33110" spans="4:8">
      <c r="D33110" s="22"/>
      <c r="F33110" s="22"/>
      <c r="G33110" s="22"/>
      <c r="H33110" s="22"/>
    </row>
    <row r="33111" spans="4:8">
      <c r="D33111" s="22"/>
      <c r="F33111" s="22"/>
      <c r="G33111" s="22"/>
      <c r="H33111" s="22"/>
    </row>
    <row r="33112" spans="4:8">
      <c r="D33112" s="22"/>
      <c r="F33112" s="22"/>
      <c r="G33112" s="22"/>
      <c r="H33112" s="22"/>
    </row>
    <row r="33113" spans="4:8">
      <c r="D33113" s="22"/>
      <c r="F33113" s="22"/>
      <c r="G33113" s="22"/>
      <c r="H33113" s="22"/>
    </row>
    <row r="33114" spans="4:8">
      <c r="D33114" s="22"/>
      <c r="F33114" s="22"/>
      <c r="G33114" s="22"/>
      <c r="H33114" s="22"/>
    </row>
    <row r="33115" spans="4:8">
      <c r="D33115" s="22"/>
      <c r="F33115" s="22"/>
      <c r="G33115" s="22"/>
      <c r="H33115" s="22"/>
    </row>
    <row r="33116" spans="4:8">
      <c r="D33116" s="22"/>
      <c r="F33116" s="22"/>
      <c r="G33116" s="22"/>
      <c r="H33116" s="22"/>
    </row>
    <row r="33117" spans="4:8">
      <c r="D33117" s="22"/>
      <c r="F33117" s="22"/>
      <c r="G33117" s="22"/>
      <c r="H33117" s="22"/>
    </row>
    <row r="33118" spans="4:8">
      <c r="D33118" s="22"/>
      <c r="F33118" s="22"/>
      <c r="G33118" s="22"/>
      <c r="H33118" s="22"/>
    </row>
    <row r="33119" spans="4:8">
      <c r="D33119" s="22"/>
      <c r="F33119" s="22"/>
      <c r="G33119" s="22"/>
      <c r="H33119" s="22"/>
    </row>
    <row r="33120" spans="4:8">
      <c r="D33120" s="22"/>
      <c r="F33120" s="22"/>
      <c r="G33120" s="22"/>
      <c r="H33120" s="22"/>
    </row>
    <row r="33121" spans="4:8">
      <c r="D33121" s="22"/>
      <c r="F33121" s="22"/>
      <c r="G33121" s="22"/>
      <c r="H33121" s="22"/>
    </row>
    <row r="33122" spans="4:8">
      <c r="D33122" s="22"/>
      <c r="F33122" s="22"/>
      <c r="G33122" s="22"/>
      <c r="H33122" s="22"/>
    </row>
    <row r="33123" spans="4:8">
      <c r="D33123" s="22"/>
      <c r="F33123" s="22"/>
      <c r="G33123" s="22"/>
      <c r="H33123" s="22"/>
    </row>
    <row r="33124" spans="4:8">
      <c r="D33124" s="22"/>
      <c r="F33124" s="22"/>
      <c r="G33124" s="22"/>
      <c r="H33124" s="22"/>
    </row>
    <row r="33125" spans="4:8">
      <c r="D33125" s="22"/>
      <c r="F33125" s="22"/>
      <c r="G33125" s="22"/>
      <c r="H33125" s="22"/>
    </row>
    <row r="33126" spans="4:8">
      <c r="D33126" s="22"/>
      <c r="F33126" s="22"/>
      <c r="G33126" s="22"/>
      <c r="H33126" s="22"/>
    </row>
    <row r="33127" spans="4:8">
      <c r="D33127" s="22"/>
      <c r="F33127" s="22"/>
      <c r="G33127" s="22"/>
      <c r="H33127" s="22"/>
    </row>
    <row r="33128" spans="4:8">
      <c r="D33128" s="22"/>
      <c r="F33128" s="22"/>
      <c r="G33128" s="22"/>
      <c r="H33128" s="22"/>
    </row>
    <row r="33129" spans="4:8">
      <c r="D33129" s="22"/>
      <c r="F33129" s="22"/>
      <c r="G33129" s="22"/>
      <c r="H33129" s="22"/>
    </row>
    <row r="33130" spans="4:8">
      <c r="D33130" s="22"/>
      <c r="F33130" s="22"/>
      <c r="G33130" s="22"/>
      <c r="H33130" s="22"/>
    </row>
    <row r="33131" spans="4:8">
      <c r="D33131" s="22"/>
      <c r="F33131" s="22"/>
      <c r="G33131" s="22"/>
      <c r="H33131" s="22"/>
    </row>
    <row r="33132" spans="4:8">
      <c r="D33132" s="22"/>
      <c r="F33132" s="22"/>
      <c r="G33132" s="22"/>
      <c r="H33132" s="22"/>
    </row>
    <row r="33133" spans="4:8">
      <c r="D33133" s="22"/>
      <c r="F33133" s="22"/>
      <c r="G33133" s="22"/>
      <c r="H33133" s="22"/>
    </row>
    <row r="33134" spans="4:8">
      <c r="D33134" s="22"/>
      <c r="F33134" s="22"/>
      <c r="G33134" s="22"/>
      <c r="H33134" s="22"/>
    </row>
    <row r="33135" spans="4:8">
      <c r="D33135" s="22"/>
      <c r="F33135" s="22"/>
      <c r="G33135" s="22"/>
      <c r="H33135" s="22"/>
    </row>
    <row r="33136" spans="4:8">
      <c r="D33136" s="22"/>
      <c r="F33136" s="22"/>
      <c r="G33136" s="22"/>
      <c r="H33136" s="22"/>
    </row>
    <row r="33137" spans="4:8">
      <c r="D33137" s="22"/>
      <c r="F33137" s="22"/>
      <c r="G33137" s="22"/>
      <c r="H33137" s="22"/>
    </row>
    <row r="33138" spans="4:8">
      <c r="D33138" s="22"/>
      <c r="F33138" s="22"/>
      <c r="G33138" s="22"/>
      <c r="H33138" s="22"/>
    </row>
    <row r="33139" spans="4:8">
      <c r="D33139" s="22"/>
      <c r="F33139" s="22"/>
      <c r="G33139" s="22"/>
      <c r="H33139" s="22"/>
    </row>
    <row r="33140" spans="4:8">
      <c r="D33140" s="22"/>
      <c r="F33140" s="22"/>
      <c r="G33140" s="22"/>
      <c r="H33140" s="22"/>
    </row>
    <row r="33141" spans="4:8">
      <c r="D33141" s="22"/>
      <c r="F33141" s="22"/>
      <c r="G33141" s="22"/>
      <c r="H33141" s="22"/>
    </row>
    <row r="33142" spans="4:8">
      <c r="D33142" s="22"/>
      <c r="F33142" s="22"/>
      <c r="G33142" s="22"/>
      <c r="H33142" s="22"/>
    </row>
    <row r="33143" spans="4:8">
      <c r="D33143" s="22"/>
      <c r="F33143" s="22"/>
      <c r="G33143" s="22"/>
      <c r="H33143" s="22"/>
    </row>
    <row r="33144" spans="4:8">
      <c r="D33144" s="22"/>
      <c r="F33144" s="22"/>
      <c r="G33144" s="22"/>
      <c r="H33144" s="22"/>
    </row>
    <row r="33145" spans="4:8">
      <c r="D33145" s="22"/>
      <c r="F33145" s="22"/>
      <c r="G33145" s="22"/>
      <c r="H33145" s="22"/>
    </row>
    <row r="33146" spans="4:8">
      <c r="D33146" s="22"/>
      <c r="F33146" s="22"/>
      <c r="G33146" s="22"/>
      <c r="H33146" s="22"/>
    </row>
    <row r="33147" spans="4:8">
      <c r="D33147" s="22"/>
      <c r="F33147" s="22"/>
      <c r="G33147" s="22"/>
      <c r="H33147" s="22"/>
    </row>
    <row r="33148" spans="4:8">
      <c r="D33148" s="22"/>
      <c r="F33148" s="22"/>
      <c r="G33148" s="22"/>
      <c r="H33148" s="22"/>
    </row>
    <row r="33149" spans="4:8">
      <c r="D33149" s="22"/>
      <c r="F33149" s="22"/>
      <c r="G33149" s="22"/>
      <c r="H33149" s="22"/>
    </row>
    <row r="33150" spans="4:8">
      <c r="D33150" s="22"/>
      <c r="F33150" s="22"/>
      <c r="G33150" s="22"/>
      <c r="H33150" s="22"/>
    </row>
    <row r="33151" spans="4:8">
      <c r="D33151" s="22"/>
      <c r="F33151" s="22"/>
      <c r="G33151" s="22"/>
      <c r="H33151" s="22"/>
    </row>
    <row r="33152" spans="4:8">
      <c r="D33152" s="22"/>
      <c r="F33152" s="22"/>
      <c r="G33152" s="22"/>
      <c r="H33152" s="22"/>
    </row>
    <row r="33153" spans="4:8">
      <c r="D33153" s="22"/>
      <c r="F33153" s="22"/>
      <c r="G33153" s="22"/>
      <c r="H33153" s="22"/>
    </row>
    <row r="33154" spans="4:8">
      <c r="D33154" s="22"/>
      <c r="F33154" s="22"/>
      <c r="G33154" s="22"/>
      <c r="H33154" s="22"/>
    </row>
    <row r="33155" spans="4:8">
      <c r="D33155" s="22"/>
      <c r="F33155" s="22"/>
      <c r="G33155" s="22"/>
      <c r="H33155" s="22"/>
    </row>
    <row r="33156" spans="4:8">
      <c r="D33156" s="22"/>
      <c r="F33156" s="22"/>
      <c r="G33156" s="22"/>
      <c r="H33156" s="22"/>
    </row>
    <row r="33157" spans="4:8">
      <c r="D33157" s="22"/>
      <c r="F33157" s="22"/>
      <c r="G33157" s="22"/>
      <c r="H33157" s="22"/>
    </row>
    <row r="33158" spans="4:8">
      <c r="D33158" s="22"/>
      <c r="F33158" s="22"/>
      <c r="G33158" s="22"/>
      <c r="H33158" s="22"/>
    </row>
    <row r="33159" spans="4:8">
      <c r="D33159" s="22"/>
      <c r="F33159" s="22"/>
      <c r="G33159" s="22"/>
      <c r="H33159" s="22"/>
    </row>
    <row r="33160" spans="4:8">
      <c r="D33160" s="22"/>
      <c r="F33160" s="22"/>
      <c r="G33160" s="22"/>
      <c r="H33160" s="22"/>
    </row>
    <row r="33161" spans="4:8">
      <c r="D33161" s="22"/>
      <c r="F33161" s="22"/>
      <c r="G33161" s="22"/>
      <c r="H33161" s="22"/>
    </row>
    <row r="33162" spans="4:8">
      <c r="D33162" s="22"/>
      <c r="F33162" s="22"/>
      <c r="G33162" s="22"/>
      <c r="H33162" s="22"/>
    </row>
    <row r="33163" spans="4:8">
      <c r="D33163" s="22"/>
      <c r="F33163" s="22"/>
      <c r="G33163" s="22"/>
      <c r="H33163" s="22"/>
    </row>
    <row r="33164" spans="4:8">
      <c r="D33164" s="22"/>
      <c r="F33164" s="22"/>
      <c r="G33164" s="22"/>
      <c r="H33164" s="22"/>
    </row>
    <row r="33165" spans="4:8">
      <c r="D33165" s="22"/>
      <c r="F33165" s="22"/>
      <c r="G33165" s="22"/>
      <c r="H33165" s="22"/>
    </row>
    <row r="33166" spans="4:8">
      <c r="D33166" s="22"/>
      <c r="F33166" s="22"/>
      <c r="G33166" s="22"/>
      <c r="H33166" s="22"/>
    </row>
    <row r="33167" spans="4:8">
      <c r="D33167" s="22"/>
      <c r="F33167" s="22"/>
      <c r="G33167" s="22"/>
      <c r="H33167" s="22"/>
    </row>
    <row r="33168" spans="4:8">
      <c r="D33168" s="22"/>
      <c r="F33168" s="22"/>
      <c r="G33168" s="22"/>
      <c r="H33168" s="22"/>
    </row>
    <row r="33169" spans="4:8">
      <c r="D33169" s="22"/>
      <c r="F33169" s="22"/>
      <c r="G33169" s="22"/>
      <c r="H33169" s="22"/>
    </row>
    <row r="33170" spans="4:8">
      <c r="D33170" s="22"/>
      <c r="F33170" s="22"/>
      <c r="G33170" s="22"/>
      <c r="H33170" s="22"/>
    </row>
    <row r="33171" spans="4:8">
      <c r="D33171" s="22"/>
      <c r="F33171" s="22"/>
      <c r="G33171" s="22"/>
      <c r="H33171" s="22"/>
    </row>
    <row r="33172" spans="4:8">
      <c r="D33172" s="22"/>
      <c r="F33172" s="22"/>
      <c r="G33172" s="22"/>
      <c r="H33172" s="22"/>
    </row>
    <row r="33173" spans="4:8">
      <c r="D33173" s="22"/>
      <c r="F33173" s="22"/>
      <c r="G33173" s="22"/>
      <c r="H33173" s="22"/>
    </row>
    <row r="33174" spans="4:8">
      <c r="D33174" s="22"/>
      <c r="F33174" s="22"/>
      <c r="G33174" s="22"/>
      <c r="H33174" s="22"/>
    </row>
    <row r="33175" spans="4:8">
      <c r="D33175" s="22"/>
      <c r="F33175" s="22"/>
      <c r="G33175" s="22"/>
      <c r="H33175" s="22"/>
    </row>
    <row r="33176" spans="4:8">
      <c r="D33176" s="22"/>
      <c r="F33176" s="22"/>
      <c r="G33176" s="22"/>
      <c r="H33176" s="22"/>
    </row>
    <row r="33177" spans="4:8">
      <c r="D33177" s="22"/>
      <c r="F33177" s="22"/>
      <c r="G33177" s="22"/>
      <c r="H33177" s="22"/>
    </row>
    <row r="33178" spans="4:8">
      <c r="D33178" s="22"/>
      <c r="F33178" s="22"/>
      <c r="G33178" s="22"/>
      <c r="H33178" s="22"/>
    </row>
    <row r="33179" spans="4:8">
      <c r="D33179" s="22"/>
      <c r="F33179" s="22"/>
      <c r="G33179" s="22"/>
      <c r="H33179" s="22"/>
    </row>
    <row r="33180" spans="4:8">
      <c r="D33180" s="22"/>
      <c r="F33180" s="22"/>
      <c r="G33180" s="22"/>
      <c r="H33180" s="22"/>
    </row>
    <row r="33181" spans="4:8">
      <c r="D33181" s="22"/>
      <c r="F33181" s="22"/>
      <c r="G33181" s="22"/>
      <c r="H33181" s="22"/>
    </row>
    <row r="33182" spans="4:8">
      <c r="D33182" s="22"/>
      <c r="F33182" s="22"/>
      <c r="G33182" s="22"/>
      <c r="H33182" s="22"/>
    </row>
    <row r="33183" spans="4:8">
      <c r="D33183" s="22"/>
      <c r="F33183" s="22"/>
      <c r="G33183" s="22"/>
      <c r="H33183" s="22"/>
    </row>
    <row r="33184" spans="4:8">
      <c r="D33184" s="22"/>
      <c r="F33184" s="22"/>
      <c r="G33184" s="22"/>
      <c r="H33184" s="22"/>
    </row>
    <row r="33185" spans="4:8">
      <c r="D33185" s="22"/>
      <c r="F33185" s="22"/>
      <c r="G33185" s="22"/>
      <c r="H33185" s="22"/>
    </row>
    <row r="33186" spans="4:8">
      <c r="D33186" s="22"/>
      <c r="F33186" s="22"/>
      <c r="G33186" s="22"/>
      <c r="H33186" s="22"/>
    </row>
    <row r="33187" spans="4:8">
      <c r="D33187" s="22"/>
      <c r="F33187" s="22"/>
      <c r="G33187" s="22"/>
      <c r="H33187" s="22"/>
    </row>
    <row r="33188" spans="4:8">
      <c r="D33188" s="22"/>
      <c r="F33188" s="22"/>
      <c r="G33188" s="22"/>
      <c r="H33188" s="22"/>
    </row>
    <row r="33189" spans="4:8">
      <c r="D33189" s="22"/>
      <c r="F33189" s="22"/>
      <c r="G33189" s="22"/>
      <c r="H33189" s="22"/>
    </row>
    <row r="33190" spans="4:8">
      <c r="D33190" s="22"/>
      <c r="F33190" s="22"/>
      <c r="G33190" s="22"/>
      <c r="H33190" s="22"/>
    </row>
    <row r="33191" spans="4:8">
      <c r="D33191" s="22"/>
      <c r="F33191" s="22"/>
      <c r="G33191" s="22"/>
      <c r="H33191" s="22"/>
    </row>
    <row r="33192" spans="4:8">
      <c r="D33192" s="22"/>
      <c r="F33192" s="22"/>
      <c r="G33192" s="22"/>
      <c r="H33192" s="22"/>
    </row>
    <row r="33193" spans="4:8">
      <c r="D33193" s="22"/>
      <c r="F33193" s="22"/>
      <c r="G33193" s="22"/>
      <c r="H33193" s="22"/>
    </row>
    <row r="33194" spans="4:8">
      <c r="D33194" s="22"/>
      <c r="F33194" s="22"/>
      <c r="G33194" s="22"/>
      <c r="H33194" s="22"/>
    </row>
    <row r="33195" spans="4:8">
      <c r="D33195" s="22"/>
      <c r="F33195" s="22"/>
      <c r="G33195" s="22"/>
      <c r="H33195" s="22"/>
    </row>
    <row r="33196" spans="4:8">
      <c r="D33196" s="22"/>
      <c r="F33196" s="22"/>
      <c r="G33196" s="22"/>
      <c r="H33196" s="22"/>
    </row>
    <row r="33197" spans="4:8">
      <c r="D33197" s="22"/>
      <c r="F33197" s="22"/>
      <c r="G33197" s="22"/>
      <c r="H33197" s="22"/>
    </row>
    <row r="33198" spans="4:8">
      <c r="D33198" s="22"/>
      <c r="F33198" s="22"/>
      <c r="G33198" s="22"/>
      <c r="H33198" s="22"/>
    </row>
    <row r="33199" spans="4:8">
      <c r="D33199" s="22"/>
      <c r="F33199" s="22"/>
      <c r="G33199" s="22"/>
      <c r="H33199" s="22"/>
    </row>
    <row r="33200" spans="4:8">
      <c r="D33200" s="22"/>
      <c r="F33200" s="22"/>
      <c r="G33200" s="22"/>
      <c r="H33200" s="22"/>
    </row>
    <row r="33201" spans="4:8">
      <c r="D33201" s="22"/>
      <c r="F33201" s="22"/>
      <c r="G33201" s="22"/>
      <c r="H33201" s="22"/>
    </row>
    <row r="33202" spans="4:8">
      <c r="D33202" s="22"/>
      <c r="F33202" s="22"/>
      <c r="G33202" s="22"/>
      <c r="H33202" s="22"/>
    </row>
    <row r="33203" spans="4:8">
      <c r="D33203" s="22"/>
      <c r="F33203" s="22"/>
      <c r="G33203" s="22"/>
      <c r="H33203" s="22"/>
    </row>
    <row r="33204" spans="4:8">
      <c r="D33204" s="22"/>
      <c r="F33204" s="22"/>
      <c r="G33204" s="22"/>
      <c r="H33204" s="22"/>
    </row>
    <row r="33205" spans="4:8">
      <c r="D33205" s="22"/>
      <c r="F33205" s="22"/>
      <c r="G33205" s="22"/>
      <c r="H33205" s="22"/>
    </row>
    <row r="33206" spans="4:8">
      <c r="D33206" s="22"/>
      <c r="F33206" s="22"/>
      <c r="G33206" s="22"/>
      <c r="H33206" s="22"/>
    </row>
    <row r="33207" spans="4:8">
      <c r="D33207" s="22"/>
      <c r="F33207" s="22"/>
      <c r="G33207" s="22"/>
      <c r="H33207" s="22"/>
    </row>
    <row r="33208" spans="4:8">
      <c r="D33208" s="22"/>
      <c r="F33208" s="22"/>
      <c r="G33208" s="22"/>
      <c r="H33208" s="22"/>
    </row>
    <row r="33209" spans="4:8">
      <c r="D33209" s="22"/>
      <c r="F33209" s="22"/>
      <c r="G33209" s="22"/>
      <c r="H33209" s="22"/>
    </row>
    <row r="33210" spans="4:8">
      <c r="D33210" s="22"/>
      <c r="F33210" s="22"/>
      <c r="G33210" s="22"/>
      <c r="H33210" s="22"/>
    </row>
    <row r="33211" spans="4:8">
      <c r="D33211" s="22"/>
      <c r="F33211" s="22"/>
      <c r="G33211" s="22"/>
      <c r="H33211" s="22"/>
    </row>
    <row r="33212" spans="4:8">
      <c r="D33212" s="22"/>
      <c r="F33212" s="22"/>
      <c r="G33212" s="22"/>
      <c r="H33212" s="22"/>
    </row>
    <row r="33213" spans="4:8">
      <c r="D33213" s="22"/>
      <c r="F33213" s="22"/>
      <c r="G33213" s="22"/>
      <c r="H33213" s="22"/>
    </row>
    <row r="33214" spans="4:8">
      <c r="D33214" s="22"/>
      <c r="F33214" s="22"/>
      <c r="G33214" s="22"/>
      <c r="H33214" s="22"/>
    </row>
    <row r="33215" spans="4:8">
      <c r="D33215" s="22"/>
      <c r="F33215" s="22"/>
      <c r="G33215" s="22"/>
      <c r="H33215" s="22"/>
    </row>
    <row r="33216" spans="4:8">
      <c r="D33216" s="22"/>
      <c r="F33216" s="22"/>
      <c r="G33216" s="22"/>
      <c r="H33216" s="22"/>
    </row>
    <row r="33217" spans="4:8">
      <c r="D33217" s="22"/>
      <c r="F33217" s="22"/>
      <c r="G33217" s="22"/>
      <c r="H33217" s="22"/>
    </row>
    <row r="33218" spans="4:8">
      <c r="D33218" s="22"/>
      <c r="F33218" s="22"/>
      <c r="G33218" s="22"/>
      <c r="H33218" s="22"/>
    </row>
    <row r="33219" spans="4:8">
      <c r="D33219" s="22"/>
      <c r="F33219" s="22"/>
      <c r="G33219" s="22"/>
      <c r="H33219" s="22"/>
    </row>
    <row r="33220" spans="4:8">
      <c r="D33220" s="22"/>
      <c r="F33220" s="22"/>
      <c r="G33220" s="22"/>
      <c r="H33220" s="22"/>
    </row>
    <row r="33221" spans="4:8">
      <c r="D33221" s="22"/>
      <c r="F33221" s="22"/>
      <c r="G33221" s="22"/>
      <c r="H33221" s="22"/>
    </row>
    <row r="33222" spans="4:8">
      <c r="D33222" s="22"/>
      <c r="F33222" s="22"/>
      <c r="G33222" s="22"/>
      <c r="H33222" s="22"/>
    </row>
    <row r="33223" spans="4:8">
      <c r="D33223" s="22"/>
      <c r="F33223" s="22"/>
      <c r="G33223" s="22"/>
      <c r="H33223" s="22"/>
    </row>
    <row r="33224" spans="4:8">
      <c r="D33224" s="22"/>
      <c r="F33224" s="22"/>
      <c r="G33224" s="22"/>
      <c r="H33224" s="22"/>
    </row>
    <row r="33225" spans="4:8">
      <c r="D33225" s="22"/>
      <c r="F33225" s="22"/>
      <c r="G33225" s="22"/>
      <c r="H33225" s="22"/>
    </row>
    <row r="33226" spans="4:8">
      <c r="D33226" s="22"/>
      <c r="F33226" s="22"/>
      <c r="G33226" s="22"/>
      <c r="H33226" s="22"/>
    </row>
    <row r="33227" spans="4:8">
      <c r="D33227" s="22"/>
      <c r="F33227" s="22"/>
      <c r="G33227" s="22"/>
      <c r="H33227" s="22"/>
    </row>
    <row r="33228" spans="4:8">
      <c r="D33228" s="22"/>
      <c r="F33228" s="22"/>
      <c r="G33228" s="22"/>
      <c r="H33228" s="22"/>
    </row>
    <row r="33229" spans="4:8">
      <c r="D33229" s="22"/>
      <c r="F33229" s="22"/>
      <c r="G33229" s="22"/>
      <c r="H33229" s="22"/>
    </row>
    <row r="33230" spans="4:8">
      <c r="D33230" s="22"/>
      <c r="F33230" s="22"/>
      <c r="G33230" s="22"/>
      <c r="H33230" s="22"/>
    </row>
    <row r="33231" spans="4:8">
      <c r="D33231" s="22"/>
      <c r="F33231" s="22"/>
      <c r="G33231" s="22"/>
      <c r="H33231" s="22"/>
    </row>
    <row r="33232" spans="4:8">
      <c r="D33232" s="22"/>
      <c r="F33232" s="22"/>
      <c r="G33232" s="22"/>
      <c r="H33232" s="22"/>
    </row>
    <row r="33233" spans="4:8">
      <c r="D33233" s="22"/>
      <c r="F33233" s="22"/>
      <c r="G33233" s="22"/>
      <c r="H33233" s="22"/>
    </row>
    <row r="33234" spans="4:8">
      <c r="D33234" s="22"/>
      <c r="F33234" s="22"/>
      <c r="G33234" s="22"/>
      <c r="H33234" s="22"/>
    </row>
    <row r="33235" spans="4:8">
      <c r="D33235" s="22"/>
      <c r="F33235" s="22"/>
      <c r="G33235" s="22"/>
      <c r="H33235" s="22"/>
    </row>
    <row r="33236" spans="4:8">
      <c r="D33236" s="22"/>
      <c r="F33236" s="22"/>
      <c r="G33236" s="22"/>
      <c r="H33236" s="22"/>
    </row>
    <row r="33237" spans="4:8">
      <c r="D33237" s="22"/>
      <c r="F33237" s="22"/>
      <c r="G33237" s="22"/>
      <c r="H33237" s="22"/>
    </row>
    <row r="33238" spans="4:8">
      <c r="D33238" s="22"/>
      <c r="F33238" s="22"/>
      <c r="G33238" s="22"/>
      <c r="H33238" s="22"/>
    </row>
    <row r="33239" spans="4:8">
      <c r="D33239" s="22"/>
      <c r="F33239" s="22"/>
      <c r="G33239" s="22"/>
      <c r="H33239" s="22"/>
    </row>
    <row r="33240" spans="4:8">
      <c r="D33240" s="22"/>
      <c r="F33240" s="22"/>
      <c r="G33240" s="22"/>
      <c r="H33240" s="22"/>
    </row>
    <row r="33241" spans="4:8">
      <c r="D33241" s="22"/>
      <c r="F33241" s="22"/>
      <c r="G33241" s="22"/>
      <c r="H33241" s="22"/>
    </row>
    <row r="33242" spans="4:8">
      <c r="D33242" s="22"/>
      <c r="F33242" s="22"/>
      <c r="G33242" s="22"/>
      <c r="H33242" s="22"/>
    </row>
    <row r="33243" spans="4:8">
      <c r="D33243" s="22"/>
      <c r="F33243" s="22"/>
      <c r="G33243" s="22"/>
      <c r="H33243" s="22"/>
    </row>
    <row r="33244" spans="4:8">
      <c r="D33244" s="22"/>
      <c r="F33244" s="22"/>
      <c r="G33244" s="22"/>
      <c r="H33244" s="22"/>
    </row>
    <row r="33245" spans="4:8">
      <c r="D33245" s="22"/>
      <c r="F33245" s="22"/>
      <c r="G33245" s="22"/>
      <c r="H33245" s="22"/>
    </row>
    <row r="33246" spans="4:8">
      <c r="D33246" s="22"/>
      <c r="F33246" s="22"/>
      <c r="G33246" s="22"/>
      <c r="H33246" s="22"/>
    </row>
    <row r="33247" spans="4:8">
      <c r="D33247" s="22"/>
      <c r="F33247" s="22"/>
      <c r="G33247" s="22"/>
      <c r="H33247" s="22"/>
    </row>
    <row r="33248" spans="4:8">
      <c r="D33248" s="22"/>
      <c r="F33248" s="22"/>
      <c r="G33248" s="22"/>
      <c r="H33248" s="22"/>
    </row>
    <row r="33249" spans="4:8">
      <c r="D33249" s="22"/>
      <c r="F33249" s="22"/>
      <c r="G33249" s="22"/>
      <c r="H33249" s="22"/>
    </row>
    <row r="33250" spans="4:8">
      <c r="D33250" s="22"/>
      <c r="F33250" s="22"/>
      <c r="G33250" s="22"/>
      <c r="H33250" s="22"/>
    </row>
    <row r="33251" spans="4:8">
      <c r="D33251" s="22"/>
      <c r="F33251" s="22"/>
      <c r="G33251" s="22"/>
      <c r="H33251" s="22"/>
    </row>
    <row r="33252" spans="4:8">
      <c r="D33252" s="22"/>
      <c r="F33252" s="22"/>
      <c r="G33252" s="22"/>
      <c r="H33252" s="22"/>
    </row>
    <row r="33253" spans="4:8">
      <c r="D33253" s="22"/>
      <c r="F33253" s="22"/>
      <c r="G33253" s="22"/>
      <c r="H33253" s="22"/>
    </row>
    <row r="33254" spans="4:8">
      <c r="D33254" s="22"/>
      <c r="F33254" s="22"/>
      <c r="G33254" s="22"/>
      <c r="H33254" s="22"/>
    </row>
    <row r="33255" spans="4:8">
      <c r="D33255" s="22"/>
      <c r="F33255" s="22"/>
      <c r="G33255" s="22"/>
      <c r="H33255" s="22"/>
    </row>
    <row r="33256" spans="4:8">
      <c r="D33256" s="22"/>
      <c r="F33256" s="22"/>
      <c r="G33256" s="22"/>
      <c r="H33256" s="22"/>
    </row>
    <row r="33257" spans="4:8">
      <c r="D33257" s="22"/>
      <c r="F33257" s="22"/>
      <c r="G33257" s="22"/>
      <c r="H33257" s="22"/>
    </row>
    <row r="33258" spans="4:8">
      <c r="D33258" s="22"/>
      <c r="F33258" s="22"/>
      <c r="G33258" s="22"/>
      <c r="H33258" s="22"/>
    </row>
    <row r="33259" spans="4:8">
      <c r="D33259" s="22"/>
      <c r="F33259" s="22"/>
      <c r="G33259" s="22"/>
      <c r="H33259" s="22"/>
    </row>
    <row r="33260" spans="4:8">
      <c r="D33260" s="22"/>
      <c r="F33260" s="22"/>
      <c r="G33260" s="22"/>
      <c r="H33260" s="22"/>
    </row>
    <row r="33261" spans="4:8">
      <c r="D33261" s="22"/>
      <c r="F33261" s="22"/>
      <c r="G33261" s="22"/>
      <c r="H33261" s="22"/>
    </row>
    <row r="33262" spans="4:8">
      <c r="D33262" s="22"/>
      <c r="F33262" s="22"/>
      <c r="G33262" s="22"/>
      <c r="H33262" s="22"/>
    </row>
    <row r="33263" spans="4:8">
      <c r="D33263" s="22"/>
      <c r="F33263" s="22"/>
      <c r="G33263" s="22"/>
      <c r="H33263" s="22"/>
    </row>
    <row r="33264" spans="4:8">
      <c r="D33264" s="22"/>
      <c r="F33264" s="22"/>
      <c r="G33264" s="22"/>
      <c r="H33264" s="22"/>
    </row>
    <row r="33265" spans="4:8">
      <c r="D33265" s="22"/>
      <c r="F33265" s="22"/>
      <c r="G33265" s="22"/>
      <c r="H33265" s="22"/>
    </row>
    <row r="33266" spans="4:8">
      <c r="D33266" s="22"/>
      <c r="F33266" s="22"/>
      <c r="G33266" s="22"/>
      <c r="H33266" s="22"/>
    </row>
    <row r="33267" spans="4:8">
      <c r="D33267" s="22"/>
      <c r="F33267" s="22"/>
      <c r="G33267" s="22"/>
      <c r="H33267" s="22"/>
    </row>
    <row r="33268" spans="4:8">
      <c r="D33268" s="22"/>
      <c r="F33268" s="22"/>
      <c r="G33268" s="22"/>
      <c r="H33268" s="22"/>
    </row>
    <row r="33269" spans="4:8">
      <c r="D33269" s="22"/>
      <c r="F33269" s="22"/>
      <c r="G33269" s="22"/>
      <c r="H33269" s="22"/>
    </row>
    <row r="33270" spans="4:8">
      <c r="D33270" s="22"/>
      <c r="F33270" s="22"/>
      <c r="G33270" s="22"/>
      <c r="H33270" s="22"/>
    </row>
    <row r="33271" spans="4:8">
      <c r="D33271" s="22"/>
      <c r="F33271" s="22"/>
      <c r="G33271" s="22"/>
      <c r="H33271" s="22"/>
    </row>
    <row r="33272" spans="4:8">
      <c r="D33272" s="22"/>
      <c r="F33272" s="22"/>
      <c r="G33272" s="22"/>
      <c r="H33272" s="22"/>
    </row>
    <row r="33273" spans="4:8">
      <c r="D33273" s="22"/>
      <c r="F33273" s="22"/>
      <c r="G33273" s="22"/>
      <c r="H33273" s="22"/>
    </row>
    <row r="33274" spans="4:8">
      <c r="D33274" s="22"/>
      <c r="F33274" s="22"/>
      <c r="G33274" s="22"/>
      <c r="H33274" s="22"/>
    </row>
    <row r="33275" spans="4:8">
      <c r="D33275" s="22"/>
      <c r="F33275" s="22"/>
      <c r="G33275" s="22"/>
      <c r="H33275" s="22"/>
    </row>
    <row r="33276" spans="4:8">
      <c r="D33276" s="22"/>
      <c r="F33276" s="22"/>
      <c r="G33276" s="22"/>
      <c r="H33276" s="22"/>
    </row>
    <row r="33277" spans="4:8">
      <c r="D33277" s="22"/>
      <c r="F33277" s="22"/>
      <c r="G33277" s="22"/>
      <c r="H33277" s="22"/>
    </row>
    <row r="33278" spans="4:8">
      <c r="D33278" s="22"/>
      <c r="F33278" s="22"/>
      <c r="G33278" s="22"/>
      <c r="H33278" s="22"/>
    </row>
    <row r="33279" spans="4:8">
      <c r="D33279" s="22"/>
      <c r="F33279" s="22"/>
      <c r="G33279" s="22"/>
      <c r="H33279" s="22"/>
    </row>
    <row r="33280" spans="4:8">
      <c r="D33280" s="22"/>
      <c r="F33280" s="22"/>
      <c r="G33280" s="22"/>
      <c r="H33280" s="22"/>
    </row>
    <row r="33281" spans="4:8">
      <c r="D33281" s="22"/>
      <c r="F33281" s="22"/>
      <c r="G33281" s="22"/>
      <c r="H33281" s="22"/>
    </row>
    <row r="33282" spans="4:8">
      <c r="D33282" s="22"/>
      <c r="F33282" s="22"/>
      <c r="G33282" s="22"/>
      <c r="H33282" s="22"/>
    </row>
    <row r="33283" spans="4:8">
      <c r="D33283" s="22"/>
      <c r="F33283" s="22"/>
      <c r="G33283" s="22"/>
      <c r="H33283" s="22"/>
    </row>
    <row r="33284" spans="4:8">
      <c r="D33284" s="22"/>
      <c r="F33284" s="22"/>
      <c r="G33284" s="22"/>
      <c r="H33284" s="22"/>
    </row>
    <row r="33285" spans="4:8">
      <c r="D33285" s="22"/>
      <c r="F33285" s="22"/>
      <c r="G33285" s="22"/>
      <c r="H33285" s="22"/>
    </row>
    <row r="33286" spans="4:8">
      <c r="D33286" s="22"/>
      <c r="F33286" s="22"/>
      <c r="G33286" s="22"/>
      <c r="H33286" s="22"/>
    </row>
    <row r="33287" spans="4:8">
      <c r="D33287" s="22"/>
      <c r="F33287" s="22"/>
      <c r="G33287" s="22"/>
      <c r="H33287" s="22"/>
    </row>
    <row r="33288" spans="4:8">
      <c r="D33288" s="22"/>
      <c r="F33288" s="22"/>
      <c r="G33288" s="22"/>
      <c r="H33288" s="22"/>
    </row>
    <row r="33289" spans="4:8">
      <c r="D33289" s="22"/>
      <c r="F33289" s="22"/>
      <c r="G33289" s="22"/>
      <c r="H33289" s="22"/>
    </row>
    <row r="33290" spans="4:8">
      <c r="D33290" s="22"/>
      <c r="F33290" s="22"/>
      <c r="G33290" s="22"/>
      <c r="H33290" s="22"/>
    </row>
    <row r="33291" spans="4:8">
      <c r="D33291" s="22"/>
      <c r="F33291" s="22"/>
      <c r="G33291" s="22"/>
      <c r="H33291" s="22"/>
    </row>
    <row r="33292" spans="4:8">
      <c r="D33292" s="22"/>
      <c r="F33292" s="22"/>
      <c r="G33292" s="22"/>
      <c r="H33292" s="22"/>
    </row>
    <row r="33293" spans="4:8">
      <c r="D33293" s="22"/>
      <c r="F33293" s="22"/>
      <c r="G33293" s="22"/>
      <c r="H33293" s="22"/>
    </row>
    <row r="33294" spans="4:8">
      <c r="D33294" s="22"/>
      <c r="F33294" s="22"/>
      <c r="G33294" s="22"/>
      <c r="H33294" s="22"/>
    </row>
    <row r="33295" spans="4:8">
      <c r="D33295" s="22"/>
      <c r="F33295" s="22"/>
      <c r="G33295" s="22"/>
      <c r="H33295" s="22"/>
    </row>
    <row r="33296" spans="4:8">
      <c r="D33296" s="22"/>
      <c r="F33296" s="22"/>
      <c r="G33296" s="22"/>
      <c r="H33296" s="22"/>
    </row>
    <row r="33297" spans="4:8">
      <c r="D33297" s="22"/>
      <c r="F33297" s="22"/>
      <c r="G33297" s="22"/>
      <c r="H33297" s="22"/>
    </row>
    <row r="33298" spans="4:8">
      <c r="D33298" s="22"/>
      <c r="F33298" s="22"/>
      <c r="G33298" s="22"/>
      <c r="H33298" s="22"/>
    </row>
    <row r="33299" spans="4:8">
      <c r="D33299" s="22"/>
      <c r="F33299" s="22"/>
      <c r="G33299" s="22"/>
      <c r="H33299" s="22"/>
    </row>
    <row r="33300" spans="4:8">
      <c r="D33300" s="22"/>
      <c r="F33300" s="22"/>
      <c r="G33300" s="22"/>
      <c r="H33300" s="22"/>
    </row>
    <row r="33301" spans="4:8">
      <c r="D33301" s="22"/>
      <c r="F33301" s="22"/>
      <c r="G33301" s="22"/>
      <c r="H33301" s="22"/>
    </row>
    <row r="33302" spans="4:8">
      <c r="D33302" s="22"/>
      <c r="F33302" s="22"/>
      <c r="G33302" s="22"/>
      <c r="H33302" s="22"/>
    </row>
    <row r="33303" spans="4:8">
      <c r="D33303" s="22"/>
      <c r="F33303" s="22"/>
      <c r="G33303" s="22"/>
      <c r="H33303" s="22"/>
    </row>
    <row r="33304" spans="4:8">
      <c r="D33304" s="22"/>
      <c r="F33304" s="22"/>
      <c r="G33304" s="22"/>
      <c r="H33304" s="22"/>
    </row>
    <row r="33305" spans="4:8">
      <c r="D33305" s="22"/>
      <c r="F33305" s="22"/>
      <c r="G33305" s="22"/>
      <c r="H33305" s="22"/>
    </row>
    <row r="33306" spans="4:8">
      <c r="D33306" s="22"/>
      <c r="F33306" s="22"/>
      <c r="G33306" s="22"/>
      <c r="H33306" s="22"/>
    </row>
    <row r="33307" spans="4:8">
      <c r="D33307" s="22"/>
      <c r="F33307" s="22"/>
      <c r="G33307" s="22"/>
      <c r="H33307" s="22"/>
    </row>
    <row r="33308" spans="4:8">
      <c r="D33308" s="22"/>
      <c r="F33308" s="22"/>
      <c r="G33308" s="22"/>
      <c r="H33308" s="22"/>
    </row>
    <row r="33309" spans="4:8">
      <c r="D33309" s="22"/>
      <c r="F33309" s="22"/>
      <c r="G33309" s="22"/>
      <c r="H33309" s="22"/>
    </row>
    <row r="33310" spans="4:8">
      <c r="D33310" s="22"/>
      <c r="F33310" s="22"/>
      <c r="G33310" s="22"/>
      <c r="H33310" s="22"/>
    </row>
    <row r="33311" spans="4:8">
      <c r="D33311" s="22"/>
      <c r="F33311" s="22"/>
      <c r="G33311" s="22"/>
      <c r="H33311" s="22"/>
    </row>
    <row r="33312" spans="4:8">
      <c r="D33312" s="22"/>
      <c r="F33312" s="22"/>
      <c r="G33312" s="22"/>
      <c r="H33312" s="22"/>
    </row>
    <row r="33313" spans="4:8">
      <c r="D33313" s="22"/>
      <c r="F33313" s="22"/>
      <c r="G33313" s="22"/>
      <c r="H33313" s="22"/>
    </row>
    <row r="33314" spans="4:8">
      <c r="D33314" s="22"/>
      <c r="F33314" s="22"/>
      <c r="G33314" s="22"/>
      <c r="H33314" s="22"/>
    </row>
    <row r="33315" spans="4:8">
      <c r="D33315" s="22"/>
      <c r="F33315" s="22"/>
      <c r="G33315" s="22"/>
      <c r="H33315" s="22"/>
    </row>
    <row r="33316" spans="4:8">
      <c r="D33316" s="22"/>
      <c r="F33316" s="22"/>
      <c r="G33316" s="22"/>
      <c r="H33316" s="22"/>
    </row>
    <row r="33317" spans="4:8">
      <c r="D33317" s="22"/>
      <c r="F33317" s="22"/>
      <c r="G33317" s="22"/>
      <c r="H33317" s="22"/>
    </row>
    <row r="33318" spans="4:8">
      <c r="D33318" s="22"/>
      <c r="F33318" s="22"/>
      <c r="G33318" s="22"/>
      <c r="H33318" s="22"/>
    </row>
    <row r="33319" spans="4:8">
      <c r="D33319" s="22"/>
      <c r="F33319" s="22"/>
      <c r="G33319" s="22"/>
      <c r="H33319" s="22"/>
    </row>
    <row r="33320" spans="4:8">
      <c r="D33320" s="22"/>
      <c r="F33320" s="22"/>
      <c r="G33320" s="22"/>
      <c r="H33320" s="22"/>
    </row>
    <row r="33321" spans="4:8">
      <c r="D33321" s="22"/>
      <c r="F33321" s="22"/>
      <c r="G33321" s="22"/>
      <c r="H33321" s="22"/>
    </row>
    <row r="33322" spans="4:8">
      <c r="D33322" s="22"/>
      <c r="F33322" s="22"/>
      <c r="G33322" s="22"/>
      <c r="H33322" s="22"/>
    </row>
    <row r="33323" spans="4:8">
      <c r="D33323" s="22"/>
      <c r="F33323" s="22"/>
      <c r="G33323" s="22"/>
      <c r="H33323" s="22"/>
    </row>
    <row r="33324" spans="4:8">
      <c r="D33324" s="22"/>
      <c r="F33324" s="22"/>
      <c r="G33324" s="22"/>
      <c r="H33324" s="22"/>
    </row>
    <row r="33325" spans="4:8">
      <c r="D33325" s="22"/>
      <c r="F33325" s="22"/>
      <c r="G33325" s="22"/>
      <c r="H33325" s="22"/>
    </row>
    <row r="33326" spans="4:8">
      <c r="D33326" s="22"/>
      <c r="F33326" s="22"/>
      <c r="G33326" s="22"/>
      <c r="H33326" s="22"/>
    </row>
    <row r="33327" spans="4:8">
      <c r="D33327" s="22"/>
      <c r="F33327" s="22"/>
      <c r="G33327" s="22"/>
      <c r="H33327" s="22"/>
    </row>
    <row r="33328" spans="4:8">
      <c r="D33328" s="22"/>
      <c r="F33328" s="22"/>
      <c r="G33328" s="22"/>
      <c r="H33328" s="22"/>
    </row>
    <row r="33329" spans="4:8">
      <c r="D33329" s="22"/>
      <c r="F33329" s="22"/>
      <c r="G33329" s="22"/>
      <c r="H33329" s="22"/>
    </row>
    <row r="33330" spans="4:8">
      <c r="D33330" s="22"/>
      <c r="F33330" s="22"/>
      <c r="G33330" s="22"/>
      <c r="H33330" s="22"/>
    </row>
    <row r="33331" spans="4:8">
      <c r="D33331" s="22"/>
      <c r="F33331" s="22"/>
      <c r="G33331" s="22"/>
      <c r="H33331" s="22"/>
    </row>
    <row r="33332" spans="4:8">
      <c r="D33332" s="22"/>
      <c r="F33332" s="22"/>
      <c r="G33332" s="22"/>
      <c r="H33332" s="22"/>
    </row>
    <row r="33333" spans="4:8">
      <c r="D33333" s="22"/>
      <c r="F33333" s="22"/>
      <c r="G33333" s="22"/>
      <c r="H33333" s="22"/>
    </row>
    <row r="33334" spans="4:8">
      <c r="D33334" s="22"/>
      <c r="F33334" s="22"/>
      <c r="G33334" s="22"/>
      <c r="H33334" s="22"/>
    </row>
    <row r="33335" spans="4:8">
      <c r="D33335" s="22"/>
      <c r="F33335" s="22"/>
      <c r="G33335" s="22"/>
      <c r="H33335" s="22"/>
    </row>
    <row r="33336" spans="4:8">
      <c r="D33336" s="22"/>
      <c r="F33336" s="22"/>
      <c r="G33336" s="22"/>
      <c r="H33336" s="22"/>
    </row>
    <row r="33337" spans="4:8">
      <c r="D33337" s="22"/>
      <c r="F33337" s="22"/>
      <c r="G33337" s="22"/>
      <c r="H33337" s="22"/>
    </row>
    <row r="33338" spans="4:8">
      <c r="D33338" s="22"/>
      <c r="F33338" s="22"/>
      <c r="G33338" s="22"/>
      <c r="H33338" s="22"/>
    </row>
    <row r="33339" spans="4:8">
      <c r="D33339" s="22"/>
      <c r="F33339" s="22"/>
      <c r="G33339" s="22"/>
      <c r="H33339" s="22"/>
    </row>
    <row r="33340" spans="4:8">
      <c r="D33340" s="22"/>
      <c r="F33340" s="22"/>
      <c r="G33340" s="22"/>
      <c r="H33340" s="22"/>
    </row>
    <row r="33341" spans="4:8">
      <c r="D33341" s="22"/>
      <c r="F33341" s="22"/>
      <c r="G33341" s="22"/>
      <c r="H33341" s="22"/>
    </row>
    <row r="33342" spans="4:8">
      <c r="D33342" s="22"/>
      <c r="F33342" s="22"/>
      <c r="G33342" s="22"/>
      <c r="H33342" s="22"/>
    </row>
    <row r="33343" spans="4:8">
      <c r="D33343" s="22"/>
      <c r="F33343" s="22"/>
      <c r="G33343" s="22"/>
      <c r="H33343" s="22"/>
    </row>
    <row r="33344" spans="4:8">
      <c r="D33344" s="22"/>
      <c r="F33344" s="22"/>
      <c r="G33344" s="22"/>
      <c r="H33344" s="22"/>
    </row>
    <row r="33345" spans="4:8">
      <c r="D33345" s="22"/>
      <c r="F33345" s="22"/>
      <c r="G33345" s="22"/>
      <c r="H33345" s="22"/>
    </row>
    <row r="33346" spans="4:8">
      <c r="D33346" s="22"/>
      <c r="F33346" s="22"/>
      <c r="G33346" s="22"/>
      <c r="H33346" s="22"/>
    </row>
    <row r="33347" spans="4:8">
      <c r="D33347" s="22"/>
      <c r="F33347" s="22"/>
      <c r="G33347" s="22"/>
      <c r="H33347" s="22"/>
    </row>
    <row r="33348" spans="4:8">
      <c r="D33348" s="22"/>
      <c r="F33348" s="22"/>
      <c r="G33348" s="22"/>
      <c r="H33348" s="22"/>
    </row>
    <row r="33349" spans="4:8">
      <c r="D33349" s="22"/>
      <c r="F33349" s="22"/>
      <c r="G33349" s="22"/>
      <c r="H33349" s="22"/>
    </row>
    <row r="33350" spans="4:8">
      <c r="D33350" s="22"/>
      <c r="F33350" s="22"/>
      <c r="G33350" s="22"/>
      <c r="H33350" s="22"/>
    </row>
    <row r="33351" spans="4:8">
      <c r="D33351" s="22"/>
      <c r="F33351" s="22"/>
      <c r="G33351" s="22"/>
      <c r="H33351" s="22"/>
    </row>
    <row r="33352" spans="4:8">
      <c r="D33352" s="22"/>
      <c r="F33352" s="22"/>
      <c r="G33352" s="22"/>
      <c r="H33352" s="22"/>
    </row>
    <row r="33353" spans="4:8">
      <c r="D33353" s="22"/>
      <c r="F33353" s="22"/>
      <c r="G33353" s="22"/>
      <c r="H33353" s="22"/>
    </row>
    <row r="33354" spans="4:8">
      <c r="D33354" s="22"/>
      <c r="F33354" s="22"/>
      <c r="G33354" s="22"/>
      <c r="H33354" s="22"/>
    </row>
    <row r="33355" spans="4:8">
      <c r="D33355" s="22"/>
      <c r="F33355" s="22"/>
      <c r="G33355" s="22"/>
      <c r="H33355" s="22"/>
    </row>
    <row r="33356" spans="4:8">
      <c r="D33356" s="22"/>
      <c r="F33356" s="22"/>
      <c r="G33356" s="22"/>
      <c r="H33356" s="22"/>
    </row>
    <row r="33357" spans="4:8">
      <c r="D33357" s="22"/>
      <c r="F33357" s="22"/>
      <c r="G33357" s="22"/>
      <c r="H33357" s="22"/>
    </row>
    <row r="33358" spans="4:8">
      <c r="D33358" s="22"/>
      <c r="F33358" s="22"/>
      <c r="G33358" s="22"/>
      <c r="H33358" s="22"/>
    </row>
    <row r="33359" spans="4:8">
      <c r="D33359" s="22"/>
      <c r="F33359" s="22"/>
      <c r="G33359" s="22"/>
      <c r="H33359" s="22"/>
    </row>
    <row r="33360" spans="4:8">
      <c r="D33360" s="22"/>
      <c r="F33360" s="22"/>
      <c r="G33360" s="22"/>
      <c r="H33360" s="22"/>
    </row>
    <row r="33361" spans="4:8">
      <c r="D33361" s="22"/>
      <c r="F33361" s="22"/>
      <c r="G33361" s="22"/>
      <c r="H33361" s="22"/>
    </row>
    <row r="33362" spans="4:8">
      <c r="D33362" s="22"/>
      <c r="F33362" s="22"/>
      <c r="G33362" s="22"/>
      <c r="H33362" s="22"/>
    </row>
    <row r="33363" spans="4:8">
      <c r="D33363" s="22"/>
      <c r="F33363" s="22"/>
      <c r="G33363" s="22"/>
      <c r="H33363" s="22"/>
    </row>
    <row r="33364" spans="4:8">
      <c r="D33364" s="22"/>
      <c r="F33364" s="22"/>
      <c r="G33364" s="22"/>
      <c r="H33364" s="22"/>
    </row>
    <row r="33365" spans="4:8">
      <c r="D33365" s="22"/>
      <c r="F33365" s="22"/>
      <c r="G33365" s="22"/>
      <c r="H33365" s="22"/>
    </row>
    <row r="33366" spans="4:8">
      <c r="D33366" s="22"/>
      <c r="F33366" s="22"/>
      <c r="G33366" s="22"/>
      <c r="H33366" s="22"/>
    </row>
    <row r="33367" spans="4:8">
      <c r="D33367" s="22"/>
      <c r="F33367" s="22"/>
      <c r="G33367" s="22"/>
      <c r="H33367" s="22"/>
    </row>
    <row r="33368" spans="4:8">
      <c r="D33368" s="22"/>
      <c r="F33368" s="22"/>
      <c r="G33368" s="22"/>
      <c r="H33368" s="22"/>
    </row>
    <row r="33369" spans="4:8">
      <c r="D33369" s="22"/>
      <c r="F33369" s="22"/>
      <c r="G33369" s="22"/>
      <c r="H33369" s="22"/>
    </row>
    <row r="33370" spans="4:8">
      <c r="D33370" s="22"/>
      <c r="F33370" s="22"/>
      <c r="G33370" s="22"/>
      <c r="H33370" s="22"/>
    </row>
    <row r="33371" spans="4:8">
      <c r="D33371" s="22"/>
      <c r="F33371" s="22"/>
      <c r="G33371" s="22"/>
      <c r="H33371" s="22"/>
    </row>
    <row r="33372" spans="4:8">
      <c r="D33372" s="22"/>
      <c r="F33372" s="22"/>
      <c r="G33372" s="22"/>
      <c r="H33372" s="22"/>
    </row>
    <row r="33373" spans="4:8">
      <c r="D33373" s="22"/>
      <c r="F33373" s="22"/>
      <c r="G33373" s="22"/>
      <c r="H33373" s="22"/>
    </row>
    <row r="33374" spans="4:8">
      <c r="D33374" s="22"/>
      <c r="F33374" s="22"/>
      <c r="G33374" s="22"/>
      <c r="H33374" s="22"/>
    </row>
    <row r="33375" spans="4:8">
      <c r="D33375" s="22"/>
      <c r="F33375" s="22"/>
      <c r="G33375" s="22"/>
      <c r="H33375" s="22"/>
    </row>
    <row r="33376" spans="4:8">
      <c r="D33376" s="22"/>
      <c r="F33376" s="22"/>
      <c r="G33376" s="22"/>
      <c r="H33376" s="22"/>
    </row>
    <row r="33377" spans="4:8">
      <c r="D33377" s="22"/>
      <c r="F33377" s="22"/>
      <c r="G33377" s="22"/>
      <c r="H33377" s="22"/>
    </row>
    <row r="33378" spans="4:8">
      <c r="D33378" s="22"/>
      <c r="F33378" s="22"/>
      <c r="G33378" s="22"/>
      <c r="H33378" s="22"/>
    </row>
    <row r="33379" spans="4:8">
      <c r="D33379" s="22"/>
      <c r="F33379" s="22"/>
      <c r="G33379" s="22"/>
      <c r="H33379" s="22"/>
    </row>
    <row r="33380" spans="4:8">
      <c r="D33380" s="22"/>
      <c r="F33380" s="22"/>
      <c r="G33380" s="22"/>
      <c r="H33380" s="22"/>
    </row>
    <row r="33381" spans="4:8">
      <c r="D33381" s="22"/>
      <c r="F33381" s="22"/>
      <c r="G33381" s="22"/>
      <c r="H33381" s="22"/>
    </row>
    <row r="33382" spans="4:8">
      <c r="D33382" s="22"/>
      <c r="F33382" s="22"/>
      <c r="G33382" s="22"/>
      <c r="H33382" s="22"/>
    </row>
    <row r="33383" spans="4:8">
      <c r="D33383" s="22"/>
      <c r="F33383" s="22"/>
      <c r="G33383" s="22"/>
      <c r="H33383" s="22"/>
    </row>
    <row r="33384" spans="4:8">
      <c r="D33384" s="22"/>
      <c r="F33384" s="22"/>
      <c r="G33384" s="22"/>
      <c r="H33384" s="22"/>
    </row>
    <row r="33385" spans="4:8">
      <c r="D33385" s="22"/>
      <c r="F33385" s="22"/>
      <c r="G33385" s="22"/>
      <c r="H33385" s="22"/>
    </row>
    <row r="33386" spans="4:8">
      <c r="D33386" s="22"/>
      <c r="F33386" s="22"/>
      <c r="G33386" s="22"/>
      <c r="H33386" s="22"/>
    </row>
    <row r="33387" spans="4:8">
      <c r="D33387" s="22"/>
      <c r="F33387" s="22"/>
      <c r="G33387" s="22"/>
      <c r="H33387" s="22"/>
    </row>
    <row r="33388" spans="4:8">
      <c r="D33388" s="22"/>
      <c r="F33388" s="22"/>
      <c r="G33388" s="22"/>
      <c r="H33388" s="22"/>
    </row>
    <row r="33389" spans="4:8">
      <c r="D33389" s="22"/>
      <c r="F33389" s="22"/>
      <c r="G33389" s="22"/>
      <c r="H33389" s="22"/>
    </row>
    <row r="33390" spans="4:8">
      <c r="D33390" s="22"/>
      <c r="F33390" s="22"/>
      <c r="G33390" s="22"/>
      <c r="H33390" s="22"/>
    </row>
    <row r="33391" spans="4:8">
      <c r="D33391" s="22"/>
      <c r="F33391" s="22"/>
      <c r="G33391" s="22"/>
      <c r="H33391" s="22"/>
    </row>
    <row r="33392" spans="4:8">
      <c r="D33392" s="22"/>
      <c r="F33392" s="22"/>
      <c r="G33392" s="22"/>
      <c r="H33392" s="22"/>
    </row>
    <row r="33393" spans="4:8">
      <c r="D33393" s="22"/>
      <c r="F33393" s="22"/>
      <c r="G33393" s="22"/>
      <c r="H33393" s="22"/>
    </row>
    <row r="33394" spans="4:8">
      <c r="D33394" s="22"/>
      <c r="F33394" s="22"/>
      <c r="G33394" s="22"/>
      <c r="H33394" s="22"/>
    </row>
    <row r="33395" spans="4:8">
      <c r="D33395" s="22"/>
      <c r="F33395" s="22"/>
      <c r="G33395" s="22"/>
      <c r="H33395" s="22"/>
    </row>
    <row r="33396" spans="4:8">
      <c r="D33396" s="22"/>
      <c r="F33396" s="22"/>
      <c r="G33396" s="22"/>
      <c r="H33396" s="22"/>
    </row>
    <row r="33397" spans="4:8">
      <c r="D33397" s="22"/>
      <c r="F33397" s="22"/>
      <c r="G33397" s="22"/>
      <c r="H33397" s="22"/>
    </row>
    <row r="33398" spans="4:8">
      <c r="D33398" s="22"/>
      <c r="F33398" s="22"/>
      <c r="G33398" s="22"/>
      <c r="H33398" s="22"/>
    </row>
    <row r="33399" spans="4:8">
      <c r="D33399" s="22"/>
      <c r="F33399" s="22"/>
      <c r="G33399" s="22"/>
      <c r="H33399" s="22"/>
    </row>
    <row r="33400" spans="4:8">
      <c r="D33400" s="22"/>
      <c r="F33400" s="22"/>
      <c r="G33400" s="22"/>
      <c r="H33400" s="22"/>
    </row>
    <row r="33401" spans="4:8">
      <c r="D33401" s="22"/>
      <c r="F33401" s="22"/>
      <c r="G33401" s="22"/>
      <c r="H33401" s="22"/>
    </row>
    <row r="33402" spans="4:8">
      <c r="D33402" s="22"/>
      <c r="F33402" s="22"/>
      <c r="G33402" s="22"/>
      <c r="H33402" s="22"/>
    </row>
    <row r="33403" spans="4:8">
      <c r="D33403" s="22"/>
      <c r="F33403" s="22"/>
      <c r="G33403" s="22"/>
      <c r="H33403" s="22"/>
    </row>
    <row r="33404" spans="4:8">
      <c r="D33404" s="22"/>
      <c r="F33404" s="22"/>
      <c r="G33404" s="22"/>
      <c r="H33404" s="22"/>
    </row>
    <row r="33405" spans="4:8">
      <c r="D33405" s="22"/>
      <c r="F33405" s="22"/>
      <c r="G33405" s="22"/>
      <c r="H33405" s="22"/>
    </row>
    <row r="33406" spans="4:8">
      <c r="D33406" s="22"/>
      <c r="F33406" s="22"/>
      <c r="G33406" s="22"/>
      <c r="H33406" s="22"/>
    </row>
    <row r="33407" spans="4:8">
      <c r="D33407" s="22"/>
      <c r="F33407" s="22"/>
      <c r="G33407" s="22"/>
      <c r="H33407" s="22"/>
    </row>
    <row r="33408" spans="4:8">
      <c r="D33408" s="22"/>
      <c r="F33408" s="22"/>
      <c r="G33408" s="22"/>
      <c r="H33408" s="22"/>
    </row>
    <row r="33409" spans="4:8">
      <c r="D33409" s="22"/>
      <c r="F33409" s="22"/>
      <c r="G33409" s="22"/>
      <c r="H33409" s="22"/>
    </row>
    <row r="33410" spans="4:8">
      <c r="D33410" s="22"/>
      <c r="F33410" s="22"/>
      <c r="G33410" s="22"/>
      <c r="H33410" s="22"/>
    </row>
    <row r="33411" spans="4:8">
      <c r="D33411" s="22"/>
      <c r="F33411" s="22"/>
      <c r="G33411" s="22"/>
      <c r="H33411" s="22"/>
    </row>
    <row r="33412" spans="4:8">
      <c r="D33412" s="22"/>
      <c r="F33412" s="22"/>
      <c r="G33412" s="22"/>
      <c r="H33412" s="22"/>
    </row>
    <row r="33413" spans="4:8">
      <c r="D33413" s="22"/>
      <c r="F33413" s="22"/>
      <c r="G33413" s="22"/>
      <c r="H33413" s="22"/>
    </row>
    <row r="33414" spans="4:8">
      <c r="D33414" s="22"/>
      <c r="F33414" s="22"/>
      <c r="G33414" s="22"/>
      <c r="H33414" s="22"/>
    </row>
    <row r="33415" spans="4:8">
      <c r="D33415" s="22"/>
      <c r="F33415" s="22"/>
      <c r="G33415" s="22"/>
      <c r="H33415" s="22"/>
    </row>
    <row r="33416" spans="4:8">
      <c r="D33416" s="22"/>
      <c r="F33416" s="22"/>
      <c r="G33416" s="22"/>
      <c r="H33416" s="22"/>
    </row>
    <row r="33417" spans="4:8">
      <c r="D33417" s="22"/>
      <c r="F33417" s="22"/>
      <c r="G33417" s="22"/>
      <c r="H33417" s="22"/>
    </row>
    <row r="33418" spans="4:8">
      <c r="D33418" s="22"/>
      <c r="F33418" s="22"/>
      <c r="G33418" s="22"/>
      <c r="H33418" s="22"/>
    </row>
    <row r="33419" spans="4:8">
      <c r="D33419" s="22"/>
      <c r="F33419" s="22"/>
      <c r="G33419" s="22"/>
      <c r="H33419" s="22"/>
    </row>
    <row r="33420" spans="4:8">
      <c r="D33420" s="22"/>
      <c r="F33420" s="22"/>
      <c r="G33420" s="22"/>
      <c r="H33420" s="22"/>
    </row>
    <row r="33421" spans="4:8">
      <c r="D33421" s="22"/>
      <c r="F33421" s="22"/>
      <c r="G33421" s="22"/>
      <c r="H33421" s="22"/>
    </row>
    <row r="33422" spans="4:8">
      <c r="D33422" s="22"/>
      <c r="F33422" s="22"/>
      <c r="G33422" s="22"/>
      <c r="H33422" s="22"/>
    </row>
    <row r="33423" spans="4:8">
      <c r="D33423" s="22"/>
      <c r="F33423" s="22"/>
      <c r="G33423" s="22"/>
      <c r="H33423" s="22"/>
    </row>
    <row r="33424" spans="4:8">
      <c r="D33424" s="22"/>
      <c r="F33424" s="22"/>
      <c r="G33424" s="22"/>
      <c r="H33424" s="22"/>
    </row>
    <row r="33425" spans="4:8">
      <c r="D33425" s="22"/>
      <c r="F33425" s="22"/>
      <c r="G33425" s="22"/>
      <c r="H33425" s="22"/>
    </row>
    <row r="33426" spans="4:8">
      <c r="D33426" s="22"/>
      <c r="F33426" s="22"/>
      <c r="G33426" s="22"/>
      <c r="H33426" s="22"/>
    </row>
    <row r="33427" spans="4:8">
      <c r="D33427" s="22"/>
      <c r="F33427" s="22"/>
      <c r="G33427" s="22"/>
      <c r="H33427" s="22"/>
    </row>
    <row r="33428" spans="4:8">
      <c r="D33428" s="22"/>
      <c r="F33428" s="22"/>
      <c r="G33428" s="22"/>
      <c r="H33428" s="22"/>
    </row>
    <row r="33429" spans="4:8">
      <c r="D33429" s="22"/>
      <c r="F33429" s="22"/>
      <c r="G33429" s="22"/>
      <c r="H33429" s="22"/>
    </row>
    <row r="33430" spans="4:8">
      <c r="D33430" s="22"/>
      <c r="F33430" s="22"/>
      <c r="G33430" s="22"/>
      <c r="H33430" s="22"/>
    </row>
    <row r="33431" spans="4:8">
      <c r="D33431" s="22"/>
      <c r="F33431" s="22"/>
      <c r="G33431" s="22"/>
      <c r="H33431" s="22"/>
    </row>
    <row r="33432" spans="4:8">
      <c r="D33432" s="22"/>
      <c r="F33432" s="22"/>
      <c r="G33432" s="22"/>
      <c r="H33432" s="22"/>
    </row>
    <row r="33433" spans="4:8">
      <c r="D33433" s="22"/>
      <c r="F33433" s="22"/>
      <c r="G33433" s="22"/>
      <c r="H33433" s="22"/>
    </row>
    <row r="33434" spans="4:8">
      <c r="D33434" s="22"/>
      <c r="F33434" s="22"/>
      <c r="G33434" s="22"/>
      <c r="H33434" s="22"/>
    </row>
    <row r="33435" spans="4:8">
      <c r="D33435" s="22"/>
      <c r="F33435" s="22"/>
      <c r="G33435" s="22"/>
      <c r="H33435" s="22"/>
    </row>
    <row r="33436" spans="4:8">
      <c r="D33436" s="22"/>
      <c r="F33436" s="22"/>
      <c r="G33436" s="22"/>
      <c r="H33436" s="22"/>
    </row>
    <row r="33437" spans="4:8">
      <c r="D33437" s="22"/>
      <c r="F33437" s="22"/>
      <c r="G33437" s="22"/>
      <c r="H33437" s="22"/>
    </row>
    <row r="33438" spans="4:8">
      <c r="D33438" s="22"/>
      <c r="F33438" s="22"/>
      <c r="G33438" s="22"/>
      <c r="H33438" s="22"/>
    </row>
    <row r="33439" spans="4:8">
      <c r="D33439" s="22"/>
      <c r="F33439" s="22"/>
      <c r="G33439" s="22"/>
      <c r="H33439" s="22"/>
    </row>
    <row r="33440" spans="4:8">
      <c r="D33440" s="22"/>
      <c r="F33440" s="22"/>
      <c r="G33440" s="22"/>
      <c r="H33440" s="22"/>
    </row>
    <row r="33441" spans="4:8">
      <c r="D33441" s="22"/>
      <c r="F33441" s="22"/>
      <c r="G33441" s="22"/>
      <c r="H33441" s="22"/>
    </row>
    <row r="33442" spans="4:8">
      <c r="D33442" s="22"/>
      <c r="F33442" s="22"/>
      <c r="G33442" s="22"/>
      <c r="H33442" s="22"/>
    </row>
    <row r="33443" spans="4:8">
      <c r="D33443" s="22"/>
      <c r="F33443" s="22"/>
      <c r="G33443" s="22"/>
      <c r="H33443" s="22"/>
    </row>
    <row r="33444" spans="4:8">
      <c r="D33444" s="22"/>
      <c r="F33444" s="22"/>
      <c r="G33444" s="22"/>
      <c r="H33444" s="22"/>
    </row>
    <row r="33445" spans="4:8">
      <c r="D33445" s="22"/>
      <c r="F33445" s="22"/>
      <c r="G33445" s="22"/>
      <c r="H33445" s="22"/>
    </row>
    <row r="33446" spans="4:8">
      <c r="D33446" s="22"/>
      <c r="F33446" s="22"/>
      <c r="G33446" s="22"/>
      <c r="H33446" s="22"/>
    </row>
    <row r="33447" spans="4:8">
      <c r="D33447" s="22"/>
      <c r="F33447" s="22"/>
      <c r="G33447" s="22"/>
      <c r="H33447" s="22"/>
    </row>
    <row r="33448" spans="4:8">
      <c r="D33448" s="22"/>
      <c r="F33448" s="22"/>
      <c r="G33448" s="22"/>
      <c r="H33448" s="22"/>
    </row>
    <row r="33449" spans="4:8">
      <c r="D33449" s="22"/>
      <c r="F33449" s="22"/>
      <c r="G33449" s="22"/>
      <c r="H33449" s="22"/>
    </row>
    <row r="33450" spans="4:8">
      <c r="D33450" s="22"/>
      <c r="F33450" s="22"/>
      <c r="G33450" s="22"/>
      <c r="H33450" s="22"/>
    </row>
    <row r="33451" spans="4:8">
      <c r="D33451" s="22"/>
      <c r="F33451" s="22"/>
      <c r="G33451" s="22"/>
      <c r="H33451" s="22"/>
    </row>
    <row r="33452" spans="4:8">
      <c r="D33452" s="22"/>
      <c r="F33452" s="22"/>
      <c r="G33452" s="22"/>
      <c r="H33452" s="22"/>
    </row>
    <row r="33453" spans="4:8">
      <c r="D33453" s="22"/>
      <c r="F33453" s="22"/>
      <c r="G33453" s="22"/>
      <c r="H33453" s="22"/>
    </row>
    <row r="33454" spans="4:8">
      <c r="D33454" s="22"/>
      <c r="F33454" s="22"/>
      <c r="G33454" s="22"/>
      <c r="H33454" s="22"/>
    </row>
    <row r="33455" spans="4:8">
      <c r="D33455" s="22"/>
      <c r="F33455" s="22"/>
      <c r="G33455" s="22"/>
      <c r="H33455" s="22"/>
    </row>
    <row r="33456" spans="4:8">
      <c r="D33456" s="22"/>
      <c r="F33456" s="22"/>
      <c r="G33456" s="22"/>
      <c r="H33456" s="22"/>
    </row>
    <row r="33457" spans="4:8">
      <c r="D33457" s="22"/>
      <c r="F33457" s="22"/>
      <c r="G33457" s="22"/>
      <c r="H33457" s="22"/>
    </row>
    <row r="33458" spans="4:8">
      <c r="D33458" s="22"/>
      <c r="F33458" s="22"/>
      <c r="G33458" s="22"/>
      <c r="H33458" s="22"/>
    </row>
    <row r="33459" spans="4:8">
      <c r="D33459" s="22"/>
      <c r="F33459" s="22"/>
      <c r="G33459" s="22"/>
      <c r="H33459" s="22"/>
    </row>
    <row r="33460" spans="4:8">
      <c r="D33460" s="22"/>
      <c r="F33460" s="22"/>
      <c r="G33460" s="22"/>
      <c r="H33460" s="22"/>
    </row>
    <row r="33461" spans="4:8">
      <c r="D33461" s="22"/>
      <c r="F33461" s="22"/>
      <c r="G33461" s="22"/>
      <c r="H33461" s="22"/>
    </row>
    <row r="33462" spans="4:8">
      <c r="D33462" s="22"/>
      <c r="F33462" s="22"/>
      <c r="G33462" s="22"/>
      <c r="H33462" s="22"/>
    </row>
    <row r="33463" spans="4:8">
      <c r="D33463" s="22"/>
      <c r="F33463" s="22"/>
      <c r="G33463" s="22"/>
      <c r="H33463" s="22"/>
    </row>
    <row r="33464" spans="4:8">
      <c r="D33464" s="22"/>
      <c r="F33464" s="22"/>
      <c r="G33464" s="22"/>
      <c r="H33464" s="22"/>
    </row>
    <row r="33465" spans="4:8">
      <c r="D33465" s="22"/>
      <c r="F33465" s="22"/>
      <c r="G33465" s="22"/>
      <c r="H33465" s="22"/>
    </row>
    <row r="33466" spans="4:8">
      <c r="D33466" s="22"/>
      <c r="F33466" s="22"/>
      <c r="G33466" s="22"/>
      <c r="H33466" s="22"/>
    </row>
    <row r="33467" spans="4:8">
      <c r="D33467" s="22"/>
      <c r="F33467" s="22"/>
      <c r="G33467" s="22"/>
      <c r="H33467" s="22"/>
    </row>
    <row r="33468" spans="4:8">
      <c r="D33468" s="22"/>
      <c r="F33468" s="22"/>
      <c r="G33468" s="22"/>
      <c r="H33468" s="22"/>
    </row>
    <row r="33469" spans="4:8">
      <c r="D33469" s="22"/>
      <c r="F33469" s="22"/>
      <c r="G33469" s="22"/>
      <c r="H33469" s="22"/>
    </row>
    <row r="33470" spans="4:8">
      <c r="D33470" s="22"/>
      <c r="F33470" s="22"/>
      <c r="G33470" s="22"/>
      <c r="H33470" s="22"/>
    </row>
    <row r="33471" spans="4:8">
      <c r="D33471" s="22"/>
      <c r="F33471" s="22"/>
      <c r="G33471" s="22"/>
      <c r="H33471" s="22"/>
    </row>
    <row r="33472" spans="4:8">
      <c r="D33472" s="22"/>
      <c r="F33472" s="22"/>
      <c r="G33472" s="22"/>
      <c r="H33472" s="22"/>
    </row>
    <row r="33473" spans="4:8">
      <c r="D33473" s="22"/>
      <c r="F33473" s="22"/>
      <c r="G33473" s="22"/>
      <c r="H33473" s="22"/>
    </row>
    <row r="33474" spans="4:8">
      <c r="D33474" s="22"/>
      <c r="F33474" s="22"/>
      <c r="G33474" s="22"/>
      <c r="H33474" s="22"/>
    </row>
    <row r="33475" spans="4:8">
      <c r="D33475" s="22"/>
      <c r="F33475" s="22"/>
      <c r="G33475" s="22"/>
      <c r="H33475" s="22"/>
    </row>
    <row r="33476" spans="4:8">
      <c r="D33476" s="22"/>
      <c r="F33476" s="22"/>
      <c r="G33476" s="22"/>
      <c r="H33476" s="22"/>
    </row>
    <row r="33477" spans="4:8">
      <c r="D33477" s="22"/>
      <c r="F33477" s="22"/>
      <c r="G33477" s="22"/>
      <c r="H33477" s="22"/>
    </row>
    <row r="33478" spans="4:8">
      <c r="D33478" s="22"/>
      <c r="F33478" s="22"/>
      <c r="G33478" s="22"/>
      <c r="H33478" s="22"/>
    </row>
    <row r="33479" spans="4:8">
      <c r="D33479" s="22"/>
      <c r="F33479" s="22"/>
      <c r="G33479" s="22"/>
      <c r="H33479" s="22"/>
    </row>
    <row r="33480" spans="4:8">
      <c r="D33480" s="22"/>
      <c r="F33480" s="22"/>
      <c r="G33480" s="22"/>
      <c r="H33480" s="22"/>
    </row>
    <row r="33481" spans="4:8">
      <c r="D33481" s="22"/>
      <c r="F33481" s="22"/>
      <c r="G33481" s="22"/>
      <c r="H33481" s="22"/>
    </row>
    <row r="33482" spans="4:8">
      <c r="D33482" s="22"/>
      <c r="F33482" s="22"/>
      <c r="G33482" s="22"/>
      <c r="H33482" s="22"/>
    </row>
    <row r="33483" spans="4:8">
      <c r="D33483" s="22"/>
      <c r="F33483" s="22"/>
      <c r="G33483" s="22"/>
      <c r="H33483" s="22"/>
    </row>
    <row r="33484" spans="4:8">
      <c r="D33484" s="22"/>
      <c r="F33484" s="22"/>
      <c r="G33484" s="22"/>
      <c r="H33484" s="22"/>
    </row>
    <row r="33485" spans="4:8">
      <c r="D33485" s="22"/>
      <c r="F33485" s="22"/>
      <c r="G33485" s="22"/>
      <c r="H33485" s="22"/>
    </row>
    <row r="33486" spans="4:8">
      <c r="D33486" s="22"/>
      <c r="F33486" s="22"/>
      <c r="G33486" s="22"/>
      <c r="H33486" s="22"/>
    </row>
    <row r="33487" spans="4:8">
      <c r="D33487" s="22"/>
      <c r="F33487" s="22"/>
      <c r="G33487" s="22"/>
      <c r="H33487" s="22"/>
    </row>
    <row r="33488" spans="4:8">
      <c r="D33488" s="22"/>
      <c r="F33488" s="22"/>
      <c r="G33488" s="22"/>
      <c r="H33488" s="22"/>
    </row>
    <row r="33489" spans="4:8">
      <c r="D33489" s="22"/>
      <c r="F33489" s="22"/>
      <c r="G33489" s="22"/>
      <c r="H33489" s="22"/>
    </row>
    <row r="33490" spans="4:8">
      <c r="D33490" s="22"/>
      <c r="F33490" s="22"/>
      <c r="G33490" s="22"/>
      <c r="H33490" s="22"/>
    </row>
    <row r="33491" spans="4:8">
      <c r="D33491" s="22"/>
      <c r="F33491" s="22"/>
      <c r="G33491" s="22"/>
      <c r="H33491" s="22"/>
    </row>
    <row r="33492" spans="4:8">
      <c r="D33492" s="22"/>
      <c r="F33492" s="22"/>
      <c r="G33492" s="22"/>
      <c r="H33492" s="22"/>
    </row>
    <row r="33493" spans="4:8">
      <c r="D33493" s="22"/>
      <c r="F33493" s="22"/>
      <c r="G33493" s="22"/>
      <c r="H33493" s="22"/>
    </row>
    <row r="33494" spans="4:8">
      <c r="D33494" s="22"/>
      <c r="F33494" s="22"/>
      <c r="G33494" s="22"/>
      <c r="H33494" s="22"/>
    </row>
    <row r="33495" spans="4:8">
      <c r="D33495" s="22"/>
      <c r="F33495" s="22"/>
      <c r="G33495" s="22"/>
      <c r="H33495" s="22"/>
    </row>
    <row r="33496" spans="4:8">
      <c r="D33496" s="22"/>
      <c r="F33496" s="22"/>
      <c r="G33496" s="22"/>
      <c r="H33496" s="22"/>
    </row>
    <row r="33497" spans="4:8">
      <c r="D33497" s="22"/>
      <c r="F33497" s="22"/>
      <c r="G33497" s="22"/>
      <c r="H33497" s="22"/>
    </row>
    <row r="33498" spans="4:8">
      <c r="D33498" s="22"/>
      <c r="F33498" s="22"/>
      <c r="G33498" s="22"/>
      <c r="H33498" s="22"/>
    </row>
    <row r="33499" spans="4:8">
      <c r="D33499" s="22"/>
      <c r="F33499" s="22"/>
      <c r="G33499" s="22"/>
      <c r="H33499" s="22"/>
    </row>
    <row r="33500" spans="4:8">
      <c r="D33500" s="22"/>
      <c r="F33500" s="22"/>
      <c r="G33500" s="22"/>
      <c r="H33500" s="22"/>
    </row>
    <row r="33501" spans="4:8">
      <c r="D33501" s="22"/>
      <c r="F33501" s="22"/>
      <c r="G33501" s="22"/>
      <c r="H33501" s="22"/>
    </row>
    <row r="33502" spans="4:8">
      <c r="D33502" s="22"/>
      <c r="F33502" s="22"/>
      <c r="G33502" s="22"/>
      <c r="H33502" s="22"/>
    </row>
    <row r="33503" spans="4:8">
      <c r="D33503" s="22"/>
      <c r="F33503" s="22"/>
      <c r="G33503" s="22"/>
      <c r="H33503" s="22"/>
    </row>
    <row r="33504" spans="4:8">
      <c r="D33504" s="22"/>
      <c r="F33504" s="22"/>
      <c r="G33504" s="22"/>
      <c r="H33504" s="22"/>
    </row>
    <row r="33505" spans="4:8">
      <c r="D33505" s="22"/>
      <c r="F33505" s="22"/>
      <c r="G33505" s="22"/>
      <c r="H33505" s="22"/>
    </row>
    <row r="33506" spans="4:8">
      <c r="D33506" s="22"/>
      <c r="F33506" s="22"/>
      <c r="G33506" s="22"/>
      <c r="H33506" s="22"/>
    </row>
    <row r="33507" spans="4:8">
      <c r="D33507" s="22"/>
      <c r="F33507" s="22"/>
      <c r="G33507" s="22"/>
      <c r="H33507" s="22"/>
    </row>
    <row r="33508" spans="4:8">
      <c r="D33508" s="22"/>
      <c r="F33508" s="22"/>
      <c r="G33508" s="22"/>
      <c r="H33508" s="22"/>
    </row>
    <row r="33509" spans="4:8">
      <c r="D33509" s="22"/>
      <c r="F33509" s="22"/>
      <c r="G33509" s="22"/>
      <c r="H33509" s="22"/>
    </row>
    <row r="33510" spans="4:8">
      <c r="D33510" s="22"/>
      <c r="F33510" s="22"/>
      <c r="G33510" s="22"/>
      <c r="H33510" s="22"/>
    </row>
    <row r="33511" spans="4:8">
      <c r="D33511" s="22"/>
      <c r="F33511" s="22"/>
      <c r="G33511" s="22"/>
      <c r="H33511" s="22"/>
    </row>
    <row r="33512" spans="4:8">
      <c r="D33512" s="22"/>
      <c r="F33512" s="22"/>
      <c r="G33512" s="22"/>
      <c r="H33512" s="22"/>
    </row>
    <row r="33513" spans="4:8">
      <c r="D33513" s="22"/>
      <c r="F33513" s="22"/>
      <c r="G33513" s="22"/>
      <c r="H33513" s="22"/>
    </row>
    <row r="33514" spans="4:8">
      <c r="D33514" s="22"/>
      <c r="F33514" s="22"/>
      <c r="G33514" s="22"/>
      <c r="H33514" s="22"/>
    </row>
    <row r="33515" spans="4:8">
      <c r="D33515" s="22"/>
      <c r="F33515" s="22"/>
      <c r="G33515" s="22"/>
      <c r="H33515" s="22"/>
    </row>
    <row r="33516" spans="4:8">
      <c r="D33516" s="22"/>
      <c r="F33516" s="22"/>
      <c r="G33516" s="22"/>
      <c r="H33516" s="22"/>
    </row>
    <row r="33517" spans="4:8">
      <c r="D33517" s="22"/>
      <c r="F33517" s="22"/>
      <c r="G33517" s="22"/>
      <c r="H33517" s="22"/>
    </row>
    <row r="33518" spans="4:8">
      <c r="D33518" s="22"/>
      <c r="F33518" s="22"/>
      <c r="G33518" s="22"/>
      <c r="H33518" s="22"/>
    </row>
    <row r="33519" spans="4:8">
      <c r="D33519" s="22"/>
      <c r="F33519" s="22"/>
      <c r="G33519" s="22"/>
      <c r="H33519" s="22"/>
    </row>
    <row r="33520" spans="4:8">
      <c r="D33520" s="22"/>
      <c r="F33520" s="22"/>
      <c r="G33520" s="22"/>
      <c r="H33520" s="22"/>
    </row>
    <row r="33521" spans="4:8">
      <c r="D33521" s="22"/>
      <c r="F33521" s="22"/>
      <c r="G33521" s="22"/>
      <c r="H33521" s="22"/>
    </row>
    <row r="33522" spans="4:8">
      <c r="D33522" s="22"/>
      <c r="F33522" s="22"/>
      <c r="G33522" s="22"/>
      <c r="H33522" s="22"/>
    </row>
    <row r="33523" spans="4:8">
      <c r="D33523" s="22"/>
      <c r="F33523" s="22"/>
      <c r="G33523" s="22"/>
      <c r="H33523" s="22"/>
    </row>
    <row r="33524" spans="4:8">
      <c r="D33524" s="22"/>
      <c r="F33524" s="22"/>
      <c r="G33524" s="22"/>
      <c r="H33524" s="22"/>
    </row>
    <row r="33525" spans="4:8">
      <c r="D33525" s="22"/>
      <c r="F33525" s="22"/>
      <c r="G33525" s="22"/>
      <c r="H33525" s="22"/>
    </row>
    <row r="33526" spans="4:8">
      <c r="D33526" s="22"/>
      <c r="F33526" s="22"/>
      <c r="G33526" s="22"/>
      <c r="H33526" s="22"/>
    </row>
    <row r="33527" spans="4:8">
      <c r="D33527" s="22"/>
      <c r="F33527" s="22"/>
      <c r="G33527" s="22"/>
      <c r="H33527" s="22"/>
    </row>
    <row r="33528" spans="4:8">
      <c r="D33528" s="22"/>
      <c r="F33528" s="22"/>
      <c r="G33528" s="22"/>
      <c r="H33528" s="22"/>
    </row>
    <row r="33529" spans="4:8">
      <c r="D33529" s="22"/>
      <c r="F33529" s="22"/>
      <c r="G33529" s="22"/>
      <c r="H33529" s="22"/>
    </row>
    <row r="33530" spans="4:8">
      <c r="D33530" s="22"/>
      <c r="F33530" s="22"/>
      <c r="G33530" s="22"/>
      <c r="H33530" s="22"/>
    </row>
    <row r="33531" spans="4:8">
      <c r="D33531" s="22"/>
      <c r="F33531" s="22"/>
      <c r="G33531" s="22"/>
      <c r="H33531" s="22"/>
    </row>
    <row r="33532" spans="4:8">
      <c r="D33532" s="22"/>
      <c r="F33532" s="22"/>
      <c r="G33532" s="22"/>
      <c r="H33532" s="22"/>
    </row>
    <row r="33533" spans="4:8">
      <c r="D33533" s="22"/>
      <c r="F33533" s="22"/>
      <c r="G33533" s="22"/>
      <c r="H33533" s="22"/>
    </row>
    <row r="33534" spans="4:8">
      <c r="D33534" s="22"/>
      <c r="F33534" s="22"/>
      <c r="G33534" s="22"/>
      <c r="H33534" s="22"/>
    </row>
    <row r="33535" spans="4:8">
      <c r="D33535" s="22"/>
      <c r="F33535" s="22"/>
      <c r="G33535" s="22"/>
      <c r="H33535" s="22"/>
    </row>
    <row r="33536" spans="4:8">
      <c r="D33536" s="22"/>
      <c r="F33536" s="22"/>
      <c r="G33536" s="22"/>
      <c r="H33536" s="22"/>
    </row>
    <row r="33537" spans="4:8">
      <c r="D33537" s="22"/>
      <c r="F33537" s="22"/>
      <c r="G33537" s="22"/>
      <c r="H33537" s="22"/>
    </row>
    <row r="33538" spans="4:8">
      <c r="D33538" s="22"/>
      <c r="F33538" s="22"/>
      <c r="G33538" s="22"/>
      <c r="H33538" s="22"/>
    </row>
    <row r="33539" spans="4:8">
      <c r="D33539" s="22"/>
      <c r="F33539" s="22"/>
      <c r="G33539" s="22"/>
      <c r="H33539" s="22"/>
    </row>
    <row r="33540" spans="4:8">
      <c r="D33540" s="22"/>
      <c r="F33540" s="22"/>
      <c r="G33540" s="22"/>
      <c r="H33540" s="22"/>
    </row>
    <row r="33541" spans="4:8">
      <c r="D33541" s="22"/>
      <c r="F33541" s="22"/>
      <c r="G33541" s="22"/>
      <c r="H33541" s="22"/>
    </row>
    <row r="33542" spans="4:8">
      <c r="D33542" s="22"/>
      <c r="F33542" s="22"/>
      <c r="G33542" s="22"/>
      <c r="H33542" s="22"/>
    </row>
    <row r="33543" spans="4:8">
      <c r="D33543" s="22"/>
      <c r="F33543" s="22"/>
      <c r="G33543" s="22"/>
      <c r="H33543" s="22"/>
    </row>
    <row r="33544" spans="4:8">
      <c r="D33544" s="22"/>
      <c r="F33544" s="22"/>
      <c r="G33544" s="22"/>
      <c r="H33544" s="22"/>
    </row>
    <row r="33545" spans="4:8">
      <c r="D33545" s="22"/>
      <c r="F33545" s="22"/>
      <c r="G33545" s="22"/>
      <c r="H33545" s="22"/>
    </row>
    <row r="33546" spans="4:8">
      <c r="D33546" s="22"/>
      <c r="F33546" s="22"/>
      <c r="G33546" s="22"/>
      <c r="H33546" s="22"/>
    </row>
    <row r="33547" spans="4:8">
      <c r="D33547" s="22"/>
      <c r="F33547" s="22"/>
      <c r="G33547" s="22"/>
      <c r="H33547" s="22"/>
    </row>
    <row r="33548" spans="4:8">
      <c r="D33548" s="22"/>
      <c r="F33548" s="22"/>
      <c r="G33548" s="22"/>
      <c r="H33548" s="22"/>
    </row>
    <row r="33549" spans="4:8">
      <c r="D33549" s="22"/>
      <c r="F33549" s="22"/>
      <c r="G33549" s="22"/>
      <c r="H33549" s="22"/>
    </row>
    <row r="33550" spans="4:8">
      <c r="D33550" s="22"/>
      <c r="F33550" s="22"/>
      <c r="G33550" s="22"/>
      <c r="H33550" s="22"/>
    </row>
    <row r="33551" spans="4:8">
      <c r="D33551" s="22"/>
      <c r="F33551" s="22"/>
      <c r="G33551" s="22"/>
      <c r="H33551" s="22"/>
    </row>
    <row r="33552" spans="4:8">
      <c r="D33552" s="22"/>
      <c r="F33552" s="22"/>
      <c r="G33552" s="22"/>
      <c r="H33552" s="22"/>
    </row>
    <row r="33553" spans="4:8">
      <c r="D33553" s="22"/>
      <c r="F33553" s="22"/>
      <c r="G33553" s="22"/>
      <c r="H33553" s="22"/>
    </row>
    <row r="33554" spans="4:8">
      <c r="D33554" s="22"/>
      <c r="F33554" s="22"/>
      <c r="G33554" s="22"/>
      <c r="H33554" s="22"/>
    </row>
    <row r="33555" spans="4:8">
      <c r="D33555" s="22"/>
      <c r="F33555" s="22"/>
      <c r="G33555" s="22"/>
      <c r="H33555" s="22"/>
    </row>
    <row r="33556" spans="4:8">
      <c r="D33556" s="22"/>
      <c r="F33556" s="22"/>
      <c r="G33556" s="22"/>
      <c r="H33556" s="22"/>
    </row>
    <row r="33557" spans="4:8">
      <c r="D33557" s="22"/>
      <c r="F33557" s="22"/>
      <c r="G33557" s="22"/>
      <c r="H33557" s="22"/>
    </row>
    <row r="33558" spans="4:8">
      <c r="D33558" s="22"/>
      <c r="F33558" s="22"/>
      <c r="G33558" s="22"/>
      <c r="H33558" s="22"/>
    </row>
    <row r="33559" spans="4:8">
      <c r="D33559" s="22"/>
      <c r="F33559" s="22"/>
      <c r="G33559" s="22"/>
      <c r="H33559" s="22"/>
    </row>
    <row r="33560" spans="4:8">
      <c r="D33560" s="22"/>
      <c r="F33560" s="22"/>
      <c r="G33560" s="22"/>
      <c r="H33560" s="22"/>
    </row>
    <row r="33561" spans="4:8">
      <c r="D33561" s="22"/>
      <c r="F33561" s="22"/>
      <c r="G33561" s="22"/>
      <c r="H33561" s="22"/>
    </row>
    <row r="33562" spans="4:8">
      <c r="D33562" s="22"/>
      <c r="F33562" s="22"/>
      <c r="G33562" s="22"/>
      <c r="H33562" s="22"/>
    </row>
    <row r="33563" spans="4:8">
      <c r="D33563" s="22"/>
      <c r="F33563" s="22"/>
      <c r="G33563" s="22"/>
      <c r="H33563" s="22"/>
    </row>
    <row r="33564" spans="4:8">
      <c r="D33564" s="22"/>
      <c r="F33564" s="22"/>
      <c r="G33564" s="22"/>
      <c r="H33564" s="22"/>
    </row>
    <row r="33565" spans="4:8">
      <c r="D33565" s="22"/>
      <c r="F33565" s="22"/>
      <c r="G33565" s="22"/>
      <c r="H33565" s="22"/>
    </row>
    <row r="33566" spans="4:8">
      <c r="D33566" s="22"/>
      <c r="F33566" s="22"/>
      <c r="G33566" s="22"/>
      <c r="H33566" s="22"/>
    </row>
    <row r="33567" spans="4:8">
      <c r="D33567" s="22"/>
      <c r="F33567" s="22"/>
      <c r="G33567" s="22"/>
      <c r="H33567" s="22"/>
    </row>
    <row r="33568" spans="4:8">
      <c r="D33568" s="22"/>
      <c r="F33568" s="22"/>
      <c r="G33568" s="22"/>
      <c r="H33568" s="22"/>
    </row>
    <row r="33569" spans="4:8">
      <c r="D33569" s="22"/>
      <c r="F33569" s="22"/>
      <c r="G33569" s="22"/>
      <c r="H33569" s="22"/>
    </row>
    <row r="33570" spans="4:8">
      <c r="D33570" s="22"/>
      <c r="F33570" s="22"/>
      <c r="G33570" s="22"/>
      <c r="H33570" s="22"/>
    </row>
    <row r="33571" spans="4:8">
      <c r="D33571" s="22"/>
      <c r="F33571" s="22"/>
      <c r="G33571" s="22"/>
      <c r="H33571" s="22"/>
    </row>
    <row r="33572" spans="4:8">
      <c r="D33572" s="22"/>
      <c r="F33572" s="22"/>
      <c r="G33572" s="22"/>
      <c r="H33572" s="22"/>
    </row>
    <row r="33573" spans="4:8">
      <c r="D33573" s="22"/>
      <c r="F33573" s="22"/>
      <c r="G33573" s="22"/>
      <c r="H33573" s="22"/>
    </row>
    <row r="33574" spans="4:8">
      <c r="D33574" s="22"/>
      <c r="F33574" s="22"/>
      <c r="G33574" s="22"/>
      <c r="H33574" s="22"/>
    </row>
    <row r="33575" spans="4:8">
      <c r="D33575" s="22"/>
      <c r="F33575" s="22"/>
      <c r="G33575" s="22"/>
      <c r="H33575" s="22"/>
    </row>
    <row r="33576" spans="4:8">
      <c r="D33576" s="22"/>
      <c r="F33576" s="22"/>
      <c r="G33576" s="22"/>
      <c r="H33576" s="22"/>
    </row>
    <row r="33577" spans="4:8">
      <c r="D33577" s="22"/>
      <c r="F33577" s="22"/>
      <c r="G33577" s="22"/>
      <c r="H33577" s="22"/>
    </row>
    <row r="33578" spans="4:8">
      <c r="D33578" s="22"/>
      <c r="F33578" s="22"/>
      <c r="G33578" s="22"/>
      <c r="H33578" s="22"/>
    </row>
    <row r="33579" spans="4:8">
      <c r="D33579" s="22"/>
      <c r="F33579" s="22"/>
      <c r="G33579" s="22"/>
      <c r="H33579" s="22"/>
    </row>
    <row r="33580" spans="4:8">
      <c r="D33580" s="22"/>
      <c r="F33580" s="22"/>
      <c r="G33580" s="22"/>
      <c r="H33580" s="22"/>
    </row>
    <row r="33581" spans="4:8">
      <c r="D33581" s="22"/>
      <c r="F33581" s="22"/>
      <c r="G33581" s="22"/>
      <c r="H33581" s="22"/>
    </row>
    <row r="33582" spans="4:8">
      <c r="D33582" s="22"/>
      <c r="F33582" s="22"/>
      <c r="G33582" s="22"/>
      <c r="H33582" s="22"/>
    </row>
    <row r="33583" spans="4:8">
      <c r="D33583" s="22"/>
      <c r="F33583" s="22"/>
      <c r="G33583" s="22"/>
      <c r="H33583" s="22"/>
    </row>
    <row r="33584" spans="4:8">
      <c r="D33584" s="22"/>
      <c r="F33584" s="22"/>
      <c r="G33584" s="22"/>
      <c r="H33584" s="22"/>
    </row>
    <row r="33585" spans="4:8">
      <c r="D33585" s="22"/>
      <c r="F33585" s="22"/>
      <c r="G33585" s="22"/>
      <c r="H33585" s="22"/>
    </row>
    <row r="33586" spans="4:8">
      <c r="D33586" s="22"/>
      <c r="F33586" s="22"/>
      <c r="G33586" s="22"/>
      <c r="H33586" s="22"/>
    </row>
    <row r="33587" spans="4:8">
      <c r="D33587" s="22"/>
      <c r="F33587" s="22"/>
      <c r="G33587" s="22"/>
      <c r="H33587" s="22"/>
    </row>
    <row r="33588" spans="4:8">
      <c r="D33588" s="22"/>
      <c r="F33588" s="22"/>
      <c r="G33588" s="22"/>
      <c r="H33588" s="22"/>
    </row>
    <row r="33589" spans="4:8">
      <c r="D33589" s="22"/>
      <c r="F33589" s="22"/>
      <c r="G33589" s="22"/>
      <c r="H33589" s="22"/>
    </row>
    <row r="33590" spans="4:8">
      <c r="D33590" s="22"/>
      <c r="F33590" s="22"/>
      <c r="G33590" s="22"/>
      <c r="H33590" s="22"/>
    </row>
    <row r="33591" spans="4:8">
      <c r="D33591" s="22"/>
      <c r="F33591" s="22"/>
      <c r="G33591" s="22"/>
      <c r="H33591" s="22"/>
    </row>
    <row r="33592" spans="4:8">
      <c r="D33592" s="22"/>
      <c r="F33592" s="22"/>
      <c r="G33592" s="22"/>
      <c r="H33592" s="22"/>
    </row>
    <row r="33593" spans="4:8">
      <c r="D33593" s="22"/>
      <c r="F33593" s="22"/>
      <c r="G33593" s="22"/>
      <c r="H33593" s="22"/>
    </row>
    <row r="33594" spans="4:8">
      <c r="D33594" s="22"/>
      <c r="F33594" s="22"/>
      <c r="G33594" s="22"/>
      <c r="H33594" s="22"/>
    </row>
    <row r="33595" spans="4:8">
      <c r="D33595" s="22"/>
      <c r="F33595" s="22"/>
      <c r="G33595" s="22"/>
      <c r="H33595" s="22"/>
    </row>
    <row r="33596" spans="4:8">
      <c r="D33596" s="22"/>
      <c r="F33596" s="22"/>
      <c r="G33596" s="22"/>
      <c r="H33596" s="22"/>
    </row>
    <row r="33597" spans="4:8">
      <c r="D33597" s="22"/>
      <c r="F33597" s="22"/>
      <c r="G33597" s="22"/>
      <c r="H33597" s="22"/>
    </row>
    <row r="33598" spans="4:8">
      <c r="D33598" s="22"/>
      <c r="F33598" s="22"/>
      <c r="G33598" s="22"/>
      <c r="H33598" s="22"/>
    </row>
    <row r="33599" spans="4:8">
      <c r="D33599" s="22"/>
      <c r="F33599" s="22"/>
      <c r="G33599" s="22"/>
      <c r="H33599" s="22"/>
    </row>
    <row r="33600" spans="4:8">
      <c r="D33600" s="22"/>
      <c r="F33600" s="22"/>
      <c r="G33600" s="22"/>
      <c r="H33600" s="22"/>
    </row>
    <row r="33601" spans="4:8">
      <c r="D33601" s="22"/>
      <c r="F33601" s="22"/>
      <c r="G33601" s="22"/>
      <c r="H33601" s="22"/>
    </row>
    <row r="33602" spans="4:8">
      <c r="D33602" s="22"/>
      <c r="F33602" s="22"/>
      <c r="G33602" s="22"/>
      <c r="H33602" s="22"/>
    </row>
    <row r="33603" spans="4:8">
      <c r="D33603" s="22"/>
      <c r="F33603" s="22"/>
      <c r="G33603" s="22"/>
      <c r="H33603" s="22"/>
    </row>
    <row r="33604" spans="4:8">
      <c r="D33604" s="22"/>
      <c r="F33604" s="22"/>
      <c r="G33604" s="22"/>
      <c r="H33604" s="22"/>
    </row>
    <row r="33605" spans="4:8">
      <c r="D33605" s="22"/>
      <c r="F33605" s="22"/>
      <c r="G33605" s="22"/>
      <c r="H33605" s="22"/>
    </row>
    <row r="33606" spans="4:8">
      <c r="D33606" s="22"/>
      <c r="F33606" s="22"/>
      <c r="G33606" s="22"/>
      <c r="H33606" s="22"/>
    </row>
    <row r="33607" spans="4:8">
      <c r="D33607" s="22"/>
      <c r="F33607" s="22"/>
      <c r="G33607" s="22"/>
      <c r="H33607" s="22"/>
    </row>
    <row r="33608" spans="4:8">
      <c r="D33608" s="22"/>
      <c r="F33608" s="22"/>
      <c r="G33608" s="22"/>
      <c r="H33608" s="22"/>
    </row>
    <row r="33609" spans="4:8">
      <c r="D33609" s="22"/>
      <c r="F33609" s="22"/>
      <c r="G33609" s="22"/>
      <c r="H33609" s="22"/>
    </row>
    <row r="33610" spans="4:8">
      <c r="D33610" s="22"/>
      <c r="F33610" s="22"/>
      <c r="G33610" s="22"/>
      <c r="H33610" s="22"/>
    </row>
    <row r="33611" spans="4:8">
      <c r="D33611" s="22"/>
      <c r="F33611" s="22"/>
      <c r="G33611" s="22"/>
      <c r="H33611" s="22"/>
    </row>
    <row r="33612" spans="4:8">
      <c r="D33612" s="22"/>
      <c r="F33612" s="22"/>
      <c r="G33612" s="22"/>
      <c r="H33612" s="22"/>
    </row>
    <row r="33613" spans="4:8">
      <c r="D33613" s="22"/>
      <c r="F33613" s="22"/>
      <c r="G33613" s="22"/>
      <c r="H33613" s="22"/>
    </row>
    <row r="33614" spans="4:8">
      <c r="D33614" s="22"/>
      <c r="F33614" s="22"/>
      <c r="G33614" s="22"/>
      <c r="H33614" s="22"/>
    </row>
    <row r="33615" spans="4:8">
      <c r="D33615" s="22"/>
      <c r="F33615" s="22"/>
      <c r="G33615" s="22"/>
      <c r="H33615" s="22"/>
    </row>
    <row r="33616" spans="4:8">
      <c r="D33616" s="22"/>
      <c r="F33616" s="22"/>
      <c r="G33616" s="22"/>
      <c r="H33616" s="22"/>
    </row>
    <row r="33617" spans="4:8">
      <c r="D33617" s="22"/>
      <c r="F33617" s="22"/>
      <c r="G33617" s="22"/>
      <c r="H33617" s="22"/>
    </row>
    <row r="33618" spans="4:8">
      <c r="D33618" s="22"/>
      <c r="F33618" s="22"/>
      <c r="G33618" s="22"/>
      <c r="H33618" s="22"/>
    </row>
    <row r="33619" spans="4:8">
      <c r="D33619" s="22"/>
      <c r="F33619" s="22"/>
      <c r="G33619" s="22"/>
      <c r="H33619" s="22"/>
    </row>
    <row r="33620" spans="4:8">
      <c r="D33620" s="22"/>
      <c r="F33620" s="22"/>
      <c r="G33620" s="22"/>
      <c r="H33620" s="22"/>
    </row>
    <row r="33621" spans="4:8">
      <c r="D33621" s="22"/>
      <c r="F33621" s="22"/>
      <c r="G33621" s="22"/>
      <c r="H33621" s="22"/>
    </row>
    <row r="33622" spans="4:8">
      <c r="D33622" s="22"/>
      <c r="F33622" s="22"/>
      <c r="G33622" s="22"/>
      <c r="H33622" s="22"/>
    </row>
    <row r="33623" spans="4:8">
      <c r="D33623" s="22"/>
      <c r="F33623" s="22"/>
      <c r="G33623" s="22"/>
      <c r="H33623" s="22"/>
    </row>
    <row r="33624" spans="4:8">
      <c r="D33624" s="22"/>
      <c r="F33624" s="22"/>
      <c r="G33624" s="22"/>
      <c r="H33624" s="22"/>
    </row>
    <row r="33625" spans="4:8">
      <c r="D33625" s="22"/>
      <c r="F33625" s="22"/>
      <c r="G33625" s="22"/>
      <c r="H33625" s="22"/>
    </row>
    <row r="33626" spans="4:8">
      <c r="D33626" s="22"/>
      <c r="F33626" s="22"/>
      <c r="G33626" s="22"/>
      <c r="H33626" s="22"/>
    </row>
    <row r="33627" spans="4:8">
      <c r="D33627" s="22"/>
      <c r="F33627" s="22"/>
      <c r="G33627" s="22"/>
      <c r="H33627" s="22"/>
    </row>
    <row r="33628" spans="4:8">
      <c r="D33628" s="22"/>
      <c r="F33628" s="22"/>
      <c r="G33628" s="22"/>
      <c r="H33628" s="22"/>
    </row>
    <row r="33629" spans="4:8">
      <c r="D33629" s="22"/>
      <c r="F33629" s="22"/>
      <c r="G33629" s="22"/>
      <c r="H33629" s="22"/>
    </row>
    <row r="33630" spans="4:8">
      <c r="D33630" s="22"/>
      <c r="F33630" s="22"/>
      <c r="G33630" s="22"/>
      <c r="H33630" s="22"/>
    </row>
    <row r="33631" spans="4:8">
      <c r="D33631" s="22"/>
      <c r="F33631" s="22"/>
      <c r="G33631" s="22"/>
      <c r="H33631" s="22"/>
    </row>
    <row r="33632" spans="4:8">
      <c r="D33632" s="22"/>
      <c r="F33632" s="22"/>
      <c r="G33632" s="22"/>
      <c r="H33632" s="22"/>
    </row>
    <row r="33633" spans="4:8">
      <c r="D33633" s="22"/>
      <c r="F33633" s="22"/>
      <c r="G33633" s="22"/>
      <c r="H33633" s="22"/>
    </row>
    <row r="33634" spans="4:8">
      <c r="D33634" s="22"/>
      <c r="F33634" s="22"/>
      <c r="G33634" s="22"/>
      <c r="H33634" s="22"/>
    </row>
    <row r="33635" spans="4:8">
      <c r="D33635" s="22"/>
      <c r="F33635" s="22"/>
      <c r="G33635" s="22"/>
      <c r="H33635" s="22"/>
    </row>
    <row r="33636" spans="4:8">
      <c r="D33636" s="22"/>
      <c r="F33636" s="22"/>
      <c r="G33636" s="22"/>
      <c r="H33636" s="22"/>
    </row>
    <row r="33637" spans="4:8">
      <c r="D33637" s="22"/>
      <c r="F33637" s="22"/>
      <c r="G33637" s="22"/>
      <c r="H33637" s="22"/>
    </row>
    <row r="33638" spans="4:8">
      <c r="D33638" s="22"/>
      <c r="F33638" s="22"/>
      <c r="G33638" s="22"/>
      <c r="H33638" s="22"/>
    </row>
    <row r="33639" spans="4:8">
      <c r="D33639" s="22"/>
      <c r="F33639" s="22"/>
      <c r="G33639" s="22"/>
      <c r="H33639" s="22"/>
    </row>
    <row r="33640" spans="4:8">
      <c r="D33640" s="22"/>
      <c r="F33640" s="22"/>
      <c r="G33640" s="22"/>
      <c r="H33640" s="22"/>
    </row>
    <row r="33641" spans="4:8">
      <c r="D33641" s="22"/>
      <c r="F33641" s="22"/>
      <c r="G33641" s="22"/>
      <c r="H33641" s="22"/>
    </row>
    <row r="33642" spans="4:8">
      <c r="D33642" s="22"/>
      <c r="F33642" s="22"/>
      <c r="G33642" s="22"/>
      <c r="H33642" s="22"/>
    </row>
    <row r="33643" spans="4:8">
      <c r="D33643" s="22"/>
      <c r="F33643" s="22"/>
      <c r="G33643" s="22"/>
      <c r="H33643" s="22"/>
    </row>
    <row r="33644" spans="4:8">
      <c r="D33644" s="22"/>
      <c r="F33644" s="22"/>
      <c r="G33644" s="22"/>
      <c r="H33644" s="22"/>
    </row>
    <row r="33645" spans="4:8">
      <c r="D33645" s="22"/>
      <c r="F33645" s="22"/>
      <c r="G33645" s="22"/>
      <c r="H33645" s="22"/>
    </row>
    <row r="33646" spans="4:8">
      <c r="D33646" s="22"/>
      <c r="F33646" s="22"/>
      <c r="G33646" s="22"/>
      <c r="H33646" s="22"/>
    </row>
    <row r="33647" spans="4:8">
      <c r="D33647" s="22"/>
      <c r="F33647" s="22"/>
      <c r="G33647" s="22"/>
      <c r="H33647" s="22"/>
    </row>
    <row r="33648" spans="4:8">
      <c r="D33648" s="22"/>
      <c r="F33648" s="22"/>
      <c r="G33648" s="22"/>
      <c r="H33648" s="22"/>
    </row>
    <row r="33649" spans="4:8">
      <c r="D33649" s="22"/>
      <c r="F33649" s="22"/>
      <c r="G33649" s="22"/>
      <c r="H33649" s="22"/>
    </row>
    <row r="33650" spans="4:8">
      <c r="D33650" s="22"/>
      <c r="F33650" s="22"/>
      <c r="G33650" s="22"/>
      <c r="H33650" s="22"/>
    </row>
    <row r="33651" spans="4:8">
      <c r="D33651" s="22"/>
      <c r="F33651" s="22"/>
      <c r="G33651" s="22"/>
      <c r="H33651" s="22"/>
    </row>
    <row r="33652" spans="4:8">
      <c r="D33652" s="22"/>
      <c r="F33652" s="22"/>
      <c r="G33652" s="22"/>
      <c r="H33652" s="22"/>
    </row>
    <row r="33653" spans="4:8">
      <c r="D33653" s="22"/>
      <c r="F33653" s="22"/>
      <c r="G33653" s="22"/>
      <c r="H33653" s="22"/>
    </row>
    <row r="33654" spans="4:8">
      <c r="D33654" s="22"/>
      <c r="F33654" s="22"/>
      <c r="G33654" s="22"/>
      <c r="H33654" s="22"/>
    </row>
    <row r="33655" spans="4:8">
      <c r="D33655" s="22"/>
      <c r="F33655" s="22"/>
      <c r="G33655" s="22"/>
      <c r="H33655" s="22"/>
    </row>
    <row r="33656" spans="4:8">
      <c r="D33656" s="22"/>
      <c r="F33656" s="22"/>
      <c r="G33656" s="22"/>
      <c r="H33656" s="22"/>
    </row>
    <row r="33657" spans="4:8">
      <c r="D33657" s="22"/>
      <c r="F33657" s="22"/>
      <c r="G33657" s="22"/>
      <c r="H33657" s="22"/>
    </row>
    <row r="33658" spans="4:8">
      <c r="D33658" s="22"/>
      <c r="F33658" s="22"/>
      <c r="G33658" s="22"/>
      <c r="H33658" s="22"/>
    </row>
    <row r="33659" spans="4:8">
      <c r="D33659" s="22"/>
      <c r="F33659" s="22"/>
      <c r="G33659" s="22"/>
      <c r="H33659" s="22"/>
    </row>
    <row r="33660" spans="4:8">
      <c r="D33660" s="22"/>
      <c r="F33660" s="22"/>
      <c r="G33660" s="22"/>
      <c r="H33660" s="22"/>
    </row>
    <row r="33661" spans="4:8">
      <c r="D33661" s="22"/>
      <c r="F33661" s="22"/>
      <c r="G33661" s="22"/>
      <c r="H33661" s="22"/>
    </row>
    <row r="33662" spans="4:8">
      <c r="D33662" s="22"/>
      <c r="F33662" s="22"/>
      <c r="G33662" s="22"/>
      <c r="H33662" s="22"/>
    </row>
    <row r="33663" spans="4:8">
      <c r="D33663" s="22"/>
      <c r="F33663" s="22"/>
      <c r="G33663" s="22"/>
      <c r="H33663" s="22"/>
    </row>
    <row r="33664" spans="4:8">
      <c r="D33664" s="22"/>
      <c r="F33664" s="22"/>
      <c r="G33664" s="22"/>
      <c r="H33664" s="22"/>
    </row>
    <row r="33665" spans="4:8">
      <c r="D33665" s="22"/>
      <c r="F33665" s="22"/>
      <c r="G33665" s="22"/>
      <c r="H33665" s="22"/>
    </row>
    <row r="33666" spans="4:8">
      <c r="D33666" s="22"/>
      <c r="F33666" s="22"/>
      <c r="G33666" s="22"/>
      <c r="H33666" s="22"/>
    </row>
    <row r="33667" spans="4:8">
      <c r="D33667" s="22"/>
      <c r="F33667" s="22"/>
      <c r="G33667" s="22"/>
      <c r="H33667" s="22"/>
    </row>
    <row r="33668" spans="4:8">
      <c r="D33668" s="22"/>
      <c r="F33668" s="22"/>
      <c r="G33668" s="22"/>
      <c r="H33668" s="22"/>
    </row>
    <row r="33669" spans="4:8">
      <c r="D33669" s="22"/>
      <c r="F33669" s="22"/>
      <c r="G33669" s="22"/>
      <c r="H33669" s="22"/>
    </row>
    <row r="33670" spans="4:8">
      <c r="D33670" s="22"/>
      <c r="F33670" s="22"/>
      <c r="G33670" s="22"/>
      <c r="H33670" s="22"/>
    </row>
    <row r="33671" spans="4:8">
      <c r="D33671" s="22"/>
      <c r="F33671" s="22"/>
      <c r="G33671" s="22"/>
      <c r="H33671" s="22"/>
    </row>
    <row r="33672" spans="4:8">
      <c r="D33672" s="22"/>
      <c r="F33672" s="22"/>
      <c r="G33672" s="22"/>
      <c r="H33672" s="22"/>
    </row>
    <row r="33673" spans="4:8">
      <c r="D33673" s="22"/>
      <c r="F33673" s="22"/>
      <c r="G33673" s="22"/>
      <c r="H33673" s="22"/>
    </row>
    <row r="33674" spans="4:8">
      <c r="D33674" s="22"/>
      <c r="F33674" s="22"/>
      <c r="G33674" s="22"/>
      <c r="H33674" s="22"/>
    </row>
    <row r="33675" spans="4:8">
      <c r="D33675" s="22"/>
      <c r="F33675" s="22"/>
      <c r="G33675" s="22"/>
      <c r="H33675" s="22"/>
    </row>
    <row r="33676" spans="4:8">
      <c r="D33676" s="22"/>
      <c r="F33676" s="22"/>
      <c r="G33676" s="22"/>
      <c r="H33676" s="22"/>
    </row>
    <row r="33677" spans="4:8">
      <c r="D33677" s="22"/>
      <c r="F33677" s="22"/>
      <c r="G33677" s="22"/>
      <c r="H33677" s="22"/>
    </row>
    <row r="33678" spans="4:8">
      <c r="D33678" s="22"/>
      <c r="F33678" s="22"/>
      <c r="G33678" s="22"/>
      <c r="H33678" s="22"/>
    </row>
    <row r="33679" spans="4:8">
      <c r="D33679" s="22"/>
      <c r="F33679" s="22"/>
      <c r="G33679" s="22"/>
      <c r="H33679" s="22"/>
    </row>
    <row r="33680" spans="4:8">
      <c r="D33680" s="22"/>
      <c r="F33680" s="22"/>
      <c r="G33680" s="22"/>
      <c r="H33680" s="22"/>
    </row>
    <row r="33681" spans="4:8">
      <c r="D33681" s="22"/>
      <c r="F33681" s="22"/>
      <c r="G33681" s="22"/>
      <c r="H33681" s="22"/>
    </row>
    <row r="33682" spans="4:8">
      <c r="D33682" s="22"/>
      <c r="F33682" s="22"/>
      <c r="G33682" s="22"/>
      <c r="H33682" s="22"/>
    </row>
    <row r="33683" spans="4:8">
      <c r="D33683" s="22"/>
      <c r="F33683" s="22"/>
      <c r="G33683" s="22"/>
      <c r="H33683" s="22"/>
    </row>
    <row r="33684" spans="4:8">
      <c r="D33684" s="22"/>
      <c r="F33684" s="22"/>
      <c r="G33684" s="22"/>
      <c r="H33684" s="22"/>
    </row>
    <row r="33685" spans="4:8">
      <c r="D33685" s="22"/>
      <c r="F33685" s="22"/>
      <c r="G33685" s="22"/>
      <c r="H33685" s="22"/>
    </row>
    <row r="33686" spans="4:8">
      <c r="D33686" s="22"/>
      <c r="F33686" s="22"/>
      <c r="G33686" s="22"/>
      <c r="H33686" s="22"/>
    </row>
    <row r="33687" spans="4:8">
      <c r="D33687" s="22"/>
      <c r="F33687" s="22"/>
      <c r="G33687" s="22"/>
      <c r="H33687" s="22"/>
    </row>
    <row r="33688" spans="4:8">
      <c r="D33688" s="22"/>
      <c r="F33688" s="22"/>
      <c r="G33688" s="22"/>
      <c r="H33688" s="22"/>
    </row>
    <row r="33689" spans="4:8">
      <c r="D33689" s="22"/>
      <c r="F33689" s="22"/>
      <c r="G33689" s="22"/>
      <c r="H33689" s="22"/>
    </row>
    <row r="33690" spans="4:8">
      <c r="D33690" s="22"/>
      <c r="F33690" s="22"/>
      <c r="G33690" s="22"/>
      <c r="H33690" s="22"/>
    </row>
    <row r="33691" spans="4:8">
      <c r="D33691" s="22"/>
      <c r="F33691" s="22"/>
      <c r="G33691" s="22"/>
      <c r="H33691" s="22"/>
    </row>
    <row r="33692" spans="4:8">
      <c r="D33692" s="22"/>
      <c r="F33692" s="22"/>
      <c r="G33692" s="22"/>
      <c r="H33692" s="22"/>
    </row>
    <row r="33693" spans="4:8">
      <c r="D33693" s="22"/>
      <c r="F33693" s="22"/>
      <c r="G33693" s="22"/>
      <c r="H33693" s="22"/>
    </row>
    <row r="33694" spans="4:8">
      <c r="D33694" s="22"/>
      <c r="F33694" s="22"/>
      <c r="G33694" s="22"/>
      <c r="H33694" s="22"/>
    </row>
    <row r="33695" spans="4:8">
      <c r="D33695" s="22"/>
      <c r="F33695" s="22"/>
      <c r="G33695" s="22"/>
      <c r="H33695" s="22"/>
    </row>
    <row r="33696" spans="4:8">
      <c r="D33696" s="22"/>
      <c r="F33696" s="22"/>
      <c r="G33696" s="22"/>
      <c r="H33696" s="22"/>
    </row>
    <row r="33697" spans="4:8">
      <c r="D33697" s="22"/>
      <c r="F33697" s="22"/>
      <c r="G33697" s="22"/>
      <c r="H33697" s="22"/>
    </row>
    <row r="33698" spans="4:8">
      <c r="D33698" s="22"/>
      <c r="F33698" s="22"/>
      <c r="G33698" s="22"/>
      <c r="H33698" s="22"/>
    </row>
    <row r="33699" spans="4:8">
      <c r="D33699" s="22"/>
      <c r="F33699" s="22"/>
      <c r="G33699" s="22"/>
      <c r="H33699" s="22"/>
    </row>
    <row r="33700" spans="4:8">
      <c r="D33700" s="22"/>
      <c r="F33700" s="22"/>
      <c r="G33700" s="22"/>
      <c r="H33700" s="22"/>
    </row>
    <row r="33701" spans="4:8">
      <c r="D33701" s="22"/>
      <c r="F33701" s="22"/>
      <c r="G33701" s="22"/>
      <c r="H33701" s="22"/>
    </row>
    <row r="33702" spans="4:8">
      <c r="D33702" s="22"/>
      <c r="F33702" s="22"/>
      <c r="G33702" s="22"/>
      <c r="H33702" s="22"/>
    </row>
    <row r="33703" spans="4:8">
      <c r="D33703" s="22"/>
      <c r="F33703" s="22"/>
      <c r="G33703" s="22"/>
      <c r="H33703" s="22"/>
    </row>
    <row r="33704" spans="4:8">
      <c r="D33704" s="22"/>
      <c r="F33704" s="22"/>
      <c r="G33704" s="22"/>
      <c r="H33704" s="22"/>
    </row>
    <row r="33705" spans="4:8">
      <c r="D33705" s="22"/>
      <c r="F33705" s="22"/>
      <c r="G33705" s="22"/>
      <c r="H33705" s="22"/>
    </row>
    <row r="33706" spans="4:8">
      <c r="D33706" s="22"/>
      <c r="F33706" s="22"/>
      <c r="G33706" s="22"/>
      <c r="H33706" s="22"/>
    </row>
    <row r="33707" spans="4:8">
      <c r="D33707" s="22"/>
      <c r="F33707" s="22"/>
      <c r="G33707" s="22"/>
      <c r="H33707" s="22"/>
    </row>
    <row r="33708" spans="4:8">
      <c r="D33708" s="22"/>
      <c r="F33708" s="22"/>
      <c r="G33708" s="22"/>
      <c r="H33708" s="22"/>
    </row>
    <row r="33709" spans="4:8">
      <c r="D33709" s="22"/>
      <c r="F33709" s="22"/>
      <c r="G33709" s="22"/>
      <c r="H33709" s="22"/>
    </row>
    <row r="33710" spans="4:8">
      <c r="D33710" s="22"/>
      <c r="F33710" s="22"/>
      <c r="G33710" s="22"/>
      <c r="H33710" s="22"/>
    </row>
    <row r="33711" spans="4:8">
      <c r="D33711" s="22"/>
      <c r="F33711" s="22"/>
      <c r="G33711" s="22"/>
      <c r="H33711" s="22"/>
    </row>
    <row r="33712" spans="4:8">
      <c r="D33712" s="22"/>
      <c r="F33712" s="22"/>
      <c r="G33712" s="22"/>
      <c r="H33712" s="22"/>
    </row>
    <row r="33713" spans="4:8">
      <c r="D33713" s="22"/>
      <c r="F33713" s="22"/>
      <c r="G33713" s="22"/>
      <c r="H33713" s="22"/>
    </row>
    <row r="33714" spans="4:8">
      <c r="D33714" s="22"/>
      <c r="F33714" s="22"/>
      <c r="G33714" s="22"/>
      <c r="H33714" s="22"/>
    </row>
    <row r="33715" spans="4:8">
      <c r="D33715" s="22"/>
      <c r="F33715" s="22"/>
      <c r="G33715" s="22"/>
      <c r="H33715" s="22"/>
    </row>
    <row r="33716" spans="4:8">
      <c r="D33716" s="22"/>
      <c r="F33716" s="22"/>
      <c r="G33716" s="22"/>
      <c r="H33716" s="22"/>
    </row>
    <row r="33717" spans="4:8">
      <c r="D33717" s="22"/>
      <c r="F33717" s="22"/>
      <c r="G33717" s="22"/>
      <c r="H33717" s="22"/>
    </row>
    <row r="33718" spans="4:8">
      <c r="D33718" s="22"/>
      <c r="F33718" s="22"/>
      <c r="G33718" s="22"/>
      <c r="H33718" s="22"/>
    </row>
    <row r="33719" spans="4:8">
      <c r="D33719" s="22"/>
      <c r="F33719" s="22"/>
      <c r="G33719" s="22"/>
      <c r="H33719" s="22"/>
    </row>
    <row r="33720" spans="4:8">
      <c r="D33720" s="22"/>
      <c r="F33720" s="22"/>
      <c r="G33720" s="22"/>
      <c r="H33720" s="22"/>
    </row>
    <row r="33721" spans="4:8">
      <c r="D33721" s="22"/>
      <c r="F33721" s="22"/>
      <c r="G33721" s="22"/>
      <c r="H33721" s="22"/>
    </row>
    <row r="33722" spans="4:8">
      <c r="D33722" s="22"/>
      <c r="F33722" s="22"/>
      <c r="G33722" s="22"/>
      <c r="H33722" s="22"/>
    </row>
    <row r="33723" spans="4:8">
      <c r="D33723" s="22"/>
      <c r="F33723" s="22"/>
      <c r="G33723" s="22"/>
      <c r="H33723" s="22"/>
    </row>
    <row r="33724" spans="4:8">
      <c r="D33724" s="22"/>
      <c r="F33724" s="22"/>
      <c r="G33724" s="22"/>
      <c r="H33724" s="22"/>
    </row>
    <row r="33725" spans="4:8">
      <c r="D33725" s="22"/>
      <c r="F33725" s="22"/>
      <c r="G33725" s="22"/>
      <c r="H33725" s="22"/>
    </row>
    <row r="33726" spans="4:8">
      <c r="D33726" s="22"/>
      <c r="F33726" s="22"/>
      <c r="G33726" s="22"/>
      <c r="H33726" s="22"/>
    </row>
    <row r="33727" spans="4:8">
      <c r="D33727" s="22"/>
      <c r="F33727" s="22"/>
      <c r="G33727" s="22"/>
      <c r="H33727" s="22"/>
    </row>
    <row r="33728" spans="4:8">
      <c r="D33728" s="22"/>
      <c r="F33728" s="22"/>
      <c r="G33728" s="22"/>
      <c r="H33728" s="22"/>
    </row>
    <row r="33729" spans="4:8">
      <c r="D33729" s="22"/>
      <c r="F33729" s="22"/>
      <c r="G33729" s="22"/>
      <c r="H33729" s="22"/>
    </row>
    <row r="33730" spans="4:8">
      <c r="D33730" s="22"/>
      <c r="F33730" s="22"/>
      <c r="G33730" s="22"/>
      <c r="H33730" s="22"/>
    </row>
    <row r="33731" spans="4:8">
      <c r="D33731" s="22"/>
      <c r="F33731" s="22"/>
      <c r="G33731" s="22"/>
      <c r="H33731" s="22"/>
    </row>
    <row r="33732" spans="4:8">
      <c r="D33732" s="22"/>
      <c r="F33732" s="22"/>
      <c r="G33732" s="22"/>
      <c r="H33732" s="22"/>
    </row>
    <row r="33733" spans="4:8">
      <c r="D33733" s="22"/>
      <c r="F33733" s="22"/>
      <c r="G33733" s="22"/>
      <c r="H33733" s="22"/>
    </row>
    <row r="33734" spans="4:8">
      <c r="D33734" s="22"/>
      <c r="F33734" s="22"/>
      <c r="G33734" s="22"/>
      <c r="H33734" s="22"/>
    </row>
    <row r="33735" spans="4:8">
      <c r="D33735" s="22"/>
      <c r="F33735" s="22"/>
      <c r="G33735" s="22"/>
      <c r="H33735" s="22"/>
    </row>
    <row r="33736" spans="4:8">
      <c r="D33736" s="22"/>
      <c r="F33736" s="22"/>
      <c r="G33736" s="22"/>
      <c r="H33736" s="22"/>
    </row>
    <row r="33737" spans="4:8">
      <c r="D33737" s="22"/>
      <c r="F33737" s="22"/>
      <c r="G33737" s="22"/>
      <c r="H33737" s="22"/>
    </row>
    <row r="33738" spans="4:8">
      <c r="D33738" s="22"/>
      <c r="F33738" s="22"/>
      <c r="G33738" s="22"/>
      <c r="H33738" s="22"/>
    </row>
    <row r="33739" spans="4:8">
      <c r="D33739" s="22"/>
      <c r="F33739" s="22"/>
      <c r="G33739" s="22"/>
      <c r="H33739" s="22"/>
    </row>
    <row r="33740" spans="4:8">
      <c r="D33740" s="22"/>
      <c r="F33740" s="22"/>
      <c r="G33740" s="22"/>
      <c r="H33740" s="22"/>
    </row>
    <row r="33741" spans="4:8">
      <c r="D33741" s="22"/>
      <c r="F33741" s="22"/>
      <c r="G33741" s="22"/>
      <c r="H33741" s="22"/>
    </row>
    <row r="33742" spans="4:8">
      <c r="D33742" s="22"/>
      <c r="F33742" s="22"/>
      <c r="G33742" s="22"/>
      <c r="H33742" s="22"/>
    </row>
    <row r="33743" spans="4:8">
      <c r="D33743" s="22"/>
      <c r="F33743" s="22"/>
      <c r="G33743" s="22"/>
      <c r="H33743" s="22"/>
    </row>
    <row r="33744" spans="4:8">
      <c r="D33744" s="22"/>
      <c r="F33744" s="22"/>
      <c r="G33744" s="22"/>
      <c r="H33744" s="22"/>
    </row>
    <row r="33745" spans="4:8">
      <c r="D33745" s="22"/>
      <c r="F33745" s="22"/>
      <c r="G33745" s="22"/>
      <c r="H33745" s="22"/>
    </row>
    <row r="33746" spans="4:8">
      <c r="D33746" s="22"/>
      <c r="F33746" s="22"/>
      <c r="G33746" s="22"/>
      <c r="H33746" s="22"/>
    </row>
    <row r="33747" spans="4:8">
      <c r="D33747" s="22"/>
      <c r="F33747" s="22"/>
      <c r="G33747" s="22"/>
      <c r="H33747" s="22"/>
    </row>
    <row r="33748" spans="4:8">
      <c r="D33748" s="22"/>
      <c r="F33748" s="22"/>
      <c r="G33748" s="22"/>
      <c r="H33748" s="22"/>
    </row>
    <row r="33749" spans="4:8">
      <c r="D33749" s="22"/>
      <c r="F33749" s="22"/>
      <c r="G33749" s="22"/>
      <c r="H33749" s="22"/>
    </row>
    <row r="33750" spans="4:8">
      <c r="D33750" s="22"/>
      <c r="F33750" s="22"/>
      <c r="G33750" s="22"/>
      <c r="H33750" s="22"/>
    </row>
    <row r="33751" spans="4:8">
      <c r="D33751" s="22"/>
      <c r="F33751" s="22"/>
      <c r="G33751" s="22"/>
      <c r="H33751" s="22"/>
    </row>
    <row r="33752" spans="4:8">
      <c r="D33752" s="22"/>
      <c r="F33752" s="22"/>
      <c r="G33752" s="22"/>
      <c r="H33752" s="22"/>
    </row>
    <row r="33753" spans="4:8">
      <c r="D33753" s="22"/>
      <c r="F33753" s="22"/>
      <c r="G33753" s="22"/>
      <c r="H33753" s="22"/>
    </row>
    <row r="33754" spans="4:8">
      <c r="D33754" s="22"/>
      <c r="F33754" s="22"/>
      <c r="G33754" s="22"/>
      <c r="H33754" s="22"/>
    </row>
    <row r="33755" spans="4:8">
      <c r="D33755" s="22"/>
      <c r="F33755" s="22"/>
      <c r="G33755" s="22"/>
      <c r="H33755" s="22"/>
    </row>
    <row r="33756" spans="4:8">
      <c r="D33756" s="22"/>
      <c r="F33756" s="22"/>
      <c r="G33756" s="22"/>
      <c r="H33756" s="22"/>
    </row>
    <row r="33757" spans="4:8">
      <c r="D33757" s="22"/>
      <c r="F33757" s="22"/>
      <c r="G33757" s="22"/>
      <c r="H33757" s="22"/>
    </row>
    <row r="33758" spans="4:8">
      <c r="D33758" s="22"/>
      <c r="F33758" s="22"/>
      <c r="G33758" s="22"/>
      <c r="H33758" s="22"/>
    </row>
    <row r="33759" spans="4:8">
      <c r="D33759" s="22"/>
      <c r="F33759" s="22"/>
      <c r="G33759" s="22"/>
      <c r="H33759" s="22"/>
    </row>
    <row r="33760" spans="4:8">
      <c r="D33760" s="22"/>
      <c r="F33760" s="22"/>
      <c r="G33760" s="22"/>
      <c r="H33760" s="22"/>
    </row>
    <row r="33761" spans="4:8">
      <c r="D33761" s="22"/>
      <c r="F33761" s="22"/>
      <c r="G33761" s="22"/>
      <c r="H33761" s="22"/>
    </row>
    <row r="33762" spans="4:8">
      <c r="D33762" s="22"/>
      <c r="F33762" s="22"/>
      <c r="G33762" s="22"/>
      <c r="H33762" s="22"/>
    </row>
    <row r="33763" spans="4:8">
      <c r="D33763" s="22"/>
      <c r="F33763" s="22"/>
      <c r="G33763" s="22"/>
      <c r="H33763" s="22"/>
    </row>
    <row r="33764" spans="4:8">
      <c r="D33764" s="22"/>
      <c r="F33764" s="22"/>
      <c r="G33764" s="22"/>
      <c r="H33764" s="22"/>
    </row>
    <row r="33765" spans="4:8">
      <c r="D33765" s="22"/>
      <c r="F33765" s="22"/>
      <c r="G33765" s="22"/>
      <c r="H33765" s="22"/>
    </row>
    <row r="33766" spans="4:8">
      <c r="D33766" s="22"/>
      <c r="F33766" s="22"/>
      <c r="G33766" s="22"/>
      <c r="H33766" s="22"/>
    </row>
    <row r="33767" spans="4:8">
      <c r="D33767" s="22"/>
      <c r="F33767" s="22"/>
      <c r="G33767" s="22"/>
      <c r="H33767" s="22"/>
    </row>
    <row r="33768" spans="4:8">
      <c r="D33768" s="22"/>
      <c r="F33768" s="22"/>
      <c r="G33768" s="22"/>
      <c r="H33768" s="22"/>
    </row>
    <row r="33769" spans="4:8">
      <c r="D33769" s="22"/>
      <c r="F33769" s="22"/>
      <c r="G33769" s="22"/>
      <c r="H33769" s="22"/>
    </row>
    <row r="33770" spans="4:8">
      <c r="D33770" s="22"/>
      <c r="F33770" s="22"/>
      <c r="G33770" s="22"/>
      <c r="H33770" s="22"/>
    </row>
    <row r="33771" spans="4:8">
      <c r="D33771" s="22"/>
      <c r="F33771" s="22"/>
      <c r="G33771" s="22"/>
      <c r="H33771" s="22"/>
    </row>
    <row r="33772" spans="4:8">
      <c r="D33772" s="22"/>
      <c r="F33772" s="22"/>
      <c r="G33772" s="22"/>
      <c r="H33772" s="22"/>
    </row>
    <row r="33773" spans="4:8">
      <c r="D33773" s="22"/>
      <c r="F33773" s="22"/>
      <c r="G33773" s="22"/>
      <c r="H33773" s="22"/>
    </row>
    <row r="33774" spans="4:8">
      <c r="D33774" s="22"/>
      <c r="F33774" s="22"/>
      <c r="G33774" s="22"/>
      <c r="H33774" s="22"/>
    </row>
    <row r="33775" spans="4:8">
      <c r="D33775" s="22"/>
      <c r="F33775" s="22"/>
      <c r="G33775" s="22"/>
      <c r="H33775" s="22"/>
    </row>
    <row r="33776" spans="4:8">
      <c r="D33776" s="22"/>
      <c r="F33776" s="22"/>
      <c r="G33776" s="22"/>
      <c r="H33776" s="22"/>
    </row>
    <row r="33777" spans="4:8">
      <c r="D33777" s="22"/>
      <c r="F33777" s="22"/>
      <c r="G33777" s="22"/>
      <c r="H33777" s="22"/>
    </row>
    <row r="33778" spans="4:8">
      <c r="D33778" s="22"/>
      <c r="F33778" s="22"/>
      <c r="G33778" s="22"/>
      <c r="H33778" s="22"/>
    </row>
    <row r="33779" spans="4:8">
      <c r="D33779" s="22"/>
      <c r="F33779" s="22"/>
      <c r="G33779" s="22"/>
      <c r="H33779" s="22"/>
    </row>
    <row r="33780" spans="4:8">
      <c r="D33780" s="22"/>
      <c r="F33780" s="22"/>
      <c r="G33780" s="22"/>
      <c r="H33780" s="22"/>
    </row>
    <row r="33781" spans="4:8">
      <c r="D33781" s="22"/>
      <c r="F33781" s="22"/>
      <c r="G33781" s="22"/>
      <c r="H33781" s="22"/>
    </row>
    <row r="33782" spans="4:8">
      <c r="D33782" s="22"/>
      <c r="F33782" s="22"/>
      <c r="G33782" s="22"/>
      <c r="H33782" s="22"/>
    </row>
    <row r="33783" spans="4:8">
      <c r="D33783" s="22"/>
      <c r="F33783" s="22"/>
      <c r="G33783" s="22"/>
      <c r="H33783" s="22"/>
    </row>
    <row r="33784" spans="4:8">
      <c r="D33784" s="22"/>
      <c r="F33784" s="22"/>
      <c r="G33784" s="22"/>
      <c r="H33784" s="22"/>
    </row>
    <row r="33785" spans="4:8">
      <c r="D33785" s="22"/>
      <c r="F33785" s="22"/>
      <c r="G33785" s="22"/>
      <c r="H33785" s="22"/>
    </row>
    <row r="33786" spans="4:8">
      <c r="D33786" s="22"/>
      <c r="F33786" s="22"/>
      <c r="G33786" s="22"/>
      <c r="H33786" s="22"/>
    </row>
    <row r="33787" spans="4:8">
      <c r="D33787" s="22"/>
      <c r="F33787" s="22"/>
      <c r="G33787" s="22"/>
      <c r="H33787" s="22"/>
    </row>
    <row r="33788" spans="4:8">
      <c r="D33788" s="22"/>
      <c r="F33788" s="22"/>
      <c r="G33788" s="22"/>
      <c r="H33788" s="22"/>
    </row>
    <row r="33789" spans="4:8">
      <c r="D33789" s="22"/>
      <c r="F33789" s="22"/>
      <c r="G33789" s="22"/>
      <c r="H33789" s="22"/>
    </row>
    <row r="33790" spans="4:8">
      <c r="D33790" s="22"/>
      <c r="F33790" s="22"/>
      <c r="G33790" s="22"/>
      <c r="H33790" s="22"/>
    </row>
    <row r="33791" spans="4:8">
      <c r="D33791" s="22"/>
      <c r="F33791" s="22"/>
      <c r="G33791" s="22"/>
      <c r="H33791" s="22"/>
    </row>
    <row r="33792" spans="4:8">
      <c r="D33792" s="22"/>
      <c r="F33792" s="22"/>
      <c r="G33792" s="22"/>
      <c r="H33792" s="22"/>
    </row>
    <row r="33793" spans="4:8">
      <c r="D33793" s="22"/>
      <c r="F33793" s="22"/>
      <c r="G33793" s="22"/>
      <c r="H33793" s="22"/>
    </row>
    <row r="33794" spans="4:8">
      <c r="D33794" s="22"/>
      <c r="F33794" s="22"/>
      <c r="G33794" s="22"/>
      <c r="H33794" s="22"/>
    </row>
    <row r="33795" spans="4:8">
      <c r="D33795" s="22"/>
      <c r="F33795" s="22"/>
      <c r="G33795" s="22"/>
      <c r="H33795" s="22"/>
    </row>
    <row r="33796" spans="4:8">
      <c r="D33796" s="22"/>
      <c r="F33796" s="22"/>
      <c r="G33796" s="22"/>
      <c r="H33796" s="22"/>
    </row>
    <row r="33797" spans="4:8">
      <c r="D33797" s="22"/>
      <c r="F33797" s="22"/>
      <c r="G33797" s="22"/>
      <c r="H33797" s="22"/>
    </row>
    <row r="33798" spans="4:8">
      <c r="D33798" s="22"/>
      <c r="F33798" s="22"/>
      <c r="G33798" s="22"/>
      <c r="H33798" s="22"/>
    </row>
    <row r="33799" spans="4:8">
      <c r="D33799" s="22"/>
      <c r="F33799" s="22"/>
      <c r="G33799" s="22"/>
      <c r="H33799" s="22"/>
    </row>
    <row r="33800" spans="4:8">
      <c r="D33800" s="22"/>
      <c r="F33800" s="22"/>
      <c r="G33800" s="22"/>
      <c r="H33800" s="22"/>
    </row>
    <row r="33801" spans="4:8">
      <c r="D33801" s="22"/>
      <c r="F33801" s="22"/>
      <c r="G33801" s="22"/>
      <c r="H33801" s="22"/>
    </row>
    <row r="33802" spans="4:8">
      <c r="D33802" s="22"/>
      <c r="F33802" s="22"/>
      <c r="G33802" s="22"/>
      <c r="H33802" s="22"/>
    </row>
    <row r="33803" spans="4:8">
      <c r="D33803" s="22"/>
      <c r="F33803" s="22"/>
      <c r="G33803" s="22"/>
      <c r="H33803" s="22"/>
    </row>
    <row r="33804" spans="4:8">
      <c r="D33804" s="22"/>
      <c r="F33804" s="22"/>
      <c r="G33804" s="22"/>
      <c r="H33804" s="22"/>
    </row>
    <row r="33805" spans="4:8">
      <c r="D33805" s="22"/>
      <c r="F33805" s="22"/>
      <c r="G33805" s="22"/>
      <c r="H33805" s="22"/>
    </row>
    <row r="33806" spans="4:8">
      <c r="D33806" s="22"/>
      <c r="F33806" s="22"/>
      <c r="G33806" s="22"/>
      <c r="H33806" s="22"/>
    </row>
    <row r="33807" spans="4:8">
      <c r="D33807" s="22"/>
      <c r="F33807" s="22"/>
      <c r="G33807" s="22"/>
      <c r="H33807" s="22"/>
    </row>
    <row r="33808" spans="4:8">
      <c r="D33808" s="22"/>
      <c r="F33808" s="22"/>
      <c r="G33808" s="22"/>
      <c r="H33808" s="22"/>
    </row>
    <row r="33809" spans="4:8">
      <c r="D33809" s="22"/>
      <c r="F33809" s="22"/>
      <c r="G33809" s="22"/>
      <c r="H33809" s="22"/>
    </row>
    <row r="33810" spans="4:8">
      <c r="D33810" s="22"/>
      <c r="F33810" s="22"/>
      <c r="G33810" s="22"/>
      <c r="H33810" s="22"/>
    </row>
    <row r="33811" spans="4:8">
      <c r="D33811" s="22"/>
      <c r="F33811" s="22"/>
      <c r="G33811" s="22"/>
      <c r="H33811" s="22"/>
    </row>
    <row r="33812" spans="4:8">
      <c r="D33812" s="22"/>
      <c r="F33812" s="22"/>
      <c r="G33812" s="22"/>
      <c r="H33812" s="22"/>
    </row>
    <row r="33813" spans="4:8">
      <c r="D33813" s="22"/>
      <c r="F33813" s="22"/>
      <c r="G33813" s="22"/>
      <c r="H33813" s="22"/>
    </row>
    <row r="33814" spans="4:8">
      <c r="D33814" s="22"/>
      <c r="F33814" s="22"/>
      <c r="G33814" s="22"/>
      <c r="H33814" s="22"/>
    </row>
    <row r="33815" spans="4:8">
      <c r="D33815" s="22"/>
      <c r="F33815" s="22"/>
      <c r="G33815" s="22"/>
      <c r="H33815" s="22"/>
    </row>
    <row r="33816" spans="4:8">
      <c r="D33816" s="22"/>
      <c r="F33816" s="22"/>
      <c r="G33816" s="22"/>
      <c r="H33816" s="22"/>
    </row>
    <row r="33817" spans="4:8">
      <c r="D33817" s="22"/>
      <c r="F33817" s="22"/>
      <c r="G33817" s="22"/>
      <c r="H33817" s="22"/>
    </row>
    <row r="33818" spans="4:8">
      <c r="D33818" s="22"/>
      <c r="F33818" s="22"/>
      <c r="G33818" s="22"/>
      <c r="H33818" s="22"/>
    </row>
    <row r="33819" spans="4:8">
      <c r="D33819" s="22"/>
      <c r="F33819" s="22"/>
      <c r="G33819" s="22"/>
      <c r="H33819" s="22"/>
    </row>
    <row r="33820" spans="4:8">
      <c r="D33820" s="22"/>
      <c r="F33820" s="22"/>
      <c r="G33820" s="22"/>
      <c r="H33820" s="22"/>
    </row>
    <row r="33821" spans="4:8">
      <c r="D33821" s="22"/>
      <c r="F33821" s="22"/>
      <c r="G33821" s="22"/>
      <c r="H33821" s="22"/>
    </row>
    <row r="33822" spans="4:8">
      <c r="D33822" s="22"/>
      <c r="F33822" s="22"/>
      <c r="G33822" s="22"/>
      <c r="H33822" s="22"/>
    </row>
    <row r="33823" spans="4:8">
      <c r="D33823" s="22"/>
      <c r="F33823" s="22"/>
      <c r="G33823" s="22"/>
      <c r="H33823" s="22"/>
    </row>
    <row r="33824" spans="4:8">
      <c r="D33824" s="22"/>
      <c r="F33824" s="22"/>
      <c r="G33824" s="22"/>
      <c r="H33824" s="22"/>
    </row>
    <row r="33825" spans="4:8">
      <c r="D33825" s="22"/>
      <c r="F33825" s="22"/>
      <c r="G33825" s="22"/>
      <c r="H33825" s="22"/>
    </row>
    <row r="33826" spans="4:8">
      <c r="D33826" s="22"/>
      <c r="F33826" s="22"/>
      <c r="G33826" s="22"/>
      <c r="H33826" s="22"/>
    </row>
    <row r="33827" spans="4:8">
      <c r="D33827" s="22"/>
      <c r="F33827" s="22"/>
      <c r="G33827" s="22"/>
      <c r="H33827" s="22"/>
    </row>
    <row r="33828" spans="4:8">
      <c r="D33828" s="22"/>
      <c r="F33828" s="22"/>
      <c r="G33828" s="22"/>
      <c r="H33828" s="22"/>
    </row>
    <row r="33829" spans="4:8">
      <c r="D33829" s="22"/>
      <c r="F33829" s="22"/>
      <c r="G33829" s="22"/>
      <c r="H33829" s="22"/>
    </row>
    <row r="33830" spans="4:8">
      <c r="D33830" s="22"/>
      <c r="F33830" s="22"/>
      <c r="G33830" s="22"/>
      <c r="H33830" s="22"/>
    </row>
    <row r="33831" spans="4:8">
      <c r="D33831" s="22"/>
      <c r="F33831" s="22"/>
      <c r="G33831" s="22"/>
      <c r="H33831" s="22"/>
    </row>
    <row r="33832" spans="4:8">
      <c r="D33832" s="22"/>
      <c r="F33832" s="22"/>
      <c r="G33832" s="22"/>
      <c r="H33832" s="22"/>
    </row>
    <row r="33833" spans="4:8">
      <c r="D33833" s="22"/>
      <c r="F33833" s="22"/>
      <c r="G33833" s="22"/>
      <c r="H33833" s="22"/>
    </row>
    <row r="33834" spans="4:8">
      <c r="D33834" s="22"/>
      <c r="F33834" s="22"/>
      <c r="G33834" s="22"/>
      <c r="H33834" s="22"/>
    </row>
    <row r="33835" spans="4:8">
      <c r="D33835" s="22"/>
      <c r="F33835" s="22"/>
      <c r="G33835" s="22"/>
      <c r="H33835" s="22"/>
    </row>
    <row r="33836" spans="4:8">
      <c r="D33836" s="22"/>
      <c r="F33836" s="22"/>
      <c r="G33836" s="22"/>
      <c r="H33836" s="22"/>
    </row>
    <row r="33837" spans="4:8">
      <c r="D33837" s="22"/>
      <c r="F33837" s="22"/>
      <c r="G33837" s="22"/>
      <c r="H33837" s="22"/>
    </row>
    <row r="33838" spans="4:8">
      <c r="D33838" s="22"/>
      <c r="F33838" s="22"/>
      <c r="G33838" s="22"/>
      <c r="H33838" s="22"/>
    </row>
    <row r="33839" spans="4:8">
      <c r="D33839" s="22"/>
      <c r="F33839" s="22"/>
      <c r="G33839" s="22"/>
      <c r="H33839" s="22"/>
    </row>
    <row r="33840" spans="4:8">
      <c r="D33840" s="22"/>
      <c r="F33840" s="22"/>
      <c r="G33840" s="22"/>
      <c r="H33840" s="22"/>
    </row>
    <row r="33841" spans="4:8">
      <c r="D33841" s="22"/>
      <c r="F33841" s="22"/>
      <c r="G33841" s="22"/>
      <c r="H33841" s="22"/>
    </row>
    <row r="33842" spans="4:8">
      <c r="D33842" s="22"/>
      <c r="F33842" s="22"/>
      <c r="G33842" s="22"/>
      <c r="H33842" s="22"/>
    </row>
    <row r="33843" spans="4:8">
      <c r="D33843" s="22"/>
      <c r="F33843" s="22"/>
      <c r="G33843" s="22"/>
      <c r="H33843" s="22"/>
    </row>
    <row r="33844" spans="4:8">
      <c r="D33844" s="22"/>
      <c r="F33844" s="22"/>
      <c r="G33844" s="22"/>
      <c r="H33844" s="22"/>
    </row>
    <row r="33845" spans="4:8">
      <c r="D33845" s="22"/>
      <c r="F33845" s="22"/>
      <c r="G33845" s="22"/>
      <c r="H33845" s="22"/>
    </row>
    <row r="33846" spans="4:8">
      <c r="D33846" s="22"/>
      <c r="F33846" s="22"/>
      <c r="G33846" s="22"/>
      <c r="H33846" s="22"/>
    </row>
    <row r="33847" spans="4:8">
      <c r="D33847" s="22"/>
      <c r="F33847" s="22"/>
      <c r="G33847" s="22"/>
      <c r="H33847" s="22"/>
    </row>
    <row r="33848" spans="4:8">
      <c r="D33848" s="22"/>
      <c r="F33848" s="22"/>
      <c r="G33848" s="22"/>
      <c r="H33848" s="22"/>
    </row>
    <row r="33849" spans="4:8">
      <c r="D33849" s="22"/>
      <c r="F33849" s="22"/>
      <c r="G33849" s="22"/>
      <c r="H33849" s="22"/>
    </row>
    <row r="33850" spans="4:8">
      <c r="D33850" s="22"/>
      <c r="F33850" s="22"/>
      <c r="G33850" s="22"/>
      <c r="H33850" s="22"/>
    </row>
    <row r="33851" spans="4:8">
      <c r="D33851" s="22"/>
      <c r="F33851" s="22"/>
      <c r="G33851" s="22"/>
      <c r="H33851" s="22"/>
    </row>
    <row r="33852" spans="4:8">
      <c r="D33852" s="22"/>
      <c r="F33852" s="22"/>
      <c r="G33852" s="22"/>
      <c r="H33852" s="22"/>
    </row>
    <row r="33853" spans="4:8">
      <c r="D33853" s="22"/>
      <c r="F33853" s="22"/>
      <c r="G33853" s="22"/>
      <c r="H33853" s="22"/>
    </row>
    <row r="33854" spans="4:8">
      <c r="D33854" s="22"/>
      <c r="F33854" s="22"/>
      <c r="G33854" s="22"/>
      <c r="H33854" s="22"/>
    </row>
    <row r="33855" spans="4:8">
      <c r="D33855" s="22"/>
      <c r="F33855" s="22"/>
      <c r="G33855" s="22"/>
      <c r="H33855" s="22"/>
    </row>
    <row r="33856" spans="4:8">
      <c r="D33856" s="22"/>
      <c r="F33856" s="22"/>
      <c r="G33856" s="22"/>
      <c r="H33856" s="22"/>
    </row>
    <row r="33857" spans="4:8">
      <c r="D33857" s="22"/>
      <c r="F33857" s="22"/>
      <c r="G33857" s="22"/>
      <c r="H33857" s="22"/>
    </row>
    <row r="33858" spans="4:8">
      <c r="D33858" s="22"/>
      <c r="F33858" s="22"/>
      <c r="G33858" s="22"/>
      <c r="H33858" s="22"/>
    </row>
    <row r="33859" spans="4:8">
      <c r="D33859" s="22"/>
      <c r="F33859" s="22"/>
      <c r="G33859" s="22"/>
      <c r="H33859" s="22"/>
    </row>
    <row r="33860" spans="4:8">
      <c r="D33860" s="22"/>
      <c r="F33860" s="22"/>
      <c r="G33860" s="22"/>
      <c r="H33860" s="22"/>
    </row>
    <row r="33861" spans="4:8">
      <c r="D33861" s="22"/>
      <c r="F33861" s="22"/>
      <c r="G33861" s="22"/>
      <c r="H33861" s="22"/>
    </row>
    <row r="33862" spans="4:8">
      <c r="D33862" s="22"/>
      <c r="F33862" s="22"/>
      <c r="G33862" s="22"/>
      <c r="H33862" s="22"/>
    </row>
    <row r="33863" spans="4:8">
      <c r="D33863" s="22"/>
      <c r="F33863" s="22"/>
      <c r="G33863" s="22"/>
      <c r="H33863" s="22"/>
    </row>
    <row r="33864" spans="4:8">
      <c r="D33864" s="22"/>
      <c r="F33864" s="22"/>
      <c r="G33864" s="22"/>
      <c r="H33864" s="22"/>
    </row>
    <row r="33865" spans="4:8">
      <c r="D33865" s="22"/>
      <c r="F33865" s="22"/>
      <c r="G33865" s="22"/>
      <c r="H33865" s="22"/>
    </row>
    <row r="33866" spans="4:8">
      <c r="D33866" s="22"/>
      <c r="F33866" s="22"/>
      <c r="G33866" s="22"/>
      <c r="H33866" s="22"/>
    </row>
    <row r="33867" spans="4:8">
      <c r="D33867" s="22"/>
      <c r="F33867" s="22"/>
      <c r="G33867" s="22"/>
      <c r="H33867" s="22"/>
    </row>
    <row r="33868" spans="4:8">
      <c r="D33868" s="22"/>
      <c r="F33868" s="22"/>
      <c r="G33868" s="22"/>
      <c r="H33868" s="22"/>
    </row>
    <row r="33869" spans="4:8">
      <c r="D33869" s="22"/>
      <c r="F33869" s="22"/>
      <c r="G33869" s="22"/>
      <c r="H33869" s="22"/>
    </row>
    <row r="33870" spans="4:8">
      <c r="D33870" s="22"/>
      <c r="F33870" s="22"/>
      <c r="G33870" s="22"/>
      <c r="H33870" s="22"/>
    </row>
    <row r="33871" spans="4:8">
      <c r="D33871" s="22"/>
      <c r="F33871" s="22"/>
      <c r="G33871" s="22"/>
      <c r="H33871" s="22"/>
    </row>
    <row r="33872" spans="4:8">
      <c r="D33872" s="22"/>
      <c r="F33872" s="22"/>
      <c r="G33872" s="22"/>
      <c r="H33872" s="22"/>
    </row>
    <row r="33873" spans="4:8">
      <c r="D33873" s="22"/>
      <c r="F33873" s="22"/>
      <c r="G33873" s="22"/>
      <c r="H33873" s="22"/>
    </row>
    <row r="33874" spans="4:8">
      <c r="D33874" s="22"/>
      <c r="F33874" s="22"/>
      <c r="G33874" s="22"/>
      <c r="H33874" s="22"/>
    </row>
    <row r="33875" spans="4:8">
      <c r="D33875" s="22"/>
      <c r="F33875" s="22"/>
      <c r="G33875" s="22"/>
      <c r="H33875" s="22"/>
    </row>
    <row r="33876" spans="4:8">
      <c r="D33876" s="22"/>
      <c r="F33876" s="22"/>
      <c r="G33876" s="22"/>
      <c r="H33876" s="22"/>
    </row>
    <row r="33877" spans="4:8">
      <c r="D33877" s="22"/>
      <c r="F33877" s="22"/>
      <c r="G33877" s="22"/>
      <c r="H33877" s="22"/>
    </row>
    <row r="33878" spans="4:8">
      <c r="D33878" s="22"/>
      <c r="F33878" s="22"/>
      <c r="G33878" s="22"/>
      <c r="H33878" s="22"/>
    </row>
    <row r="33879" spans="4:8">
      <c r="D33879" s="22"/>
      <c r="F33879" s="22"/>
      <c r="G33879" s="22"/>
      <c r="H33879" s="22"/>
    </row>
    <row r="33880" spans="4:8">
      <c r="D33880" s="22"/>
      <c r="F33880" s="22"/>
      <c r="G33880" s="22"/>
      <c r="H33880" s="22"/>
    </row>
    <row r="33881" spans="4:8">
      <c r="D33881" s="22"/>
      <c r="F33881" s="22"/>
      <c r="G33881" s="22"/>
      <c r="H33881" s="22"/>
    </row>
    <row r="33882" spans="4:8">
      <c r="D33882" s="22"/>
      <c r="F33882" s="22"/>
      <c r="G33882" s="22"/>
      <c r="H33882" s="22"/>
    </row>
    <row r="33883" spans="4:8">
      <c r="D33883" s="22"/>
      <c r="F33883" s="22"/>
      <c r="G33883" s="22"/>
      <c r="H33883" s="22"/>
    </row>
    <row r="33884" spans="4:8">
      <c r="D33884" s="22"/>
      <c r="F33884" s="22"/>
      <c r="G33884" s="22"/>
      <c r="H33884" s="22"/>
    </row>
    <row r="33885" spans="4:8">
      <c r="D33885" s="22"/>
      <c r="F33885" s="22"/>
      <c r="G33885" s="22"/>
      <c r="H33885" s="22"/>
    </row>
    <row r="33886" spans="4:8">
      <c r="D33886" s="22"/>
      <c r="F33886" s="22"/>
      <c r="G33886" s="22"/>
      <c r="H33886" s="22"/>
    </row>
    <row r="33887" spans="4:8">
      <c r="D33887" s="22"/>
      <c r="F33887" s="22"/>
      <c r="G33887" s="22"/>
      <c r="H33887" s="22"/>
    </row>
    <row r="33888" spans="4:8">
      <c r="D33888" s="22"/>
      <c r="F33888" s="22"/>
      <c r="G33888" s="22"/>
      <c r="H33888" s="22"/>
    </row>
    <row r="33889" spans="4:8">
      <c r="D33889" s="22"/>
      <c r="F33889" s="22"/>
      <c r="G33889" s="22"/>
      <c r="H33889" s="22"/>
    </row>
    <row r="33890" spans="4:8">
      <c r="D33890" s="22"/>
      <c r="F33890" s="22"/>
      <c r="G33890" s="22"/>
      <c r="H33890" s="22"/>
    </row>
    <row r="33891" spans="4:8">
      <c r="D33891" s="22"/>
      <c r="F33891" s="22"/>
      <c r="G33891" s="22"/>
      <c r="H33891" s="22"/>
    </row>
    <row r="33892" spans="4:8">
      <c r="D33892" s="22"/>
      <c r="F33892" s="22"/>
      <c r="G33892" s="22"/>
      <c r="H33892" s="22"/>
    </row>
    <row r="33893" spans="4:8">
      <c r="D33893" s="22"/>
      <c r="F33893" s="22"/>
      <c r="G33893" s="22"/>
      <c r="H33893" s="22"/>
    </row>
    <row r="33894" spans="4:8">
      <c r="D33894" s="22"/>
      <c r="F33894" s="22"/>
      <c r="G33894" s="22"/>
      <c r="H33894" s="22"/>
    </row>
    <row r="33895" spans="4:8">
      <c r="D33895" s="22"/>
      <c r="F33895" s="22"/>
      <c r="G33895" s="22"/>
      <c r="H33895" s="22"/>
    </row>
    <row r="33896" spans="4:8">
      <c r="D33896" s="22"/>
      <c r="F33896" s="22"/>
      <c r="G33896" s="22"/>
      <c r="H33896" s="22"/>
    </row>
    <row r="33897" spans="4:8">
      <c r="D33897" s="22"/>
      <c r="F33897" s="22"/>
      <c r="G33897" s="22"/>
      <c r="H33897" s="22"/>
    </row>
    <row r="33898" spans="4:8">
      <c r="D33898" s="22"/>
      <c r="F33898" s="22"/>
      <c r="G33898" s="22"/>
      <c r="H33898" s="22"/>
    </row>
    <row r="33899" spans="4:8">
      <c r="D33899" s="22"/>
      <c r="F33899" s="22"/>
      <c r="G33899" s="22"/>
      <c r="H33899" s="22"/>
    </row>
    <row r="33900" spans="4:8">
      <c r="D33900" s="22"/>
      <c r="F33900" s="22"/>
      <c r="G33900" s="22"/>
      <c r="H33900" s="22"/>
    </row>
    <row r="33901" spans="4:8">
      <c r="D33901" s="22"/>
      <c r="F33901" s="22"/>
      <c r="G33901" s="22"/>
      <c r="H33901" s="22"/>
    </row>
    <row r="33902" spans="4:8">
      <c r="D33902" s="22"/>
      <c r="F33902" s="22"/>
      <c r="G33902" s="22"/>
      <c r="H33902" s="22"/>
    </row>
    <row r="33903" spans="4:8">
      <c r="D33903" s="22"/>
      <c r="F33903" s="22"/>
      <c r="G33903" s="22"/>
      <c r="H33903" s="22"/>
    </row>
    <row r="33904" spans="4:8">
      <c r="D33904" s="22"/>
      <c r="F33904" s="22"/>
      <c r="G33904" s="22"/>
      <c r="H33904" s="22"/>
    </row>
    <row r="33905" spans="4:8">
      <c r="D33905" s="22"/>
      <c r="F33905" s="22"/>
      <c r="G33905" s="22"/>
      <c r="H33905" s="22"/>
    </row>
    <row r="33906" spans="4:8">
      <c r="D33906" s="22"/>
      <c r="F33906" s="22"/>
      <c r="G33906" s="22"/>
      <c r="H33906" s="22"/>
    </row>
    <row r="33907" spans="4:8">
      <c r="D33907" s="22"/>
      <c r="F33907" s="22"/>
      <c r="G33907" s="22"/>
      <c r="H33907" s="22"/>
    </row>
    <row r="33908" spans="4:8">
      <c r="D33908" s="22"/>
      <c r="F33908" s="22"/>
      <c r="G33908" s="22"/>
      <c r="H33908" s="22"/>
    </row>
    <row r="33909" spans="4:8">
      <c r="D33909" s="22"/>
      <c r="F33909" s="22"/>
      <c r="G33909" s="22"/>
      <c r="H33909" s="22"/>
    </row>
    <row r="33910" spans="4:8">
      <c r="D33910" s="22"/>
      <c r="F33910" s="22"/>
      <c r="G33910" s="22"/>
      <c r="H33910" s="22"/>
    </row>
    <row r="33911" spans="4:8">
      <c r="D33911" s="22"/>
      <c r="F33911" s="22"/>
      <c r="G33911" s="22"/>
      <c r="H33911" s="22"/>
    </row>
    <row r="33912" spans="4:8">
      <c r="D33912" s="22"/>
      <c r="F33912" s="22"/>
      <c r="G33912" s="22"/>
      <c r="H33912" s="22"/>
    </row>
    <row r="33913" spans="4:8">
      <c r="D33913" s="22"/>
      <c r="F33913" s="22"/>
      <c r="G33913" s="22"/>
      <c r="H33913" s="22"/>
    </row>
    <row r="33914" spans="4:8">
      <c r="D33914" s="22"/>
      <c r="F33914" s="22"/>
      <c r="G33914" s="22"/>
      <c r="H33914" s="22"/>
    </row>
    <row r="33915" spans="4:8">
      <c r="D33915" s="22"/>
      <c r="F33915" s="22"/>
      <c r="G33915" s="22"/>
      <c r="H33915" s="22"/>
    </row>
    <row r="33916" spans="4:8">
      <c r="D33916" s="22"/>
      <c r="F33916" s="22"/>
      <c r="G33916" s="22"/>
      <c r="H33916" s="22"/>
    </row>
    <row r="33917" spans="4:8">
      <c r="D33917" s="22"/>
      <c r="F33917" s="22"/>
      <c r="G33917" s="22"/>
      <c r="H33917" s="22"/>
    </row>
    <row r="33918" spans="4:8">
      <c r="D33918" s="22"/>
      <c r="F33918" s="22"/>
      <c r="G33918" s="22"/>
      <c r="H33918" s="22"/>
    </row>
    <row r="33919" spans="4:8">
      <c r="D33919" s="22"/>
      <c r="F33919" s="22"/>
      <c r="G33919" s="22"/>
      <c r="H33919" s="22"/>
    </row>
    <row r="33920" spans="4:8">
      <c r="D33920" s="22"/>
      <c r="F33920" s="22"/>
      <c r="G33920" s="22"/>
      <c r="H33920" s="22"/>
    </row>
    <row r="33921" spans="4:8">
      <c r="D33921" s="22"/>
      <c r="F33921" s="22"/>
      <c r="G33921" s="22"/>
      <c r="H33921" s="22"/>
    </row>
    <row r="33922" spans="4:8">
      <c r="D33922" s="22"/>
      <c r="F33922" s="22"/>
      <c r="G33922" s="22"/>
      <c r="H33922" s="22"/>
    </row>
    <row r="33923" spans="4:8">
      <c r="D33923" s="22"/>
      <c r="F33923" s="22"/>
      <c r="G33923" s="22"/>
      <c r="H33923" s="22"/>
    </row>
    <row r="33924" spans="4:8">
      <c r="D33924" s="22"/>
      <c r="F33924" s="22"/>
      <c r="G33924" s="22"/>
      <c r="H33924" s="22"/>
    </row>
    <row r="33925" spans="4:8">
      <c r="D33925" s="22"/>
      <c r="F33925" s="22"/>
      <c r="G33925" s="22"/>
      <c r="H33925" s="22"/>
    </row>
    <row r="33926" spans="4:8">
      <c r="D33926" s="22"/>
      <c r="F33926" s="22"/>
      <c r="G33926" s="22"/>
      <c r="H33926" s="22"/>
    </row>
    <row r="33927" spans="4:8">
      <c r="D33927" s="22"/>
      <c r="F33927" s="22"/>
      <c r="G33927" s="22"/>
      <c r="H33927" s="22"/>
    </row>
    <row r="33928" spans="4:8">
      <c r="D33928" s="22"/>
      <c r="F33928" s="22"/>
      <c r="G33928" s="22"/>
      <c r="H33928" s="22"/>
    </row>
    <row r="33929" spans="4:8">
      <c r="D33929" s="22"/>
      <c r="F33929" s="22"/>
      <c r="G33929" s="22"/>
      <c r="H33929" s="22"/>
    </row>
    <row r="33930" spans="4:8">
      <c r="D33930" s="22"/>
      <c r="F33930" s="22"/>
      <c r="G33930" s="22"/>
      <c r="H33930" s="22"/>
    </row>
    <row r="33931" spans="4:8">
      <c r="D33931" s="22"/>
      <c r="F33931" s="22"/>
      <c r="G33931" s="22"/>
      <c r="H33931" s="22"/>
    </row>
    <row r="33932" spans="4:8">
      <c r="D33932" s="22"/>
      <c r="F33932" s="22"/>
      <c r="G33932" s="22"/>
      <c r="H33932" s="22"/>
    </row>
    <row r="33933" spans="4:8">
      <c r="D33933" s="22"/>
      <c r="F33933" s="22"/>
      <c r="G33933" s="22"/>
      <c r="H33933" s="22"/>
    </row>
    <row r="33934" spans="4:8">
      <c r="D33934" s="22"/>
      <c r="F33934" s="22"/>
      <c r="G33934" s="22"/>
      <c r="H33934" s="22"/>
    </row>
    <row r="33935" spans="4:8">
      <c r="D33935" s="22"/>
      <c r="F33935" s="22"/>
      <c r="G33935" s="22"/>
      <c r="H33935" s="22"/>
    </row>
    <row r="33936" spans="4:8">
      <c r="D33936" s="22"/>
      <c r="F33936" s="22"/>
      <c r="G33936" s="22"/>
      <c r="H33936" s="22"/>
    </row>
    <row r="33937" spans="4:8">
      <c r="D33937" s="22"/>
      <c r="F33937" s="22"/>
      <c r="G33937" s="22"/>
      <c r="H33937" s="22"/>
    </row>
    <row r="33938" spans="4:8">
      <c r="D33938" s="22"/>
      <c r="F33938" s="22"/>
      <c r="G33938" s="22"/>
      <c r="H33938" s="22"/>
    </row>
    <row r="33939" spans="4:8">
      <c r="D33939" s="22"/>
      <c r="F33939" s="22"/>
      <c r="G33939" s="22"/>
      <c r="H33939" s="22"/>
    </row>
    <row r="33940" spans="4:8">
      <c r="D33940" s="22"/>
      <c r="F33940" s="22"/>
      <c r="G33940" s="22"/>
      <c r="H33940" s="22"/>
    </row>
    <row r="33941" spans="4:8">
      <c r="D33941" s="22"/>
      <c r="F33941" s="22"/>
      <c r="G33941" s="22"/>
      <c r="H33941" s="22"/>
    </row>
    <row r="33942" spans="4:8">
      <c r="D33942" s="22"/>
      <c r="F33942" s="22"/>
      <c r="G33942" s="22"/>
      <c r="H33942" s="22"/>
    </row>
    <row r="33943" spans="4:8">
      <c r="D33943" s="22"/>
      <c r="F33943" s="22"/>
      <c r="G33943" s="22"/>
      <c r="H33943" s="22"/>
    </row>
    <row r="33944" spans="4:8">
      <c r="D33944" s="22"/>
      <c r="F33944" s="22"/>
      <c r="G33944" s="22"/>
      <c r="H33944" s="22"/>
    </row>
    <row r="33945" spans="4:8">
      <c r="D33945" s="22"/>
      <c r="F33945" s="22"/>
      <c r="G33945" s="22"/>
      <c r="H33945" s="22"/>
    </row>
    <row r="33946" spans="4:8">
      <c r="D33946" s="22"/>
      <c r="F33946" s="22"/>
      <c r="G33946" s="22"/>
      <c r="H33946" s="22"/>
    </row>
    <row r="33947" spans="4:8">
      <c r="D33947" s="22"/>
      <c r="F33947" s="22"/>
      <c r="G33947" s="22"/>
      <c r="H33947" s="22"/>
    </row>
    <row r="33948" spans="4:8">
      <c r="D33948" s="22"/>
      <c r="F33948" s="22"/>
      <c r="G33948" s="22"/>
      <c r="H33948" s="22"/>
    </row>
    <row r="33949" spans="4:8">
      <c r="D33949" s="22"/>
      <c r="F33949" s="22"/>
      <c r="G33949" s="22"/>
      <c r="H33949" s="22"/>
    </row>
    <row r="33950" spans="4:8">
      <c r="D33950" s="22"/>
      <c r="F33950" s="22"/>
      <c r="G33950" s="22"/>
      <c r="H33950" s="22"/>
    </row>
    <row r="33951" spans="4:8">
      <c r="D33951" s="22"/>
      <c r="F33951" s="22"/>
      <c r="G33951" s="22"/>
      <c r="H33951" s="22"/>
    </row>
    <row r="33952" spans="4:8">
      <c r="D33952" s="22"/>
      <c r="F33952" s="22"/>
      <c r="G33952" s="22"/>
      <c r="H33952" s="22"/>
    </row>
    <row r="33953" spans="4:8">
      <c r="D33953" s="22"/>
      <c r="F33953" s="22"/>
      <c r="G33953" s="22"/>
      <c r="H33953" s="22"/>
    </row>
    <row r="33954" spans="4:8">
      <c r="D33954" s="22"/>
      <c r="F33954" s="22"/>
      <c r="G33954" s="22"/>
      <c r="H33954" s="22"/>
    </row>
    <row r="33955" spans="4:8">
      <c r="D33955" s="22"/>
      <c r="F33955" s="22"/>
      <c r="G33955" s="22"/>
      <c r="H33955" s="22"/>
    </row>
    <row r="33956" spans="4:8">
      <c r="D33956" s="22"/>
      <c r="F33956" s="22"/>
      <c r="G33956" s="22"/>
      <c r="H33956" s="22"/>
    </row>
    <row r="33957" spans="4:8">
      <c r="D33957" s="22"/>
      <c r="F33957" s="22"/>
      <c r="G33957" s="22"/>
      <c r="H33957" s="22"/>
    </row>
    <row r="33958" spans="4:8">
      <c r="D33958" s="22"/>
      <c r="F33958" s="22"/>
      <c r="G33958" s="22"/>
      <c r="H33958" s="22"/>
    </row>
    <row r="33959" spans="4:8">
      <c r="D33959" s="22"/>
      <c r="F33959" s="22"/>
      <c r="G33959" s="22"/>
      <c r="H33959" s="22"/>
    </row>
    <row r="33960" spans="4:8">
      <c r="D33960" s="22"/>
      <c r="F33960" s="22"/>
      <c r="G33960" s="22"/>
      <c r="H33960" s="22"/>
    </row>
    <row r="33961" spans="4:8">
      <c r="D33961" s="22"/>
      <c r="F33961" s="22"/>
      <c r="G33961" s="22"/>
      <c r="H33961" s="22"/>
    </row>
    <row r="33962" spans="4:8">
      <c r="D33962" s="22"/>
      <c r="F33962" s="22"/>
      <c r="G33962" s="22"/>
      <c r="H33962" s="22"/>
    </row>
    <row r="33963" spans="4:8">
      <c r="D33963" s="22"/>
      <c r="F33963" s="22"/>
      <c r="G33963" s="22"/>
      <c r="H33963" s="22"/>
    </row>
    <row r="33964" spans="4:8">
      <c r="D33964" s="22"/>
      <c r="F33964" s="22"/>
      <c r="G33964" s="22"/>
      <c r="H33964" s="22"/>
    </row>
    <row r="33965" spans="4:8">
      <c r="D33965" s="22"/>
      <c r="F33965" s="22"/>
      <c r="G33965" s="22"/>
      <c r="H33965" s="22"/>
    </row>
    <row r="33966" spans="4:8">
      <c r="D33966" s="22"/>
      <c r="F33966" s="22"/>
      <c r="G33966" s="22"/>
      <c r="H33966" s="22"/>
    </row>
    <row r="33967" spans="4:8">
      <c r="D33967" s="22"/>
      <c r="F33967" s="22"/>
      <c r="G33967" s="22"/>
      <c r="H33967" s="22"/>
    </row>
    <row r="33968" spans="4:8">
      <c r="D33968" s="22"/>
      <c r="F33968" s="22"/>
      <c r="G33968" s="22"/>
      <c r="H33968" s="22"/>
    </row>
    <row r="33969" spans="4:8">
      <c r="D33969" s="22"/>
      <c r="F33969" s="22"/>
      <c r="G33969" s="22"/>
      <c r="H33969" s="22"/>
    </row>
    <row r="33970" spans="4:8">
      <c r="D33970" s="22"/>
      <c r="F33970" s="22"/>
      <c r="G33970" s="22"/>
      <c r="H33970" s="22"/>
    </row>
    <row r="33971" spans="4:8">
      <c r="D33971" s="22"/>
      <c r="F33971" s="22"/>
      <c r="G33971" s="22"/>
      <c r="H33971" s="22"/>
    </row>
    <row r="33972" spans="4:8">
      <c r="D33972" s="22"/>
      <c r="F33972" s="22"/>
      <c r="G33972" s="22"/>
      <c r="H33972" s="22"/>
    </row>
    <row r="33973" spans="4:8">
      <c r="D33973" s="22"/>
      <c r="F33973" s="22"/>
      <c r="G33973" s="22"/>
      <c r="H33973" s="22"/>
    </row>
    <row r="33974" spans="4:8">
      <c r="D33974" s="22"/>
      <c r="F33974" s="22"/>
      <c r="G33974" s="22"/>
      <c r="H33974" s="22"/>
    </row>
    <row r="33975" spans="4:8">
      <c r="D33975" s="22"/>
      <c r="F33975" s="22"/>
      <c r="G33975" s="22"/>
      <c r="H33975" s="22"/>
    </row>
    <row r="33976" spans="4:8">
      <c r="D33976" s="22"/>
      <c r="F33976" s="22"/>
      <c r="G33976" s="22"/>
      <c r="H33976" s="22"/>
    </row>
    <row r="33977" spans="4:8">
      <c r="D33977" s="22"/>
      <c r="F33977" s="22"/>
      <c r="G33977" s="22"/>
      <c r="H33977" s="22"/>
    </row>
    <row r="33978" spans="4:8">
      <c r="D33978" s="22"/>
      <c r="F33978" s="22"/>
      <c r="G33978" s="22"/>
      <c r="H33978" s="22"/>
    </row>
    <row r="33979" spans="4:8">
      <c r="D33979" s="22"/>
      <c r="F33979" s="22"/>
      <c r="G33979" s="22"/>
      <c r="H33979" s="22"/>
    </row>
    <row r="33980" spans="4:8">
      <c r="D33980" s="22"/>
      <c r="F33980" s="22"/>
      <c r="G33980" s="22"/>
      <c r="H33980" s="22"/>
    </row>
    <row r="33981" spans="4:8">
      <c r="D33981" s="22"/>
      <c r="F33981" s="22"/>
      <c r="G33981" s="22"/>
      <c r="H33981" s="22"/>
    </row>
    <row r="33982" spans="4:8">
      <c r="D33982" s="22"/>
      <c r="F33982" s="22"/>
      <c r="G33982" s="22"/>
      <c r="H33982" s="22"/>
    </row>
    <row r="33983" spans="4:8">
      <c r="D33983" s="22"/>
      <c r="F33983" s="22"/>
      <c r="G33983" s="22"/>
      <c r="H33983" s="22"/>
    </row>
    <row r="33984" spans="4:8">
      <c r="D33984" s="22"/>
      <c r="F33984" s="22"/>
      <c r="G33984" s="22"/>
      <c r="H33984" s="22"/>
    </row>
    <row r="33985" spans="4:8">
      <c r="D33985" s="22"/>
      <c r="F33985" s="22"/>
      <c r="G33985" s="22"/>
      <c r="H33985" s="22"/>
    </row>
    <row r="33986" spans="4:8">
      <c r="D33986" s="22"/>
      <c r="F33986" s="22"/>
      <c r="G33986" s="22"/>
      <c r="H33986" s="22"/>
    </row>
    <row r="33987" spans="4:8">
      <c r="D33987" s="22"/>
      <c r="F33987" s="22"/>
      <c r="G33987" s="22"/>
      <c r="H33987" s="22"/>
    </row>
    <row r="33988" spans="4:8">
      <c r="D33988" s="22"/>
      <c r="F33988" s="22"/>
      <c r="G33988" s="22"/>
      <c r="H33988" s="22"/>
    </row>
    <row r="33989" spans="4:8">
      <c r="D33989" s="22"/>
      <c r="F33989" s="22"/>
      <c r="G33989" s="22"/>
      <c r="H33989" s="22"/>
    </row>
    <row r="33990" spans="4:8">
      <c r="D33990" s="22"/>
      <c r="F33990" s="22"/>
      <c r="G33990" s="22"/>
      <c r="H33990" s="22"/>
    </row>
    <row r="33991" spans="4:8">
      <c r="D33991" s="22"/>
      <c r="F33991" s="22"/>
      <c r="G33991" s="22"/>
      <c r="H33991" s="22"/>
    </row>
    <row r="33992" spans="4:8">
      <c r="D33992" s="22"/>
      <c r="F33992" s="22"/>
      <c r="G33992" s="22"/>
      <c r="H33992" s="22"/>
    </row>
    <row r="33993" spans="4:8">
      <c r="D33993" s="22"/>
      <c r="F33993" s="22"/>
      <c r="G33993" s="22"/>
      <c r="H33993" s="22"/>
    </row>
    <row r="33994" spans="4:8">
      <c r="D33994" s="22"/>
      <c r="F33994" s="22"/>
      <c r="G33994" s="22"/>
      <c r="H33994" s="22"/>
    </row>
    <row r="33995" spans="4:8">
      <c r="D33995" s="22"/>
      <c r="F33995" s="22"/>
      <c r="G33995" s="22"/>
      <c r="H33995" s="22"/>
    </row>
    <row r="33996" spans="4:8">
      <c r="D33996" s="22"/>
      <c r="F33996" s="22"/>
      <c r="G33996" s="22"/>
      <c r="H33996" s="22"/>
    </row>
    <row r="33997" spans="4:8">
      <c r="D33997" s="22"/>
      <c r="F33997" s="22"/>
      <c r="G33997" s="22"/>
      <c r="H33997" s="22"/>
    </row>
    <row r="33998" spans="4:8">
      <c r="D33998" s="22"/>
      <c r="F33998" s="22"/>
      <c r="G33998" s="22"/>
      <c r="H33998" s="22"/>
    </row>
    <row r="33999" spans="4:8">
      <c r="D33999" s="22"/>
      <c r="F33999" s="22"/>
      <c r="G33999" s="22"/>
      <c r="H33999" s="22"/>
    </row>
    <row r="34000" spans="4:8">
      <c r="D34000" s="22"/>
      <c r="F34000" s="22"/>
      <c r="G34000" s="22"/>
      <c r="H34000" s="22"/>
    </row>
    <row r="34001" spans="4:8">
      <c r="D34001" s="22"/>
      <c r="F34001" s="22"/>
      <c r="G34001" s="22"/>
      <c r="H34001" s="22"/>
    </row>
    <row r="34002" spans="4:8">
      <c r="D34002" s="22"/>
      <c r="F34002" s="22"/>
      <c r="G34002" s="22"/>
      <c r="H34002" s="22"/>
    </row>
    <row r="34003" spans="4:8">
      <c r="D34003" s="22"/>
      <c r="F34003" s="22"/>
      <c r="G34003" s="22"/>
      <c r="H34003" s="22"/>
    </row>
    <row r="34004" spans="4:8">
      <c r="D34004" s="22"/>
      <c r="F34004" s="22"/>
      <c r="G34004" s="22"/>
      <c r="H34004" s="22"/>
    </row>
    <row r="34005" spans="4:8">
      <c r="D34005" s="22"/>
      <c r="F34005" s="22"/>
      <c r="G34005" s="22"/>
      <c r="H34005" s="22"/>
    </row>
    <row r="34006" spans="4:8">
      <c r="D34006" s="22"/>
      <c r="F34006" s="22"/>
      <c r="G34006" s="22"/>
      <c r="H34006" s="22"/>
    </row>
    <row r="34007" spans="4:8">
      <c r="D34007" s="22"/>
      <c r="F34007" s="22"/>
      <c r="G34007" s="22"/>
      <c r="H34007" s="22"/>
    </row>
    <row r="34008" spans="4:8">
      <c r="D34008" s="22"/>
      <c r="F34008" s="22"/>
      <c r="G34008" s="22"/>
      <c r="H34008" s="22"/>
    </row>
    <row r="34009" spans="4:8">
      <c r="D34009" s="22"/>
      <c r="F34009" s="22"/>
      <c r="G34009" s="22"/>
      <c r="H34009" s="22"/>
    </row>
    <row r="34010" spans="4:8">
      <c r="D34010" s="22"/>
      <c r="F34010" s="22"/>
      <c r="G34010" s="22"/>
      <c r="H34010" s="22"/>
    </row>
    <row r="34011" spans="4:8">
      <c r="D34011" s="22"/>
      <c r="F34011" s="22"/>
      <c r="G34011" s="22"/>
      <c r="H34011" s="22"/>
    </row>
    <row r="34012" spans="4:8">
      <c r="D34012" s="22"/>
      <c r="F34012" s="22"/>
      <c r="G34012" s="22"/>
      <c r="H34012" s="22"/>
    </row>
    <row r="34013" spans="4:8">
      <c r="D34013" s="22"/>
      <c r="F34013" s="22"/>
      <c r="G34013" s="22"/>
      <c r="H34013" s="22"/>
    </row>
    <row r="34014" spans="4:8">
      <c r="D34014" s="22"/>
      <c r="F34014" s="22"/>
      <c r="G34014" s="22"/>
      <c r="H34014" s="22"/>
    </row>
    <row r="34015" spans="4:8">
      <c r="D34015" s="22"/>
      <c r="F34015" s="22"/>
      <c r="G34015" s="22"/>
      <c r="H34015" s="22"/>
    </row>
    <row r="34016" spans="4:8">
      <c r="D34016" s="22"/>
      <c r="F34016" s="22"/>
      <c r="G34016" s="22"/>
      <c r="H34016" s="22"/>
    </row>
    <row r="34017" spans="4:8">
      <c r="D34017" s="22"/>
      <c r="F34017" s="22"/>
      <c r="G34017" s="22"/>
      <c r="H34017" s="22"/>
    </row>
    <row r="34018" spans="4:8">
      <c r="D34018" s="22"/>
      <c r="F34018" s="22"/>
      <c r="G34018" s="22"/>
      <c r="H34018" s="22"/>
    </row>
    <row r="34019" spans="4:8">
      <c r="D34019" s="22"/>
      <c r="F34019" s="22"/>
      <c r="G34019" s="22"/>
      <c r="H34019" s="22"/>
    </row>
    <row r="34020" spans="4:8">
      <c r="D34020" s="22"/>
      <c r="F34020" s="22"/>
      <c r="G34020" s="22"/>
      <c r="H34020" s="22"/>
    </row>
    <row r="34021" spans="4:8">
      <c r="D34021" s="22"/>
      <c r="F34021" s="22"/>
      <c r="G34021" s="22"/>
      <c r="H34021" s="22"/>
    </row>
    <row r="34022" spans="4:8">
      <c r="D34022" s="22"/>
      <c r="F34022" s="22"/>
      <c r="G34022" s="22"/>
      <c r="H34022" s="22"/>
    </row>
    <row r="34023" spans="4:8">
      <c r="D34023" s="22"/>
      <c r="F34023" s="22"/>
      <c r="G34023" s="22"/>
      <c r="H34023" s="22"/>
    </row>
    <row r="34024" spans="4:8">
      <c r="D34024" s="22"/>
      <c r="F34024" s="22"/>
      <c r="G34024" s="22"/>
      <c r="H34024" s="22"/>
    </row>
    <row r="34025" spans="4:8">
      <c r="D34025" s="22"/>
      <c r="F34025" s="22"/>
      <c r="G34025" s="22"/>
      <c r="H34025" s="22"/>
    </row>
    <row r="34026" spans="4:8">
      <c r="D34026" s="22"/>
      <c r="F34026" s="22"/>
      <c r="G34026" s="22"/>
      <c r="H34026" s="22"/>
    </row>
    <row r="34027" spans="4:8">
      <c r="D34027" s="22"/>
      <c r="F34027" s="22"/>
      <c r="G34027" s="22"/>
      <c r="H34027" s="22"/>
    </row>
    <row r="34028" spans="4:8">
      <c r="D34028" s="22"/>
      <c r="F34028" s="22"/>
      <c r="G34028" s="22"/>
      <c r="H34028" s="22"/>
    </row>
    <row r="34029" spans="4:8">
      <c r="D34029" s="22"/>
      <c r="F34029" s="22"/>
      <c r="G34029" s="22"/>
      <c r="H34029" s="22"/>
    </row>
    <row r="34030" spans="4:8">
      <c r="D34030" s="22"/>
      <c r="F34030" s="22"/>
      <c r="G34030" s="22"/>
      <c r="H34030" s="22"/>
    </row>
    <row r="34031" spans="4:8">
      <c r="D34031" s="22"/>
      <c r="F34031" s="22"/>
      <c r="G34031" s="22"/>
      <c r="H34031" s="22"/>
    </row>
    <row r="34032" spans="4:8">
      <c r="D34032" s="22"/>
      <c r="F34032" s="22"/>
      <c r="G34032" s="22"/>
      <c r="H34032" s="22"/>
    </row>
    <row r="34033" spans="4:8">
      <c r="D34033" s="22"/>
      <c r="F34033" s="22"/>
      <c r="G34033" s="22"/>
      <c r="H34033" s="22"/>
    </row>
    <row r="34034" spans="4:8">
      <c r="D34034" s="22"/>
      <c r="F34034" s="22"/>
      <c r="G34034" s="22"/>
      <c r="H34034" s="22"/>
    </row>
    <row r="34035" spans="4:8">
      <c r="D34035" s="22"/>
      <c r="F34035" s="22"/>
      <c r="G34035" s="22"/>
      <c r="H34035" s="22"/>
    </row>
    <row r="34036" spans="4:8">
      <c r="D34036" s="22"/>
      <c r="F34036" s="22"/>
      <c r="G34036" s="22"/>
      <c r="H34036" s="22"/>
    </row>
    <row r="34037" spans="4:8">
      <c r="D34037" s="22"/>
      <c r="F34037" s="22"/>
      <c r="G34037" s="22"/>
      <c r="H34037" s="22"/>
    </row>
    <row r="34038" spans="4:8">
      <c r="D34038" s="22"/>
      <c r="F34038" s="22"/>
      <c r="G34038" s="22"/>
      <c r="H34038" s="22"/>
    </row>
    <row r="34039" spans="4:8">
      <c r="D34039" s="22"/>
      <c r="F34039" s="22"/>
      <c r="G34039" s="22"/>
      <c r="H34039" s="22"/>
    </row>
    <row r="34040" spans="4:8">
      <c r="D34040" s="22"/>
      <c r="F34040" s="22"/>
      <c r="G34040" s="22"/>
      <c r="H34040" s="22"/>
    </row>
    <row r="34041" spans="4:8">
      <c r="D34041" s="22"/>
      <c r="F34041" s="22"/>
      <c r="G34041" s="22"/>
      <c r="H34041" s="22"/>
    </row>
    <row r="34042" spans="4:8">
      <c r="D34042" s="22"/>
      <c r="F34042" s="22"/>
      <c r="G34042" s="22"/>
      <c r="H34042" s="22"/>
    </row>
    <row r="34043" spans="4:8">
      <c r="D34043" s="22"/>
      <c r="F34043" s="22"/>
      <c r="G34043" s="22"/>
      <c r="H34043" s="22"/>
    </row>
    <row r="34044" spans="4:8">
      <c r="D34044" s="22"/>
      <c r="F34044" s="22"/>
      <c r="G34044" s="22"/>
      <c r="H34044" s="22"/>
    </row>
    <row r="34045" spans="4:8">
      <c r="D34045" s="22"/>
      <c r="F34045" s="22"/>
      <c r="G34045" s="22"/>
      <c r="H34045" s="22"/>
    </row>
    <row r="34046" spans="4:8">
      <c r="D34046" s="22"/>
      <c r="F34046" s="22"/>
      <c r="G34046" s="22"/>
      <c r="H34046" s="22"/>
    </row>
    <row r="34047" spans="4:8">
      <c r="D34047" s="22"/>
      <c r="F34047" s="22"/>
      <c r="G34047" s="22"/>
      <c r="H34047" s="22"/>
    </row>
    <row r="34048" spans="4:8">
      <c r="D34048" s="22"/>
      <c r="F34048" s="22"/>
      <c r="G34048" s="22"/>
      <c r="H34048" s="22"/>
    </row>
    <row r="34049" spans="4:8">
      <c r="D34049" s="22"/>
      <c r="F34049" s="22"/>
      <c r="G34049" s="22"/>
      <c r="H34049" s="22"/>
    </row>
    <row r="34050" spans="4:8">
      <c r="D34050" s="22"/>
      <c r="F34050" s="22"/>
      <c r="G34050" s="22"/>
      <c r="H34050" s="22"/>
    </row>
    <row r="34051" spans="4:8">
      <c r="D34051" s="22"/>
      <c r="F34051" s="22"/>
      <c r="G34051" s="22"/>
      <c r="H34051" s="22"/>
    </row>
    <row r="34052" spans="4:8">
      <c r="D34052" s="22"/>
      <c r="F34052" s="22"/>
      <c r="G34052" s="22"/>
      <c r="H34052" s="22"/>
    </row>
    <row r="34053" spans="4:8">
      <c r="D34053" s="22"/>
      <c r="F34053" s="22"/>
      <c r="G34053" s="22"/>
      <c r="H34053" s="22"/>
    </row>
    <row r="34054" spans="4:8">
      <c r="D34054" s="22"/>
      <c r="F34054" s="22"/>
      <c r="G34054" s="22"/>
      <c r="H34054" s="22"/>
    </row>
    <row r="34055" spans="4:8">
      <c r="D34055" s="22"/>
      <c r="F34055" s="22"/>
      <c r="G34055" s="22"/>
      <c r="H34055" s="22"/>
    </row>
    <row r="34056" spans="4:8">
      <c r="D34056" s="22"/>
      <c r="F34056" s="22"/>
      <c r="G34056" s="22"/>
      <c r="H34056" s="22"/>
    </row>
    <row r="34057" spans="4:8">
      <c r="D34057" s="22"/>
      <c r="F34057" s="22"/>
      <c r="G34057" s="22"/>
      <c r="H34057" s="22"/>
    </row>
    <row r="34058" spans="4:8">
      <c r="D34058" s="22"/>
      <c r="F34058" s="22"/>
      <c r="G34058" s="22"/>
      <c r="H34058" s="22"/>
    </row>
    <row r="34059" spans="4:8">
      <c r="D34059" s="22"/>
      <c r="F34059" s="22"/>
      <c r="G34059" s="22"/>
      <c r="H34059" s="22"/>
    </row>
    <row r="34060" spans="4:8">
      <c r="D34060" s="22"/>
      <c r="F34060" s="22"/>
      <c r="G34060" s="22"/>
      <c r="H34060" s="22"/>
    </row>
    <row r="34061" spans="4:8">
      <c r="D34061" s="22"/>
      <c r="F34061" s="22"/>
      <c r="G34061" s="22"/>
      <c r="H34061" s="22"/>
    </row>
    <row r="34062" spans="4:8">
      <c r="D34062" s="22"/>
      <c r="F34062" s="22"/>
      <c r="G34062" s="22"/>
      <c r="H34062" s="22"/>
    </row>
    <row r="34063" spans="4:8">
      <c r="D34063" s="22"/>
      <c r="F34063" s="22"/>
      <c r="G34063" s="22"/>
      <c r="H34063" s="22"/>
    </row>
    <row r="34064" spans="4:8">
      <c r="D34064" s="22"/>
      <c r="F34064" s="22"/>
      <c r="G34064" s="22"/>
      <c r="H34064" s="22"/>
    </row>
    <row r="34065" spans="4:8">
      <c r="D34065" s="22"/>
      <c r="F34065" s="22"/>
      <c r="G34065" s="22"/>
      <c r="H34065" s="22"/>
    </row>
    <row r="34066" spans="4:8">
      <c r="D34066" s="22"/>
      <c r="F34066" s="22"/>
      <c r="G34066" s="22"/>
      <c r="H34066" s="22"/>
    </row>
    <row r="34067" spans="4:8">
      <c r="D34067" s="22"/>
      <c r="F34067" s="22"/>
      <c r="G34067" s="22"/>
      <c r="H34067" s="22"/>
    </row>
    <row r="34068" spans="4:8">
      <c r="D34068" s="22"/>
      <c r="F34068" s="22"/>
      <c r="G34068" s="22"/>
      <c r="H34068" s="22"/>
    </row>
    <row r="34069" spans="4:8">
      <c r="D34069" s="22"/>
      <c r="F34069" s="22"/>
      <c r="G34069" s="22"/>
      <c r="H34069" s="22"/>
    </row>
    <row r="34070" spans="4:8">
      <c r="D34070" s="22"/>
      <c r="F34070" s="22"/>
      <c r="G34070" s="22"/>
      <c r="H34070" s="22"/>
    </row>
    <row r="34071" spans="4:8">
      <c r="D34071" s="22"/>
      <c r="F34071" s="22"/>
      <c r="G34071" s="22"/>
      <c r="H34071" s="22"/>
    </row>
    <row r="34072" spans="4:8">
      <c r="D34072" s="22"/>
      <c r="F34072" s="22"/>
      <c r="G34072" s="22"/>
      <c r="H34072" s="22"/>
    </row>
    <row r="34073" spans="4:8">
      <c r="D34073" s="22"/>
      <c r="F34073" s="22"/>
      <c r="G34073" s="22"/>
      <c r="H34073" s="22"/>
    </row>
    <row r="34074" spans="4:8">
      <c r="D34074" s="22"/>
      <c r="F34074" s="22"/>
      <c r="G34074" s="22"/>
      <c r="H34074" s="22"/>
    </row>
    <row r="34075" spans="4:8">
      <c r="D34075" s="22"/>
      <c r="F34075" s="22"/>
      <c r="G34075" s="22"/>
      <c r="H34075" s="22"/>
    </row>
    <row r="34076" spans="4:8">
      <c r="D34076" s="22"/>
      <c r="F34076" s="22"/>
      <c r="G34076" s="22"/>
      <c r="H34076" s="22"/>
    </row>
    <row r="34077" spans="4:8">
      <c r="D34077" s="22"/>
      <c r="F34077" s="22"/>
      <c r="G34077" s="22"/>
      <c r="H34077" s="22"/>
    </row>
    <row r="34078" spans="4:8">
      <c r="D34078" s="22"/>
      <c r="F34078" s="22"/>
      <c r="G34078" s="22"/>
      <c r="H34078" s="22"/>
    </row>
    <row r="34079" spans="4:8">
      <c r="D34079" s="22"/>
      <c r="F34079" s="22"/>
      <c r="G34079" s="22"/>
      <c r="H34079" s="22"/>
    </row>
    <row r="34080" spans="4:8">
      <c r="D34080" s="22"/>
      <c r="F34080" s="22"/>
      <c r="G34080" s="22"/>
      <c r="H34080" s="22"/>
    </row>
    <row r="34081" spans="4:8">
      <c r="D34081" s="22"/>
      <c r="F34081" s="22"/>
      <c r="G34081" s="22"/>
      <c r="H34081" s="22"/>
    </row>
    <row r="34082" spans="4:8">
      <c r="D34082" s="22"/>
      <c r="F34082" s="22"/>
      <c r="G34082" s="22"/>
      <c r="H34082" s="22"/>
    </row>
    <row r="34083" spans="4:8">
      <c r="D34083" s="22"/>
      <c r="F34083" s="22"/>
      <c r="G34083" s="22"/>
      <c r="H34083" s="22"/>
    </row>
    <row r="34084" spans="4:8">
      <c r="D34084" s="22"/>
      <c r="F34084" s="22"/>
      <c r="G34084" s="22"/>
      <c r="H34084" s="22"/>
    </row>
    <row r="34085" spans="4:8">
      <c r="D34085" s="22"/>
      <c r="F34085" s="22"/>
      <c r="G34085" s="22"/>
      <c r="H34085" s="22"/>
    </row>
    <row r="34086" spans="4:8">
      <c r="D34086" s="22"/>
      <c r="F34086" s="22"/>
      <c r="G34086" s="22"/>
      <c r="H34086" s="22"/>
    </row>
    <row r="34087" spans="4:8">
      <c r="D34087" s="22"/>
      <c r="F34087" s="22"/>
      <c r="G34087" s="22"/>
      <c r="H34087" s="22"/>
    </row>
    <row r="34088" spans="4:8">
      <c r="D34088" s="22"/>
      <c r="F34088" s="22"/>
      <c r="G34088" s="22"/>
      <c r="H34088" s="22"/>
    </row>
    <row r="34089" spans="4:8">
      <c r="D34089" s="22"/>
      <c r="F34089" s="22"/>
      <c r="G34089" s="22"/>
      <c r="H34089" s="22"/>
    </row>
    <row r="34090" spans="4:8">
      <c r="D34090" s="22"/>
      <c r="F34090" s="22"/>
      <c r="G34090" s="22"/>
      <c r="H34090" s="22"/>
    </row>
    <row r="34091" spans="4:8">
      <c r="D34091" s="22"/>
      <c r="F34091" s="22"/>
      <c r="G34091" s="22"/>
      <c r="H34091" s="22"/>
    </row>
    <row r="34092" spans="4:8">
      <c r="D34092" s="22"/>
      <c r="F34092" s="22"/>
      <c r="G34092" s="22"/>
      <c r="H34092" s="22"/>
    </row>
    <row r="34093" spans="4:8">
      <c r="D34093" s="22"/>
      <c r="F34093" s="22"/>
      <c r="G34093" s="22"/>
      <c r="H34093" s="22"/>
    </row>
    <row r="34094" spans="4:8">
      <c r="D34094" s="22"/>
      <c r="F34094" s="22"/>
      <c r="G34094" s="22"/>
      <c r="H34094" s="22"/>
    </row>
    <row r="34095" spans="4:8">
      <c r="D34095" s="22"/>
      <c r="F34095" s="22"/>
      <c r="G34095" s="22"/>
      <c r="H34095" s="22"/>
    </row>
    <row r="34096" spans="4:8">
      <c r="D34096" s="22"/>
      <c r="F34096" s="22"/>
      <c r="G34096" s="22"/>
      <c r="H34096" s="22"/>
    </row>
    <row r="34097" spans="4:8">
      <c r="D34097" s="22"/>
      <c r="F34097" s="22"/>
      <c r="G34097" s="22"/>
      <c r="H34097" s="22"/>
    </row>
    <row r="34098" spans="4:8">
      <c r="D34098" s="22"/>
      <c r="F34098" s="22"/>
      <c r="G34098" s="22"/>
      <c r="H34098" s="22"/>
    </row>
    <row r="34099" spans="4:8">
      <c r="D34099" s="22"/>
      <c r="F34099" s="22"/>
      <c r="G34099" s="22"/>
      <c r="H34099" s="22"/>
    </row>
    <row r="34100" spans="4:8">
      <c r="D34100" s="22"/>
      <c r="F34100" s="22"/>
      <c r="G34100" s="22"/>
      <c r="H34100" s="22"/>
    </row>
    <row r="34101" spans="4:8">
      <c r="D34101" s="22"/>
      <c r="F34101" s="22"/>
      <c r="G34101" s="22"/>
      <c r="H34101" s="22"/>
    </row>
    <row r="34102" spans="4:8">
      <c r="D34102" s="22"/>
      <c r="F34102" s="22"/>
      <c r="G34102" s="22"/>
      <c r="H34102" s="22"/>
    </row>
    <row r="34103" spans="4:8">
      <c r="D34103" s="22"/>
      <c r="F34103" s="22"/>
      <c r="G34103" s="22"/>
      <c r="H34103" s="22"/>
    </row>
    <row r="34104" spans="4:8">
      <c r="D34104" s="22"/>
      <c r="F34104" s="22"/>
      <c r="G34104" s="22"/>
      <c r="H34104" s="22"/>
    </row>
    <row r="34105" spans="4:8">
      <c r="D34105" s="22"/>
      <c r="F34105" s="22"/>
      <c r="G34105" s="22"/>
      <c r="H34105" s="22"/>
    </row>
    <row r="34106" spans="4:8">
      <c r="D34106" s="22"/>
      <c r="F34106" s="22"/>
      <c r="G34106" s="22"/>
      <c r="H34106" s="22"/>
    </row>
    <row r="34107" spans="4:8">
      <c r="D34107" s="22"/>
      <c r="F34107" s="22"/>
      <c r="G34107" s="22"/>
      <c r="H34107" s="22"/>
    </row>
    <row r="34108" spans="4:8">
      <c r="D34108" s="22"/>
      <c r="F34108" s="22"/>
      <c r="G34108" s="22"/>
      <c r="H34108" s="22"/>
    </row>
    <row r="34109" spans="4:8">
      <c r="D34109" s="22"/>
      <c r="F34109" s="22"/>
      <c r="G34109" s="22"/>
      <c r="H34109" s="22"/>
    </row>
    <row r="34110" spans="4:8">
      <c r="D34110" s="22"/>
      <c r="F34110" s="22"/>
      <c r="G34110" s="22"/>
      <c r="H34110" s="22"/>
    </row>
    <row r="34111" spans="4:8">
      <c r="D34111" s="22"/>
      <c r="F34111" s="22"/>
      <c r="G34111" s="22"/>
      <c r="H34111" s="22"/>
    </row>
    <row r="34112" spans="4:8">
      <c r="D34112" s="22"/>
      <c r="F34112" s="22"/>
      <c r="G34112" s="22"/>
      <c r="H34112" s="22"/>
    </row>
    <row r="34113" spans="4:8">
      <c r="D34113" s="22"/>
      <c r="F34113" s="22"/>
      <c r="G34113" s="22"/>
      <c r="H34113" s="22"/>
    </row>
    <row r="34114" spans="4:8">
      <c r="D34114" s="22"/>
      <c r="F34114" s="22"/>
      <c r="G34114" s="22"/>
      <c r="H34114" s="22"/>
    </row>
    <row r="34115" spans="4:8">
      <c r="D34115" s="22"/>
      <c r="F34115" s="22"/>
      <c r="G34115" s="22"/>
      <c r="H34115" s="22"/>
    </row>
    <row r="34116" spans="4:8">
      <c r="D34116" s="22"/>
      <c r="F34116" s="22"/>
      <c r="G34116" s="22"/>
      <c r="H34116" s="22"/>
    </row>
    <row r="34117" spans="4:8">
      <c r="D34117" s="22"/>
      <c r="F34117" s="22"/>
      <c r="G34117" s="22"/>
      <c r="H34117" s="22"/>
    </row>
    <row r="34118" spans="4:8">
      <c r="D34118" s="22"/>
      <c r="F34118" s="22"/>
      <c r="G34118" s="22"/>
      <c r="H34118" s="22"/>
    </row>
    <row r="34119" spans="4:8">
      <c r="D34119" s="22"/>
      <c r="F34119" s="22"/>
      <c r="G34119" s="22"/>
      <c r="H34119" s="22"/>
    </row>
    <row r="34120" spans="4:8">
      <c r="D34120" s="22"/>
      <c r="F34120" s="22"/>
      <c r="G34120" s="22"/>
      <c r="H34120" s="22"/>
    </row>
    <row r="34121" spans="4:8">
      <c r="D34121" s="22"/>
      <c r="F34121" s="22"/>
      <c r="G34121" s="22"/>
      <c r="H34121" s="22"/>
    </row>
    <row r="34122" spans="4:8">
      <c r="D34122" s="22"/>
      <c r="F34122" s="22"/>
      <c r="G34122" s="22"/>
      <c r="H34122" s="22"/>
    </row>
    <row r="34123" spans="4:8">
      <c r="D34123" s="22"/>
      <c r="F34123" s="22"/>
      <c r="G34123" s="22"/>
      <c r="H34123" s="22"/>
    </row>
    <row r="34124" spans="4:8">
      <c r="D34124" s="22"/>
      <c r="F34124" s="22"/>
      <c r="G34124" s="22"/>
      <c r="H34124" s="22"/>
    </row>
    <row r="34125" spans="4:8">
      <c r="D34125" s="22"/>
      <c r="F34125" s="22"/>
      <c r="G34125" s="22"/>
      <c r="H34125" s="22"/>
    </row>
    <row r="34126" spans="4:8">
      <c r="D34126" s="22"/>
      <c r="F34126" s="22"/>
      <c r="G34126" s="22"/>
      <c r="H34126" s="22"/>
    </row>
    <row r="34127" spans="4:8">
      <c r="D34127" s="22"/>
      <c r="F34127" s="22"/>
      <c r="G34127" s="22"/>
      <c r="H34127" s="22"/>
    </row>
    <row r="34128" spans="4:8">
      <c r="D34128" s="22"/>
      <c r="F34128" s="22"/>
      <c r="G34128" s="22"/>
      <c r="H34128" s="22"/>
    </row>
    <row r="34129" spans="4:8">
      <c r="D34129" s="22"/>
      <c r="F34129" s="22"/>
      <c r="G34129" s="22"/>
      <c r="H34129" s="22"/>
    </row>
    <row r="34130" spans="4:8">
      <c r="D34130" s="22"/>
      <c r="F34130" s="22"/>
      <c r="G34130" s="22"/>
      <c r="H34130" s="22"/>
    </row>
    <row r="34131" spans="4:8">
      <c r="D34131" s="22"/>
      <c r="F34131" s="22"/>
      <c r="G34131" s="22"/>
      <c r="H34131" s="22"/>
    </row>
    <row r="34132" spans="4:8">
      <c r="D34132" s="22"/>
      <c r="F34132" s="22"/>
      <c r="G34132" s="22"/>
      <c r="H34132" s="22"/>
    </row>
    <row r="34133" spans="4:8">
      <c r="D34133" s="22"/>
      <c r="F34133" s="22"/>
      <c r="G34133" s="22"/>
      <c r="H34133" s="22"/>
    </row>
    <row r="34134" spans="4:8">
      <c r="D34134" s="22"/>
      <c r="F34134" s="22"/>
      <c r="G34134" s="22"/>
      <c r="H34134" s="22"/>
    </row>
    <row r="34135" spans="4:8">
      <c r="D34135" s="22"/>
      <c r="F34135" s="22"/>
      <c r="G34135" s="22"/>
      <c r="H34135" s="22"/>
    </row>
    <row r="34136" spans="4:8">
      <c r="D34136" s="22"/>
      <c r="F34136" s="22"/>
      <c r="G34136" s="22"/>
      <c r="H34136" s="22"/>
    </row>
    <row r="34137" spans="4:8">
      <c r="D34137" s="22"/>
      <c r="F34137" s="22"/>
      <c r="G34137" s="22"/>
      <c r="H34137" s="22"/>
    </row>
    <row r="34138" spans="4:8">
      <c r="D34138" s="22"/>
      <c r="F34138" s="22"/>
      <c r="G34138" s="22"/>
      <c r="H34138" s="22"/>
    </row>
    <row r="34139" spans="4:8">
      <c r="D34139" s="22"/>
      <c r="F34139" s="22"/>
      <c r="G34139" s="22"/>
      <c r="H34139" s="22"/>
    </row>
    <row r="34140" spans="4:8">
      <c r="D34140" s="22"/>
      <c r="F34140" s="22"/>
      <c r="G34140" s="22"/>
      <c r="H34140" s="22"/>
    </row>
    <row r="34141" spans="4:8">
      <c r="D34141" s="22"/>
      <c r="F34141" s="22"/>
      <c r="G34141" s="22"/>
      <c r="H34141" s="22"/>
    </row>
    <row r="34142" spans="4:8">
      <c r="D34142" s="22"/>
      <c r="F34142" s="22"/>
      <c r="G34142" s="22"/>
      <c r="H34142" s="22"/>
    </row>
    <row r="34143" spans="4:8">
      <c r="D34143" s="22"/>
      <c r="F34143" s="22"/>
      <c r="G34143" s="22"/>
      <c r="H34143" s="22"/>
    </row>
    <row r="34144" spans="4:8">
      <c r="D34144" s="22"/>
      <c r="F34144" s="22"/>
      <c r="G34144" s="22"/>
      <c r="H34144" s="22"/>
    </row>
    <row r="34145" spans="4:8">
      <c r="D34145" s="22"/>
      <c r="F34145" s="22"/>
      <c r="G34145" s="22"/>
      <c r="H34145" s="22"/>
    </row>
    <row r="34146" spans="4:8">
      <c r="D34146" s="22"/>
      <c r="F34146" s="22"/>
      <c r="G34146" s="22"/>
      <c r="H34146" s="22"/>
    </row>
    <row r="34147" spans="4:8">
      <c r="D34147" s="22"/>
      <c r="F34147" s="22"/>
      <c r="G34147" s="22"/>
      <c r="H34147" s="22"/>
    </row>
    <row r="34148" spans="4:8">
      <c r="D34148" s="22"/>
      <c r="F34148" s="22"/>
      <c r="G34148" s="22"/>
      <c r="H34148" s="22"/>
    </row>
    <row r="34149" spans="4:8">
      <c r="D34149" s="22"/>
      <c r="F34149" s="22"/>
      <c r="G34149" s="22"/>
      <c r="H34149" s="22"/>
    </row>
    <row r="34150" spans="4:8">
      <c r="D34150" s="22"/>
      <c r="F34150" s="22"/>
      <c r="G34150" s="22"/>
      <c r="H34150" s="22"/>
    </row>
    <row r="34151" spans="4:8">
      <c r="D34151" s="22"/>
      <c r="F34151" s="22"/>
      <c r="G34151" s="22"/>
      <c r="H34151" s="22"/>
    </row>
    <row r="34152" spans="4:8">
      <c r="D34152" s="22"/>
      <c r="F34152" s="22"/>
      <c r="G34152" s="22"/>
      <c r="H34152" s="22"/>
    </row>
    <row r="34153" spans="4:8">
      <c r="D34153" s="22"/>
      <c r="F34153" s="22"/>
      <c r="G34153" s="22"/>
      <c r="H34153" s="22"/>
    </row>
    <row r="34154" spans="4:8">
      <c r="D34154" s="22"/>
      <c r="F34154" s="22"/>
      <c r="G34154" s="22"/>
      <c r="H34154" s="22"/>
    </row>
    <row r="34155" spans="4:8">
      <c r="D34155" s="22"/>
      <c r="F34155" s="22"/>
      <c r="G34155" s="22"/>
      <c r="H34155" s="22"/>
    </row>
    <row r="34156" spans="4:8">
      <c r="D34156" s="22"/>
      <c r="F34156" s="22"/>
      <c r="G34156" s="22"/>
      <c r="H34156" s="22"/>
    </row>
    <row r="34157" spans="4:8">
      <c r="D34157" s="22"/>
      <c r="F34157" s="22"/>
      <c r="G34157" s="22"/>
      <c r="H34157" s="22"/>
    </row>
    <row r="34158" spans="4:8">
      <c r="D34158" s="22"/>
      <c r="F34158" s="22"/>
      <c r="G34158" s="22"/>
      <c r="H34158" s="22"/>
    </row>
    <row r="34159" spans="4:8">
      <c r="D34159" s="22"/>
      <c r="F34159" s="22"/>
      <c r="G34159" s="22"/>
      <c r="H34159" s="22"/>
    </row>
    <row r="34160" spans="4:8">
      <c r="D34160" s="22"/>
      <c r="F34160" s="22"/>
      <c r="G34160" s="22"/>
      <c r="H34160" s="22"/>
    </row>
    <row r="34161" spans="4:8">
      <c r="D34161" s="22"/>
      <c r="F34161" s="22"/>
      <c r="G34161" s="22"/>
      <c r="H34161" s="22"/>
    </row>
    <row r="34162" spans="4:8">
      <c r="D34162" s="22"/>
      <c r="F34162" s="22"/>
      <c r="G34162" s="22"/>
      <c r="H34162" s="22"/>
    </row>
    <row r="34163" spans="4:8">
      <c r="D34163" s="22"/>
      <c r="F34163" s="22"/>
      <c r="G34163" s="22"/>
      <c r="H34163" s="22"/>
    </row>
    <row r="34164" spans="4:8">
      <c r="D34164" s="22"/>
      <c r="F34164" s="22"/>
      <c r="G34164" s="22"/>
      <c r="H34164" s="22"/>
    </row>
    <row r="34165" spans="4:8">
      <c r="D34165" s="22"/>
      <c r="F34165" s="22"/>
      <c r="G34165" s="22"/>
      <c r="H34165" s="22"/>
    </row>
    <row r="34166" spans="4:8">
      <c r="D34166" s="22"/>
      <c r="F34166" s="22"/>
      <c r="G34166" s="22"/>
      <c r="H34166" s="22"/>
    </row>
    <row r="34167" spans="4:8">
      <c r="D34167" s="22"/>
      <c r="F34167" s="22"/>
      <c r="G34167" s="22"/>
      <c r="H34167" s="22"/>
    </row>
    <row r="34168" spans="4:8">
      <c r="D34168" s="22"/>
      <c r="F34168" s="22"/>
      <c r="G34168" s="22"/>
      <c r="H34168" s="22"/>
    </row>
    <row r="34169" spans="4:8">
      <c r="D34169" s="22"/>
      <c r="F34169" s="22"/>
      <c r="G34169" s="22"/>
      <c r="H34169" s="22"/>
    </row>
    <row r="34170" spans="4:8">
      <c r="D34170" s="22"/>
      <c r="F34170" s="22"/>
      <c r="G34170" s="22"/>
      <c r="H34170" s="22"/>
    </row>
    <row r="34171" spans="4:8">
      <c r="D34171" s="22"/>
      <c r="F34171" s="22"/>
      <c r="G34171" s="22"/>
      <c r="H34171" s="22"/>
    </row>
    <row r="34172" spans="4:8">
      <c r="D34172" s="22"/>
      <c r="F34172" s="22"/>
      <c r="G34172" s="22"/>
      <c r="H34172" s="22"/>
    </row>
    <row r="34173" spans="4:8">
      <c r="D34173" s="22"/>
      <c r="F34173" s="22"/>
      <c r="G34173" s="22"/>
      <c r="H34173" s="22"/>
    </row>
    <row r="34174" spans="4:8">
      <c r="D34174" s="22"/>
      <c r="F34174" s="22"/>
      <c r="G34174" s="22"/>
      <c r="H34174" s="22"/>
    </row>
    <row r="34175" spans="4:8">
      <c r="D34175" s="22"/>
      <c r="F34175" s="22"/>
      <c r="G34175" s="22"/>
      <c r="H34175" s="22"/>
    </row>
    <row r="34176" spans="4:8">
      <c r="D34176" s="22"/>
      <c r="F34176" s="22"/>
      <c r="G34176" s="22"/>
      <c r="H34176" s="22"/>
    </row>
    <row r="34177" spans="4:8">
      <c r="D34177" s="22"/>
      <c r="F34177" s="22"/>
      <c r="G34177" s="22"/>
      <c r="H34177" s="22"/>
    </row>
    <row r="34178" spans="4:8">
      <c r="D34178" s="22"/>
      <c r="F34178" s="22"/>
      <c r="G34178" s="22"/>
      <c r="H34178" s="22"/>
    </row>
    <row r="34179" spans="4:8">
      <c r="D34179" s="22"/>
      <c r="F34179" s="22"/>
      <c r="G34179" s="22"/>
      <c r="H34179" s="22"/>
    </row>
    <row r="34180" spans="4:8">
      <c r="D34180" s="22"/>
      <c r="F34180" s="22"/>
      <c r="G34180" s="22"/>
      <c r="H34180" s="22"/>
    </row>
    <row r="34181" spans="4:8">
      <c r="D34181" s="22"/>
      <c r="F34181" s="22"/>
      <c r="G34181" s="22"/>
      <c r="H34181" s="22"/>
    </row>
    <row r="34182" spans="4:8">
      <c r="D34182" s="22"/>
      <c r="F34182" s="22"/>
      <c r="G34182" s="22"/>
      <c r="H34182" s="22"/>
    </row>
    <row r="34183" spans="4:8">
      <c r="D34183" s="22"/>
      <c r="F34183" s="22"/>
      <c r="G34183" s="22"/>
      <c r="H34183" s="22"/>
    </row>
    <row r="34184" spans="4:8">
      <c r="D34184" s="22"/>
      <c r="F34184" s="22"/>
      <c r="G34184" s="22"/>
      <c r="H34184" s="22"/>
    </row>
    <row r="34185" spans="4:8">
      <c r="D34185" s="22"/>
      <c r="F34185" s="22"/>
      <c r="G34185" s="22"/>
      <c r="H34185" s="22"/>
    </row>
    <row r="34186" spans="4:8">
      <c r="D34186" s="22"/>
      <c r="F34186" s="22"/>
      <c r="G34186" s="22"/>
      <c r="H34186" s="22"/>
    </row>
    <row r="34187" spans="4:8">
      <c r="D34187" s="22"/>
      <c r="F34187" s="22"/>
      <c r="G34187" s="22"/>
      <c r="H34187" s="22"/>
    </row>
    <row r="34188" spans="4:8">
      <c r="D34188" s="22"/>
      <c r="F34188" s="22"/>
      <c r="G34188" s="22"/>
      <c r="H34188" s="22"/>
    </row>
    <row r="34189" spans="4:8">
      <c r="D34189" s="22"/>
      <c r="F34189" s="22"/>
      <c r="G34189" s="22"/>
      <c r="H34189" s="22"/>
    </row>
    <row r="34190" spans="4:8">
      <c r="D34190" s="22"/>
      <c r="F34190" s="22"/>
      <c r="G34190" s="22"/>
      <c r="H34190" s="22"/>
    </row>
    <row r="34191" spans="4:8">
      <c r="D34191" s="22"/>
      <c r="F34191" s="22"/>
      <c r="G34191" s="22"/>
      <c r="H34191" s="22"/>
    </row>
    <row r="34192" spans="4:8">
      <c r="D34192" s="22"/>
      <c r="F34192" s="22"/>
      <c r="G34192" s="22"/>
      <c r="H34192" s="22"/>
    </row>
    <row r="34193" spans="4:8">
      <c r="D34193" s="22"/>
      <c r="F34193" s="22"/>
      <c r="G34193" s="22"/>
      <c r="H34193" s="22"/>
    </row>
    <row r="34194" spans="4:8">
      <c r="D34194" s="22"/>
      <c r="F34194" s="22"/>
      <c r="G34194" s="22"/>
      <c r="H34194" s="22"/>
    </row>
    <row r="34195" spans="4:8">
      <c r="D34195" s="22"/>
      <c r="F34195" s="22"/>
      <c r="G34195" s="22"/>
      <c r="H34195" s="22"/>
    </row>
    <row r="34196" spans="4:8">
      <c r="D34196" s="22"/>
      <c r="F34196" s="22"/>
      <c r="G34196" s="22"/>
      <c r="H34196" s="22"/>
    </row>
    <row r="34197" spans="4:8">
      <c r="D34197" s="22"/>
      <c r="F34197" s="22"/>
      <c r="G34197" s="22"/>
      <c r="H34197" s="22"/>
    </row>
    <row r="34198" spans="4:8">
      <c r="D34198" s="22"/>
      <c r="F34198" s="22"/>
      <c r="G34198" s="22"/>
      <c r="H34198" s="22"/>
    </row>
    <row r="34199" spans="4:8">
      <c r="D34199" s="22"/>
      <c r="F34199" s="22"/>
      <c r="G34199" s="22"/>
      <c r="H34199" s="22"/>
    </row>
    <row r="34200" spans="4:8">
      <c r="D34200" s="22"/>
      <c r="F34200" s="22"/>
      <c r="G34200" s="22"/>
      <c r="H34200" s="22"/>
    </row>
    <row r="34201" spans="4:8">
      <c r="D34201" s="22"/>
      <c r="F34201" s="22"/>
      <c r="G34201" s="22"/>
      <c r="H34201" s="22"/>
    </row>
    <row r="34202" spans="4:8">
      <c r="D34202" s="22"/>
      <c r="F34202" s="22"/>
      <c r="G34202" s="22"/>
      <c r="H34202" s="22"/>
    </row>
    <row r="34203" spans="4:8">
      <c r="D34203" s="22"/>
      <c r="F34203" s="22"/>
      <c r="G34203" s="22"/>
      <c r="H34203" s="22"/>
    </row>
    <row r="34204" spans="4:8">
      <c r="D34204" s="22"/>
      <c r="F34204" s="22"/>
      <c r="G34204" s="22"/>
      <c r="H34204" s="22"/>
    </row>
    <row r="34205" spans="4:8">
      <c r="D34205" s="22"/>
      <c r="F34205" s="22"/>
      <c r="G34205" s="22"/>
      <c r="H34205" s="22"/>
    </row>
    <row r="34206" spans="4:8">
      <c r="D34206" s="22"/>
      <c r="F34206" s="22"/>
      <c r="G34206" s="22"/>
      <c r="H34206" s="22"/>
    </row>
    <row r="34207" spans="4:8">
      <c r="D34207" s="22"/>
      <c r="F34207" s="22"/>
      <c r="G34207" s="22"/>
      <c r="H34207" s="22"/>
    </row>
    <row r="34208" spans="4:8">
      <c r="D34208" s="22"/>
      <c r="F34208" s="22"/>
      <c r="G34208" s="22"/>
      <c r="H34208" s="22"/>
    </row>
    <row r="34209" spans="4:8">
      <c r="D34209" s="22"/>
      <c r="F34209" s="22"/>
      <c r="G34209" s="22"/>
      <c r="H34209" s="22"/>
    </row>
    <row r="34210" spans="4:8">
      <c r="D34210" s="22"/>
      <c r="F34210" s="22"/>
      <c r="G34210" s="22"/>
      <c r="H34210" s="22"/>
    </row>
    <row r="34211" spans="4:8">
      <c r="D34211" s="22"/>
      <c r="F34211" s="22"/>
      <c r="G34211" s="22"/>
      <c r="H34211" s="22"/>
    </row>
    <row r="34212" spans="4:8">
      <c r="D34212" s="22"/>
      <c r="F34212" s="22"/>
      <c r="G34212" s="22"/>
      <c r="H34212" s="22"/>
    </row>
    <row r="34213" spans="4:8">
      <c r="D34213" s="22"/>
      <c r="F34213" s="22"/>
      <c r="G34213" s="22"/>
      <c r="H34213" s="22"/>
    </row>
    <row r="34214" spans="4:8">
      <c r="D34214" s="22"/>
      <c r="F34214" s="22"/>
      <c r="G34214" s="22"/>
      <c r="H34214" s="22"/>
    </row>
    <row r="34215" spans="4:8">
      <c r="D34215" s="22"/>
      <c r="F34215" s="22"/>
      <c r="G34215" s="22"/>
      <c r="H34215" s="22"/>
    </row>
    <row r="34216" spans="4:8">
      <c r="D34216" s="22"/>
      <c r="F34216" s="22"/>
      <c r="G34216" s="22"/>
      <c r="H34216" s="22"/>
    </row>
    <row r="34217" spans="4:8">
      <c r="D34217" s="22"/>
      <c r="F34217" s="22"/>
      <c r="G34217" s="22"/>
      <c r="H34217" s="22"/>
    </row>
    <row r="34218" spans="4:8">
      <c r="D34218" s="22"/>
      <c r="F34218" s="22"/>
      <c r="G34218" s="22"/>
      <c r="H34218" s="22"/>
    </row>
    <row r="34219" spans="4:8">
      <c r="D34219" s="22"/>
      <c r="F34219" s="22"/>
      <c r="G34219" s="22"/>
      <c r="H34219" s="22"/>
    </row>
    <row r="34220" spans="4:8">
      <c r="D34220" s="22"/>
      <c r="F34220" s="22"/>
      <c r="G34220" s="22"/>
      <c r="H34220" s="22"/>
    </row>
    <row r="34221" spans="4:8">
      <c r="D34221" s="22"/>
      <c r="F34221" s="22"/>
      <c r="G34221" s="22"/>
      <c r="H34221" s="22"/>
    </row>
    <row r="34222" spans="4:8">
      <c r="D34222" s="22"/>
      <c r="F34222" s="22"/>
      <c r="G34222" s="22"/>
      <c r="H34222" s="22"/>
    </row>
    <row r="34223" spans="4:8">
      <c r="D34223" s="22"/>
      <c r="F34223" s="22"/>
      <c r="G34223" s="22"/>
      <c r="H34223" s="22"/>
    </row>
    <row r="34224" spans="4:8">
      <c r="D34224" s="22"/>
      <c r="F34224" s="22"/>
      <c r="G34224" s="22"/>
      <c r="H34224" s="22"/>
    </row>
    <row r="34225" spans="4:8">
      <c r="D34225" s="22"/>
      <c r="F34225" s="22"/>
      <c r="G34225" s="22"/>
      <c r="H34225" s="22"/>
    </row>
    <row r="34226" spans="4:8">
      <c r="D34226" s="22"/>
      <c r="F34226" s="22"/>
      <c r="G34226" s="22"/>
      <c r="H34226" s="22"/>
    </row>
    <row r="34227" spans="4:8">
      <c r="D34227" s="22"/>
      <c r="F34227" s="22"/>
      <c r="G34227" s="22"/>
      <c r="H34227" s="22"/>
    </row>
    <row r="34228" spans="4:8">
      <c r="D34228" s="22"/>
      <c r="F34228" s="22"/>
      <c r="G34228" s="22"/>
      <c r="H34228" s="22"/>
    </row>
    <row r="34229" spans="4:8">
      <c r="D34229" s="22"/>
      <c r="F34229" s="22"/>
      <c r="G34229" s="22"/>
      <c r="H34229" s="22"/>
    </row>
    <row r="34230" spans="4:8">
      <c r="D34230" s="22"/>
      <c r="F34230" s="22"/>
      <c r="G34230" s="22"/>
      <c r="H34230" s="22"/>
    </row>
    <row r="34231" spans="4:8">
      <c r="D34231" s="22"/>
      <c r="F34231" s="22"/>
      <c r="G34231" s="22"/>
      <c r="H34231" s="22"/>
    </row>
    <row r="34232" spans="4:8">
      <c r="D34232" s="22"/>
      <c r="F34232" s="22"/>
      <c r="G34232" s="22"/>
      <c r="H34232" s="22"/>
    </row>
    <row r="34233" spans="4:8">
      <c r="D34233" s="22"/>
      <c r="F34233" s="22"/>
      <c r="G34233" s="22"/>
      <c r="H34233" s="22"/>
    </row>
    <row r="34234" spans="4:8">
      <c r="D34234" s="22"/>
      <c r="F34234" s="22"/>
      <c r="G34234" s="22"/>
      <c r="H34234" s="22"/>
    </row>
    <row r="34235" spans="4:8">
      <c r="D34235" s="22"/>
      <c r="F34235" s="22"/>
      <c r="G34235" s="22"/>
      <c r="H34235" s="22"/>
    </row>
    <row r="34236" spans="4:8">
      <c r="D34236" s="22"/>
      <c r="F34236" s="22"/>
      <c r="G34236" s="22"/>
      <c r="H34236" s="22"/>
    </row>
    <row r="34237" spans="4:8">
      <c r="D34237" s="22"/>
      <c r="F34237" s="22"/>
      <c r="G34237" s="22"/>
      <c r="H34237" s="22"/>
    </row>
    <row r="34238" spans="4:8">
      <c r="D34238" s="22"/>
      <c r="F34238" s="22"/>
      <c r="G34238" s="22"/>
      <c r="H34238" s="22"/>
    </row>
    <row r="34239" spans="4:8">
      <c r="D34239" s="22"/>
      <c r="F34239" s="22"/>
      <c r="G34239" s="22"/>
      <c r="H34239" s="22"/>
    </row>
    <row r="34240" spans="4:8">
      <c r="D34240" s="22"/>
      <c r="F34240" s="22"/>
      <c r="G34240" s="22"/>
      <c r="H34240" s="22"/>
    </row>
    <row r="34241" spans="4:8">
      <c r="D34241" s="22"/>
      <c r="F34241" s="22"/>
      <c r="G34241" s="22"/>
      <c r="H34241" s="22"/>
    </row>
    <row r="34242" spans="4:8">
      <c r="D34242" s="22"/>
      <c r="F34242" s="22"/>
      <c r="G34242" s="22"/>
      <c r="H34242" s="22"/>
    </row>
    <row r="34243" spans="4:8">
      <c r="D34243" s="22"/>
      <c r="F34243" s="22"/>
      <c r="G34243" s="22"/>
      <c r="H34243" s="22"/>
    </row>
    <row r="34244" spans="4:8">
      <c r="D34244" s="22"/>
      <c r="F34244" s="22"/>
      <c r="G34244" s="22"/>
      <c r="H34244" s="22"/>
    </row>
    <row r="34245" spans="4:8">
      <c r="D34245" s="22"/>
      <c r="F34245" s="22"/>
      <c r="G34245" s="22"/>
      <c r="H34245" s="22"/>
    </row>
    <row r="34246" spans="4:8">
      <c r="D34246" s="22"/>
      <c r="F34246" s="22"/>
      <c r="G34246" s="22"/>
      <c r="H34246" s="22"/>
    </row>
    <row r="34247" spans="4:8">
      <c r="D34247" s="22"/>
      <c r="F34247" s="22"/>
      <c r="G34247" s="22"/>
      <c r="H34247" s="22"/>
    </row>
    <row r="34248" spans="4:8">
      <c r="D34248" s="22"/>
      <c r="F34248" s="22"/>
      <c r="G34248" s="22"/>
      <c r="H34248" s="22"/>
    </row>
    <row r="34249" spans="4:8">
      <c r="D34249" s="22"/>
      <c r="F34249" s="22"/>
      <c r="G34249" s="22"/>
      <c r="H34249" s="22"/>
    </row>
    <row r="34250" spans="4:8">
      <c r="D34250" s="22"/>
      <c r="F34250" s="22"/>
      <c r="G34250" s="22"/>
      <c r="H34250" s="22"/>
    </row>
    <row r="34251" spans="4:8">
      <c r="D34251" s="22"/>
      <c r="F34251" s="22"/>
      <c r="G34251" s="22"/>
      <c r="H34251" s="22"/>
    </row>
    <row r="34252" spans="4:8">
      <c r="D34252" s="22"/>
      <c r="F34252" s="22"/>
      <c r="G34252" s="22"/>
      <c r="H34252" s="22"/>
    </row>
    <row r="34253" spans="4:8">
      <c r="D34253" s="22"/>
      <c r="F34253" s="22"/>
      <c r="G34253" s="22"/>
      <c r="H34253" s="22"/>
    </row>
    <row r="34254" spans="4:8">
      <c r="D34254" s="22"/>
      <c r="F34254" s="22"/>
      <c r="G34254" s="22"/>
      <c r="H34254" s="22"/>
    </row>
    <row r="34255" spans="4:8">
      <c r="D34255" s="22"/>
      <c r="F34255" s="22"/>
      <c r="G34255" s="22"/>
      <c r="H34255" s="22"/>
    </row>
    <row r="34256" spans="4:8">
      <c r="D34256" s="22"/>
      <c r="F34256" s="22"/>
      <c r="G34256" s="22"/>
      <c r="H34256" s="22"/>
    </row>
    <row r="34257" spans="4:8">
      <c r="D34257" s="22"/>
      <c r="F34257" s="22"/>
      <c r="G34257" s="22"/>
      <c r="H34257" s="22"/>
    </row>
    <row r="34258" spans="4:8">
      <c r="D34258" s="22"/>
      <c r="F34258" s="22"/>
      <c r="G34258" s="22"/>
      <c r="H34258" s="22"/>
    </row>
    <row r="34259" spans="4:8">
      <c r="D34259" s="22"/>
      <c r="F34259" s="22"/>
      <c r="G34259" s="22"/>
      <c r="H34259" s="22"/>
    </row>
    <row r="34260" spans="4:8">
      <c r="D34260" s="22"/>
      <c r="F34260" s="22"/>
      <c r="G34260" s="22"/>
      <c r="H34260" s="22"/>
    </row>
    <row r="34261" spans="4:8">
      <c r="D34261" s="22"/>
      <c r="F34261" s="22"/>
      <c r="G34261" s="22"/>
      <c r="H34261" s="22"/>
    </row>
    <row r="34262" spans="4:8">
      <c r="D34262" s="22"/>
      <c r="F34262" s="22"/>
      <c r="G34262" s="22"/>
      <c r="H34262" s="22"/>
    </row>
    <row r="34263" spans="4:8">
      <c r="D34263" s="22"/>
      <c r="F34263" s="22"/>
      <c r="G34263" s="22"/>
      <c r="H34263" s="22"/>
    </row>
    <row r="34264" spans="4:8">
      <c r="D34264" s="22"/>
      <c r="F34264" s="22"/>
      <c r="G34264" s="22"/>
      <c r="H34264" s="22"/>
    </row>
    <row r="34265" spans="4:8">
      <c r="D34265" s="22"/>
      <c r="F34265" s="22"/>
      <c r="G34265" s="22"/>
      <c r="H34265" s="22"/>
    </row>
    <row r="34266" spans="4:8">
      <c r="D34266" s="22"/>
      <c r="F34266" s="22"/>
      <c r="G34266" s="22"/>
      <c r="H34266" s="22"/>
    </row>
    <row r="34267" spans="4:8">
      <c r="D34267" s="22"/>
      <c r="F34267" s="22"/>
      <c r="G34267" s="22"/>
      <c r="H34267" s="22"/>
    </row>
    <row r="34268" spans="4:8">
      <c r="D34268" s="22"/>
      <c r="F34268" s="22"/>
      <c r="G34268" s="22"/>
      <c r="H34268" s="22"/>
    </row>
    <row r="34269" spans="4:8">
      <c r="D34269" s="22"/>
      <c r="F34269" s="22"/>
      <c r="G34269" s="22"/>
      <c r="H34269" s="22"/>
    </row>
    <row r="34270" spans="4:8">
      <c r="D34270" s="22"/>
      <c r="F34270" s="22"/>
      <c r="G34270" s="22"/>
      <c r="H34270" s="22"/>
    </row>
    <row r="34271" spans="4:8">
      <c r="D34271" s="22"/>
      <c r="F34271" s="22"/>
      <c r="G34271" s="22"/>
      <c r="H34271" s="22"/>
    </row>
    <row r="34272" spans="4:8">
      <c r="D34272" s="22"/>
      <c r="F34272" s="22"/>
      <c r="G34272" s="22"/>
      <c r="H34272" s="22"/>
    </row>
    <row r="34273" spans="4:8">
      <c r="D34273" s="22"/>
      <c r="F34273" s="22"/>
      <c r="G34273" s="22"/>
      <c r="H34273" s="22"/>
    </row>
    <row r="34274" spans="4:8">
      <c r="D34274" s="22"/>
      <c r="F34274" s="22"/>
      <c r="G34274" s="22"/>
      <c r="H34274" s="22"/>
    </row>
    <row r="34275" spans="4:8">
      <c r="D34275" s="22"/>
      <c r="F34275" s="22"/>
      <c r="G34275" s="22"/>
      <c r="H34275" s="22"/>
    </row>
    <row r="34276" spans="4:8">
      <c r="D34276" s="22"/>
      <c r="F34276" s="22"/>
      <c r="G34276" s="22"/>
      <c r="H34276" s="22"/>
    </row>
    <row r="34277" spans="4:8">
      <c r="D34277" s="22"/>
      <c r="F34277" s="22"/>
      <c r="G34277" s="22"/>
      <c r="H34277" s="22"/>
    </row>
    <row r="34278" spans="4:8">
      <c r="D34278" s="22"/>
      <c r="F34278" s="22"/>
      <c r="G34278" s="22"/>
      <c r="H34278" s="22"/>
    </row>
    <row r="34279" spans="4:8">
      <c r="D34279" s="22"/>
      <c r="F34279" s="22"/>
      <c r="G34279" s="22"/>
      <c r="H34279" s="22"/>
    </row>
    <row r="34280" spans="4:8">
      <c r="D34280" s="22"/>
      <c r="F34280" s="22"/>
      <c r="G34280" s="22"/>
      <c r="H34280" s="22"/>
    </row>
    <row r="34281" spans="4:8">
      <c r="D34281" s="22"/>
      <c r="F34281" s="22"/>
      <c r="G34281" s="22"/>
      <c r="H34281" s="22"/>
    </row>
    <row r="34282" spans="4:8">
      <c r="D34282" s="22"/>
      <c r="F34282" s="22"/>
      <c r="G34282" s="22"/>
      <c r="H34282" s="22"/>
    </row>
    <row r="34283" spans="4:8">
      <c r="D34283" s="22"/>
      <c r="F34283" s="22"/>
      <c r="G34283" s="22"/>
      <c r="H34283" s="22"/>
    </row>
    <row r="34284" spans="4:8">
      <c r="D34284" s="22"/>
      <c r="F34284" s="22"/>
      <c r="G34284" s="22"/>
      <c r="H34284" s="22"/>
    </row>
    <row r="34285" spans="4:8">
      <c r="D34285" s="22"/>
      <c r="F34285" s="22"/>
      <c r="G34285" s="22"/>
      <c r="H34285" s="22"/>
    </row>
    <row r="34286" spans="4:8">
      <c r="D34286" s="22"/>
      <c r="F34286" s="22"/>
      <c r="G34286" s="22"/>
      <c r="H34286" s="22"/>
    </row>
    <row r="34287" spans="4:8">
      <c r="D34287" s="22"/>
      <c r="F34287" s="22"/>
      <c r="G34287" s="22"/>
      <c r="H34287" s="22"/>
    </row>
    <row r="34288" spans="4:8">
      <c r="D34288" s="22"/>
      <c r="F34288" s="22"/>
      <c r="G34288" s="22"/>
      <c r="H34288" s="22"/>
    </row>
    <row r="34289" spans="4:8">
      <c r="D34289" s="22"/>
      <c r="F34289" s="22"/>
      <c r="G34289" s="22"/>
      <c r="H34289" s="22"/>
    </row>
    <row r="34290" spans="4:8">
      <c r="D34290" s="22"/>
      <c r="F34290" s="22"/>
      <c r="G34290" s="22"/>
      <c r="H34290" s="22"/>
    </row>
    <row r="34291" spans="4:8">
      <c r="D34291" s="22"/>
      <c r="F34291" s="22"/>
      <c r="G34291" s="22"/>
      <c r="H34291" s="22"/>
    </row>
    <row r="34292" spans="4:8">
      <c r="D34292" s="22"/>
      <c r="F34292" s="22"/>
      <c r="G34292" s="22"/>
      <c r="H34292" s="22"/>
    </row>
    <row r="34293" spans="4:8">
      <c r="D34293" s="22"/>
      <c r="F34293" s="22"/>
      <c r="G34293" s="22"/>
      <c r="H34293" s="22"/>
    </row>
    <row r="34294" spans="4:8">
      <c r="D34294" s="22"/>
      <c r="F34294" s="22"/>
      <c r="G34294" s="22"/>
      <c r="H34294" s="22"/>
    </row>
    <row r="34295" spans="4:8">
      <c r="D34295" s="22"/>
      <c r="F34295" s="22"/>
      <c r="G34295" s="22"/>
      <c r="H34295" s="22"/>
    </row>
    <row r="34296" spans="4:8">
      <c r="D34296" s="22"/>
      <c r="F34296" s="22"/>
      <c r="G34296" s="22"/>
      <c r="H34296" s="22"/>
    </row>
    <row r="34297" spans="4:8">
      <c r="D34297" s="22"/>
      <c r="F34297" s="22"/>
      <c r="G34297" s="22"/>
      <c r="H34297" s="22"/>
    </row>
    <row r="34298" spans="4:8">
      <c r="D34298" s="22"/>
      <c r="F34298" s="22"/>
      <c r="G34298" s="22"/>
      <c r="H34298" s="22"/>
    </row>
    <row r="34299" spans="4:8">
      <c r="D34299" s="22"/>
      <c r="F34299" s="22"/>
      <c r="G34299" s="22"/>
      <c r="H34299" s="22"/>
    </row>
    <row r="34300" spans="4:8">
      <c r="D34300" s="22"/>
      <c r="F34300" s="22"/>
      <c r="G34300" s="22"/>
      <c r="H34300" s="22"/>
    </row>
    <row r="34301" spans="4:8">
      <c r="D34301" s="22"/>
      <c r="F34301" s="22"/>
      <c r="G34301" s="22"/>
      <c r="H34301" s="22"/>
    </row>
    <row r="34302" spans="4:8">
      <c r="D34302" s="22"/>
      <c r="F34302" s="22"/>
      <c r="G34302" s="22"/>
      <c r="H34302" s="22"/>
    </row>
    <row r="34303" spans="4:8">
      <c r="D34303" s="22"/>
      <c r="F34303" s="22"/>
      <c r="G34303" s="22"/>
      <c r="H34303" s="22"/>
    </row>
    <row r="34304" spans="4:8">
      <c r="D34304" s="22"/>
      <c r="F34304" s="22"/>
      <c r="G34304" s="22"/>
      <c r="H34304" s="22"/>
    </row>
    <row r="34305" spans="4:8">
      <c r="D34305" s="22"/>
      <c r="F34305" s="22"/>
      <c r="G34305" s="22"/>
      <c r="H34305" s="22"/>
    </row>
    <row r="34306" spans="4:8">
      <c r="D34306" s="22"/>
      <c r="F34306" s="22"/>
      <c r="G34306" s="22"/>
      <c r="H34306" s="22"/>
    </row>
    <row r="34307" spans="4:8">
      <c r="D34307" s="22"/>
      <c r="F34307" s="22"/>
      <c r="G34307" s="22"/>
      <c r="H34307" s="22"/>
    </row>
    <row r="34308" spans="4:8">
      <c r="D34308" s="22"/>
      <c r="F34308" s="22"/>
      <c r="G34308" s="22"/>
      <c r="H34308" s="22"/>
    </row>
    <row r="34309" spans="4:8">
      <c r="D34309" s="22"/>
      <c r="F34309" s="22"/>
      <c r="G34309" s="22"/>
      <c r="H34309" s="22"/>
    </row>
    <row r="34310" spans="4:8">
      <c r="D34310" s="22"/>
      <c r="F34310" s="22"/>
      <c r="G34310" s="22"/>
      <c r="H34310" s="22"/>
    </row>
    <row r="34311" spans="4:8">
      <c r="D34311" s="22"/>
      <c r="F34311" s="22"/>
      <c r="G34311" s="22"/>
      <c r="H34311" s="22"/>
    </row>
    <row r="34312" spans="4:8">
      <c r="D34312" s="22"/>
      <c r="F34312" s="22"/>
      <c r="G34312" s="22"/>
      <c r="H34312" s="22"/>
    </row>
    <row r="34313" spans="4:8">
      <c r="D34313" s="22"/>
      <c r="F34313" s="22"/>
      <c r="G34313" s="22"/>
      <c r="H34313" s="22"/>
    </row>
    <row r="34314" spans="4:8">
      <c r="D34314" s="22"/>
      <c r="F34314" s="22"/>
      <c r="G34314" s="22"/>
      <c r="H34314" s="22"/>
    </row>
    <row r="34315" spans="4:8">
      <c r="D34315" s="22"/>
      <c r="F34315" s="22"/>
      <c r="G34315" s="22"/>
      <c r="H34315" s="22"/>
    </row>
    <row r="34316" spans="4:8">
      <c r="D34316" s="22"/>
      <c r="F34316" s="22"/>
      <c r="G34316" s="22"/>
      <c r="H34316" s="22"/>
    </row>
    <row r="34317" spans="4:8">
      <c r="D34317" s="22"/>
      <c r="F34317" s="22"/>
      <c r="G34317" s="22"/>
      <c r="H34317" s="22"/>
    </row>
    <row r="34318" spans="4:8">
      <c r="D34318" s="22"/>
      <c r="F34318" s="22"/>
      <c r="G34318" s="22"/>
      <c r="H34318" s="22"/>
    </row>
    <row r="34319" spans="4:8">
      <c r="D34319" s="22"/>
      <c r="F34319" s="22"/>
      <c r="G34319" s="22"/>
      <c r="H34319" s="22"/>
    </row>
    <row r="34320" spans="4:8">
      <c r="D34320" s="22"/>
      <c r="F34320" s="22"/>
      <c r="G34320" s="22"/>
      <c r="H34320" s="22"/>
    </row>
    <row r="34321" spans="4:8">
      <c r="D34321" s="22"/>
      <c r="F34321" s="22"/>
      <c r="G34321" s="22"/>
      <c r="H34321" s="22"/>
    </row>
    <row r="34322" spans="4:8">
      <c r="D34322" s="22"/>
      <c r="F34322" s="22"/>
      <c r="G34322" s="22"/>
      <c r="H34322" s="22"/>
    </row>
    <row r="34323" spans="4:8">
      <c r="D34323" s="22"/>
      <c r="F34323" s="22"/>
      <c r="G34323" s="22"/>
      <c r="H34323" s="22"/>
    </row>
    <row r="34324" spans="4:8">
      <c r="D34324" s="22"/>
      <c r="F34324" s="22"/>
      <c r="G34324" s="22"/>
      <c r="H34324" s="22"/>
    </row>
    <row r="34325" spans="4:8">
      <c r="D34325" s="22"/>
      <c r="F34325" s="22"/>
      <c r="G34325" s="22"/>
      <c r="H34325" s="22"/>
    </row>
    <row r="34326" spans="4:8">
      <c r="D34326" s="22"/>
      <c r="F34326" s="22"/>
      <c r="G34326" s="22"/>
      <c r="H34326" s="22"/>
    </row>
    <row r="34327" spans="4:8">
      <c r="D34327" s="22"/>
      <c r="F34327" s="22"/>
      <c r="G34327" s="22"/>
      <c r="H34327" s="22"/>
    </row>
    <row r="34328" spans="4:8">
      <c r="D34328" s="22"/>
      <c r="F34328" s="22"/>
      <c r="G34328" s="22"/>
      <c r="H34328" s="22"/>
    </row>
    <row r="34329" spans="4:8">
      <c r="D34329" s="22"/>
      <c r="F34329" s="22"/>
      <c r="G34329" s="22"/>
      <c r="H34329" s="22"/>
    </row>
    <row r="34330" spans="4:8">
      <c r="D34330" s="22"/>
      <c r="F34330" s="22"/>
      <c r="G34330" s="22"/>
      <c r="H34330" s="22"/>
    </row>
    <row r="34331" spans="4:8">
      <c r="D34331" s="22"/>
      <c r="F34331" s="22"/>
      <c r="G34331" s="22"/>
      <c r="H34331" s="22"/>
    </row>
    <row r="34332" spans="4:8">
      <c r="D34332" s="22"/>
      <c r="F34332" s="22"/>
      <c r="G34332" s="22"/>
      <c r="H34332" s="22"/>
    </row>
    <row r="34333" spans="4:8">
      <c r="D34333" s="22"/>
      <c r="F34333" s="22"/>
      <c r="G34333" s="22"/>
      <c r="H34333" s="22"/>
    </row>
    <row r="34334" spans="4:8">
      <c r="D34334" s="22"/>
      <c r="F34334" s="22"/>
      <c r="G34334" s="22"/>
      <c r="H34334" s="22"/>
    </row>
    <row r="34335" spans="4:8">
      <c r="D34335" s="22"/>
      <c r="F34335" s="22"/>
      <c r="G34335" s="22"/>
      <c r="H34335" s="22"/>
    </row>
    <row r="34336" spans="4:8">
      <c r="D34336" s="22"/>
      <c r="F34336" s="22"/>
      <c r="G34336" s="22"/>
      <c r="H34336" s="22"/>
    </row>
    <row r="34337" spans="4:8">
      <c r="D34337" s="22"/>
      <c r="F34337" s="22"/>
      <c r="G34337" s="22"/>
      <c r="H34337" s="22"/>
    </row>
    <row r="34338" spans="4:8">
      <c r="D34338" s="22"/>
      <c r="F34338" s="22"/>
      <c r="G34338" s="22"/>
      <c r="H34338" s="22"/>
    </row>
    <row r="34339" spans="4:8">
      <c r="D34339" s="22"/>
      <c r="F34339" s="22"/>
      <c r="G34339" s="22"/>
      <c r="H34339" s="22"/>
    </row>
    <row r="34340" spans="4:8">
      <c r="D34340" s="22"/>
      <c r="F34340" s="22"/>
      <c r="G34340" s="22"/>
      <c r="H34340" s="22"/>
    </row>
    <row r="34341" spans="4:8">
      <c r="D34341" s="22"/>
      <c r="F34341" s="22"/>
      <c r="G34341" s="22"/>
      <c r="H34341" s="22"/>
    </row>
    <row r="34342" spans="4:8">
      <c r="D34342" s="22"/>
      <c r="F34342" s="22"/>
      <c r="G34342" s="22"/>
      <c r="H34342" s="22"/>
    </row>
    <row r="34343" spans="4:8">
      <c r="D34343" s="22"/>
      <c r="F34343" s="22"/>
      <c r="G34343" s="22"/>
      <c r="H34343" s="22"/>
    </row>
    <row r="34344" spans="4:8">
      <c r="D34344" s="22"/>
      <c r="F34344" s="22"/>
      <c r="G34344" s="22"/>
      <c r="H34344" s="22"/>
    </row>
    <row r="34345" spans="4:8">
      <c r="D34345" s="22"/>
      <c r="F34345" s="22"/>
      <c r="G34345" s="22"/>
      <c r="H34345" s="22"/>
    </row>
    <row r="34346" spans="4:8">
      <c r="D34346" s="22"/>
      <c r="F34346" s="22"/>
      <c r="G34346" s="22"/>
      <c r="H34346" s="22"/>
    </row>
    <row r="34347" spans="4:8">
      <c r="D34347" s="22"/>
      <c r="F34347" s="22"/>
      <c r="G34347" s="22"/>
      <c r="H34347" s="22"/>
    </row>
    <row r="34348" spans="4:8">
      <c r="D34348" s="22"/>
      <c r="F34348" s="22"/>
      <c r="G34348" s="22"/>
      <c r="H34348" s="22"/>
    </row>
    <row r="34349" spans="4:8">
      <c r="D34349" s="22"/>
      <c r="F34349" s="22"/>
      <c r="G34349" s="22"/>
      <c r="H34349" s="22"/>
    </row>
    <row r="34350" spans="4:8">
      <c r="D34350" s="22"/>
      <c r="F34350" s="22"/>
      <c r="G34350" s="22"/>
      <c r="H34350" s="22"/>
    </row>
    <row r="34351" spans="4:8">
      <c r="D34351" s="22"/>
      <c r="F34351" s="22"/>
      <c r="G34351" s="22"/>
      <c r="H34351" s="22"/>
    </row>
    <row r="34352" spans="4:8">
      <c r="D34352" s="22"/>
      <c r="F34352" s="22"/>
      <c r="G34352" s="22"/>
      <c r="H34352" s="22"/>
    </row>
    <row r="34353" spans="4:8">
      <c r="D34353" s="22"/>
      <c r="F34353" s="22"/>
      <c r="G34353" s="22"/>
      <c r="H34353" s="22"/>
    </row>
    <row r="34354" spans="4:8">
      <c r="D34354" s="22"/>
      <c r="F34354" s="22"/>
      <c r="G34354" s="22"/>
      <c r="H34354" s="22"/>
    </row>
    <row r="34355" spans="4:8">
      <c r="D34355" s="22"/>
      <c r="F34355" s="22"/>
      <c r="G34355" s="22"/>
      <c r="H34355" s="22"/>
    </row>
    <row r="34356" spans="4:8">
      <c r="D34356" s="22"/>
      <c r="F34356" s="22"/>
      <c r="G34356" s="22"/>
      <c r="H34356" s="22"/>
    </row>
    <row r="34357" spans="4:8">
      <c r="D34357" s="22"/>
      <c r="F34357" s="22"/>
      <c r="G34357" s="22"/>
      <c r="H34357" s="22"/>
    </row>
    <row r="34358" spans="4:8">
      <c r="D34358" s="22"/>
      <c r="F34358" s="22"/>
      <c r="G34358" s="22"/>
      <c r="H34358" s="22"/>
    </row>
    <row r="34359" spans="4:8">
      <c r="D34359" s="22"/>
      <c r="F34359" s="22"/>
      <c r="G34359" s="22"/>
      <c r="H34359" s="22"/>
    </row>
    <row r="34360" spans="4:8">
      <c r="D34360" s="22"/>
      <c r="F34360" s="22"/>
      <c r="G34360" s="22"/>
      <c r="H34360" s="22"/>
    </row>
    <row r="34361" spans="4:8">
      <c r="D34361" s="22"/>
      <c r="F34361" s="22"/>
      <c r="G34361" s="22"/>
      <c r="H34361" s="22"/>
    </row>
    <row r="34362" spans="4:8">
      <c r="D34362" s="22"/>
      <c r="F34362" s="22"/>
      <c r="G34362" s="22"/>
      <c r="H34362" s="22"/>
    </row>
    <row r="34363" spans="4:8">
      <c r="D34363" s="22"/>
      <c r="F34363" s="22"/>
      <c r="G34363" s="22"/>
      <c r="H34363" s="22"/>
    </row>
    <row r="34364" spans="4:8">
      <c r="D34364" s="22"/>
      <c r="F34364" s="22"/>
      <c r="G34364" s="22"/>
      <c r="H34364" s="22"/>
    </row>
    <row r="34365" spans="4:8">
      <c r="D34365" s="22"/>
      <c r="F34365" s="22"/>
      <c r="G34365" s="22"/>
      <c r="H34365" s="22"/>
    </row>
    <row r="34366" spans="4:8">
      <c r="D34366" s="22"/>
      <c r="F34366" s="22"/>
      <c r="G34366" s="22"/>
      <c r="H34366" s="22"/>
    </row>
    <row r="34367" spans="4:8">
      <c r="D34367" s="22"/>
      <c r="F34367" s="22"/>
      <c r="G34367" s="22"/>
      <c r="H34367" s="22"/>
    </row>
    <row r="34368" spans="4:8">
      <c r="D34368" s="22"/>
      <c r="F34368" s="22"/>
      <c r="G34368" s="22"/>
      <c r="H34368" s="22"/>
    </row>
    <row r="34369" spans="4:8">
      <c r="D34369" s="22"/>
      <c r="F34369" s="22"/>
      <c r="G34369" s="22"/>
      <c r="H34369" s="22"/>
    </row>
    <row r="34370" spans="4:8">
      <c r="D34370" s="22"/>
      <c r="F34370" s="22"/>
      <c r="G34370" s="22"/>
      <c r="H34370" s="22"/>
    </row>
    <row r="34371" spans="4:8">
      <c r="D34371" s="22"/>
      <c r="F34371" s="22"/>
      <c r="G34371" s="22"/>
      <c r="H34371" s="22"/>
    </row>
    <row r="34372" spans="4:8">
      <c r="D34372" s="22"/>
      <c r="F34372" s="22"/>
      <c r="G34372" s="22"/>
      <c r="H34372" s="22"/>
    </row>
    <row r="34373" spans="4:8">
      <c r="D34373" s="22"/>
      <c r="F34373" s="22"/>
      <c r="G34373" s="22"/>
      <c r="H34373" s="22"/>
    </row>
    <row r="34374" spans="4:8">
      <c r="D34374" s="22"/>
      <c r="F34374" s="22"/>
      <c r="G34374" s="22"/>
      <c r="H34374" s="22"/>
    </row>
    <row r="34375" spans="4:8">
      <c r="D34375" s="22"/>
      <c r="F34375" s="22"/>
      <c r="G34375" s="22"/>
      <c r="H34375" s="22"/>
    </row>
    <row r="34376" spans="4:8">
      <c r="D34376" s="22"/>
      <c r="F34376" s="22"/>
      <c r="G34376" s="22"/>
      <c r="H34376" s="22"/>
    </row>
    <row r="34377" spans="4:8">
      <c r="D34377" s="22"/>
      <c r="F34377" s="22"/>
      <c r="G34377" s="22"/>
      <c r="H34377" s="22"/>
    </row>
    <row r="34378" spans="4:8">
      <c r="D34378" s="22"/>
      <c r="F34378" s="22"/>
      <c r="G34378" s="22"/>
      <c r="H34378" s="22"/>
    </row>
    <row r="34379" spans="4:8">
      <c r="D34379" s="22"/>
      <c r="F34379" s="22"/>
      <c r="G34379" s="22"/>
      <c r="H34379" s="22"/>
    </row>
    <row r="34380" spans="4:8">
      <c r="D34380" s="22"/>
      <c r="F34380" s="22"/>
      <c r="G34380" s="22"/>
      <c r="H34380" s="22"/>
    </row>
    <row r="34381" spans="4:8">
      <c r="D34381" s="22"/>
      <c r="F34381" s="22"/>
      <c r="G34381" s="22"/>
      <c r="H34381" s="22"/>
    </row>
    <row r="34382" spans="4:8">
      <c r="D34382" s="22"/>
      <c r="F34382" s="22"/>
      <c r="G34382" s="22"/>
      <c r="H34382" s="22"/>
    </row>
    <row r="34383" spans="4:8">
      <c r="D34383" s="22"/>
      <c r="F34383" s="22"/>
      <c r="G34383" s="22"/>
      <c r="H34383" s="22"/>
    </row>
    <row r="34384" spans="4:8">
      <c r="D34384" s="22"/>
      <c r="F34384" s="22"/>
      <c r="G34384" s="22"/>
      <c r="H34384" s="22"/>
    </row>
    <row r="34385" spans="4:8">
      <c r="D34385" s="22"/>
      <c r="F34385" s="22"/>
      <c r="G34385" s="22"/>
      <c r="H34385" s="22"/>
    </row>
    <row r="34386" spans="4:8">
      <c r="D34386" s="22"/>
      <c r="F34386" s="22"/>
      <c r="G34386" s="22"/>
      <c r="H34386" s="22"/>
    </row>
    <row r="34387" spans="4:8">
      <c r="D34387" s="22"/>
      <c r="F34387" s="22"/>
      <c r="G34387" s="22"/>
      <c r="H34387" s="22"/>
    </row>
    <row r="34388" spans="4:8">
      <c r="D34388" s="22"/>
      <c r="F34388" s="22"/>
      <c r="G34388" s="22"/>
      <c r="H34388" s="22"/>
    </row>
    <row r="34389" spans="4:8">
      <c r="D34389" s="22"/>
      <c r="F34389" s="22"/>
      <c r="G34389" s="22"/>
      <c r="H34389" s="22"/>
    </row>
    <row r="34390" spans="4:8">
      <c r="D34390" s="22"/>
      <c r="F34390" s="22"/>
      <c r="G34390" s="22"/>
      <c r="H34390" s="22"/>
    </row>
    <row r="34391" spans="4:8">
      <c r="D34391" s="22"/>
      <c r="F34391" s="22"/>
      <c r="G34391" s="22"/>
      <c r="H34391" s="22"/>
    </row>
    <row r="34392" spans="4:8">
      <c r="D34392" s="22"/>
      <c r="F34392" s="22"/>
      <c r="G34392" s="22"/>
      <c r="H34392" s="22"/>
    </row>
    <row r="34393" spans="4:8">
      <c r="D34393" s="22"/>
      <c r="F34393" s="22"/>
      <c r="G34393" s="22"/>
      <c r="H34393" s="22"/>
    </row>
    <row r="34394" spans="4:8">
      <c r="D34394" s="22"/>
      <c r="F34394" s="22"/>
      <c r="G34394" s="22"/>
      <c r="H34394" s="22"/>
    </row>
    <row r="34395" spans="4:8">
      <c r="D34395" s="22"/>
      <c r="F34395" s="22"/>
      <c r="G34395" s="22"/>
      <c r="H34395" s="22"/>
    </row>
    <row r="34396" spans="4:8">
      <c r="D34396" s="22"/>
      <c r="F34396" s="22"/>
      <c r="G34396" s="22"/>
      <c r="H34396" s="22"/>
    </row>
    <row r="34397" spans="4:8">
      <c r="D34397" s="22"/>
      <c r="F34397" s="22"/>
      <c r="G34397" s="22"/>
      <c r="H34397" s="22"/>
    </row>
    <row r="34398" spans="4:8">
      <c r="D34398" s="22"/>
      <c r="F34398" s="22"/>
      <c r="G34398" s="22"/>
      <c r="H34398" s="22"/>
    </row>
    <row r="34399" spans="4:8">
      <c r="D34399" s="22"/>
      <c r="F34399" s="22"/>
      <c r="G34399" s="22"/>
      <c r="H34399" s="22"/>
    </row>
    <row r="34400" spans="4:8">
      <c r="D34400" s="22"/>
      <c r="F34400" s="22"/>
      <c r="G34400" s="22"/>
      <c r="H34400" s="22"/>
    </row>
    <row r="34401" spans="4:8">
      <c r="D34401" s="22"/>
      <c r="F34401" s="22"/>
      <c r="G34401" s="22"/>
      <c r="H34401" s="22"/>
    </row>
    <row r="34402" spans="4:8">
      <c r="D34402" s="22"/>
      <c r="F34402" s="22"/>
      <c r="G34402" s="22"/>
      <c r="H34402" s="22"/>
    </row>
    <row r="34403" spans="4:8">
      <c r="D34403" s="22"/>
      <c r="F34403" s="22"/>
      <c r="G34403" s="22"/>
      <c r="H34403" s="22"/>
    </row>
    <row r="34404" spans="4:8">
      <c r="D34404" s="22"/>
      <c r="F34404" s="22"/>
      <c r="G34404" s="22"/>
      <c r="H34404" s="22"/>
    </row>
    <row r="34405" spans="4:8">
      <c r="D34405" s="22"/>
      <c r="F34405" s="22"/>
      <c r="G34405" s="22"/>
      <c r="H34405" s="22"/>
    </row>
    <row r="34406" spans="4:8">
      <c r="D34406" s="22"/>
      <c r="F34406" s="22"/>
      <c r="G34406" s="22"/>
      <c r="H34406" s="22"/>
    </row>
    <row r="34407" spans="4:8">
      <c r="D34407" s="22"/>
      <c r="F34407" s="22"/>
      <c r="G34407" s="22"/>
      <c r="H34407" s="22"/>
    </row>
    <row r="34408" spans="4:8">
      <c r="D34408" s="22"/>
      <c r="F34408" s="22"/>
      <c r="G34408" s="22"/>
      <c r="H34408" s="22"/>
    </row>
    <row r="34409" spans="4:8">
      <c r="D34409" s="22"/>
      <c r="F34409" s="22"/>
      <c r="G34409" s="22"/>
      <c r="H34409" s="22"/>
    </row>
    <row r="34410" spans="4:8">
      <c r="D34410" s="22"/>
      <c r="F34410" s="22"/>
      <c r="G34410" s="22"/>
      <c r="H34410" s="22"/>
    </row>
    <row r="34411" spans="4:8">
      <c r="D34411" s="22"/>
      <c r="F34411" s="22"/>
      <c r="G34411" s="22"/>
      <c r="H34411" s="22"/>
    </row>
    <row r="34412" spans="4:8">
      <c r="D34412" s="22"/>
      <c r="F34412" s="22"/>
      <c r="G34412" s="22"/>
      <c r="H34412" s="22"/>
    </row>
    <row r="34413" spans="4:8">
      <c r="D34413" s="22"/>
      <c r="F34413" s="22"/>
      <c r="G34413" s="22"/>
      <c r="H34413" s="22"/>
    </row>
    <row r="34414" spans="4:8">
      <c r="D34414" s="22"/>
      <c r="F34414" s="22"/>
      <c r="G34414" s="22"/>
      <c r="H34414" s="22"/>
    </row>
    <row r="34415" spans="4:8">
      <c r="D34415" s="22"/>
      <c r="F34415" s="22"/>
      <c r="G34415" s="22"/>
      <c r="H34415" s="22"/>
    </row>
    <row r="34416" spans="4:8">
      <c r="D34416" s="22"/>
      <c r="F34416" s="22"/>
      <c r="G34416" s="22"/>
      <c r="H34416" s="22"/>
    </row>
    <row r="34417" spans="4:8">
      <c r="D34417" s="22"/>
      <c r="F34417" s="22"/>
      <c r="G34417" s="22"/>
      <c r="H34417" s="22"/>
    </row>
    <row r="34418" spans="4:8">
      <c r="D34418" s="22"/>
      <c r="F34418" s="22"/>
      <c r="G34418" s="22"/>
      <c r="H34418" s="22"/>
    </row>
    <row r="34419" spans="4:8">
      <c r="D34419" s="22"/>
      <c r="F34419" s="22"/>
      <c r="G34419" s="22"/>
      <c r="H34419" s="22"/>
    </row>
    <row r="34420" spans="4:8">
      <c r="D34420" s="22"/>
      <c r="F34420" s="22"/>
      <c r="G34420" s="22"/>
      <c r="H34420" s="22"/>
    </row>
    <row r="34421" spans="4:8">
      <c r="D34421" s="22"/>
      <c r="F34421" s="22"/>
      <c r="G34421" s="22"/>
      <c r="H34421" s="22"/>
    </row>
    <row r="34422" spans="4:8">
      <c r="D34422" s="22"/>
      <c r="F34422" s="22"/>
      <c r="G34422" s="22"/>
      <c r="H34422" s="22"/>
    </row>
    <row r="34423" spans="4:8">
      <c r="D34423" s="22"/>
      <c r="F34423" s="22"/>
      <c r="G34423" s="22"/>
      <c r="H34423" s="22"/>
    </row>
    <row r="34424" spans="4:8">
      <c r="D34424" s="22"/>
      <c r="F34424" s="22"/>
      <c r="G34424" s="22"/>
      <c r="H34424" s="22"/>
    </row>
    <row r="34425" spans="4:8">
      <c r="D34425" s="22"/>
      <c r="F34425" s="22"/>
      <c r="G34425" s="22"/>
      <c r="H34425" s="22"/>
    </row>
    <row r="34426" spans="4:8">
      <c r="D34426" s="22"/>
      <c r="F34426" s="22"/>
      <c r="G34426" s="22"/>
      <c r="H34426" s="22"/>
    </row>
    <row r="34427" spans="4:8">
      <c r="D34427" s="22"/>
      <c r="F34427" s="22"/>
      <c r="G34427" s="22"/>
      <c r="H34427" s="22"/>
    </row>
    <row r="34428" spans="4:8">
      <c r="D34428" s="22"/>
      <c r="F34428" s="22"/>
      <c r="G34428" s="22"/>
      <c r="H34428" s="22"/>
    </row>
    <row r="34429" spans="4:8">
      <c r="D34429" s="22"/>
      <c r="F34429" s="22"/>
      <c r="G34429" s="22"/>
      <c r="H34429" s="22"/>
    </row>
    <row r="34430" spans="4:8">
      <c r="D34430" s="22"/>
      <c r="F34430" s="22"/>
      <c r="G34430" s="22"/>
      <c r="H34430" s="22"/>
    </row>
    <row r="34431" spans="4:8">
      <c r="D34431" s="22"/>
      <c r="F34431" s="22"/>
      <c r="G34431" s="22"/>
      <c r="H34431" s="22"/>
    </row>
    <row r="34432" spans="4:8">
      <c r="D34432" s="22"/>
      <c r="F34432" s="22"/>
      <c r="G34432" s="22"/>
      <c r="H34432" s="22"/>
    </row>
    <row r="34433" spans="4:8">
      <c r="D34433" s="22"/>
      <c r="F34433" s="22"/>
      <c r="G34433" s="22"/>
      <c r="H34433" s="22"/>
    </row>
    <row r="34434" spans="4:8">
      <c r="D34434" s="22"/>
      <c r="F34434" s="22"/>
      <c r="G34434" s="22"/>
      <c r="H34434" s="22"/>
    </row>
    <row r="34435" spans="4:8">
      <c r="D34435" s="22"/>
      <c r="F34435" s="22"/>
      <c r="G34435" s="22"/>
      <c r="H34435" s="22"/>
    </row>
    <row r="34436" spans="4:8">
      <c r="D34436" s="22"/>
      <c r="F34436" s="22"/>
      <c r="G34436" s="22"/>
      <c r="H34436" s="22"/>
    </row>
    <row r="34437" spans="4:8">
      <c r="D34437" s="22"/>
      <c r="F34437" s="22"/>
      <c r="G34437" s="22"/>
      <c r="H34437" s="22"/>
    </row>
    <row r="34438" spans="4:8">
      <c r="D34438" s="22"/>
      <c r="F34438" s="22"/>
      <c r="G34438" s="22"/>
      <c r="H34438" s="22"/>
    </row>
    <row r="34439" spans="4:8">
      <c r="D34439" s="22"/>
      <c r="F34439" s="22"/>
      <c r="G34439" s="22"/>
      <c r="H34439" s="22"/>
    </row>
    <row r="34440" spans="4:8">
      <c r="D34440" s="22"/>
      <c r="F34440" s="22"/>
      <c r="G34440" s="22"/>
      <c r="H34440" s="22"/>
    </row>
    <row r="34441" spans="4:8">
      <c r="D34441" s="22"/>
      <c r="F34441" s="22"/>
      <c r="G34441" s="22"/>
      <c r="H34441" s="22"/>
    </row>
    <row r="34442" spans="4:8">
      <c r="D34442" s="22"/>
      <c r="F34442" s="22"/>
      <c r="G34442" s="22"/>
      <c r="H34442" s="22"/>
    </row>
    <row r="34443" spans="4:8">
      <c r="D34443" s="22"/>
      <c r="F34443" s="22"/>
      <c r="G34443" s="22"/>
      <c r="H34443" s="22"/>
    </row>
    <row r="34444" spans="4:8">
      <c r="D34444" s="22"/>
      <c r="F34444" s="22"/>
      <c r="G34444" s="22"/>
      <c r="H34444" s="22"/>
    </row>
    <row r="34445" spans="4:8">
      <c r="D34445" s="22"/>
      <c r="F34445" s="22"/>
      <c r="G34445" s="22"/>
      <c r="H34445" s="22"/>
    </row>
    <row r="34446" spans="4:8">
      <c r="D34446" s="22"/>
      <c r="F34446" s="22"/>
      <c r="G34446" s="22"/>
      <c r="H34446" s="22"/>
    </row>
    <row r="34447" spans="4:8">
      <c r="D34447" s="22"/>
      <c r="F34447" s="22"/>
      <c r="G34447" s="22"/>
      <c r="H34447" s="22"/>
    </row>
    <row r="34448" spans="4:8">
      <c r="D34448" s="22"/>
      <c r="F34448" s="22"/>
      <c r="G34448" s="22"/>
      <c r="H34448" s="22"/>
    </row>
    <row r="34449" spans="4:8">
      <c r="D34449" s="22"/>
      <c r="F34449" s="22"/>
      <c r="G34449" s="22"/>
      <c r="H34449" s="22"/>
    </row>
    <row r="34450" spans="4:8">
      <c r="D34450" s="22"/>
      <c r="F34450" s="22"/>
      <c r="G34450" s="22"/>
      <c r="H34450" s="22"/>
    </row>
    <row r="34451" spans="4:8">
      <c r="D34451" s="22"/>
      <c r="F34451" s="22"/>
      <c r="G34451" s="22"/>
      <c r="H34451" s="22"/>
    </row>
    <row r="34452" spans="4:8">
      <c r="D34452" s="22"/>
      <c r="F34452" s="22"/>
      <c r="G34452" s="22"/>
      <c r="H34452" s="22"/>
    </row>
    <row r="34453" spans="4:8">
      <c r="D34453" s="22"/>
      <c r="F34453" s="22"/>
      <c r="G34453" s="22"/>
      <c r="H34453" s="22"/>
    </row>
    <row r="34454" spans="4:8">
      <c r="D34454" s="22"/>
      <c r="F34454" s="22"/>
      <c r="G34454" s="22"/>
      <c r="H34454" s="22"/>
    </row>
    <row r="34455" spans="4:8">
      <c r="D34455" s="22"/>
      <c r="F34455" s="22"/>
      <c r="G34455" s="22"/>
      <c r="H34455" s="22"/>
    </row>
    <row r="34456" spans="4:8">
      <c r="D34456" s="22"/>
      <c r="F34456" s="22"/>
      <c r="G34456" s="22"/>
      <c r="H34456" s="22"/>
    </row>
    <row r="34457" spans="4:8">
      <c r="D34457" s="22"/>
      <c r="F34457" s="22"/>
      <c r="G34457" s="22"/>
      <c r="H34457" s="22"/>
    </row>
    <row r="34458" spans="4:8">
      <c r="D34458" s="22"/>
      <c r="F34458" s="22"/>
      <c r="G34458" s="22"/>
      <c r="H34458" s="22"/>
    </row>
    <row r="34459" spans="4:8">
      <c r="D34459" s="22"/>
      <c r="F34459" s="22"/>
      <c r="G34459" s="22"/>
      <c r="H34459" s="22"/>
    </row>
    <row r="34460" spans="4:8">
      <c r="D34460" s="22"/>
      <c r="F34460" s="22"/>
      <c r="G34460" s="22"/>
      <c r="H34460" s="22"/>
    </row>
    <row r="34461" spans="4:8">
      <c r="D34461" s="22"/>
      <c r="F34461" s="22"/>
      <c r="G34461" s="22"/>
      <c r="H34461" s="22"/>
    </row>
    <row r="34462" spans="4:8">
      <c r="D34462" s="22"/>
      <c r="F34462" s="22"/>
      <c r="G34462" s="22"/>
      <c r="H34462" s="22"/>
    </row>
    <row r="34463" spans="4:8">
      <c r="D34463" s="22"/>
      <c r="F34463" s="22"/>
      <c r="G34463" s="22"/>
      <c r="H34463" s="22"/>
    </row>
    <row r="34464" spans="4:8">
      <c r="D34464" s="22"/>
      <c r="F34464" s="22"/>
      <c r="G34464" s="22"/>
      <c r="H34464" s="22"/>
    </row>
    <row r="34465" spans="4:8">
      <c r="D34465" s="22"/>
      <c r="F34465" s="22"/>
      <c r="G34465" s="22"/>
      <c r="H34465" s="22"/>
    </row>
    <row r="34466" spans="4:8">
      <c r="D34466" s="22"/>
      <c r="F34466" s="22"/>
      <c r="G34466" s="22"/>
      <c r="H34466" s="22"/>
    </row>
    <row r="34467" spans="4:8">
      <c r="D34467" s="22"/>
      <c r="F34467" s="22"/>
      <c r="G34467" s="22"/>
      <c r="H34467" s="22"/>
    </row>
    <row r="34468" spans="4:8">
      <c r="D34468" s="22"/>
      <c r="F34468" s="22"/>
      <c r="G34468" s="22"/>
      <c r="H34468" s="22"/>
    </row>
    <row r="34469" spans="4:8">
      <c r="D34469" s="22"/>
      <c r="F34469" s="22"/>
      <c r="G34469" s="22"/>
      <c r="H34469" s="22"/>
    </row>
    <row r="34470" spans="4:8">
      <c r="D34470" s="22"/>
      <c r="F34470" s="22"/>
      <c r="G34470" s="22"/>
      <c r="H34470" s="22"/>
    </row>
    <row r="34471" spans="4:8">
      <c r="D34471" s="22"/>
      <c r="F34471" s="22"/>
      <c r="G34471" s="22"/>
      <c r="H34471" s="22"/>
    </row>
    <row r="34472" spans="4:8">
      <c r="D34472" s="22"/>
      <c r="F34472" s="22"/>
      <c r="G34472" s="22"/>
      <c r="H34472" s="22"/>
    </row>
    <row r="34473" spans="4:8">
      <c r="D34473" s="22"/>
      <c r="F34473" s="22"/>
      <c r="G34473" s="22"/>
      <c r="H34473" s="22"/>
    </row>
    <row r="34474" spans="4:8">
      <c r="D34474" s="22"/>
      <c r="F34474" s="22"/>
      <c r="G34474" s="22"/>
      <c r="H34474" s="22"/>
    </row>
    <row r="34475" spans="4:8">
      <c r="D34475" s="22"/>
      <c r="F34475" s="22"/>
      <c r="G34475" s="22"/>
      <c r="H34475" s="22"/>
    </row>
    <row r="34476" spans="4:8">
      <c r="D34476" s="22"/>
      <c r="F34476" s="22"/>
      <c r="G34476" s="22"/>
      <c r="H34476" s="22"/>
    </row>
    <row r="34477" spans="4:8">
      <c r="D34477" s="22"/>
      <c r="F34477" s="22"/>
      <c r="G34477" s="22"/>
      <c r="H34477" s="22"/>
    </row>
    <row r="34478" spans="4:8">
      <c r="D34478" s="22"/>
      <c r="F34478" s="22"/>
      <c r="G34478" s="22"/>
      <c r="H34478" s="22"/>
    </row>
    <row r="34479" spans="4:8">
      <c r="D34479" s="22"/>
      <c r="F34479" s="22"/>
      <c r="G34479" s="22"/>
      <c r="H34479" s="22"/>
    </row>
    <row r="34480" spans="4:8">
      <c r="D34480" s="22"/>
      <c r="F34480" s="22"/>
      <c r="G34480" s="22"/>
      <c r="H34480" s="22"/>
    </row>
    <row r="34481" spans="4:8">
      <c r="D34481" s="22"/>
      <c r="F34481" s="22"/>
      <c r="G34481" s="22"/>
      <c r="H34481" s="22"/>
    </row>
    <row r="34482" spans="4:8">
      <c r="D34482" s="22"/>
      <c r="F34482" s="22"/>
      <c r="G34482" s="22"/>
      <c r="H34482" s="22"/>
    </row>
    <row r="34483" spans="4:8">
      <c r="D34483" s="22"/>
      <c r="F34483" s="22"/>
      <c r="G34483" s="22"/>
      <c r="H34483" s="22"/>
    </row>
    <row r="34484" spans="4:8">
      <c r="D34484" s="22"/>
      <c r="F34484" s="22"/>
      <c r="G34484" s="22"/>
      <c r="H34484" s="22"/>
    </row>
    <row r="34485" spans="4:8">
      <c r="D34485" s="22"/>
      <c r="F34485" s="22"/>
      <c r="G34485" s="22"/>
      <c r="H34485" s="22"/>
    </row>
    <row r="34486" spans="4:8">
      <c r="D34486" s="22"/>
      <c r="F34486" s="22"/>
      <c r="G34486" s="22"/>
      <c r="H34486" s="22"/>
    </row>
    <row r="34487" spans="4:8">
      <c r="D34487" s="22"/>
      <c r="F34487" s="22"/>
      <c r="G34487" s="22"/>
      <c r="H34487" s="22"/>
    </row>
    <row r="34488" spans="4:8">
      <c r="D34488" s="22"/>
      <c r="F34488" s="22"/>
      <c r="G34488" s="22"/>
      <c r="H34488" s="22"/>
    </row>
    <row r="34489" spans="4:8">
      <c r="D34489" s="22"/>
      <c r="F34489" s="22"/>
      <c r="G34489" s="22"/>
      <c r="H34489" s="22"/>
    </row>
    <row r="34490" spans="4:8">
      <c r="D34490" s="22"/>
      <c r="F34490" s="22"/>
      <c r="G34490" s="22"/>
      <c r="H34490" s="22"/>
    </row>
    <row r="34491" spans="4:8">
      <c r="D34491" s="22"/>
      <c r="F34491" s="22"/>
      <c r="G34491" s="22"/>
      <c r="H34491" s="22"/>
    </row>
    <row r="34492" spans="4:8">
      <c r="D34492" s="22"/>
      <c r="F34492" s="22"/>
      <c r="G34492" s="22"/>
      <c r="H34492" s="22"/>
    </row>
    <row r="34493" spans="4:8">
      <c r="D34493" s="22"/>
      <c r="F34493" s="22"/>
      <c r="G34493" s="22"/>
      <c r="H34493" s="22"/>
    </row>
    <row r="34494" spans="4:8">
      <c r="D34494" s="22"/>
      <c r="F34494" s="22"/>
      <c r="G34494" s="22"/>
      <c r="H34494" s="22"/>
    </row>
    <row r="34495" spans="4:8">
      <c r="D34495" s="22"/>
      <c r="F34495" s="22"/>
      <c r="G34495" s="22"/>
      <c r="H34495" s="22"/>
    </row>
    <row r="34496" spans="4:8">
      <c r="D34496" s="22"/>
      <c r="F34496" s="22"/>
      <c r="G34496" s="22"/>
      <c r="H34496" s="22"/>
    </row>
    <row r="34497" spans="4:8">
      <c r="D34497" s="22"/>
      <c r="F34497" s="22"/>
      <c r="G34497" s="22"/>
      <c r="H34497" s="22"/>
    </row>
    <row r="34498" spans="4:8">
      <c r="D34498" s="22"/>
      <c r="F34498" s="22"/>
      <c r="G34498" s="22"/>
      <c r="H34498" s="22"/>
    </row>
    <row r="34499" spans="4:8">
      <c r="D34499" s="22"/>
      <c r="F34499" s="22"/>
      <c r="G34499" s="22"/>
      <c r="H34499" s="22"/>
    </row>
    <row r="34500" spans="4:8">
      <c r="D34500" s="22"/>
      <c r="F34500" s="22"/>
      <c r="G34500" s="22"/>
      <c r="H34500" s="22"/>
    </row>
    <row r="34501" spans="4:8">
      <c r="D34501" s="22"/>
      <c r="F34501" s="22"/>
      <c r="G34501" s="22"/>
      <c r="H34501" s="22"/>
    </row>
    <row r="34502" spans="4:8">
      <c r="D34502" s="22"/>
      <c r="F34502" s="22"/>
      <c r="G34502" s="22"/>
      <c r="H34502" s="22"/>
    </row>
    <row r="34503" spans="4:8">
      <c r="D34503" s="22"/>
      <c r="F34503" s="22"/>
      <c r="G34503" s="22"/>
      <c r="H34503" s="22"/>
    </row>
    <row r="34504" spans="4:8">
      <c r="D34504" s="22"/>
      <c r="F34504" s="22"/>
      <c r="G34504" s="22"/>
      <c r="H34504" s="22"/>
    </row>
    <row r="34505" spans="4:8">
      <c r="D34505" s="22"/>
      <c r="F34505" s="22"/>
      <c r="G34505" s="22"/>
      <c r="H34505" s="22"/>
    </row>
    <row r="34506" spans="4:8">
      <c r="D34506" s="22"/>
      <c r="F34506" s="22"/>
      <c r="G34506" s="22"/>
      <c r="H34506" s="22"/>
    </row>
    <row r="34507" spans="4:8">
      <c r="D34507" s="22"/>
      <c r="F34507" s="22"/>
      <c r="G34507" s="22"/>
      <c r="H34507" s="22"/>
    </row>
    <row r="34508" spans="4:8">
      <c r="D34508" s="22"/>
      <c r="F34508" s="22"/>
      <c r="G34508" s="22"/>
      <c r="H34508" s="22"/>
    </row>
    <row r="34509" spans="4:8">
      <c r="D34509" s="22"/>
      <c r="F34509" s="22"/>
      <c r="G34509" s="22"/>
      <c r="H34509" s="22"/>
    </row>
    <row r="34510" spans="4:8">
      <c r="D34510" s="22"/>
      <c r="F34510" s="22"/>
      <c r="G34510" s="22"/>
      <c r="H34510" s="22"/>
    </row>
    <row r="34511" spans="4:8">
      <c r="D34511" s="22"/>
      <c r="F34511" s="22"/>
      <c r="G34511" s="22"/>
      <c r="H34511" s="22"/>
    </row>
    <row r="34512" spans="4:8">
      <c r="D34512" s="22"/>
      <c r="F34512" s="22"/>
      <c r="G34512" s="22"/>
      <c r="H34512" s="22"/>
    </row>
    <row r="34513" spans="4:8">
      <c r="D34513" s="22"/>
      <c r="F34513" s="22"/>
      <c r="G34513" s="22"/>
      <c r="H34513" s="22"/>
    </row>
    <row r="34514" spans="4:8">
      <c r="D34514" s="22"/>
      <c r="F34514" s="22"/>
      <c r="G34514" s="22"/>
      <c r="H34514" s="22"/>
    </row>
    <row r="34515" spans="4:8">
      <c r="D34515" s="22"/>
      <c r="F34515" s="22"/>
      <c r="G34515" s="22"/>
      <c r="H34515" s="22"/>
    </row>
    <row r="34516" spans="4:8">
      <c r="D34516" s="22"/>
      <c r="F34516" s="22"/>
      <c r="G34516" s="22"/>
      <c r="H34516" s="22"/>
    </row>
    <row r="34517" spans="4:8">
      <c r="D34517" s="22"/>
      <c r="F34517" s="22"/>
      <c r="G34517" s="22"/>
      <c r="H34517" s="22"/>
    </row>
    <row r="34518" spans="4:8">
      <c r="D34518" s="22"/>
      <c r="F34518" s="22"/>
      <c r="G34518" s="22"/>
      <c r="H34518" s="22"/>
    </row>
    <row r="34519" spans="4:8">
      <c r="D34519" s="22"/>
      <c r="F34519" s="22"/>
      <c r="G34519" s="22"/>
      <c r="H34519" s="22"/>
    </row>
    <row r="34520" spans="4:8">
      <c r="D34520" s="22"/>
      <c r="F34520" s="22"/>
      <c r="G34520" s="22"/>
      <c r="H34520" s="22"/>
    </row>
    <row r="34521" spans="4:8">
      <c r="D34521" s="22"/>
      <c r="F34521" s="22"/>
      <c r="G34521" s="22"/>
      <c r="H34521" s="22"/>
    </row>
    <row r="34522" spans="4:8">
      <c r="D34522" s="22"/>
      <c r="F34522" s="22"/>
      <c r="G34522" s="22"/>
      <c r="H34522" s="22"/>
    </row>
    <row r="34523" spans="4:8">
      <c r="D34523" s="22"/>
      <c r="F34523" s="22"/>
      <c r="G34523" s="22"/>
      <c r="H34523" s="22"/>
    </row>
    <row r="34524" spans="4:8">
      <c r="D34524" s="22"/>
      <c r="F34524" s="22"/>
      <c r="G34524" s="22"/>
      <c r="H34524" s="22"/>
    </row>
    <row r="34525" spans="4:8">
      <c r="D34525" s="22"/>
      <c r="F34525" s="22"/>
      <c r="G34525" s="22"/>
      <c r="H34525" s="22"/>
    </row>
    <row r="34526" spans="4:8">
      <c r="D34526" s="22"/>
      <c r="F34526" s="22"/>
      <c r="G34526" s="22"/>
      <c r="H34526" s="22"/>
    </row>
    <row r="34527" spans="4:8">
      <c r="D34527" s="22"/>
      <c r="F34527" s="22"/>
      <c r="G34527" s="22"/>
      <c r="H34527" s="22"/>
    </row>
    <row r="34528" spans="4:8">
      <c r="D34528" s="22"/>
      <c r="F34528" s="22"/>
      <c r="G34528" s="22"/>
      <c r="H34528" s="22"/>
    </row>
    <row r="34529" spans="4:8">
      <c r="D34529" s="22"/>
      <c r="F34529" s="22"/>
      <c r="G34529" s="22"/>
      <c r="H34529" s="22"/>
    </row>
    <row r="34530" spans="4:8">
      <c r="D34530" s="22"/>
      <c r="F34530" s="22"/>
      <c r="G34530" s="22"/>
      <c r="H34530" s="22"/>
    </row>
    <row r="34531" spans="4:8">
      <c r="D34531" s="22"/>
      <c r="F34531" s="22"/>
      <c r="G34531" s="22"/>
      <c r="H34531" s="22"/>
    </row>
    <row r="34532" spans="4:8">
      <c r="D34532" s="22"/>
      <c r="F34532" s="22"/>
      <c r="G34532" s="22"/>
      <c r="H34532" s="22"/>
    </row>
    <row r="34533" spans="4:8">
      <c r="D34533" s="22"/>
      <c r="F34533" s="22"/>
      <c r="G34533" s="22"/>
      <c r="H34533" s="22"/>
    </row>
    <row r="34534" spans="4:8">
      <c r="D34534" s="22"/>
      <c r="F34534" s="22"/>
      <c r="G34534" s="22"/>
      <c r="H34534" s="22"/>
    </row>
    <row r="34535" spans="4:8">
      <c r="D34535" s="22"/>
      <c r="F34535" s="22"/>
      <c r="G34535" s="22"/>
      <c r="H34535" s="22"/>
    </row>
    <row r="34536" spans="4:8">
      <c r="D34536" s="22"/>
      <c r="F34536" s="22"/>
      <c r="G34536" s="22"/>
      <c r="H34536" s="22"/>
    </row>
    <row r="34537" spans="4:8">
      <c r="D34537" s="22"/>
      <c r="F34537" s="22"/>
      <c r="G34537" s="22"/>
      <c r="H34537" s="22"/>
    </row>
    <row r="34538" spans="4:8">
      <c r="D34538" s="22"/>
      <c r="F34538" s="22"/>
      <c r="G34538" s="22"/>
      <c r="H34538" s="22"/>
    </row>
    <row r="34539" spans="4:8">
      <c r="D34539" s="22"/>
      <c r="F34539" s="22"/>
      <c r="G34539" s="22"/>
      <c r="H34539" s="22"/>
    </row>
    <row r="34540" spans="4:8">
      <c r="D34540" s="22"/>
      <c r="F34540" s="22"/>
      <c r="G34540" s="22"/>
      <c r="H34540" s="22"/>
    </row>
    <row r="34541" spans="4:8">
      <c r="D34541" s="22"/>
      <c r="F34541" s="22"/>
      <c r="G34541" s="22"/>
      <c r="H34541" s="22"/>
    </row>
    <row r="34542" spans="4:8">
      <c r="D34542" s="22"/>
      <c r="F34542" s="22"/>
      <c r="G34542" s="22"/>
      <c r="H34542" s="22"/>
    </row>
    <row r="34543" spans="4:8">
      <c r="D34543" s="22"/>
      <c r="F34543" s="22"/>
      <c r="G34543" s="22"/>
      <c r="H34543" s="22"/>
    </row>
    <row r="34544" spans="4:8">
      <c r="D34544" s="22"/>
      <c r="F34544" s="22"/>
      <c r="G34544" s="22"/>
      <c r="H34544" s="22"/>
    </row>
    <row r="34545" spans="4:8">
      <c r="D34545" s="22"/>
      <c r="F34545" s="22"/>
      <c r="G34545" s="22"/>
      <c r="H34545" s="22"/>
    </row>
    <row r="34546" spans="4:8">
      <c r="D34546" s="22"/>
      <c r="F34546" s="22"/>
      <c r="G34546" s="22"/>
      <c r="H34546" s="22"/>
    </row>
    <row r="34547" spans="4:8">
      <c r="D34547" s="22"/>
      <c r="F34547" s="22"/>
      <c r="G34547" s="22"/>
      <c r="H34547" s="22"/>
    </row>
    <row r="34548" spans="4:8">
      <c r="D34548" s="22"/>
      <c r="F34548" s="22"/>
      <c r="G34548" s="22"/>
      <c r="H34548" s="22"/>
    </row>
    <row r="34549" spans="4:8">
      <c r="D34549" s="22"/>
      <c r="F34549" s="22"/>
      <c r="G34549" s="22"/>
      <c r="H34549" s="22"/>
    </row>
    <row r="34550" spans="4:8">
      <c r="D34550" s="22"/>
      <c r="F34550" s="22"/>
      <c r="G34550" s="22"/>
      <c r="H34550" s="22"/>
    </row>
    <row r="34551" spans="4:8">
      <c r="D34551" s="22"/>
      <c r="F34551" s="22"/>
      <c r="G34551" s="22"/>
      <c r="H34551" s="22"/>
    </row>
    <row r="34552" spans="4:8">
      <c r="D34552" s="22"/>
      <c r="F34552" s="22"/>
      <c r="G34552" s="22"/>
      <c r="H34552" s="22"/>
    </row>
    <row r="34553" spans="4:8">
      <c r="D34553" s="22"/>
      <c r="F34553" s="22"/>
      <c r="G34553" s="22"/>
      <c r="H34553" s="22"/>
    </row>
    <row r="34554" spans="4:8">
      <c r="D34554" s="22"/>
      <c r="F34554" s="22"/>
      <c r="G34554" s="22"/>
      <c r="H34554" s="22"/>
    </row>
    <row r="34555" spans="4:8">
      <c r="D34555" s="22"/>
      <c r="F34555" s="22"/>
      <c r="G34555" s="22"/>
      <c r="H34555" s="22"/>
    </row>
    <row r="34556" spans="4:8">
      <c r="D34556" s="22"/>
      <c r="F34556" s="22"/>
      <c r="G34556" s="22"/>
      <c r="H34556" s="22"/>
    </row>
    <row r="34557" spans="4:8">
      <c r="D34557" s="22"/>
      <c r="F34557" s="22"/>
      <c r="G34557" s="22"/>
      <c r="H34557" s="22"/>
    </row>
    <row r="34558" spans="4:8">
      <c r="D34558" s="22"/>
      <c r="F34558" s="22"/>
      <c r="G34558" s="22"/>
      <c r="H34558" s="22"/>
    </row>
    <row r="34559" spans="4:8">
      <c r="D34559" s="22"/>
      <c r="F34559" s="22"/>
      <c r="G34559" s="22"/>
      <c r="H34559" s="22"/>
    </row>
    <row r="34560" spans="4:8">
      <c r="D34560" s="22"/>
      <c r="F34560" s="22"/>
      <c r="G34560" s="22"/>
      <c r="H34560" s="22"/>
    </row>
    <row r="34561" spans="4:8">
      <c r="D34561" s="22"/>
      <c r="F34561" s="22"/>
      <c r="G34561" s="22"/>
      <c r="H34561" s="22"/>
    </row>
    <row r="34562" spans="4:8">
      <c r="D34562" s="22"/>
      <c r="F34562" s="22"/>
      <c r="G34562" s="22"/>
      <c r="H34562" s="22"/>
    </row>
    <row r="34563" spans="4:8">
      <c r="D34563" s="22"/>
      <c r="F34563" s="22"/>
      <c r="G34563" s="22"/>
      <c r="H34563" s="22"/>
    </row>
    <row r="34564" spans="4:8">
      <c r="D34564" s="22"/>
      <c r="F34564" s="22"/>
      <c r="G34564" s="22"/>
      <c r="H34564" s="22"/>
    </row>
    <row r="34565" spans="4:8">
      <c r="D34565" s="22"/>
      <c r="F34565" s="22"/>
      <c r="G34565" s="22"/>
      <c r="H34565" s="22"/>
    </row>
    <row r="34566" spans="4:8">
      <c r="D34566" s="22"/>
      <c r="F34566" s="22"/>
      <c r="G34566" s="22"/>
      <c r="H34566" s="22"/>
    </row>
    <row r="34567" spans="4:8">
      <c r="D34567" s="22"/>
      <c r="F34567" s="22"/>
      <c r="G34567" s="22"/>
      <c r="H34567" s="22"/>
    </row>
    <row r="34568" spans="4:8">
      <c r="D34568" s="22"/>
      <c r="F34568" s="22"/>
      <c r="G34568" s="22"/>
      <c r="H34568" s="22"/>
    </row>
    <row r="34569" spans="4:8">
      <c r="D34569" s="22"/>
      <c r="F34569" s="22"/>
      <c r="G34569" s="22"/>
      <c r="H34569" s="22"/>
    </row>
    <row r="34570" spans="4:8">
      <c r="D34570" s="22"/>
      <c r="F34570" s="22"/>
      <c r="G34570" s="22"/>
      <c r="H34570" s="22"/>
    </row>
    <row r="34571" spans="4:8">
      <c r="D34571" s="22"/>
      <c r="F34571" s="22"/>
      <c r="G34571" s="22"/>
      <c r="H34571" s="22"/>
    </row>
    <row r="34572" spans="4:8">
      <c r="D34572" s="22"/>
      <c r="F34572" s="22"/>
      <c r="G34572" s="22"/>
      <c r="H34572" s="22"/>
    </row>
    <row r="34573" spans="4:8">
      <c r="D34573" s="22"/>
      <c r="F34573" s="22"/>
      <c r="G34573" s="22"/>
      <c r="H34573" s="22"/>
    </row>
    <row r="34574" spans="4:8">
      <c r="D34574" s="22"/>
      <c r="F34574" s="22"/>
      <c r="G34574" s="22"/>
      <c r="H34574" s="22"/>
    </row>
    <row r="34575" spans="4:8">
      <c r="D34575" s="22"/>
      <c r="F34575" s="22"/>
      <c r="G34575" s="22"/>
      <c r="H34575" s="22"/>
    </row>
    <row r="34576" spans="4:8">
      <c r="D34576" s="22"/>
      <c r="F34576" s="22"/>
      <c r="G34576" s="22"/>
      <c r="H34576" s="22"/>
    </row>
    <row r="34577" spans="4:8">
      <c r="D34577" s="22"/>
      <c r="F34577" s="22"/>
      <c r="G34577" s="22"/>
      <c r="H34577" s="22"/>
    </row>
    <row r="34578" spans="4:8">
      <c r="D34578" s="22"/>
      <c r="F34578" s="22"/>
      <c r="G34578" s="22"/>
      <c r="H34578" s="22"/>
    </row>
    <row r="34579" spans="4:8">
      <c r="D34579" s="22"/>
      <c r="F34579" s="22"/>
      <c r="G34579" s="22"/>
      <c r="H34579" s="22"/>
    </row>
    <row r="34580" spans="4:8">
      <c r="D34580" s="22"/>
      <c r="F34580" s="22"/>
      <c r="G34580" s="22"/>
      <c r="H34580" s="22"/>
    </row>
    <row r="34581" spans="4:8">
      <c r="D34581" s="22"/>
      <c r="F34581" s="22"/>
      <c r="G34581" s="22"/>
      <c r="H34581" s="22"/>
    </row>
    <row r="34582" spans="4:8">
      <c r="D34582" s="22"/>
      <c r="F34582" s="22"/>
      <c r="G34582" s="22"/>
      <c r="H34582" s="22"/>
    </row>
    <row r="34583" spans="4:8">
      <c r="D34583" s="22"/>
      <c r="F34583" s="22"/>
      <c r="G34583" s="22"/>
      <c r="H34583" s="22"/>
    </row>
    <row r="34584" spans="4:8">
      <c r="D34584" s="22"/>
      <c r="F34584" s="22"/>
      <c r="G34584" s="22"/>
      <c r="H34584" s="22"/>
    </row>
    <row r="34585" spans="4:8">
      <c r="D34585" s="22"/>
      <c r="F34585" s="22"/>
      <c r="G34585" s="22"/>
      <c r="H34585" s="22"/>
    </row>
    <row r="34586" spans="4:8">
      <c r="D34586" s="22"/>
      <c r="F34586" s="22"/>
      <c r="G34586" s="22"/>
      <c r="H34586" s="22"/>
    </row>
    <row r="34587" spans="4:8">
      <c r="D34587" s="22"/>
      <c r="F34587" s="22"/>
      <c r="G34587" s="22"/>
      <c r="H34587" s="22"/>
    </row>
    <row r="34588" spans="4:8">
      <c r="D34588" s="22"/>
      <c r="F34588" s="22"/>
      <c r="G34588" s="22"/>
      <c r="H34588" s="22"/>
    </row>
    <row r="34589" spans="4:8">
      <c r="D34589" s="22"/>
      <c r="F34589" s="22"/>
      <c r="G34589" s="22"/>
      <c r="H34589" s="22"/>
    </row>
    <row r="34590" spans="4:8">
      <c r="D34590" s="22"/>
      <c r="F34590" s="22"/>
      <c r="G34590" s="22"/>
      <c r="H34590" s="22"/>
    </row>
    <row r="34591" spans="4:8">
      <c r="D34591" s="22"/>
      <c r="F34591" s="22"/>
      <c r="G34591" s="22"/>
      <c r="H34591" s="22"/>
    </row>
    <row r="34592" spans="4:8">
      <c r="D34592" s="22"/>
      <c r="F34592" s="22"/>
      <c r="G34592" s="22"/>
      <c r="H34592" s="22"/>
    </row>
    <row r="34593" spans="4:8">
      <c r="D34593" s="22"/>
      <c r="F34593" s="22"/>
      <c r="G34593" s="22"/>
      <c r="H34593" s="22"/>
    </row>
    <row r="34594" spans="4:8">
      <c r="D34594" s="22"/>
      <c r="F34594" s="22"/>
      <c r="G34594" s="22"/>
      <c r="H34594" s="22"/>
    </row>
    <row r="34595" spans="4:8">
      <c r="D34595" s="22"/>
      <c r="F34595" s="22"/>
      <c r="G34595" s="22"/>
      <c r="H34595" s="22"/>
    </row>
    <row r="34596" spans="4:8">
      <c r="D34596" s="22"/>
      <c r="F34596" s="22"/>
      <c r="G34596" s="22"/>
      <c r="H34596" s="22"/>
    </row>
    <row r="34597" spans="4:8">
      <c r="D34597" s="22"/>
      <c r="F34597" s="22"/>
      <c r="G34597" s="22"/>
      <c r="H34597" s="22"/>
    </row>
    <row r="34598" spans="4:8">
      <c r="D34598" s="22"/>
      <c r="F34598" s="22"/>
      <c r="G34598" s="22"/>
      <c r="H34598" s="22"/>
    </row>
    <row r="34599" spans="4:8">
      <c r="D34599" s="22"/>
      <c r="F34599" s="22"/>
      <c r="G34599" s="22"/>
      <c r="H34599" s="22"/>
    </row>
    <row r="34600" spans="4:8">
      <c r="D34600" s="22"/>
      <c r="F34600" s="22"/>
      <c r="G34600" s="22"/>
      <c r="H34600" s="22"/>
    </row>
    <row r="34601" spans="4:8">
      <c r="D34601" s="22"/>
      <c r="F34601" s="22"/>
      <c r="G34601" s="22"/>
      <c r="H34601" s="22"/>
    </row>
    <row r="34602" spans="4:8">
      <c r="D34602" s="22"/>
      <c r="F34602" s="22"/>
      <c r="G34602" s="22"/>
      <c r="H34602" s="22"/>
    </row>
    <row r="34603" spans="4:8">
      <c r="D34603" s="22"/>
      <c r="F34603" s="22"/>
      <c r="G34603" s="22"/>
      <c r="H34603" s="22"/>
    </row>
    <row r="34604" spans="4:8">
      <c r="D34604" s="22"/>
      <c r="F34604" s="22"/>
      <c r="G34604" s="22"/>
      <c r="H34604" s="22"/>
    </row>
    <row r="34605" spans="4:8">
      <c r="D34605" s="22"/>
      <c r="F34605" s="22"/>
      <c r="G34605" s="22"/>
      <c r="H34605" s="22"/>
    </row>
    <row r="34606" spans="4:8">
      <c r="D34606" s="22"/>
      <c r="F34606" s="22"/>
      <c r="G34606" s="22"/>
      <c r="H34606" s="22"/>
    </row>
    <row r="34607" spans="4:8">
      <c r="D34607" s="22"/>
      <c r="F34607" s="22"/>
      <c r="G34607" s="22"/>
      <c r="H34607" s="22"/>
    </row>
    <row r="34608" spans="4:8">
      <c r="D34608" s="22"/>
      <c r="F34608" s="22"/>
      <c r="G34608" s="22"/>
      <c r="H34608" s="22"/>
    </row>
    <row r="34609" spans="4:8">
      <c r="D34609" s="22"/>
      <c r="F34609" s="22"/>
      <c r="G34609" s="22"/>
      <c r="H34609" s="22"/>
    </row>
    <row r="34610" spans="4:8">
      <c r="D34610" s="22"/>
      <c r="F34610" s="22"/>
      <c r="G34610" s="22"/>
      <c r="H34610" s="22"/>
    </row>
    <row r="34611" spans="4:8">
      <c r="D34611" s="22"/>
      <c r="F34611" s="22"/>
      <c r="G34611" s="22"/>
      <c r="H34611" s="22"/>
    </row>
    <row r="34612" spans="4:8">
      <c r="D34612" s="22"/>
      <c r="F34612" s="22"/>
      <c r="G34612" s="22"/>
      <c r="H34612" s="22"/>
    </row>
    <row r="34613" spans="4:8">
      <c r="D34613" s="22"/>
      <c r="F34613" s="22"/>
      <c r="G34613" s="22"/>
      <c r="H34613" s="22"/>
    </row>
    <row r="34614" spans="4:8">
      <c r="D34614" s="22"/>
      <c r="F34614" s="22"/>
      <c r="G34614" s="22"/>
      <c r="H34614" s="22"/>
    </row>
    <row r="34615" spans="4:8">
      <c r="D34615" s="22"/>
      <c r="F34615" s="22"/>
      <c r="G34615" s="22"/>
      <c r="H34615" s="22"/>
    </row>
    <row r="34616" spans="4:8">
      <c r="D34616" s="22"/>
      <c r="F34616" s="22"/>
      <c r="G34616" s="22"/>
      <c r="H34616" s="22"/>
    </row>
    <row r="34617" spans="4:8">
      <c r="D34617" s="22"/>
      <c r="F34617" s="22"/>
      <c r="G34617" s="22"/>
      <c r="H34617" s="22"/>
    </row>
    <row r="34618" spans="4:8">
      <c r="D34618" s="22"/>
      <c r="F34618" s="22"/>
      <c r="G34618" s="22"/>
      <c r="H34618" s="22"/>
    </row>
    <row r="34619" spans="4:8">
      <c r="D34619" s="22"/>
      <c r="F34619" s="22"/>
      <c r="G34619" s="22"/>
      <c r="H34619" s="22"/>
    </row>
    <row r="34620" spans="4:8">
      <c r="D34620" s="22"/>
      <c r="F34620" s="22"/>
      <c r="G34620" s="22"/>
      <c r="H34620" s="22"/>
    </row>
    <row r="34621" spans="4:8">
      <c r="D34621" s="22"/>
      <c r="F34621" s="22"/>
      <c r="G34621" s="22"/>
      <c r="H34621" s="22"/>
    </row>
    <row r="34622" spans="4:8">
      <c r="D34622" s="22"/>
      <c r="F34622" s="22"/>
      <c r="G34622" s="22"/>
      <c r="H34622" s="22"/>
    </row>
    <row r="34623" spans="4:8">
      <c r="D34623" s="22"/>
      <c r="F34623" s="22"/>
      <c r="G34623" s="22"/>
      <c r="H34623" s="22"/>
    </row>
    <row r="34624" spans="4:8">
      <c r="D34624" s="22"/>
      <c r="F34624" s="22"/>
      <c r="G34624" s="22"/>
      <c r="H34624" s="22"/>
    </row>
    <row r="34625" spans="4:8">
      <c r="D34625" s="22"/>
      <c r="F34625" s="22"/>
      <c r="G34625" s="22"/>
      <c r="H34625" s="22"/>
    </row>
    <row r="34626" spans="4:8">
      <c r="D34626" s="22"/>
      <c r="F34626" s="22"/>
      <c r="G34626" s="22"/>
      <c r="H34626" s="22"/>
    </row>
    <row r="34627" spans="4:8">
      <c r="D34627" s="22"/>
      <c r="F34627" s="22"/>
      <c r="G34627" s="22"/>
      <c r="H34627" s="22"/>
    </row>
    <row r="34628" spans="4:8">
      <c r="D34628" s="22"/>
      <c r="F34628" s="22"/>
      <c r="G34628" s="22"/>
      <c r="H34628" s="22"/>
    </row>
    <row r="34629" spans="4:8">
      <c r="D34629" s="22"/>
      <c r="F34629" s="22"/>
      <c r="G34629" s="22"/>
      <c r="H34629" s="22"/>
    </row>
    <row r="34630" spans="4:8">
      <c r="D34630" s="22"/>
      <c r="F34630" s="22"/>
      <c r="G34630" s="22"/>
      <c r="H34630" s="22"/>
    </row>
    <row r="34631" spans="4:8">
      <c r="D34631" s="22"/>
      <c r="F34631" s="22"/>
      <c r="G34631" s="22"/>
      <c r="H34631" s="22"/>
    </row>
    <row r="34632" spans="4:8">
      <c r="D34632" s="22"/>
      <c r="F34632" s="22"/>
      <c r="G34632" s="22"/>
      <c r="H34632" s="22"/>
    </row>
    <row r="34633" spans="4:8">
      <c r="D34633" s="22"/>
      <c r="F34633" s="22"/>
      <c r="G34633" s="22"/>
      <c r="H34633" s="22"/>
    </row>
    <row r="34634" spans="4:8">
      <c r="D34634" s="22"/>
      <c r="F34634" s="22"/>
      <c r="G34634" s="22"/>
      <c r="H34634" s="22"/>
    </row>
    <row r="34635" spans="4:8">
      <c r="D34635" s="22"/>
      <c r="F34635" s="22"/>
      <c r="G34635" s="22"/>
      <c r="H34635" s="22"/>
    </row>
    <row r="34636" spans="4:8">
      <c r="D34636" s="22"/>
      <c r="F34636" s="22"/>
      <c r="G34636" s="22"/>
      <c r="H34636" s="22"/>
    </row>
    <row r="34637" spans="4:8">
      <c r="D34637" s="22"/>
      <c r="F34637" s="22"/>
      <c r="G34637" s="22"/>
      <c r="H34637" s="22"/>
    </row>
    <row r="34638" spans="4:8">
      <c r="D34638" s="22"/>
      <c r="F34638" s="22"/>
      <c r="G34638" s="22"/>
      <c r="H34638" s="22"/>
    </row>
    <row r="34639" spans="4:8">
      <c r="D34639" s="22"/>
      <c r="F34639" s="22"/>
      <c r="G34639" s="22"/>
      <c r="H34639" s="22"/>
    </row>
    <row r="34640" spans="4:8">
      <c r="D34640" s="22"/>
      <c r="F34640" s="22"/>
      <c r="G34640" s="22"/>
      <c r="H34640" s="22"/>
    </row>
    <row r="34641" spans="4:8">
      <c r="D34641" s="22"/>
      <c r="F34641" s="22"/>
      <c r="G34641" s="22"/>
      <c r="H34641" s="22"/>
    </row>
    <row r="34642" spans="4:8">
      <c r="D34642" s="22"/>
      <c r="F34642" s="22"/>
      <c r="G34642" s="22"/>
      <c r="H34642" s="22"/>
    </row>
    <row r="34643" spans="4:8">
      <c r="D34643" s="22"/>
      <c r="F34643" s="22"/>
      <c r="G34643" s="22"/>
      <c r="H34643" s="22"/>
    </row>
    <row r="34644" spans="4:8">
      <c r="D34644" s="22"/>
      <c r="F34644" s="22"/>
      <c r="G34644" s="22"/>
      <c r="H34644" s="22"/>
    </row>
    <row r="34645" spans="4:8">
      <c r="D34645" s="22"/>
      <c r="F34645" s="22"/>
      <c r="G34645" s="22"/>
      <c r="H34645" s="22"/>
    </row>
    <row r="34646" spans="4:8">
      <c r="D34646" s="22"/>
      <c r="F34646" s="22"/>
      <c r="G34646" s="22"/>
      <c r="H34646" s="22"/>
    </row>
    <row r="34647" spans="4:8">
      <c r="D34647" s="22"/>
      <c r="F34647" s="22"/>
      <c r="G34647" s="22"/>
      <c r="H34647" s="22"/>
    </row>
    <row r="34648" spans="4:8">
      <c r="D34648" s="22"/>
      <c r="F34648" s="22"/>
      <c r="G34648" s="22"/>
      <c r="H34648" s="22"/>
    </row>
    <row r="34649" spans="4:8">
      <c r="D34649" s="22"/>
      <c r="F34649" s="22"/>
      <c r="G34649" s="22"/>
      <c r="H34649" s="22"/>
    </row>
    <row r="34650" spans="4:8">
      <c r="D34650" s="22"/>
      <c r="F34650" s="22"/>
      <c r="G34650" s="22"/>
      <c r="H34650" s="22"/>
    </row>
    <row r="34651" spans="4:8">
      <c r="D34651" s="22"/>
      <c r="F34651" s="22"/>
      <c r="G34651" s="22"/>
      <c r="H34651" s="22"/>
    </row>
    <row r="34652" spans="4:8">
      <c r="D34652" s="22"/>
      <c r="F34652" s="22"/>
      <c r="G34652" s="22"/>
      <c r="H34652" s="22"/>
    </row>
    <row r="34653" spans="4:8">
      <c r="D34653" s="22"/>
      <c r="F34653" s="22"/>
      <c r="G34653" s="22"/>
      <c r="H34653" s="22"/>
    </row>
    <row r="34654" spans="4:8">
      <c r="D34654" s="22"/>
      <c r="F34654" s="22"/>
      <c r="G34654" s="22"/>
      <c r="H34654" s="22"/>
    </row>
    <row r="34655" spans="4:8">
      <c r="D34655" s="22"/>
      <c r="F34655" s="22"/>
      <c r="G34655" s="22"/>
      <c r="H34655" s="22"/>
    </row>
    <row r="34656" spans="4:8">
      <c r="D34656" s="22"/>
      <c r="F34656" s="22"/>
      <c r="G34656" s="22"/>
      <c r="H34656" s="22"/>
    </row>
    <row r="34657" spans="4:8">
      <c r="D34657" s="22"/>
      <c r="F34657" s="22"/>
      <c r="G34657" s="22"/>
      <c r="H34657" s="22"/>
    </row>
    <row r="34658" spans="4:8">
      <c r="D34658" s="22"/>
      <c r="F34658" s="22"/>
      <c r="G34658" s="22"/>
      <c r="H34658" s="22"/>
    </row>
    <row r="34659" spans="4:8">
      <c r="D34659" s="22"/>
      <c r="F34659" s="22"/>
      <c r="G34659" s="22"/>
      <c r="H34659" s="22"/>
    </row>
    <row r="34660" spans="4:8">
      <c r="D34660" s="22"/>
      <c r="F34660" s="22"/>
      <c r="G34660" s="22"/>
      <c r="H34660" s="22"/>
    </row>
    <row r="34661" spans="4:8">
      <c r="D34661" s="22"/>
      <c r="F34661" s="22"/>
      <c r="G34661" s="22"/>
      <c r="H34661" s="22"/>
    </row>
    <row r="34662" spans="4:8">
      <c r="D34662" s="22"/>
      <c r="F34662" s="22"/>
      <c r="G34662" s="22"/>
      <c r="H34662" s="22"/>
    </row>
    <row r="34663" spans="4:8">
      <c r="D34663" s="22"/>
      <c r="F34663" s="22"/>
      <c r="G34663" s="22"/>
      <c r="H34663" s="22"/>
    </row>
    <row r="34664" spans="4:8">
      <c r="D34664" s="22"/>
      <c r="F34664" s="22"/>
      <c r="G34664" s="22"/>
      <c r="H34664" s="22"/>
    </row>
    <row r="34665" spans="4:8">
      <c r="D34665" s="22"/>
      <c r="F34665" s="22"/>
      <c r="G34665" s="22"/>
      <c r="H34665" s="22"/>
    </row>
    <row r="34666" spans="4:8">
      <c r="D34666" s="22"/>
      <c r="F34666" s="22"/>
      <c r="G34666" s="22"/>
      <c r="H34666" s="22"/>
    </row>
    <row r="34667" spans="4:8">
      <c r="D34667" s="22"/>
      <c r="F34667" s="22"/>
      <c r="G34667" s="22"/>
      <c r="H34667" s="22"/>
    </row>
    <row r="34668" spans="4:8">
      <c r="D34668" s="22"/>
      <c r="F34668" s="22"/>
      <c r="G34668" s="22"/>
      <c r="H34668" s="22"/>
    </row>
    <row r="34669" spans="4:8">
      <c r="D34669" s="22"/>
      <c r="F34669" s="22"/>
      <c r="G34669" s="22"/>
      <c r="H34669" s="22"/>
    </row>
    <row r="34670" spans="4:8">
      <c r="D34670" s="22"/>
      <c r="F34670" s="22"/>
      <c r="G34670" s="22"/>
      <c r="H34670" s="22"/>
    </row>
    <row r="34671" spans="4:8">
      <c r="D34671" s="22"/>
      <c r="F34671" s="22"/>
      <c r="G34671" s="22"/>
      <c r="H34671" s="22"/>
    </row>
    <row r="34672" spans="4:8">
      <c r="D34672" s="22"/>
      <c r="F34672" s="22"/>
      <c r="G34672" s="22"/>
      <c r="H34672" s="22"/>
    </row>
    <row r="34673" spans="4:8">
      <c r="D34673" s="22"/>
      <c r="F34673" s="22"/>
      <c r="G34673" s="22"/>
      <c r="H34673" s="22"/>
    </row>
    <row r="34674" spans="4:8">
      <c r="D34674" s="22"/>
      <c r="F34674" s="22"/>
      <c r="G34674" s="22"/>
      <c r="H34674" s="22"/>
    </row>
    <row r="34675" spans="4:8">
      <c r="D34675" s="22"/>
      <c r="F34675" s="22"/>
      <c r="G34675" s="22"/>
      <c r="H34675" s="22"/>
    </row>
    <row r="34676" spans="4:8">
      <c r="D34676" s="22"/>
      <c r="F34676" s="22"/>
      <c r="G34676" s="22"/>
      <c r="H34676" s="22"/>
    </row>
    <row r="34677" spans="4:8">
      <c r="D34677" s="22"/>
      <c r="F34677" s="22"/>
      <c r="G34677" s="22"/>
      <c r="H34677" s="22"/>
    </row>
    <row r="34678" spans="4:8">
      <c r="D34678" s="22"/>
      <c r="F34678" s="22"/>
      <c r="G34678" s="22"/>
      <c r="H34678" s="22"/>
    </row>
    <row r="34679" spans="4:8">
      <c r="D34679" s="22"/>
      <c r="F34679" s="22"/>
      <c r="G34679" s="22"/>
      <c r="H34679" s="22"/>
    </row>
    <row r="34680" spans="4:8">
      <c r="D34680" s="22"/>
      <c r="F34680" s="22"/>
      <c r="G34680" s="22"/>
      <c r="H34680" s="22"/>
    </row>
    <row r="34681" spans="4:8">
      <c r="D34681" s="22"/>
      <c r="F34681" s="22"/>
      <c r="G34681" s="22"/>
      <c r="H34681" s="22"/>
    </row>
    <row r="34682" spans="4:8">
      <c r="D34682" s="22"/>
      <c r="F34682" s="22"/>
      <c r="G34682" s="22"/>
      <c r="H34682" s="22"/>
    </row>
    <row r="34683" spans="4:8">
      <c r="D34683" s="22"/>
      <c r="F34683" s="22"/>
      <c r="G34683" s="22"/>
      <c r="H34683" s="22"/>
    </row>
    <row r="34684" spans="4:8">
      <c r="D34684" s="22"/>
      <c r="F34684" s="22"/>
      <c r="G34684" s="22"/>
      <c r="H34684" s="22"/>
    </row>
    <row r="34685" spans="4:8">
      <c r="D34685" s="22"/>
      <c r="F34685" s="22"/>
      <c r="G34685" s="22"/>
      <c r="H34685" s="22"/>
    </row>
    <row r="34686" spans="4:8">
      <c r="D34686" s="22"/>
      <c r="F34686" s="22"/>
      <c r="G34686" s="22"/>
      <c r="H34686" s="22"/>
    </row>
    <row r="34687" spans="4:8">
      <c r="D34687" s="22"/>
      <c r="F34687" s="22"/>
      <c r="G34687" s="22"/>
      <c r="H34687" s="22"/>
    </row>
    <row r="34688" spans="4:8">
      <c r="D34688" s="22"/>
      <c r="F34688" s="22"/>
      <c r="G34688" s="22"/>
      <c r="H34688" s="22"/>
    </row>
    <row r="34689" spans="4:8">
      <c r="D34689" s="22"/>
      <c r="F34689" s="22"/>
      <c r="G34689" s="22"/>
      <c r="H34689" s="22"/>
    </row>
    <row r="34690" spans="4:8">
      <c r="D34690" s="22"/>
      <c r="F34690" s="22"/>
      <c r="G34690" s="22"/>
      <c r="H34690" s="22"/>
    </row>
    <row r="34691" spans="4:8">
      <c r="D34691" s="22"/>
      <c r="F34691" s="22"/>
      <c r="G34691" s="22"/>
      <c r="H34691" s="22"/>
    </row>
    <row r="34692" spans="4:8">
      <c r="D34692" s="22"/>
      <c r="F34692" s="22"/>
      <c r="G34692" s="22"/>
      <c r="H34692" s="22"/>
    </row>
    <row r="34693" spans="4:8">
      <c r="D34693" s="22"/>
      <c r="F34693" s="22"/>
      <c r="G34693" s="22"/>
      <c r="H34693" s="22"/>
    </row>
    <row r="34694" spans="4:8">
      <c r="D34694" s="22"/>
      <c r="F34694" s="22"/>
      <c r="G34694" s="22"/>
      <c r="H34694" s="22"/>
    </row>
    <row r="34695" spans="4:8">
      <c r="D34695" s="22"/>
      <c r="F34695" s="22"/>
      <c r="G34695" s="22"/>
      <c r="H34695" s="22"/>
    </row>
    <row r="34696" spans="4:8">
      <c r="D34696" s="22"/>
      <c r="F34696" s="22"/>
      <c r="G34696" s="22"/>
      <c r="H34696" s="22"/>
    </row>
    <row r="34697" spans="4:8">
      <c r="D34697" s="22"/>
      <c r="F34697" s="22"/>
      <c r="G34697" s="22"/>
      <c r="H34697" s="22"/>
    </row>
    <row r="34698" spans="4:8">
      <c r="D34698" s="22"/>
      <c r="F34698" s="22"/>
      <c r="G34698" s="22"/>
      <c r="H34698" s="22"/>
    </row>
    <row r="34699" spans="4:8">
      <c r="D34699" s="22"/>
      <c r="F34699" s="22"/>
      <c r="G34699" s="22"/>
      <c r="H34699" s="22"/>
    </row>
    <row r="34700" spans="4:8">
      <c r="D34700" s="22"/>
      <c r="F34700" s="22"/>
      <c r="G34700" s="22"/>
      <c r="H34700" s="22"/>
    </row>
    <row r="34701" spans="4:8">
      <c r="D34701" s="22"/>
      <c r="F34701" s="22"/>
      <c r="G34701" s="22"/>
      <c r="H34701" s="22"/>
    </row>
    <row r="34702" spans="4:8">
      <c r="D34702" s="22"/>
      <c r="F34702" s="22"/>
      <c r="G34702" s="22"/>
      <c r="H34702" s="22"/>
    </row>
    <row r="34703" spans="4:8">
      <c r="D34703" s="22"/>
      <c r="F34703" s="22"/>
      <c r="G34703" s="22"/>
      <c r="H34703" s="22"/>
    </row>
    <row r="34704" spans="4:8">
      <c r="D34704" s="22"/>
      <c r="F34704" s="22"/>
      <c r="G34704" s="22"/>
      <c r="H34704" s="22"/>
    </row>
    <row r="34705" spans="4:8">
      <c r="D34705" s="22"/>
      <c r="F34705" s="22"/>
      <c r="G34705" s="22"/>
      <c r="H34705" s="22"/>
    </row>
    <row r="34706" spans="4:8">
      <c r="D34706" s="22"/>
      <c r="F34706" s="22"/>
      <c r="G34706" s="22"/>
      <c r="H34706" s="22"/>
    </row>
    <row r="34707" spans="4:8">
      <c r="D34707" s="22"/>
      <c r="F34707" s="22"/>
      <c r="G34707" s="22"/>
      <c r="H34707" s="22"/>
    </row>
    <row r="34708" spans="4:8">
      <c r="D34708" s="22"/>
      <c r="F34708" s="22"/>
      <c r="G34708" s="22"/>
      <c r="H34708" s="22"/>
    </row>
    <row r="34709" spans="4:8">
      <c r="D34709" s="22"/>
      <c r="F34709" s="22"/>
      <c r="G34709" s="22"/>
      <c r="H34709" s="22"/>
    </row>
    <row r="34710" spans="4:8">
      <c r="D34710" s="22"/>
      <c r="F34710" s="22"/>
      <c r="G34710" s="22"/>
      <c r="H34710" s="22"/>
    </row>
    <row r="34711" spans="4:8">
      <c r="D34711" s="22"/>
      <c r="F34711" s="22"/>
      <c r="G34711" s="22"/>
      <c r="H34711" s="22"/>
    </row>
    <row r="34712" spans="4:8">
      <c r="D34712" s="22"/>
      <c r="F34712" s="22"/>
      <c r="G34712" s="22"/>
      <c r="H34712" s="22"/>
    </row>
    <row r="34713" spans="4:8">
      <c r="D34713" s="22"/>
      <c r="F34713" s="22"/>
      <c r="G34713" s="22"/>
      <c r="H34713" s="22"/>
    </row>
    <row r="34714" spans="4:8">
      <c r="D34714" s="22"/>
      <c r="F34714" s="22"/>
      <c r="G34714" s="22"/>
      <c r="H34714" s="22"/>
    </row>
    <row r="34715" spans="4:8">
      <c r="D34715" s="22"/>
      <c r="F34715" s="22"/>
      <c r="G34715" s="22"/>
      <c r="H34715" s="22"/>
    </row>
    <row r="34716" spans="4:8">
      <c r="D34716" s="22"/>
      <c r="F34716" s="22"/>
      <c r="G34716" s="22"/>
      <c r="H34716" s="22"/>
    </row>
    <row r="34717" spans="4:8">
      <c r="D34717" s="22"/>
      <c r="F34717" s="22"/>
      <c r="G34717" s="22"/>
      <c r="H34717" s="22"/>
    </row>
    <row r="34718" spans="4:8">
      <c r="D34718" s="22"/>
      <c r="F34718" s="22"/>
      <c r="G34718" s="22"/>
      <c r="H34718" s="22"/>
    </row>
    <row r="34719" spans="4:8">
      <c r="D34719" s="22"/>
      <c r="F34719" s="22"/>
      <c r="G34719" s="22"/>
      <c r="H34719" s="22"/>
    </row>
    <row r="34720" spans="4:8">
      <c r="D34720" s="22"/>
      <c r="F34720" s="22"/>
      <c r="G34720" s="22"/>
      <c r="H34720" s="22"/>
    </row>
    <row r="34721" spans="4:8">
      <c r="D34721" s="22"/>
      <c r="F34721" s="22"/>
      <c r="G34721" s="22"/>
      <c r="H34721" s="22"/>
    </row>
    <row r="34722" spans="4:8">
      <c r="D34722" s="22"/>
      <c r="F34722" s="22"/>
      <c r="G34722" s="22"/>
      <c r="H34722" s="22"/>
    </row>
    <row r="34723" spans="4:8">
      <c r="D34723" s="22"/>
      <c r="F34723" s="22"/>
      <c r="G34723" s="22"/>
      <c r="H34723" s="22"/>
    </row>
    <row r="34724" spans="4:8">
      <c r="D34724" s="22"/>
      <c r="F34724" s="22"/>
      <c r="G34724" s="22"/>
      <c r="H34724" s="22"/>
    </row>
    <row r="34725" spans="4:8">
      <c r="D34725" s="22"/>
      <c r="F34725" s="22"/>
      <c r="G34725" s="22"/>
      <c r="H34725" s="22"/>
    </row>
    <row r="34726" spans="4:8">
      <c r="D34726" s="22"/>
      <c r="F34726" s="22"/>
      <c r="G34726" s="22"/>
      <c r="H34726" s="22"/>
    </row>
    <row r="34727" spans="4:8">
      <c r="D34727" s="22"/>
      <c r="F34727" s="22"/>
      <c r="G34727" s="22"/>
      <c r="H34727" s="22"/>
    </row>
    <row r="34728" spans="4:8">
      <c r="D34728" s="22"/>
      <c r="F34728" s="22"/>
      <c r="G34728" s="22"/>
      <c r="H34728" s="22"/>
    </row>
    <row r="34729" spans="4:8">
      <c r="D34729" s="22"/>
      <c r="F34729" s="22"/>
      <c r="G34729" s="22"/>
      <c r="H34729" s="22"/>
    </row>
    <row r="34730" spans="4:8">
      <c r="D34730" s="22"/>
      <c r="F34730" s="22"/>
      <c r="G34730" s="22"/>
      <c r="H34730" s="22"/>
    </row>
    <row r="34731" spans="4:8">
      <c r="D34731" s="22"/>
      <c r="F34731" s="22"/>
      <c r="G34731" s="22"/>
      <c r="H34731" s="22"/>
    </row>
    <row r="34732" spans="4:8">
      <c r="D34732" s="22"/>
      <c r="F34732" s="22"/>
      <c r="G34732" s="22"/>
      <c r="H34732" s="22"/>
    </row>
    <row r="34733" spans="4:8">
      <c r="D34733" s="22"/>
      <c r="F34733" s="22"/>
      <c r="G34733" s="22"/>
      <c r="H34733" s="22"/>
    </row>
    <row r="34734" spans="4:8">
      <c r="D34734" s="22"/>
      <c r="F34734" s="22"/>
      <c r="G34734" s="22"/>
      <c r="H34734" s="22"/>
    </row>
    <row r="34735" spans="4:8">
      <c r="D34735" s="22"/>
      <c r="F34735" s="22"/>
      <c r="G34735" s="22"/>
      <c r="H34735" s="22"/>
    </row>
    <row r="34736" spans="4:8">
      <c r="D34736" s="22"/>
      <c r="F34736" s="22"/>
      <c r="G34736" s="22"/>
      <c r="H34736" s="22"/>
    </row>
    <row r="34737" spans="4:8">
      <c r="D34737" s="22"/>
      <c r="F34737" s="22"/>
      <c r="G34737" s="22"/>
      <c r="H34737" s="22"/>
    </row>
    <row r="34738" spans="4:8">
      <c r="D34738" s="22"/>
      <c r="F34738" s="22"/>
      <c r="G34738" s="22"/>
      <c r="H34738" s="22"/>
    </row>
    <row r="34739" spans="4:8">
      <c r="D34739" s="22"/>
      <c r="F34739" s="22"/>
      <c r="G34739" s="22"/>
      <c r="H34739" s="22"/>
    </row>
    <row r="34740" spans="4:8">
      <c r="D34740" s="22"/>
      <c r="F34740" s="22"/>
      <c r="G34740" s="22"/>
      <c r="H34740" s="22"/>
    </row>
    <row r="34741" spans="4:8">
      <c r="D34741" s="22"/>
      <c r="F34741" s="22"/>
      <c r="G34741" s="22"/>
      <c r="H34741" s="22"/>
    </row>
    <row r="34742" spans="4:8">
      <c r="D34742" s="22"/>
      <c r="F34742" s="22"/>
      <c r="G34742" s="22"/>
      <c r="H34742" s="22"/>
    </row>
    <row r="34743" spans="4:8">
      <c r="D34743" s="22"/>
      <c r="F34743" s="22"/>
      <c r="G34743" s="22"/>
      <c r="H34743" s="22"/>
    </row>
    <row r="34744" spans="4:8">
      <c r="D34744" s="22"/>
      <c r="F34744" s="22"/>
      <c r="G34744" s="22"/>
      <c r="H34744" s="22"/>
    </row>
    <row r="34745" spans="4:8">
      <c r="D34745" s="22"/>
      <c r="F34745" s="22"/>
      <c r="G34745" s="22"/>
      <c r="H34745" s="22"/>
    </row>
    <row r="34746" spans="4:8">
      <c r="D34746" s="22"/>
      <c r="F34746" s="22"/>
      <c r="G34746" s="22"/>
      <c r="H34746" s="22"/>
    </row>
    <row r="34747" spans="4:8">
      <c r="D34747" s="22"/>
      <c r="F34747" s="22"/>
      <c r="G34747" s="22"/>
      <c r="H34747" s="22"/>
    </row>
    <row r="34748" spans="4:8">
      <c r="D34748" s="22"/>
      <c r="F34748" s="22"/>
      <c r="G34748" s="22"/>
      <c r="H34748" s="22"/>
    </row>
    <row r="34749" spans="4:8">
      <c r="D34749" s="22"/>
      <c r="F34749" s="22"/>
      <c r="G34749" s="22"/>
      <c r="H34749" s="22"/>
    </row>
    <row r="34750" spans="4:8">
      <c r="D34750" s="22"/>
      <c r="F34750" s="22"/>
      <c r="G34750" s="22"/>
      <c r="H34750" s="22"/>
    </row>
    <row r="34751" spans="4:8">
      <c r="D34751" s="22"/>
      <c r="F34751" s="22"/>
      <c r="G34751" s="22"/>
      <c r="H34751" s="22"/>
    </row>
    <row r="34752" spans="4:8">
      <c r="D34752" s="22"/>
      <c r="F34752" s="22"/>
      <c r="G34752" s="22"/>
      <c r="H34752" s="22"/>
    </row>
    <row r="34753" spans="4:8">
      <c r="D34753" s="22"/>
      <c r="F34753" s="22"/>
      <c r="G34753" s="22"/>
      <c r="H34753" s="22"/>
    </row>
    <row r="34754" spans="4:8">
      <c r="D34754" s="22"/>
      <c r="F34754" s="22"/>
      <c r="G34754" s="22"/>
      <c r="H34754" s="22"/>
    </row>
    <row r="34755" spans="4:8">
      <c r="D34755" s="22"/>
      <c r="F34755" s="22"/>
      <c r="G34755" s="22"/>
      <c r="H34755" s="22"/>
    </row>
    <row r="34756" spans="4:8">
      <c r="D34756" s="22"/>
      <c r="F34756" s="22"/>
      <c r="G34756" s="22"/>
      <c r="H34756" s="22"/>
    </row>
    <row r="34757" spans="4:8">
      <c r="D34757" s="22"/>
      <c r="F34757" s="22"/>
      <c r="G34757" s="22"/>
      <c r="H34757" s="22"/>
    </row>
    <row r="34758" spans="4:8">
      <c r="D34758" s="22"/>
      <c r="F34758" s="22"/>
      <c r="G34758" s="22"/>
      <c r="H34758" s="22"/>
    </row>
    <row r="34759" spans="4:8">
      <c r="D34759" s="22"/>
      <c r="F34759" s="22"/>
      <c r="G34759" s="22"/>
      <c r="H34759" s="22"/>
    </row>
    <row r="34760" spans="4:8">
      <c r="D34760" s="22"/>
      <c r="F34760" s="22"/>
      <c r="G34760" s="22"/>
      <c r="H34760" s="22"/>
    </row>
    <row r="34761" spans="4:8">
      <c r="D34761" s="22"/>
      <c r="F34761" s="22"/>
      <c r="G34761" s="22"/>
      <c r="H34761" s="22"/>
    </row>
    <row r="34762" spans="4:8">
      <c r="D34762" s="22"/>
      <c r="F34762" s="22"/>
      <c r="G34762" s="22"/>
      <c r="H34762" s="22"/>
    </row>
    <row r="34763" spans="4:8">
      <c r="D34763" s="22"/>
      <c r="F34763" s="22"/>
      <c r="G34763" s="22"/>
      <c r="H34763" s="22"/>
    </row>
    <row r="34764" spans="4:8">
      <c r="D34764" s="22"/>
      <c r="F34764" s="22"/>
      <c r="G34764" s="22"/>
      <c r="H34764" s="22"/>
    </row>
    <row r="34765" spans="4:8">
      <c r="D34765" s="22"/>
      <c r="F34765" s="22"/>
      <c r="G34765" s="22"/>
      <c r="H34765" s="22"/>
    </row>
    <row r="34766" spans="4:8">
      <c r="D34766" s="22"/>
      <c r="F34766" s="22"/>
      <c r="G34766" s="22"/>
      <c r="H34766" s="22"/>
    </row>
    <row r="34767" spans="4:8">
      <c r="D34767" s="22"/>
      <c r="F34767" s="22"/>
      <c r="G34767" s="22"/>
      <c r="H34767" s="22"/>
    </row>
    <row r="34768" spans="4:8">
      <c r="D34768" s="22"/>
      <c r="F34768" s="22"/>
      <c r="G34768" s="22"/>
      <c r="H34768" s="22"/>
    </row>
    <row r="34769" spans="4:8">
      <c r="D34769" s="22"/>
      <c r="F34769" s="22"/>
      <c r="G34769" s="22"/>
      <c r="H34769" s="22"/>
    </row>
    <row r="34770" spans="4:8">
      <c r="D34770" s="22"/>
      <c r="F34770" s="22"/>
      <c r="G34770" s="22"/>
      <c r="H34770" s="22"/>
    </row>
    <row r="34771" spans="4:8">
      <c r="D34771" s="22"/>
      <c r="F34771" s="22"/>
      <c r="G34771" s="22"/>
      <c r="H34771" s="22"/>
    </row>
    <row r="34772" spans="4:8">
      <c r="D34772" s="22"/>
      <c r="F34772" s="22"/>
      <c r="G34772" s="22"/>
      <c r="H34772" s="22"/>
    </row>
    <row r="34773" spans="4:8">
      <c r="D34773" s="22"/>
      <c r="F34773" s="22"/>
      <c r="G34773" s="22"/>
      <c r="H34773" s="22"/>
    </row>
    <row r="34774" spans="4:8">
      <c r="D34774" s="22"/>
      <c r="F34774" s="22"/>
      <c r="G34774" s="22"/>
      <c r="H34774" s="22"/>
    </row>
    <row r="34775" spans="4:8">
      <c r="D34775" s="22"/>
      <c r="F34775" s="22"/>
      <c r="G34775" s="22"/>
      <c r="H34775" s="22"/>
    </row>
    <row r="34776" spans="4:8">
      <c r="D34776" s="22"/>
      <c r="F34776" s="22"/>
      <c r="G34776" s="22"/>
      <c r="H34776" s="22"/>
    </row>
    <row r="34777" spans="4:8">
      <c r="D34777" s="22"/>
      <c r="F34777" s="22"/>
      <c r="G34777" s="22"/>
      <c r="H34777" s="22"/>
    </row>
    <row r="34778" spans="4:8">
      <c r="D34778" s="22"/>
      <c r="F34778" s="22"/>
      <c r="G34778" s="22"/>
      <c r="H34778" s="22"/>
    </row>
    <row r="34779" spans="4:8">
      <c r="D34779" s="22"/>
      <c r="F34779" s="22"/>
      <c r="G34779" s="22"/>
      <c r="H34779" s="22"/>
    </row>
    <row r="34780" spans="4:8">
      <c r="D34780" s="22"/>
      <c r="F34780" s="22"/>
      <c r="G34780" s="22"/>
      <c r="H34780" s="22"/>
    </row>
    <row r="34781" spans="4:8">
      <c r="D34781" s="22"/>
      <c r="F34781" s="22"/>
      <c r="G34781" s="22"/>
      <c r="H34781" s="22"/>
    </row>
    <row r="34782" spans="4:8">
      <c r="D34782" s="22"/>
      <c r="F34782" s="22"/>
      <c r="G34782" s="22"/>
      <c r="H34782" s="22"/>
    </row>
    <row r="34783" spans="4:8">
      <c r="D34783" s="22"/>
      <c r="F34783" s="22"/>
      <c r="G34783" s="22"/>
      <c r="H34783" s="22"/>
    </row>
    <row r="34784" spans="4:8">
      <c r="D34784" s="22"/>
      <c r="F34784" s="22"/>
      <c r="G34784" s="22"/>
      <c r="H34784" s="22"/>
    </row>
    <row r="34785" spans="4:8">
      <c r="D34785" s="22"/>
      <c r="F34785" s="22"/>
      <c r="G34785" s="22"/>
      <c r="H34785" s="22"/>
    </row>
    <row r="34786" spans="4:8">
      <c r="D34786" s="22"/>
      <c r="F34786" s="22"/>
      <c r="G34786" s="22"/>
      <c r="H34786" s="22"/>
    </row>
    <row r="34787" spans="4:8">
      <c r="D34787" s="22"/>
      <c r="F34787" s="22"/>
      <c r="G34787" s="22"/>
      <c r="H34787" s="22"/>
    </row>
    <row r="34788" spans="4:8">
      <c r="D34788" s="22"/>
      <c r="F34788" s="22"/>
      <c r="G34788" s="22"/>
      <c r="H34788" s="22"/>
    </row>
    <row r="34789" spans="4:8">
      <c r="D34789" s="22"/>
      <c r="F34789" s="22"/>
      <c r="G34789" s="22"/>
      <c r="H34789" s="22"/>
    </row>
    <row r="34790" spans="4:8">
      <c r="D34790" s="22"/>
      <c r="F34790" s="22"/>
      <c r="G34790" s="22"/>
      <c r="H34790" s="22"/>
    </row>
    <row r="34791" spans="4:8">
      <c r="D34791" s="22"/>
      <c r="F34791" s="22"/>
      <c r="G34791" s="22"/>
      <c r="H34791" s="22"/>
    </row>
    <row r="34792" spans="4:8">
      <c r="D34792" s="22"/>
      <c r="F34792" s="22"/>
      <c r="G34792" s="22"/>
      <c r="H34792" s="22"/>
    </row>
    <row r="34793" spans="4:8">
      <c r="D34793" s="22"/>
      <c r="F34793" s="22"/>
      <c r="G34793" s="22"/>
      <c r="H34793" s="22"/>
    </row>
    <row r="34794" spans="4:8">
      <c r="D34794" s="22"/>
      <c r="F34794" s="22"/>
      <c r="G34794" s="22"/>
      <c r="H34794" s="22"/>
    </row>
    <row r="34795" spans="4:8">
      <c r="D34795" s="22"/>
      <c r="F34795" s="22"/>
      <c r="G34795" s="22"/>
      <c r="H34795" s="22"/>
    </row>
    <row r="34796" spans="4:8">
      <c r="D34796" s="22"/>
      <c r="F34796" s="22"/>
      <c r="G34796" s="22"/>
      <c r="H34796" s="22"/>
    </row>
    <row r="34797" spans="4:8">
      <c r="D34797" s="22"/>
      <c r="F34797" s="22"/>
      <c r="G34797" s="22"/>
      <c r="H34797" s="22"/>
    </row>
    <row r="34798" spans="4:8">
      <c r="D34798" s="22"/>
      <c r="F34798" s="22"/>
      <c r="G34798" s="22"/>
      <c r="H34798" s="22"/>
    </row>
    <row r="34799" spans="4:8">
      <c r="D34799" s="22"/>
      <c r="F34799" s="22"/>
      <c r="G34799" s="22"/>
      <c r="H34799" s="22"/>
    </row>
    <row r="34800" spans="4:8">
      <c r="D34800" s="22"/>
      <c r="F34800" s="22"/>
      <c r="G34800" s="22"/>
      <c r="H34800" s="22"/>
    </row>
    <row r="34801" spans="4:8">
      <c r="D34801" s="22"/>
      <c r="F34801" s="22"/>
      <c r="G34801" s="22"/>
      <c r="H34801" s="22"/>
    </row>
    <row r="34802" spans="4:8">
      <c r="D34802" s="22"/>
      <c r="F34802" s="22"/>
      <c r="G34802" s="22"/>
      <c r="H34802" s="22"/>
    </row>
    <row r="34803" spans="4:8">
      <c r="D34803" s="22"/>
      <c r="F34803" s="22"/>
      <c r="G34803" s="22"/>
      <c r="H34803" s="22"/>
    </row>
    <row r="34804" spans="4:8">
      <c r="D34804" s="22"/>
      <c r="F34804" s="22"/>
      <c r="G34804" s="22"/>
      <c r="H34804" s="22"/>
    </row>
    <row r="34805" spans="4:8">
      <c r="D34805" s="22"/>
      <c r="F34805" s="22"/>
      <c r="G34805" s="22"/>
      <c r="H34805" s="22"/>
    </row>
    <row r="34806" spans="4:8">
      <c r="D34806" s="22"/>
      <c r="F34806" s="22"/>
      <c r="G34806" s="22"/>
      <c r="H34806" s="22"/>
    </row>
    <row r="34807" spans="4:8">
      <c r="D34807" s="22"/>
      <c r="F34807" s="22"/>
      <c r="G34807" s="22"/>
      <c r="H34807" s="22"/>
    </row>
    <row r="34808" spans="4:8">
      <c r="D34808" s="22"/>
      <c r="F34808" s="22"/>
      <c r="G34808" s="22"/>
      <c r="H34808" s="22"/>
    </row>
    <row r="34809" spans="4:8">
      <c r="D34809" s="22"/>
      <c r="F34809" s="22"/>
      <c r="G34809" s="22"/>
      <c r="H34809" s="22"/>
    </row>
    <row r="34810" spans="4:8">
      <c r="D34810" s="22"/>
      <c r="F34810" s="22"/>
      <c r="G34810" s="22"/>
      <c r="H34810" s="22"/>
    </row>
    <row r="34811" spans="4:8">
      <c r="D34811" s="22"/>
      <c r="F34811" s="22"/>
      <c r="G34811" s="22"/>
      <c r="H34811" s="22"/>
    </row>
    <row r="34812" spans="4:8">
      <c r="D34812" s="22"/>
      <c r="F34812" s="22"/>
      <c r="G34812" s="22"/>
      <c r="H34812" s="22"/>
    </row>
    <row r="34813" spans="4:8">
      <c r="D34813" s="22"/>
      <c r="F34813" s="22"/>
      <c r="G34813" s="22"/>
      <c r="H34813" s="22"/>
    </row>
    <row r="34814" spans="4:8">
      <c r="D34814" s="22"/>
      <c r="F34814" s="22"/>
      <c r="G34814" s="22"/>
      <c r="H34814" s="22"/>
    </row>
    <row r="34815" spans="4:8">
      <c r="D34815" s="22"/>
      <c r="F34815" s="22"/>
      <c r="G34815" s="22"/>
      <c r="H34815" s="22"/>
    </row>
    <row r="34816" spans="4:8">
      <c r="D34816" s="22"/>
      <c r="F34816" s="22"/>
      <c r="G34816" s="22"/>
      <c r="H34816" s="22"/>
    </row>
    <row r="34817" spans="4:8">
      <c r="D34817" s="22"/>
      <c r="F34817" s="22"/>
      <c r="G34817" s="22"/>
      <c r="H34817" s="22"/>
    </row>
    <row r="34818" spans="4:8">
      <c r="D34818" s="22"/>
      <c r="F34818" s="22"/>
      <c r="G34818" s="22"/>
      <c r="H34818" s="22"/>
    </row>
    <row r="34819" spans="4:8">
      <c r="D34819" s="22"/>
      <c r="F34819" s="22"/>
      <c r="G34819" s="22"/>
      <c r="H34819" s="22"/>
    </row>
    <row r="34820" spans="4:8">
      <c r="D34820" s="22"/>
      <c r="F34820" s="22"/>
      <c r="G34820" s="22"/>
      <c r="H34820" s="22"/>
    </row>
    <row r="34821" spans="4:8">
      <c r="D34821" s="22"/>
      <c r="F34821" s="22"/>
      <c r="G34821" s="22"/>
      <c r="H34821" s="22"/>
    </row>
    <row r="34822" spans="4:8">
      <c r="D34822" s="22"/>
      <c r="F34822" s="22"/>
      <c r="G34822" s="22"/>
      <c r="H34822" s="22"/>
    </row>
    <row r="34823" spans="4:8">
      <c r="D34823" s="22"/>
      <c r="F34823" s="22"/>
      <c r="G34823" s="22"/>
      <c r="H34823" s="22"/>
    </row>
    <row r="34824" spans="4:8">
      <c r="D34824" s="22"/>
      <c r="F34824" s="22"/>
      <c r="G34824" s="22"/>
      <c r="H34824" s="22"/>
    </row>
    <row r="34825" spans="4:8">
      <c r="D34825" s="22"/>
      <c r="F34825" s="22"/>
      <c r="G34825" s="22"/>
      <c r="H34825" s="22"/>
    </row>
    <row r="34826" spans="4:8">
      <c r="D34826" s="22"/>
      <c r="F34826" s="22"/>
      <c r="G34826" s="22"/>
      <c r="H34826" s="22"/>
    </row>
    <row r="34827" spans="4:8">
      <c r="D34827" s="22"/>
      <c r="F34827" s="22"/>
      <c r="G34827" s="22"/>
      <c r="H34827" s="22"/>
    </row>
    <row r="34828" spans="4:8">
      <c r="D34828" s="22"/>
      <c r="F34828" s="22"/>
      <c r="G34828" s="22"/>
      <c r="H34828" s="22"/>
    </row>
    <row r="34829" spans="4:8">
      <c r="D34829" s="22"/>
      <c r="F34829" s="22"/>
      <c r="G34829" s="22"/>
      <c r="H34829" s="22"/>
    </row>
    <row r="34830" spans="4:8">
      <c r="D34830" s="22"/>
      <c r="F34830" s="22"/>
      <c r="G34830" s="22"/>
      <c r="H34830" s="22"/>
    </row>
    <row r="34831" spans="4:8">
      <c r="D34831" s="22"/>
      <c r="F34831" s="22"/>
      <c r="G34831" s="22"/>
      <c r="H34831" s="22"/>
    </row>
    <row r="34832" spans="4:8">
      <c r="D34832" s="22"/>
      <c r="F34832" s="22"/>
      <c r="G34832" s="22"/>
      <c r="H34832" s="22"/>
    </row>
    <row r="34833" spans="4:8">
      <c r="D34833" s="22"/>
      <c r="F34833" s="22"/>
      <c r="G34833" s="22"/>
      <c r="H34833" s="22"/>
    </row>
    <row r="34834" spans="4:8">
      <c r="D34834" s="22"/>
      <c r="F34834" s="22"/>
      <c r="G34834" s="22"/>
      <c r="H34834" s="22"/>
    </row>
    <row r="34835" spans="4:8">
      <c r="D34835" s="22"/>
      <c r="F34835" s="22"/>
      <c r="G34835" s="22"/>
      <c r="H34835" s="22"/>
    </row>
    <row r="34836" spans="4:8">
      <c r="D34836" s="22"/>
      <c r="F34836" s="22"/>
      <c r="G34836" s="22"/>
      <c r="H34836" s="22"/>
    </row>
    <row r="34837" spans="4:8">
      <c r="D34837" s="22"/>
      <c r="F34837" s="22"/>
      <c r="G34837" s="22"/>
      <c r="H34837" s="22"/>
    </row>
    <row r="34838" spans="4:8">
      <c r="D34838" s="22"/>
      <c r="F34838" s="22"/>
      <c r="G34838" s="22"/>
      <c r="H34838" s="22"/>
    </row>
    <row r="34839" spans="4:8">
      <c r="D34839" s="22"/>
      <c r="F34839" s="22"/>
      <c r="G34839" s="22"/>
      <c r="H34839" s="22"/>
    </row>
    <row r="34840" spans="4:8">
      <c r="D34840" s="22"/>
      <c r="F34840" s="22"/>
      <c r="G34840" s="22"/>
      <c r="H34840" s="22"/>
    </row>
    <row r="34841" spans="4:8">
      <c r="D34841" s="22"/>
      <c r="F34841" s="22"/>
      <c r="G34841" s="22"/>
      <c r="H34841" s="22"/>
    </row>
    <row r="34842" spans="4:8">
      <c r="D34842" s="22"/>
      <c r="F34842" s="22"/>
      <c r="G34842" s="22"/>
      <c r="H34842" s="22"/>
    </row>
    <row r="34843" spans="4:8">
      <c r="D34843" s="22"/>
      <c r="F34843" s="22"/>
      <c r="G34843" s="22"/>
      <c r="H34843" s="22"/>
    </row>
    <row r="34844" spans="4:8">
      <c r="D34844" s="22"/>
      <c r="F34844" s="22"/>
      <c r="G34844" s="22"/>
      <c r="H34844" s="22"/>
    </row>
    <row r="34845" spans="4:8">
      <c r="D34845" s="22"/>
      <c r="F34845" s="22"/>
      <c r="G34845" s="22"/>
      <c r="H34845" s="22"/>
    </row>
    <row r="34846" spans="4:8">
      <c r="D34846" s="22"/>
      <c r="F34846" s="22"/>
      <c r="G34846" s="22"/>
      <c r="H34846" s="22"/>
    </row>
    <row r="34847" spans="4:8">
      <c r="D34847" s="22"/>
      <c r="F34847" s="22"/>
      <c r="G34847" s="22"/>
      <c r="H34847" s="22"/>
    </row>
    <row r="34848" spans="4:8">
      <c r="D34848" s="22"/>
      <c r="F34848" s="22"/>
      <c r="G34848" s="22"/>
      <c r="H34848" s="22"/>
    </row>
    <row r="34849" spans="4:8">
      <c r="D34849" s="22"/>
      <c r="F34849" s="22"/>
      <c r="G34849" s="22"/>
      <c r="H34849" s="22"/>
    </row>
    <row r="34850" spans="4:8">
      <c r="D34850" s="22"/>
      <c r="F34850" s="22"/>
      <c r="G34850" s="22"/>
      <c r="H34850" s="22"/>
    </row>
    <row r="34851" spans="4:8">
      <c r="D34851" s="22"/>
      <c r="F34851" s="22"/>
      <c r="G34851" s="22"/>
      <c r="H34851" s="22"/>
    </row>
    <row r="34852" spans="4:8">
      <c r="D34852" s="22"/>
      <c r="F34852" s="22"/>
      <c r="G34852" s="22"/>
      <c r="H34852" s="22"/>
    </row>
    <row r="34853" spans="4:8">
      <c r="D34853" s="22"/>
      <c r="F34853" s="22"/>
      <c r="G34853" s="22"/>
      <c r="H34853" s="22"/>
    </row>
    <row r="34854" spans="4:8">
      <c r="D34854" s="22"/>
      <c r="F34854" s="22"/>
      <c r="G34854" s="22"/>
      <c r="H34854" s="22"/>
    </row>
    <row r="34855" spans="4:8">
      <c r="D34855" s="22"/>
      <c r="F34855" s="22"/>
      <c r="G34855" s="22"/>
      <c r="H34855" s="22"/>
    </row>
    <row r="34856" spans="4:8">
      <c r="D34856" s="22"/>
      <c r="F34856" s="22"/>
      <c r="G34856" s="22"/>
      <c r="H34856" s="22"/>
    </row>
    <row r="34857" spans="4:8">
      <c r="D34857" s="22"/>
      <c r="F34857" s="22"/>
      <c r="G34857" s="22"/>
      <c r="H34857" s="22"/>
    </row>
    <row r="34858" spans="4:8">
      <c r="D34858" s="22"/>
      <c r="F34858" s="22"/>
      <c r="G34858" s="22"/>
      <c r="H34858" s="22"/>
    </row>
    <row r="34859" spans="4:8">
      <c r="D34859" s="22"/>
      <c r="F34859" s="22"/>
      <c r="G34859" s="22"/>
      <c r="H34859" s="22"/>
    </row>
    <row r="34860" spans="4:8">
      <c r="D34860" s="22"/>
      <c r="F34860" s="22"/>
      <c r="G34860" s="22"/>
      <c r="H34860" s="22"/>
    </row>
    <row r="34861" spans="4:8">
      <c r="D34861" s="22"/>
      <c r="F34861" s="22"/>
      <c r="G34861" s="22"/>
      <c r="H34861" s="22"/>
    </row>
    <row r="34862" spans="4:8">
      <c r="D34862" s="22"/>
      <c r="F34862" s="22"/>
      <c r="G34862" s="22"/>
      <c r="H34862" s="22"/>
    </row>
    <row r="34863" spans="4:8">
      <c r="D34863" s="22"/>
      <c r="F34863" s="22"/>
      <c r="G34863" s="22"/>
      <c r="H34863" s="22"/>
    </row>
    <row r="34864" spans="4:8">
      <c r="D34864" s="22"/>
      <c r="F34864" s="22"/>
      <c r="G34864" s="22"/>
      <c r="H34864" s="22"/>
    </row>
    <row r="34865" spans="4:8">
      <c r="D34865" s="22"/>
      <c r="F34865" s="22"/>
      <c r="G34865" s="22"/>
      <c r="H34865" s="22"/>
    </row>
    <row r="34866" spans="4:8">
      <c r="D34866" s="22"/>
      <c r="F34866" s="22"/>
      <c r="G34866" s="22"/>
      <c r="H34866" s="22"/>
    </row>
    <row r="34867" spans="4:8">
      <c r="D34867" s="22"/>
      <c r="F34867" s="22"/>
      <c r="G34867" s="22"/>
      <c r="H34867" s="22"/>
    </row>
    <row r="34868" spans="4:8">
      <c r="D34868" s="22"/>
      <c r="F34868" s="22"/>
      <c r="G34868" s="22"/>
      <c r="H34868" s="22"/>
    </row>
    <row r="34869" spans="4:8">
      <c r="D34869" s="22"/>
      <c r="F34869" s="22"/>
      <c r="G34869" s="22"/>
      <c r="H34869" s="22"/>
    </row>
    <row r="34870" spans="4:8">
      <c r="D34870" s="22"/>
      <c r="F34870" s="22"/>
      <c r="G34870" s="22"/>
      <c r="H34870" s="22"/>
    </row>
    <row r="34871" spans="4:8">
      <c r="D34871" s="22"/>
      <c r="F34871" s="22"/>
      <c r="G34871" s="22"/>
      <c r="H34871" s="22"/>
    </row>
    <row r="34872" spans="4:8">
      <c r="D34872" s="22"/>
      <c r="F34872" s="22"/>
      <c r="G34872" s="22"/>
      <c r="H34872" s="22"/>
    </row>
    <row r="34873" spans="4:8">
      <c r="D34873" s="22"/>
      <c r="F34873" s="22"/>
      <c r="G34873" s="22"/>
      <c r="H34873" s="22"/>
    </row>
    <row r="34874" spans="4:8">
      <c r="D34874" s="22"/>
      <c r="F34874" s="22"/>
      <c r="G34874" s="22"/>
      <c r="H34874" s="22"/>
    </row>
    <row r="34875" spans="4:8">
      <c r="D34875" s="22"/>
      <c r="F34875" s="22"/>
      <c r="G34875" s="22"/>
      <c r="H34875" s="22"/>
    </row>
    <row r="34876" spans="4:8">
      <c r="D34876" s="22"/>
      <c r="F34876" s="22"/>
      <c r="G34876" s="22"/>
      <c r="H34876" s="22"/>
    </row>
    <row r="34877" spans="4:8">
      <c r="D34877" s="22"/>
      <c r="F34877" s="22"/>
      <c r="G34877" s="22"/>
      <c r="H34877" s="22"/>
    </row>
    <row r="34878" spans="4:8">
      <c r="D34878" s="22"/>
      <c r="F34878" s="22"/>
      <c r="G34878" s="22"/>
      <c r="H34878" s="22"/>
    </row>
    <row r="34879" spans="4:8">
      <c r="D34879" s="22"/>
      <c r="F34879" s="22"/>
      <c r="G34879" s="22"/>
      <c r="H34879" s="22"/>
    </row>
    <row r="34880" spans="4:8">
      <c r="D34880" s="22"/>
      <c r="F34880" s="22"/>
      <c r="G34880" s="22"/>
      <c r="H34880" s="22"/>
    </row>
    <row r="34881" spans="4:8">
      <c r="D34881" s="22"/>
      <c r="F34881" s="22"/>
      <c r="G34881" s="22"/>
      <c r="H34881" s="22"/>
    </row>
    <row r="34882" spans="4:8">
      <c r="D34882" s="22"/>
      <c r="F34882" s="22"/>
      <c r="G34882" s="22"/>
      <c r="H34882" s="22"/>
    </row>
    <row r="34883" spans="4:8">
      <c r="D34883" s="22"/>
      <c r="F34883" s="22"/>
      <c r="G34883" s="22"/>
      <c r="H34883" s="22"/>
    </row>
    <row r="34884" spans="4:8">
      <c r="D34884" s="22"/>
      <c r="F34884" s="22"/>
      <c r="G34884" s="22"/>
      <c r="H34884" s="22"/>
    </row>
    <row r="34885" spans="4:8">
      <c r="D34885" s="22"/>
      <c r="F34885" s="22"/>
      <c r="G34885" s="22"/>
      <c r="H34885" s="22"/>
    </row>
    <row r="34886" spans="4:8">
      <c r="D34886" s="22"/>
      <c r="F34886" s="22"/>
      <c r="G34886" s="22"/>
      <c r="H34886" s="22"/>
    </row>
    <row r="34887" spans="4:8">
      <c r="D34887" s="22"/>
      <c r="F34887" s="22"/>
      <c r="G34887" s="22"/>
      <c r="H34887" s="22"/>
    </row>
    <row r="34888" spans="4:8">
      <c r="D34888" s="22"/>
      <c r="F34888" s="22"/>
      <c r="G34888" s="22"/>
      <c r="H34888" s="22"/>
    </row>
    <row r="34889" spans="4:8">
      <c r="D34889" s="22"/>
      <c r="F34889" s="22"/>
      <c r="G34889" s="22"/>
      <c r="H34889" s="22"/>
    </row>
    <row r="34890" spans="4:8">
      <c r="D34890" s="22"/>
      <c r="F34890" s="22"/>
      <c r="G34890" s="22"/>
      <c r="H34890" s="22"/>
    </row>
    <row r="34891" spans="4:8">
      <c r="D34891" s="22"/>
      <c r="F34891" s="22"/>
      <c r="G34891" s="22"/>
      <c r="H34891" s="22"/>
    </row>
    <row r="34892" spans="4:8">
      <c r="D34892" s="22"/>
      <c r="F34892" s="22"/>
      <c r="G34892" s="22"/>
      <c r="H34892" s="22"/>
    </row>
    <row r="34893" spans="4:8">
      <c r="D34893" s="22"/>
      <c r="F34893" s="22"/>
      <c r="G34893" s="22"/>
      <c r="H34893" s="22"/>
    </row>
    <row r="34894" spans="4:8">
      <c r="D34894" s="22"/>
      <c r="F34894" s="22"/>
      <c r="G34894" s="22"/>
      <c r="H34894" s="22"/>
    </row>
    <row r="34895" spans="4:8">
      <c r="D34895" s="22"/>
      <c r="F34895" s="22"/>
      <c r="G34895" s="22"/>
      <c r="H34895" s="22"/>
    </row>
    <row r="34896" spans="4:8">
      <c r="D34896" s="22"/>
      <c r="F34896" s="22"/>
      <c r="G34896" s="22"/>
      <c r="H34896" s="22"/>
    </row>
    <row r="34897" spans="4:8">
      <c r="D34897" s="22"/>
      <c r="F34897" s="22"/>
      <c r="G34897" s="22"/>
      <c r="H34897" s="22"/>
    </row>
    <row r="34898" spans="4:8">
      <c r="D34898" s="22"/>
      <c r="F34898" s="22"/>
      <c r="G34898" s="22"/>
      <c r="H34898" s="22"/>
    </row>
    <row r="34899" spans="4:8">
      <c r="D34899" s="22"/>
      <c r="F34899" s="22"/>
      <c r="G34899" s="22"/>
      <c r="H34899" s="22"/>
    </row>
    <row r="34900" spans="4:8">
      <c r="D34900" s="22"/>
      <c r="F34900" s="22"/>
      <c r="G34900" s="22"/>
      <c r="H34900" s="22"/>
    </row>
    <row r="34901" spans="4:8">
      <c r="D34901" s="22"/>
      <c r="F34901" s="22"/>
      <c r="G34901" s="22"/>
      <c r="H34901" s="22"/>
    </row>
    <row r="34902" spans="4:8">
      <c r="D34902" s="22"/>
      <c r="F34902" s="22"/>
      <c r="G34902" s="22"/>
      <c r="H34902" s="22"/>
    </row>
    <row r="34903" spans="4:8">
      <c r="D34903" s="22"/>
      <c r="F34903" s="22"/>
      <c r="G34903" s="22"/>
      <c r="H34903" s="22"/>
    </row>
    <row r="34904" spans="4:8">
      <c r="D34904" s="22"/>
      <c r="F34904" s="22"/>
      <c r="G34904" s="22"/>
      <c r="H34904" s="22"/>
    </row>
    <row r="34905" spans="4:8">
      <c r="D34905" s="22"/>
      <c r="F34905" s="22"/>
      <c r="G34905" s="22"/>
      <c r="H34905" s="22"/>
    </row>
    <row r="34906" spans="4:8">
      <c r="D34906" s="22"/>
      <c r="F34906" s="22"/>
      <c r="G34906" s="22"/>
      <c r="H34906" s="22"/>
    </row>
    <row r="34907" spans="4:8">
      <c r="D34907" s="22"/>
      <c r="F34907" s="22"/>
      <c r="G34907" s="22"/>
      <c r="H34907" s="22"/>
    </row>
    <row r="34908" spans="4:8">
      <c r="D34908" s="22"/>
      <c r="F34908" s="22"/>
      <c r="G34908" s="22"/>
      <c r="H34908" s="22"/>
    </row>
    <row r="34909" spans="4:8">
      <c r="D34909" s="22"/>
      <c r="F34909" s="22"/>
      <c r="G34909" s="22"/>
      <c r="H34909" s="22"/>
    </row>
    <row r="34910" spans="4:8">
      <c r="D34910" s="22"/>
      <c r="F34910" s="22"/>
      <c r="G34910" s="22"/>
      <c r="H34910" s="22"/>
    </row>
    <row r="34911" spans="4:8">
      <c r="D34911" s="22"/>
      <c r="F34911" s="22"/>
      <c r="G34911" s="22"/>
      <c r="H34911" s="22"/>
    </row>
    <row r="34912" spans="4:8">
      <c r="D34912" s="22"/>
      <c r="F34912" s="22"/>
      <c r="G34912" s="22"/>
      <c r="H34912" s="22"/>
    </row>
    <row r="34913" spans="4:8">
      <c r="D34913" s="22"/>
      <c r="F34913" s="22"/>
      <c r="G34913" s="22"/>
      <c r="H34913" s="22"/>
    </row>
    <row r="34914" spans="4:8">
      <c r="D34914" s="22"/>
      <c r="F34914" s="22"/>
      <c r="G34914" s="22"/>
      <c r="H34914" s="22"/>
    </row>
    <row r="34915" spans="4:8">
      <c r="D34915" s="22"/>
      <c r="F34915" s="22"/>
      <c r="G34915" s="22"/>
      <c r="H34915" s="22"/>
    </row>
    <row r="34916" spans="4:8">
      <c r="D34916" s="22"/>
      <c r="F34916" s="22"/>
      <c r="G34916" s="22"/>
      <c r="H34916" s="22"/>
    </row>
    <row r="34917" spans="4:8">
      <c r="D34917" s="22"/>
      <c r="F34917" s="22"/>
      <c r="G34917" s="22"/>
      <c r="H34917" s="22"/>
    </row>
    <row r="34918" spans="4:8">
      <c r="D34918" s="22"/>
      <c r="F34918" s="22"/>
      <c r="G34918" s="22"/>
      <c r="H34918" s="22"/>
    </row>
    <row r="34919" spans="4:8">
      <c r="D34919" s="22"/>
      <c r="F34919" s="22"/>
      <c r="G34919" s="22"/>
      <c r="H34919" s="22"/>
    </row>
    <row r="34920" spans="4:8">
      <c r="D34920" s="22"/>
      <c r="F34920" s="22"/>
      <c r="G34920" s="22"/>
      <c r="H34920" s="22"/>
    </row>
    <row r="34921" spans="4:8">
      <c r="D34921" s="22"/>
      <c r="F34921" s="22"/>
      <c r="G34921" s="22"/>
      <c r="H34921" s="22"/>
    </row>
    <row r="34922" spans="4:8">
      <c r="D34922" s="22"/>
      <c r="F34922" s="22"/>
      <c r="G34922" s="22"/>
      <c r="H34922" s="22"/>
    </row>
    <row r="34923" spans="4:8">
      <c r="D34923" s="22"/>
      <c r="F34923" s="22"/>
      <c r="G34923" s="22"/>
      <c r="H34923" s="22"/>
    </row>
    <row r="34924" spans="4:8">
      <c r="D34924" s="22"/>
      <c r="F34924" s="22"/>
      <c r="G34924" s="22"/>
      <c r="H34924" s="22"/>
    </row>
    <row r="34925" spans="4:8">
      <c r="D34925" s="22"/>
      <c r="F34925" s="22"/>
      <c r="G34925" s="22"/>
      <c r="H34925" s="22"/>
    </row>
    <row r="34926" spans="4:8">
      <c r="D34926" s="22"/>
      <c r="F34926" s="22"/>
      <c r="G34926" s="22"/>
      <c r="H34926" s="22"/>
    </row>
    <row r="34927" spans="4:8">
      <c r="D34927" s="22"/>
      <c r="F34927" s="22"/>
      <c r="G34927" s="22"/>
      <c r="H34927" s="22"/>
    </row>
    <row r="34928" spans="4:8">
      <c r="D34928" s="22"/>
      <c r="F34928" s="22"/>
      <c r="G34928" s="22"/>
      <c r="H34928" s="22"/>
    </row>
    <row r="34929" spans="4:8">
      <c r="D34929" s="22"/>
      <c r="F34929" s="22"/>
      <c r="G34929" s="22"/>
      <c r="H34929" s="22"/>
    </row>
    <row r="34930" spans="4:8">
      <c r="D34930" s="22"/>
      <c r="F34930" s="22"/>
      <c r="G34930" s="22"/>
      <c r="H34930" s="22"/>
    </row>
    <row r="34931" spans="4:8">
      <c r="D34931" s="22"/>
      <c r="F34931" s="22"/>
      <c r="G34931" s="22"/>
      <c r="H34931" s="22"/>
    </row>
    <row r="34932" spans="4:8">
      <c r="D34932" s="22"/>
      <c r="F34932" s="22"/>
      <c r="G34932" s="22"/>
      <c r="H34932" s="22"/>
    </row>
    <row r="34933" spans="4:8">
      <c r="D34933" s="22"/>
      <c r="F34933" s="22"/>
      <c r="G34933" s="22"/>
      <c r="H34933" s="22"/>
    </row>
    <row r="34934" spans="4:8">
      <c r="D34934" s="22"/>
      <c r="F34934" s="22"/>
      <c r="G34934" s="22"/>
      <c r="H34934" s="22"/>
    </row>
    <row r="34935" spans="4:8">
      <c r="D34935" s="22"/>
      <c r="F34935" s="22"/>
      <c r="G34935" s="22"/>
      <c r="H34935" s="22"/>
    </row>
    <row r="34936" spans="4:8">
      <c r="D34936" s="22"/>
      <c r="F34936" s="22"/>
      <c r="G34936" s="22"/>
      <c r="H34936" s="22"/>
    </row>
    <row r="34937" spans="4:8">
      <c r="D34937" s="22"/>
      <c r="F34937" s="22"/>
      <c r="G34937" s="22"/>
      <c r="H34937" s="22"/>
    </row>
    <row r="34938" spans="4:8">
      <c r="D34938" s="22"/>
      <c r="F34938" s="22"/>
      <c r="G34938" s="22"/>
      <c r="H34938" s="22"/>
    </row>
    <row r="34939" spans="4:8">
      <c r="D34939" s="22"/>
      <c r="F34939" s="22"/>
      <c r="G34939" s="22"/>
      <c r="H34939" s="22"/>
    </row>
    <row r="34940" spans="4:8">
      <c r="D34940" s="22"/>
      <c r="F34940" s="22"/>
      <c r="G34940" s="22"/>
      <c r="H34940" s="22"/>
    </row>
    <row r="34941" spans="4:8">
      <c r="D34941" s="22"/>
      <c r="F34941" s="22"/>
      <c r="G34941" s="22"/>
      <c r="H34941" s="22"/>
    </row>
    <row r="34942" spans="4:8">
      <c r="D34942" s="22"/>
      <c r="F34942" s="22"/>
      <c r="G34942" s="22"/>
      <c r="H34942" s="22"/>
    </row>
    <row r="34943" spans="4:8">
      <c r="D34943" s="22"/>
      <c r="F34943" s="22"/>
      <c r="G34943" s="22"/>
      <c r="H34943" s="22"/>
    </row>
    <row r="34944" spans="4:8">
      <c r="D34944" s="22"/>
      <c r="F34944" s="22"/>
      <c r="G34944" s="22"/>
      <c r="H34944" s="22"/>
    </row>
    <row r="34945" spans="4:8">
      <c r="D34945" s="22"/>
      <c r="F34945" s="22"/>
      <c r="G34945" s="22"/>
      <c r="H34945" s="22"/>
    </row>
    <row r="34946" spans="4:8">
      <c r="D34946" s="22"/>
      <c r="F34946" s="22"/>
      <c r="G34946" s="22"/>
      <c r="H34946" s="22"/>
    </row>
    <row r="34947" spans="4:8">
      <c r="D34947" s="22"/>
      <c r="F34947" s="22"/>
      <c r="G34947" s="22"/>
      <c r="H34947" s="22"/>
    </row>
    <row r="34948" spans="4:8">
      <c r="D34948" s="22"/>
      <c r="F34948" s="22"/>
      <c r="G34948" s="22"/>
      <c r="H34948" s="22"/>
    </row>
    <row r="34949" spans="4:8">
      <c r="D34949" s="22"/>
      <c r="F34949" s="22"/>
      <c r="G34949" s="22"/>
      <c r="H34949" s="22"/>
    </row>
    <row r="34950" spans="4:8">
      <c r="D34950" s="22"/>
      <c r="F34950" s="22"/>
      <c r="G34950" s="22"/>
      <c r="H34950" s="22"/>
    </row>
    <row r="34951" spans="4:8">
      <c r="D34951" s="22"/>
      <c r="F34951" s="22"/>
      <c r="G34951" s="22"/>
      <c r="H34951" s="22"/>
    </row>
    <row r="34952" spans="4:8">
      <c r="D34952" s="22"/>
      <c r="F34952" s="22"/>
      <c r="G34952" s="22"/>
      <c r="H34952" s="22"/>
    </row>
    <row r="34953" spans="4:8">
      <c r="D34953" s="22"/>
      <c r="F34953" s="22"/>
      <c r="G34953" s="22"/>
      <c r="H34953" s="22"/>
    </row>
    <row r="34954" spans="4:8">
      <c r="D34954" s="22"/>
      <c r="F34954" s="22"/>
      <c r="G34954" s="22"/>
      <c r="H34954" s="22"/>
    </row>
    <row r="34955" spans="4:8">
      <c r="D34955" s="22"/>
      <c r="F34955" s="22"/>
      <c r="G34955" s="22"/>
      <c r="H34955" s="22"/>
    </row>
    <row r="34956" spans="4:8">
      <c r="D34956" s="22"/>
      <c r="F34956" s="22"/>
      <c r="G34956" s="22"/>
      <c r="H34956" s="22"/>
    </row>
    <row r="34957" spans="4:8">
      <c r="D34957" s="22"/>
      <c r="F34957" s="22"/>
      <c r="G34957" s="22"/>
      <c r="H34957" s="22"/>
    </row>
    <row r="34958" spans="4:8">
      <c r="D34958" s="22"/>
      <c r="F34958" s="22"/>
      <c r="G34958" s="22"/>
      <c r="H34958" s="22"/>
    </row>
    <row r="34959" spans="4:8">
      <c r="D34959" s="22"/>
      <c r="F34959" s="22"/>
      <c r="G34959" s="22"/>
      <c r="H34959" s="22"/>
    </row>
    <row r="34960" spans="4:8">
      <c r="D34960" s="22"/>
      <c r="F34960" s="22"/>
      <c r="G34960" s="22"/>
      <c r="H34960" s="22"/>
    </row>
    <row r="34961" spans="4:8">
      <c r="D34961" s="22"/>
      <c r="F34961" s="22"/>
      <c r="G34961" s="22"/>
      <c r="H34961" s="22"/>
    </row>
    <row r="34962" spans="4:8">
      <c r="D34962" s="22"/>
      <c r="F34962" s="22"/>
      <c r="G34962" s="22"/>
      <c r="H34962" s="22"/>
    </row>
    <row r="34963" spans="4:8">
      <c r="D34963" s="22"/>
      <c r="F34963" s="22"/>
      <c r="G34963" s="22"/>
      <c r="H34963" s="22"/>
    </row>
    <row r="34964" spans="4:8">
      <c r="D34964" s="22"/>
      <c r="F34964" s="22"/>
      <c r="G34964" s="22"/>
      <c r="H34964" s="22"/>
    </row>
    <row r="34965" spans="4:8">
      <c r="D34965" s="22"/>
      <c r="F34965" s="22"/>
      <c r="G34965" s="22"/>
      <c r="H34965" s="22"/>
    </row>
    <row r="34966" spans="4:8">
      <c r="D34966" s="22"/>
      <c r="F34966" s="22"/>
      <c r="G34966" s="22"/>
      <c r="H34966" s="22"/>
    </row>
    <row r="34967" spans="4:8">
      <c r="D34967" s="22"/>
      <c r="F34967" s="22"/>
      <c r="G34967" s="22"/>
      <c r="H34967" s="22"/>
    </row>
    <row r="34968" spans="4:8">
      <c r="D34968" s="22"/>
      <c r="F34968" s="22"/>
      <c r="G34968" s="22"/>
      <c r="H34968" s="22"/>
    </row>
    <row r="34969" spans="4:8">
      <c r="D34969" s="22"/>
      <c r="F34969" s="22"/>
      <c r="G34969" s="22"/>
      <c r="H34969" s="22"/>
    </row>
    <row r="34970" spans="4:8">
      <c r="D34970" s="22"/>
      <c r="F34970" s="22"/>
      <c r="G34970" s="22"/>
      <c r="H34970" s="22"/>
    </row>
    <row r="34971" spans="4:8">
      <c r="D34971" s="22"/>
      <c r="F34971" s="22"/>
      <c r="G34971" s="22"/>
      <c r="H34971" s="22"/>
    </row>
    <row r="34972" spans="4:8">
      <c r="D34972" s="22"/>
      <c r="F34972" s="22"/>
      <c r="G34972" s="22"/>
      <c r="H34972" s="22"/>
    </row>
    <row r="34973" spans="4:8">
      <c r="D34973" s="22"/>
      <c r="F34973" s="22"/>
      <c r="G34973" s="22"/>
      <c r="H34973" s="22"/>
    </row>
    <row r="34974" spans="4:8">
      <c r="D34974" s="22"/>
      <c r="F34974" s="22"/>
      <c r="G34974" s="22"/>
      <c r="H34974" s="22"/>
    </row>
    <row r="34975" spans="4:8">
      <c r="D34975" s="22"/>
      <c r="F34975" s="22"/>
      <c r="G34975" s="22"/>
      <c r="H34975" s="22"/>
    </row>
    <row r="34976" spans="4:8">
      <c r="D34976" s="22"/>
      <c r="F34976" s="22"/>
      <c r="G34976" s="22"/>
      <c r="H34976" s="22"/>
    </row>
    <row r="34977" spans="4:8">
      <c r="D34977" s="22"/>
      <c r="F34977" s="22"/>
      <c r="G34977" s="22"/>
      <c r="H34977" s="22"/>
    </row>
    <row r="34978" spans="4:8">
      <c r="D34978" s="22"/>
      <c r="F34978" s="22"/>
      <c r="G34978" s="22"/>
      <c r="H34978" s="22"/>
    </row>
    <row r="34979" spans="4:8">
      <c r="D34979" s="22"/>
      <c r="F34979" s="22"/>
      <c r="G34979" s="22"/>
      <c r="H34979" s="22"/>
    </row>
    <row r="34980" spans="4:8">
      <c r="D34980" s="22"/>
      <c r="F34980" s="22"/>
      <c r="G34980" s="22"/>
      <c r="H34980" s="22"/>
    </row>
    <row r="34981" spans="4:8">
      <c r="D34981" s="22"/>
      <c r="F34981" s="22"/>
      <c r="G34981" s="22"/>
      <c r="H34981" s="22"/>
    </row>
    <row r="34982" spans="4:8">
      <c r="D34982" s="22"/>
      <c r="F34982" s="22"/>
      <c r="G34982" s="22"/>
      <c r="H34982" s="22"/>
    </row>
    <row r="34983" spans="4:8">
      <c r="D34983" s="22"/>
      <c r="F34983" s="22"/>
      <c r="G34983" s="22"/>
      <c r="H34983" s="22"/>
    </row>
    <row r="34984" spans="4:8">
      <c r="D34984" s="22"/>
      <c r="F34984" s="22"/>
      <c r="G34984" s="22"/>
      <c r="H34984" s="22"/>
    </row>
    <row r="34985" spans="4:8">
      <c r="D34985" s="22"/>
      <c r="F34985" s="22"/>
      <c r="G34985" s="22"/>
      <c r="H34985" s="22"/>
    </row>
    <row r="34986" spans="4:8">
      <c r="D34986" s="22"/>
      <c r="F34986" s="22"/>
      <c r="G34986" s="22"/>
      <c r="H34986" s="22"/>
    </row>
    <row r="34987" spans="4:8">
      <c r="D34987" s="22"/>
      <c r="F34987" s="22"/>
      <c r="G34987" s="22"/>
      <c r="H34987" s="22"/>
    </row>
    <row r="34988" spans="4:8">
      <c r="D34988" s="22"/>
      <c r="F34988" s="22"/>
      <c r="G34988" s="22"/>
      <c r="H34988" s="22"/>
    </row>
    <row r="34989" spans="4:8">
      <c r="D34989" s="22"/>
      <c r="F34989" s="22"/>
      <c r="G34989" s="22"/>
      <c r="H34989" s="22"/>
    </row>
    <row r="34990" spans="4:8">
      <c r="D34990" s="22"/>
      <c r="F34990" s="22"/>
      <c r="G34990" s="22"/>
      <c r="H34990" s="22"/>
    </row>
    <row r="34991" spans="4:8">
      <c r="D34991" s="22"/>
      <c r="F34991" s="22"/>
      <c r="G34991" s="22"/>
      <c r="H34991" s="22"/>
    </row>
    <row r="34992" spans="4:8">
      <c r="D34992" s="22"/>
      <c r="F34992" s="22"/>
      <c r="G34992" s="22"/>
      <c r="H34992" s="22"/>
    </row>
    <row r="34993" spans="4:8">
      <c r="D34993" s="22"/>
      <c r="F34993" s="22"/>
      <c r="G34993" s="22"/>
      <c r="H34993" s="22"/>
    </row>
    <row r="34994" spans="4:8">
      <c r="D34994" s="22"/>
      <c r="F34994" s="22"/>
      <c r="G34994" s="22"/>
      <c r="H34994" s="22"/>
    </row>
    <row r="34995" spans="4:8">
      <c r="D34995" s="22"/>
      <c r="F34995" s="22"/>
      <c r="G34995" s="22"/>
      <c r="H34995" s="22"/>
    </row>
    <row r="34996" spans="4:8">
      <c r="D34996" s="22"/>
      <c r="F34996" s="22"/>
      <c r="G34996" s="22"/>
      <c r="H34996" s="22"/>
    </row>
    <row r="34997" spans="4:8">
      <c r="D34997" s="22"/>
      <c r="F34997" s="22"/>
      <c r="G34997" s="22"/>
      <c r="H34997" s="22"/>
    </row>
    <row r="34998" spans="4:8">
      <c r="D34998" s="22"/>
      <c r="F34998" s="22"/>
      <c r="G34998" s="22"/>
      <c r="H34998" s="22"/>
    </row>
    <row r="34999" spans="4:8">
      <c r="D34999" s="22"/>
      <c r="F34999" s="22"/>
      <c r="G34999" s="22"/>
      <c r="H34999" s="22"/>
    </row>
    <row r="35000" spans="4:8">
      <c r="D35000" s="22"/>
      <c r="F35000" s="22"/>
      <c r="G35000" s="22"/>
      <c r="H35000" s="22"/>
    </row>
    <row r="35001" spans="4:8">
      <c r="D35001" s="22"/>
      <c r="F35001" s="22"/>
      <c r="G35001" s="22"/>
      <c r="H35001" s="22"/>
    </row>
    <row r="35002" spans="4:8">
      <c r="D35002" s="22"/>
      <c r="F35002" s="22"/>
      <c r="G35002" s="22"/>
      <c r="H35002" s="22"/>
    </row>
    <row r="35003" spans="4:8">
      <c r="D35003" s="22"/>
      <c r="F35003" s="22"/>
      <c r="G35003" s="22"/>
      <c r="H35003" s="22"/>
    </row>
    <row r="35004" spans="4:8">
      <c r="D35004" s="22"/>
      <c r="F35004" s="22"/>
      <c r="G35004" s="22"/>
      <c r="H35004" s="22"/>
    </row>
    <row r="35005" spans="4:8">
      <c r="D35005" s="22"/>
      <c r="F35005" s="22"/>
      <c r="G35005" s="22"/>
      <c r="H35005" s="22"/>
    </row>
    <row r="35006" spans="4:8">
      <c r="D35006" s="22"/>
      <c r="F35006" s="22"/>
      <c r="G35006" s="22"/>
      <c r="H35006" s="22"/>
    </row>
    <row r="35007" spans="4:8">
      <c r="D35007" s="22"/>
      <c r="F35007" s="22"/>
      <c r="G35007" s="22"/>
      <c r="H35007" s="22"/>
    </row>
    <row r="35008" spans="4:8">
      <c r="D35008" s="22"/>
      <c r="F35008" s="22"/>
      <c r="G35008" s="22"/>
      <c r="H35008" s="22"/>
    </row>
    <row r="35009" spans="4:8">
      <c r="D35009" s="22"/>
      <c r="F35009" s="22"/>
      <c r="G35009" s="22"/>
      <c r="H35009" s="22"/>
    </row>
    <row r="35010" spans="4:8">
      <c r="D35010" s="22"/>
      <c r="F35010" s="22"/>
      <c r="G35010" s="22"/>
      <c r="H35010" s="22"/>
    </row>
    <row r="35011" spans="4:8">
      <c r="D35011" s="22"/>
      <c r="F35011" s="22"/>
      <c r="G35011" s="22"/>
      <c r="H35011" s="22"/>
    </row>
    <row r="35012" spans="4:8">
      <c r="D35012" s="22"/>
      <c r="F35012" s="22"/>
      <c r="G35012" s="22"/>
      <c r="H35012" s="22"/>
    </row>
    <row r="35013" spans="4:8">
      <c r="D35013" s="22"/>
      <c r="F35013" s="22"/>
      <c r="G35013" s="22"/>
      <c r="H35013" s="22"/>
    </row>
    <row r="35014" spans="4:8">
      <c r="D35014" s="22"/>
      <c r="F35014" s="22"/>
      <c r="G35014" s="22"/>
      <c r="H35014" s="22"/>
    </row>
    <row r="35015" spans="4:8">
      <c r="D35015" s="22"/>
      <c r="F35015" s="22"/>
      <c r="G35015" s="22"/>
      <c r="H35015" s="22"/>
    </row>
    <row r="35016" spans="4:8">
      <c r="D35016" s="22"/>
      <c r="F35016" s="22"/>
      <c r="G35016" s="22"/>
      <c r="H35016" s="22"/>
    </row>
    <row r="35017" spans="4:8">
      <c r="D35017" s="22"/>
      <c r="F35017" s="22"/>
      <c r="G35017" s="22"/>
      <c r="H35017" s="22"/>
    </row>
    <row r="35018" spans="4:8">
      <c r="D35018" s="22"/>
      <c r="F35018" s="22"/>
      <c r="G35018" s="22"/>
      <c r="H35018" s="22"/>
    </row>
    <row r="35019" spans="4:8">
      <c r="D35019" s="22"/>
      <c r="F35019" s="22"/>
      <c r="G35019" s="22"/>
      <c r="H35019" s="22"/>
    </row>
    <row r="35020" spans="4:8">
      <c r="D35020" s="22"/>
      <c r="F35020" s="22"/>
      <c r="G35020" s="22"/>
      <c r="H35020" s="22"/>
    </row>
    <row r="35021" spans="4:8">
      <c r="D35021" s="22"/>
      <c r="F35021" s="22"/>
      <c r="G35021" s="22"/>
      <c r="H35021" s="22"/>
    </row>
    <row r="35022" spans="4:8">
      <c r="D35022" s="22"/>
      <c r="F35022" s="22"/>
      <c r="G35022" s="22"/>
      <c r="H35022" s="22"/>
    </row>
    <row r="35023" spans="4:8">
      <c r="D35023" s="22"/>
      <c r="F35023" s="22"/>
      <c r="G35023" s="22"/>
      <c r="H35023" s="22"/>
    </row>
    <row r="35024" spans="4:8">
      <c r="D35024" s="22"/>
      <c r="F35024" s="22"/>
      <c r="G35024" s="22"/>
      <c r="H35024" s="22"/>
    </row>
    <row r="35025" spans="4:8">
      <c r="D35025" s="22"/>
      <c r="F35025" s="22"/>
      <c r="G35025" s="22"/>
      <c r="H35025" s="22"/>
    </row>
    <row r="35026" spans="4:8">
      <c r="D35026" s="22"/>
      <c r="F35026" s="22"/>
      <c r="G35026" s="22"/>
      <c r="H35026" s="22"/>
    </row>
    <row r="35027" spans="4:8">
      <c r="D35027" s="22"/>
      <c r="F35027" s="22"/>
      <c r="G35027" s="22"/>
      <c r="H35027" s="22"/>
    </row>
    <row r="35028" spans="4:8">
      <c r="D35028" s="22"/>
      <c r="F35028" s="22"/>
      <c r="G35028" s="22"/>
      <c r="H35028" s="22"/>
    </row>
    <row r="35029" spans="4:8">
      <c r="D35029" s="22"/>
      <c r="F35029" s="22"/>
      <c r="G35029" s="22"/>
      <c r="H35029" s="22"/>
    </row>
    <row r="35030" spans="4:8">
      <c r="D35030" s="22"/>
      <c r="F35030" s="22"/>
      <c r="G35030" s="22"/>
      <c r="H35030" s="22"/>
    </row>
    <row r="35031" spans="4:8">
      <c r="D35031" s="22"/>
      <c r="F35031" s="22"/>
      <c r="G35031" s="22"/>
      <c r="H35031" s="22"/>
    </row>
    <row r="35032" spans="4:8">
      <c r="D35032" s="22"/>
      <c r="F35032" s="22"/>
      <c r="G35032" s="22"/>
      <c r="H35032" s="22"/>
    </row>
    <row r="35033" spans="4:8">
      <c r="D35033" s="22"/>
      <c r="F35033" s="22"/>
      <c r="G35033" s="22"/>
      <c r="H35033" s="22"/>
    </row>
    <row r="35034" spans="4:8">
      <c r="D35034" s="22"/>
      <c r="F35034" s="22"/>
      <c r="G35034" s="22"/>
      <c r="H35034" s="22"/>
    </row>
    <row r="35035" spans="4:8">
      <c r="D35035" s="22"/>
      <c r="F35035" s="22"/>
      <c r="G35035" s="22"/>
      <c r="H35035" s="22"/>
    </row>
    <row r="35036" spans="4:8">
      <c r="D35036" s="22"/>
      <c r="F35036" s="22"/>
      <c r="G35036" s="22"/>
      <c r="H35036" s="22"/>
    </row>
    <row r="35037" spans="4:8">
      <c r="D35037" s="22"/>
      <c r="F35037" s="22"/>
      <c r="G35037" s="22"/>
      <c r="H35037" s="22"/>
    </row>
    <row r="35038" spans="4:8">
      <c r="D35038" s="22"/>
      <c r="F35038" s="22"/>
      <c r="G35038" s="22"/>
      <c r="H35038" s="22"/>
    </row>
    <row r="35039" spans="4:8">
      <c r="D35039" s="22"/>
      <c r="F35039" s="22"/>
      <c r="G35039" s="22"/>
      <c r="H35039" s="22"/>
    </row>
    <row r="35040" spans="4:8">
      <c r="D35040" s="22"/>
      <c r="F35040" s="22"/>
      <c r="G35040" s="22"/>
      <c r="H35040" s="22"/>
    </row>
    <row r="35041" spans="4:8">
      <c r="D35041" s="22"/>
      <c r="F35041" s="22"/>
      <c r="G35041" s="22"/>
      <c r="H35041" s="22"/>
    </row>
    <row r="35042" spans="4:8">
      <c r="D35042" s="22"/>
      <c r="F35042" s="22"/>
      <c r="G35042" s="22"/>
      <c r="H35042" s="22"/>
    </row>
    <row r="35043" spans="4:8">
      <c r="D35043" s="22"/>
      <c r="F35043" s="22"/>
      <c r="G35043" s="22"/>
      <c r="H35043" s="22"/>
    </row>
    <row r="35044" spans="4:8">
      <c r="D35044" s="22"/>
      <c r="F35044" s="22"/>
      <c r="G35044" s="22"/>
      <c r="H35044" s="22"/>
    </row>
    <row r="35045" spans="4:8">
      <c r="D35045" s="22"/>
      <c r="F35045" s="22"/>
      <c r="G35045" s="22"/>
      <c r="H35045" s="22"/>
    </row>
    <row r="35046" spans="4:8">
      <c r="D35046" s="22"/>
      <c r="F35046" s="22"/>
      <c r="G35046" s="22"/>
      <c r="H35046" s="22"/>
    </row>
    <row r="35047" spans="4:8">
      <c r="D35047" s="22"/>
      <c r="F35047" s="22"/>
      <c r="G35047" s="22"/>
      <c r="H35047" s="22"/>
    </row>
    <row r="35048" spans="4:8">
      <c r="D35048" s="22"/>
      <c r="F35048" s="22"/>
      <c r="G35048" s="22"/>
      <c r="H35048" s="22"/>
    </row>
    <row r="35049" spans="4:8">
      <c r="D35049" s="22"/>
      <c r="F35049" s="22"/>
      <c r="G35049" s="22"/>
      <c r="H35049" s="22"/>
    </row>
    <row r="35050" spans="4:8">
      <c r="D35050" s="22"/>
      <c r="F35050" s="22"/>
      <c r="G35050" s="22"/>
      <c r="H35050" s="22"/>
    </row>
    <row r="35051" spans="4:8">
      <c r="D35051" s="22"/>
      <c r="F35051" s="22"/>
      <c r="G35051" s="22"/>
      <c r="H35051" s="22"/>
    </row>
    <row r="35052" spans="4:8">
      <c r="D35052" s="22"/>
      <c r="F35052" s="22"/>
      <c r="G35052" s="22"/>
      <c r="H35052" s="22"/>
    </row>
    <row r="35053" spans="4:8">
      <c r="D35053" s="22"/>
      <c r="F35053" s="22"/>
      <c r="G35053" s="22"/>
      <c r="H35053" s="22"/>
    </row>
    <row r="35054" spans="4:8">
      <c r="D35054" s="22"/>
      <c r="F35054" s="22"/>
      <c r="G35054" s="22"/>
      <c r="H35054" s="22"/>
    </row>
    <row r="35055" spans="4:8">
      <c r="D35055" s="22"/>
      <c r="F35055" s="22"/>
      <c r="G35055" s="22"/>
      <c r="H35055" s="22"/>
    </row>
    <row r="35056" spans="4:8">
      <c r="D35056" s="22"/>
      <c r="F35056" s="22"/>
      <c r="G35056" s="22"/>
      <c r="H35056" s="22"/>
    </row>
    <row r="35057" spans="4:8">
      <c r="D35057" s="22"/>
      <c r="F35057" s="22"/>
      <c r="G35057" s="22"/>
      <c r="H35057" s="22"/>
    </row>
    <row r="35058" spans="4:8">
      <c r="D35058" s="22"/>
      <c r="F35058" s="22"/>
      <c r="G35058" s="22"/>
      <c r="H35058" s="22"/>
    </row>
    <row r="35059" spans="4:8">
      <c r="D35059" s="22"/>
      <c r="F35059" s="22"/>
      <c r="G35059" s="22"/>
      <c r="H35059" s="22"/>
    </row>
    <row r="35060" spans="4:8">
      <c r="D35060" s="22"/>
      <c r="F35060" s="22"/>
      <c r="G35060" s="22"/>
      <c r="H35060" s="22"/>
    </row>
    <row r="35061" spans="4:8">
      <c r="D35061" s="22"/>
      <c r="F35061" s="22"/>
      <c r="G35061" s="22"/>
      <c r="H35061" s="22"/>
    </row>
    <row r="35062" spans="4:8">
      <c r="D35062" s="22"/>
      <c r="F35062" s="22"/>
      <c r="G35062" s="22"/>
      <c r="H35062" s="22"/>
    </row>
    <row r="35063" spans="4:8">
      <c r="D35063" s="22"/>
      <c r="F35063" s="22"/>
      <c r="G35063" s="22"/>
      <c r="H35063" s="22"/>
    </row>
    <row r="35064" spans="4:8">
      <c r="D35064" s="22"/>
      <c r="F35064" s="22"/>
      <c r="G35064" s="22"/>
      <c r="H35064" s="22"/>
    </row>
    <row r="35065" spans="4:8">
      <c r="D35065" s="22"/>
      <c r="F35065" s="22"/>
      <c r="G35065" s="22"/>
      <c r="H35065" s="22"/>
    </row>
    <row r="35066" spans="4:8">
      <c r="D35066" s="22"/>
      <c r="F35066" s="22"/>
      <c r="G35066" s="22"/>
      <c r="H35066" s="22"/>
    </row>
    <row r="35067" spans="4:8">
      <c r="D35067" s="22"/>
      <c r="F35067" s="22"/>
      <c r="G35067" s="22"/>
      <c r="H35067" s="22"/>
    </row>
    <row r="35068" spans="4:8">
      <c r="D35068" s="22"/>
      <c r="F35068" s="22"/>
      <c r="G35068" s="22"/>
      <c r="H35068" s="22"/>
    </row>
    <row r="35069" spans="4:8">
      <c r="D35069" s="22"/>
      <c r="F35069" s="22"/>
      <c r="G35069" s="22"/>
      <c r="H35069" s="22"/>
    </row>
    <row r="35070" spans="4:8">
      <c r="D35070" s="22"/>
      <c r="F35070" s="22"/>
      <c r="G35070" s="22"/>
      <c r="H35070" s="22"/>
    </row>
    <row r="35071" spans="4:8">
      <c r="D35071" s="22"/>
      <c r="F35071" s="22"/>
      <c r="G35071" s="22"/>
      <c r="H35071" s="22"/>
    </row>
    <row r="35072" spans="4:8">
      <c r="D35072" s="22"/>
      <c r="F35072" s="22"/>
      <c r="G35072" s="22"/>
      <c r="H35072" s="22"/>
    </row>
    <row r="35073" spans="4:8">
      <c r="D35073" s="22"/>
      <c r="F35073" s="22"/>
      <c r="G35073" s="22"/>
      <c r="H35073" s="22"/>
    </row>
    <row r="35074" spans="4:8">
      <c r="D35074" s="22"/>
      <c r="F35074" s="22"/>
      <c r="G35074" s="22"/>
      <c r="H35074" s="22"/>
    </row>
    <row r="35075" spans="4:8">
      <c r="D35075" s="22"/>
      <c r="F35075" s="22"/>
      <c r="G35075" s="22"/>
      <c r="H35075" s="22"/>
    </row>
    <row r="35076" spans="4:8">
      <c r="D35076" s="22"/>
      <c r="F35076" s="22"/>
      <c r="G35076" s="22"/>
      <c r="H35076" s="22"/>
    </row>
    <row r="35077" spans="4:8">
      <c r="D35077" s="22"/>
      <c r="F35077" s="22"/>
      <c r="G35077" s="22"/>
      <c r="H35077" s="22"/>
    </row>
    <row r="35078" spans="4:8">
      <c r="D35078" s="22"/>
      <c r="F35078" s="22"/>
      <c r="G35078" s="22"/>
      <c r="H35078" s="22"/>
    </row>
    <row r="35079" spans="4:8">
      <c r="D35079" s="22"/>
      <c r="F35079" s="22"/>
      <c r="G35079" s="22"/>
      <c r="H35079" s="22"/>
    </row>
    <row r="35080" spans="4:8">
      <c r="D35080" s="22"/>
      <c r="F35080" s="22"/>
      <c r="G35080" s="22"/>
      <c r="H35080" s="22"/>
    </row>
    <row r="35081" spans="4:8">
      <c r="D35081" s="22"/>
      <c r="F35081" s="22"/>
      <c r="G35081" s="22"/>
      <c r="H35081" s="22"/>
    </row>
    <row r="35082" spans="4:8">
      <c r="D35082" s="22"/>
      <c r="F35082" s="22"/>
      <c r="G35082" s="22"/>
      <c r="H35082" s="22"/>
    </row>
    <row r="35083" spans="4:8">
      <c r="D35083" s="22"/>
      <c r="F35083" s="22"/>
      <c r="G35083" s="22"/>
      <c r="H35083" s="22"/>
    </row>
    <row r="35084" spans="4:8">
      <c r="D35084" s="22"/>
      <c r="F35084" s="22"/>
      <c r="G35084" s="22"/>
      <c r="H35084" s="22"/>
    </row>
    <row r="35085" spans="4:8">
      <c r="D35085" s="22"/>
      <c r="F35085" s="22"/>
      <c r="G35085" s="22"/>
      <c r="H35085" s="22"/>
    </row>
    <row r="35086" spans="4:8">
      <c r="D35086" s="22"/>
      <c r="F35086" s="22"/>
      <c r="G35086" s="22"/>
      <c r="H35086" s="22"/>
    </row>
    <row r="35087" spans="4:8">
      <c r="D35087" s="22"/>
      <c r="F35087" s="22"/>
      <c r="G35087" s="22"/>
      <c r="H35087" s="22"/>
    </row>
    <row r="35088" spans="4:8">
      <c r="D35088" s="22"/>
      <c r="F35088" s="22"/>
      <c r="G35088" s="22"/>
      <c r="H35088" s="22"/>
    </row>
    <row r="35089" spans="4:8">
      <c r="D35089" s="22"/>
      <c r="F35089" s="22"/>
      <c r="G35089" s="22"/>
      <c r="H35089" s="22"/>
    </row>
    <row r="35090" spans="4:8">
      <c r="D35090" s="22"/>
      <c r="F35090" s="22"/>
      <c r="G35090" s="22"/>
      <c r="H35090" s="22"/>
    </row>
    <row r="35091" spans="4:8">
      <c r="D35091" s="22"/>
      <c r="F35091" s="22"/>
      <c r="G35091" s="22"/>
      <c r="H35091" s="22"/>
    </row>
    <row r="35092" spans="4:8">
      <c r="D35092" s="22"/>
      <c r="F35092" s="22"/>
      <c r="G35092" s="22"/>
      <c r="H35092" s="22"/>
    </row>
    <row r="35093" spans="4:8">
      <c r="D35093" s="22"/>
      <c r="F35093" s="22"/>
      <c r="G35093" s="22"/>
      <c r="H35093" s="22"/>
    </row>
    <row r="35094" spans="4:8">
      <c r="D35094" s="22"/>
      <c r="F35094" s="22"/>
      <c r="G35094" s="22"/>
      <c r="H35094" s="22"/>
    </row>
    <row r="35095" spans="4:8">
      <c r="D35095" s="22"/>
      <c r="F35095" s="22"/>
      <c r="G35095" s="22"/>
      <c r="H35095" s="22"/>
    </row>
    <row r="35096" spans="4:8">
      <c r="D35096" s="22"/>
      <c r="F35096" s="22"/>
      <c r="G35096" s="22"/>
      <c r="H35096" s="22"/>
    </row>
    <row r="35097" spans="4:8">
      <c r="D35097" s="22"/>
      <c r="F35097" s="22"/>
      <c r="G35097" s="22"/>
      <c r="H35097" s="22"/>
    </row>
    <row r="35098" spans="4:8">
      <c r="D35098" s="22"/>
      <c r="F35098" s="22"/>
      <c r="G35098" s="22"/>
      <c r="H35098" s="22"/>
    </row>
    <row r="35099" spans="4:8">
      <c r="D35099" s="22"/>
      <c r="F35099" s="22"/>
      <c r="G35099" s="22"/>
      <c r="H35099" s="22"/>
    </row>
    <row r="35100" spans="4:8">
      <c r="D35100" s="22"/>
      <c r="F35100" s="22"/>
      <c r="G35100" s="22"/>
      <c r="H35100" s="22"/>
    </row>
    <row r="35101" spans="4:8">
      <c r="D35101" s="22"/>
      <c r="F35101" s="22"/>
      <c r="G35101" s="22"/>
      <c r="H35101" s="22"/>
    </row>
    <row r="35102" spans="4:8">
      <c r="D35102" s="22"/>
      <c r="F35102" s="22"/>
      <c r="G35102" s="22"/>
      <c r="H35102" s="22"/>
    </row>
    <row r="35103" spans="4:8">
      <c r="D35103" s="22"/>
      <c r="F35103" s="22"/>
      <c r="G35103" s="22"/>
      <c r="H35103" s="22"/>
    </row>
    <row r="35104" spans="4:8">
      <c r="D35104" s="22"/>
      <c r="F35104" s="22"/>
      <c r="G35104" s="22"/>
      <c r="H35104" s="22"/>
    </row>
    <row r="35105" spans="4:8">
      <c r="D35105" s="22"/>
      <c r="F35105" s="22"/>
      <c r="G35105" s="22"/>
      <c r="H35105" s="22"/>
    </row>
    <row r="35106" spans="4:8">
      <c r="D35106" s="22"/>
      <c r="F35106" s="22"/>
      <c r="G35106" s="22"/>
      <c r="H35106" s="22"/>
    </row>
    <row r="35107" spans="4:8">
      <c r="D35107" s="22"/>
      <c r="F35107" s="22"/>
      <c r="G35107" s="22"/>
      <c r="H35107" s="22"/>
    </row>
    <row r="35108" spans="4:8">
      <c r="D35108" s="22"/>
      <c r="F35108" s="22"/>
      <c r="G35108" s="22"/>
      <c r="H35108" s="22"/>
    </row>
    <row r="35109" spans="4:8">
      <c r="D35109" s="22"/>
      <c r="F35109" s="22"/>
      <c r="G35109" s="22"/>
      <c r="H35109" s="22"/>
    </row>
    <row r="35110" spans="4:8">
      <c r="D35110" s="22"/>
      <c r="F35110" s="22"/>
      <c r="G35110" s="22"/>
      <c r="H35110" s="22"/>
    </row>
    <row r="35111" spans="4:8">
      <c r="D35111" s="22"/>
      <c r="F35111" s="22"/>
      <c r="G35111" s="22"/>
      <c r="H35111" s="22"/>
    </row>
    <row r="35112" spans="4:8">
      <c r="D35112" s="22"/>
      <c r="F35112" s="22"/>
      <c r="G35112" s="22"/>
      <c r="H35112" s="22"/>
    </row>
    <row r="35113" spans="4:8">
      <c r="D35113" s="22"/>
      <c r="F35113" s="22"/>
      <c r="G35113" s="22"/>
      <c r="H35113" s="22"/>
    </row>
    <row r="35114" spans="4:8">
      <c r="D35114" s="22"/>
      <c r="F35114" s="22"/>
      <c r="G35114" s="22"/>
      <c r="H35114" s="22"/>
    </row>
    <row r="35115" spans="4:8">
      <c r="D35115" s="22"/>
      <c r="F35115" s="22"/>
      <c r="G35115" s="22"/>
      <c r="H35115" s="22"/>
    </row>
    <row r="35116" spans="4:8">
      <c r="D35116" s="22"/>
      <c r="F35116" s="22"/>
      <c r="G35116" s="22"/>
      <c r="H35116" s="22"/>
    </row>
    <row r="35117" spans="4:8">
      <c r="D35117" s="22"/>
      <c r="F35117" s="22"/>
      <c r="G35117" s="22"/>
      <c r="H35117" s="22"/>
    </row>
    <row r="35118" spans="4:8">
      <c r="D35118" s="22"/>
      <c r="F35118" s="22"/>
      <c r="G35118" s="22"/>
      <c r="H35118" s="22"/>
    </row>
    <row r="35119" spans="4:8">
      <c r="D35119" s="22"/>
      <c r="F35119" s="22"/>
      <c r="G35119" s="22"/>
      <c r="H35119" s="22"/>
    </row>
    <row r="35120" spans="4:8">
      <c r="D35120" s="22"/>
      <c r="F35120" s="22"/>
      <c r="G35120" s="22"/>
      <c r="H35120" s="22"/>
    </row>
    <row r="35121" spans="4:8">
      <c r="D35121" s="22"/>
      <c r="F35121" s="22"/>
      <c r="G35121" s="22"/>
      <c r="H35121" s="22"/>
    </row>
    <row r="35122" spans="4:8">
      <c r="D35122" s="22"/>
      <c r="F35122" s="22"/>
      <c r="G35122" s="22"/>
      <c r="H35122" s="22"/>
    </row>
    <row r="35123" spans="4:8">
      <c r="D35123" s="22"/>
      <c r="F35123" s="22"/>
      <c r="G35123" s="22"/>
      <c r="H35123" s="22"/>
    </row>
    <row r="35124" spans="4:8">
      <c r="D35124" s="22"/>
      <c r="F35124" s="22"/>
      <c r="G35124" s="22"/>
      <c r="H35124" s="22"/>
    </row>
    <row r="35125" spans="4:8">
      <c r="D35125" s="22"/>
      <c r="F35125" s="22"/>
      <c r="G35125" s="22"/>
      <c r="H35125" s="22"/>
    </row>
    <row r="35126" spans="4:8">
      <c r="D35126" s="22"/>
      <c r="F35126" s="22"/>
      <c r="G35126" s="22"/>
      <c r="H35126" s="22"/>
    </row>
    <row r="35127" spans="4:8">
      <c r="D35127" s="22"/>
      <c r="F35127" s="22"/>
      <c r="G35127" s="22"/>
      <c r="H35127" s="22"/>
    </row>
    <row r="35128" spans="4:8">
      <c r="D35128" s="22"/>
      <c r="F35128" s="22"/>
      <c r="G35128" s="22"/>
      <c r="H35128" s="22"/>
    </row>
    <row r="35129" spans="4:8">
      <c r="D35129" s="22"/>
      <c r="F35129" s="22"/>
      <c r="G35129" s="22"/>
      <c r="H35129" s="22"/>
    </row>
    <row r="35130" spans="4:8">
      <c r="D35130" s="22"/>
      <c r="F35130" s="22"/>
      <c r="G35130" s="22"/>
      <c r="H35130" s="22"/>
    </row>
    <row r="35131" spans="4:8">
      <c r="D35131" s="22"/>
      <c r="F35131" s="22"/>
      <c r="G35131" s="22"/>
      <c r="H35131" s="22"/>
    </row>
    <row r="35132" spans="4:8">
      <c r="D35132" s="22"/>
      <c r="F35132" s="22"/>
      <c r="G35132" s="22"/>
      <c r="H35132" s="22"/>
    </row>
    <row r="35133" spans="4:8">
      <c r="D35133" s="22"/>
      <c r="F35133" s="22"/>
      <c r="G35133" s="22"/>
      <c r="H35133" s="22"/>
    </row>
    <row r="35134" spans="4:8">
      <c r="D35134" s="22"/>
      <c r="F35134" s="22"/>
      <c r="G35134" s="22"/>
      <c r="H35134" s="22"/>
    </row>
    <row r="35135" spans="4:8">
      <c r="D35135" s="22"/>
      <c r="F35135" s="22"/>
      <c r="G35135" s="22"/>
      <c r="H35135" s="22"/>
    </row>
    <row r="35136" spans="4:8">
      <c r="D35136" s="22"/>
      <c r="F35136" s="22"/>
      <c r="G35136" s="22"/>
      <c r="H35136" s="22"/>
    </row>
    <row r="35137" spans="4:8">
      <c r="D35137" s="22"/>
      <c r="F35137" s="22"/>
      <c r="G35137" s="22"/>
      <c r="H35137" s="22"/>
    </row>
    <row r="35138" spans="4:8">
      <c r="D35138" s="22"/>
      <c r="F35138" s="22"/>
      <c r="G35138" s="22"/>
      <c r="H35138" s="22"/>
    </row>
    <row r="35139" spans="4:8">
      <c r="D35139" s="22"/>
      <c r="F35139" s="22"/>
      <c r="G35139" s="22"/>
      <c r="H35139" s="22"/>
    </row>
    <row r="35140" spans="4:8">
      <c r="D35140" s="22"/>
      <c r="F35140" s="22"/>
      <c r="G35140" s="22"/>
      <c r="H35140" s="22"/>
    </row>
    <row r="35141" spans="4:8">
      <c r="D35141" s="22"/>
      <c r="F35141" s="22"/>
      <c r="G35141" s="22"/>
      <c r="H35141" s="22"/>
    </row>
    <row r="35142" spans="4:8">
      <c r="D35142" s="22"/>
      <c r="F35142" s="22"/>
      <c r="G35142" s="22"/>
      <c r="H35142" s="22"/>
    </row>
    <row r="35143" spans="4:8">
      <c r="D35143" s="22"/>
      <c r="F35143" s="22"/>
      <c r="G35143" s="22"/>
      <c r="H35143" s="22"/>
    </row>
    <row r="35144" spans="4:8">
      <c r="D35144" s="22"/>
      <c r="F35144" s="22"/>
      <c r="G35144" s="22"/>
      <c r="H35144" s="22"/>
    </row>
    <row r="35145" spans="4:8">
      <c r="D35145" s="22"/>
      <c r="F35145" s="22"/>
      <c r="G35145" s="22"/>
      <c r="H35145" s="22"/>
    </row>
    <row r="35146" spans="4:8">
      <c r="D35146" s="22"/>
      <c r="F35146" s="22"/>
      <c r="G35146" s="22"/>
      <c r="H35146" s="22"/>
    </row>
    <row r="35147" spans="4:8">
      <c r="D35147" s="22"/>
      <c r="F35147" s="22"/>
      <c r="G35147" s="22"/>
      <c r="H35147" s="22"/>
    </row>
    <row r="35148" spans="4:8">
      <c r="D35148" s="22"/>
      <c r="F35148" s="22"/>
      <c r="G35148" s="22"/>
      <c r="H35148" s="22"/>
    </row>
    <row r="35149" spans="4:8">
      <c r="D35149" s="22"/>
      <c r="F35149" s="22"/>
      <c r="G35149" s="22"/>
      <c r="H35149" s="22"/>
    </row>
    <row r="35150" spans="4:8">
      <c r="D35150" s="22"/>
      <c r="F35150" s="22"/>
      <c r="G35150" s="22"/>
      <c r="H35150" s="22"/>
    </row>
    <row r="35151" spans="4:8">
      <c r="D35151" s="22"/>
      <c r="F35151" s="22"/>
      <c r="G35151" s="22"/>
      <c r="H35151" s="22"/>
    </row>
    <row r="35152" spans="4:8">
      <c r="D35152" s="22"/>
      <c r="F35152" s="22"/>
      <c r="G35152" s="22"/>
      <c r="H35152" s="22"/>
    </row>
    <row r="35153" spans="4:8">
      <c r="D35153" s="22"/>
      <c r="F35153" s="22"/>
      <c r="G35153" s="22"/>
      <c r="H35153" s="22"/>
    </row>
    <row r="35154" spans="4:8">
      <c r="D35154" s="22"/>
      <c r="F35154" s="22"/>
      <c r="G35154" s="22"/>
      <c r="H35154" s="22"/>
    </row>
    <row r="35155" spans="4:8">
      <c r="D35155" s="22"/>
      <c r="F35155" s="22"/>
      <c r="G35155" s="22"/>
      <c r="H35155" s="22"/>
    </row>
    <row r="35156" spans="4:8">
      <c r="D35156" s="22"/>
      <c r="F35156" s="22"/>
      <c r="G35156" s="22"/>
      <c r="H35156" s="22"/>
    </row>
    <row r="35157" spans="4:8">
      <c r="D35157" s="22"/>
      <c r="F35157" s="22"/>
      <c r="G35157" s="22"/>
      <c r="H35157" s="22"/>
    </row>
    <row r="35158" spans="4:8">
      <c r="D35158" s="22"/>
      <c r="F35158" s="22"/>
      <c r="G35158" s="22"/>
      <c r="H35158" s="22"/>
    </row>
    <row r="35159" spans="4:8">
      <c r="D35159" s="22"/>
      <c r="F35159" s="22"/>
      <c r="G35159" s="22"/>
      <c r="H35159" s="22"/>
    </row>
    <row r="35160" spans="4:8">
      <c r="D35160" s="22"/>
      <c r="F35160" s="22"/>
      <c r="G35160" s="22"/>
      <c r="H35160" s="22"/>
    </row>
    <row r="35161" spans="4:8">
      <c r="D35161" s="22"/>
      <c r="F35161" s="22"/>
      <c r="G35161" s="22"/>
      <c r="H35161" s="22"/>
    </row>
    <row r="35162" spans="4:8">
      <c r="D35162" s="22"/>
      <c r="F35162" s="22"/>
      <c r="G35162" s="22"/>
      <c r="H35162" s="22"/>
    </row>
    <row r="35163" spans="4:8">
      <c r="D35163" s="22"/>
      <c r="F35163" s="22"/>
      <c r="G35163" s="22"/>
      <c r="H35163" s="22"/>
    </row>
    <row r="35164" spans="4:8">
      <c r="D35164" s="22"/>
      <c r="F35164" s="22"/>
      <c r="G35164" s="22"/>
      <c r="H35164" s="22"/>
    </row>
    <row r="35165" spans="4:8">
      <c r="D35165" s="22"/>
      <c r="F35165" s="22"/>
      <c r="G35165" s="22"/>
      <c r="H35165" s="22"/>
    </row>
    <row r="35166" spans="4:8">
      <c r="D35166" s="22"/>
      <c r="F35166" s="22"/>
      <c r="G35166" s="22"/>
      <c r="H35166" s="22"/>
    </row>
    <row r="35167" spans="4:8">
      <c r="D35167" s="22"/>
      <c r="F35167" s="22"/>
      <c r="G35167" s="22"/>
      <c r="H35167" s="22"/>
    </row>
    <row r="35168" spans="4:8">
      <c r="D35168" s="22"/>
      <c r="F35168" s="22"/>
      <c r="G35168" s="22"/>
      <c r="H35168" s="22"/>
    </row>
    <row r="35169" spans="4:8">
      <c r="D35169" s="22"/>
      <c r="F35169" s="22"/>
      <c r="G35169" s="22"/>
      <c r="H35169" s="22"/>
    </row>
    <row r="35170" spans="4:8">
      <c r="D35170" s="22"/>
      <c r="F35170" s="22"/>
      <c r="G35170" s="22"/>
      <c r="H35170" s="22"/>
    </row>
    <row r="35171" spans="4:8">
      <c r="D35171" s="22"/>
      <c r="F35171" s="22"/>
      <c r="G35171" s="22"/>
      <c r="H35171" s="22"/>
    </row>
    <row r="35172" spans="4:8">
      <c r="D35172" s="22"/>
      <c r="F35172" s="22"/>
      <c r="G35172" s="22"/>
      <c r="H35172" s="22"/>
    </row>
    <row r="35173" spans="4:8">
      <c r="D35173" s="22"/>
      <c r="F35173" s="22"/>
      <c r="G35173" s="22"/>
      <c r="H35173" s="22"/>
    </row>
    <row r="35174" spans="4:8">
      <c r="D35174" s="22"/>
      <c r="F35174" s="22"/>
      <c r="G35174" s="22"/>
      <c r="H35174" s="22"/>
    </row>
    <row r="35175" spans="4:8">
      <c r="D35175" s="22"/>
      <c r="F35175" s="22"/>
      <c r="G35175" s="22"/>
      <c r="H35175" s="22"/>
    </row>
    <row r="35176" spans="4:8">
      <c r="D35176" s="22"/>
      <c r="F35176" s="22"/>
      <c r="G35176" s="22"/>
      <c r="H35176" s="22"/>
    </row>
    <row r="35177" spans="4:8">
      <c r="D35177" s="22"/>
      <c r="F35177" s="22"/>
      <c r="G35177" s="22"/>
      <c r="H35177" s="22"/>
    </row>
    <row r="35178" spans="4:8">
      <c r="D35178" s="22"/>
      <c r="F35178" s="22"/>
      <c r="G35178" s="22"/>
      <c r="H35178" s="22"/>
    </row>
    <row r="35179" spans="4:8">
      <c r="D35179" s="22"/>
      <c r="F35179" s="22"/>
      <c r="G35179" s="22"/>
      <c r="H35179" s="22"/>
    </row>
    <row r="35180" spans="4:8">
      <c r="D35180" s="22"/>
      <c r="F35180" s="22"/>
      <c r="G35180" s="22"/>
      <c r="H35180" s="22"/>
    </row>
    <row r="35181" spans="4:8">
      <c r="D35181" s="22"/>
      <c r="F35181" s="22"/>
      <c r="G35181" s="22"/>
      <c r="H35181" s="22"/>
    </row>
    <row r="35182" spans="4:8">
      <c r="D35182" s="22"/>
      <c r="F35182" s="22"/>
      <c r="G35182" s="22"/>
      <c r="H35182" s="22"/>
    </row>
    <row r="35183" spans="4:8">
      <c r="D35183" s="22"/>
      <c r="F35183" s="22"/>
      <c r="G35183" s="22"/>
      <c r="H35183" s="22"/>
    </row>
    <row r="35184" spans="4:8">
      <c r="D35184" s="22"/>
      <c r="F35184" s="22"/>
      <c r="G35184" s="22"/>
      <c r="H35184" s="22"/>
    </row>
    <row r="35185" spans="4:8">
      <c r="D35185" s="22"/>
      <c r="F35185" s="22"/>
      <c r="G35185" s="22"/>
      <c r="H35185" s="22"/>
    </row>
    <row r="35186" spans="4:8">
      <c r="D35186" s="22"/>
      <c r="F35186" s="22"/>
      <c r="G35186" s="22"/>
      <c r="H35186" s="22"/>
    </row>
    <row r="35187" spans="4:8">
      <c r="D35187" s="22"/>
      <c r="F35187" s="22"/>
      <c r="G35187" s="22"/>
      <c r="H35187" s="22"/>
    </row>
    <row r="35188" spans="4:8">
      <c r="D35188" s="22"/>
      <c r="F35188" s="22"/>
      <c r="G35188" s="22"/>
      <c r="H35188" s="22"/>
    </row>
    <row r="35189" spans="4:8">
      <c r="D35189" s="22"/>
      <c r="F35189" s="22"/>
      <c r="G35189" s="22"/>
      <c r="H35189" s="22"/>
    </row>
    <row r="35190" spans="4:8">
      <c r="D35190" s="22"/>
      <c r="F35190" s="22"/>
      <c r="G35190" s="22"/>
      <c r="H35190" s="22"/>
    </row>
    <row r="35191" spans="4:8">
      <c r="D35191" s="22"/>
      <c r="F35191" s="22"/>
      <c r="G35191" s="22"/>
      <c r="H35191" s="22"/>
    </row>
    <row r="35192" spans="4:8">
      <c r="D35192" s="22"/>
      <c r="F35192" s="22"/>
      <c r="G35192" s="22"/>
      <c r="H35192" s="22"/>
    </row>
    <row r="35193" spans="4:8">
      <c r="D35193" s="22"/>
      <c r="F35193" s="22"/>
      <c r="G35193" s="22"/>
      <c r="H35193" s="22"/>
    </row>
    <row r="35194" spans="4:8">
      <c r="D35194" s="22"/>
      <c r="F35194" s="22"/>
      <c r="G35194" s="22"/>
      <c r="H35194" s="22"/>
    </row>
    <row r="35195" spans="4:8">
      <c r="D35195" s="22"/>
      <c r="F35195" s="22"/>
      <c r="G35195" s="22"/>
      <c r="H35195" s="22"/>
    </row>
    <row r="35196" spans="4:8">
      <c r="D35196" s="22"/>
      <c r="F35196" s="22"/>
      <c r="G35196" s="22"/>
      <c r="H35196" s="22"/>
    </row>
    <row r="35197" spans="4:8">
      <c r="D35197" s="22"/>
      <c r="F35197" s="22"/>
      <c r="G35197" s="22"/>
      <c r="H35197" s="22"/>
    </row>
    <row r="35198" spans="4:8">
      <c r="D35198" s="22"/>
      <c r="F35198" s="22"/>
      <c r="G35198" s="22"/>
      <c r="H35198" s="22"/>
    </row>
    <row r="35199" spans="4:8">
      <c r="D35199" s="22"/>
      <c r="F35199" s="22"/>
      <c r="G35199" s="22"/>
      <c r="H35199" s="22"/>
    </row>
    <row r="35200" spans="4:8">
      <c r="D35200" s="22"/>
      <c r="F35200" s="22"/>
      <c r="G35200" s="22"/>
      <c r="H35200" s="22"/>
    </row>
    <row r="35201" spans="4:8">
      <c r="D35201" s="22"/>
      <c r="F35201" s="22"/>
      <c r="G35201" s="22"/>
      <c r="H35201" s="22"/>
    </row>
    <row r="35202" spans="4:8">
      <c r="D35202" s="22"/>
      <c r="F35202" s="22"/>
      <c r="G35202" s="22"/>
      <c r="H35202" s="22"/>
    </row>
    <row r="35203" spans="4:8">
      <c r="D35203" s="22"/>
      <c r="F35203" s="22"/>
      <c r="G35203" s="22"/>
      <c r="H35203" s="22"/>
    </row>
    <row r="35204" spans="4:8">
      <c r="D35204" s="22"/>
      <c r="F35204" s="22"/>
      <c r="G35204" s="22"/>
      <c r="H35204" s="22"/>
    </row>
    <row r="35205" spans="4:8">
      <c r="D35205" s="22"/>
      <c r="F35205" s="22"/>
      <c r="G35205" s="22"/>
      <c r="H35205" s="22"/>
    </row>
    <row r="35206" spans="4:8">
      <c r="D35206" s="22"/>
      <c r="F35206" s="22"/>
      <c r="G35206" s="22"/>
      <c r="H35206" s="22"/>
    </row>
    <row r="35207" spans="4:8">
      <c r="D35207" s="22"/>
      <c r="F35207" s="22"/>
      <c r="G35207" s="22"/>
      <c r="H35207" s="22"/>
    </row>
    <row r="35208" spans="4:8">
      <c r="D35208" s="22"/>
      <c r="F35208" s="22"/>
      <c r="G35208" s="22"/>
      <c r="H35208" s="22"/>
    </row>
    <row r="35209" spans="4:8">
      <c r="D35209" s="22"/>
      <c r="F35209" s="22"/>
      <c r="G35209" s="22"/>
      <c r="H35209" s="22"/>
    </row>
    <row r="35210" spans="4:8">
      <c r="D35210" s="22"/>
      <c r="F35210" s="22"/>
      <c r="G35210" s="22"/>
      <c r="H35210" s="22"/>
    </row>
    <row r="35211" spans="4:8">
      <c r="D35211" s="22"/>
      <c r="F35211" s="22"/>
      <c r="G35211" s="22"/>
      <c r="H35211" s="22"/>
    </row>
    <row r="35212" spans="4:8">
      <c r="D35212" s="22"/>
      <c r="F35212" s="22"/>
      <c r="G35212" s="22"/>
      <c r="H35212" s="22"/>
    </row>
    <row r="35213" spans="4:8">
      <c r="D35213" s="22"/>
      <c r="F35213" s="22"/>
      <c r="G35213" s="22"/>
      <c r="H35213" s="22"/>
    </row>
    <row r="35214" spans="4:8">
      <c r="D35214" s="22"/>
      <c r="F35214" s="22"/>
      <c r="G35214" s="22"/>
      <c r="H35214" s="22"/>
    </row>
    <row r="35215" spans="4:8">
      <c r="D35215" s="22"/>
      <c r="F35215" s="22"/>
      <c r="G35215" s="22"/>
      <c r="H35215" s="22"/>
    </row>
    <row r="35216" spans="4:8">
      <c r="D35216" s="22"/>
      <c r="F35216" s="22"/>
      <c r="G35216" s="22"/>
      <c r="H35216" s="22"/>
    </row>
    <row r="35217" spans="4:8">
      <c r="D35217" s="22"/>
      <c r="F35217" s="22"/>
      <c r="G35217" s="22"/>
      <c r="H35217" s="22"/>
    </row>
    <row r="35218" spans="4:8">
      <c r="D35218" s="22"/>
      <c r="F35218" s="22"/>
      <c r="G35218" s="22"/>
      <c r="H35218" s="22"/>
    </row>
    <row r="35219" spans="4:8">
      <c r="D35219" s="22"/>
      <c r="F35219" s="22"/>
      <c r="G35219" s="22"/>
      <c r="H35219" s="22"/>
    </row>
    <row r="35220" spans="4:8">
      <c r="D35220" s="22"/>
      <c r="F35220" s="22"/>
      <c r="G35220" s="22"/>
      <c r="H35220" s="22"/>
    </row>
    <row r="35221" spans="4:8">
      <c r="D35221" s="22"/>
      <c r="F35221" s="22"/>
      <c r="G35221" s="22"/>
      <c r="H35221" s="22"/>
    </row>
    <row r="35222" spans="4:8">
      <c r="D35222" s="22"/>
      <c r="F35222" s="22"/>
      <c r="G35222" s="22"/>
      <c r="H35222" s="22"/>
    </row>
    <row r="35223" spans="4:8">
      <c r="D35223" s="22"/>
      <c r="F35223" s="22"/>
      <c r="G35223" s="22"/>
      <c r="H35223" s="22"/>
    </row>
    <row r="35224" spans="4:8">
      <c r="D35224" s="22"/>
      <c r="F35224" s="22"/>
      <c r="G35224" s="22"/>
      <c r="H35224" s="22"/>
    </row>
    <row r="35225" spans="4:8">
      <c r="D35225" s="22"/>
      <c r="F35225" s="22"/>
      <c r="G35225" s="22"/>
      <c r="H35225" s="22"/>
    </row>
    <row r="35226" spans="4:8">
      <c r="D35226" s="22"/>
      <c r="F35226" s="22"/>
      <c r="G35226" s="22"/>
      <c r="H35226" s="22"/>
    </row>
    <row r="35227" spans="4:8">
      <c r="D35227" s="22"/>
      <c r="F35227" s="22"/>
      <c r="G35227" s="22"/>
      <c r="H35227" s="22"/>
    </row>
    <row r="35228" spans="4:8">
      <c r="D35228" s="22"/>
      <c r="F35228" s="22"/>
      <c r="G35228" s="22"/>
      <c r="H35228" s="22"/>
    </row>
    <row r="35229" spans="4:8">
      <c r="D35229" s="22"/>
      <c r="F35229" s="22"/>
      <c r="G35229" s="22"/>
      <c r="H35229" s="22"/>
    </row>
    <row r="35230" spans="4:8">
      <c r="D35230" s="22"/>
      <c r="F35230" s="22"/>
      <c r="G35230" s="22"/>
      <c r="H35230" s="22"/>
    </row>
    <row r="35231" spans="4:8">
      <c r="D35231" s="22"/>
      <c r="F35231" s="22"/>
      <c r="G35231" s="22"/>
      <c r="H35231" s="22"/>
    </row>
    <row r="35232" spans="4:8">
      <c r="D35232" s="22"/>
      <c r="F35232" s="22"/>
      <c r="G35232" s="22"/>
      <c r="H35232" s="22"/>
    </row>
    <row r="35233" spans="4:8">
      <c r="D35233" s="22"/>
      <c r="F35233" s="22"/>
      <c r="G35233" s="22"/>
      <c r="H35233" s="22"/>
    </row>
    <row r="35234" spans="4:8">
      <c r="D35234" s="22"/>
      <c r="F35234" s="22"/>
      <c r="G35234" s="22"/>
      <c r="H35234" s="22"/>
    </row>
    <row r="35235" spans="4:8">
      <c r="D35235" s="22"/>
      <c r="F35235" s="22"/>
      <c r="G35235" s="22"/>
      <c r="H35235" s="22"/>
    </row>
    <row r="35236" spans="4:8">
      <c r="D35236" s="22"/>
      <c r="F35236" s="22"/>
      <c r="G35236" s="22"/>
      <c r="H35236" s="22"/>
    </row>
    <row r="35237" spans="4:8">
      <c r="D35237" s="22"/>
      <c r="F35237" s="22"/>
      <c r="G35237" s="22"/>
      <c r="H35237" s="22"/>
    </row>
    <row r="35238" spans="4:8">
      <c r="D35238" s="22"/>
      <c r="F35238" s="22"/>
      <c r="G35238" s="22"/>
      <c r="H35238" s="22"/>
    </row>
    <row r="35239" spans="4:8">
      <c r="D35239" s="22"/>
      <c r="F35239" s="22"/>
      <c r="G35239" s="22"/>
      <c r="H35239" s="22"/>
    </row>
    <row r="35240" spans="4:8">
      <c r="D35240" s="22"/>
      <c r="F35240" s="22"/>
      <c r="G35240" s="22"/>
      <c r="H35240" s="22"/>
    </row>
    <row r="35241" spans="4:8">
      <c r="D35241" s="22"/>
      <c r="F35241" s="22"/>
      <c r="G35241" s="22"/>
      <c r="H35241" s="22"/>
    </row>
    <row r="35242" spans="4:8">
      <c r="D35242" s="22"/>
      <c r="F35242" s="22"/>
      <c r="G35242" s="22"/>
      <c r="H35242" s="22"/>
    </row>
    <row r="35243" spans="4:8">
      <c r="D35243" s="22"/>
      <c r="F35243" s="22"/>
      <c r="G35243" s="22"/>
      <c r="H35243" s="22"/>
    </row>
    <row r="35244" spans="4:8">
      <c r="D35244" s="22"/>
      <c r="F35244" s="22"/>
      <c r="G35244" s="22"/>
      <c r="H35244" s="22"/>
    </row>
    <row r="35245" spans="4:8">
      <c r="D35245" s="22"/>
      <c r="F35245" s="22"/>
      <c r="G35245" s="22"/>
      <c r="H35245" s="22"/>
    </row>
    <row r="35246" spans="4:8">
      <c r="D35246" s="22"/>
      <c r="F35246" s="22"/>
      <c r="G35246" s="22"/>
      <c r="H35246" s="22"/>
    </row>
    <row r="35247" spans="4:8">
      <c r="D35247" s="22"/>
      <c r="F35247" s="22"/>
      <c r="G35247" s="22"/>
      <c r="H35247" s="22"/>
    </row>
    <row r="35248" spans="4:8">
      <c r="D35248" s="22"/>
      <c r="F35248" s="22"/>
      <c r="G35248" s="22"/>
      <c r="H35248" s="22"/>
    </row>
    <row r="35249" spans="4:8">
      <c r="D35249" s="22"/>
      <c r="F35249" s="22"/>
      <c r="G35249" s="22"/>
      <c r="H35249" s="22"/>
    </row>
    <row r="35250" spans="4:8">
      <c r="D35250" s="22"/>
      <c r="F35250" s="22"/>
      <c r="G35250" s="22"/>
      <c r="H35250" s="22"/>
    </row>
    <row r="35251" spans="4:8">
      <c r="D35251" s="22"/>
      <c r="F35251" s="22"/>
      <c r="G35251" s="22"/>
      <c r="H35251" s="22"/>
    </row>
    <row r="35252" spans="4:8">
      <c r="D35252" s="22"/>
      <c r="F35252" s="22"/>
      <c r="G35252" s="22"/>
      <c r="H35252" s="22"/>
    </row>
    <row r="35253" spans="4:8">
      <c r="D35253" s="22"/>
      <c r="F35253" s="22"/>
      <c r="G35253" s="22"/>
      <c r="H35253" s="22"/>
    </row>
    <row r="35254" spans="4:8">
      <c r="D35254" s="22"/>
      <c r="F35254" s="22"/>
      <c r="G35254" s="22"/>
      <c r="H35254" s="22"/>
    </row>
    <row r="35255" spans="4:8">
      <c r="D35255" s="22"/>
      <c r="F35255" s="22"/>
      <c r="G35255" s="22"/>
      <c r="H35255" s="22"/>
    </row>
    <row r="35256" spans="4:8">
      <c r="D35256" s="22"/>
      <c r="F35256" s="22"/>
      <c r="G35256" s="22"/>
      <c r="H35256" s="22"/>
    </row>
    <row r="35257" spans="4:8">
      <c r="D35257" s="22"/>
      <c r="F35257" s="22"/>
      <c r="G35257" s="22"/>
      <c r="H35257" s="22"/>
    </row>
    <row r="35258" spans="4:8">
      <c r="D35258" s="22"/>
      <c r="F35258" s="22"/>
      <c r="G35258" s="22"/>
      <c r="H35258" s="22"/>
    </row>
    <row r="35259" spans="4:8">
      <c r="D35259" s="22"/>
      <c r="F35259" s="22"/>
      <c r="G35259" s="22"/>
      <c r="H35259" s="22"/>
    </row>
    <row r="35260" spans="4:8">
      <c r="D35260" s="22"/>
      <c r="F35260" s="22"/>
      <c r="G35260" s="22"/>
      <c r="H35260" s="22"/>
    </row>
    <row r="35261" spans="4:8">
      <c r="D35261" s="22"/>
      <c r="F35261" s="22"/>
      <c r="G35261" s="22"/>
      <c r="H35261" s="22"/>
    </row>
    <row r="35262" spans="4:8">
      <c r="D35262" s="22"/>
      <c r="F35262" s="22"/>
      <c r="G35262" s="22"/>
      <c r="H35262" s="22"/>
    </row>
    <row r="35263" spans="4:8">
      <c r="D35263" s="22"/>
      <c r="F35263" s="22"/>
      <c r="G35263" s="22"/>
      <c r="H35263" s="22"/>
    </row>
    <row r="35264" spans="4:8">
      <c r="D35264" s="22"/>
      <c r="F35264" s="22"/>
      <c r="G35264" s="22"/>
      <c r="H35264" s="22"/>
    </row>
    <row r="35265" spans="4:8">
      <c r="D35265" s="22"/>
      <c r="F35265" s="22"/>
      <c r="G35265" s="22"/>
      <c r="H35265" s="22"/>
    </row>
    <row r="35266" spans="4:8">
      <c r="D35266" s="22"/>
      <c r="F35266" s="22"/>
      <c r="G35266" s="22"/>
      <c r="H35266" s="22"/>
    </row>
    <row r="35267" spans="4:8">
      <c r="D35267" s="22"/>
      <c r="F35267" s="22"/>
      <c r="G35267" s="22"/>
      <c r="H35267" s="22"/>
    </row>
    <row r="35268" spans="4:8">
      <c r="D35268" s="22"/>
      <c r="F35268" s="22"/>
      <c r="G35268" s="22"/>
      <c r="H35268" s="22"/>
    </row>
    <row r="35269" spans="4:8">
      <c r="D35269" s="22"/>
      <c r="F35269" s="22"/>
      <c r="G35269" s="22"/>
      <c r="H35269" s="22"/>
    </row>
    <row r="35270" spans="4:8">
      <c r="D35270" s="22"/>
      <c r="F35270" s="22"/>
      <c r="G35270" s="22"/>
      <c r="H35270" s="22"/>
    </row>
    <row r="35271" spans="4:8">
      <c r="D35271" s="22"/>
      <c r="F35271" s="22"/>
      <c r="G35271" s="22"/>
      <c r="H35271" s="22"/>
    </row>
    <row r="35272" spans="4:8">
      <c r="D35272" s="22"/>
      <c r="F35272" s="22"/>
      <c r="G35272" s="22"/>
      <c r="H35272" s="22"/>
    </row>
    <row r="35273" spans="4:8">
      <c r="D35273" s="22"/>
      <c r="F35273" s="22"/>
      <c r="G35273" s="22"/>
      <c r="H35273" s="22"/>
    </row>
    <row r="35274" spans="4:8">
      <c r="D35274" s="22"/>
      <c r="F35274" s="22"/>
      <c r="G35274" s="22"/>
      <c r="H35274" s="22"/>
    </row>
    <row r="35275" spans="4:8">
      <c r="D35275" s="22"/>
      <c r="F35275" s="22"/>
      <c r="G35275" s="22"/>
      <c r="H35275" s="22"/>
    </row>
    <row r="35276" spans="4:8">
      <c r="D35276" s="22"/>
      <c r="F35276" s="22"/>
      <c r="G35276" s="22"/>
      <c r="H35276" s="22"/>
    </row>
    <row r="35277" spans="4:8">
      <c r="D35277" s="22"/>
      <c r="F35277" s="22"/>
      <c r="G35277" s="22"/>
      <c r="H35277" s="22"/>
    </row>
    <row r="35278" spans="4:8">
      <c r="D35278" s="22"/>
      <c r="F35278" s="22"/>
      <c r="G35278" s="22"/>
      <c r="H35278" s="22"/>
    </row>
    <row r="35279" spans="4:8">
      <c r="D35279" s="22"/>
      <c r="F35279" s="22"/>
      <c r="G35279" s="22"/>
      <c r="H35279" s="22"/>
    </row>
    <row r="35280" spans="4:8">
      <c r="D35280" s="22"/>
      <c r="F35280" s="22"/>
      <c r="G35280" s="22"/>
      <c r="H35280" s="22"/>
    </row>
    <row r="35281" spans="4:8">
      <c r="D35281" s="22"/>
      <c r="F35281" s="22"/>
      <c r="G35281" s="22"/>
      <c r="H35281" s="22"/>
    </row>
    <row r="35282" spans="4:8">
      <c r="D35282" s="22"/>
      <c r="F35282" s="22"/>
      <c r="G35282" s="22"/>
      <c r="H35282" s="22"/>
    </row>
    <row r="35283" spans="4:8">
      <c r="D35283" s="22"/>
      <c r="F35283" s="22"/>
      <c r="G35283" s="22"/>
      <c r="H35283" s="22"/>
    </row>
    <row r="35284" spans="4:8">
      <c r="D35284" s="22"/>
      <c r="F35284" s="22"/>
      <c r="G35284" s="22"/>
      <c r="H35284" s="22"/>
    </row>
    <row r="35285" spans="4:8">
      <c r="D35285" s="22"/>
      <c r="F35285" s="22"/>
      <c r="G35285" s="22"/>
      <c r="H35285" s="22"/>
    </row>
    <row r="35286" spans="4:8">
      <c r="D35286" s="22"/>
      <c r="F35286" s="22"/>
      <c r="G35286" s="22"/>
      <c r="H35286" s="22"/>
    </row>
    <row r="35287" spans="4:8">
      <c r="D35287" s="22"/>
      <c r="F35287" s="22"/>
      <c r="G35287" s="22"/>
      <c r="H35287" s="22"/>
    </row>
    <row r="35288" spans="4:8">
      <c r="D35288" s="22"/>
      <c r="F35288" s="22"/>
      <c r="G35288" s="22"/>
      <c r="H35288" s="22"/>
    </row>
    <row r="35289" spans="4:8">
      <c r="D35289" s="22"/>
      <c r="F35289" s="22"/>
      <c r="G35289" s="22"/>
      <c r="H35289" s="22"/>
    </row>
    <row r="35290" spans="4:8">
      <c r="D35290" s="22"/>
      <c r="F35290" s="22"/>
      <c r="G35290" s="22"/>
      <c r="H35290" s="22"/>
    </row>
    <row r="35291" spans="4:8">
      <c r="D35291" s="22"/>
      <c r="F35291" s="22"/>
      <c r="G35291" s="22"/>
      <c r="H35291" s="22"/>
    </row>
    <row r="35292" spans="4:8">
      <c r="D35292" s="22"/>
      <c r="F35292" s="22"/>
      <c r="G35292" s="22"/>
      <c r="H35292" s="22"/>
    </row>
    <row r="35293" spans="4:8">
      <c r="D35293" s="22"/>
      <c r="F35293" s="22"/>
      <c r="G35293" s="22"/>
      <c r="H35293" s="22"/>
    </row>
    <row r="35294" spans="4:8">
      <c r="D35294" s="22"/>
      <c r="F35294" s="22"/>
      <c r="G35294" s="22"/>
      <c r="H35294" s="22"/>
    </row>
    <row r="35295" spans="4:8">
      <c r="D35295" s="22"/>
      <c r="F35295" s="22"/>
      <c r="G35295" s="22"/>
      <c r="H35295" s="22"/>
    </row>
    <row r="35296" spans="4:8">
      <c r="D35296" s="22"/>
      <c r="F35296" s="22"/>
      <c r="G35296" s="22"/>
      <c r="H35296" s="22"/>
    </row>
    <row r="35297" spans="4:8">
      <c r="D35297" s="22"/>
      <c r="F35297" s="22"/>
      <c r="G35297" s="22"/>
      <c r="H35297" s="22"/>
    </row>
    <row r="35298" spans="4:8">
      <c r="D35298" s="22"/>
      <c r="F35298" s="22"/>
      <c r="G35298" s="22"/>
      <c r="H35298" s="22"/>
    </row>
    <row r="35299" spans="4:8">
      <c r="D35299" s="22"/>
      <c r="F35299" s="22"/>
      <c r="G35299" s="22"/>
      <c r="H35299" s="22"/>
    </row>
    <row r="35300" spans="4:8">
      <c r="D35300" s="22"/>
      <c r="F35300" s="22"/>
      <c r="G35300" s="22"/>
      <c r="H35300" s="22"/>
    </row>
    <row r="35301" spans="4:8">
      <c r="D35301" s="22"/>
      <c r="F35301" s="22"/>
      <c r="G35301" s="22"/>
      <c r="H35301" s="22"/>
    </row>
    <row r="35302" spans="4:8">
      <c r="D35302" s="22"/>
      <c r="F35302" s="22"/>
      <c r="G35302" s="22"/>
      <c r="H35302" s="22"/>
    </row>
    <row r="35303" spans="4:8">
      <c r="D35303" s="22"/>
      <c r="F35303" s="22"/>
      <c r="G35303" s="22"/>
      <c r="H35303" s="22"/>
    </row>
    <row r="35304" spans="4:8">
      <c r="D35304" s="22"/>
      <c r="F35304" s="22"/>
      <c r="G35304" s="22"/>
      <c r="H35304" s="22"/>
    </row>
    <row r="35305" spans="4:8">
      <c r="D35305" s="22"/>
      <c r="F35305" s="22"/>
      <c r="G35305" s="22"/>
      <c r="H35305" s="22"/>
    </row>
    <row r="35306" spans="4:8">
      <c r="D35306" s="22"/>
      <c r="F35306" s="22"/>
      <c r="G35306" s="22"/>
      <c r="H35306" s="22"/>
    </row>
    <row r="35307" spans="4:8">
      <c r="D35307" s="22"/>
      <c r="F35307" s="22"/>
      <c r="G35307" s="22"/>
      <c r="H35307" s="22"/>
    </row>
    <row r="35308" spans="4:8">
      <c r="D35308" s="22"/>
      <c r="F35308" s="22"/>
      <c r="G35308" s="22"/>
      <c r="H35308" s="22"/>
    </row>
    <row r="35309" spans="4:8">
      <c r="D35309" s="22"/>
      <c r="F35309" s="22"/>
      <c r="G35309" s="22"/>
      <c r="H35309" s="22"/>
    </row>
    <row r="35310" spans="4:8">
      <c r="D35310" s="22"/>
      <c r="F35310" s="22"/>
      <c r="G35310" s="22"/>
      <c r="H35310" s="22"/>
    </row>
    <row r="35311" spans="4:8">
      <c r="D35311" s="22"/>
      <c r="F35311" s="22"/>
      <c r="G35311" s="22"/>
      <c r="H35311" s="22"/>
    </row>
    <row r="35312" spans="4:8">
      <c r="D35312" s="22"/>
      <c r="F35312" s="22"/>
      <c r="G35312" s="22"/>
      <c r="H35312" s="22"/>
    </row>
    <row r="35313" spans="4:8">
      <c r="D35313" s="22"/>
      <c r="F35313" s="22"/>
      <c r="G35313" s="22"/>
      <c r="H35313" s="22"/>
    </row>
    <row r="35314" spans="4:8">
      <c r="D35314" s="22"/>
      <c r="F35314" s="22"/>
      <c r="G35314" s="22"/>
      <c r="H35314" s="22"/>
    </row>
    <row r="35315" spans="4:8">
      <c r="D35315" s="22"/>
      <c r="F35315" s="22"/>
      <c r="G35315" s="22"/>
      <c r="H35315" s="22"/>
    </row>
    <row r="35316" spans="4:8">
      <c r="D35316" s="22"/>
      <c r="F35316" s="22"/>
      <c r="G35316" s="22"/>
      <c r="H35316" s="22"/>
    </row>
    <row r="35317" spans="4:8">
      <c r="D35317" s="22"/>
      <c r="F35317" s="22"/>
      <c r="G35317" s="22"/>
      <c r="H35317" s="22"/>
    </row>
    <row r="35318" spans="4:8">
      <c r="D35318" s="22"/>
      <c r="F35318" s="22"/>
      <c r="G35318" s="22"/>
      <c r="H35318" s="22"/>
    </row>
    <row r="35319" spans="4:8">
      <c r="D35319" s="22"/>
      <c r="F35319" s="22"/>
      <c r="G35319" s="22"/>
      <c r="H35319" s="22"/>
    </row>
    <row r="35320" spans="4:8">
      <c r="D35320" s="22"/>
      <c r="F35320" s="22"/>
      <c r="G35320" s="22"/>
      <c r="H35320" s="22"/>
    </row>
    <row r="35321" spans="4:8">
      <c r="D35321" s="22"/>
      <c r="F35321" s="22"/>
      <c r="G35321" s="22"/>
      <c r="H35321" s="22"/>
    </row>
    <row r="35322" spans="4:8">
      <c r="D35322" s="22"/>
      <c r="F35322" s="22"/>
      <c r="G35322" s="22"/>
      <c r="H35322" s="22"/>
    </row>
    <row r="35323" spans="4:8">
      <c r="D35323" s="22"/>
      <c r="F35323" s="22"/>
      <c r="G35323" s="22"/>
      <c r="H35323" s="22"/>
    </row>
    <row r="35324" spans="4:8">
      <c r="D35324" s="22"/>
      <c r="F35324" s="22"/>
      <c r="G35324" s="22"/>
      <c r="H35324" s="22"/>
    </row>
    <row r="35325" spans="4:8">
      <c r="D35325" s="22"/>
      <c r="F35325" s="22"/>
      <c r="G35325" s="22"/>
      <c r="H35325" s="22"/>
    </row>
    <row r="35326" spans="4:8">
      <c r="D35326" s="22"/>
      <c r="F35326" s="22"/>
      <c r="G35326" s="22"/>
      <c r="H35326" s="22"/>
    </row>
    <row r="35327" spans="4:8">
      <c r="D35327" s="22"/>
      <c r="F35327" s="22"/>
      <c r="G35327" s="22"/>
      <c r="H35327" s="22"/>
    </row>
    <row r="35328" spans="4:8">
      <c r="D35328" s="22"/>
      <c r="F35328" s="22"/>
      <c r="G35328" s="22"/>
      <c r="H35328" s="22"/>
    </row>
    <row r="35329" spans="4:8">
      <c r="D35329" s="22"/>
      <c r="F35329" s="22"/>
      <c r="G35329" s="22"/>
      <c r="H35329" s="22"/>
    </row>
    <row r="35330" spans="4:8">
      <c r="D35330" s="22"/>
      <c r="F35330" s="22"/>
      <c r="G35330" s="22"/>
      <c r="H35330" s="22"/>
    </row>
    <row r="35331" spans="4:8">
      <c r="D35331" s="22"/>
      <c r="F35331" s="22"/>
      <c r="G35331" s="22"/>
      <c r="H35331" s="22"/>
    </row>
    <row r="35332" spans="4:8">
      <c r="D35332" s="22"/>
      <c r="F35332" s="22"/>
      <c r="G35332" s="22"/>
      <c r="H35332" s="22"/>
    </row>
    <row r="35333" spans="4:8">
      <c r="D35333" s="22"/>
      <c r="F35333" s="22"/>
      <c r="G35333" s="22"/>
      <c r="H35333" s="22"/>
    </row>
    <row r="35334" spans="4:8">
      <c r="D35334" s="22"/>
      <c r="F35334" s="22"/>
      <c r="G35334" s="22"/>
      <c r="H35334" s="22"/>
    </row>
    <row r="35335" spans="4:8">
      <c r="D35335" s="22"/>
      <c r="F35335" s="22"/>
      <c r="G35335" s="22"/>
      <c r="H35335" s="22"/>
    </row>
    <row r="35336" spans="4:8">
      <c r="D35336" s="22"/>
      <c r="F35336" s="22"/>
      <c r="G35336" s="22"/>
      <c r="H35336" s="22"/>
    </row>
    <row r="35337" spans="4:8">
      <c r="D35337" s="22"/>
      <c r="F35337" s="22"/>
      <c r="G35337" s="22"/>
      <c r="H35337" s="22"/>
    </row>
    <row r="35338" spans="4:8">
      <c r="D35338" s="22"/>
      <c r="F35338" s="22"/>
      <c r="G35338" s="22"/>
      <c r="H35338" s="22"/>
    </row>
    <row r="35339" spans="4:8">
      <c r="D35339" s="22"/>
      <c r="F35339" s="22"/>
      <c r="G35339" s="22"/>
      <c r="H35339" s="22"/>
    </row>
    <row r="35340" spans="4:8">
      <c r="D35340" s="22"/>
      <c r="F35340" s="22"/>
      <c r="G35340" s="22"/>
      <c r="H35340" s="22"/>
    </row>
    <row r="35341" spans="4:8">
      <c r="D35341" s="22"/>
      <c r="F35341" s="22"/>
      <c r="G35341" s="22"/>
      <c r="H35341" s="22"/>
    </row>
    <row r="35342" spans="4:8">
      <c r="D35342" s="22"/>
      <c r="F35342" s="22"/>
      <c r="G35342" s="22"/>
      <c r="H35342" s="22"/>
    </row>
    <row r="35343" spans="4:8">
      <c r="D35343" s="22"/>
      <c r="F35343" s="22"/>
      <c r="G35343" s="22"/>
      <c r="H35343" s="22"/>
    </row>
    <row r="35344" spans="4:8">
      <c r="D35344" s="22"/>
      <c r="F35344" s="22"/>
      <c r="G35344" s="22"/>
      <c r="H35344" s="22"/>
    </row>
    <row r="35345" spans="4:8">
      <c r="D35345" s="22"/>
      <c r="F35345" s="22"/>
      <c r="G35345" s="22"/>
      <c r="H35345" s="22"/>
    </row>
    <row r="35346" spans="4:8">
      <c r="D35346" s="22"/>
      <c r="F35346" s="22"/>
      <c r="G35346" s="22"/>
      <c r="H35346" s="22"/>
    </row>
    <row r="35347" spans="4:8">
      <c r="D35347" s="22"/>
      <c r="F35347" s="22"/>
      <c r="G35347" s="22"/>
      <c r="H35347" s="22"/>
    </row>
    <row r="35348" spans="4:8">
      <c r="D35348" s="22"/>
      <c r="F35348" s="22"/>
      <c r="G35348" s="22"/>
      <c r="H35348" s="22"/>
    </row>
    <row r="35349" spans="4:8">
      <c r="D35349" s="22"/>
      <c r="F35349" s="22"/>
      <c r="G35349" s="22"/>
      <c r="H35349" s="22"/>
    </row>
    <row r="35350" spans="4:8">
      <c r="D35350" s="22"/>
      <c r="F35350" s="22"/>
      <c r="G35350" s="22"/>
      <c r="H35350" s="22"/>
    </row>
    <row r="35351" spans="4:8">
      <c r="D35351" s="22"/>
      <c r="F35351" s="22"/>
      <c r="G35351" s="22"/>
      <c r="H35351" s="22"/>
    </row>
    <row r="35352" spans="4:8">
      <c r="D35352" s="22"/>
      <c r="F35352" s="22"/>
      <c r="G35352" s="22"/>
      <c r="H35352" s="22"/>
    </row>
    <row r="35353" spans="4:8">
      <c r="D35353" s="22"/>
      <c r="F35353" s="22"/>
      <c r="G35353" s="22"/>
      <c r="H35353" s="22"/>
    </row>
    <row r="35354" spans="4:8">
      <c r="D35354" s="22"/>
      <c r="F35354" s="22"/>
      <c r="G35354" s="22"/>
      <c r="H35354" s="22"/>
    </row>
    <row r="35355" spans="4:8">
      <c r="D35355" s="22"/>
      <c r="F35355" s="22"/>
      <c r="G35355" s="22"/>
      <c r="H35355" s="22"/>
    </row>
    <row r="35356" spans="4:8">
      <c r="D35356" s="22"/>
      <c r="F35356" s="22"/>
      <c r="G35356" s="22"/>
      <c r="H35356" s="22"/>
    </row>
    <row r="35357" spans="4:8">
      <c r="D35357" s="22"/>
      <c r="F35357" s="22"/>
      <c r="G35357" s="22"/>
      <c r="H35357" s="22"/>
    </row>
    <row r="35358" spans="4:8">
      <c r="D35358" s="22"/>
      <c r="F35358" s="22"/>
      <c r="G35358" s="22"/>
      <c r="H35358" s="22"/>
    </row>
    <row r="35359" spans="4:8">
      <c r="D35359" s="22"/>
      <c r="F35359" s="22"/>
      <c r="G35359" s="22"/>
      <c r="H35359" s="22"/>
    </row>
    <row r="35360" spans="4:8">
      <c r="D35360" s="22"/>
      <c r="F35360" s="22"/>
      <c r="G35360" s="22"/>
      <c r="H35360" s="22"/>
    </row>
    <row r="35361" spans="4:8">
      <c r="D35361" s="22"/>
      <c r="F35361" s="22"/>
      <c r="G35361" s="22"/>
      <c r="H35361" s="22"/>
    </row>
    <row r="35362" spans="4:8">
      <c r="D35362" s="22"/>
      <c r="F35362" s="22"/>
      <c r="G35362" s="22"/>
      <c r="H35362" s="22"/>
    </row>
    <row r="35363" spans="4:8">
      <c r="D35363" s="22"/>
      <c r="F35363" s="22"/>
      <c r="G35363" s="22"/>
      <c r="H35363" s="22"/>
    </row>
    <row r="35364" spans="4:8">
      <c r="D35364" s="22"/>
      <c r="F35364" s="22"/>
      <c r="G35364" s="22"/>
      <c r="H35364" s="22"/>
    </row>
    <row r="35365" spans="4:8">
      <c r="D35365" s="22"/>
      <c r="F35365" s="22"/>
      <c r="G35365" s="22"/>
      <c r="H35365" s="22"/>
    </row>
    <row r="35366" spans="4:8">
      <c r="D35366" s="22"/>
      <c r="F35366" s="22"/>
      <c r="G35366" s="22"/>
      <c r="H35366" s="22"/>
    </row>
    <row r="35367" spans="4:8">
      <c r="D35367" s="22"/>
      <c r="F35367" s="22"/>
      <c r="G35367" s="22"/>
      <c r="H35367" s="22"/>
    </row>
    <row r="35368" spans="4:8">
      <c r="D35368" s="22"/>
      <c r="F35368" s="22"/>
      <c r="G35368" s="22"/>
      <c r="H35368" s="22"/>
    </row>
    <row r="35369" spans="4:8">
      <c r="D35369" s="22"/>
      <c r="F35369" s="22"/>
      <c r="G35369" s="22"/>
      <c r="H35369" s="22"/>
    </row>
    <row r="35370" spans="4:8">
      <c r="D35370" s="22"/>
      <c r="F35370" s="22"/>
      <c r="G35370" s="22"/>
      <c r="H35370" s="22"/>
    </row>
    <row r="35371" spans="4:8">
      <c r="D35371" s="22"/>
      <c r="F35371" s="22"/>
      <c r="G35371" s="22"/>
      <c r="H35371" s="22"/>
    </row>
    <row r="35372" spans="4:8">
      <c r="D35372" s="22"/>
      <c r="F35372" s="22"/>
      <c r="G35372" s="22"/>
      <c r="H35372" s="22"/>
    </row>
    <row r="35373" spans="4:8">
      <c r="D35373" s="22"/>
      <c r="F35373" s="22"/>
      <c r="G35373" s="22"/>
      <c r="H35373" s="22"/>
    </row>
    <row r="35374" spans="4:8">
      <c r="D35374" s="22"/>
      <c r="F35374" s="22"/>
      <c r="G35374" s="22"/>
      <c r="H35374" s="22"/>
    </row>
    <row r="35375" spans="4:8">
      <c r="D35375" s="22"/>
      <c r="F35375" s="22"/>
      <c r="G35375" s="22"/>
      <c r="H35375" s="22"/>
    </row>
    <row r="35376" spans="4:8">
      <c r="D35376" s="22"/>
      <c r="F35376" s="22"/>
      <c r="G35376" s="22"/>
      <c r="H35376" s="22"/>
    </row>
    <row r="35377" spans="4:8">
      <c r="D35377" s="22"/>
      <c r="F35377" s="22"/>
      <c r="G35377" s="22"/>
      <c r="H35377" s="22"/>
    </row>
    <row r="35378" spans="4:8">
      <c r="D35378" s="22"/>
      <c r="F35378" s="22"/>
      <c r="G35378" s="22"/>
      <c r="H35378" s="22"/>
    </row>
    <row r="35379" spans="4:8">
      <c r="D35379" s="22"/>
      <c r="F35379" s="22"/>
      <c r="G35379" s="22"/>
      <c r="H35379" s="22"/>
    </row>
    <row r="35380" spans="4:8">
      <c r="D35380" s="22"/>
      <c r="F35380" s="22"/>
      <c r="G35380" s="22"/>
      <c r="H35380" s="22"/>
    </row>
    <row r="35381" spans="4:8">
      <c r="D35381" s="22"/>
      <c r="F35381" s="22"/>
      <c r="G35381" s="22"/>
      <c r="H35381" s="22"/>
    </row>
    <row r="35382" spans="4:8">
      <c r="D35382" s="22"/>
      <c r="F35382" s="22"/>
      <c r="G35382" s="22"/>
      <c r="H35382" s="22"/>
    </row>
    <row r="35383" spans="4:8">
      <c r="D35383" s="22"/>
      <c r="F35383" s="22"/>
      <c r="G35383" s="22"/>
      <c r="H35383" s="22"/>
    </row>
    <row r="35384" spans="4:8">
      <c r="D35384" s="22"/>
      <c r="F35384" s="22"/>
      <c r="G35384" s="22"/>
      <c r="H35384" s="22"/>
    </row>
    <row r="35385" spans="4:8">
      <c r="D35385" s="22"/>
      <c r="F35385" s="22"/>
      <c r="G35385" s="22"/>
      <c r="H35385" s="22"/>
    </row>
    <row r="35386" spans="4:8">
      <c r="D35386" s="22"/>
      <c r="F35386" s="22"/>
      <c r="G35386" s="22"/>
      <c r="H35386" s="22"/>
    </row>
    <row r="35387" spans="4:8">
      <c r="D35387" s="22"/>
      <c r="F35387" s="22"/>
      <c r="G35387" s="22"/>
      <c r="H35387" s="22"/>
    </row>
    <row r="35388" spans="4:8">
      <c r="D35388" s="22"/>
      <c r="F35388" s="22"/>
      <c r="G35388" s="22"/>
      <c r="H35388" s="22"/>
    </row>
    <row r="35389" spans="4:8">
      <c r="D35389" s="22"/>
      <c r="F35389" s="22"/>
      <c r="G35389" s="22"/>
      <c r="H35389" s="22"/>
    </row>
    <row r="35390" spans="4:8">
      <c r="D35390" s="22"/>
      <c r="F35390" s="22"/>
      <c r="G35390" s="22"/>
      <c r="H35390" s="22"/>
    </row>
    <row r="35391" spans="4:8">
      <c r="D35391" s="22"/>
      <c r="F35391" s="22"/>
      <c r="G35391" s="22"/>
      <c r="H35391" s="22"/>
    </row>
    <row r="35392" spans="4:8">
      <c r="D35392" s="22"/>
      <c r="F35392" s="22"/>
      <c r="G35392" s="22"/>
      <c r="H35392" s="22"/>
    </row>
    <row r="35393" spans="4:8">
      <c r="D35393" s="22"/>
      <c r="F35393" s="22"/>
      <c r="G35393" s="22"/>
      <c r="H35393" s="22"/>
    </row>
    <row r="35394" spans="4:8">
      <c r="D35394" s="22"/>
      <c r="F35394" s="22"/>
      <c r="G35394" s="22"/>
      <c r="H35394" s="22"/>
    </row>
    <row r="35395" spans="4:8">
      <c r="D35395" s="22"/>
      <c r="F35395" s="22"/>
      <c r="G35395" s="22"/>
      <c r="H35395" s="22"/>
    </row>
    <row r="35396" spans="4:8">
      <c r="D35396" s="22"/>
      <c r="F35396" s="22"/>
      <c r="G35396" s="22"/>
      <c r="H35396" s="22"/>
    </row>
    <row r="35397" spans="4:8">
      <c r="D35397" s="22"/>
      <c r="F35397" s="22"/>
      <c r="G35397" s="22"/>
      <c r="H35397" s="22"/>
    </row>
    <row r="35398" spans="4:8">
      <c r="D35398" s="22"/>
      <c r="F35398" s="22"/>
      <c r="G35398" s="22"/>
      <c r="H35398" s="22"/>
    </row>
    <row r="35399" spans="4:8">
      <c r="D35399" s="22"/>
      <c r="F35399" s="22"/>
      <c r="G35399" s="22"/>
      <c r="H35399" s="22"/>
    </row>
    <row r="35400" spans="4:8">
      <c r="D35400" s="22"/>
      <c r="F35400" s="22"/>
      <c r="G35400" s="22"/>
      <c r="H35400" s="22"/>
    </row>
    <row r="35401" spans="4:8">
      <c r="D35401" s="22"/>
      <c r="F35401" s="22"/>
      <c r="G35401" s="22"/>
      <c r="H35401" s="22"/>
    </row>
    <row r="35402" spans="4:8">
      <c r="D35402" s="22"/>
      <c r="F35402" s="22"/>
      <c r="G35402" s="22"/>
      <c r="H35402" s="22"/>
    </row>
    <row r="35403" spans="4:8">
      <c r="D35403" s="22"/>
      <c r="F35403" s="22"/>
      <c r="G35403" s="22"/>
      <c r="H35403" s="22"/>
    </row>
    <row r="35404" spans="4:8">
      <c r="D35404" s="22"/>
      <c r="F35404" s="22"/>
      <c r="G35404" s="22"/>
      <c r="H35404" s="22"/>
    </row>
    <row r="35405" spans="4:8">
      <c r="D35405" s="22"/>
      <c r="F35405" s="22"/>
      <c r="G35405" s="22"/>
      <c r="H35405" s="22"/>
    </row>
    <row r="35406" spans="4:8">
      <c r="D35406" s="22"/>
      <c r="F35406" s="22"/>
      <c r="G35406" s="22"/>
      <c r="H35406" s="22"/>
    </row>
    <row r="35407" spans="4:8">
      <c r="D35407" s="22"/>
      <c r="F35407" s="22"/>
      <c r="G35407" s="22"/>
      <c r="H35407" s="22"/>
    </row>
    <row r="35408" spans="4:8">
      <c r="D35408" s="22"/>
      <c r="F35408" s="22"/>
      <c r="G35408" s="22"/>
      <c r="H35408" s="22"/>
    </row>
    <row r="35409" spans="4:8">
      <c r="D35409" s="22"/>
      <c r="F35409" s="22"/>
      <c r="G35409" s="22"/>
      <c r="H35409" s="22"/>
    </row>
    <row r="35410" spans="4:8">
      <c r="D35410" s="22"/>
      <c r="F35410" s="22"/>
      <c r="G35410" s="22"/>
      <c r="H35410" s="22"/>
    </row>
    <row r="35411" spans="4:8">
      <c r="D35411" s="22"/>
      <c r="F35411" s="22"/>
      <c r="G35411" s="22"/>
      <c r="H35411" s="22"/>
    </row>
    <row r="35412" spans="4:8">
      <c r="D35412" s="22"/>
      <c r="F35412" s="22"/>
      <c r="G35412" s="22"/>
      <c r="H35412" s="22"/>
    </row>
    <row r="35413" spans="4:8">
      <c r="D35413" s="22"/>
      <c r="F35413" s="22"/>
      <c r="G35413" s="22"/>
      <c r="H35413" s="22"/>
    </row>
    <row r="35414" spans="4:8">
      <c r="D35414" s="22"/>
      <c r="F35414" s="22"/>
      <c r="G35414" s="22"/>
      <c r="H35414" s="22"/>
    </row>
    <row r="35415" spans="4:8">
      <c r="D35415" s="22"/>
      <c r="F35415" s="22"/>
      <c r="G35415" s="22"/>
      <c r="H35415" s="22"/>
    </row>
    <row r="35416" spans="4:8">
      <c r="D35416" s="22"/>
      <c r="F35416" s="22"/>
      <c r="G35416" s="22"/>
      <c r="H35416" s="22"/>
    </row>
    <row r="35417" spans="4:8">
      <c r="D35417" s="22"/>
      <c r="F35417" s="22"/>
      <c r="G35417" s="22"/>
      <c r="H35417" s="22"/>
    </row>
    <row r="35418" spans="4:8">
      <c r="D35418" s="22"/>
      <c r="F35418" s="22"/>
      <c r="G35418" s="22"/>
      <c r="H35418" s="22"/>
    </row>
    <row r="35419" spans="4:8">
      <c r="D35419" s="22"/>
      <c r="F35419" s="22"/>
      <c r="G35419" s="22"/>
      <c r="H35419" s="22"/>
    </row>
    <row r="35420" spans="4:8">
      <c r="D35420" s="22"/>
      <c r="F35420" s="22"/>
      <c r="G35420" s="22"/>
      <c r="H35420" s="22"/>
    </row>
    <row r="35421" spans="4:8">
      <c r="D35421" s="22"/>
      <c r="F35421" s="22"/>
      <c r="G35421" s="22"/>
      <c r="H35421" s="22"/>
    </row>
    <row r="35422" spans="4:8">
      <c r="D35422" s="22"/>
      <c r="F35422" s="22"/>
      <c r="G35422" s="22"/>
      <c r="H35422" s="22"/>
    </row>
    <row r="35423" spans="4:8">
      <c r="D35423" s="22"/>
      <c r="F35423" s="22"/>
      <c r="G35423" s="22"/>
      <c r="H35423" s="22"/>
    </row>
    <row r="35424" spans="4:8">
      <c r="D35424" s="22"/>
      <c r="F35424" s="22"/>
      <c r="G35424" s="22"/>
      <c r="H35424" s="22"/>
    </row>
    <row r="35425" spans="4:8">
      <c r="D35425" s="22"/>
      <c r="F35425" s="22"/>
      <c r="G35425" s="22"/>
      <c r="H35425" s="22"/>
    </row>
    <row r="35426" spans="4:8">
      <c r="D35426" s="22"/>
      <c r="F35426" s="22"/>
      <c r="G35426" s="22"/>
      <c r="H35426" s="22"/>
    </row>
    <row r="35427" spans="4:8">
      <c r="D35427" s="22"/>
      <c r="F35427" s="22"/>
      <c r="G35427" s="22"/>
      <c r="H35427" s="22"/>
    </row>
    <row r="35428" spans="4:8">
      <c r="D35428" s="22"/>
      <c r="F35428" s="22"/>
      <c r="G35428" s="22"/>
      <c r="H35428" s="22"/>
    </row>
    <row r="35429" spans="4:8">
      <c r="D35429" s="22"/>
      <c r="F35429" s="22"/>
      <c r="G35429" s="22"/>
      <c r="H35429" s="22"/>
    </row>
    <row r="35430" spans="4:8">
      <c r="D35430" s="22"/>
      <c r="F35430" s="22"/>
      <c r="G35430" s="22"/>
      <c r="H35430" s="22"/>
    </row>
    <row r="35431" spans="4:8">
      <c r="D35431" s="22"/>
      <c r="F35431" s="22"/>
      <c r="G35431" s="22"/>
      <c r="H35431" s="22"/>
    </row>
    <row r="35432" spans="4:8">
      <c r="D35432" s="22"/>
      <c r="F35432" s="22"/>
      <c r="G35432" s="22"/>
      <c r="H35432" s="22"/>
    </row>
    <row r="35433" spans="4:8">
      <c r="D35433" s="22"/>
      <c r="F35433" s="22"/>
      <c r="G35433" s="22"/>
      <c r="H35433" s="22"/>
    </row>
    <row r="35434" spans="4:8">
      <c r="D35434" s="22"/>
      <c r="F35434" s="22"/>
      <c r="G35434" s="22"/>
      <c r="H35434" s="22"/>
    </row>
    <row r="35435" spans="4:8">
      <c r="D35435" s="22"/>
      <c r="F35435" s="22"/>
      <c r="G35435" s="22"/>
      <c r="H35435" s="22"/>
    </row>
    <row r="35436" spans="4:8">
      <c r="D35436" s="22"/>
      <c r="F35436" s="22"/>
      <c r="G35436" s="22"/>
      <c r="H35436" s="22"/>
    </row>
    <row r="35437" spans="4:8">
      <c r="D35437" s="22"/>
      <c r="F35437" s="22"/>
      <c r="G35437" s="22"/>
      <c r="H35437" s="22"/>
    </row>
    <row r="35438" spans="4:8">
      <c r="D35438" s="22"/>
      <c r="F35438" s="22"/>
      <c r="G35438" s="22"/>
      <c r="H35438" s="22"/>
    </row>
    <row r="35439" spans="4:8">
      <c r="D35439" s="22"/>
      <c r="F35439" s="22"/>
      <c r="G35439" s="22"/>
      <c r="H35439" s="22"/>
    </row>
    <row r="35440" spans="4:8">
      <c r="D35440" s="22"/>
      <c r="F35440" s="22"/>
      <c r="G35440" s="22"/>
      <c r="H35440" s="22"/>
    </row>
    <row r="35441" spans="4:8">
      <c r="D35441" s="22"/>
      <c r="F35441" s="22"/>
      <c r="G35441" s="22"/>
      <c r="H35441" s="22"/>
    </row>
    <row r="35442" spans="4:8">
      <c r="D35442" s="22"/>
      <c r="F35442" s="22"/>
      <c r="G35442" s="22"/>
      <c r="H35442" s="22"/>
    </row>
    <row r="35443" spans="4:8">
      <c r="D35443" s="22"/>
      <c r="F35443" s="22"/>
      <c r="G35443" s="22"/>
      <c r="H35443" s="22"/>
    </row>
    <row r="35444" spans="4:8">
      <c r="D35444" s="22"/>
      <c r="F35444" s="22"/>
      <c r="G35444" s="22"/>
      <c r="H35444" s="22"/>
    </row>
    <row r="35445" spans="4:8">
      <c r="D35445" s="22"/>
      <c r="F35445" s="22"/>
      <c r="G35445" s="22"/>
      <c r="H35445" s="22"/>
    </row>
    <row r="35446" spans="4:8">
      <c r="D35446" s="22"/>
      <c r="F35446" s="22"/>
      <c r="G35446" s="22"/>
      <c r="H35446" s="22"/>
    </row>
    <row r="35447" spans="4:8">
      <c r="D35447" s="22"/>
      <c r="F35447" s="22"/>
      <c r="G35447" s="22"/>
      <c r="H35447" s="22"/>
    </row>
    <row r="35448" spans="4:8">
      <c r="D35448" s="22"/>
      <c r="F35448" s="22"/>
      <c r="G35448" s="22"/>
      <c r="H35448" s="22"/>
    </row>
    <row r="35449" spans="4:8">
      <c r="D35449" s="22"/>
      <c r="F35449" s="22"/>
      <c r="G35449" s="22"/>
      <c r="H35449" s="22"/>
    </row>
    <row r="35450" spans="4:8">
      <c r="D35450" s="22"/>
      <c r="F35450" s="22"/>
      <c r="G35450" s="22"/>
      <c r="H35450" s="22"/>
    </row>
    <row r="35451" spans="4:8">
      <c r="D35451" s="22"/>
      <c r="F35451" s="22"/>
      <c r="G35451" s="22"/>
      <c r="H35451" s="22"/>
    </row>
    <row r="35452" spans="4:8">
      <c r="D35452" s="22"/>
      <c r="F35452" s="22"/>
      <c r="G35452" s="22"/>
      <c r="H35452" s="22"/>
    </row>
    <row r="35453" spans="4:8">
      <c r="D35453" s="22"/>
      <c r="F35453" s="22"/>
      <c r="G35453" s="22"/>
      <c r="H35453" s="22"/>
    </row>
    <row r="35454" spans="4:8">
      <c r="D35454" s="22"/>
      <c r="F35454" s="22"/>
      <c r="G35454" s="22"/>
      <c r="H35454" s="22"/>
    </row>
    <row r="35455" spans="4:8">
      <c r="D35455" s="22"/>
      <c r="F35455" s="22"/>
      <c r="G35455" s="22"/>
      <c r="H35455" s="22"/>
    </row>
    <row r="35456" spans="4:8">
      <c r="D35456" s="22"/>
      <c r="F35456" s="22"/>
      <c r="G35456" s="22"/>
      <c r="H35456" s="22"/>
    </row>
    <row r="35457" spans="4:8">
      <c r="D35457" s="22"/>
      <c r="F35457" s="22"/>
      <c r="G35457" s="22"/>
      <c r="H35457" s="22"/>
    </row>
    <row r="35458" spans="4:8">
      <c r="D35458" s="22"/>
      <c r="F35458" s="22"/>
      <c r="G35458" s="22"/>
      <c r="H35458" s="22"/>
    </row>
    <row r="35459" spans="4:8">
      <c r="D35459" s="22"/>
      <c r="F35459" s="22"/>
      <c r="G35459" s="22"/>
      <c r="H35459" s="22"/>
    </row>
    <row r="35460" spans="4:8">
      <c r="D35460" s="22"/>
      <c r="F35460" s="22"/>
      <c r="G35460" s="22"/>
      <c r="H35460" s="22"/>
    </row>
    <row r="35461" spans="4:8">
      <c r="D35461" s="22"/>
      <c r="F35461" s="22"/>
      <c r="G35461" s="22"/>
      <c r="H35461" s="22"/>
    </row>
    <row r="35462" spans="4:8">
      <c r="D35462" s="22"/>
      <c r="F35462" s="22"/>
      <c r="G35462" s="22"/>
      <c r="H35462" s="22"/>
    </row>
    <row r="35463" spans="4:8">
      <c r="D35463" s="22"/>
      <c r="F35463" s="22"/>
      <c r="G35463" s="22"/>
      <c r="H35463" s="22"/>
    </row>
    <row r="35464" spans="4:8">
      <c r="D35464" s="22"/>
      <c r="F35464" s="22"/>
      <c r="G35464" s="22"/>
      <c r="H35464" s="22"/>
    </row>
    <row r="35465" spans="4:8">
      <c r="D35465" s="22"/>
      <c r="F35465" s="22"/>
      <c r="G35465" s="22"/>
      <c r="H35465" s="22"/>
    </row>
    <row r="35466" spans="4:8">
      <c r="D35466" s="22"/>
      <c r="F35466" s="22"/>
      <c r="G35466" s="22"/>
      <c r="H35466" s="22"/>
    </row>
    <row r="35467" spans="4:8">
      <c r="D35467" s="22"/>
      <c r="F35467" s="22"/>
      <c r="G35467" s="22"/>
      <c r="H35467" s="22"/>
    </row>
    <row r="35468" spans="4:8">
      <c r="D35468" s="22"/>
      <c r="F35468" s="22"/>
      <c r="G35468" s="22"/>
      <c r="H35468" s="22"/>
    </row>
    <row r="35469" spans="4:8">
      <c r="D35469" s="22"/>
      <c r="F35469" s="22"/>
      <c r="G35469" s="22"/>
      <c r="H35469" s="22"/>
    </row>
    <row r="35470" spans="4:8">
      <c r="D35470" s="22"/>
      <c r="F35470" s="22"/>
      <c r="G35470" s="22"/>
      <c r="H35470" s="22"/>
    </row>
    <row r="35471" spans="4:8">
      <c r="D35471" s="22"/>
      <c r="F35471" s="22"/>
      <c r="G35471" s="22"/>
      <c r="H35471" s="22"/>
    </row>
    <row r="35472" spans="4:8">
      <c r="D35472" s="22"/>
      <c r="F35472" s="22"/>
      <c r="G35472" s="22"/>
      <c r="H35472" s="22"/>
    </row>
    <row r="35473" spans="4:8">
      <c r="D35473" s="22"/>
      <c r="F35473" s="22"/>
      <c r="G35473" s="22"/>
      <c r="H35473" s="22"/>
    </row>
    <row r="35474" spans="4:8">
      <c r="D35474" s="22"/>
      <c r="F35474" s="22"/>
      <c r="G35474" s="22"/>
      <c r="H35474" s="22"/>
    </row>
    <row r="35475" spans="4:8">
      <c r="D35475" s="22"/>
      <c r="F35475" s="22"/>
      <c r="G35475" s="22"/>
      <c r="H35475" s="22"/>
    </row>
    <row r="35476" spans="4:8">
      <c r="D35476" s="22"/>
      <c r="F35476" s="22"/>
      <c r="G35476" s="22"/>
      <c r="H35476" s="22"/>
    </row>
    <row r="35477" spans="4:8">
      <c r="D35477" s="22"/>
      <c r="F35477" s="22"/>
      <c r="G35477" s="22"/>
      <c r="H35477" s="22"/>
    </row>
    <row r="35478" spans="4:8">
      <c r="D35478" s="22"/>
      <c r="F35478" s="22"/>
      <c r="G35478" s="22"/>
      <c r="H35478" s="22"/>
    </row>
    <row r="35479" spans="4:8">
      <c r="D35479" s="22"/>
      <c r="F35479" s="22"/>
      <c r="G35479" s="22"/>
      <c r="H35479" s="22"/>
    </row>
    <row r="35480" spans="4:8">
      <c r="D35480" s="22"/>
      <c r="F35480" s="22"/>
      <c r="G35480" s="22"/>
      <c r="H35480" s="22"/>
    </row>
    <row r="35481" spans="4:8">
      <c r="D35481" s="22"/>
      <c r="F35481" s="22"/>
      <c r="G35481" s="22"/>
      <c r="H35481" s="22"/>
    </row>
    <row r="35482" spans="4:8">
      <c r="D35482" s="22"/>
      <c r="F35482" s="22"/>
      <c r="G35482" s="22"/>
      <c r="H35482" s="22"/>
    </row>
    <row r="35483" spans="4:8">
      <c r="D35483" s="22"/>
      <c r="F35483" s="22"/>
      <c r="G35483" s="22"/>
      <c r="H35483" s="22"/>
    </row>
    <row r="35484" spans="4:8">
      <c r="D35484" s="22"/>
      <c r="F35484" s="22"/>
      <c r="G35484" s="22"/>
      <c r="H35484" s="22"/>
    </row>
    <row r="35485" spans="4:8">
      <c r="D35485" s="22"/>
      <c r="F35485" s="22"/>
      <c r="G35485" s="22"/>
      <c r="H35485" s="22"/>
    </row>
    <row r="35486" spans="4:8">
      <c r="D35486" s="22"/>
      <c r="F35486" s="22"/>
      <c r="G35486" s="22"/>
      <c r="H35486" s="22"/>
    </row>
    <row r="35487" spans="4:8">
      <c r="D35487" s="22"/>
      <c r="F35487" s="22"/>
      <c r="G35487" s="22"/>
      <c r="H35487" s="22"/>
    </row>
    <row r="35488" spans="4:8">
      <c r="D35488" s="22"/>
      <c r="F35488" s="22"/>
      <c r="G35488" s="22"/>
      <c r="H35488" s="22"/>
    </row>
    <row r="35489" spans="4:8">
      <c r="D35489" s="22"/>
      <c r="F35489" s="22"/>
      <c r="G35489" s="22"/>
      <c r="H35489" s="22"/>
    </row>
    <row r="35490" spans="4:8">
      <c r="D35490" s="22"/>
      <c r="F35490" s="22"/>
      <c r="G35490" s="22"/>
      <c r="H35490" s="22"/>
    </row>
    <row r="35491" spans="4:8">
      <c r="D35491" s="22"/>
      <c r="F35491" s="22"/>
      <c r="G35491" s="22"/>
      <c r="H35491" s="22"/>
    </row>
    <row r="35492" spans="4:8">
      <c r="D35492" s="22"/>
      <c r="F35492" s="22"/>
      <c r="G35492" s="22"/>
      <c r="H35492" s="22"/>
    </row>
    <row r="35493" spans="4:8">
      <c r="D35493" s="22"/>
      <c r="F35493" s="22"/>
      <c r="G35493" s="22"/>
      <c r="H35493" s="22"/>
    </row>
    <row r="35494" spans="4:8">
      <c r="D35494" s="22"/>
      <c r="F35494" s="22"/>
      <c r="G35494" s="22"/>
      <c r="H35494" s="22"/>
    </row>
    <row r="35495" spans="4:8">
      <c r="D35495" s="22"/>
      <c r="F35495" s="22"/>
      <c r="G35495" s="22"/>
      <c r="H35495" s="22"/>
    </row>
    <row r="35496" spans="4:8">
      <c r="D35496" s="22"/>
      <c r="F35496" s="22"/>
      <c r="G35496" s="22"/>
      <c r="H35496" s="22"/>
    </row>
    <row r="35497" spans="4:8">
      <c r="D35497" s="22"/>
      <c r="F35497" s="22"/>
      <c r="G35497" s="22"/>
      <c r="H35497" s="22"/>
    </row>
    <row r="35498" spans="4:8">
      <c r="D35498" s="22"/>
      <c r="F35498" s="22"/>
      <c r="G35498" s="22"/>
      <c r="H35498" s="22"/>
    </row>
    <row r="35499" spans="4:8">
      <c r="D35499" s="22"/>
      <c r="F35499" s="22"/>
      <c r="G35499" s="22"/>
      <c r="H35499" s="22"/>
    </row>
    <row r="35500" spans="4:8">
      <c r="D35500" s="22"/>
      <c r="F35500" s="22"/>
      <c r="G35500" s="22"/>
      <c r="H35500" s="22"/>
    </row>
    <row r="35501" spans="4:8">
      <c r="D35501" s="22"/>
      <c r="F35501" s="22"/>
      <c r="G35501" s="22"/>
      <c r="H35501" s="22"/>
    </row>
    <row r="35502" spans="4:8">
      <c r="D35502" s="22"/>
      <c r="F35502" s="22"/>
      <c r="G35502" s="22"/>
      <c r="H35502" s="22"/>
    </row>
    <row r="35503" spans="4:8">
      <c r="D35503" s="22"/>
      <c r="F35503" s="22"/>
      <c r="G35503" s="22"/>
      <c r="H35503" s="22"/>
    </row>
    <row r="35504" spans="4:8">
      <c r="D35504" s="22"/>
      <c r="F35504" s="22"/>
      <c r="G35504" s="22"/>
      <c r="H35504" s="22"/>
    </row>
    <row r="35505" spans="4:8">
      <c r="D35505" s="22"/>
      <c r="F35505" s="22"/>
      <c r="G35505" s="22"/>
      <c r="H35505" s="22"/>
    </row>
    <row r="35506" spans="4:8">
      <c r="D35506" s="22"/>
      <c r="F35506" s="22"/>
      <c r="G35506" s="22"/>
      <c r="H35506" s="22"/>
    </row>
    <row r="35507" spans="4:8">
      <c r="D35507" s="22"/>
      <c r="F35507" s="22"/>
      <c r="G35507" s="22"/>
      <c r="H35507" s="22"/>
    </row>
    <row r="35508" spans="4:8">
      <c r="D35508" s="22"/>
      <c r="F35508" s="22"/>
      <c r="G35508" s="22"/>
      <c r="H35508" s="22"/>
    </row>
    <row r="35509" spans="4:8">
      <c r="D35509" s="22"/>
      <c r="F35509" s="22"/>
      <c r="G35509" s="22"/>
      <c r="H35509" s="22"/>
    </row>
    <row r="35510" spans="4:8">
      <c r="D35510" s="22"/>
      <c r="F35510" s="22"/>
      <c r="G35510" s="22"/>
      <c r="H35510" s="22"/>
    </row>
    <row r="35511" spans="4:8">
      <c r="D35511" s="22"/>
      <c r="F35511" s="22"/>
      <c r="G35511" s="22"/>
      <c r="H35511" s="22"/>
    </row>
    <row r="35512" spans="4:8">
      <c r="D35512" s="22"/>
      <c r="F35512" s="22"/>
      <c r="G35512" s="22"/>
      <c r="H35512" s="22"/>
    </row>
    <row r="35513" spans="4:8">
      <c r="D35513" s="22"/>
      <c r="F35513" s="22"/>
      <c r="G35513" s="22"/>
      <c r="H35513" s="22"/>
    </row>
    <row r="35514" spans="4:8">
      <c r="D35514" s="22"/>
      <c r="F35514" s="22"/>
      <c r="G35514" s="22"/>
      <c r="H35514" s="22"/>
    </row>
    <row r="35515" spans="4:8">
      <c r="D35515" s="22"/>
      <c r="F35515" s="22"/>
      <c r="G35515" s="22"/>
      <c r="H35515" s="22"/>
    </row>
    <row r="35516" spans="4:8">
      <c r="D35516" s="22"/>
      <c r="F35516" s="22"/>
      <c r="G35516" s="22"/>
      <c r="H35516" s="22"/>
    </row>
    <row r="35517" spans="4:8">
      <c r="D35517" s="22"/>
      <c r="F35517" s="22"/>
      <c r="G35517" s="22"/>
      <c r="H35517" s="22"/>
    </row>
    <row r="35518" spans="4:8">
      <c r="D35518" s="22"/>
      <c r="F35518" s="22"/>
      <c r="G35518" s="22"/>
      <c r="H35518" s="22"/>
    </row>
    <row r="35519" spans="4:8">
      <c r="D35519" s="22"/>
      <c r="F35519" s="22"/>
      <c r="G35519" s="22"/>
      <c r="H35519" s="22"/>
    </row>
    <row r="35520" spans="4:8">
      <c r="D35520" s="22"/>
      <c r="F35520" s="22"/>
      <c r="G35520" s="22"/>
      <c r="H35520" s="22"/>
    </row>
    <row r="35521" spans="4:8">
      <c r="D35521" s="22"/>
      <c r="F35521" s="22"/>
      <c r="G35521" s="22"/>
      <c r="H35521" s="22"/>
    </row>
    <row r="35522" spans="4:8">
      <c r="D35522" s="22"/>
      <c r="F35522" s="22"/>
      <c r="G35522" s="22"/>
      <c r="H35522" s="22"/>
    </row>
    <row r="35523" spans="4:8">
      <c r="D35523" s="22"/>
      <c r="F35523" s="22"/>
      <c r="G35523" s="22"/>
      <c r="H35523" s="22"/>
    </row>
    <row r="35524" spans="4:8">
      <c r="D35524" s="22"/>
      <c r="F35524" s="22"/>
      <c r="G35524" s="22"/>
      <c r="H35524" s="22"/>
    </row>
    <row r="35525" spans="4:8">
      <c r="D35525" s="22"/>
      <c r="F35525" s="22"/>
      <c r="G35525" s="22"/>
      <c r="H35525" s="22"/>
    </row>
    <row r="35526" spans="4:8">
      <c r="D35526" s="22"/>
      <c r="F35526" s="22"/>
      <c r="G35526" s="22"/>
      <c r="H35526" s="22"/>
    </row>
    <row r="35527" spans="4:8">
      <c r="D35527" s="22"/>
      <c r="F35527" s="22"/>
      <c r="G35527" s="22"/>
      <c r="H35527" s="22"/>
    </row>
    <row r="35528" spans="4:8">
      <c r="D35528" s="22"/>
      <c r="F35528" s="22"/>
      <c r="G35528" s="22"/>
      <c r="H35528" s="22"/>
    </row>
    <row r="35529" spans="4:8">
      <c r="D35529" s="22"/>
      <c r="F35529" s="22"/>
      <c r="G35529" s="22"/>
      <c r="H35529" s="22"/>
    </row>
    <row r="35530" spans="4:8">
      <c r="D35530" s="22"/>
      <c r="F35530" s="22"/>
      <c r="G35530" s="22"/>
      <c r="H35530" s="22"/>
    </row>
    <row r="35531" spans="4:8">
      <c r="D35531" s="22"/>
      <c r="F35531" s="22"/>
      <c r="G35531" s="22"/>
      <c r="H35531" s="22"/>
    </row>
    <row r="35532" spans="4:8">
      <c r="D35532" s="22"/>
      <c r="F35532" s="22"/>
      <c r="G35532" s="22"/>
      <c r="H35532" s="22"/>
    </row>
    <row r="35533" spans="4:8">
      <c r="D35533" s="22"/>
      <c r="F35533" s="22"/>
      <c r="G35533" s="22"/>
      <c r="H35533" s="22"/>
    </row>
    <row r="35534" spans="4:8">
      <c r="D35534" s="22"/>
      <c r="F35534" s="22"/>
      <c r="G35534" s="22"/>
      <c r="H35534" s="22"/>
    </row>
    <row r="35535" spans="4:8">
      <c r="D35535" s="22"/>
      <c r="F35535" s="22"/>
      <c r="G35535" s="22"/>
      <c r="H35535" s="22"/>
    </row>
    <row r="35536" spans="4:8">
      <c r="D35536" s="22"/>
      <c r="F35536" s="22"/>
      <c r="G35536" s="22"/>
      <c r="H35536" s="22"/>
    </row>
    <row r="35537" spans="4:8">
      <c r="D35537" s="22"/>
      <c r="F35537" s="22"/>
      <c r="G35537" s="22"/>
      <c r="H35537" s="22"/>
    </row>
    <row r="35538" spans="4:8">
      <c r="D35538" s="22"/>
      <c r="F35538" s="22"/>
      <c r="G35538" s="22"/>
      <c r="H35538" s="22"/>
    </row>
    <row r="35539" spans="4:8">
      <c r="D35539" s="22"/>
      <c r="F35539" s="22"/>
      <c r="G35539" s="22"/>
      <c r="H35539" s="22"/>
    </row>
    <row r="35540" spans="4:8">
      <c r="D35540" s="22"/>
      <c r="F35540" s="22"/>
      <c r="G35540" s="22"/>
      <c r="H35540" s="22"/>
    </row>
    <row r="35541" spans="4:8">
      <c r="D35541" s="22"/>
      <c r="F35541" s="22"/>
      <c r="G35541" s="22"/>
      <c r="H35541" s="22"/>
    </row>
    <row r="35542" spans="4:8">
      <c r="D35542" s="22"/>
      <c r="F35542" s="22"/>
      <c r="G35542" s="22"/>
      <c r="H35542" s="22"/>
    </row>
    <row r="35543" spans="4:8">
      <c r="D35543" s="22"/>
      <c r="F35543" s="22"/>
      <c r="G35543" s="22"/>
      <c r="H35543" s="22"/>
    </row>
    <row r="35544" spans="4:8">
      <c r="D35544" s="22"/>
      <c r="F35544" s="22"/>
      <c r="G35544" s="22"/>
      <c r="H35544" s="22"/>
    </row>
    <row r="35545" spans="4:8">
      <c r="D35545" s="22"/>
      <c r="F35545" s="22"/>
      <c r="G35545" s="22"/>
      <c r="H35545" s="22"/>
    </row>
    <row r="35546" spans="4:8">
      <c r="D35546" s="22"/>
      <c r="F35546" s="22"/>
      <c r="G35546" s="22"/>
      <c r="H35546" s="22"/>
    </row>
    <row r="35547" spans="4:8">
      <c r="D35547" s="22"/>
      <c r="F35547" s="22"/>
      <c r="G35547" s="22"/>
      <c r="H35547" s="22"/>
    </row>
    <row r="35548" spans="4:8">
      <c r="D35548" s="22"/>
      <c r="F35548" s="22"/>
      <c r="G35548" s="22"/>
      <c r="H35548" s="22"/>
    </row>
    <row r="35549" spans="4:8">
      <c r="D35549" s="22"/>
      <c r="F35549" s="22"/>
      <c r="G35549" s="22"/>
      <c r="H35549" s="22"/>
    </row>
    <row r="35550" spans="4:8">
      <c r="D35550" s="22"/>
      <c r="F35550" s="22"/>
      <c r="G35550" s="22"/>
      <c r="H35550" s="22"/>
    </row>
    <row r="35551" spans="4:8">
      <c r="D35551" s="22"/>
      <c r="F35551" s="22"/>
      <c r="G35551" s="22"/>
      <c r="H35551" s="22"/>
    </row>
    <row r="35552" spans="4:8">
      <c r="D35552" s="22"/>
      <c r="F35552" s="22"/>
      <c r="G35552" s="22"/>
      <c r="H35552" s="22"/>
    </row>
    <row r="35553" spans="4:8">
      <c r="D35553" s="22"/>
      <c r="F35553" s="22"/>
      <c r="G35553" s="22"/>
      <c r="H35553" s="22"/>
    </row>
    <row r="35554" spans="4:8">
      <c r="D35554" s="22"/>
      <c r="F35554" s="22"/>
      <c r="G35554" s="22"/>
      <c r="H35554" s="22"/>
    </row>
    <row r="35555" spans="4:8">
      <c r="D35555" s="22"/>
      <c r="F35555" s="22"/>
      <c r="G35555" s="22"/>
      <c r="H35555" s="22"/>
    </row>
    <row r="35556" spans="4:8">
      <c r="D35556" s="22"/>
      <c r="F35556" s="22"/>
      <c r="G35556" s="22"/>
      <c r="H35556" s="22"/>
    </row>
    <row r="35557" spans="4:8">
      <c r="D35557" s="22"/>
      <c r="F35557" s="22"/>
      <c r="G35557" s="22"/>
      <c r="H35557" s="22"/>
    </row>
    <row r="35558" spans="4:8">
      <c r="D35558" s="22"/>
      <c r="F35558" s="22"/>
      <c r="G35558" s="22"/>
      <c r="H35558" s="22"/>
    </row>
    <row r="35559" spans="4:8">
      <c r="D35559" s="22"/>
      <c r="F35559" s="22"/>
      <c r="G35559" s="22"/>
      <c r="H35559" s="22"/>
    </row>
    <row r="35560" spans="4:8">
      <c r="D35560" s="22"/>
      <c r="F35560" s="22"/>
      <c r="G35560" s="22"/>
      <c r="H35560" s="22"/>
    </row>
    <row r="35561" spans="4:8">
      <c r="D35561" s="22"/>
      <c r="F35561" s="22"/>
      <c r="G35561" s="22"/>
      <c r="H35561" s="22"/>
    </row>
    <row r="35562" spans="4:8">
      <c r="D35562" s="22"/>
      <c r="F35562" s="22"/>
      <c r="G35562" s="22"/>
      <c r="H35562" s="22"/>
    </row>
    <row r="35563" spans="4:8">
      <c r="D35563" s="22"/>
      <c r="F35563" s="22"/>
      <c r="G35563" s="22"/>
      <c r="H35563" s="22"/>
    </row>
    <row r="35564" spans="4:8">
      <c r="D35564" s="22"/>
      <c r="F35564" s="22"/>
      <c r="G35564" s="22"/>
      <c r="H35564" s="22"/>
    </row>
    <row r="35565" spans="4:8">
      <c r="D35565" s="22"/>
      <c r="F35565" s="22"/>
      <c r="G35565" s="22"/>
      <c r="H35565" s="22"/>
    </row>
    <row r="35566" spans="4:8">
      <c r="D35566" s="22"/>
      <c r="F35566" s="22"/>
      <c r="G35566" s="22"/>
      <c r="H35566" s="22"/>
    </row>
    <row r="35567" spans="4:8">
      <c r="D35567" s="22"/>
      <c r="F35567" s="22"/>
      <c r="G35567" s="22"/>
      <c r="H35567" s="22"/>
    </row>
    <row r="35568" spans="4:8">
      <c r="D35568" s="22"/>
      <c r="F35568" s="22"/>
      <c r="G35568" s="22"/>
      <c r="H35568" s="22"/>
    </row>
    <row r="35569" spans="4:8">
      <c r="D35569" s="22"/>
      <c r="F35569" s="22"/>
      <c r="G35569" s="22"/>
      <c r="H35569" s="22"/>
    </row>
    <row r="35570" spans="4:8">
      <c r="D35570" s="22"/>
      <c r="F35570" s="22"/>
      <c r="G35570" s="22"/>
      <c r="H35570" s="22"/>
    </row>
    <row r="35571" spans="4:8">
      <c r="D35571" s="22"/>
      <c r="F35571" s="22"/>
      <c r="G35571" s="22"/>
      <c r="H35571" s="22"/>
    </row>
    <row r="35572" spans="4:8">
      <c r="D35572" s="22"/>
      <c r="F35572" s="22"/>
      <c r="G35572" s="22"/>
      <c r="H35572" s="22"/>
    </row>
    <row r="35573" spans="4:8">
      <c r="D35573" s="22"/>
      <c r="F35573" s="22"/>
      <c r="G35573" s="22"/>
      <c r="H35573" s="22"/>
    </row>
    <row r="35574" spans="4:8">
      <c r="D35574" s="22"/>
      <c r="F35574" s="22"/>
      <c r="G35574" s="22"/>
      <c r="H35574" s="22"/>
    </row>
    <row r="35575" spans="4:8">
      <c r="D35575" s="22"/>
      <c r="F35575" s="22"/>
      <c r="G35575" s="22"/>
      <c r="H35575" s="22"/>
    </row>
    <row r="35576" spans="4:8">
      <c r="D35576" s="22"/>
      <c r="F35576" s="22"/>
      <c r="G35576" s="22"/>
      <c r="H35576" s="22"/>
    </row>
    <row r="35577" spans="4:8">
      <c r="D35577" s="22"/>
      <c r="F35577" s="22"/>
      <c r="G35577" s="22"/>
      <c r="H35577" s="22"/>
    </row>
    <row r="35578" spans="4:8">
      <c r="D35578" s="22"/>
      <c r="F35578" s="22"/>
      <c r="G35578" s="22"/>
      <c r="H35578" s="22"/>
    </row>
    <row r="35579" spans="4:8">
      <c r="D35579" s="22"/>
      <c r="F35579" s="22"/>
      <c r="G35579" s="22"/>
      <c r="H35579" s="22"/>
    </row>
    <row r="35580" spans="4:8">
      <c r="D35580" s="22"/>
      <c r="F35580" s="22"/>
      <c r="G35580" s="22"/>
      <c r="H35580" s="22"/>
    </row>
    <row r="35581" spans="4:8">
      <c r="D35581" s="22"/>
      <c r="F35581" s="22"/>
      <c r="G35581" s="22"/>
      <c r="H35581" s="22"/>
    </row>
    <row r="35582" spans="4:8">
      <c r="D35582" s="22"/>
      <c r="F35582" s="22"/>
      <c r="G35582" s="22"/>
      <c r="H35582" s="22"/>
    </row>
    <row r="35583" spans="4:8">
      <c r="D35583" s="22"/>
      <c r="F35583" s="22"/>
      <c r="G35583" s="22"/>
      <c r="H35583" s="22"/>
    </row>
    <row r="35584" spans="4:8">
      <c r="D35584" s="22"/>
      <c r="F35584" s="22"/>
      <c r="G35584" s="22"/>
      <c r="H35584" s="22"/>
    </row>
    <row r="35585" spans="4:8">
      <c r="D35585" s="22"/>
      <c r="F35585" s="22"/>
      <c r="G35585" s="22"/>
      <c r="H35585" s="22"/>
    </row>
    <row r="35586" spans="4:8">
      <c r="D35586" s="22"/>
      <c r="F35586" s="22"/>
      <c r="G35586" s="22"/>
      <c r="H35586" s="22"/>
    </row>
    <row r="35587" spans="4:8">
      <c r="D35587" s="22"/>
      <c r="F35587" s="22"/>
      <c r="G35587" s="22"/>
      <c r="H35587" s="22"/>
    </row>
    <row r="35588" spans="4:8">
      <c r="D35588" s="22"/>
      <c r="F35588" s="22"/>
      <c r="G35588" s="22"/>
      <c r="H35588" s="22"/>
    </row>
    <row r="35589" spans="4:8">
      <c r="D35589" s="22"/>
      <c r="F35589" s="22"/>
      <c r="G35589" s="22"/>
      <c r="H35589" s="22"/>
    </row>
    <row r="35590" spans="4:8">
      <c r="D35590" s="22"/>
      <c r="F35590" s="22"/>
      <c r="G35590" s="22"/>
      <c r="H35590" s="22"/>
    </row>
    <row r="35591" spans="4:8">
      <c r="D35591" s="22"/>
      <c r="F35591" s="22"/>
      <c r="G35591" s="22"/>
      <c r="H35591" s="22"/>
    </row>
    <row r="35592" spans="4:8">
      <c r="D35592" s="22"/>
      <c r="F35592" s="22"/>
      <c r="G35592" s="22"/>
      <c r="H35592" s="22"/>
    </row>
    <row r="35593" spans="4:8">
      <c r="D35593" s="22"/>
      <c r="F35593" s="22"/>
      <c r="G35593" s="22"/>
      <c r="H35593" s="22"/>
    </row>
    <row r="35594" spans="4:8">
      <c r="D35594" s="22"/>
      <c r="F35594" s="22"/>
      <c r="G35594" s="22"/>
      <c r="H35594" s="22"/>
    </row>
    <row r="35595" spans="4:8">
      <c r="D35595" s="22"/>
      <c r="F35595" s="22"/>
      <c r="G35595" s="22"/>
      <c r="H35595" s="22"/>
    </row>
    <row r="35596" spans="4:8">
      <c r="D35596" s="22"/>
      <c r="F35596" s="22"/>
      <c r="G35596" s="22"/>
      <c r="H35596" s="22"/>
    </row>
    <row r="35597" spans="4:8">
      <c r="D35597" s="22"/>
      <c r="F35597" s="22"/>
      <c r="G35597" s="22"/>
      <c r="H35597" s="22"/>
    </row>
    <row r="35598" spans="4:8">
      <c r="D35598" s="22"/>
      <c r="F35598" s="22"/>
      <c r="G35598" s="22"/>
      <c r="H35598" s="22"/>
    </row>
    <row r="35599" spans="4:8">
      <c r="D35599" s="22"/>
      <c r="F35599" s="22"/>
      <c r="G35599" s="22"/>
      <c r="H35599" s="22"/>
    </row>
    <row r="35600" spans="4:8">
      <c r="D35600" s="22"/>
      <c r="F35600" s="22"/>
      <c r="G35600" s="22"/>
      <c r="H35600" s="22"/>
    </row>
    <row r="35601" spans="4:8">
      <c r="D35601" s="22"/>
      <c r="F35601" s="22"/>
      <c r="G35601" s="22"/>
      <c r="H35601" s="22"/>
    </row>
    <row r="35602" spans="4:8">
      <c r="D35602" s="22"/>
      <c r="F35602" s="22"/>
      <c r="G35602" s="22"/>
      <c r="H35602" s="22"/>
    </row>
    <row r="35603" spans="4:8">
      <c r="D35603" s="22"/>
      <c r="F35603" s="22"/>
      <c r="G35603" s="22"/>
      <c r="H35603" s="22"/>
    </row>
    <row r="35604" spans="4:8">
      <c r="D35604" s="22"/>
      <c r="F35604" s="22"/>
      <c r="G35604" s="22"/>
      <c r="H35604" s="22"/>
    </row>
    <row r="35605" spans="4:8">
      <c r="D35605" s="22"/>
      <c r="F35605" s="22"/>
      <c r="G35605" s="22"/>
      <c r="H35605" s="22"/>
    </row>
    <row r="35606" spans="4:8">
      <c r="D35606" s="22"/>
      <c r="F35606" s="22"/>
      <c r="G35606" s="22"/>
      <c r="H35606" s="22"/>
    </row>
    <row r="35607" spans="4:8">
      <c r="D35607" s="22"/>
      <c r="F35607" s="22"/>
      <c r="G35607" s="22"/>
      <c r="H35607" s="22"/>
    </row>
    <row r="35608" spans="4:8">
      <c r="D35608" s="22"/>
      <c r="F35608" s="22"/>
      <c r="G35608" s="22"/>
      <c r="H35608" s="22"/>
    </row>
    <row r="35609" spans="4:8">
      <c r="D35609" s="22"/>
      <c r="F35609" s="22"/>
      <c r="G35609" s="22"/>
      <c r="H35609" s="22"/>
    </row>
    <row r="35610" spans="4:8">
      <c r="D35610" s="22"/>
      <c r="F35610" s="22"/>
      <c r="G35610" s="22"/>
      <c r="H35610" s="22"/>
    </row>
    <row r="35611" spans="4:8">
      <c r="D35611" s="22"/>
      <c r="F35611" s="22"/>
      <c r="G35611" s="22"/>
      <c r="H35611" s="22"/>
    </row>
    <row r="35612" spans="4:8">
      <c r="D35612" s="22"/>
      <c r="F35612" s="22"/>
      <c r="G35612" s="22"/>
      <c r="H35612" s="22"/>
    </row>
    <row r="35613" spans="4:8">
      <c r="D35613" s="22"/>
      <c r="F35613" s="22"/>
      <c r="G35613" s="22"/>
      <c r="H35613" s="22"/>
    </row>
    <row r="35614" spans="4:8">
      <c r="D35614" s="22"/>
      <c r="F35614" s="22"/>
      <c r="G35614" s="22"/>
      <c r="H35614" s="22"/>
    </row>
    <row r="35615" spans="4:8">
      <c r="D35615" s="22"/>
      <c r="F35615" s="22"/>
      <c r="G35615" s="22"/>
      <c r="H35615" s="22"/>
    </row>
    <row r="35616" spans="4:8">
      <c r="D35616" s="22"/>
      <c r="F35616" s="22"/>
      <c r="G35616" s="22"/>
      <c r="H35616" s="22"/>
    </row>
    <row r="35617" spans="4:8">
      <c r="D35617" s="22"/>
      <c r="F35617" s="22"/>
      <c r="G35617" s="22"/>
      <c r="H35617" s="22"/>
    </row>
    <row r="35618" spans="4:8">
      <c r="D35618" s="22"/>
      <c r="F35618" s="22"/>
      <c r="G35618" s="22"/>
      <c r="H35618" s="22"/>
    </row>
    <row r="35619" spans="4:8">
      <c r="D35619" s="22"/>
      <c r="F35619" s="22"/>
      <c r="G35619" s="22"/>
      <c r="H35619" s="22"/>
    </row>
    <row r="35620" spans="4:8">
      <c r="D35620" s="22"/>
      <c r="F35620" s="22"/>
      <c r="G35620" s="22"/>
      <c r="H35620" s="22"/>
    </row>
    <row r="35621" spans="4:8">
      <c r="D35621" s="22"/>
      <c r="F35621" s="22"/>
      <c r="G35621" s="22"/>
      <c r="H35621" s="22"/>
    </row>
    <row r="35622" spans="4:8">
      <c r="D35622" s="22"/>
      <c r="F35622" s="22"/>
      <c r="G35622" s="22"/>
      <c r="H35622" s="22"/>
    </row>
    <row r="35623" spans="4:8">
      <c r="D35623" s="22"/>
      <c r="F35623" s="22"/>
      <c r="G35623" s="22"/>
      <c r="H35623" s="22"/>
    </row>
    <row r="35624" spans="4:8">
      <c r="D35624" s="22"/>
      <c r="F35624" s="22"/>
      <c r="G35624" s="22"/>
      <c r="H35624" s="22"/>
    </row>
    <row r="35625" spans="4:8">
      <c r="D35625" s="22"/>
      <c r="F35625" s="22"/>
      <c r="G35625" s="22"/>
      <c r="H35625" s="22"/>
    </row>
    <row r="35626" spans="4:8">
      <c r="D35626" s="22"/>
      <c r="F35626" s="22"/>
      <c r="G35626" s="22"/>
      <c r="H35626" s="22"/>
    </row>
    <row r="35627" spans="4:8">
      <c r="D35627" s="22"/>
      <c r="F35627" s="22"/>
      <c r="G35627" s="22"/>
      <c r="H35627" s="22"/>
    </row>
    <row r="35628" spans="4:8">
      <c r="D35628" s="22"/>
      <c r="F35628" s="22"/>
      <c r="G35628" s="22"/>
      <c r="H35628" s="22"/>
    </row>
    <row r="35629" spans="4:8">
      <c r="D35629" s="22"/>
      <c r="F35629" s="22"/>
      <c r="G35629" s="22"/>
      <c r="H35629" s="22"/>
    </row>
    <row r="35630" spans="4:8">
      <c r="D35630" s="22"/>
      <c r="F35630" s="22"/>
      <c r="G35630" s="22"/>
      <c r="H35630" s="22"/>
    </row>
    <row r="35631" spans="4:8">
      <c r="D35631" s="22"/>
      <c r="F35631" s="22"/>
      <c r="G35631" s="22"/>
      <c r="H35631" s="22"/>
    </row>
    <row r="35632" spans="4:8">
      <c r="D35632" s="22"/>
      <c r="F35632" s="22"/>
      <c r="G35632" s="22"/>
      <c r="H35632" s="22"/>
    </row>
    <row r="35633" spans="4:8">
      <c r="D35633" s="22"/>
      <c r="F35633" s="22"/>
      <c r="G35633" s="22"/>
      <c r="H35633" s="22"/>
    </row>
    <row r="35634" spans="4:8">
      <c r="D35634" s="22"/>
      <c r="F35634" s="22"/>
      <c r="G35634" s="22"/>
      <c r="H35634" s="22"/>
    </row>
    <row r="35635" spans="4:8">
      <c r="D35635" s="22"/>
      <c r="F35635" s="22"/>
      <c r="G35635" s="22"/>
      <c r="H35635" s="22"/>
    </row>
    <row r="35636" spans="4:8">
      <c r="D35636" s="22"/>
      <c r="F35636" s="22"/>
      <c r="G35636" s="22"/>
      <c r="H35636" s="22"/>
    </row>
    <row r="35637" spans="4:8">
      <c r="D35637" s="22"/>
      <c r="F35637" s="22"/>
      <c r="G35637" s="22"/>
      <c r="H35637" s="22"/>
    </row>
    <row r="35638" spans="4:8">
      <c r="D35638" s="22"/>
      <c r="F35638" s="22"/>
      <c r="G35638" s="22"/>
      <c r="H35638" s="22"/>
    </row>
    <row r="35639" spans="4:8">
      <c r="D35639" s="22"/>
      <c r="F35639" s="22"/>
      <c r="G35639" s="22"/>
      <c r="H35639" s="22"/>
    </row>
    <row r="35640" spans="4:8">
      <c r="D35640" s="22"/>
      <c r="F35640" s="22"/>
      <c r="G35640" s="22"/>
      <c r="H35640" s="22"/>
    </row>
    <row r="35641" spans="4:8">
      <c r="D35641" s="22"/>
      <c r="F35641" s="22"/>
      <c r="G35641" s="22"/>
      <c r="H35641" s="22"/>
    </row>
    <row r="35642" spans="4:8">
      <c r="D35642" s="22"/>
      <c r="F35642" s="22"/>
      <c r="G35642" s="22"/>
      <c r="H35642" s="22"/>
    </row>
    <row r="35643" spans="4:8">
      <c r="D35643" s="22"/>
      <c r="F35643" s="22"/>
      <c r="G35643" s="22"/>
      <c r="H35643" s="22"/>
    </row>
    <row r="35644" spans="4:8">
      <c r="D35644" s="22"/>
      <c r="F35644" s="22"/>
      <c r="G35644" s="22"/>
      <c r="H35644" s="22"/>
    </row>
    <row r="35645" spans="4:8">
      <c r="D35645" s="22"/>
      <c r="F35645" s="22"/>
      <c r="G35645" s="22"/>
      <c r="H35645" s="22"/>
    </row>
    <row r="35646" spans="4:8">
      <c r="D35646" s="22"/>
      <c r="F35646" s="22"/>
      <c r="G35646" s="22"/>
      <c r="H35646" s="22"/>
    </row>
    <row r="35647" spans="4:8">
      <c r="D35647" s="22"/>
      <c r="F35647" s="22"/>
      <c r="G35647" s="22"/>
      <c r="H35647" s="22"/>
    </row>
    <row r="35648" spans="4:8">
      <c r="D35648" s="22"/>
      <c r="F35648" s="22"/>
      <c r="G35648" s="22"/>
      <c r="H35648" s="22"/>
    </row>
    <row r="35649" spans="4:8">
      <c r="D35649" s="22"/>
      <c r="F35649" s="22"/>
      <c r="G35649" s="22"/>
      <c r="H35649" s="22"/>
    </row>
    <row r="35650" spans="4:8">
      <c r="D35650" s="22"/>
      <c r="F35650" s="22"/>
      <c r="G35650" s="22"/>
      <c r="H35650" s="22"/>
    </row>
    <row r="35651" spans="4:8">
      <c r="D35651" s="22"/>
      <c r="F35651" s="22"/>
      <c r="G35651" s="22"/>
      <c r="H35651" s="22"/>
    </row>
    <row r="35652" spans="4:8">
      <c r="D35652" s="22"/>
      <c r="F35652" s="22"/>
      <c r="G35652" s="22"/>
      <c r="H35652" s="22"/>
    </row>
    <row r="35653" spans="4:8">
      <c r="D35653" s="22"/>
      <c r="F35653" s="22"/>
      <c r="G35653" s="22"/>
      <c r="H35653" s="22"/>
    </row>
    <row r="35654" spans="4:8">
      <c r="D35654" s="22"/>
      <c r="F35654" s="22"/>
      <c r="G35654" s="22"/>
      <c r="H35654" s="22"/>
    </row>
    <row r="35655" spans="4:8">
      <c r="D35655" s="22"/>
      <c r="F35655" s="22"/>
      <c r="G35655" s="22"/>
      <c r="H35655" s="22"/>
    </row>
    <row r="35656" spans="4:8">
      <c r="D35656" s="22"/>
      <c r="F35656" s="22"/>
      <c r="G35656" s="22"/>
      <c r="H35656" s="22"/>
    </row>
    <row r="35657" spans="4:8">
      <c r="D35657" s="22"/>
      <c r="F35657" s="22"/>
      <c r="G35657" s="22"/>
      <c r="H35657" s="22"/>
    </row>
    <row r="35658" spans="4:8">
      <c r="D35658" s="22"/>
      <c r="F35658" s="22"/>
      <c r="G35658" s="22"/>
      <c r="H35658" s="22"/>
    </row>
    <row r="35659" spans="4:8">
      <c r="D35659" s="22"/>
      <c r="F35659" s="22"/>
      <c r="G35659" s="22"/>
      <c r="H35659" s="22"/>
    </row>
    <row r="35660" spans="4:8">
      <c r="D35660" s="22"/>
      <c r="F35660" s="22"/>
      <c r="G35660" s="22"/>
      <c r="H35660" s="22"/>
    </row>
    <row r="35661" spans="4:8">
      <c r="D35661" s="22"/>
      <c r="F35661" s="22"/>
      <c r="G35661" s="22"/>
      <c r="H35661" s="22"/>
    </row>
    <row r="35662" spans="4:8">
      <c r="D35662" s="22"/>
      <c r="F35662" s="22"/>
      <c r="G35662" s="22"/>
      <c r="H35662" s="22"/>
    </row>
    <row r="35663" spans="4:8">
      <c r="D35663" s="22"/>
      <c r="F35663" s="22"/>
      <c r="G35663" s="22"/>
      <c r="H35663" s="22"/>
    </row>
    <row r="35664" spans="4:8">
      <c r="D35664" s="22"/>
      <c r="F35664" s="22"/>
      <c r="G35664" s="22"/>
      <c r="H35664" s="22"/>
    </row>
    <row r="35665" spans="4:8">
      <c r="D35665" s="22"/>
      <c r="F35665" s="22"/>
      <c r="G35665" s="22"/>
      <c r="H35665" s="22"/>
    </row>
    <row r="35666" spans="4:8">
      <c r="D35666" s="22"/>
      <c r="F35666" s="22"/>
      <c r="G35666" s="22"/>
      <c r="H35666" s="22"/>
    </row>
    <row r="35667" spans="4:8">
      <c r="D35667" s="22"/>
      <c r="F35667" s="22"/>
      <c r="G35667" s="22"/>
      <c r="H35667" s="22"/>
    </row>
    <row r="35668" spans="4:8">
      <c r="D35668" s="22"/>
      <c r="F35668" s="22"/>
      <c r="G35668" s="22"/>
      <c r="H35668" s="22"/>
    </row>
    <row r="35669" spans="4:8">
      <c r="D35669" s="22"/>
      <c r="F35669" s="22"/>
      <c r="G35669" s="22"/>
      <c r="H35669" s="22"/>
    </row>
    <row r="35670" spans="4:8">
      <c r="D35670" s="22"/>
      <c r="F35670" s="22"/>
      <c r="G35670" s="22"/>
      <c r="H35670" s="22"/>
    </row>
    <row r="35671" spans="4:8">
      <c r="D35671" s="22"/>
      <c r="F35671" s="22"/>
      <c r="G35671" s="22"/>
      <c r="H35671" s="22"/>
    </row>
    <row r="35672" spans="4:8">
      <c r="D35672" s="22"/>
      <c r="F35672" s="22"/>
      <c r="G35672" s="22"/>
      <c r="H35672" s="22"/>
    </row>
    <row r="35673" spans="4:8">
      <c r="D35673" s="22"/>
      <c r="F35673" s="22"/>
      <c r="G35673" s="22"/>
      <c r="H35673" s="22"/>
    </row>
    <row r="35674" spans="4:8">
      <c r="D35674" s="22"/>
      <c r="F35674" s="22"/>
      <c r="G35674" s="22"/>
      <c r="H35674" s="22"/>
    </row>
    <row r="35675" spans="4:8">
      <c r="D35675" s="22"/>
      <c r="F35675" s="22"/>
      <c r="G35675" s="22"/>
      <c r="H35675" s="22"/>
    </row>
    <row r="35676" spans="4:8">
      <c r="D35676" s="22"/>
      <c r="F35676" s="22"/>
      <c r="G35676" s="22"/>
      <c r="H35676" s="22"/>
    </row>
    <row r="35677" spans="4:8">
      <c r="D35677" s="22"/>
      <c r="F35677" s="22"/>
      <c r="G35677" s="22"/>
      <c r="H35677" s="22"/>
    </row>
    <row r="35678" spans="4:8">
      <c r="D35678" s="22"/>
      <c r="F35678" s="22"/>
      <c r="G35678" s="22"/>
      <c r="H35678" s="22"/>
    </row>
    <row r="35679" spans="4:8">
      <c r="D35679" s="22"/>
      <c r="F35679" s="22"/>
      <c r="G35679" s="22"/>
      <c r="H35679" s="22"/>
    </row>
    <row r="35680" spans="4:8">
      <c r="D35680" s="22"/>
      <c r="F35680" s="22"/>
      <c r="G35680" s="22"/>
      <c r="H35680" s="22"/>
    </row>
    <row r="35681" spans="4:8">
      <c r="D35681" s="22"/>
      <c r="F35681" s="22"/>
      <c r="G35681" s="22"/>
      <c r="H35681" s="22"/>
    </row>
    <row r="35682" spans="4:8">
      <c r="D35682" s="22"/>
      <c r="F35682" s="22"/>
      <c r="G35682" s="22"/>
      <c r="H35682" s="22"/>
    </row>
    <row r="35683" spans="4:8">
      <c r="D35683" s="22"/>
      <c r="F35683" s="22"/>
      <c r="G35683" s="22"/>
      <c r="H35683" s="22"/>
    </row>
    <row r="35684" spans="4:8">
      <c r="D35684" s="22"/>
      <c r="F35684" s="22"/>
      <c r="G35684" s="22"/>
      <c r="H35684" s="22"/>
    </row>
    <row r="35685" spans="4:8">
      <c r="D35685" s="22"/>
      <c r="F35685" s="22"/>
      <c r="G35685" s="22"/>
      <c r="H35685" s="22"/>
    </row>
    <row r="35686" spans="4:8">
      <c r="D35686" s="22"/>
      <c r="F35686" s="22"/>
      <c r="G35686" s="22"/>
      <c r="H35686" s="22"/>
    </row>
    <row r="35687" spans="4:8">
      <c r="D35687" s="22"/>
      <c r="F35687" s="22"/>
      <c r="G35687" s="22"/>
      <c r="H35687" s="22"/>
    </row>
    <row r="35688" spans="4:8">
      <c r="D35688" s="22"/>
      <c r="F35688" s="22"/>
      <c r="G35688" s="22"/>
      <c r="H35688" s="22"/>
    </row>
    <row r="35689" spans="4:8">
      <c r="D35689" s="22"/>
      <c r="F35689" s="22"/>
      <c r="G35689" s="22"/>
      <c r="H35689" s="22"/>
    </row>
    <row r="35690" spans="4:8">
      <c r="D35690" s="22"/>
      <c r="F35690" s="22"/>
      <c r="G35690" s="22"/>
      <c r="H35690" s="22"/>
    </row>
    <row r="35691" spans="4:8">
      <c r="D35691" s="22"/>
      <c r="F35691" s="22"/>
      <c r="G35691" s="22"/>
      <c r="H35691" s="22"/>
    </row>
    <row r="35692" spans="4:8">
      <c r="D35692" s="22"/>
      <c r="F35692" s="22"/>
      <c r="G35692" s="22"/>
      <c r="H35692" s="22"/>
    </row>
    <row r="35693" spans="4:8">
      <c r="D35693" s="22"/>
      <c r="F35693" s="22"/>
      <c r="G35693" s="22"/>
      <c r="H35693" s="22"/>
    </row>
    <row r="35694" spans="4:8">
      <c r="D35694" s="22"/>
      <c r="F35694" s="22"/>
      <c r="G35694" s="22"/>
      <c r="H35694" s="22"/>
    </row>
    <row r="35695" spans="4:8">
      <c r="D35695" s="22"/>
      <c r="F35695" s="22"/>
      <c r="G35695" s="22"/>
      <c r="H35695" s="22"/>
    </row>
    <row r="35696" spans="4:8">
      <c r="D35696" s="22"/>
      <c r="F35696" s="22"/>
      <c r="G35696" s="22"/>
      <c r="H35696" s="22"/>
    </row>
    <row r="35697" spans="4:8">
      <c r="D35697" s="22"/>
      <c r="F35697" s="22"/>
      <c r="G35697" s="22"/>
      <c r="H35697" s="22"/>
    </row>
    <row r="35698" spans="4:8">
      <c r="D35698" s="22"/>
      <c r="F35698" s="22"/>
      <c r="G35698" s="22"/>
      <c r="H35698" s="22"/>
    </row>
    <row r="35699" spans="4:8">
      <c r="D35699" s="22"/>
      <c r="F35699" s="22"/>
      <c r="G35699" s="22"/>
      <c r="H35699" s="22"/>
    </row>
    <row r="35700" spans="4:8">
      <c r="D35700" s="22"/>
      <c r="F35700" s="22"/>
      <c r="G35700" s="22"/>
      <c r="H35700" s="22"/>
    </row>
    <row r="35701" spans="4:8">
      <c r="D35701" s="22"/>
      <c r="F35701" s="22"/>
      <c r="G35701" s="22"/>
      <c r="H35701" s="22"/>
    </row>
    <row r="35702" spans="4:8">
      <c r="D35702" s="22"/>
      <c r="F35702" s="22"/>
      <c r="G35702" s="22"/>
      <c r="H35702" s="22"/>
    </row>
    <row r="35703" spans="4:8">
      <c r="D35703" s="22"/>
      <c r="F35703" s="22"/>
      <c r="G35703" s="22"/>
      <c r="H35703" s="22"/>
    </row>
    <row r="35704" spans="4:8">
      <c r="D35704" s="22"/>
      <c r="F35704" s="22"/>
      <c r="G35704" s="22"/>
      <c r="H35704" s="22"/>
    </row>
    <row r="35705" spans="4:8">
      <c r="D35705" s="22"/>
      <c r="F35705" s="22"/>
      <c r="G35705" s="22"/>
      <c r="H35705" s="22"/>
    </row>
    <row r="35706" spans="4:8">
      <c r="D35706" s="22"/>
      <c r="F35706" s="22"/>
      <c r="G35706" s="22"/>
      <c r="H35706" s="22"/>
    </row>
    <row r="35707" spans="4:8">
      <c r="D35707" s="22"/>
      <c r="F35707" s="22"/>
      <c r="G35707" s="22"/>
      <c r="H35707" s="22"/>
    </row>
    <row r="35708" spans="4:8">
      <c r="D35708" s="22"/>
      <c r="F35708" s="22"/>
      <c r="G35708" s="22"/>
      <c r="H35708" s="22"/>
    </row>
    <row r="35709" spans="4:8">
      <c r="D35709" s="22"/>
      <c r="F35709" s="22"/>
      <c r="G35709" s="22"/>
      <c r="H35709" s="22"/>
    </row>
    <row r="35710" spans="4:8">
      <c r="D35710" s="22"/>
      <c r="F35710" s="22"/>
      <c r="G35710" s="22"/>
      <c r="H35710" s="22"/>
    </row>
    <row r="35711" spans="4:8">
      <c r="D35711" s="22"/>
      <c r="F35711" s="22"/>
      <c r="G35711" s="22"/>
      <c r="H35711" s="22"/>
    </row>
    <row r="35712" spans="4:8">
      <c r="D35712" s="22"/>
      <c r="F35712" s="22"/>
      <c r="G35712" s="22"/>
      <c r="H35712" s="22"/>
    </row>
    <row r="35713" spans="4:8">
      <c r="D35713" s="22"/>
      <c r="F35713" s="22"/>
      <c r="G35713" s="22"/>
      <c r="H35713" s="22"/>
    </row>
    <row r="35714" spans="4:8">
      <c r="D35714" s="22"/>
      <c r="F35714" s="22"/>
      <c r="G35714" s="22"/>
      <c r="H35714" s="22"/>
    </row>
    <row r="35715" spans="4:8">
      <c r="D35715" s="22"/>
      <c r="F35715" s="22"/>
      <c r="G35715" s="22"/>
      <c r="H35715" s="22"/>
    </row>
    <row r="35716" spans="4:8">
      <c r="D35716" s="22"/>
      <c r="F35716" s="22"/>
      <c r="G35716" s="22"/>
      <c r="H35716" s="22"/>
    </row>
    <row r="35717" spans="4:8">
      <c r="D35717" s="22"/>
      <c r="F35717" s="22"/>
      <c r="G35717" s="22"/>
      <c r="H35717" s="22"/>
    </row>
    <row r="35718" spans="4:8">
      <c r="D35718" s="22"/>
      <c r="F35718" s="22"/>
      <c r="G35718" s="22"/>
      <c r="H35718" s="22"/>
    </row>
    <row r="35719" spans="4:8">
      <c r="D35719" s="22"/>
      <c r="F35719" s="22"/>
      <c r="G35719" s="22"/>
      <c r="H35719" s="22"/>
    </row>
    <row r="35720" spans="4:8">
      <c r="D35720" s="22"/>
      <c r="F35720" s="22"/>
      <c r="G35720" s="22"/>
      <c r="H35720" s="22"/>
    </row>
    <row r="35721" spans="4:8">
      <c r="D35721" s="22"/>
      <c r="F35721" s="22"/>
      <c r="G35721" s="22"/>
      <c r="H35721" s="22"/>
    </row>
    <row r="35722" spans="4:8">
      <c r="D35722" s="22"/>
      <c r="F35722" s="22"/>
      <c r="G35722" s="22"/>
      <c r="H35722" s="22"/>
    </row>
    <row r="35723" spans="4:8">
      <c r="D35723" s="22"/>
      <c r="F35723" s="22"/>
      <c r="G35723" s="22"/>
      <c r="H35723" s="22"/>
    </row>
    <row r="35724" spans="4:8">
      <c r="D35724" s="22"/>
      <c r="F35724" s="22"/>
      <c r="G35724" s="22"/>
      <c r="H35724" s="22"/>
    </row>
    <row r="35725" spans="4:8">
      <c r="D35725" s="22"/>
      <c r="F35725" s="22"/>
      <c r="G35725" s="22"/>
      <c r="H35725" s="22"/>
    </row>
    <row r="35726" spans="4:8">
      <c r="D35726" s="22"/>
      <c r="F35726" s="22"/>
      <c r="G35726" s="22"/>
      <c r="H35726" s="22"/>
    </row>
    <row r="35727" spans="4:8">
      <c r="D35727" s="22"/>
      <c r="F35727" s="22"/>
      <c r="G35727" s="22"/>
      <c r="H35727" s="22"/>
    </row>
    <row r="35728" spans="4:8">
      <c r="D35728" s="22"/>
      <c r="F35728" s="22"/>
      <c r="G35728" s="22"/>
      <c r="H35728" s="22"/>
    </row>
    <row r="35729" spans="4:8">
      <c r="D35729" s="22"/>
      <c r="F35729" s="22"/>
      <c r="G35729" s="22"/>
      <c r="H35729" s="22"/>
    </row>
    <row r="35730" spans="4:8">
      <c r="D35730" s="22"/>
      <c r="F35730" s="22"/>
      <c r="G35730" s="22"/>
      <c r="H35730" s="22"/>
    </row>
    <row r="35731" spans="4:8">
      <c r="D35731" s="22"/>
      <c r="F35731" s="22"/>
      <c r="G35731" s="22"/>
      <c r="H35731" s="22"/>
    </row>
    <row r="35732" spans="4:8">
      <c r="D35732" s="22"/>
      <c r="F35732" s="22"/>
      <c r="G35732" s="22"/>
      <c r="H35732" s="22"/>
    </row>
    <row r="35733" spans="4:8">
      <c r="D35733" s="22"/>
      <c r="F35733" s="22"/>
      <c r="G35733" s="22"/>
      <c r="H35733" s="22"/>
    </row>
    <row r="35734" spans="4:8">
      <c r="D35734" s="22"/>
      <c r="F35734" s="22"/>
      <c r="G35734" s="22"/>
      <c r="H35734" s="22"/>
    </row>
    <row r="35735" spans="4:8">
      <c r="D35735" s="22"/>
      <c r="F35735" s="22"/>
      <c r="G35735" s="22"/>
      <c r="H35735" s="22"/>
    </row>
    <row r="35736" spans="4:8">
      <c r="D35736" s="22"/>
      <c r="F35736" s="22"/>
      <c r="G35736" s="22"/>
      <c r="H35736" s="22"/>
    </row>
    <row r="35737" spans="4:8">
      <c r="D35737" s="22"/>
      <c r="F35737" s="22"/>
      <c r="G35737" s="22"/>
      <c r="H35737" s="22"/>
    </row>
    <row r="35738" spans="4:8">
      <c r="D35738" s="22"/>
      <c r="F35738" s="22"/>
      <c r="G35738" s="22"/>
      <c r="H35738" s="22"/>
    </row>
    <row r="35739" spans="4:8">
      <c r="D35739" s="22"/>
      <c r="F35739" s="22"/>
      <c r="G35739" s="22"/>
      <c r="H35739" s="22"/>
    </row>
    <row r="35740" spans="4:8">
      <c r="D35740" s="22"/>
      <c r="F35740" s="22"/>
      <c r="G35740" s="22"/>
      <c r="H35740" s="22"/>
    </row>
    <row r="35741" spans="4:8">
      <c r="D35741" s="22"/>
      <c r="F35741" s="22"/>
      <c r="G35741" s="22"/>
      <c r="H35741" s="22"/>
    </row>
    <row r="35742" spans="4:8">
      <c r="D35742" s="22"/>
      <c r="F35742" s="22"/>
      <c r="G35742" s="22"/>
      <c r="H35742" s="22"/>
    </row>
    <row r="35743" spans="4:8">
      <c r="D35743" s="22"/>
      <c r="F35743" s="22"/>
      <c r="G35743" s="22"/>
      <c r="H35743" s="22"/>
    </row>
    <row r="35744" spans="4:8">
      <c r="D35744" s="22"/>
      <c r="F35744" s="22"/>
      <c r="G35744" s="22"/>
      <c r="H35744" s="22"/>
    </row>
    <row r="35745" spans="4:8">
      <c r="D35745" s="22"/>
      <c r="F35745" s="22"/>
      <c r="G35745" s="22"/>
      <c r="H35745" s="22"/>
    </row>
    <row r="35746" spans="4:8">
      <c r="D35746" s="22"/>
      <c r="F35746" s="22"/>
      <c r="G35746" s="22"/>
      <c r="H35746" s="22"/>
    </row>
    <row r="35747" spans="4:8">
      <c r="D35747" s="22"/>
      <c r="F35747" s="22"/>
      <c r="G35747" s="22"/>
      <c r="H35747" s="22"/>
    </row>
    <row r="35748" spans="4:8">
      <c r="D35748" s="22"/>
      <c r="F35748" s="22"/>
      <c r="G35748" s="22"/>
      <c r="H35748" s="22"/>
    </row>
    <row r="35749" spans="4:8">
      <c r="D35749" s="22"/>
      <c r="F35749" s="22"/>
      <c r="G35749" s="22"/>
      <c r="H35749" s="22"/>
    </row>
    <row r="35750" spans="4:8">
      <c r="D35750" s="22"/>
      <c r="F35750" s="22"/>
      <c r="G35750" s="22"/>
      <c r="H35750" s="22"/>
    </row>
    <row r="35751" spans="4:8">
      <c r="D35751" s="22"/>
      <c r="F35751" s="22"/>
      <c r="G35751" s="22"/>
      <c r="H35751" s="22"/>
    </row>
    <row r="35752" spans="4:8">
      <c r="D35752" s="22"/>
      <c r="F35752" s="22"/>
      <c r="G35752" s="22"/>
      <c r="H35752" s="22"/>
    </row>
    <row r="35753" spans="4:8">
      <c r="D35753" s="22"/>
      <c r="F35753" s="22"/>
      <c r="G35753" s="22"/>
      <c r="H35753" s="22"/>
    </row>
    <row r="35754" spans="4:8">
      <c r="D35754" s="22"/>
      <c r="F35754" s="22"/>
      <c r="G35754" s="22"/>
      <c r="H35754" s="22"/>
    </row>
    <row r="35755" spans="4:8">
      <c r="D35755" s="22"/>
      <c r="F35755" s="22"/>
      <c r="G35755" s="22"/>
      <c r="H35755" s="22"/>
    </row>
    <row r="35756" spans="4:8">
      <c r="D35756" s="22"/>
      <c r="F35756" s="22"/>
      <c r="G35756" s="22"/>
      <c r="H35756" s="22"/>
    </row>
    <row r="35757" spans="4:8">
      <c r="D35757" s="22"/>
      <c r="F35757" s="22"/>
      <c r="G35757" s="22"/>
      <c r="H35757" s="22"/>
    </row>
    <row r="35758" spans="4:8">
      <c r="D35758" s="22"/>
      <c r="F35758" s="22"/>
      <c r="G35758" s="22"/>
      <c r="H35758" s="22"/>
    </row>
    <row r="35759" spans="4:8">
      <c r="D35759" s="22"/>
      <c r="F35759" s="22"/>
      <c r="G35759" s="22"/>
      <c r="H35759" s="22"/>
    </row>
    <row r="35760" spans="4:8">
      <c r="D35760" s="22"/>
      <c r="F35760" s="22"/>
      <c r="G35760" s="22"/>
      <c r="H35760" s="22"/>
    </row>
    <row r="35761" spans="4:8">
      <c r="D35761" s="22"/>
      <c r="F35761" s="22"/>
      <c r="G35761" s="22"/>
      <c r="H35761" s="22"/>
    </row>
    <row r="35762" spans="4:8">
      <c r="D35762" s="22"/>
      <c r="F35762" s="22"/>
      <c r="G35762" s="22"/>
      <c r="H35762" s="22"/>
    </row>
    <row r="35763" spans="4:8">
      <c r="D35763" s="22"/>
      <c r="F35763" s="22"/>
      <c r="G35763" s="22"/>
      <c r="H35763" s="22"/>
    </row>
    <row r="35764" spans="4:8">
      <c r="D35764" s="22"/>
      <c r="F35764" s="22"/>
      <c r="G35764" s="22"/>
      <c r="H35764" s="22"/>
    </row>
    <row r="35765" spans="4:8">
      <c r="D35765" s="22"/>
      <c r="F35765" s="22"/>
      <c r="G35765" s="22"/>
      <c r="H35765" s="22"/>
    </row>
    <row r="35766" spans="4:8">
      <c r="D35766" s="22"/>
      <c r="F35766" s="22"/>
      <c r="G35766" s="22"/>
      <c r="H35766" s="22"/>
    </row>
    <row r="35767" spans="4:8">
      <c r="D35767" s="22"/>
      <c r="F35767" s="22"/>
      <c r="G35767" s="22"/>
      <c r="H35767" s="22"/>
    </row>
    <row r="35768" spans="4:8">
      <c r="D35768" s="22"/>
      <c r="F35768" s="22"/>
      <c r="G35768" s="22"/>
      <c r="H35768" s="22"/>
    </row>
    <row r="35769" spans="4:8">
      <c r="D35769" s="22"/>
      <c r="F35769" s="22"/>
      <c r="G35769" s="22"/>
      <c r="H35769" s="22"/>
    </row>
    <row r="35770" spans="4:8">
      <c r="D35770" s="22"/>
      <c r="F35770" s="22"/>
      <c r="G35770" s="22"/>
      <c r="H35770" s="22"/>
    </row>
    <row r="35771" spans="4:8">
      <c r="D35771" s="22"/>
      <c r="F35771" s="22"/>
      <c r="G35771" s="22"/>
      <c r="H35771" s="22"/>
    </row>
    <row r="35772" spans="4:8">
      <c r="D35772" s="22"/>
      <c r="F35772" s="22"/>
      <c r="G35772" s="22"/>
      <c r="H35772" s="22"/>
    </row>
    <row r="35773" spans="4:8">
      <c r="D35773" s="22"/>
      <c r="F35773" s="22"/>
      <c r="G35773" s="22"/>
      <c r="H35773" s="22"/>
    </row>
    <row r="35774" spans="4:8">
      <c r="D35774" s="22"/>
      <c r="F35774" s="22"/>
      <c r="G35774" s="22"/>
      <c r="H35774" s="22"/>
    </row>
    <row r="35775" spans="4:8">
      <c r="D35775" s="22"/>
      <c r="F35775" s="22"/>
      <c r="G35775" s="22"/>
      <c r="H35775" s="22"/>
    </row>
    <row r="35776" spans="4:8">
      <c r="D35776" s="22"/>
      <c r="F35776" s="22"/>
      <c r="G35776" s="22"/>
      <c r="H35776" s="22"/>
    </row>
    <row r="35777" spans="4:8">
      <c r="D35777" s="22"/>
      <c r="F35777" s="22"/>
      <c r="G35777" s="22"/>
      <c r="H35777" s="22"/>
    </row>
    <row r="35778" spans="4:8">
      <c r="D35778" s="22"/>
      <c r="F35778" s="22"/>
      <c r="G35778" s="22"/>
      <c r="H35778" s="22"/>
    </row>
    <row r="35779" spans="4:8">
      <c r="D35779" s="22"/>
      <c r="F35779" s="22"/>
      <c r="G35779" s="22"/>
      <c r="H35779" s="22"/>
    </row>
    <row r="35780" spans="4:8">
      <c r="D35780" s="22"/>
      <c r="F35780" s="22"/>
      <c r="G35780" s="22"/>
      <c r="H35780" s="22"/>
    </row>
    <row r="35781" spans="4:8">
      <c r="D35781" s="22"/>
      <c r="F35781" s="22"/>
      <c r="G35781" s="22"/>
      <c r="H35781" s="22"/>
    </row>
    <row r="35782" spans="4:8">
      <c r="D35782" s="22"/>
      <c r="F35782" s="22"/>
      <c r="G35782" s="22"/>
      <c r="H35782" s="22"/>
    </row>
    <row r="35783" spans="4:8">
      <c r="D35783" s="22"/>
      <c r="F35783" s="22"/>
      <c r="G35783" s="22"/>
      <c r="H35783" s="22"/>
    </row>
    <row r="35784" spans="4:8">
      <c r="D35784" s="22"/>
      <c r="F35784" s="22"/>
      <c r="G35784" s="22"/>
      <c r="H35784" s="22"/>
    </row>
    <row r="35785" spans="4:8">
      <c r="D35785" s="22"/>
      <c r="F35785" s="22"/>
      <c r="G35785" s="22"/>
      <c r="H35785" s="22"/>
    </row>
    <row r="35786" spans="4:8">
      <c r="D35786" s="22"/>
      <c r="F35786" s="22"/>
      <c r="G35786" s="22"/>
      <c r="H35786" s="22"/>
    </row>
    <row r="35787" spans="4:8">
      <c r="D35787" s="22"/>
      <c r="F35787" s="22"/>
      <c r="G35787" s="22"/>
      <c r="H35787" s="22"/>
    </row>
    <row r="35788" spans="4:8">
      <c r="D35788" s="22"/>
      <c r="F35788" s="22"/>
      <c r="G35788" s="22"/>
      <c r="H35788" s="22"/>
    </row>
    <row r="35789" spans="4:8">
      <c r="D35789" s="22"/>
      <c r="F35789" s="22"/>
      <c r="G35789" s="22"/>
      <c r="H35789" s="22"/>
    </row>
    <row r="35790" spans="4:8">
      <c r="D35790" s="22"/>
      <c r="F35790" s="22"/>
      <c r="G35790" s="22"/>
      <c r="H35790" s="22"/>
    </row>
    <row r="35791" spans="4:8">
      <c r="D35791" s="22"/>
      <c r="F35791" s="22"/>
      <c r="G35791" s="22"/>
      <c r="H35791" s="22"/>
    </row>
    <row r="35792" spans="4:8">
      <c r="D35792" s="22"/>
      <c r="F35792" s="22"/>
      <c r="G35792" s="22"/>
      <c r="H35792" s="22"/>
    </row>
    <row r="35793" spans="4:8">
      <c r="D35793" s="22"/>
      <c r="F35793" s="22"/>
      <c r="G35793" s="22"/>
      <c r="H35793" s="22"/>
    </row>
    <row r="35794" spans="4:8">
      <c r="D35794" s="22"/>
      <c r="F35794" s="22"/>
      <c r="G35794" s="22"/>
      <c r="H35794" s="22"/>
    </row>
    <row r="35795" spans="4:8">
      <c r="D35795" s="22"/>
      <c r="F35795" s="22"/>
      <c r="G35795" s="22"/>
      <c r="H35795" s="22"/>
    </row>
    <row r="35796" spans="4:8">
      <c r="D35796" s="22"/>
      <c r="F35796" s="22"/>
      <c r="G35796" s="22"/>
      <c r="H35796" s="22"/>
    </row>
    <row r="35797" spans="4:8">
      <c r="D35797" s="22"/>
      <c r="F35797" s="22"/>
      <c r="G35797" s="22"/>
      <c r="H35797" s="22"/>
    </row>
    <row r="35798" spans="4:8">
      <c r="D35798" s="22"/>
      <c r="F35798" s="22"/>
      <c r="G35798" s="22"/>
      <c r="H35798" s="22"/>
    </row>
    <row r="35799" spans="4:8">
      <c r="D35799" s="22"/>
      <c r="F35799" s="22"/>
      <c r="G35799" s="22"/>
      <c r="H35799" s="22"/>
    </row>
    <row r="35800" spans="4:8">
      <c r="D35800" s="22"/>
      <c r="F35800" s="22"/>
      <c r="G35800" s="22"/>
      <c r="H35800" s="22"/>
    </row>
    <row r="35801" spans="4:8">
      <c r="D35801" s="22"/>
      <c r="F35801" s="22"/>
      <c r="G35801" s="22"/>
      <c r="H35801" s="22"/>
    </row>
    <row r="35802" spans="4:8">
      <c r="D35802" s="22"/>
      <c r="F35802" s="22"/>
      <c r="G35802" s="22"/>
      <c r="H35802" s="22"/>
    </row>
    <row r="35803" spans="4:8">
      <c r="D35803" s="22"/>
      <c r="F35803" s="22"/>
      <c r="G35803" s="22"/>
      <c r="H35803" s="22"/>
    </row>
    <row r="35804" spans="4:8">
      <c r="D35804" s="22"/>
      <c r="F35804" s="22"/>
      <c r="G35804" s="22"/>
      <c r="H35804" s="22"/>
    </row>
    <row r="35805" spans="4:8">
      <c r="D35805" s="22"/>
      <c r="F35805" s="22"/>
      <c r="G35805" s="22"/>
      <c r="H35805" s="22"/>
    </row>
    <row r="35806" spans="4:8">
      <c r="D35806" s="22"/>
      <c r="F35806" s="22"/>
      <c r="G35806" s="22"/>
      <c r="H35806" s="22"/>
    </row>
    <row r="35807" spans="4:8">
      <c r="D35807" s="22"/>
      <c r="F35807" s="22"/>
      <c r="G35807" s="22"/>
      <c r="H35807" s="22"/>
    </row>
    <row r="35808" spans="4:8">
      <c r="D35808" s="22"/>
      <c r="F35808" s="22"/>
      <c r="G35808" s="22"/>
      <c r="H35808" s="22"/>
    </row>
    <row r="35809" spans="4:8">
      <c r="D35809" s="22"/>
      <c r="F35809" s="22"/>
      <c r="G35809" s="22"/>
      <c r="H35809" s="22"/>
    </row>
    <row r="35810" spans="4:8">
      <c r="D35810" s="22"/>
      <c r="F35810" s="22"/>
      <c r="G35810" s="22"/>
      <c r="H35810" s="22"/>
    </row>
    <row r="35811" spans="4:8">
      <c r="D35811" s="22"/>
      <c r="F35811" s="22"/>
      <c r="G35811" s="22"/>
      <c r="H35811" s="22"/>
    </row>
    <row r="35812" spans="4:8">
      <c r="D35812" s="22"/>
      <c r="F35812" s="22"/>
      <c r="G35812" s="22"/>
      <c r="H35812" s="22"/>
    </row>
    <row r="35813" spans="4:8">
      <c r="D35813" s="22"/>
      <c r="F35813" s="22"/>
      <c r="G35813" s="22"/>
      <c r="H35813" s="22"/>
    </row>
    <row r="35814" spans="4:8">
      <c r="D35814" s="22"/>
      <c r="F35814" s="22"/>
      <c r="G35814" s="22"/>
      <c r="H35814" s="22"/>
    </row>
    <row r="35815" spans="4:8">
      <c r="D35815" s="22"/>
      <c r="F35815" s="22"/>
      <c r="G35815" s="22"/>
      <c r="H35815" s="22"/>
    </row>
    <row r="35816" spans="4:8">
      <c r="D35816" s="22"/>
      <c r="F35816" s="22"/>
      <c r="G35816" s="22"/>
      <c r="H35816" s="22"/>
    </row>
    <row r="35817" spans="4:8">
      <c r="D35817" s="22"/>
      <c r="F35817" s="22"/>
      <c r="G35817" s="22"/>
      <c r="H35817" s="22"/>
    </row>
    <row r="35818" spans="4:8">
      <c r="D35818" s="22"/>
      <c r="F35818" s="22"/>
      <c r="G35818" s="22"/>
      <c r="H35818" s="22"/>
    </row>
    <row r="35819" spans="4:8">
      <c r="D35819" s="22"/>
      <c r="F35819" s="22"/>
      <c r="G35819" s="22"/>
      <c r="H35819" s="22"/>
    </row>
    <row r="35820" spans="4:8">
      <c r="D35820" s="22"/>
      <c r="F35820" s="22"/>
      <c r="G35820" s="22"/>
      <c r="H35820" s="22"/>
    </row>
    <row r="35821" spans="4:8">
      <c r="D35821" s="22"/>
      <c r="F35821" s="22"/>
      <c r="G35821" s="22"/>
      <c r="H35821" s="22"/>
    </row>
    <row r="35822" spans="4:8">
      <c r="D35822" s="22"/>
      <c r="F35822" s="22"/>
      <c r="G35822" s="22"/>
      <c r="H35822" s="22"/>
    </row>
    <row r="35823" spans="4:8">
      <c r="D35823" s="22"/>
      <c r="F35823" s="22"/>
      <c r="G35823" s="22"/>
      <c r="H35823" s="22"/>
    </row>
    <row r="35824" spans="4:8">
      <c r="D35824" s="22"/>
      <c r="F35824" s="22"/>
      <c r="G35824" s="22"/>
      <c r="H35824" s="22"/>
    </row>
    <row r="35825" spans="4:8">
      <c r="D35825" s="22"/>
      <c r="F35825" s="22"/>
      <c r="G35825" s="22"/>
      <c r="H35825" s="22"/>
    </row>
    <row r="35826" spans="4:8">
      <c r="D35826" s="22"/>
      <c r="F35826" s="22"/>
      <c r="G35826" s="22"/>
      <c r="H35826" s="22"/>
    </row>
    <row r="35827" spans="4:8">
      <c r="D35827" s="22"/>
      <c r="F35827" s="22"/>
      <c r="G35827" s="22"/>
      <c r="H35827" s="22"/>
    </row>
    <row r="35828" spans="4:8">
      <c r="D35828" s="22"/>
      <c r="F35828" s="22"/>
      <c r="G35828" s="22"/>
      <c r="H35828" s="22"/>
    </row>
    <row r="35829" spans="4:8">
      <c r="D35829" s="22"/>
      <c r="F35829" s="22"/>
      <c r="G35829" s="22"/>
      <c r="H35829" s="22"/>
    </row>
    <row r="35830" spans="4:8">
      <c r="D35830" s="22"/>
      <c r="F35830" s="22"/>
      <c r="G35830" s="22"/>
      <c r="H35830" s="22"/>
    </row>
    <row r="35831" spans="4:8">
      <c r="D35831" s="22"/>
      <c r="F35831" s="22"/>
      <c r="G35831" s="22"/>
      <c r="H35831" s="22"/>
    </row>
    <row r="35832" spans="4:8">
      <c r="D35832" s="22"/>
      <c r="F35832" s="22"/>
      <c r="G35832" s="22"/>
      <c r="H35832" s="22"/>
    </row>
    <row r="35833" spans="4:8">
      <c r="D35833" s="22"/>
      <c r="F35833" s="22"/>
      <c r="G35833" s="22"/>
      <c r="H35833" s="22"/>
    </row>
    <row r="35834" spans="4:8">
      <c r="D35834" s="22"/>
      <c r="F35834" s="22"/>
      <c r="G35834" s="22"/>
      <c r="H35834" s="22"/>
    </row>
    <row r="35835" spans="4:8">
      <c r="D35835" s="22"/>
      <c r="F35835" s="22"/>
      <c r="G35835" s="22"/>
      <c r="H35835" s="22"/>
    </row>
    <row r="35836" spans="4:8">
      <c r="D35836" s="22"/>
      <c r="F35836" s="22"/>
      <c r="G35836" s="22"/>
      <c r="H35836" s="22"/>
    </row>
    <row r="35837" spans="4:8">
      <c r="D35837" s="22"/>
      <c r="F35837" s="22"/>
      <c r="G35837" s="22"/>
      <c r="H35837" s="22"/>
    </row>
    <row r="35838" spans="4:8">
      <c r="D35838" s="22"/>
      <c r="F35838" s="22"/>
      <c r="G35838" s="22"/>
      <c r="H35838" s="22"/>
    </row>
    <row r="35839" spans="4:8">
      <c r="D35839" s="22"/>
      <c r="F35839" s="22"/>
      <c r="G35839" s="22"/>
      <c r="H35839" s="22"/>
    </row>
    <row r="35840" spans="4:8">
      <c r="D35840" s="22"/>
      <c r="F35840" s="22"/>
      <c r="G35840" s="22"/>
      <c r="H35840" s="22"/>
    </row>
    <row r="35841" spans="4:8">
      <c r="D35841" s="22"/>
      <c r="F35841" s="22"/>
      <c r="G35841" s="22"/>
      <c r="H35841" s="22"/>
    </row>
    <row r="35842" spans="4:8">
      <c r="D35842" s="22"/>
      <c r="F35842" s="22"/>
      <c r="G35842" s="22"/>
      <c r="H35842" s="22"/>
    </row>
    <row r="35843" spans="4:8">
      <c r="D35843" s="22"/>
      <c r="F35843" s="22"/>
      <c r="G35843" s="22"/>
      <c r="H35843" s="22"/>
    </row>
    <row r="35844" spans="4:8">
      <c r="D35844" s="22"/>
      <c r="F35844" s="22"/>
      <c r="G35844" s="22"/>
      <c r="H35844" s="22"/>
    </row>
    <row r="35845" spans="4:8">
      <c r="D35845" s="22"/>
      <c r="F35845" s="22"/>
      <c r="G35845" s="22"/>
      <c r="H35845" s="22"/>
    </row>
    <row r="35846" spans="4:8">
      <c r="D35846" s="22"/>
      <c r="F35846" s="22"/>
      <c r="G35846" s="22"/>
      <c r="H35846" s="22"/>
    </row>
    <row r="35847" spans="4:8">
      <c r="D35847" s="22"/>
      <c r="F35847" s="22"/>
      <c r="G35847" s="22"/>
      <c r="H35847" s="22"/>
    </row>
    <row r="35848" spans="4:8">
      <c r="D35848" s="22"/>
      <c r="F35848" s="22"/>
      <c r="G35848" s="22"/>
      <c r="H35848" s="22"/>
    </row>
    <row r="35849" spans="4:8">
      <c r="D35849" s="22"/>
      <c r="F35849" s="22"/>
      <c r="G35849" s="22"/>
      <c r="H35849" s="22"/>
    </row>
    <row r="35850" spans="4:8">
      <c r="D35850" s="22"/>
      <c r="F35850" s="22"/>
      <c r="G35850" s="22"/>
      <c r="H35850" s="22"/>
    </row>
    <row r="35851" spans="4:8">
      <c r="D35851" s="22"/>
      <c r="F35851" s="22"/>
      <c r="G35851" s="22"/>
      <c r="H35851" s="22"/>
    </row>
    <row r="35852" spans="4:8">
      <c r="D35852" s="22"/>
      <c r="F35852" s="22"/>
      <c r="G35852" s="22"/>
      <c r="H35852" s="22"/>
    </row>
    <row r="35853" spans="4:8">
      <c r="D35853" s="22"/>
      <c r="F35853" s="22"/>
      <c r="G35853" s="22"/>
      <c r="H35853" s="22"/>
    </row>
    <row r="35854" spans="4:8">
      <c r="D35854" s="22"/>
      <c r="F35854" s="22"/>
      <c r="G35854" s="22"/>
      <c r="H35854" s="22"/>
    </row>
    <row r="35855" spans="4:8">
      <c r="D35855" s="22"/>
      <c r="F35855" s="22"/>
      <c r="G35855" s="22"/>
      <c r="H35855" s="22"/>
    </row>
    <row r="35856" spans="4:8">
      <c r="D35856" s="22"/>
      <c r="F35856" s="22"/>
      <c r="G35856" s="22"/>
      <c r="H35856" s="22"/>
    </row>
    <row r="35857" spans="4:8">
      <c r="D35857" s="22"/>
      <c r="F35857" s="22"/>
      <c r="G35857" s="22"/>
      <c r="H35857" s="22"/>
    </row>
    <row r="35858" spans="4:8">
      <c r="D35858" s="22"/>
      <c r="F35858" s="22"/>
      <c r="G35858" s="22"/>
      <c r="H35858" s="22"/>
    </row>
    <row r="35859" spans="4:8">
      <c r="D35859" s="22"/>
      <c r="F35859" s="22"/>
      <c r="G35859" s="22"/>
      <c r="H35859" s="22"/>
    </row>
    <row r="35860" spans="4:8">
      <c r="D35860" s="22"/>
      <c r="F35860" s="22"/>
      <c r="G35860" s="22"/>
      <c r="H35860" s="22"/>
    </row>
    <row r="35861" spans="4:8">
      <c r="D35861" s="22"/>
      <c r="F35861" s="22"/>
      <c r="G35861" s="22"/>
      <c r="H35861" s="22"/>
    </row>
    <row r="35862" spans="4:8">
      <c r="D35862" s="22"/>
      <c r="F35862" s="22"/>
      <c r="G35862" s="22"/>
      <c r="H35862" s="22"/>
    </row>
    <row r="35863" spans="4:8">
      <c r="D35863" s="22"/>
      <c r="F35863" s="22"/>
      <c r="G35863" s="22"/>
      <c r="H35863" s="22"/>
    </row>
    <row r="35864" spans="4:8">
      <c r="D35864" s="22"/>
      <c r="F35864" s="22"/>
      <c r="G35864" s="22"/>
      <c r="H35864" s="22"/>
    </row>
    <row r="35865" spans="4:8">
      <c r="D35865" s="22"/>
      <c r="F35865" s="22"/>
      <c r="G35865" s="22"/>
      <c r="H35865" s="22"/>
    </row>
    <row r="35866" spans="4:8">
      <c r="D35866" s="22"/>
      <c r="F35866" s="22"/>
      <c r="G35866" s="22"/>
      <c r="H35866" s="22"/>
    </row>
    <row r="35867" spans="4:8">
      <c r="D35867" s="22"/>
      <c r="F35867" s="22"/>
      <c r="G35867" s="22"/>
      <c r="H35867" s="22"/>
    </row>
    <row r="35868" spans="4:8">
      <c r="D35868" s="22"/>
      <c r="F35868" s="22"/>
      <c r="G35868" s="22"/>
      <c r="H35868" s="22"/>
    </row>
    <row r="35869" spans="4:8">
      <c r="D35869" s="22"/>
      <c r="F35869" s="22"/>
      <c r="G35869" s="22"/>
      <c r="H35869" s="22"/>
    </row>
    <row r="35870" spans="4:8">
      <c r="D35870" s="22"/>
      <c r="F35870" s="22"/>
      <c r="G35870" s="22"/>
      <c r="H35870" s="22"/>
    </row>
    <row r="35871" spans="4:8">
      <c r="D35871" s="22"/>
      <c r="F35871" s="22"/>
      <c r="G35871" s="22"/>
      <c r="H35871" s="22"/>
    </row>
    <row r="35872" spans="4:8">
      <c r="D35872" s="22"/>
      <c r="F35872" s="22"/>
      <c r="G35872" s="22"/>
      <c r="H35872" s="22"/>
    </row>
    <row r="35873" spans="4:8">
      <c r="D35873" s="22"/>
      <c r="F35873" s="22"/>
      <c r="G35873" s="22"/>
      <c r="H35873" s="22"/>
    </row>
    <row r="35874" spans="4:8">
      <c r="D35874" s="22"/>
      <c r="F35874" s="22"/>
      <c r="G35874" s="22"/>
      <c r="H35874" s="22"/>
    </row>
    <row r="35875" spans="4:8">
      <c r="D35875" s="22"/>
      <c r="F35875" s="22"/>
      <c r="G35875" s="22"/>
      <c r="H35875" s="22"/>
    </row>
    <row r="35876" spans="4:8">
      <c r="D35876" s="22"/>
      <c r="F35876" s="22"/>
      <c r="G35876" s="22"/>
      <c r="H35876" s="22"/>
    </row>
    <row r="35877" spans="4:8">
      <c r="D35877" s="22"/>
      <c r="F35877" s="22"/>
      <c r="G35877" s="22"/>
      <c r="H35877" s="22"/>
    </row>
    <row r="35878" spans="4:8">
      <c r="D35878" s="22"/>
      <c r="F35878" s="22"/>
      <c r="G35878" s="22"/>
      <c r="H35878" s="22"/>
    </row>
    <row r="35879" spans="4:8">
      <c r="D35879" s="22"/>
      <c r="F35879" s="22"/>
      <c r="G35879" s="22"/>
      <c r="H35879" s="22"/>
    </row>
    <row r="35880" spans="4:8">
      <c r="D35880" s="22"/>
      <c r="F35880" s="22"/>
      <c r="G35880" s="22"/>
      <c r="H35880" s="22"/>
    </row>
    <row r="35881" spans="4:8">
      <c r="D35881" s="22"/>
      <c r="F35881" s="22"/>
      <c r="G35881" s="22"/>
      <c r="H35881" s="22"/>
    </row>
    <row r="35882" spans="4:8">
      <c r="D35882" s="22"/>
      <c r="F35882" s="22"/>
      <c r="G35882" s="22"/>
      <c r="H35882" s="22"/>
    </row>
    <row r="35883" spans="4:8">
      <c r="D35883" s="22"/>
      <c r="F35883" s="22"/>
      <c r="G35883" s="22"/>
      <c r="H35883" s="22"/>
    </row>
    <row r="35884" spans="4:8">
      <c r="D35884" s="22"/>
      <c r="F35884" s="22"/>
      <c r="G35884" s="22"/>
      <c r="H35884" s="22"/>
    </row>
    <row r="35885" spans="4:8">
      <c r="D35885" s="22"/>
      <c r="F35885" s="22"/>
      <c r="G35885" s="22"/>
      <c r="H35885" s="22"/>
    </row>
    <row r="35886" spans="4:8">
      <c r="D35886" s="22"/>
      <c r="F35886" s="22"/>
      <c r="G35886" s="22"/>
      <c r="H35886" s="22"/>
    </row>
    <row r="35887" spans="4:8">
      <c r="D35887" s="22"/>
      <c r="F35887" s="22"/>
      <c r="G35887" s="22"/>
      <c r="H35887" s="22"/>
    </row>
    <row r="35888" spans="4:8">
      <c r="D35888" s="22"/>
      <c r="F35888" s="22"/>
      <c r="G35888" s="22"/>
      <c r="H35888" s="22"/>
    </row>
    <row r="35889" spans="4:8">
      <c r="D35889" s="22"/>
      <c r="F35889" s="22"/>
      <c r="G35889" s="22"/>
      <c r="H35889" s="22"/>
    </row>
    <row r="35890" spans="4:8">
      <c r="D35890" s="22"/>
      <c r="F35890" s="22"/>
      <c r="G35890" s="22"/>
      <c r="H35890" s="22"/>
    </row>
    <row r="35891" spans="4:8">
      <c r="D35891" s="22"/>
      <c r="F35891" s="22"/>
      <c r="G35891" s="22"/>
      <c r="H35891" s="22"/>
    </row>
    <row r="35892" spans="4:8">
      <c r="D35892" s="22"/>
      <c r="F35892" s="22"/>
      <c r="G35892" s="22"/>
      <c r="H35892" s="22"/>
    </row>
    <row r="35893" spans="4:8">
      <c r="D35893" s="22"/>
      <c r="F35893" s="22"/>
      <c r="G35893" s="22"/>
      <c r="H35893" s="22"/>
    </row>
    <row r="35894" spans="4:8">
      <c r="D35894" s="22"/>
      <c r="F35894" s="22"/>
      <c r="G35894" s="22"/>
      <c r="H35894" s="22"/>
    </row>
    <row r="35895" spans="4:8">
      <c r="D35895" s="22"/>
      <c r="F35895" s="22"/>
      <c r="G35895" s="22"/>
      <c r="H35895" s="22"/>
    </row>
    <row r="35896" spans="4:8">
      <c r="D35896" s="22"/>
      <c r="F35896" s="22"/>
      <c r="G35896" s="22"/>
      <c r="H35896" s="22"/>
    </row>
    <row r="35897" spans="4:8">
      <c r="D35897" s="22"/>
      <c r="F35897" s="22"/>
      <c r="G35897" s="22"/>
      <c r="H35897" s="22"/>
    </row>
    <row r="35898" spans="4:8">
      <c r="D35898" s="22"/>
      <c r="F35898" s="22"/>
      <c r="G35898" s="22"/>
      <c r="H35898" s="22"/>
    </row>
    <row r="35899" spans="4:8">
      <c r="D35899" s="22"/>
      <c r="F35899" s="22"/>
      <c r="G35899" s="22"/>
      <c r="H35899" s="22"/>
    </row>
    <row r="35900" spans="4:8">
      <c r="D35900" s="22"/>
      <c r="F35900" s="22"/>
      <c r="G35900" s="22"/>
      <c r="H35900" s="22"/>
    </row>
    <row r="35901" spans="4:8">
      <c r="D35901" s="22"/>
      <c r="F35901" s="22"/>
      <c r="G35901" s="22"/>
      <c r="H35901" s="22"/>
    </row>
    <row r="35902" spans="4:8">
      <c r="D35902" s="22"/>
      <c r="F35902" s="22"/>
      <c r="G35902" s="22"/>
      <c r="H35902" s="22"/>
    </row>
    <row r="35903" spans="4:8">
      <c r="D35903" s="22"/>
      <c r="F35903" s="22"/>
      <c r="G35903" s="22"/>
      <c r="H35903" s="22"/>
    </row>
    <row r="35904" spans="4:8">
      <c r="D35904" s="22"/>
      <c r="F35904" s="22"/>
      <c r="G35904" s="22"/>
      <c r="H35904" s="22"/>
    </row>
    <row r="35905" spans="4:8">
      <c r="D35905" s="22"/>
      <c r="F35905" s="22"/>
      <c r="G35905" s="22"/>
      <c r="H35905" s="22"/>
    </row>
    <row r="35906" spans="4:8">
      <c r="D35906" s="22"/>
      <c r="F35906" s="22"/>
      <c r="G35906" s="22"/>
      <c r="H35906" s="22"/>
    </row>
    <row r="35907" spans="4:8">
      <c r="D35907" s="22"/>
      <c r="F35907" s="22"/>
      <c r="G35907" s="22"/>
      <c r="H35907" s="22"/>
    </row>
    <row r="35908" spans="4:8">
      <c r="D35908" s="22"/>
      <c r="F35908" s="22"/>
      <c r="G35908" s="22"/>
      <c r="H35908" s="22"/>
    </row>
    <row r="35909" spans="4:8">
      <c r="D35909" s="22"/>
      <c r="F35909" s="22"/>
      <c r="G35909" s="22"/>
      <c r="H35909" s="22"/>
    </row>
    <row r="35910" spans="4:8">
      <c r="D35910" s="22"/>
      <c r="F35910" s="22"/>
      <c r="G35910" s="22"/>
      <c r="H35910" s="22"/>
    </row>
    <row r="35911" spans="4:8">
      <c r="D35911" s="22"/>
      <c r="F35911" s="22"/>
      <c r="G35911" s="22"/>
      <c r="H35911" s="22"/>
    </row>
    <row r="35912" spans="4:8">
      <c r="D35912" s="22"/>
      <c r="F35912" s="22"/>
      <c r="G35912" s="22"/>
      <c r="H35912" s="22"/>
    </row>
    <row r="35913" spans="4:8">
      <c r="D35913" s="22"/>
      <c r="F35913" s="22"/>
      <c r="G35913" s="22"/>
      <c r="H35913" s="22"/>
    </row>
    <row r="35914" spans="4:8">
      <c r="D35914" s="22"/>
      <c r="F35914" s="22"/>
      <c r="G35914" s="22"/>
      <c r="H35914" s="22"/>
    </row>
    <row r="35915" spans="4:8">
      <c r="D35915" s="22"/>
      <c r="F35915" s="22"/>
      <c r="G35915" s="22"/>
      <c r="H35915" s="22"/>
    </row>
    <row r="35916" spans="4:8">
      <c r="D35916" s="22"/>
      <c r="F35916" s="22"/>
      <c r="G35916" s="22"/>
      <c r="H35916" s="22"/>
    </row>
    <row r="35917" spans="4:8">
      <c r="D35917" s="22"/>
      <c r="F35917" s="22"/>
      <c r="G35917" s="22"/>
      <c r="H35917" s="22"/>
    </row>
    <row r="35918" spans="4:8">
      <c r="D35918" s="22"/>
      <c r="F35918" s="22"/>
      <c r="G35918" s="22"/>
      <c r="H35918" s="22"/>
    </row>
    <row r="35919" spans="4:8">
      <c r="D35919" s="22"/>
      <c r="F35919" s="22"/>
      <c r="G35919" s="22"/>
      <c r="H35919" s="22"/>
    </row>
    <row r="35920" spans="4:8">
      <c r="D35920" s="22"/>
      <c r="F35920" s="22"/>
      <c r="G35920" s="22"/>
      <c r="H35920" s="22"/>
    </row>
    <row r="35921" spans="4:8">
      <c r="D35921" s="22"/>
      <c r="F35921" s="22"/>
      <c r="G35921" s="22"/>
      <c r="H35921" s="22"/>
    </row>
    <row r="35922" spans="4:8">
      <c r="D35922" s="22"/>
      <c r="F35922" s="22"/>
      <c r="G35922" s="22"/>
      <c r="H35922" s="22"/>
    </row>
    <row r="35923" spans="4:8">
      <c r="D35923" s="22"/>
      <c r="F35923" s="22"/>
      <c r="G35923" s="22"/>
      <c r="H35923" s="22"/>
    </row>
    <row r="35924" spans="4:8">
      <c r="D35924" s="22"/>
      <c r="F35924" s="22"/>
      <c r="G35924" s="22"/>
      <c r="H35924" s="22"/>
    </row>
    <row r="35925" spans="4:8">
      <c r="D35925" s="22"/>
      <c r="F35925" s="22"/>
      <c r="G35925" s="22"/>
      <c r="H35925" s="22"/>
    </row>
    <row r="35926" spans="4:8">
      <c r="D35926" s="22"/>
      <c r="F35926" s="22"/>
      <c r="G35926" s="22"/>
      <c r="H35926" s="22"/>
    </row>
    <row r="35927" spans="4:8">
      <c r="D35927" s="22"/>
      <c r="F35927" s="22"/>
      <c r="G35927" s="22"/>
      <c r="H35927" s="22"/>
    </row>
    <row r="35928" spans="4:8">
      <c r="D35928" s="22"/>
      <c r="F35928" s="22"/>
      <c r="G35928" s="22"/>
      <c r="H35928" s="22"/>
    </row>
    <row r="35929" spans="4:8">
      <c r="D35929" s="22"/>
      <c r="F35929" s="22"/>
      <c r="G35929" s="22"/>
      <c r="H35929" s="22"/>
    </row>
    <row r="35930" spans="4:8">
      <c r="D35930" s="22"/>
      <c r="F35930" s="22"/>
      <c r="G35930" s="22"/>
      <c r="H35930" s="22"/>
    </row>
    <row r="35931" spans="4:8">
      <c r="D35931" s="22"/>
      <c r="F35931" s="22"/>
      <c r="G35931" s="22"/>
      <c r="H35931" s="22"/>
    </row>
    <row r="35932" spans="4:8">
      <c r="D35932" s="22"/>
      <c r="F35932" s="22"/>
      <c r="G35932" s="22"/>
      <c r="H35932" s="22"/>
    </row>
    <row r="35933" spans="4:8">
      <c r="D35933" s="22"/>
      <c r="F35933" s="22"/>
      <c r="G35933" s="22"/>
      <c r="H35933" s="22"/>
    </row>
    <row r="35934" spans="4:8">
      <c r="D35934" s="22"/>
      <c r="F35934" s="22"/>
      <c r="G35934" s="22"/>
      <c r="H35934" s="22"/>
    </row>
    <row r="35935" spans="4:8">
      <c r="D35935" s="22"/>
      <c r="F35935" s="22"/>
      <c r="G35935" s="22"/>
      <c r="H35935" s="22"/>
    </row>
    <row r="35936" spans="4:8">
      <c r="D35936" s="22"/>
      <c r="F35936" s="22"/>
      <c r="G35936" s="22"/>
      <c r="H35936" s="22"/>
    </row>
    <row r="35937" spans="4:8">
      <c r="D35937" s="22"/>
      <c r="F35937" s="22"/>
      <c r="G35937" s="22"/>
      <c r="H35937" s="22"/>
    </row>
    <row r="35938" spans="4:8">
      <c r="D35938" s="22"/>
      <c r="F35938" s="22"/>
      <c r="G35938" s="22"/>
      <c r="H35938" s="22"/>
    </row>
    <row r="35939" spans="4:8">
      <c r="D35939" s="22"/>
      <c r="F35939" s="22"/>
      <c r="G35939" s="22"/>
      <c r="H35939" s="22"/>
    </row>
    <row r="35940" spans="4:8">
      <c r="D35940" s="22"/>
      <c r="F35940" s="22"/>
      <c r="G35940" s="22"/>
      <c r="H35940" s="22"/>
    </row>
    <row r="35941" spans="4:8">
      <c r="D35941" s="22"/>
      <c r="F35941" s="22"/>
      <c r="G35941" s="22"/>
      <c r="H35941" s="22"/>
    </row>
    <row r="35942" spans="4:8">
      <c r="D35942" s="22"/>
      <c r="F35942" s="22"/>
      <c r="G35942" s="22"/>
      <c r="H35942" s="22"/>
    </row>
    <row r="35943" spans="4:8">
      <c r="D35943" s="22"/>
      <c r="F35943" s="22"/>
      <c r="G35943" s="22"/>
      <c r="H35943" s="22"/>
    </row>
    <row r="35944" spans="4:8">
      <c r="D35944" s="22"/>
      <c r="F35944" s="22"/>
      <c r="G35944" s="22"/>
      <c r="H35944" s="22"/>
    </row>
    <row r="35945" spans="4:8">
      <c r="D35945" s="22"/>
      <c r="F35945" s="22"/>
      <c r="G35945" s="22"/>
      <c r="H35945" s="22"/>
    </row>
    <row r="35946" spans="4:8">
      <c r="D35946" s="22"/>
      <c r="F35946" s="22"/>
      <c r="G35946" s="22"/>
      <c r="H35946" s="22"/>
    </row>
    <row r="35947" spans="4:8">
      <c r="D35947" s="22"/>
      <c r="F35947" s="22"/>
      <c r="G35947" s="22"/>
      <c r="H35947" s="22"/>
    </row>
    <row r="35948" spans="4:8">
      <c r="D35948" s="22"/>
      <c r="F35948" s="22"/>
      <c r="G35948" s="22"/>
      <c r="H35948" s="22"/>
    </row>
    <row r="35949" spans="4:8">
      <c r="D35949" s="22"/>
      <c r="F35949" s="22"/>
      <c r="G35949" s="22"/>
      <c r="H35949" s="22"/>
    </row>
    <row r="35950" spans="4:8">
      <c r="D35950" s="22"/>
      <c r="F35950" s="22"/>
      <c r="G35950" s="22"/>
      <c r="H35950" s="22"/>
    </row>
    <row r="35951" spans="4:8">
      <c r="D35951" s="22"/>
      <c r="F35951" s="22"/>
      <c r="G35951" s="22"/>
      <c r="H35951" s="22"/>
    </row>
    <row r="35952" spans="4:8">
      <c r="D35952" s="22"/>
      <c r="F35952" s="22"/>
      <c r="G35952" s="22"/>
      <c r="H35952" s="22"/>
    </row>
    <row r="35953" spans="4:8">
      <c r="D35953" s="22"/>
      <c r="F35953" s="22"/>
      <c r="G35953" s="22"/>
      <c r="H35953" s="22"/>
    </row>
    <row r="35954" spans="4:8">
      <c r="D35954" s="22"/>
      <c r="F35954" s="22"/>
      <c r="G35954" s="22"/>
      <c r="H35954" s="22"/>
    </row>
    <row r="35955" spans="4:8">
      <c r="D35955" s="22"/>
      <c r="F35955" s="22"/>
      <c r="G35955" s="22"/>
      <c r="H35955" s="22"/>
    </row>
    <row r="35956" spans="4:8">
      <c r="D35956" s="22"/>
      <c r="F35956" s="22"/>
      <c r="G35956" s="22"/>
      <c r="H35956" s="22"/>
    </row>
    <row r="35957" spans="4:8">
      <c r="D35957" s="22"/>
      <c r="F35957" s="22"/>
      <c r="G35957" s="22"/>
      <c r="H35957" s="22"/>
    </row>
    <row r="35958" spans="4:8">
      <c r="D35958" s="22"/>
      <c r="F35958" s="22"/>
      <c r="G35958" s="22"/>
      <c r="H35958" s="22"/>
    </row>
    <row r="35959" spans="4:8">
      <c r="D35959" s="22"/>
      <c r="F35959" s="22"/>
      <c r="G35959" s="22"/>
      <c r="H35959" s="22"/>
    </row>
    <row r="35960" spans="4:8">
      <c r="D35960" s="22"/>
      <c r="F35960" s="22"/>
      <c r="G35960" s="22"/>
      <c r="H35960" s="22"/>
    </row>
    <row r="35961" spans="4:8">
      <c r="D35961" s="22"/>
      <c r="F35961" s="22"/>
      <c r="G35961" s="22"/>
      <c r="H35961" s="22"/>
    </row>
    <row r="35962" spans="4:8">
      <c r="D35962" s="22"/>
      <c r="F35962" s="22"/>
      <c r="G35962" s="22"/>
      <c r="H35962" s="22"/>
    </row>
    <row r="35963" spans="4:8">
      <c r="D35963" s="22"/>
      <c r="F35963" s="22"/>
      <c r="G35963" s="22"/>
      <c r="H35963" s="22"/>
    </row>
    <row r="35964" spans="4:8">
      <c r="D35964" s="22"/>
      <c r="F35964" s="22"/>
      <c r="G35964" s="22"/>
      <c r="H35964" s="22"/>
    </row>
    <row r="35965" spans="4:8">
      <c r="D35965" s="22"/>
      <c r="F35965" s="22"/>
      <c r="G35965" s="22"/>
      <c r="H35965" s="22"/>
    </row>
    <row r="35966" spans="4:8">
      <c r="D35966" s="22"/>
      <c r="F35966" s="22"/>
      <c r="G35966" s="22"/>
      <c r="H35966" s="22"/>
    </row>
    <row r="35967" spans="4:8">
      <c r="D35967" s="22"/>
      <c r="F35967" s="22"/>
      <c r="G35967" s="22"/>
      <c r="H35967" s="22"/>
    </row>
    <row r="35968" spans="4:8">
      <c r="D35968" s="22"/>
      <c r="F35968" s="22"/>
      <c r="G35968" s="22"/>
      <c r="H35968" s="22"/>
    </row>
    <row r="35969" spans="4:8">
      <c r="D35969" s="22"/>
      <c r="F35969" s="22"/>
      <c r="G35969" s="22"/>
      <c r="H35969" s="22"/>
    </row>
    <row r="35970" spans="4:8">
      <c r="D35970" s="22"/>
      <c r="F35970" s="22"/>
      <c r="G35970" s="22"/>
      <c r="H35970" s="22"/>
    </row>
    <row r="35971" spans="4:8">
      <c r="D35971" s="22"/>
      <c r="F35971" s="22"/>
      <c r="G35971" s="22"/>
      <c r="H35971" s="22"/>
    </row>
    <row r="35972" spans="4:8">
      <c r="D35972" s="22"/>
      <c r="F35972" s="22"/>
      <c r="G35972" s="22"/>
      <c r="H35972" s="22"/>
    </row>
    <row r="35973" spans="4:8">
      <c r="D35973" s="22"/>
      <c r="F35973" s="22"/>
      <c r="G35973" s="22"/>
      <c r="H35973" s="22"/>
    </row>
    <row r="35974" spans="4:8">
      <c r="D35974" s="22"/>
      <c r="F35974" s="22"/>
      <c r="G35974" s="22"/>
      <c r="H35974" s="22"/>
    </row>
    <row r="35975" spans="4:8">
      <c r="D35975" s="22"/>
      <c r="F35975" s="22"/>
      <c r="G35975" s="22"/>
      <c r="H35975" s="22"/>
    </row>
    <row r="35976" spans="4:8">
      <c r="D35976" s="22"/>
      <c r="F35976" s="22"/>
      <c r="G35976" s="22"/>
      <c r="H35976" s="22"/>
    </row>
    <row r="35977" spans="4:8">
      <c r="D35977" s="22"/>
      <c r="F35977" s="22"/>
      <c r="G35977" s="22"/>
      <c r="H35977" s="22"/>
    </row>
    <row r="35978" spans="4:8">
      <c r="D35978" s="22"/>
      <c r="F35978" s="22"/>
      <c r="G35978" s="22"/>
      <c r="H35978" s="22"/>
    </row>
    <row r="35979" spans="4:8">
      <c r="D35979" s="22"/>
      <c r="F35979" s="22"/>
      <c r="G35979" s="22"/>
      <c r="H35979" s="22"/>
    </row>
    <row r="35980" spans="4:8">
      <c r="D35980" s="22"/>
      <c r="F35980" s="22"/>
      <c r="G35980" s="22"/>
      <c r="H35980" s="22"/>
    </row>
    <row r="35981" spans="4:8">
      <c r="D35981" s="22"/>
      <c r="F35981" s="22"/>
      <c r="G35981" s="22"/>
      <c r="H35981" s="22"/>
    </row>
    <row r="35982" spans="4:8">
      <c r="D35982" s="22"/>
      <c r="F35982" s="22"/>
      <c r="G35982" s="22"/>
      <c r="H35982" s="22"/>
    </row>
    <row r="35983" spans="4:8">
      <c r="D35983" s="22"/>
      <c r="F35983" s="22"/>
      <c r="G35983" s="22"/>
      <c r="H35983" s="22"/>
    </row>
    <row r="35984" spans="4:8">
      <c r="D35984" s="22"/>
      <c r="F35984" s="22"/>
      <c r="G35984" s="22"/>
      <c r="H35984" s="22"/>
    </row>
    <row r="35985" spans="4:8">
      <c r="D35985" s="22"/>
      <c r="F35985" s="22"/>
      <c r="G35985" s="22"/>
      <c r="H35985" s="22"/>
    </row>
    <row r="35986" spans="4:8">
      <c r="D35986" s="22"/>
      <c r="F35986" s="22"/>
      <c r="G35986" s="22"/>
      <c r="H35986" s="22"/>
    </row>
    <row r="35987" spans="4:8">
      <c r="D35987" s="22"/>
      <c r="F35987" s="22"/>
      <c r="G35987" s="22"/>
      <c r="H35987" s="22"/>
    </row>
    <row r="35988" spans="4:8">
      <c r="D35988" s="22"/>
      <c r="F35988" s="22"/>
      <c r="G35988" s="22"/>
      <c r="H35988" s="22"/>
    </row>
    <row r="35989" spans="4:8">
      <c r="D35989" s="22"/>
      <c r="F35989" s="22"/>
      <c r="G35989" s="22"/>
      <c r="H35989" s="22"/>
    </row>
    <row r="35990" spans="4:8">
      <c r="D35990" s="22"/>
      <c r="F35990" s="22"/>
      <c r="G35990" s="22"/>
      <c r="H35990" s="22"/>
    </row>
    <row r="35991" spans="4:8">
      <c r="D35991" s="22"/>
      <c r="F35991" s="22"/>
      <c r="G35991" s="22"/>
      <c r="H35991" s="22"/>
    </row>
    <row r="35992" spans="4:8">
      <c r="D35992" s="22"/>
      <c r="F35992" s="22"/>
      <c r="G35992" s="22"/>
      <c r="H35992" s="22"/>
    </row>
    <row r="35993" spans="4:8">
      <c r="D35993" s="22"/>
      <c r="F35993" s="22"/>
      <c r="G35993" s="22"/>
      <c r="H35993" s="22"/>
    </row>
    <row r="35994" spans="4:8">
      <c r="D35994" s="22"/>
      <c r="F35994" s="22"/>
      <c r="G35994" s="22"/>
      <c r="H35994" s="22"/>
    </row>
    <row r="35995" spans="4:8">
      <c r="D35995" s="22"/>
      <c r="F35995" s="22"/>
      <c r="G35995" s="22"/>
      <c r="H35995" s="22"/>
    </row>
    <row r="35996" spans="4:8">
      <c r="D35996" s="22"/>
      <c r="F35996" s="22"/>
      <c r="G35996" s="22"/>
      <c r="H35996" s="22"/>
    </row>
    <row r="35997" spans="4:8">
      <c r="D35997" s="22"/>
      <c r="F35997" s="22"/>
      <c r="G35997" s="22"/>
      <c r="H35997" s="22"/>
    </row>
    <row r="35998" spans="4:8">
      <c r="D35998" s="22"/>
      <c r="F35998" s="22"/>
      <c r="G35998" s="22"/>
      <c r="H35998" s="22"/>
    </row>
    <row r="35999" spans="4:8">
      <c r="D35999" s="22"/>
      <c r="F35999" s="22"/>
      <c r="G35999" s="22"/>
      <c r="H35999" s="22"/>
    </row>
    <row r="36000" spans="4:8">
      <c r="D36000" s="22"/>
      <c r="F36000" s="22"/>
      <c r="G36000" s="22"/>
      <c r="H36000" s="22"/>
    </row>
    <row r="36001" spans="4:8">
      <c r="D36001" s="22"/>
      <c r="F36001" s="22"/>
      <c r="G36001" s="22"/>
      <c r="H36001" s="22"/>
    </row>
    <row r="36002" spans="4:8">
      <c r="D36002" s="22"/>
      <c r="F36002" s="22"/>
      <c r="G36002" s="22"/>
      <c r="H36002" s="22"/>
    </row>
    <row r="36003" spans="4:8">
      <c r="D36003" s="22"/>
      <c r="F36003" s="22"/>
      <c r="G36003" s="22"/>
      <c r="H36003" s="22"/>
    </row>
    <row r="36004" spans="4:8">
      <c r="D36004" s="22"/>
      <c r="F36004" s="22"/>
      <c r="G36004" s="22"/>
      <c r="H36004" s="22"/>
    </row>
    <row r="36005" spans="4:8">
      <c r="D36005" s="22"/>
      <c r="F36005" s="22"/>
      <c r="G36005" s="22"/>
      <c r="H36005" s="22"/>
    </row>
    <row r="36006" spans="4:8">
      <c r="D36006" s="22"/>
      <c r="F36006" s="22"/>
      <c r="G36006" s="22"/>
      <c r="H36006" s="22"/>
    </row>
    <row r="36007" spans="4:8">
      <c r="D36007" s="22"/>
      <c r="F36007" s="22"/>
      <c r="G36007" s="22"/>
      <c r="H36007" s="22"/>
    </row>
    <row r="36008" spans="4:8">
      <c r="D36008" s="22"/>
      <c r="F36008" s="22"/>
      <c r="G36008" s="22"/>
      <c r="H36008" s="22"/>
    </row>
    <row r="36009" spans="4:8">
      <c r="D36009" s="22"/>
      <c r="F36009" s="22"/>
      <c r="G36009" s="22"/>
      <c r="H36009" s="22"/>
    </row>
    <row r="36010" spans="4:8">
      <c r="D36010" s="22"/>
      <c r="F36010" s="22"/>
      <c r="G36010" s="22"/>
      <c r="H36010" s="22"/>
    </row>
    <row r="36011" spans="4:8">
      <c r="D36011" s="22"/>
      <c r="F36011" s="22"/>
      <c r="G36011" s="22"/>
      <c r="H36011" s="22"/>
    </row>
    <row r="36012" spans="4:8">
      <c r="D36012" s="22"/>
      <c r="F36012" s="22"/>
      <c r="G36012" s="22"/>
      <c r="H36012" s="22"/>
    </row>
    <row r="36013" spans="4:8">
      <c r="D36013" s="22"/>
      <c r="F36013" s="22"/>
      <c r="G36013" s="22"/>
      <c r="H36013" s="22"/>
    </row>
    <row r="36014" spans="4:8">
      <c r="D36014" s="22"/>
      <c r="F36014" s="22"/>
      <c r="G36014" s="22"/>
      <c r="H36014" s="22"/>
    </row>
    <row r="36015" spans="4:8">
      <c r="D36015" s="22"/>
      <c r="F36015" s="22"/>
      <c r="G36015" s="22"/>
      <c r="H36015" s="22"/>
    </row>
    <row r="36016" spans="4:8">
      <c r="D36016" s="22"/>
      <c r="F36016" s="22"/>
      <c r="G36016" s="22"/>
      <c r="H36016" s="22"/>
    </row>
    <row r="36017" spans="4:8">
      <c r="D36017" s="22"/>
      <c r="F36017" s="22"/>
      <c r="G36017" s="22"/>
      <c r="H36017" s="22"/>
    </row>
    <row r="36018" spans="4:8">
      <c r="D36018" s="22"/>
      <c r="F36018" s="22"/>
      <c r="G36018" s="22"/>
      <c r="H36018" s="22"/>
    </row>
    <row r="36019" spans="4:8">
      <c r="D36019" s="22"/>
      <c r="F36019" s="22"/>
      <c r="G36019" s="22"/>
      <c r="H36019" s="22"/>
    </row>
    <row r="36020" spans="4:8">
      <c r="D36020" s="22"/>
      <c r="F36020" s="22"/>
      <c r="G36020" s="22"/>
      <c r="H36020" s="22"/>
    </row>
    <row r="36021" spans="4:8">
      <c r="D36021" s="22"/>
      <c r="F36021" s="22"/>
      <c r="G36021" s="22"/>
      <c r="H36021" s="22"/>
    </row>
    <row r="36022" spans="4:8">
      <c r="D36022" s="22"/>
      <c r="F36022" s="22"/>
      <c r="G36022" s="22"/>
      <c r="H36022" s="22"/>
    </row>
    <row r="36023" spans="4:8">
      <c r="D36023" s="22"/>
      <c r="F36023" s="22"/>
      <c r="G36023" s="22"/>
      <c r="H36023" s="22"/>
    </row>
    <row r="36024" spans="4:8">
      <c r="D36024" s="22"/>
      <c r="F36024" s="22"/>
      <c r="G36024" s="22"/>
      <c r="H36024" s="22"/>
    </row>
    <row r="36025" spans="4:8">
      <c r="D36025" s="22"/>
      <c r="F36025" s="22"/>
      <c r="G36025" s="22"/>
      <c r="H36025" s="22"/>
    </row>
    <row r="36026" spans="4:8">
      <c r="D36026" s="22"/>
      <c r="F36026" s="22"/>
      <c r="G36026" s="22"/>
      <c r="H36026" s="22"/>
    </row>
    <row r="36027" spans="4:8">
      <c r="D36027" s="22"/>
      <c r="F36027" s="22"/>
      <c r="G36027" s="22"/>
      <c r="H36027" s="22"/>
    </row>
    <row r="36028" spans="4:8">
      <c r="D36028" s="22"/>
      <c r="F36028" s="22"/>
      <c r="G36028" s="22"/>
      <c r="H36028" s="22"/>
    </row>
    <row r="36029" spans="4:8">
      <c r="D36029" s="22"/>
      <c r="F36029" s="22"/>
      <c r="G36029" s="22"/>
      <c r="H36029" s="22"/>
    </row>
    <row r="36030" spans="4:8">
      <c r="D36030" s="22"/>
      <c r="F36030" s="22"/>
      <c r="G36030" s="22"/>
      <c r="H36030" s="22"/>
    </row>
    <row r="36031" spans="4:8">
      <c r="D36031" s="22"/>
      <c r="F36031" s="22"/>
      <c r="G36031" s="22"/>
      <c r="H36031" s="22"/>
    </row>
    <row r="36032" spans="4:8">
      <c r="D36032" s="22"/>
      <c r="F36032" s="22"/>
      <c r="G36032" s="22"/>
      <c r="H36032" s="22"/>
    </row>
    <row r="36033" spans="4:8">
      <c r="D36033" s="22"/>
      <c r="F36033" s="22"/>
      <c r="G36033" s="22"/>
      <c r="H36033" s="22"/>
    </row>
    <row r="36034" spans="4:8">
      <c r="D36034" s="22"/>
      <c r="F36034" s="22"/>
      <c r="G36034" s="22"/>
      <c r="H36034" s="22"/>
    </row>
    <row r="36035" spans="4:8">
      <c r="D36035" s="22"/>
      <c r="F36035" s="22"/>
      <c r="G36035" s="22"/>
      <c r="H36035" s="22"/>
    </row>
    <row r="36036" spans="4:8">
      <c r="D36036" s="22"/>
      <c r="F36036" s="22"/>
      <c r="G36036" s="22"/>
      <c r="H36036" s="22"/>
    </row>
    <row r="36037" spans="4:8">
      <c r="D36037" s="22"/>
      <c r="F36037" s="22"/>
      <c r="G36037" s="22"/>
      <c r="H36037" s="22"/>
    </row>
    <row r="36038" spans="4:8">
      <c r="D36038" s="22"/>
      <c r="F36038" s="22"/>
      <c r="G36038" s="22"/>
      <c r="H36038" s="22"/>
    </row>
    <row r="36039" spans="4:8">
      <c r="D36039" s="22"/>
      <c r="F36039" s="22"/>
      <c r="G36039" s="22"/>
      <c r="H36039" s="22"/>
    </row>
    <row r="36040" spans="4:8">
      <c r="D36040" s="22"/>
      <c r="F36040" s="22"/>
      <c r="G36040" s="22"/>
      <c r="H36040" s="22"/>
    </row>
    <row r="36041" spans="4:8">
      <c r="D36041" s="22"/>
      <c r="F36041" s="22"/>
      <c r="G36041" s="22"/>
      <c r="H36041" s="22"/>
    </row>
    <row r="36042" spans="4:8">
      <c r="D36042" s="22"/>
      <c r="F36042" s="22"/>
      <c r="G36042" s="22"/>
      <c r="H36042" s="22"/>
    </row>
    <row r="36043" spans="4:8">
      <c r="D36043" s="22"/>
      <c r="F36043" s="22"/>
      <c r="G36043" s="22"/>
      <c r="H36043" s="22"/>
    </row>
    <row r="36044" spans="4:8">
      <c r="D36044" s="22"/>
      <c r="F36044" s="22"/>
      <c r="G36044" s="22"/>
      <c r="H36044" s="22"/>
    </row>
    <row r="36045" spans="4:8">
      <c r="D36045" s="22"/>
      <c r="F36045" s="22"/>
      <c r="G36045" s="22"/>
      <c r="H36045" s="22"/>
    </row>
    <row r="36046" spans="4:8">
      <c r="D36046" s="22"/>
      <c r="F36046" s="22"/>
      <c r="G36046" s="22"/>
      <c r="H36046" s="22"/>
    </row>
    <row r="36047" spans="4:8">
      <c r="D36047" s="22"/>
      <c r="F36047" s="22"/>
      <c r="G36047" s="22"/>
      <c r="H36047" s="22"/>
    </row>
    <row r="36048" spans="4:8">
      <c r="D36048" s="22"/>
      <c r="F36048" s="22"/>
      <c r="G36048" s="22"/>
      <c r="H36048" s="22"/>
    </row>
    <row r="36049" spans="4:8">
      <c r="D36049" s="22"/>
      <c r="F36049" s="22"/>
      <c r="G36049" s="22"/>
      <c r="H36049" s="22"/>
    </row>
    <row r="36050" spans="4:8">
      <c r="D36050" s="22"/>
      <c r="F36050" s="22"/>
      <c r="G36050" s="22"/>
      <c r="H36050" s="22"/>
    </row>
    <row r="36051" spans="4:8">
      <c r="D36051" s="22"/>
      <c r="F36051" s="22"/>
      <c r="G36051" s="22"/>
      <c r="H36051" s="22"/>
    </row>
    <row r="36052" spans="4:8">
      <c r="D36052" s="22"/>
      <c r="F36052" s="22"/>
      <c r="G36052" s="22"/>
      <c r="H36052" s="22"/>
    </row>
    <row r="36053" spans="4:8">
      <c r="D36053" s="22"/>
      <c r="F36053" s="22"/>
      <c r="G36053" s="22"/>
      <c r="H36053" s="22"/>
    </row>
    <row r="36054" spans="4:8">
      <c r="D36054" s="22"/>
      <c r="F36054" s="22"/>
      <c r="G36054" s="22"/>
      <c r="H36054" s="22"/>
    </row>
    <row r="36055" spans="4:8">
      <c r="D36055" s="22"/>
      <c r="F36055" s="22"/>
      <c r="G36055" s="22"/>
      <c r="H36055" s="22"/>
    </row>
    <row r="36056" spans="4:8">
      <c r="D36056" s="22"/>
      <c r="F36056" s="22"/>
      <c r="G36056" s="22"/>
      <c r="H36056" s="22"/>
    </row>
    <row r="36057" spans="4:8">
      <c r="D36057" s="22"/>
      <c r="F36057" s="22"/>
      <c r="G36057" s="22"/>
      <c r="H36057" s="22"/>
    </row>
    <row r="36058" spans="4:8">
      <c r="D36058" s="22"/>
      <c r="F36058" s="22"/>
      <c r="G36058" s="22"/>
      <c r="H36058" s="22"/>
    </row>
    <row r="36059" spans="4:8">
      <c r="D36059" s="22"/>
      <c r="F36059" s="22"/>
      <c r="G36059" s="22"/>
      <c r="H36059" s="22"/>
    </row>
    <row r="36060" spans="4:8">
      <c r="D36060" s="22"/>
      <c r="F36060" s="22"/>
      <c r="G36060" s="22"/>
      <c r="H36060" s="22"/>
    </row>
    <row r="36061" spans="4:8">
      <c r="D36061" s="22"/>
      <c r="F36061" s="22"/>
      <c r="G36061" s="22"/>
      <c r="H36061" s="22"/>
    </row>
    <row r="36062" spans="4:8">
      <c r="D36062" s="22"/>
      <c r="F36062" s="22"/>
      <c r="G36062" s="22"/>
      <c r="H36062" s="22"/>
    </row>
    <row r="36063" spans="4:8">
      <c r="D36063" s="22"/>
      <c r="F36063" s="22"/>
      <c r="G36063" s="22"/>
      <c r="H36063" s="22"/>
    </row>
    <row r="36064" spans="4:8">
      <c r="D36064" s="22"/>
      <c r="F36064" s="22"/>
      <c r="G36064" s="22"/>
      <c r="H36064" s="22"/>
    </row>
    <row r="36065" spans="4:8">
      <c r="D36065" s="22"/>
      <c r="F36065" s="22"/>
      <c r="G36065" s="22"/>
      <c r="H36065" s="22"/>
    </row>
    <row r="36066" spans="4:8">
      <c r="D36066" s="22"/>
      <c r="F36066" s="22"/>
      <c r="G36066" s="22"/>
      <c r="H36066" s="22"/>
    </row>
    <row r="36067" spans="4:8">
      <c r="D36067" s="22"/>
      <c r="F36067" s="22"/>
      <c r="G36067" s="22"/>
      <c r="H36067" s="22"/>
    </row>
    <row r="36068" spans="4:8">
      <c r="D36068" s="22"/>
      <c r="F36068" s="22"/>
      <c r="G36068" s="22"/>
      <c r="H36068" s="22"/>
    </row>
    <row r="36069" spans="4:8">
      <c r="D36069" s="22"/>
      <c r="F36069" s="22"/>
      <c r="G36069" s="22"/>
      <c r="H36069" s="22"/>
    </row>
    <row r="36070" spans="4:8">
      <c r="D36070" s="22"/>
      <c r="F36070" s="22"/>
      <c r="G36070" s="22"/>
      <c r="H36070" s="22"/>
    </row>
    <row r="36071" spans="4:8">
      <c r="D36071" s="22"/>
      <c r="F36071" s="22"/>
      <c r="G36071" s="22"/>
      <c r="H36071" s="22"/>
    </row>
    <row r="36072" spans="4:8">
      <c r="D36072" s="22"/>
      <c r="F36072" s="22"/>
      <c r="G36072" s="22"/>
      <c r="H36072" s="22"/>
    </row>
    <row r="36073" spans="4:8">
      <c r="D36073" s="22"/>
      <c r="F36073" s="22"/>
      <c r="G36073" s="22"/>
      <c r="H36073" s="22"/>
    </row>
    <row r="36074" spans="4:8">
      <c r="D36074" s="22"/>
      <c r="F36074" s="22"/>
      <c r="G36074" s="22"/>
      <c r="H36074" s="22"/>
    </row>
    <row r="36075" spans="4:8">
      <c r="D36075" s="22"/>
      <c r="F36075" s="22"/>
      <c r="G36075" s="22"/>
      <c r="H36075" s="22"/>
    </row>
    <row r="36076" spans="4:8">
      <c r="D36076" s="22"/>
      <c r="F36076" s="22"/>
      <c r="G36076" s="22"/>
      <c r="H36076" s="22"/>
    </row>
    <row r="36077" spans="4:8">
      <c r="D36077" s="22"/>
      <c r="F36077" s="22"/>
      <c r="G36077" s="22"/>
      <c r="H36077" s="22"/>
    </row>
    <row r="36078" spans="4:8">
      <c r="D36078" s="22"/>
      <c r="F36078" s="22"/>
      <c r="G36078" s="22"/>
      <c r="H36078" s="22"/>
    </row>
    <row r="36079" spans="4:8">
      <c r="D36079" s="22"/>
      <c r="F36079" s="22"/>
      <c r="G36079" s="22"/>
      <c r="H36079" s="22"/>
    </row>
    <row r="36080" spans="4:8">
      <c r="D36080" s="22"/>
      <c r="F36080" s="22"/>
      <c r="G36080" s="22"/>
      <c r="H36080" s="22"/>
    </row>
    <row r="36081" spans="4:8">
      <c r="D36081" s="22"/>
      <c r="F36081" s="22"/>
      <c r="G36081" s="22"/>
      <c r="H36081" s="22"/>
    </row>
    <row r="36082" spans="4:8">
      <c r="D36082" s="22"/>
      <c r="F36082" s="22"/>
      <c r="G36082" s="22"/>
      <c r="H36082" s="22"/>
    </row>
    <row r="36083" spans="4:8">
      <c r="D36083" s="22"/>
      <c r="F36083" s="22"/>
      <c r="G36083" s="22"/>
      <c r="H36083" s="22"/>
    </row>
    <row r="36084" spans="4:8">
      <c r="D36084" s="22"/>
      <c r="F36084" s="22"/>
      <c r="G36084" s="22"/>
      <c r="H36084" s="22"/>
    </row>
    <row r="36085" spans="4:8">
      <c r="D36085" s="22"/>
      <c r="F36085" s="22"/>
      <c r="G36085" s="22"/>
      <c r="H36085" s="22"/>
    </row>
    <row r="36086" spans="4:8">
      <c r="D36086" s="22"/>
      <c r="F36086" s="22"/>
      <c r="G36086" s="22"/>
      <c r="H36086" s="22"/>
    </row>
    <row r="36087" spans="4:8">
      <c r="D36087" s="22"/>
      <c r="F36087" s="22"/>
      <c r="G36087" s="22"/>
      <c r="H36087" s="22"/>
    </row>
    <row r="36088" spans="4:8">
      <c r="D36088" s="22"/>
      <c r="F36088" s="22"/>
      <c r="G36088" s="22"/>
      <c r="H36088" s="22"/>
    </row>
    <row r="36089" spans="4:8">
      <c r="D36089" s="22"/>
      <c r="F36089" s="22"/>
      <c r="G36089" s="22"/>
      <c r="H36089" s="22"/>
    </row>
    <row r="36090" spans="4:8">
      <c r="D36090" s="22"/>
      <c r="F36090" s="22"/>
      <c r="G36090" s="22"/>
      <c r="H36090" s="22"/>
    </row>
    <row r="36091" spans="4:8">
      <c r="D36091" s="22"/>
      <c r="F36091" s="22"/>
      <c r="G36091" s="22"/>
      <c r="H36091" s="22"/>
    </row>
    <row r="36092" spans="4:8">
      <c r="D36092" s="22"/>
      <c r="F36092" s="22"/>
      <c r="G36092" s="22"/>
      <c r="H36092" s="22"/>
    </row>
    <row r="36093" spans="4:8">
      <c r="D36093" s="22"/>
      <c r="F36093" s="22"/>
      <c r="G36093" s="22"/>
      <c r="H36093" s="22"/>
    </row>
    <row r="36094" spans="4:8">
      <c r="D36094" s="22"/>
      <c r="F36094" s="22"/>
      <c r="G36094" s="22"/>
      <c r="H36094" s="22"/>
    </row>
    <row r="36095" spans="4:8">
      <c r="D36095" s="22"/>
      <c r="F36095" s="22"/>
      <c r="G36095" s="22"/>
      <c r="H36095" s="22"/>
    </row>
    <row r="36096" spans="4:8">
      <c r="D36096" s="22"/>
      <c r="F36096" s="22"/>
      <c r="G36096" s="22"/>
      <c r="H36096" s="22"/>
    </row>
    <row r="36097" spans="4:8">
      <c r="D36097" s="22"/>
      <c r="F36097" s="22"/>
      <c r="G36097" s="22"/>
      <c r="H36097" s="22"/>
    </row>
    <row r="36098" spans="4:8">
      <c r="D36098" s="22"/>
      <c r="F36098" s="22"/>
      <c r="G36098" s="22"/>
      <c r="H36098" s="22"/>
    </row>
    <row r="36099" spans="4:8">
      <c r="D36099" s="22"/>
      <c r="F36099" s="22"/>
      <c r="G36099" s="22"/>
      <c r="H36099" s="22"/>
    </row>
    <row r="36100" spans="4:8">
      <c r="D36100" s="22"/>
      <c r="F36100" s="22"/>
      <c r="G36100" s="22"/>
      <c r="H36100" s="22"/>
    </row>
    <row r="36101" spans="4:8">
      <c r="D36101" s="22"/>
      <c r="F36101" s="22"/>
      <c r="G36101" s="22"/>
      <c r="H36101" s="22"/>
    </row>
    <row r="36102" spans="4:8">
      <c r="D36102" s="22"/>
      <c r="F36102" s="22"/>
      <c r="G36102" s="22"/>
      <c r="H36102" s="22"/>
    </row>
    <row r="36103" spans="4:8">
      <c r="D36103" s="22"/>
      <c r="F36103" s="22"/>
      <c r="G36103" s="22"/>
      <c r="H36103" s="22"/>
    </row>
    <row r="36104" spans="4:8">
      <c r="D36104" s="22"/>
      <c r="F36104" s="22"/>
      <c r="G36104" s="22"/>
      <c r="H36104" s="22"/>
    </row>
    <row r="36105" spans="4:8">
      <c r="D36105" s="22"/>
      <c r="F36105" s="22"/>
      <c r="G36105" s="22"/>
      <c r="H36105" s="22"/>
    </row>
    <row r="36106" spans="4:8">
      <c r="D36106" s="22"/>
      <c r="F36106" s="22"/>
      <c r="G36106" s="22"/>
      <c r="H36106" s="22"/>
    </row>
    <row r="36107" spans="4:8">
      <c r="D36107" s="22"/>
      <c r="F36107" s="22"/>
      <c r="G36107" s="22"/>
      <c r="H36107" s="22"/>
    </row>
    <row r="36108" spans="4:8">
      <c r="D36108" s="22"/>
      <c r="F36108" s="22"/>
      <c r="G36108" s="22"/>
      <c r="H36108" s="22"/>
    </row>
    <row r="36109" spans="4:8">
      <c r="D36109" s="22"/>
      <c r="F36109" s="22"/>
      <c r="G36109" s="22"/>
      <c r="H36109" s="22"/>
    </row>
    <row r="36110" spans="4:8">
      <c r="D36110" s="22"/>
      <c r="F36110" s="22"/>
      <c r="G36110" s="22"/>
      <c r="H36110" s="22"/>
    </row>
    <row r="36111" spans="4:8">
      <c r="D36111" s="22"/>
      <c r="F36111" s="22"/>
      <c r="G36111" s="22"/>
      <c r="H36111" s="22"/>
    </row>
    <row r="36112" spans="4:8">
      <c r="D36112" s="22"/>
      <c r="F36112" s="22"/>
      <c r="G36112" s="22"/>
      <c r="H36112" s="22"/>
    </row>
    <row r="36113" spans="4:8">
      <c r="D36113" s="22"/>
      <c r="F36113" s="22"/>
      <c r="G36113" s="22"/>
      <c r="H36113" s="22"/>
    </row>
    <row r="36114" spans="4:8">
      <c r="D36114" s="22"/>
      <c r="F36114" s="22"/>
      <c r="G36114" s="22"/>
      <c r="H36114" s="22"/>
    </row>
    <row r="36115" spans="4:8">
      <c r="D36115" s="22"/>
      <c r="F36115" s="22"/>
      <c r="G36115" s="22"/>
      <c r="H36115" s="22"/>
    </row>
    <row r="36116" spans="4:8">
      <c r="D36116" s="22"/>
      <c r="F36116" s="22"/>
      <c r="G36116" s="22"/>
      <c r="H36116" s="22"/>
    </row>
    <row r="36117" spans="4:8">
      <c r="D36117" s="22"/>
      <c r="F36117" s="22"/>
      <c r="G36117" s="22"/>
      <c r="H36117" s="22"/>
    </row>
    <row r="36118" spans="4:8">
      <c r="D36118" s="22"/>
      <c r="F36118" s="22"/>
      <c r="G36118" s="22"/>
      <c r="H36118" s="22"/>
    </row>
    <row r="36119" spans="4:8">
      <c r="D36119" s="22"/>
      <c r="F36119" s="22"/>
      <c r="G36119" s="22"/>
      <c r="H36119" s="22"/>
    </row>
    <row r="36120" spans="4:8">
      <c r="D36120" s="22"/>
      <c r="F36120" s="22"/>
      <c r="G36120" s="22"/>
      <c r="H36120" s="22"/>
    </row>
    <row r="36121" spans="4:8">
      <c r="D36121" s="22"/>
      <c r="F36121" s="22"/>
      <c r="G36121" s="22"/>
      <c r="H36121" s="22"/>
    </row>
    <row r="36122" spans="4:8">
      <c r="D36122" s="22"/>
      <c r="F36122" s="22"/>
      <c r="G36122" s="22"/>
      <c r="H36122" s="22"/>
    </row>
    <row r="36123" spans="4:8">
      <c r="D36123" s="22"/>
      <c r="F36123" s="22"/>
      <c r="G36123" s="22"/>
      <c r="H36123" s="22"/>
    </row>
    <row r="36124" spans="4:8">
      <c r="D36124" s="22"/>
      <c r="F36124" s="22"/>
      <c r="G36124" s="22"/>
      <c r="H36124" s="22"/>
    </row>
    <row r="36125" spans="4:8">
      <c r="D36125" s="22"/>
      <c r="F36125" s="22"/>
      <c r="G36125" s="22"/>
      <c r="H36125" s="22"/>
    </row>
    <row r="36126" spans="4:8">
      <c r="D36126" s="22"/>
      <c r="F36126" s="22"/>
      <c r="G36126" s="22"/>
      <c r="H36126" s="22"/>
    </row>
    <row r="36127" spans="4:8">
      <c r="D36127" s="22"/>
      <c r="F36127" s="22"/>
      <c r="G36127" s="22"/>
      <c r="H36127" s="22"/>
    </row>
    <row r="36128" spans="4:8">
      <c r="D36128" s="22"/>
      <c r="F36128" s="22"/>
      <c r="G36128" s="22"/>
      <c r="H36128" s="22"/>
    </row>
    <row r="36129" spans="4:8">
      <c r="D36129" s="22"/>
      <c r="F36129" s="22"/>
      <c r="G36129" s="22"/>
      <c r="H36129" s="22"/>
    </row>
    <row r="36130" spans="4:8">
      <c r="D36130" s="22"/>
      <c r="F36130" s="22"/>
      <c r="G36130" s="22"/>
      <c r="H36130" s="22"/>
    </row>
    <row r="36131" spans="4:8">
      <c r="D36131" s="22"/>
      <c r="F36131" s="22"/>
      <c r="G36131" s="22"/>
      <c r="H36131" s="22"/>
    </row>
    <row r="36132" spans="4:8">
      <c r="D36132" s="22"/>
      <c r="F36132" s="22"/>
      <c r="G36132" s="22"/>
      <c r="H36132" s="22"/>
    </row>
    <row r="36133" spans="4:8">
      <c r="D36133" s="22"/>
      <c r="F36133" s="22"/>
      <c r="G36133" s="22"/>
      <c r="H36133" s="22"/>
    </row>
    <row r="36134" spans="4:8">
      <c r="D36134" s="22"/>
      <c r="F36134" s="22"/>
      <c r="G36134" s="22"/>
      <c r="H36134" s="22"/>
    </row>
    <row r="36135" spans="4:8">
      <c r="D36135" s="22"/>
      <c r="F36135" s="22"/>
      <c r="G36135" s="22"/>
      <c r="H36135" s="22"/>
    </row>
    <row r="36136" spans="4:8">
      <c r="D36136" s="22"/>
      <c r="F36136" s="22"/>
      <c r="G36136" s="22"/>
      <c r="H36136" s="22"/>
    </row>
    <row r="36137" spans="4:8">
      <c r="D36137" s="22"/>
      <c r="F36137" s="22"/>
      <c r="G36137" s="22"/>
      <c r="H36137" s="22"/>
    </row>
    <row r="36138" spans="4:8">
      <c r="D36138" s="22"/>
      <c r="F36138" s="22"/>
      <c r="G36138" s="22"/>
      <c r="H36138" s="22"/>
    </row>
    <row r="36139" spans="4:8">
      <c r="D36139" s="22"/>
      <c r="F36139" s="22"/>
      <c r="G36139" s="22"/>
      <c r="H36139" s="22"/>
    </row>
    <row r="36140" spans="4:8">
      <c r="D36140" s="22"/>
      <c r="F36140" s="22"/>
      <c r="G36140" s="22"/>
      <c r="H36140" s="22"/>
    </row>
    <row r="36141" spans="4:8">
      <c r="D36141" s="22"/>
      <c r="F36141" s="22"/>
      <c r="G36141" s="22"/>
      <c r="H36141" s="22"/>
    </row>
    <row r="36142" spans="4:8">
      <c r="D36142" s="22"/>
      <c r="F36142" s="22"/>
      <c r="G36142" s="22"/>
      <c r="H36142" s="22"/>
    </row>
    <row r="36143" spans="4:8">
      <c r="D36143" s="22"/>
      <c r="F36143" s="22"/>
      <c r="G36143" s="22"/>
      <c r="H36143" s="22"/>
    </row>
    <row r="36144" spans="4:8">
      <c r="D36144" s="22"/>
      <c r="F36144" s="22"/>
      <c r="G36144" s="22"/>
      <c r="H36144" s="22"/>
    </row>
    <row r="36145" spans="4:8">
      <c r="D36145" s="22"/>
      <c r="F36145" s="22"/>
      <c r="G36145" s="22"/>
      <c r="H36145" s="22"/>
    </row>
    <row r="36146" spans="4:8">
      <c r="D36146" s="22"/>
      <c r="F36146" s="22"/>
      <c r="G36146" s="22"/>
      <c r="H36146" s="22"/>
    </row>
    <row r="36147" spans="4:8">
      <c r="D36147" s="22"/>
      <c r="F36147" s="22"/>
      <c r="G36147" s="22"/>
      <c r="H36147" s="22"/>
    </row>
    <row r="36148" spans="4:8">
      <c r="D36148" s="22"/>
      <c r="F36148" s="22"/>
      <c r="G36148" s="22"/>
      <c r="H36148" s="22"/>
    </row>
    <row r="36149" spans="4:8">
      <c r="D36149" s="22"/>
      <c r="F36149" s="22"/>
      <c r="G36149" s="22"/>
      <c r="H36149" s="22"/>
    </row>
    <row r="36150" spans="4:8">
      <c r="D36150" s="22"/>
      <c r="F36150" s="22"/>
      <c r="G36150" s="22"/>
      <c r="H36150" s="22"/>
    </row>
    <row r="36151" spans="4:8">
      <c r="D36151" s="22"/>
      <c r="F36151" s="22"/>
      <c r="G36151" s="22"/>
      <c r="H36151" s="22"/>
    </row>
    <row r="36152" spans="4:8">
      <c r="D36152" s="22"/>
      <c r="F36152" s="22"/>
      <c r="G36152" s="22"/>
      <c r="H36152" s="22"/>
    </row>
    <row r="36153" spans="4:8">
      <c r="D36153" s="22"/>
      <c r="F36153" s="22"/>
      <c r="G36153" s="22"/>
      <c r="H36153" s="22"/>
    </row>
    <row r="36154" spans="4:8">
      <c r="D36154" s="22"/>
      <c r="F36154" s="22"/>
      <c r="G36154" s="22"/>
      <c r="H36154" s="22"/>
    </row>
    <row r="36155" spans="4:8">
      <c r="D36155" s="22"/>
      <c r="F36155" s="22"/>
      <c r="G36155" s="22"/>
      <c r="H36155" s="22"/>
    </row>
    <row r="36156" spans="4:8">
      <c r="D36156" s="22"/>
      <c r="F36156" s="22"/>
      <c r="G36156" s="22"/>
      <c r="H36156" s="22"/>
    </row>
    <row r="36157" spans="4:8">
      <c r="D36157" s="22"/>
      <c r="F36157" s="22"/>
      <c r="G36157" s="22"/>
      <c r="H36157" s="22"/>
    </row>
    <row r="36158" spans="4:8">
      <c r="D36158" s="22"/>
      <c r="F36158" s="22"/>
      <c r="G36158" s="22"/>
      <c r="H36158" s="22"/>
    </row>
    <row r="36159" spans="4:8">
      <c r="D36159" s="22"/>
      <c r="F36159" s="22"/>
      <c r="G36159" s="22"/>
      <c r="H36159" s="22"/>
    </row>
    <row r="36160" spans="4:8">
      <c r="D36160" s="22"/>
      <c r="F36160" s="22"/>
      <c r="G36160" s="22"/>
      <c r="H36160" s="22"/>
    </row>
    <row r="36161" spans="4:8">
      <c r="D36161" s="22"/>
      <c r="F36161" s="22"/>
      <c r="G36161" s="22"/>
      <c r="H36161" s="22"/>
    </row>
    <row r="36162" spans="4:8">
      <c r="D36162" s="22"/>
      <c r="F36162" s="22"/>
      <c r="G36162" s="22"/>
      <c r="H36162" s="22"/>
    </row>
    <row r="36163" spans="4:8">
      <c r="D36163" s="22"/>
      <c r="F36163" s="22"/>
      <c r="G36163" s="22"/>
      <c r="H36163" s="22"/>
    </row>
    <row r="36164" spans="4:8">
      <c r="D36164" s="22"/>
      <c r="F36164" s="22"/>
      <c r="G36164" s="22"/>
      <c r="H36164" s="22"/>
    </row>
    <row r="36165" spans="4:8">
      <c r="D36165" s="22"/>
      <c r="F36165" s="22"/>
      <c r="G36165" s="22"/>
      <c r="H36165" s="22"/>
    </row>
    <row r="36166" spans="4:8">
      <c r="D36166" s="22"/>
      <c r="F36166" s="22"/>
      <c r="G36166" s="22"/>
      <c r="H36166" s="22"/>
    </row>
    <row r="36167" spans="4:8">
      <c r="D36167" s="22"/>
      <c r="F36167" s="22"/>
      <c r="G36167" s="22"/>
      <c r="H36167" s="22"/>
    </row>
    <row r="36168" spans="4:8">
      <c r="D36168" s="22"/>
      <c r="F36168" s="22"/>
      <c r="G36168" s="22"/>
      <c r="H36168" s="22"/>
    </row>
    <row r="36169" spans="4:8">
      <c r="D36169" s="22"/>
      <c r="F36169" s="22"/>
      <c r="G36169" s="22"/>
      <c r="H36169" s="22"/>
    </row>
    <row r="36170" spans="4:8">
      <c r="D36170" s="22"/>
      <c r="F36170" s="22"/>
      <c r="G36170" s="22"/>
      <c r="H36170" s="22"/>
    </row>
    <row r="36171" spans="4:8">
      <c r="D36171" s="22"/>
      <c r="F36171" s="22"/>
      <c r="G36171" s="22"/>
      <c r="H36171" s="22"/>
    </row>
    <row r="36172" spans="4:8">
      <c r="D36172" s="22"/>
      <c r="F36172" s="22"/>
      <c r="G36172" s="22"/>
      <c r="H36172" s="22"/>
    </row>
    <row r="36173" spans="4:8">
      <c r="D36173" s="22"/>
      <c r="F36173" s="22"/>
      <c r="G36173" s="22"/>
      <c r="H36173" s="22"/>
    </row>
    <row r="36174" spans="4:8">
      <c r="D36174" s="22"/>
      <c r="F36174" s="22"/>
      <c r="G36174" s="22"/>
      <c r="H36174" s="22"/>
    </row>
    <row r="36175" spans="4:8">
      <c r="D36175" s="22"/>
      <c r="F36175" s="22"/>
      <c r="G36175" s="22"/>
      <c r="H36175" s="22"/>
    </row>
    <row r="36176" spans="4:8">
      <c r="D36176" s="22"/>
      <c r="F36176" s="22"/>
      <c r="G36176" s="22"/>
      <c r="H36176" s="22"/>
    </row>
    <row r="36177" spans="4:8">
      <c r="D36177" s="22"/>
      <c r="F36177" s="22"/>
      <c r="G36177" s="22"/>
      <c r="H36177" s="22"/>
    </row>
    <row r="36178" spans="4:8">
      <c r="D36178" s="22"/>
      <c r="F36178" s="22"/>
      <c r="G36178" s="22"/>
      <c r="H36178" s="22"/>
    </row>
    <row r="36179" spans="4:8">
      <c r="D36179" s="22"/>
      <c r="F36179" s="22"/>
      <c r="G36179" s="22"/>
      <c r="H36179" s="22"/>
    </row>
    <row r="36180" spans="4:8">
      <c r="D36180" s="22"/>
      <c r="F36180" s="22"/>
      <c r="G36180" s="22"/>
      <c r="H36180" s="22"/>
    </row>
    <row r="36181" spans="4:8">
      <c r="D36181" s="22"/>
      <c r="F36181" s="22"/>
      <c r="G36181" s="22"/>
      <c r="H36181" s="22"/>
    </row>
    <row r="36182" spans="4:8">
      <c r="D36182" s="22"/>
      <c r="F36182" s="22"/>
      <c r="G36182" s="22"/>
      <c r="H36182" s="22"/>
    </row>
    <row r="36183" spans="4:8">
      <c r="D36183" s="22"/>
      <c r="F36183" s="22"/>
      <c r="G36183" s="22"/>
      <c r="H36183" s="22"/>
    </row>
    <row r="36184" spans="4:8">
      <c r="D36184" s="22"/>
      <c r="F36184" s="22"/>
      <c r="G36184" s="22"/>
      <c r="H36184" s="22"/>
    </row>
    <row r="36185" spans="4:8">
      <c r="D36185" s="22"/>
      <c r="F36185" s="22"/>
      <c r="G36185" s="22"/>
      <c r="H36185" s="22"/>
    </row>
    <row r="36186" spans="4:8">
      <c r="D36186" s="22"/>
      <c r="F36186" s="22"/>
      <c r="G36186" s="22"/>
      <c r="H36186" s="22"/>
    </row>
    <row r="36187" spans="4:8">
      <c r="D36187" s="22"/>
      <c r="F36187" s="22"/>
      <c r="G36187" s="22"/>
      <c r="H36187" s="22"/>
    </row>
    <row r="36188" spans="4:8">
      <c r="D36188" s="22"/>
      <c r="F36188" s="22"/>
      <c r="G36188" s="22"/>
      <c r="H36188" s="22"/>
    </row>
    <row r="36189" spans="4:8">
      <c r="D36189" s="22"/>
      <c r="F36189" s="22"/>
      <c r="G36189" s="22"/>
      <c r="H36189" s="22"/>
    </row>
    <row r="36190" spans="4:8">
      <c r="D36190" s="22"/>
      <c r="F36190" s="22"/>
      <c r="G36190" s="22"/>
      <c r="H36190" s="22"/>
    </row>
    <row r="36191" spans="4:8">
      <c r="D36191" s="22"/>
      <c r="F36191" s="22"/>
      <c r="G36191" s="22"/>
      <c r="H36191" s="22"/>
    </row>
    <row r="36192" spans="4:8">
      <c r="D36192" s="22"/>
      <c r="F36192" s="22"/>
      <c r="G36192" s="22"/>
      <c r="H36192" s="22"/>
    </row>
    <row r="36193" spans="4:8">
      <c r="D36193" s="22"/>
      <c r="F36193" s="22"/>
      <c r="G36193" s="22"/>
      <c r="H36193" s="22"/>
    </row>
    <row r="36194" spans="4:8">
      <c r="D36194" s="22"/>
      <c r="F36194" s="22"/>
      <c r="G36194" s="22"/>
      <c r="H36194" s="22"/>
    </row>
    <row r="36195" spans="4:8">
      <c r="D36195" s="22"/>
      <c r="F36195" s="22"/>
      <c r="G36195" s="22"/>
      <c r="H36195" s="22"/>
    </row>
    <row r="36196" spans="4:8">
      <c r="D36196" s="22"/>
      <c r="F36196" s="22"/>
      <c r="G36196" s="22"/>
      <c r="H36196" s="22"/>
    </row>
    <row r="36197" spans="4:8">
      <c r="D36197" s="22"/>
      <c r="F36197" s="22"/>
      <c r="G36197" s="22"/>
      <c r="H36197" s="22"/>
    </row>
    <row r="36198" spans="4:8">
      <c r="D36198" s="22"/>
      <c r="F36198" s="22"/>
      <c r="G36198" s="22"/>
      <c r="H36198" s="22"/>
    </row>
    <row r="36199" spans="4:8">
      <c r="D36199" s="22"/>
      <c r="F36199" s="22"/>
      <c r="G36199" s="22"/>
      <c r="H36199" s="22"/>
    </row>
    <row r="36200" spans="4:8">
      <c r="D36200" s="22"/>
      <c r="F36200" s="22"/>
      <c r="G36200" s="22"/>
      <c r="H36200" s="22"/>
    </row>
    <row r="36201" spans="4:8">
      <c r="D36201" s="22"/>
      <c r="F36201" s="22"/>
      <c r="G36201" s="22"/>
      <c r="H36201" s="22"/>
    </row>
    <row r="36202" spans="4:8">
      <c r="D36202" s="22"/>
      <c r="F36202" s="22"/>
      <c r="G36202" s="22"/>
      <c r="H36202" s="22"/>
    </row>
    <row r="36203" spans="4:8">
      <c r="D36203" s="22"/>
      <c r="F36203" s="22"/>
      <c r="G36203" s="22"/>
      <c r="H36203" s="22"/>
    </row>
    <row r="36204" spans="4:8">
      <c r="D36204" s="22"/>
      <c r="F36204" s="22"/>
      <c r="G36204" s="22"/>
      <c r="H36204" s="22"/>
    </row>
    <row r="36205" spans="4:8">
      <c r="D36205" s="22"/>
      <c r="F36205" s="22"/>
      <c r="G36205" s="22"/>
      <c r="H36205" s="22"/>
    </row>
    <row r="36206" spans="4:8">
      <c r="D36206" s="22"/>
      <c r="F36206" s="22"/>
      <c r="G36206" s="22"/>
      <c r="H36206" s="22"/>
    </row>
    <row r="36207" spans="4:8">
      <c r="D36207" s="22"/>
      <c r="F36207" s="22"/>
      <c r="G36207" s="22"/>
      <c r="H36207" s="22"/>
    </row>
    <row r="36208" spans="4:8">
      <c r="D36208" s="22"/>
      <c r="F36208" s="22"/>
      <c r="G36208" s="22"/>
      <c r="H36208" s="22"/>
    </row>
    <row r="36209" spans="4:8">
      <c r="D36209" s="22"/>
      <c r="F36209" s="22"/>
      <c r="G36209" s="22"/>
      <c r="H36209" s="22"/>
    </row>
    <row r="36210" spans="4:8">
      <c r="D36210" s="22"/>
      <c r="F36210" s="22"/>
      <c r="G36210" s="22"/>
      <c r="H36210" s="22"/>
    </row>
    <row r="36211" spans="4:8">
      <c r="D36211" s="22"/>
      <c r="F36211" s="22"/>
      <c r="G36211" s="22"/>
      <c r="H36211" s="22"/>
    </row>
    <row r="36212" spans="4:8">
      <c r="D36212" s="22"/>
      <c r="F36212" s="22"/>
      <c r="G36212" s="22"/>
      <c r="H36212" s="22"/>
    </row>
    <row r="36213" spans="4:8">
      <c r="D36213" s="22"/>
      <c r="F36213" s="22"/>
      <c r="G36213" s="22"/>
      <c r="H36213" s="22"/>
    </row>
    <row r="36214" spans="4:8">
      <c r="D36214" s="22"/>
      <c r="F36214" s="22"/>
      <c r="G36214" s="22"/>
      <c r="H36214" s="22"/>
    </row>
    <row r="36215" spans="4:8">
      <c r="D36215" s="22"/>
      <c r="F36215" s="22"/>
      <c r="G36215" s="22"/>
      <c r="H36215" s="22"/>
    </row>
    <row r="36216" spans="4:8">
      <c r="D36216" s="22"/>
      <c r="F36216" s="22"/>
      <c r="G36216" s="22"/>
      <c r="H36216" s="22"/>
    </row>
    <row r="36217" spans="4:8">
      <c r="D36217" s="22"/>
      <c r="F36217" s="22"/>
      <c r="G36217" s="22"/>
      <c r="H36217" s="22"/>
    </row>
    <row r="36218" spans="4:8">
      <c r="D36218" s="22"/>
      <c r="F36218" s="22"/>
      <c r="G36218" s="22"/>
      <c r="H36218" s="22"/>
    </row>
    <row r="36219" spans="4:8">
      <c r="D36219" s="22"/>
      <c r="F36219" s="22"/>
      <c r="G36219" s="22"/>
      <c r="H36219" s="22"/>
    </row>
    <row r="36220" spans="4:8">
      <c r="D36220" s="22"/>
      <c r="F36220" s="22"/>
      <c r="G36220" s="22"/>
      <c r="H36220" s="22"/>
    </row>
    <row r="36221" spans="4:8">
      <c r="D36221" s="22"/>
      <c r="F36221" s="22"/>
      <c r="G36221" s="22"/>
      <c r="H36221" s="22"/>
    </row>
    <row r="36222" spans="4:8">
      <c r="D36222" s="22"/>
      <c r="F36222" s="22"/>
      <c r="G36222" s="22"/>
      <c r="H36222" s="22"/>
    </row>
    <row r="36223" spans="4:8">
      <c r="D36223" s="22"/>
      <c r="F36223" s="22"/>
      <c r="G36223" s="22"/>
      <c r="H36223" s="22"/>
    </row>
    <row r="36224" spans="4:8">
      <c r="D36224" s="22"/>
      <c r="F36224" s="22"/>
      <c r="G36224" s="22"/>
      <c r="H36224" s="22"/>
    </row>
    <row r="36225" spans="4:8">
      <c r="D36225" s="22"/>
      <c r="F36225" s="22"/>
      <c r="G36225" s="22"/>
      <c r="H36225" s="22"/>
    </row>
    <row r="36226" spans="4:8">
      <c r="D36226" s="22"/>
      <c r="F36226" s="22"/>
      <c r="G36226" s="22"/>
      <c r="H36226" s="22"/>
    </row>
    <row r="36227" spans="4:8">
      <c r="D36227" s="22"/>
      <c r="F36227" s="22"/>
      <c r="G36227" s="22"/>
      <c r="H36227" s="22"/>
    </row>
    <row r="36228" spans="4:8">
      <c r="D36228" s="22"/>
      <c r="F36228" s="22"/>
      <c r="G36228" s="22"/>
      <c r="H36228" s="22"/>
    </row>
    <row r="36229" spans="4:8">
      <c r="D36229" s="22"/>
      <c r="F36229" s="22"/>
      <c r="G36229" s="22"/>
      <c r="H36229" s="22"/>
    </row>
    <row r="36230" spans="4:8">
      <c r="D36230" s="22"/>
      <c r="F36230" s="22"/>
      <c r="G36230" s="22"/>
      <c r="H36230" s="22"/>
    </row>
    <row r="36231" spans="4:8">
      <c r="D36231" s="22"/>
      <c r="F36231" s="22"/>
      <c r="G36231" s="22"/>
      <c r="H36231" s="22"/>
    </row>
    <row r="36232" spans="4:8">
      <c r="D36232" s="22"/>
      <c r="F36232" s="22"/>
      <c r="G36232" s="22"/>
      <c r="H36232" s="22"/>
    </row>
    <row r="36233" spans="4:8">
      <c r="D36233" s="22"/>
      <c r="F36233" s="22"/>
      <c r="G36233" s="22"/>
      <c r="H36233" s="22"/>
    </row>
    <row r="36234" spans="4:8">
      <c r="D36234" s="22"/>
      <c r="F36234" s="22"/>
      <c r="G36234" s="22"/>
      <c r="H36234" s="22"/>
    </row>
    <row r="36235" spans="4:8">
      <c r="D36235" s="22"/>
      <c r="F36235" s="22"/>
      <c r="G36235" s="22"/>
      <c r="H36235" s="22"/>
    </row>
    <row r="36236" spans="4:8">
      <c r="D36236" s="22"/>
      <c r="F36236" s="22"/>
      <c r="G36236" s="22"/>
      <c r="H36236" s="22"/>
    </row>
    <row r="36237" spans="4:8">
      <c r="D36237" s="22"/>
      <c r="F36237" s="22"/>
      <c r="G36237" s="22"/>
      <c r="H36237" s="22"/>
    </row>
    <row r="36238" spans="4:8">
      <c r="D36238" s="22"/>
      <c r="F36238" s="22"/>
      <c r="G36238" s="22"/>
      <c r="H36238" s="22"/>
    </row>
    <row r="36239" spans="4:8">
      <c r="D36239" s="22"/>
      <c r="F36239" s="22"/>
      <c r="G36239" s="22"/>
      <c r="H36239" s="22"/>
    </row>
    <row r="36240" spans="4:8">
      <c r="D36240" s="22"/>
      <c r="F36240" s="22"/>
      <c r="G36240" s="22"/>
      <c r="H36240" s="22"/>
    </row>
    <row r="36241" spans="4:8">
      <c r="D36241" s="22"/>
      <c r="F36241" s="22"/>
      <c r="G36241" s="22"/>
      <c r="H36241" s="22"/>
    </row>
    <row r="36242" spans="4:8">
      <c r="D36242" s="22"/>
      <c r="F36242" s="22"/>
      <c r="G36242" s="22"/>
      <c r="H36242" s="22"/>
    </row>
    <row r="36243" spans="4:8">
      <c r="D36243" s="22"/>
      <c r="F36243" s="22"/>
      <c r="G36243" s="22"/>
      <c r="H36243" s="22"/>
    </row>
    <row r="36244" spans="4:8">
      <c r="D36244" s="22"/>
      <c r="F36244" s="22"/>
      <c r="G36244" s="22"/>
      <c r="H36244" s="22"/>
    </row>
    <row r="36245" spans="4:8">
      <c r="D36245" s="22"/>
      <c r="F36245" s="22"/>
      <c r="G36245" s="22"/>
      <c r="H36245" s="22"/>
    </row>
    <row r="36246" spans="4:8">
      <c r="D36246" s="22"/>
      <c r="F36246" s="22"/>
      <c r="G36246" s="22"/>
      <c r="H36246" s="22"/>
    </row>
    <row r="36247" spans="4:8">
      <c r="D36247" s="22"/>
      <c r="F36247" s="22"/>
      <c r="G36247" s="22"/>
      <c r="H36247" s="22"/>
    </row>
    <row r="36248" spans="4:8">
      <c r="D36248" s="22"/>
      <c r="F36248" s="22"/>
      <c r="G36248" s="22"/>
      <c r="H36248" s="22"/>
    </row>
    <row r="36249" spans="4:8">
      <c r="D36249" s="22"/>
      <c r="F36249" s="22"/>
      <c r="G36249" s="22"/>
      <c r="H36249" s="22"/>
    </row>
    <row r="36250" spans="4:8">
      <c r="D36250" s="22"/>
      <c r="F36250" s="22"/>
      <c r="G36250" s="22"/>
      <c r="H36250" s="22"/>
    </row>
    <row r="36251" spans="4:8">
      <c r="D36251" s="22"/>
      <c r="F36251" s="22"/>
      <c r="G36251" s="22"/>
      <c r="H36251" s="22"/>
    </row>
    <row r="36252" spans="4:8">
      <c r="D36252" s="22"/>
      <c r="F36252" s="22"/>
      <c r="G36252" s="22"/>
      <c r="H36252" s="22"/>
    </row>
    <row r="36253" spans="4:8">
      <c r="D36253" s="22"/>
      <c r="F36253" s="22"/>
      <c r="G36253" s="22"/>
      <c r="H36253" s="22"/>
    </row>
    <row r="36254" spans="4:8">
      <c r="D36254" s="22"/>
      <c r="F36254" s="22"/>
      <c r="G36254" s="22"/>
      <c r="H36254" s="22"/>
    </row>
    <row r="36255" spans="4:8">
      <c r="D36255" s="22"/>
      <c r="F36255" s="22"/>
      <c r="G36255" s="22"/>
      <c r="H36255" s="22"/>
    </row>
    <row r="36256" spans="4:8">
      <c r="D36256" s="22"/>
      <c r="F36256" s="22"/>
      <c r="G36256" s="22"/>
      <c r="H36256" s="22"/>
    </row>
    <row r="36257" spans="4:8">
      <c r="D36257" s="22"/>
      <c r="F36257" s="22"/>
      <c r="G36257" s="22"/>
      <c r="H36257" s="22"/>
    </row>
    <row r="36258" spans="4:8">
      <c r="D36258" s="22"/>
      <c r="F36258" s="22"/>
      <c r="G36258" s="22"/>
      <c r="H36258" s="22"/>
    </row>
    <row r="36259" spans="4:8">
      <c r="D36259" s="22"/>
      <c r="F36259" s="22"/>
      <c r="G36259" s="22"/>
      <c r="H36259" s="22"/>
    </row>
    <row r="36260" spans="4:8">
      <c r="D36260" s="22"/>
      <c r="F36260" s="22"/>
      <c r="G36260" s="22"/>
      <c r="H36260" s="22"/>
    </row>
    <row r="36261" spans="4:8">
      <c r="D36261" s="22"/>
      <c r="F36261" s="22"/>
      <c r="G36261" s="22"/>
      <c r="H36261" s="22"/>
    </row>
    <row r="36262" spans="4:8">
      <c r="D36262" s="22"/>
      <c r="F36262" s="22"/>
      <c r="G36262" s="22"/>
      <c r="H36262" s="22"/>
    </row>
    <row r="36263" spans="4:8">
      <c r="D36263" s="22"/>
      <c r="F36263" s="22"/>
      <c r="G36263" s="22"/>
      <c r="H36263" s="22"/>
    </row>
    <row r="36264" spans="4:8">
      <c r="D36264" s="22"/>
      <c r="F36264" s="22"/>
      <c r="G36264" s="22"/>
      <c r="H36264" s="22"/>
    </row>
    <row r="36265" spans="4:8">
      <c r="D36265" s="22"/>
      <c r="F36265" s="22"/>
      <c r="G36265" s="22"/>
      <c r="H36265" s="22"/>
    </row>
    <row r="36266" spans="4:8">
      <c r="D36266" s="22"/>
      <c r="F36266" s="22"/>
      <c r="G36266" s="22"/>
      <c r="H36266" s="22"/>
    </row>
    <row r="36267" spans="4:8">
      <c r="D36267" s="22"/>
      <c r="F36267" s="22"/>
      <c r="G36267" s="22"/>
      <c r="H36267" s="22"/>
    </row>
    <row r="36268" spans="4:8">
      <c r="D36268" s="22"/>
      <c r="F36268" s="22"/>
      <c r="G36268" s="22"/>
      <c r="H36268" s="22"/>
    </row>
    <row r="36269" spans="4:8">
      <c r="D36269" s="22"/>
      <c r="F36269" s="22"/>
      <c r="G36269" s="22"/>
      <c r="H36269" s="22"/>
    </row>
    <row r="36270" spans="4:8">
      <c r="D36270" s="22"/>
      <c r="F36270" s="22"/>
      <c r="G36270" s="22"/>
      <c r="H36270" s="22"/>
    </row>
    <row r="36271" spans="4:8">
      <c r="D36271" s="22"/>
      <c r="F36271" s="22"/>
      <c r="G36271" s="22"/>
      <c r="H36271" s="22"/>
    </row>
    <row r="36272" spans="4:8">
      <c r="D36272" s="22"/>
      <c r="F36272" s="22"/>
      <c r="G36272" s="22"/>
      <c r="H36272" s="22"/>
    </row>
    <row r="36273" spans="4:8">
      <c r="D36273" s="22"/>
      <c r="F36273" s="22"/>
      <c r="G36273" s="22"/>
      <c r="H36273" s="22"/>
    </row>
    <row r="36274" spans="4:8">
      <c r="D36274" s="22"/>
      <c r="F36274" s="22"/>
      <c r="G36274" s="22"/>
      <c r="H36274" s="22"/>
    </row>
    <row r="36275" spans="4:8">
      <c r="D36275" s="22"/>
      <c r="F36275" s="22"/>
      <c r="G36275" s="22"/>
      <c r="H36275" s="22"/>
    </row>
    <row r="36276" spans="4:8">
      <c r="D36276" s="22"/>
      <c r="F36276" s="22"/>
      <c r="G36276" s="22"/>
      <c r="H36276" s="22"/>
    </row>
    <row r="36277" spans="4:8">
      <c r="D36277" s="22"/>
      <c r="F36277" s="22"/>
      <c r="G36277" s="22"/>
      <c r="H36277" s="22"/>
    </row>
    <row r="36278" spans="4:8">
      <c r="D36278" s="22"/>
      <c r="F36278" s="22"/>
      <c r="G36278" s="22"/>
      <c r="H36278" s="22"/>
    </row>
    <row r="36279" spans="4:8">
      <c r="D36279" s="22"/>
      <c r="F36279" s="22"/>
      <c r="G36279" s="22"/>
      <c r="H36279" s="22"/>
    </row>
    <row r="36280" spans="4:8">
      <c r="D36280" s="22"/>
      <c r="F36280" s="22"/>
      <c r="G36280" s="22"/>
      <c r="H36280" s="22"/>
    </row>
    <row r="36281" spans="4:8">
      <c r="D36281" s="22"/>
      <c r="F36281" s="22"/>
      <c r="G36281" s="22"/>
      <c r="H36281" s="22"/>
    </row>
    <row r="36282" spans="4:8">
      <c r="D36282" s="22"/>
      <c r="F36282" s="22"/>
      <c r="G36282" s="22"/>
      <c r="H36282" s="22"/>
    </row>
    <row r="36283" spans="4:8">
      <c r="D36283" s="22"/>
      <c r="F36283" s="22"/>
      <c r="G36283" s="22"/>
      <c r="H36283" s="22"/>
    </row>
    <row r="36284" spans="4:8">
      <c r="D36284" s="22"/>
      <c r="F36284" s="22"/>
      <c r="G36284" s="22"/>
      <c r="H36284" s="22"/>
    </row>
    <row r="36285" spans="4:8">
      <c r="D36285" s="22"/>
      <c r="F36285" s="22"/>
      <c r="G36285" s="22"/>
      <c r="H36285" s="22"/>
    </row>
    <row r="36286" spans="4:8">
      <c r="D36286" s="22"/>
      <c r="F36286" s="22"/>
      <c r="G36286" s="22"/>
      <c r="H36286" s="22"/>
    </row>
    <row r="36287" spans="4:8">
      <c r="D36287" s="22"/>
      <c r="F36287" s="22"/>
      <c r="G36287" s="22"/>
      <c r="H36287" s="22"/>
    </row>
    <row r="36288" spans="4:8">
      <c r="D36288" s="22"/>
      <c r="F36288" s="22"/>
      <c r="G36288" s="22"/>
      <c r="H36288" s="22"/>
    </row>
    <row r="36289" spans="4:8">
      <c r="D36289" s="22"/>
      <c r="F36289" s="22"/>
      <c r="G36289" s="22"/>
      <c r="H36289" s="22"/>
    </row>
    <row r="36290" spans="4:8">
      <c r="D36290" s="22"/>
      <c r="F36290" s="22"/>
      <c r="G36290" s="22"/>
      <c r="H36290" s="22"/>
    </row>
    <row r="36291" spans="4:8">
      <c r="D36291" s="22"/>
      <c r="F36291" s="22"/>
      <c r="G36291" s="22"/>
      <c r="H36291" s="22"/>
    </row>
    <row r="36292" spans="4:8">
      <c r="D36292" s="22"/>
      <c r="F36292" s="22"/>
      <c r="G36292" s="22"/>
      <c r="H36292" s="22"/>
    </row>
    <row r="36293" spans="4:8">
      <c r="D36293" s="22"/>
      <c r="F36293" s="22"/>
      <c r="G36293" s="22"/>
      <c r="H36293" s="22"/>
    </row>
    <row r="36294" spans="4:8">
      <c r="D36294" s="22"/>
      <c r="F36294" s="22"/>
      <c r="G36294" s="22"/>
      <c r="H36294" s="22"/>
    </row>
    <row r="36295" spans="4:8">
      <c r="D36295" s="22"/>
      <c r="F36295" s="22"/>
      <c r="G36295" s="22"/>
      <c r="H36295" s="22"/>
    </row>
    <row r="36296" spans="4:8">
      <c r="D36296" s="22"/>
      <c r="F36296" s="22"/>
      <c r="G36296" s="22"/>
      <c r="H36296" s="22"/>
    </row>
    <row r="36297" spans="4:8">
      <c r="D36297" s="22"/>
      <c r="F36297" s="22"/>
      <c r="G36297" s="22"/>
      <c r="H36297" s="22"/>
    </row>
    <row r="36298" spans="4:8">
      <c r="D36298" s="22"/>
      <c r="F36298" s="22"/>
      <c r="G36298" s="22"/>
      <c r="H36298" s="22"/>
    </row>
    <row r="36299" spans="4:8">
      <c r="D36299" s="22"/>
      <c r="F36299" s="22"/>
      <c r="G36299" s="22"/>
      <c r="H36299" s="22"/>
    </row>
    <row r="36300" spans="4:8">
      <c r="D36300" s="22"/>
      <c r="F36300" s="22"/>
      <c r="G36300" s="22"/>
      <c r="H36300" s="22"/>
    </row>
    <row r="36301" spans="4:8">
      <c r="D36301" s="22"/>
      <c r="F36301" s="22"/>
      <c r="G36301" s="22"/>
      <c r="H36301" s="22"/>
    </row>
    <row r="36302" spans="4:8">
      <c r="D36302" s="22"/>
      <c r="F36302" s="22"/>
      <c r="G36302" s="22"/>
      <c r="H36302" s="22"/>
    </row>
    <row r="36303" spans="4:8">
      <c r="D36303" s="22"/>
      <c r="F36303" s="22"/>
      <c r="G36303" s="22"/>
      <c r="H36303" s="22"/>
    </row>
    <row r="36304" spans="4:8">
      <c r="D36304" s="22"/>
      <c r="F36304" s="22"/>
      <c r="G36304" s="22"/>
      <c r="H36304" s="22"/>
    </row>
    <row r="36305" spans="4:8">
      <c r="D36305" s="22"/>
      <c r="F36305" s="22"/>
      <c r="G36305" s="22"/>
      <c r="H36305" s="22"/>
    </row>
    <row r="36306" spans="4:8">
      <c r="D36306" s="22"/>
      <c r="F36306" s="22"/>
      <c r="G36306" s="22"/>
      <c r="H36306" s="22"/>
    </row>
    <row r="36307" spans="4:8">
      <c r="D36307" s="22"/>
      <c r="F36307" s="22"/>
      <c r="G36307" s="22"/>
      <c r="H36307" s="22"/>
    </row>
    <row r="36308" spans="4:8">
      <c r="D36308" s="22"/>
      <c r="F36308" s="22"/>
      <c r="G36308" s="22"/>
      <c r="H36308" s="22"/>
    </row>
    <row r="36309" spans="4:8">
      <c r="D36309" s="22"/>
      <c r="F36309" s="22"/>
      <c r="G36309" s="22"/>
      <c r="H36309" s="22"/>
    </row>
    <row r="36310" spans="4:8">
      <c r="D36310" s="22"/>
      <c r="F36310" s="22"/>
      <c r="G36310" s="22"/>
      <c r="H36310" s="22"/>
    </row>
    <row r="36311" spans="4:8">
      <c r="D36311" s="22"/>
      <c r="F36311" s="22"/>
      <c r="G36311" s="22"/>
      <c r="H36311" s="22"/>
    </row>
    <row r="36312" spans="4:8">
      <c r="D36312" s="22"/>
      <c r="F36312" s="22"/>
      <c r="G36312" s="22"/>
      <c r="H36312" s="22"/>
    </row>
    <row r="36313" spans="4:8">
      <c r="D36313" s="22"/>
      <c r="F36313" s="22"/>
      <c r="G36313" s="22"/>
      <c r="H36313" s="22"/>
    </row>
    <row r="36314" spans="4:8">
      <c r="D36314" s="22"/>
      <c r="F36314" s="22"/>
      <c r="G36314" s="22"/>
      <c r="H36314" s="22"/>
    </row>
    <row r="36315" spans="4:8">
      <c r="D36315" s="22"/>
      <c r="F36315" s="22"/>
      <c r="G36315" s="22"/>
      <c r="H36315" s="22"/>
    </row>
    <row r="36316" spans="4:8">
      <c r="D36316" s="22"/>
      <c r="F36316" s="22"/>
      <c r="G36316" s="22"/>
      <c r="H36316" s="22"/>
    </row>
    <row r="36317" spans="4:8">
      <c r="D36317" s="22"/>
      <c r="F36317" s="22"/>
      <c r="G36317" s="22"/>
      <c r="H36317" s="22"/>
    </row>
    <row r="36318" spans="4:8">
      <c r="D36318" s="22"/>
      <c r="F36318" s="22"/>
      <c r="G36318" s="22"/>
      <c r="H36318" s="22"/>
    </row>
    <row r="36319" spans="4:8">
      <c r="D36319" s="22"/>
      <c r="F36319" s="22"/>
      <c r="G36319" s="22"/>
      <c r="H36319" s="22"/>
    </row>
    <row r="36320" spans="4:8">
      <c r="D36320" s="22"/>
      <c r="F36320" s="22"/>
      <c r="G36320" s="22"/>
      <c r="H36320" s="22"/>
    </row>
    <row r="36321" spans="4:8">
      <c r="D36321" s="22"/>
      <c r="F36321" s="22"/>
      <c r="G36321" s="22"/>
      <c r="H36321" s="22"/>
    </row>
    <row r="36322" spans="4:8">
      <c r="D36322" s="22"/>
      <c r="F36322" s="22"/>
      <c r="G36322" s="22"/>
      <c r="H36322" s="22"/>
    </row>
    <row r="36323" spans="4:8">
      <c r="D36323" s="22"/>
      <c r="F36323" s="22"/>
      <c r="G36323" s="22"/>
      <c r="H36323" s="22"/>
    </row>
    <row r="36324" spans="4:8">
      <c r="D36324" s="22"/>
      <c r="F36324" s="22"/>
      <c r="G36324" s="22"/>
      <c r="H36324" s="22"/>
    </row>
    <row r="36325" spans="4:8">
      <c r="D36325" s="22"/>
      <c r="F36325" s="22"/>
      <c r="G36325" s="22"/>
      <c r="H36325" s="22"/>
    </row>
    <row r="36326" spans="4:8">
      <c r="D36326" s="22"/>
      <c r="F36326" s="22"/>
      <c r="G36326" s="22"/>
      <c r="H36326" s="22"/>
    </row>
    <row r="36327" spans="4:8">
      <c r="D36327" s="22"/>
      <c r="F36327" s="22"/>
      <c r="G36327" s="22"/>
      <c r="H36327" s="22"/>
    </row>
    <row r="36328" spans="4:8">
      <c r="D36328" s="22"/>
      <c r="F36328" s="22"/>
      <c r="G36328" s="22"/>
      <c r="H36328" s="22"/>
    </row>
    <row r="36329" spans="4:8">
      <c r="D36329" s="22"/>
      <c r="F36329" s="22"/>
      <c r="G36329" s="22"/>
      <c r="H36329" s="22"/>
    </row>
    <row r="36330" spans="4:8">
      <c r="D36330" s="22"/>
      <c r="F36330" s="22"/>
      <c r="G36330" s="22"/>
      <c r="H36330" s="22"/>
    </row>
    <row r="36331" spans="4:8">
      <c r="D36331" s="22"/>
      <c r="F36331" s="22"/>
      <c r="G36331" s="22"/>
      <c r="H36331" s="22"/>
    </row>
    <row r="36332" spans="4:8">
      <c r="D36332" s="22"/>
      <c r="F36332" s="22"/>
      <c r="G36332" s="22"/>
      <c r="H36332" s="22"/>
    </row>
    <row r="36333" spans="4:8">
      <c r="D36333" s="22"/>
      <c r="F36333" s="22"/>
      <c r="G36333" s="22"/>
      <c r="H36333" s="22"/>
    </row>
    <row r="36334" spans="4:8">
      <c r="D36334" s="22"/>
      <c r="F36334" s="22"/>
      <c r="G36334" s="22"/>
      <c r="H36334" s="22"/>
    </row>
    <row r="36335" spans="4:8">
      <c r="D36335" s="22"/>
      <c r="F36335" s="22"/>
      <c r="G36335" s="22"/>
      <c r="H36335" s="22"/>
    </row>
    <row r="36336" spans="4:8">
      <c r="D36336" s="22"/>
      <c r="F36336" s="22"/>
      <c r="G36336" s="22"/>
      <c r="H36336" s="22"/>
    </row>
    <row r="36337" spans="4:8">
      <c r="D36337" s="22"/>
      <c r="F36337" s="22"/>
      <c r="G36337" s="22"/>
      <c r="H36337" s="22"/>
    </row>
    <row r="36338" spans="4:8">
      <c r="D36338" s="22"/>
      <c r="F36338" s="22"/>
      <c r="G36338" s="22"/>
      <c r="H36338" s="22"/>
    </row>
    <row r="36339" spans="4:8">
      <c r="D36339" s="22"/>
      <c r="F36339" s="22"/>
      <c r="G36339" s="22"/>
      <c r="H36339" s="22"/>
    </row>
    <row r="36340" spans="4:8">
      <c r="D36340" s="22"/>
      <c r="F36340" s="22"/>
      <c r="G36340" s="22"/>
      <c r="H36340" s="22"/>
    </row>
    <row r="36341" spans="4:8">
      <c r="D36341" s="22"/>
      <c r="F36341" s="22"/>
      <c r="G36341" s="22"/>
      <c r="H36341" s="22"/>
    </row>
    <row r="36342" spans="4:8">
      <c r="D36342" s="22"/>
      <c r="F36342" s="22"/>
      <c r="G36342" s="22"/>
      <c r="H36342" s="22"/>
    </row>
    <row r="36343" spans="4:8">
      <c r="D36343" s="22"/>
      <c r="F36343" s="22"/>
      <c r="G36343" s="22"/>
      <c r="H36343" s="22"/>
    </row>
    <row r="36344" spans="4:8">
      <c r="D36344" s="22"/>
      <c r="F36344" s="22"/>
      <c r="G36344" s="22"/>
      <c r="H36344" s="22"/>
    </row>
    <row r="36345" spans="4:8">
      <c r="D36345" s="22"/>
      <c r="F36345" s="22"/>
      <c r="G36345" s="22"/>
      <c r="H36345" s="22"/>
    </row>
    <row r="36346" spans="4:8">
      <c r="D36346" s="22"/>
      <c r="F36346" s="22"/>
      <c r="G36346" s="22"/>
      <c r="H36346" s="22"/>
    </row>
    <row r="36347" spans="4:8">
      <c r="D36347" s="22"/>
      <c r="F36347" s="22"/>
      <c r="G36347" s="22"/>
      <c r="H36347" s="22"/>
    </row>
    <row r="36348" spans="4:8">
      <c r="D36348" s="22"/>
      <c r="F36348" s="22"/>
      <c r="G36348" s="22"/>
      <c r="H36348" s="22"/>
    </row>
    <row r="36349" spans="4:8">
      <c r="D36349" s="22"/>
      <c r="F36349" s="22"/>
      <c r="G36349" s="22"/>
      <c r="H36349" s="22"/>
    </row>
    <row r="36350" spans="4:8">
      <c r="D36350" s="22"/>
      <c r="F36350" s="22"/>
      <c r="G36350" s="22"/>
      <c r="H36350" s="22"/>
    </row>
    <row r="36351" spans="4:8">
      <c r="D36351" s="22"/>
      <c r="F36351" s="22"/>
      <c r="G36351" s="22"/>
      <c r="H36351" s="22"/>
    </row>
    <row r="36352" spans="4:8">
      <c r="D36352" s="22"/>
      <c r="F36352" s="22"/>
      <c r="G36352" s="22"/>
      <c r="H36352" s="22"/>
    </row>
    <row r="36353" spans="4:8">
      <c r="D36353" s="22"/>
      <c r="F36353" s="22"/>
      <c r="G36353" s="22"/>
      <c r="H36353" s="22"/>
    </row>
    <row r="36354" spans="4:8">
      <c r="D36354" s="22"/>
      <c r="F36354" s="22"/>
      <c r="G36354" s="22"/>
      <c r="H36354" s="22"/>
    </row>
    <row r="36355" spans="4:8">
      <c r="D36355" s="22"/>
      <c r="F36355" s="22"/>
      <c r="G36355" s="22"/>
      <c r="H36355" s="22"/>
    </row>
    <row r="36356" spans="4:8">
      <c r="D36356" s="22"/>
      <c r="F36356" s="22"/>
      <c r="G36356" s="22"/>
      <c r="H36356" s="22"/>
    </row>
    <row r="36357" spans="4:8">
      <c r="D36357" s="22"/>
      <c r="F36357" s="22"/>
      <c r="G36357" s="22"/>
      <c r="H36357" s="22"/>
    </row>
    <row r="36358" spans="4:8">
      <c r="D36358" s="22"/>
      <c r="F36358" s="22"/>
      <c r="G36358" s="22"/>
      <c r="H36358" s="22"/>
    </row>
    <row r="36359" spans="4:8">
      <c r="D36359" s="22"/>
      <c r="F36359" s="22"/>
      <c r="G36359" s="22"/>
      <c r="H36359" s="22"/>
    </row>
    <row r="36360" spans="4:8">
      <c r="D36360" s="22"/>
      <c r="F36360" s="22"/>
      <c r="G36360" s="22"/>
      <c r="H36360" s="22"/>
    </row>
    <row r="36361" spans="4:8">
      <c r="D36361" s="22"/>
      <c r="F36361" s="22"/>
      <c r="G36361" s="22"/>
      <c r="H36361" s="22"/>
    </row>
    <row r="36362" spans="4:8">
      <c r="D36362" s="22"/>
      <c r="F36362" s="22"/>
      <c r="G36362" s="22"/>
      <c r="H36362" s="22"/>
    </row>
    <row r="36363" spans="4:8">
      <c r="D36363" s="22"/>
      <c r="F36363" s="22"/>
      <c r="G36363" s="22"/>
      <c r="H36363" s="22"/>
    </row>
    <row r="36364" spans="4:8">
      <c r="D36364" s="22"/>
      <c r="F36364" s="22"/>
      <c r="G36364" s="22"/>
      <c r="H36364" s="22"/>
    </row>
    <row r="36365" spans="4:8">
      <c r="D36365" s="22"/>
      <c r="F36365" s="22"/>
      <c r="G36365" s="22"/>
      <c r="H36365" s="22"/>
    </row>
    <row r="36366" spans="4:8">
      <c r="D36366" s="22"/>
      <c r="F36366" s="22"/>
      <c r="G36366" s="22"/>
      <c r="H36366" s="22"/>
    </row>
    <row r="36367" spans="4:8">
      <c r="D36367" s="22"/>
      <c r="F36367" s="22"/>
      <c r="G36367" s="22"/>
      <c r="H36367" s="22"/>
    </row>
    <row r="36368" spans="4:8">
      <c r="D36368" s="22"/>
      <c r="F36368" s="22"/>
      <c r="G36368" s="22"/>
      <c r="H36368" s="22"/>
    </row>
    <row r="36369" spans="4:8">
      <c r="D36369" s="22"/>
      <c r="F36369" s="22"/>
      <c r="G36369" s="22"/>
      <c r="H36369" s="22"/>
    </row>
    <row r="36370" spans="4:8">
      <c r="D36370" s="22"/>
      <c r="F36370" s="22"/>
      <c r="G36370" s="22"/>
      <c r="H36370" s="22"/>
    </row>
    <row r="36371" spans="4:8">
      <c r="D36371" s="22"/>
      <c r="F36371" s="22"/>
      <c r="G36371" s="22"/>
      <c r="H36371" s="22"/>
    </row>
    <row r="36372" spans="4:8">
      <c r="D36372" s="22"/>
      <c r="F36372" s="22"/>
      <c r="G36372" s="22"/>
      <c r="H36372" s="22"/>
    </row>
    <row r="36373" spans="4:8">
      <c r="D36373" s="22"/>
      <c r="F36373" s="22"/>
      <c r="G36373" s="22"/>
      <c r="H36373" s="22"/>
    </row>
    <row r="36374" spans="4:8">
      <c r="D36374" s="22"/>
      <c r="F36374" s="22"/>
      <c r="G36374" s="22"/>
      <c r="H36374" s="22"/>
    </row>
    <row r="36375" spans="4:8">
      <c r="D36375" s="22"/>
      <c r="F36375" s="22"/>
      <c r="G36375" s="22"/>
      <c r="H36375" s="22"/>
    </row>
    <row r="36376" spans="4:8">
      <c r="D36376" s="22"/>
      <c r="F36376" s="22"/>
      <c r="G36376" s="22"/>
      <c r="H36376" s="22"/>
    </row>
    <row r="36377" spans="4:8">
      <c r="D36377" s="22"/>
      <c r="F36377" s="22"/>
      <c r="G36377" s="22"/>
      <c r="H36377" s="22"/>
    </row>
    <row r="36378" spans="4:8">
      <c r="D36378" s="22"/>
      <c r="F36378" s="22"/>
      <c r="G36378" s="22"/>
      <c r="H36378" s="22"/>
    </row>
    <row r="36379" spans="4:8">
      <c r="D36379" s="22"/>
      <c r="F36379" s="22"/>
      <c r="G36379" s="22"/>
      <c r="H36379" s="22"/>
    </row>
    <row r="36380" spans="4:8">
      <c r="D36380" s="22"/>
      <c r="F36380" s="22"/>
      <c r="G36380" s="22"/>
      <c r="H36380" s="22"/>
    </row>
    <row r="36381" spans="4:8">
      <c r="D36381" s="22"/>
      <c r="F36381" s="22"/>
      <c r="G36381" s="22"/>
      <c r="H36381" s="22"/>
    </row>
    <row r="36382" spans="4:8">
      <c r="D36382" s="22"/>
      <c r="F36382" s="22"/>
      <c r="G36382" s="22"/>
      <c r="H36382" s="22"/>
    </row>
    <row r="36383" spans="4:8">
      <c r="D36383" s="22"/>
      <c r="F36383" s="22"/>
      <c r="G36383" s="22"/>
      <c r="H36383" s="22"/>
    </row>
    <row r="36384" spans="4:8">
      <c r="D36384" s="22"/>
      <c r="F36384" s="22"/>
      <c r="G36384" s="22"/>
      <c r="H36384" s="22"/>
    </row>
    <row r="36385" spans="4:8">
      <c r="D36385" s="22"/>
      <c r="F36385" s="22"/>
      <c r="G36385" s="22"/>
      <c r="H36385" s="22"/>
    </row>
    <row r="36386" spans="4:8">
      <c r="D36386" s="22"/>
      <c r="F36386" s="22"/>
      <c r="G36386" s="22"/>
      <c r="H36386" s="22"/>
    </row>
    <row r="36387" spans="4:8">
      <c r="D36387" s="22"/>
      <c r="F36387" s="22"/>
      <c r="G36387" s="22"/>
      <c r="H36387" s="22"/>
    </row>
    <row r="36388" spans="4:8">
      <c r="D36388" s="22"/>
      <c r="F36388" s="22"/>
      <c r="G36388" s="22"/>
      <c r="H36388" s="22"/>
    </row>
    <row r="36389" spans="4:8">
      <c r="D36389" s="22"/>
      <c r="F36389" s="22"/>
      <c r="G36389" s="22"/>
      <c r="H36389" s="22"/>
    </row>
    <row r="36390" spans="4:8">
      <c r="D36390" s="22"/>
      <c r="F36390" s="22"/>
      <c r="G36390" s="22"/>
      <c r="H36390" s="22"/>
    </row>
    <row r="36391" spans="4:8">
      <c r="D36391" s="22"/>
      <c r="F36391" s="22"/>
      <c r="G36391" s="22"/>
      <c r="H36391" s="22"/>
    </row>
    <row r="36392" spans="4:8">
      <c r="D36392" s="22"/>
      <c r="F36392" s="22"/>
      <c r="G36392" s="22"/>
      <c r="H36392" s="22"/>
    </row>
    <row r="36393" spans="4:8">
      <c r="D36393" s="22"/>
      <c r="F36393" s="22"/>
      <c r="G36393" s="22"/>
      <c r="H36393" s="22"/>
    </row>
    <row r="36394" spans="4:8">
      <c r="D36394" s="22"/>
      <c r="F36394" s="22"/>
      <c r="G36394" s="22"/>
      <c r="H36394" s="22"/>
    </row>
    <row r="36395" spans="4:8">
      <c r="D36395" s="22"/>
      <c r="F36395" s="22"/>
      <c r="G36395" s="22"/>
      <c r="H36395" s="22"/>
    </row>
    <row r="36396" spans="4:8">
      <c r="D36396" s="22"/>
      <c r="F36396" s="22"/>
      <c r="G36396" s="22"/>
      <c r="H36396" s="22"/>
    </row>
    <row r="36397" spans="4:8">
      <c r="D36397" s="22"/>
      <c r="F36397" s="22"/>
      <c r="G36397" s="22"/>
      <c r="H36397" s="22"/>
    </row>
    <row r="36398" spans="4:8">
      <c r="D36398" s="22"/>
      <c r="F36398" s="22"/>
      <c r="G36398" s="22"/>
      <c r="H36398" s="22"/>
    </row>
    <row r="36399" spans="4:8">
      <c r="D36399" s="22"/>
      <c r="F36399" s="22"/>
      <c r="G36399" s="22"/>
      <c r="H36399" s="22"/>
    </row>
    <row r="36400" spans="4:8">
      <c r="D36400" s="22"/>
      <c r="F36400" s="22"/>
      <c r="G36400" s="22"/>
      <c r="H36400" s="22"/>
    </row>
    <row r="36401" spans="4:8">
      <c r="D36401" s="22"/>
      <c r="F36401" s="22"/>
      <c r="G36401" s="22"/>
      <c r="H36401" s="22"/>
    </row>
    <row r="36402" spans="4:8">
      <c r="D36402" s="22"/>
      <c r="F36402" s="22"/>
      <c r="G36402" s="22"/>
      <c r="H36402" s="22"/>
    </row>
    <row r="36403" spans="4:8">
      <c r="D36403" s="22"/>
      <c r="F36403" s="22"/>
      <c r="G36403" s="22"/>
      <c r="H36403" s="22"/>
    </row>
    <row r="36404" spans="4:8">
      <c r="D36404" s="22"/>
      <c r="F36404" s="22"/>
      <c r="G36404" s="22"/>
      <c r="H36404" s="22"/>
    </row>
    <row r="36405" spans="4:8">
      <c r="D36405" s="22"/>
      <c r="F36405" s="22"/>
      <c r="G36405" s="22"/>
      <c r="H36405" s="22"/>
    </row>
    <row r="36406" spans="4:8">
      <c r="D36406" s="22"/>
      <c r="F36406" s="22"/>
      <c r="G36406" s="22"/>
      <c r="H36406" s="22"/>
    </row>
    <row r="36407" spans="4:8">
      <c r="D36407" s="22"/>
      <c r="F36407" s="22"/>
      <c r="G36407" s="22"/>
      <c r="H36407" s="22"/>
    </row>
    <row r="36408" spans="4:8">
      <c r="D36408" s="22"/>
      <c r="F36408" s="22"/>
      <c r="G36408" s="22"/>
      <c r="H36408" s="22"/>
    </row>
    <row r="36409" spans="4:8">
      <c r="D36409" s="22"/>
      <c r="F36409" s="22"/>
      <c r="G36409" s="22"/>
      <c r="H36409" s="22"/>
    </row>
    <row r="36410" spans="4:8">
      <c r="D36410" s="22"/>
      <c r="F36410" s="22"/>
      <c r="G36410" s="22"/>
      <c r="H36410" s="22"/>
    </row>
    <row r="36411" spans="4:8">
      <c r="D36411" s="22"/>
      <c r="F36411" s="22"/>
      <c r="G36411" s="22"/>
      <c r="H36411" s="22"/>
    </row>
    <row r="36412" spans="4:8">
      <c r="D36412" s="22"/>
      <c r="F36412" s="22"/>
      <c r="G36412" s="22"/>
      <c r="H36412" s="22"/>
    </row>
    <row r="36413" spans="4:8">
      <c r="D36413" s="22"/>
      <c r="F36413" s="22"/>
      <c r="G36413" s="22"/>
      <c r="H36413" s="22"/>
    </row>
    <row r="36414" spans="4:8">
      <c r="D36414" s="22"/>
      <c r="F36414" s="22"/>
      <c r="G36414" s="22"/>
      <c r="H36414" s="22"/>
    </row>
    <row r="36415" spans="4:8">
      <c r="D36415" s="22"/>
      <c r="F36415" s="22"/>
      <c r="G36415" s="22"/>
      <c r="H36415" s="22"/>
    </row>
    <row r="36416" spans="4:8">
      <c r="D36416" s="22"/>
      <c r="F36416" s="22"/>
      <c r="G36416" s="22"/>
      <c r="H36416" s="22"/>
    </row>
    <row r="36417" spans="4:8">
      <c r="D36417" s="22"/>
      <c r="F36417" s="22"/>
      <c r="G36417" s="22"/>
      <c r="H36417" s="22"/>
    </row>
    <row r="36418" spans="4:8">
      <c r="D36418" s="22"/>
      <c r="F36418" s="22"/>
      <c r="G36418" s="22"/>
      <c r="H36418" s="22"/>
    </row>
    <row r="36419" spans="4:8">
      <c r="D36419" s="22"/>
      <c r="F36419" s="22"/>
      <c r="G36419" s="22"/>
      <c r="H36419" s="22"/>
    </row>
    <row r="36420" spans="4:8">
      <c r="D36420" s="22"/>
      <c r="F36420" s="22"/>
      <c r="G36420" s="22"/>
      <c r="H36420" s="22"/>
    </row>
    <row r="36421" spans="4:8">
      <c r="D36421" s="22"/>
      <c r="F36421" s="22"/>
      <c r="G36421" s="22"/>
      <c r="H36421" s="22"/>
    </row>
    <row r="36422" spans="4:8">
      <c r="D36422" s="22"/>
      <c r="F36422" s="22"/>
      <c r="G36422" s="22"/>
      <c r="H36422" s="22"/>
    </row>
    <row r="36423" spans="4:8">
      <c r="D36423" s="22"/>
      <c r="F36423" s="22"/>
      <c r="G36423" s="22"/>
      <c r="H36423" s="22"/>
    </row>
    <row r="36424" spans="4:8">
      <c r="D36424" s="22"/>
      <c r="F36424" s="22"/>
      <c r="G36424" s="22"/>
      <c r="H36424" s="22"/>
    </row>
    <row r="36425" spans="4:8">
      <c r="D36425" s="22"/>
      <c r="F36425" s="22"/>
      <c r="G36425" s="22"/>
      <c r="H36425" s="22"/>
    </row>
    <row r="36426" spans="4:8">
      <c r="D36426" s="22"/>
      <c r="F36426" s="22"/>
      <c r="G36426" s="22"/>
      <c r="H36426" s="22"/>
    </row>
    <row r="36427" spans="4:8">
      <c r="D36427" s="22"/>
      <c r="F36427" s="22"/>
      <c r="G36427" s="22"/>
      <c r="H36427" s="22"/>
    </row>
    <row r="36428" spans="4:8">
      <c r="D36428" s="22"/>
      <c r="F36428" s="22"/>
      <c r="G36428" s="22"/>
      <c r="H36428" s="22"/>
    </row>
    <row r="36429" spans="4:8">
      <c r="D36429" s="22"/>
      <c r="F36429" s="22"/>
      <c r="G36429" s="22"/>
      <c r="H36429" s="22"/>
    </row>
    <row r="36430" spans="4:8">
      <c r="D36430" s="22"/>
      <c r="F36430" s="22"/>
      <c r="G36430" s="22"/>
      <c r="H36430" s="22"/>
    </row>
    <row r="36431" spans="4:8">
      <c r="D36431" s="22"/>
      <c r="F36431" s="22"/>
      <c r="G36431" s="22"/>
      <c r="H36431" s="22"/>
    </row>
    <row r="36432" spans="4:8">
      <c r="D36432" s="22"/>
      <c r="F36432" s="22"/>
      <c r="G36432" s="22"/>
      <c r="H36432" s="22"/>
    </row>
    <row r="36433" spans="4:8">
      <c r="D36433" s="22"/>
      <c r="F36433" s="22"/>
      <c r="G36433" s="22"/>
      <c r="H36433" s="22"/>
    </row>
    <row r="36434" spans="4:8">
      <c r="D36434" s="22"/>
      <c r="F36434" s="22"/>
      <c r="G36434" s="22"/>
      <c r="H36434" s="22"/>
    </row>
    <row r="36435" spans="4:8">
      <c r="D36435" s="22"/>
      <c r="F36435" s="22"/>
      <c r="G36435" s="22"/>
      <c r="H36435" s="22"/>
    </row>
    <row r="36436" spans="4:8">
      <c r="D36436" s="22"/>
      <c r="F36436" s="22"/>
      <c r="G36436" s="22"/>
      <c r="H36436" s="22"/>
    </row>
    <row r="36437" spans="4:8">
      <c r="D36437" s="22"/>
      <c r="F36437" s="22"/>
      <c r="G36437" s="22"/>
      <c r="H36437" s="22"/>
    </row>
    <row r="36438" spans="4:8">
      <c r="D36438" s="22"/>
      <c r="F36438" s="22"/>
      <c r="G36438" s="22"/>
      <c r="H36438" s="22"/>
    </row>
    <row r="36439" spans="4:8">
      <c r="D36439" s="22"/>
      <c r="F36439" s="22"/>
      <c r="G36439" s="22"/>
      <c r="H36439" s="22"/>
    </row>
    <row r="36440" spans="4:8">
      <c r="D36440" s="22"/>
      <c r="F36440" s="22"/>
      <c r="G36440" s="22"/>
      <c r="H36440" s="22"/>
    </row>
    <row r="36441" spans="4:8">
      <c r="D36441" s="22"/>
      <c r="F36441" s="22"/>
      <c r="G36441" s="22"/>
      <c r="H36441" s="22"/>
    </row>
    <row r="36442" spans="4:8">
      <c r="D36442" s="22"/>
      <c r="F36442" s="22"/>
      <c r="G36442" s="22"/>
      <c r="H36442" s="22"/>
    </row>
    <row r="36443" spans="4:8">
      <c r="D36443" s="22"/>
      <c r="F36443" s="22"/>
      <c r="G36443" s="22"/>
      <c r="H36443" s="22"/>
    </row>
    <row r="36444" spans="4:8">
      <c r="D36444" s="22"/>
      <c r="F36444" s="22"/>
      <c r="G36444" s="22"/>
      <c r="H36444" s="22"/>
    </row>
    <row r="36445" spans="4:8">
      <c r="D36445" s="22"/>
      <c r="F36445" s="22"/>
      <c r="G36445" s="22"/>
      <c r="H36445" s="22"/>
    </row>
    <row r="36446" spans="4:8">
      <c r="D36446" s="22"/>
      <c r="F36446" s="22"/>
      <c r="G36446" s="22"/>
      <c r="H36446" s="22"/>
    </row>
    <row r="36447" spans="4:8">
      <c r="D36447" s="22"/>
      <c r="F36447" s="22"/>
      <c r="G36447" s="22"/>
      <c r="H36447" s="22"/>
    </row>
    <row r="36448" spans="4:8">
      <c r="D36448" s="22"/>
      <c r="F36448" s="22"/>
      <c r="G36448" s="22"/>
      <c r="H36448" s="22"/>
    </row>
    <row r="36449" spans="4:8">
      <c r="D36449" s="22"/>
      <c r="F36449" s="22"/>
      <c r="G36449" s="22"/>
      <c r="H36449" s="22"/>
    </row>
    <row r="36450" spans="4:8">
      <c r="D36450" s="22"/>
      <c r="F36450" s="22"/>
      <c r="G36450" s="22"/>
      <c r="H36450" s="22"/>
    </row>
    <row r="36451" spans="4:8">
      <c r="D36451" s="22"/>
      <c r="F36451" s="22"/>
      <c r="G36451" s="22"/>
      <c r="H36451" s="22"/>
    </row>
    <row r="36452" spans="4:8">
      <c r="D36452" s="22"/>
      <c r="F36452" s="22"/>
      <c r="G36452" s="22"/>
      <c r="H36452" s="22"/>
    </row>
    <row r="36453" spans="4:8">
      <c r="D36453" s="22"/>
      <c r="F36453" s="22"/>
      <c r="G36453" s="22"/>
      <c r="H36453" s="22"/>
    </row>
    <row r="36454" spans="4:8">
      <c r="D36454" s="22"/>
      <c r="F36454" s="22"/>
      <c r="G36454" s="22"/>
      <c r="H36454" s="22"/>
    </row>
    <row r="36455" spans="4:8">
      <c r="D36455" s="22"/>
      <c r="F36455" s="22"/>
      <c r="G36455" s="22"/>
      <c r="H36455" s="22"/>
    </row>
    <row r="36456" spans="4:8">
      <c r="D36456" s="22"/>
      <c r="F36456" s="22"/>
      <c r="G36456" s="22"/>
      <c r="H36456" s="22"/>
    </row>
    <row r="36457" spans="4:8">
      <c r="D36457" s="22"/>
      <c r="F36457" s="22"/>
      <c r="G36457" s="22"/>
      <c r="H36457" s="22"/>
    </row>
    <row r="36458" spans="4:8">
      <c r="D36458" s="22"/>
      <c r="F36458" s="22"/>
      <c r="G36458" s="22"/>
      <c r="H36458" s="22"/>
    </row>
    <row r="36459" spans="4:8">
      <c r="D36459" s="22"/>
      <c r="F36459" s="22"/>
      <c r="G36459" s="22"/>
      <c r="H36459" s="22"/>
    </row>
    <row r="36460" spans="4:8">
      <c r="D36460" s="22"/>
      <c r="F36460" s="22"/>
      <c r="G36460" s="22"/>
      <c r="H36460" s="22"/>
    </row>
    <row r="36461" spans="4:8">
      <c r="D36461" s="22"/>
      <c r="F36461" s="22"/>
      <c r="G36461" s="22"/>
      <c r="H36461" s="22"/>
    </row>
    <row r="36462" spans="4:8">
      <c r="D36462" s="22"/>
      <c r="F36462" s="22"/>
      <c r="G36462" s="22"/>
      <c r="H36462" s="22"/>
    </row>
    <row r="36463" spans="4:8">
      <c r="D36463" s="22"/>
      <c r="F36463" s="22"/>
      <c r="G36463" s="22"/>
      <c r="H36463" s="22"/>
    </row>
    <row r="36464" spans="4:8">
      <c r="D36464" s="22"/>
      <c r="F36464" s="22"/>
      <c r="G36464" s="22"/>
      <c r="H36464" s="22"/>
    </row>
    <row r="36465" spans="4:8">
      <c r="D36465" s="22"/>
      <c r="F36465" s="22"/>
      <c r="G36465" s="22"/>
      <c r="H36465" s="22"/>
    </row>
    <row r="36466" spans="4:8">
      <c r="D36466" s="22"/>
      <c r="F36466" s="22"/>
      <c r="G36466" s="22"/>
      <c r="H36466" s="22"/>
    </row>
    <row r="36467" spans="4:8">
      <c r="D36467" s="22"/>
      <c r="F36467" s="22"/>
      <c r="G36467" s="22"/>
      <c r="H36467" s="22"/>
    </row>
    <row r="36468" spans="4:8">
      <c r="D36468" s="22"/>
      <c r="F36468" s="22"/>
      <c r="G36468" s="22"/>
      <c r="H36468" s="22"/>
    </row>
    <row r="36469" spans="4:8">
      <c r="D36469" s="22"/>
      <c r="F36469" s="22"/>
      <c r="G36469" s="22"/>
      <c r="H36469" s="22"/>
    </row>
    <row r="36470" spans="4:8">
      <c r="D36470" s="22"/>
      <c r="F36470" s="22"/>
      <c r="G36470" s="22"/>
      <c r="H36470" s="22"/>
    </row>
    <row r="36471" spans="4:8">
      <c r="D36471" s="22"/>
      <c r="F36471" s="22"/>
      <c r="G36471" s="22"/>
      <c r="H36471" s="22"/>
    </row>
    <row r="36472" spans="4:8">
      <c r="D36472" s="22"/>
      <c r="F36472" s="22"/>
      <c r="G36472" s="22"/>
      <c r="H36472" s="22"/>
    </row>
    <row r="36473" spans="4:8">
      <c r="D36473" s="22"/>
      <c r="F36473" s="22"/>
      <c r="G36473" s="22"/>
      <c r="H36473" s="22"/>
    </row>
    <row r="36474" spans="4:8">
      <c r="D36474" s="22"/>
      <c r="F36474" s="22"/>
      <c r="G36474" s="22"/>
      <c r="H36474" s="22"/>
    </row>
    <row r="36475" spans="4:8">
      <c r="D36475" s="22"/>
      <c r="F36475" s="22"/>
      <c r="G36475" s="22"/>
      <c r="H36475" s="22"/>
    </row>
    <row r="36476" spans="4:8">
      <c r="D36476" s="22"/>
      <c r="F36476" s="22"/>
      <c r="G36476" s="22"/>
      <c r="H36476" s="22"/>
    </row>
    <row r="36477" spans="4:8">
      <c r="D36477" s="22"/>
      <c r="F36477" s="22"/>
      <c r="G36477" s="22"/>
      <c r="H36477" s="22"/>
    </row>
    <row r="36478" spans="4:8">
      <c r="D36478" s="22"/>
      <c r="F36478" s="22"/>
      <c r="G36478" s="22"/>
      <c r="H36478" s="22"/>
    </row>
    <row r="36479" spans="4:8">
      <c r="D36479" s="22"/>
      <c r="F36479" s="22"/>
      <c r="G36479" s="22"/>
      <c r="H36479" s="22"/>
    </row>
    <row r="36480" spans="4:8">
      <c r="D36480" s="22"/>
      <c r="F36480" s="22"/>
      <c r="G36480" s="22"/>
      <c r="H36480" s="22"/>
    </row>
    <row r="36481" spans="4:8">
      <c r="D36481" s="22"/>
      <c r="F36481" s="22"/>
      <c r="G36481" s="22"/>
      <c r="H36481" s="22"/>
    </row>
    <row r="36482" spans="4:8">
      <c r="D36482" s="22"/>
      <c r="F36482" s="22"/>
      <c r="G36482" s="22"/>
      <c r="H36482" s="22"/>
    </row>
    <row r="36483" spans="4:8">
      <c r="D36483" s="22"/>
      <c r="F36483" s="22"/>
      <c r="G36483" s="22"/>
      <c r="H36483" s="22"/>
    </row>
    <row r="36484" spans="4:8">
      <c r="D36484" s="22"/>
      <c r="F36484" s="22"/>
      <c r="G36484" s="22"/>
      <c r="H36484" s="22"/>
    </row>
    <row r="36485" spans="4:8">
      <c r="D36485" s="22"/>
      <c r="F36485" s="22"/>
      <c r="G36485" s="22"/>
      <c r="H36485" s="22"/>
    </row>
    <row r="36486" spans="4:8">
      <c r="D36486" s="22"/>
      <c r="F36486" s="22"/>
      <c r="G36486" s="22"/>
      <c r="H36486" s="22"/>
    </row>
    <row r="36487" spans="4:8">
      <c r="D36487" s="22"/>
      <c r="F36487" s="22"/>
      <c r="G36487" s="22"/>
      <c r="H36487" s="22"/>
    </row>
    <row r="36488" spans="4:8">
      <c r="D36488" s="22"/>
      <c r="F36488" s="22"/>
      <c r="G36488" s="22"/>
      <c r="H36488" s="22"/>
    </row>
    <row r="36489" spans="4:8">
      <c r="D36489" s="22"/>
      <c r="F36489" s="22"/>
      <c r="G36489" s="22"/>
      <c r="H36489" s="22"/>
    </row>
    <row r="36490" spans="4:8">
      <c r="D36490" s="22"/>
      <c r="F36490" s="22"/>
      <c r="G36490" s="22"/>
      <c r="H36490" s="22"/>
    </row>
    <row r="36491" spans="4:8">
      <c r="D36491" s="22"/>
      <c r="F36491" s="22"/>
      <c r="G36491" s="22"/>
      <c r="H36491" s="22"/>
    </row>
    <row r="36492" spans="4:8">
      <c r="D36492" s="22"/>
      <c r="F36492" s="22"/>
      <c r="G36492" s="22"/>
      <c r="H36492" s="22"/>
    </row>
    <row r="36493" spans="4:8">
      <c r="D36493" s="22"/>
      <c r="F36493" s="22"/>
      <c r="G36493" s="22"/>
      <c r="H36493" s="22"/>
    </row>
    <row r="36494" spans="4:8">
      <c r="D36494" s="22"/>
      <c r="F36494" s="22"/>
      <c r="G36494" s="22"/>
      <c r="H36494" s="22"/>
    </row>
    <row r="36495" spans="4:8">
      <c r="D36495" s="22"/>
      <c r="F36495" s="22"/>
      <c r="G36495" s="22"/>
      <c r="H36495" s="22"/>
    </row>
    <row r="36496" spans="4:8">
      <c r="D36496" s="22"/>
      <c r="F36496" s="22"/>
      <c r="G36496" s="22"/>
      <c r="H36496" s="22"/>
    </row>
    <row r="36497" spans="4:8">
      <c r="D36497" s="22"/>
      <c r="F36497" s="22"/>
      <c r="G36497" s="22"/>
      <c r="H36497" s="22"/>
    </row>
    <row r="36498" spans="4:8">
      <c r="D36498" s="22"/>
      <c r="F36498" s="22"/>
      <c r="G36498" s="22"/>
      <c r="H36498" s="22"/>
    </row>
    <row r="36499" spans="4:8">
      <c r="D36499" s="22"/>
      <c r="F36499" s="22"/>
      <c r="G36499" s="22"/>
      <c r="H36499" s="22"/>
    </row>
    <row r="36500" spans="4:8">
      <c r="D36500" s="22"/>
      <c r="F36500" s="22"/>
      <c r="G36500" s="22"/>
      <c r="H36500" s="22"/>
    </row>
    <row r="36501" spans="4:8">
      <c r="D36501" s="22"/>
      <c r="F36501" s="22"/>
      <c r="G36501" s="22"/>
      <c r="H36501" s="22"/>
    </row>
    <row r="36502" spans="4:8">
      <c r="D36502" s="22"/>
      <c r="F36502" s="22"/>
      <c r="G36502" s="22"/>
      <c r="H36502" s="22"/>
    </row>
    <row r="36503" spans="4:8">
      <c r="D36503" s="22"/>
      <c r="F36503" s="22"/>
      <c r="G36503" s="22"/>
      <c r="H36503" s="22"/>
    </row>
    <row r="36504" spans="4:8">
      <c r="D36504" s="22"/>
      <c r="F36504" s="22"/>
      <c r="G36504" s="22"/>
      <c r="H36504" s="22"/>
    </row>
    <row r="36505" spans="4:8">
      <c r="D36505" s="22"/>
      <c r="F36505" s="22"/>
      <c r="G36505" s="22"/>
      <c r="H36505" s="22"/>
    </row>
    <row r="36506" spans="4:8">
      <c r="D36506" s="22"/>
      <c r="F36506" s="22"/>
      <c r="G36506" s="22"/>
      <c r="H36506" s="22"/>
    </row>
    <row r="36507" spans="4:8">
      <c r="D36507" s="22"/>
      <c r="F36507" s="22"/>
      <c r="G36507" s="22"/>
      <c r="H36507" s="22"/>
    </row>
    <row r="36508" spans="4:8">
      <c r="D36508" s="22"/>
      <c r="F36508" s="22"/>
      <c r="G36508" s="22"/>
      <c r="H36508" s="22"/>
    </row>
    <row r="36509" spans="4:8">
      <c r="D36509" s="22"/>
      <c r="F36509" s="22"/>
      <c r="G36509" s="22"/>
      <c r="H36509" s="22"/>
    </row>
    <row r="36510" spans="4:8">
      <c r="D36510" s="22"/>
      <c r="F36510" s="22"/>
      <c r="G36510" s="22"/>
      <c r="H36510" s="22"/>
    </row>
    <row r="36511" spans="4:8">
      <c r="D36511" s="22"/>
      <c r="F36511" s="22"/>
      <c r="G36511" s="22"/>
      <c r="H36511" s="22"/>
    </row>
    <row r="36512" spans="4:8">
      <c r="D36512" s="22"/>
      <c r="F36512" s="22"/>
      <c r="G36512" s="22"/>
      <c r="H36512" s="22"/>
    </row>
    <row r="36513" spans="4:8">
      <c r="D36513" s="22"/>
      <c r="F36513" s="22"/>
      <c r="G36513" s="22"/>
      <c r="H36513" s="22"/>
    </row>
    <row r="36514" spans="4:8">
      <c r="D36514" s="22"/>
      <c r="F36514" s="22"/>
      <c r="G36514" s="22"/>
      <c r="H36514" s="22"/>
    </row>
    <row r="36515" spans="4:8">
      <c r="D36515" s="22"/>
      <c r="F36515" s="22"/>
      <c r="G36515" s="22"/>
      <c r="H36515" s="22"/>
    </row>
    <row r="36516" spans="4:8">
      <c r="D36516" s="22"/>
      <c r="F36516" s="22"/>
      <c r="G36516" s="22"/>
      <c r="H36516" s="22"/>
    </row>
    <row r="36517" spans="4:8">
      <c r="D36517" s="22"/>
      <c r="F36517" s="22"/>
      <c r="G36517" s="22"/>
      <c r="H36517" s="22"/>
    </row>
    <row r="36518" spans="4:8">
      <c r="D36518" s="22"/>
      <c r="F36518" s="22"/>
      <c r="G36518" s="22"/>
      <c r="H36518" s="22"/>
    </row>
    <row r="36519" spans="4:8">
      <c r="D36519" s="22"/>
      <c r="F36519" s="22"/>
      <c r="G36519" s="22"/>
      <c r="H36519" s="22"/>
    </row>
    <row r="36520" spans="4:8">
      <c r="D36520" s="22"/>
      <c r="F36520" s="22"/>
      <c r="G36520" s="22"/>
      <c r="H36520" s="22"/>
    </row>
    <row r="36521" spans="4:8">
      <c r="D36521" s="22"/>
      <c r="F36521" s="22"/>
      <c r="G36521" s="22"/>
      <c r="H36521" s="22"/>
    </row>
    <row r="36522" spans="4:8">
      <c r="D36522" s="22"/>
      <c r="F36522" s="22"/>
      <c r="G36522" s="22"/>
      <c r="H36522" s="22"/>
    </row>
    <row r="36523" spans="4:8">
      <c r="D36523" s="22"/>
      <c r="F36523" s="22"/>
      <c r="G36523" s="22"/>
      <c r="H36523" s="22"/>
    </row>
    <row r="36524" spans="4:8">
      <c r="D36524" s="22"/>
      <c r="F36524" s="22"/>
      <c r="G36524" s="22"/>
      <c r="H36524" s="22"/>
    </row>
    <row r="36525" spans="4:8">
      <c r="D36525" s="22"/>
      <c r="F36525" s="22"/>
      <c r="G36525" s="22"/>
      <c r="H36525" s="22"/>
    </row>
    <row r="36526" spans="4:8">
      <c r="D36526" s="22"/>
      <c r="F36526" s="22"/>
      <c r="G36526" s="22"/>
      <c r="H36526" s="22"/>
    </row>
    <row r="36527" spans="4:8">
      <c r="D36527" s="22"/>
      <c r="F36527" s="22"/>
      <c r="G36527" s="22"/>
      <c r="H36527" s="22"/>
    </row>
    <row r="36528" spans="4:8">
      <c r="D36528" s="22"/>
      <c r="F36528" s="22"/>
      <c r="G36528" s="22"/>
      <c r="H36528" s="22"/>
    </row>
    <row r="36529" spans="4:8">
      <c r="D36529" s="22"/>
      <c r="F36529" s="22"/>
      <c r="G36529" s="22"/>
      <c r="H36529" s="22"/>
    </row>
    <row r="36530" spans="4:8">
      <c r="D36530" s="22"/>
      <c r="F36530" s="22"/>
      <c r="G36530" s="22"/>
      <c r="H36530" s="22"/>
    </row>
    <row r="36531" spans="4:8">
      <c r="D36531" s="22"/>
      <c r="F36531" s="22"/>
      <c r="G36531" s="22"/>
      <c r="H36531" s="22"/>
    </row>
    <row r="36532" spans="4:8">
      <c r="D36532" s="22"/>
      <c r="F36532" s="22"/>
      <c r="G36532" s="22"/>
      <c r="H36532" s="22"/>
    </row>
    <row r="36533" spans="4:8">
      <c r="D36533" s="22"/>
      <c r="F36533" s="22"/>
      <c r="G36533" s="22"/>
      <c r="H36533" s="22"/>
    </row>
    <row r="36534" spans="4:8">
      <c r="D36534" s="22"/>
      <c r="F36534" s="22"/>
      <c r="G36534" s="22"/>
      <c r="H36534" s="22"/>
    </row>
    <row r="36535" spans="4:8">
      <c r="D36535" s="22"/>
      <c r="F36535" s="22"/>
      <c r="G36535" s="22"/>
      <c r="H36535" s="22"/>
    </row>
    <row r="36536" spans="4:8">
      <c r="D36536" s="22"/>
      <c r="F36536" s="22"/>
      <c r="G36536" s="22"/>
      <c r="H36536" s="22"/>
    </row>
    <row r="36537" spans="4:8">
      <c r="D36537" s="22"/>
      <c r="F36537" s="22"/>
      <c r="G36537" s="22"/>
      <c r="H36537" s="22"/>
    </row>
    <row r="36538" spans="4:8">
      <c r="D36538" s="22"/>
      <c r="F36538" s="22"/>
      <c r="G36538" s="22"/>
      <c r="H36538" s="22"/>
    </row>
    <row r="36539" spans="4:8">
      <c r="D36539" s="22"/>
      <c r="F36539" s="22"/>
      <c r="G36539" s="22"/>
      <c r="H36539" s="22"/>
    </row>
    <row r="36540" spans="4:8">
      <c r="D36540" s="22"/>
      <c r="F36540" s="22"/>
      <c r="G36540" s="22"/>
      <c r="H36540" s="22"/>
    </row>
    <row r="36541" spans="4:8">
      <c r="D36541" s="22"/>
      <c r="F36541" s="22"/>
      <c r="G36541" s="22"/>
      <c r="H36541" s="22"/>
    </row>
    <row r="36542" spans="4:8">
      <c r="D36542" s="22"/>
      <c r="F36542" s="22"/>
      <c r="G36542" s="22"/>
      <c r="H36542" s="22"/>
    </row>
    <row r="36543" spans="4:8">
      <c r="D36543" s="22"/>
      <c r="F36543" s="22"/>
      <c r="G36543" s="22"/>
      <c r="H36543" s="22"/>
    </row>
    <row r="36544" spans="4:8">
      <c r="D36544" s="22"/>
      <c r="F36544" s="22"/>
      <c r="G36544" s="22"/>
      <c r="H36544" s="22"/>
    </row>
    <row r="36545" spans="4:8">
      <c r="D36545" s="22"/>
      <c r="F36545" s="22"/>
      <c r="G36545" s="22"/>
      <c r="H36545" s="22"/>
    </row>
    <row r="36546" spans="4:8">
      <c r="D36546" s="22"/>
      <c r="F36546" s="22"/>
      <c r="G36546" s="22"/>
      <c r="H36546" s="22"/>
    </row>
    <row r="36547" spans="4:8">
      <c r="D36547" s="22"/>
      <c r="F36547" s="22"/>
      <c r="G36547" s="22"/>
      <c r="H36547" s="22"/>
    </row>
    <row r="36548" spans="4:8">
      <c r="D36548" s="22"/>
      <c r="F36548" s="22"/>
      <c r="G36548" s="22"/>
      <c r="H36548" s="22"/>
    </row>
    <row r="36549" spans="4:8">
      <c r="D36549" s="22"/>
      <c r="F36549" s="22"/>
      <c r="G36549" s="22"/>
      <c r="H36549" s="22"/>
    </row>
    <row r="36550" spans="4:8">
      <c r="D36550" s="22"/>
      <c r="F36550" s="22"/>
      <c r="G36550" s="22"/>
      <c r="H36550" s="22"/>
    </row>
    <row r="36551" spans="4:8">
      <c r="D36551" s="22"/>
      <c r="F36551" s="22"/>
      <c r="G36551" s="22"/>
      <c r="H36551" s="22"/>
    </row>
    <row r="36552" spans="4:8">
      <c r="D36552" s="22"/>
      <c r="F36552" s="22"/>
      <c r="G36552" s="22"/>
      <c r="H36552" s="22"/>
    </row>
    <row r="36553" spans="4:8">
      <c r="D36553" s="22"/>
      <c r="F36553" s="22"/>
      <c r="G36553" s="22"/>
      <c r="H36553" s="22"/>
    </row>
    <row r="36554" spans="4:8">
      <c r="D36554" s="22"/>
      <c r="F36554" s="22"/>
      <c r="G36554" s="22"/>
      <c r="H36554" s="22"/>
    </row>
    <row r="36555" spans="4:8">
      <c r="D36555" s="22"/>
      <c r="F36555" s="22"/>
      <c r="G36555" s="22"/>
      <c r="H36555" s="22"/>
    </row>
    <row r="36556" spans="4:8">
      <c r="D36556" s="22"/>
      <c r="F36556" s="22"/>
      <c r="G36556" s="22"/>
      <c r="H36556" s="22"/>
    </row>
    <row r="36557" spans="4:8">
      <c r="D36557" s="22"/>
      <c r="F36557" s="22"/>
      <c r="G36557" s="22"/>
      <c r="H36557" s="22"/>
    </row>
    <row r="36558" spans="4:8">
      <c r="D36558" s="22"/>
      <c r="F36558" s="22"/>
      <c r="G36558" s="22"/>
      <c r="H36558" s="22"/>
    </row>
    <row r="36559" spans="4:8">
      <c r="D36559" s="22"/>
      <c r="F36559" s="22"/>
      <c r="G36559" s="22"/>
      <c r="H36559" s="22"/>
    </row>
    <row r="36560" spans="4:8">
      <c r="D36560" s="22"/>
      <c r="F36560" s="22"/>
      <c r="G36560" s="22"/>
      <c r="H36560" s="22"/>
    </row>
    <row r="36561" spans="4:8">
      <c r="D36561" s="22"/>
      <c r="F36561" s="22"/>
      <c r="G36561" s="22"/>
      <c r="H36561" s="22"/>
    </row>
    <row r="36562" spans="4:8">
      <c r="D36562" s="22"/>
      <c r="F36562" s="22"/>
      <c r="G36562" s="22"/>
      <c r="H36562" s="22"/>
    </row>
    <row r="36563" spans="4:8">
      <c r="D36563" s="22"/>
      <c r="F36563" s="22"/>
      <c r="G36563" s="22"/>
      <c r="H36563" s="22"/>
    </row>
    <row r="36564" spans="4:8">
      <c r="D36564" s="22"/>
      <c r="F36564" s="22"/>
      <c r="G36564" s="22"/>
      <c r="H36564" s="22"/>
    </row>
    <row r="36565" spans="4:8">
      <c r="D36565" s="22"/>
      <c r="F36565" s="22"/>
      <c r="G36565" s="22"/>
      <c r="H36565" s="22"/>
    </row>
    <row r="36566" spans="4:8">
      <c r="D36566" s="22"/>
      <c r="F36566" s="22"/>
      <c r="G36566" s="22"/>
      <c r="H36566" s="22"/>
    </row>
    <row r="36567" spans="4:8">
      <c r="D36567" s="22"/>
      <c r="F36567" s="22"/>
      <c r="G36567" s="22"/>
      <c r="H36567" s="22"/>
    </row>
    <row r="36568" spans="4:8">
      <c r="D36568" s="22"/>
      <c r="F36568" s="22"/>
      <c r="G36568" s="22"/>
      <c r="H36568" s="22"/>
    </row>
    <row r="36569" spans="4:8">
      <c r="D36569" s="22"/>
      <c r="F36569" s="22"/>
      <c r="G36569" s="22"/>
      <c r="H36569" s="22"/>
    </row>
    <row r="36570" spans="4:8">
      <c r="D36570" s="22"/>
      <c r="F36570" s="22"/>
      <c r="G36570" s="22"/>
      <c r="H36570" s="22"/>
    </row>
    <row r="36571" spans="4:8">
      <c r="D36571" s="22"/>
      <c r="F36571" s="22"/>
      <c r="G36571" s="22"/>
      <c r="H36571" s="22"/>
    </row>
    <row r="36572" spans="4:8">
      <c r="D36572" s="22"/>
      <c r="F36572" s="22"/>
      <c r="G36572" s="22"/>
      <c r="H36572" s="22"/>
    </row>
    <row r="36573" spans="4:8">
      <c r="D36573" s="22"/>
      <c r="F36573" s="22"/>
      <c r="G36573" s="22"/>
      <c r="H36573" s="22"/>
    </row>
    <row r="36574" spans="4:8">
      <c r="D36574" s="22"/>
      <c r="F36574" s="22"/>
      <c r="G36574" s="22"/>
      <c r="H36574" s="22"/>
    </row>
    <row r="36575" spans="4:8">
      <c r="D36575" s="22"/>
      <c r="F36575" s="22"/>
      <c r="G36575" s="22"/>
      <c r="H36575" s="22"/>
    </row>
    <row r="36576" spans="4:8">
      <c r="D36576" s="22"/>
      <c r="F36576" s="22"/>
      <c r="G36576" s="22"/>
      <c r="H36576" s="22"/>
    </row>
    <row r="36577" spans="4:8">
      <c r="D36577" s="22"/>
      <c r="F36577" s="22"/>
      <c r="G36577" s="22"/>
      <c r="H36577" s="22"/>
    </row>
    <row r="36578" spans="4:8">
      <c r="D36578" s="22"/>
      <c r="F36578" s="22"/>
      <c r="G36578" s="22"/>
      <c r="H36578" s="22"/>
    </row>
    <row r="36579" spans="4:8">
      <c r="D36579" s="22"/>
      <c r="F36579" s="22"/>
      <c r="G36579" s="22"/>
      <c r="H36579" s="22"/>
    </row>
    <row r="36580" spans="4:8">
      <c r="D36580" s="22"/>
      <c r="F36580" s="22"/>
      <c r="G36580" s="22"/>
      <c r="H36580" s="22"/>
    </row>
    <row r="36581" spans="4:8">
      <c r="D36581" s="22"/>
      <c r="F36581" s="22"/>
      <c r="G36581" s="22"/>
      <c r="H36581" s="22"/>
    </row>
    <row r="36582" spans="4:8">
      <c r="D36582" s="22"/>
      <c r="F36582" s="22"/>
      <c r="G36582" s="22"/>
      <c r="H36582" s="22"/>
    </row>
    <row r="36583" spans="4:8">
      <c r="D36583" s="22"/>
      <c r="F36583" s="22"/>
      <c r="G36583" s="22"/>
      <c r="H36583" s="22"/>
    </row>
    <row r="36584" spans="4:8">
      <c r="D36584" s="22"/>
      <c r="F36584" s="22"/>
      <c r="G36584" s="22"/>
      <c r="H36584" s="22"/>
    </row>
    <row r="36585" spans="4:8">
      <c r="D36585" s="22"/>
      <c r="F36585" s="22"/>
      <c r="G36585" s="22"/>
      <c r="H36585" s="22"/>
    </row>
    <row r="36586" spans="4:8">
      <c r="D36586" s="22"/>
      <c r="F36586" s="22"/>
      <c r="G36586" s="22"/>
      <c r="H36586" s="22"/>
    </row>
    <row r="36587" spans="4:8">
      <c r="D36587" s="22"/>
      <c r="F36587" s="22"/>
      <c r="G36587" s="22"/>
      <c r="H36587" s="22"/>
    </row>
    <row r="36588" spans="4:8">
      <c r="D36588" s="22"/>
      <c r="F36588" s="22"/>
      <c r="G36588" s="22"/>
      <c r="H36588" s="22"/>
    </row>
    <row r="36589" spans="4:8">
      <c r="D36589" s="22"/>
      <c r="F36589" s="22"/>
      <c r="G36589" s="22"/>
      <c r="H36589" s="22"/>
    </row>
    <row r="36590" spans="4:8">
      <c r="D36590" s="22"/>
      <c r="F36590" s="22"/>
      <c r="G36590" s="22"/>
      <c r="H36590" s="22"/>
    </row>
    <row r="36591" spans="4:8">
      <c r="D36591" s="22"/>
      <c r="F36591" s="22"/>
      <c r="G36591" s="22"/>
      <c r="H36591" s="22"/>
    </row>
    <row r="36592" spans="4:8">
      <c r="D36592" s="22"/>
      <c r="F36592" s="22"/>
      <c r="G36592" s="22"/>
      <c r="H36592" s="22"/>
    </row>
    <row r="36593" spans="4:8">
      <c r="D36593" s="22"/>
      <c r="F36593" s="22"/>
      <c r="G36593" s="22"/>
      <c r="H36593" s="22"/>
    </row>
    <row r="36594" spans="4:8">
      <c r="D36594" s="22"/>
      <c r="F36594" s="22"/>
      <c r="G36594" s="22"/>
      <c r="H36594" s="22"/>
    </row>
    <row r="36595" spans="4:8">
      <c r="D36595" s="22"/>
      <c r="F36595" s="22"/>
      <c r="G36595" s="22"/>
      <c r="H36595" s="22"/>
    </row>
    <row r="36596" spans="4:8">
      <c r="D36596" s="22"/>
      <c r="F36596" s="22"/>
      <c r="G36596" s="22"/>
      <c r="H36596" s="22"/>
    </row>
    <row r="36597" spans="4:8">
      <c r="D36597" s="22"/>
      <c r="F36597" s="22"/>
      <c r="G36597" s="22"/>
      <c r="H36597" s="22"/>
    </row>
    <row r="36598" spans="4:8">
      <c r="D36598" s="22"/>
      <c r="F36598" s="22"/>
      <c r="G36598" s="22"/>
      <c r="H36598" s="22"/>
    </row>
    <row r="36599" spans="4:8">
      <c r="D36599" s="22"/>
      <c r="F36599" s="22"/>
      <c r="G36599" s="22"/>
      <c r="H36599" s="22"/>
    </row>
    <row r="36600" spans="4:8">
      <c r="D36600" s="22"/>
      <c r="F36600" s="22"/>
      <c r="G36600" s="22"/>
      <c r="H36600" s="22"/>
    </row>
    <row r="36601" spans="4:8">
      <c r="D36601" s="22"/>
      <c r="F36601" s="22"/>
      <c r="G36601" s="22"/>
      <c r="H36601" s="22"/>
    </row>
    <row r="36602" spans="4:8">
      <c r="D36602" s="22"/>
      <c r="F36602" s="22"/>
      <c r="G36602" s="22"/>
      <c r="H36602" s="22"/>
    </row>
    <row r="36603" spans="4:8">
      <c r="D36603" s="22"/>
      <c r="F36603" s="22"/>
      <c r="G36603" s="22"/>
      <c r="H36603" s="22"/>
    </row>
    <row r="36604" spans="4:8">
      <c r="D36604" s="22"/>
      <c r="F36604" s="22"/>
      <c r="G36604" s="22"/>
      <c r="H36604" s="22"/>
    </row>
    <row r="36605" spans="4:8">
      <c r="D36605" s="22"/>
      <c r="F36605" s="22"/>
      <c r="G36605" s="22"/>
      <c r="H36605" s="22"/>
    </row>
    <row r="36606" spans="4:8">
      <c r="D36606" s="22"/>
      <c r="F36606" s="22"/>
      <c r="G36606" s="22"/>
      <c r="H36606" s="22"/>
    </row>
    <row r="36607" spans="4:8">
      <c r="D36607" s="22"/>
      <c r="F36607" s="22"/>
      <c r="G36607" s="22"/>
      <c r="H36607" s="22"/>
    </row>
    <row r="36608" spans="4:8">
      <c r="D36608" s="22"/>
      <c r="F36608" s="22"/>
      <c r="G36608" s="22"/>
      <c r="H36608" s="22"/>
    </row>
    <row r="36609" spans="4:8">
      <c r="D36609" s="22"/>
      <c r="F36609" s="22"/>
      <c r="G36609" s="22"/>
      <c r="H36609" s="22"/>
    </row>
    <row r="36610" spans="4:8">
      <c r="D36610" s="22"/>
      <c r="F36610" s="22"/>
      <c r="G36610" s="22"/>
      <c r="H36610" s="22"/>
    </row>
    <row r="36611" spans="4:8">
      <c r="D36611" s="22"/>
      <c r="F36611" s="22"/>
      <c r="G36611" s="22"/>
      <c r="H36611" s="22"/>
    </row>
    <row r="36612" spans="4:8">
      <c r="D36612" s="22"/>
      <c r="F36612" s="22"/>
      <c r="G36612" s="22"/>
      <c r="H36612" s="22"/>
    </row>
    <row r="36613" spans="4:8">
      <c r="D36613" s="22"/>
      <c r="F36613" s="22"/>
      <c r="G36613" s="22"/>
      <c r="H36613" s="22"/>
    </row>
    <row r="36614" spans="4:8">
      <c r="D36614" s="22"/>
      <c r="F36614" s="22"/>
      <c r="G36614" s="22"/>
      <c r="H36614" s="22"/>
    </row>
    <row r="36615" spans="4:8">
      <c r="D36615" s="22"/>
      <c r="F36615" s="22"/>
      <c r="G36615" s="22"/>
      <c r="H36615" s="22"/>
    </row>
    <row r="36616" spans="4:8">
      <c r="D36616" s="22"/>
      <c r="F36616" s="22"/>
      <c r="G36616" s="22"/>
      <c r="H36616" s="22"/>
    </row>
    <row r="36617" spans="4:8">
      <c r="D36617" s="22"/>
      <c r="F36617" s="22"/>
      <c r="G36617" s="22"/>
      <c r="H36617" s="22"/>
    </row>
    <row r="36618" spans="4:8">
      <c r="D36618" s="22"/>
      <c r="F36618" s="22"/>
      <c r="G36618" s="22"/>
      <c r="H36618" s="22"/>
    </row>
    <row r="36619" spans="4:8">
      <c r="D36619" s="22"/>
      <c r="F36619" s="22"/>
      <c r="G36619" s="22"/>
      <c r="H36619" s="22"/>
    </row>
    <row r="36620" spans="4:8">
      <c r="D36620" s="22"/>
      <c r="F36620" s="22"/>
      <c r="G36620" s="22"/>
      <c r="H36620" s="22"/>
    </row>
    <row r="36621" spans="4:8">
      <c r="D36621" s="22"/>
      <c r="F36621" s="22"/>
      <c r="G36621" s="22"/>
      <c r="H36621" s="22"/>
    </row>
    <row r="36622" spans="4:8">
      <c r="D36622" s="22"/>
      <c r="F36622" s="22"/>
      <c r="G36622" s="22"/>
      <c r="H36622" s="22"/>
    </row>
    <row r="36623" spans="4:8">
      <c r="D36623" s="22"/>
      <c r="F36623" s="22"/>
      <c r="G36623" s="22"/>
      <c r="H36623" s="22"/>
    </row>
    <row r="36624" spans="4:8">
      <c r="D36624" s="22"/>
      <c r="F36624" s="22"/>
      <c r="G36624" s="22"/>
      <c r="H36624" s="22"/>
    </row>
    <row r="36625" spans="4:8">
      <c r="D36625" s="22"/>
      <c r="F36625" s="22"/>
      <c r="G36625" s="22"/>
      <c r="H36625" s="22"/>
    </row>
    <row r="36626" spans="4:8">
      <c r="D36626" s="22"/>
      <c r="F36626" s="22"/>
      <c r="G36626" s="22"/>
      <c r="H36626" s="22"/>
    </row>
    <row r="36627" spans="4:8">
      <c r="D36627" s="22"/>
      <c r="F36627" s="22"/>
      <c r="G36627" s="22"/>
      <c r="H36627" s="22"/>
    </row>
    <row r="36628" spans="4:8">
      <c r="D36628" s="22"/>
      <c r="F36628" s="22"/>
      <c r="G36628" s="22"/>
      <c r="H36628" s="22"/>
    </row>
    <row r="36629" spans="4:8">
      <c r="D36629" s="22"/>
      <c r="F36629" s="22"/>
      <c r="G36629" s="22"/>
      <c r="H36629" s="22"/>
    </row>
    <row r="36630" spans="4:8">
      <c r="D36630" s="22"/>
      <c r="F36630" s="22"/>
      <c r="G36630" s="22"/>
      <c r="H36630" s="22"/>
    </row>
    <row r="36631" spans="4:8">
      <c r="D36631" s="22"/>
      <c r="F36631" s="22"/>
      <c r="G36631" s="22"/>
      <c r="H36631" s="22"/>
    </row>
    <row r="36632" spans="4:8">
      <c r="D36632" s="22"/>
      <c r="F36632" s="22"/>
      <c r="G36632" s="22"/>
      <c r="H36632" s="22"/>
    </row>
    <row r="36633" spans="4:8">
      <c r="D36633" s="22"/>
      <c r="F36633" s="22"/>
      <c r="G36633" s="22"/>
      <c r="H36633" s="22"/>
    </row>
    <row r="36634" spans="4:8">
      <c r="D36634" s="22"/>
      <c r="F36634" s="22"/>
      <c r="G36634" s="22"/>
      <c r="H36634" s="22"/>
    </row>
    <row r="36635" spans="4:8">
      <c r="D36635" s="22"/>
      <c r="F36635" s="22"/>
      <c r="G36635" s="22"/>
      <c r="H36635" s="22"/>
    </row>
    <row r="36636" spans="4:8">
      <c r="D36636" s="22"/>
      <c r="F36636" s="22"/>
      <c r="G36636" s="22"/>
      <c r="H36636" s="22"/>
    </row>
    <row r="36637" spans="4:8">
      <c r="D36637" s="22"/>
      <c r="F36637" s="22"/>
      <c r="G36637" s="22"/>
      <c r="H36637" s="22"/>
    </row>
    <row r="36638" spans="4:8">
      <c r="D36638" s="22"/>
      <c r="F36638" s="22"/>
      <c r="G36638" s="22"/>
      <c r="H36638" s="22"/>
    </row>
    <row r="36639" spans="4:8">
      <c r="D36639" s="22"/>
      <c r="F36639" s="22"/>
      <c r="G36639" s="22"/>
      <c r="H36639" s="22"/>
    </row>
    <row r="36640" spans="4:8">
      <c r="D36640" s="22"/>
      <c r="F36640" s="22"/>
      <c r="G36640" s="22"/>
      <c r="H36640" s="22"/>
    </row>
    <row r="36641" spans="4:8">
      <c r="D36641" s="22"/>
      <c r="F36641" s="22"/>
      <c r="G36641" s="22"/>
      <c r="H36641" s="22"/>
    </row>
    <row r="36642" spans="4:8">
      <c r="D36642" s="22"/>
      <c r="F36642" s="22"/>
      <c r="G36642" s="22"/>
      <c r="H36642" s="22"/>
    </row>
    <row r="36643" spans="4:8">
      <c r="D36643" s="22"/>
      <c r="F36643" s="22"/>
      <c r="G36643" s="22"/>
      <c r="H36643" s="22"/>
    </row>
    <row r="36644" spans="4:8">
      <c r="D36644" s="22"/>
      <c r="F36644" s="22"/>
      <c r="G36644" s="22"/>
      <c r="H36644" s="22"/>
    </row>
    <row r="36645" spans="4:8">
      <c r="D36645" s="22"/>
      <c r="F36645" s="22"/>
      <c r="G36645" s="22"/>
      <c r="H36645" s="22"/>
    </row>
    <row r="36646" spans="4:8">
      <c r="D36646" s="22"/>
      <c r="F36646" s="22"/>
      <c r="G36646" s="22"/>
      <c r="H36646" s="22"/>
    </row>
    <row r="36647" spans="4:8">
      <c r="D36647" s="22"/>
      <c r="F36647" s="22"/>
      <c r="G36647" s="22"/>
      <c r="H36647" s="22"/>
    </row>
    <row r="36648" spans="4:8">
      <c r="D36648" s="22"/>
      <c r="F36648" s="22"/>
      <c r="G36648" s="22"/>
      <c r="H36648" s="22"/>
    </row>
    <row r="36649" spans="4:8">
      <c r="D36649" s="22"/>
      <c r="F36649" s="22"/>
      <c r="G36649" s="22"/>
      <c r="H36649" s="22"/>
    </row>
    <row r="36650" spans="4:8">
      <c r="D36650" s="22"/>
      <c r="F36650" s="22"/>
      <c r="G36650" s="22"/>
      <c r="H36650" s="22"/>
    </row>
    <row r="36651" spans="4:8">
      <c r="D36651" s="22"/>
      <c r="F36651" s="22"/>
      <c r="G36651" s="22"/>
      <c r="H36651" s="22"/>
    </row>
    <row r="36652" spans="4:8">
      <c r="D36652" s="22"/>
      <c r="F36652" s="22"/>
      <c r="G36652" s="22"/>
      <c r="H36652" s="22"/>
    </row>
    <row r="36653" spans="4:8">
      <c r="D36653" s="22"/>
      <c r="F36653" s="22"/>
      <c r="G36653" s="22"/>
      <c r="H36653" s="22"/>
    </row>
    <row r="36654" spans="4:8">
      <c r="D36654" s="22"/>
      <c r="F36654" s="22"/>
      <c r="G36654" s="22"/>
      <c r="H36654" s="22"/>
    </row>
    <row r="36655" spans="4:8">
      <c r="D36655" s="22"/>
      <c r="F36655" s="22"/>
      <c r="G36655" s="22"/>
      <c r="H36655" s="22"/>
    </row>
    <row r="36656" spans="4:8">
      <c r="D36656" s="22"/>
      <c r="F36656" s="22"/>
      <c r="G36656" s="22"/>
      <c r="H36656" s="22"/>
    </row>
    <row r="36657" spans="4:8">
      <c r="D36657" s="22"/>
      <c r="F36657" s="22"/>
      <c r="G36657" s="22"/>
      <c r="H36657" s="22"/>
    </row>
    <row r="36658" spans="4:8">
      <c r="D36658" s="22"/>
      <c r="F36658" s="22"/>
      <c r="G36658" s="22"/>
      <c r="H36658" s="22"/>
    </row>
    <row r="36659" spans="4:8">
      <c r="D36659" s="22"/>
      <c r="F36659" s="22"/>
      <c r="G36659" s="22"/>
      <c r="H36659" s="22"/>
    </row>
    <row r="36660" spans="4:8">
      <c r="D36660" s="22"/>
      <c r="F36660" s="22"/>
      <c r="G36660" s="22"/>
      <c r="H36660" s="22"/>
    </row>
    <row r="36661" spans="4:8">
      <c r="D36661" s="22"/>
      <c r="F36661" s="22"/>
      <c r="G36661" s="22"/>
      <c r="H36661" s="22"/>
    </row>
    <row r="36662" spans="4:8">
      <c r="D36662" s="22"/>
      <c r="F36662" s="22"/>
      <c r="G36662" s="22"/>
      <c r="H36662" s="22"/>
    </row>
    <row r="36663" spans="4:8">
      <c r="D36663" s="22"/>
      <c r="F36663" s="22"/>
      <c r="G36663" s="22"/>
      <c r="H36663" s="22"/>
    </row>
    <row r="36664" spans="4:8">
      <c r="D36664" s="22"/>
      <c r="F36664" s="22"/>
      <c r="G36664" s="22"/>
      <c r="H36664" s="22"/>
    </row>
    <row r="36665" spans="4:8">
      <c r="D36665" s="22"/>
      <c r="F36665" s="22"/>
      <c r="G36665" s="22"/>
      <c r="H36665" s="22"/>
    </row>
    <row r="36666" spans="4:8">
      <c r="D36666" s="22"/>
      <c r="F36666" s="22"/>
      <c r="G36666" s="22"/>
      <c r="H36666" s="22"/>
    </row>
    <row r="36667" spans="4:8">
      <c r="D36667" s="22"/>
      <c r="F36667" s="22"/>
      <c r="G36667" s="22"/>
      <c r="H36667" s="22"/>
    </row>
    <row r="36668" spans="4:8">
      <c r="D36668" s="22"/>
      <c r="F36668" s="22"/>
      <c r="G36668" s="22"/>
      <c r="H36668" s="22"/>
    </row>
    <row r="36669" spans="4:8">
      <c r="D36669" s="22"/>
      <c r="F36669" s="22"/>
      <c r="G36669" s="22"/>
      <c r="H36669" s="22"/>
    </row>
    <row r="36670" spans="4:8">
      <c r="D36670" s="22"/>
      <c r="F36670" s="22"/>
      <c r="G36670" s="22"/>
      <c r="H36670" s="22"/>
    </row>
    <row r="36671" spans="4:8">
      <c r="D36671" s="22"/>
      <c r="F36671" s="22"/>
      <c r="G36671" s="22"/>
      <c r="H36671" s="22"/>
    </row>
    <row r="36672" spans="4:8">
      <c r="D36672" s="22"/>
      <c r="F36672" s="22"/>
      <c r="G36672" s="22"/>
      <c r="H36672" s="22"/>
    </row>
    <row r="36673" spans="4:8">
      <c r="D36673" s="22"/>
      <c r="F36673" s="22"/>
      <c r="G36673" s="22"/>
      <c r="H36673" s="22"/>
    </row>
    <row r="36674" spans="4:8">
      <c r="D36674" s="22"/>
      <c r="F36674" s="22"/>
      <c r="G36674" s="22"/>
      <c r="H36674" s="22"/>
    </row>
    <row r="36675" spans="4:8">
      <c r="D36675" s="22"/>
      <c r="F36675" s="22"/>
      <c r="G36675" s="22"/>
      <c r="H36675" s="22"/>
    </row>
    <row r="36676" spans="4:8">
      <c r="D36676" s="22"/>
      <c r="F36676" s="22"/>
      <c r="G36676" s="22"/>
      <c r="H36676" s="22"/>
    </row>
    <row r="36677" spans="4:8">
      <c r="D36677" s="22"/>
      <c r="F36677" s="22"/>
      <c r="G36677" s="22"/>
      <c r="H36677" s="22"/>
    </row>
    <row r="36678" spans="4:8">
      <c r="D36678" s="22"/>
      <c r="F36678" s="22"/>
      <c r="G36678" s="22"/>
      <c r="H36678" s="22"/>
    </row>
    <row r="36679" spans="4:8">
      <c r="D36679" s="22"/>
      <c r="F36679" s="22"/>
      <c r="G36679" s="22"/>
      <c r="H36679" s="22"/>
    </row>
    <row r="36680" spans="4:8">
      <c r="D36680" s="22"/>
      <c r="F36680" s="22"/>
      <c r="G36680" s="22"/>
      <c r="H36680" s="22"/>
    </row>
    <row r="36681" spans="4:8">
      <c r="D36681" s="22"/>
      <c r="F36681" s="22"/>
      <c r="G36681" s="22"/>
      <c r="H36681" s="22"/>
    </row>
    <row r="36682" spans="4:8">
      <c r="D36682" s="22"/>
      <c r="F36682" s="22"/>
      <c r="G36682" s="22"/>
      <c r="H36682" s="22"/>
    </row>
    <row r="36683" spans="4:8">
      <c r="D36683" s="22"/>
      <c r="F36683" s="22"/>
      <c r="G36683" s="22"/>
      <c r="H36683" s="22"/>
    </row>
    <row r="36684" spans="4:8">
      <c r="D36684" s="22"/>
      <c r="F36684" s="22"/>
      <c r="G36684" s="22"/>
      <c r="H36684" s="22"/>
    </row>
    <row r="36685" spans="4:8">
      <c r="D36685" s="22"/>
      <c r="F36685" s="22"/>
      <c r="G36685" s="22"/>
      <c r="H36685" s="22"/>
    </row>
    <row r="36686" spans="4:8">
      <c r="D36686" s="22"/>
      <c r="F36686" s="22"/>
      <c r="G36686" s="22"/>
      <c r="H36686" s="22"/>
    </row>
    <row r="36687" spans="4:8">
      <c r="D36687" s="22"/>
      <c r="F36687" s="22"/>
      <c r="G36687" s="22"/>
      <c r="H36687" s="22"/>
    </row>
    <row r="36688" spans="4:8">
      <c r="D36688" s="22"/>
      <c r="F36688" s="22"/>
      <c r="G36688" s="22"/>
      <c r="H36688" s="22"/>
    </row>
    <row r="36689" spans="4:8">
      <c r="D36689" s="22"/>
      <c r="F36689" s="22"/>
      <c r="G36689" s="22"/>
      <c r="H36689" s="22"/>
    </row>
    <row r="36690" spans="4:8">
      <c r="D36690" s="22"/>
      <c r="F36690" s="22"/>
      <c r="G36690" s="22"/>
      <c r="H36690" s="22"/>
    </row>
    <row r="36691" spans="4:8">
      <c r="D36691" s="22"/>
      <c r="F36691" s="22"/>
      <c r="G36691" s="22"/>
      <c r="H36691" s="22"/>
    </row>
    <row r="36692" spans="4:8">
      <c r="D36692" s="22"/>
      <c r="F36692" s="22"/>
      <c r="G36692" s="22"/>
      <c r="H36692" s="22"/>
    </row>
    <row r="36693" spans="4:8">
      <c r="D36693" s="22"/>
      <c r="F36693" s="22"/>
      <c r="G36693" s="22"/>
      <c r="H36693" s="22"/>
    </row>
    <row r="36694" spans="4:8">
      <c r="D36694" s="22"/>
      <c r="F36694" s="22"/>
      <c r="G36694" s="22"/>
      <c r="H36694" s="22"/>
    </row>
    <row r="36695" spans="4:8">
      <c r="D36695" s="22"/>
      <c r="F36695" s="22"/>
      <c r="G36695" s="22"/>
      <c r="H36695" s="22"/>
    </row>
    <row r="36696" spans="4:8">
      <c r="D36696" s="22"/>
      <c r="F36696" s="22"/>
      <c r="G36696" s="22"/>
      <c r="H36696" s="22"/>
    </row>
    <row r="36697" spans="4:8">
      <c r="D36697" s="22"/>
      <c r="F36697" s="22"/>
      <c r="G36697" s="22"/>
      <c r="H36697" s="22"/>
    </row>
    <row r="36698" spans="4:8">
      <c r="D36698" s="22"/>
      <c r="F36698" s="22"/>
      <c r="G36698" s="22"/>
      <c r="H36698" s="22"/>
    </row>
    <row r="36699" spans="4:8">
      <c r="D36699" s="22"/>
      <c r="F36699" s="22"/>
      <c r="G36699" s="22"/>
      <c r="H36699" s="22"/>
    </row>
    <row r="36700" spans="4:8">
      <c r="D36700" s="22"/>
      <c r="F36700" s="22"/>
      <c r="G36700" s="22"/>
      <c r="H36700" s="22"/>
    </row>
    <row r="36701" spans="4:8">
      <c r="D36701" s="22"/>
      <c r="F36701" s="22"/>
      <c r="G36701" s="22"/>
      <c r="H36701" s="22"/>
    </row>
    <row r="36702" spans="4:8">
      <c r="D36702" s="22"/>
      <c r="F36702" s="22"/>
      <c r="G36702" s="22"/>
      <c r="H36702" s="22"/>
    </row>
    <row r="36703" spans="4:8">
      <c r="D36703" s="22"/>
      <c r="F36703" s="22"/>
      <c r="G36703" s="22"/>
      <c r="H36703" s="22"/>
    </row>
    <row r="36704" spans="4:8">
      <c r="D36704" s="22"/>
      <c r="F36704" s="22"/>
      <c r="G36704" s="22"/>
      <c r="H36704" s="22"/>
    </row>
    <row r="36705" spans="4:8">
      <c r="D36705" s="22"/>
      <c r="F36705" s="22"/>
      <c r="G36705" s="22"/>
      <c r="H36705" s="22"/>
    </row>
    <row r="36706" spans="4:8">
      <c r="D36706" s="22"/>
      <c r="F36706" s="22"/>
      <c r="G36706" s="22"/>
      <c r="H36706" s="22"/>
    </row>
    <row r="36707" spans="4:8">
      <c r="D36707" s="22"/>
      <c r="F36707" s="22"/>
      <c r="G36707" s="22"/>
      <c r="H36707" s="22"/>
    </row>
    <row r="36708" spans="4:8">
      <c r="D36708" s="22"/>
      <c r="F36708" s="22"/>
      <c r="G36708" s="22"/>
      <c r="H36708" s="22"/>
    </row>
    <row r="36709" spans="4:8">
      <c r="D36709" s="22"/>
      <c r="F36709" s="22"/>
      <c r="G36709" s="22"/>
      <c r="H36709" s="22"/>
    </row>
    <row r="36710" spans="4:8">
      <c r="D36710" s="22"/>
      <c r="F36710" s="22"/>
      <c r="G36710" s="22"/>
      <c r="H36710" s="22"/>
    </row>
    <row r="36711" spans="4:8">
      <c r="D36711" s="22"/>
      <c r="F36711" s="22"/>
      <c r="G36711" s="22"/>
      <c r="H36711" s="22"/>
    </row>
    <row r="36712" spans="4:8">
      <c r="D36712" s="22"/>
      <c r="F36712" s="22"/>
      <c r="G36712" s="22"/>
      <c r="H36712" s="22"/>
    </row>
    <row r="36713" spans="4:8">
      <c r="D36713" s="22"/>
      <c r="F36713" s="22"/>
      <c r="G36713" s="22"/>
      <c r="H36713" s="22"/>
    </row>
    <row r="36714" spans="4:8">
      <c r="D36714" s="22"/>
      <c r="F36714" s="22"/>
      <c r="G36714" s="22"/>
      <c r="H36714" s="22"/>
    </row>
    <row r="36715" spans="4:8">
      <c r="D36715" s="22"/>
      <c r="F36715" s="22"/>
      <c r="G36715" s="22"/>
      <c r="H36715" s="22"/>
    </row>
    <row r="36716" spans="4:8">
      <c r="D36716" s="22"/>
      <c r="F36716" s="22"/>
      <c r="G36716" s="22"/>
      <c r="H36716" s="22"/>
    </row>
    <row r="36717" spans="4:8">
      <c r="D36717" s="22"/>
      <c r="F36717" s="22"/>
      <c r="G36717" s="22"/>
      <c r="H36717" s="22"/>
    </row>
    <row r="36718" spans="4:8">
      <c r="D36718" s="22"/>
      <c r="F36718" s="22"/>
      <c r="G36718" s="22"/>
      <c r="H36718" s="22"/>
    </row>
    <row r="36719" spans="4:8">
      <c r="D36719" s="22"/>
      <c r="F36719" s="22"/>
      <c r="G36719" s="22"/>
      <c r="H36719" s="22"/>
    </row>
    <row r="36720" spans="4:8">
      <c r="D36720" s="22"/>
      <c r="F36720" s="22"/>
      <c r="G36720" s="22"/>
      <c r="H36720" s="22"/>
    </row>
    <row r="36721" spans="4:8">
      <c r="D36721" s="22"/>
      <c r="F36721" s="22"/>
      <c r="G36721" s="22"/>
      <c r="H36721" s="22"/>
    </row>
    <row r="36722" spans="4:8">
      <c r="D36722" s="22"/>
      <c r="F36722" s="22"/>
      <c r="G36722" s="22"/>
      <c r="H36722" s="22"/>
    </row>
    <row r="36723" spans="4:8">
      <c r="D36723" s="22"/>
      <c r="F36723" s="22"/>
      <c r="G36723" s="22"/>
      <c r="H36723" s="22"/>
    </row>
    <row r="36724" spans="4:8">
      <c r="D36724" s="22"/>
      <c r="F36724" s="22"/>
      <c r="G36724" s="22"/>
      <c r="H36724" s="22"/>
    </row>
    <row r="36725" spans="4:8">
      <c r="D36725" s="22"/>
      <c r="F36725" s="22"/>
      <c r="G36725" s="22"/>
      <c r="H36725" s="22"/>
    </row>
    <row r="36726" spans="4:8">
      <c r="D36726" s="22"/>
      <c r="F36726" s="22"/>
      <c r="G36726" s="22"/>
      <c r="H36726" s="22"/>
    </row>
    <row r="36727" spans="4:8">
      <c r="D36727" s="22"/>
      <c r="F36727" s="22"/>
      <c r="G36727" s="22"/>
      <c r="H36727" s="22"/>
    </row>
    <row r="36728" spans="4:8">
      <c r="D36728" s="22"/>
      <c r="F36728" s="22"/>
      <c r="G36728" s="22"/>
      <c r="H36728" s="22"/>
    </row>
    <row r="36729" spans="4:8">
      <c r="D36729" s="22"/>
      <c r="F36729" s="22"/>
      <c r="G36729" s="22"/>
      <c r="H36729" s="22"/>
    </row>
    <row r="36730" spans="4:8">
      <c r="D36730" s="22"/>
      <c r="F36730" s="22"/>
      <c r="G36730" s="22"/>
      <c r="H36730" s="22"/>
    </row>
    <row r="36731" spans="4:8">
      <c r="D36731" s="22"/>
      <c r="F36731" s="22"/>
      <c r="G36731" s="22"/>
      <c r="H36731" s="22"/>
    </row>
    <row r="36732" spans="4:8">
      <c r="D36732" s="22"/>
      <c r="F36732" s="22"/>
      <c r="G36732" s="22"/>
      <c r="H36732" s="22"/>
    </row>
    <row r="36733" spans="4:8">
      <c r="D36733" s="22"/>
      <c r="F36733" s="22"/>
      <c r="G36733" s="22"/>
      <c r="H36733" s="22"/>
    </row>
    <row r="36734" spans="4:8">
      <c r="D36734" s="22"/>
      <c r="F36734" s="22"/>
      <c r="G36734" s="22"/>
      <c r="H36734" s="22"/>
    </row>
    <row r="36735" spans="4:8">
      <c r="D36735" s="22"/>
      <c r="F36735" s="22"/>
      <c r="G36735" s="22"/>
      <c r="H36735" s="22"/>
    </row>
    <row r="36736" spans="4:8">
      <c r="D36736" s="22"/>
      <c r="F36736" s="22"/>
      <c r="G36736" s="22"/>
      <c r="H36736" s="22"/>
    </row>
    <row r="36737" spans="4:8">
      <c r="D36737" s="22"/>
      <c r="F36737" s="22"/>
      <c r="G36737" s="22"/>
      <c r="H36737" s="22"/>
    </row>
    <row r="36738" spans="4:8">
      <c r="D36738" s="22"/>
      <c r="F36738" s="22"/>
      <c r="G36738" s="22"/>
      <c r="H36738" s="22"/>
    </row>
    <row r="36739" spans="4:8">
      <c r="D36739" s="22"/>
      <c r="F36739" s="22"/>
      <c r="G36739" s="22"/>
      <c r="H36739" s="22"/>
    </row>
    <row r="36740" spans="4:8">
      <c r="D36740" s="22"/>
      <c r="F36740" s="22"/>
      <c r="G36740" s="22"/>
      <c r="H36740" s="22"/>
    </row>
    <row r="36741" spans="4:8">
      <c r="D36741" s="22"/>
      <c r="F36741" s="22"/>
      <c r="G36741" s="22"/>
      <c r="H36741" s="22"/>
    </row>
    <row r="36742" spans="4:8">
      <c r="D36742" s="22"/>
      <c r="F36742" s="22"/>
      <c r="G36742" s="22"/>
      <c r="H36742" s="22"/>
    </row>
    <row r="36743" spans="4:8">
      <c r="D36743" s="22"/>
      <c r="F36743" s="22"/>
      <c r="G36743" s="22"/>
      <c r="H36743" s="22"/>
    </row>
    <row r="36744" spans="4:8">
      <c r="D36744" s="22"/>
      <c r="F36744" s="22"/>
      <c r="G36744" s="22"/>
      <c r="H36744" s="22"/>
    </row>
    <row r="36745" spans="4:8">
      <c r="D36745" s="22"/>
      <c r="F36745" s="22"/>
      <c r="G36745" s="22"/>
      <c r="H36745" s="22"/>
    </row>
    <row r="36746" spans="4:8">
      <c r="D36746" s="22"/>
      <c r="F36746" s="22"/>
      <c r="G36746" s="22"/>
      <c r="H36746" s="22"/>
    </row>
    <row r="36747" spans="4:8">
      <c r="D36747" s="22"/>
      <c r="F36747" s="22"/>
      <c r="G36747" s="22"/>
      <c r="H36747" s="22"/>
    </row>
    <row r="36748" spans="4:8">
      <c r="D36748" s="22"/>
      <c r="F36748" s="22"/>
      <c r="G36748" s="22"/>
      <c r="H36748" s="22"/>
    </row>
    <row r="36749" spans="4:8">
      <c r="D36749" s="22"/>
      <c r="F36749" s="22"/>
      <c r="G36749" s="22"/>
      <c r="H36749" s="22"/>
    </row>
    <row r="36750" spans="4:8">
      <c r="D36750" s="22"/>
      <c r="F36750" s="22"/>
      <c r="G36750" s="22"/>
      <c r="H36750" s="22"/>
    </row>
    <row r="36751" spans="4:8">
      <c r="D36751" s="22"/>
      <c r="F36751" s="22"/>
      <c r="G36751" s="22"/>
      <c r="H36751" s="22"/>
    </row>
    <row r="36752" spans="4:8">
      <c r="D36752" s="22"/>
      <c r="F36752" s="22"/>
      <c r="G36752" s="22"/>
      <c r="H36752" s="22"/>
    </row>
    <row r="36753" spans="4:8">
      <c r="D36753" s="22"/>
      <c r="F36753" s="22"/>
      <c r="G36753" s="22"/>
      <c r="H36753" s="22"/>
    </row>
    <row r="36754" spans="4:8">
      <c r="D36754" s="22"/>
      <c r="F36754" s="22"/>
      <c r="G36754" s="22"/>
      <c r="H36754" s="22"/>
    </row>
    <row r="36755" spans="4:8">
      <c r="D36755" s="22"/>
      <c r="F36755" s="22"/>
      <c r="G36755" s="22"/>
      <c r="H36755" s="22"/>
    </row>
    <row r="36756" spans="4:8">
      <c r="D36756" s="22"/>
      <c r="F36756" s="22"/>
      <c r="G36756" s="22"/>
      <c r="H36756" s="22"/>
    </row>
    <row r="36757" spans="4:8">
      <c r="D36757" s="22"/>
      <c r="F36757" s="22"/>
      <c r="G36757" s="22"/>
      <c r="H36757" s="22"/>
    </row>
    <row r="36758" spans="4:8">
      <c r="D36758" s="22"/>
      <c r="F36758" s="22"/>
      <c r="G36758" s="22"/>
      <c r="H36758" s="22"/>
    </row>
    <row r="36759" spans="4:8">
      <c r="D36759" s="22"/>
      <c r="F36759" s="22"/>
      <c r="G36759" s="22"/>
      <c r="H36759" s="22"/>
    </row>
    <row r="36760" spans="4:8">
      <c r="D36760" s="22"/>
      <c r="F36760" s="22"/>
      <c r="G36760" s="22"/>
      <c r="H36760" s="22"/>
    </row>
    <row r="36761" spans="4:8">
      <c r="D36761" s="22"/>
      <c r="F36761" s="22"/>
      <c r="G36761" s="22"/>
      <c r="H36761" s="22"/>
    </row>
    <row r="36762" spans="4:8">
      <c r="D36762" s="22"/>
      <c r="F36762" s="22"/>
      <c r="G36762" s="22"/>
      <c r="H36762" s="22"/>
    </row>
    <row r="36763" spans="4:8">
      <c r="D36763" s="22"/>
      <c r="F36763" s="22"/>
      <c r="G36763" s="22"/>
      <c r="H36763" s="22"/>
    </row>
    <row r="36764" spans="4:8">
      <c r="D36764" s="22"/>
      <c r="F36764" s="22"/>
      <c r="G36764" s="22"/>
      <c r="H36764" s="22"/>
    </row>
    <row r="36765" spans="4:8">
      <c r="D36765" s="22"/>
      <c r="F36765" s="22"/>
      <c r="G36765" s="22"/>
      <c r="H36765" s="22"/>
    </row>
    <row r="36766" spans="4:8">
      <c r="D36766" s="22"/>
      <c r="F36766" s="22"/>
      <c r="G36766" s="22"/>
      <c r="H36766" s="22"/>
    </row>
    <row r="36767" spans="4:8">
      <c r="D36767" s="22"/>
      <c r="F36767" s="22"/>
      <c r="G36767" s="22"/>
      <c r="H36767" s="22"/>
    </row>
    <row r="36768" spans="4:8">
      <c r="D36768" s="22"/>
      <c r="F36768" s="22"/>
      <c r="G36768" s="22"/>
      <c r="H36768" s="22"/>
    </row>
    <row r="36769" spans="4:8">
      <c r="D36769" s="22"/>
      <c r="F36769" s="22"/>
      <c r="G36769" s="22"/>
      <c r="H36769" s="22"/>
    </row>
    <row r="36770" spans="4:8">
      <c r="D36770" s="22"/>
      <c r="F36770" s="22"/>
      <c r="G36770" s="22"/>
      <c r="H36770" s="22"/>
    </row>
    <row r="36771" spans="4:8">
      <c r="D36771" s="22"/>
      <c r="F36771" s="22"/>
      <c r="G36771" s="22"/>
      <c r="H36771" s="22"/>
    </row>
    <row r="36772" spans="4:8">
      <c r="D36772" s="22"/>
      <c r="F36772" s="22"/>
      <c r="G36772" s="22"/>
      <c r="H36772" s="22"/>
    </row>
    <row r="36773" spans="4:8">
      <c r="D36773" s="22"/>
      <c r="F36773" s="22"/>
      <c r="G36773" s="22"/>
      <c r="H36773" s="22"/>
    </row>
    <row r="36774" spans="4:8">
      <c r="D36774" s="22"/>
      <c r="F36774" s="22"/>
      <c r="G36774" s="22"/>
      <c r="H36774" s="22"/>
    </row>
    <row r="36775" spans="4:8">
      <c r="D36775" s="22"/>
      <c r="F36775" s="22"/>
      <c r="G36775" s="22"/>
      <c r="H36775" s="22"/>
    </row>
    <row r="36776" spans="4:8">
      <c r="D36776" s="22"/>
      <c r="F36776" s="22"/>
      <c r="G36776" s="22"/>
      <c r="H36776" s="22"/>
    </row>
    <row r="36777" spans="4:8">
      <c r="D36777" s="22"/>
      <c r="F36777" s="22"/>
      <c r="G36777" s="22"/>
      <c r="H36777" s="22"/>
    </row>
    <row r="36778" spans="4:8">
      <c r="D36778" s="22"/>
      <c r="F36778" s="22"/>
      <c r="G36778" s="22"/>
      <c r="H36778" s="22"/>
    </row>
    <row r="36779" spans="4:8">
      <c r="D36779" s="22"/>
      <c r="F36779" s="22"/>
      <c r="G36779" s="22"/>
      <c r="H36779" s="22"/>
    </row>
    <row r="36780" spans="4:8">
      <c r="D36780" s="22"/>
      <c r="F36780" s="22"/>
      <c r="G36780" s="22"/>
      <c r="H36780" s="22"/>
    </row>
    <row r="36781" spans="4:8">
      <c r="D36781" s="22"/>
      <c r="F36781" s="22"/>
      <c r="G36781" s="22"/>
      <c r="H36781" s="22"/>
    </row>
    <row r="36782" spans="4:8">
      <c r="D36782" s="22"/>
      <c r="F36782" s="22"/>
      <c r="G36782" s="22"/>
      <c r="H36782" s="22"/>
    </row>
    <row r="36783" spans="4:8">
      <c r="D36783" s="22"/>
      <c r="F36783" s="22"/>
      <c r="G36783" s="22"/>
      <c r="H36783" s="22"/>
    </row>
    <row r="36784" spans="4:8">
      <c r="D36784" s="22"/>
      <c r="F36784" s="22"/>
      <c r="G36784" s="22"/>
      <c r="H36784" s="22"/>
    </row>
    <row r="36785" spans="4:8">
      <c r="D36785" s="22"/>
      <c r="F36785" s="22"/>
      <c r="G36785" s="22"/>
      <c r="H36785" s="22"/>
    </row>
    <row r="36786" spans="4:8">
      <c r="D36786" s="22"/>
      <c r="F36786" s="22"/>
      <c r="G36786" s="22"/>
      <c r="H36786" s="22"/>
    </row>
    <row r="36787" spans="4:8">
      <c r="D36787" s="22"/>
      <c r="F36787" s="22"/>
      <c r="G36787" s="22"/>
      <c r="H36787" s="22"/>
    </row>
    <row r="36788" spans="4:8">
      <c r="D36788" s="22"/>
      <c r="F36788" s="22"/>
      <c r="G36788" s="22"/>
      <c r="H36788" s="22"/>
    </row>
    <row r="36789" spans="4:8">
      <c r="D36789" s="22"/>
      <c r="F36789" s="22"/>
      <c r="G36789" s="22"/>
      <c r="H36789" s="22"/>
    </row>
    <row r="36790" spans="4:8">
      <c r="D36790" s="22"/>
      <c r="F36790" s="22"/>
      <c r="G36790" s="22"/>
      <c r="H36790" s="22"/>
    </row>
    <row r="36791" spans="4:8">
      <c r="D36791" s="22"/>
      <c r="F36791" s="22"/>
      <c r="G36791" s="22"/>
      <c r="H36791" s="22"/>
    </row>
    <row r="36792" spans="4:8">
      <c r="D36792" s="22"/>
      <c r="F36792" s="22"/>
      <c r="G36792" s="22"/>
      <c r="H36792" s="22"/>
    </row>
    <row r="36793" spans="4:8">
      <c r="D36793" s="22"/>
      <c r="F36793" s="22"/>
      <c r="G36793" s="22"/>
      <c r="H36793" s="22"/>
    </row>
    <row r="36794" spans="4:8">
      <c r="D36794" s="22"/>
      <c r="F36794" s="22"/>
      <c r="G36794" s="22"/>
      <c r="H36794" s="22"/>
    </row>
    <row r="36795" spans="4:8">
      <c r="D36795" s="22"/>
      <c r="F36795" s="22"/>
      <c r="G36795" s="22"/>
      <c r="H36795" s="22"/>
    </row>
    <row r="36796" spans="4:8">
      <c r="D36796" s="22"/>
      <c r="F36796" s="22"/>
      <c r="G36796" s="22"/>
      <c r="H36796" s="22"/>
    </row>
    <row r="36797" spans="4:8">
      <c r="D36797" s="22"/>
      <c r="F36797" s="22"/>
      <c r="G36797" s="22"/>
      <c r="H36797" s="22"/>
    </row>
    <row r="36798" spans="4:8">
      <c r="D36798" s="22"/>
      <c r="F36798" s="22"/>
      <c r="G36798" s="22"/>
      <c r="H36798" s="22"/>
    </row>
    <row r="36799" spans="4:8">
      <c r="D36799" s="22"/>
      <c r="F36799" s="22"/>
      <c r="G36799" s="22"/>
      <c r="H36799" s="22"/>
    </row>
    <row r="36800" spans="4:8">
      <c r="D36800" s="22"/>
      <c r="F36800" s="22"/>
      <c r="G36800" s="22"/>
      <c r="H36800" s="22"/>
    </row>
    <row r="36801" spans="4:8">
      <c r="D36801" s="22"/>
      <c r="F36801" s="22"/>
      <c r="G36801" s="22"/>
      <c r="H36801" s="22"/>
    </row>
    <row r="36802" spans="4:8">
      <c r="D36802" s="22"/>
      <c r="F36802" s="22"/>
      <c r="G36802" s="22"/>
      <c r="H36802" s="22"/>
    </row>
    <row r="36803" spans="4:8">
      <c r="D36803" s="22"/>
      <c r="F36803" s="22"/>
      <c r="G36803" s="22"/>
      <c r="H36803" s="22"/>
    </row>
    <row r="36804" spans="4:8">
      <c r="D36804" s="22"/>
      <c r="F36804" s="22"/>
      <c r="G36804" s="22"/>
      <c r="H36804" s="22"/>
    </row>
    <row r="36805" spans="4:8">
      <c r="D36805" s="22"/>
      <c r="F36805" s="22"/>
      <c r="G36805" s="22"/>
      <c r="H36805" s="22"/>
    </row>
    <row r="36806" spans="4:8">
      <c r="D36806" s="22"/>
      <c r="F36806" s="22"/>
      <c r="G36806" s="22"/>
      <c r="H36806" s="22"/>
    </row>
    <row r="36807" spans="4:8">
      <c r="D36807" s="22"/>
      <c r="F36807" s="22"/>
      <c r="G36807" s="22"/>
      <c r="H36807" s="22"/>
    </row>
    <row r="36808" spans="4:8">
      <c r="D36808" s="22"/>
      <c r="F36808" s="22"/>
      <c r="G36808" s="22"/>
      <c r="H36808" s="22"/>
    </row>
    <row r="36809" spans="4:8">
      <c r="D36809" s="22"/>
      <c r="F36809" s="22"/>
      <c r="G36809" s="22"/>
      <c r="H36809" s="22"/>
    </row>
    <row r="36810" spans="4:8">
      <c r="D36810" s="22"/>
      <c r="F36810" s="22"/>
      <c r="G36810" s="22"/>
      <c r="H36810" s="22"/>
    </row>
    <row r="36811" spans="4:8">
      <c r="D36811" s="22"/>
      <c r="F36811" s="22"/>
      <c r="G36811" s="22"/>
      <c r="H36811" s="22"/>
    </row>
    <row r="36812" spans="4:8">
      <c r="D36812" s="22"/>
      <c r="F36812" s="22"/>
      <c r="G36812" s="22"/>
      <c r="H36812" s="22"/>
    </row>
    <row r="36813" spans="4:8">
      <c r="D36813" s="22"/>
      <c r="F36813" s="22"/>
      <c r="G36813" s="22"/>
      <c r="H36813" s="22"/>
    </row>
    <row r="36814" spans="4:8">
      <c r="D36814" s="22"/>
      <c r="F36814" s="22"/>
      <c r="G36814" s="22"/>
      <c r="H36814" s="22"/>
    </row>
    <row r="36815" spans="4:8">
      <c r="D36815" s="22"/>
      <c r="F36815" s="22"/>
      <c r="G36815" s="22"/>
      <c r="H36815" s="22"/>
    </row>
    <row r="36816" spans="4:8">
      <c r="D36816" s="22"/>
      <c r="F36816" s="22"/>
      <c r="G36816" s="22"/>
      <c r="H36816" s="22"/>
    </row>
    <row r="36817" spans="4:8">
      <c r="D36817" s="22"/>
      <c r="F36817" s="22"/>
      <c r="G36817" s="22"/>
      <c r="H36817" s="22"/>
    </row>
    <row r="36818" spans="4:8">
      <c r="D36818" s="22"/>
      <c r="F36818" s="22"/>
      <c r="G36818" s="22"/>
      <c r="H36818" s="22"/>
    </row>
    <row r="36819" spans="4:8">
      <c r="D36819" s="22"/>
      <c r="F36819" s="22"/>
      <c r="G36819" s="22"/>
      <c r="H36819" s="22"/>
    </row>
    <row r="36820" spans="4:8">
      <c r="D36820" s="22"/>
      <c r="F36820" s="22"/>
      <c r="G36820" s="22"/>
      <c r="H36820" s="22"/>
    </row>
    <row r="36821" spans="4:8">
      <c r="D36821" s="22"/>
      <c r="F36821" s="22"/>
      <c r="G36821" s="22"/>
      <c r="H36821" s="22"/>
    </row>
    <row r="36822" spans="4:8">
      <c r="D36822" s="22"/>
      <c r="F36822" s="22"/>
      <c r="G36822" s="22"/>
      <c r="H36822" s="22"/>
    </row>
    <row r="36823" spans="4:8">
      <c r="D36823" s="22"/>
      <c r="F36823" s="22"/>
      <c r="G36823" s="22"/>
      <c r="H36823" s="22"/>
    </row>
    <row r="36824" spans="4:8">
      <c r="D36824" s="22"/>
      <c r="F36824" s="22"/>
      <c r="G36824" s="22"/>
      <c r="H36824" s="22"/>
    </row>
    <row r="36825" spans="4:8">
      <c r="D36825" s="22"/>
      <c r="F36825" s="22"/>
      <c r="G36825" s="22"/>
      <c r="H36825" s="22"/>
    </row>
    <row r="36826" spans="4:8">
      <c r="D36826" s="22"/>
      <c r="F36826" s="22"/>
      <c r="G36826" s="22"/>
      <c r="H36826" s="22"/>
    </row>
    <row r="36827" spans="4:8">
      <c r="D36827" s="22"/>
      <c r="F36827" s="22"/>
      <c r="G36827" s="22"/>
      <c r="H36827" s="22"/>
    </row>
    <row r="36828" spans="4:8">
      <c r="D36828" s="22"/>
      <c r="F36828" s="22"/>
      <c r="G36828" s="22"/>
      <c r="H36828" s="22"/>
    </row>
    <row r="36829" spans="4:8">
      <c r="D36829" s="22"/>
      <c r="F36829" s="22"/>
      <c r="G36829" s="22"/>
      <c r="H36829" s="22"/>
    </row>
    <row r="36830" spans="4:8">
      <c r="D36830" s="22"/>
      <c r="F36830" s="22"/>
      <c r="G36830" s="22"/>
      <c r="H36830" s="22"/>
    </row>
    <row r="36831" spans="4:8">
      <c r="D36831" s="22"/>
      <c r="F36831" s="22"/>
      <c r="G36831" s="22"/>
      <c r="H36831" s="22"/>
    </row>
    <row r="36832" spans="4:8">
      <c r="D36832" s="22"/>
      <c r="F36832" s="22"/>
      <c r="G36832" s="22"/>
      <c r="H36832" s="22"/>
    </row>
    <row r="36833" spans="4:8">
      <c r="D36833" s="22"/>
      <c r="F36833" s="22"/>
      <c r="G36833" s="22"/>
      <c r="H36833" s="22"/>
    </row>
    <row r="36834" spans="4:8">
      <c r="D36834" s="22"/>
      <c r="F36834" s="22"/>
      <c r="G36834" s="22"/>
      <c r="H36834" s="22"/>
    </row>
    <row r="36835" spans="4:8">
      <c r="D36835" s="22"/>
      <c r="F36835" s="22"/>
      <c r="G36835" s="22"/>
      <c r="H36835" s="22"/>
    </row>
    <row r="36836" spans="4:8">
      <c r="D36836" s="22"/>
      <c r="F36836" s="22"/>
      <c r="G36836" s="22"/>
      <c r="H36836" s="22"/>
    </row>
    <row r="36837" spans="4:8">
      <c r="D36837" s="22"/>
      <c r="F36837" s="22"/>
      <c r="G36837" s="22"/>
      <c r="H36837" s="22"/>
    </row>
    <row r="36838" spans="4:8">
      <c r="D36838" s="22"/>
      <c r="F36838" s="22"/>
      <c r="G36838" s="22"/>
      <c r="H36838" s="22"/>
    </row>
    <row r="36839" spans="4:8">
      <c r="D36839" s="22"/>
      <c r="F36839" s="22"/>
      <c r="G36839" s="22"/>
      <c r="H36839" s="22"/>
    </row>
    <row r="36840" spans="4:8">
      <c r="D36840" s="22"/>
      <c r="F36840" s="22"/>
      <c r="G36840" s="22"/>
      <c r="H36840" s="22"/>
    </row>
    <row r="36841" spans="4:8">
      <c r="D36841" s="22"/>
      <c r="F36841" s="22"/>
      <c r="G36841" s="22"/>
      <c r="H36841" s="22"/>
    </row>
    <row r="36842" spans="4:8">
      <c r="D36842" s="22"/>
      <c r="F36842" s="22"/>
      <c r="G36842" s="22"/>
      <c r="H36842" s="22"/>
    </row>
    <row r="36843" spans="4:8">
      <c r="D36843" s="22"/>
      <c r="F36843" s="22"/>
      <c r="G36843" s="22"/>
      <c r="H36843" s="22"/>
    </row>
    <row r="36844" spans="4:8">
      <c r="D36844" s="22"/>
      <c r="F36844" s="22"/>
      <c r="G36844" s="22"/>
      <c r="H36844" s="22"/>
    </row>
    <row r="36845" spans="4:8">
      <c r="D36845" s="22"/>
      <c r="F36845" s="22"/>
      <c r="G36845" s="22"/>
      <c r="H36845" s="22"/>
    </row>
    <row r="36846" spans="4:8">
      <c r="D36846" s="22"/>
      <c r="F36846" s="22"/>
      <c r="G36846" s="22"/>
      <c r="H36846" s="22"/>
    </row>
    <row r="36847" spans="4:8">
      <c r="D36847" s="22"/>
      <c r="F36847" s="22"/>
      <c r="G36847" s="22"/>
      <c r="H36847" s="22"/>
    </row>
    <row r="36848" spans="4:8">
      <c r="D36848" s="22"/>
      <c r="F36848" s="22"/>
      <c r="G36848" s="22"/>
      <c r="H36848" s="22"/>
    </row>
    <row r="36849" spans="4:8">
      <c r="D36849" s="22"/>
      <c r="F36849" s="22"/>
      <c r="G36849" s="22"/>
      <c r="H36849" s="22"/>
    </row>
    <row r="36850" spans="4:8">
      <c r="D36850" s="22"/>
      <c r="F36850" s="22"/>
      <c r="G36850" s="22"/>
      <c r="H36850" s="22"/>
    </row>
    <row r="36851" spans="4:8">
      <c r="D36851" s="22"/>
      <c r="F36851" s="22"/>
      <c r="G36851" s="22"/>
      <c r="H36851" s="22"/>
    </row>
    <row r="36852" spans="4:8">
      <c r="D36852" s="22"/>
      <c r="F36852" s="22"/>
      <c r="G36852" s="22"/>
      <c r="H36852" s="22"/>
    </row>
    <row r="36853" spans="4:8">
      <c r="D36853" s="22"/>
      <c r="F36853" s="22"/>
      <c r="G36853" s="22"/>
      <c r="H36853" s="22"/>
    </row>
    <row r="36854" spans="4:8">
      <c r="D36854" s="22"/>
      <c r="F36854" s="22"/>
      <c r="G36854" s="22"/>
      <c r="H36854" s="22"/>
    </row>
    <row r="36855" spans="4:8">
      <c r="D36855" s="22"/>
      <c r="F36855" s="22"/>
      <c r="G36855" s="22"/>
      <c r="H36855" s="22"/>
    </row>
    <row r="36856" spans="4:8">
      <c r="D36856" s="22"/>
      <c r="F36856" s="22"/>
      <c r="G36856" s="22"/>
      <c r="H36856" s="22"/>
    </row>
    <row r="36857" spans="4:8">
      <c r="D36857" s="22"/>
      <c r="F36857" s="22"/>
      <c r="G36857" s="22"/>
      <c r="H36857" s="22"/>
    </row>
    <row r="36858" spans="4:8">
      <c r="D36858" s="22"/>
      <c r="F36858" s="22"/>
      <c r="G36858" s="22"/>
      <c r="H36858" s="22"/>
    </row>
    <row r="36859" spans="4:8">
      <c r="D36859" s="22"/>
      <c r="F36859" s="22"/>
      <c r="G36859" s="22"/>
      <c r="H36859" s="22"/>
    </row>
    <row r="36860" spans="4:8">
      <c r="D36860" s="22"/>
      <c r="F36860" s="22"/>
      <c r="G36860" s="22"/>
      <c r="H36860" s="22"/>
    </row>
    <row r="36861" spans="4:8">
      <c r="D36861" s="22"/>
      <c r="F36861" s="22"/>
      <c r="G36861" s="22"/>
      <c r="H36861" s="22"/>
    </row>
    <row r="36862" spans="4:8">
      <c r="D36862" s="22"/>
      <c r="F36862" s="22"/>
      <c r="G36862" s="22"/>
      <c r="H36862" s="22"/>
    </row>
    <row r="36863" spans="4:8">
      <c r="D36863" s="22"/>
      <c r="F36863" s="22"/>
      <c r="G36863" s="22"/>
      <c r="H36863" s="22"/>
    </row>
    <row r="36864" spans="4:8">
      <c r="D36864" s="22"/>
      <c r="F36864" s="22"/>
      <c r="G36864" s="22"/>
      <c r="H36864" s="22"/>
    </row>
    <row r="36865" spans="4:8">
      <c r="D36865" s="22"/>
      <c r="F36865" s="22"/>
      <c r="G36865" s="22"/>
      <c r="H36865" s="22"/>
    </row>
    <row r="36866" spans="4:8">
      <c r="D36866" s="22"/>
      <c r="F36866" s="22"/>
      <c r="G36866" s="22"/>
      <c r="H36866" s="22"/>
    </row>
    <row r="36867" spans="4:8">
      <c r="D36867" s="22"/>
      <c r="F36867" s="22"/>
      <c r="G36867" s="22"/>
      <c r="H36867" s="22"/>
    </row>
    <row r="36868" spans="4:8">
      <c r="D36868" s="22"/>
      <c r="F36868" s="22"/>
      <c r="G36868" s="22"/>
      <c r="H36868" s="22"/>
    </row>
    <row r="36869" spans="4:8">
      <c r="D36869" s="22"/>
      <c r="F36869" s="22"/>
      <c r="G36869" s="22"/>
      <c r="H36869" s="22"/>
    </row>
    <row r="36870" spans="4:8">
      <c r="D36870" s="22"/>
      <c r="F36870" s="22"/>
      <c r="G36870" s="22"/>
      <c r="H36870" s="22"/>
    </row>
    <row r="36871" spans="4:8">
      <c r="D36871" s="22"/>
      <c r="F36871" s="22"/>
      <c r="G36871" s="22"/>
      <c r="H36871" s="22"/>
    </row>
    <row r="36872" spans="4:8">
      <c r="D36872" s="22"/>
      <c r="F36872" s="22"/>
      <c r="G36872" s="22"/>
      <c r="H36872" s="22"/>
    </row>
    <row r="36873" spans="4:8">
      <c r="D36873" s="22"/>
      <c r="F36873" s="22"/>
      <c r="G36873" s="22"/>
      <c r="H36873" s="22"/>
    </row>
    <row r="36874" spans="4:8">
      <c r="D36874" s="22"/>
      <c r="F36874" s="22"/>
      <c r="G36874" s="22"/>
      <c r="H36874" s="22"/>
    </row>
    <row r="36875" spans="4:8">
      <c r="D36875" s="22"/>
      <c r="F36875" s="22"/>
      <c r="G36875" s="22"/>
      <c r="H36875" s="22"/>
    </row>
    <row r="36876" spans="4:8">
      <c r="D36876" s="22"/>
      <c r="F36876" s="22"/>
      <c r="G36876" s="22"/>
      <c r="H36876" s="22"/>
    </row>
    <row r="36877" spans="4:8">
      <c r="D36877" s="22"/>
      <c r="F36877" s="22"/>
      <c r="G36877" s="22"/>
      <c r="H36877" s="22"/>
    </row>
    <row r="36878" spans="4:8">
      <c r="D36878" s="22"/>
      <c r="F36878" s="22"/>
      <c r="G36878" s="22"/>
      <c r="H36878" s="22"/>
    </row>
    <row r="36879" spans="4:8">
      <c r="D36879" s="22"/>
      <c r="F36879" s="22"/>
      <c r="G36879" s="22"/>
      <c r="H36879" s="22"/>
    </row>
    <row r="36880" spans="4:8">
      <c r="D36880" s="22"/>
      <c r="F36880" s="22"/>
      <c r="G36880" s="22"/>
      <c r="H36880" s="22"/>
    </row>
    <row r="36881" spans="4:8">
      <c r="D36881" s="22"/>
      <c r="F36881" s="22"/>
      <c r="G36881" s="22"/>
      <c r="H36881" s="22"/>
    </row>
    <row r="36882" spans="4:8">
      <c r="D36882" s="22"/>
      <c r="F36882" s="22"/>
      <c r="G36882" s="22"/>
      <c r="H36882" s="22"/>
    </row>
    <row r="36883" spans="4:8">
      <c r="D36883" s="22"/>
      <c r="F36883" s="22"/>
      <c r="G36883" s="22"/>
      <c r="H36883" s="22"/>
    </row>
    <row r="36884" spans="4:8">
      <c r="D36884" s="22"/>
      <c r="F36884" s="22"/>
      <c r="G36884" s="22"/>
      <c r="H36884" s="22"/>
    </row>
    <row r="36885" spans="4:8">
      <c r="D36885" s="22"/>
      <c r="F36885" s="22"/>
      <c r="G36885" s="22"/>
      <c r="H36885" s="22"/>
    </row>
    <row r="36886" spans="4:8">
      <c r="D36886" s="22"/>
      <c r="F36886" s="22"/>
      <c r="G36886" s="22"/>
      <c r="H36886" s="22"/>
    </row>
    <row r="36887" spans="4:8">
      <c r="D36887" s="22"/>
      <c r="F36887" s="22"/>
      <c r="G36887" s="22"/>
      <c r="H36887" s="22"/>
    </row>
    <row r="36888" spans="4:8">
      <c r="D36888" s="22"/>
      <c r="F36888" s="22"/>
      <c r="G36888" s="22"/>
      <c r="H36888" s="22"/>
    </row>
    <row r="36889" spans="4:8">
      <c r="D36889" s="22"/>
      <c r="F36889" s="22"/>
      <c r="G36889" s="22"/>
      <c r="H36889" s="22"/>
    </row>
    <row r="36890" spans="4:8">
      <c r="D36890" s="22"/>
      <c r="F36890" s="22"/>
      <c r="G36890" s="22"/>
      <c r="H36890" s="22"/>
    </row>
    <row r="36891" spans="4:8">
      <c r="D36891" s="22"/>
      <c r="F36891" s="22"/>
      <c r="G36891" s="22"/>
      <c r="H36891" s="22"/>
    </row>
    <row r="36892" spans="4:8">
      <c r="D36892" s="22"/>
      <c r="F36892" s="22"/>
      <c r="G36892" s="22"/>
      <c r="H36892" s="22"/>
    </row>
    <row r="36893" spans="4:8">
      <c r="D36893" s="22"/>
      <c r="F36893" s="22"/>
      <c r="G36893" s="22"/>
      <c r="H36893" s="22"/>
    </row>
    <row r="36894" spans="4:8">
      <c r="D36894" s="22"/>
      <c r="F36894" s="22"/>
      <c r="G36894" s="22"/>
      <c r="H36894" s="22"/>
    </row>
    <row r="36895" spans="4:8">
      <c r="D36895" s="22"/>
      <c r="F36895" s="22"/>
      <c r="G36895" s="22"/>
      <c r="H36895" s="22"/>
    </row>
    <row r="36896" spans="4:8">
      <c r="D36896" s="22"/>
      <c r="F36896" s="22"/>
      <c r="G36896" s="22"/>
      <c r="H36896" s="22"/>
    </row>
    <row r="36897" spans="4:8">
      <c r="D36897" s="22"/>
      <c r="F36897" s="22"/>
      <c r="G36897" s="22"/>
      <c r="H36897" s="22"/>
    </row>
    <row r="36898" spans="4:8">
      <c r="D36898" s="22"/>
      <c r="F36898" s="22"/>
      <c r="G36898" s="22"/>
      <c r="H36898" s="22"/>
    </row>
    <row r="36899" spans="4:8">
      <c r="D36899" s="22"/>
      <c r="F36899" s="22"/>
      <c r="G36899" s="22"/>
      <c r="H36899" s="22"/>
    </row>
    <row r="36900" spans="4:8">
      <c r="D36900" s="22"/>
      <c r="F36900" s="22"/>
      <c r="G36900" s="22"/>
      <c r="H36900" s="22"/>
    </row>
    <row r="36901" spans="4:8">
      <c r="D36901" s="22"/>
      <c r="F36901" s="22"/>
      <c r="G36901" s="22"/>
      <c r="H36901" s="22"/>
    </row>
    <row r="36902" spans="4:8">
      <c r="D36902" s="22"/>
      <c r="F36902" s="22"/>
      <c r="G36902" s="22"/>
      <c r="H36902" s="22"/>
    </row>
    <row r="36903" spans="4:8">
      <c r="D36903" s="22"/>
      <c r="F36903" s="22"/>
      <c r="G36903" s="22"/>
      <c r="H36903" s="22"/>
    </row>
    <row r="36904" spans="4:8">
      <c r="D36904" s="22"/>
      <c r="F36904" s="22"/>
      <c r="G36904" s="22"/>
      <c r="H36904" s="22"/>
    </row>
    <row r="36905" spans="4:8">
      <c r="D36905" s="22"/>
      <c r="F36905" s="22"/>
      <c r="G36905" s="22"/>
      <c r="H36905" s="22"/>
    </row>
    <row r="36906" spans="4:8">
      <c r="D36906" s="22"/>
      <c r="F36906" s="22"/>
      <c r="G36906" s="22"/>
      <c r="H36906" s="22"/>
    </row>
    <row r="36907" spans="4:8">
      <c r="D36907" s="22"/>
      <c r="F36907" s="22"/>
      <c r="G36907" s="22"/>
      <c r="H36907" s="22"/>
    </row>
    <row r="36908" spans="4:8">
      <c r="D36908" s="22"/>
      <c r="F36908" s="22"/>
      <c r="G36908" s="22"/>
      <c r="H36908" s="22"/>
    </row>
    <row r="36909" spans="4:8">
      <c r="D36909" s="22"/>
      <c r="F36909" s="22"/>
      <c r="G36909" s="22"/>
      <c r="H36909" s="22"/>
    </row>
    <row r="36910" spans="4:8">
      <c r="D36910" s="22"/>
      <c r="F36910" s="22"/>
      <c r="G36910" s="22"/>
      <c r="H36910" s="22"/>
    </row>
    <row r="36911" spans="4:8">
      <c r="D36911" s="22"/>
      <c r="F36911" s="22"/>
      <c r="G36911" s="22"/>
      <c r="H36911" s="22"/>
    </row>
    <row r="36912" spans="4:8">
      <c r="D36912" s="22"/>
      <c r="F36912" s="22"/>
      <c r="G36912" s="22"/>
      <c r="H36912" s="22"/>
    </row>
    <row r="36913" spans="4:8">
      <c r="D36913" s="22"/>
      <c r="F36913" s="22"/>
      <c r="G36913" s="22"/>
      <c r="H36913" s="22"/>
    </row>
    <row r="36914" spans="4:8">
      <c r="D36914" s="22"/>
      <c r="F36914" s="22"/>
      <c r="G36914" s="22"/>
      <c r="H36914" s="22"/>
    </row>
    <row r="36915" spans="4:8">
      <c r="D36915" s="22"/>
      <c r="F36915" s="22"/>
      <c r="G36915" s="22"/>
      <c r="H36915" s="22"/>
    </row>
    <row r="36916" spans="4:8">
      <c r="D36916" s="22"/>
      <c r="F36916" s="22"/>
      <c r="G36916" s="22"/>
      <c r="H36916" s="22"/>
    </row>
    <row r="36917" spans="4:8">
      <c r="D36917" s="22"/>
      <c r="F36917" s="22"/>
      <c r="G36917" s="22"/>
      <c r="H36917" s="22"/>
    </row>
    <row r="36918" spans="4:8">
      <c r="D36918" s="22"/>
      <c r="F36918" s="22"/>
      <c r="G36918" s="22"/>
      <c r="H36918" s="22"/>
    </row>
    <row r="36919" spans="4:8">
      <c r="D36919" s="22"/>
      <c r="F36919" s="22"/>
      <c r="G36919" s="22"/>
      <c r="H36919" s="22"/>
    </row>
    <row r="36920" spans="4:8">
      <c r="D36920" s="22"/>
      <c r="F36920" s="22"/>
      <c r="G36920" s="22"/>
      <c r="H36920" s="22"/>
    </row>
    <row r="36921" spans="4:8">
      <c r="D36921" s="22"/>
      <c r="F36921" s="22"/>
      <c r="G36921" s="22"/>
      <c r="H36921" s="22"/>
    </row>
    <row r="36922" spans="4:8">
      <c r="D36922" s="22"/>
      <c r="F36922" s="22"/>
      <c r="G36922" s="22"/>
      <c r="H36922" s="22"/>
    </row>
    <row r="36923" spans="4:8">
      <c r="D36923" s="22"/>
      <c r="F36923" s="22"/>
      <c r="G36923" s="22"/>
      <c r="H36923" s="22"/>
    </row>
    <row r="36924" spans="4:8">
      <c r="D36924" s="22"/>
      <c r="F36924" s="22"/>
      <c r="G36924" s="22"/>
      <c r="H36924" s="22"/>
    </row>
    <row r="36925" spans="4:8">
      <c r="D36925" s="22"/>
      <c r="F36925" s="22"/>
      <c r="G36925" s="22"/>
      <c r="H36925" s="22"/>
    </row>
    <row r="36926" spans="4:8">
      <c r="D36926" s="22"/>
      <c r="F36926" s="22"/>
      <c r="G36926" s="22"/>
      <c r="H36926" s="22"/>
    </row>
    <row r="36927" spans="4:8">
      <c r="D36927" s="22"/>
      <c r="F36927" s="22"/>
      <c r="G36927" s="22"/>
      <c r="H36927" s="22"/>
    </row>
    <row r="36928" spans="4:8">
      <c r="D36928" s="22"/>
      <c r="F36928" s="22"/>
      <c r="G36928" s="22"/>
      <c r="H36928" s="22"/>
    </row>
    <row r="36929" spans="4:8">
      <c r="D36929" s="22"/>
      <c r="F36929" s="22"/>
      <c r="G36929" s="22"/>
      <c r="H36929" s="22"/>
    </row>
    <row r="36930" spans="4:8">
      <c r="D36930" s="22"/>
      <c r="F36930" s="22"/>
      <c r="G36930" s="22"/>
      <c r="H36930" s="22"/>
    </row>
    <row r="36931" spans="4:8">
      <c r="D36931" s="22"/>
      <c r="F36931" s="22"/>
      <c r="G36931" s="22"/>
      <c r="H36931" s="22"/>
    </row>
    <row r="36932" spans="4:8">
      <c r="D36932" s="22"/>
      <c r="F36932" s="22"/>
      <c r="G36932" s="22"/>
      <c r="H36932" s="22"/>
    </row>
    <row r="36933" spans="4:8">
      <c r="D36933" s="22"/>
      <c r="F36933" s="22"/>
      <c r="G36933" s="22"/>
      <c r="H36933" s="22"/>
    </row>
    <row r="36934" spans="4:8">
      <c r="D36934" s="22"/>
      <c r="F36934" s="22"/>
      <c r="G36934" s="22"/>
      <c r="H36934" s="22"/>
    </row>
    <row r="36935" spans="4:8">
      <c r="D36935" s="22"/>
      <c r="F36935" s="22"/>
      <c r="G36935" s="22"/>
      <c r="H36935" s="22"/>
    </row>
    <row r="36936" spans="4:8">
      <c r="D36936" s="22"/>
      <c r="F36936" s="22"/>
      <c r="G36936" s="22"/>
      <c r="H36936" s="22"/>
    </row>
    <row r="36937" spans="4:8">
      <c r="D36937" s="22"/>
      <c r="F36937" s="22"/>
      <c r="G36937" s="22"/>
      <c r="H36937" s="22"/>
    </row>
    <row r="36938" spans="4:8">
      <c r="D36938" s="22"/>
      <c r="F36938" s="22"/>
      <c r="G36938" s="22"/>
      <c r="H36938" s="22"/>
    </row>
    <row r="36939" spans="4:8">
      <c r="D36939" s="22"/>
      <c r="F36939" s="22"/>
      <c r="G36939" s="22"/>
      <c r="H36939" s="22"/>
    </row>
    <row r="36940" spans="4:8">
      <c r="D36940" s="22"/>
      <c r="F36940" s="22"/>
      <c r="G36940" s="22"/>
      <c r="H36940" s="22"/>
    </row>
    <row r="36941" spans="4:8">
      <c r="D36941" s="22"/>
      <c r="F36941" s="22"/>
      <c r="G36941" s="22"/>
      <c r="H36941" s="22"/>
    </row>
    <row r="36942" spans="4:8">
      <c r="D36942" s="22"/>
      <c r="F36942" s="22"/>
      <c r="G36942" s="22"/>
      <c r="H36942" s="22"/>
    </row>
    <row r="36943" spans="4:8">
      <c r="D36943" s="22"/>
      <c r="F36943" s="22"/>
      <c r="G36943" s="22"/>
      <c r="H36943" s="22"/>
    </row>
    <row r="36944" spans="4:8">
      <c r="D36944" s="22"/>
      <c r="F36944" s="22"/>
      <c r="G36944" s="22"/>
      <c r="H36944" s="22"/>
    </row>
    <row r="36945" spans="4:8">
      <c r="D36945" s="22"/>
      <c r="F36945" s="22"/>
      <c r="G36945" s="22"/>
      <c r="H36945" s="22"/>
    </row>
    <row r="36946" spans="4:8">
      <c r="D36946" s="22"/>
      <c r="F36946" s="22"/>
      <c r="G36946" s="22"/>
      <c r="H36946" s="22"/>
    </row>
    <row r="36947" spans="4:8">
      <c r="D36947" s="22"/>
      <c r="F36947" s="22"/>
      <c r="G36947" s="22"/>
      <c r="H36947" s="22"/>
    </row>
    <row r="36948" spans="4:8">
      <c r="D36948" s="22"/>
      <c r="F36948" s="22"/>
      <c r="G36948" s="22"/>
      <c r="H36948" s="22"/>
    </row>
    <row r="36949" spans="4:8">
      <c r="D36949" s="22"/>
      <c r="F36949" s="22"/>
      <c r="G36949" s="22"/>
      <c r="H36949" s="22"/>
    </row>
    <row r="36950" spans="4:8">
      <c r="D36950" s="22"/>
      <c r="F36950" s="22"/>
      <c r="G36950" s="22"/>
      <c r="H36950" s="22"/>
    </row>
    <row r="36951" spans="4:8">
      <c r="D36951" s="22"/>
      <c r="F36951" s="22"/>
      <c r="G36951" s="22"/>
      <c r="H36951" s="22"/>
    </row>
    <row r="36952" spans="4:8">
      <c r="D36952" s="22"/>
      <c r="F36952" s="22"/>
      <c r="G36952" s="22"/>
      <c r="H36952" s="22"/>
    </row>
    <row r="36953" spans="4:8">
      <c r="D36953" s="22"/>
      <c r="F36953" s="22"/>
      <c r="G36953" s="22"/>
      <c r="H36953" s="22"/>
    </row>
    <row r="36954" spans="4:8">
      <c r="D36954" s="22"/>
      <c r="F36954" s="22"/>
      <c r="G36954" s="22"/>
      <c r="H36954" s="22"/>
    </row>
    <row r="36955" spans="4:8">
      <c r="D36955" s="22"/>
      <c r="F36955" s="22"/>
      <c r="G36955" s="22"/>
      <c r="H36955" s="22"/>
    </row>
    <row r="36956" spans="4:8">
      <c r="D36956" s="22"/>
      <c r="F36956" s="22"/>
      <c r="G36956" s="22"/>
      <c r="H36956" s="22"/>
    </row>
    <row r="36957" spans="4:8">
      <c r="D36957" s="22"/>
      <c r="F36957" s="22"/>
      <c r="G36957" s="22"/>
      <c r="H36957" s="22"/>
    </row>
    <row r="36958" spans="4:8">
      <c r="D36958" s="22"/>
      <c r="F36958" s="22"/>
      <c r="G36958" s="22"/>
      <c r="H36958" s="22"/>
    </row>
    <row r="36959" spans="4:8">
      <c r="D36959" s="22"/>
      <c r="F36959" s="22"/>
      <c r="G36959" s="22"/>
      <c r="H36959" s="22"/>
    </row>
    <row r="36960" spans="4:8">
      <c r="D36960" s="22"/>
      <c r="F36960" s="22"/>
      <c r="G36960" s="22"/>
      <c r="H36960" s="22"/>
    </row>
    <row r="36961" spans="4:8">
      <c r="D36961" s="22"/>
      <c r="F36961" s="22"/>
      <c r="G36961" s="22"/>
      <c r="H36961" s="22"/>
    </row>
    <row r="36962" spans="4:8">
      <c r="D36962" s="22"/>
      <c r="F36962" s="22"/>
      <c r="G36962" s="22"/>
      <c r="H36962" s="22"/>
    </row>
    <row r="36963" spans="4:8">
      <c r="D36963" s="22"/>
      <c r="F36963" s="22"/>
      <c r="G36963" s="22"/>
      <c r="H36963" s="22"/>
    </row>
    <row r="36964" spans="4:8">
      <c r="D36964" s="22"/>
      <c r="F36964" s="22"/>
      <c r="G36964" s="22"/>
      <c r="H36964" s="22"/>
    </row>
    <row r="36965" spans="4:8">
      <c r="D36965" s="22"/>
      <c r="F36965" s="22"/>
      <c r="G36965" s="22"/>
      <c r="H36965" s="22"/>
    </row>
    <row r="36966" spans="4:8">
      <c r="D36966" s="22"/>
      <c r="F36966" s="22"/>
      <c r="G36966" s="22"/>
      <c r="H36966" s="22"/>
    </row>
    <row r="36967" spans="4:8">
      <c r="D36967" s="22"/>
      <c r="F36967" s="22"/>
      <c r="G36967" s="22"/>
      <c r="H36967" s="22"/>
    </row>
    <row r="36968" spans="4:8">
      <c r="D36968" s="22"/>
      <c r="F36968" s="22"/>
      <c r="G36968" s="22"/>
      <c r="H36968" s="22"/>
    </row>
    <row r="36969" spans="4:8">
      <c r="D36969" s="22"/>
      <c r="F36969" s="22"/>
      <c r="G36969" s="22"/>
      <c r="H36969" s="22"/>
    </row>
    <row r="36970" spans="4:8">
      <c r="D36970" s="22"/>
      <c r="F36970" s="22"/>
      <c r="G36970" s="22"/>
      <c r="H36970" s="22"/>
    </row>
    <row r="36971" spans="4:8">
      <c r="D36971" s="22"/>
      <c r="F36971" s="22"/>
      <c r="G36971" s="22"/>
      <c r="H36971" s="22"/>
    </row>
    <row r="36972" spans="4:8">
      <c r="D36972" s="22"/>
      <c r="F36972" s="22"/>
      <c r="G36972" s="22"/>
      <c r="H36972" s="22"/>
    </row>
    <row r="36973" spans="4:8">
      <c r="D36973" s="22"/>
      <c r="F36973" s="22"/>
      <c r="G36973" s="22"/>
      <c r="H36973" s="22"/>
    </row>
    <row r="36974" spans="4:8">
      <c r="D36974" s="22"/>
      <c r="F36974" s="22"/>
      <c r="G36974" s="22"/>
      <c r="H36974" s="22"/>
    </row>
    <row r="36975" spans="4:8">
      <c r="D36975" s="22"/>
      <c r="F36975" s="22"/>
      <c r="G36975" s="22"/>
      <c r="H36975" s="22"/>
    </row>
    <row r="36976" spans="4:8">
      <c r="D36976" s="22"/>
      <c r="F36976" s="22"/>
      <c r="G36976" s="22"/>
      <c r="H36976" s="22"/>
    </row>
    <row r="36977" spans="4:8">
      <c r="D36977" s="22"/>
      <c r="F36977" s="22"/>
      <c r="G36977" s="22"/>
      <c r="H36977" s="22"/>
    </row>
    <row r="36978" spans="4:8">
      <c r="D36978" s="22"/>
      <c r="F36978" s="22"/>
      <c r="G36978" s="22"/>
      <c r="H36978" s="22"/>
    </row>
    <row r="36979" spans="4:8">
      <c r="D36979" s="22"/>
      <c r="F36979" s="22"/>
      <c r="G36979" s="22"/>
      <c r="H36979" s="22"/>
    </row>
    <row r="36980" spans="4:8">
      <c r="D36980" s="22"/>
      <c r="F36980" s="22"/>
      <c r="G36980" s="22"/>
      <c r="H36980" s="22"/>
    </row>
    <row r="36981" spans="4:8">
      <c r="D36981" s="22"/>
      <c r="F36981" s="22"/>
      <c r="G36981" s="22"/>
      <c r="H36981" s="22"/>
    </row>
    <row r="36982" spans="4:8">
      <c r="D36982" s="22"/>
      <c r="F36982" s="22"/>
      <c r="G36982" s="22"/>
      <c r="H36982" s="22"/>
    </row>
    <row r="36983" spans="4:8">
      <c r="D36983" s="22"/>
      <c r="F36983" s="22"/>
      <c r="G36983" s="22"/>
      <c r="H36983" s="22"/>
    </row>
    <row r="36984" spans="4:8">
      <c r="D36984" s="22"/>
      <c r="F36984" s="22"/>
      <c r="G36984" s="22"/>
      <c r="H36984" s="22"/>
    </row>
    <row r="36985" spans="4:8">
      <c r="D36985" s="22"/>
      <c r="F36985" s="22"/>
      <c r="G36985" s="22"/>
      <c r="H36985" s="22"/>
    </row>
    <row r="36986" spans="4:8">
      <c r="D36986" s="22"/>
      <c r="F36986" s="22"/>
      <c r="G36986" s="22"/>
      <c r="H36986" s="22"/>
    </row>
    <row r="36987" spans="4:8">
      <c r="D36987" s="22"/>
      <c r="F36987" s="22"/>
      <c r="G36987" s="22"/>
      <c r="H36987" s="22"/>
    </row>
    <row r="36988" spans="4:8">
      <c r="D36988" s="22"/>
      <c r="F36988" s="22"/>
      <c r="G36988" s="22"/>
      <c r="H36988" s="22"/>
    </row>
    <row r="36989" spans="4:8">
      <c r="D36989" s="22"/>
      <c r="F36989" s="22"/>
      <c r="G36989" s="22"/>
      <c r="H36989" s="22"/>
    </row>
    <row r="36990" spans="4:8">
      <c r="D36990" s="22"/>
      <c r="F36990" s="22"/>
      <c r="G36990" s="22"/>
      <c r="H36990" s="22"/>
    </row>
    <row r="36991" spans="4:8">
      <c r="D36991" s="22"/>
      <c r="F36991" s="22"/>
      <c r="G36991" s="22"/>
      <c r="H36991" s="22"/>
    </row>
    <row r="36992" spans="4:8">
      <c r="D36992" s="22"/>
      <c r="F36992" s="22"/>
      <c r="G36992" s="22"/>
      <c r="H36992" s="22"/>
    </row>
    <row r="36993" spans="4:8">
      <c r="D36993" s="22"/>
      <c r="F36993" s="22"/>
      <c r="G36993" s="22"/>
      <c r="H36993" s="22"/>
    </row>
    <row r="36994" spans="4:8">
      <c r="D36994" s="22"/>
      <c r="F36994" s="22"/>
      <c r="G36994" s="22"/>
      <c r="H36994" s="22"/>
    </row>
    <row r="36995" spans="4:8">
      <c r="D36995" s="22"/>
      <c r="F36995" s="22"/>
      <c r="G36995" s="22"/>
      <c r="H36995" s="22"/>
    </row>
    <row r="36996" spans="4:8">
      <c r="D36996" s="22"/>
      <c r="F36996" s="22"/>
      <c r="G36996" s="22"/>
      <c r="H36996" s="22"/>
    </row>
    <row r="36997" spans="4:8">
      <c r="D36997" s="22"/>
      <c r="F36997" s="22"/>
      <c r="G36997" s="22"/>
      <c r="H36997" s="22"/>
    </row>
    <row r="36998" spans="4:8">
      <c r="D36998" s="22"/>
      <c r="F36998" s="22"/>
      <c r="G36998" s="22"/>
      <c r="H36998" s="22"/>
    </row>
    <row r="36999" spans="4:8">
      <c r="D36999" s="22"/>
      <c r="F36999" s="22"/>
      <c r="G36999" s="22"/>
      <c r="H36999" s="22"/>
    </row>
    <row r="37000" spans="4:8">
      <c r="D37000" s="22"/>
      <c r="F37000" s="22"/>
      <c r="G37000" s="22"/>
      <c r="H37000" s="22"/>
    </row>
    <row r="37001" spans="4:8">
      <c r="D37001" s="22"/>
      <c r="F37001" s="22"/>
      <c r="G37001" s="22"/>
      <c r="H37001" s="22"/>
    </row>
    <row r="37002" spans="4:8">
      <c r="D37002" s="22"/>
      <c r="F37002" s="22"/>
      <c r="G37002" s="22"/>
      <c r="H37002" s="22"/>
    </row>
    <row r="37003" spans="4:8">
      <c r="D37003" s="22"/>
      <c r="F37003" s="22"/>
      <c r="G37003" s="22"/>
      <c r="H37003" s="22"/>
    </row>
    <row r="37004" spans="4:8">
      <c r="D37004" s="22"/>
      <c r="F37004" s="22"/>
      <c r="G37004" s="22"/>
      <c r="H37004" s="22"/>
    </row>
    <row r="37005" spans="4:8">
      <c r="D37005" s="22"/>
      <c r="F37005" s="22"/>
      <c r="G37005" s="22"/>
      <c r="H37005" s="22"/>
    </row>
    <row r="37006" spans="4:8">
      <c r="D37006" s="22"/>
      <c r="F37006" s="22"/>
      <c r="G37006" s="22"/>
      <c r="H37006" s="22"/>
    </row>
    <row r="37007" spans="4:8">
      <c r="D37007" s="22"/>
      <c r="F37007" s="22"/>
      <c r="G37007" s="22"/>
      <c r="H37007" s="22"/>
    </row>
    <row r="37008" spans="4:8">
      <c r="D37008" s="22"/>
      <c r="F37008" s="22"/>
      <c r="G37008" s="22"/>
      <c r="H37008" s="22"/>
    </row>
    <row r="37009" spans="4:8">
      <c r="D37009" s="22"/>
      <c r="F37009" s="22"/>
      <c r="G37009" s="22"/>
      <c r="H37009" s="22"/>
    </row>
    <row r="37010" spans="4:8">
      <c r="D37010" s="22"/>
      <c r="F37010" s="22"/>
      <c r="G37010" s="22"/>
      <c r="H37010" s="22"/>
    </row>
    <row r="37011" spans="4:8">
      <c r="D37011" s="22"/>
      <c r="F37011" s="22"/>
      <c r="G37011" s="22"/>
      <c r="H37011" s="22"/>
    </row>
    <row r="37012" spans="4:8">
      <c r="D37012" s="22"/>
      <c r="F37012" s="22"/>
      <c r="G37012" s="22"/>
      <c r="H37012" s="22"/>
    </row>
    <row r="37013" spans="4:8">
      <c r="D37013" s="22"/>
      <c r="F37013" s="22"/>
      <c r="G37013" s="22"/>
      <c r="H37013" s="22"/>
    </row>
    <row r="37014" spans="4:8">
      <c r="D37014" s="22"/>
      <c r="F37014" s="22"/>
      <c r="G37014" s="22"/>
      <c r="H37014" s="22"/>
    </row>
    <row r="37015" spans="4:8">
      <c r="D37015" s="22"/>
      <c r="F37015" s="22"/>
      <c r="G37015" s="22"/>
      <c r="H37015" s="22"/>
    </row>
    <row r="37016" spans="4:8">
      <c r="D37016" s="22"/>
      <c r="F37016" s="22"/>
      <c r="G37016" s="22"/>
      <c r="H37016" s="22"/>
    </row>
    <row r="37017" spans="4:8">
      <c r="D37017" s="22"/>
      <c r="F37017" s="22"/>
      <c r="G37017" s="22"/>
      <c r="H37017" s="22"/>
    </row>
    <row r="37018" spans="4:8">
      <c r="D37018" s="22"/>
      <c r="F37018" s="22"/>
      <c r="G37018" s="22"/>
      <c r="H37018" s="22"/>
    </row>
    <row r="37019" spans="4:8">
      <c r="D37019" s="22"/>
      <c r="F37019" s="22"/>
      <c r="G37019" s="22"/>
      <c r="H37019" s="22"/>
    </row>
    <row r="37020" spans="4:8">
      <c r="D37020" s="22"/>
      <c r="F37020" s="22"/>
      <c r="G37020" s="22"/>
      <c r="H37020" s="22"/>
    </row>
    <row r="37021" spans="4:8">
      <c r="D37021" s="22"/>
      <c r="F37021" s="22"/>
      <c r="G37021" s="22"/>
      <c r="H37021" s="22"/>
    </row>
    <row r="37022" spans="4:8">
      <c r="D37022" s="22"/>
      <c r="F37022" s="22"/>
      <c r="G37022" s="22"/>
      <c r="H37022" s="22"/>
    </row>
    <row r="37023" spans="4:8">
      <c r="D37023" s="22"/>
      <c r="F37023" s="22"/>
      <c r="G37023" s="22"/>
      <c r="H37023" s="22"/>
    </row>
    <row r="37024" spans="4:8">
      <c r="D37024" s="22"/>
      <c r="F37024" s="22"/>
      <c r="G37024" s="22"/>
      <c r="H37024" s="22"/>
    </row>
    <row r="37025" spans="4:8">
      <c r="D37025" s="22"/>
      <c r="F37025" s="22"/>
      <c r="G37025" s="22"/>
      <c r="H37025" s="22"/>
    </row>
    <row r="37026" spans="4:8">
      <c r="D37026" s="22"/>
      <c r="F37026" s="22"/>
      <c r="G37026" s="22"/>
      <c r="H37026" s="22"/>
    </row>
    <row r="37027" spans="4:8">
      <c r="D37027" s="22"/>
      <c r="F37027" s="22"/>
      <c r="G37027" s="22"/>
      <c r="H37027" s="22"/>
    </row>
    <row r="37028" spans="4:8">
      <c r="D37028" s="22"/>
      <c r="F37028" s="22"/>
      <c r="G37028" s="22"/>
      <c r="H37028" s="22"/>
    </row>
    <row r="37029" spans="4:8">
      <c r="D37029" s="22"/>
      <c r="F37029" s="22"/>
      <c r="G37029" s="22"/>
      <c r="H37029" s="22"/>
    </row>
    <row r="37030" spans="4:8">
      <c r="D37030" s="22"/>
      <c r="F37030" s="22"/>
      <c r="G37030" s="22"/>
      <c r="H37030" s="22"/>
    </row>
    <row r="37031" spans="4:8">
      <c r="D37031" s="22"/>
      <c r="F37031" s="22"/>
      <c r="G37031" s="22"/>
      <c r="H37031" s="22"/>
    </row>
    <row r="37032" spans="4:8">
      <c r="D37032" s="22"/>
      <c r="F37032" s="22"/>
      <c r="G37032" s="22"/>
      <c r="H37032" s="22"/>
    </row>
    <row r="37033" spans="4:8">
      <c r="D37033" s="22"/>
      <c r="F37033" s="22"/>
      <c r="G37033" s="22"/>
      <c r="H37033" s="22"/>
    </row>
    <row r="37034" spans="4:8">
      <c r="D37034" s="22"/>
      <c r="F37034" s="22"/>
      <c r="G37034" s="22"/>
      <c r="H37034" s="22"/>
    </row>
    <row r="37035" spans="4:8">
      <c r="D37035" s="22"/>
      <c r="F37035" s="22"/>
      <c r="G37035" s="22"/>
      <c r="H37035" s="22"/>
    </row>
    <row r="37036" spans="4:8">
      <c r="D37036" s="22"/>
      <c r="F37036" s="22"/>
      <c r="G37036" s="22"/>
      <c r="H37036" s="22"/>
    </row>
    <row r="37037" spans="4:8">
      <c r="D37037" s="22"/>
      <c r="F37037" s="22"/>
      <c r="G37037" s="22"/>
      <c r="H37037" s="22"/>
    </row>
    <row r="37038" spans="4:8">
      <c r="D37038" s="22"/>
      <c r="F37038" s="22"/>
      <c r="G37038" s="22"/>
      <c r="H37038" s="22"/>
    </row>
    <row r="37039" spans="4:8">
      <c r="D37039" s="22"/>
      <c r="F37039" s="22"/>
      <c r="G37039" s="22"/>
      <c r="H37039" s="22"/>
    </row>
    <row r="37040" spans="4:8">
      <c r="D37040" s="22"/>
      <c r="F37040" s="22"/>
      <c r="G37040" s="22"/>
      <c r="H37040" s="22"/>
    </row>
    <row r="37041" spans="4:8">
      <c r="D37041" s="22"/>
      <c r="F37041" s="22"/>
      <c r="G37041" s="22"/>
      <c r="H37041" s="22"/>
    </row>
    <row r="37042" spans="4:8">
      <c r="D37042" s="22"/>
      <c r="F37042" s="22"/>
      <c r="G37042" s="22"/>
      <c r="H37042" s="22"/>
    </row>
    <row r="37043" spans="4:8">
      <c r="D37043" s="22"/>
      <c r="F37043" s="22"/>
      <c r="G37043" s="22"/>
      <c r="H37043" s="22"/>
    </row>
    <row r="37044" spans="4:8">
      <c r="D37044" s="22"/>
      <c r="F37044" s="22"/>
      <c r="G37044" s="22"/>
      <c r="H37044" s="22"/>
    </row>
    <row r="37045" spans="4:8">
      <c r="D37045" s="22"/>
      <c r="F37045" s="22"/>
      <c r="G37045" s="22"/>
      <c r="H37045" s="22"/>
    </row>
    <row r="37046" spans="4:8">
      <c r="D37046" s="22"/>
      <c r="F37046" s="22"/>
      <c r="G37046" s="22"/>
      <c r="H37046" s="22"/>
    </row>
    <row r="37047" spans="4:8">
      <c r="D37047" s="22"/>
      <c r="F37047" s="22"/>
      <c r="G37047" s="22"/>
      <c r="H37047" s="22"/>
    </row>
    <row r="37048" spans="4:8">
      <c r="D37048" s="22"/>
      <c r="F37048" s="22"/>
      <c r="G37048" s="22"/>
      <c r="H37048" s="22"/>
    </row>
    <row r="37049" spans="4:8">
      <c r="D37049" s="22"/>
      <c r="F37049" s="22"/>
      <c r="G37049" s="22"/>
      <c r="H37049" s="22"/>
    </row>
    <row r="37050" spans="4:8">
      <c r="D37050" s="22"/>
      <c r="F37050" s="22"/>
      <c r="G37050" s="22"/>
      <c r="H37050" s="22"/>
    </row>
    <row r="37051" spans="4:8">
      <c r="D37051" s="22"/>
      <c r="F37051" s="22"/>
      <c r="G37051" s="22"/>
      <c r="H37051" s="22"/>
    </row>
    <row r="37052" spans="4:8">
      <c r="D37052" s="22"/>
      <c r="F37052" s="22"/>
      <c r="G37052" s="22"/>
      <c r="H37052" s="22"/>
    </row>
    <row r="37053" spans="4:8">
      <c r="D37053" s="22"/>
      <c r="F37053" s="22"/>
      <c r="G37053" s="22"/>
      <c r="H37053" s="22"/>
    </row>
    <row r="37054" spans="4:8">
      <c r="D37054" s="22"/>
      <c r="F37054" s="22"/>
      <c r="G37054" s="22"/>
      <c r="H37054" s="22"/>
    </row>
    <row r="37055" spans="4:8">
      <c r="D37055" s="22"/>
      <c r="F37055" s="22"/>
      <c r="G37055" s="22"/>
      <c r="H37055" s="22"/>
    </row>
    <row r="37056" spans="4:8">
      <c r="D37056" s="22"/>
      <c r="F37056" s="22"/>
      <c r="G37056" s="22"/>
      <c r="H37056" s="22"/>
    </row>
    <row r="37057" spans="4:8">
      <c r="D37057" s="22"/>
      <c r="F37057" s="22"/>
      <c r="G37057" s="22"/>
      <c r="H37057" s="22"/>
    </row>
    <row r="37058" spans="4:8">
      <c r="D37058" s="22"/>
      <c r="F37058" s="22"/>
      <c r="G37058" s="22"/>
      <c r="H37058" s="22"/>
    </row>
    <row r="37059" spans="4:8">
      <c r="D37059" s="22"/>
      <c r="F37059" s="22"/>
      <c r="G37059" s="22"/>
      <c r="H37059" s="22"/>
    </row>
    <row r="37060" spans="4:8">
      <c r="D37060" s="22"/>
      <c r="F37060" s="22"/>
      <c r="G37060" s="22"/>
      <c r="H37060" s="22"/>
    </row>
    <row r="37061" spans="4:8">
      <c r="D37061" s="22"/>
      <c r="F37061" s="22"/>
      <c r="G37061" s="22"/>
      <c r="H37061" s="22"/>
    </row>
    <row r="37062" spans="4:8">
      <c r="D37062" s="22"/>
      <c r="F37062" s="22"/>
      <c r="G37062" s="22"/>
      <c r="H37062" s="22"/>
    </row>
    <row r="37063" spans="4:8">
      <c r="D37063" s="22"/>
      <c r="F37063" s="22"/>
      <c r="G37063" s="22"/>
      <c r="H37063" s="22"/>
    </row>
    <row r="37064" spans="4:8">
      <c r="D37064" s="22"/>
      <c r="F37064" s="22"/>
      <c r="G37064" s="22"/>
      <c r="H37064" s="22"/>
    </row>
    <row r="37065" spans="4:8">
      <c r="D37065" s="22"/>
      <c r="F37065" s="22"/>
      <c r="G37065" s="22"/>
      <c r="H37065" s="22"/>
    </row>
    <row r="37066" spans="4:8">
      <c r="D37066" s="22"/>
      <c r="F37066" s="22"/>
      <c r="G37066" s="22"/>
      <c r="H37066" s="22"/>
    </row>
    <row r="37067" spans="4:8">
      <c r="D37067" s="22"/>
      <c r="F37067" s="22"/>
      <c r="G37067" s="22"/>
      <c r="H37067" s="22"/>
    </row>
    <row r="37068" spans="4:8">
      <c r="D37068" s="22"/>
      <c r="F37068" s="22"/>
      <c r="G37068" s="22"/>
      <c r="H37068" s="22"/>
    </row>
    <row r="37069" spans="4:8">
      <c r="D37069" s="22"/>
      <c r="F37069" s="22"/>
      <c r="G37069" s="22"/>
      <c r="H37069" s="22"/>
    </row>
    <row r="37070" spans="4:8">
      <c r="D37070" s="22"/>
      <c r="F37070" s="22"/>
      <c r="G37070" s="22"/>
      <c r="H37070" s="22"/>
    </row>
    <row r="37071" spans="4:8">
      <c r="D37071" s="22"/>
      <c r="F37071" s="22"/>
      <c r="G37071" s="22"/>
      <c r="H37071" s="22"/>
    </row>
    <row r="37072" spans="4:8">
      <c r="D37072" s="22"/>
      <c r="F37072" s="22"/>
      <c r="G37072" s="22"/>
      <c r="H37072" s="22"/>
    </row>
    <row r="37073" spans="4:8">
      <c r="D37073" s="22"/>
      <c r="F37073" s="22"/>
      <c r="G37073" s="22"/>
      <c r="H37073" s="22"/>
    </row>
    <row r="37074" spans="4:8">
      <c r="D37074" s="22"/>
      <c r="F37074" s="22"/>
      <c r="G37074" s="22"/>
      <c r="H37074" s="22"/>
    </row>
    <row r="37075" spans="4:8">
      <c r="D37075" s="22"/>
      <c r="F37075" s="22"/>
      <c r="G37075" s="22"/>
      <c r="H37075" s="22"/>
    </row>
    <row r="37076" spans="4:8">
      <c r="D37076" s="22"/>
      <c r="F37076" s="22"/>
      <c r="G37076" s="22"/>
      <c r="H37076" s="22"/>
    </row>
    <row r="37077" spans="4:8">
      <c r="D37077" s="22"/>
      <c r="F37077" s="22"/>
      <c r="G37077" s="22"/>
      <c r="H37077" s="22"/>
    </row>
    <row r="37078" spans="4:8">
      <c r="D37078" s="22"/>
      <c r="F37078" s="22"/>
      <c r="G37078" s="22"/>
      <c r="H37078" s="22"/>
    </row>
    <row r="37079" spans="4:8">
      <c r="D37079" s="22"/>
      <c r="F37079" s="22"/>
      <c r="G37079" s="22"/>
      <c r="H37079" s="22"/>
    </row>
    <row r="37080" spans="4:8">
      <c r="D37080" s="22"/>
      <c r="F37080" s="22"/>
      <c r="G37080" s="22"/>
      <c r="H37080" s="22"/>
    </row>
    <row r="37081" spans="4:8">
      <c r="D37081" s="22"/>
      <c r="F37081" s="22"/>
      <c r="G37081" s="22"/>
      <c r="H37081" s="22"/>
    </row>
    <row r="37082" spans="4:8">
      <c r="D37082" s="22"/>
      <c r="F37082" s="22"/>
      <c r="G37082" s="22"/>
      <c r="H37082" s="22"/>
    </row>
    <row r="37083" spans="4:8">
      <c r="D37083" s="22"/>
      <c r="F37083" s="22"/>
      <c r="G37083" s="22"/>
      <c r="H37083" s="22"/>
    </row>
    <row r="37084" spans="4:8">
      <c r="D37084" s="22"/>
      <c r="F37084" s="22"/>
      <c r="G37084" s="22"/>
      <c r="H37084" s="22"/>
    </row>
    <row r="37085" spans="4:8">
      <c r="D37085" s="22"/>
      <c r="F37085" s="22"/>
      <c r="G37085" s="22"/>
      <c r="H37085" s="22"/>
    </row>
    <row r="37086" spans="4:8">
      <c r="D37086" s="22"/>
      <c r="F37086" s="22"/>
      <c r="G37086" s="22"/>
      <c r="H37086" s="22"/>
    </row>
    <row r="37087" spans="4:8">
      <c r="D37087" s="22"/>
      <c r="F37087" s="22"/>
      <c r="G37087" s="22"/>
      <c r="H37087" s="22"/>
    </row>
    <row r="37088" spans="4:8">
      <c r="D37088" s="22"/>
      <c r="F37088" s="22"/>
      <c r="G37088" s="22"/>
      <c r="H37088" s="22"/>
    </row>
    <row r="37089" spans="4:8">
      <c r="D37089" s="22"/>
      <c r="F37089" s="22"/>
      <c r="G37089" s="22"/>
      <c r="H37089" s="22"/>
    </row>
    <row r="37090" spans="4:8">
      <c r="D37090" s="22"/>
      <c r="F37090" s="22"/>
      <c r="G37090" s="22"/>
      <c r="H37090" s="22"/>
    </row>
    <row r="37091" spans="4:8">
      <c r="D37091" s="22"/>
      <c r="F37091" s="22"/>
      <c r="G37091" s="22"/>
      <c r="H37091" s="22"/>
    </row>
    <row r="37092" spans="4:8">
      <c r="D37092" s="22"/>
      <c r="F37092" s="22"/>
      <c r="G37092" s="22"/>
      <c r="H37092" s="22"/>
    </row>
    <row r="37093" spans="4:8">
      <c r="D37093" s="22"/>
      <c r="F37093" s="22"/>
      <c r="G37093" s="22"/>
      <c r="H37093" s="22"/>
    </row>
    <row r="37094" spans="4:8">
      <c r="D37094" s="22"/>
      <c r="F37094" s="22"/>
      <c r="G37094" s="22"/>
      <c r="H37094" s="22"/>
    </row>
    <row r="37095" spans="4:8">
      <c r="D37095" s="22"/>
      <c r="F37095" s="22"/>
      <c r="G37095" s="22"/>
      <c r="H37095" s="22"/>
    </row>
    <row r="37096" spans="4:8">
      <c r="D37096" s="22"/>
      <c r="F37096" s="22"/>
      <c r="G37096" s="22"/>
      <c r="H37096" s="22"/>
    </row>
    <row r="37097" spans="4:8">
      <c r="D37097" s="22"/>
      <c r="F37097" s="22"/>
      <c r="G37097" s="22"/>
      <c r="H37097" s="22"/>
    </row>
    <row r="37098" spans="4:8">
      <c r="D37098" s="22"/>
      <c r="F37098" s="22"/>
      <c r="G37098" s="22"/>
      <c r="H37098" s="22"/>
    </row>
    <row r="37099" spans="4:8">
      <c r="D37099" s="22"/>
      <c r="F37099" s="22"/>
      <c r="G37099" s="22"/>
      <c r="H37099" s="22"/>
    </row>
    <row r="37100" spans="4:8">
      <c r="D37100" s="22"/>
      <c r="F37100" s="22"/>
      <c r="G37100" s="22"/>
      <c r="H37100" s="22"/>
    </row>
    <row r="37101" spans="4:8">
      <c r="D37101" s="22"/>
      <c r="F37101" s="22"/>
      <c r="G37101" s="22"/>
      <c r="H37101" s="22"/>
    </row>
    <row r="37102" spans="4:8">
      <c r="D37102" s="22"/>
      <c r="F37102" s="22"/>
      <c r="G37102" s="22"/>
      <c r="H37102" s="22"/>
    </row>
    <row r="37103" spans="4:8">
      <c r="D37103" s="22"/>
      <c r="F37103" s="22"/>
      <c r="G37103" s="22"/>
      <c r="H37103" s="22"/>
    </row>
    <row r="37104" spans="4:8">
      <c r="D37104" s="22"/>
      <c r="F37104" s="22"/>
      <c r="G37104" s="22"/>
      <c r="H37104" s="22"/>
    </row>
    <row r="37105" spans="4:8">
      <c r="D37105" s="22"/>
      <c r="F37105" s="22"/>
      <c r="G37105" s="22"/>
      <c r="H37105" s="22"/>
    </row>
    <row r="37106" spans="4:8">
      <c r="D37106" s="22"/>
      <c r="F37106" s="22"/>
      <c r="G37106" s="22"/>
      <c r="H37106" s="22"/>
    </row>
    <row r="37107" spans="4:8">
      <c r="D37107" s="22"/>
      <c r="F37107" s="22"/>
      <c r="G37107" s="22"/>
      <c r="H37107" s="22"/>
    </row>
    <row r="37108" spans="4:8">
      <c r="D37108" s="22"/>
      <c r="F37108" s="22"/>
      <c r="G37108" s="22"/>
      <c r="H37108" s="22"/>
    </row>
    <row r="37109" spans="4:8">
      <c r="D37109" s="22"/>
      <c r="F37109" s="22"/>
      <c r="G37109" s="22"/>
      <c r="H37109" s="22"/>
    </row>
    <row r="37110" spans="4:8">
      <c r="D37110" s="22"/>
      <c r="F37110" s="22"/>
      <c r="G37110" s="22"/>
      <c r="H37110" s="22"/>
    </row>
    <row r="37111" spans="4:8">
      <c r="D37111" s="22"/>
      <c r="F37111" s="22"/>
      <c r="G37111" s="22"/>
      <c r="H37111" s="22"/>
    </row>
    <row r="37112" spans="4:8">
      <c r="D37112" s="22"/>
      <c r="F37112" s="22"/>
      <c r="G37112" s="22"/>
      <c r="H37112" s="22"/>
    </row>
    <row r="37113" spans="4:8">
      <c r="D37113" s="22"/>
      <c r="F37113" s="22"/>
      <c r="G37113" s="22"/>
      <c r="H37113" s="22"/>
    </row>
    <row r="37114" spans="4:8">
      <c r="D37114" s="22"/>
      <c r="F37114" s="22"/>
      <c r="G37114" s="22"/>
      <c r="H37114" s="22"/>
    </row>
    <row r="37115" spans="4:8">
      <c r="D37115" s="22"/>
      <c r="F37115" s="22"/>
      <c r="G37115" s="22"/>
      <c r="H37115" s="22"/>
    </row>
    <row r="37116" spans="4:8">
      <c r="D37116" s="22"/>
      <c r="F37116" s="22"/>
      <c r="G37116" s="22"/>
      <c r="H37116" s="22"/>
    </row>
    <row r="37117" spans="4:8">
      <c r="D37117" s="22"/>
      <c r="F37117" s="22"/>
      <c r="G37117" s="22"/>
      <c r="H37117" s="22"/>
    </row>
    <row r="37118" spans="4:8">
      <c r="D37118" s="22"/>
      <c r="F37118" s="22"/>
      <c r="G37118" s="22"/>
      <c r="H37118" s="22"/>
    </row>
    <row r="37119" spans="4:8">
      <c r="D37119" s="22"/>
      <c r="F37119" s="22"/>
      <c r="G37119" s="22"/>
      <c r="H37119" s="22"/>
    </row>
    <row r="37120" spans="4:8">
      <c r="D37120" s="22"/>
      <c r="F37120" s="22"/>
      <c r="G37120" s="22"/>
      <c r="H37120" s="22"/>
    </row>
    <row r="37121" spans="4:8">
      <c r="D37121" s="22"/>
      <c r="F37121" s="22"/>
      <c r="G37121" s="22"/>
      <c r="H37121" s="22"/>
    </row>
    <row r="37122" spans="4:8">
      <c r="D37122" s="22"/>
      <c r="F37122" s="22"/>
      <c r="G37122" s="22"/>
      <c r="H37122" s="22"/>
    </row>
    <row r="37123" spans="4:8">
      <c r="D37123" s="22"/>
      <c r="F37123" s="22"/>
      <c r="G37123" s="22"/>
      <c r="H37123" s="22"/>
    </row>
    <row r="37124" spans="4:8">
      <c r="D37124" s="22"/>
      <c r="F37124" s="22"/>
      <c r="G37124" s="22"/>
      <c r="H37124" s="22"/>
    </row>
    <row r="37125" spans="4:8">
      <c r="D37125" s="22"/>
      <c r="F37125" s="22"/>
      <c r="G37125" s="22"/>
      <c r="H37125" s="22"/>
    </row>
    <row r="37126" spans="4:8">
      <c r="D37126" s="22"/>
      <c r="F37126" s="22"/>
      <c r="G37126" s="22"/>
      <c r="H37126" s="22"/>
    </row>
    <row r="37127" spans="4:8">
      <c r="D37127" s="22"/>
      <c r="F37127" s="22"/>
      <c r="G37127" s="22"/>
      <c r="H37127" s="22"/>
    </row>
    <row r="37128" spans="4:8">
      <c r="D37128" s="22"/>
      <c r="F37128" s="22"/>
      <c r="G37128" s="22"/>
      <c r="H37128" s="22"/>
    </row>
    <row r="37129" spans="4:8">
      <c r="D37129" s="22"/>
      <c r="F37129" s="22"/>
      <c r="G37129" s="22"/>
      <c r="H37129" s="22"/>
    </row>
    <row r="37130" spans="4:8">
      <c r="D37130" s="22"/>
      <c r="F37130" s="22"/>
      <c r="G37130" s="22"/>
      <c r="H37130" s="22"/>
    </row>
    <row r="37131" spans="4:8">
      <c r="D37131" s="22"/>
      <c r="F37131" s="22"/>
      <c r="G37131" s="22"/>
      <c r="H37131" s="22"/>
    </row>
    <row r="37132" spans="4:8">
      <c r="D37132" s="22"/>
      <c r="F37132" s="22"/>
      <c r="G37132" s="22"/>
      <c r="H37132" s="22"/>
    </row>
    <row r="37133" spans="4:8">
      <c r="D37133" s="22"/>
      <c r="F37133" s="22"/>
      <c r="G37133" s="22"/>
      <c r="H37133" s="22"/>
    </row>
    <row r="37134" spans="4:8">
      <c r="D37134" s="22"/>
      <c r="F37134" s="22"/>
      <c r="G37134" s="22"/>
      <c r="H37134" s="22"/>
    </row>
    <row r="37135" spans="4:8">
      <c r="D37135" s="22"/>
      <c r="F37135" s="22"/>
      <c r="G37135" s="22"/>
      <c r="H37135" s="22"/>
    </row>
    <row r="37136" spans="4:8">
      <c r="D37136" s="22"/>
      <c r="F37136" s="22"/>
      <c r="G37136" s="22"/>
      <c r="H37136" s="22"/>
    </row>
    <row r="37137" spans="4:8">
      <c r="D37137" s="22"/>
      <c r="F37137" s="22"/>
      <c r="G37137" s="22"/>
      <c r="H37137" s="22"/>
    </row>
    <row r="37138" spans="4:8">
      <c r="D37138" s="22"/>
      <c r="F37138" s="22"/>
      <c r="G37138" s="22"/>
      <c r="H37138" s="22"/>
    </row>
    <row r="37139" spans="4:8">
      <c r="D37139" s="22"/>
      <c r="F37139" s="22"/>
      <c r="G37139" s="22"/>
      <c r="H37139" s="22"/>
    </row>
    <row r="37140" spans="4:8">
      <c r="D37140" s="22"/>
      <c r="F37140" s="22"/>
      <c r="G37140" s="22"/>
      <c r="H37140" s="22"/>
    </row>
    <row r="37141" spans="4:8">
      <c r="D37141" s="22"/>
      <c r="F37141" s="22"/>
      <c r="G37141" s="22"/>
      <c r="H37141" s="22"/>
    </row>
    <row r="37142" spans="4:8">
      <c r="D37142" s="22"/>
      <c r="F37142" s="22"/>
      <c r="G37142" s="22"/>
      <c r="H37142" s="22"/>
    </row>
    <row r="37143" spans="4:8">
      <c r="D37143" s="22"/>
      <c r="F37143" s="22"/>
      <c r="G37143" s="22"/>
      <c r="H37143" s="22"/>
    </row>
    <row r="37144" spans="4:8">
      <c r="D37144" s="22"/>
      <c r="F37144" s="22"/>
      <c r="G37144" s="22"/>
      <c r="H37144" s="22"/>
    </row>
    <row r="37145" spans="4:8">
      <c r="D37145" s="22"/>
      <c r="F37145" s="22"/>
      <c r="G37145" s="22"/>
      <c r="H37145" s="22"/>
    </row>
    <row r="37146" spans="4:8">
      <c r="D37146" s="22"/>
      <c r="F37146" s="22"/>
      <c r="G37146" s="22"/>
      <c r="H37146" s="22"/>
    </row>
    <row r="37147" spans="4:8">
      <c r="D37147" s="22"/>
      <c r="F37147" s="22"/>
      <c r="G37147" s="22"/>
      <c r="H37147" s="22"/>
    </row>
    <row r="37148" spans="4:8">
      <c r="D37148" s="22"/>
      <c r="F37148" s="22"/>
      <c r="G37148" s="22"/>
      <c r="H37148" s="22"/>
    </row>
    <row r="37149" spans="4:8">
      <c r="D37149" s="22"/>
      <c r="F37149" s="22"/>
      <c r="G37149" s="22"/>
      <c r="H37149" s="22"/>
    </row>
    <row r="37150" spans="4:8">
      <c r="D37150" s="22"/>
      <c r="F37150" s="22"/>
      <c r="G37150" s="22"/>
      <c r="H37150" s="22"/>
    </row>
    <row r="37151" spans="4:8">
      <c r="D37151" s="22"/>
      <c r="F37151" s="22"/>
      <c r="G37151" s="22"/>
      <c r="H37151" s="22"/>
    </row>
    <row r="37152" spans="4:8">
      <c r="D37152" s="22"/>
      <c r="F37152" s="22"/>
      <c r="G37152" s="22"/>
      <c r="H37152" s="22"/>
    </row>
    <row r="37153" spans="4:8">
      <c r="D37153" s="22"/>
      <c r="F37153" s="22"/>
      <c r="G37153" s="22"/>
      <c r="H37153" s="22"/>
    </row>
    <row r="37154" spans="4:8">
      <c r="D37154" s="22"/>
      <c r="F37154" s="22"/>
      <c r="G37154" s="22"/>
      <c r="H37154" s="22"/>
    </row>
    <row r="37155" spans="4:8">
      <c r="D37155" s="22"/>
      <c r="F37155" s="22"/>
      <c r="G37155" s="22"/>
      <c r="H37155" s="22"/>
    </row>
    <row r="37156" spans="4:8">
      <c r="D37156" s="22"/>
      <c r="F37156" s="22"/>
      <c r="G37156" s="22"/>
      <c r="H37156" s="22"/>
    </row>
    <row r="37157" spans="4:8">
      <c r="D37157" s="22"/>
      <c r="F37157" s="22"/>
      <c r="G37157" s="22"/>
      <c r="H37157" s="22"/>
    </row>
    <row r="37158" spans="4:8">
      <c r="D37158" s="22"/>
      <c r="F37158" s="22"/>
      <c r="G37158" s="22"/>
      <c r="H37158" s="22"/>
    </row>
    <row r="37159" spans="4:8">
      <c r="D37159" s="22"/>
      <c r="F37159" s="22"/>
      <c r="G37159" s="22"/>
      <c r="H37159" s="22"/>
    </row>
    <row r="37160" spans="4:8">
      <c r="D37160" s="22"/>
      <c r="F37160" s="22"/>
      <c r="G37160" s="22"/>
      <c r="H37160" s="22"/>
    </row>
    <row r="37161" spans="4:8">
      <c r="D37161" s="22"/>
      <c r="F37161" s="22"/>
      <c r="G37161" s="22"/>
      <c r="H37161" s="22"/>
    </row>
    <row r="37162" spans="4:8">
      <c r="D37162" s="22"/>
      <c r="F37162" s="22"/>
      <c r="G37162" s="22"/>
      <c r="H37162" s="22"/>
    </row>
    <row r="37163" spans="4:8">
      <c r="D37163" s="22"/>
      <c r="F37163" s="22"/>
      <c r="G37163" s="22"/>
      <c r="H37163" s="22"/>
    </row>
    <row r="37164" spans="4:8">
      <c r="D37164" s="22"/>
      <c r="F37164" s="22"/>
      <c r="G37164" s="22"/>
      <c r="H37164" s="22"/>
    </row>
    <row r="37165" spans="4:8">
      <c r="D37165" s="22"/>
      <c r="F37165" s="22"/>
      <c r="G37165" s="22"/>
      <c r="H37165" s="22"/>
    </row>
    <row r="37166" spans="4:8">
      <c r="D37166" s="22"/>
      <c r="F37166" s="22"/>
      <c r="G37166" s="22"/>
      <c r="H37166" s="22"/>
    </row>
    <row r="37167" spans="4:8">
      <c r="D37167" s="22"/>
      <c r="F37167" s="22"/>
      <c r="G37167" s="22"/>
      <c r="H37167" s="22"/>
    </row>
    <row r="37168" spans="4:8">
      <c r="D37168" s="22"/>
      <c r="F37168" s="22"/>
      <c r="G37168" s="22"/>
      <c r="H37168" s="22"/>
    </row>
    <row r="37169" spans="4:8">
      <c r="D37169" s="22"/>
      <c r="F37169" s="22"/>
      <c r="G37169" s="22"/>
      <c r="H37169" s="22"/>
    </row>
    <row r="37170" spans="4:8">
      <c r="D37170" s="22"/>
      <c r="F37170" s="22"/>
      <c r="G37170" s="22"/>
      <c r="H37170" s="22"/>
    </row>
    <row r="37171" spans="4:8">
      <c r="D37171" s="22"/>
      <c r="F37171" s="22"/>
      <c r="G37171" s="22"/>
      <c r="H37171" s="22"/>
    </row>
    <row r="37172" spans="4:8">
      <c r="D37172" s="22"/>
      <c r="F37172" s="22"/>
      <c r="G37172" s="22"/>
      <c r="H37172" s="22"/>
    </row>
    <row r="37173" spans="4:8">
      <c r="D37173" s="22"/>
      <c r="F37173" s="22"/>
      <c r="G37173" s="22"/>
      <c r="H37173" s="22"/>
    </row>
    <row r="37174" spans="4:8">
      <c r="D37174" s="22"/>
      <c r="F37174" s="22"/>
      <c r="G37174" s="22"/>
      <c r="H37174" s="22"/>
    </row>
    <row r="37175" spans="4:8">
      <c r="D37175" s="22"/>
      <c r="F37175" s="22"/>
      <c r="G37175" s="22"/>
      <c r="H37175" s="22"/>
    </row>
    <row r="37176" spans="4:8">
      <c r="D37176" s="22"/>
      <c r="F37176" s="22"/>
      <c r="G37176" s="22"/>
      <c r="H37176" s="22"/>
    </row>
    <row r="37177" spans="4:8">
      <c r="D37177" s="22"/>
      <c r="F37177" s="22"/>
      <c r="G37177" s="22"/>
      <c r="H37177" s="22"/>
    </row>
    <row r="37178" spans="4:8">
      <c r="D37178" s="22"/>
      <c r="F37178" s="22"/>
      <c r="G37178" s="22"/>
      <c r="H37178" s="22"/>
    </row>
    <row r="37179" spans="4:8">
      <c r="D37179" s="22"/>
      <c r="F37179" s="22"/>
      <c r="G37179" s="22"/>
      <c r="H37179" s="22"/>
    </row>
    <row r="37180" spans="4:8">
      <c r="D37180" s="22"/>
      <c r="F37180" s="22"/>
      <c r="G37180" s="22"/>
      <c r="H37180" s="22"/>
    </row>
    <row r="37181" spans="4:8">
      <c r="D37181" s="22"/>
      <c r="F37181" s="22"/>
      <c r="G37181" s="22"/>
      <c r="H37181" s="22"/>
    </row>
    <row r="37182" spans="4:8">
      <c r="D37182" s="22"/>
      <c r="F37182" s="22"/>
      <c r="G37182" s="22"/>
      <c r="H37182" s="22"/>
    </row>
    <row r="37183" spans="4:8">
      <c r="D37183" s="22"/>
      <c r="F37183" s="22"/>
      <c r="G37183" s="22"/>
      <c r="H37183" s="22"/>
    </row>
    <row r="37184" spans="4:8">
      <c r="D37184" s="22"/>
      <c r="F37184" s="22"/>
      <c r="G37184" s="22"/>
      <c r="H37184" s="22"/>
    </row>
    <row r="37185" spans="4:8">
      <c r="D37185" s="22"/>
      <c r="F37185" s="22"/>
      <c r="G37185" s="22"/>
      <c r="H37185" s="22"/>
    </row>
    <row r="37186" spans="4:8">
      <c r="D37186" s="22"/>
      <c r="F37186" s="22"/>
      <c r="G37186" s="22"/>
      <c r="H37186" s="22"/>
    </row>
    <row r="37187" spans="4:8">
      <c r="D37187" s="22"/>
      <c r="F37187" s="22"/>
      <c r="G37187" s="22"/>
      <c r="H37187" s="22"/>
    </row>
    <row r="37188" spans="4:8">
      <c r="D37188" s="22"/>
      <c r="F37188" s="22"/>
      <c r="G37188" s="22"/>
      <c r="H37188" s="22"/>
    </row>
    <row r="37189" spans="4:8">
      <c r="D37189" s="22"/>
      <c r="F37189" s="22"/>
      <c r="G37189" s="22"/>
      <c r="H37189" s="22"/>
    </row>
    <row r="37190" spans="4:8">
      <c r="D37190" s="22"/>
      <c r="F37190" s="22"/>
      <c r="G37190" s="22"/>
      <c r="H37190" s="22"/>
    </row>
    <row r="37191" spans="4:8">
      <c r="D37191" s="22"/>
      <c r="F37191" s="22"/>
      <c r="G37191" s="22"/>
      <c r="H37191" s="22"/>
    </row>
    <row r="37192" spans="4:8">
      <c r="D37192" s="22"/>
      <c r="F37192" s="22"/>
      <c r="G37192" s="22"/>
      <c r="H37192" s="22"/>
    </row>
    <row r="37193" spans="4:8">
      <c r="D37193" s="22"/>
      <c r="F37193" s="22"/>
      <c r="G37193" s="22"/>
      <c r="H37193" s="22"/>
    </row>
    <row r="37194" spans="4:8">
      <c r="D37194" s="22"/>
      <c r="F37194" s="22"/>
      <c r="G37194" s="22"/>
      <c r="H37194" s="22"/>
    </row>
    <row r="37195" spans="4:8">
      <c r="D37195" s="22"/>
      <c r="F37195" s="22"/>
      <c r="G37195" s="22"/>
      <c r="H37195" s="22"/>
    </row>
    <row r="37196" spans="4:8">
      <c r="D37196" s="22"/>
      <c r="F37196" s="22"/>
      <c r="G37196" s="22"/>
      <c r="H37196" s="22"/>
    </row>
    <row r="37197" spans="4:8">
      <c r="D37197" s="22"/>
      <c r="F37197" s="22"/>
      <c r="G37197" s="22"/>
      <c r="H37197" s="22"/>
    </row>
    <row r="37198" spans="4:8">
      <c r="D37198" s="22"/>
      <c r="F37198" s="22"/>
      <c r="G37198" s="22"/>
      <c r="H37198" s="22"/>
    </row>
    <row r="37199" spans="4:8">
      <c r="D37199" s="22"/>
      <c r="F37199" s="22"/>
      <c r="G37199" s="22"/>
      <c r="H37199" s="22"/>
    </row>
    <row r="37200" spans="4:8">
      <c r="D37200" s="22"/>
      <c r="F37200" s="22"/>
      <c r="G37200" s="22"/>
      <c r="H37200" s="22"/>
    </row>
    <row r="37201" spans="4:8">
      <c r="D37201" s="22"/>
      <c r="F37201" s="22"/>
      <c r="G37201" s="22"/>
      <c r="H37201" s="22"/>
    </row>
    <row r="37202" spans="4:8">
      <c r="D37202" s="22"/>
      <c r="F37202" s="22"/>
      <c r="G37202" s="22"/>
      <c r="H37202" s="22"/>
    </row>
    <row r="37203" spans="4:8">
      <c r="D37203" s="22"/>
      <c r="F37203" s="22"/>
      <c r="G37203" s="22"/>
      <c r="H37203" s="22"/>
    </row>
    <row r="37204" spans="4:8">
      <c r="D37204" s="22"/>
      <c r="F37204" s="22"/>
      <c r="G37204" s="22"/>
      <c r="H37204" s="22"/>
    </row>
    <row r="37205" spans="4:8">
      <c r="D37205" s="22"/>
      <c r="F37205" s="22"/>
      <c r="G37205" s="22"/>
      <c r="H37205" s="22"/>
    </row>
    <row r="37206" spans="4:8">
      <c r="D37206" s="22"/>
      <c r="F37206" s="22"/>
      <c r="G37206" s="22"/>
      <c r="H37206" s="22"/>
    </row>
    <row r="37207" spans="4:8">
      <c r="D37207" s="22"/>
      <c r="F37207" s="22"/>
      <c r="G37207" s="22"/>
      <c r="H37207" s="22"/>
    </row>
    <row r="37208" spans="4:8">
      <c r="D37208" s="22"/>
      <c r="F37208" s="22"/>
      <c r="G37208" s="22"/>
      <c r="H37208" s="22"/>
    </row>
    <row r="37209" spans="4:8">
      <c r="D37209" s="22"/>
      <c r="F37209" s="22"/>
      <c r="G37209" s="22"/>
      <c r="H37209" s="22"/>
    </row>
    <row r="37210" spans="4:8">
      <c r="D37210" s="22"/>
      <c r="F37210" s="22"/>
      <c r="G37210" s="22"/>
      <c r="H37210" s="22"/>
    </row>
    <row r="37211" spans="4:8">
      <c r="D37211" s="22"/>
      <c r="F37211" s="22"/>
      <c r="G37211" s="22"/>
      <c r="H37211" s="22"/>
    </row>
    <row r="37212" spans="4:8">
      <c r="D37212" s="22"/>
      <c r="F37212" s="22"/>
      <c r="G37212" s="22"/>
      <c r="H37212" s="22"/>
    </row>
    <row r="37213" spans="4:8">
      <c r="D37213" s="22"/>
      <c r="F37213" s="22"/>
      <c r="G37213" s="22"/>
      <c r="H37213" s="22"/>
    </row>
    <row r="37214" spans="4:8">
      <c r="D37214" s="22"/>
      <c r="F37214" s="22"/>
      <c r="G37214" s="22"/>
      <c r="H37214" s="22"/>
    </row>
    <row r="37215" spans="4:8">
      <c r="D37215" s="22"/>
      <c r="F37215" s="22"/>
      <c r="G37215" s="22"/>
      <c r="H37215" s="22"/>
    </row>
    <row r="37216" spans="4:8">
      <c r="D37216" s="22"/>
      <c r="F37216" s="22"/>
      <c r="G37216" s="22"/>
      <c r="H37216" s="22"/>
    </row>
    <row r="37217" spans="4:8">
      <c r="D37217" s="22"/>
      <c r="F37217" s="22"/>
      <c r="G37217" s="22"/>
      <c r="H37217" s="22"/>
    </row>
    <row r="37218" spans="4:8">
      <c r="D37218" s="22"/>
      <c r="F37218" s="22"/>
      <c r="G37218" s="22"/>
      <c r="H37218" s="22"/>
    </row>
    <row r="37219" spans="4:8">
      <c r="D37219" s="22"/>
      <c r="F37219" s="22"/>
      <c r="G37219" s="22"/>
      <c r="H37219" s="22"/>
    </row>
    <row r="37220" spans="4:8">
      <c r="D37220" s="22"/>
      <c r="F37220" s="22"/>
      <c r="G37220" s="22"/>
      <c r="H37220" s="22"/>
    </row>
    <row r="37221" spans="4:8">
      <c r="D37221" s="22"/>
      <c r="F37221" s="22"/>
      <c r="G37221" s="22"/>
      <c r="H37221" s="22"/>
    </row>
    <row r="37222" spans="4:8">
      <c r="D37222" s="22"/>
      <c r="F37222" s="22"/>
      <c r="G37222" s="22"/>
      <c r="H37222" s="22"/>
    </row>
    <row r="37223" spans="4:8">
      <c r="D37223" s="22"/>
      <c r="F37223" s="22"/>
      <c r="G37223" s="22"/>
      <c r="H37223" s="22"/>
    </row>
    <row r="37224" spans="4:8">
      <c r="D37224" s="22"/>
      <c r="F37224" s="22"/>
      <c r="G37224" s="22"/>
      <c r="H37224" s="22"/>
    </row>
    <row r="37225" spans="4:8">
      <c r="D37225" s="22"/>
      <c r="F37225" s="22"/>
      <c r="G37225" s="22"/>
      <c r="H37225" s="22"/>
    </row>
    <row r="37226" spans="4:8">
      <c r="D37226" s="22"/>
      <c r="F37226" s="22"/>
      <c r="G37226" s="22"/>
      <c r="H37226" s="22"/>
    </row>
    <row r="37227" spans="4:8">
      <c r="D37227" s="22"/>
      <c r="F37227" s="22"/>
      <c r="G37227" s="22"/>
      <c r="H37227" s="22"/>
    </row>
    <row r="37228" spans="4:8">
      <c r="D37228" s="22"/>
      <c r="F37228" s="22"/>
      <c r="G37228" s="22"/>
      <c r="H37228" s="22"/>
    </row>
    <row r="37229" spans="4:8">
      <c r="D37229" s="22"/>
      <c r="F37229" s="22"/>
      <c r="G37229" s="22"/>
      <c r="H37229" s="22"/>
    </row>
    <row r="37230" spans="4:8">
      <c r="D37230" s="22"/>
      <c r="F37230" s="22"/>
      <c r="G37230" s="22"/>
      <c r="H37230" s="22"/>
    </row>
    <row r="37231" spans="4:8">
      <c r="D37231" s="22"/>
      <c r="F37231" s="22"/>
      <c r="G37231" s="22"/>
      <c r="H37231" s="22"/>
    </row>
    <row r="37232" spans="4:8">
      <c r="D37232" s="22"/>
      <c r="F37232" s="22"/>
      <c r="G37232" s="22"/>
      <c r="H37232" s="22"/>
    </row>
    <row r="37233" spans="4:8">
      <c r="D37233" s="22"/>
      <c r="F37233" s="22"/>
      <c r="G37233" s="22"/>
      <c r="H37233" s="22"/>
    </row>
    <row r="37234" spans="4:8">
      <c r="D37234" s="22"/>
      <c r="F37234" s="22"/>
      <c r="G37234" s="22"/>
      <c r="H37234" s="22"/>
    </row>
    <row r="37235" spans="4:8">
      <c r="D37235" s="22"/>
      <c r="F37235" s="22"/>
      <c r="G37235" s="22"/>
      <c r="H37235" s="22"/>
    </row>
    <row r="37236" spans="4:8">
      <c r="D37236" s="22"/>
      <c r="F37236" s="22"/>
      <c r="G37236" s="22"/>
      <c r="H37236" s="22"/>
    </row>
    <row r="37237" spans="4:8">
      <c r="D37237" s="22"/>
      <c r="F37237" s="22"/>
      <c r="G37237" s="22"/>
      <c r="H37237" s="22"/>
    </row>
    <row r="37238" spans="4:8">
      <c r="D37238" s="22"/>
      <c r="F37238" s="22"/>
      <c r="G37238" s="22"/>
      <c r="H37238" s="22"/>
    </row>
    <row r="37239" spans="4:8">
      <c r="D37239" s="22"/>
      <c r="F37239" s="22"/>
      <c r="G37239" s="22"/>
      <c r="H37239" s="22"/>
    </row>
    <row r="37240" spans="4:8">
      <c r="D37240" s="22"/>
      <c r="F37240" s="22"/>
      <c r="G37240" s="22"/>
      <c r="H37240" s="22"/>
    </row>
    <row r="37241" spans="4:8">
      <c r="D37241" s="22"/>
      <c r="F37241" s="22"/>
      <c r="G37241" s="22"/>
      <c r="H37241" s="22"/>
    </row>
    <row r="37242" spans="4:8">
      <c r="D37242" s="22"/>
      <c r="F37242" s="22"/>
      <c r="G37242" s="22"/>
      <c r="H37242" s="22"/>
    </row>
    <row r="37243" spans="4:8">
      <c r="D37243" s="22"/>
      <c r="F37243" s="22"/>
      <c r="G37243" s="22"/>
      <c r="H37243" s="22"/>
    </row>
    <row r="37244" spans="4:8">
      <c r="D37244" s="22"/>
      <c r="F37244" s="22"/>
      <c r="G37244" s="22"/>
      <c r="H37244" s="22"/>
    </row>
    <row r="37245" spans="4:8">
      <c r="D37245" s="22"/>
      <c r="F37245" s="22"/>
      <c r="G37245" s="22"/>
      <c r="H37245" s="22"/>
    </row>
    <row r="37246" spans="4:8">
      <c r="D37246" s="22"/>
      <c r="F37246" s="22"/>
      <c r="G37246" s="22"/>
      <c r="H37246" s="22"/>
    </row>
    <row r="37247" spans="4:8">
      <c r="D37247" s="22"/>
      <c r="F37247" s="22"/>
      <c r="G37247" s="22"/>
      <c r="H37247" s="22"/>
    </row>
    <row r="37248" spans="4:8">
      <c r="D37248" s="22"/>
      <c r="F37248" s="22"/>
      <c r="G37248" s="22"/>
      <c r="H37248" s="22"/>
    </row>
    <row r="37249" spans="4:8">
      <c r="D37249" s="22"/>
      <c r="F37249" s="22"/>
      <c r="G37249" s="22"/>
      <c r="H37249" s="22"/>
    </row>
    <row r="37250" spans="4:8">
      <c r="D37250" s="22"/>
      <c r="F37250" s="22"/>
      <c r="G37250" s="22"/>
      <c r="H37250" s="22"/>
    </row>
    <row r="37251" spans="4:8">
      <c r="D37251" s="22"/>
      <c r="F37251" s="22"/>
      <c r="G37251" s="22"/>
      <c r="H37251" s="22"/>
    </row>
    <row r="37252" spans="4:8">
      <c r="D37252" s="22"/>
      <c r="F37252" s="22"/>
      <c r="G37252" s="22"/>
      <c r="H37252" s="22"/>
    </row>
    <row r="37253" spans="4:8">
      <c r="D37253" s="22"/>
      <c r="F37253" s="22"/>
      <c r="G37253" s="22"/>
      <c r="H37253" s="22"/>
    </row>
    <row r="37254" spans="4:8">
      <c r="D37254" s="22"/>
      <c r="F37254" s="22"/>
      <c r="G37254" s="22"/>
      <c r="H37254" s="22"/>
    </row>
    <row r="37255" spans="4:8">
      <c r="D37255" s="22"/>
      <c r="F37255" s="22"/>
      <c r="G37255" s="22"/>
      <c r="H37255" s="22"/>
    </row>
    <row r="37256" spans="4:8">
      <c r="D37256" s="22"/>
      <c r="F37256" s="22"/>
      <c r="G37256" s="22"/>
      <c r="H37256" s="22"/>
    </row>
    <row r="37257" spans="4:8">
      <c r="D37257" s="22"/>
      <c r="F37257" s="22"/>
      <c r="G37257" s="22"/>
      <c r="H37257" s="22"/>
    </row>
    <row r="37258" spans="4:8">
      <c r="D37258" s="22"/>
      <c r="F37258" s="22"/>
      <c r="G37258" s="22"/>
      <c r="H37258" s="22"/>
    </row>
    <row r="37259" spans="4:8">
      <c r="D37259" s="22"/>
      <c r="F37259" s="22"/>
      <c r="G37259" s="22"/>
      <c r="H37259" s="22"/>
    </row>
    <row r="37260" spans="4:8">
      <c r="D37260" s="22"/>
      <c r="F37260" s="22"/>
      <c r="G37260" s="22"/>
      <c r="H37260" s="22"/>
    </row>
    <row r="37261" spans="4:8">
      <c r="D37261" s="22"/>
      <c r="F37261" s="22"/>
      <c r="G37261" s="22"/>
      <c r="H37261" s="22"/>
    </row>
    <row r="37262" spans="4:8">
      <c r="D37262" s="22"/>
      <c r="F37262" s="22"/>
      <c r="G37262" s="22"/>
      <c r="H37262" s="22"/>
    </row>
    <row r="37263" spans="4:8">
      <c r="D37263" s="22"/>
      <c r="F37263" s="22"/>
      <c r="G37263" s="22"/>
      <c r="H37263" s="22"/>
    </row>
    <row r="37264" spans="4:8">
      <c r="D37264" s="22"/>
      <c r="F37264" s="22"/>
      <c r="G37264" s="22"/>
      <c r="H37264" s="22"/>
    </row>
    <row r="37265" spans="4:8">
      <c r="D37265" s="22"/>
      <c r="F37265" s="22"/>
      <c r="G37265" s="22"/>
      <c r="H37265" s="22"/>
    </row>
    <row r="37266" spans="4:8">
      <c r="D37266" s="22"/>
      <c r="F37266" s="22"/>
      <c r="G37266" s="22"/>
      <c r="H37266" s="22"/>
    </row>
    <row r="37267" spans="4:8">
      <c r="D37267" s="22"/>
      <c r="F37267" s="22"/>
      <c r="G37267" s="22"/>
      <c r="H37267" s="22"/>
    </row>
    <row r="37268" spans="4:8">
      <c r="D37268" s="22"/>
      <c r="F37268" s="22"/>
      <c r="G37268" s="22"/>
      <c r="H37268" s="22"/>
    </row>
    <row r="37269" spans="4:8">
      <c r="D37269" s="22"/>
      <c r="F37269" s="22"/>
      <c r="G37269" s="22"/>
      <c r="H37269" s="22"/>
    </row>
    <row r="37270" spans="4:8">
      <c r="D37270" s="22"/>
      <c r="F37270" s="22"/>
      <c r="G37270" s="22"/>
      <c r="H37270" s="22"/>
    </row>
    <row r="37271" spans="4:8">
      <c r="D37271" s="22"/>
      <c r="F37271" s="22"/>
      <c r="G37271" s="22"/>
      <c r="H37271" s="22"/>
    </row>
    <row r="37272" spans="4:8">
      <c r="D37272" s="22"/>
      <c r="F37272" s="22"/>
      <c r="G37272" s="22"/>
      <c r="H37272" s="22"/>
    </row>
    <row r="37273" spans="4:8">
      <c r="D37273" s="22"/>
      <c r="F37273" s="22"/>
      <c r="G37273" s="22"/>
      <c r="H37273" s="22"/>
    </row>
    <row r="37274" spans="4:8">
      <c r="D37274" s="22"/>
      <c r="F37274" s="22"/>
      <c r="G37274" s="22"/>
      <c r="H37274" s="22"/>
    </row>
    <row r="37275" spans="4:8">
      <c r="D37275" s="22"/>
      <c r="F37275" s="22"/>
      <c r="G37275" s="22"/>
      <c r="H37275" s="22"/>
    </row>
    <row r="37276" spans="4:8">
      <c r="D37276" s="22"/>
      <c r="F37276" s="22"/>
      <c r="G37276" s="22"/>
      <c r="H37276" s="22"/>
    </row>
    <row r="37277" spans="4:8">
      <c r="D37277" s="22"/>
      <c r="F37277" s="22"/>
      <c r="G37277" s="22"/>
      <c r="H37277" s="22"/>
    </row>
    <row r="37278" spans="4:8">
      <c r="D37278" s="22"/>
      <c r="F37278" s="22"/>
      <c r="G37278" s="22"/>
      <c r="H37278" s="22"/>
    </row>
    <row r="37279" spans="4:8">
      <c r="D37279" s="22"/>
      <c r="F37279" s="22"/>
      <c r="G37279" s="22"/>
      <c r="H37279" s="22"/>
    </row>
    <row r="37280" spans="4:8">
      <c r="D37280" s="22"/>
      <c r="F37280" s="22"/>
      <c r="G37280" s="22"/>
      <c r="H37280" s="22"/>
    </row>
    <row r="37281" spans="4:8">
      <c r="D37281" s="22"/>
      <c r="F37281" s="22"/>
      <c r="G37281" s="22"/>
      <c r="H37281" s="22"/>
    </row>
    <row r="37282" spans="4:8">
      <c r="D37282" s="22"/>
      <c r="F37282" s="22"/>
      <c r="G37282" s="22"/>
      <c r="H37282" s="22"/>
    </row>
    <row r="37283" spans="4:8">
      <c r="D37283" s="22"/>
      <c r="F37283" s="22"/>
      <c r="G37283" s="22"/>
      <c r="H37283" s="22"/>
    </row>
    <row r="37284" spans="4:8">
      <c r="D37284" s="22"/>
      <c r="F37284" s="22"/>
      <c r="G37284" s="22"/>
      <c r="H37284" s="22"/>
    </row>
    <row r="37285" spans="4:8">
      <c r="D37285" s="22"/>
      <c r="F37285" s="22"/>
      <c r="G37285" s="22"/>
      <c r="H37285" s="22"/>
    </row>
    <row r="37286" spans="4:8">
      <c r="D37286" s="22"/>
      <c r="F37286" s="22"/>
      <c r="G37286" s="22"/>
      <c r="H37286" s="22"/>
    </row>
    <row r="37287" spans="4:8">
      <c r="D37287" s="22"/>
      <c r="F37287" s="22"/>
      <c r="G37287" s="22"/>
      <c r="H37287" s="22"/>
    </row>
    <row r="37288" spans="4:8">
      <c r="D37288" s="22"/>
      <c r="F37288" s="22"/>
      <c r="G37288" s="22"/>
      <c r="H37288" s="22"/>
    </row>
    <row r="37289" spans="4:8">
      <c r="D37289" s="22"/>
      <c r="F37289" s="22"/>
      <c r="G37289" s="22"/>
      <c r="H37289" s="22"/>
    </row>
    <row r="37290" spans="4:8">
      <c r="D37290" s="22"/>
      <c r="F37290" s="22"/>
      <c r="G37290" s="22"/>
      <c r="H37290" s="22"/>
    </row>
    <row r="37291" spans="4:8">
      <c r="D37291" s="22"/>
      <c r="F37291" s="22"/>
      <c r="G37291" s="22"/>
      <c r="H37291" s="22"/>
    </row>
    <row r="37292" spans="4:8">
      <c r="D37292" s="22"/>
      <c r="F37292" s="22"/>
      <c r="G37292" s="22"/>
      <c r="H37292" s="22"/>
    </row>
    <row r="37293" spans="4:8">
      <c r="D37293" s="22"/>
      <c r="F37293" s="22"/>
      <c r="G37293" s="22"/>
      <c r="H37293" s="22"/>
    </row>
    <row r="37294" spans="4:8">
      <c r="D37294" s="22"/>
      <c r="F37294" s="22"/>
      <c r="G37294" s="22"/>
      <c r="H37294" s="22"/>
    </row>
    <row r="37295" spans="4:8">
      <c r="D37295" s="22"/>
      <c r="F37295" s="22"/>
      <c r="G37295" s="22"/>
      <c r="H37295" s="22"/>
    </row>
    <row r="37296" spans="4:8">
      <c r="D37296" s="22"/>
      <c r="F37296" s="22"/>
      <c r="G37296" s="22"/>
      <c r="H37296" s="22"/>
    </row>
    <row r="37297" spans="4:8">
      <c r="D37297" s="22"/>
      <c r="F37297" s="22"/>
      <c r="G37297" s="22"/>
      <c r="H37297" s="22"/>
    </row>
    <row r="37298" spans="4:8">
      <c r="D37298" s="22"/>
      <c r="F37298" s="22"/>
      <c r="G37298" s="22"/>
      <c r="H37298" s="22"/>
    </row>
    <row r="37299" spans="4:8">
      <c r="D37299" s="22"/>
      <c r="F37299" s="22"/>
      <c r="G37299" s="22"/>
      <c r="H37299" s="22"/>
    </row>
    <row r="37300" spans="4:8">
      <c r="D37300" s="22"/>
      <c r="F37300" s="22"/>
      <c r="G37300" s="22"/>
      <c r="H37300" s="22"/>
    </row>
    <row r="37301" spans="4:8">
      <c r="D37301" s="22"/>
      <c r="F37301" s="22"/>
      <c r="G37301" s="22"/>
      <c r="H37301" s="22"/>
    </row>
    <row r="37302" spans="4:8">
      <c r="D37302" s="22"/>
      <c r="F37302" s="22"/>
      <c r="G37302" s="22"/>
      <c r="H37302" s="22"/>
    </row>
    <row r="37303" spans="4:8">
      <c r="D37303" s="22"/>
      <c r="F37303" s="22"/>
      <c r="G37303" s="22"/>
      <c r="H37303" s="22"/>
    </row>
    <row r="37304" spans="4:8">
      <c r="D37304" s="22"/>
      <c r="F37304" s="22"/>
      <c r="G37304" s="22"/>
      <c r="H37304" s="22"/>
    </row>
    <row r="37305" spans="4:8">
      <c r="D37305" s="22"/>
      <c r="F37305" s="22"/>
      <c r="G37305" s="22"/>
      <c r="H37305" s="22"/>
    </row>
    <row r="37306" spans="4:8">
      <c r="D37306" s="22"/>
      <c r="F37306" s="22"/>
      <c r="G37306" s="22"/>
      <c r="H37306" s="22"/>
    </row>
    <row r="37307" spans="4:8">
      <c r="D37307" s="22"/>
      <c r="F37307" s="22"/>
      <c r="G37307" s="22"/>
      <c r="H37307" s="22"/>
    </row>
    <row r="37308" spans="4:8">
      <c r="D37308" s="22"/>
      <c r="F37308" s="22"/>
      <c r="G37308" s="22"/>
      <c r="H37308" s="22"/>
    </row>
    <row r="37309" spans="4:8">
      <c r="D37309" s="22"/>
      <c r="F37309" s="22"/>
      <c r="G37309" s="22"/>
      <c r="H37309" s="22"/>
    </row>
    <row r="37310" spans="4:8">
      <c r="D37310" s="22"/>
      <c r="F37310" s="22"/>
      <c r="G37310" s="22"/>
      <c r="H37310" s="22"/>
    </row>
    <row r="37311" spans="4:8">
      <c r="D37311" s="22"/>
      <c r="F37311" s="22"/>
      <c r="G37311" s="22"/>
      <c r="H37311" s="22"/>
    </row>
    <row r="37312" spans="4:8">
      <c r="D37312" s="22"/>
      <c r="F37312" s="22"/>
      <c r="G37312" s="22"/>
      <c r="H37312" s="22"/>
    </row>
    <row r="37313" spans="4:8">
      <c r="D37313" s="22"/>
      <c r="F37313" s="22"/>
      <c r="G37313" s="22"/>
      <c r="H37313" s="22"/>
    </row>
    <row r="37314" spans="4:8">
      <c r="D37314" s="22"/>
      <c r="F37314" s="22"/>
      <c r="G37314" s="22"/>
      <c r="H37314" s="22"/>
    </row>
    <row r="37315" spans="4:8">
      <c r="D37315" s="22"/>
      <c r="F37315" s="22"/>
      <c r="G37315" s="22"/>
      <c r="H37315" s="22"/>
    </row>
    <row r="37316" spans="4:8">
      <c r="D37316" s="22"/>
      <c r="F37316" s="22"/>
      <c r="G37316" s="22"/>
      <c r="H37316" s="22"/>
    </row>
    <row r="37317" spans="4:8">
      <c r="D37317" s="22"/>
      <c r="F37317" s="22"/>
      <c r="G37317" s="22"/>
      <c r="H37317" s="22"/>
    </row>
    <row r="37318" spans="4:8">
      <c r="D37318" s="22"/>
      <c r="F37318" s="22"/>
      <c r="G37318" s="22"/>
      <c r="H37318" s="22"/>
    </row>
    <row r="37319" spans="4:8">
      <c r="D37319" s="22"/>
      <c r="F37319" s="22"/>
      <c r="G37319" s="22"/>
      <c r="H37319" s="22"/>
    </row>
    <row r="37320" spans="4:8">
      <c r="D37320" s="22"/>
      <c r="F37320" s="22"/>
      <c r="G37320" s="22"/>
      <c r="H37320" s="22"/>
    </row>
    <row r="37321" spans="4:8">
      <c r="D37321" s="22"/>
      <c r="F37321" s="22"/>
      <c r="G37321" s="22"/>
      <c r="H37321" s="22"/>
    </row>
    <row r="37322" spans="4:8">
      <c r="D37322" s="22"/>
      <c r="F37322" s="22"/>
      <c r="G37322" s="22"/>
      <c r="H37322" s="22"/>
    </row>
    <row r="37323" spans="4:8">
      <c r="D37323" s="22"/>
      <c r="F37323" s="22"/>
      <c r="G37323" s="22"/>
      <c r="H37323" s="22"/>
    </row>
    <row r="37324" spans="4:8">
      <c r="D37324" s="22"/>
      <c r="F37324" s="22"/>
      <c r="G37324" s="22"/>
      <c r="H37324" s="22"/>
    </row>
    <row r="37325" spans="4:8">
      <c r="D37325" s="22"/>
      <c r="F37325" s="22"/>
      <c r="G37325" s="22"/>
      <c r="H37325" s="22"/>
    </row>
    <row r="37326" spans="4:8">
      <c r="D37326" s="22"/>
      <c r="F37326" s="22"/>
      <c r="G37326" s="22"/>
      <c r="H37326" s="22"/>
    </row>
    <row r="37327" spans="4:8">
      <c r="D37327" s="22"/>
      <c r="F37327" s="22"/>
      <c r="G37327" s="22"/>
      <c r="H37327" s="22"/>
    </row>
    <row r="37328" spans="4:8">
      <c r="D37328" s="22"/>
      <c r="F37328" s="22"/>
      <c r="G37328" s="22"/>
      <c r="H37328" s="22"/>
    </row>
    <row r="37329" spans="4:8">
      <c r="D37329" s="22"/>
      <c r="F37329" s="22"/>
      <c r="G37329" s="22"/>
      <c r="H37329" s="22"/>
    </row>
    <row r="37330" spans="4:8">
      <c r="D37330" s="22"/>
      <c r="F37330" s="22"/>
      <c r="G37330" s="22"/>
      <c r="H37330" s="22"/>
    </row>
    <row r="37331" spans="4:8">
      <c r="D37331" s="22"/>
      <c r="F37331" s="22"/>
      <c r="G37331" s="22"/>
      <c r="H37331" s="22"/>
    </row>
    <row r="37332" spans="4:8">
      <c r="D37332" s="22"/>
      <c r="F37332" s="22"/>
      <c r="G37332" s="22"/>
      <c r="H37332" s="22"/>
    </row>
    <row r="37333" spans="4:8">
      <c r="D37333" s="22"/>
      <c r="F37333" s="22"/>
      <c r="G37333" s="22"/>
      <c r="H37333" s="22"/>
    </row>
    <row r="37334" spans="4:8">
      <c r="D37334" s="22"/>
      <c r="F37334" s="22"/>
      <c r="G37334" s="22"/>
      <c r="H37334" s="22"/>
    </row>
    <row r="37335" spans="4:8">
      <c r="D37335" s="22"/>
      <c r="F37335" s="22"/>
      <c r="G37335" s="22"/>
      <c r="H37335" s="22"/>
    </row>
    <row r="37336" spans="4:8">
      <c r="D37336" s="22"/>
      <c r="F37336" s="22"/>
      <c r="G37336" s="22"/>
      <c r="H37336" s="22"/>
    </row>
    <row r="37337" spans="4:8">
      <c r="D37337" s="22"/>
      <c r="F37337" s="22"/>
      <c r="G37337" s="22"/>
      <c r="H37337" s="22"/>
    </row>
    <row r="37338" spans="4:8">
      <c r="D37338" s="22"/>
      <c r="F37338" s="22"/>
      <c r="G37338" s="22"/>
      <c r="H37338" s="22"/>
    </row>
    <row r="37339" spans="4:8">
      <c r="D37339" s="22"/>
      <c r="F37339" s="22"/>
      <c r="G37339" s="22"/>
      <c r="H37339" s="22"/>
    </row>
    <row r="37340" spans="4:8">
      <c r="D37340" s="22"/>
      <c r="F37340" s="22"/>
      <c r="G37340" s="22"/>
      <c r="H37340" s="22"/>
    </row>
    <row r="37341" spans="4:8">
      <c r="D37341" s="22"/>
      <c r="F37341" s="22"/>
      <c r="G37341" s="22"/>
      <c r="H37341" s="22"/>
    </row>
    <row r="37342" spans="4:8">
      <c r="D37342" s="22"/>
      <c r="F37342" s="22"/>
      <c r="G37342" s="22"/>
      <c r="H37342" s="22"/>
    </row>
    <row r="37343" spans="4:8">
      <c r="D37343" s="22"/>
      <c r="F37343" s="22"/>
      <c r="G37343" s="22"/>
      <c r="H37343" s="22"/>
    </row>
    <row r="37344" spans="4:8">
      <c r="D37344" s="22"/>
      <c r="F37344" s="22"/>
      <c r="G37344" s="22"/>
      <c r="H37344" s="22"/>
    </row>
    <row r="37345" spans="4:8">
      <c r="D37345" s="22"/>
      <c r="F37345" s="22"/>
      <c r="G37345" s="22"/>
      <c r="H37345" s="22"/>
    </row>
    <row r="37346" spans="4:8">
      <c r="D37346" s="22"/>
      <c r="F37346" s="22"/>
      <c r="G37346" s="22"/>
      <c r="H37346" s="22"/>
    </row>
    <row r="37347" spans="4:8">
      <c r="D37347" s="22"/>
      <c r="F37347" s="22"/>
      <c r="G37347" s="22"/>
      <c r="H37347" s="22"/>
    </row>
    <row r="37348" spans="4:8">
      <c r="D37348" s="22"/>
      <c r="F37348" s="22"/>
      <c r="G37348" s="22"/>
      <c r="H37348" s="22"/>
    </row>
    <row r="37349" spans="4:8">
      <c r="D37349" s="22"/>
      <c r="F37349" s="22"/>
      <c r="G37349" s="22"/>
      <c r="H37349" s="22"/>
    </row>
    <row r="37350" spans="4:8">
      <c r="D37350" s="22"/>
      <c r="F37350" s="22"/>
      <c r="G37350" s="22"/>
      <c r="H37350" s="22"/>
    </row>
    <row r="37351" spans="4:8">
      <c r="D37351" s="22"/>
      <c r="F37351" s="22"/>
      <c r="G37351" s="22"/>
      <c r="H37351" s="22"/>
    </row>
    <row r="37352" spans="4:8">
      <c r="D37352" s="22"/>
      <c r="F37352" s="22"/>
      <c r="G37352" s="22"/>
      <c r="H37352" s="22"/>
    </row>
    <row r="37353" spans="4:8">
      <c r="D37353" s="22"/>
      <c r="F37353" s="22"/>
      <c r="G37353" s="22"/>
      <c r="H37353" s="22"/>
    </row>
    <row r="37354" spans="4:8">
      <c r="D37354" s="22"/>
      <c r="F37354" s="22"/>
      <c r="G37354" s="22"/>
      <c r="H37354" s="22"/>
    </row>
    <row r="37355" spans="4:8">
      <c r="D37355" s="22"/>
      <c r="F37355" s="22"/>
      <c r="G37355" s="22"/>
      <c r="H37355" s="22"/>
    </row>
    <row r="37356" spans="4:8">
      <c r="D37356" s="22"/>
      <c r="F37356" s="22"/>
      <c r="G37356" s="22"/>
      <c r="H37356" s="22"/>
    </row>
    <row r="37357" spans="4:8">
      <c r="D37357" s="22"/>
      <c r="F37357" s="22"/>
      <c r="G37357" s="22"/>
      <c r="H37357" s="22"/>
    </row>
    <row r="37358" spans="4:8">
      <c r="D37358" s="22"/>
      <c r="F37358" s="22"/>
      <c r="G37358" s="22"/>
      <c r="H37358" s="22"/>
    </row>
    <row r="37359" spans="4:8">
      <c r="D37359" s="22"/>
      <c r="F37359" s="22"/>
      <c r="G37359" s="22"/>
      <c r="H37359" s="22"/>
    </row>
    <row r="37360" spans="4:8">
      <c r="D37360" s="22"/>
      <c r="F37360" s="22"/>
      <c r="G37360" s="22"/>
      <c r="H37360" s="22"/>
    </row>
    <row r="37361" spans="4:8">
      <c r="D37361" s="22"/>
      <c r="F37361" s="22"/>
      <c r="G37361" s="22"/>
      <c r="H37361" s="22"/>
    </row>
    <row r="37362" spans="4:8">
      <c r="D37362" s="22"/>
      <c r="F37362" s="22"/>
      <c r="G37362" s="22"/>
      <c r="H37362" s="22"/>
    </row>
    <row r="37363" spans="4:8">
      <c r="D37363" s="22"/>
      <c r="F37363" s="22"/>
      <c r="G37363" s="22"/>
      <c r="H37363" s="22"/>
    </row>
    <row r="37364" spans="4:8">
      <c r="D37364" s="22"/>
      <c r="F37364" s="22"/>
      <c r="G37364" s="22"/>
      <c r="H37364" s="22"/>
    </row>
    <row r="37365" spans="4:8">
      <c r="D37365" s="22"/>
      <c r="F37365" s="22"/>
      <c r="G37365" s="22"/>
      <c r="H37365" s="22"/>
    </row>
    <row r="37366" spans="4:8">
      <c r="D37366" s="22"/>
      <c r="F37366" s="22"/>
      <c r="G37366" s="22"/>
      <c r="H37366" s="22"/>
    </row>
    <row r="37367" spans="4:8">
      <c r="D37367" s="22"/>
      <c r="F37367" s="22"/>
      <c r="G37367" s="22"/>
      <c r="H37367" s="22"/>
    </row>
    <row r="37368" spans="4:8">
      <c r="D37368" s="22"/>
      <c r="F37368" s="22"/>
      <c r="G37368" s="22"/>
      <c r="H37368" s="22"/>
    </row>
    <row r="37369" spans="4:8">
      <c r="D37369" s="22"/>
      <c r="F37369" s="22"/>
      <c r="G37369" s="22"/>
      <c r="H37369" s="22"/>
    </row>
    <row r="37370" spans="4:8">
      <c r="D37370" s="22"/>
      <c r="F37370" s="22"/>
      <c r="G37370" s="22"/>
      <c r="H37370" s="22"/>
    </row>
    <row r="37371" spans="4:8">
      <c r="D37371" s="22"/>
      <c r="F37371" s="22"/>
      <c r="G37371" s="22"/>
      <c r="H37371" s="22"/>
    </row>
    <row r="37372" spans="4:8">
      <c r="D37372" s="22"/>
      <c r="F37372" s="22"/>
      <c r="G37372" s="22"/>
      <c r="H37372" s="22"/>
    </row>
    <row r="37373" spans="4:8">
      <c r="D37373" s="22"/>
      <c r="F37373" s="22"/>
      <c r="G37373" s="22"/>
      <c r="H37373" s="22"/>
    </row>
    <row r="37374" spans="4:8">
      <c r="D37374" s="22"/>
      <c r="F37374" s="22"/>
      <c r="G37374" s="22"/>
      <c r="H37374" s="22"/>
    </row>
    <row r="37375" spans="4:8">
      <c r="D37375" s="22"/>
      <c r="F37375" s="22"/>
      <c r="G37375" s="22"/>
      <c r="H37375" s="22"/>
    </row>
    <row r="37376" spans="4:8">
      <c r="D37376" s="22"/>
      <c r="F37376" s="22"/>
      <c r="G37376" s="22"/>
      <c r="H37376" s="22"/>
    </row>
    <row r="37377" spans="4:8">
      <c r="D37377" s="22"/>
      <c r="F37377" s="22"/>
      <c r="G37377" s="22"/>
      <c r="H37377" s="22"/>
    </row>
    <row r="37378" spans="4:8">
      <c r="D37378" s="22"/>
      <c r="F37378" s="22"/>
      <c r="G37378" s="22"/>
      <c r="H37378" s="22"/>
    </row>
    <row r="37379" spans="4:8">
      <c r="D37379" s="22"/>
      <c r="F37379" s="22"/>
      <c r="G37379" s="22"/>
      <c r="H37379" s="22"/>
    </row>
    <row r="37380" spans="4:8">
      <c r="D37380" s="22"/>
      <c r="F37380" s="22"/>
      <c r="G37380" s="22"/>
      <c r="H37380" s="22"/>
    </row>
    <row r="37381" spans="4:8">
      <c r="D37381" s="22"/>
      <c r="F37381" s="22"/>
      <c r="G37381" s="22"/>
      <c r="H37381" s="22"/>
    </row>
    <row r="37382" spans="4:8">
      <c r="D37382" s="22"/>
      <c r="F37382" s="22"/>
      <c r="G37382" s="22"/>
      <c r="H37382" s="22"/>
    </row>
    <row r="37383" spans="4:8">
      <c r="D37383" s="22"/>
      <c r="F37383" s="22"/>
      <c r="G37383" s="22"/>
      <c r="H37383" s="22"/>
    </row>
    <row r="37384" spans="4:8">
      <c r="D37384" s="22"/>
      <c r="F37384" s="22"/>
      <c r="G37384" s="22"/>
      <c r="H37384" s="22"/>
    </row>
    <row r="37385" spans="4:8">
      <c r="D37385" s="22"/>
      <c r="F37385" s="22"/>
      <c r="G37385" s="22"/>
      <c r="H37385" s="22"/>
    </row>
    <row r="37386" spans="4:8">
      <c r="D37386" s="22"/>
      <c r="F37386" s="22"/>
      <c r="G37386" s="22"/>
      <c r="H37386" s="22"/>
    </row>
    <row r="37387" spans="4:8">
      <c r="D37387" s="22"/>
      <c r="F37387" s="22"/>
      <c r="G37387" s="22"/>
      <c r="H37387" s="22"/>
    </row>
    <row r="37388" spans="4:8">
      <c r="D37388" s="22"/>
      <c r="F37388" s="22"/>
      <c r="G37388" s="22"/>
      <c r="H37388" s="22"/>
    </row>
    <row r="37389" spans="4:8">
      <c r="D37389" s="22"/>
      <c r="F37389" s="22"/>
      <c r="G37389" s="22"/>
      <c r="H37389" s="22"/>
    </row>
    <row r="37390" spans="4:8">
      <c r="D37390" s="22"/>
      <c r="F37390" s="22"/>
      <c r="G37390" s="22"/>
      <c r="H37390" s="22"/>
    </row>
    <row r="37391" spans="4:8">
      <c r="D37391" s="22"/>
      <c r="F37391" s="22"/>
      <c r="G37391" s="22"/>
      <c r="H37391" s="22"/>
    </row>
    <row r="37392" spans="4:8">
      <c r="D37392" s="22"/>
      <c r="F37392" s="22"/>
      <c r="G37392" s="22"/>
      <c r="H37392" s="22"/>
    </row>
    <row r="37393" spans="4:8">
      <c r="D37393" s="22"/>
      <c r="F37393" s="22"/>
      <c r="G37393" s="22"/>
      <c r="H37393" s="22"/>
    </row>
    <row r="37394" spans="4:8">
      <c r="D37394" s="22"/>
      <c r="F37394" s="22"/>
      <c r="G37394" s="22"/>
      <c r="H37394" s="22"/>
    </row>
    <row r="37395" spans="4:8">
      <c r="D37395" s="22"/>
      <c r="F37395" s="22"/>
      <c r="G37395" s="22"/>
      <c r="H37395" s="22"/>
    </row>
    <row r="37396" spans="4:8">
      <c r="D37396" s="22"/>
      <c r="F37396" s="22"/>
      <c r="G37396" s="22"/>
      <c r="H37396" s="22"/>
    </row>
    <row r="37397" spans="4:8">
      <c r="D37397" s="22"/>
      <c r="F37397" s="22"/>
      <c r="G37397" s="22"/>
      <c r="H37397" s="22"/>
    </row>
    <row r="37398" spans="4:8">
      <c r="D37398" s="22"/>
      <c r="F37398" s="22"/>
      <c r="G37398" s="22"/>
      <c r="H37398" s="22"/>
    </row>
    <row r="37399" spans="4:8">
      <c r="D37399" s="22"/>
      <c r="F37399" s="22"/>
      <c r="G37399" s="22"/>
      <c r="H37399" s="22"/>
    </row>
    <row r="37400" spans="4:8">
      <c r="D37400" s="22"/>
      <c r="F37400" s="22"/>
      <c r="G37400" s="22"/>
      <c r="H37400" s="22"/>
    </row>
    <row r="37401" spans="4:8">
      <c r="D37401" s="22"/>
      <c r="F37401" s="22"/>
      <c r="G37401" s="22"/>
      <c r="H37401" s="22"/>
    </row>
    <row r="37402" spans="4:8">
      <c r="D37402" s="22"/>
      <c r="F37402" s="22"/>
      <c r="G37402" s="22"/>
      <c r="H37402" s="22"/>
    </row>
    <row r="37403" spans="4:8">
      <c r="D37403" s="22"/>
      <c r="F37403" s="22"/>
      <c r="G37403" s="22"/>
      <c r="H37403" s="22"/>
    </row>
    <row r="37404" spans="4:8">
      <c r="D37404" s="22"/>
      <c r="F37404" s="22"/>
      <c r="G37404" s="22"/>
      <c r="H37404" s="22"/>
    </row>
    <row r="37405" spans="4:8">
      <c r="D37405" s="22"/>
      <c r="F37405" s="22"/>
      <c r="G37405" s="22"/>
      <c r="H37405" s="22"/>
    </row>
    <row r="37406" spans="4:8">
      <c r="D37406" s="22"/>
      <c r="F37406" s="22"/>
      <c r="G37406" s="22"/>
      <c r="H37406" s="22"/>
    </row>
    <row r="37407" spans="4:8">
      <c r="D37407" s="22"/>
      <c r="F37407" s="22"/>
      <c r="G37407" s="22"/>
      <c r="H37407" s="22"/>
    </row>
    <row r="37408" spans="4:8">
      <c r="D37408" s="22"/>
      <c r="F37408" s="22"/>
      <c r="G37408" s="22"/>
      <c r="H37408" s="22"/>
    </row>
    <row r="37409" spans="4:8">
      <c r="D37409" s="22"/>
      <c r="F37409" s="22"/>
      <c r="G37409" s="22"/>
      <c r="H37409" s="22"/>
    </row>
    <row r="37410" spans="4:8">
      <c r="D37410" s="22"/>
      <c r="F37410" s="22"/>
      <c r="G37410" s="22"/>
      <c r="H37410" s="22"/>
    </row>
    <row r="37411" spans="4:8">
      <c r="D37411" s="22"/>
      <c r="F37411" s="22"/>
      <c r="G37411" s="22"/>
      <c r="H37411" s="22"/>
    </row>
    <row r="37412" spans="4:8">
      <c r="D37412" s="22"/>
      <c r="F37412" s="22"/>
      <c r="G37412" s="22"/>
      <c r="H37412" s="22"/>
    </row>
    <row r="37413" spans="4:8">
      <c r="D37413" s="22"/>
      <c r="F37413" s="22"/>
      <c r="G37413" s="22"/>
      <c r="H37413" s="22"/>
    </row>
    <row r="37414" spans="4:8">
      <c r="D37414" s="22"/>
      <c r="F37414" s="22"/>
      <c r="G37414" s="22"/>
      <c r="H37414" s="22"/>
    </row>
    <row r="37415" spans="4:8">
      <c r="D37415" s="22"/>
      <c r="F37415" s="22"/>
      <c r="G37415" s="22"/>
      <c r="H37415" s="22"/>
    </row>
    <row r="37416" spans="4:8">
      <c r="D37416" s="22"/>
      <c r="F37416" s="22"/>
      <c r="G37416" s="22"/>
      <c r="H37416" s="22"/>
    </row>
    <row r="37417" spans="4:8">
      <c r="D37417" s="22"/>
      <c r="F37417" s="22"/>
      <c r="G37417" s="22"/>
      <c r="H37417" s="22"/>
    </row>
    <row r="37418" spans="4:8">
      <c r="D37418" s="22"/>
      <c r="F37418" s="22"/>
      <c r="G37418" s="22"/>
      <c r="H37418" s="22"/>
    </row>
    <row r="37419" spans="4:8">
      <c r="D37419" s="22"/>
      <c r="F37419" s="22"/>
      <c r="G37419" s="22"/>
      <c r="H37419" s="22"/>
    </row>
    <row r="37420" spans="4:8">
      <c r="D37420" s="22"/>
      <c r="F37420" s="22"/>
      <c r="G37420" s="22"/>
      <c r="H37420" s="22"/>
    </row>
    <row r="37421" spans="4:8">
      <c r="D37421" s="22"/>
      <c r="F37421" s="22"/>
      <c r="G37421" s="22"/>
      <c r="H37421" s="22"/>
    </row>
    <row r="37422" spans="4:8">
      <c r="D37422" s="22"/>
      <c r="F37422" s="22"/>
      <c r="G37422" s="22"/>
      <c r="H37422" s="22"/>
    </row>
    <row r="37423" spans="4:8">
      <c r="D37423" s="22"/>
      <c r="F37423" s="22"/>
      <c r="G37423" s="22"/>
      <c r="H37423" s="22"/>
    </row>
    <row r="37424" spans="4:8">
      <c r="D37424" s="22"/>
      <c r="F37424" s="22"/>
      <c r="G37424" s="22"/>
      <c r="H37424" s="22"/>
    </row>
    <row r="37425" spans="4:8">
      <c r="D37425" s="22"/>
      <c r="F37425" s="22"/>
      <c r="G37425" s="22"/>
      <c r="H37425" s="22"/>
    </row>
    <row r="37426" spans="4:8">
      <c r="D37426" s="22"/>
      <c r="F37426" s="22"/>
      <c r="G37426" s="22"/>
      <c r="H37426" s="22"/>
    </row>
    <row r="37427" spans="4:8">
      <c r="D37427" s="22"/>
      <c r="F37427" s="22"/>
      <c r="G37427" s="22"/>
      <c r="H37427" s="22"/>
    </row>
    <row r="37428" spans="4:8">
      <c r="D37428" s="22"/>
      <c r="F37428" s="22"/>
      <c r="G37428" s="22"/>
      <c r="H37428" s="22"/>
    </row>
    <row r="37429" spans="4:8">
      <c r="D37429" s="22"/>
      <c r="F37429" s="22"/>
      <c r="G37429" s="22"/>
      <c r="H37429" s="22"/>
    </row>
    <row r="37430" spans="4:8">
      <c r="D37430" s="22"/>
      <c r="F37430" s="22"/>
      <c r="G37430" s="22"/>
      <c r="H37430" s="22"/>
    </row>
    <row r="37431" spans="4:8">
      <c r="D37431" s="22"/>
      <c r="F37431" s="22"/>
      <c r="G37431" s="22"/>
      <c r="H37431" s="22"/>
    </row>
    <row r="37432" spans="4:8">
      <c r="D37432" s="22"/>
      <c r="F37432" s="22"/>
      <c r="G37432" s="22"/>
      <c r="H37432" s="22"/>
    </row>
    <row r="37433" spans="4:8">
      <c r="D37433" s="22"/>
      <c r="F37433" s="22"/>
      <c r="G37433" s="22"/>
      <c r="H37433" s="22"/>
    </row>
    <row r="37434" spans="4:8">
      <c r="D37434" s="22"/>
      <c r="F37434" s="22"/>
      <c r="G37434" s="22"/>
      <c r="H37434" s="22"/>
    </row>
    <row r="37435" spans="4:8">
      <c r="D37435" s="22"/>
      <c r="F37435" s="22"/>
      <c r="G37435" s="22"/>
      <c r="H37435" s="22"/>
    </row>
    <row r="37436" spans="4:8">
      <c r="D37436" s="22"/>
      <c r="F37436" s="22"/>
      <c r="G37436" s="22"/>
      <c r="H37436" s="22"/>
    </row>
    <row r="37437" spans="4:8">
      <c r="D37437" s="22"/>
      <c r="F37437" s="22"/>
      <c r="G37437" s="22"/>
      <c r="H37437" s="22"/>
    </row>
    <row r="37438" spans="4:8">
      <c r="D37438" s="22"/>
      <c r="F37438" s="22"/>
      <c r="G37438" s="22"/>
      <c r="H37438" s="22"/>
    </row>
    <row r="37439" spans="4:8">
      <c r="D37439" s="22"/>
      <c r="F37439" s="22"/>
      <c r="G37439" s="22"/>
      <c r="H37439" s="22"/>
    </row>
    <row r="37440" spans="4:8">
      <c r="D37440" s="22"/>
      <c r="F37440" s="22"/>
      <c r="G37440" s="22"/>
      <c r="H37440" s="22"/>
    </row>
    <row r="37441" spans="4:8">
      <c r="D37441" s="22"/>
      <c r="F37441" s="22"/>
      <c r="G37441" s="22"/>
      <c r="H37441" s="22"/>
    </row>
    <row r="37442" spans="4:8">
      <c r="D37442" s="22"/>
      <c r="F37442" s="22"/>
      <c r="G37442" s="22"/>
      <c r="H37442" s="22"/>
    </row>
    <row r="37443" spans="4:8">
      <c r="D37443" s="22"/>
      <c r="F37443" s="22"/>
      <c r="G37443" s="22"/>
      <c r="H37443" s="22"/>
    </row>
    <row r="37444" spans="4:8">
      <c r="D37444" s="22"/>
      <c r="F37444" s="22"/>
      <c r="G37444" s="22"/>
      <c r="H37444" s="22"/>
    </row>
    <row r="37445" spans="4:8">
      <c r="D37445" s="22"/>
      <c r="F37445" s="22"/>
      <c r="G37445" s="22"/>
      <c r="H37445" s="22"/>
    </row>
    <row r="37446" spans="4:8">
      <c r="D37446" s="22"/>
      <c r="F37446" s="22"/>
      <c r="G37446" s="22"/>
      <c r="H37446" s="22"/>
    </row>
    <row r="37447" spans="4:8">
      <c r="D37447" s="22"/>
      <c r="F37447" s="22"/>
      <c r="G37447" s="22"/>
      <c r="H37447" s="22"/>
    </row>
    <row r="37448" spans="4:8">
      <c r="D37448" s="22"/>
      <c r="F37448" s="22"/>
      <c r="G37448" s="22"/>
      <c r="H37448" s="22"/>
    </row>
    <row r="37449" spans="4:8">
      <c r="D37449" s="22"/>
      <c r="F37449" s="22"/>
      <c r="G37449" s="22"/>
      <c r="H37449" s="22"/>
    </row>
    <row r="37450" spans="4:8">
      <c r="D37450" s="22"/>
      <c r="F37450" s="22"/>
      <c r="G37450" s="22"/>
      <c r="H37450" s="22"/>
    </row>
    <row r="37451" spans="4:8">
      <c r="D37451" s="22"/>
      <c r="F37451" s="22"/>
      <c r="G37451" s="22"/>
      <c r="H37451" s="22"/>
    </row>
    <row r="37452" spans="4:8">
      <c r="D37452" s="22"/>
      <c r="F37452" s="22"/>
      <c r="G37452" s="22"/>
      <c r="H37452" s="22"/>
    </row>
    <row r="37453" spans="4:8">
      <c r="D37453" s="22"/>
      <c r="F37453" s="22"/>
      <c r="G37453" s="22"/>
      <c r="H37453" s="22"/>
    </row>
    <row r="37454" spans="4:8">
      <c r="D37454" s="22"/>
      <c r="F37454" s="22"/>
      <c r="G37454" s="22"/>
      <c r="H37454" s="22"/>
    </row>
    <row r="37455" spans="4:8">
      <c r="D37455" s="22"/>
      <c r="F37455" s="22"/>
      <c r="G37455" s="22"/>
      <c r="H37455" s="22"/>
    </row>
    <row r="37456" spans="4:8">
      <c r="D37456" s="22"/>
      <c r="F37456" s="22"/>
      <c r="G37456" s="22"/>
      <c r="H37456" s="22"/>
    </row>
    <row r="37457" spans="4:8">
      <c r="D37457" s="22"/>
      <c r="F37457" s="22"/>
      <c r="G37457" s="22"/>
      <c r="H37457" s="22"/>
    </row>
    <row r="37458" spans="4:8">
      <c r="D37458" s="22"/>
      <c r="F37458" s="22"/>
      <c r="G37458" s="22"/>
      <c r="H37458" s="22"/>
    </row>
    <row r="37459" spans="4:8">
      <c r="D37459" s="22"/>
      <c r="F37459" s="22"/>
      <c r="G37459" s="22"/>
      <c r="H37459" s="22"/>
    </row>
    <row r="37460" spans="4:8">
      <c r="D37460" s="22"/>
      <c r="F37460" s="22"/>
      <c r="G37460" s="22"/>
      <c r="H37460" s="22"/>
    </row>
    <row r="37461" spans="4:8">
      <c r="D37461" s="22"/>
      <c r="F37461" s="22"/>
      <c r="G37461" s="22"/>
      <c r="H37461" s="22"/>
    </row>
    <row r="37462" spans="4:8">
      <c r="D37462" s="22"/>
      <c r="F37462" s="22"/>
      <c r="G37462" s="22"/>
      <c r="H37462" s="22"/>
    </row>
    <row r="37463" spans="4:8">
      <c r="D37463" s="22"/>
      <c r="F37463" s="22"/>
      <c r="G37463" s="22"/>
      <c r="H37463" s="22"/>
    </row>
    <row r="37464" spans="4:8">
      <c r="D37464" s="22"/>
      <c r="F37464" s="22"/>
      <c r="G37464" s="22"/>
      <c r="H37464" s="22"/>
    </row>
    <row r="37465" spans="4:8">
      <c r="D37465" s="22"/>
      <c r="F37465" s="22"/>
      <c r="G37465" s="22"/>
      <c r="H37465" s="22"/>
    </row>
    <row r="37466" spans="4:8">
      <c r="D37466" s="22"/>
      <c r="F37466" s="22"/>
      <c r="G37466" s="22"/>
      <c r="H37466" s="22"/>
    </row>
    <row r="37467" spans="4:8">
      <c r="D37467" s="22"/>
      <c r="F37467" s="22"/>
      <c r="G37467" s="22"/>
      <c r="H37467" s="22"/>
    </row>
    <row r="37468" spans="4:8">
      <c r="D37468" s="22"/>
      <c r="F37468" s="22"/>
      <c r="G37468" s="22"/>
      <c r="H37468" s="22"/>
    </row>
    <row r="37469" spans="4:8">
      <c r="D37469" s="22"/>
      <c r="F37469" s="22"/>
      <c r="G37469" s="22"/>
      <c r="H37469" s="22"/>
    </row>
    <row r="37470" spans="4:8">
      <c r="D37470" s="22"/>
      <c r="F37470" s="22"/>
      <c r="G37470" s="22"/>
      <c r="H37470" s="22"/>
    </row>
    <row r="37471" spans="4:8">
      <c r="D37471" s="22"/>
      <c r="F37471" s="22"/>
      <c r="G37471" s="22"/>
      <c r="H37471" s="22"/>
    </row>
    <row r="37472" spans="4:8">
      <c r="D37472" s="22"/>
      <c r="F37472" s="22"/>
      <c r="G37472" s="22"/>
      <c r="H37472" s="22"/>
    </row>
    <row r="37473" spans="4:8">
      <c r="D37473" s="22"/>
      <c r="F37473" s="22"/>
      <c r="G37473" s="22"/>
      <c r="H37473" s="22"/>
    </row>
    <row r="37474" spans="4:8">
      <c r="D37474" s="22"/>
      <c r="F37474" s="22"/>
      <c r="G37474" s="22"/>
      <c r="H37474" s="22"/>
    </row>
    <row r="37475" spans="4:8">
      <c r="D37475" s="22"/>
      <c r="F37475" s="22"/>
      <c r="G37475" s="22"/>
      <c r="H37475" s="22"/>
    </row>
    <row r="37476" spans="4:8">
      <c r="D37476" s="22"/>
      <c r="F37476" s="22"/>
      <c r="G37476" s="22"/>
      <c r="H37476" s="22"/>
    </row>
    <row r="37477" spans="4:8">
      <c r="D37477" s="22"/>
      <c r="F37477" s="22"/>
      <c r="G37477" s="22"/>
      <c r="H37477" s="22"/>
    </row>
    <row r="37478" spans="4:8">
      <c r="D37478" s="22"/>
      <c r="F37478" s="22"/>
      <c r="G37478" s="22"/>
      <c r="H37478" s="22"/>
    </row>
    <row r="37479" spans="4:8">
      <c r="D37479" s="22"/>
      <c r="F37479" s="22"/>
      <c r="G37479" s="22"/>
      <c r="H37479" s="22"/>
    </row>
    <row r="37480" spans="4:8">
      <c r="D37480" s="22"/>
      <c r="F37480" s="22"/>
      <c r="G37480" s="22"/>
      <c r="H37480" s="22"/>
    </row>
    <row r="37481" spans="4:8">
      <c r="D37481" s="22"/>
      <c r="F37481" s="22"/>
      <c r="G37481" s="22"/>
      <c r="H37481" s="22"/>
    </row>
    <row r="37482" spans="4:8">
      <c r="D37482" s="22"/>
      <c r="F37482" s="22"/>
      <c r="G37482" s="22"/>
      <c r="H37482" s="22"/>
    </row>
    <row r="37483" spans="4:8">
      <c r="D37483" s="22"/>
      <c r="F37483" s="22"/>
      <c r="G37483" s="22"/>
      <c r="H37483" s="22"/>
    </row>
    <row r="37484" spans="4:8">
      <c r="D37484" s="22"/>
      <c r="F37484" s="22"/>
      <c r="G37484" s="22"/>
      <c r="H37484" s="22"/>
    </row>
    <row r="37485" spans="4:8">
      <c r="D37485" s="22"/>
      <c r="F37485" s="22"/>
      <c r="G37485" s="22"/>
      <c r="H37485" s="22"/>
    </row>
    <row r="37486" spans="4:8">
      <c r="D37486" s="22"/>
      <c r="F37486" s="22"/>
      <c r="G37486" s="22"/>
      <c r="H37486" s="22"/>
    </row>
    <row r="37487" spans="4:8">
      <c r="D37487" s="22"/>
      <c r="F37487" s="22"/>
      <c r="G37487" s="22"/>
      <c r="H37487" s="22"/>
    </row>
    <row r="37488" spans="4:8">
      <c r="D37488" s="22"/>
      <c r="F37488" s="22"/>
      <c r="G37488" s="22"/>
      <c r="H37488" s="22"/>
    </row>
    <row r="37489" spans="4:8">
      <c r="D37489" s="22"/>
      <c r="F37489" s="22"/>
      <c r="G37489" s="22"/>
      <c r="H37489" s="22"/>
    </row>
    <row r="37490" spans="4:8">
      <c r="D37490" s="22"/>
      <c r="F37490" s="22"/>
      <c r="G37490" s="22"/>
      <c r="H37490" s="22"/>
    </row>
    <row r="37491" spans="4:8">
      <c r="D37491" s="22"/>
      <c r="F37491" s="22"/>
      <c r="G37491" s="22"/>
      <c r="H37491" s="22"/>
    </row>
    <row r="37492" spans="4:8">
      <c r="D37492" s="22"/>
      <c r="F37492" s="22"/>
      <c r="G37492" s="22"/>
      <c r="H37492" s="22"/>
    </row>
    <row r="37493" spans="4:8">
      <c r="D37493" s="22"/>
      <c r="F37493" s="22"/>
      <c r="G37493" s="22"/>
      <c r="H37493" s="22"/>
    </row>
    <row r="37494" spans="4:8">
      <c r="D37494" s="22"/>
      <c r="F37494" s="22"/>
      <c r="G37494" s="22"/>
      <c r="H37494" s="22"/>
    </row>
    <row r="37495" spans="4:8">
      <c r="D37495" s="22"/>
      <c r="F37495" s="22"/>
      <c r="G37495" s="22"/>
      <c r="H37495" s="22"/>
    </row>
    <row r="37496" spans="4:8">
      <c r="D37496" s="22"/>
      <c r="F37496" s="22"/>
      <c r="G37496" s="22"/>
      <c r="H37496" s="22"/>
    </row>
    <row r="37497" spans="4:8">
      <c r="D37497" s="22"/>
      <c r="F37497" s="22"/>
      <c r="G37497" s="22"/>
      <c r="H37497" s="22"/>
    </row>
    <row r="37498" spans="4:8">
      <c r="D37498" s="22"/>
      <c r="F37498" s="22"/>
      <c r="G37498" s="22"/>
      <c r="H37498" s="22"/>
    </row>
    <row r="37499" spans="4:8">
      <c r="D37499" s="22"/>
      <c r="F37499" s="22"/>
      <c r="G37499" s="22"/>
      <c r="H37499" s="22"/>
    </row>
    <row r="37500" spans="4:8">
      <c r="D37500" s="22"/>
      <c r="F37500" s="22"/>
      <c r="G37500" s="22"/>
      <c r="H37500" s="22"/>
    </row>
    <row r="37501" spans="4:8">
      <c r="D37501" s="22"/>
      <c r="F37501" s="22"/>
      <c r="G37501" s="22"/>
      <c r="H37501" s="22"/>
    </row>
    <row r="37502" spans="4:8">
      <c r="D37502" s="22"/>
      <c r="F37502" s="22"/>
      <c r="G37502" s="22"/>
      <c r="H37502" s="22"/>
    </row>
    <row r="37503" spans="4:8">
      <c r="D37503" s="22"/>
      <c r="F37503" s="22"/>
      <c r="G37503" s="22"/>
      <c r="H37503" s="22"/>
    </row>
    <row r="37504" spans="4:8">
      <c r="D37504" s="22"/>
      <c r="F37504" s="22"/>
      <c r="G37504" s="22"/>
      <c r="H37504" s="22"/>
    </row>
    <row r="37505" spans="4:8">
      <c r="D37505" s="22"/>
      <c r="F37505" s="22"/>
      <c r="G37505" s="22"/>
      <c r="H37505" s="22"/>
    </row>
    <row r="37506" spans="4:8">
      <c r="D37506" s="22"/>
      <c r="F37506" s="22"/>
      <c r="G37506" s="22"/>
      <c r="H37506" s="22"/>
    </row>
    <row r="37507" spans="4:8">
      <c r="D37507" s="22"/>
      <c r="F37507" s="22"/>
      <c r="G37507" s="22"/>
      <c r="H37507" s="22"/>
    </row>
    <row r="37508" spans="4:8">
      <c r="D37508" s="22"/>
      <c r="F37508" s="22"/>
      <c r="G37508" s="22"/>
      <c r="H37508" s="22"/>
    </row>
    <row r="37509" spans="4:8">
      <c r="D37509" s="22"/>
      <c r="F37509" s="22"/>
      <c r="G37509" s="22"/>
      <c r="H37509" s="22"/>
    </row>
    <row r="37510" spans="4:8">
      <c r="D37510" s="22"/>
      <c r="F37510" s="22"/>
      <c r="G37510" s="22"/>
      <c r="H37510" s="22"/>
    </row>
    <row r="37511" spans="4:8">
      <c r="D37511" s="22"/>
      <c r="F37511" s="22"/>
      <c r="G37511" s="22"/>
      <c r="H37511" s="22"/>
    </row>
    <row r="37512" spans="4:8">
      <c r="D37512" s="22"/>
      <c r="F37512" s="22"/>
      <c r="G37512" s="22"/>
      <c r="H37512" s="22"/>
    </row>
    <row r="37513" spans="4:8">
      <c r="D37513" s="22"/>
      <c r="F37513" s="22"/>
      <c r="G37513" s="22"/>
      <c r="H37513" s="22"/>
    </row>
    <row r="37514" spans="4:8">
      <c r="D37514" s="22"/>
      <c r="F37514" s="22"/>
      <c r="G37514" s="22"/>
      <c r="H37514" s="22"/>
    </row>
    <row r="37515" spans="4:8">
      <c r="D37515" s="22"/>
      <c r="F37515" s="22"/>
      <c r="G37515" s="22"/>
      <c r="H37515" s="22"/>
    </row>
    <row r="37516" spans="4:8">
      <c r="D37516" s="22"/>
      <c r="F37516" s="22"/>
      <c r="G37516" s="22"/>
      <c r="H37516" s="22"/>
    </row>
    <row r="37517" spans="4:8">
      <c r="D37517" s="22"/>
      <c r="F37517" s="22"/>
      <c r="G37517" s="22"/>
      <c r="H37517" s="22"/>
    </row>
    <row r="37518" spans="4:8">
      <c r="D37518" s="22"/>
      <c r="F37518" s="22"/>
      <c r="G37518" s="22"/>
      <c r="H37518" s="22"/>
    </row>
    <row r="37519" spans="4:8">
      <c r="D37519" s="22"/>
      <c r="F37519" s="22"/>
      <c r="G37519" s="22"/>
      <c r="H37519" s="22"/>
    </row>
    <row r="37520" spans="4:8">
      <c r="D37520" s="22"/>
      <c r="F37520" s="22"/>
      <c r="G37520" s="22"/>
      <c r="H37520" s="22"/>
    </row>
    <row r="37521" spans="4:8">
      <c r="D37521" s="22"/>
      <c r="F37521" s="22"/>
      <c r="G37521" s="22"/>
      <c r="H37521" s="22"/>
    </row>
    <row r="37522" spans="4:8">
      <c r="D37522" s="22"/>
      <c r="F37522" s="22"/>
      <c r="G37522" s="22"/>
      <c r="H37522" s="22"/>
    </row>
    <row r="37523" spans="4:8">
      <c r="D37523" s="22"/>
      <c r="F37523" s="22"/>
      <c r="G37523" s="22"/>
      <c r="H37523" s="22"/>
    </row>
    <row r="37524" spans="4:8">
      <c r="D37524" s="22"/>
      <c r="F37524" s="22"/>
      <c r="G37524" s="22"/>
      <c r="H37524" s="22"/>
    </row>
    <row r="37525" spans="4:8">
      <c r="D37525" s="22"/>
      <c r="F37525" s="22"/>
      <c r="G37525" s="22"/>
      <c r="H37525" s="22"/>
    </row>
    <row r="37526" spans="4:8">
      <c r="D37526" s="22"/>
      <c r="F37526" s="22"/>
      <c r="G37526" s="22"/>
      <c r="H37526" s="22"/>
    </row>
    <row r="37527" spans="4:8">
      <c r="D37527" s="22"/>
      <c r="F37527" s="22"/>
      <c r="G37527" s="22"/>
      <c r="H37527" s="22"/>
    </row>
    <row r="37528" spans="4:8">
      <c r="D37528" s="22"/>
      <c r="F37528" s="22"/>
      <c r="G37528" s="22"/>
      <c r="H37528" s="22"/>
    </row>
    <row r="37529" spans="4:8">
      <c r="D37529" s="22"/>
      <c r="F37529" s="22"/>
      <c r="G37529" s="22"/>
      <c r="H37529" s="22"/>
    </row>
    <row r="37530" spans="4:8">
      <c r="D37530" s="22"/>
      <c r="F37530" s="22"/>
      <c r="G37530" s="22"/>
      <c r="H37530" s="22"/>
    </row>
    <row r="37531" spans="4:8">
      <c r="D37531" s="22"/>
      <c r="F37531" s="22"/>
      <c r="G37531" s="22"/>
      <c r="H37531" s="22"/>
    </row>
    <row r="37532" spans="4:8">
      <c r="D37532" s="22"/>
      <c r="F37532" s="22"/>
      <c r="G37532" s="22"/>
      <c r="H37532" s="22"/>
    </row>
    <row r="37533" spans="4:8">
      <c r="D37533" s="22"/>
      <c r="F37533" s="22"/>
      <c r="G37533" s="22"/>
      <c r="H37533" s="22"/>
    </row>
    <row r="37534" spans="4:8">
      <c r="D37534" s="22"/>
      <c r="F37534" s="22"/>
      <c r="G37534" s="22"/>
      <c r="H37534" s="22"/>
    </row>
    <row r="37535" spans="4:8">
      <c r="D37535" s="22"/>
      <c r="F37535" s="22"/>
      <c r="G37535" s="22"/>
      <c r="H37535" s="22"/>
    </row>
    <row r="37536" spans="4:8">
      <c r="D37536" s="22"/>
      <c r="F37536" s="22"/>
      <c r="G37536" s="22"/>
      <c r="H37536" s="22"/>
    </row>
    <row r="37537" spans="4:8">
      <c r="D37537" s="22"/>
      <c r="F37537" s="22"/>
      <c r="G37537" s="22"/>
      <c r="H37537" s="22"/>
    </row>
    <row r="37538" spans="4:8">
      <c r="D37538" s="22"/>
      <c r="F37538" s="22"/>
      <c r="G37538" s="22"/>
      <c r="H37538" s="22"/>
    </row>
    <row r="37539" spans="4:8">
      <c r="D37539" s="22"/>
      <c r="F37539" s="22"/>
      <c r="G37539" s="22"/>
      <c r="H37539" s="22"/>
    </row>
    <row r="37540" spans="4:8">
      <c r="D37540" s="22"/>
      <c r="F37540" s="22"/>
      <c r="G37540" s="22"/>
      <c r="H37540" s="22"/>
    </row>
    <row r="37541" spans="4:8">
      <c r="D37541" s="22"/>
      <c r="F37541" s="22"/>
      <c r="G37541" s="22"/>
      <c r="H37541" s="22"/>
    </row>
    <row r="37542" spans="4:8">
      <c r="D37542" s="22"/>
      <c r="F37542" s="22"/>
      <c r="G37542" s="22"/>
      <c r="H37542" s="22"/>
    </row>
    <row r="37543" spans="4:8">
      <c r="D37543" s="22"/>
      <c r="F37543" s="22"/>
      <c r="G37543" s="22"/>
      <c r="H37543" s="22"/>
    </row>
    <row r="37544" spans="4:8">
      <c r="D37544" s="22"/>
      <c r="F37544" s="22"/>
      <c r="G37544" s="22"/>
      <c r="H37544" s="22"/>
    </row>
    <row r="37545" spans="4:8">
      <c r="D37545" s="22"/>
      <c r="F37545" s="22"/>
      <c r="G37545" s="22"/>
      <c r="H37545" s="22"/>
    </row>
    <row r="37546" spans="4:8">
      <c r="D37546" s="22"/>
      <c r="F37546" s="22"/>
      <c r="G37546" s="22"/>
      <c r="H37546" s="22"/>
    </row>
    <row r="37547" spans="4:8">
      <c r="D37547" s="22"/>
      <c r="F37547" s="22"/>
      <c r="G37547" s="22"/>
      <c r="H37547" s="22"/>
    </row>
    <row r="37548" spans="4:8">
      <c r="D37548" s="22"/>
      <c r="F37548" s="22"/>
      <c r="G37548" s="22"/>
      <c r="H37548" s="22"/>
    </row>
    <row r="37549" spans="4:8">
      <c r="D37549" s="22"/>
      <c r="F37549" s="22"/>
      <c r="G37549" s="22"/>
      <c r="H37549" s="22"/>
    </row>
    <row r="37550" spans="4:8">
      <c r="D37550" s="22"/>
      <c r="F37550" s="22"/>
      <c r="G37550" s="22"/>
      <c r="H37550" s="22"/>
    </row>
    <row r="37551" spans="4:8">
      <c r="D37551" s="22"/>
      <c r="F37551" s="22"/>
      <c r="G37551" s="22"/>
      <c r="H37551" s="22"/>
    </row>
    <row r="37552" spans="4:8">
      <c r="D37552" s="22"/>
      <c r="F37552" s="22"/>
      <c r="G37552" s="22"/>
      <c r="H37552" s="22"/>
    </row>
    <row r="37553" spans="4:8">
      <c r="D37553" s="22"/>
      <c r="F37553" s="22"/>
      <c r="G37553" s="22"/>
      <c r="H37553" s="22"/>
    </row>
    <row r="37554" spans="4:8">
      <c r="D37554" s="22"/>
      <c r="F37554" s="22"/>
      <c r="G37554" s="22"/>
      <c r="H37554" s="22"/>
    </row>
    <row r="37555" spans="4:8">
      <c r="D37555" s="22"/>
      <c r="F37555" s="22"/>
      <c r="G37555" s="22"/>
      <c r="H37555" s="22"/>
    </row>
    <row r="37556" spans="4:8">
      <c r="D37556" s="22"/>
      <c r="F37556" s="22"/>
      <c r="G37556" s="22"/>
      <c r="H37556" s="22"/>
    </row>
    <row r="37557" spans="4:8">
      <c r="D37557" s="22"/>
      <c r="F37557" s="22"/>
      <c r="G37557" s="22"/>
      <c r="H37557" s="22"/>
    </row>
    <row r="37558" spans="4:8">
      <c r="D37558" s="22"/>
      <c r="F37558" s="22"/>
      <c r="G37558" s="22"/>
      <c r="H37558" s="22"/>
    </row>
    <row r="37559" spans="4:8">
      <c r="D37559" s="22"/>
      <c r="F37559" s="22"/>
      <c r="G37559" s="22"/>
      <c r="H37559" s="22"/>
    </row>
    <row r="37560" spans="4:8">
      <c r="D37560" s="22"/>
      <c r="F37560" s="22"/>
      <c r="G37560" s="22"/>
      <c r="H37560" s="22"/>
    </row>
    <row r="37561" spans="4:8">
      <c r="D37561" s="22"/>
      <c r="F37561" s="22"/>
      <c r="G37561" s="22"/>
      <c r="H37561" s="22"/>
    </row>
    <row r="37562" spans="4:8">
      <c r="D37562" s="22"/>
      <c r="F37562" s="22"/>
      <c r="G37562" s="22"/>
      <c r="H37562" s="22"/>
    </row>
    <row r="37563" spans="4:8">
      <c r="D37563" s="22"/>
      <c r="F37563" s="22"/>
      <c r="G37563" s="22"/>
      <c r="H37563" s="22"/>
    </row>
    <row r="37564" spans="4:8">
      <c r="D37564" s="22"/>
      <c r="F37564" s="22"/>
      <c r="G37564" s="22"/>
      <c r="H37564" s="22"/>
    </row>
    <row r="37565" spans="4:8">
      <c r="D37565" s="22"/>
      <c r="F37565" s="22"/>
      <c r="G37565" s="22"/>
      <c r="H37565" s="22"/>
    </row>
    <row r="37566" spans="4:8">
      <c r="D37566" s="22"/>
      <c r="F37566" s="22"/>
      <c r="G37566" s="22"/>
      <c r="H37566" s="22"/>
    </row>
    <row r="37567" spans="4:8">
      <c r="D37567" s="22"/>
      <c r="F37567" s="22"/>
      <c r="G37567" s="22"/>
      <c r="H37567" s="22"/>
    </row>
    <row r="37568" spans="4:8">
      <c r="D37568" s="22"/>
      <c r="F37568" s="22"/>
      <c r="G37568" s="22"/>
      <c r="H37568" s="22"/>
    </row>
    <row r="37569" spans="4:8">
      <c r="D37569" s="22"/>
      <c r="F37569" s="22"/>
      <c r="G37569" s="22"/>
      <c r="H37569" s="22"/>
    </row>
    <row r="37570" spans="4:8">
      <c r="D37570" s="22"/>
      <c r="F37570" s="22"/>
      <c r="G37570" s="22"/>
      <c r="H37570" s="22"/>
    </row>
    <row r="37571" spans="4:8">
      <c r="D37571" s="22"/>
      <c r="F37571" s="22"/>
      <c r="G37571" s="22"/>
      <c r="H37571" s="22"/>
    </row>
    <row r="37572" spans="4:8">
      <c r="D37572" s="22"/>
      <c r="F37572" s="22"/>
      <c r="G37572" s="22"/>
      <c r="H37572" s="22"/>
    </row>
    <row r="37573" spans="4:8">
      <c r="D37573" s="22"/>
      <c r="F37573" s="22"/>
      <c r="G37573" s="22"/>
      <c r="H37573" s="22"/>
    </row>
    <row r="37574" spans="4:8">
      <c r="D37574" s="22"/>
      <c r="F37574" s="22"/>
      <c r="G37574" s="22"/>
      <c r="H37574" s="22"/>
    </row>
    <row r="37575" spans="4:8">
      <c r="D37575" s="22"/>
      <c r="F37575" s="22"/>
      <c r="G37575" s="22"/>
      <c r="H37575" s="22"/>
    </row>
    <row r="37576" spans="4:8">
      <c r="D37576" s="22"/>
      <c r="F37576" s="22"/>
      <c r="G37576" s="22"/>
      <c r="H37576" s="22"/>
    </row>
    <row r="37577" spans="4:8">
      <c r="D37577" s="22"/>
      <c r="F37577" s="22"/>
      <c r="G37577" s="22"/>
      <c r="H37577" s="22"/>
    </row>
    <row r="37578" spans="4:8">
      <c r="D37578" s="22"/>
      <c r="F37578" s="22"/>
      <c r="G37578" s="22"/>
      <c r="H37578" s="22"/>
    </row>
    <row r="37579" spans="4:8">
      <c r="D37579" s="22"/>
      <c r="F37579" s="22"/>
      <c r="G37579" s="22"/>
      <c r="H37579" s="22"/>
    </row>
    <row r="37580" spans="4:8">
      <c r="D37580" s="22"/>
      <c r="F37580" s="22"/>
      <c r="G37580" s="22"/>
      <c r="H37580" s="22"/>
    </row>
    <row r="37581" spans="4:8">
      <c r="D37581" s="22"/>
      <c r="F37581" s="22"/>
      <c r="G37581" s="22"/>
      <c r="H37581" s="22"/>
    </row>
    <row r="37582" spans="4:8">
      <c r="D37582" s="22"/>
      <c r="F37582" s="22"/>
      <c r="G37582" s="22"/>
      <c r="H37582" s="22"/>
    </row>
    <row r="37583" spans="4:8">
      <c r="D37583" s="22"/>
      <c r="F37583" s="22"/>
      <c r="G37583" s="22"/>
      <c r="H37583" s="22"/>
    </row>
    <row r="37584" spans="4:8">
      <c r="D37584" s="22"/>
      <c r="F37584" s="22"/>
      <c r="G37584" s="22"/>
      <c r="H37584" s="22"/>
    </row>
    <row r="37585" spans="4:8">
      <c r="D37585" s="22"/>
      <c r="F37585" s="22"/>
      <c r="G37585" s="22"/>
      <c r="H37585" s="22"/>
    </row>
    <row r="37586" spans="4:8">
      <c r="D37586" s="22"/>
      <c r="F37586" s="22"/>
      <c r="G37586" s="22"/>
      <c r="H37586" s="22"/>
    </row>
    <row r="37587" spans="4:8">
      <c r="D37587" s="22"/>
      <c r="F37587" s="22"/>
      <c r="G37587" s="22"/>
      <c r="H37587" s="22"/>
    </row>
    <row r="37588" spans="4:8">
      <c r="D37588" s="22"/>
      <c r="F37588" s="22"/>
      <c r="G37588" s="22"/>
      <c r="H37588" s="22"/>
    </row>
    <row r="37589" spans="4:8">
      <c r="D37589" s="22"/>
      <c r="F37589" s="22"/>
      <c r="G37589" s="22"/>
      <c r="H37589" s="22"/>
    </row>
    <row r="37590" spans="4:8">
      <c r="D37590" s="22"/>
      <c r="F37590" s="22"/>
      <c r="G37590" s="22"/>
      <c r="H37590" s="22"/>
    </row>
    <row r="37591" spans="4:8">
      <c r="D37591" s="22"/>
      <c r="F37591" s="22"/>
      <c r="G37591" s="22"/>
      <c r="H37591" s="22"/>
    </row>
    <row r="37592" spans="4:8">
      <c r="D37592" s="22"/>
      <c r="F37592" s="22"/>
      <c r="G37592" s="22"/>
      <c r="H37592" s="22"/>
    </row>
    <row r="37593" spans="4:8">
      <c r="D37593" s="22"/>
      <c r="F37593" s="22"/>
      <c r="G37593" s="22"/>
      <c r="H37593" s="22"/>
    </row>
    <row r="37594" spans="4:8">
      <c r="D37594" s="22"/>
      <c r="F37594" s="22"/>
      <c r="G37594" s="22"/>
      <c r="H37594" s="22"/>
    </row>
    <row r="37595" spans="4:8">
      <c r="D37595" s="22"/>
      <c r="F37595" s="22"/>
      <c r="G37595" s="22"/>
      <c r="H37595" s="22"/>
    </row>
    <row r="37596" spans="4:8">
      <c r="D37596" s="22"/>
      <c r="F37596" s="22"/>
      <c r="G37596" s="22"/>
      <c r="H37596" s="22"/>
    </row>
    <row r="37597" spans="4:8">
      <c r="D37597" s="22"/>
      <c r="F37597" s="22"/>
      <c r="G37597" s="22"/>
      <c r="H37597" s="22"/>
    </row>
    <row r="37598" spans="4:8">
      <c r="D37598" s="22"/>
      <c r="F37598" s="22"/>
      <c r="G37598" s="22"/>
      <c r="H37598" s="22"/>
    </row>
    <row r="37599" spans="4:8">
      <c r="D37599" s="22"/>
      <c r="F37599" s="22"/>
      <c r="G37599" s="22"/>
      <c r="H37599" s="22"/>
    </row>
    <row r="37600" spans="4:8">
      <c r="D37600" s="22"/>
      <c r="F37600" s="22"/>
      <c r="G37600" s="22"/>
      <c r="H37600" s="22"/>
    </row>
    <row r="37601" spans="4:8">
      <c r="D37601" s="22"/>
      <c r="F37601" s="22"/>
      <c r="G37601" s="22"/>
      <c r="H37601" s="22"/>
    </row>
    <row r="37602" spans="4:8">
      <c r="D37602" s="22"/>
      <c r="F37602" s="22"/>
      <c r="G37602" s="22"/>
      <c r="H37602" s="22"/>
    </row>
    <row r="37603" spans="4:8">
      <c r="D37603" s="22"/>
      <c r="F37603" s="22"/>
      <c r="G37603" s="22"/>
      <c r="H37603" s="22"/>
    </row>
    <row r="37604" spans="4:8">
      <c r="D37604" s="22"/>
      <c r="F37604" s="22"/>
      <c r="G37604" s="22"/>
      <c r="H37604" s="22"/>
    </row>
    <row r="37605" spans="4:8">
      <c r="D37605" s="22"/>
      <c r="F37605" s="22"/>
      <c r="G37605" s="22"/>
      <c r="H37605" s="22"/>
    </row>
    <row r="37606" spans="4:8">
      <c r="D37606" s="22"/>
      <c r="F37606" s="22"/>
      <c r="G37606" s="22"/>
      <c r="H37606" s="22"/>
    </row>
    <row r="37607" spans="4:8">
      <c r="D37607" s="22"/>
      <c r="F37607" s="22"/>
      <c r="G37607" s="22"/>
      <c r="H37607" s="22"/>
    </row>
    <row r="37608" spans="4:8">
      <c r="D37608" s="22"/>
      <c r="F37608" s="22"/>
      <c r="G37608" s="22"/>
      <c r="H37608" s="22"/>
    </row>
    <row r="37609" spans="4:8">
      <c r="D37609" s="22"/>
      <c r="F37609" s="22"/>
      <c r="G37609" s="22"/>
      <c r="H37609" s="22"/>
    </row>
    <row r="37610" spans="4:8">
      <c r="D37610" s="22"/>
      <c r="F37610" s="22"/>
      <c r="G37610" s="22"/>
      <c r="H37610" s="22"/>
    </row>
    <row r="37611" spans="4:8">
      <c r="D37611" s="22"/>
      <c r="F37611" s="22"/>
      <c r="G37611" s="22"/>
      <c r="H37611" s="22"/>
    </row>
    <row r="37612" spans="4:8">
      <c r="D37612" s="22"/>
      <c r="F37612" s="22"/>
      <c r="G37612" s="22"/>
      <c r="H37612" s="22"/>
    </row>
    <row r="37613" spans="4:8">
      <c r="D37613" s="22"/>
      <c r="F37613" s="22"/>
      <c r="G37613" s="22"/>
      <c r="H37613" s="22"/>
    </row>
    <row r="37614" spans="4:8">
      <c r="D37614" s="22"/>
      <c r="F37614" s="22"/>
      <c r="G37614" s="22"/>
      <c r="H37614" s="22"/>
    </row>
    <row r="37615" spans="4:8">
      <c r="D37615" s="22"/>
      <c r="F37615" s="22"/>
      <c r="G37615" s="22"/>
      <c r="H37615" s="22"/>
    </row>
    <row r="37616" spans="4:8">
      <c r="D37616" s="22"/>
      <c r="F37616" s="22"/>
      <c r="G37616" s="22"/>
      <c r="H37616" s="22"/>
    </row>
    <row r="37617" spans="4:8">
      <c r="D37617" s="22"/>
      <c r="F37617" s="22"/>
      <c r="G37617" s="22"/>
      <c r="H37617" s="22"/>
    </row>
    <row r="37618" spans="4:8">
      <c r="D37618" s="22"/>
      <c r="F37618" s="22"/>
      <c r="G37618" s="22"/>
      <c r="H37618" s="22"/>
    </row>
    <row r="37619" spans="4:8">
      <c r="D37619" s="22"/>
      <c r="F37619" s="22"/>
      <c r="G37619" s="22"/>
      <c r="H37619" s="22"/>
    </row>
    <row r="37620" spans="4:8">
      <c r="D37620" s="22"/>
      <c r="F37620" s="22"/>
      <c r="G37620" s="22"/>
      <c r="H37620" s="22"/>
    </row>
    <row r="37621" spans="4:8">
      <c r="D37621" s="22"/>
      <c r="F37621" s="22"/>
      <c r="G37621" s="22"/>
      <c r="H37621" s="22"/>
    </row>
    <row r="37622" spans="4:8">
      <c r="D37622" s="22"/>
      <c r="F37622" s="22"/>
      <c r="G37622" s="22"/>
      <c r="H37622" s="22"/>
    </row>
    <row r="37623" spans="4:8">
      <c r="D37623" s="22"/>
      <c r="F37623" s="22"/>
      <c r="G37623" s="22"/>
      <c r="H37623" s="22"/>
    </row>
    <row r="37624" spans="4:8">
      <c r="D37624" s="22"/>
      <c r="F37624" s="22"/>
      <c r="G37624" s="22"/>
      <c r="H37624" s="22"/>
    </row>
    <row r="37625" spans="4:8">
      <c r="D37625" s="22"/>
      <c r="F37625" s="22"/>
      <c r="G37625" s="22"/>
      <c r="H37625" s="22"/>
    </row>
    <row r="37626" spans="4:8">
      <c r="D37626" s="22"/>
      <c r="F37626" s="22"/>
      <c r="G37626" s="22"/>
      <c r="H37626" s="22"/>
    </row>
    <row r="37627" spans="4:8">
      <c r="D37627" s="22"/>
      <c r="F37627" s="22"/>
      <c r="G37627" s="22"/>
      <c r="H37627" s="22"/>
    </row>
    <row r="37628" spans="4:8">
      <c r="D37628" s="22"/>
      <c r="F37628" s="22"/>
      <c r="G37628" s="22"/>
      <c r="H37628" s="22"/>
    </row>
    <row r="37629" spans="4:8">
      <c r="D37629" s="22"/>
      <c r="F37629" s="22"/>
      <c r="G37629" s="22"/>
      <c r="H37629" s="22"/>
    </row>
    <row r="37630" spans="4:8">
      <c r="D37630" s="22"/>
      <c r="F37630" s="22"/>
      <c r="G37630" s="22"/>
      <c r="H37630" s="22"/>
    </row>
    <row r="37631" spans="4:8">
      <c r="D37631" s="22"/>
      <c r="F37631" s="22"/>
      <c r="G37631" s="22"/>
      <c r="H37631" s="22"/>
    </row>
    <row r="37632" spans="4:8">
      <c r="D37632" s="22"/>
      <c r="F37632" s="22"/>
      <c r="G37632" s="22"/>
      <c r="H37632" s="22"/>
    </row>
    <row r="37633" spans="4:8">
      <c r="D37633" s="22"/>
      <c r="F37633" s="22"/>
      <c r="G37633" s="22"/>
      <c r="H37633" s="22"/>
    </row>
    <row r="37634" spans="4:8">
      <c r="D37634" s="22"/>
      <c r="F37634" s="22"/>
      <c r="G37634" s="22"/>
      <c r="H37634" s="22"/>
    </row>
    <row r="37635" spans="4:8">
      <c r="D37635" s="22"/>
      <c r="F37635" s="22"/>
      <c r="G37635" s="22"/>
      <c r="H37635" s="22"/>
    </row>
    <row r="37636" spans="4:8">
      <c r="D37636" s="22"/>
      <c r="F37636" s="22"/>
      <c r="G37636" s="22"/>
      <c r="H37636" s="22"/>
    </row>
    <row r="37637" spans="4:8">
      <c r="D37637" s="22"/>
      <c r="F37637" s="22"/>
      <c r="G37637" s="22"/>
      <c r="H37637" s="22"/>
    </row>
    <row r="37638" spans="4:8">
      <c r="D37638" s="22"/>
      <c r="F37638" s="22"/>
      <c r="G37638" s="22"/>
      <c r="H37638" s="22"/>
    </row>
    <row r="37639" spans="4:8">
      <c r="D37639" s="22"/>
      <c r="F37639" s="22"/>
      <c r="G37639" s="22"/>
      <c r="H37639" s="22"/>
    </row>
    <row r="37640" spans="4:8">
      <c r="D37640" s="22"/>
      <c r="F37640" s="22"/>
      <c r="G37640" s="22"/>
      <c r="H37640" s="22"/>
    </row>
    <row r="37641" spans="4:8">
      <c r="D37641" s="22"/>
      <c r="F37641" s="22"/>
      <c r="G37641" s="22"/>
      <c r="H37641" s="22"/>
    </row>
    <row r="37642" spans="4:8">
      <c r="D37642" s="22"/>
      <c r="F37642" s="22"/>
      <c r="G37642" s="22"/>
      <c r="H37642" s="22"/>
    </row>
    <row r="37643" spans="4:8">
      <c r="D37643" s="22"/>
      <c r="F37643" s="22"/>
      <c r="G37643" s="22"/>
      <c r="H37643" s="22"/>
    </row>
    <row r="37644" spans="4:8">
      <c r="D37644" s="22"/>
      <c r="F37644" s="22"/>
      <c r="G37644" s="22"/>
      <c r="H37644" s="22"/>
    </row>
    <row r="37645" spans="4:8">
      <c r="D37645" s="22"/>
      <c r="F37645" s="22"/>
      <c r="G37645" s="22"/>
      <c r="H37645" s="22"/>
    </row>
    <row r="37646" spans="4:8">
      <c r="D37646" s="22"/>
      <c r="F37646" s="22"/>
      <c r="G37646" s="22"/>
      <c r="H37646" s="22"/>
    </row>
    <row r="37647" spans="4:8">
      <c r="D37647" s="22"/>
      <c r="F37647" s="22"/>
      <c r="G37647" s="22"/>
      <c r="H37647" s="22"/>
    </row>
    <row r="37648" spans="4:8">
      <c r="D37648" s="22"/>
      <c r="F37648" s="22"/>
      <c r="G37648" s="22"/>
      <c r="H37648" s="22"/>
    </row>
    <row r="37649" spans="4:8">
      <c r="D37649" s="22"/>
      <c r="F37649" s="22"/>
      <c r="G37649" s="22"/>
      <c r="H37649" s="22"/>
    </row>
    <row r="37650" spans="4:8">
      <c r="D37650" s="22"/>
      <c r="F37650" s="22"/>
      <c r="G37650" s="22"/>
      <c r="H37650" s="22"/>
    </row>
    <row r="37651" spans="4:8">
      <c r="D37651" s="22"/>
      <c r="F37651" s="22"/>
      <c r="G37651" s="22"/>
      <c r="H37651" s="22"/>
    </row>
    <row r="37652" spans="4:8">
      <c r="D37652" s="22"/>
      <c r="F37652" s="22"/>
      <c r="G37652" s="22"/>
      <c r="H37652" s="22"/>
    </row>
    <row r="37653" spans="4:8">
      <c r="D37653" s="22"/>
      <c r="F37653" s="22"/>
      <c r="G37653" s="22"/>
      <c r="H37653" s="22"/>
    </row>
    <row r="37654" spans="4:8">
      <c r="D37654" s="22"/>
      <c r="F37654" s="22"/>
      <c r="G37654" s="22"/>
      <c r="H37654" s="22"/>
    </row>
    <row r="37655" spans="4:8">
      <c r="D37655" s="22"/>
      <c r="F37655" s="22"/>
      <c r="G37655" s="22"/>
      <c r="H37655" s="22"/>
    </row>
    <row r="37656" spans="4:8">
      <c r="D37656" s="22"/>
      <c r="F37656" s="22"/>
      <c r="G37656" s="22"/>
      <c r="H37656" s="22"/>
    </row>
    <row r="37657" spans="4:8">
      <c r="D37657" s="22"/>
      <c r="F37657" s="22"/>
      <c r="G37657" s="22"/>
      <c r="H37657" s="22"/>
    </row>
    <row r="37658" spans="4:8">
      <c r="D37658" s="22"/>
      <c r="F37658" s="22"/>
      <c r="G37658" s="22"/>
      <c r="H37658" s="22"/>
    </row>
    <row r="37659" spans="4:8">
      <c r="D37659" s="22"/>
      <c r="F37659" s="22"/>
      <c r="G37659" s="22"/>
      <c r="H37659" s="22"/>
    </row>
    <row r="37660" spans="4:8">
      <c r="D37660" s="22"/>
      <c r="F37660" s="22"/>
      <c r="G37660" s="22"/>
      <c r="H37660" s="22"/>
    </row>
    <row r="37661" spans="4:8">
      <c r="D37661" s="22"/>
      <c r="F37661" s="22"/>
      <c r="G37661" s="22"/>
      <c r="H37661" s="22"/>
    </row>
    <row r="37662" spans="4:8">
      <c r="D37662" s="22"/>
      <c r="F37662" s="22"/>
      <c r="G37662" s="22"/>
      <c r="H37662" s="22"/>
    </row>
    <row r="37663" spans="4:8">
      <c r="D37663" s="22"/>
      <c r="F37663" s="22"/>
      <c r="G37663" s="22"/>
      <c r="H37663" s="22"/>
    </row>
    <row r="37664" spans="4:8">
      <c r="D37664" s="22"/>
      <c r="F37664" s="22"/>
      <c r="G37664" s="22"/>
      <c r="H37664" s="22"/>
    </row>
    <row r="37665" spans="4:8">
      <c r="D37665" s="22"/>
      <c r="F37665" s="22"/>
      <c r="G37665" s="22"/>
      <c r="H37665" s="22"/>
    </row>
    <row r="37666" spans="4:8">
      <c r="D37666" s="22"/>
      <c r="F37666" s="22"/>
      <c r="G37666" s="22"/>
      <c r="H37666" s="22"/>
    </row>
    <row r="37667" spans="4:8">
      <c r="D37667" s="22"/>
      <c r="F37667" s="22"/>
      <c r="G37667" s="22"/>
      <c r="H37667" s="22"/>
    </row>
    <row r="37668" spans="4:8">
      <c r="D37668" s="22"/>
      <c r="F37668" s="22"/>
      <c r="G37668" s="22"/>
      <c r="H37668" s="22"/>
    </row>
    <row r="37669" spans="4:8">
      <c r="D37669" s="22"/>
      <c r="F37669" s="22"/>
      <c r="G37669" s="22"/>
      <c r="H37669" s="22"/>
    </row>
    <row r="37670" spans="4:8">
      <c r="D37670" s="22"/>
      <c r="F37670" s="22"/>
      <c r="G37670" s="22"/>
      <c r="H37670" s="22"/>
    </row>
    <row r="37671" spans="4:8">
      <c r="D37671" s="22"/>
      <c r="F37671" s="22"/>
      <c r="G37671" s="22"/>
      <c r="H37671" s="22"/>
    </row>
    <row r="37672" spans="4:8">
      <c r="D37672" s="22"/>
      <c r="F37672" s="22"/>
      <c r="G37672" s="22"/>
      <c r="H37672" s="22"/>
    </row>
    <row r="37673" spans="4:8">
      <c r="D37673" s="22"/>
      <c r="F37673" s="22"/>
      <c r="G37673" s="22"/>
      <c r="H37673" s="22"/>
    </row>
    <row r="37674" spans="4:8">
      <c r="D37674" s="22"/>
      <c r="F37674" s="22"/>
      <c r="G37674" s="22"/>
      <c r="H37674" s="22"/>
    </row>
    <row r="37675" spans="4:8">
      <c r="D37675" s="22"/>
      <c r="F37675" s="22"/>
      <c r="G37675" s="22"/>
      <c r="H37675" s="22"/>
    </row>
    <row r="37676" spans="4:8">
      <c r="D37676" s="22"/>
      <c r="F37676" s="22"/>
      <c r="G37676" s="22"/>
      <c r="H37676" s="22"/>
    </row>
    <row r="37677" spans="4:8">
      <c r="D37677" s="22"/>
      <c r="F37677" s="22"/>
      <c r="G37677" s="22"/>
      <c r="H37677" s="22"/>
    </row>
    <row r="37678" spans="4:8">
      <c r="D37678" s="22"/>
      <c r="F37678" s="22"/>
      <c r="G37678" s="22"/>
      <c r="H37678" s="22"/>
    </row>
    <row r="37679" spans="4:8">
      <c r="D37679" s="22"/>
      <c r="F37679" s="22"/>
      <c r="G37679" s="22"/>
      <c r="H37679" s="22"/>
    </row>
    <row r="37680" spans="4:8">
      <c r="D37680" s="22"/>
      <c r="F37680" s="22"/>
      <c r="G37680" s="22"/>
      <c r="H37680" s="22"/>
    </row>
    <row r="37681" spans="4:8">
      <c r="D37681" s="22"/>
      <c r="F37681" s="22"/>
      <c r="G37681" s="22"/>
      <c r="H37681" s="22"/>
    </row>
    <row r="37682" spans="4:8">
      <c r="D37682" s="22"/>
      <c r="F37682" s="22"/>
      <c r="G37682" s="22"/>
      <c r="H37682" s="22"/>
    </row>
    <row r="37683" spans="4:8">
      <c r="D37683" s="22"/>
      <c r="F37683" s="22"/>
      <c r="G37683" s="22"/>
      <c r="H37683" s="22"/>
    </row>
    <row r="37684" spans="4:8">
      <c r="D37684" s="22"/>
      <c r="F37684" s="22"/>
      <c r="G37684" s="22"/>
      <c r="H37684" s="22"/>
    </row>
    <row r="37685" spans="4:8">
      <c r="D37685" s="22"/>
      <c r="F37685" s="22"/>
      <c r="G37685" s="22"/>
      <c r="H37685" s="22"/>
    </row>
    <row r="37686" spans="4:8">
      <c r="D37686" s="22"/>
      <c r="F37686" s="22"/>
      <c r="G37686" s="22"/>
      <c r="H37686" s="22"/>
    </row>
    <row r="37687" spans="4:8">
      <c r="D37687" s="22"/>
      <c r="F37687" s="22"/>
      <c r="G37687" s="22"/>
      <c r="H37687" s="22"/>
    </row>
    <row r="37688" spans="4:8">
      <c r="D37688" s="22"/>
      <c r="F37688" s="22"/>
      <c r="G37688" s="22"/>
      <c r="H37688" s="22"/>
    </row>
    <row r="37689" spans="4:8">
      <c r="D37689" s="22"/>
      <c r="F37689" s="22"/>
      <c r="G37689" s="22"/>
      <c r="H37689" s="22"/>
    </row>
    <row r="37690" spans="4:8">
      <c r="D37690" s="22"/>
      <c r="F37690" s="22"/>
      <c r="G37690" s="22"/>
      <c r="H37690" s="22"/>
    </row>
    <row r="37691" spans="4:8">
      <c r="D37691" s="22"/>
      <c r="F37691" s="22"/>
      <c r="G37691" s="22"/>
      <c r="H37691" s="22"/>
    </row>
    <row r="37692" spans="4:8">
      <c r="D37692" s="22"/>
      <c r="F37692" s="22"/>
      <c r="G37692" s="22"/>
      <c r="H37692" s="22"/>
    </row>
    <row r="37693" spans="4:8">
      <c r="D37693" s="22"/>
      <c r="F37693" s="22"/>
      <c r="G37693" s="22"/>
      <c r="H37693" s="22"/>
    </row>
    <row r="37694" spans="4:8">
      <c r="D37694" s="22"/>
      <c r="F37694" s="22"/>
      <c r="G37694" s="22"/>
      <c r="H37694" s="22"/>
    </row>
    <row r="37695" spans="4:8">
      <c r="D37695" s="22"/>
      <c r="F37695" s="22"/>
      <c r="G37695" s="22"/>
      <c r="H37695" s="22"/>
    </row>
    <row r="37696" spans="4:8">
      <c r="D37696" s="22"/>
      <c r="F37696" s="22"/>
      <c r="G37696" s="22"/>
      <c r="H37696" s="22"/>
    </row>
    <row r="37697" spans="4:8">
      <c r="D37697" s="22"/>
      <c r="F37697" s="22"/>
      <c r="G37697" s="22"/>
      <c r="H37697" s="22"/>
    </row>
    <row r="37698" spans="4:8">
      <c r="D37698" s="22"/>
      <c r="F37698" s="22"/>
      <c r="G37698" s="22"/>
      <c r="H37698" s="22"/>
    </row>
    <row r="37699" spans="4:8">
      <c r="D37699" s="22"/>
      <c r="F37699" s="22"/>
      <c r="G37699" s="22"/>
      <c r="H37699" s="22"/>
    </row>
    <row r="37700" spans="4:8">
      <c r="D37700" s="22"/>
      <c r="F37700" s="22"/>
      <c r="G37700" s="22"/>
      <c r="H37700" s="22"/>
    </row>
    <row r="37701" spans="4:8">
      <c r="D37701" s="22"/>
      <c r="F37701" s="22"/>
      <c r="G37701" s="22"/>
      <c r="H37701" s="22"/>
    </row>
    <row r="37702" spans="4:8">
      <c r="D37702" s="22"/>
      <c r="F37702" s="22"/>
      <c r="G37702" s="22"/>
      <c r="H37702" s="22"/>
    </row>
    <row r="37703" spans="4:8">
      <c r="D37703" s="22"/>
      <c r="F37703" s="22"/>
      <c r="G37703" s="22"/>
      <c r="H37703" s="22"/>
    </row>
    <row r="37704" spans="4:8">
      <c r="D37704" s="22"/>
      <c r="F37704" s="22"/>
      <c r="G37704" s="22"/>
      <c r="H37704" s="22"/>
    </row>
    <row r="37705" spans="4:8">
      <c r="D37705" s="22"/>
      <c r="F37705" s="22"/>
      <c r="G37705" s="22"/>
      <c r="H37705" s="22"/>
    </row>
    <row r="37706" spans="4:8">
      <c r="D37706" s="22"/>
      <c r="F37706" s="22"/>
      <c r="G37706" s="22"/>
      <c r="H37706" s="22"/>
    </row>
    <row r="37707" spans="4:8">
      <c r="D37707" s="22"/>
      <c r="F37707" s="22"/>
      <c r="G37707" s="22"/>
      <c r="H37707" s="22"/>
    </row>
    <row r="37708" spans="4:8">
      <c r="D37708" s="22"/>
      <c r="F37708" s="22"/>
      <c r="G37708" s="22"/>
      <c r="H37708" s="22"/>
    </row>
    <row r="37709" spans="4:8">
      <c r="D37709" s="22"/>
      <c r="F37709" s="22"/>
      <c r="G37709" s="22"/>
      <c r="H37709" s="22"/>
    </row>
    <row r="37710" spans="4:8">
      <c r="D37710" s="22"/>
      <c r="F37710" s="22"/>
      <c r="G37710" s="22"/>
      <c r="H37710" s="22"/>
    </row>
    <row r="37711" spans="4:8">
      <c r="D37711" s="22"/>
      <c r="F37711" s="22"/>
      <c r="G37711" s="22"/>
      <c r="H37711" s="22"/>
    </row>
    <row r="37712" spans="4:8">
      <c r="D37712" s="22"/>
      <c r="F37712" s="22"/>
      <c r="G37712" s="22"/>
      <c r="H37712" s="22"/>
    </row>
    <row r="37713" spans="4:8">
      <c r="D37713" s="22"/>
      <c r="F37713" s="22"/>
      <c r="G37713" s="22"/>
      <c r="H37713" s="22"/>
    </row>
    <row r="37714" spans="4:8">
      <c r="D37714" s="22"/>
      <c r="F37714" s="22"/>
      <c r="G37714" s="22"/>
      <c r="H37714" s="22"/>
    </row>
    <row r="37715" spans="4:8">
      <c r="D37715" s="22"/>
      <c r="F37715" s="22"/>
      <c r="G37715" s="22"/>
      <c r="H37715" s="22"/>
    </row>
    <row r="37716" spans="4:8">
      <c r="D37716" s="22"/>
      <c r="F37716" s="22"/>
      <c r="G37716" s="22"/>
      <c r="H37716" s="22"/>
    </row>
    <row r="37717" spans="4:8">
      <c r="D37717" s="22"/>
      <c r="F37717" s="22"/>
      <c r="G37717" s="22"/>
      <c r="H37717" s="22"/>
    </row>
    <row r="37718" spans="4:8">
      <c r="D37718" s="22"/>
      <c r="F37718" s="22"/>
      <c r="G37718" s="22"/>
      <c r="H37718" s="22"/>
    </row>
    <row r="37719" spans="4:8">
      <c r="D37719" s="22"/>
      <c r="F37719" s="22"/>
      <c r="G37719" s="22"/>
      <c r="H37719" s="22"/>
    </row>
    <row r="37720" spans="4:8">
      <c r="D37720" s="22"/>
      <c r="F37720" s="22"/>
      <c r="G37720" s="22"/>
      <c r="H37720" s="22"/>
    </row>
    <row r="37721" spans="4:8">
      <c r="D37721" s="22"/>
      <c r="F37721" s="22"/>
      <c r="G37721" s="22"/>
      <c r="H37721" s="22"/>
    </row>
    <row r="37722" spans="4:8">
      <c r="D37722" s="22"/>
      <c r="F37722" s="22"/>
      <c r="G37722" s="22"/>
      <c r="H37722" s="22"/>
    </row>
    <row r="37723" spans="4:8">
      <c r="D37723" s="22"/>
      <c r="F37723" s="22"/>
      <c r="G37723" s="22"/>
      <c r="H37723" s="22"/>
    </row>
    <row r="37724" spans="4:8">
      <c r="D37724" s="22"/>
      <c r="F37724" s="22"/>
      <c r="G37724" s="22"/>
      <c r="H37724" s="22"/>
    </row>
    <row r="37725" spans="4:8">
      <c r="D37725" s="22"/>
      <c r="F37725" s="22"/>
      <c r="G37725" s="22"/>
      <c r="H37725" s="22"/>
    </row>
    <row r="37726" spans="4:8">
      <c r="D37726" s="22"/>
      <c r="F37726" s="22"/>
      <c r="G37726" s="22"/>
      <c r="H37726" s="22"/>
    </row>
    <row r="37727" spans="4:8">
      <c r="D37727" s="22"/>
      <c r="F37727" s="22"/>
      <c r="G37727" s="22"/>
      <c r="H37727" s="22"/>
    </row>
    <row r="37728" spans="4:8">
      <c r="D37728" s="22"/>
      <c r="F37728" s="22"/>
      <c r="G37728" s="22"/>
      <c r="H37728" s="22"/>
    </row>
    <row r="37729" spans="4:8">
      <c r="D37729" s="22"/>
      <c r="F37729" s="22"/>
      <c r="G37729" s="22"/>
      <c r="H37729" s="22"/>
    </row>
    <row r="37730" spans="4:8">
      <c r="D37730" s="22"/>
      <c r="F37730" s="22"/>
      <c r="G37730" s="22"/>
      <c r="H37730" s="22"/>
    </row>
    <row r="37731" spans="4:8">
      <c r="D37731" s="22"/>
      <c r="F37731" s="22"/>
      <c r="G37731" s="22"/>
      <c r="H37731" s="22"/>
    </row>
    <row r="37732" spans="4:8">
      <c r="D37732" s="22"/>
      <c r="F37732" s="22"/>
      <c r="G37732" s="22"/>
      <c r="H37732" s="22"/>
    </row>
    <row r="37733" spans="4:8">
      <c r="D37733" s="22"/>
      <c r="F37733" s="22"/>
      <c r="G37733" s="22"/>
      <c r="H37733" s="22"/>
    </row>
    <row r="37734" spans="4:8">
      <c r="D37734" s="22"/>
      <c r="F37734" s="22"/>
      <c r="G37734" s="22"/>
      <c r="H37734" s="22"/>
    </row>
    <row r="37735" spans="4:8">
      <c r="D37735" s="22"/>
      <c r="F37735" s="22"/>
      <c r="G37735" s="22"/>
      <c r="H37735" s="22"/>
    </row>
    <row r="37736" spans="4:8">
      <c r="D37736" s="22"/>
      <c r="F37736" s="22"/>
      <c r="G37736" s="22"/>
      <c r="H37736" s="22"/>
    </row>
    <row r="37737" spans="4:8">
      <c r="D37737" s="22"/>
      <c r="F37737" s="22"/>
      <c r="G37737" s="22"/>
      <c r="H37737" s="22"/>
    </row>
    <row r="37738" spans="4:8">
      <c r="D37738" s="22"/>
      <c r="F37738" s="22"/>
      <c r="G37738" s="22"/>
      <c r="H37738" s="22"/>
    </row>
    <row r="37739" spans="4:8">
      <c r="D37739" s="22"/>
      <c r="F37739" s="22"/>
      <c r="G37739" s="22"/>
      <c r="H37739" s="22"/>
    </row>
    <row r="37740" spans="4:8">
      <c r="D37740" s="22"/>
      <c r="F37740" s="22"/>
      <c r="G37740" s="22"/>
      <c r="H37740" s="22"/>
    </row>
    <row r="37741" spans="4:8">
      <c r="D37741" s="22"/>
      <c r="F37741" s="22"/>
      <c r="G37741" s="22"/>
      <c r="H37741" s="22"/>
    </row>
    <row r="37742" spans="4:8">
      <c r="D37742" s="22"/>
      <c r="F37742" s="22"/>
      <c r="G37742" s="22"/>
      <c r="H37742" s="22"/>
    </row>
    <row r="37743" spans="4:8">
      <c r="D37743" s="22"/>
      <c r="F37743" s="22"/>
      <c r="G37743" s="22"/>
      <c r="H37743" s="22"/>
    </row>
    <row r="37744" spans="4:8">
      <c r="D37744" s="22"/>
      <c r="F37744" s="22"/>
      <c r="G37744" s="22"/>
      <c r="H37744" s="22"/>
    </row>
    <row r="37745" spans="4:8">
      <c r="D37745" s="22"/>
      <c r="F37745" s="22"/>
      <c r="G37745" s="22"/>
      <c r="H37745" s="22"/>
    </row>
    <row r="37746" spans="4:8">
      <c r="D37746" s="22"/>
      <c r="F37746" s="22"/>
      <c r="G37746" s="22"/>
      <c r="H37746" s="22"/>
    </row>
    <row r="37747" spans="4:8">
      <c r="D37747" s="22"/>
      <c r="F37747" s="22"/>
      <c r="G37747" s="22"/>
      <c r="H37747" s="22"/>
    </row>
    <row r="37748" spans="4:8">
      <c r="D37748" s="22"/>
      <c r="F37748" s="22"/>
      <c r="G37748" s="22"/>
      <c r="H37748" s="22"/>
    </row>
    <row r="37749" spans="4:8">
      <c r="D37749" s="22"/>
      <c r="F37749" s="22"/>
      <c r="G37749" s="22"/>
      <c r="H37749" s="22"/>
    </row>
    <row r="37750" spans="4:8">
      <c r="D37750" s="22"/>
      <c r="F37750" s="22"/>
      <c r="G37750" s="22"/>
      <c r="H37750" s="22"/>
    </row>
    <row r="37751" spans="4:8">
      <c r="D37751" s="22"/>
      <c r="F37751" s="22"/>
      <c r="G37751" s="22"/>
      <c r="H37751" s="22"/>
    </row>
    <row r="37752" spans="4:8">
      <c r="D37752" s="22"/>
      <c r="F37752" s="22"/>
      <c r="G37752" s="22"/>
      <c r="H37752" s="22"/>
    </row>
    <row r="37753" spans="4:8">
      <c r="D37753" s="22"/>
      <c r="F37753" s="22"/>
      <c r="G37753" s="22"/>
      <c r="H37753" s="22"/>
    </row>
    <row r="37754" spans="4:8">
      <c r="D37754" s="22"/>
      <c r="F37754" s="22"/>
      <c r="G37754" s="22"/>
      <c r="H37754" s="22"/>
    </row>
    <row r="37755" spans="4:8">
      <c r="D37755" s="22"/>
      <c r="F37755" s="22"/>
      <c r="G37755" s="22"/>
      <c r="H37755" s="22"/>
    </row>
    <row r="37756" spans="4:8">
      <c r="D37756" s="22"/>
      <c r="F37756" s="22"/>
      <c r="G37756" s="22"/>
      <c r="H37756" s="22"/>
    </row>
    <row r="37757" spans="4:8">
      <c r="D37757" s="22"/>
      <c r="F37757" s="22"/>
      <c r="G37757" s="22"/>
      <c r="H37757" s="22"/>
    </row>
    <row r="37758" spans="4:8">
      <c r="D37758" s="22"/>
      <c r="F37758" s="22"/>
      <c r="G37758" s="22"/>
      <c r="H37758" s="22"/>
    </row>
    <row r="37759" spans="4:8">
      <c r="D37759" s="22"/>
      <c r="F37759" s="22"/>
      <c r="G37759" s="22"/>
      <c r="H37759" s="22"/>
    </row>
    <row r="37760" spans="4:8">
      <c r="D37760" s="22"/>
      <c r="F37760" s="22"/>
      <c r="G37760" s="22"/>
      <c r="H37760" s="22"/>
    </row>
    <row r="37761" spans="4:8">
      <c r="D37761" s="22"/>
      <c r="F37761" s="22"/>
      <c r="G37761" s="22"/>
      <c r="H37761" s="22"/>
    </row>
    <row r="37762" spans="4:8">
      <c r="D37762" s="22"/>
      <c r="F37762" s="22"/>
      <c r="G37762" s="22"/>
      <c r="H37762" s="22"/>
    </row>
    <row r="37763" spans="4:8">
      <c r="D37763" s="22"/>
      <c r="F37763" s="22"/>
      <c r="G37763" s="22"/>
      <c r="H37763" s="22"/>
    </row>
    <row r="37764" spans="4:8">
      <c r="D37764" s="22"/>
      <c r="F37764" s="22"/>
      <c r="G37764" s="22"/>
      <c r="H37764" s="22"/>
    </row>
    <row r="37765" spans="4:8">
      <c r="D37765" s="22"/>
      <c r="F37765" s="22"/>
      <c r="G37765" s="22"/>
      <c r="H37765" s="22"/>
    </row>
    <row r="37766" spans="4:8">
      <c r="D37766" s="22"/>
      <c r="F37766" s="22"/>
      <c r="G37766" s="22"/>
      <c r="H37766" s="22"/>
    </row>
    <row r="37767" spans="4:8">
      <c r="D37767" s="22"/>
      <c r="F37767" s="22"/>
      <c r="G37767" s="22"/>
      <c r="H37767" s="22"/>
    </row>
    <row r="37768" spans="4:8">
      <c r="D37768" s="22"/>
      <c r="F37768" s="22"/>
      <c r="G37768" s="22"/>
      <c r="H37768" s="22"/>
    </row>
    <row r="37769" spans="4:8">
      <c r="D37769" s="22"/>
      <c r="F37769" s="22"/>
      <c r="G37769" s="22"/>
      <c r="H37769" s="22"/>
    </row>
    <row r="37770" spans="4:8">
      <c r="D37770" s="22"/>
      <c r="F37770" s="22"/>
      <c r="G37770" s="22"/>
      <c r="H37770" s="22"/>
    </row>
    <row r="37771" spans="4:8">
      <c r="D37771" s="22"/>
      <c r="F37771" s="22"/>
      <c r="G37771" s="22"/>
      <c r="H37771" s="22"/>
    </row>
    <row r="37772" spans="4:8">
      <c r="D37772" s="22"/>
      <c r="F37772" s="22"/>
      <c r="G37772" s="22"/>
      <c r="H37772" s="22"/>
    </row>
    <row r="37773" spans="4:8">
      <c r="D37773" s="22"/>
      <c r="F37773" s="22"/>
      <c r="G37773" s="22"/>
      <c r="H37773" s="22"/>
    </row>
    <row r="37774" spans="4:8">
      <c r="D37774" s="22"/>
      <c r="F37774" s="22"/>
      <c r="G37774" s="22"/>
      <c r="H37774" s="22"/>
    </row>
    <row r="37775" spans="4:8">
      <c r="D37775" s="22"/>
      <c r="F37775" s="22"/>
      <c r="G37775" s="22"/>
      <c r="H37775" s="22"/>
    </row>
    <row r="37776" spans="4:8">
      <c r="D37776" s="22"/>
      <c r="F37776" s="22"/>
      <c r="G37776" s="22"/>
      <c r="H37776" s="22"/>
    </row>
    <row r="37777" spans="4:8">
      <c r="D37777" s="22"/>
      <c r="F37777" s="22"/>
      <c r="G37777" s="22"/>
      <c r="H37777" s="22"/>
    </row>
    <row r="37778" spans="4:8">
      <c r="D37778" s="22"/>
      <c r="F37778" s="22"/>
      <c r="G37778" s="22"/>
      <c r="H37778" s="22"/>
    </row>
    <row r="37779" spans="4:8">
      <c r="D37779" s="22"/>
      <c r="F37779" s="22"/>
      <c r="G37779" s="22"/>
      <c r="H37779" s="22"/>
    </row>
    <row r="37780" spans="4:8">
      <c r="D37780" s="22"/>
      <c r="F37780" s="22"/>
      <c r="G37780" s="22"/>
      <c r="H37780" s="22"/>
    </row>
    <row r="37781" spans="4:8">
      <c r="D37781" s="22"/>
      <c r="F37781" s="22"/>
      <c r="G37781" s="22"/>
      <c r="H37781" s="22"/>
    </row>
    <row r="37782" spans="4:8">
      <c r="D37782" s="22"/>
      <c r="F37782" s="22"/>
      <c r="G37782" s="22"/>
      <c r="H37782" s="22"/>
    </row>
    <row r="37783" spans="4:8">
      <c r="D37783" s="22"/>
      <c r="F37783" s="22"/>
      <c r="G37783" s="22"/>
      <c r="H37783" s="22"/>
    </row>
    <row r="37784" spans="4:8">
      <c r="D37784" s="22"/>
      <c r="F37784" s="22"/>
      <c r="G37784" s="22"/>
      <c r="H37784" s="22"/>
    </row>
    <row r="37785" spans="4:8">
      <c r="D37785" s="22"/>
      <c r="F37785" s="22"/>
      <c r="G37785" s="22"/>
      <c r="H37785" s="22"/>
    </row>
    <row r="37786" spans="4:8">
      <c r="D37786" s="22"/>
      <c r="F37786" s="22"/>
      <c r="G37786" s="22"/>
      <c r="H37786" s="22"/>
    </row>
    <row r="37787" spans="4:8">
      <c r="D37787" s="22"/>
      <c r="F37787" s="22"/>
      <c r="G37787" s="22"/>
      <c r="H37787" s="22"/>
    </row>
    <row r="37788" spans="4:8">
      <c r="D37788" s="22"/>
      <c r="F37788" s="22"/>
      <c r="G37788" s="22"/>
      <c r="H37788" s="22"/>
    </row>
    <row r="37789" spans="4:8">
      <c r="D37789" s="22"/>
      <c r="F37789" s="22"/>
      <c r="G37789" s="22"/>
      <c r="H37789" s="22"/>
    </row>
    <row r="37790" spans="4:8">
      <c r="D37790" s="22"/>
      <c r="F37790" s="22"/>
      <c r="G37790" s="22"/>
      <c r="H37790" s="22"/>
    </row>
    <row r="37791" spans="4:8">
      <c r="D37791" s="22"/>
      <c r="F37791" s="22"/>
      <c r="G37791" s="22"/>
      <c r="H37791" s="22"/>
    </row>
    <row r="37792" spans="4:8">
      <c r="D37792" s="22"/>
      <c r="F37792" s="22"/>
      <c r="G37792" s="22"/>
      <c r="H37792" s="22"/>
    </row>
    <row r="37793" spans="4:8">
      <c r="D37793" s="22"/>
      <c r="F37793" s="22"/>
      <c r="G37793" s="22"/>
      <c r="H37793" s="22"/>
    </row>
    <row r="37794" spans="4:8">
      <c r="D37794" s="22"/>
      <c r="F37794" s="22"/>
      <c r="G37794" s="22"/>
      <c r="H37794" s="22"/>
    </row>
    <row r="37795" spans="4:8">
      <c r="D37795" s="22"/>
      <c r="F37795" s="22"/>
      <c r="G37795" s="22"/>
      <c r="H37795" s="22"/>
    </row>
    <row r="37796" spans="4:8">
      <c r="D37796" s="22"/>
      <c r="F37796" s="22"/>
      <c r="G37796" s="22"/>
      <c r="H37796" s="22"/>
    </row>
    <row r="37797" spans="4:8">
      <c r="D37797" s="22"/>
      <c r="F37797" s="22"/>
      <c r="G37797" s="22"/>
      <c r="H37797" s="22"/>
    </row>
    <row r="37798" spans="4:8">
      <c r="D37798" s="22"/>
      <c r="F37798" s="22"/>
      <c r="G37798" s="22"/>
      <c r="H37798" s="22"/>
    </row>
    <row r="37799" spans="4:8">
      <c r="D37799" s="22"/>
      <c r="F37799" s="22"/>
      <c r="G37799" s="22"/>
      <c r="H37799" s="22"/>
    </row>
    <row r="37800" spans="4:8">
      <c r="D37800" s="22"/>
      <c r="F37800" s="22"/>
      <c r="G37800" s="22"/>
      <c r="H37800" s="22"/>
    </row>
    <row r="37801" spans="4:8">
      <c r="D37801" s="22"/>
      <c r="F37801" s="22"/>
      <c r="G37801" s="22"/>
      <c r="H37801" s="22"/>
    </row>
    <row r="37802" spans="4:8">
      <c r="D37802" s="22"/>
      <c r="F37802" s="22"/>
      <c r="G37802" s="22"/>
      <c r="H37802" s="22"/>
    </row>
    <row r="37803" spans="4:8">
      <c r="D37803" s="22"/>
      <c r="F37803" s="22"/>
      <c r="G37803" s="22"/>
      <c r="H37803" s="22"/>
    </row>
    <row r="37804" spans="4:8">
      <c r="D37804" s="22"/>
      <c r="F37804" s="22"/>
      <c r="G37804" s="22"/>
      <c r="H37804" s="22"/>
    </row>
    <row r="37805" spans="4:8">
      <c r="D37805" s="22"/>
      <c r="F37805" s="22"/>
      <c r="G37805" s="22"/>
      <c r="H37805" s="22"/>
    </row>
    <row r="37806" spans="4:8">
      <c r="D37806" s="22"/>
      <c r="F37806" s="22"/>
      <c r="G37806" s="22"/>
      <c r="H37806" s="22"/>
    </row>
    <row r="37807" spans="4:8">
      <c r="D37807" s="22"/>
      <c r="F37807" s="22"/>
      <c r="G37807" s="22"/>
      <c r="H37807" s="22"/>
    </row>
    <row r="37808" spans="4:8">
      <c r="D37808" s="22"/>
      <c r="F37808" s="22"/>
      <c r="G37808" s="22"/>
      <c r="H37808" s="22"/>
    </row>
    <row r="37809" spans="4:8">
      <c r="D37809" s="22"/>
      <c r="F37809" s="22"/>
      <c r="G37809" s="22"/>
      <c r="H37809" s="22"/>
    </row>
    <row r="37810" spans="4:8">
      <c r="D37810" s="22"/>
      <c r="F37810" s="22"/>
      <c r="G37810" s="22"/>
      <c r="H37810" s="22"/>
    </row>
    <row r="37811" spans="4:8">
      <c r="D37811" s="22"/>
      <c r="F37811" s="22"/>
      <c r="G37811" s="22"/>
      <c r="H37811" s="22"/>
    </row>
    <row r="37812" spans="4:8">
      <c r="D37812" s="22"/>
      <c r="F37812" s="22"/>
      <c r="G37812" s="22"/>
      <c r="H37812" s="22"/>
    </row>
    <row r="37813" spans="4:8">
      <c r="D37813" s="22"/>
      <c r="F37813" s="22"/>
      <c r="G37813" s="22"/>
      <c r="H37813" s="22"/>
    </row>
    <row r="37814" spans="4:8">
      <c r="D37814" s="22"/>
      <c r="F37814" s="22"/>
      <c r="G37814" s="22"/>
      <c r="H37814" s="22"/>
    </row>
    <row r="37815" spans="4:8">
      <c r="D37815" s="22"/>
      <c r="F37815" s="22"/>
      <c r="G37815" s="22"/>
      <c r="H37815" s="22"/>
    </row>
    <row r="37816" spans="4:8">
      <c r="D37816" s="22"/>
      <c r="F37816" s="22"/>
      <c r="G37816" s="22"/>
      <c r="H37816" s="22"/>
    </row>
    <row r="37817" spans="4:8">
      <c r="D37817" s="22"/>
      <c r="F37817" s="22"/>
      <c r="G37817" s="22"/>
      <c r="H37817" s="22"/>
    </row>
    <row r="37818" spans="4:8">
      <c r="D37818" s="22"/>
      <c r="F37818" s="22"/>
      <c r="G37818" s="22"/>
      <c r="H37818" s="22"/>
    </row>
    <row r="37819" spans="4:8">
      <c r="D37819" s="22"/>
      <c r="F37819" s="22"/>
      <c r="G37819" s="22"/>
      <c r="H37819" s="22"/>
    </row>
    <row r="37820" spans="4:8">
      <c r="D37820" s="22"/>
      <c r="F37820" s="22"/>
      <c r="G37820" s="22"/>
      <c r="H37820" s="22"/>
    </row>
    <row r="37821" spans="4:8">
      <c r="D37821" s="22"/>
      <c r="F37821" s="22"/>
      <c r="G37821" s="22"/>
      <c r="H37821" s="22"/>
    </row>
    <row r="37822" spans="4:8">
      <c r="D37822" s="22"/>
      <c r="F37822" s="22"/>
      <c r="G37822" s="22"/>
      <c r="H37822" s="22"/>
    </row>
    <row r="37823" spans="4:8">
      <c r="D37823" s="22"/>
      <c r="F37823" s="22"/>
      <c r="G37823" s="22"/>
      <c r="H37823" s="22"/>
    </row>
    <row r="37824" spans="4:8">
      <c r="D37824" s="22"/>
      <c r="F37824" s="22"/>
      <c r="G37824" s="22"/>
      <c r="H37824" s="22"/>
    </row>
    <row r="37825" spans="4:8">
      <c r="D37825" s="22"/>
      <c r="F37825" s="22"/>
      <c r="G37825" s="22"/>
      <c r="H37825" s="22"/>
    </row>
    <row r="37826" spans="4:8">
      <c r="D37826" s="22"/>
      <c r="F37826" s="22"/>
      <c r="G37826" s="22"/>
      <c r="H37826" s="22"/>
    </row>
    <row r="37827" spans="4:8">
      <c r="D37827" s="22"/>
      <c r="F37827" s="22"/>
      <c r="G37827" s="22"/>
      <c r="H37827" s="22"/>
    </row>
    <row r="37828" spans="4:8">
      <c r="D37828" s="22"/>
      <c r="F37828" s="22"/>
      <c r="G37828" s="22"/>
      <c r="H37828" s="22"/>
    </row>
    <row r="37829" spans="4:8">
      <c r="D37829" s="22"/>
      <c r="F37829" s="22"/>
      <c r="G37829" s="22"/>
      <c r="H37829" s="22"/>
    </row>
    <row r="37830" spans="4:8">
      <c r="D37830" s="22"/>
      <c r="F37830" s="22"/>
      <c r="G37830" s="22"/>
      <c r="H37830" s="22"/>
    </row>
    <row r="37831" spans="4:8">
      <c r="D37831" s="22"/>
      <c r="F37831" s="22"/>
      <c r="G37831" s="22"/>
      <c r="H37831" s="22"/>
    </row>
    <row r="37832" spans="4:8">
      <c r="D37832" s="22"/>
      <c r="F37832" s="22"/>
      <c r="G37832" s="22"/>
      <c r="H37832" s="22"/>
    </row>
    <row r="37833" spans="4:8">
      <c r="D37833" s="22"/>
      <c r="F37833" s="22"/>
      <c r="G37833" s="22"/>
      <c r="H37833" s="22"/>
    </row>
    <row r="37834" spans="4:8">
      <c r="D37834" s="22"/>
      <c r="F37834" s="22"/>
      <c r="G37834" s="22"/>
      <c r="H37834" s="22"/>
    </row>
    <row r="37835" spans="4:8">
      <c r="D37835" s="22"/>
      <c r="F37835" s="22"/>
      <c r="G37835" s="22"/>
      <c r="H37835" s="22"/>
    </row>
    <row r="37836" spans="4:8">
      <c r="D37836" s="22"/>
      <c r="F37836" s="22"/>
      <c r="G37836" s="22"/>
      <c r="H37836" s="22"/>
    </row>
    <row r="37837" spans="4:8">
      <c r="D37837" s="22"/>
      <c r="F37837" s="22"/>
      <c r="G37837" s="22"/>
      <c r="H37837" s="22"/>
    </row>
    <row r="37838" spans="4:8">
      <c r="D37838" s="22"/>
      <c r="F37838" s="22"/>
      <c r="G37838" s="22"/>
      <c r="H37838" s="22"/>
    </row>
    <row r="37839" spans="4:8">
      <c r="D37839" s="22"/>
      <c r="F37839" s="22"/>
      <c r="G37839" s="22"/>
      <c r="H37839" s="22"/>
    </row>
    <row r="37840" spans="4:8">
      <c r="D37840" s="22"/>
      <c r="F37840" s="22"/>
      <c r="G37840" s="22"/>
      <c r="H37840" s="22"/>
    </row>
    <row r="37841" spans="4:8">
      <c r="D37841" s="22"/>
      <c r="F37841" s="22"/>
      <c r="G37841" s="22"/>
      <c r="H37841" s="22"/>
    </row>
    <row r="37842" spans="4:8">
      <c r="D37842" s="22"/>
      <c r="F37842" s="22"/>
      <c r="G37842" s="22"/>
      <c r="H37842" s="22"/>
    </row>
    <row r="37843" spans="4:8">
      <c r="D37843" s="22"/>
      <c r="F37843" s="22"/>
      <c r="G37843" s="22"/>
      <c r="H37843" s="22"/>
    </row>
    <row r="37844" spans="4:8">
      <c r="D37844" s="22"/>
      <c r="F37844" s="22"/>
      <c r="G37844" s="22"/>
      <c r="H37844" s="22"/>
    </row>
    <row r="37845" spans="4:8">
      <c r="D37845" s="22"/>
      <c r="F37845" s="22"/>
      <c r="G37845" s="22"/>
      <c r="H37845" s="22"/>
    </row>
    <row r="37846" spans="4:8">
      <c r="D37846" s="22"/>
      <c r="F37846" s="22"/>
      <c r="G37846" s="22"/>
      <c r="H37846" s="22"/>
    </row>
    <row r="37847" spans="4:8">
      <c r="D37847" s="22"/>
      <c r="F37847" s="22"/>
      <c r="G37847" s="22"/>
      <c r="H37847" s="22"/>
    </row>
    <row r="37848" spans="4:8">
      <c r="D37848" s="22"/>
      <c r="F37848" s="22"/>
      <c r="G37848" s="22"/>
      <c r="H37848" s="22"/>
    </row>
    <row r="37849" spans="4:8">
      <c r="D37849" s="22"/>
      <c r="F37849" s="22"/>
      <c r="G37849" s="22"/>
      <c r="H37849" s="22"/>
    </row>
    <row r="37850" spans="4:8">
      <c r="D37850" s="22"/>
      <c r="F37850" s="22"/>
      <c r="G37850" s="22"/>
      <c r="H37850" s="22"/>
    </row>
    <row r="37851" spans="4:8">
      <c r="D37851" s="22"/>
      <c r="F37851" s="22"/>
      <c r="G37851" s="22"/>
      <c r="H37851" s="22"/>
    </row>
    <row r="37852" spans="4:8">
      <c r="D37852" s="22"/>
      <c r="F37852" s="22"/>
      <c r="G37852" s="22"/>
      <c r="H37852" s="22"/>
    </row>
    <row r="37853" spans="4:8">
      <c r="D37853" s="22"/>
      <c r="F37853" s="22"/>
      <c r="G37853" s="22"/>
      <c r="H37853" s="22"/>
    </row>
    <row r="37854" spans="4:8">
      <c r="D37854" s="22"/>
      <c r="F37854" s="22"/>
      <c r="G37854" s="22"/>
      <c r="H37854" s="22"/>
    </row>
    <row r="37855" spans="4:8">
      <c r="D37855" s="22"/>
      <c r="F37855" s="22"/>
      <c r="G37855" s="22"/>
      <c r="H37855" s="22"/>
    </row>
    <row r="37856" spans="4:8">
      <c r="D37856" s="22"/>
      <c r="F37856" s="22"/>
      <c r="G37856" s="22"/>
      <c r="H37856" s="22"/>
    </row>
    <row r="37857" spans="4:8">
      <c r="D37857" s="22"/>
      <c r="F37857" s="22"/>
      <c r="G37857" s="22"/>
      <c r="H37857" s="22"/>
    </row>
    <row r="37858" spans="4:8">
      <c r="D37858" s="22"/>
      <c r="F37858" s="22"/>
      <c r="G37858" s="22"/>
      <c r="H37858" s="22"/>
    </row>
    <row r="37859" spans="4:8">
      <c r="D37859" s="22"/>
      <c r="F37859" s="22"/>
      <c r="G37859" s="22"/>
      <c r="H37859" s="22"/>
    </row>
    <row r="37860" spans="4:8">
      <c r="D37860" s="22"/>
      <c r="F37860" s="22"/>
      <c r="G37860" s="22"/>
      <c r="H37860" s="22"/>
    </row>
    <row r="37861" spans="4:8">
      <c r="D37861" s="22"/>
      <c r="F37861" s="22"/>
      <c r="G37861" s="22"/>
      <c r="H37861" s="22"/>
    </row>
    <row r="37862" spans="4:8">
      <c r="D37862" s="22"/>
      <c r="F37862" s="22"/>
      <c r="G37862" s="22"/>
      <c r="H37862" s="22"/>
    </row>
    <row r="37863" spans="4:8">
      <c r="D37863" s="22"/>
      <c r="F37863" s="22"/>
      <c r="G37863" s="22"/>
      <c r="H37863" s="22"/>
    </row>
    <row r="37864" spans="4:8">
      <c r="D37864" s="22"/>
      <c r="F37864" s="22"/>
      <c r="G37864" s="22"/>
      <c r="H37864" s="22"/>
    </row>
    <row r="37865" spans="4:8">
      <c r="D37865" s="22"/>
      <c r="F37865" s="22"/>
      <c r="G37865" s="22"/>
      <c r="H37865" s="22"/>
    </row>
    <row r="37866" spans="4:8">
      <c r="D37866" s="22"/>
      <c r="F37866" s="22"/>
      <c r="G37866" s="22"/>
      <c r="H37866" s="22"/>
    </row>
    <row r="37867" spans="4:8">
      <c r="D37867" s="22"/>
      <c r="F37867" s="22"/>
      <c r="G37867" s="22"/>
      <c r="H37867" s="22"/>
    </row>
    <row r="37868" spans="4:8">
      <c r="D37868" s="22"/>
      <c r="F37868" s="22"/>
      <c r="G37868" s="22"/>
      <c r="H37868" s="22"/>
    </row>
    <row r="37869" spans="4:8">
      <c r="D37869" s="22"/>
      <c r="F37869" s="22"/>
      <c r="G37869" s="22"/>
      <c r="H37869" s="22"/>
    </row>
    <row r="37870" spans="4:8">
      <c r="D37870" s="22"/>
      <c r="F37870" s="22"/>
      <c r="G37870" s="22"/>
      <c r="H37870" s="22"/>
    </row>
    <row r="37871" spans="4:8">
      <c r="D37871" s="22"/>
      <c r="F37871" s="22"/>
      <c r="G37871" s="22"/>
      <c r="H37871" s="22"/>
    </row>
    <row r="37872" spans="4:8">
      <c r="D37872" s="22"/>
      <c r="F37872" s="22"/>
      <c r="G37872" s="22"/>
      <c r="H37872" s="22"/>
    </row>
    <row r="37873" spans="4:8">
      <c r="D37873" s="22"/>
      <c r="F37873" s="22"/>
      <c r="G37873" s="22"/>
      <c r="H37873" s="22"/>
    </row>
    <row r="37874" spans="4:8">
      <c r="D37874" s="22"/>
      <c r="F37874" s="22"/>
      <c r="G37874" s="22"/>
      <c r="H37874" s="22"/>
    </row>
    <row r="37875" spans="4:8">
      <c r="D37875" s="22"/>
      <c r="F37875" s="22"/>
      <c r="G37875" s="22"/>
      <c r="H37875" s="22"/>
    </row>
    <row r="37876" spans="4:8">
      <c r="D37876" s="22"/>
      <c r="F37876" s="22"/>
      <c r="G37876" s="22"/>
      <c r="H37876" s="22"/>
    </row>
    <row r="37877" spans="4:8">
      <c r="D37877" s="22"/>
      <c r="F37877" s="22"/>
      <c r="G37877" s="22"/>
      <c r="H37877" s="22"/>
    </row>
    <row r="37878" spans="4:8">
      <c r="D37878" s="22"/>
      <c r="F37878" s="22"/>
      <c r="G37878" s="22"/>
      <c r="H37878" s="22"/>
    </row>
    <row r="37879" spans="4:8">
      <c r="D37879" s="22"/>
      <c r="F37879" s="22"/>
      <c r="G37879" s="22"/>
      <c r="H37879" s="22"/>
    </row>
    <row r="37880" spans="4:8">
      <c r="D37880" s="22"/>
      <c r="F37880" s="22"/>
      <c r="G37880" s="22"/>
      <c r="H37880" s="22"/>
    </row>
    <row r="37881" spans="4:8">
      <c r="D37881" s="22"/>
      <c r="F37881" s="22"/>
      <c r="G37881" s="22"/>
      <c r="H37881" s="22"/>
    </row>
    <row r="37882" spans="4:8">
      <c r="D37882" s="22"/>
      <c r="F37882" s="22"/>
      <c r="G37882" s="22"/>
      <c r="H37882" s="22"/>
    </row>
    <row r="37883" spans="4:8">
      <c r="D37883" s="22"/>
      <c r="F37883" s="22"/>
      <c r="G37883" s="22"/>
      <c r="H37883" s="22"/>
    </row>
    <row r="37884" spans="4:8">
      <c r="D37884" s="22"/>
      <c r="F37884" s="22"/>
      <c r="G37884" s="22"/>
      <c r="H37884" s="22"/>
    </row>
    <row r="37885" spans="4:8">
      <c r="D37885" s="22"/>
      <c r="F37885" s="22"/>
      <c r="G37885" s="22"/>
      <c r="H37885" s="22"/>
    </row>
    <row r="37886" spans="4:8">
      <c r="D37886" s="22"/>
      <c r="F37886" s="22"/>
      <c r="G37886" s="22"/>
      <c r="H37886" s="22"/>
    </row>
    <row r="37887" spans="4:8">
      <c r="D37887" s="22"/>
      <c r="F37887" s="22"/>
      <c r="G37887" s="22"/>
      <c r="H37887" s="22"/>
    </row>
    <row r="37888" spans="4:8">
      <c r="D37888" s="22"/>
      <c r="F37888" s="22"/>
      <c r="G37888" s="22"/>
      <c r="H37888" s="22"/>
    </row>
    <row r="37889" spans="4:8">
      <c r="D37889" s="22"/>
      <c r="F37889" s="22"/>
      <c r="G37889" s="22"/>
      <c r="H37889" s="22"/>
    </row>
    <row r="37890" spans="4:8">
      <c r="D37890" s="22"/>
      <c r="F37890" s="22"/>
      <c r="G37890" s="22"/>
      <c r="H37890" s="22"/>
    </row>
    <row r="37891" spans="4:8">
      <c r="D37891" s="22"/>
      <c r="F37891" s="22"/>
      <c r="G37891" s="22"/>
      <c r="H37891" s="22"/>
    </row>
    <row r="37892" spans="4:8">
      <c r="D37892" s="22"/>
      <c r="F37892" s="22"/>
      <c r="G37892" s="22"/>
      <c r="H37892" s="22"/>
    </row>
    <row r="37893" spans="4:8">
      <c r="D37893" s="22"/>
      <c r="F37893" s="22"/>
      <c r="G37893" s="22"/>
      <c r="H37893" s="22"/>
    </row>
    <row r="37894" spans="4:8">
      <c r="D37894" s="22"/>
      <c r="F37894" s="22"/>
      <c r="G37894" s="22"/>
      <c r="H37894" s="22"/>
    </row>
    <row r="37895" spans="4:8">
      <c r="D37895" s="22"/>
      <c r="F37895" s="22"/>
      <c r="G37895" s="22"/>
      <c r="H37895" s="22"/>
    </row>
    <row r="37896" spans="4:8">
      <c r="D37896" s="22"/>
      <c r="F37896" s="22"/>
      <c r="G37896" s="22"/>
      <c r="H37896" s="22"/>
    </row>
    <row r="37897" spans="4:8">
      <c r="D37897" s="22"/>
      <c r="F37897" s="22"/>
      <c r="G37897" s="22"/>
      <c r="H37897" s="22"/>
    </row>
    <row r="37898" spans="4:8">
      <c r="D37898" s="22"/>
      <c r="F37898" s="22"/>
      <c r="G37898" s="22"/>
      <c r="H37898" s="22"/>
    </row>
    <row r="37899" spans="4:8">
      <c r="D37899" s="22"/>
      <c r="F37899" s="22"/>
      <c r="G37899" s="22"/>
      <c r="H37899" s="22"/>
    </row>
    <row r="37900" spans="4:8">
      <c r="D37900" s="22"/>
      <c r="F37900" s="22"/>
      <c r="G37900" s="22"/>
      <c r="H37900" s="22"/>
    </row>
    <row r="37901" spans="4:8">
      <c r="D37901" s="22"/>
      <c r="F37901" s="22"/>
      <c r="G37901" s="22"/>
      <c r="H37901" s="22"/>
    </row>
    <row r="37902" spans="4:8">
      <c r="D37902" s="22"/>
      <c r="F37902" s="22"/>
      <c r="G37902" s="22"/>
      <c r="H37902" s="22"/>
    </row>
    <row r="37903" spans="4:8">
      <c r="D37903" s="22"/>
      <c r="F37903" s="22"/>
      <c r="G37903" s="22"/>
      <c r="H37903" s="22"/>
    </row>
    <row r="37904" spans="4:8">
      <c r="D37904" s="22"/>
      <c r="F37904" s="22"/>
      <c r="G37904" s="22"/>
      <c r="H37904" s="22"/>
    </row>
    <row r="37905" spans="4:8">
      <c r="D37905" s="22"/>
      <c r="F37905" s="22"/>
      <c r="G37905" s="22"/>
      <c r="H37905" s="22"/>
    </row>
    <row r="37906" spans="4:8">
      <c r="D37906" s="22"/>
      <c r="F37906" s="22"/>
      <c r="G37906" s="22"/>
      <c r="H37906" s="22"/>
    </row>
    <row r="37907" spans="4:8">
      <c r="D37907" s="22"/>
      <c r="F37907" s="22"/>
      <c r="G37907" s="22"/>
      <c r="H37907" s="22"/>
    </row>
    <row r="37908" spans="4:8">
      <c r="D37908" s="22"/>
      <c r="F37908" s="22"/>
      <c r="G37908" s="22"/>
      <c r="H37908" s="22"/>
    </row>
    <row r="37909" spans="4:8">
      <c r="D37909" s="22"/>
      <c r="F37909" s="22"/>
      <c r="G37909" s="22"/>
      <c r="H37909" s="22"/>
    </row>
    <row r="37910" spans="4:8">
      <c r="D37910" s="22"/>
      <c r="F37910" s="22"/>
      <c r="G37910" s="22"/>
      <c r="H37910" s="22"/>
    </row>
    <row r="37911" spans="4:8">
      <c r="D37911" s="22"/>
      <c r="F37911" s="22"/>
      <c r="G37911" s="22"/>
      <c r="H37911" s="22"/>
    </row>
    <row r="37912" spans="4:8">
      <c r="D37912" s="22"/>
      <c r="F37912" s="22"/>
      <c r="G37912" s="22"/>
      <c r="H37912" s="22"/>
    </row>
    <row r="37913" spans="4:8">
      <c r="D37913" s="22"/>
      <c r="F37913" s="22"/>
      <c r="G37913" s="22"/>
      <c r="H37913" s="22"/>
    </row>
    <row r="37914" spans="4:8">
      <c r="D37914" s="22"/>
      <c r="F37914" s="22"/>
      <c r="G37914" s="22"/>
      <c r="H37914" s="22"/>
    </row>
    <row r="37915" spans="4:8">
      <c r="D37915" s="22"/>
      <c r="F37915" s="22"/>
      <c r="G37915" s="22"/>
      <c r="H37915" s="22"/>
    </row>
    <row r="37916" spans="4:8">
      <c r="D37916" s="22"/>
      <c r="F37916" s="22"/>
      <c r="G37916" s="22"/>
      <c r="H37916" s="22"/>
    </row>
    <row r="37917" spans="4:8">
      <c r="D37917" s="22"/>
      <c r="F37917" s="22"/>
      <c r="G37917" s="22"/>
      <c r="H37917" s="22"/>
    </row>
    <row r="37918" spans="4:8">
      <c r="D37918" s="22"/>
      <c r="F37918" s="22"/>
      <c r="G37918" s="22"/>
      <c r="H37918" s="22"/>
    </row>
    <row r="37919" spans="4:8">
      <c r="D37919" s="22"/>
      <c r="F37919" s="22"/>
      <c r="G37919" s="22"/>
      <c r="H37919" s="22"/>
    </row>
    <row r="37920" spans="4:8">
      <c r="D37920" s="22"/>
      <c r="F37920" s="22"/>
      <c r="G37920" s="22"/>
      <c r="H37920" s="22"/>
    </row>
    <row r="37921" spans="4:8">
      <c r="D37921" s="22"/>
      <c r="F37921" s="22"/>
      <c r="G37921" s="22"/>
      <c r="H37921" s="22"/>
    </row>
    <row r="37922" spans="4:8">
      <c r="D37922" s="22"/>
      <c r="F37922" s="22"/>
      <c r="G37922" s="22"/>
      <c r="H37922" s="22"/>
    </row>
    <row r="37923" spans="4:8">
      <c r="D37923" s="22"/>
      <c r="F37923" s="22"/>
      <c r="G37923" s="22"/>
      <c r="H37923" s="22"/>
    </row>
    <row r="37924" spans="4:8">
      <c r="D37924" s="22"/>
      <c r="F37924" s="22"/>
      <c r="G37924" s="22"/>
      <c r="H37924" s="22"/>
    </row>
    <row r="37925" spans="4:8">
      <c r="D37925" s="22"/>
      <c r="F37925" s="22"/>
      <c r="G37925" s="22"/>
      <c r="H37925" s="22"/>
    </row>
    <row r="37926" spans="4:8">
      <c r="D37926" s="22"/>
      <c r="F37926" s="22"/>
      <c r="G37926" s="22"/>
      <c r="H37926" s="22"/>
    </row>
    <row r="37927" spans="4:8">
      <c r="D37927" s="22"/>
      <c r="F37927" s="22"/>
      <c r="G37927" s="22"/>
      <c r="H37927" s="22"/>
    </row>
    <row r="37928" spans="4:8">
      <c r="D37928" s="22"/>
      <c r="F37928" s="22"/>
      <c r="G37928" s="22"/>
      <c r="H37928" s="22"/>
    </row>
    <row r="37929" spans="4:8">
      <c r="D37929" s="22"/>
      <c r="F37929" s="22"/>
      <c r="G37929" s="22"/>
      <c r="H37929" s="22"/>
    </row>
    <row r="37930" spans="4:8">
      <c r="D37930" s="22"/>
      <c r="F37930" s="22"/>
      <c r="G37930" s="22"/>
      <c r="H37930" s="22"/>
    </row>
    <row r="37931" spans="4:8">
      <c r="D37931" s="22"/>
      <c r="F37931" s="22"/>
      <c r="G37931" s="22"/>
      <c r="H37931" s="22"/>
    </row>
    <row r="37932" spans="4:8">
      <c r="D37932" s="22"/>
      <c r="F37932" s="22"/>
      <c r="G37932" s="22"/>
      <c r="H37932" s="22"/>
    </row>
    <row r="37933" spans="4:8">
      <c r="D37933" s="22"/>
      <c r="F37933" s="22"/>
      <c r="G37933" s="22"/>
      <c r="H37933" s="22"/>
    </row>
    <row r="37934" spans="4:8">
      <c r="D37934" s="22"/>
      <c r="F37934" s="22"/>
      <c r="G37934" s="22"/>
      <c r="H37934" s="22"/>
    </row>
    <row r="37935" spans="4:8">
      <c r="D37935" s="22"/>
      <c r="F37935" s="22"/>
      <c r="G37935" s="22"/>
      <c r="H37935" s="22"/>
    </row>
    <row r="37936" spans="4:8">
      <c r="D37936" s="22"/>
      <c r="F37936" s="22"/>
      <c r="G37936" s="22"/>
      <c r="H37936" s="22"/>
    </row>
    <row r="37937" spans="4:8">
      <c r="D37937" s="22"/>
      <c r="F37937" s="22"/>
      <c r="G37937" s="22"/>
      <c r="H37937" s="22"/>
    </row>
    <row r="37938" spans="4:8">
      <c r="D37938" s="22"/>
      <c r="F37938" s="22"/>
      <c r="G37938" s="22"/>
      <c r="H37938" s="22"/>
    </row>
    <row r="37939" spans="4:8">
      <c r="D37939" s="22"/>
      <c r="F37939" s="22"/>
      <c r="G37939" s="22"/>
      <c r="H37939" s="22"/>
    </row>
    <row r="37940" spans="4:8">
      <c r="D37940" s="22"/>
      <c r="F37940" s="22"/>
      <c r="G37940" s="22"/>
      <c r="H37940" s="22"/>
    </row>
    <row r="37941" spans="4:8">
      <c r="D37941" s="22"/>
      <c r="F37941" s="22"/>
      <c r="G37941" s="22"/>
      <c r="H37941" s="22"/>
    </row>
    <row r="37942" spans="4:8">
      <c r="D37942" s="22"/>
      <c r="F37942" s="22"/>
      <c r="G37942" s="22"/>
      <c r="H37942" s="22"/>
    </row>
    <row r="37943" spans="4:8">
      <c r="D37943" s="22"/>
      <c r="F37943" s="22"/>
      <c r="G37943" s="22"/>
      <c r="H37943" s="22"/>
    </row>
    <row r="37944" spans="4:8">
      <c r="D37944" s="22"/>
      <c r="F37944" s="22"/>
      <c r="G37944" s="22"/>
      <c r="H37944" s="22"/>
    </row>
    <row r="37945" spans="4:8">
      <c r="D37945" s="22"/>
      <c r="F37945" s="22"/>
      <c r="G37945" s="22"/>
      <c r="H37945" s="22"/>
    </row>
    <row r="37946" spans="4:8">
      <c r="D37946" s="22"/>
      <c r="F37946" s="22"/>
      <c r="G37946" s="22"/>
      <c r="H37946" s="22"/>
    </row>
    <row r="37947" spans="4:8">
      <c r="D37947" s="22"/>
      <c r="F37947" s="22"/>
      <c r="G37947" s="22"/>
      <c r="H37947" s="22"/>
    </row>
    <row r="37948" spans="4:8">
      <c r="D37948" s="22"/>
      <c r="F37948" s="22"/>
      <c r="G37948" s="22"/>
      <c r="H37948" s="22"/>
    </row>
    <row r="37949" spans="4:8">
      <c r="D37949" s="22"/>
      <c r="F37949" s="22"/>
      <c r="G37949" s="22"/>
      <c r="H37949" s="22"/>
    </row>
    <row r="37950" spans="4:8">
      <c r="D37950" s="22"/>
      <c r="F37950" s="22"/>
      <c r="G37950" s="22"/>
      <c r="H37950" s="22"/>
    </row>
    <row r="37951" spans="4:8">
      <c r="D37951" s="22"/>
      <c r="F37951" s="22"/>
      <c r="G37951" s="22"/>
      <c r="H37951" s="22"/>
    </row>
    <row r="37952" spans="4:8">
      <c r="D37952" s="22"/>
      <c r="F37952" s="22"/>
      <c r="G37952" s="22"/>
      <c r="H37952" s="22"/>
    </row>
    <row r="37953" spans="4:8">
      <c r="D37953" s="22"/>
      <c r="F37953" s="22"/>
      <c r="G37953" s="22"/>
      <c r="H37953" s="22"/>
    </row>
    <row r="37954" spans="4:8">
      <c r="D37954" s="22"/>
      <c r="F37954" s="22"/>
      <c r="G37954" s="22"/>
      <c r="H37954" s="22"/>
    </row>
    <row r="37955" spans="4:8">
      <c r="D37955" s="22"/>
      <c r="F37955" s="22"/>
      <c r="G37955" s="22"/>
      <c r="H37955" s="22"/>
    </row>
    <row r="37956" spans="4:8">
      <c r="D37956" s="22"/>
      <c r="F37956" s="22"/>
      <c r="G37956" s="22"/>
      <c r="H37956" s="22"/>
    </row>
    <row r="37957" spans="4:8">
      <c r="D37957" s="22"/>
      <c r="F37957" s="22"/>
      <c r="G37957" s="22"/>
      <c r="H37957" s="22"/>
    </row>
    <row r="37958" spans="4:8">
      <c r="D37958" s="22"/>
      <c r="F37958" s="22"/>
      <c r="G37958" s="22"/>
      <c r="H37958" s="22"/>
    </row>
    <row r="37959" spans="4:8">
      <c r="D37959" s="22"/>
      <c r="F37959" s="22"/>
      <c r="G37959" s="22"/>
      <c r="H37959" s="22"/>
    </row>
    <row r="37960" spans="4:8">
      <c r="D37960" s="22"/>
      <c r="F37960" s="22"/>
      <c r="G37960" s="22"/>
      <c r="H37960" s="22"/>
    </row>
    <row r="37961" spans="4:8">
      <c r="D37961" s="22"/>
      <c r="F37961" s="22"/>
      <c r="G37961" s="22"/>
      <c r="H37961" s="22"/>
    </row>
    <row r="37962" spans="4:8">
      <c r="D37962" s="22"/>
      <c r="F37962" s="22"/>
      <c r="G37962" s="22"/>
      <c r="H37962" s="22"/>
    </row>
    <row r="37963" spans="4:8">
      <c r="D37963" s="22"/>
      <c r="F37963" s="22"/>
      <c r="G37963" s="22"/>
      <c r="H37963" s="22"/>
    </row>
    <row r="37964" spans="4:8">
      <c r="D37964" s="22"/>
      <c r="F37964" s="22"/>
      <c r="G37964" s="22"/>
      <c r="H37964" s="22"/>
    </row>
    <row r="37965" spans="4:8">
      <c r="D37965" s="22"/>
      <c r="F37965" s="22"/>
      <c r="G37965" s="22"/>
      <c r="H37965" s="22"/>
    </row>
    <row r="37966" spans="4:8">
      <c r="D37966" s="22"/>
      <c r="F37966" s="22"/>
      <c r="G37966" s="22"/>
      <c r="H37966" s="22"/>
    </row>
    <row r="37967" spans="4:8">
      <c r="D37967" s="22"/>
      <c r="F37967" s="22"/>
      <c r="G37967" s="22"/>
      <c r="H37967" s="22"/>
    </row>
    <row r="37968" spans="4:8">
      <c r="D37968" s="22"/>
      <c r="F37968" s="22"/>
      <c r="G37968" s="22"/>
      <c r="H37968" s="22"/>
    </row>
    <row r="37969" spans="4:8">
      <c r="D37969" s="22"/>
      <c r="F37969" s="22"/>
      <c r="G37969" s="22"/>
      <c r="H37969" s="22"/>
    </row>
    <row r="37970" spans="4:8">
      <c r="D37970" s="22"/>
      <c r="F37970" s="22"/>
      <c r="G37970" s="22"/>
      <c r="H37970" s="22"/>
    </row>
    <row r="37971" spans="4:8">
      <c r="D37971" s="22"/>
      <c r="F37971" s="22"/>
      <c r="G37971" s="22"/>
      <c r="H37971" s="22"/>
    </row>
    <row r="37972" spans="4:8">
      <c r="D37972" s="22"/>
      <c r="F37972" s="22"/>
      <c r="G37972" s="22"/>
      <c r="H37972" s="22"/>
    </row>
    <row r="37973" spans="4:8">
      <c r="D37973" s="22"/>
      <c r="F37973" s="22"/>
      <c r="G37973" s="22"/>
      <c r="H37973" s="22"/>
    </row>
    <row r="37974" spans="4:8">
      <c r="D37974" s="22"/>
      <c r="F37974" s="22"/>
      <c r="G37974" s="22"/>
      <c r="H37974" s="22"/>
    </row>
    <row r="37975" spans="4:8">
      <c r="D37975" s="22"/>
      <c r="F37975" s="22"/>
      <c r="G37975" s="22"/>
      <c r="H37975" s="22"/>
    </row>
    <row r="37976" spans="4:8">
      <c r="D37976" s="22"/>
      <c r="F37976" s="22"/>
      <c r="G37976" s="22"/>
      <c r="H37976" s="22"/>
    </row>
    <row r="37977" spans="4:8">
      <c r="D37977" s="22"/>
      <c r="F37977" s="22"/>
      <c r="G37977" s="22"/>
      <c r="H37977" s="22"/>
    </row>
    <row r="37978" spans="4:8">
      <c r="D37978" s="22"/>
      <c r="F37978" s="22"/>
      <c r="G37978" s="22"/>
      <c r="H37978" s="22"/>
    </row>
    <row r="37979" spans="4:8">
      <c r="D37979" s="22"/>
      <c r="F37979" s="22"/>
      <c r="G37979" s="22"/>
      <c r="H37979" s="22"/>
    </row>
    <row r="37980" spans="4:8">
      <c r="D37980" s="22"/>
      <c r="F37980" s="22"/>
      <c r="G37980" s="22"/>
      <c r="H37980" s="22"/>
    </row>
    <row r="37981" spans="4:8">
      <c r="D37981" s="22"/>
      <c r="F37981" s="22"/>
      <c r="G37981" s="22"/>
      <c r="H37981" s="22"/>
    </row>
    <row r="37982" spans="4:8">
      <c r="D37982" s="22"/>
      <c r="F37982" s="22"/>
      <c r="G37982" s="22"/>
      <c r="H37982" s="22"/>
    </row>
    <row r="37983" spans="4:8">
      <c r="D37983" s="22"/>
      <c r="F37983" s="22"/>
      <c r="G37983" s="22"/>
      <c r="H37983" s="22"/>
    </row>
    <row r="37984" spans="4:8">
      <c r="D37984" s="22"/>
      <c r="F37984" s="22"/>
      <c r="G37984" s="22"/>
      <c r="H37984" s="22"/>
    </row>
    <row r="37985" spans="4:8">
      <c r="D37985" s="22"/>
      <c r="F37985" s="22"/>
      <c r="G37985" s="22"/>
      <c r="H37985" s="22"/>
    </row>
    <row r="37986" spans="4:8">
      <c r="D37986" s="22"/>
      <c r="F37986" s="22"/>
      <c r="G37986" s="22"/>
      <c r="H37986" s="22"/>
    </row>
    <row r="37987" spans="4:8">
      <c r="D37987" s="22"/>
      <c r="F37987" s="22"/>
      <c r="G37987" s="22"/>
      <c r="H37987" s="22"/>
    </row>
    <row r="37988" spans="4:8">
      <c r="D37988" s="22"/>
      <c r="F37988" s="22"/>
      <c r="G37988" s="22"/>
      <c r="H37988" s="22"/>
    </row>
    <row r="37989" spans="4:8">
      <c r="D37989" s="22"/>
      <c r="F37989" s="22"/>
      <c r="G37989" s="22"/>
      <c r="H37989" s="22"/>
    </row>
    <row r="37990" spans="4:8">
      <c r="D37990" s="22"/>
      <c r="F37990" s="22"/>
      <c r="G37990" s="22"/>
      <c r="H37990" s="22"/>
    </row>
    <row r="37991" spans="4:8">
      <c r="D37991" s="22"/>
      <c r="F37991" s="22"/>
      <c r="G37991" s="22"/>
      <c r="H37991" s="22"/>
    </row>
    <row r="37992" spans="4:8">
      <c r="D37992" s="22"/>
      <c r="F37992" s="22"/>
      <c r="G37992" s="22"/>
      <c r="H37992" s="22"/>
    </row>
    <row r="37993" spans="4:8">
      <c r="D37993" s="22"/>
      <c r="F37993" s="22"/>
      <c r="G37993" s="22"/>
      <c r="H37993" s="22"/>
    </row>
    <row r="37994" spans="4:8">
      <c r="D37994" s="22"/>
      <c r="F37994" s="22"/>
      <c r="G37994" s="22"/>
      <c r="H37994" s="22"/>
    </row>
    <row r="37995" spans="4:8">
      <c r="D37995" s="22"/>
      <c r="F37995" s="22"/>
      <c r="G37995" s="22"/>
      <c r="H37995" s="22"/>
    </row>
    <row r="37996" spans="4:8">
      <c r="D37996" s="22"/>
      <c r="F37996" s="22"/>
      <c r="G37996" s="22"/>
      <c r="H37996" s="22"/>
    </row>
    <row r="37997" spans="4:8">
      <c r="D37997" s="22"/>
      <c r="F37997" s="22"/>
      <c r="G37997" s="22"/>
      <c r="H37997" s="22"/>
    </row>
    <row r="37998" spans="4:8">
      <c r="D37998" s="22"/>
      <c r="F37998" s="22"/>
      <c r="G37998" s="22"/>
      <c r="H37998" s="22"/>
    </row>
    <row r="37999" spans="4:8">
      <c r="D37999" s="22"/>
      <c r="F37999" s="22"/>
      <c r="G37999" s="22"/>
      <c r="H37999" s="22"/>
    </row>
    <row r="38000" spans="4:8">
      <c r="D38000" s="22"/>
      <c r="F38000" s="22"/>
      <c r="G38000" s="22"/>
      <c r="H38000" s="22"/>
    </row>
    <row r="38001" spans="4:8">
      <c r="D38001" s="22"/>
      <c r="F38001" s="22"/>
      <c r="G38001" s="22"/>
      <c r="H38001" s="22"/>
    </row>
    <row r="38002" spans="4:8">
      <c r="D38002" s="22"/>
      <c r="F38002" s="22"/>
      <c r="G38002" s="22"/>
      <c r="H38002" s="22"/>
    </row>
    <row r="38003" spans="4:8">
      <c r="D38003" s="22"/>
      <c r="F38003" s="22"/>
      <c r="G38003" s="22"/>
      <c r="H38003" s="22"/>
    </row>
    <row r="38004" spans="4:8">
      <c r="D38004" s="22"/>
      <c r="F38004" s="22"/>
      <c r="G38004" s="22"/>
      <c r="H38004" s="22"/>
    </row>
    <row r="38005" spans="4:8">
      <c r="D38005" s="22"/>
      <c r="F38005" s="22"/>
      <c r="G38005" s="22"/>
      <c r="H38005" s="22"/>
    </row>
    <row r="38006" spans="4:8">
      <c r="D38006" s="22"/>
      <c r="F38006" s="22"/>
      <c r="G38006" s="22"/>
      <c r="H38006" s="22"/>
    </row>
    <row r="38007" spans="4:8">
      <c r="D38007" s="22"/>
      <c r="F38007" s="22"/>
      <c r="G38007" s="22"/>
      <c r="H38007" s="22"/>
    </row>
    <row r="38008" spans="4:8">
      <c r="D38008" s="22"/>
      <c r="F38008" s="22"/>
      <c r="G38008" s="22"/>
      <c r="H38008" s="22"/>
    </row>
    <row r="38009" spans="4:8">
      <c r="D38009" s="22"/>
      <c r="F38009" s="22"/>
      <c r="G38009" s="22"/>
      <c r="H38009" s="22"/>
    </row>
    <row r="38010" spans="4:8">
      <c r="D38010" s="22"/>
      <c r="F38010" s="22"/>
      <c r="G38010" s="22"/>
      <c r="H38010" s="22"/>
    </row>
    <row r="38011" spans="4:8">
      <c r="D38011" s="22"/>
      <c r="F38011" s="22"/>
      <c r="G38011" s="22"/>
      <c r="H38011" s="22"/>
    </row>
    <row r="38012" spans="4:8">
      <c r="D38012" s="22"/>
      <c r="F38012" s="22"/>
      <c r="G38012" s="22"/>
      <c r="H38012" s="22"/>
    </row>
    <row r="38013" spans="4:8">
      <c r="D38013" s="22"/>
      <c r="F38013" s="22"/>
      <c r="G38013" s="22"/>
      <c r="H38013" s="22"/>
    </row>
    <row r="38014" spans="4:8">
      <c r="D38014" s="22"/>
      <c r="F38014" s="22"/>
      <c r="G38014" s="22"/>
      <c r="H38014" s="22"/>
    </row>
    <row r="38015" spans="4:8">
      <c r="D38015" s="22"/>
      <c r="F38015" s="22"/>
      <c r="G38015" s="22"/>
      <c r="H38015" s="22"/>
    </row>
    <row r="38016" spans="4:8">
      <c r="D38016" s="22"/>
      <c r="F38016" s="22"/>
      <c r="G38016" s="22"/>
      <c r="H38016" s="22"/>
    </row>
    <row r="38017" spans="4:8">
      <c r="D38017" s="22"/>
      <c r="F38017" s="22"/>
      <c r="G38017" s="22"/>
      <c r="H38017" s="22"/>
    </row>
    <row r="38018" spans="4:8">
      <c r="D38018" s="22"/>
      <c r="F38018" s="22"/>
      <c r="G38018" s="22"/>
      <c r="H38018" s="22"/>
    </row>
    <row r="38019" spans="4:8">
      <c r="D38019" s="22"/>
      <c r="F38019" s="22"/>
      <c r="G38019" s="22"/>
      <c r="H38019" s="22"/>
    </row>
    <row r="38020" spans="4:8">
      <c r="D38020" s="22"/>
      <c r="F38020" s="22"/>
      <c r="G38020" s="22"/>
      <c r="H38020" s="22"/>
    </row>
    <row r="38021" spans="4:8">
      <c r="D38021" s="22"/>
      <c r="F38021" s="22"/>
      <c r="G38021" s="22"/>
      <c r="H38021" s="22"/>
    </row>
    <row r="38022" spans="4:8">
      <c r="D38022" s="22"/>
      <c r="F38022" s="22"/>
      <c r="G38022" s="22"/>
      <c r="H38022" s="22"/>
    </row>
    <row r="38023" spans="4:8">
      <c r="D38023" s="22"/>
      <c r="F38023" s="22"/>
      <c r="G38023" s="22"/>
      <c r="H38023" s="22"/>
    </row>
    <row r="38024" spans="4:8">
      <c r="D38024" s="22"/>
      <c r="F38024" s="22"/>
      <c r="G38024" s="22"/>
      <c r="H38024" s="22"/>
    </row>
    <row r="38025" spans="4:8">
      <c r="D38025" s="22"/>
      <c r="F38025" s="22"/>
      <c r="G38025" s="22"/>
      <c r="H38025" s="22"/>
    </row>
    <row r="38026" spans="4:8">
      <c r="D38026" s="22"/>
      <c r="F38026" s="22"/>
      <c r="G38026" s="22"/>
      <c r="H38026" s="22"/>
    </row>
    <row r="38027" spans="4:8">
      <c r="D38027" s="22"/>
      <c r="F38027" s="22"/>
      <c r="G38027" s="22"/>
      <c r="H38027" s="22"/>
    </row>
    <row r="38028" spans="4:8">
      <c r="D38028" s="22"/>
      <c r="F38028" s="22"/>
      <c r="G38028" s="22"/>
      <c r="H38028" s="22"/>
    </row>
    <row r="38029" spans="4:8">
      <c r="D38029" s="22"/>
      <c r="F38029" s="22"/>
      <c r="G38029" s="22"/>
      <c r="H38029" s="22"/>
    </row>
    <row r="38030" spans="4:8">
      <c r="D38030" s="22"/>
      <c r="F38030" s="22"/>
      <c r="G38030" s="22"/>
      <c r="H38030" s="22"/>
    </row>
    <row r="38031" spans="4:8">
      <c r="D38031" s="22"/>
      <c r="F38031" s="22"/>
      <c r="G38031" s="22"/>
      <c r="H38031" s="22"/>
    </row>
    <row r="38032" spans="4:8">
      <c r="D38032" s="22"/>
      <c r="F38032" s="22"/>
      <c r="G38032" s="22"/>
      <c r="H38032" s="22"/>
    </row>
    <row r="38033" spans="4:8">
      <c r="D38033" s="22"/>
      <c r="F38033" s="22"/>
      <c r="G38033" s="22"/>
      <c r="H38033" s="22"/>
    </row>
    <row r="38034" spans="4:8">
      <c r="D38034" s="22"/>
      <c r="F38034" s="22"/>
      <c r="G38034" s="22"/>
      <c r="H38034" s="22"/>
    </row>
    <row r="38035" spans="4:8">
      <c r="D38035" s="22"/>
      <c r="F38035" s="22"/>
      <c r="G38035" s="22"/>
      <c r="H38035" s="22"/>
    </row>
    <row r="38036" spans="4:8">
      <c r="D38036" s="22"/>
      <c r="F38036" s="22"/>
      <c r="G38036" s="22"/>
      <c r="H38036" s="22"/>
    </row>
    <row r="38037" spans="4:8">
      <c r="D38037" s="22"/>
      <c r="F38037" s="22"/>
      <c r="G38037" s="22"/>
      <c r="H38037" s="22"/>
    </row>
    <row r="38038" spans="4:8">
      <c r="D38038" s="22"/>
      <c r="F38038" s="22"/>
      <c r="G38038" s="22"/>
      <c r="H38038" s="22"/>
    </row>
    <row r="38039" spans="4:8">
      <c r="D38039" s="22"/>
      <c r="F38039" s="22"/>
      <c r="G38039" s="22"/>
      <c r="H38039" s="22"/>
    </row>
    <row r="38040" spans="4:8">
      <c r="D38040" s="22"/>
      <c r="F38040" s="22"/>
      <c r="G38040" s="22"/>
      <c r="H38040" s="22"/>
    </row>
    <row r="38041" spans="4:8">
      <c r="D38041" s="22"/>
      <c r="F38041" s="22"/>
      <c r="G38041" s="22"/>
      <c r="H38041" s="22"/>
    </row>
    <row r="38042" spans="4:8">
      <c r="D38042" s="22"/>
      <c r="F38042" s="22"/>
      <c r="G38042" s="22"/>
      <c r="H38042" s="22"/>
    </row>
    <row r="38043" spans="4:8">
      <c r="D38043" s="22"/>
      <c r="F38043" s="22"/>
      <c r="G38043" s="22"/>
      <c r="H38043" s="22"/>
    </row>
    <row r="38044" spans="4:8">
      <c r="D38044" s="22"/>
      <c r="F38044" s="22"/>
      <c r="G38044" s="22"/>
      <c r="H38044" s="22"/>
    </row>
    <row r="38045" spans="4:8">
      <c r="D38045" s="22"/>
      <c r="F38045" s="22"/>
      <c r="G38045" s="22"/>
      <c r="H38045" s="22"/>
    </row>
    <row r="38046" spans="4:8">
      <c r="D38046" s="22"/>
      <c r="F38046" s="22"/>
      <c r="G38046" s="22"/>
      <c r="H38046" s="22"/>
    </row>
    <row r="38047" spans="4:8">
      <c r="D38047" s="22"/>
      <c r="F38047" s="22"/>
      <c r="G38047" s="22"/>
      <c r="H38047" s="22"/>
    </row>
    <row r="38048" spans="4:8">
      <c r="D38048" s="22"/>
      <c r="F38048" s="22"/>
      <c r="G38048" s="22"/>
      <c r="H38048" s="22"/>
    </row>
    <row r="38049" spans="4:8">
      <c r="D38049" s="22"/>
      <c r="F38049" s="22"/>
      <c r="G38049" s="22"/>
      <c r="H38049" s="22"/>
    </row>
    <row r="38050" spans="4:8">
      <c r="D38050" s="22"/>
      <c r="F38050" s="22"/>
      <c r="G38050" s="22"/>
      <c r="H38050" s="22"/>
    </row>
    <row r="38051" spans="4:8">
      <c r="D38051" s="22"/>
      <c r="F38051" s="22"/>
      <c r="G38051" s="22"/>
      <c r="H38051" s="22"/>
    </row>
    <row r="38052" spans="4:8">
      <c r="D38052" s="22"/>
      <c r="F38052" s="22"/>
      <c r="G38052" s="22"/>
      <c r="H38052" s="22"/>
    </row>
    <row r="38053" spans="4:8">
      <c r="D38053" s="22"/>
      <c r="F38053" s="22"/>
      <c r="G38053" s="22"/>
      <c r="H38053" s="22"/>
    </row>
    <row r="38054" spans="4:8">
      <c r="D38054" s="22"/>
      <c r="F38054" s="22"/>
      <c r="G38054" s="22"/>
      <c r="H38054" s="22"/>
    </row>
    <row r="38055" spans="4:8">
      <c r="D38055" s="22"/>
      <c r="F38055" s="22"/>
      <c r="G38055" s="22"/>
      <c r="H38055" s="22"/>
    </row>
    <row r="38056" spans="4:8">
      <c r="D38056" s="22"/>
      <c r="F38056" s="22"/>
      <c r="G38056" s="22"/>
      <c r="H38056" s="22"/>
    </row>
    <row r="38057" spans="4:8">
      <c r="D38057" s="22"/>
      <c r="F38057" s="22"/>
      <c r="G38057" s="22"/>
      <c r="H38057" s="22"/>
    </row>
    <row r="38058" spans="4:8">
      <c r="D38058" s="22"/>
      <c r="F38058" s="22"/>
      <c r="G38058" s="22"/>
      <c r="H38058" s="22"/>
    </row>
    <row r="38059" spans="4:8">
      <c r="D38059" s="22"/>
      <c r="F38059" s="22"/>
      <c r="G38059" s="22"/>
      <c r="H38059" s="22"/>
    </row>
    <row r="38060" spans="4:8">
      <c r="D38060" s="22"/>
      <c r="F38060" s="22"/>
      <c r="G38060" s="22"/>
      <c r="H38060" s="22"/>
    </row>
    <row r="38061" spans="4:8">
      <c r="D38061" s="22"/>
      <c r="F38061" s="22"/>
      <c r="G38061" s="22"/>
      <c r="H38061" s="22"/>
    </row>
    <row r="38062" spans="4:8">
      <c r="D38062" s="22"/>
      <c r="F38062" s="22"/>
      <c r="G38062" s="22"/>
      <c r="H38062" s="22"/>
    </row>
    <row r="38063" spans="4:8">
      <c r="D38063" s="22"/>
      <c r="F38063" s="22"/>
      <c r="G38063" s="22"/>
      <c r="H38063" s="22"/>
    </row>
    <row r="38064" spans="4:8">
      <c r="D38064" s="22"/>
      <c r="F38064" s="22"/>
      <c r="G38064" s="22"/>
      <c r="H38064" s="22"/>
    </row>
    <row r="38065" spans="4:8">
      <c r="D38065" s="22"/>
      <c r="F38065" s="22"/>
      <c r="G38065" s="22"/>
      <c r="H38065" s="22"/>
    </row>
    <row r="38066" spans="4:8">
      <c r="D38066" s="22"/>
      <c r="F38066" s="22"/>
      <c r="G38066" s="22"/>
      <c r="H38066" s="22"/>
    </row>
    <row r="38067" spans="4:8">
      <c r="D38067" s="22"/>
      <c r="F38067" s="22"/>
      <c r="G38067" s="22"/>
      <c r="H38067" s="22"/>
    </row>
    <row r="38068" spans="4:8">
      <c r="D38068" s="22"/>
      <c r="F38068" s="22"/>
      <c r="G38068" s="22"/>
      <c r="H38068" s="22"/>
    </row>
    <row r="38069" spans="4:8">
      <c r="D38069" s="22"/>
      <c r="F38069" s="22"/>
      <c r="G38069" s="22"/>
      <c r="H38069" s="22"/>
    </row>
    <row r="38070" spans="4:8">
      <c r="D38070" s="22"/>
      <c r="F38070" s="22"/>
      <c r="G38070" s="22"/>
      <c r="H38070" s="22"/>
    </row>
    <row r="38071" spans="4:8">
      <c r="D38071" s="22"/>
      <c r="F38071" s="22"/>
      <c r="G38071" s="22"/>
      <c r="H38071" s="22"/>
    </row>
    <row r="38072" spans="4:8">
      <c r="D38072" s="22"/>
      <c r="F38072" s="22"/>
      <c r="G38072" s="22"/>
      <c r="H38072" s="22"/>
    </row>
    <row r="38073" spans="4:8">
      <c r="D38073" s="22"/>
      <c r="F38073" s="22"/>
      <c r="G38073" s="22"/>
      <c r="H38073" s="22"/>
    </row>
    <row r="38074" spans="4:8">
      <c r="D38074" s="22"/>
      <c r="F38074" s="22"/>
      <c r="G38074" s="22"/>
      <c r="H38074" s="22"/>
    </row>
    <row r="38075" spans="4:8">
      <c r="D38075" s="22"/>
      <c r="F38075" s="22"/>
      <c r="G38075" s="22"/>
      <c r="H38075" s="22"/>
    </row>
    <row r="38076" spans="4:8">
      <c r="D38076" s="22"/>
      <c r="F38076" s="22"/>
      <c r="G38076" s="22"/>
      <c r="H38076" s="22"/>
    </row>
    <row r="38077" spans="4:8">
      <c r="D38077" s="22"/>
      <c r="F38077" s="22"/>
      <c r="G38077" s="22"/>
      <c r="H38077" s="22"/>
    </row>
    <row r="38078" spans="4:8">
      <c r="D38078" s="22"/>
      <c r="F38078" s="22"/>
      <c r="G38078" s="22"/>
      <c r="H38078" s="22"/>
    </row>
    <row r="38079" spans="4:8">
      <c r="D38079" s="22"/>
      <c r="F38079" s="22"/>
      <c r="G38079" s="22"/>
      <c r="H38079" s="22"/>
    </row>
    <row r="38080" spans="4:8">
      <c r="D38080" s="22"/>
      <c r="F38080" s="22"/>
      <c r="G38080" s="22"/>
      <c r="H38080" s="22"/>
    </row>
    <row r="38081" spans="4:8">
      <c r="D38081" s="22"/>
      <c r="F38081" s="22"/>
      <c r="G38081" s="22"/>
      <c r="H38081" s="22"/>
    </row>
    <row r="38082" spans="4:8">
      <c r="D38082" s="22"/>
      <c r="F38082" s="22"/>
      <c r="G38082" s="22"/>
      <c r="H38082" s="22"/>
    </row>
    <row r="38083" spans="4:8">
      <c r="D38083" s="22"/>
      <c r="F38083" s="22"/>
      <c r="G38083" s="22"/>
      <c r="H38083" s="22"/>
    </row>
    <row r="38084" spans="4:8">
      <c r="D38084" s="22"/>
      <c r="F38084" s="22"/>
      <c r="G38084" s="22"/>
      <c r="H38084" s="22"/>
    </row>
    <row r="38085" spans="4:8">
      <c r="D38085" s="22"/>
      <c r="F38085" s="22"/>
      <c r="G38085" s="22"/>
      <c r="H38085" s="22"/>
    </row>
    <row r="38086" spans="4:8">
      <c r="D38086" s="22"/>
      <c r="F38086" s="22"/>
      <c r="G38086" s="22"/>
      <c r="H38086" s="22"/>
    </row>
    <row r="38087" spans="4:8">
      <c r="D38087" s="22"/>
      <c r="F38087" s="22"/>
      <c r="G38087" s="22"/>
      <c r="H38087" s="22"/>
    </row>
    <row r="38088" spans="4:8">
      <c r="D38088" s="22"/>
      <c r="F38088" s="22"/>
      <c r="G38088" s="22"/>
      <c r="H38088" s="22"/>
    </row>
    <row r="38089" spans="4:8">
      <c r="D38089" s="22"/>
      <c r="F38089" s="22"/>
      <c r="G38089" s="22"/>
      <c r="H38089" s="22"/>
    </row>
    <row r="38090" spans="4:8">
      <c r="D38090" s="22"/>
      <c r="F38090" s="22"/>
      <c r="G38090" s="22"/>
      <c r="H38090" s="22"/>
    </row>
    <row r="38091" spans="4:8">
      <c r="D38091" s="22"/>
      <c r="F38091" s="22"/>
      <c r="G38091" s="22"/>
      <c r="H38091" s="22"/>
    </row>
    <row r="38092" spans="4:8">
      <c r="D38092" s="22"/>
      <c r="F38092" s="22"/>
      <c r="G38092" s="22"/>
      <c r="H38092" s="22"/>
    </row>
    <row r="38093" spans="4:8">
      <c r="D38093" s="22"/>
      <c r="F38093" s="22"/>
      <c r="G38093" s="22"/>
      <c r="H38093" s="22"/>
    </row>
    <row r="38094" spans="4:8">
      <c r="D38094" s="22"/>
      <c r="F38094" s="22"/>
      <c r="G38094" s="22"/>
      <c r="H38094" s="22"/>
    </row>
    <row r="38095" spans="4:8">
      <c r="D38095" s="22"/>
      <c r="F38095" s="22"/>
      <c r="G38095" s="22"/>
      <c r="H38095" s="22"/>
    </row>
    <row r="38096" spans="4:8">
      <c r="D38096" s="22"/>
      <c r="F38096" s="22"/>
      <c r="G38096" s="22"/>
      <c r="H38096" s="22"/>
    </row>
    <row r="38097" spans="4:8">
      <c r="D38097" s="22"/>
      <c r="F38097" s="22"/>
      <c r="G38097" s="22"/>
      <c r="H38097" s="22"/>
    </row>
    <row r="38098" spans="4:8">
      <c r="D38098" s="22"/>
      <c r="F38098" s="22"/>
      <c r="G38098" s="22"/>
      <c r="H38098" s="22"/>
    </row>
    <row r="38099" spans="4:8">
      <c r="D38099" s="22"/>
      <c r="F38099" s="22"/>
      <c r="G38099" s="22"/>
      <c r="H38099" s="22"/>
    </row>
    <row r="38100" spans="4:8">
      <c r="D38100" s="22"/>
      <c r="F38100" s="22"/>
      <c r="G38100" s="22"/>
      <c r="H38100" s="22"/>
    </row>
    <row r="38101" spans="4:8">
      <c r="D38101" s="22"/>
      <c r="F38101" s="22"/>
      <c r="G38101" s="22"/>
      <c r="H38101" s="22"/>
    </row>
    <row r="38102" spans="4:8">
      <c r="D38102" s="22"/>
      <c r="F38102" s="22"/>
      <c r="G38102" s="22"/>
      <c r="H38102" s="22"/>
    </row>
    <row r="38103" spans="4:8">
      <c r="D38103" s="22"/>
      <c r="F38103" s="22"/>
      <c r="G38103" s="22"/>
      <c r="H38103" s="22"/>
    </row>
    <row r="38104" spans="4:8">
      <c r="D38104" s="22"/>
      <c r="F38104" s="22"/>
      <c r="G38104" s="22"/>
      <c r="H38104" s="22"/>
    </row>
    <row r="38105" spans="4:8">
      <c r="D38105" s="22"/>
      <c r="F38105" s="22"/>
      <c r="G38105" s="22"/>
      <c r="H38105" s="22"/>
    </row>
    <row r="38106" spans="4:8">
      <c r="D38106" s="22"/>
      <c r="F38106" s="22"/>
      <c r="G38106" s="22"/>
      <c r="H38106" s="22"/>
    </row>
    <row r="38107" spans="4:8">
      <c r="D38107" s="22"/>
      <c r="F38107" s="22"/>
      <c r="G38107" s="22"/>
      <c r="H38107" s="22"/>
    </row>
    <row r="38108" spans="4:8">
      <c r="D38108" s="22"/>
      <c r="F38108" s="22"/>
      <c r="G38108" s="22"/>
      <c r="H38108" s="22"/>
    </row>
    <row r="38109" spans="4:8">
      <c r="D38109" s="22"/>
      <c r="F38109" s="22"/>
      <c r="G38109" s="22"/>
      <c r="H38109" s="22"/>
    </row>
    <row r="38110" spans="4:8">
      <c r="D38110" s="22"/>
      <c r="F38110" s="22"/>
      <c r="G38110" s="22"/>
      <c r="H38110" s="22"/>
    </row>
    <row r="38111" spans="4:8">
      <c r="D38111" s="22"/>
      <c r="F38111" s="22"/>
      <c r="G38111" s="22"/>
      <c r="H38111" s="22"/>
    </row>
    <row r="38112" spans="4:8">
      <c r="D38112" s="22"/>
      <c r="F38112" s="22"/>
      <c r="G38112" s="22"/>
      <c r="H38112" s="22"/>
    </row>
    <row r="38113" spans="4:8">
      <c r="D38113" s="22"/>
      <c r="F38113" s="22"/>
      <c r="G38113" s="22"/>
      <c r="H38113" s="22"/>
    </row>
    <row r="38114" spans="4:8">
      <c r="D38114" s="22"/>
      <c r="F38114" s="22"/>
      <c r="G38114" s="22"/>
      <c r="H38114" s="22"/>
    </row>
    <row r="38115" spans="4:8">
      <c r="D38115" s="22"/>
      <c r="F38115" s="22"/>
      <c r="G38115" s="22"/>
      <c r="H38115" s="22"/>
    </row>
    <row r="38116" spans="4:8">
      <c r="D38116" s="22"/>
      <c r="F38116" s="22"/>
      <c r="G38116" s="22"/>
      <c r="H38116" s="22"/>
    </row>
    <row r="38117" spans="4:8">
      <c r="D38117" s="22"/>
      <c r="F38117" s="22"/>
      <c r="G38117" s="22"/>
      <c r="H38117" s="22"/>
    </row>
    <row r="38118" spans="4:8">
      <c r="D38118" s="22"/>
      <c r="F38118" s="22"/>
      <c r="G38118" s="22"/>
      <c r="H38118" s="22"/>
    </row>
    <row r="38119" spans="4:8">
      <c r="D38119" s="22"/>
      <c r="F38119" s="22"/>
      <c r="G38119" s="22"/>
      <c r="H38119" s="22"/>
    </row>
    <row r="38120" spans="4:8">
      <c r="D38120" s="22"/>
      <c r="F38120" s="22"/>
      <c r="G38120" s="22"/>
      <c r="H38120" s="22"/>
    </row>
    <row r="38121" spans="4:8">
      <c r="D38121" s="22"/>
      <c r="F38121" s="22"/>
      <c r="G38121" s="22"/>
      <c r="H38121" s="22"/>
    </row>
    <row r="38122" spans="4:8">
      <c r="D38122" s="22"/>
      <c r="F38122" s="22"/>
      <c r="G38122" s="22"/>
      <c r="H38122" s="22"/>
    </row>
    <row r="38123" spans="4:8">
      <c r="D38123" s="22"/>
      <c r="F38123" s="22"/>
      <c r="G38123" s="22"/>
      <c r="H38123" s="22"/>
    </row>
    <row r="38124" spans="4:8">
      <c r="D38124" s="22"/>
      <c r="F38124" s="22"/>
      <c r="G38124" s="22"/>
      <c r="H38124" s="22"/>
    </row>
    <row r="38125" spans="4:8">
      <c r="D38125" s="22"/>
      <c r="F38125" s="22"/>
      <c r="G38125" s="22"/>
      <c r="H38125" s="22"/>
    </row>
    <row r="38126" spans="4:8">
      <c r="D38126" s="22"/>
      <c r="F38126" s="22"/>
      <c r="G38126" s="22"/>
      <c r="H38126" s="22"/>
    </row>
    <row r="38127" spans="4:8">
      <c r="D38127" s="22"/>
      <c r="F38127" s="22"/>
      <c r="G38127" s="22"/>
      <c r="H38127" s="22"/>
    </row>
    <row r="38128" spans="4:8">
      <c r="D38128" s="22"/>
      <c r="F38128" s="22"/>
      <c r="G38128" s="22"/>
      <c r="H38128" s="22"/>
    </row>
    <row r="38129" spans="4:8">
      <c r="D38129" s="22"/>
      <c r="F38129" s="22"/>
      <c r="G38129" s="22"/>
      <c r="H38129" s="22"/>
    </row>
    <row r="38130" spans="4:8">
      <c r="D38130" s="22"/>
      <c r="F38130" s="22"/>
      <c r="G38130" s="22"/>
      <c r="H38130" s="22"/>
    </row>
    <row r="38131" spans="4:8">
      <c r="D38131" s="22"/>
      <c r="F38131" s="22"/>
      <c r="G38131" s="22"/>
      <c r="H38131" s="22"/>
    </row>
    <row r="38132" spans="4:8">
      <c r="D38132" s="22"/>
      <c r="F38132" s="22"/>
      <c r="G38132" s="22"/>
      <c r="H38132" s="22"/>
    </row>
    <row r="38133" spans="4:8">
      <c r="D38133" s="22"/>
      <c r="F38133" s="22"/>
      <c r="G38133" s="22"/>
      <c r="H38133" s="22"/>
    </row>
    <row r="38134" spans="4:8">
      <c r="D38134" s="22"/>
      <c r="F38134" s="22"/>
      <c r="G38134" s="22"/>
      <c r="H38134" s="22"/>
    </row>
    <row r="38135" spans="4:8">
      <c r="D38135" s="22"/>
      <c r="F38135" s="22"/>
      <c r="G38135" s="22"/>
      <c r="H38135" s="22"/>
    </row>
    <row r="38136" spans="4:8">
      <c r="D38136" s="22"/>
      <c r="F38136" s="22"/>
      <c r="G38136" s="22"/>
      <c r="H38136" s="22"/>
    </row>
    <row r="38137" spans="4:8">
      <c r="D38137" s="22"/>
      <c r="F38137" s="22"/>
      <c r="G38137" s="22"/>
      <c r="H38137" s="22"/>
    </row>
    <row r="38138" spans="4:8">
      <c r="D38138" s="22"/>
      <c r="F38138" s="22"/>
      <c r="G38138" s="22"/>
      <c r="H38138" s="22"/>
    </row>
    <row r="38139" spans="4:8">
      <c r="D38139" s="22"/>
      <c r="F38139" s="22"/>
      <c r="G38139" s="22"/>
      <c r="H38139" s="22"/>
    </row>
    <row r="38140" spans="4:8">
      <c r="D38140" s="22"/>
      <c r="F38140" s="22"/>
      <c r="G38140" s="22"/>
      <c r="H38140" s="22"/>
    </row>
    <row r="38141" spans="4:8">
      <c r="D38141" s="22"/>
      <c r="F38141" s="22"/>
      <c r="G38141" s="22"/>
      <c r="H38141" s="22"/>
    </row>
    <row r="38142" spans="4:8">
      <c r="D38142" s="22"/>
      <c r="F38142" s="22"/>
      <c r="G38142" s="22"/>
      <c r="H38142" s="22"/>
    </row>
    <row r="38143" spans="4:8">
      <c r="D38143" s="22"/>
      <c r="F38143" s="22"/>
      <c r="G38143" s="22"/>
      <c r="H38143" s="22"/>
    </row>
    <row r="38144" spans="4:8">
      <c r="D38144" s="22"/>
      <c r="F38144" s="22"/>
      <c r="G38144" s="22"/>
      <c r="H38144" s="22"/>
    </row>
    <row r="38145" spans="4:8">
      <c r="D38145" s="22"/>
      <c r="F38145" s="22"/>
      <c r="G38145" s="22"/>
      <c r="H38145" s="22"/>
    </row>
    <row r="38146" spans="4:8">
      <c r="D38146" s="22"/>
      <c r="F38146" s="22"/>
      <c r="G38146" s="22"/>
      <c r="H38146" s="22"/>
    </row>
    <row r="38147" spans="4:8">
      <c r="D38147" s="22"/>
      <c r="F38147" s="22"/>
      <c r="G38147" s="22"/>
      <c r="H38147" s="22"/>
    </row>
    <row r="38148" spans="4:8">
      <c r="D38148" s="22"/>
      <c r="F38148" s="22"/>
      <c r="G38148" s="22"/>
      <c r="H38148" s="22"/>
    </row>
    <row r="38149" spans="4:8">
      <c r="D38149" s="22"/>
      <c r="F38149" s="22"/>
      <c r="G38149" s="22"/>
      <c r="H38149" s="22"/>
    </row>
    <row r="38150" spans="4:8">
      <c r="D38150" s="22"/>
      <c r="F38150" s="22"/>
      <c r="G38150" s="22"/>
      <c r="H38150" s="22"/>
    </row>
    <row r="38151" spans="4:8">
      <c r="D38151" s="22"/>
      <c r="F38151" s="22"/>
      <c r="G38151" s="22"/>
      <c r="H38151" s="22"/>
    </row>
    <row r="38152" spans="4:8">
      <c r="D38152" s="22"/>
      <c r="F38152" s="22"/>
      <c r="G38152" s="22"/>
      <c r="H38152" s="22"/>
    </row>
    <row r="38153" spans="4:8">
      <c r="D38153" s="22"/>
      <c r="F38153" s="22"/>
      <c r="G38153" s="22"/>
      <c r="H38153" s="22"/>
    </row>
    <row r="38154" spans="4:8">
      <c r="D38154" s="22"/>
      <c r="F38154" s="22"/>
      <c r="G38154" s="22"/>
      <c r="H38154" s="22"/>
    </row>
    <row r="38155" spans="4:8">
      <c r="D38155" s="22"/>
      <c r="F38155" s="22"/>
      <c r="G38155" s="22"/>
      <c r="H38155" s="22"/>
    </row>
    <row r="38156" spans="4:8">
      <c r="D38156" s="22"/>
      <c r="F38156" s="22"/>
      <c r="G38156" s="22"/>
      <c r="H38156" s="22"/>
    </row>
    <row r="38157" spans="4:8">
      <c r="D38157" s="22"/>
      <c r="F38157" s="22"/>
      <c r="G38157" s="22"/>
      <c r="H38157" s="22"/>
    </row>
    <row r="38158" spans="4:8">
      <c r="D38158" s="22"/>
      <c r="F38158" s="22"/>
      <c r="G38158" s="22"/>
      <c r="H38158" s="22"/>
    </row>
    <row r="38159" spans="4:8">
      <c r="D38159" s="22"/>
      <c r="F38159" s="22"/>
      <c r="G38159" s="22"/>
      <c r="H38159" s="22"/>
    </row>
    <row r="38160" spans="4:8">
      <c r="D38160" s="22"/>
      <c r="F38160" s="22"/>
      <c r="G38160" s="22"/>
      <c r="H38160" s="22"/>
    </row>
    <row r="38161" spans="4:8">
      <c r="D38161" s="22"/>
      <c r="F38161" s="22"/>
      <c r="G38161" s="22"/>
      <c r="H38161" s="22"/>
    </row>
    <row r="38162" spans="4:8">
      <c r="D38162" s="22"/>
      <c r="F38162" s="22"/>
      <c r="G38162" s="22"/>
      <c r="H38162" s="22"/>
    </row>
    <row r="38163" spans="4:8">
      <c r="D38163" s="22"/>
      <c r="F38163" s="22"/>
      <c r="G38163" s="22"/>
      <c r="H38163" s="22"/>
    </row>
    <row r="38164" spans="4:8">
      <c r="D38164" s="22"/>
      <c r="F38164" s="22"/>
      <c r="G38164" s="22"/>
      <c r="H38164" s="22"/>
    </row>
    <row r="38165" spans="4:8">
      <c r="D38165" s="22"/>
      <c r="F38165" s="22"/>
      <c r="G38165" s="22"/>
      <c r="H38165" s="22"/>
    </row>
    <row r="38166" spans="4:8">
      <c r="D38166" s="22"/>
      <c r="F38166" s="22"/>
      <c r="G38166" s="22"/>
      <c r="H38166" s="22"/>
    </row>
    <row r="38167" spans="4:8">
      <c r="D38167" s="22"/>
      <c r="F38167" s="22"/>
      <c r="G38167" s="22"/>
      <c r="H38167" s="22"/>
    </row>
    <row r="38168" spans="4:8">
      <c r="D38168" s="22"/>
      <c r="F38168" s="22"/>
      <c r="G38168" s="22"/>
      <c r="H38168" s="22"/>
    </row>
    <row r="38169" spans="4:8">
      <c r="D38169" s="22"/>
      <c r="F38169" s="22"/>
      <c r="G38169" s="22"/>
      <c r="H38169" s="22"/>
    </row>
    <row r="38170" spans="4:8">
      <c r="D38170" s="22"/>
      <c r="F38170" s="22"/>
      <c r="G38170" s="22"/>
      <c r="H38170" s="22"/>
    </row>
    <row r="38171" spans="4:8">
      <c r="D38171" s="22"/>
      <c r="F38171" s="22"/>
      <c r="G38171" s="22"/>
      <c r="H38171" s="22"/>
    </row>
    <row r="38172" spans="4:8">
      <c r="D38172" s="22"/>
      <c r="F38172" s="22"/>
      <c r="G38172" s="22"/>
      <c r="H38172" s="22"/>
    </row>
    <row r="38173" spans="4:8">
      <c r="D38173" s="22"/>
      <c r="F38173" s="22"/>
      <c r="G38173" s="22"/>
      <c r="H38173" s="22"/>
    </row>
    <row r="38174" spans="4:8">
      <c r="D38174" s="22"/>
      <c r="F38174" s="22"/>
      <c r="G38174" s="22"/>
      <c r="H38174" s="22"/>
    </row>
    <row r="38175" spans="4:8">
      <c r="D38175" s="22"/>
      <c r="F38175" s="22"/>
      <c r="G38175" s="22"/>
      <c r="H38175" s="22"/>
    </row>
    <row r="38176" spans="4:8">
      <c r="D38176" s="22"/>
      <c r="F38176" s="22"/>
      <c r="G38176" s="22"/>
      <c r="H38176" s="22"/>
    </row>
    <row r="38177" spans="4:8">
      <c r="D38177" s="22"/>
      <c r="F38177" s="22"/>
      <c r="G38177" s="22"/>
      <c r="H38177" s="22"/>
    </row>
    <row r="38178" spans="4:8">
      <c r="D38178" s="22"/>
      <c r="F38178" s="22"/>
      <c r="G38178" s="22"/>
      <c r="H38178" s="22"/>
    </row>
    <row r="38179" spans="4:8">
      <c r="D38179" s="22"/>
      <c r="F38179" s="22"/>
      <c r="G38179" s="22"/>
      <c r="H38179" s="22"/>
    </row>
    <row r="38180" spans="4:8">
      <c r="D38180" s="22"/>
      <c r="F38180" s="22"/>
      <c r="G38180" s="22"/>
      <c r="H38180" s="22"/>
    </row>
    <row r="38181" spans="4:8">
      <c r="D38181" s="22"/>
      <c r="F38181" s="22"/>
      <c r="G38181" s="22"/>
      <c r="H38181" s="22"/>
    </row>
    <row r="38182" spans="4:8">
      <c r="D38182" s="22"/>
      <c r="F38182" s="22"/>
      <c r="G38182" s="22"/>
      <c r="H38182" s="22"/>
    </row>
    <row r="38183" spans="4:8">
      <c r="D38183" s="22"/>
      <c r="F38183" s="22"/>
      <c r="G38183" s="22"/>
      <c r="H38183" s="22"/>
    </row>
    <row r="38184" spans="4:8">
      <c r="D38184" s="22"/>
      <c r="F38184" s="22"/>
      <c r="G38184" s="22"/>
      <c r="H38184" s="22"/>
    </row>
    <row r="38185" spans="4:8">
      <c r="D38185" s="22"/>
      <c r="F38185" s="22"/>
      <c r="G38185" s="22"/>
      <c r="H38185" s="22"/>
    </row>
    <row r="38186" spans="4:8">
      <c r="D38186" s="22"/>
      <c r="F38186" s="22"/>
      <c r="G38186" s="22"/>
      <c r="H38186" s="22"/>
    </row>
    <row r="38187" spans="4:8">
      <c r="D38187" s="22"/>
      <c r="F38187" s="22"/>
      <c r="G38187" s="22"/>
      <c r="H38187" s="22"/>
    </row>
    <row r="38188" spans="4:8">
      <c r="D38188" s="22"/>
      <c r="F38188" s="22"/>
      <c r="G38188" s="22"/>
      <c r="H38188" s="22"/>
    </row>
    <row r="38189" spans="4:8">
      <c r="D38189" s="22"/>
      <c r="F38189" s="22"/>
      <c r="G38189" s="22"/>
      <c r="H38189" s="22"/>
    </row>
    <row r="38190" spans="4:8">
      <c r="D38190" s="22"/>
      <c r="F38190" s="22"/>
      <c r="G38190" s="22"/>
      <c r="H38190" s="22"/>
    </row>
    <row r="38191" spans="4:8">
      <c r="D38191" s="22"/>
      <c r="F38191" s="22"/>
      <c r="G38191" s="22"/>
      <c r="H38191" s="22"/>
    </row>
    <row r="38192" spans="4:8">
      <c r="D38192" s="22"/>
      <c r="F38192" s="22"/>
      <c r="G38192" s="22"/>
      <c r="H38192" s="22"/>
    </row>
    <row r="38193" spans="4:8">
      <c r="D38193" s="22"/>
      <c r="F38193" s="22"/>
      <c r="G38193" s="22"/>
      <c r="H38193" s="22"/>
    </row>
    <row r="38194" spans="4:8">
      <c r="D38194" s="22"/>
      <c r="F38194" s="22"/>
      <c r="G38194" s="22"/>
      <c r="H38194" s="22"/>
    </row>
    <row r="38195" spans="4:8">
      <c r="D38195" s="22"/>
      <c r="F38195" s="22"/>
      <c r="G38195" s="22"/>
      <c r="H38195" s="22"/>
    </row>
    <row r="38196" spans="4:8">
      <c r="D38196" s="22"/>
      <c r="F38196" s="22"/>
      <c r="G38196" s="22"/>
      <c r="H38196" s="22"/>
    </row>
    <row r="38197" spans="4:8">
      <c r="D38197" s="22"/>
      <c r="F38197" s="22"/>
      <c r="G38197" s="22"/>
      <c r="H38197" s="22"/>
    </row>
    <row r="38198" spans="4:8">
      <c r="D38198" s="22"/>
      <c r="F38198" s="22"/>
      <c r="G38198" s="22"/>
      <c r="H38198" s="22"/>
    </row>
    <row r="38199" spans="4:8">
      <c r="D38199" s="22"/>
      <c r="F38199" s="22"/>
      <c r="G38199" s="22"/>
      <c r="H38199" s="22"/>
    </row>
    <row r="38200" spans="4:8">
      <c r="D38200" s="22"/>
      <c r="F38200" s="22"/>
      <c r="G38200" s="22"/>
      <c r="H38200" s="22"/>
    </row>
    <row r="38201" spans="4:8">
      <c r="D38201" s="22"/>
      <c r="F38201" s="22"/>
      <c r="G38201" s="22"/>
      <c r="H38201" s="22"/>
    </row>
    <row r="38202" spans="4:8">
      <c r="D38202" s="22"/>
      <c r="F38202" s="22"/>
      <c r="G38202" s="22"/>
      <c r="H38202" s="22"/>
    </row>
    <row r="38203" spans="4:8">
      <c r="D38203" s="22"/>
      <c r="F38203" s="22"/>
      <c r="G38203" s="22"/>
      <c r="H38203" s="22"/>
    </row>
    <row r="38204" spans="4:8">
      <c r="D38204" s="22"/>
      <c r="F38204" s="22"/>
      <c r="G38204" s="22"/>
      <c r="H38204" s="22"/>
    </row>
    <row r="38205" spans="4:8">
      <c r="D38205" s="22"/>
      <c r="F38205" s="22"/>
      <c r="G38205" s="22"/>
      <c r="H38205" s="22"/>
    </row>
    <row r="38206" spans="4:8">
      <c r="D38206" s="22"/>
      <c r="F38206" s="22"/>
      <c r="G38206" s="22"/>
      <c r="H38206" s="22"/>
    </row>
    <row r="38207" spans="4:8">
      <c r="D38207" s="22"/>
      <c r="F38207" s="22"/>
      <c r="G38207" s="22"/>
      <c r="H38207" s="22"/>
    </row>
    <row r="38208" spans="4:8">
      <c r="D38208" s="22"/>
      <c r="F38208" s="22"/>
      <c r="G38208" s="22"/>
      <c r="H38208" s="22"/>
    </row>
    <row r="38209" spans="4:8">
      <c r="D38209" s="22"/>
      <c r="F38209" s="22"/>
      <c r="G38209" s="22"/>
      <c r="H38209" s="22"/>
    </row>
    <row r="38210" spans="4:8">
      <c r="D38210" s="22"/>
      <c r="F38210" s="22"/>
      <c r="G38210" s="22"/>
      <c r="H38210" s="22"/>
    </row>
    <row r="38211" spans="4:8">
      <c r="D38211" s="22"/>
      <c r="F38211" s="22"/>
      <c r="G38211" s="22"/>
      <c r="H38211" s="22"/>
    </row>
    <row r="38212" spans="4:8">
      <c r="D38212" s="22"/>
      <c r="F38212" s="22"/>
      <c r="G38212" s="22"/>
      <c r="H38212" s="22"/>
    </row>
    <row r="38213" spans="4:8">
      <c r="D38213" s="22"/>
      <c r="F38213" s="22"/>
      <c r="G38213" s="22"/>
      <c r="H38213" s="22"/>
    </row>
    <row r="38214" spans="4:8">
      <c r="D38214" s="22"/>
      <c r="F38214" s="22"/>
      <c r="G38214" s="22"/>
      <c r="H38214" s="22"/>
    </row>
    <row r="38215" spans="4:8">
      <c r="D38215" s="22"/>
      <c r="F38215" s="22"/>
      <c r="G38215" s="22"/>
      <c r="H38215" s="22"/>
    </row>
    <row r="38216" spans="4:8">
      <c r="D38216" s="22"/>
      <c r="F38216" s="22"/>
      <c r="G38216" s="22"/>
      <c r="H38216" s="22"/>
    </row>
    <row r="38217" spans="4:8">
      <c r="D38217" s="22"/>
      <c r="F38217" s="22"/>
      <c r="G38217" s="22"/>
      <c r="H38217" s="22"/>
    </row>
    <row r="38218" spans="4:8">
      <c r="D38218" s="22"/>
      <c r="F38218" s="22"/>
      <c r="G38218" s="22"/>
      <c r="H38218" s="22"/>
    </row>
    <row r="38219" spans="4:8">
      <c r="D38219" s="22"/>
      <c r="F38219" s="22"/>
      <c r="G38219" s="22"/>
      <c r="H38219" s="22"/>
    </row>
    <row r="38220" spans="4:8">
      <c r="D38220" s="22"/>
      <c r="F38220" s="22"/>
      <c r="G38220" s="22"/>
      <c r="H38220" s="22"/>
    </row>
    <row r="38221" spans="4:8">
      <c r="D38221" s="22"/>
      <c r="F38221" s="22"/>
      <c r="G38221" s="22"/>
      <c r="H38221" s="22"/>
    </row>
    <row r="38222" spans="4:8">
      <c r="D38222" s="22"/>
      <c r="F38222" s="22"/>
      <c r="G38222" s="22"/>
      <c r="H38222" s="22"/>
    </row>
    <row r="38223" spans="4:8">
      <c r="D38223" s="22"/>
      <c r="F38223" s="22"/>
      <c r="G38223" s="22"/>
      <c r="H38223" s="22"/>
    </row>
    <row r="38224" spans="4:8">
      <c r="D38224" s="22"/>
      <c r="F38224" s="22"/>
      <c r="G38224" s="22"/>
      <c r="H38224" s="22"/>
    </row>
    <row r="38225" spans="4:8">
      <c r="D38225" s="22"/>
      <c r="F38225" s="22"/>
      <c r="G38225" s="22"/>
      <c r="H38225" s="22"/>
    </row>
    <row r="38226" spans="4:8">
      <c r="D38226" s="22"/>
      <c r="F38226" s="22"/>
      <c r="G38226" s="22"/>
      <c r="H38226" s="22"/>
    </row>
    <row r="38227" spans="4:8">
      <c r="D38227" s="22"/>
      <c r="F38227" s="22"/>
      <c r="G38227" s="22"/>
      <c r="H38227" s="22"/>
    </row>
    <row r="38228" spans="4:8">
      <c r="D38228" s="22"/>
      <c r="F38228" s="22"/>
      <c r="G38228" s="22"/>
      <c r="H38228" s="22"/>
    </row>
    <row r="38229" spans="4:8">
      <c r="D38229" s="22"/>
      <c r="F38229" s="22"/>
      <c r="G38229" s="22"/>
      <c r="H38229" s="22"/>
    </row>
    <row r="38230" spans="4:8">
      <c r="D38230" s="22"/>
      <c r="F38230" s="22"/>
      <c r="G38230" s="22"/>
      <c r="H38230" s="22"/>
    </row>
    <row r="38231" spans="4:8">
      <c r="D38231" s="22"/>
      <c r="F38231" s="22"/>
      <c r="G38231" s="22"/>
      <c r="H38231" s="22"/>
    </row>
    <row r="38232" spans="4:8">
      <c r="D38232" s="22"/>
      <c r="F38232" s="22"/>
      <c r="G38232" s="22"/>
      <c r="H38232" s="22"/>
    </row>
    <row r="38233" spans="4:8">
      <c r="D38233" s="22"/>
      <c r="F38233" s="22"/>
      <c r="G38233" s="22"/>
      <c r="H38233" s="22"/>
    </row>
    <row r="38234" spans="4:8">
      <c r="D38234" s="22"/>
      <c r="F38234" s="22"/>
      <c r="G38234" s="22"/>
      <c r="H38234" s="22"/>
    </row>
    <row r="38235" spans="4:8">
      <c r="D38235" s="22"/>
      <c r="F38235" s="22"/>
      <c r="G38235" s="22"/>
      <c r="H38235" s="22"/>
    </row>
    <row r="38236" spans="4:8">
      <c r="D38236" s="22"/>
      <c r="F38236" s="22"/>
      <c r="G38236" s="22"/>
      <c r="H38236" s="22"/>
    </row>
    <row r="38237" spans="4:8">
      <c r="D38237" s="22"/>
      <c r="F38237" s="22"/>
      <c r="G38237" s="22"/>
      <c r="H38237" s="22"/>
    </row>
    <row r="38238" spans="4:8">
      <c r="D38238" s="22"/>
      <c r="F38238" s="22"/>
      <c r="G38238" s="22"/>
      <c r="H38238" s="22"/>
    </row>
    <row r="38239" spans="4:8">
      <c r="D38239" s="22"/>
      <c r="F38239" s="22"/>
      <c r="G38239" s="22"/>
      <c r="H38239" s="22"/>
    </row>
    <row r="38240" spans="4:8">
      <c r="D38240" s="22"/>
      <c r="F38240" s="22"/>
      <c r="G38240" s="22"/>
      <c r="H38240" s="22"/>
    </row>
    <row r="38241" spans="4:8">
      <c r="D38241" s="22"/>
      <c r="F38241" s="22"/>
      <c r="G38241" s="22"/>
      <c r="H38241" s="22"/>
    </row>
    <row r="38242" spans="4:8">
      <c r="D38242" s="22"/>
      <c r="F38242" s="22"/>
      <c r="G38242" s="22"/>
      <c r="H38242" s="22"/>
    </row>
    <row r="38243" spans="4:8">
      <c r="D38243" s="22"/>
      <c r="F38243" s="22"/>
      <c r="G38243" s="22"/>
      <c r="H38243" s="22"/>
    </row>
    <row r="38244" spans="4:8">
      <c r="D38244" s="22"/>
      <c r="F38244" s="22"/>
      <c r="G38244" s="22"/>
      <c r="H38244" s="22"/>
    </row>
    <row r="38245" spans="4:8">
      <c r="D38245" s="22"/>
      <c r="F38245" s="22"/>
      <c r="G38245" s="22"/>
      <c r="H38245" s="22"/>
    </row>
    <row r="38246" spans="4:8">
      <c r="D38246" s="22"/>
      <c r="F38246" s="22"/>
      <c r="G38246" s="22"/>
      <c r="H38246" s="22"/>
    </row>
    <row r="38247" spans="4:8">
      <c r="D38247" s="22"/>
      <c r="F38247" s="22"/>
      <c r="G38247" s="22"/>
      <c r="H38247" s="22"/>
    </row>
    <row r="38248" spans="4:8">
      <c r="D38248" s="22"/>
      <c r="F38248" s="22"/>
      <c r="G38248" s="22"/>
      <c r="H38248" s="22"/>
    </row>
    <row r="38249" spans="4:8">
      <c r="D38249" s="22"/>
      <c r="F38249" s="22"/>
      <c r="G38249" s="22"/>
      <c r="H38249" s="22"/>
    </row>
    <row r="38250" spans="4:8">
      <c r="D38250" s="22"/>
      <c r="F38250" s="22"/>
      <c r="G38250" s="22"/>
      <c r="H38250" s="22"/>
    </row>
    <row r="38251" spans="4:8">
      <c r="D38251" s="22"/>
      <c r="F38251" s="22"/>
      <c r="G38251" s="22"/>
      <c r="H38251" s="22"/>
    </row>
    <row r="38252" spans="4:8">
      <c r="D38252" s="22"/>
      <c r="F38252" s="22"/>
      <c r="G38252" s="22"/>
      <c r="H38252" s="22"/>
    </row>
    <row r="38253" spans="4:8">
      <c r="D38253" s="22"/>
      <c r="F38253" s="22"/>
      <c r="G38253" s="22"/>
      <c r="H38253" s="22"/>
    </row>
    <row r="38254" spans="4:8">
      <c r="D38254" s="22"/>
      <c r="F38254" s="22"/>
      <c r="G38254" s="22"/>
      <c r="H38254" s="22"/>
    </row>
    <row r="38255" spans="4:8">
      <c r="D38255" s="22"/>
      <c r="F38255" s="22"/>
      <c r="G38255" s="22"/>
      <c r="H38255" s="22"/>
    </row>
    <row r="38256" spans="4:8">
      <c r="D38256" s="22"/>
      <c r="F38256" s="22"/>
      <c r="G38256" s="22"/>
      <c r="H38256" s="22"/>
    </row>
    <row r="38257" spans="4:8">
      <c r="D38257" s="22"/>
      <c r="F38257" s="22"/>
      <c r="G38257" s="22"/>
      <c r="H38257" s="22"/>
    </row>
    <row r="38258" spans="4:8">
      <c r="D38258" s="22"/>
      <c r="F38258" s="22"/>
      <c r="G38258" s="22"/>
      <c r="H38258" s="22"/>
    </row>
    <row r="38259" spans="4:8">
      <c r="D38259" s="22"/>
      <c r="F38259" s="22"/>
      <c r="G38259" s="22"/>
      <c r="H38259" s="22"/>
    </row>
    <row r="38260" spans="4:8">
      <c r="D38260" s="22"/>
      <c r="F38260" s="22"/>
      <c r="G38260" s="22"/>
      <c r="H38260" s="22"/>
    </row>
    <row r="38261" spans="4:8">
      <c r="D38261" s="22"/>
      <c r="F38261" s="22"/>
      <c r="G38261" s="22"/>
      <c r="H38261" s="22"/>
    </row>
    <row r="38262" spans="4:8">
      <c r="D38262" s="22"/>
      <c r="F38262" s="22"/>
      <c r="G38262" s="22"/>
      <c r="H38262" s="22"/>
    </row>
    <row r="38263" spans="4:8">
      <c r="D38263" s="22"/>
      <c r="F38263" s="22"/>
      <c r="G38263" s="22"/>
      <c r="H38263" s="22"/>
    </row>
    <row r="38264" spans="4:8">
      <c r="D38264" s="22"/>
      <c r="F38264" s="22"/>
      <c r="G38264" s="22"/>
      <c r="H38264" s="22"/>
    </row>
    <row r="38265" spans="4:8">
      <c r="D38265" s="22"/>
      <c r="F38265" s="22"/>
      <c r="G38265" s="22"/>
      <c r="H38265" s="22"/>
    </row>
    <row r="38266" spans="4:8">
      <c r="D38266" s="22"/>
      <c r="F38266" s="22"/>
      <c r="G38266" s="22"/>
      <c r="H38266" s="22"/>
    </row>
    <row r="38267" spans="4:8">
      <c r="D38267" s="22"/>
      <c r="F38267" s="22"/>
      <c r="G38267" s="22"/>
      <c r="H38267" s="22"/>
    </row>
    <row r="38268" spans="4:8">
      <c r="D38268" s="22"/>
      <c r="F38268" s="22"/>
      <c r="G38268" s="22"/>
      <c r="H38268" s="22"/>
    </row>
    <row r="38269" spans="4:8">
      <c r="D38269" s="22"/>
      <c r="F38269" s="22"/>
      <c r="G38269" s="22"/>
      <c r="H38269" s="22"/>
    </row>
    <row r="38270" spans="4:8">
      <c r="D38270" s="22"/>
      <c r="F38270" s="22"/>
      <c r="G38270" s="22"/>
      <c r="H38270" s="22"/>
    </row>
    <row r="38271" spans="4:8">
      <c r="D38271" s="22"/>
      <c r="F38271" s="22"/>
      <c r="G38271" s="22"/>
      <c r="H38271" s="22"/>
    </row>
    <row r="38272" spans="4:8">
      <c r="D38272" s="22"/>
      <c r="F38272" s="22"/>
      <c r="G38272" s="22"/>
      <c r="H38272" s="22"/>
    </row>
    <row r="38273" spans="4:8">
      <c r="D38273" s="22"/>
      <c r="F38273" s="22"/>
      <c r="G38273" s="22"/>
      <c r="H38273" s="22"/>
    </row>
    <row r="38274" spans="4:8">
      <c r="D38274" s="22"/>
      <c r="F38274" s="22"/>
      <c r="G38274" s="22"/>
      <c r="H38274" s="22"/>
    </row>
    <row r="38275" spans="4:8">
      <c r="D38275" s="22"/>
      <c r="F38275" s="22"/>
      <c r="G38275" s="22"/>
      <c r="H38275" s="22"/>
    </row>
    <row r="38276" spans="4:8">
      <c r="D38276" s="22"/>
      <c r="F38276" s="22"/>
      <c r="G38276" s="22"/>
      <c r="H38276" s="22"/>
    </row>
    <row r="38277" spans="4:8">
      <c r="D38277" s="22"/>
      <c r="F38277" s="22"/>
      <c r="G38277" s="22"/>
      <c r="H38277" s="22"/>
    </row>
    <row r="38278" spans="4:8">
      <c r="D38278" s="22"/>
      <c r="F38278" s="22"/>
      <c r="G38278" s="22"/>
      <c r="H38278" s="22"/>
    </row>
    <row r="38279" spans="4:8">
      <c r="D38279" s="22"/>
      <c r="F38279" s="22"/>
      <c r="G38279" s="22"/>
      <c r="H38279" s="22"/>
    </row>
    <row r="38280" spans="4:8">
      <c r="D38280" s="22"/>
      <c r="F38280" s="22"/>
      <c r="G38280" s="22"/>
      <c r="H38280" s="22"/>
    </row>
    <row r="38281" spans="4:8">
      <c r="D38281" s="22"/>
      <c r="F38281" s="22"/>
      <c r="G38281" s="22"/>
      <c r="H38281" s="22"/>
    </row>
    <row r="38282" spans="4:8">
      <c r="D38282" s="22"/>
      <c r="F38282" s="22"/>
      <c r="G38282" s="22"/>
      <c r="H38282" s="22"/>
    </row>
    <row r="38283" spans="4:8">
      <c r="D38283" s="22"/>
      <c r="F38283" s="22"/>
      <c r="G38283" s="22"/>
      <c r="H38283" s="22"/>
    </row>
    <row r="38284" spans="4:8">
      <c r="D38284" s="22"/>
      <c r="F38284" s="22"/>
      <c r="G38284" s="22"/>
      <c r="H38284" s="22"/>
    </row>
    <row r="38285" spans="4:8">
      <c r="D38285" s="22"/>
      <c r="F38285" s="22"/>
      <c r="G38285" s="22"/>
      <c r="H38285" s="22"/>
    </row>
    <row r="38286" spans="4:8">
      <c r="D38286" s="22"/>
      <c r="F38286" s="22"/>
      <c r="G38286" s="22"/>
      <c r="H38286" s="22"/>
    </row>
    <row r="38287" spans="4:8">
      <c r="D38287" s="22"/>
      <c r="F38287" s="22"/>
      <c r="G38287" s="22"/>
      <c r="H38287" s="22"/>
    </row>
    <row r="38288" spans="4:8">
      <c r="D38288" s="22"/>
      <c r="F38288" s="22"/>
      <c r="G38288" s="22"/>
      <c r="H38288" s="22"/>
    </row>
    <row r="38289" spans="4:8">
      <c r="D38289" s="22"/>
      <c r="F38289" s="22"/>
      <c r="G38289" s="22"/>
      <c r="H38289" s="22"/>
    </row>
    <row r="38290" spans="4:8">
      <c r="D38290" s="22"/>
      <c r="F38290" s="22"/>
      <c r="G38290" s="22"/>
      <c r="H38290" s="22"/>
    </row>
    <row r="38291" spans="4:8">
      <c r="D38291" s="22"/>
      <c r="F38291" s="22"/>
      <c r="G38291" s="22"/>
      <c r="H38291" s="22"/>
    </row>
    <row r="38292" spans="4:8">
      <c r="D38292" s="22"/>
      <c r="F38292" s="22"/>
      <c r="G38292" s="22"/>
      <c r="H38292" s="22"/>
    </row>
    <row r="38293" spans="4:8">
      <c r="D38293" s="22"/>
      <c r="F38293" s="22"/>
      <c r="G38293" s="22"/>
      <c r="H38293" s="22"/>
    </row>
    <row r="38294" spans="4:8">
      <c r="D38294" s="22"/>
      <c r="F38294" s="22"/>
      <c r="G38294" s="22"/>
      <c r="H38294" s="22"/>
    </row>
    <row r="38295" spans="4:8">
      <c r="D38295" s="22"/>
      <c r="F38295" s="22"/>
      <c r="G38295" s="22"/>
      <c r="H38295" s="22"/>
    </row>
    <row r="38296" spans="4:8">
      <c r="D38296" s="22"/>
      <c r="F38296" s="22"/>
      <c r="G38296" s="22"/>
      <c r="H38296" s="22"/>
    </row>
    <row r="38297" spans="4:8">
      <c r="D38297" s="22"/>
      <c r="F38297" s="22"/>
      <c r="G38297" s="22"/>
      <c r="H38297" s="22"/>
    </row>
    <row r="38298" spans="4:8">
      <c r="D38298" s="22"/>
      <c r="F38298" s="22"/>
      <c r="G38298" s="22"/>
      <c r="H38298" s="22"/>
    </row>
    <row r="38299" spans="4:8">
      <c r="D38299" s="22"/>
      <c r="F38299" s="22"/>
      <c r="G38299" s="22"/>
      <c r="H38299" s="22"/>
    </row>
    <row r="38300" spans="4:8">
      <c r="D38300" s="22"/>
      <c r="F38300" s="22"/>
      <c r="G38300" s="22"/>
      <c r="H38300" s="22"/>
    </row>
    <row r="38301" spans="4:8">
      <c r="D38301" s="22"/>
      <c r="F38301" s="22"/>
      <c r="G38301" s="22"/>
      <c r="H38301" s="22"/>
    </row>
    <row r="38302" spans="4:8">
      <c r="D38302" s="22"/>
      <c r="F38302" s="22"/>
      <c r="G38302" s="22"/>
      <c r="H38302" s="22"/>
    </row>
    <row r="38303" spans="4:8">
      <c r="D38303" s="22"/>
      <c r="F38303" s="22"/>
      <c r="G38303" s="22"/>
      <c r="H38303" s="22"/>
    </row>
    <row r="38304" spans="4:8">
      <c r="D38304" s="22"/>
      <c r="F38304" s="22"/>
      <c r="G38304" s="22"/>
      <c r="H38304" s="22"/>
    </row>
    <row r="38305" spans="4:8">
      <c r="D38305" s="22"/>
      <c r="F38305" s="22"/>
      <c r="G38305" s="22"/>
      <c r="H38305" s="22"/>
    </row>
    <row r="38306" spans="4:8">
      <c r="D38306" s="22"/>
      <c r="F38306" s="22"/>
      <c r="G38306" s="22"/>
      <c r="H38306" s="22"/>
    </row>
    <row r="38307" spans="4:8">
      <c r="D38307" s="22"/>
      <c r="F38307" s="22"/>
      <c r="G38307" s="22"/>
      <c r="H38307" s="22"/>
    </row>
    <row r="38308" spans="4:8">
      <c r="D38308" s="22"/>
      <c r="F38308" s="22"/>
      <c r="G38308" s="22"/>
      <c r="H38308" s="22"/>
    </row>
    <row r="38309" spans="4:8">
      <c r="D38309" s="22"/>
      <c r="F38309" s="22"/>
      <c r="G38309" s="22"/>
      <c r="H38309" s="22"/>
    </row>
    <row r="38310" spans="4:8">
      <c r="D38310" s="22"/>
      <c r="F38310" s="22"/>
      <c r="G38310" s="22"/>
      <c r="H38310" s="22"/>
    </row>
    <row r="38311" spans="4:8">
      <c r="D38311" s="22"/>
      <c r="F38311" s="22"/>
      <c r="G38311" s="22"/>
      <c r="H38311" s="22"/>
    </row>
    <row r="38312" spans="4:8">
      <c r="D38312" s="22"/>
      <c r="F38312" s="22"/>
      <c r="G38312" s="22"/>
      <c r="H38312" s="22"/>
    </row>
    <row r="38313" spans="4:8">
      <c r="D38313" s="22"/>
      <c r="F38313" s="22"/>
      <c r="G38313" s="22"/>
      <c r="H38313" s="22"/>
    </row>
    <row r="38314" spans="4:8">
      <c r="D38314" s="22"/>
      <c r="F38314" s="22"/>
      <c r="G38314" s="22"/>
      <c r="H38314" s="22"/>
    </row>
    <row r="38315" spans="4:8">
      <c r="D38315" s="22"/>
      <c r="F38315" s="22"/>
      <c r="G38315" s="22"/>
      <c r="H38315" s="22"/>
    </row>
    <row r="38316" spans="4:8">
      <c r="D38316" s="22"/>
      <c r="F38316" s="22"/>
      <c r="G38316" s="22"/>
      <c r="H38316" s="22"/>
    </row>
    <row r="38317" spans="4:8">
      <c r="D38317" s="22"/>
      <c r="F38317" s="22"/>
      <c r="G38317" s="22"/>
      <c r="H38317" s="22"/>
    </row>
    <row r="38318" spans="4:8">
      <c r="D38318" s="22"/>
      <c r="F38318" s="22"/>
      <c r="G38318" s="22"/>
      <c r="H38318" s="22"/>
    </row>
    <row r="38319" spans="4:8">
      <c r="D38319" s="22"/>
      <c r="F38319" s="22"/>
      <c r="G38319" s="22"/>
      <c r="H38319" s="22"/>
    </row>
    <row r="38320" spans="4:8">
      <c r="D38320" s="22"/>
      <c r="F38320" s="22"/>
      <c r="G38320" s="22"/>
      <c r="H38320" s="22"/>
    </row>
    <row r="38321" spans="4:8">
      <c r="D38321" s="22"/>
      <c r="F38321" s="22"/>
      <c r="G38321" s="22"/>
      <c r="H38321" s="22"/>
    </row>
    <row r="38322" spans="4:8">
      <c r="D38322" s="22"/>
      <c r="F38322" s="22"/>
      <c r="G38322" s="22"/>
      <c r="H38322" s="22"/>
    </row>
    <row r="38323" spans="4:8">
      <c r="D38323" s="22"/>
      <c r="F38323" s="22"/>
      <c r="G38323" s="22"/>
      <c r="H38323" s="22"/>
    </row>
    <row r="38324" spans="4:8">
      <c r="D38324" s="22"/>
      <c r="F38324" s="22"/>
      <c r="G38324" s="22"/>
      <c r="H38324" s="22"/>
    </row>
    <row r="38325" spans="4:8">
      <c r="D38325" s="22"/>
      <c r="F38325" s="22"/>
      <c r="G38325" s="22"/>
      <c r="H38325" s="22"/>
    </row>
    <row r="38326" spans="4:8">
      <c r="D38326" s="22"/>
      <c r="F38326" s="22"/>
      <c r="G38326" s="22"/>
      <c r="H38326" s="22"/>
    </row>
    <row r="38327" spans="4:8">
      <c r="D38327" s="22"/>
      <c r="F38327" s="22"/>
      <c r="G38327" s="22"/>
      <c r="H38327" s="22"/>
    </row>
    <row r="38328" spans="4:8">
      <c r="D38328" s="22"/>
      <c r="F38328" s="22"/>
      <c r="G38328" s="22"/>
      <c r="H38328" s="22"/>
    </row>
    <row r="38329" spans="4:8">
      <c r="D38329" s="22"/>
      <c r="F38329" s="22"/>
      <c r="G38329" s="22"/>
      <c r="H38329" s="22"/>
    </row>
    <row r="38330" spans="4:8">
      <c r="D38330" s="22"/>
      <c r="F38330" s="22"/>
      <c r="G38330" s="22"/>
      <c r="H38330" s="22"/>
    </row>
    <row r="38331" spans="4:8">
      <c r="D38331" s="22"/>
      <c r="F38331" s="22"/>
      <c r="G38331" s="22"/>
      <c r="H38331" s="22"/>
    </row>
    <row r="38332" spans="4:8">
      <c r="D38332" s="22"/>
      <c r="F38332" s="22"/>
      <c r="G38332" s="22"/>
      <c r="H38332" s="22"/>
    </row>
    <row r="38333" spans="4:8">
      <c r="D38333" s="22"/>
      <c r="F38333" s="22"/>
      <c r="G38333" s="22"/>
      <c r="H38333" s="22"/>
    </row>
    <row r="38334" spans="4:8">
      <c r="D38334" s="22"/>
      <c r="F38334" s="22"/>
      <c r="G38334" s="22"/>
      <c r="H38334" s="22"/>
    </row>
    <row r="38335" spans="4:8">
      <c r="D38335" s="22"/>
      <c r="F38335" s="22"/>
      <c r="G38335" s="22"/>
      <c r="H38335" s="22"/>
    </row>
    <row r="38336" spans="4:8">
      <c r="D38336" s="22"/>
      <c r="F38336" s="22"/>
      <c r="G38336" s="22"/>
      <c r="H38336" s="22"/>
    </row>
    <row r="38337" spans="4:8">
      <c r="D38337" s="22"/>
      <c r="F38337" s="22"/>
      <c r="G38337" s="22"/>
      <c r="H38337" s="22"/>
    </row>
    <row r="38338" spans="4:8">
      <c r="D38338" s="22"/>
      <c r="F38338" s="22"/>
      <c r="G38338" s="22"/>
      <c r="H38338" s="22"/>
    </row>
    <row r="38339" spans="4:8">
      <c r="D38339" s="22"/>
      <c r="F38339" s="22"/>
      <c r="G38339" s="22"/>
      <c r="H38339" s="22"/>
    </row>
    <row r="38340" spans="4:8">
      <c r="D38340" s="22"/>
      <c r="F38340" s="22"/>
      <c r="G38340" s="22"/>
      <c r="H38340" s="22"/>
    </row>
    <row r="38341" spans="4:8">
      <c r="D38341" s="22"/>
      <c r="F38341" s="22"/>
      <c r="G38341" s="22"/>
      <c r="H38341" s="22"/>
    </row>
    <row r="38342" spans="4:8">
      <c r="D38342" s="22"/>
      <c r="F38342" s="22"/>
      <c r="G38342" s="22"/>
      <c r="H38342" s="22"/>
    </row>
    <row r="38343" spans="4:8">
      <c r="D38343" s="22"/>
      <c r="F38343" s="22"/>
      <c r="G38343" s="22"/>
      <c r="H38343" s="22"/>
    </row>
    <row r="38344" spans="4:8">
      <c r="D38344" s="22"/>
      <c r="F38344" s="22"/>
      <c r="G38344" s="22"/>
      <c r="H38344" s="22"/>
    </row>
    <row r="38345" spans="4:8">
      <c r="D38345" s="22"/>
      <c r="F38345" s="22"/>
      <c r="G38345" s="22"/>
      <c r="H38345" s="22"/>
    </row>
    <row r="38346" spans="4:8">
      <c r="D38346" s="22"/>
      <c r="F38346" s="22"/>
      <c r="G38346" s="22"/>
      <c r="H38346" s="22"/>
    </row>
    <row r="38347" spans="4:8">
      <c r="D38347" s="22"/>
      <c r="F38347" s="22"/>
      <c r="G38347" s="22"/>
      <c r="H38347" s="22"/>
    </row>
    <row r="38348" spans="4:8">
      <c r="D38348" s="22"/>
      <c r="F38348" s="22"/>
      <c r="G38348" s="22"/>
      <c r="H38348" s="22"/>
    </row>
    <row r="38349" spans="4:8">
      <c r="D38349" s="22"/>
      <c r="F38349" s="22"/>
      <c r="G38349" s="22"/>
      <c r="H38349" s="22"/>
    </row>
    <row r="38350" spans="4:8">
      <c r="D38350" s="22"/>
      <c r="F38350" s="22"/>
      <c r="G38350" s="22"/>
      <c r="H38350" s="22"/>
    </row>
    <row r="38351" spans="4:8">
      <c r="D38351" s="22"/>
      <c r="F38351" s="22"/>
      <c r="G38351" s="22"/>
      <c r="H38351" s="22"/>
    </row>
    <row r="38352" spans="4:8">
      <c r="D38352" s="22"/>
      <c r="F38352" s="22"/>
      <c r="G38352" s="22"/>
      <c r="H38352" s="22"/>
    </row>
    <row r="38353" spans="4:8">
      <c r="D38353" s="22"/>
      <c r="F38353" s="22"/>
      <c r="G38353" s="22"/>
      <c r="H38353" s="22"/>
    </row>
    <row r="38354" spans="4:8">
      <c r="D38354" s="22"/>
      <c r="F38354" s="22"/>
      <c r="G38354" s="22"/>
      <c r="H38354" s="22"/>
    </row>
    <row r="38355" spans="4:8">
      <c r="D38355" s="22"/>
      <c r="F38355" s="22"/>
      <c r="G38355" s="22"/>
      <c r="H38355" s="22"/>
    </row>
    <row r="38356" spans="4:8">
      <c r="D38356" s="22"/>
      <c r="F38356" s="22"/>
      <c r="G38356" s="22"/>
      <c r="H38356" s="22"/>
    </row>
    <row r="38357" spans="4:8">
      <c r="D38357" s="22"/>
      <c r="F38357" s="22"/>
      <c r="G38357" s="22"/>
      <c r="H38357" s="22"/>
    </row>
    <row r="38358" spans="4:8">
      <c r="D38358" s="22"/>
      <c r="F38358" s="22"/>
      <c r="G38358" s="22"/>
      <c r="H38358" s="22"/>
    </row>
    <row r="38359" spans="4:8">
      <c r="D38359" s="22"/>
      <c r="F38359" s="22"/>
      <c r="G38359" s="22"/>
      <c r="H38359" s="22"/>
    </row>
    <row r="38360" spans="4:8">
      <c r="D38360" s="22"/>
      <c r="F38360" s="22"/>
      <c r="G38360" s="22"/>
      <c r="H38360" s="22"/>
    </row>
    <row r="38361" spans="4:8">
      <c r="D38361" s="22"/>
      <c r="F38361" s="22"/>
      <c r="G38361" s="22"/>
      <c r="H38361" s="22"/>
    </row>
    <row r="38362" spans="4:8">
      <c r="D38362" s="22"/>
      <c r="F38362" s="22"/>
      <c r="G38362" s="22"/>
      <c r="H38362" s="22"/>
    </row>
    <row r="38363" spans="4:8">
      <c r="D38363" s="22"/>
      <c r="F38363" s="22"/>
      <c r="G38363" s="22"/>
      <c r="H38363" s="22"/>
    </row>
    <row r="38364" spans="4:8">
      <c r="D38364" s="22"/>
      <c r="F38364" s="22"/>
      <c r="G38364" s="22"/>
      <c r="H38364" s="22"/>
    </row>
    <row r="38365" spans="4:8">
      <c r="D38365" s="22"/>
      <c r="F38365" s="22"/>
      <c r="G38365" s="22"/>
      <c r="H38365" s="22"/>
    </row>
    <row r="38366" spans="4:8">
      <c r="D38366" s="22"/>
      <c r="F38366" s="22"/>
      <c r="G38366" s="22"/>
      <c r="H38366" s="22"/>
    </row>
    <row r="38367" spans="4:8">
      <c r="D38367" s="22"/>
      <c r="F38367" s="22"/>
      <c r="G38367" s="22"/>
      <c r="H38367" s="22"/>
    </row>
    <row r="38368" spans="4:8">
      <c r="D38368" s="22"/>
      <c r="F38368" s="22"/>
      <c r="G38368" s="22"/>
      <c r="H38368" s="22"/>
    </row>
    <row r="38369" spans="4:8">
      <c r="D38369" s="22"/>
      <c r="F38369" s="22"/>
      <c r="G38369" s="22"/>
      <c r="H38369" s="22"/>
    </row>
    <row r="38370" spans="4:8">
      <c r="D38370" s="22"/>
      <c r="F38370" s="22"/>
      <c r="G38370" s="22"/>
      <c r="H38370" s="22"/>
    </row>
    <row r="38371" spans="4:8">
      <c r="D38371" s="22"/>
      <c r="F38371" s="22"/>
      <c r="G38371" s="22"/>
      <c r="H38371" s="22"/>
    </row>
    <row r="38372" spans="4:8">
      <c r="D38372" s="22"/>
      <c r="F38372" s="22"/>
      <c r="G38372" s="22"/>
      <c r="H38372" s="22"/>
    </row>
    <row r="38373" spans="4:8">
      <c r="D38373" s="22"/>
      <c r="F38373" s="22"/>
      <c r="G38373" s="22"/>
      <c r="H38373" s="22"/>
    </row>
    <row r="38374" spans="4:8">
      <c r="D38374" s="22"/>
      <c r="F38374" s="22"/>
      <c r="G38374" s="22"/>
      <c r="H38374" s="22"/>
    </row>
    <row r="38375" spans="4:8">
      <c r="D38375" s="22"/>
      <c r="F38375" s="22"/>
      <c r="G38375" s="22"/>
      <c r="H38375" s="22"/>
    </row>
    <row r="38376" spans="4:8">
      <c r="D38376" s="22"/>
      <c r="F38376" s="22"/>
      <c r="G38376" s="22"/>
      <c r="H38376" s="22"/>
    </row>
    <row r="38377" spans="4:8">
      <c r="D38377" s="22"/>
      <c r="F38377" s="22"/>
      <c r="G38377" s="22"/>
      <c r="H38377" s="22"/>
    </row>
    <row r="38378" spans="4:8">
      <c r="D38378" s="22"/>
      <c r="F38378" s="22"/>
      <c r="G38378" s="22"/>
      <c r="H38378" s="22"/>
    </row>
    <row r="38379" spans="4:8">
      <c r="D38379" s="22"/>
      <c r="F38379" s="22"/>
      <c r="G38379" s="22"/>
      <c r="H38379" s="22"/>
    </row>
    <row r="38380" spans="4:8">
      <c r="D38380" s="22"/>
      <c r="F38380" s="22"/>
      <c r="G38380" s="22"/>
      <c r="H38380" s="22"/>
    </row>
    <row r="38381" spans="4:8">
      <c r="D38381" s="22"/>
      <c r="F38381" s="22"/>
      <c r="G38381" s="22"/>
      <c r="H38381" s="22"/>
    </row>
    <row r="38382" spans="4:8">
      <c r="D38382" s="22"/>
      <c r="F38382" s="22"/>
      <c r="G38382" s="22"/>
      <c r="H38382" s="22"/>
    </row>
    <row r="38383" spans="4:8">
      <c r="D38383" s="22"/>
      <c r="F38383" s="22"/>
      <c r="G38383" s="22"/>
      <c r="H38383" s="22"/>
    </row>
    <row r="38384" spans="4:8">
      <c r="D38384" s="22"/>
      <c r="F38384" s="22"/>
      <c r="G38384" s="22"/>
      <c r="H38384" s="22"/>
    </row>
    <row r="38385" spans="4:8">
      <c r="D38385" s="22"/>
      <c r="F38385" s="22"/>
      <c r="G38385" s="22"/>
      <c r="H38385" s="22"/>
    </row>
    <row r="38386" spans="4:8">
      <c r="D38386" s="22"/>
      <c r="F38386" s="22"/>
      <c r="G38386" s="22"/>
      <c r="H38386" s="22"/>
    </row>
    <row r="38387" spans="4:8">
      <c r="D38387" s="22"/>
      <c r="F38387" s="22"/>
      <c r="G38387" s="22"/>
      <c r="H38387" s="22"/>
    </row>
    <row r="38388" spans="4:8">
      <c r="D38388" s="22"/>
      <c r="F38388" s="22"/>
      <c r="G38388" s="22"/>
      <c r="H38388" s="22"/>
    </row>
    <row r="38389" spans="4:8">
      <c r="D38389" s="22"/>
      <c r="F38389" s="22"/>
      <c r="G38389" s="22"/>
      <c r="H38389" s="22"/>
    </row>
    <row r="38390" spans="4:8">
      <c r="D38390" s="22"/>
      <c r="F38390" s="22"/>
      <c r="G38390" s="22"/>
      <c r="H38390" s="22"/>
    </row>
    <row r="38391" spans="4:8">
      <c r="D38391" s="22"/>
      <c r="F38391" s="22"/>
      <c r="G38391" s="22"/>
      <c r="H38391" s="22"/>
    </row>
    <row r="38392" spans="4:8">
      <c r="D38392" s="22"/>
      <c r="F38392" s="22"/>
      <c r="G38392" s="22"/>
      <c r="H38392" s="22"/>
    </row>
    <row r="38393" spans="4:8">
      <c r="D38393" s="22"/>
      <c r="F38393" s="22"/>
      <c r="G38393" s="22"/>
      <c r="H38393" s="22"/>
    </row>
    <row r="38394" spans="4:8">
      <c r="D38394" s="22"/>
      <c r="F38394" s="22"/>
      <c r="G38394" s="22"/>
      <c r="H38394" s="22"/>
    </row>
    <row r="38395" spans="4:8">
      <c r="D38395" s="22"/>
      <c r="F38395" s="22"/>
      <c r="G38395" s="22"/>
      <c r="H38395" s="22"/>
    </row>
    <row r="38396" spans="4:8">
      <c r="D38396" s="22"/>
      <c r="F38396" s="22"/>
      <c r="G38396" s="22"/>
      <c r="H38396" s="22"/>
    </row>
    <row r="38397" spans="4:8">
      <c r="D38397" s="22"/>
      <c r="F38397" s="22"/>
      <c r="G38397" s="22"/>
      <c r="H38397" s="22"/>
    </row>
    <row r="38398" spans="4:8">
      <c r="D38398" s="22"/>
      <c r="F38398" s="22"/>
      <c r="G38398" s="22"/>
      <c r="H38398" s="22"/>
    </row>
    <row r="38399" spans="4:8">
      <c r="D38399" s="22"/>
      <c r="F38399" s="22"/>
      <c r="G38399" s="22"/>
      <c r="H38399" s="22"/>
    </row>
    <row r="38400" spans="4:8">
      <c r="D38400" s="22"/>
      <c r="F38400" s="22"/>
      <c r="G38400" s="22"/>
      <c r="H38400" s="22"/>
    </row>
    <row r="38401" spans="4:8">
      <c r="D38401" s="22"/>
      <c r="F38401" s="22"/>
      <c r="G38401" s="22"/>
      <c r="H38401" s="22"/>
    </row>
    <row r="38402" spans="4:8">
      <c r="D38402" s="22"/>
      <c r="F38402" s="22"/>
      <c r="G38402" s="22"/>
      <c r="H38402" s="22"/>
    </row>
    <row r="38403" spans="4:8">
      <c r="D38403" s="22"/>
      <c r="F38403" s="22"/>
      <c r="G38403" s="22"/>
      <c r="H38403" s="22"/>
    </row>
    <row r="38404" spans="4:8">
      <c r="D38404" s="22"/>
      <c r="F38404" s="22"/>
      <c r="G38404" s="22"/>
      <c r="H38404" s="22"/>
    </row>
    <row r="38405" spans="4:8">
      <c r="D38405" s="22"/>
      <c r="F38405" s="22"/>
      <c r="G38405" s="22"/>
      <c r="H38405" s="22"/>
    </row>
    <row r="38406" spans="4:8">
      <c r="D38406" s="22"/>
      <c r="F38406" s="22"/>
      <c r="G38406" s="22"/>
      <c r="H38406" s="22"/>
    </row>
    <row r="38407" spans="4:8">
      <c r="D38407" s="22"/>
      <c r="F38407" s="22"/>
      <c r="G38407" s="22"/>
      <c r="H38407" s="22"/>
    </row>
    <row r="38408" spans="4:8">
      <c r="D38408" s="22"/>
      <c r="F38408" s="22"/>
      <c r="G38408" s="22"/>
      <c r="H38408" s="22"/>
    </row>
    <row r="38409" spans="4:8">
      <c r="D38409" s="22"/>
      <c r="F38409" s="22"/>
      <c r="G38409" s="22"/>
      <c r="H38409" s="22"/>
    </row>
    <row r="38410" spans="4:8">
      <c r="D38410" s="22"/>
      <c r="F38410" s="22"/>
      <c r="G38410" s="22"/>
      <c r="H38410" s="22"/>
    </row>
    <row r="38411" spans="4:8">
      <c r="D38411" s="22"/>
      <c r="F38411" s="22"/>
      <c r="G38411" s="22"/>
      <c r="H38411" s="22"/>
    </row>
    <row r="38412" spans="4:8">
      <c r="D38412" s="22"/>
      <c r="F38412" s="22"/>
      <c r="G38412" s="22"/>
      <c r="H38412" s="22"/>
    </row>
    <row r="38413" spans="4:8">
      <c r="D38413" s="22"/>
      <c r="F38413" s="22"/>
      <c r="G38413" s="22"/>
      <c r="H38413" s="22"/>
    </row>
    <row r="38414" spans="4:8">
      <c r="D38414" s="22"/>
      <c r="F38414" s="22"/>
      <c r="G38414" s="22"/>
      <c r="H38414" s="22"/>
    </row>
    <row r="38415" spans="4:8">
      <c r="D38415" s="22"/>
      <c r="F38415" s="22"/>
      <c r="G38415" s="22"/>
      <c r="H38415" s="22"/>
    </row>
    <row r="38416" spans="4:8">
      <c r="D38416" s="22"/>
      <c r="F38416" s="22"/>
      <c r="G38416" s="22"/>
      <c r="H38416" s="22"/>
    </row>
    <row r="38417" spans="4:8">
      <c r="D38417" s="22"/>
      <c r="F38417" s="22"/>
      <c r="G38417" s="22"/>
      <c r="H38417" s="22"/>
    </row>
    <row r="38418" spans="4:8">
      <c r="D38418" s="22"/>
      <c r="F38418" s="22"/>
      <c r="G38418" s="22"/>
      <c r="H38418" s="22"/>
    </row>
    <row r="38419" spans="4:8">
      <c r="D38419" s="22"/>
      <c r="F38419" s="22"/>
      <c r="G38419" s="22"/>
      <c r="H38419" s="22"/>
    </row>
    <row r="38420" spans="4:8">
      <c r="D38420" s="22"/>
      <c r="F38420" s="22"/>
      <c r="G38420" s="22"/>
      <c r="H38420" s="22"/>
    </row>
    <row r="38421" spans="4:8">
      <c r="D38421" s="22"/>
      <c r="F38421" s="22"/>
      <c r="G38421" s="22"/>
      <c r="H38421" s="22"/>
    </row>
    <row r="38422" spans="4:8">
      <c r="D38422" s="22"/>
      <c r="F38422" s="22"/>
      <c r="G38422" s="22"/>
      <c r="H38422" s="22"/>
    </row>
    <row r="38423" spans="4:8">
      <c r="D38423" s="22"/>
      <c r="F38423" s="22"/>
      <c r="G38423" s="22"/>
      <c r="H38423" s="22"/>
    </row>
    <row r="38424" spans="4:8">
      <c r="D38424" s="22"/>
      <c r="F38424" s="22"/>
      <c r="G38424" s="22"/>
      <c r="H38424" s="22"/>
    </row>
    <row r="38425" spans="4:8">
      <c r="D38425" s="22"/>
      <c r="F38425" s="22"/>
      <c r="G38425" s="22"/>
      <c r="H38425" s="22"/>
    </row>
    <row r="38426" spans="4:8">
      <c r="D38426" s="22"/>
      <c r="F38426" s="22"/>
      <c r="G38426" s="22"/>
      <c r="H38426" s="22"/>
    </row>
    <row r="38427" spans="4:8">
      <c r="D38427" s="22"/>
      <c r="F38427" s="22"/>
      <c r="G38427" s="22"/>
      <c r="H38427" s="22"/>
    </row>
    <row r="38428" spans="4:8">
      <c r="D38428" s="22"/>
      <c r="F38428" s="22"/>
      <c r="G38428" s="22"/>
      <c r="H38428" s="22"/>
    </row>
    <row r="38429" spans="4:8">
      <c r="D38429" s="22"/>
      <c r="F38429" s="22"/>
      <c r="G38429" s="22"/>
      <c r="H38429" s="22"/>
    </row>
    <row r="38430" spans="4:8">
      <c r="D38430" s="22"/>
      <c r="F38430" s="22"/>
      <c r="G38430" s="22"/>
      <c r="H38430" s="22"/>
    </row>
    <row r="38431" spans="4:8">
      <c r="D38431" s="22"/>
      <c r="F38431" s="22"/>
      <c r="G38431" s="22"/>
      <c r="H38431" s="22"/>
    </row>
    <row r="38432" spans="4:8">
      <c r="D38432" s="22"/>
      <c r="F38432" s="22"/>
      <c r="G38432" s="22"/>
      <c r="H38432" s="22"/>
    </row>
    <row r="38433" spans="4:8">
      <c r="D38433" s="22"/>
      <c r="F38433" s="22"/>
      <c r="G38433" s="22"/>
      <c r="H38433" s="22"/>
    </row>
    <row r="38434" spans="4:8">
      <c r="D38434" s="22"/>
      <c r="F38434" s="22"/>
      <c r="G38434" s="22"/>
      <c r="H38434" s="22"/>
    </row>
    <row r="38435" spans="4:8">
      <c r="D38435" s="22"/>
      <c r="F38435" s="22"/>
      <c r="G38435" s="22"/>
      <c r="H38435" s="22"/>
    </row>
    <row r="38436" spans="4:8">
      <c r="D38436" s="22"/>
      <c r="F38436" s="22"/>
      <c r="G38436" s="22"/>
      <c r="H38436" s="22"/>
    </row>
    <row r="38437" spans="4:8">
      <c r="D38437" s="22"/>
      <c r="F38437" s="22"/>
      <c r="G38437" s="22"/>
      <c r="H38437" s="22"/>
    </row>
    <row r="38438" spans="4:8">
      <c r="D38438" s="22"/>
      <c r="F38438" s="22"/>
      <c r="G38438" s="22"/>
      <c r="H38438" s="22"/>
    </row>
    <row r="38439" spans="4:8">
      <c r="D38439" s="22"/>
      <c r="F38439" s="22"/>
      <c r="G38439" s="22"/>
      <c r="H38439" s="22"/>
    </row>
    <row r="38440" spans="4:8">
      <c r="D38440" s="22"/>
      <c r="F38440" s="22"/>
      <c r="G38440" s="22"/>
      <c r="H38440" s="22"/>
    </row>
    <row r="38441" spans="4:8">
      <c r="D38441" s="22"/>
      <c r="F38441" s="22"/>
      <c r="G38441" s="22"/>
      <c r="H38441" s="22"/>
    </row>
    <row r="38442" spans="4:8">
      <c r="D38442" s="22"/>
      <c r="F38442" s="22"/>
      <c r="G38442" s="22"/>
      <c r="H38442" s="22"/>
    </row>
    <row r="38443" spans="4:8">
      <c r="D38443" s="22"/>
      <c r="F38443" s="22"/>
      <c r="G38443" s="22"/>
      <c r="H38443" s="22"/>
    </row>
    <row r="38444" spans="4:8">
      <c r="D38444" s="22"/>
      <c r="F38444" s="22"/>
      <c r="G38444" s="22"/>
      <c r="H38444" s="22"/>
    </row>
    <row r="38445" spans="4:8">
      <c r="D38445" s="22"/>
      <c r="F38445" s="22"/>
      <c r="G38445" s="22"/>
      <c r="H38445" s="22"/>
    </row>
    <row r="38446" spans="4:8">
      <c r="D38446" s="22"/>
      <c r="F38446" s="22"/>
      <c r="G38446" s="22"/>
      <c r="H38446" s="22"/>
    </row>
    <row r="38447" spans="4:8">
      <c r="D38447" s="22"/>
      <c r="F38447" s="22"/>
      <c r="G38447" s="22"/>
      <c r="H38447" s="22"/>
    </row>
    <row r="38448" spans="4:8">
      <c r="D38448" s="22"/>
      <c r="F38448" s="22"/>
      <c r="G38448" s="22"/>
      <c r="H38448" s="22"/>
    </row>
    <row r="38449" spans="4:8">
      <c r="D38449" s="22"/>
      <c r="F38449" s="22"/>
      <c r="G38449" s="22"/>
      <c r="H38449" s="22"/>
    </row>
    <row r="38450" spans="4:8">
      <c r="D38450" s="22"/>
      <c r="F38450" s="22"/>
      <c r="G38450" s="22"/>
      <c r="H38450" s="22"/>
    </row>
    <row r="38451" spans="4:8">
      <c r="D38451" s="22"/>
      <c r="F38451" s="22"/>
      <c r="G38451" s="22"/>
      <c r="H38451" s="22"/>
    </row>
    <row r="38452" spans="4:8">
      <c r="D38452" s="22"/>
      <c r="F38452" s="22"/>
      <c r="G38452" s="22"/>
      <c r="H38452" s="22"/>
    </row>
    <row r="38453" spans="4:8">
      <c r="D38453" s="22"/>
      <c r="F38453" s="22"/>
      <c r="G38453" s="22"/>
      <c r="H38453" s="22"/>
    </row>
    <row r="38454" spans="4:8">
      <c r="D38454" s="22"/>
      <c r="F38454" s="22"/>
      <c r="G38454" s="22"/>
      <c r="H38454" s="22"/>
    </row>
    <row r="38455" spans="4:8">
      <c r="D38455" s="22"/>
      <c r="F38455" s="22"/>
      <c r="G38455" s="22"/>
      <c r="H38455" s="22"/>
    </row>
    <row r="38456" spans="4:8">
      <c r="D38456" s="22"/>
      <c r="F38456" s="22"/>
      <c r="G38456" s="22"/>
      <c r="H38456" s="22"/>
    </row>
    <row r="38457" spans="4:8">
      <c r="D38457" s="22"/>
      <c r="F38457" s="22"/>
      <c r="G38457" s="22"/>
      <c r="H38457" s="22"/>
    </row>
    <row r="38458" spans="4:8">
      <c r="D38458" s="22"/>
      <c r="F38458" s="22"/>
      <c r="G38458" s="22"/>
      <c r="H38458" s="22"/>
    </row>
    <row r="38459" spans="4:8">
      <c r="D38459" s="22"/>
      <c r="F38459" s="22"/>
      <c r="G38459" s="22"/>
      <c r="H38459" s="22"/>
    </row>
    <row r="38460" spans="4:8">
      <c r="D38460" s="22"/>
      <c r="F38460" s="22"/>
      <c r="G38460" s="22"/>
      <c r="H38460" s="22"/>
    </row>
    <row r="38461" spans="4:8">
      <c r="D38461" s="22"/>
      <c r="F38461" s="22"/>
      <c r="G38461" s="22"/>
      <c r="H38461" s="22"/>
    </row>
    <row r="38462" spans="4:8">
      <c r="D38462" s="22"/>
      <c r="F38462" s="22"/>
      <c r="G38462" s="22"/>
      <c r="H38462" s="22"/>
    </row>
    <row r="38463" spans="4:8">
      <c r="D38463" s="22"/>
      <c r="F38463" s="22"/>
      <c r="G38463" s="22"/>
      <c r="H38463" s="22"/>
    </row>
    <row r="38464" spans="4:8">
      <c r="D38464" s="22"/>
      <c r="F38464" s="22"/>
      <c r="G38464" s="22"/>
      <c r="H38464" s="22"/>
    </row>
    <row r="38465" spans="4:8">
      <c r="D38465" s="22"/>
      <c r="F38465" s="22"/>
      <c r="G38465" s="22"/>
      <c r="H38465" s="22"/>
    </row>
    <row r="38466" spans="4:8">
      <c r="D38466" s="22"/>
      <c r="F38466" s="22"/>
      <c r="G38466" s="22"/>
      <c r="H38466" s="22"/>
    </row>
    <row r="38467" spans="4:8">
      <c r="D38467" s="22"/>
      <c r="F38467" s="22"/>
      <c r="G38467" s="22"/>
      <c r="H38467" s="22"/>
    </row>
    <row r="38468" spans="4:8">
      <c r="D38468" s="22"/>
      <c r="F38468" s="22"/>
      <c r="G38468" s="22"/>
      <c r="H38468" s="22"/>
    </row>
    <row r="38469" spans="4:8">
      <c r="D38469" s="22"/>
      <c r="F38469" s="22"/>
      <c r="G38469" s="22"/>
      <c r="H38469" s="22"/>
    </row>
    <row r="38470" spans="4:8">
      <c r="D38470" s="22"/>
      <c r="F38470" s="22"/>
      <c r="G38470" s="22"/>
      <c r="H38470" s="22"/>
    </row>
    <row r="38471" spans="4:8">
      <c r="D38471" s="22"/>
      <c r="F38471" s="22"/>
      <c r="G38471" s="22"/>
      <c r="H38471" s="22"/>
    </row>
    <row r="38472" spans="4:8">
      <c r="D38472" s="22"/>
      <c r="F38472" s="22"/>
      <c r="G38472" s="22"/>
      <c r="H38472" s="22"/>
    </row>
    <row r="38473" spans="4:8">
      <c r="D38473" s="22"/>
      <c r="F38473" s="22"/>
      <c r="G38473" s="22"/>
      <c r="H38473" s="22"/>
    </row>
    <row r="38474" spans="4:8">
      <c r="D38474" s="22"/>
      <c r="F38474" s="22"/>
      <c r="G38474" s="22"/>
      <c r="H38474" s="22"/>
    </row>
    <row r="38475" spans="4:8">
      <c r="D38475" s="22"/>
      <c r="F38475" s="22"/>
      <c r="G38475" s="22"/>
      <c r="H38475" s="22"/>
    </row>
    <row r="38476" spans="4:8">
      <c r="D38476" s="22"/>
      <c r="F38476" s="22"/>
      <c r="G38476" s="22"/>
      <c r="H38476" s="22"/>
    </row>
    <row r="38477" spans="4:8">
      <c r="D38477" s="22"/>
      <c r="F38477" s="22"/>
      <c r="G38477" s="22"/>
      <c r="H38477" s="22"/>
    </row>
    <row r="38478" spans="4:8">
      <c r="D38478" s="22"/>
      <c r="F38478" s="22"/>
      <c r="G38478" s="22"/>
      <c r="H38478" s="22"/>
    </row>
    <row r="38479" spans="4:8">
      <c r="D38479" s="22"/>
      <c r="F38479" s="22"/>
      <c r="G38479" s="22"/>
      <c r="H38479" s="22"/>
    </row>
    <row r="38480" spans="4:8">
      <c r="D38480" s="22"/>
      <c r="F38480" s="22"/>
      <c r="G38480" s="22"/>
      <c r="H38480" s="22"/>
    </row>
    <row r="38481" spans="4:8">
      <c r="D38481" s="22"/>
      <c r="F38481" s="22"/>
      <c r="G38481" s="22"/>
      <c r="H38481" s="22"/>
    </row>
    <row r="38482" spans="4:8">
      <c r="D38482" s="22"/>
      <c r="F38482" s="22"/>
      <c r="G38482" s="22"/>
      <c r="H38482" s="22"/>
    </row>
    <row r="38483" spans="4:8">
      <c r="D38483" s="22"/>
      <c r="F38483" s="22"/>
      <c r="G38483" s="22"/>
      <c r="H38483" s="22"/>
    </row>
    <row r="38484" spans="4:8">
      <c r="D38484" s="22"/>
      <c r="F38484" s="22"/>
      <c r="G38484" s="22"/>
      <c r="H38484" s="22"/>
    </row>
    <row r="38485" spans="4:8">
      <c r="D38485" s="22"/>
      <c r="F38485" s="22"/>
      <c r="G38485" s="22"/>
      <c r="H38485" s="22"/>
    </row>
    <row r="38486" spans="4:8">
      <c r="D38486" s="22"/>
      <c r="F38486" s="22"/>
      <c r="G38486" s="22"/>
      <c r="H38486" s="22"/>
    </row>
    <row r="38487" spans="4:8">
      <c r="D38487" s="22"/>
      <c r="F38487" s="22"/>
      <c r="G38487" s="22"/>
      <c r="H38487" s="22"/>
    </row>
    <row r="38488" spans="4:8">
      <c r="D38488" s="22"/>
      <c r="F38488" s="22"/>
      <c r="G38488" s="22"/>
      <c r="H38488" s="22"/>
    </row>
    <row r="38489" spans="4:8">
      <c r="D38489" s="22"/>
      <c r="F38489" s="22"/>
      <c r="G38489" s="22"/>
      <c r="H38489" s="22"/>
    </row>
    <row r="38490" spans="4:8">
      <c r="D38490" s="22"/>
      <c r="F38490" s="22"/>
      <c r="G38490" s="22"/>
      <c r="H38490" s="22"/>
    </row>
    <row r="38491" spans="4:8">
      <c r="D38491" s="22"/>
      <c r="F38491" s="22"/>
      <c r="G38491" s="22"/>
      <c r="H38491" s="22"/>
    </row>
    <row r="38492" spans="4:8">
      <c r="D38492" s="22"/>
      <c r="F38492" s="22"/>
      <c r="G38492" s="22"/>
      <c r="H38492" s="22"/>
    </row>
    <row r="38493" spans="4:8">
      <c r="D38493" s="22"/>
      <c r="F38493" s="22"/>
      <c r="G38493" s="22"/>
      <c r="H38493" s="22"/>
    </row>
    <row r="38494" spans="4:8">
      <c r="D38494" s="22"/>
      <c r="F38494" s="22"/>
      <c r="G38494" s="22"/>
      <c r="H38494" s="22"/>
    </row>
    <row r="38495" spans="4:8">
      <c r="D38495" s="22"/>
      <c r="F38495" s="22"/>
      <c r="G38495" s="22"/>
      <c r="H38495" s="22"/>
    </row>
    <row r="38496" spans="4:8">
      <c r="D38496" s="22"/>
      <c r="F38496" s="22"/>
      <c r="G38496" s="22"/>
      <c r="H38496" s="22"/>
    </row>
    <row r="38497" spans="4:8">
      <c r="D38497" s="22"/>
      <c r="F38497" s="22"/>
      <c r="G38497" s="22"/>
      <c r="H38497" s="22"/>
    </row>
    <row r="38498" spans="4:8">
      <c r="D38498" s="22"/>
      <c r="F38498" s="22"/>
      <c r="G38498" s="22"/>
      <c r="H38498" s="22"/>
    </row>
    <row r="38499" spans="4:8">
      <c r="D38499" s="22"/>
      <c r="F38499" s="22"/>
      <c r="G38499" s="22"/>
      <c r="H38499" s="22"/>
    </row>
    <row r="38500" spans="4:8">
      <c r="D38500" s="22"/>
      <c r="F38500" s="22"/>
      <c r="G38500" s="22"/>
      <c r="H38500" s="22"/>
    </row>
    <row r="38501" spans="4:8">
      <c r="D38501" s="22"/>
      <c r="F38501" s="22"/>
      <c r="G38501" s="22"/>
      <c r="H38501" s="22"/>
    </row>
    <row r="38502" spans="4:8">
      <c r="D38502" s="22"/>
      <c r="F38502" s="22"/>
      <c r="G38502" s="22"/>
      <c r="H38502" s="22"/>
    </row>
    <row r="38503" spans="4:8">
      <c r="D38503" s="22"/>
      <c r="F38503" s="22"/>
      <c r="G38503" s="22"/>
      <c r="H38503" s="22"/>
    </row>
    <row r="38504" spans="4:8">
      <c r="D38504" s="22"/>
      <c r="F38504" s="22"/>
      <c r="G38504" s="22"/>
      <c r="H38504" s="22"/>
    </row>
    <row r="38505" spans="4:8">
      <c r="D38505" s="22"/>
      <c r="F38505" s="22"/>
      <c r="G38505" s="22"/>
      <c r="H38505" s="22"/>
    </row>
    <row r="38506" spans="4:8">
      <c r="D38506" s="22"/>
      <c r="F38506" s="22"/>
      <c r="G38506" s="22"/>
      <c r="H38506" s="22"/>
    </row>
    <row r="38507" spans="4:8">
      <c r="D38507" s="22"/>
      <c r="F38507" s="22"/>
      <c r="G38507" s="22"/>
      <c r="H38507" s="22"/>
    </row>
    <row r="38508" spans="4:8">
      <c r="D38508" s="22"/>
      <c r="F38508" s="22"/>
      <c r="G38508" s="22"/>
      <c r="H38508" s="22"/>
    </row>
    <row r="38509" spans="4:8">
      <c r="D38509" s="22"/>
      <c r="F38509" s="22"/>
      <c r="G38509" s="22"/>
      <c r="H38509" s="22"/>
    </row>
    <row r="38510" spans="4:8">
      <c r="D38510" s="22"/>
      <c r="F38510" s="22"/>
      <c r="G38510" s="22"/>
      <c r="H38510" s="22"/>
    </row>
    <row r="38511" spans="4:8">
      <c r="D38511" s="22"/>
      <c r="F38511" s="22"/>
      <c r="G38511" s="22"/>
      <c r="H38511" s="22"/>
    </row>
    <row r="38512" spans="4:8">
      <c r="D38512" s="22"/>
      <c r="F38512" s="22"/>
      <c r="G38512" s="22"/>
      <c r="H38512" s="22"/>
    </row>
    <row r="38513" spans="4:8">
      <c r="D38513" s="22"/>
      <c r="F38513" s="22"/>
      <c r="G38513" s="22"/>
      <c r="H38513" s="22"/>
    </row>
    <row r="38514" spans="4:8">
      <c r="D38514" s="22"/>
      <c r="F38514" s="22"/>
      <c r="G38514" s="22"/>
      <c r="H38514" s="22"/>
    </row>
    <row r="38515" spans="4:8">
      <c r="D38515" s="22"/>
      <c r="F38515" s="22"/>
      <c r="G38515" s="22"/>
      <c r="H38515" s="22"/>
    </row>
    <row r="38516" spans="4:8">
      <c r="D38516" s="22"/>
      <c r="F38516" s="22"/>
      <c r="G38516" s="22"/>
      <c r="H38516" s="22"/>
    </row>
    <row r="38517" spans="4:8">
      <c r="D38517" s="22"/>
      <c r="F38517" s="22"/>
      <c r="G38517" s="22"/>
      <c r="H38517" s="22"/>
    </row>
    <row r="38518" spans="4:8">
      <c r="D38518" s="22"/>
      <c r="F38518" s="22"/>
      <c r="G38518" s="22"/>
      <c r="H38518" s="22"/>
    </row>
    <row r="38519" spans="4:8">
      <c r="D38519" s="22"/>
      <c r="F38519" s="22"/>
      <c r="G38519" s="22"/>
      <c r="H38519" s="22"/>
    </row>
    <row r="38520" spans="4:8">
      <c r="D38520" s="22"/>
      <c r="F38520" s="22"/>
      <c r="G38520" s="22"/>
      <c r="H38520" s="22"/>
    </row>
    <row r="38521" spans="4:8">
      <c r="D38521" s="22"/>
      <c r="F38521" s="22"/>
      <c r="G38521" s="22"/>
      <c r="H38521" s="22"/>
    </row>
    <row r="38522" spans="4:8">
      <c r="D38522" s="22"/>
      <c r="F38522" s="22"/>
      <c r="G38522" s="22"/>
      <c r="H38522" s="22"/>
    </row>
    <row r="38523" spans="4:8">
      <c r="D38523" s="22"/>
      <c r="F38523" s="22"/>
      <c r="G38523" s="22"/>
      <c r="H38523" s="22"/>
    </row>
    <row r="38524" spans="4:8">
      <c r="D38524" s="22"/>
      <c r="F38524" s="22"/>
      <c r="G38524" s="22"/>
      <c r="H38524" s="22"/>
    </row>
    <row r="38525" spans="4:8">
      <c r="D38525" s="22"/>
      <c r="F38525" s="22"/>
      <c r="G38525" s="22"/>
      <c r="H38525" s="22"/>
    </row>
    <row r="38526" spans="4:8">
      <c r="D38526" s="22"/>
      <c r="F38526" s="22"/>
      <c r="G38526" s="22"/>
      <c r="H38526" s="22"/>
    </row>
    <row r="38527" spans="4:8">
      <c r="D38527" s="22"/>
      <c r="F38527" s="22"/>
      <c r="G38527" s="22"/>
      <c r="H38527" s="22"/>
    </row>
    <row r="38528" spans="4:8">
      <c r="D38528" s="22"/>
      <c r="F38528" s="22"/>
      <c r="G38528" s="22"/>
      <c r="H38528" s="22"/>
    </row>
    <row r="38529" spans="4:8">
      <c r="D38529" s="22"/>
      <c r="F38529" s="22"/>
      <c r="G38529" s="22"/>
      <c r="H38529" s="22"/>
    </row>
    <row r="38530" spans="4:8">
      <c r="D38530" s="22"/>
      <c r="F38530" s="22"/>
      <c r="G38530" s="22"/>
      <c r="H38530" s="22"/>
    </row>
    <row r="38531" spans="4:8">
      <c r="D38531" s="22"/>
      <c r="F38531" s="22"/>
      <c r="G38531" s="22"/>
      <c r="H38531" s="22"/>
    </row>
    <row r="38532" spans="4:8">
      <c r="D38532" s="22"/>
      <c r="F38532" s="22"/>
      <c r="G38532" s="22"/>
      <c r="H38532" s="22"/>
    </row>
    <row r="38533" spans="4:8">
      <c r="D38533" s="22"/>
      <c r="F38533" s="22"/>
      <c r="G38533" s="22"/>
      <c r="H38533" s="22"/>
    </row>
    <row r="38534" spans="4:8">
      <c r="D38534" s="22"/>
      <c r="F38534" s="22"/>
      <c r="G38534" s="22"/>
      <c r="H38534" s="22"/>
    </row>
    <row r="38535" spans="4:8">
      <c r="D38535" s="22"/>
      <c r="F38535" s="22"/>
      <c r="G38535" s="22"/>
      <c r="H38535" s="22"/>
    </row>
    <row r="38536" spans="4:8">
      <c r="D38536" s="22"/>
      <c r="F38536" s="22"/>
      <c r="G38536" s="22"/>
      <c r="H38536" s="22"/>
    </row>
    <row r="38537" spans="4:8">
      <c r="D38537" s="22"/>
      <c r="F38537" s="22"/>
      <c r="G38537" s="22"/>
      <c r="H38537" s="22"/>
    </row>
    <row r="38538" spans="4:8">
      <c r="D38538" s="22"/>
      <c r="F38538" s="22"/>
      <c r="G38538" s="22"/>
      <c r="H38538" s="22"/>
    </row>
    <row r="38539" spans="4:8">
      <c r="D38539" s="22"/>
      <c r="F38539" s="22"/>
      <c r="G38539" s="22"/>
      <c r="H38539" s="22"/>
    </row>
    <row r="38540" spans="4:8">
      <c r="D38540" s="22"/>
      <c r="F38540" s="22"/>
      <c r="G38540" s="22"/>
      <c r="H38540" s="22"/>
    </row>
    <row r="38541" spans="4:8">
      <c r="D38541" s="22"/>
      <c r="F38541" s="22"/>
      <c r="G38541" s="22"/>
      <c r="H38541" s="22"/>
    </row>
    <row r="38542" spans="4:8">
      <c r="D38542" s="22"/>
      <c r="F38542" s="22"/>
      <c r="G38542" s="22"/>
      <c r="H38542" s="22"/>
    </row>
    <row r="38543" spans="4:8">
      <c r="D38543" s="22"/>
      <c r="F38543" s="22"/>
      <c r="G38543" s="22"/>
      <c r="H38543" s="22"/>
    </row>
    <row r="38544" spans="4:8">
      <c r="D38544" s="22"/>
      <c r="F38544" s="22"/>
      <c r="G38544" s="22"/>
      <c r="H38544" s="22"/>
    </row>
    <row r="38545" spans="4:8">
      <c r="D38545" s="22"/>
      <c r="F38545" s="22"/>
      <c r="G38545" s="22"/>
      <c r="H38545" s="22"/>
    </row>
    <row r="38546" spans="4:8">
      <c r="D38546" s="22"/>
      <c r="F38546" s="22"/>
      <c r="G38546" s="22"/>
      <c r="H38546" s="22"/>
    </row>
    <row r="38547" spans="4:8">
      <c r="D38547" s="22"/>
      <c r="F38547" s="22"/>
      <c r="G38547" s="22"/>
      <c r="H38547" s="22"/>
    </row>
    <row r="38548" spans="4:8">
      <c r="D38548" s="22"/>
      <c r="F38548" s="22"/>
      <c r="G38548" s="22"/>
      <c r="H38548" s="22"/>
    </row>
    <row r="38549" spans="4:8">
      <c r="D38549" s="22"/>
      <c r="F38549" s="22"/>
      <c r="G38549" s="22"/>
      <c r="H38549" s="22"/>
    </row>
    <row r="38550" spans="4:8">
      <c r="D38550" s="22"/>
      <c r="F38550" s="22"/>
      <c r="G38550" s="22"/>
      <c r="H38550" s="22"/>
    </row>
    <row r="38551" spans="4:8">
      <c r="D38551" s="22"/>
      <c r="F38551" s="22"/>
      <c r="G38551" s="22"/>
      <c r="H38551" s="22"/>
    </row>
    <row r="38552" spans="4:8">
      <c r="D38552" s="22"/>
      <c r="F38552" s="22"/>
      <c r="G38552" s="22"/>
      <c r="H38552" s="22"/>
    </row>
    <row r="38553" spans="4:8">
      <c r="D38553" s="22"/>
      <c r="F38553" s="22"/>
      <c r="G38553" s="22"/>
      <c r="H38553" s="22"/>
    </row>
    <row r="38554" spans="4:8">
      <c r="D38554" s="22"/>
      <c r="F38554" s="22"/>
      <c r="G38554" s="22"/>
      <c r="H38554" s="22"/>
    </row>
    <row r="38555" spans="4:8">
      <c r="D38555" s="22"/>
      <c r="F38555" s="22"/>
      <c r="G38555" s="22"/>
      <c r="H38555" s="22"/>
    </row>
    <row r="38556" spans="4:8">
      <c r="D38556" s="22"/>
      <c r="F38556" s="22"/>
      <c r="G38556" s="22"/>
      <c r="H38556" s="22"/>
    </row>
    <row r="38557" spans="4:8">
      <c r="D38557" s="22"/>
      <c r="F38557" s="22"/>
      <c r="G38557" s="22"/>
      <c r="H38557" s="22"/>
    </row>
    <row r="38558" spans="4:8">
      <c r="D38558" s="22"/>
      <c r="F38558" s="22"/>
      <c r="G38558" s="22"/>
      <c r="H38558" s="22"/>
    </row>
    <row r="38559" spans="4:8">
      <c r="D38559" s="22"/>
      <c r="F38559" s="22"/>
      <c r="G38559" s="22"/>
      <c r="H38559" s="22"/>
    </row>
    <row r="38560" spans="4:8">
      <c r="D38560" s="22"/>
      <c r="F38560" s="22"/>
      <c r="G38560" s="22"/>
      <c r="H38560" s="22"/>
    </row>
    <row r="38561" spans="4:8">
      <c r="D38561" s="22"/>
      <c r="F38561" s="22"/>
      <c r="G38561" s="22"/>
      <c r="H38561" s="22"/>
    </row>
    <row r="38562" spans="4:8">
      <c r="D38562" s="22"/>
      <c r="F38562" s="22"/>
      <c r="G38562" s="22"/>
      <c r="H38562" s="22"/>
    </row>
    <row r="38563" spans="4:8">
      <c r="D38563" s="22"/>
      <c r="F38563" s="22"/>
      <c r="G38563" s="22"/>
      <c r="H38563" s="22"/>
    </row>
    <row r="38564" spans="4:8">
      <c r="D38564" s="22"/>
      <c r="F38564" s="22"/>
      <c r="G38564" s="22"/>
      <c r="H38564" s="22"/>
    </row>
    <row r="38565" spans="4:8">
      <c r="D38565" s="22"/>
      <c r="F38565" s="22"/>
      <c r="G38565" s="22"/>
      <c r="H38565" s="22"/>
    </row>
    <row r="38566" spans="4:8">
      <c r="D38566" s="22"/>
      <c r="F38566" s="22"/>
      <c r="G38566" s="22"/>
      <c r="H38566" s="22"/>
    </row>
    <row r="38567" spans="4:8">
      <c r="D38567" s="22"/>
      <c r="F38567" s="22"/>
      <c r="G38567" s="22"/>
      <c r="H38567" s="22"/>
    </row>
    <row r="38568" spans="4:8">
      <c r="D38568" s="22"/>
      <c r="F38568" s="22"/>
      <c r="G38568" s="22"/>
      <c r="H38568" s="22"/>
    </row>
    <row r="38569" spans="4:8">
      <c r="D38569" s="22"/>
      <c r="F38569" s="22"/>
      <c r="G38569" s="22"/>
      <c r="H38569" s="22"/>
    </row>
    <row r="38570" spans="4:8">
      <c r="D38570" s="22"/>
      <c r="F38570" s="22"/>
      <c r="G38570" s="22"/>
      <c r="H38570" s="22"/>
    </row>
    <row r="38571" spans="4:8">
      <c r="D38571" s="22"/>
      <c r="F38571" s="22"/>
      <c r="G38571" s="22"/>
      <c r="H38571" s="22"/>
    </row>
    <row r="38572" spans="4:8">
      <c r="D38572" s="22"/>
      <c r="F38572" s="22"/>
      <c r="G38572" s="22"/>
      <c r="H38572" s="22"/>
    </row>
    <row r="38573" spans="4:8">
      <c r="D38573" s="22"/>
      <c r="F38573" s="22"/>
      <c r="G38573" s="22"/>
      <c r="H38573" s="22"/>
    </row>
    <row r="38574" spans="4:8">
      <c r="D38574" s="22"/>
      <c r="F38574" s="22"/>
      <c r="G38574" s="22"/>
      <c r="H38574" s="22"/>
    </row>
    <row r="38575" spans="4:8">
      <c r="D38575" s="22"/>
      <c r="F38575" s="22"/>
      <c r="G38575" s="22"/>
      <c r="H38575" s="22"/>
    </row>
    <row r="38576" spans="4:8">
      <c r="D38576" s="22"/>
      <c r="F38576" s="22"/>
      <c r="G38576" s="22"/>
      <c r="H38576" s="22"/>
    </row>
    <row r="38577" spans="4:8">
      <c r="D38577" s="22"/>
      <c r="F38577" s="22"/>
      <c r="G38577" s="22"/>
      <c r="H38577" s="22"/>
    </row>
    <row r="38578" spans="4:8">
      <c r="D38578" s="22"/>
      <c r="F38578" s="22"/>
      <c r="G38578" s="22"/>
      <c r="H38578" s="22"/>
    </row>
    <row r="38579" spans="4:8">
      <c r="D38579" s="22"/>
      <c r="F38579" s="22"/>
      <c r="G38579" s="22"/>
      <c r="H38579" s="22"/>
    </row>
    <row r="38580" spans="4:8">
      <c r="D38580" s="22"/>
      <c r="F38580" s="22"/>
      <c r="G38580" s="22"/>
      <c r="H38580" s="22"/>
    </row>
    <row r="38581" spans="4:8">
      <c r="D38581" s="22"/>
      <c r="F38581" s="22"/>
      <c r="G38581" s="22"/>
      <c r="H38581" s="22"/>
    </row>
    <row r="38582" spans="4:8">
      <c r="D38582" s="22"/>
      <c r="F38582" s="22"/>
      <c r="G38582" s="22"/>
      <c r="H38582" s="22"/>
    </row>
    <row r="38583" spans="4:8">
      <c r="D38583" s="22"/>
      <c r="F38583" s="22"/>
      <c r="G38583" s="22"/>
      <c r="H38583" s="22"/>
    </row>
    <row r="38584" spans="4:8">
      <c r="D38584" s="22"/>
      <c r="F38584" s="22"/>
      <c r="G38584" s="22"/>
      <c r="H38584" s="22"/>
    </row>
    <row r="38585" spans="4:8">
      <c r="D38585" s="22"/>
      <c r="F38585" s="22"/>
      <c r="G38585" s="22"/>
      <c r="H38585" s="22"/>
    </row>
    <row r="38586" spans="4:8">
      <c r="D38586" s="22"/>
      <c r="F38586" s="22"/>
      <c r="G38586" s="22"/>
      <c r="H38586" s="22"/>
    </row>
    <row r="38587" spans="4:8">
      <c r="D38587" s="22"/>
      <c r="F38587" s="22"/>
      <c r="G38587" s="22"/>
      <c r="H38587" s="22"/>
    </row>
    <row r="38588" spans="4:8">
      <c r="D38588" s="22"/>
      <c r="F38588" s="22"/>
      <c r="G38588" s="22"/>
      <c r="H38588" s="22"/>
    </row>
    <row r="38589" spans="4:8">
      <c r="D38589" s="22"/>
      <c r="F38589" s="22"/>
      <c r="G38589" s="22"/>
      <c r="H38589" s="22"/>
    </row>
    <row r="38590" spans="4:8">
      <c r="D38590" s="22"/>
      <c r="F38590" s="22"/>
      <c r="G38590" s="22"/>
      <c r="H38590" s="22"/>
    </row>
    <row r="38591" spans="4:8">
      <c r="D38591" s="22"/>
      <c r="F38591" s="22"/>
      <c r="G38591" s="22"/>
      <c r="H38591" s="22"/>
    </row>
    <row r="38592" spans="4:8">
      <c r="D38592" s="22"/>
      <c r="F38592" s="22"/>
      <c r="G38592" s="22"/>
      <c r="H38592" s="22"/>
    </row>
    <row r="38593" spans="4:8">
      <c r="D38593" s="22"/>
      <c r="F38593" s="22"/>
      <c r="G38593" s="22"/>
      <c r="H38593" s="22"/>
    </row>
    <row r="38594" spans="4:8">
      <c r="D38594" s="22"/>
      <c r="F38594" s="22"/>
      <c r="G38594" s="22"/>
      <c r="H38594" s="22"/>
    </row>
    <row r="38595" spans="4:8">
      <c r="D38595" s="22"/>
      <c r="F38595" s="22"/>
      <c r="G38595" s="22"/>
      <c r="H38595" s="22"/>
    </row>
    <row r="38596" spans="4:8">
      <c r="D38596" s="22"/>
      <c r="F38596" s="22"/>
      <c r="G38596" s="22"/>
      <c r="H38596" s="22"/>
    </row>
    <row r="38597" spans="4:8">
      <c r="D38597" s="22"/>
      <c r="F38597" s="22"/>
      <c r="G38597" s="22"/>
      <c r="H38597" s="22"/>
    </row>
    <row r="38598" spans="4:8">
      <c r="D38598" s="22"/>
      <c r="F38598" s="22"/>
      <c r="G38598" s="22"/>
      <c r="H38598" s="22"/>
    </row>
    <row r="38599" spans="4:8">
      <c r="D38599" s="22"/>
      <c r="F38599" s="22"/>
      <c r="G38599" s="22"/>
      <c r="H38599" s="22"/>
    </row>
    <row r="38600" spans="4:8">
      <c r="D38600" s="22"/>
      <c r="F38600" s="22"/>
      <c r="G38600" s="22"/>
      <c r="H38600" s="22"/>
    </row>
    <row r="38601" spans="4:8">
      <c r="D38601" s="22"/>
      <c r="F38601" s="22"/>
      <c r="G38601" s="22"/>
      <c r="H38601" s="22"/>
    </row>
    <row r="38602" spans="4:8">
      <c r="D38602" s="22"/>
      <c r="F38602" s="22"/>
      <c r="G38602" s="22"/>
      <c r="H38602" s="22"/>
    </row>
    <row r="38603" spans="4:8">
      <c r="D38603" s="22"/>
      <c r="F38603" s="22"/>
      <c r="G38603" s="22"/>
      <c r="H38603" s="22"/>
    </row>
    <row r="38604" spans="4:8">
      <c r="D38604" s="22"/>
      <c r="F38604" s="22"/>
      <c r="G38604" s="22"/>
      <c r="H38604" s="22"/>
    </row>
    <row r="38605" spans="4:8">
      <c r="D38605" s="22"/>
      <c r="F38605" s="22"/>
      <c r="G38605" s="22"/>
      <c r="H38605" s="22"/>
    </row>
    <row r="38606" spans="4:8">
      <c r="D38606" s="22"/>
      <c r="F38606" s="22"/>
      <c r="G38606" s="22"/>
      <c r="H38606" s="22"/>
    </row>
    <row r="38607" spans="4:8">
      <c r="D38607" s="22"/>
      <c r="F38607" s="22"/>
      <c r="G38607" s="22"/>
      <c r="H38607" s="22"/>
    </row>
    <row r="38608" spans="4:8">
      <c r="D38608" s="22"/>
      <c r="F38608" s="22"/>
      <c r="G38608" s="22"/>
      <c r="H38608" s="22"/>
    </row>
    <row r="38609" spans="4:8">
      <c r="D38609" s="22"/>
      <c r="F38609" s="22"/>
      <c r="G38609" s="22"/>
      <c r="H38609" s="22"/>
    </row>
    <row r="38610" spans="4:8">
      <c r="D38610" s="22"/>
      <c r="F38610" s="22"/>
      <c r="G38610" s="22"/>
      <c r="H38610" s="22"/>
    </row>
    <row r="38611" spans="4:8">
      <c r="D38611" s="22"/>
      <c r="F38611" s="22"/>
      <c r="G38611" s="22"/>
      <c r="H38611" s="22"/>
    </row>
    <row r="38612" spans="4:8">
      <c r="D38612" s="22"/>
      <c r="F38612" s="22"/>
      <c r="G38612" s="22"/>
      <c r="H38612" s="22"/>
    </row>
    <row r="38613" spans="4:8">
      <c r="D38613" s="22"/>
      <c r="F38613" s="22"/>
      <c r="G38613" s="22"/>
      <c r="H38613" s="22"/>
    </row>
    <row r="38614" spans="4:8">
      <c r="D38614" s="22"/>
      <c r="F38614" s="22"/>
      <c r="G38614" s="22"/>
      <c r="H38614" s="22"/>
    </row>
    <row r="38615" spans="4:8">
      <c r="D38615" s="22"/>
      <c r="F38615" s="22"/>
      <c r="G38615" s="22"/>
      <c r="H38615" s="22"/>
    </row>
    <row r="38616" spans="4:8">
      <c r="D38616" s="22"/>
      <c r="F38616" s="22"/>
      <c r="G38616" s="22"/>
      <c r="H38616" s="22"/>
    </row>
    <row r="38617" spans="4:8">
      <c r="D38617" s="22"/>
      <c r="F38617" s="22"/>
      <c r="G38617" s="22"/>
      <c r="H38617" s="22"/>
    </row>
    <row r="38618" spans="4:8">
      <c r="D38618" s="22"/>
      <c r="F38618" s="22"/>
      <c r="G38618" s="22"/>
      <c r="H38618" s="22"/>
    </row>
    <row r="38619" spans="4:8">
      <c r="D38619" s="22"/>
      <c r="F38619" s="22"/>
      <c r="G38619" s="22"/>
      <c r="H38619" s="22"/>
    </row>
    <row r="38620" spans="4:8">
      <c r="D38620" s="22"/>
      <c r="F38620" s="22"/>
      <c r="G38620" s="22"/>
      <c r="H38620" s="22"/>
    </row>
    <row r="38621" spans="4:8">
      <c r="D38621" s="22"/>
      <c r="F38621" s="22"/>
      <c r="G38621" s="22"/>
      <c r="H38621" s="22"/>
    </row>
    <row r="38622" spans="4:8">
      <c r="D38622" s="22"/>
      <c r="F38622" s="22"/>
      <c r="G38622" s="22"/>
      <c r="H38622" s="22"/>
    </row>
    <row r="38623" spans="4:8">
      <c r="D38623" s="22"/>
      <c r="F38623" s="22"/>
      <c r="G38623" s="22"/>
      <c r="H38623" s="22"/>
    </row>
    <row r="38624" spans="4:8">
      <c r="D38624" s="22"/>
      <c r="F38624" s="22"/>
      <c r="G38624" s="22"/>
      <c r="H38624" s="22"/>
    </row>
    <row r="38625" spans="4:8">
      <c r="D38625" s="22"/>
      <c r="F38625" s="22"/>
      <c r="G38625" s="22"/>
      <c r="H38625" s="22"/>
    </row>
    <row r="38626" spans="4:8">
      <c r="D38626" s="22"/>
      <c r="F38626" s="22"/>
      <c r="G38626" s="22"/>
      <c r="H38626" s="22"/>
    </row>
    <row r="38627" spans="4:8">
      <c r="D38627" s="22"/>
      <c r="F38627" s="22"/>
      <c r="G38627" s="22"/>
      <c r="H38627" s="22"/>
    </row>
    <row r="38628" spans="4:8">
      <c r="D38628" s="22"/>
      <c r="F38628" s="22"/>
      <c r="G38628" s="22"/>
      <c r="H38628" s="22"/>
    </row>
    <row r="38629" spans="4:8">
      <c r="D38629" s="22"/>
      <c r="F38629" s="22"/>
      <c r="G38629" s="22"/>
      <c r="H38629" s="22"/>
    </row>
    <row r="38630" spans="4:8">
      <c r="D38630" s="22"/>
      <c r="F38630" s="22"/>
      <c r="G38630" s="22"/>
      <c r="H38630" s="22"/>
    </row>
    <row r="38631" spans="4:8">
      <c r="D38631" s="22"/>
      <c r="F38631" s="22"/>
      <c r="G38631" s="22"/>
      <c r="H38631" s="22"/>
    </row>
    <row r="38632" spans="4:8">
      <c r="D38632" s="22"/>
      <c r="F38632" s="22"/>
      <c r="G38632" s="22"/>
      <c r="H38632" s="22"/>
    </row>
    <row r="38633" spans="4:8">
      <c r="D38633" s="22"/>
      <c r="F38633" s="22"/>
      <c r="G38633" s="22"/>
      <c r="H38633" s="22"/>
    </row>
    <row r="38634" spans="4:8">
      <c r="D38634" s="22"/>
      <c r="F38634" s="22"/>
      <c r="G38634" s="22"/>
      <c r="H38634" s="22"/>
    </row>
    <row r="38635" spans="4:8">
      <c r="D38635" s="22"/>
      <c r="F38635" s="22"/>
      <c r="G38635" s="22"/>
      <c r="H38635" s="22"/>
    </row>
    <row r="38636" spans="4:8">
      <c r="D38636" s="22"/>
      <c r="F38636" s="22"/>
      <c r="G38636" s="22"/>
      <c r="H38636" s="22"/>
    </row>
    <row r="38637" spans="4:8">
      <c r="D38637" s="22"/>
      <c r="F38637" s="22"/>
      <c r="G38637" s="22"/>
      <c r="H38637" s="22"/>
    </row>
    <row r="38638" spans="4:8">
      <c r="D38638" s="22"/>
      <c r="F38638" s="22"/>
      <c r="G38638" s="22"/>
      <c r="H38638" s="22"/>
    </row>
    <row r="38639" spans="4:8">
      <c r="D38639" s="22"/>
      <c r="F38639" s="22"/>
      <c r="G38639" s="22"/>
      <c r="H38639" s="22"/>
    </row>
    <row r="38640" spans="4:8">
      <c r="D38640" s="22"/>
      <c r="F38640" s="22"/>
      <c r="G38640" s="22"/>
      <c r="H38640" s="22"/>
    </row>
    <row r="38641" spans="4:8">
      <c r="D38641" s="22"/>
      <c r="F38641" s="22"/>
      <c r="G38641" s="22"/>
      <c r="H38641" s="22"/>
    </row>
    <row r="38642" spans="4:8">
      <c r="D38642" s="22"/>
      <c r="F38642" s="22"/>
      <c r="G38642" s="22"/>
      <c r="H38642" s="22"/>
    </row>
    <row r="38643" spans="4:8">
      <c r="D38643" s="22"/>
      <c r="F38643" s="22"/>
      <c r="G38643" s="22"/>
      <c r="H38643" s="22"/>
    </row>
    <row r="38644" spans="4:8">
      <c r="D38644" s="22"/>
      <c r="F38644" s="22"/>
      <c r="G38644" s="22"/>
      <c r="H38644" s="22"/>
    </row>
    <row r="38645" spans="4:8">
      <c r="D38645" s="22"/>
      <c r="F38645" s="22"/>
      <c r="G38645" s="22"/>
      <c r="H38645" s="22"/>
    </row>
    <row r="38646" spans="4:8">
      <c r="D38646" s="22"/>
      <c r="F38646" s="22"/>
      <c r="G38646" s="22"/>
      <c r="H38646" s="22"/>
    </row>
    <row r="38647" spans="4:8">
      <c r="D38647" s="22"/>
      <c r="F38647" s="22"/>
      <c r="G38647" s="22"/>
      <c r="H38647" s="22"/>
    </row>
    <row r="38648" spans="4:8">
      <c r="D38648" s="22"/>
      <c r="F38648" s="22"/>
      <c r="G38648" s="22"/>
      <c r="H38648" s="22"/>
    </row>
    <row r="38649" spans="4:8">
      <c r="D38649" s="22"/>
      <c r="F38649" s="22"/>
      <c r="G38649" s="22"/>
      <c r="H38649" s="22"/>
    </row>
    <row r="38650" spans="4:8">
      <c r="D38650" s="22"/>
      <c r="F38650" s="22"/>
      <c r="G38650" s="22"/>
      <c r="H38650" s="22"/>
    </row>
    <row r="38651" spans="4:8">
      <c r="D38651" s="22"/>
      <c r="F38651" s="22"/>
      <c r="G38651" s="22"/>
      <c r="H38651" s="22"/>
    </row>
    <row r="38652" spans="4:8">
      <c r="D38652" s="22"/>
      <c r="F38652" s="22"/>
      <c r="G38652" s="22"/>
      <c r="H38652" s="22"/>
    </row>
    <row r="38653" spans="4:8">
      <c r="D38653" s="22"/>
      <c r="F38653" s="22"/>
      <c r="G38653" s="22"/>
      <c r="H38653" s="22"/>
    </row>
    <row r="38654" spans="4:8">
      <c r="D38654" s="22"/>
      <c r="F38654" s="22"/>
      <c r="G38654" s="22"/>
      <c r="H38654" s="22"/>
    </row>
    <row r="38655" spans="4:8">
      <c r="D38655" s="22"/>
      <c r="F38655" s="22"/>
      <c r="G38655" s="22"/>
      <c r="H38655" s="22"/>
    </row>
    <row r="38656" spans="4:8">
      <c r="D38656" s="22"/>
      <c r="F38656" s="22"/>
      <c r="G38656" s="22"/>
      <c r="H38656" s="22"/>
    </row>
    <row r="38657" spans="4:8">
      <c r="D38657" s="22"/>
      <c r="F38657" s="22"/>
      <c r="G38657" s="22"/>
      <c r="H38657" s="22"/>
    </row>
    <row r="38658" spans="4:8">
      <c r="D38658" s="22"/>
      <c r="F38658" s="22"/>
      <c r="G38658" s="22"/>
      <c r="H38658" s="22"/>
    </row>
    <row r="38659" spans="4:8">
      <c r="D38659" s="22"/>
      <c r="F38659" s="22"/>
      <c r="G38659" s="22"/>
      <c r="H38659" s="22"/>
    </row>
    <row r="38660" spans="4:8">
      <c r="D38660" s="22"/>
      <c r="F38660" s="22"/>
      <c r="G38660" s="22"/>
      <c r="H38660" s="22"/>
    </row>
    <row r="38661" spans="4:8">
      <c r="D38661" s="22"/>
      <c r="F38661" s="22"/>
      <c r="G38661" s="22"/>
      <c r="H38661" s="22"/>
    </row>
    <row r="38662" spans="4:8">
      <c r="D38662" s="22"/>
      <c r="F38662" s="22"/>
      <c r="G38662" s="22"/>
      <c r="H38662" s="22"/>
    </row>
    <row r="38663" spans="4:8">
      <c r="D38663" s="22"/>
      <c r="F38663" s="22"/>
      <c r="G38663" s="22"/>
      <c r="H38663" s="22"/>
    </row>
    <row r="38664" spans="4:8">
      <c r="D38664" s="22"/>
      <c r="F38664" s="22"/>
      <c r="G38664" s="22"/>
      <c r="H38664" s="22"/>
    </row>
    <row r="38665" spans="4:8">
      <c r="D38665" s="22"/>
      <c r="F38665" s="22"/>
      <c r="G38665" s="22"/>
      <c r="H38665" s="22"/>
    </row>
    <row r="38666" spans="4:8">
      <c r="D38666" s="22"/>
      <c r="F38666" s="22"/>
      <c r="G38666" s="22"/>
      <c r="H38666" s="22"/>
    </row>
    <row r="38667" spans="4:8">
      <c r="D38667" s="22"/>
      <c r="F38667" s="22"/>
      <c r="G38667" s="22"/>
      <c r="H38667" s="22"/>
    </row>
    <row r="38668" spans="4:8">
      <c r="D38668" s="22"/>
      <c r="F38668" s="22"/>
      <c r="G38668" s="22"/>
      <c r="H38668" s="22"/>
    </row>
    <row r="38669" spans="4:8">
      <c r="D38669" s="22"/>
      <c r="F38669" s="22"/>
      <c r="G38669" s="22"/>
      <c r="H38669" s="22"/>
    </row>
    <row r="38670" spans="4:8">
      <c r="D38670" s="22"/>
      <c r="F38670" s="22"/>
      <c r="G38670" s="22"/>
      <c r="H38670" s="22"/>
    </row>
    <row r="38671" spans="4:8">
      <c r="D38671" s="22"/>
      <c r="F38671" s="22"/>
      <c r="G38671" s="22"/>
      <c r="H38671" s="22"/>
    </row>
    <row r="38672" spans="4:8">
      <c r="D38672" s="22"/>
      <c r="F38672" s="22"/>
      <c r="G38672" s="22"/>
      <c r="H38672" s="22"/>
    </row>
    <row r="38673" spans="4:8">
      <c r="D38673" s="22"/>
      <c r="F38673" s="22"/>
      <c r="G38673" s="22"/>
      <c r="H38673" s="22"/>
    </row>
    <row r="38674" spans="4:8">
      <c r="D38674" s="22"/>
      <c r="F38674" s="22"/>
      <c r="G38674" s="22"/>
      <c r="H38674" s="22"/>
    </row>
    <row r="38675" spans="4:8">
      <c r="D38675" s="22"/>
      <c r="F38675" s="22"/>
      <c r="G38675" s="22"/>
      <c r="H38675" s="22"/>
    </row>
    <row r="38676" spans="4:8">
      <c r="D38676" s="22"/>
      <c r="F38676" s="22"/>
      <c r="G38676" s="22"/>
      <c r="H38676" s="22"/>
    </row>
    <row r="38677" spans="4:8">
      <c r="D38677" s="22"/>
      <c r="F38677" s="22"/>
      <c r="G38677" s="22"/>
      <c r="H38677" s="22"/>
    </row>
    <row r="38678" spans="4:8">
      <c r="D38678" s="22"/>
      <c r="F38678" s="22"/>
      <c r="G38678" s="22"/>
      <c r="H38678" s="22"/>
    </row>
    <row r="38679" spans="4:8">
      <c r="D38679" s="22"/>
      <c r="F38679" s="22"/>
      <c r="G38679" s="22"/>
      <c r="H38679" s="22"/>
    </row>
    <row r="38680" spans="4:8">
      <c r="D38680" s="22"/>
      <c r="F38680" s="22"/>
      <c r="G38680" s="22"/>
      <c r="H38680" s="22"/>
    </row>
    <row r="38681" spans="4:8">
      <c r="D38681" s="22"/>
      <c r="F38681" s="22"/>
      <c r="G38681" s="22"/>
      <c r="H38681" s="22"/>
    </row>
    <row r="38682" spans="4:8">
      <c r="D38682" s="22"/>
      <c r="F38682" s="22"/>
      <c r="G38682" s="22"/>
      <c r="H38682" s="22"/>
    </row>
    <row r="38683" spans="4:8">
      <c r="D38683" s="22"/>
      <c r="F38683" s="22"/>
      <c r="G38683" s="22"/>
      <c r="H38683" s="22"/>
    </row>
    <row r="38684" spans="4:8">
      <c r="D38684" s="22"/>
      <c r="F38684" s="22"/>
      <c r="G38684" s="22"/>
      <c r="H38684" s="22"/>
    </row>
    <row r="38685" spans="4:8">
      <c r="D38685" s="22"/>
      <c r="F38685" s="22"/>
      <c r="G38685" s="22"/>
      <c r="H38685" s="22"/>
    </row>
    <row r="38686" spans="4:8">
      <c r="D38686" s="22"/>
      <c r="F38686" s="22"/>
      <c r="G38686" s="22"/>
      <c r="H38686" s="22"/>
    </row>
    <row r="38687" spans="4:8">
      <c r="D38687" s="22"/>
      <c r="F38687" s="22"/>
      <c r="G38687" s="22"/>
      <c r="H38687" s="22"/>
    </row>
    <row r="38688" spans="4:8">
      <c r="D38688" s="22"/>
      <c r="F38688" s="22"/>
      <c r="G38688" s="22"/>
      <c r="H38688" s="22"/>
    </row>
    <row r="38689" spans="4:8">
      <c r="D38689" s="22"/>
      <c r="F38689" s="22"/>
      <c r="G38689" s="22"/>
      <c r="H38689" s="22"/>
    </row>
    <row r="38690" spans="4:8">
      <c r="D38690" s="22"/>
      <c r="F38690" s="22"/>
      <c r="G38690" s="22"/>
      <c r="H38690" s="22"/>
    </row>
    <row r="38691" spans="4:8">
      <c r="D38691" s="22"/>
      <c r="F38691" s="22"/>
      <c r="G38691" s="22"/>
      <c r="H38691" s="22"/>
    </row>
    <row r="38692" spans="4:8">
      <c r="D38692" s="22"/>
      <c r="F38692" s="22"/>
      <c r="G38692" s="22"/>
      <c r="H38692" s="22"/>
    </row>
    <row r="38693" spans="4:8">
      <c r="D38693" s="22"/>
      <c r="F38693" s="22"/>
      <c r="G38693" s="22"/>
      <c r="H38693" s="22"/>
    </row>
    <row r="38694" spans="4:8">
      <c r="D38694" s="22"/>
      <c r="F38694" s="22"/>
      <c r="G38694" s="22"/>
      <c r="H38694" s="22"/>
    </row>
    <row r="38695" spans="4:8">
      <c r="D38695" s="22"/>
      <c r="F38695" s="22"/>
      <c r="G38695" s="22"/>
      <c r="H38695" s="22"/>
    </row>
    <row r="38696" spans="4:8">
      <c r="D38696" s="22"/>
      <c r="F38696" s="22"/>
      <c r="G38696" s="22"/>
      <c r="H38696" s="22"/>
    </row>
    <row r="38697" spans="4:8">
      <c r="D38697" s="22"/>
      <c r="F38697" s="22"/>
      <c r="G38697" s="22"/>
      <c r="H38697" s="22"/>
    </row>
    <row r="38698" spans="4:8">
      <c r="D38698" s="22"/>
      <c r="F38698" s="22"/>
      <c r="G38698" s="22"/>
      <c r="H38698" s="22"/>
    </row>
    <row r="38699" spans="4:8">
      <c r="D38699" s="22"/>
      <c r="F38699" s="22"/>
      <c r="G38699" s="22"/>
      <c r="H38699" s="22"/>
    </row>
    <row r="38700" spans="4:8">
      <c r="D38700" s="22"/>
      <c r="F38700" s="22"/>
      <c r="G38700" s="22"/>
      <c r="H38700" s="22"/>
    </row>
    <row r="38701" spans="4:8">
      <c r="D38701" s="22"/>
      <c r="F38701" s="22"/>
      <c r="G38701" s="22"/>
      <c r="H38701" s="22"/>
    </row>
    <row r="38702" spans="4:8">
      <c r="D38702" s="22"/>
      <c r="F38702" s="22"/>
      <c r="G38702" s="22"/>
      <c r="H38702" s="22"/>
    </row>
    <row r="38703" spans="4:8">
      <c r="D38703" s="22"/>
      <c r="F38703" s="22"/>
      <c r="G38703" s="22"/>
      <c r="H38703" s="22"/>
    </row>
    <row r="38704" spans="4:8">
      <c r="D38704" s="22"/>
      <c r="F38704" s="22"/>
      <c r="G38704" s="22"/>
      <c r="H38704" s="22"/>
    </row>
    <row r="38705" spans="4:8">
      <c r="D38705" s="22"/>
      <c r="F38705" s="22"/>
      <c r="G38705" s="22"/>
      <c r="H38705" s="22"/>
    </row>
    <row r="38706" spans="4:8">
      <c r="D38706" s="22"/>
      <c r="F38706" s="22"/>
      <c r="G38706" s="22"/>
      <c r="H38706" s="22"/>
    </row>
    <row r="38707" spans="4:8">
      <c r="D38707" s="22"/>
      <c r="F38707" s="22"/>
      <c r="G38707" s="22"/>
      <c r="H38707" s="22"/>
    </row>
    <row r="38708" spans="4:8">
      <c r="D38708" s="22"/>
      <c r="F38708" s="22"/>
      <c r="G38708" s="22"/>
      <c r="H38708" s="22"/>
    </row>
    <row r="38709" spans="4:8">
      <c r="D38709" s="22"/>
      <c r="F38709" s="22"/>
      <c r="G38709" s="22"/>
      <c r="H38709" s="22"/>
    </row>
    <row r="38710" spans="4:8">
      <c r="D38710" s="22"/>
      <c r="F38710" s="22"/>
      <c r="G38710" s="22"/>
      <c r="H38710" s="22"/>
    </row>
    <row r="38711" spans="4:8">
      <c r="D38711" s="22"/>
      <c r="F38711" s="22"/>
      <c r="G38711" s="22"/>
      <c r="H38711" s="22"/>
    </row>
    <row r="38712" spans="4:8">
      <c r="D38712" s="22"/>
      <c r="F38712" s="22"/>
      <c r="G38712" s="22"/>
      <c r="H38712" s="22"/>
    </row>
    <row r="38713" spans="4:8">
      <c r="D38713" s="22"/>
      <c r="F38713" s="22"/>
      <c r="G38713" s="22"/>
      <c r="H38713" s="22"/>
    </row>
    <row r="38714" spans="4:8">
      <c r="D38714" s="22"/>
      <c r="F38714" s="22"/>
      <c r="G38714" s="22"/>
      <c r="H38714" s="22"/>
    </row>
    <row r="38715" spans="4:8">
      <c r="D38715" s="22"/>
      <c r="F38715" s="22"/>
      <c r="G38715" s="22"/>
      <c r="H38715" s="22"/>
    </row>
    <row r="38716" spans="4:8">
      <c r="D38716" s="22"/>
      <c r="F38716" s="22"/>
      <c r="G38716" s="22"/>
      <c r="H38716" s="22"/>
    </row>
    <row r="38717" spans="4:8">
      <c r="D38717" s="22"/>
      <c r="F38717" s="22"/>
      <c r="G38717" s="22"/>
      <c r="H38717" s="22"/>
    </row>
    <row r="38718" spans="4:8">
      <c r="D38718" s="22"/>
      <c r="F38718" s="22"/>
      <c r="G38718" s="22"/>
      <c r="H38718" s="22"/>
    </row>
    <row r="38719" spans="4:8">
      <c r="D38719" s="22"/>
      <c r="F38719" s="22"/>
      <c r="G38719" s="22"/>
      <c r="H38719" s="22"/>
    </row>
    <row r="38720" spans="4:8">
      <c r="D38720" s="22"/>
      <c r="F38720" s="22"/>
      <c r="G38720" s="22"/>
      <c r="H38720" s="22"/>
    </row>
    <row r="38721" spans="4:8">
      <c r="D38721" s="22"/>
      <c r="F38721" s="22"/>
      <c r="G38721" s="22"/>
      <c r="H38721" s="22"/>
    </row>
    <row r="38722" spans="4:8">
      <c r="D38722" s="22"/>
      <c r="F38722" s="22"/>
      <c r="G38722" s="22"/>
      <c r="H38722" s="22"/>
    </row>
    <row r="38723" spans="4:8">
      <c r="D38723" s="22"/>
      <c r="F38723" s="22"/>
      <c r="G38723" s="22"/>
      <c r="H38723" s="22"/>
    </row>
    <row r="38724" spans="4:8">
      <c r="D38724" s="22"/>
      <c r="F38724" s="22"/>
      <c r="G38724" s="22"/>
      <c r="H38724" s="22"/>
    </row>
    <row r="38725" spans="4:8">
      <c r="D38725" s="22"/>
      <c r="F38725" s="22"/>
      <c r="G38725" s="22"/>
      <c r="H38725" s="22"/>
    </row>
    <row r="38726" spans="4:8">
      <c r="D38726" s="22"/>
      <c r="F38726" s="22"/>
      <c r="G38726" s="22"/>
      <c r="H38726" s="22"/>
    </row>
    <row r="38727" spans="4:8">
      <c r="D38727" s="22"/>
      <c r="F38727" s="22"/>
      <c r="G38727" s="22"/>
      <c r="H38727" s="22"/>
    </row>
    <row r="38728" spans="4:8">
      <c r="D38728" s="22"/>
      <c r="F38728" s="22"/>
      <c r="G38728" s="22"/>
      <c r="H38728" s="22"/>
    </row>
    <row r="38729" spans="4:8">
      <c r="D38729" s="22"/>
      <c r="F38729" s="22"/>
      <c r="G38729" s="22"/>
      <c r="H38729" s="22"/>
    </row>
    <row r="38730" spans="4:8">
      <c r="D38730" s="22"/>
      <c r="F38730" s="22"/>
      <c r="G38730" s="22"/>
      <c r="H38730" s="22"/>
    </row>
    <row r="38731" spans="4:8">
      <c r="D38731" s="22"/>
      <c r="F38731" s="22"/>
      <c r="G38731" s="22"/>
      <c r="H38731" s="22"/>
    </row>
    <row r="38732" spans="4:8">
      <c r="D38732" s="22"/>
      <c r="F38732" s="22"/>
      <c r="G38732" s="22"/>
      <c r="H38732" s="22"/>
    </row>
    <row r="38733" spans="4:8">
      <c r="D38733" s="22"/>
      <c r="F38733" s="22"/>
      <c r="G38733" s="22"/>
      <c r="H38733" s="22"/>
    </row>
    <row r="38734" spans="4:8">
      <c r="D38734" s="22"/>
      <c r="F38734" s="22"/>
      <c r="G38734" s="22"/>
      <c r="H38734" s="22"/>
    </row>
    <row r="38735" spans="4:8">
      <c r="D38735" s="22"/>
      <c r="F38735" s="22"/>
      <c r="G38735" s="22"/>
      <c r="H38735" s="22"/>
    </row>
    <row r="38736" spans="4:8">
      <c r="D38736" s="22"/>
      <c r="F38736" s="22"/>
      <c r="G38736" s="22"/>
      <c r="H38736" s="22"/>
    </row>
    <row r="38737" spans="4:8">
      <c r="D38737" s="22"/>
      <c r="F38737" s="22"/>
      <c r="G38737" s="22"/>
      <c r="H38737" s="22"/>
    </row>
    <row r="38738" spans="4:8">
      <c r="D38738" s="22"/>
      <c r="F38738" s="22"/>
      <c r="G38738" s="22"/>
      <c r="H38738" s="22"/>
    </row>
    <row r="38739" spans="4:8">
      <c r="D38739" s="22"/>
      <c r="F38739" s="22"/>
      <c r="G38739" s="22"/>
      <c r="H38739" s="22"/>
    </row>
    <row r="38740" spans="4:8">
      <c r="D38740" s="22"/>
      <c r="F38740" s="22"/>
      <c r="G38740" s="22"/>
      <c r="H38740" s="22"/>
    </row>
    <row r="38741" spans="4:8">
      <c r="D38741" s="22"/>
      <c r="F38741" s="22"/>
      <c r="G38741" s="22"/>
      <c r="H38741" s="22"/>
    </row>
    <row r="38742" spans="4:8">
      <c r="D38742" s="22"/>
      <c r="F38742" s="22"/>
      <c r="G38742" s="22"/>
      <c r="H38742" s="22"/>
    </row>
    <row r="38743" spans="4:8">
      <c r="D38743" s="22"/>
      <c r="F38743" s="22"/>
      <c r="G38743" s="22"/>
      <c r="H38743" s="22"/>
    </row>
    <row r="38744" spans="4:8">
      <c r="D38744" s="22"/>
      <c r="F38744" s="22"/>
      <c r="G38744" s="22"/>
      <c r="H38744" s="22"/>
    </row>
    <row r="38745" spans="4:8">
      <c r="D38745" s="22"/>
      <c r="F38745" s="22"/>
      <c r="G38745" s="22"/>
      <c r="H38745" s="22"/>
    </row>
    <row r="38746" spans="4:8">
      <c r="D38746" s="22"/>
      <c r="F38746" s="22"/>
      <c r="G38746" s="22"/>
      <c r="H38746" s="22"/>
    </row>
    <row r="38747" spans="4:8">
      <c r="D38747" s="22"/>
      <c r="F38747" s="22"/>
      <c r="G38747" s="22"/>
      <c r="H38747" s="22"/>
    </row>
    <row r="38748" spans="4:8">
      <c r="D38748" s="22"/>
      <c r="F38748" s="22"/>
      <c r="G38748" s="22"/>
      <c r="H38748" s="22"/>
    </row>
    <row r="38749" spans="4:8">
      <c r="D38749" s="22"/>
      <c r="F38749" s="22"/>
      <c r="G38749" s="22"/>
      <c r="H38749" s="22"/>
    </row>
    <row r="38750" spans="4:8">
      <c r="D38750" s="22"/>
      <c r="F38750" s="22"/>
      <c r="G38750" s="22"/>
      <c r="H38750" s="22"/>
    </row>
    <row r="38751" spans="4:8">
      <c r="D38751" s="22"/>
      <c r="F38751" s="22"/>
      <c r="G38751" s="22"/>
      <c r="H38751" s="22"/>
    </row>
    <row r="38752" spans="4:8">
      <c r="D38752" s="22"/>
      <c r="F38752" s="22"/>
      <c r="G38752" s="22"/>
      <c r="H38752" s="22"/>
    </row>
    <row r="38753" spans="4:8">
      <c r="D38753" s="22"/>
      <c r="F38753" s="22"/>
      <c r="G38753" s="22"/>
      <c r="H38753" s="22"/>
    </row>
    <row r="38754" spans="4:8">
      <c r="D38754" s="22"/>
      <c r="F38754" s="22"/>
      <c r="G38754" s="22"/>
      <c r="H38754" s="22"/>
    </row>
    <row r="38755" spans="4:8">
      <c r="D38755" s="22"/>
      <c r="F38755" s="22"/>
      <c r="G38755" s="22"/>
      <c r="H38755" s="22"/>
    </row>
    <row r="38756" spans="4:8">
      <c r="D38756" s="22"/>
      <c r="F38756" s="22"/>
      <c r="G38756" s="22"/>
      <c r="H38756" s="22"/>
    </row>
    <row r="38757" spans="4:8">
      <c r="D38757" s="22"/>
      <c r="F38757" s="22"/>
      <c r="G38757" s="22"/>
      <c r="H38757" s="22"/>
    </row>
    <row r="38758" spans="4:8">
      <c r="D38758" s="22"/>
      <c r="F38758" s="22"/>
      <c r="G38758" s="22"/>
      <c r="H38758" s="22"/>
    </row>
    <row r="38759" spans="4:8">
      <c r="D38759" s="22"/>
      <c r="F38759" s="22"/>
      <c r="G38759" s="22"/>
      <c r="H38759" s="22"/>
    </row>
    <row r="38760" spans="4:8">
      <c r="D38760" s="22"/>
      <c r="F38760" s="22"/>
      <c r="G38760" s="22"/>
      <c r="H38760" s="22"/>
    </row>
    <row r="38761" spans="4:8">
      <c r="D38761" s="22"/>
      <c r="F38761" s="22"/>
      <c r="G38761" s="22"/>
      <c r="H38761" s="22"/>
    </row>
    <row r="38762" spans="4:8">
      <c r="D38762" s="22"/>
      <c r="F38762" s="22"/>
      <c r="G38762" s="22"/>
      <c r="H38762" s="22"/>
    </row>
    <row r="38763" spans="4:8">
      <c r="D38763" s="22"/>
      <c r="F38763" s="22"/>
      <c r="G38763" s="22"/>
      <c r="H38763" s="22"/>
    </row>
    <row r="38764" spans="4:8">
      <c r="D38764" s="22"/>
      <c r="F38764" s="22"/>
      <c r="G38764" s="22"/>
      <c r="H38764" s="22"/>
    </row>
    <row r="38765" spans="4:8">
      <c r="D38765" s="22"/>
      <c r="F38765" s="22"/>
      <c r="G38765" s="22"/>
      <c r="H38765" s="22"/>
    </row>
    <row r="38766" spans="4:8">
      <c r="D38766" s="22"/>
      <c r="F38766" s="22"/>
      <c r="G38766" s="22"/>
      <c r="H38766" s="22"/>
    </row>
    <row r="38767" spans="4:8">
      <c r="D38767" s="22"/>
      <c r="F38767" s="22"/>
      <c r="G38767" s="22"/>
      <c r="H38767" s="22"/>
    </row>
    <row r="38768" spans="4:8">
      <c r="D38768" s="22"/>
      <c r="F38768" s="22"/>
      <c r="G38768" s="22"/>
      <c r="H38768" s="22"/>
    </row>
    <row r="38769" spans="4:8">
      <c r="D38769" s="22"/>
      <c r="F38769" s="22"/>
      <c r="G38769" s="22"/>
      <c r="H38769" s="22"/>
    </row>
    <row r="38770" spans="4:8">
      <c r="D38770" s="22"/>
      <c r="F38770" s="22"/>
      <c r="G38770" s="22"/>
      <c r="H38770" s="22"/>
    </row>
    <row r="38771" spans="4:8">
      <c r="D38771" s="22"/>
      <c r="F38771" s="22"/>
      <c r="G38771" s="22"/>
      <c r="H38771" s="22"/>
    </row>
    <row r="38772" spans="4:8">
      <c r="D38772" s="22"/>
      <c r="F38772" s="22"/>
      <c r="G38772" s="22"/>
      <c r="H38772" s="22"/>
    </row>
    <row r="38773" spans="4:8">
      <c r="D38773" s="22"/>
      <c r="F38773" s="22"/>
      <c r="G38773" s="22"/>
      <c r="H38773" s="22"/>
    </row>
    <row r="38774" spans="4:8">
      <c r="D38774" s="22"/>
      <c r="F38774" s="22"/>
      <c r="G38774" s="22"/>
      <c r="H38774" s="22"/>
    </row>
    <row r="38775" spans="4:8">
      <c r="D38775" s="22"/>
      <c r="F38775" s="22"/>
      <c r="G38775" s="22"/>
      <c r="H38775" s="22"/>
    </row>
    <row r="38776" spans="4:8">
      <c r="D38776" s="22"/>
      <c r="F38776" s="22"/>
      <c r="G38776" s="22"/>
      <c r="H38776" s="22"/>
    </row>
    <row r="38777" spans="4:8">
      <c r="D38777" s="22"/>
      <c r="F38777" s="22"/>
      <c r="G38777" s="22"/>
      <c r="H38777" s="22"/>
    </row>
    <row r="38778" spans="4:8">
      <c r="D38778" s="22"/>
      <c r="F38778" s="22"/>
      <c r="G38778" s="22"/>
      <c r="H38778" s="22"/>
    </row>
    <row r="38779" spans="4:8">
      <c r="D38779" s="22"/>
      <c r="F38779" s="22"/>
      <c r="G38779" s="22"/>
      <c r="H38779" s="22"/>
    </row>
    <row r="38780" spans="4:8">
      <c r="D38780" s="22"/>
      <c r="F38780" s="22"/>
      <c r="G38780" s="22"/>
      <c r="H38780" s="22"/>
    </row>
    <row r="38781" spans="4:8">
      <c r="D38781" s="22"/>
      <c r="F38781" s="22"/>
      <c r="G38781" s="22"/>
      <c r="H38781" s="22"/>
    </row>
    <row r="38782" spans="4:8">
      <c r="D38782" s="22"/>
      <c r="F38782" s="22"/>
      <c r="G38782" s="22"/>
      <c r="H38782" s="22"/>
    </row>
    <row r="38783" spans="4:8">
      <c r="D38783" s="22"/>
      <c r="F38783" s="22"/>
      <c r="G38783" s="22"/>
      <c r="H38783" s="22"/>
    </row>
    <row r="38784" spans="4:8">
      <c r="D38784" s="22"/>
      <c r="F38784" s="22"/>
      <c r="G38784" s="22"/>
      <c r="H38784" s="22"/>
    </row>
    <row r="38785" spans="4:8">
      <c r="D38785" s="22"/>
      <c r="F38785" s="22"/>
      <c r="G38785" s="22"/>
      <c r="H38785" s="22"/>
    </row>
    <row r="38786" spans="4:8">
      <c r="D38786" s="22"/>
      <c r="F38786" s="22"/>
      <c r="G38786" s="22"/>
      <c r="H38786" s="22"/>
    </row>
    <row r="38787" spans="4:8">
      <c r="D38787" s="22"/>
      <c r="F38787" s="22"/>
      <c r="G38787" s="22"/>
      <c r="H38787" s="22"/>
    </row>
    <row r="38788" spans="4:8">
      <c r="D38788" s="22"/>
      <c r="F38788" s="22"/>
      <c r="G38788" s="22"/>
      <c r="H38788" s="22"/>
    </row>
    <row r="38789" spans="4:8">
      <c r="D38789" s="22"/>
      <c r="F38789" s="22"/>
      <c r="G38789" s="22"/>
      <c r="H38789" s="22"/>
    </row>
    <row r="38790" spans="4:8">
      <c r="D38790" s="22"/>
      <c r="F38790" s="22"/>
      <c r="G38790" s="22"/>
      <c r="H38790" s="22"/>
    </row>
    <row r="38791" spans="4:8">
      <c r="D38791" s="22"/>
      <c r="F38791" s="22"/>
      <c r="G38791" s="22"/>
      <c r="H38791" s="22"/>
    </row>
    <row r="38792" spans="4:8">
      <c r="D38792" s="22"/>
      <c r="F38792" s="22"/>
      <c r="G38792" s="22"/>
      <c r="H38792" s="22"/>
    </row>
    <row r="38793" spans="4:8">
      <c r="D38793" s="22"/>
      <c r="F38793" s="22"/>
      <c r="G38793" s="22"/>
      <c r="H38793" s="22"/>
    </row>
    <row r="38794" spans="4:8">
      <c r="D38794" s="22"/>
      <c r="F38794" s="22"/>
      <c r="G38794" s="22"/>
      <c r="H38794" s="22"/>
    </row>
    <row r="38795" spans="4:8">
      <c r="D38795" s="22"/>
      <c r="F38795" s="22"/>
      <c r="G38795" s="22"/>
      <c r="H38795" s="22"/>
    </row>
    <row r="38796" spans="4:8">
      <c r="D38796" s="22"/>
      <c r="F38796" s="22"/>
      <c r="G38796" s="22"/>
      <c r="H38796" s="22"/>
    </row>
    <row r="38797" spans="4:8">
      <c r="D38797" s="22"/>
      <c r="F38797" s="22"/>
      <c r="G38797" s="22"/>
      <c r="H38797" s="22"/>
    </row>
    <row r="38798" spans="4:8">
      <c r="D38798" s="22"/>
      <c r="F38798" s="22"/>
      <c r="G38798" s="22"/>
      <c r="H38798" s="22"/>
    </row>
    <row r="38799" spans="4:8">
      <c r="D38799" s="22"/>
      <c r="F38799" s="22"/>
      <c r="G38799" s="22"/>
      <c r="H38799" s="22"/>
    </row>
    <row r="38800" spans="4:8">
      <c r="D38800" s="22"/>
      <c r="F38800" s="22"/>
      <c r="G38800" s="22"/>
      <c r="H38800" s="22"/>
    </row>
    <row r="38801" spans="4:8">
      <c r="D38801" s="22"/>
      <c r="F38801" s="22"/>
      <c r="G38801" s="22"/>
      <c r="H38801" s="22"/>
    </row>
    <row r="38802" spans="4:8">
      <c r="D38802" s="22"/>
      <c r="F38802" s="22"/>
      <c r="G38802" s="22"/>
      <c r="H38802" s="22"/>
    </row>
    <row r="38803" spans="4:8">
      <c r="D38803" s="22"/>
      <c r="F38803" s="22"/>
      <c r="G38803" s="22"/>
      <c r="H38803" s="22"/>
    </row>
    <row r="38804" spans="4:8">
      <c r="D38804" s="22"/>
      <c r="F38804" s="22"/>
      <c r="G38804" s="22"/>
      <c r="H38804" s="22"/>
    </row>
    <row r="38805" spans="4:8">
      <c r="D38805" s="22"/>
      <c r="F38805" s="22"/>
      <c r="G38805" s="22"/>
      <c r="H38805" s="22"/>
    </row>
    <row r="38806" spans="4:8">
      <c r="D38806" s="22"/>
      <c r="F38806" s="22"/>
      <c r="G38806" s="22"/>
      <c r="H38806" s="22"/>
    </row>
    <row r="38807" spans="4:8">
      <c r="D38807" s="22"/>
      <c r="F38807" s="22"/>
      <c r="G38807" s="22"/>
      <c r="H38807" s="22"/>
    </row>
    <row r="38808" spans="4:8">
      <c r="D38808" s="22"/>
      <c r="F38808" s="22"/>
      <c r="G38808" s="22"/>
      <c r="H38808" s="22"/>
    </row>
    <row r="38809" spans="4:8">
      <c r="D38809" s="22"/>
      <c r="F38809" s="22"/>
      <c r="G38809" s="22"/>
      <c r="H38809" s="22"/>
    </row>
    <row r="38810" spans="4:8">
      <c r="D38810" s="22"/>
      <c r="F38810" s="22"/>
      <c r="G38810" s="22"/>
      <c r="H38810" s="22"/>
    </row>
    <row r="38811" spans="4:8">
      <c r="D38811" s="22"/>
      <c r="F38811" s="22"/>
      <c r="G38811" s="22"/>
      <c r="H38811" s="22"/>
    </row>
    <row r="38812" spans="4:8">
      <c r="D38812" s="22"/>
      <c r="F38812" s="22"/>
      <c r="G38812" s="22"/>
      <c r="H38812" s="22"/>
    </row>
    <row r="38813" spans="4:8">
      <c r="D38813" s="22"/>
      <c r="F38813" s="22"/>
      <c r="G38813" s="22"/>
      <c r="H38813" s="22"/>
    </row>
    <row r="38814" spans="4:8">
      <c r="D38814" s="22"/>
      <c r="F38814" s="22"/>
      <c r="G38814" s="22"/>
      <c r="H38814" s="22"/>
    </row>
    <row r="38815" spans="4:8">
      <c r="D38815" s="22"/>
      <c r="F38815" s="22"/>
      <c r="G38815" s="22"/>
      <c r="H38815" s="22"/>
    </row>
    <row r="38816" spans="4:8">
      <c r="D38816" s="22"/>
      <c r="F38816" s="22"/>
      <c r="G38816" s="22"/>
      <c r="H38816" s="22"/>
    </row>
    <row r="38817" spans="4:8">
      <c r="D38817" s="22"/>
      <c r="F38817" s="22"/>
      <c r="G38817" s="22"/>
      <c r="H38817" s="22"/>
    </row>
    <row r="38818" spans="4:8">
      <c r="D38818" s="22"/>
      <c r="F38818" s="22"/>
      <c r="G38818" s="22"/>
      <c r="H38818" s="22"/>
    </row>
    <row r="38819" spans="4:8">
      <c r="D38819" s="22"/>
      <c r="F38819" s="22"/>
      <c r="G38819" s="22"/>
      <c r="H38819" s="22"/>
    </row>
    <row r="38820" spans="4:8">
      <c r="D38820" s="22"/>
      <c r="F38820" s="22"/>
      <c r="G38820" s="22"/>
      <c r="H38820" s="22"/>
    </row>
    <row r="38821" spans="4:8">
      <c r="D38821" s="22"/>
      <c r="F38821" s="22"/>
      <c r="G38821" s="22"/>
      <c r="H38821" s="22"/>
    </row>
    <row r="38822" spans="4:8">
      <c r="D38822" s="22"/>
      <c r="F38822" s="22"/>
      <c r="G38822" s="22"/>
      <c r="H38822" s="22"/>
    </row>
    <row r="38823" spans="4:8">
      <c r="D38823" s="22"/>
      <c r="F38823" s="22"/>
      <c r="G38823" s="22"/>
      <c r="H38823" s="22"/>
    </row>
    <row r="38824" spans="4:8">
      <c r="D38824" s="22"/>
      <c r="F38824" s="22"/>
      <c r="G38824" s="22"/>
      <c r="H38824" s="22"/>
    </row>
    <row r="38825" spans="4:8">
      <c r="D38825" s="22"/>
      <c r="F38825" s="22"/>
      <c r="G38825" s="22"/>
      <c r="H38825" s="22"/>
    </row>
    <row r="38826" spans="4:8">
      <c r="D38826" s="22"/>
      <c r="F38826" s="22"/>
      <c r="G38826" s="22"/>
      <c r="H38826" s="22"/>
    </row>
    <row r="38827" spans="4:8">
      <c r="D38827" s="22"/>
      <c r="F38827" s="22"/>
      <c r="G38827" s="22"/>
      <c r="H38827" s="22"/>
    </row>
    <row r="38828" spans="4:8">
      <c r="D38828" s="22"/>
      <c r="F38828" s="22"/>
      <c r="G38828" s="22"/>
      <c r="H38828" s="22"/>
    </row>
    <row r="38829" spans="4:8">
      <c r="D38829" s="22"/>
      <c r="F38829" s="22"/>
      <c r="G38829" s="22"/>
      <c r="H38829" s="22"/>
    </row>
    <row r="38830" spans="4:8">
      <c r="D38830" s="22"/>
      <c r="F38830" s="22"/>
      <c r="G38830" s="22"/>
      <c r="H38830" s="22"/>
    </row>
    <row r="38831" spans="4:8">
      <c r="D38831" s="22"/>
      <c r="F38831" s="22"/>
      <c r="G38831" s="22"/>
      <c r="H38831" s="22"/>
    </row>
    <row r="38832" spans="4:8">
      <c r="D38832" s="22"/>
      <c r="F38832" s="22"/>
      <c r="G38832" s="22"/>
      <c r="H38832" s="22"/>
    </row>
    <row r="38833" spans="4:8">
      <c r="D38833" s="22"/>
      <c r="F38833" s="22"/>
      <c r="G38833" s="22"/>
      <c r="H38833" s="22"/>
    </row>
    <row r="38834" spans="4:8">
      <c r="D38834" s="22"/>
      <c r="F38834" s="22"/>
      <c r="G38834" s="22"/>
      <c r="H38834" s="22"/>
    </row>
    <row r="38835" spans="4:8">
      <c r="D38835" s="22"/>
      <c r="F38835" s="22"/>
      <c r="G38835" s="22"/>
      <c r="H38835" s="22"/>
    </row>
    <row r="38836" spans="4:8">
      <c r="D38836" s="22"/>
      <c r="F38836" s="22"/>
      <c r="G38836" s="22"/>
      <c r="H38836" s="22"/>
    </row>
    <row r="38837" spans="4:8">
      <c r="D38837" s="22"/>
      <c r="F38837" s="22"/>
      <c r="G38837" s="22"/>
      <c r="H38837" s="22"/>
    </row>
    <row r="38838" spans="4:8">
      <c r="D38838" s="22"/>
      <c r="F38838" s="22"/>
      <c r="G38838" s="22"/>
      <c r="H38838" s="22"/>
    </row>
    <row r="38839" spans="4:8">
      <c r="D38839" s="22"/>
      <c r="F38839" s="22"/>
      <c r="G38839" s="22"/>
      <c r="H38839" s="22"/>
    </row>
    <row r="38840" spans="4:8">
      <c r="D38840" s="22"/>
      <c r="F38840" s="22"/>
      <c r="G38840" s="22"/>
      <c r="H38840" s="22"/>
    </row>
    <row r="38841" spans="4:8">
      <c r="D38841" s="22"/>
      <c r="F38841" s="22"/>
      <c r="G38841" s="22"/>
      <c r="H38841" s="22"/>
    </row>
    <row r="38842" spans="4:8">
      <c r="D38842" s="22"/>
      <c r="F38842" s="22"/>
      <c r="G38842" s="22"/>
      <c r="H38842" s="22"/>
    </row>
    <row r="38843" spans="4:8">
      <c r="D38843" s="22"/>
      <c r="F38843" s="22"/>
      <c r="G38843" s="22"/>
      <c r="H38843" s="22"/>
    </row>
    <row r="38844" spans="4:8">
      <c r="D38844" s="22"/>
      <c r="F38844" s="22"/>
      <c r="G38844" s="22"/>
      <c r="H38844" s="22"/>
    </row>
    <row r="38845" spans="4:8">
      <c r="D38845" s="22"/>
      <c r="F38845" s="22"/>
      <c r="G38845" s="22"/>
      <c r="H38845" s="22"/>
    </row>
    <row r="38846" spans="4:8">
      <c r="D38846" s="22"/>
      <c r="F38846" s="22"/>
      <c r="G38846" s="22"/>
      <c r="H38846" s="22"/>
    </row>
    <row r="38847" spans="4:8">
      <c r="D38847" s="22"/>
      <c r="F38847" s="22"/>
      <c r="G38847" s="22"/>
      <c r="H38847" s="22"/>
    </row>
    <row r="38848" spans="4:8">
      <c r="D38848" s="22"/>
      <c r="F38848" s="22"/>
      <c r="G38848" s="22"/>
      <c r="H38848" s="22"/>
    </row>
    <row r="38849" spans="4:8">
      <c r="D38849" s="22"/>
      <c r="F38849" s="22"/>
      <c r="G38849" s="22"/>
      <c r="H38849" s="22"/>
    </row>
    <row r="38850" spans="4:8">
      <c r="D38850" s="22"/>
      <c r="F38850" s="22"/>
      <c r="G38850" s="22"/>
      <c r="H38850" s="22"/>
    </row>
    <row r="38851" spans="4:8">
      <c r="D38851" s="22"/>
      <c r="F38851" s="22"/>
      <c r="G38851" s="22"/>
      <c r="H38851" s="22"/>
    </row>
    <row r="38852" spans="4:8">
      <c r="D38852" s="22"/>
      <c r="F38852" s="22"/>
      <c r="G38852" s="22"/>
      <c r="H38852" s="22"/>
    </row>
    <row r="38853" spans="4:8">
      <c r="D38853" s="22"/>
      <c r="F38853" s="22"/>
      <c r="G38853" s="22"/>
      <c r="H38853" s="22"/>
    </row>
    <row r="38854" spans="4:8">
      <c r="D38854" s="22"/>
      <c r="F38854" s="22"/>
      <c r="G38854" s="22"/>
      <c r="H38854" s="22"/>
    </row>
    <row r="38855" spans="4:8">
      <c r="D38855" s="22"/>
      <c r="F38855" s="22"/>
      <c r="G38855" s="22"/>
      <c r="H38855" s="22"/>
    </row>
    <row r="38856" spans="4:8">
      <c r="D38856" s="22"/>
      <c r="F38856" s="22"/>
      <c r="G38856" s="22"/>
      <c r="H38856" s="22"/>
    </row>
    <row r="38857" spans="4:8">
      <c r="D38857" s="22"/>
      <c r="F38857" s="22"/>
      <c r="G38857" s="22"/>
      <c r="H38857" s="22"/>
    </row>
    <row r="38858" spans="4:8">
      <c r="D38858" s="22"/>
      <c r="F38858" s="22"/>
      <c r="G38858" s="22"/>
      <c r="H38858" s="22"/>
    </row>
    <row r="38859" spans="4:8">
      <c r="D38859" s="22"/>
      <c r="F38859" s="22"/>
      <c r="G38859" s="22"/>
      <c r="H38859" s="22"/>
    </row>
    <row r="38860" spans="4:8">
      <c r="D38860" s="22"/>
      <c r="F38860" s="22"/>
      <c r="G38860" s="22"/>
      <c r="H38860" s="22"/>
    </row>
    <row r="38861" spans="4:8">
      <c r="D38861" s="22"/>
      <c r="F38861" s="22"/>
      <c r="G38861" s="22"/>
      <c r="H38861" s="22"/>
    </row>
    <row r="38862" spans="4:8">
      <c r="D38862" s="22"/>
      <c r="F38862" s="22"/>
      <c r="G38862" s="22"/>
      <c r="H38862" s="22"/>
    </row>
    <row r="38863" spans="4:8">
      <c r="D38863" s="22"/>
      <c r="F38863" s="22"/>
      <c r="G38863" s="22"/>
      <c r="H38863" s="22"/>
    </row>
    <row r="38864" spans="4:8">
      <c r="D38864" s="22"/>
      <c r="F38864" s="22"/>
      <c r="G38864" s="22"/>
      <c r="H38864" s="22"/>
    </row>
    <row r="38865" spans="4:8">
      <c r="D38865" s="22"/>
      <c r="F38865" s="22"/>
      <c r="G38865" s="22"/>
      <c r="H38865" s="22"/>
    </row>
    <row r="38866" spans="4:8">
      <c r="D38866" s="22"/>
      <c r="F38866" s="22"/>
      <c r="G38866" s="22"/>
      <c r="H38866" s="22"/>
    </row>
    <row r="38867" spans="4:8">
      <c r="D38867" s="22"/>
      <c r="F38867" s="22"/>
      <c r="G38867" s="22"/>
      <c r="H38867" s="22"/>
    </row>
    <row r="38868" spans="4:8">
      <c r="D38868" s="22"/>
      <c r="F38868" s="22"/>
      <c r="G38868" s="22"/>
      <c r="H38868" s="22"/>
    </row>
    <row r="38869" spans="4:8">
      <c r="D38869" s="22"/>
      <c r="F38869" s="22"/>
      <c r="G38869" s="22"/>
      <c r="H38869" s="22"/>
    </row>
    <row r="38870" spans="4:8">
      <c r="D38870" s="22"/>
      <c r="F38870" s="22"/>
      <c r="G38870" s="22"/>
      <c r="H38870" s="22"/>
    </row>
    <row r="38871" spans="4:8">
      <c r="D38871" s="22"/>
      <c r="F38871" s="22"/>
      <c r="G38871" s="22"/>
      <c r="H38871" s="22"/>
    </row>
    <row r="38872" spans="4:8">
      <c r="D38872" s="22"/>
      <c r="F38872" s="22"/>
      <c r="G38872" s="22"/>
      <c r="H38872" s="22"/>
    </row>
    <row r="38873" spans="4:8">
      <c r="D38873" s="22"/>
      <c r="F38873" s="22"/>
      <c r="G38873" s="22"/>
      <c r="H38873" s="22"/>
    </row>
    <row r="38874" spans="4:8">
      <c r="D38874" s="22"/>
      <c r="F38874" s="22"/>
      <c r="G38874" s="22"/>
      <c r="H38874" s="22"/>
    </row>
    <row r="38875" spans="4:8">
      <c r="D38875" s="22"/>
      <c r="F38875" s="22"/>
      <c r="G38875" s="22"/>
      <c r="H38875" s="22"/>
    </row>
    <row r="38876" spans="4:8">
      <c r="D38876" s="22"/>
      <c r="F38876" s="22"/>
      <c r="G38876" s="22"/>
      <c r="H38876" s="22"/>
    </row>
    <row r="38877" spans="4:8">
      <c r="D38877" s="22"/>
      <c r="F38877" s="22"/>
      <c r="G38877" s="22"/>
      <c r="H38877" s="22"/>
    </row>
    <row r="38878" spans="4:8">
      <c r="D38878" s="22"/>
      <c r="F38878" s="22"/>
      <c r="G38878" s="22"/>
      <c r="H38878" s="22"/>
    </row>
    <row r="38879" spans="4:8">
      <c r="D38879" s="22"/>
      <c r="F38879" s="22"/>
      <c r="G38879" s="22"/>
      <c r="H38879" s="22"/>
    </row>
    <row r="38880" spans="4:8">
      <c r="D38880" s="22"/>
      <c r="F38880" s="22"/>
      <c r="G38880" s="22"/>
      <c r="H38880" s="22"/>
    </row>
    <row r="38881" spans="4:8">
      <c r="D38881" s="22"/>
      <c r="F38881" s="22"/>
      <c r="G38881" s="22"/>
      <c r="H38881" s="22"/>
    </row>
    <row r="38882" spans="4:8">
      <c r="D38882" s="22"/>
      <c r="F38882" s="22"/>
      <c r="G38882" s="22"/>
      <c r="H38882" s="22"/>
    </row>
    <row r="38883" spans="4:8">
      <c r="D38883" s="22"/>
      <c r="F38883" s="22"/>
      <c r="G38883" s="22"/>
      <c r="H38883" s="22"/>
    </row>
    <row r="38884" spans="4:8">
      <c r="D38884" s="22"/>
      <c r="F38884" s="22"/>
      <c r="G38884" s="22"/>
      <c r="H38884" s="22"/>
    </row>
    <row r="38885" spans="4:8">
      <c r="D38885" s="22"/>
      <c r="F38885" s="22"/>
      <c r="G38885" s="22"/>
      <c r="H38885" s="22"/>
    </row>
    <row r="38886" spans="4:8">
      <c r="D38886" s="22"/>
      <c r="F38886" s="22"/>
      <c r="G38886" s="22"/>
      <c r="H38886" s="22"/>
    </row>
    <row r="38887" spans="4:8">
      <c r="D38887" s="22"/>
      <c r="F38887" s="22"/>
      <c r="G38887" s="22"/>
      <c r="H38887" s="22"/>
    </row>
    <row r="38888" spans="4:8">
      <c r="D38888" s="22"/>
      <c r="F38888" s="22"/>
      <c r="G38888" s="22"/>
      <c r="H38888" s="22"/>
    </row>
    <row r="38889" spans="4:8">
      <c r="D38889" s="22"/>
      <c r="F38889" s="22"/>
      <c r="G38889" s="22"/>
      <c r="H38889" s="22"/>
    </row>
    <row r="38890" spans="4:8">
      <c r="D38890" s="22"/>
      <c r="F38890" s="22"/>
      <c r="G38890" s="22"/>
      <c r="H38890" s="22"/>
    </row>
    <row r="38891" spans="4:8">
      <c r="D38891" s="22"/>
      <c r="F38891" s="22"/>
      <c r="G38891" s="22"/>
      <c r="H38891" s="22"/>
    </row>
    <row r="38892" spans="4:8">
      <c r="D38892" s="22"/>
      <c r="F38892" s="22"/>
      <c r="G38892" s="22"/>
      <c r="H38892" s="22"/>
    </row>
    <row r="38893" spans="4:8">
      <c r="D38893" s="22"/>
      <c r="F38893" s="22"/>
      <c r="G38893" s="22"/>
      <c r="H38893" s="22"/>
    </row>
    <row r="38894" spans="4:8">
      <c r="D38894" s="22"/>
      <c r="F38894" s="22"/>
      <c r="G38894" s="22"/>
      <c r="H38894" s="22"/>
    </row>
    <row r="38895" spans="4:8">
      <c r="D38895" s="22"/>
      <c r="F38895" s="22"/>
      <c r="G38895" s="22"/>
      <c r="H38895" s="22"/>
    </row>
    <row r="38896" spans="4:8">
      <c r="D38896" s="22"/>
      <c r="F38896" s="22"/>
      <c r="G38896" s="22"/>
      <c r="H38896" s="22"/>
    </row>
    <row r="38897" spans="4:8">
      <c r="D38897" s="22"/>
      <c r="F38897" s="22"/>
      <c r="G38897" s="22"/>
      <c r="H38897" s="22"/>
    </row>
    <row r="38898" spans="4:8">
      <c r="D38898" s="22"/>
      <c r="F38898" s="22"/>
      <c r="G38898" s="22"/>
      <c r="H38898" s="22"/>
    </row>
    <row r="38899" spans="4:8">
      <c r="D38899" s="22"/>
      <c r="F38899" s="22"/>
      <c r="G38899" s="22"/>
      <c r="H38899" s="22"/>
    </row>
    <row r="38900" spans="4:8">
      <c r="D38900" s="22"/>
      <c r="F38900" s="22"/>
      <c r="G38900" s="22"/>
      <c r="H38900" s="22"/>
    </row>
    <row r="38901" spans="4:8">
      <c r="D38901" s="22"/>
      <c r="F38901" s="22"/>
      <c r="G38901" s="22"/>
      <c r="H38901" s="22"/>
    </row>
    <row r="38902" spans="4:8">
      <c r="D38902" s="22"/>
      <c r="F38902" s="22"/>
      <c r="G38902" s="22"/>
      <c r="H38902" s="22"/>
    </row>
    <row r="38903" spans="4:8">
      <c r="D38903" s="22"/>
      <c r="F38903" s="22"/>
      <c r="G38903" s="22"/>
      <c r="H38903" s="22"/>
    </row>
    <row r="38904" spans="4:8">
      <c r="D38904" s="22"/>
      <c r="F38904" s="22"/>
      <c r="G38904" s="22"/>
      <c r="H38904" s="22"/>
    </row>
    <row r="38905" spans="4:8">
      <c r="D38905" s="22"/>
      <c r="F38905" s="22"/>
      <c r="G38905" s="22"/>
      <c r="H38905" s="22"/>
    </row>
    <row r="38906" spans="4:8">
      <c r="D38906" s="22"/>
      <c r="F38906" s="22"/>
      <c r="G38906" s="22"/>
      <c r="H38906" s="22"/>
    </row>
    <row r="38907" spans="4:8">
      <c r="D38907" s="22"/>
      <c r="F38907" s="22"/>
      <c r="G38907" s="22"/>
      <c r="H38907" s="22"/>
    </row>
    <row r="38908" spans="4:8">
      <c r="D38908" s="22"/>
      <c r="F38908" s="22"/>
      <c r="G38908" s="22"/>
      <c r="H38908" s="22"/>
    </row>
    <row r="38909" spans="4:8">
      <c r="D38909" s="22"/>
      <c r="F38909" s="22"/>
      <c r="G38909" s="22"/>
      <c r="H38909" s="22"/>
    </row>
    <row r="38910" spans="4:8">
      <c r="D38910" s="22"/>
      <c r="F38910" s="22"/>
      <c r="G38910" s="22"/>
      <c r="H38910" s="22"/>
    </row>
    <row r="38911" spans="4:8">
      <c r="D38911" s="22"/>
      <c r="F38911" s="22"/>
      <c r="G38911" s="22"/>
      <c r="H38911" s="22"/>
    </row>
    <row r="38912" spans="4:8">
      <c r="D38912" s="22"/>
      <c r="F38912" s="22"/>
      <c r="G38912" s="22"/>
      <c r="H38912" s="22"/>
    </row>
    <row r="38913" spans="4:8">
      <c r="D38913" s="22"/>
      <c r="F38913" s="22"/>
      <c r="G38913" s="22"/>
      <c r="H38913" s="22"/>
    </row>
    <row r="38914" spans="4:8">
      <c r="D38914" s="22"/>
      <c r="F38914" s="22"/>
      <c r="G38914" s="22"/>
      <c r="H38914" s="22"/>
    </row>
    <row r="38915" spans="4:8">
      <c r="D38915" s="22"/>
      <c r="F38915" s="22"/>
      <c r="G38915" s="22"/>
      <c r="H38915" s="22"/>
    </row>
    <row r="38916" spans="4:8">
      <c r="D38916" s="22"/>
      <c r="F38916" s="22"/>
      <c r="G38916" s="22"/>
      <c r="H38916" s="22"/>
    </row>
    <row r="38917" spans="4:8">
      <c r="D38917" s="22"/>
      <c r="F38917" s="22"/>
      <c r="G38917" s="22"/>
      <c r="H38917" s="22"/>
    </row>
    <row r="38918" spans="4:8">
      <c r="D38918" s="22"/>
      <c r="F38918" s="22"/>
      <c r="G38918" s="22"/>
      <c r="H38918" s="22"/>
    </row>
    <row r="38919" spans="4:8">
      <c r="D38919" s="22"/>
      <c r="F38919" s="22"/>
      <c r="G38919" s="22"/>
      <c r="H38919" s="22"/>
    </row>
    <row r="38920" spans="4:8">
      <c r="D38920" s="22"/>
      <c r="F38920" s="22"/>
      <c r="G38920" s="22"/>
      <c r="H38920" s="22"/>
    </row>
    <row r="38921" spans="4:8">
      <c r="D38921" s="22"/>
      <c r="F38921" s="22"/>
      <c r="G38921" s="22"/>
      <c r="H38921" s="22"/>
    </row>
    <row r="38922" spans="4:8">
      <c r="D38922" s="22"/>
      <c r="F38922" s="22"/>
      <c r="G38922" s="22"/>
      <c r="H38922" s="22"/>
    </row>
    <row r="38923" spans="4:8">
      <c r="D38923" s="22"/>
      <c r="F38923" s="22"/>
      <c r="G38923" s="22"/>
      <c r="H38923" s="22"/>
    </row>
    <row r="38924" spans="4:8">
      <c r="D38924" s="22"/>
      <c r="F38924" s="22"/>
      <c r="G38924" s="22"/>
      <c r="H38924" s="22"/>
    </row>
    <row r="38925" spans="4:8">
      <c r="D38925" s="22"/>
      <c r="F38925" s="22"/>
      <c r="G38925" s="22"/>
      <c r="H38925" s="22"/>
    </row>
    <row r="38926" spans="4:8">
      <c r="D38926" s="22"/>
      <c r="F38926" s="22"/>
      <c r="G38926" s="22"/>
      <c r="H38926" s="22"/>
    </row>
    <row r="38927" spans="4:8">
      <c r="D38927" s="22"/>
      <c r="F38927" s="22"/>
      <c r="G38927" s="22"/>
      <c r="H38927" s="22"/>
    </row>
    <row r="38928" spans="4:8">
      <c r="D38928" s="22"/>
      <c r="F38928" s="22"/>
      <c r="G38928" s="22"/>
      <c r="H38928" s="22"/>
    </row>
    <row r="38929" spans="4:8">
      <c r="D38929" s="22"/>
      <c r="F38929" s="22"/>
      <c r="G38929" s="22"/>
      <c r="H38929" s="22"/>
    </row>
    <row r="38930" spans="4:8">
      <c r="D38930" s="22"/>
      <c r="F38930" s="22"/>
      <c r="G38930" s="22"/>
      <c r="H38930" s="22"/>
    </row>
    <row r="38931" spans="4:8">
      <c r="D38931" s="22"/>
      <c r="F38931" s="22"/>
      <c r="G38931" s="22"/>
      <c r="H38931" s="22"/>
    </row>
    <row r="38932" spans="4:8">
      <c r="D38932" s="22"/>
      <c r="F38932" s="22"/>
      <c r="G38932" s="22"/>
      <c r="H38932" s="22"/>
    </row>
    <row r="38933" spans="4:8">
      <c r="D38933" s="22"/>
      <c r="F38933" s="22"/>
      <c r="G38933" s="22"/>
      <c r="H38933" s="22"/>
    </row>
    <row r="38934" spans="4:8">
      <c r="D38934" s="22"/>
      <c r="F38934" s="22"/>
      <c r="G38934" s="22"/>
      <c r="H38934" s="22"/>
    </row>
    <row r="38935" spans="4:8">
      <c r="D38935" s="22"/>
      <c r="F38935" s="22"/>
      <c r="G38935" s="22"/>
      <c r="H38935" s="22"/>
    </row>
    <row r="38936" spans="4:8">
      <c r="D38936" s="22"/>
      <c r="F38936" s="22"/>
      <c r="G38936" s="22"/>
      <c r="H38936" s="22"/>
    </row>
    <row r="38937" spans="4:8">
      <c r="D38937" s="22"/>
      <c r="F38937" s="22"/>
      <c r="G38937" s="22"/>
      <c r="H38937" s="22"/>
    </row>
    <row r="38938" spans="4:8">
      <c r="D38938" s="22"/>
      <c r="F38938" s="22"/>
      <c r="G38938" s="22"/>
      <c r="H38938" s="22"/>
    </row>
    <row r="38939" spans="4:8">
      <c r="D38939" s="22"/>
      <c r="F38939" s="22"/>
      <c r="G38939" s="22"/>
      <c r="H38939" s="22"/>
    </row>
    <row r="38940" spans="4:8">
      <c r="D38940" s="22"/>
      <c r="F38940" s="22"/>
      <c r="G38940" s="22"/>
      <c r="H38940" s="22"/>
    </row>
    <row r="38941" spans="4:8">
      <c r="D38941" s="22"/>
      <c r="F38941" s="22"/>
      <c r="G38941" s="22"/>
      <c r="H38941" s="22"/>
    </row>
    <row r="38942" spans="4:8">
      <c r="D38942" s="22"/>
      <c r="F38942" s="22"/>
      <c r="G38942" s="22"/>
      <c r="H38942" s="22"/>
    </row>
    <row r="38943" spans="4:8">
      <c r="D38943" s="22"/>
      <c r="F38943" s="22"/>
      <c r="G38943" s="22"/>
      <c r="H38943" s="22"/>
    </row>
    <row r="38944" spans="4:8">
      <c r="D38944" s="22"/>
      <c r="F38944" s="22"/>
      <c r="G38944" s="22"/>
      <c r="H38944" s="22"/>
    </row>
    <row r="38945" spans="4:8">
      <c r="D38945" s="22"/>
      <c r="F38945" s="22"/>
      <c r="G38945" s="22"/>
      <c r="H38945" s="22"/>
    </row>
    <row r="38946" spans="4:8">
      <c r="D38946" s="22"/>
      <c r="F38946" s="22"/>
      <c r="G38946" s="22"/>
      <c r="H38946" s="22"/>
    </row>
    <row r="38947" spans="4:8">
      <c r="D38947" s="22"/>
      <c r="F38947" s="22"/>
      <c r="G38947" s="22"/>
      <c r="H38947" s="22"/>
    </row>
    <row r="38948" spans="4:8">
      <c r="D38948" s="22"/>
      <c r="F38948" s="22"/>
      <c r="G38948" s="22"/>
      <c r="H38948" s="22"/>
    </row>
    <row r="38949" spans="4:8">
      <c r="D38949" s="22"/>
      <c r="F38949" s="22"/>
      <c r="G38949" s="22"/>
      <c r="H38949" s="22"/>
    </row>
    <row r="38950" spans="4:8">
      <c r="D38950" s="22"/>
      <c r="F38950" s="22"/>
      <c r="G38950" s="22"/>
      <c r="H38950" s="22"/>
    </row>
    <row r="38951" spans="4:8">
      <c r="D38951" s="22"/>
      <c r="F38951" s="22"/>
      <c r="G38951" s="22"/>
      <c r="H38951" s="22"/>
    </row>
    <row r="38952" spans="4:8">
      <c r="D38952" s="22"/>
      <c r="F38952" s="22"/>
      <c r="G38952" s="22"/>
      <c r="H38952" s="22"/>
    </row>
    <row r="38953" spans="4:8">
      <c r="D38953" s="22"/>
      <c r="F38953" s="22"/>
      <c r="G38953" s="22"/>
      <c r="H38953" s="22"/>
    </row>
    <row r="38954" spans="4:8">
      <c r="D38954" s="22"/>
      <c r="F38954" s="22"/>
      <c r="G38954" s="22"/>
      <c r="H38954" s="22"/>
    </row>
    <row r="38955" spans="4:8">
      <c r="D38955" s="22"/>
      <c r="F38955" s="22"/>
      <c r="G38955" s="22"/>
      <c r="H38955" s="22"/>
    </row>
    <row r="38956" spans="4:8">
      <c r="D38956" s="22"/>
      <c r="F38956" s="22"/>
      <c r="G38956" s="22"/>
      <c r="H38956" s="22"/>
    </row>
    <row r="38957" spans="4:8">
      <c r="D38957" s="22"/>
      <c r="F38957" s="22"/>
      <c r="G38957" s="22"/>
      <c r="H38957" s="22"/>
    </row>
    <row r="38958" spans="4:8">
      <c r="D38958" s="22"/>
      <c r="F38958" s="22"/>
      <c r="G38958" s="22"/>
      <c r="H38958" s="22"/>
    </row>
    <row r="38959" spans="4:8">
      <c r="D38959" s="22"/>
      <c r="F38959" s="22"/>
      <c r="G38959" s="22"/>
      <c r="H38959" s="22"/>
    </row>
    <row r="38960" spans="4:8">
      <c r="D38960" s="22"/>
      <c r="F38960" s="22"/>
      <c r="G38960" s="22"/>
      <c r="H38960" s="22"/>
    </row>
    <row r="38961" spans="4:8">
      <c r="D38961" s="22"/>
      <c r="F38961" s="22"/>
      <c r="G38961" s="22"/>
      <c r="H38961" s="22"/>
    </row>
    <row r="38962" spans="4:8">
      <c r="D38962" s="22"/>
      <c r="F38962" s="22"/>
      <c r="G38962" s="22"/>
      <c r="H38962" s="22"/>
    </row>
    <row r="38963" spans="4:8">
      <c r="D38963" s="22"/>
      <c r="F38963" s="22"/>
      <c r="G38963" s="22"/>
      <c r="H38963" s="22"/>
    </row>
    <row r="38964" spans="4:8">
      <c r="D38964" s="22"/>
      <c r="F38964" s="22"/>
      <c r="G38964" s="22"/>
      <c r="H38964" s="22"/>
    </row>
    <row r="38965" spans="4:8">
      <c r="D38965" s="22"/>
      <c r="F38965" s="22"/>
      <c r="G38965" s="22"/>
      <c r="H38965" s="22"/>
    </row>
    <row r="38966" spans="4:8">
      <c r="D38966" s="22"/>
      <c r="F38966" s="22"/>
      <c r="G38966" s="22"/>
      <c r="H38966" s="22"/>
    </row>
    <row r="38967" spans="4:8">
      <c r="D38967" s="22"/>
      <c r="F38967" s="22"/>
      <c r="G38967" s="22"/>
      <c r="H38967" s="22"/>
    </row>
    <row r="38968" spans="4:8">
      <c r="D38968" s="22"/>
      <c r="F38968" s="22"/>
      <c r="G38968" s="22"/>
      <c r="H38968" s="22"/>
    </row>
    <row r="38969" spans="4:8">
      <c r="D38969" s="22"/>
      <c r="F38969" s="22"/>
      <c r="G38969" s="22"/>
      <c r="H38969" s="22"/>
    </row>
    <row r="38970" spans="4:8">
      <c r="D38970" s="22"/>
      <c r="F38970" s="22"/>
      <c r="G38970" s="22"/>
      <c r="H38970" s="22"/>
    </row>
    <row r="38971" spans="4:8">
      <c r="D38971" s="22"/>
      <c r="F38971" s="22"/>
      <c r="G38971" s="22"/>
      <c r="H38971" s="22"/>
    </row>
    <row r="38972" spans="4:8">
      <c r="D38972" s="22"/>
      <c r="F38972" s="22"/>
      <c r="G38972" s="22"/>
      <c r="H38972" s="22"/>
    </row>
    <row r="38973" spans="4:8">
      <c r="D38973" s="22"/>
      <c r="F38973" s="22"/>
      <c r="G38973" s="22"/>
      <c r="H38973" s="22"/>
    </row>
    <row r="38974" spans="4:8">
      <c r="D38974" s="22"/>
      <c r="F38974" s="22"/>
      <c r="G38974" s="22"/>
      <c r="H38974" s="22"/>
    </row>
    <row r="38975" spans="4:8">
      <c r="D38975" s="22"/>
      <c r="F38975" s="22"/>
      <c r="G38975" s="22"/>
      <c r="H38975" s="22"/>
    </row>
    <row r="38976" spans="4:8">
      <c r="D38976" s="22"/>
      <c r="F38976" s="22"/>
      <c r="G38976" s="22"/>
      <c r="H38976" s="22"/>
    </row>
    <row r="38977" spans="4:8">
      <c r="D38977" s="22"/>
      <c r="F38977" s="22"/>
      <c r="G38977" s="22"/>
      <c r="H38977" s="22"/>
    </row>
    <row r="38978" spans="4:8">
      <c r="D38978" s="22"/>
      <c r="F38978" s="22"/>
      <c r="G38978" s="22"/>
      <c r="H38978" s="22"/>
    </row>
    <row r="38979" spans="4:8">
      <c r="D38979" s="22"/>
      <c r="F38979" s="22"/>
      <c r="G38979" s="22"/>
      <c r="H38979" s="22"/>
    </row>
    <row r="38980" spans="4:8">
      <c r="D38980" s="22"/>
      <c r="F38980" s="22"/>
      <c r="G38980" s="22"/>
      <c r="H38980" s="22"/>
    </row>
    <row r="38981" spans="4:8">
      <c r="D38981" s="22"/>
      <c r="F38981" s="22"/>
      <c r="G38981" s="22"/>
      <c r="H38981" s="22"/>
    </row>
    <row r="38982" spans="4:8">
      <c r="D38982" s="22"/>
      <c r="F38982" s="22"/>
      <c r="G38982" s="22"/>
      <c r="H38982" s="22"/>
    </row>
    <row r="38983" spans="4:8">
      <c r="D38983" s="22"/>
      <c r="F38983" s="22"/>
      <c r="G38983" s="22"/>
      <c r="H38983" s="22"/>
    </row>
    <row r="38984" spans="4:8">
      <c r="D38984" s="22"/>
      <c r="F38984" s="22"/>
      <c r="G38984" s="22"/>
      <c r="H38984" s="22"/>
    </row>
    <row r="38985" spans="4:8">
      <c r="D38985" s="22"/>
      <c r="F38985" s="22"/>
      <c r="G38985" s="22"/>
      <c r="H38985" s="22"/>
    </row>
    <row r="38986" spans="4:8">
      <c r="D38986" s="22"/>
      <c r="F38986" s="22"/>
      <c r="G38986" s="22"/>
      <c r="H38986" s="22"/>
    </row>
    <row r="38987" spans="4:8">
      <c r="D38987" s="22"/>
      <c r="F38987" s="22"/>
      <c r="G38987" s="22"/>
      <c r="H38987" s="22"/>
    </row>
    <row r="38988" spans="4:8">
      <c r="D38988" s="22"/>
      <c r="F38988" s="22"/>
      <c r="G38988" s="22"/>
      <c r="H38988" s="22"/>
    </row>
    <row r="38989" spans="4:8">
      <c r="D38989" s="22"/>
      <c r="F38989" s="22"/>
      <c r="G38989" s="22"/>
      <c r="H38989" s="22"/>
    </row>
    <row r="38990" spans="4:8">
      <c r="D38990" s="22"/>
      <c r="F38990" s="22"/>
      <c r="G38990" s="22"/>
      <c r="H38990" s="22"/>
    </row>
    <row r="38991" spans="4:8">
      <c r="D38991" s="22"/>
      <c r="F38991" s="22"/>
      <c r="G38991" s="22"/>
      <c r="H38991" s="22"/>
    </row>
    <row r="38992" spans="4:8">
      <c r="D38992" s="22"/>
      <c r="F38992" s="22"/>
      <c r="G38992" s="22"/>
      <c r="H38992" s="22"/>
    </row>
    <row r="38993" spans="4:8">
      <c r="D38993" s="22"/>
      <c r="F38993" s="22"/>
      <c r="G38993" s="22"/>
      <c r="H38993" s="22"/>
    </row>
    <row r="38994" spans="4:8">
      <c r="D38994" s="22"/>
      <c r="F38994" s="22"/>
      <c r="G38994" s="22"/>
      <c r="H38994" s="22"/>
    </row>
    <row r="38995" spans="4:8">
      <c r="D38995" s="22"/>
      <c r="F38995" s="22"/>
      <c r="G38995" s="22"/>
      <c r="H38995" s="22"/>
    </row>
    <row r="38996" spans="4:8">
      <c r="D38996" s="22"/>
      <c r="F38996" s="22"/>
      <c r="G38996" s="22"/>
      <c r="H38996" s="22"/>
    </row>
    <row r="38997" spans="4:8">
      <c r="D38997" s="22"/>
      <c r="F38997" s="22"/>
      <c r="G38997" s="22"/>
      <c r="H38997" s="22"/>
    </row>
    <row r="38998" spans="4:8">
      <c r="D38998" s="22"/>
      <c r="F38998" s="22"/>
      <c r="G38998" s="22"/>
      <c r="H38998" s="22"/>
    </row>
    <row r="38999" spans="4:8">
      <c r="D38999" s="22"/>
      <c r="F38999" s="22"/>
      <c r="G38999" s="22"/>
      <c r="H38999" s="22"/>
    </row>
    <row r="39000" spans="4:8">
      <c r="D39000" s="22"/>
      <c r="F39000" s="22"/>
      <c r="G39000" s="22"/>
      <c r="H39000" s="22"/>
    </row>
    <row r="39001" spans="4:8">
      <c r="D39001" s="22"/>
      <c r="F39001" s="22"/>
      <c r="G39001" s="22"/>
      <c r="H39001" s="22"/>
    </row>
    <row r="39002" spans="4:8">
      <c r="D39002" s="22"/>
      <c r="F39002" s="22"/>
      <c r="G39002" s="22"/>
      <c r="H39002" s="22"/>
    </row>
    <row r="39003" spans="4:8">
      <c r="D39003" s="22"/>
      <c r="F39003" s="22"/>
      <c r="G39003" s="22"/>
      <c r="H39003" s="22"/>
    </row>
    <row r="39004" spans="4:8">
      <c r="D39004" s="22"/>
      <c r="F39004" s="22"/>
      <c r="G39004" s="22"/>
      <c r="H39004" s="22"/>
    </row>
    <row r="39005" spans="4:8">
      <c r="D39005" s="22"/>
      <c r="F39005" s="22"/>
      <c r="G39005" s="22"/>
      <c r="H39005" s="22"/>
    </row>
    <row r="39006" spans="4:8">
      <c r="D39006" s="22"/>
      <c r="F39006" s="22"/>
      <c r="G39006" s="22"/>
      <c r="H39006" s="22"/>
    </row>
    <row r="39007" spans="4:8">
      <c r="D39007" s="22"/>
      <c r="F39007" s="22"/>
      <c r="G39007" s="22"/>
      <c r="H39007" s="22"/>
    </row>
    <row r="39008" spans="4:8">
      <c r="D39008" s="22"/>
      <c r="F39008" s="22"/>
      <c r="G39008" s="22"/>
      <c r="H39008" s="22"/>
    </row>
    <row r="39009" spans="4:8">
      <c r="D39009" s="22"/>
      <c r="F39009" s="22"/>
      <c r="G39009" s="22"/>
      <c r="H39009" s="22"/>
    </row>
    <row r="39010" spans="4:8">
      <c r="D39010" s="22"/>
      <c r="F39010" s="22"/>
      <c r="G39010" s="22"/>
      <c r="H39010" s="22"/>
    </row>
    <row r="39011" spans="4:8">
      <c r="D39011" s="22"/>
      <c r="F39011" s="22"/>
      <c r="G39011" s="22"/>
      <c r="H39011" s="22"/>
    </row>
    <row r="39012" spans="4:8">
      <c r="D39012" s="22"/>
      <c r="F39012" s="22"/>
      <c r="G39012" s="22"/>
      <c r="H39012" s="22"/>
    </row>
    <row r="39013" spans="4:8">
      <c r="D39013" s="22"/>
      <c r="F39013" s="22"/>
      <c r="G39013" s="22"/>
      <c r="H39013" s="22"/>
    </row>
    <row r="39014" spans="4:8">
      <c r="D39014" s="22"/>
      <c r="F39014" s="22"/>
      <c r="G39014" s="22"/>
      <c r="H39014" s="22"/>
    </row>
    <row r="39015" spans="4:8">
      <c r="D39015" s="22"/>
      <c r="F39015" s="22"/>
      <c r="G39015" s="22"/>
      <c r="H39015" s="22"/>
    </row>
    <row r="39016" spans="4:8">
      <c r="D39016" s="22"/>
      <c r="F39016" s="22"/>
      <c r="G39016" s="22"/>
      <c r="H39016" s="22"/>
    </row>
    <row r="39017" spans="4:8">
      <c r="D39017" s="22"/>
      <c r="F39017" s="22"/>
      <c r="G39017" s="22"/>
      <c r="H39017" s="22"/>
    </row>
    <row r="39018" spans="4:8">
      <c r="D39018" s="22"/>
      <c r="F39018" s="22"/>
      <c r="G39018" s="22"/>
      <c r="H39018" s="22"/>
    </row>
    <row r="39019" spans="4:8">
      <c r="D39019" s="22"/>
      <c r="F39019" s="22"/>
      <c r="G39019" s="22"/>
      <c r="H39019" s="22"/>
    </row>
    <row r="39020" spans="4:8">
      <c r="D39020" s="22"/>
      <c r="F39020" s="22"/>
      <c r="G39020" s="22"/>
      <c r="H39020" s="22"/>
    </row>
    <row r="39021" spans="4:8">
      <c r="D39021" s="22"/>
      <c r="F39021" s="22"/>
      <c r="G39021" s="22"/>
      <c r="H39021" s="22"/>
    </row>
    <row r="39022" spans="4:8">
      <c r="D39022" s="22"/>
      <c r="F39022" s="22"/>
      <c r="G39022" s="22"/>
      <c r="H39022" s="22"/>
    </row>
    <row r="39023" spans="4:8">
      <c r="D39023" s="22"/>
      <c r="F39023" s="22"/>
      <c r="G39023" s="22"/>
      <c r="H39023" s="22"/>
    </row>
    <row r="39024" spans="4:8">
      <c r="D39024" s="22"/>
      <c r="F39024" s="22"/>
      <c r="G39024" s="22"/>
      <c r="H39024" s="22"/>
    </row>
    <row r="39025" spans="4:8">
      <c r="D39025" s="22"/>
      <c r="F39025" s="22"/>
      <c r="G39025" s="22"/>
      <c r="H39025" s="22"/>
    </row>
    <row r="39026" spans="4:8">
      <c r="D39026" s="22"/>
      <c r="F39026" s="22"/>
      <c r="G39026" s="22"/>
      <c r="H39026" s="22"/>
    </row>
    <row r="39027" spans="4:8">
      <c r="D39027" s="22"/>
      <c r="F39027" s="22"/>
      <c r="G39027" s="22"/>
      <c r="H39027" s="22"/>
    </row>
    <row r="39028" spans="4:8">
      <c r="D39028" s="22"/>
      <c r="F39028" s="22"/>
      <c r="G39028" s="22"/>
      <c r="H39028" s="22"/>
    </row>
    <row r="39029" spans="4:8">
      <c r="D39029" s="22"/>
      <c r="F39029" s="22"/>
      <c r="G39029" s="22"/>
      <c r="H39029" s="22"/>
    </row>
    <row r="39030" spans="4:8">
      <c r="D39030" s="22"/>
      <c r="F39030" s="22"/>
      <c r="G39030" s="22"/>
      <c r="H39030" s="22"/>
    </row>
    <row r="39031" spans="4:8">
      <c r="D39031" s="22"/>
      <c r="F39031" s="22"/>
      <c r="G39031" s="22"/>
      <c r="H39031" s="22"/>
    </row>
    <row r="39032" spans="4:8">
      <c r="D39032" s="22"/>
      <c r="F39032" s="22"/>
      <c r="G39032" s="22"/>
      <c r="H39032" s="22"/>
    </row>
    <row r="39033" spans="4:8">
      <c r="D39033" s="22"/>
      <c r="F39033" s="22"/>
      <c r="G39033" s="22"/>
      <c r="H39033" s="22"/>
    </row>
    <row r="39034" spans="4:8">
      <c r="D39034" s="22"/>
      <c r="F39034" s="22"/>
      <c r="G39034" s="22"/>
      <c r="H39034" s="22"/>
    </row>
    <row r="39035" spans="4:8">
      <c r="D39035" s="22"/>
      <c r="F39035" s="22"/>
      <c r="G39035" s="22"/>
      <c r="H39035" s="22"/>
    </row>
    <row r="39036" spans="4:8">
      <c r="D39036" s="22"/>
      <c r="F39036" s="22"/>
      <c r="G39036" s="22"/>
      <c r="H39036" s="22"/>
    </row>
    <row r="39037" spans="4:8">
      <c r="D39037" s="22"/>
      <c r="F39037" s="22"/>
      <c r="G39037" s="22"/>
      <c r="H39037" s="22"/>
    </row>
    <row r="39038" spans="4:8">
      <c r="D39038" s="22"/>
      <c r="F39038" s="22"/>
      <c r="G39038" s="22"/>
      <c r="H39038" s="22"/>
    </row>
    <row r="39039" spans="4:8">
      <c r="D39039" s="22"/>
      <c r="F39039" s="22"/>
      <c r="G39039" s="22"/>
      <c r="H39039" s="22"/>
    </row>
    <row r="39040" spans="4:8">
      <c r="D39040" s="22"/>
      <c r="F39040" s="22"/>
      <c r="G39040" s="22"/>
      <c r="H39040" s="22"/>
    </row>
    <row r="39041" spans="4:8">
      <c r="D39041" s="22"/>
      <c r="F39041" s="22"/>
      <c r="G39041" s="22"/>
      <c r="H39041" s="22"/>
    </row>
    <row r="39042" spans="4:8">
      <c r="D39042" s="22"/>
      <c r="F39042" s="22"/>
      <c r="G39042" s="22"/>
      <c r="H39042" s="22"/>
    </row>
    <row r="39043" spans="4:8">
      <c r="D39043" s="22"/>
      <c r="F39043" s="22"/>
      <c r="G39043" s="22"/>
      <c r="H39043" s="22"/>
    </row>
    <row r="39044" spans="4:8">
      <c r="D39044" s="22"/>
      <c r="F39044" s="22"/>
      <c r="G39044" s="22"/>
      <c r="H39044" s="22"/>
    </row>
    <row r="39045" spans="4:8">
      <c r="D39045" s="22"/>
      <c r="F39045" s="22"/>
      <c r="G39045" s="22"/>
      <c r="H39045" s="22"/>
    </row>
    <row r="39046" spans="4:8">
      <c r="D39046" s="22"/>
      <c r="F39046" s="22"/>
      <c r="G39046" s="22"/>
      <c r="H39046" s="22"/>
    </row>
    <row r="39047" spans="4:8">
      <c r="D39047" s="22"/>
      <c r="F39047" s="22"/>
      <c r="G39047" s="22"/>
      <c r="H39047" s="22"/>
    </row>
    <row r="39048" spans="4:8">
      <c r="D39048" s="22"/>
      <c r="F39048" s="22"/>
      <c r="G39048" s="22"/>
      <c r="H39048" s="22"/>
    </row>
    <row r="39049" spans="4:8">
      <c r="D39049" s="22"/>
      <c r="F39049" s="22"/>
      <c r="G39049" s="22"/>
      <c r="H39049" s="22"/>
    </row>
    <row r="39050" spans="4:8">
      <c r="D39050" s="22"/>
      <c r="F39050" s="22"/>
      <c r="G39050" s="22"/>
      <c r="H39050" s="22"/>
    </row>
    <row r="39051" spans="4:8">
      <c r="D39051" s="22"/>
      <c r="F39051" s="22"/>
      <c r="G39051" s="22"/>
      <c r="H39051" s="22"/>
    </row>
    <row r="39052" spans="4:8">
      <c r="D39052" s="22"/>
      <c r="F39052" s="22"/>
      <c r="G39052" s="22"/>
      <c r="H39052" s="22"/>
    </row>
    <row r="39053" spans="4:8">
      <c r="D39053" s="22"/>
      <c r="F39053" s="22"/>
      <c r="G39053" s="22"/>
      <c r="H39053" s="22"/>
    </row>
    <row r="39054" spans="4:8">
      <c r="D39054" s="22"/>
      <c r="F39054" s="22"/>
      <c r="G39054" s="22"/>
      <c r="H39054" s="22"/>
    </row>
    <row r="39055" spans="4:8">
      <c r="D39055" s="22"/>
      <c r="F39055" s="22"/>
      <c r="G39055" s="22"/>
      <c r="H39055" s="22"/>
    </row>
    <row r="39056" spans="4:8">
      <c r="D39056" s="22"/>
      <c r="F39056" s="22"/>
      <c r="G39056" s="22"/>
      <c r="H39056" s="22"/>
    </row>
    <row r="39057" spans="4:8">
      <c r="D39057" s="22"/>
      <c r="F39057" s="22"/>
      <c r="G39057" s="22"/>
      <c r="H39057" s="22"/>
    </row>
    <row r="39058" spans="4:8">
      <c r="D39058" s="22"/>
      <c r="F39058" s="22"/>
      <c r="G39058" s="22"/>
      <c r="H39058" s="22"/>
    </row>
    <row r="39059" spans="4:8">
      <c r="D39059" s="22"/>
      <c r="F39059" s="22"/>
      <c r="G39059" s="22"/>
      <c r="H39059" s="22"/>
    </row>
    <row r="39060" spans="4:8">
      <c r="D39060" s="22"/>
      <c r="F39060" s="22"/>
      <c r="G39060" s="22"/>
      <c r="H39060" s="22"/>
    </row>
    <row r="39061" spans="4:8">
      <c r="D39061" s="22"/>
      <c r="F39061" s="22"/>
      <c r="G39061" s="22"/>
      <c r="H39061" s="22"/>
    </row>
    <row r="39062" spans="4:8">
      <c r="D39062" s="22"/>
      <c r="F39062" s="22"/>
      <c r="G39062" s="22"/>
      <c r="H39062" s="22"/>
    </row>
    <row r="39063" spans="4:8">
      <c r="D39063" s="22"/>
      <c r="F39063" s="22"/>
      <c r="G39063" s="22"/>
      <c r="H39063" s="22"/>
    </row>
    <row r="39064" spans="4:8">
      <c r="D39064" s="22"/>
      <c r="F39064" s="22"/>
      <c r="G39064" s="22"/>
      <c r="H39064" s="22"/>
    </row>
    <row r="39065" spans="4:8">
      <c r="D39065" s="22"/>
      <c r="F39065" s="22"/>
      <c r="G39065" s="22"/>
      <c r="H39065" s="22"/>
    </row>
    <row r="39066" spans="4:8">
      <c r="D39066" s="22"/>
      <c r="F39066" s="22"/>
      <c r="G39066" s="22"/>
      <c r="H39066" s="22"/>
    </row>
    <row r="39067" spans="4:8">
      <c r="D39067" s="22"/>
      <c r="F39067" s="22"/>
      <c r="G39067" s="22"/>
      <c r="H39067" s="22"/>
    </row>
    <row r="39068" spans="4:8">
      <c r="D39068" s="22"/>
      <c r="F39068" s="22"/>
      <c r="G39068" s="22"/>
      <c r="H39068" s="22"/>
    </row>
    <row r="39069" spans="4:8">
      <c r="D39069" s="22"/>
      <c r="F39069" s="22"/>
      <c r="G39069" s="22"/>
      <c r="H39069" s="22"/>
    </row>
    <row r="39070" spans="4:8">
      <c r="D39070" s="22"/>
      <c r="F39070" s="22"/>
      <c r="G39070" s="22"/>
      <c r="H39070" s="22"/>
    </row>
    <row r="39071" spans="4:8">
      <c r="D39071" s="22"/>
      <c r="F39071" s="22"/>
      <c r="G39071" s="22"/>
      <c r="H39071" s="22"/>
    </row>
    <row r="39072" spans="4:8">
      <c r="D39072" s="22"/>
      <c r="F39072" s="22"/>
      <c r="G39072" s="22"/>
      <c r="H39072" s="22"/>
    </row>
    <row r="39073" spans="4:8">
      <c r="D39073" s="22"/>
      <c r="F39073" s="22"/>
      <c r="G39073" s="22"/>
      <c r="H39073" s="22"/>
    </row>
    <row r="39074" spans="4:8">
      <c r="D39074" s="22"/>
      <c r="F39074" s="22"/>
      <c r="G39074" s="22"/>
      <c r="H39074" s="22"/>
    </row>
    <row r="39075" spans="4:8">
      <c r="D39075" s="22"/>
      <c r="F39075" s="22"/>
      <c r="G39075" s="22"/>
      <c r="H39075" s="22"/>
    </row>
    <row r="39076" spans="4:8">
      <c r="D39076" s="22"/>
      <c r="F39076" s="22"/>
      <c r="G39076" s="22"/>
      <c r="H39076" s="22"/>
    </row>
    <row r="39077" spans="4:8">
      <c r="D39077" s="22"/>
      <c r="F39077" s="22"/>
      <c r="G39077" s="22"/>
      <c r="H39077" s="22"/>
    </row>
    <row r="39078" spans="4:8">
      <c r="D39078" s="22"/>
      <c r="F39078" s="22"/>
      <c r="G39078" s="22"/>
      <c r="H39078" s="22"/>
    </row>
    <row r="39079" spans="4:8">
      <c r="D39079" s="22"/>
      <c r="F39079" s="22"/>
      <c r="G39079" s="22"/>
      <c r="H39079" s="22"/>
    </row>
    <row r="39080" spans="4:8">
      <c r="D39080" s="22"/>
      <c r="F39080" s="22"/>
      <c r="G39080" s="22"/>
      <c r="H39080" s="22"/>
    </row>
    <row r="39081" spans="4:8">
      <c r="D39081" s="22"/>
      <c r="F39081" s="22"/>
      <c r="G39081" s="22"/>
      <c r="H39081" s="22"/>
    </row>
    <row r="39082" spans="4:8">
      <c r="D39082" s="22"/>
      <c r="F39082" s="22"/>
      <c r="G39082" s="22"/>
      <c r="H39082" s="22"/>
    </row>
    <row r="39083" spans="4:8">
      <c r="D39083" s="22"/>
      <c r="F39083" s="22"/>
      <c r="G39083" s="22"/>
      <c r="H39083" s="22"/>
    </row>
    <row r="39084" spans="4:8">
      <c r="D39084" s="22"/>
      <c r="F39084" s="22"/>
      <c r="G39084" s="22"/>
      <c r="H39084" s="22"/>
    </row>
    <row r="39085" spans="4:8">
      <c r="D39085" s="22"/>
      <c r="F39085" s="22"/>
      <c r="G39085" s="22"/>
      <c r="H39085" s="22"/>
    </row>
    <row r="39086" spans="4:8">
      <c r="D39086" s="22"/>
      <c r="F39086" s="22"/>
      <c r="G39086" s="22"/>
      <c r="H39086" s="22"/>
    </row>
    <row r="39087" spans="4:8">
      <c r="D39087" s="22"/>
      <c r="F39087" s="22"/>
      <c r="G39087" s="22"/>
      <c r="H39087" s="22"/>
    </row>
    <row r="39088" spans="4:8">
      <c r="D39088" s="22"/>
      <c r="F39088" s="22"/>
      <c r="G39088" s="22"/>
      <c r="H39088" s="22"/>
    </row>
    <row r="39089" spans="4:8">
      <c r="D39089" s="22"/>
      <c r="F39089" s="22"/>
      <c r="G39089" s="22"/>
      <c r="H39089" s="22"/>
    </row>
    <row r="39090" spans="4:8">
      <c r="D39090" s="22"/>
      <c r="F39090" s="22"/>
      <c r="G39090" s="22"/>
      <c r="H39090" s="22"/>
    </row>
    <row r="39091" spans="4:8">
      <c r="D39091" s="22"/>
      <c r="F39091" s="22"/>
      <c r="G39091" s="22"/>
      <c r="H39091" s="22"/>
    </row>
    <row r="39092" spans="4:8">
      <c r="D39092" s="22"/>
      <c r="F39092" s="22"/>
      <c r="G39092" s="22"/>
      <c r="H39092" s="22"/>
    </row>
    <row r="39093" spans="4:8">
      <c r="D39093" s="22"/>
      <c r="F39093" s="22"/>
      <c r="G39093" s="22"/>
      <c r="H39093" s="22"/>
    </row>
    <row r="39094" spans="4:8">
      <c r="D39094" s="22"/>
      <c r="F39094" s="22"/>
      <c r="G39094" s="22"/>
      <c r="H39094" s="22"/>
    </row>
    <row r="39095" spans="4:8">
      <c r="D39095" s="22"/>
      <c r="F39095" s="22"/>
      <c r="G39095" s="22"/>
      <c r="H39095" s="22"/>
    </row>
    <row r="39096" spans="4:8">
      <c r="D39096" s="22"/>
      <c r="F39096" s="22"/>
      <c r="G39096" s="22"/>
      <c r="H39096" s="22"/>
    </row>
    <row r="39097" spans="4:8">
      <c r="D39097" s="22"/>
      <c r="F39097" s="22"/>
      <c r="G39097" s="22"/>
      <c r="H39097" s="22"/>
    </row>
    <row r="39098" spans="4:8">
      <c r="D39098" s="22"/>
      <c r="F39098" s="22"/>
      <c r="G39098" s="22"/>
      <c r="H39098" s="22"/>
    </row>
    <row r="39099" spans="4:8">
      <c r="D39099" s="22"/>
      <c r="F39099" s="22"/>
      <c r="G39099" s="22"/>
      <c r="H39099" s="22"/>
    </row>
    <row r="39100" spans="4:8">
      <c r="D39100" s="22"/>
      <c r="F39100" s="22"/>
      <c r="G39100" s="22"/>
      <c r="H39100" s="22"/>
    </row>
    <row r="39101" spans="4:8">
      <c r="D39101" s="22"/>
      <c r="F39101" s="22"/>
      <c r="G39101" s="22"/>
      <c r="H39101" s="22"/>
    </row>
    <row r="39102" spans="4:8">
      <c r="D39102" s="22"/>
      <c r="F39102" s="22"/>
      <c r="G39102" s="22"/>
      <c r="H39102" s="22"/>
    </row>
    <row r="39103" spans="4:8">
      <c r="D39103" s="22"/>
      <c r="F39103" s="22"/>
      <c r="G39103" s="22"/>
      <c r="H39103" s="22"/>
    </row>
    <row r="39104" spans="4:8">
      <c r="D39104" s="22"/>
      <c r="F39104" s="22"/>
      <c r="G39104" s="22"/>
      <c r="H39104" s="22"/>
    </row>
    <row r="39105" spans="4:8">
      <c r="D39105" s="22"/>
      <c r="F39105" s="22"/>
      <c r="G39105" s="22"/>
      <c r="H39105" s="22"/>
    </row>
    <row r="39106" spans="4:8">
      <c r="D39106" s="22"/>
      <c r="F39106" s="22"/>
      <c r="G39106" s="22"/>
      <c r="H39106" s="22"/>
    </row>
    <row r="39107" spans="4:8">
      <c r="D39107" s="22"/>
      <c r="F39107" s="22"/>
      <c r="G39107" s="22"/>
      <c r="H39107" s="22"/>
    </row>
    <row r="39108" spans="4:8">
      <c r="D39108" s="22"/>
      <c r="F39108" s="22"/>
      <c r="G39108" s="22"/>
      <c r="H39108" s="22"/>
    </row>
    <row r="39109" spans="4:8">
      <c r="D39109" s="22"/>
      <c r="F39109" s="22"/>
      <c r="G39109" s="22"/>
      <c r="H39109" s="22"/>
    </row>
    <row r="39110" spans="4:8">
      <c r="D39110" s="22"/>
      <c r="F39110" s="22"/>
      <c r="G39110" s="22"/>
      <c r="H39110" s="22"/>
    </row>
    <row r="39111" spans="4:8">
      <c r="D39111" s="22"/>
      <c r="F39111" s="22"/>
      <c r="G39111" s="22"/>
      <c r="H39111" s="22"/>
    </row>
    <row r="39112" spans="4:8">
      <c r="D39112" s="22"/>
      <c r="F39112" s="22"/>
      <c r="G39112" s="22"/>
      <c r="H39112" s="22"/>
    </row>
    <row r="39113" spans="4:8">
      <c r="D39113" s="22"/>
      <c r="F39113" s="22"/>
      <c r="G39113" s="22"/>
      <c r="H39113" s="22"/>
    </row>
    <row r="39114" spans="4:8">
      <c r="D39114" s="22"/>
      <c r="F39114" s="22"/>
      <c r="G39114" s="22"/>
      <c r="H39114" s="22"/>
    </row>
    <row r="39115" spans="4:8">
      <c r="D39115" s="22"/>
      <c r="F39115" s="22"/>
      <c r="G39115" s="22"/>
      <c r="H39115" s="22"/>
    </row>
    <row r="39116" spans="4:8">
      <c r="D39116" s="22"/>
      <c r="F39116" s="22"/>
      <c r="G39116" s="22"/>
      <c r="H39116" s="22"/>
    </row>
    <row r="39117" spans="4:8">
      <c r="D39117" s="22"/>
      <c r="F39117" s="22"/>
      <c r="G39117" s="22"/>
      <c r="H39117" s="22"/>
    </row>
    <row r="39118" spans="4:8">
      <c r="D39118" s="22"/>
      <c r="F39118" s="22"/>
      <c r="G39118" s="22"/>
      <c r="H39118" s="22"/>
    </row>
    <row r="39119" spans="4:8">
      <c r="D39119" s="22"/>
      <c r="F39119" s="22"/>
      <c r="G39119" s="22"/>
      <c r="H39119" s="22"/>
    </row>
    <row r="39120" spans="4:8">
      <c r="D39120" s="22"/>
      <c r="F39120" s="22"/>
      <c r="G39120" s="22"/>
      <c r="H39120" s="22"/>
    </row>
    <row r="39121" spans="4:8">
      <c r="D39121" s="22"/>
      <c r="F39121" s="22"/>
      <c r="G39121" s="22"/>
      <c r="H39121" s="22"/>
    </row>
    <row r="39122" spans="4:8">
      <c r="D39122" s="22"/>
      <c r="F39122" s="22"/>
      <c r="G39122" s="22"/>
      <c r="H39122" s="22"/>
    </row>
    <row r="39123" spans="4:8">
      <c r="D39123" s="22"/>
      <c r="F39123" s="22"/>
      <c r="G39123" s="22"/>
      <c r="H39123" s="22"/>
    </row>
    <row r="39124" spans="4:8">
      <c r="D39124" s="22"/>
      <c r="F39124" s="22"/>
      <c r="G39124" s="22"/>
      <c r="H39124" s="22"/>
    </row>
    <row r="39125" spans="4:8">
      <c r="D39125" s="22"/>
      <c r="F39125" s="22"/>
      <c r="G39125" s="22"/>
      <c r="H39125" s="22"/>
    </row>
    <row r="39126" spans="4:8">
      <c r="D39126" s="22"/>
      <c r="F39126" s="22"/>
      <c r="G39126" s="22"/>
      <c r="H39126" s="22"/>
    </row>
    <row r="39127" spans="4:8">
      <c r="D39127" s="22"/>
      <c r="F39127" s="22"/>
      <c r="G39127" s="22"/>
      <c r="H39127" s="22"/>
    </row>
    <row r="39128" spans="4:8">
      <c r="D39128" s="22"/>
      <c r="F39128" s="22"/>
      <c r="G39128" s="22"/>
      <c r="H39128" s="22"/>
    </row>
    <row r="39129" spans="4:8">
      <c r="D39129" s="22"/>
      <c r="F39129" s="22"/>
      <c r="G39129" s="22"/>
      <c r="H39129" s="22"/>
    </row>
    <row r="39130" spans="4:8">
      <c r="D39130" s="22"/>
      <c r="F39130" s="22"/>
      <c r="G39130" s="22"/>
      <c r="H39130" s="22"/>
    </row>
    <row r="39131" spans="4:8">
      <c r="D39131" s="22"/>
      <c r="F39131" s="22"/>
      <c r="G39131" s="22"/>
      <c r="H39131" s="22"/>
    </row>
    <row r="39132" spans="4:8">
      <c r="D39132" s="22"/>
      <c r="F39132" s="22"/>
      <c r="G39132" s="22"/>
      <c r="H39132" s="22"/>
    </row>
    <row r="39133" spans="4:8">
      <c r="D39133" s="22"/>
      <c r="F39133" s="22"/>
      <c r="G39133" s="22"/>
      <c r="H39133" s="22"/>
    </row>
    <row r="39134" spans="4:8">
      <c r="D39134" s="22"/>
      <c r="F39134" s="22"/>
      <c r="G39134" s="22"/>
      <c r="H39134" s="22"/>
    </row>
    <row r="39135" spans="4:8">
      <c r="D39135" s="22"/>
      <c r="F39135" s="22"/>
      <c r="G39135" s="22"/>
      <c r="H39135" s="22"/>
    </row>
    <row r="39136" spans="4:8">
      <c r="D39136" s="22"/>
      <c r="F39136" s="22"/>
      <c r="G39136" s="22"/>
      <c r="H39136" s="22"/>
    </row>
    <row r="39137" spans="4:8">
      <c r="D39137" s="22"/>
      <c r="F39137" s="22"/>
      <c r="G39137" s="22"/>
      <c r="H39137" s="22"/>
    </row>
    <row r="39138" spans="4:8">
      <c r="D39138" s="22"/>
      <c r="F39138" s="22"/>
      <c r="G39138" s="22"/>
      <c r="H39138" s="22"/>
    </row>
    <row r="39139" spans="4:8">
      <c r="D39139" s="22"/>
      <c r="F39139" s="22"/>
      <c r="G39139" s="22"/>
      <c r="H39139" s="22"/>
    </row>
    <row r="39140" spans="4:8">
      <c r="D39140" s="22"/>
      <c r="F39140" s="22"/>
      <c r="G39140" s="22"/>
      <c r="H39140" s="22"/>
    </row>
    <row r="39141" spans="4:8">
      <c r="D39141" s="22"/>
      <c r="F39141" s="22"/>
      <c r="G39141" s="22"/>
      <c r="H39141" s="22"/>
    </row>
    <row r="39142" spans="4:8">
      <c r="D39142" s="22"/>
      <c r="F39142" s="22"/>
      <c r="G39142" s="22"/>
      <c r="H39142" s="22"/>
    </row>
    <row r="39143" spans="4:8">
      <c r="D39143" s="22"/>
      <c r="F39143" s="22"/>
      <c r="G39143" s="22"/>
      <c r="H39143" s="22"/>
    </row>
    <row r="39144" spans="4:8">
      <c r="D39144" s="22"/>
      <c r="F39144" s="22"/>
      <c r="G39144" s="22"/>
      <c r="H39144" s="22"/>
    </row>
    <row r="39145" spans="4:8">
      <c r="D39145" s="22"/>
      <c r="F39145" s="22"/>
      <c r="G39145" s="22"/>
      <c r="H39145" s="22"/>
    </row>
    <row r="39146" spans="4:8">
      <c r="D39146" s="22"/>
      <c r="F39146" s="22"/>
      <c r="G39146" s="22"/>
      <c r="H39146" s="22"/>
    </row>
    <row r="39147" spans="4:8">
      <c r="D39147" s="22"/>
      <c r="F39147" s="22"/>
      <c r="G39147" s="22"/>
      <c r="H39147" s="22"/>
    </row>
    <row r="39148" spans="4:8">
      <c r="D39148" s="22"/>
      <c r="F39148" s="22"/>
      <c r="G39148" s="22"/>
      <c r="H39148" s="22"/>
    </row>
    <row r="39149" spans="4:8">
      <c r="D39149" s="22"/>
      <c r="F39149" s="22"/>
      <c r="G39149" s="22"/>
      <c r="H39149" s="22"/>
    </row>
    <row r="39150" spans="4:8">
      <c r="D39150" s="22"/>
      <c r="F39150" s="22"/>
      <c r="G39150" s="22"/>
      <c r="H39150" s="22"/>
    </row>
    <row r="39151" spans="4:8">
      <c r="D39151" s="22"/>
      <c r="F39151" s="22"/>
      <c r="G39151" s="22"/>
      <c r="H39151" s="22"/>
    </row>
    <row r="39152" spans="4:8">
      <c r="D39152" s="22"/>
      <c r="F39152" s="22"/>
      <c r="G39152" s="22"/>
      <c r="H39152" s="22"/>
    </row>
    <row r="39153" spans="4:8">
      <c r="D39153" s="22"/>
      <c r="F39153" s="22"/>
      <c r="G39153" s="22"/>
      <c r="H39153" s="22"/>
    </row>
    <row r="39154" spans="4:8">
      <c r="D39154" s="22"/>
      <c r="F39154" s="22"/>
      <c r="G39154" s="22"/>
      <c r="H39154" s="22"/>
    </row>
    <row r="39155" spans="4:8">
      <c r="D39155" s="22"/>
      <c r="F39155" s="22"/>
      <c r="G39155" s="22"/>
      <c r="H39155" s="22"/>
    </row>
    <row r="39156" spans="4:8">
      <c r="D39156" s="22"/>
      <c r="F39156" s="22"/>
      <c r="G39156" s="22"/>
      <c r="H39156" s="22"/>
    </row>
    <row r="39157" spans="4:8">
      <c r="D39157" s="22"/>
      <c r="F39157" s="22"/>
      <c r="G39157" s="22"/>
      <c r="H39157" s="22"/>
    </row>
    <row r="39158" spans="4:8">
      <c r="D39158" s="22"/>
      <c r="F39158" s="22"/>
      <c r="G39158" s="22"/>
      <c r="H39158" s="22"/>
    </row>
    <row r="39159" spans="4:8">
      <c r="D39159" s="22"/>
      <c r="F39159" s="22"/>
      <c r="G39159" s="22"/>
      <c r="H39159" s="22"/>
    </row>
    <row r="39160" spans="4:8">
      <c r="D39160" s="22"/>
      <c r="F39160" s="22"/>
      <c r="G39160" s="22"/>
      <c r="H39160" s="22"/>
    </row>
    <row r="39161" spans="4:8">
      <c r="D39161" s="22"/>
      <c r="F39161" s="22"/>
      <c r="G39161" s="22"/>
      <c r="H39161" s="22"/>
    </row>
    <row r="39162" spans="4:8">
      <c r="D39162" s="22"/>
      <c r="F39162" s="22"/>
      <c r="G39162" s="22"/>
      <c r="H39162" s="22"/>
    </row>
    <row r="39163" spans="4:8">
      <c r="D39163" s="22"/>
      <c r="F39163" s="22"/>
      <c r="G39163" s="22"/>
      <c r="H39163" s="22"/>
    </row>
    <row r="39164" spans="4:8">
      <c r="D39164" s="22"/>
      <c r="F39164" s="22"/>
      <c r="G39164" s="22"/>
      <c r="H39164" s="22"/>
    </row>
    <row r="39165" spans="4:8">
      <c r="D39165" s="22"/>
      <c r="F39165" s="22"/>
      <c r="G39165" s="22"/>
      <c r="H39165" s="22"/>
    </row>
    <row r="39166" spans="4:8">
      <c r="D39166" s="22"/>
      <c r="F39166" s="22"/>
      <c r="G39166" s="22"/>
      <c r="H39166" s="22"/>
    </row>
    <row r="39167" spans="4:8">
      <c r="D39167" s="22"/>
      <c r="F39167" s="22"/>
      <c r="G39167" s="22"/>
      <c r="H39167" s="22"/>
    </row>
    <row r="39168" spans="4:8">
      <c r="D39168" s="22"/>
      <c r="F39168" s="22"/>
      <c r="G39168" s="22"/>
      <c r="H39168" s="22"/>
    </row>
    <row r="39169" spans="4:8">
      <c r="D39169" s="22"/>
      <c r="F39169" s="22"/>
      <c r="G39169" s="22"/>
      <c r="H39169" s="22"/>
    </row>
    <row r="39170" spans="4:8">
      <c r="D39170" s="22"/>
      <c r="F39170" s="22"/>
      <c r="G39170" s="22"/>
      <c r="H39170" s="22"/>
    </row>
    <row r="39171" spans="4:8">
      <c r="D39171" s="22"/>
      <c r="F39171" s="22"/>
      <c r="G39171" s="22"/>
      <c r="H39171" s="22"/>
    </row>
    <row r="39172" spans="4:8">
      <c r="D39172" s="22"/>
      <c r="F39172" s="22"/>
      <c r="G39172" s="22"/>
      <c r="H39172" s="22"/>
    </row>
    <row r="39173" spans="4:8">
      <c r="D39173" s="22"/>
      <c r="F39173" s="22"/>
      <c r="G39173" s="22"/>
      <c r="H39173" s="22"/>
    </row>
    <row r="39174" spans="4:8">
      <c r="D39174" s="22"/>
      <c r="F39174" s="22"/>
      <c r="G39174" s="22"/>
      <c r="H39174" s="22"/>
    </row>
    <row r="39175" spans="4:8">
      <c r="D39175" s="22"/>
      <c r="F39175" s="22"/>
      <c r="G39175" s="22"/>
      <c r="H39175" s="22"/>
    </row>
    <row r="39176" spans="4:8">
      <c r="D39176" s="22"/>
      <c r="F39176" s="22"/>
      <c r="G39176" s="22"/>
      <c r="H39176" s="22"/>
    </row>
    <row r="39177" spans="4:8">
      <c r="D39177" s="22"/>
      <c r="F39177" s="22"/>
      <c r="G39177" s="22"/>
      <c r="H39177" s="22"/>
    </row>
    <row r="39178" spans="4:8">
      <c r="D39178" s="22"/>
      <c r="F39178" s="22"/>
      <c r="G39178" s="22"/>
      <c r="H39178" s="22"/>
    </row>
    <row r="39179" spans="4:8">
      <c r="D39179" s="22"/>
      <c r="F39179" s="22"/>
      <c r="G39179" s="22"/>
      <c r="H39179" s="22"/>
    </row>
    <row r="39180" spans="4:8">
      <c r="D39180" s="22"/>
      <c r="F39180" s="22"/>
      <c r="G39180" s="22"/>
      <c r="H39180" s="22"/>
    </row>
    <row r="39181" spans="4:8">
      <c r="D39181" s="22"/>
      <c r="F39181" s="22"/>
      <c r="G39181" s="22"/>
      <c r="H39181" s="22"/>
    </row>
    <row r="39182" spans="4:8">
      <c r="D39182" s="22"/>
      <c r="F39182" s="22"/>
      <c r="G39182" s="22"/>
      <c r="H39182" s="22"/>
    </row>
    <row r="39183" spans="4:8">
      <c r="D39183" s="22"/>
      <c r="F39183" s="22"/>
      <c r="G39183" s="22"/>
      <c r="H39183" s="22"/>
    </row>
    <row r="39184" spans="4:8">
      <c r="D39184" s="22"/>
      <c r="F39184" s="22"/>
      <c r="G39184" s="22"/>
      <c r="H39184" s="22"/>
    </row>
    <row r="39185" spans="4:8">
      <c r="D39185" s="22"/>
      <c r="F39185" s="22"/>
      <c r="G39185" s="22"/>
      <c r="H39185" s="22"/>
    </row>
    <row r="39186" spans="4:8">
      <c r="D39186" s="22"/>
      <c r="F39186" s="22"/>
      <c r="G39186" s="22"/>
      <c r="H39186" s="22"/>
    </row>
    <row r="39187" spans="4:8">
      <c r="D39187" s="22"/>
      <c r="F39187" s="22"/>
      <c r="G39187" s="22"/>
      <c r="H39187" s="22"/>
    </row>
    <row r="39188" spans="4:8">
      <c r="D39188" s="22"/>
      <c r="F39188" s="22"/>
      <c r="G39188" s="22"/>
      <c r="H39188" s="22"/>
    </row>
    <row r="39189" spans="4:8">
      <c r="D39189" s="22"/>
      <c r="F39189" s="22"/>
      <c r="G39189" s="22"/>
      <c r="H39189" s="22"/>
    </row>
    <row r="39190" spans="4:8">
      <c r="D39190" s="22"/>
      <c r="F39190" s="22"/>
      <c r="G39190" s="22"/>
      <c r="H39190" s="22"/>
    </row>
    <row r="39191" spans="4:8">
      <c r="D39191" s="22"/>
      <c r="F39191" s="22"/>
      <c r="G39191" s="22"/>
      <c r="H39191" s="22"/>
    </row>
    <row r="39192" spans="4:8">
      <c r="D39192" s="22"/>
      <c r="F39192" s="22"/>
      <c r="G39192" s="22"/>
      <c r="H39192" s="22"/>
    </row>
    <row r="39193" spans="4:8">
      <c r="D39193" s="22"/>
      <c r="F39193" s="22"/>
      <c r="G39193" s="22"/>
      <c r="H39193" s="22"/>
    </row>
    <row r="39194" spans="4:8">
      <c r="D39194" s="22"/>
      <c r="F39194" s="22"/>
      <c r="G39194" s="22"/>
      <c r="H39194" s="22"/>
    </row>
    <row r="39195" spans="4:8">
      <c r="D39195" s="22"/>
      <c r="F39195" s="22"/>
      <c r="G39195" s="22"/>
      <c r="H39195" s="22"/>
    </row>
    <row r="39196" spans="4:8">
      <c r="D39196" s="22"/>
      <c r="F39196" s="22"/>
      <c r="G39196" s="22"/>
      <c r="H39196" s="22"/>
    </row>
    <row r="39197" spans="4:8">
      <c r="D39197" s="22"/>
      <c r="F39197" s="22"/>
      <c r="G39197" s="22"/>
      <c r="H39197" s="22"/>
    </row>
    <row r="39198" spans="4:8">
      <c r="D39198" s="22"/>
      <c r="F39198" s="22"/>
      <c r="G39198" s="22"/>
      <c r="H39198" s="22"/>
    </row>
    <row r="39199" spans="4:8">
      <c r="D39199" s="22"/>
      <c r="F39199" s="22"/>
      <c r="G39199" s="22"/>
      <c r="H39199" s="22"/>
    </row>
    <row r="39200" spans="4:8">
      <c r="D39200" s="22"/>
      <c r="F39200" s="22"/>
      <c r="G39200" s="22"/>
      <c r="H39200" s="22"/>
    </row>
    <row r="39201" spans="4:8">
      <c r="D39201" s="22"/>
      <c r="F39201" s="22"/>
      <c r="G39201" s="22"/>
      <c r="H39201" s="22"/>
    </row>
    <row r="39202" spans="4:8">
      <c r="D39202" s="22"/>
      <c r="F39202" s="22"/>
      <c r="G39202" s="22"/>
      <c r="H39202" s="22"/>
    </row>
    <row r="39203" spans="4:8">
      <c r="D39203" s="22"/>
      <c r="F39203" s="22"/>
      <c r="G39203" s="22"/>
      <c r="H39203" s="22"/>
    </row>
    <row r="39204" spans="4:8">
      <c r="D39204" s="22"/>
      <c r="F39204" s="22"/>
      <c r="G39204" s="22"/>
      <c r="H39204" s="22"/>
    </row>
    <row r="39205" spans="4:8">
      <c r="D39205" s="22"/>
      <c r="F39205" s="22"/>
      <c r="G39205" s="22"/>
      <c r="H39205" s="22"/>
    </row>
    <row r="39206" spans="4:8">
      <c r="D39206" s="22"/>
      <c r="F39206" s="22"/>
      <c r="G39206" s="22"/>
      <c r="H39206" s="22"/>
    </row>
    <row r="39207" spans="4:8">
      <c r="D39207" s="22"/>
      <c r="F39207" s="22"/>
      <c r="G39207" s="22"/>
      <c r="H39207" s="22"/>
    </row>
    <row r="39208" spans="4:8">
      <c r="D39208" s="22"/>
      <c r="F39208" s="22"/>
      <c r="G39208" s="22"/>
      <c r="H39208" s="22"/>
    </row>
    <row r="39209" spans="4:8">
      <c r="D39209" s="22"/>
      <c r="F39209" s="22"/>
      <c r="G39209" s="22"/>
      <c r="H39209" s="22"/>
    </row>
    <row r="39210" spans="4:8">
      <c r="D39210" s="22"/>
      <c r="F39210" s="22"/>
      <c r="G39210" s="22"/>
      <c r="H39210" s="22"/>
    </row>
    <row r="39211" spans="4:8">
      <c r="D39211" s="22"/>
      <c r="F39211" s="22"/>
      <c r="G39211" s="22"/>
      <c r="H39211" s="22"/>
    </row>
    <row r="39212" spans="4:8">
      <c r="D39212" s="22"/>
      <c r="F39212" s="22"/>
      <c r="G39212" s="22"/>
      <c r="H39212" s="22"/>
    </row>
    <row r="39213" spans="4:8">
      <c r="D39213" s="22"/>
      <c r="F39213" s="22"/>
      <c r="G39213" s="22"/>
      <c r="H39213" s="22"/>
    </row>
    <row r="39214" spans="4:8">
      <c r="D39214" s="22"/>
      <c r="F39214" s="22"/>
      <c r="G39214" s="22"/>
      <c r="H39214" s="22"/>
    </row>
    <row r="39215" spans="4:8">
      <c r="D39215" s="22"/>
      <c r="F39215" s="22"/>
      <c r="G39215" s="22"/>
      <c r="H39215" s="22"/>
    </row>
    <row r="39216" spans="4:8">
      <c r="D39216" s="22"/>
      <c r="F39216" s="22"/>
      <c r="G39216" s="22"/>
      <c r="H39216" s="22"/>
    </row>
    <row r="39217" spans="4:8">
      <c r="D39217" s="22"/>
      <c r="F39217" s="22"/>
      <c r="G39217" s="22"/>
      <c r="H39217" s="22"/>
    </row>
    <row r="39218" spans="4:8">
      <c r="D39218" s="22"/>
      <c r="F39218" s="22"/>
      <c r="G39218" s="22"/>
      <c r="H39218" s="22"/>
    </row>
    <row r="39219" spans="4:8">
      <c r="D39219" s="22"/>
      <c r="F39219" s="22"/>
      <c r="G39219" s="22"/>
      <c r="H39219" s="22"/>
    </row>
    <row r="39220" spans="4:8">
      <c r="D39220" s="22"/>
      <c r="F39220" s="22"/>
      <c r="G39220" s="22"/>
      <c r="H39220" s="22"/>
    </row>
    <row r="39221" spans="4:8">
      <c r="D39221" s="22"/>
      <c r="F39221" s="22"/>
      <c r="G39221" s="22"/>
      <c r="H39221" s="22"/>
    </row>
    <row r="39222" spans="4:8">
      <c r="D39222" s="22"/>
      <c r="F39222" s="22"/>
      <c r="G39222" s="22"/>
      <c r="H39222" s="22"/>
    </row>
    <row r="39223" spans="4:8">
      <c r="D39223" s="22"/>
      <c r="F39223" s="22"/>
      <c r="G39223" s="22"/>
      <c r="H39223" s="22"/>
    </row>
    <row r="39224" spans="4:8">
      <c r="D39224" s="22"/>
      <c r="F39224" s="22"/>
      <c r="G39224" s="22"/>
      <c r="H39224" s="22"/>
    </row>
    <row r="39225" spans="4:8">
      <c r="D39225" s="22"/>
      <c r="F39225" s="22"/>
      <c r="G39225" s="22"/>
      <c r="H39225" s="22"/>
    </row>
    <row r="39226" spans="4:8">
      <c r="D39226" s="22"/>
      <c r="F39226" s="22"/>
      <c r="G39226" s="22"/>
      <c r="H39226" s="22"/>
    </row>
    <row r="39227" spans="4:8">
      <c r="D39227" s="22"/>
      <c r="F39227" s="22"/>
      <c r="G39227" s="22"/>
      <c r="H39227" s="22"/>
    </row>
    <row r="39228" spans="4:8">
      <c r="D39228" s="22"/>
      <c r="F39228" s="22"/>
      <c r="G39228" s="22"/>
      <c r="H39228" s="22"/>
    </row>
    <row r="39229" spans="4:8">
      <c r="D39229" s="22"/>
      <c r="F39229" s="22"/>
      <c r="G39229" s="22"/>
      <c r="H39229" s="22"/>
    </row>
    <row r="39230" spans="4:8">
      <c r="D39230" s="22"/>
      <c r="F39230" s="22"/>
      <c r="G39230" s="22"/>
      <c r="H39230" s="22"/>
    </row>
    <row r="39231" spans="4:8">
      <c r="D39231" s="22"/>
      <c r="F39231" s="22"/>
      <c r="G39231" s="22"/>
      <c r="H39231" s="22"/>
    </row>
    <row r="39232" spans="4:8">
      <c r="D39232" s="22"/>
      <c r="F39232" s="22"/>
      <c r="G39232" s="22"/>
      <c r="H39232" s="22"/>
    </row>
    <row r="39233" spans="4:8">
      <c r="D39233" s="22"/>
      <c r="F39233" s="22"/>
      <c r="G39233" s="22"/>
      <c r="H39233" s="22"/>
    </row>
    <row r="39234" spans="4:8">
      <c r="D39234" s="22"/>
      <c r="F39234" s="22"/>
      <c r="G39234" s="22"/>
      <c r="H39234" s="22"/>
    </row>
    <row r="39235" spans="4:8">
      <c r="D39235" s="22"/>
      <c r="F39235" s="22"/>
      <c r="G39235" s="22"/>
      <c r="H39235" s="22"/>
    </row>
    <row r="39236" spans="4:8">
      <c r="D39236" s="22"/>
      <c r="F39236" s="22"/>
      <c r="G39236" s="22"/>
      <c r="H39236" s="22"/>
    </row>
    <row r="39237" spans="4:8">
      <c r="D39237" s="22"/>
      <c r="F39237" s="22"/>
      <c r="G39237" s="22"/>
      <c r="H39237" s="22"/>
    </row>
    <row r="39238" spans="4:8">
      <c r="D39238" s="22"/>
      <c r="F39238" s="22"/>
      <c r="G39238" s="22"/>
      <c r="H39238" s="22"/>
    </row>
    <row r="39239" spans="4:8">
      <c r="D39239" s="22"/>
      <c r="F39239" s="22"/>
      <c r="G39239" s="22"/>
      <c r="H39239" s="22"/>
    </row>
    <row r="39240" spans="4:8">
      <c r="D39240" s="22"/>
      <c r="F39240" s="22"/>
      <c r="G39240" s="22"/>
      <c r="H39240" s="22"/>
    </row>
    <row r="39241" spans="4:8">
      <c r="D39241" s="22"/>
      <c r="F39241" s="22"/>
      <c r="G39241" s="22"/>
      <c r="H39241" s="22"/>
    </row>
    <row r="39242" spans="4:8">
      <c r="D39242" s="22"/>
      <c r="F39242" s="22"/>
      <c r="G39242" s="22"/>
      <c r="H39242" s="22"/>
    </row>
    <row r="39243" spans="4:8">
      <c r="D39243" s="22"/>
      <c r="F39243" s="22"/>
      <c r="G39243" s="22"/>
      <c r="H39243" s="22"/>
    </row>
    <row r="39244" spans="4:8">
      <c r="D39244" s="22"/>
      <c r="F39244" s="22"/>
      <c r="G39244" s="22"/>
      <c r="H39244" s="22"/>
    </row>
    <row r="39245" spans="4:8">
      <c r="D39245" s="22"/>
      <c r="F39245" s="22"/>
      <c r="G39245" s="22"/>
      <c r="H39245" s="22"/>
    </row>
    <row r="39246" spans="4:8">
      <c r="D39246" s="22"/>
      <c r="F39246" s="22"/>
      <c r="G39246" s="22"/>
      <c r="H39246" s="22"/>
    </row>
    <row r="39247" spans="4:8">
      <c r="D39247" s="22"/>
      <c r="F39247" s="22"/>
      <c r="G39247" s="22"/>
      <c r="H39247" s="22"/>
    </row>
    <row r="39248" spans="4:8">
      <c r="D39248" s="22"/>
      <c r="F39248" s="22"/>
      <c r="G39248" s="22"/>
      <c r="H39248" s="22"/>
    </row>
    <row r="39249" spans="4:8">
      <c r="D39249" s="22"/>
      <c r="F39249" s="22"/>
      <c r="G39249" s="22"/>
      <c r="H39249" s="22"/>
    </row>
    <row r="39250" spans="4:8">
      <c r="D39250" s="22"/>
      <c r="F39250" s="22"/>
      <c r="G39250" s="22"/>
      <c r="H39250" s="22"/>
    </row>
    <row r="39251" spans="4:8">
      <c r="D39251" s="22"/>
      <c r="F39251" s="22"/>
      <c r="G39251" s="22"/>
      <c r="H39251" s="22"/>
    </row>
    <row r="39252" spans="4:8">
      <c r="D39252" s="22"/>
      <c r="F39252" s="22"/>
      <c r="G39252" s="22"/>
      <c r="H39252" s="22"/>
    </row>
    <row r="39253" spans="4:8">
      <c r="D39253" s="22"/>
      <c r="F39253" s="22"/>
      <c r="G39253" s="22"/>
      <c r="H39253" s="22"/>
    </row>
    <row r="39254" spans="4:8">
      <c r="D39254" s="22"/>
      <c r="F39254" s="22"/>
      <c r="G39254" s="22"/>
      <c r="H39254" s="22"/>
    </row>
    <row r="39255" spans="4:8">
      <c r="D39255" s="22"/>
      <c r="F39255" s="22"/>
      <c r="G39255" s="22"/>
      <c r="H39255" s="22"/>
    </row>
    <row r="39256" spans="4:8">
      <c r="D39256" s="22"/>
      <c r="F39256" s="22"/>
      <c r="G39256" s="22"/>
      <c r="H39256" s="22"/>
    </row>
    <row r="39257" spans="4:8">
      <c r="D39257" s="22"/>
      <c r="F39257" s="22"/>
      <c r="G39257" s="22"/>
      <c r="H39257" s="22"/>
    </row>
    <row r="39258" spans="4:8">
      <c r="D39258" s="22"/>
      <c r="F39258" s="22"/>
      <c r="G39258" s="22"/>
      <c r="H39258" s="22"/>
    </row>
    <row r="39259" spans="4:8">
      <c r="D39259" s="22"/>
      <c r="F39259" s="22"/>
      <c r="G39259" s="22"/>
      <c r="H39259" s="22"/>
    </row>
    <row r="39260" spans="4:8">
      <c r="D39260" s="22"/>
      <c r="F39260" s="22"/>
      <c r="G39260" s="22"/>
      <c r="H39260" s="22"/>
    </row>
    <row r="39261" spans="4:8">
      <c r="D39261" s="22"/>
      <c r="F39261" s="22"/>
      <c r="G39261" s="22"/>
      <c r="H39261" s="22"/>
    </row>
    <row r="39262" spans="4:8">
      <c r="D39262" s="22"/>
      <c r="F39262" s="22"/>
      <c r="G39262" s="22"/>
      <c r="H39262" s="22"/>
    </row>
    <row r="39263" spans="4:8">
      <c r="D39263" s="22"/>
      <c r="F39263" s="22"/>
      <c r="G39263" s="22"/>
      <c r="H39263" s="22"/>
    </row>
    <row r="39264" spans="4:8">
      <c r="D39264" s="22"/>
      <c r="F39264" s="22"/>
      <c r="G39264" s="22"/>
      <c r="H39264" s="22"/>
    </row>
    <row r="39265" spans="4:8">
      <c r="D39265" s="22"/>
      <c r="F39265" s="22"/>
      <c r="G39265" s="22"/>
      <c r="H39265" s="22"/>
    </row>
    <row r="39266" spans="4:8">
      <c r="D39266" s="22"/>
      <c r="F39266" s="22"/>
      <c r="G39266" s="22"/>
      <c r="H39266" s="22"/>
    </row>
    <row r="39267" spans="4:8">
      <c r="D39267" s="22"/>
      <c r="F39267" s="22"/>
      <c r="G39267" s="22"/>
      <c r="H39267" s="22"/>
    </row>
    <row r="39268" spans="4:8">
      <c r="D39268" s="22"/>
      <c r="F39268" s="22"/>
      <c r="G39268" s="22"/>
      <c r="H39268" s="22"/>
    </row>
    <row r="39269" spans="4:8">
      <c r="D39269" s="22"/>
      <c r="F39269" s="22"/>
      <c r="G39269" s="22"/>
      <c r="H39269" s="22"/>
    </row>
    <row r="39270" spans="4:8">
      <c r="D39270" s="22"/>
      <c r="F39270" s="22"/>
      <c r="G39270" s="22"/>
      <c r="H39270" s="22"/>
    </row>
    <row r="39271" spans="4:8">
      <c r="D39271" s="22"/>
      <c r="F39271" s="22"/>
      <c r="G39271" s="22"/>
      <c r="H39271" s="22"/>
    </row>
    <row r="39272" spans="4:8">
      <c r="D39272" s="22"/>
      <c r="F39272" s="22"/>
      <c r="G39272" s="22"/>
      <c r="H39272" s="22"/>
    </row>
    <row r="39273" spans="4:8">
      <c r="D39273" s="22"/>
      <c r="F39273" s="22"/>
      <c r="G39273" s="22"/>
      <c r="H39273" s="22"/>
    </row>
    <row r="39274" spans="4:8">
      <c r="D39274" s="22"/>
      <c r="F39274" s="22"/>
      <c r="G39274" s="22"/>
      <c r="H39274" s="22"/>
    </row>
    <row r="39275" spans="4:8">
      <c r="D39275" s="22"/>
      <c r="F39275" s="22"/>
      <c r="G39275" s="22"/>
      <c r="H39275" s="22"/>
    </row>
    <row r="39276" spans="4:8">
      <c r="D39276" s="22"/>
      <c r="F39276" s="22"/>
      <c r="G39276" s="22"/>
      <c r="H39276" s="22"/>
    </row>
    <row r="39277" spans="4:8">
      <c r="D39277" s="22"/>
      <c r="F39277" s="22"/>
      <c r="G39277" s="22"/>
      <c r="H39277" s="22"/>
    </row>
    <row r="39278" spans="4:8">
      <c r="D39278" s="22"/>
      <c r="F39278" s="22"/>
      <c r="G39278" s="22"/>
      <c r="H39278" s="22"/>
    </row>
    <row r="39279" spans="4:8">
      <c r="D39279" s="22"/>
      <c r="F39279" s="22"/>
      <c r="G39279" s="22"/>
      <c r="H39279" s="22"/>
    </row>
    <row r="39280" spans="4:8">
      <c r="D39280" s="22"/>
      <c r="F39280" s="22"/>
      <c r="G39280" s="22"/>
      <c r="H39280" s="22"/>
    </row>
    <row r="39281" spans="4:8">
      <c r="D39281" s="22"/>
      <c r="F39281" s="22"/>
      <c r="G39281" s="22"/>
      <c r="H39281" s="22"/>
    </row>
    <row r="39282" spans="4:8">
      <c r="D39282" s="22"/>
      <c r="F39282" s="22"/>
      <c r="G39282" s="22"/>
      <c r="H39282" s="22"/>
    </row>
    <row r="39283" spans="4:8">
      <c r="D39283" s="22"/>
      <c r="F39283" s="22"/>
      <c r="G39283" s="22"/>
      <c r="H39283" s="22"/>
    </row>
    <row r="39284" spans="4:8">
      <c r="D39284" s="22"/>
      <c r="F39284" s="22"/>
      <c r="G39284" s="22"/>
      <c r="H39284" s="22"/>
    </row>
    <row r="39285" spans="4:8">
      <c r="D39285" s="22"/>
      <c r="F39285" s="22"/>
      <c r="G39285" s="22"/>
      <c r="H39285" s="22"/>
    </row>
    <row r="39286" spans="4:8">
      <c r="D39286" s="22"/>
      <c r="F39286" s="22"/>
      <c r="G39286" s="22"/>
      <c r="H39286" s="22"/>
    </row>
    <row r="39287" spans="4:8">
      <c r="D39287" s="22"/>
      <c r="F39287" s="22"/>
      <c r="G39287" s="22"/>
      <c r="H39287" s="22"/>
    </row>
    <row r="39288" spans="4:8">
      <c r="D39288" s="22"/>
      <c r="F39288" s="22"/>
      <c r="G39288" s="22"/>
      <c r="H39288" s="22"/>
    </row>
    <row r="39289" spans="4:8">
      <c r="D39289" s="22"/>
      <c r="F39289" s="22"/>
      <c r="G39289" s="22"/>
      <c r="H39289" s="22"/>
    </row>
    <row r="39290" spans="4:8">
      <c r="D39290" s="22"/>
      <c r="F39290" s="22"/>
      <c r="G39290" s="22"/>
      <c r="H39290" s="22"/>
    </row>
    <row r="39291" spans="4:8">
      <c r="D39291" s="22"/>
      <c r="F39291" s="22"/>
      <c r="G39291" s="22"/>
      <c r="H39291" s="22"/>
    </row>
    <row r="39292" spans="4:8">
      <c r="D39292" s="22"/>
      <c r="F39292" s="22"/>
      <c r="G39292" s="22"/>
      <c r="H39292" s="22"/>
    </row>
    <row r="39293" spans="4:8">
      <c r="D39293" s="22"/>
      <c r="F39293" s="22"/>
      <c r="G39293" s="22"/>
      <c r="H39293" s="22"/>
    </row>
    <row r="39294" spans="4:8">
      <c r="D39294" s="22"/>
      <c r="F39294" s="22"/>
      <c r="G39294" s="22"/>
      <c r="H39294" s="22"/>
    </row>
    <row r="39295" spans="4:8">
      <c r="D39295" s="22"/>
      <c r="F39295" s="22"/>
      <c r="G39295" s="22"/>
      <c r="H39295" s="22"/>
    </row>
    <row r="39296" spans="4:8">
      <c r="D39296" s="22"/>
      <c r="F39296" s="22"/>
      <c r="G39296" s="22"/>
      <c r="H39296" s="22"/>
    </row>
    <row r="39297" spans="4:8">
      <c r="D39297" s="22"/>
      <c r="F39297" s="22"/>
      <c r="G39297" s="22"/>
      <c r="H39297" s="22"/>
    </row>
    <row r="39298" spans="4:8">
      <c r="D39298" s="22"/>
      <c r="F39298" s="22"/>
      <c r="G39298" s="22"/>
      <c r="H39298" s="22"/>
    </row>
    <row r="39299" spans="4:8">
      <c r="D39299" s="22"/>
      <c r="F39299" s="22"/>
      <c r="G39299" s="22"/>
      <c r="H39299" s="22"/>
    </row>
    <row r="39300" spans="4:8">
      <c r="D39300" s="22"/>
      <c r="F39300" s="22"/>
      <c r="G39300" s="22"/>
      <c r="H39300" s="22"/>
    </row>
    <row r="39301" spans="4:8">
      <c r="D39301" s="22"/>
      <c r="F39301" s="22"/>
      <c r="G39301" s="22"/>
      <c r="H39301" s="22"/>
    </row>
    <row r="39302" spans="4:8">
      <c r="D39302" s="22"/>
      <c r="F39302" s="22"/>
      <c r="G39302" s="22"/>
      <c r="H39302" s="22"/>
    </row>
    <row r="39303" spans="4:8">
      <c r="D39303" s="22"/>
      <c r="F39303" s="22"/>
      <c r="G39303" s="22"/>
      <c r="H39303" s="22"/>
    </row>
    <row r="39304" spans="4:8">
      <c r="D39304" s="22"/>
      <c r="F39304" s="22"/>
      <c r="G39304" s="22"/>
      <c r="H39304" s="22"/>
    </row>
    <row r="39305" spans="4:8">
      <c r="D39305" s="22"/>
      <c r="F39305" s="22"/>
      <c r="G39305" s="22"/>
      <c r="H39305" s="22"/>
    </row>
    <row r="39306" spans="4:8">
      <c r="D39306" s="22"/>
      <c r="F39306" s="22"/>
      <c r="G39306" s="22"/>
      <c r="H39306" s="22"/>
    </row>
    <row r="39307" spans="4:8">
      <c r="D39307" s="22"/>
      <c r="F39307" s="22"/>
      <c r="G39307" s="22"/>
      <c r="H39307" s="22"/>
    </row>
    <row r="39308" spans="4:8">
      <c r="D39308" s="22"/>
      <c r="F39308" s="22"/>
      <c r="G39308" s="22"/>
      <c r="H39308" s="22"/>
    </row>
    <row r="39309" spans="4:8">
      <c r="D39309" s="22"/>
      <c r="F39309" s="22"/>
      <c r="G39309" s="22"/>
      <c r="H39309" s="22"/>
    </row>
    <row r="39310" spans="4:8">
      <c r="D39310" s="22"/>
      <c r="F39310" s="22"/>
      <c r="G39310" s="22"/>
      <c r="H39310" s="22"/>
    </row>
    <row r="39311" spans="4:8">
      <c r="D39311" s="22"/>
      <c r="F39311" s="22"/>
      <c r="G39311" s="22"/>
      <c r="H39311" s="22"/>
    </row>
    <row r="39312" spans="4:8">
      <c r="D39312" s="22"/>
      <c r="F39312" s="22"/>
      <c r="G39312" s="22"/>
      <c r="H39312" s="22"/>
    </row>
    <row r="39313" spans="4:8">
      <c r="D39313" s="22"/>
      <c r="F39313" s="22"/>
      <c r="G39313" s="22"/>
      <c r="H39313" s="22"/>
    </row>
    <row r="39314" spans="4:8">
      <c r="D39314" s="22"/>
      <c r="F39314" s="22"/>
      <c r="G39314" s="22"/>
      <c r="H39314" s="22"/>
    </row>
    <row r="39315" spans="4:8">
      <c r="D39315" s="22"/>
      <c r="F39315" s="22"/>
      <c r="G39315" s="22"/>
      <c r="H39315" s="22"/>
    </row>
    <row r="39316" spans="4:8">
      <c r="D39316" s="22"/>
      <c r="F39316" s="22"/>
      <c r="G39316" s="22"/>
      <c r="H39316" s="22"/>
    </row>
    <row r="39317" spans="4:8">
      <c r="D39317" s="22"/>
      <c r="F39317" s="22"/>
      <c r="G39317" s="22"/>
      <c r="H39317" s="22"/>
    </row>
    <row r="39318" spans="4:8">
      <c r="D39318" s="22"/>
      <c r="F39318" s="22"/>
      <c r="G39318" s="22"/>
      <c r="H39318" s="22"/>
    </row>
    <row r="39319" spans="4:8">
      <c r="D39319" s="22"/>
      <c r="F39319" s="22"/>
      <c r="G39319" s="22"/>
      <c r="H39319" s="22"/>
    </row>
    <row r="39320" spans="4:8">
      <c r="D39320" s="22"/>
      <c r="F39320" s="22"/>
      <c r="G39320" s="22"/>
      <c r="H39320" s="22"/>
    </row>
    <row r="39321" spans="4:8">
      <c r="D39321" s="22"/>
      <c r="F39321" s="22"/>
      <c r="G39321" s="22"/>
      <c r="H39321" s="22"/>
    </row>
    <row r="39322" spans="4:8">
      <c r="D39322" s="22"/>
      <c r="F39322" s="22"/>
      <c r="G39322" s="22"/>
      <c r="H39322" s="22"/>
    </row>
    <row r="39323" spans="4:8">
      <c r="D39323" s="22"/>
      <c r="F39323" s="22"/>
      <c r="G39323" s="22"/>
      <c r="H39323" s="22"/>
    </row>
    <row r="39324" spans="4:8">
      <c r="D39324" s="22"/>
      <c r="F39324" s="22"/>
      <c r="G39324" s="22"/>
      <c r="H39324" s="22"/>
    </row>
    <row r="39325" spans="4:8">
      <c r="D39325" s="22"/>
      <c r="F39325" s="22"/>
      <c r="G39325" s="22"/>
      <c r="H39325" s="22"/>
    </row>
    <row r="39326" spans="4:8">
      <c r="D39326" s="22"/>
      <c r="F39326" s="22"/>
      <c r="G39326" s="22"/>
      <c r="H39326" s="22"/>
    </row>
    <row r="39327" spans="4:8">
      <c r="D39327" s="22"/>
      <c r="F39327" s="22"/>
      <c r="G39327" s="22"/>
      <c r="H39327" s="22"/>
    </row>
    <row r="39328" spans="4:8">
      <c r="D39328" s="22"/>
      <c r="F39328" s="22"/>
      <c r="G39328" s="22"/>
      <c r="H39328" s="22"/>
    </row>
    <row r="39329" spans="4:8">
      <c r="D39329" s="22"/>
      <c r="F39329" s="22"/>
      <c r="G39329" s="22"/>
      <c r="H39329" s="22"/>
    </row>
    <row r="39330" spans="4:8">
      <c r="D39330" s="22"/>
      <c r="F39330" s="22"/>
      <c r="G39330" s="22"/>
      <c r="H39330" s="22"/>
    </row>
    <row r="39331" spans="4:8">
      <c r="D39331" s="22"/>
      <c r="F39331" s="22"/>
      <c r="G39331" s="22"/>
      <c r="H39331" s="22"/>
    </row>
    <row r="39332" spans="4:8">
      <c r="D39332" s="22"/>
      <c r="F39332" s="22"/>
      <c r="G39332" s="22"/>
      <c r="H39332" s="22"/>
    </row>
    <row r="39333" spans="4:8">
      <c r="D39333" s="22"/>
      <c r="F39333" s="22"/>
      <c r="G39333" s="22"/>
      <c r="H39333" s="22"/>
    </row>
    <row r="39334" spans="4:8">
      <c r="D39334" s="22"/>
      <c r="F39334" s="22"/>
      <c r="G39334" s="22"/>
      <c r="H39334" s="22"/>
    </row>
    <row r="39335" spans="4:8">
      <c r="D39335" s="22"/>
      <c r="F39335" s="22"/>
      <c r="G39335" s="22"/>
      <c r="H39335" s="22"/>
    </row>
    <row r="39336" spans="4:8">
      <c r="D39336" s="22"/>
      <c r="F39336" s="22"/>
      <c r="G39336" s="22"/>
      <c r="H39336" s="22"/>
    </row>
    <row r="39337" spans="4:8">
      <c r="D39337" s="22"/>
      <c r="F39337" s="22"/>
      <c r="G39337" s="22"/>
      <c r="H39337" s="22"/>
    </row>
    <row r="39338" spans="4:8">
      <c r="D39338" s="22"/>
      <c r="F39338" s="22"/>
      <c r="G39338" s="22"/>
      <c r="H39338" s="22"/>
    </row>
    <row r="39339" spans="4:8">
      <c r="D39339" s="22"/>
      <c r="F39339" s="22"/>
      <c r="G39339" s="22"/>
      <c r="H39339" s="22"/>
    </row>
    <row r="39340" spans="4:8">
      <c r="D39340" s="22"/>
      <c r="F39340" s="22"/>
      <c r="G39340" s="22"/>
      <c r="H39340" s="22"/>
    </row>
    <row r="39341" spans="4:8">
      <c r="D39341" s="22"/>
      <c r="F39341" s="22"/>
      <c r="G39341" s="22"/>
      <c r="H39341" s="22"/>
    </row>
    <row r="39342" spans="4:8">
      <c r="D39342" s="22"/>
      <c r="F39342" s="22"/>
      <c r="G39342" s="22"/>
      <c r="H39342" s="22"/>
    </row>
    <row r="39343" spans="4:8">
      <c r="D39343" s="22"/>
      <c r="F39343" s="22"/>
      <c r="G39343" s="22"/>
      <c r="H39343" s="22"/>
    </row>
    <row r="39344" spans="4:8">
      <c r="D39344" s="22"/>
      <c r="F39344" s="22"/>
      <c r="G39344" s="22"/>
      <c r="H39344" s="22"/>
    </row>
    <row r="39345" spans="4:8">
      <c r="D39345" s="22"/>
      <c r="F39345" s="22"/>
      <c r="G39345" s="22"/>
      <c r="H39345" s="22"/>
    </row>
    <row r="39346" spans="4:8">
      <c r="D39346" s="22"/>
      <c r="F39346" s="22"/>
      <c r="G39346" s="22"/>
      <c r="H39346" s="22"/>
    </row>
    <row r="39347" spans="4:8">
      <c r="D39347" s="22"/>
      <c r="F39347" s="22"/>
      <c r="G39347" s="22"/>
      <c r="H39347" s="22"/>
    </row>
    <row r="39348" spans="4:8">
      <c r="D39348" s="22"/>
      <c r="F39348" s="22"/>
      <c r="G39348" s="22"/>
      <c r="H39348" s="22"/>
    </row>
    <row r="39349" spans="4:8">
      <c r="D39349" s="22"/>
      <c r="F39349" s="22"/>
      <c r="G39349" s="22"/>
      <c r="H39349" s="22"/>
    </row>
    <row r="39350" spans="4:8">
      <c r="D39350" s="22"/>
      <c r="F39350" s="22"/>
      <c r="G39350" s="22"/>
      <c r="H39350" s="22"/>
    </row>
    <row r="39351" spans="4:8">
      <c r="D39351" s="22"/>
      <c r="F39351" s="22"/>
      <c r="G39351" s="22"/>
      <c r="H39351" s="22"/>
    </row>
    <row r="39352" spans="4:8">
      <c r="D39352" s="22"/>
      <c r="F39352" s="22"/>
      <c r="G39352" s="22"/>
      <c r="H39352" s="22"/>
    </row>
    <row r="39353" spans="4:8">
      <c r="D39353" s="22"/>
      <c r="F39353" s="22"/>
      <c r="G39353" s="22"/>
      <c r="H39353" s="22"/>
    </row>
    <row r="39354" spans="4:8">
      <c r="D39354" s="22"/>
      <c r="F39354" s="22"/>
      <c r="G39354" s="22"/>
      <c r="H39354" s="22"/>
    </row>
    <row r="39355" spans="4:8">
      <c r="D39355" s="22"/>
      <c r="F39355" s="22"/>
      <c r="G39355" s="22"/>
      <c r="H39355" s="22"/>
    </row>
    <row r="39356" spans="4:8">
      <c r="D39356" s="22"/>
      <c r="F39356" s="22"/>
      <c r="G39356" s="22"/>
      <c r="H39356" s="22"/>
    </row>
    <row r="39357" spans="4:8">
      <c r="D39357" s="22"/>
      <c r="F39357" s="22"/>
      <c r="G39357" s="22"/>
      <c r="H39357" s="22"/>
    </row>
    <row r="39358" spans="4:8">
      <c r="D39358" s="22"/>
      <c r="F39358" s="22"/>
      <c r="G39358" s="22"/>
      <c r="H39358" s="22"/>
    </row>
    <row r="39359" spans="4:8">
      <c r="D39359" s="22"/>
      <c r="F39359" s="22"/>
      <c r="G39359" s="22"/>
      <c r="H39359" s="22"/>
    </row>
    <row r="39360" spans="4:8">
      <c r="D39360" s="22"/>
      <c r="F39360" s="22"/>
      <c r="G39360" s="22"/>
      <c r="H39360" s="22"/>
    </row>
    <row r="39361" spans="4:8">
      <c r="D39361" s="22"/>
      <c r="F39361" s="22"/>
      <c r="G39361" s="22"/>
      <c r="H39361" s="22"/>
    </row>
    <row r="39362" spans="4:8">
      <c r="D39362" s="22"/>
      <c r="F39362" s="22"/>
      <c r="G39362" s="22"/>
      <c r="H39362" s="22"/>
    </row>
    <row r="39363" spans="4:8">
      <c r="D39363" s="22"/>
      <c r="F39363" s="22"/>
      <c r="G39363" s="22"/>
      <c r="H39363" s="22"/>
    </row>
    <row r="39364" spans="4:8">
      <c r="D39364" s="22"/>
      <c r="F39364" s="22"/>
      <c r="G39364" s="22"/>
      <c r="H39364" s="22"/>
    </row>
    <row r="39365" spans="4:8">
      <c r="D39365" s="22"/>
      <c r="F39365" s="22"/>
      <c r="G39365" s="22"/>
      <c r="H39365" s="22"/>
    </row>
    <row r="39366" spans="4:8">
      <c r="D39366" s="22"/>
      <c r="F39366" s="22"/>
      <c r="G39366" s="22"/>
      <c r="H39366" s="22"/>
    </row>
    <row r="39367" spans="4:8">
      <c r="D39367" s="22"/>
      <c r="F39367" s="22"/>
      <c r="G39367" s="22"/>
      <c r="H39367" s="22"/>
    </row>
    <row r="39368" spans="4:8">
      <c r="D39368" s="22"/>
      <c r="F39368" s="22"/>
      <c r="G39368" s="22"/>
      <c r="H39368" s="22"/>
    </row>
    <row r="39369" spans="4:8">
      <c r="D39369" s="22"/>
      <c r="F39369" s="22"/>
      <c r="G39369" s="22"/>
      <c r="H39369" s="22"/>
    </row>
    <row r="39370" spans="4:8">
      <c r="D39370" s="22"/>
      <c r="F39370" s="22"/>
      <c r="G39370" s="22"/>
      <c r="H39370" s="22"/>
    </row>
    <row r="39371" spans="4:8">
      <c r="D39371" s="22"/>
      <c r="F39371" s="22"/>
      <c r="G39371" s="22"/>
      <c r="H39371" s="22"/>
    </row>
    <row r="39372" spans="4:8">
      <c r="D39372" s="22"/>
      <c r="F39372" s="22"/>
      <c r="G39372" s="22"/>
      <c r="H39372" s="22"/>
    </row>
    <row r="39373" spans="4:8">
      <c r="D39373" s="22"/>
      <c r="F39373" s="22"/>
      <c r="G39373" s="22"/>
      <c r="H39373" s="22"/>
    </row>
    <row r="39374" spans="4:8">
      <c r="D39374" s="22"/>
      <c r="F39374" s="22"/>
      <c r="G39374" s="22"/>
      <c r="H39374" s="22"/>
    </row>
    <row r="39375" spans="4:8">
      <c r="D39375" s="22"/>
      <c r="F39375" s="22"/>
      <c r="G39375" s="22"/>
      <c r="H39375" s="22"/>
    </row>
    <row r="39376" spans="4:8">
      <c r="D39376" s="22"/>
      <c r="F39376" s="22"/>
      <c r="G39376" s="22"/>
      <c r="H39376" s="22"/>
    </row>
    <row r="39377" spans="4:8">
      <c r="D39377" s="22"/>
      <c r="F39377" s="22"/>
      <c r="G39377" s="22"/>
      <c r="H39377" s="22"/>
    </row>
    <row r="39378" spans="4:8">
      <c r="D39378" s="22"/>
      <c r="F39378" s="22"/>
      <c r="G39378" s="22"/>
      <c r="H39378" s="22"/>
    </row>
    <row r="39379" spans="4:8">
      <c r="D39379" s="22"/>
      <c r="F39379" s="22"/>
      <c r="G39379" s="22"/>
      <c r="H39379" s="22"/>
    </row>
    <row r="39380" spans="4:8">
      <c r="D39380" s="22"/>
      <c r="F39380" s="22"/>
      <c r="G39380" s="22"/>
      <c r="H39380" s="22"/>
    </row>
    <row r="39381" spans="4:8">
      <c r="D39381" s="22"/>
      <c r="F39381" s="22"/>
      <c r="G39381" s="22"/>
      <c r="H39381" s="22"/>
    </row>
    <row r="39382" spans="4:8">
      <c r="D39382" s="22"/>
      <c r="F39382" s="22"/>
      <c r="G39382" s="22"/>
      <c r="H39382" s="22"/>
    </row>
    <row r="39383" spans="4:8">
      <c r="D39383" s="22"/>
      <c r="F39383" s="22"/>
      <c r="G39383" s="22"/>
      <c r="H39383" s="22"/>
    </row>
    <row r="39384" spans="4:8">
      <c r="D39384" s="22"/>
      <c r="F39384" s="22"/>
      <c r="G39384" s="22"/>
      <c r="H39384" s="22"/>
    </row>
    <row r="39385" spans="4:8">
      <c r="D39385" s="22"/>
      <c r="F39385" s="22"/>
      <c r="G39385" s="22"/>
      <c r="H39385" s="22"/>
    </row>
    <row r="39386" spans="4:8">
      <c r="D39386" s="22"/>
      <c r="F39386" s="22"/>
      <c r="G39386" s="22"/>
      <c r="H39386" s="22"/>
    </row>
    <row r="39387" spans="4:8">
      <c r="D39387" s="22"/>
      <c r="F39387" s="22"/>
      <c r="G39387" s="22"/>
      <c r="H39387" s="22"/>
    </row>
    <row r="39388" spans="4:8">
      <c r="D39388" s="22"/>
      <c r="F39388" s="22"/>
      <c r="G39388" s="22"/>
      <c r="H39388" s="22"/>
    </row>
    <row r="39389" spans="4:8">
      <c r="D39389" s="22"/>
      <c r="F39389" s="22"/>
      <c r="G39389" s="22"/>
      <c r="H39389" s="22"/>
    </row>
    <row r="39390" spans="4:8">
      <c r="D39390" s="22"/>
      <c r="F39390" s="22"/>
      <c r="G39390" s="22"/>
      <c r="H39390" s="22"/>
    </row>
    <row r="39391" spans="4:8">
      <c r="D39391" s="22"/>
      <c r="F39391" s="22"/>
      <c r="G39391" s="22"/>
      <c r="H39391" s="22"/>
    </row>
    <row r="39392" spans="4:8">
      <c r="D39392" s="22"/>
      <c r="F39392" s="22"/>
      <c r="G39392" s="22"/>
      <c r="H39392" s="22"/>
    </row>
    <row r="39393" spans="4:8">
      <c r="D39393" s="22"/>
      <c r="F39393" s="22"/>
      <c r="G39393" s="22"/>
      <c r="H39393" s="22"/>
    </row>
    <row r="39394" spans="4:8">
      <c r="D39394" s="22"/>
      <c r="F39394" s="22"/>
      <c r="G39394" s="22"/>
      <c r="H39394" s="22"/>
    </row>
    <row r="39395" spans="4:8">
      <c r="D39395" s="22"/>
      <c r="F39395" s="22"/>
      <c r="G39395" s="22"/>
      <c r="H39395" s="22"/>
    </row>
    <row r="39396" spans="4:8">
      <c r="D39396" s="22"/>
      <c r="F39396" s="22"/>
      <c r="G39396" s="22"/>
      <c r="H39396" s="22"/>
    </row>
    <row r="39397" spans="4:8">
      <c r="D39397" s="22"/>
      <c r="F39397" s="22"/>
      <c r="G39397" s="22"/>
      <c r="H39397" s="22"/>
    </row>
    <row r="39398" spans="4:8">
      <c r="D39398" s="22"/>
      <c r="F39398" s="22"/>
      <c r="G39398" s="22"/>
      <c r="H39398" s="22"/>
    </row>
    <row r="39399" spans="4:8">
      <c r="D39399" s="22"/>
      <c r="F39399" s="22"/>
      <c r="G39399" s="22"/>
      <c r="H39399" s="22"/>
    </row>
    <row r="39400" spans="4:8">
      <c r="D39400" s="22"/>
      <c r="F39400" s="22"/>
      <c r="G39400" s="22"/>
      <c r="H39400" s="22"/>
    </row>
    <row r="39401" spans="4:8">
      <c r="D39401" s="22"/>
      <c r="F39401" s="22"/>
      <c r="G39401" s="22"/>
      <c r="H39401" s="22"/>
    </row>
    <row r="39402" spans="4:8">
      <c r="D39402" s="22"/>
      <c r="F39402" s="22"/>
      <c r="G39402" s="22"/>
      <c r="H39402" s="22"/>
    </row>
    <row r="39403" spans="4:8">
      <c r="D39403" s="22"/>
      <c r="F39403" s="22"/>
      <c r="G39403" s="22"/>
      <c r="H39403" s="22"/>
    </row>
    <row r="39404" spans="4:8">
      <c r="D39404" s="22"/>
      <c r="F39404" s="22"/>
      <c r="G39404" s="22"/>
      <c r="H39404" s="22"/>
    </row>
    <row r="39405" spans="4:8">
      <c r="D39405" s="22"/>
      <c r="F39405" s="22"/>
      <c r="G39405" s="22"/>
      <c r="H39405" s="22"/>
    </row>
    <row r="39406" spans="4:8">
      <c r="D39406" s="22"/>
      <c r="F39406" s="22"/>
      <c r="G39406" s="22"/>
      <c r="H39406" s="22"/>
    </row>
    <row r="39407" spans="4:8">
      <c r="D39407" s="22"/>
      <c r="F39407" s="22"/>
      <c r="G39407" s="22"/>
      <c r="H39407" s="22"/>
    </row>
    <row r="39408" spans="4:8">
      <c r="D39408" s="22"/>
      <c r="F39408" s="22"/>
      <c r="G39408" s="22"/>
      <c r="H39408" s="22"/>
    </row>
    <row r="39409" spans="4:8">
      <c r="D39409" s="22"/>
      <c r="F39409" s="22"/>
      <c r="G39409" s="22"/>
      <c r="H39409" s="22"/>
    </row>
    <row r="39410" spans="4:8">
      <c r="D39410" s="22"/>
      <c r="F39410" s="22"/>
      <c r="G39410" s="22"/>
      <c r="H39410" s="22"/>
    </row>
    <row r="39411" spans="4:8">
      <c r="D39411" s="22"/>
      <c r="F39411" s="22"/>
      <c r="G39411" s="22"/>
      <c r="H39411" s="22"/>
    </row>
    <row r="39412" spans="4:8">
      <c r="D39412" s="22"/>
      <c r="F39412" s="22"/>
      <c r="G39412" s="22"/>
      <c r="H39412" s="22"/>
    </row>
    <row r="39413" spans="4:8">
      <c r="D39413" s="22"/>
      <c r="F39413" s="22"/>
      <c r="G39413" s="22"/>
      <c r="H39413" s="22"/>
    </row>
    <row r="39414" spans="4:8">
      <c r="D39414" s="22"/>
      <c r="F39414" s="22"/>
      <c r="G39414" s="22"/>
      <c r="H39414" s="22"/>
    </row>
    <row r="39415" spans="4:8">
      <c r="D39415" s="22"/>
      <c r="F39415" s="22"/>
      <c r="G39415" s="22"/>
      <c r="H39415" s="22"/>
    </row>
    <row r="39416" spans="4:8">
      <c r="D39416" s="22"/>
      <c r="F39416" s="22"/>
      <c r="G39416" s="22"/>
      <c r="H39416" s="22"/>
    </row>
    <row r="39417" spans="4:8">
      <c r="D39417" s="22"/>
      <c r="F39417" s="22"/>
      <c r="G39417" s="22"/>
      <c r="H39417" s="22"/>
    </row>
    <row r="39418" spans="4:8">
      <c r="D39418" s="22"/>
      <c r="F39418" s="22"/>
      <c r="G39418" s="22"/>
      <c r="H39418" s="22"/>
    </row>
    <row r="39419" spans="4:8">
      <c r="D39419" s="22"/>
      <c r="F39419" s="22"/>
      <c r="G39419" s="22"/>
      <c r="H39419" s="22"/>
    </row>
    <row r="39420" spans="4:8">
      <c r="D39420" s="22"/>
      <c r="F39420" s="22"/>
      <c r="G39420" s="22"/>
      <c r="H39420" s="22"/>
    </row>
    <row r="39421" spans="4:8">
      <c r="D39421" s="22"/>
      <c r="F39421" s="22"/>
      <c r="G39421" s="22"/>
      <c r="H39421" s="22"/>
    </row>
    <row r="39422" spans="4:8">
      <c r="D39422" s="22"/>
      <c r="F39422" s="22"/>
      <c r="G39422" s="22"/>
      <c r="H39422" s="22"/>
    </row>
    <row r="39423" spans="4:8">
      <c r="D39423" s="22"/>
      <c r="F39423" s="22"/>
      <c r="G39423" s="22"/>
      <c r="H39423" s="22"/>
    </row>
    <row r="39424" spans="4:8">
      <c r="D39424" s="22"/>
      <c r="F39424" s="22"/>
      <c r="G39424" s="22"/>
      <c r="H39424" s="22"/>
    </row>
    <row r="39425" spans="4:8">
      <c r="D39425" s="22"/>
      <c r="F39425" s="22"/>
      <c r="G39425" s="22"/>
      <c r="H39425" s="22"/>
    </row>
    <row r="39426" spans="4:8">
      <c r="D39426" s="22"/>
      <c r="F39426" s="22"/>
      <c r="G39426" s="22"/>
      <c r="H39426" s="22"/>
    </row>
    <row r="39427" spans="4:8">
      <c r="D39427" s="22"/>
      <c r="F39427" s="22"/>
      <c r="G39427" s="22"/>
      <c r="H39427" s="22"/>
    </row>
    <row r="39428" spans="4:8">
      <c r="D39428" s="22"/>
      <c r="F39428" s="22"/>
      <c r="G39428" s="22"/>
      <c r="H39428" s="22"/>
    </row>
    <row r="39429" spans="4:8">
      <c r="D39429" s="22"/>
      <c r="F39429" s="22"/>
      <c r="G39429" s="22"/>
      <c r="H39429" s="22"/>
    </row>
    <row r="39430" spans="4:8">
      <c r="D39430" s="22"/>
      <c r="F39430" s="22"/>
      <c r="G39430" s="22"/>
      <c r="H39430" s="22"/>
    </row>
    <row r="39431" spans="4:8">
      <c r="D39431" s="22"/>
      <c r="F39431" s="22"/>
      <c r="G39431" s="22"/>
      <c r="H39431" s="22"/>
    </row>
    <row r="39432" spans="4:8">
      <c r="D39432" s="22"/>
      <c r="F39432" s="22"/>
      <c r="G39432" s="22"/>
      <c r="H39432" s="22"/>
    </row>
    <row r="39433" spans="4:8">
      <c r="D39433" s="22"/>
      <c r="F39433" s="22"/>
      <c r="G39433" s="22"/>
      <c r="H39433" s="22"/>
    </row>
    <row r="39434" spans="4:8">
      <c r="D39434" s="22"/>
      <c r="F39434" s="22"/>
      <c r="G39434" s="22"/>
      <c r="H39434" s="22"/>
    </row>
    <row r="39435" spans="4:8">
      <c r="D39435" s="22"/>
      <c r="F39435" s="22"/>
      <c r="G39435" s="22"/>
      <c r="H39435" s="22"/>
    </row>
    <row r="39436" spans="4:8">
      <c r="D39436" s="22"/>
      <c r="F39436" s="22"/>
      <c r="G39436" s="22"/>
      <c r="H39436" s="22"/>
    </row>
    <row r="39437" spans="4:8">
      <c r="D39437" s="22"/>
      <c r="F39437" s="22"/>
      <c r="G39437" s="22"/>
      <c r="H39437" s="22"/>
    </row>
    <row r="39438" spans="4:8">
      <c r="D39438" s="22"/>
      <c r="F39438" s="22"/>
      <c r="G39438" s="22"/>
      <c r="H39438" s="22"/>
    </row>
    <row r="39439" spans="4:8">
      <c r="D39439" s="22"/>
      <c r="F39439" s="22"/>
      <c r="G39439" s="22"/>
      <c r="H39439" s="22"/>
    </row>
    <row r="39440" spans="4:8">
      <c r="D39440" s="22"/>
      <c r="F39440" s="22"/>
      <c r="G39440" s="22"/>
      <c r="H39440" s="22"/>
    </row>
    <row r="39441" spans="4:8">
      <c r="D39441" s="22"/>
      <c r="F39441" s="22"/>
      <c r="G39441" s="22"/>
      <c r="H39441" s="22"/>
    </row>
    <row r="39442" spans="4:8">
      <c r="D39442" s="22"/>
      <c r="F39442" s="22"/>
      <c r="G39442" s="22"/>
      <c r="H39442" s="22"/>
    </row>
    <row r="39443" spans="4:8">
      <c r="D39443" s="22"/>
      <c r="F39443" s="22"/>
      <c r="G39443" s="22"/>
      <c r="H39443" s="22"/>
    </row>
    <row r="39444" spans="4:8">
      <c r="D39444" s="22"/>
      <c r="F39444" s="22"/>
      <c r="G39444" s="22"/>
      <c r="H39444" s="22"/>
    </row>
    <row r="39445" spans="4:8">
      <c r="D39445" s="22"/>
      <c r="F39445" s="22"/>
      <c r="G39445" s="22"/>
      <c r="H39445" s="22"/>
    </row>
    <row r="39446" spans="4:8">
      <c r="D39446" s="22"/>
      <c r="F39446" s="22"/>
      <c r="G39446" s="22"/>
      <c r="H39446" s="22"/>
    </row>
    <row r="39447" spans="4:8">
      <c r="D39447" s="22"/>
      <c r="F39447" s="22"/>
      <c r="G39447" s="22"/>
      <c r="H39447" s="22"/>
    </row>
    <row r="39448" spans="4:8">
      <c r="D39448" s="22"/>
      <c r="F39448" s="22"/>
      <c r="G39448" s="22"/>
      <c r="H39448" s="22"/>
    </row>
    <row r="39449" spans="4:8">
      <c r="D39449" s="22"/>
      <c r="F39449" s="22"/>
      <c r="G39449" s="22"/>
      <c r="H39449" s="22"/>
    </row>
    <row r="39450" spans="4:8">
      <c r="D39450" s="22"/>
      <c r="F39450" s="22"/>
      <c r="G39450" s="22"/>
      <c r="H39450" s="22"/>
    </row>
    <row r="39451" spans="4:8">
      <c r="D39451" s="22"/>
      <c r="F39451" s="22"/>
      <c r="G39451" s="22"/>
      <c r="H39451" s="22"/>
    </row>
    <row r="39452" spans="4:8">
      <c r="D39452" s="22"/>
      <c r="F39452" s="22"/>
      <c r="G39452" s="22"/>
      <c r="H39452" s="22"/>
    </row>
    <row r="39453" spans="4:8">
      <c r="D39453" s="22"/>
      <c r="F39453" s="22"/>
      <c r="G39453" s="22"/>
      <c r="H39453" s="22"/>
    </row>
    <row r="39454" spans="4:8">
      <c r="D39454" s="22"/>
      <c r="F39454" s="22"/>
      <c r="G39454" s="22"/>
      <c r="H39454" s="22"/>
    </row>
    <row r="39455" spans="4:8">
      <c r="D39455" s="22"/>
      <c r="F39455" s="22"/>
      <c r="G39455" s="22"/>
      <c r="H39455" s="22"/>
    </row>
    <row r="39456" spans="4:8">
      <c r="D39456" s="22"/>
      <c r="F39456" s="22"/>
      <c r="G39456" s="22"/>
      <c r="H39456" s="22"/>
    </row>
    <row r="39457" spans="4:8">
      <c r="D39457" s="22"/>
      <c r="F39457" s="22"/>
      <c r="G39457" s="22"/>
      <c r="H39457" s="22"/>
    </row>
    <row r="39458" spans="4:8">
      <c r="D39458" s="22"/>
      <c r="F39458" s="22"/>
      <c r="G39458" s="22"/>
      <c r="H39458" s="22"/>
    </row>
    <row r="39459" spans="4:8">
      <c r="D39459" s="22"/>
      <c r="F39459" s="22"/>
      <c r="G39459" s="22"/>
      <c r="H39459" s="22"/>
    </row>
    <row r="39460" spans="4:8">
      <c r="D39460" s="22"/>
      <c r="F39460" s="22"/>
      <c r="G39460" s="22"/>
      <c r="H39460" s="22"/>
    </row>
    <row r="39461" spans="4:8">
      <c r="D39461" s="22"/>
      <c r="F39461" s="22"/>
      <c r="G39461" s="22"/>
      <c r="H39461" s="22"/>
    </row>
    <row r="39462" spans="4:8">
      <c r="D39462" s="22"/>
      <c r="F39462" s="22"/>
      <c r="G39462" s="22"/>
      <c r="H39462" s="22"/>
    </row>
    <row r="39463" spans="4:8">
      <c r="D39463" s="22"/>
      <c r="F39463" s="22"/>
      <c r="G39463" s="22"/>
      <c r="H39463" s="22"/>
    </row>
    <row r="39464" spans="4:8">
      <c r="D39464" s="22"/>
      <c r="F39464" s="22"/>
      <c r="G39464" s="22"/>
      <c r="H39464" s="22"/>
    </row>
    <row r="39465" spans="4:8">
      <c r="D39465" s="22"/>
      <c r="F39465" s="22"/>
      <c r="G39465" s="22"/>
      <c r="H39465" s="22"/>
    </row>
    <row r="39466" spans="4:8">
      <c r="D39466" s="22"/>
      <c r="F39466" s="22"/>
      <c r="G39466" s="22"/>
      <c r="H39466" s="22"/>
    </row>
    <row r="39467" spans="4:8">
      <c r="D39467" s="22"/>
      <c r="F39467" s="22"/>
      <c r="G39467" s="22"/>
      <c r="H39467" s="22"/>
    </row>
    <row r="39468" spans="4:8">
      <c r="D39468" s="22"/>
      <c r="F39468" s="22"/>
      <c r="G39468" s="22"/>
      <c r="H39468" s="22"/>
    </row>
    <row r="39469" spans="4:8">
      <c r="D39469" s="22"/>
      <c r="F39469" s="22"/>
      <c r="G39469" s="22"/>
      <c r="H39469" s="22"/>
    </row>
    <row r="39470" spans="4:8">
      <c r="D39470" s="22"/>
      <c r="F39470" s="22"/>
      <c r="G39470" s="22"/>
      <c r="H39470" s="22"/>
    </row>
    <row r="39471" spans="4:8">
      <c r="D39471" s="22"/>
      <c r="F39471" s="22"/>
      <c r="G39471" s="22"/>
      <c r="H39471" s="22"/>
    </row>
    <row r="39472" spans="4:8">
      <c r="D39472" s="22"/>
      <c r="F39472" s="22"/>
      <c r="G39472" s="22"/>
      <c r="H39472" s="22"/>
    </row>
    <row r="39473" spans="4:8">
      <c r="D39473" s="22"/>
      <c r="F39473" s="22"/>
      <c r="G39473" s="22"/>
      <c r="H39473" s="22"/>
    </row>
    <row r="39474" spans="4:8">
      <c r="D39474" s="22"/>
      <c r="F39474" s="22"/>
      <c r="G39474" s="22"/>
      <c r="H39474" s="22"/>
    </row>
    <row r="39475" spans="4:8">
      <c r="D39475" s="22"/>
      <c r="F39475" s="22"/>
      <c r="G39475" s="22"/>
      <c r="H39475" s="22"/>
    </row>
    <row r="39476" spans="4:8">
      <c r="D39476" s="22"/>
      <c r="F39476" s="22"/>
      <c r="G39476" s="22"/>
      <c r="H39476" s="22"/>
    </row>
    <row r="39477" spans="4:8">
      <c r="D39477" s="22"/>
      <c r="F39477" s="22"/>
      <c r="G39477" s="22"/>
      <c r="H39477" s="22"/>
    </row>
    <row r="39478" spans="4:8">
      <c r="D39478" s="22"/>
      <c r="F39478" s="22"/>
      <c r="G39478" s="22"/>
      <c r="H39478" s="22"/>
    </row>
    <row r="39479" spans="4:8">
      <c r="D39479" s="22"/>
      <c r="F39479" s="22"/>
      <c r="G39479" s="22"/>
      <c r="H39479" s="22"/>
    </row>
    <row r="39480" spans="4:8">
      <c r="D39480" s="22"/>
      <c r="F39480" s="22"/>
      <c r="G39480" s="22"/>
      <c r="H39480" s="22"/>
    </row>
    <row r="39481" spans="4:8">
      <c r="D39481" s="22"/>
      <c r="F39481" s="22"/>
      <c r="G39481" s="22"/>
      <c r="H39481" s="22"/>
    </row>
    <row r="39482" spans="4:8">
      <c r="D39482" s="22"/>
      <c r="F39482" s="22"/>
      <c r="G39482" s="22"/>
      <c r="H39482" s="22"/>
    </row>
    <row r="39483" spans="4:8">
      <c r="D39483" s="22"/>
      <c r="F39483" s="22"/>
      <c r="G39483" s="22"/>
      <c r="H39483" s="22"/>
    </row>
    <row r="39484" spans="4:8">
      <c r="D39484" s="22"/>
      <c r="F39484" s="22"/>
      <c r="G39484" s="22"/>
      <c r="H39484" s="22"/>
    </row>
    <row r="39485" spans="4:8">
      <c r="D39485" s="22"/>
      <c r="F39485" s="22"/>
      <c r="G39485" s="22"/>
      <c r="H39485" s="22"/>
    </row>
    <row r="39486" spans="4:8">
      <c r="D39486" s="22"/>
      <c r="F39486" s="22"/>
      <c r="G39486" s="22"/>
      <c r="H39486" s="22"/>
    </row>
    <row r="39487" spans="4:8">
      <c r="D39487" s="22"/>
      <c r="F39487" s="22"/>
      <c r="G39487" s="22"/>
      <c r="H39487" s="22"/>
    </row>
    <row r="39488" spans="4:8">
      <c r="D39488" s="22"/>
      <c r="F39488" s="22"/>
      <c r="G39488" s="22"/>
      <c r="H39488" s="22"/>
    </row>
    <row r="39489" spans="4:8">
      <c r="D39489" s="22"/>
      <c r="F39489" s="22"/>
      <c r="G39489" s="22"/>
      <c r="H39489" s="22"/>
    </row>
    <row r="39490" spans="4:8">
      <c r="D39490" s="22"/>
      <c r="F39490" s="22"/>
      <c r="G39490" s="22"/>
      <c r="H39490" s="22"/>
    </row>
    <row r="39491" spans="4:8">
      <c r="D39491" s="22"/>
      <c r="F39491" s="22"/>
      <c r="G39491" s="22"/>
      <c r="H39491" s="22"/>
    </row>
    <row r="39492" spans="4:8">
      <c r="D39492" s="22"/>
      <c r="F39492" s="22"/>
      <c r="G39492" s="22"/>
      <c r="H39492" s="22"/>
    </row>
    <row r="39493" spans="4:8">
      <c r="D39493" s="22"/>
      <c r="F39493" s="22"/>
      <c r="G39493" s="22"/>
      <c r="H39493" s="22"/>
    </row>
    <row r="39494" spans="4:8">
      <c r="D39494" s="22"/>
      <c r="F39494" s="22"/>
      <c r="G39494" s="22"/>
      <c r="H39494" s="22"/>
    </row>
    <row r="39495" spans="4:8">
      <c r="D39495" s="22"/>
      <c r="F39495" s="22"/>
      <c r="G39495" s="22"/>
      <c r="H39495" s="22"/>
    </row>
    <row r="39496" spans="4:8">
      <c r="D39496" s="22"/>
      <c r="F39496" s="22"/>
      <c r="G39496" s="22"/>
      <c r="H39496" s="22"/>
    </row>
    <row r="39497" spans="4:8">
      <c r="D39497" s="22"/>
      <c r="F39497" s="22"/>
      <c r="G39497" s="22"/>
      <c r="H39497" s="22"/>
    </row>
    <row r="39498" spans="4:8">
      <c r="D39498" s="22"/>
      <c r="F39498" s="22"/>
      <c r="G39498" s="22"/>
      <c r="H39498" s="22"/>
    </row>
    <row r="39499" spans="4:8">
      <c r="D39499" s="22"/>
      <c r="F39499" s="22"/>
      <c r="G39499" s="22"/>
      <c r="H39499" s="22"/>
    </row>
    <row r="39500" spans="4:8">
      <c r="D39500" s="22"/>
      <c r="F39500" s="22"/>
      <c r="G39500" s="22"/>
      <c r="H39500" s="22"/>
    </row>
    <row r="39501" spans="4:8">
      <c r="D39501" s="22"/>
      <c r="F39501" s="22"/>
      <c r="G39501" s="22"/>
      <c r="H39501" s="22"/>
    </row>
    <row r="39502" spans="4:8">
      <c r="D39502" s="22"/>
      <c r="F39502" s="22"/>
      <c r="G39502" s="22"/>
      <c r="H39502" s="22"/>
    </row>
    <row r="39503" spans="4:8">
      <c r="D39503" s="22"/>
      <c r="F39503" s="22"/>
      <c r="G39503" s="22"/>
      <c r="H39503" s="22"/>
    </row>
    <row r="39504" spans="4:8">
      <c r="D39504" s="22"/>
      <c r="F39504" s="22"/>
      <c r="G39504" s="22"/>
      <c r="H39504" s="22"/>
    </row>
    <row r="39505" spans="4:8">
      <c r="D39505" s="22"/>
      <c r="F39505" s="22"/>
      <c r="G39505" s="22"/>
      <c r="H39505" s="22"/>
    </row>
    <row r="39506" spans="4:8">
      <c r="D39506" s="22"/>
      <c r="F39506" s="22"/>
      <c r="G39506" s="22"/>
      <c r="H39506" s="22"/>
    </row>
    <row r="39507" spans="4:8">
      <c r="D39507" s="22"/>
      <c r="F39507" s="22"/>
      <c r="G39507" s="22"/>
      <c r="H39507" s="22"/>
    </row>
    <row r="39508" spans="4:8">
      <c r="D39508" s="22"/>
      <c r="F39508" s="22"/>
      <c r="G39508" s="22"/>
      <c r="H39508" s="22"/>
    </row>
    <row r="39509" spans="4:8">
      <c r="D39509" s="22"/>
      <c r="F39509" s="22"/>
      <c r="G39509" s="22"/>
      <c r="H39509" s="22"/>
    </row>
    <row r="39510" spans="4:8">
      <c r="D39510" s="22"/>
      <c r="F39510" s="22"/>
      <c r="G39510" s="22"/>
      <c r="H39510" s="22"/>
    </row>
    <row r="39511" spans="4:8">
      <c r="D39511" s="22"/>
      <c r="F39511" s="22"/>
      <c r="G39511" s="22"/>
      <c r="H39511" s="22"/>
    </row>
    <row r="39512" spans="4:8">
      <c r="D39512" s="22"/>
      <c r="F39512" s="22"/>
      <c r="G39512" s="22"/>
      <c r="H39512" s="22"/>
    </row>
    <row r="39513" spans="4:8">
      <c r="D39513" s="22"/>
      <c r="F39513" s="22"/>
      <c r="G39513" s="22"/>
      <c r="H39513" s="22"/>
    </row>
    <row r="39514" spans="4:8">
      <c r="D39514" s="22"/>
      <c r="F39514" s="22"/>
      <c r="G39514" s="22"/>
      <c r="H39514" s="22"/>
    </row>
    <row r="39515" spans="4:8">
      <c r="D39515" s="22"/>
      <c r="F39515" s="22"/>
      <c r="G39515" s="22"/>
      <c r="H39515" s="22"/>
    </row>
    <row r="39516" spans="4:8">
      <c r="D39516" s="22"/>
      <c r="F39516" s="22"/>
      <c r="G39516" s="22"/>
      <c r="H39516" s="22"/>
    </row>
    <row r="39517" spans="4:8">
      <c r="D39517" s="22"/>
      <c r="F39517" s="22"/>
      <c r="G39517" s="22"/>
      <c r="H39517" s="22"/>
    </row>
    <row r="39518" spans="4:8">
      <c r="D39518" s="22"/>
      <c r="F39518" s="22"/>
      <c r="G39518" s="22"/>
      <c r="H39518" s="22"/>
    </row>
    <row r="39519" spans="4:8">
      <c r="D39519" s="22"/>
      <c r="F39519" s="22"/>
      <c r="G39519" s="22"/>
      <c r="H39519" s="22"/>
    </row>
    <row r="39520" spans="4:8">
      <c r="D39520" s="22"/>
      <c r="F39520" s="22"/>
      <c r="G39520" s="22"/>
      <c r="H39520" s="22"/>
    </row>
    <row r="39521" spans="4:8">
      <c r="D39521" s="22"/>
      <c r="F39521" s="22"/>
      <c r="G39521" s="22"/>
      <c r="H39521" s="22"/>
    </row>
    <row r="39522" spans="4:8">
      <c r="D39522" s="22"/>
      <c r="F39522" s="22"/>
      <c r="G39522" s="22"/>
      <c r="H39522" s="22"/>
    </row>
    <row r="39523" spans="4:8">
      <c r="D39523" s="22"/>
      <c r="F39523" s="22"/>
      <c r="G39523" s="22"/>
      <c r="H39523" s="22"/>
    </row>
    <row r="39524" spans="4:8">
      <c r="D39524" s="22"/>
      <c r="F39524" s="22"/>
      <c r="G39524" s="22"/>
      <c r="H39524" s="22"/>
    </row>
    <row r="39525" spans="4:8">
      <c r="D39525" s="22"/>
      <c r="F39525" s="22"/>
      <c r="G39525" s="22"/>
      <c r="H39525" s="22"/>
    </row>
    <row r="39526" spans="4:8">
      <c r="D39526" s="22"/>
      <c r="F39526" s="22"/>
      <c r="G39526" s="22"/>
      <c r="H39526" s="22"/>
    </row>
    <row r="39527" spans="4:8">
      <c r="D39527" s="22"/>
      <c r="F39527" s="22"/>
      <c r="G39527" s="22"/>
      <c r="H39527" s="22"/>
    </row>
    <row r="39528" spans="4:8">
      <c r="D39528" s="22"/>
      <c r="F39528" s="22"/>
      <c r="G39528" s="22"/>
      <c r="H39528" s="22"/>
    </row>
    <row r="39529" spans="4:8">
      <c r="D39529" s="22"/>
      <c r="F39529" s="22"/>
      <c r="G39529" s="22"/>
      <c r="H39529" s="22"/>
    </row>
    <row r="39530" spans="4:8">
      <c r="D39530" s="22"/>
      <c r="F39530" s="22"/>
      <c r="G39530" s="22"/>
      <c r="H39530" s="22"/>
    </row>
    <row r="39531" spans="4:8">
      <c r="D39531" s="22"/>
      <c r="F39531" s="22"/>
      <c r="G39531" s="22"/>
      <c r="H39531" s="22"/>
    </row>
    <row r="39532" spans="4:8">
      <c r="D39532" s="22"/>
      <c r="F39532" s="22"/>
      <c r="G39532" s="22"/>
      <c r="H39532" s="22"/>
    </row>
    <row r="39533" spans="4:8">
      <c r="D39533" s="22"/>
      <c r="F39533" s="22"/>
      <c r="G39533" s="22"/>
      <c r="H39533" s="22"/>
    </row>
    <row r="39534" spans="4:8">
      <c r="D39534" s="22"/>
      <c r="F39534" s="22"/>
      <c r="G39534" s="22"/>
      <c r="H39534" s="22"/>
    </row>
    <row r="39535" spans="4:8">
      <c r="D39535" s="22"/>
      <c r="F39535" s="22"/>
      <c r="G39535" s="22"/>
      <c r="H39535" s="22"/>
    </row>
    <row r="39536" spans="4:8">
      <c r="D39536" s="22"/>
      <c r="F39536" s="22"/>
      <c r="G39536" s="22"/>
      <c r="H39536" s="22"/>
    </row>
    <row r="39537" spans="4:8">
      <c r="D39537" s="22"/>
      <c r="F39537" s="22"/>
      <c r="G39537" s="22"/>
      <c r="H39537" s="22"/>
    </row>
    <row r="39538" spans="4:8">
      <c r="D39538" s="22"/>
      <c r="F39538" s="22"/>
      <c r="G39538" s="22"/>
      <c r="H39538" s="22"/>
    </row>
    <row r="39539" spans="4:8">
      <c r="D39539" s="22"/>
      <c r="F39539" s="22"/>
      <c r="G39539" s="22"/>
      <c r="H39539" s="22"/>
    </row>
    <row r="39540" spans="4:8">
      <c r="D39540" s="22"/>
      <c r="F39540" s="22"/>
      <c r="G39540" s="22"/>
      <c r="H39540" s="22"/>
    </row>
    <row r="39541" spans="4:8">
      <c r="D39541" s="22"/>
      <c r="F39541" s="22"/>
      <c r="G39541" s="22"/>
      <c r="H39541" s="22"/>
    </row>
    <row r="39542" spans="4:8">
      <c r="D39542" s="22"/>
      <c r="F39542" s="22"/>
      <c r="G39542" s="22"/>
      <c r="H39542" s="22"/>
    </row>
    <row r="39543" spans="4:8">
      <c r="D39543" s="22"/>
      <c r="F39543" s="22"/>
      <c r="G39543" s="22"/>
      <c r="H39543" s="22"/>
    </row>
    <row r="39544" spans="4:8">
      <c r="D39544" s="22"/>
      <c r="F39544" s="22"/>
      <c r="G39544" s="22"/>
      <c r="H39544" s="22"/>
    </row>
    <row r="39545" spans="4:8">
      <c r="D39545" s="22"/>
      <c r="F39545" s="22"/>
      <c r="G39545" s="22"/>
      <c r="H39545" s="22"/>
    </row>
    <row r="39546" spans="4:8">
      <c r="D39546" s="22"/>
      <c r="F39546" s="22"/>
      <c r="G39546" s="22"/>
      <c r="H39546" s="22"/>
    </row>
    <row r="39547" spans="4:8">
      <c r="D39547" s="22"/>
      <c r="F39547" s="22"/>
      <c r="G39547" s="22"/>
      <c r="H39547" s="22"/>
    </row>
    <row r="39548" spans="4:8">
      <c r="D39548" s="22"/>
      <c r="F39548" s="22"/>
      <c r="G39548" s="22"/>
      <c r="H39548" s="22"/>
    </row>
    <row r="39549" spans="4:8">
      <c r="D39549" s="22"/>
      <c r="F39549" s="22"/>
      <c r="G39549" s="22"/>
      <c r="H39549" s="22"/>
    </row>
    <row r="39550" spans="4:8">
      <c r="D39550" s="22"/>
      <c r="F39550" s="22"/>
      <c r="G39550" s="22"/>
      <c r="H39550" s="22"/>
    </row>
    <row r="39551" spans="4:8">
      <c r="D39551" s="22"/>
      <c r="F39551" s="22"/>
      <c r="G39551" s="22"/>
      <c r="H39551" s="22"/>
    </row>
    <row r="39552" spans="4:8">
      <c r="D39552" s="22"/>
      <c r="F39552" s="22"/>
      <c r="G39552" s="22"/>
      <c r="H39552" s="22"/>
    </row>
    <row r="39553" spans="4:8">
      <c r="D39553" s="22"/>
      <c r="F39553" s="22"/>
      <c r="G39553" s="22"/>
      <c r="H39553" s="22"/>
    </row>
    <row r="39554" spans="4:8">
      <c r="D39554" s="22"/>
      <c r="F39554" s="22"/>
      <c r="G39554" s="22"/>
      <c r="H39554" s="22"/>
    </row>
    <row r="39555" spans="4:8">
      <c r="D39555" s="22"/>
      <c r="F39555" s="22"/>
      <c r="G39555" s="22"/>
      <c r="H39555" s="22"/>
    </row>
    <row r="39556" spans="4:8">
      <c r="D39556" s="22"/>
      <c r="F39556" s="22"/>
      <c r="G39556" s="22"/>
      <c r="H39556" s="22"/>
    </row>
    <row r="39557" spans="4:8">
      <c r="D39557" s="22"/>
      <c r="F39557" s="22"/>
      <c r="G39557" s="22"/>
      <c r="H39557" s="22"/>
    </row>
    <row r="39558" spans="4:8">
      <c r="D39558" s="22"/>
      <c r="F39558" s="22"/>
      <c r="G39558" s="22"/>
      <c r="H39558" s="22"/>
    </row>
    <row r="39559" spans="4:8">
      <c r="D39559" s="22"/>
      <c r="F39559" s="22"/>
      <c r="G39559" s="22"/>
      <c r="H39559" s="22"/>
    </row>
    <row r="39560" spans="4:8">
      <c r="D39560" s="22"/>
      <c r="F39560" s="22"/>
      <c r="G39560" s="22"/>
      <c r="H39560" s="22"/>
    </row>
    <row r="39561" spans="4:8">
      <c r="D39561" s="22"/>
      <c r="F39561" s="22"/>
      <c r="G39561" s="22"/>
      <c r="H39561" s="22"/>
    </row>
    <row r="39562" spans="4:8">
      <c r="D39562" s="22"/>
      <c r="F39562" s="22"/>
      <c r="G39562" s="22"/>
      <c r="H39562" s="22"/>
    </row>
    <row r="39563" spans="4:8">
      <c r="D39563" s="22"/>
      <c r="F39563" s="22"/>
      <c r="G39563" s="22"/>
      <c r="H39563" s="22"/>
    </row>
    <row r="39564" spans="4:8">
      <c r="D39564" s="22"/>
      <c r="F39564" s="22"/>
      <c r="G39564" s="22"/>
      <c r="H39564" s="22"/>
    </row>
    <row r="39565" spans="4:8">
      <c r="D39565" s="22"/>
      <c r="F39565" s="22"/>
      <c r="G39565" s="22"/>
      <c r="H39565" s="22"/>
    </row>
    <row r="39566" spans="4:8">
      <c r="D39566" s="22"/>
      <c r="F39566" s="22"/>
      <c r="G39566" s="22"/>
      <c r="H39566" s="22"/>
    </row>
    <row r="39567" spans="4:8">
      <c r="D39567" s="22"/>
      <c r="F39567" s="22"/>
      <c r="G39567" s="22"/>
      <c r="H39567" s="22"/>
    </row>
    <row r="39568" spans="4:8">
      <c r="D39568" s="22"/>
      <c r="F39568" s="22"/>
      <c r="G39568" s="22"/>
      <c r="H39568" s="22"/>
    </row>
    <row r="39569" spans="4:8">
      <c r="D39569" s="22"/>
      <c r="F39569" s="22"/>
      <c r="G39569" s="22"/>
      <c r="H39569" s="22"/>
    </row>
    <row r="39570" spans="4:8">
      <c r="D39570" s="22"/>
      <c r="F39570" s="22"/>
      <c r="G39570" s="22"/>
      <c r="H39570" s="22"/>
    </row>
    <row r="39571" spans="4:8">
      <c r="D39571" s="22"/>
      <c r="F39571" s="22"/>
      <c r="G39571" s="22"/>
      <c r="H39571" s="22"/>
    </row>
    <row r="39572" spans="4:8">
      <c r="D39572" s="22"/>
      <c r="F39572" s="22"/>
      <c r="G39572" s="22"/>
      <c r="H39572" s="22"/>
    </row>
    <row r="39573" spans="4:8">
      <c r="D39573" s="22"/>
      <c r="F39573" s="22"/>
      <c r="G39573" s="22"/>
      <c r="H39573" s="22"/>
    </row>
    <row r="39574" spans="4:8">
      <c r="D39574" s="22"/>
      <c r="F39574" s="22"/>
      <c r="G39574" s="22"/>
      <c r="H39574" s="22"/>
    </row>
    <row r="39575" spans="4:8">
      <c r="D39575" s="22"/>
      <c r="F39575" s="22"/>
      <c r="G39575" s="22"/>
      <c r="H39575" s="22"/>
    </row>
    <row r="39576" spans="4:8">
      <c r="D39576" s="22"/>
      <c r="F39576" s="22"/>
      <c r="G39576" s="22"/>
      <c r="H39576" s="22"/>
    </row>
    <row r="39577" spans="4:8">
      <c r="D39577" s="22"/>
      <c r="F39577" s="22"/>
      <c r="G39577" s="22"/>
      <c r="H39577" s="22"/>
    </row>
    <row r="39578" spans="4:8">
      <c r="D39578" s="22"/>
      <c r="F39578" s="22"/>
      <c r="G39578" s="22"/>
      <c r="H39578" s="22"/>
    </row>
    <row r="39579" spans="4:8">
      <c r="D39579" s="22"/>
      <c r="F39579" s="22"/>
      <c r="G39579" s="22"/>
      <c r="H39579" s="22"/>
    </row>
    <row r="39580" spans="4:8">
      <c r="D39580" s="22"/>
      <c r="F39580" s="22"/>
      <c r="G39580" s="22"/>
      <c r="H39580" s="22"/>
    </row>
    <row r="39581" spans="4:8">
      <c r="D39581" s="22"/>
      <c r="F39581" s="22"/>
      <c r="G39581" s="22"/>
      <c r="H39581" s="22"/>
    </row>
    <row r="39582" spans="4:8">
      <c r="D39582" s="22"/>
      <c r="F39582" s="22"/>
      <c r="G39582" s="22"/>
      <c r="H39582" s="22"/>
    </row>
    <row r="39583" spans="4:8">
      <c r="D39583" s="22"/>
      <c r="F39583" s="22"/>
      <c r="G39583" s="22"/>
      <c r="H39583" s="22"/>
    </row>
    <row r="39584" spans="4:8">
      <c r="D39584" s="22"/>
      <c r="F39584" s="22"/>
      <c r="G39584" s="22"/>
      <c r="H39584" s="22"/>
    </row>
    <row r="39585" spans="4:8">
      <c r="D39585" s="22"/>
      <c r="F39585" s="22"/>
      <c r="G39585" s="22"/>
      <c r="H39585" s="22"/>
    </row>
    <row r="39586" spans="4:8">
      <c r="D39586" s="22"/>
      <c r="F39586" s="22"/>
      <c r="G39586" s="22"/>
      <c r="H39586" s="22"/>
    </row>
    <row r="39587" spans="4:8">
      <c r="D39587" s="22"/>
      <c r="F39587" s="22"/>
      <c r="G39587" s="22"/>
      <c r="H39587" s="22"/>
    </row>
    <row r="39588" spans="4:8">
      <c r="D39588" s="22"/>
      <c r="F39588" s="22"/>
      <c r="G39588" s="22"/>
      <c r="H39588" s="22"/>
    </row>
    <row r="39589" spans="4:8">
      <c r="D39589" s="22"/>
      <c r="F39589" s="22"/>
      <c r="G39589" s="22"/>
      <c r="H39589" s="22"/>
    </row>
    <row r="39590" spans="4:8">
      <c r="D39590" s="22"/>
      <c r="F39590" s="22"/>
      <c r="G39590" s="22"/>
      <c r="H39590" s="22"/>
    </row>
    <row r="39591" spans="4:8">
      <c r="D39591" s="22"/>
      <c r="F39591" s="22"/>
      <c r="G39591" s="22"/>
      <c r="H39591" s="22"/>
    </row>
    <row r="39592" spans="4:8">
      <c r="D39592" s="22"/>
      <c r="F39592" s="22"/>
      <c r="G39592" s="22"/>
      <c r="H39592" s="22"/>
    </row>
    <row r="39593" spans="4:8">
      <c r="D39593" s="22"/>
      <c r="F39593" s="22"/>
      <c r="G39593" s="22"/>
      <c r="H39593" s="22"/>
    </row>
    <row r="39594" spans="4:8">
      <c r="D39594" s="22"/>
      <c r="F39594" s="22"/>
      <c r="G39594" s="22"/>
      <c r="H39594" s="22"/>
    </row>
    <row r="39595" spans="4:8">
      <c r="D39595" s="22"/>
      <c r="F39595" s="22"/>
      <c r="G39595" s="22"/>
      <c r="H39595" s="22"/>
    </row>
    <row r="39596" spans="4:8">
      <c r="D39596" s="22"/>
      <c r="F39596" s="22"/>
      <c r="G39596" s="22"/>
      <c r="H39596" s="22"/>
    </row>
    <row r="39597" spans="4:8">
      <c r="D39597" s="22"/>
      <c r="F39597" s="22"/>
      <c r="G39597" s="22"/>
      <c r="H39597" s="22"/>
    </row>
    <row r="39598" spans="4:8">
      <c r="D39598" s="22"/>
      <c r="F39598" s="22"/>
      <c r="G39598" s="22"/>
      <c r="H39598" s="22"/>
    </row>
    <row r="39599" spans="4:8">
      <c r="D39599" s="22"/>
      <c r="F39599" s="22"/>
      <c r="G39599" s="22"/>
      <c r="H39599" s="22"/>
    </row>
    <row r="39600" spans="4:8">
      <c r="D39600" s="22"/>
      <c r="F39600" s="22"/>
      <c r="G39600" s="22"/>
      <c r="H39600" s="22"/>
    </row>
    <row r="39601" spans="4:8">
      <c r="D39601" s="22"/>
      <c r="F39601" s="22"/>
      <c r="G39601" s="22"/>
      <c r="H39601" s="22"/>
    </row>
    <row r="39602" spans="4:8">
      <c r="D39602" s="22"/>
      <c r="F39602" s="22"/>
      <c r="G39602" s="22"/>
      <c r="H39602" s="22"/>
    </row>
    <row r="39603" spans="4:8">
      <c r="D39603" s="22"/>
      <c r="F39603" s="22"/>
      <c r="G39603" s="22"/>
      <c r="H39603" s="22"/>
    </row>
    <row r="39604" spans="4:8">
      <c r="D39604" s="22"/>
      <c r="F39604" s="22"/>
      <c r="G39604" s="22"/>
      <c r="H39604" s="22"/>
    </row>
    <row r="39605" spans="4:8">
      <c r="D39605" s="22"/>
      <c r="F39605" s="22"/>
      <c r="G39605" s="22"/>
      <c r="H39605" s="22"/>
    </row>
    <row r="39606" spans="4:8">
      <c r="D39606" s="22"/>
      <c r="F39606" s="22"/>
      <c r="G39606" s="22"/>
      <c r="H39606" s="22"/>
    </row>
    <row r="39607" spans="4:8">
      <c r="D39607" s="22"/>
      <c r="F39607" s="22"/>
      <c r="G39607" s="22"/>
      <c r="H39607" s="22"/>
    </row>
    <row r="39608" spans="4:8">
      <c r="D39608" s="22"/>
      <c r="F39608" s="22"/>
      <c r="G39608" s="22"/>
      <c r="H39608" s="22"/>
    </row>
    <row r="39609" spans="4:8">
      <c r="D39609" s="22"/>
      <c r="F39609" s="22"/>
      <c r="G39609" s="22"/>
      <c r="H39609" s="22"/>
    </row>
    <row r="39610" spans="4:8">
      <c r="D39610" s="22"/>
      <c r="F39610" s="22"/>
      <c r="G39610" s="22"/>
      <c r="H39610" s="22"/>
    </row>
    <row r="39611" spans="4:8">
      <c r="D39611" s="22"/>
      <c r="F39611" s="22"/>
      <c r="G39611" s="22"/>
      <c r="H39611" s="22"/>
    </row>
    <row r="39612" spans="4:8">
      <c r="D39612" s="22"/>
      <c r="F39612" s="22"/>
      <c r="G39612" s="22"/>
      <c r="H39612" s="22"/>
    </row>
    <row r="39613" spans="4:8">
      <c r="D39613" s="22"/>
      <c r="F39613" s="22"/>
      <c r="G39613" s="22"/>
      <c r="H39613" s="22"/>
    </row>
    <row r="39614" spans="4:8">
      <c r="D39614" s="22"/>
      <c r="F39614" s="22"/>
      <c r="G39614" s="22"/>
      <c r="H39614" s="22"/>
    </row>
    <row r="39615" spans="4:8">
      <c r="D39615" s="22"/>
      <c r="F39615" s="22"/>
      <c r="G39615" s="22"/>
      <c r="H39615" s="22"/>
    </row>
    <row r="39616" spans="4:8">
      <c r="D39616" s="22"/>
      <c r="F39616" s="22"/>
      <c r="G39616" s="22"/>
      <c r="H39616" s="22"/>
    </row>
    <row r="39617" spans="4:8">
      <c r="D39617" s="22"/>
      <c r="F39617" s="22"/>
      <c r="G39617" s="22"/>
      <c r="H39617" s="22"/>
    </row>
    <row r="39618" spans="4:8">
      <c r="D39618" s="22"/>
      <c r="F39618" s="22"/>
      <c r="G39618" s="22"/>
      <c r="H39618" s="22"/>
    </row>
    <row r="39619" spans="4:8">
      <c r="D39619" s="22"/>
      <c r="F39619" s="22"/>
      <c r="G39619" s="22"/>
      <c r="H39619" s="22"/>
    </row>
    <row r="39620" spans="4:8">
      <c r="D39620" s="22"/>
      <c r="F39620" s="22"/>
      <c r="G39620" s="22"/>
      <c r="H39620" s="22"/>
    </row>
    <row r="39621" spans="4:8">
      <c r="D39621" s="22"/>
      <c r="F39621" s="22"/>
      <c r="G39621" s="22"/>
      <c r="H39621" s="22"/>
    </row>
    <row r="39622" spans="4:8">
      <c r="D39622" s="22"/>
      <c r="F39622" s="22"/>
      <c r="G39622" s="22"/>
      <c r="H39622" s="22"/>
    </row>
    <row r="39623" spans="4:8">
      <c r="D39623" s="22"/>
      <c r="F39623" s="22"/>
      <c r="G39623" s="22"/>
      <c r="H39623" s="22"/>
    </row>
    <row r="39624" spans="4:8">
      <c r="D39624" s="22"/>
      <c r="F39624" s="22"/>
      <c r="G39624" s="22"/>
      <c r="H39624" s="22"/>
    </row>
    <row r="39625" spans="4:8">
      <c r="D39625" s="22"/>
      <c r="F39625" s="22"/>
      <c r="G39625" s="22"/>
      <c r="H39625" s="22"/>
    </row>
    <row r="39626" spans="4:8">
      <c r="D39626" s="22"/>
      <c r="F39626" s="22"/>
      <c r="G39626" s="22"/>
      <c r="H39626" s="22"/>
    </row>
    <row r="39627" spans="4:8">
      <c r="D39627" s="22"/>
      <c r="F39627" s="22"/>
      <c r="G39627" s="22"/>
      <c r="H39627" s="22"/>
    </row>
    <row r="39628" spans="4:8">
      <c r="D39628" s="22"/>
      <c r="F39628" s="22"/>
      <c r="G39628" s="22"/>
      <c r="H39628" s="22"/>
    </row>
    <row r="39629" spans="4:8">
      <c r="D39629" s="22"/>
      <c r="F39629" s="22"/>
      <c r="G39629" s="22"/>
      <c r="H39629" s="22"/>
    </row>
    <row r="39630" spans="4:8">
      <c r="D39630" s="22"/>
      <c r="F39630" s="22"/>
      <c r="G39630" s="22"/>
      <c r="H39630" s="22"/>
    </row>
    <row r="39631" spans="4:8">
      <c r="D39631" s="22"/>
      <c r="F39631" s="22"/>
      <c r="G39631" s="22"/>
      <c r="H39631" s="22"/>
    </row>
    <row r="39632" spans="4:8">
      <c r="D39632" s="22"/>
      <c r="F39632" s="22"/>
      <c r="G39632" s="22"/>
      <c r="H39632" s="22"/>
    </row>
    <row r="39633" spans="4:8">
      <c r="D39633" s="22"/>
      <c r="F39633" s="22"/>
      <c r="G39633" s="22"/>
      <c r="H39633" s="22"/>
    </row>
    <row r="39634" spans="4:8">
      <c r="D39634" s="22"/>
      <c r="F39634" s="22"/>
      <c r="G39634" s="22"/>
      <c r="H39634" s="22"/>
    </row>
    <row r="39635" spans="4:8">
      <c r="D39635" s="22"/>
      <c r="F39635" s="22"/>
      <c r="G39635" s="22"/>
      <c r="H39635" s="22"/>
    </row>
    <row r="39636" spans="4:8">
      <c r="D39636" s="22"/>
      <c r="F39636" s="22"/>
      <c r="G39636" s="22"/>
      <c r="H39636" s="22"/>
    </row>
    <row r="39637" spans="4:8">
      <c r="D39637" s="22"/>
      <c r="F39637" s="22"/>
      <c r="G39637" s="22"/>
      <c r="H39637" s="22"/>
    </row>
    <row r="39638" spans="4:8">
      <c r="D39638" s="22"/>
      <c r="F39638" s="22"/>
      <c r="G39638" s="22"/>
      <c r="H39638" s="22"/>
    </row>
    <row r="39639" spans="4:8">
      <c r="D39639" s="22"/>
      <c r="F39639" s="22"/>
      <c r="G39639" s="22"/>
      <c r="H39639" s="22"/>
    </row>
    <row r="39640" spans="4:8">
      <c r="D39640" s="22"/>
      <c r="F39640" s="22"/>
      <c r="G39640" s="22"/>
      <c r="H39640" s="22"/>
    </row>
    <row r="39641" spans="4:8">
      <c r="D39641" s="22"/>
      <c r="F39641" s="22"/>
      <c r="G39641" s="22"/>
      <c r="H39641" s="22"/>
    </row>
    <row r="39642" spans="4:8">
      <c r="D39642" s="22"/>
      <c r="F39642" s="22"/>
      <c r="G39642" s="22"/>
      <c r="H39642" s="22"/>
    </row>
    <row r="39643" spans="4:8">
      <c r="D39643" s="22"/>
      <c r="F39643" s="22"/>
      <c r="G39643" s="22"/>
      <c r="H39643" s="22"/>
    </row>
    <row r="39644" spans="4:8">
      <c r="D39644" s="22"/>
      <c r="F39644" s="22"/>
      <c r="G39644" s="22"/>
      <c r="H39644" s="22"/>
    </row>
    <row r="39645" spans="4:8">
      <c r="D39645" s="22"/>
      <c r="F39645" s="22"/>
      <c r="G39645" s="22"/>
      <c r="H39645" s="22"/>
    </row>
    <row r="39646" spans="4:8">
      <c r="D39646" s="22"/>
      <c r="F39646" s="22"/>
      <c r="G39646" s="22"/>
      <c r="H39646" s="22"/>
    </row>
    <row r="39647" spans="4:8">
      <c r="D39647" s="22"/>
      <c r="F39647" s="22"/>
      <c r="G39647" s="22"/>
      <c r="H39647" s="22"/>
    </row>
    <row r="39648" spans="4:8">
      <c r="D39648" s="22"/>
      <c r="F39648" s="22"/>
      <c r="G39648" s="22"/>
      <c r="H39648" s="22"/>
    </row>
    <row r="39649" spans="4:8">
      <c r="D39649" s="22"/>
      <c r="F39649" s="22"/>
      <c r="G39649" s="22"/>
      <c r="H39649" s="22"/>
    </row>
    <row r="39650" spans="4:8">
      <c r="D39650" s="22"/>
      <c r="F39650" s="22"/>
      <c r="G39650" s="22"/>
      <c r="H39650" s="22"/>
    </row>
    <row r="39651" spans="4:8">
      <c r="D39651" s="22"/>
      <c r="F39651" s="22"/>
      <c r="G39651" s="22"/>
      <c r="H39651" s="22"/>
    </row>
    <row r="39652" spans="4:8">
      <c r="D39652" s="22"/>
      <c r="F39652" s="22"/>
      <c r="G39652" s="22"/>
      <c r="H39652" s="22"/>
    </row>
    <row r="39653" spans="4:8">
      <c r="D39653" s="22"/>
      <c r="F39653" s="22"/>
      <c r="G39653" s="22"/>
      <c r="H39653" s="22"/>
    </row>
    <row r="39654" spans="4:8">
      <c r="D39654" s="22"/>
      <c r="F39654" s="22"/>
      <c r="G39654" s="22"/>
      <c r="H39654" s="22"/>
    </row>
    <row r="39655" spans="4:8">
      <c r="D39655" s="22"/>
      <c r="F39655" s="22"/>
      <c r="G39655" s="22"/>
      <c r="H39655" s="22"/>
    </row>
    <row r="39656" spans="4:8">
      <c r="D39656" s="22"/>
      <c r="F39656" s="22"/>
      <c r="G39656" s="22"/>
      <c r="H39656" s="22"/>
    </row>
    <row r="39657" spans="4:8">
      <c r="D39657" s="22"/>
      <c r="F39657" s="22"/>
      <c r="G39657" s="22"/>
      <c r="H39657" s="22"/>
    </row>
    <row r="39658" spans="4:8">
      <c r="D39658" s="22"/>
      <c r="F39658" s="22"/>
      <c r="G39658" s="22"/>
      <c r="H39658" s="22"/>
    </row>
    <row r="39659" spans="4:8">
      <c r="D39659" s="22"/>
      <c r="F39659" s="22"/>
      <c r="G39659" s="22"/>
      <c r="H39659" s="22"/>
    </row>
    <row r="39660" spans="4:8">
      <c r="D39660" s="22"/>
      <c r="F39660" s="22"/>
      <c r="G39660" s="22"/>
      <c r="H39660" s="22"/>
    </row>
    <row r="39661" spans="4:8">
      <c r="D39661" s="22"/>
      <c r="F39661" s="22"/>
      <c r="G39661" s="22"/>
      <c r="H39661" s="22"/>
    </row>
    <row r="39662" spans="4:8">
      <c r="D39662" s="22"/>
      <c r="F39662" s="22"/>
      <c r="G39662" s="22"/>
      <c r="H39662" s="22"/>
    </row>
    <row r="39663" spans="4:8">
      <c r="D39663" s="22"/>
      <c r="F39663" s="22"/>
      <c r="G39663" s="22"/>
      <c r="H39663" s="22"/>
    </row>
    <row r="39664" spans="4:8">
      <c r="D39664" s="22"/>
      <c r="F39664" s="22"/>
      <c r="G39664" s="22"/>
      <c r="H39664" s="22"/>
    </row>
    <row r="39665" spans="4:8">
      <c r="D39665" s="22"/>
      <c r="F39665" s="22"/>
      <c r="G39665" s="22"/>
      <c r="H39665" s="22"/>
    </row>
    <row r="39666" spans="4:8">
      <c r="D39666" s="22"/>
      <c r="F39666" s="22"/>
      <c r="G39666" s="22"/>
      <c r="H39666" s="22"/>
    </row>
    <row r="39667" spans="4:8">
      <c r="D39667" s="22"/>
      <c r="F39667" s="22"/>
      <c r="G39667" s="22"/>
      <c r="H39667" s="22"/>
    </row>
    <row r="39668" spans="4:8">
      <c r="D39668" s="22"/>
      <c r="F39668" s="22"/>
      <c r="G39668" s="22"/>
      <c r="H39668" s="22"/>
    </row>
    <row r="39669" spans="4:8">
      <c r="D39669" s="22"/>
      <c r="F39669" s="22"/>
      <c r="G39669" s="22"/>
      <c r="H39669" s="22"/>
    </row>
    <row r="39670" spans="4:8">
      <c r="D39670" s="22"/>
      <c r="F39670" s="22"/>
      <c r="G39670" s="22"/>
      <c r="H39670" s="22"/>
    </row>
    <row r="39671" spans="4:8">
      <c r="D39671" s="22"/>
      <c r="F39671" s="22"/>
      <c r="G39671" s="22"/>
      <c r="H39671" s="22"/>
    </row>
    <row r="39672" spans="4:8">
      <c r="D39672" s="22"/>
      <c r="F39672" s="22"/>
      <c r="G39672" s="22"/>
      <c r="H39672" s="22"/>
    </row>
    <row r="39673" spans="4:8">
      <c r="D39673" s="22"/>
      <c r="F39673" s="22"/>
      <c r="G39673" s="22"/>
      <c r="H39673" s="22"/>
    </row>
    <row r="39674" spans="4:8">
      <c r="D39674" s="22"/>
      <c r="F39674" s="22"/>
      <c r="G39674" s="22"/>
      <c r="H39674" s="22"/>
    </row>
    <row r="39675" spans="4:8">
      <c r="D39675" s="22"/>
      <c r="F39675" s="22"/>
      <c r="G39675" s="22"/>
      <c r="H39675" s="22"/>
    </row>
    <row r="39676" spans="4:8">
      <c r="D39676" s="22"/>
      <c r="F39676" s="22"/>
      <c r="G39676" s="22"/>
      <c r="H39676" s="22"/>
    </row>
    <row r="39677" spans="4:8">
      <c r="D39677" s="22"/>
      <c r="F39677" s="22"/>
      <c r="G39677" s="22"/>
      <c r="H39677" s="22"/>
    </row>
    <row r="39678" spans="4:8">
      <c r="D39678" s="22"/>
      <c r="F39678" s="22"/>
      <c r="G39678" s="22"/>
      <c r="H39678" s="22"/>
    </row>
    <row r="39679" spans="4:8">
      <c r="D39679" s="22"/>
      <c r="F39679" s="22"/>
      <c r="G39679" s="22"/>
      <c r="H39679" s="22"/>
    </row>
    <row r="39680" spans="4:8">
      <c r="D39680" s="22"/>
      <c r="F39680" s="22"/>
      <c r="G39680" s="22"/>
      <c r="H39680" s="22"/>
    </row>
    <row r="39681" spans="4:8">
      <c r="D39681" s="22"/>
      <c r="F39681" s="22"/>
      <c r="G39681" s="22"/>
      <c r="H39681" s="22"/>
    </row>
    <row r="39682" spans="4:8">
      <c r="D39682" s="22"/>
      <c r="F39682" s="22"/>
      <c r="G39682" s="22"/>
      <c r="H39682" s="22"/>
    </row>
    <row r="39683" spans="4:8">
      <c r="D39683" s="22"/>
      <c r="F39683" s="22"/>
      <c r="G39683" s="22"/>
      <c r="H39683" s="22"/>
    </row>
    <row r="39684" spans="4:8">
      <c r="D39684" s="22"/>
      <c r="F39684" s="22"/>
      <c r="G39684" s="22"/>
      <c r="H39684" s="22"/>
    </row>
    <row r="39685" spans="4:8">
      <c r="D39685" s="22"/>
      <c r="F39685" s="22"/>
      <c r="G39685" s="22"/>
      <c r="H39685" s="22"/>
    </row>
    <row r="39686" spans="4:8">
      <c r="D39686" s="22"/>
      <c r="F39686" s="22"/>
      <c r="G39686" s="22"/>
      <c r="H39686" s="22"/>
    </row>
    <row r="39687" spans="4:8">
      <c r="D39687" s="22"/>
      <c r="F39687" s="22"/>
      <c r="G39687" s="22"/>
      <c r="H39687" s="22"/>
    </row>
    <row r="39688" spans="4:8">
      <c r="D39688" s="22"/>
      <c r="F39688" s="22"/>
      <c r="G39688" s="22"/>
      <c r="H39688" s="22"/>
    </row>
    <row r="39689" spans="4:8">
      <c r="D39689" s="22"/>
      <c r="F39689" s="22"/>
      <c r="G39689" s="22"/>
      <c r="H39689" s="22"/>
    </row>
    <row r="39690" spans="4:8">
      <c r="D39690" s="22"/>
      <c r="F39690" s="22"/>
      <c r="G39690" s="22"/>
      <c r="H39690" s="22"/>
    </row>
    <row r="39691" spans="4:8">
      <c r="D39691" s="22"/>
      <c r="F39691" s="22"/>
      <c r="G39691" s="22"/>
      <c r="H39691" s="22"/>
    </row>
    <row r="39692" spans="4:8">
      <c r="D39692" s="22"/>
      <c r="F39692" s="22"/>
      <c r="G39692" s="22"/>
      <c r="H39692" s="22"/>
    </row>
    <row r="39693" spans="4:8">
      <c r="D39693" s="22"/>
      <c r="F39693" s="22"/>
      <c r="G39693" s="22"/>
      <c r="H39693" s="22"/>
    </row>
    <row r="39694" spans="4:8">
      <c r="D39694" s="22"/>
      <c r="F39694" s="22"/>
      <c r="G39694" s="22"/>
      <c r="H39694" s="22"/>
    </row>
    <row r="39695" spans="4:8">
      <c r="D39695" s="22"/>
      <c r="F39695" s="22"/>
      <c r="G39695" s="22"/>
      <c r="H39695" s="22"/>
    </row>
    <row r="39696" spans="4:8">
      <c r="D39696" s="22"/>
      <c r="F39696" s="22"/>
      <c r="G39696" s="22"/>
      <c r="H39696" s="22"/>
    </row>
    <row r="39697" spans="4:8">
      <c r="D39697" s="22"/>
      <c r="F39697" s="22"/>
      <c r="G39697" s="22"/>
      <c r="H39697" s="22"/>
    </row>
    <row r="39698" spans="4:8">
      <c r="D39698" s="22"/>
      <c r="F39698" s="22"/>
      <c r="G39698" s="22"/>
      <c r="H39698" s="22"/>
    </row>
    <row r="39699" spans="4:8">
      <c r="D39699" s="22"/>
      <c r="F39699" s="22"/>
      <c r="G39699" s="22"/>
      <c r="H39699" s="22"/>
    </row>
    <row r="39700" spans="4:8">
      <c r="D39700" s="22"/>
      <c r="F39700" s="22"/>
      <c r="G39700" s="22"/>
      <c r="H39700" s="22"/>
    </row>
    <row r="39701" spans="4:8">
      <c r="D39701" s="22"/>
      <c r="F39701" s="22"/>
      <c r="G39701" s="22"/>
      <c r="H39701" s="22"/>
    </row>
    <row r="39702" spans="4:8">
      <c r="D39702" s="22"/>
      <c r="F39702" s="22"/>
      <c r="G39702" s="22"/>
      <c r="H39702" s="22"/>
    </row>
    <row r="39703" spans="4:8">
      <c r="D39703" s="22"/>
      <c r="F39703" s="22"/>
      <c r="G39703" s="22"/>
      <c r="H39703" s="22"/>
    </row>
    <row r="39704" spans="4:8">
      <c r="D39704" s="22"/>
      <c r="F39704" s="22"/>
      <c r="G39704" s="22"/>
      <c r="H39704" s="22"/>
    </row>
    <row r="39705" spans="4:8">
      <c r="D39705" s="22"/>
      <c r="F39705" s="22"/>
      <c r="G39705" s="22"/>
      <c r="H39705" s="22"/>
    </row>
    <row r="39706" spans="4:8">
      <c r="D39706" s="22"/>
      <c r="F39706" s="22"/>
      <c r="G39706" s="22"/>
      <c r="H39706" s="22"/>
    </row>
    <row r="39707" spans="4:8">
      <c r="D39707" s="22"/>
      <c r="F39707" s="22"/>
      <c r="G39707" s="22"/>
      <c r="H39707" s="22"/>
    </row>
    <row r="39708" spans="4:8">
      <c r="D39708" s="22"/>
      <c r="F39708" s="22"/>
      <c r="G39708" s="22"/>
      <c r="H39708" s="22"/>
    </row>
    <row r="39709" spans="4:8">
      <c r="D39709" s="22"/>
      <c r="F39709" s="22"/>
      <c r="G39709" s="22"/>
      <c r="H39709" s="22"/>
    </row>
    <row r="39710" spans="4:8">
      <c r="D39710" s="22"/>
      <c r="F39710" s="22"/>
      <c r="G39710" s="22"/>
      <c r="H39710" s="22"/>
    </row>
    <row r="39711" spans="4:8">
      <c r="D39711" s="22"/>
      <c r="F39711" s="22"/>
      <c r="G39711" s="22"/>
      <c r="H39711" s="22"/>
    </row>
    <row r="39712" spans="4:8">
      <c r="D39712" s="22"/>
      <c r="F39712" s="22"/>
      <c r="G39712" s="22"/>
      <c r="H39712" s="22"/>
    </row>
    <row r="39713" spans="4:8">
      <c r="D39713" s="22"/>
      <c r="F39713" s="22"/>
      <c r="G39713" s="22"/>
      <c r="H39713" s="22"/>
    </row>
    <row r="39714" spans="4:8">
      <c r="D39714" s="22"/>
      <c r="F39714" s="22"/>
      <c r="G39714" s="22"/>
      <c r="H39714" s="22"/>
    </row>
    <row r="39715" spans="4:8">
      <c r="D39715" s="22"/>
      <c r="F39715" s="22"/>
      <c r="G39715" s="22"/>
      <c r="H39715" s="22"/>
    </row>
    <row r="39716" spans="4:8">
      <c r="D39716" s="22"/>
      <c r="F39716" s="22"/>
      <c r="G39716" s="22"/>
      <c r="H39716" s="22"/>
    </row>
    <row r="39717" spans="4:8">
      <c r="D39717" s="22"/>
      <c r="F39717" s="22"/>
      <c r="G39717" s="22"/>
      <c r="H39717" s="22"/>
    </row>
    <row r="39718" spans="4:8">
      <c r="D39718" s="22"/>
      <c r="F39718" s="22"/>
      <c r="G39718" s="22"/>
      <c r="H39718" s="22"/>
    </row>
    <row r="39719" spans="4:8">
      <c r="D39719" s="22"/>
      <c r="F39719" s="22"/>
      <c r="G39719" s="22"/>
      <c r="H39719" s="22"/>
    </row>
    <row r="39720" spans="4:8">
      <c r="D39720" s="22"/>
      <c r="F39720" s="22"/>
      <c r="G39720" s="22"/>
      <c r="H39720" s="22"/>
    </row>
    <row r="39721" spans="4:8">
      <c r="D39721" s="22"/>
      <c r="F39721" s="22"/>
      <c r="G39721" s="22"/>
      <c r="H39721" s="22"/>
    </row>
    <row r="39722" spans="4:8">
      <c r="D39722" s="22"/>
      <c r="F39722" s="22"/>
      <c r="G39722" s="22"/>
      <c r="H39722" s="22"/>
    </row>
    <row r="39723" spans="4:8">
      <c r="D39723" s="22"/>
      <c r="F39723" s="22"/>
      <c r="G39723" s="22"/>
      <c r="H39723" s="22"/>
    </row>
    <row r="39724" spans="4:8">
      <c r="D39724" s="22"/>
      <c r="F39724" s="22"/>
      <c r="G39724" s="22"/>
      <c r="H39724" s="22"/>
    </row>
    <row r="39725" spans="4:8">
      <c r="D39725" s="22"/>
      <c r="F39725" s="22"/>
      <c r="G39725" s="22"/>
      <c r="H39725" s="22"/>
    </row>
    <row r="39726" spans="4:8">
      <c r="D39726" s="22"/>
      <c r="F39726" s="22"/>
      <c r="G39726" s="22"/>
      <c r="H39726" s="22"/>
    </row>
    <row r="39727" spans="4:8">
      <c r="D39727" s="22"/>
      <c r="F39727" s="22"/>
      <c r="G39727" s="22"/>
      <c r="H39727" s="22"/>
    </row>
    <row r="39728" spans="4:8">
      <c r="D39728" s="22"/>
      <c r="F39728" s="22"/>
      <c r="G39728" s="22"/>
      <c r="H39728" s="22"/>
    </row>
    <row r="39729" spans="4:8">
      <c r="D39729" s="22"/>
      <c r="F39729" s="22"/>
      <c r="G39729" s="22"/>
      <c r="H39729" s="22"/>
    </row>
    <row r="39730" spans="4:8">
      <c r="D39730" s="22"/>
      <c r="F39730" s="22"/>
      <c r="G39730" s="22"/>
      <c r="H39730" s="22"/>
    </row>
    <row r="39731" spans="4:8">
      <c r="D39731" s="22"/>
      <c r="F39731" s="22"/>
      <c r="G39731" s="22"/>
      <c r="H39731" s="22"/>
    </row>
    <row r="39732" spans="4:8">
      <c r="D39732" s="22"/>
      <c r="F39732" s="22"/>
      <c r="G39732" s="22"/>
      <c r="H39732" s="22"/>
    </row>
    <row r="39733" spans="4:8">
      <c r="D39733" s="22"/>
      <c r="F39733" s="22"/>
      <c r="G39733" s="22"/>
      <c r="H39733" s="22"/>
    </row>
    <row r="39734" spans="4:8">
      <c r="D39734" s="22"/>
      <c r="F39734" s="22"/>
      <c r="G39734" s="22"/>
      <c r="H39734" s="22"/>
    </row>
    <row r="39735" spans="4:8">
      <c r="D39735" s="22"/>
      <c r="F39735" s="22"/>
      <c r="G39735" s="22"/>
      <c r="H39735" s="22"/>
    </row>
    <row r="39736" spans="4:8">
      <c r="D39736" s="22"/>
      <c r="F39736" s="22"/>
      <c r="G39736" s="22"/>
      <c r="H39736" s="22"/>
    </row>
    <row r="39737" spans="4:8">
      <c r="D39737" s="22"/>
      <c r="F39737" s="22"/>
      <c r="G39737" s="22"/>
      <c r="H39737" s="22"/>
    </row>
    <row r="39738" spans="4:8">
      <c r="D39738" s="22"/>
      <c r="F39738" s="22"/>
      <c r="G39738" s="22"/>
      <c r="H39738" s="22"/>
    </row>
    <row r="39739" spans="4:8">
      <c r="D39739" s="22"/>
      <c r="F39739" s="22"/>
      <c r="G39739" s="22"/>
      <c r="H39739" s="22"/>
    </row>
    <row r="39740" spans="4:8">
      <c r="D39740" s="22"/>
      <c r="F39740" s="22"/>
      <c r="G39740" s="22"/>
      <c r="H39740" s="22"/>
    </row>
    <row r="39741" spans="4:8">
      <c r="D39741" s="22"/>
      <c r="F39741" s="22"/>
      <c r="G39741" s="22"/>
      <c r="H39741" s="22"/>
    </row>
    <row r="39742" spans="4:8">
      <c r="D39742" s="22"/>
      <c r="F39742" s="22"/>
      <c r="G39742" s="22"/>
      <c r="H39742" s="22"/>
    </row>
    <row r="39743" spans="4:8">
      <c r="D39743" s="22"/>
      <c r="F39743" s="22"/>
      <c r="G39743" s="22"/>
      <c r="H39743" s="22"/>
    </row>
    <row r="39744" spans="4:8">
      <c r="D39744" s="22"/>
      <c r="F39744" s="22"/>
      <c r="G39744" s="22"/>
      <c r="H39744" s="22"/>
    </row>
    <row r="39745" spans="4:8">
      <c r="D39745" s="22"/>
      <c r="F39745" s="22"/>
      <c r="G39745" s="22"/>
      <c r="H39745" s="22"/>
    </row>
    <row r="39746" spans="4:8">
      <c r="D39746" s="22"/>
      <c r="F39746" s="22"/>
      <c r="G39746" s="22"/>
      <c r="H39746" s="22"/>
    </row>
    <row r="39747" spans="4:8">
      <c r="D39747" s="22"/>
      <c r="F39747" s="22"/>
      <c r="G39747" s="22"/>
      <c r="H39747" s="22"/>
    </row>
    <row r="39748" spans="4:8">
      <c r="D39748" s="22"/>
      <c r="F39748" s="22"/>
      <c r="G39748" s="22"/>
      <c r="H39748" s="22"/>
    </row>
    <row r="39749" spans="4:8">
      <c r="D39749" s="22"/>
      <c r="F39749" s="22"/>
      <c r="G39749" s="22"/>
      <c r="H39749" s="22"/>
    </row>
    <row r="39750" spans="4:8">
      <c r="D39750" s="22"/>
      <c r="F39750" s="22"/>
      <c r="G39750" s="22"/>
      <c r="H39750" s="22"/>
    </row>
    <row r="39751" spans="4:8">
      <c r="D39751" s="22"/>
      <c r="F39751" s="22"/>
      <c r="G39751" s="22"/>
      <c r="H39751" s="22"/>
    </row>
    <row r="39752" spans="4:8">
      <c r="D39752" s="22"/>
      <c r="F39752" s="22"/>
      <c r="G39752" s="22"/>
      <c r="H39752" s="22"/>
    </row>
    <row r="39753" spans="4:8">
      <c r="D39753" s="22"/>
      <c r="F39753" s="22"/>
      <c r="G39753" s="22"/>
      <c r="H39753" s="22"/>
    </row>
    <row r="39754" spans="4:8">
      <c r="D39754" s="22"/>
      <c r="F39754" s="22"/>
      <c r="G39754" s="22"/>
      <c r="H39754" s="22"/>
    </row>
    <row r="39755" spans="4:8">
      <c r="D39755" s="22"/>
      <c r="F39755" s="22"/>
      <c r="G39755" s="22"/>
      <c r="H39755" s="22"/>
    </row>
    <row r="39756" spans="4:8">
      <c r="D39756" s="22"/>
      <c r="F39756" s="22"/>
      <c r="G39756" s="22"/>
      <c r="H39756" s="22"/>
    </row>
    <row r="39757" spans="4:8">
      <c r="D39757" s="22"/>
      <c r="F39757" s="22"/>
      <c r="G39757" s="22"/>
      <c r="H39757" s="22"/>
    </row>
    <row r="39758" spans="4:8">
      <c r="D39758" s="22"/>
      <c r="F39758" s="22"/>
      <c r="G39758" s="22"/>
      <c r="H39758" s="22"/>
    </row>
    <row r="39759" spans="4:8">
      <c r="D39759" s="22"/>
      <c r="F39759" s="22"/>
      <c r="G39759" s="22"/>
      <c r="H39759" s="22"/>
    </row>
    <row r="39760" spans="4:8">
      <c r="D39760" s="22"/>
      <c r="F39760" s="22"/>
      <c r="G39760" s="22"/>
      <c r="H39760" s="22"/>
    </row>
    <row r="39761" spans="4:8">
      <c r="D39761" s="22"/>
      <c r="F39761" s="22"/>
      <c r="G39761" s="22"/>
      <c r="H39761" s="22"/>
    </row>
    <row r="39762" spans="4:8">
      <c r="D39762" s="22"/>
      <c r="F39762" s="22"/>
      <c r="G39762" s="22"/>
      <c r="H39762" s="22"/>
    </row>
    <row r="39763" spans="4:8">
      <c r="D39763" s="22"/>
      <c r="F39763" s="22"/>
      <c r="G39763" s="22"/>
      <c r="H39763" s="22"/>
    </row>
    <row r="39764" spans="4:8">
      <c r="D39764" s="22"/>
      <c r="F39764" s="22"/>
      <c r="G39764" s="22"/>
      <c r="H39764" s="22"/>
    </row>
    <row r="39765" spans="4:8">
      <c r="D39765" s="22"/>
      <c r="F39765" s="22"/>
      <c r="G39765" s="22"/>
      <c r="H39765" s="22"/>
    </row>
    <row r="39766" spans="4:8">
      <c r="D39766" s="22"/>
      <c r="F39766" s="22"/>
      <c r="G39766" s="22"/>
      <c r="H39766" s="22"/>
    </row>
    <row r="39767" spans="4:8">
      <c r="D39767" s="22"/>
      <c r="F39767" s="22"/>
      <c r="G39767" s="22"/>
      <c r="H39767" s="22"/>
    </row>
    <row r="39768" spans="4:8">
      <c r="D39768" s="22"/>
      <c r="F39768" s="22"/>
      <c r="G39768" s="22"/>
      <c r="H39768" s="22"/>
    </row>
    <row r="39769" spans="4:8">
      <c r="D39769" s="22"/>
      <c r="F39769" s="22"/>
      <c r="G39769" s="22"/>
      <c r="H39769" s="22"/>
    </row>
    <row r="39770" spans="4:8">
      <c r="D39770" s="22"/>
      <c r="F39770" s="22"/>
      <c r="G39770" s="22"/>
      <c r="H39770" s="22"/>
    </row>
    <row r="39771" spans="4:8">
      <c r="D39771" s="22"/>
      <c r="F39771" s="22"/>
      <c r="G39771" s="22"/>
      <c r="H39771" s="22"/>
    </row>
    <row r="39772" spans="4:8">
      <c r="D39772" s="22"/>
      <c r="F39772" s="22"/>
      <c r="G39772" s="22"/>
      <c r="H39772" s="22"/>
    </row>
    <row r="39773" spans="4:8">
      <c r="D39773" s="22"/>
      <c r="F39773" s="22"/>
      <c r="G39773" s="22"/>
      <c r="H39773" s="22"/>
    </row>
    <row r="39774" spans="4:8">
      <c r="D39774" s="22"/>
      <c r="F39774" s="22"/>
      <c r="G39774" s="22"/>
      <c r="H39774" s="22"/>
    </row>
    <row r="39775" spans="4:8">
      <c r="D39775" s="22"/>
      <c r="F39775" s="22"/>
      <c r="G39775" s="22"/>
      <c r="H39775" s="22"/>
    </row>
    <row r="39776" spans="4:8">
      <c r="D39776" s="22"/>
      <c r="F39776" s="22"/>
      <c r="G39776" s="22"/>
      <c r="H39776" s="22"/>
    </row>
    <row r="39777" spans="4:8">
      <c r="D39777" s="22"/>
      <c r="F39777" s="22"/>
      <c r="G39777" s="22"/>
      <c r="H39777" s="22"/>
    </row>
    <row r="39778" spans="4:8">
      <c r="D39778" s="22"/>
      <c r="F39778" s="22"/>
      <c r="G39778" s="22"/>
      <c r="H39778" s="22"/>
    </row>
    <row r="39779" spans="4:8">
      <c r="D39779" s="22"/>
      <c r="F39779" s="22"/>
      <c r="G39779" s="22"/>
      <c r="H39779" s="22"/>
    </row>
    <row r="39780" spans="4:8">
      <c r="D39780" s="22"/>
      <c r="F39780" s="22"/>
      <c r="G39780" s="22"/>
      <c r="H39780" s="22"/>
    </row>
    <row r="39781" spans="4:8">
      <c r="D39781" s="22"/>
      <c r="F39781" s="22"/>
      <c r="G39781" s="22"/>
      <c r="H39781" s="22"/>
    </row>
    <row r="39782" spans="4:8">
      <c r="D39782" s="22"/>
      <c r="F39782" s="22"/>
      <c r="G39782" s="22"/>
      <c r="H39782" s="22"/>
    </row>
    <row r="39783" spans="4:8">
      <c r="D39783" s="22"/>
      <c r="F39783" s="22"/>
      <c r="G39783" s="22"/>
      <c r="H39783" s="22"/>
    </row>
    <row r="39784" spans="4:8">
      <c r="D39784" s="22"/>
      <c r="F39784" s="22"/>
      <c r="G39784" s="22"/>
      <c r="H39784" s="22"/>
    </row>
    <row r="39785" spans="4:8">
      <c r="D39785" s="22"/>
      <c r="F39785" s="22"/>
      <c r="G39785" s="22"/>
      <c r="H39785" s="22"/>
    </row>
    <row r="39786" spans="4:8">
      <c r="D39786" s="22"/>
      <c r="F39786" s="22"/>
      <c r="G39786" s="22"/>
      <c r="H39786" s="22"/>
    </row>
    <row r="39787" spans="4:8">
      <c r="D39787" s="22"/>
      <c r="F39787" s="22"/>
      <c r="G39787" s="22"/>
      <c r="H39787" s="22"/>
    </row>
    <row r="39788" spans="4:8">
      <c r="D39788" s="22"/>
      <c r="F39788" s="22"/>
      <c r="G39788" s="22"/>
      <c r="H39788" s="22"/>
    </row>
    <row r="39789" spans="4:8">
      <c r="D39789" s="22"/>
      <c r="F39789" s="22"/>
      <c r="G39789" s="22"/>
      <c r="H39789" s="22"/>
    </row>
    <row r="39790" spans="4:8">
      <c r="D39790" s="22"/>
      <c r="F39790" s="22"/>
      <c r="G39790" s="22"/>
      <c r="H39790" s="22"/>
    </row>
    <row r="39791" spans="4:8">
      <c r="D39791" s="22"/>
      <c r="F39791" s="22"/>
      <c r="G39791" s="22"/>
      <c r="H39791" s="22"/>
    </row>
    <row r="39792" spans="4:8">
      <c r="D39792" s="22"/>
      <c r="F39792" s="22"/>
      <c r="G39792" s="22"/>
      <c r="H39792" s="22"/>
    </row>
    <row r="39793" spans="4:8">
      <c r="D39793" s="22"/>
      <c r="F39793" s="22"/>
      <c r="G39793" s="22"/>
      <c r="H39793" s="22"/>
    </row>
    <row r="39794" spans="4:8">
      <c r="D39794" s="22"/>
      <c r="F39794" s="22"/>
      <c r="G39794" s="22"/>
      <c r="H39794" s="22"/>
    </row>
    <row r="39795" spans="4:8">
      <c r="D39795" s="22"/>
      <c r="F39795" s="22"/>
      <c r="G39795" s="22"/>
      <c r="H39795" s="22"/>
    </row>
    <row r="39796" spans="4:8">
      <c r="D39796" s="22"/>
      <c r="F39796" s="22"/>
      <c r="G39796" s="22"/>
      <c r="H39796" s="22"/>
    </row>
    <row r="39797" spans="4:8">
      <c r="D39797" s="22"/>
      <c r="F39797" s="22"/>
      <c r="G39797" s="22"/>
      <c r="H39797" s="22"/>
    </row>
    <row r="39798" spans="4:8">
      <c r="D39798" s="22"/>
      <c r="F39798" s="22"/>
      <c r="G39798" s="22"/>
      <c r="H39798" s="22"/>
    </row>
    <row r="39799" spans="4:8">
      <c r="D39799" s="22"/>
      <c r="F39799" s="22"/>
      <c r="G39799" s="22"/>
      <c r="H39799" s="22"/>
    </row>
    <row r="39800" spans="4:8">
      <c r="D39800" s="22"/>
      <c r="F39800" s="22"/>
      <c r="G39800" s="22"/>
      <c r="H39800" s="22"/>
    </row>
    <row r="39801" spans="4:8">
      <c r="D39801" s="22"/>
      <c r="F39801" s="22"/>
      <c r="G39801" s="22"/>
      <c r="H39801" s="22"/>
    </row>
    <row r="39802" spans="4:8">
      <c r="D39802" s="22"/>
      <c r="F39802" s="22"/>
      <c r="G39802" s="22"/>
      <c r="H39802" s="22"/>
    </row>
    <row r="39803" spans="4:8">
      <c r="D39803" s="22"/>
      <c r="F39803" s="22"/>
      <c r="G39803" s="22"/>
      <c r="H39803" s="22"/>
    </row>
    <row r="39804" spans="4:8">
      <c r="D39804" s="22"/>
      <c r="F39804" s="22"/>
      <c r="G39804" s="22"/>
      <c r="H39804" s="22"/>
    </row>
    <row r="39805" spans="4:8">
      <c r="D39805" s="22"/>
      <c r="F39805" s="22"/>
      <c r="G39805" s="22"/>
      <c r="H39805" s="22"/>
    </row>
    <row r="39806" spans="4:8">
      <c r="D39806" s="22"/>
      <c r="F39806" s="22"/>
      <c r="G39806" s="22"/>
      <c r="H39806" s="22"/>
    </row>
    <row r="39807" spans="4:8">
      <c r="D39807" s="22"/>
      <c r="F39807" s="22"/>
      <c r="G39807" s="22"/>
      <c r="H39807" s="22"/>
    </row>
    <row r="39808" spans="4:8">
      <c r="D39808" s="22"/>
      <c r="F39808" s="22"/>
      <c r="G39808" s="22"/>
      <c r="H39808" s="22"/>
    </row>
    <row r="39809" spans="4:8">
      <c r="D39809" s="22"/>
      <c r="F39809" s="22"/>
      <c r="G39809" s="22"/>
      <c r="H39809" s="22"/>
    </row>
    <row r="39810" spans="4:8">
      <c r="D39810" s="22"/>
      <c r="F39810" s="22"/>
      <c r="G39810" s="22"/>
      <c r="H39810" s="22"/>
    </row>
    <row r="39811" spans="4:8">
      <c r="D39811" s="22"/>
      <c r="F39811" s="22"/>
      <c r="G39811" s="22"/>
      <c r="H39811" s="22"/>
    </row>
    <row r="39812" spans="4:8">
      <c r="D39812" s="22"/>
      <c r="F39812" s="22"/>
      <c r="G39812" s="22"/>
      <c r="H39812" s="22"/>
    </row>
    <row r="39813" spans="4:8">
      <c r="D39813" s="22"/>
      <c r="F39813" s="22"/>
      <c r="G39813" s="22"/>
      <c r="H39813" s="22"/>
    </row>
    <row r="39814" spans="4:8">
      <c r="D39814" s="22"/>
      <c r="F39814" s="22"/>
      <c r="G39814" s="22"/>
      <c r="H39814" s="22"/>
    </row>
    <row r="39815" spans="4:8">
      <c r="D39815" s="22"/>
      <c r="F39815" s="22"/>
      <c r="G39815" s="22"/>
      <c r="H39815" s="22"/>
    </row>
    <row r="39816" spans="4:8">
      <c r="D39816" s="22"/>
      <c r="F39816" s="22"/>
      <c r="G39816" s="22"/>
      <c r="H39816" s="22"/>
    </row>
    <row r="39817" spans="4:8">
      <c r="D39817" s="22"/>
      <c r="F39817" s="22"/>
      <c r="G39817" s="22"/>
      <c r="H39817" s="22"/>
    </row>
    <row r="39818" spans="4:8">
      <c r="D39818" s="22"/>
      <c r="F39818" s="22"/>
      <c r="G39818" s="22"/>
      <c r="H39818" s="22"/>
    </row>
    <row r="39819" spans="4:8">
      <c r="D39819" s="22"/>
      <c r="F39819" s="22"/>
      <c r="G39819" s="22"/>
      <c r="H39819" s="22"/>
    </row>
    <row r="39820" spans="4:8">
      <c r="D39820" s="22"/>
      <c r="F39820" s="22"/>
      <c r="G39820" s="22"/>
      <c r="H39820" s="22"/>
    </row>
    <row r="39821" spans="4:8">
      <c r="D39821" s="22"/>
      <c r="F39821" s="22"/>
      <c r="G39821" s="22"/>
      <c r="H39821" s="22"/>
    </row>
    <row r="39822" spans="4:8">
      <c r="D39822" s="22"/>
      <c r="F39822" s="22"/>
      <c r="G39822" s="22"/>
      <c r="H39822" s="22"/>
    </row>
    <row r="39823" spans="4:8">
      <c r="D39823" s="22"/>
      <c r="F39823" s="22"/>
      <c r="G39823" s="22"/>
      <c r="H39823" s="22"/>
    </row>
    <row r="39824" spans="4:8">
      <c r="D39824" s="22"/>
      <c r="F39824" s="22"/>
      <c r="G39824" s="22"/>
      <c r="H39824" s="22"/>
    </row>
    <row r="39825" spans="4:8">
      <c r="D39825" s="22"/>
      <c r="F39825" s="22"/>
      <c r="G39825" s="22"/>
      <c r="H39825" s="22"/>
    </row>
    <row r="39826" spans="4:8">
      <c r="D39826" s="22"/>
      <c r="F39826" s="22"/>
      <c r="G39826" s="22"/>
      <c r="H39826" s="22"/>
    </row>
    <row r="39827" spans="4:8">
      <c r="D39827" s="22"/>
      <c r="F39827" s="22"/>
      <c r="G39827" s="22"/>
      <c r="H39827" s="22"/>
    </row>
    <row r="39828" spans="4:8">
      <c r="D39828" s="22"/>
      <c r="F39828" s="22"/>
      <c r="G39828" s="22"/>
      <c r="H39828" s="22"/>
    </row>
    <row r="39829" spans="4:8">
      <c r="D39829" s="22"/>
      <c r="F39829" s="22"/>
      <c r="G39829" s="22"/>
      <c r="H39829" s="22"/>
    </row>
    <row r="39830" spans="4:8">
      <c r="D39830" s="22"/>
      <c r="F39830" s="22"/>
      <c r="G39830" s="22"/>
      <c r="H39830" s="22"/>
    </row>
    <row r="39831" spans="4:8">
      <c r="D39831" s="22"/>
      <c r="F39831" s="22"/>
      <c r="G39831" s="22"/>
      <c r="H39831" s="22"/>
    </row>
    <row r="39832" spans="4:8">
      <c r="D39832" s="22"/>
      <c r="F39832" s="22"/>
      <c r="G39832" s="22"/>
      <c r="H39832" s="22"/>
    </row>
    <row r="39833" spans="4:8">
      <c r="D39833" s="22"/>
      <c r="F39833" s="22"/>
      <c r="G39833" s="22"/>
      <c r="H39833" s="22"/>
    </row>
    <row r="39834" spans="4:8">
      <c r="D39834" s="22"/>
      <c r="F39834" s="22"/>
      <c r="G39834" s="22"/>
      <c r="H39834" s="22"/>
    </row>
    <row r="39835" spans="4:8">
      <c r="D39835" s="22"/>
      <c r="F39835" s="22"/>
      <c r="G39835" s="22"/>
      <c r="H39835" s="22"/>
    </row>
    <row r="39836" spans="4:8">
      <c r="D39836" s="22"/>
      <c r="F39836" s="22"/>
      <c r="G39836" s="22"/>
      <c r="H39836" s="22"/>
    </row>
    <row r="39837" spans="4:8">
      <c r="D39837" s="22"/>
      <c r="F39837" s="22"/>
      <c r="G39837" s="22"/>
      <c r="H39837" s="22"/>
    </row>
    <row r="39838" spans="4:8">
      <c r="D39838" s="22"/>
      <c r="F39838" s="22"/>
      <c r="G39838" s="22"/>
      <c r="H39838" s="22"/>
    </row>
    <row r="39839" spans="4:8">
      <c r="D39839" s="22"/>
      <c r="F39839" s="22"/>
      <c r="G39839" s="22"/>
      <c r="H39839" s="22"/>
    </row>
    <row r="39840" spans="4:8">
      <c r="D39840" s="22"/>
      <c r="F39840" s="22"/>
      <c r="G39840" s="22"/>
      <c r="H39840" s="22"/>
    </row>
    <row r="39841" spans="4:8">
      <c r="D39841" s="22"/>
      <c r="F39841" s="22"/>
      <c r="G39841" s="22"/>
      <c r="H39841" s="22"/>
    </row>
    <row r="39842" spans="4:8">
      <c r="D39842" s="22"/>
      <c r="F39842" s="22"/>
      <c r="G39842" s="22"/>
      <c r="H39842" s="22"/>
    </row>
    <row r="39843" spans="4:8">
      <c r="D39843" s="22"/>
      <c r="F39843" s="22"/>
      <c r="G39843" s="22"/>
      <c r="H39843" s="22"/>
    </row>
    <row r="39844" spans="4:8">
      <c r="D39844" s="22"/>
      <c r="F39844" s="22"/>
      <c r="G39844" s="22"/>
      <c r="H39844" s="22"/>
    </row>
    <row r="39845" spans="4:8">
      <c r="D39845" s="22"/>
      <c r="F39845" s="22"/>
      <c r="G39845" s="22"/>
      <c r="H39845" s="22"/>
    </row>
    <row r="39846" spans="4:8">
      <c r="D39846" s="22"/>
      <c r="F39846" s="22"/>
      <c r="G39846" s="22"/>
      <c r="H39846" s="22"/>
    </row>
    <row r="39847" spans="4:8">
      <c r="D39847" s="22"/>
      <c r="F39847" s="22"/>
      <c r="G39847" s="22"/>
      <c r="H39847" s="22"/>
    </row>
    <row r="39848" spans="4:8">
      <c r="D39848" s="22"/>
      <c r="F39848" s="22"/>
      <c r="G39848" s="22"/>
      <c r="H39848" s="22"/>
    </row>
    <row r="39849" spans="4:8">
      <c r="D39849" s="22"/>
      <c r="F39849" s="22"/>
      <c r="G39849" s="22"/>
      <c r="H39849" s="22"/>
    </row>
    <row r="39850" spans="4:8">
      <c r="D39850" s="22"/>
      <c r="F39850" s="22"/>
      <c r="G39850" s="22"/>
      <c r="H39850" s="22"/>
    </row>
    <row r="39851" spans="4:8">
      <c r="D39851" s="22"/>
      <c r="F39851" s="22"/>
      <c r="G39851" s="22"/>
      <c r="H39851" s="22"/>
    </row>
    <row r="39852" spans="4:8">
      <c r="D39852" s="22"/>
      <c r="F39852" s="22"/>
      <c r="G39852" s="22"/>
      <c r="H39852" s="22"/>
    </row>
    <row r="39853" spans="4:8">
      <c r="D39853" s="22"/>
      <c r="F39853" s="22"/>
      <c r="G39853" s="22"/>
      <c r="H39853" s="22"/>
    </row>
    <row r="39854" spans="4:8">
      <c r="D39854" s="22"/>
      <c r="F39854" s="22"/>
      <c r="G39854" s="22"/>
      <c r="H39854" s="22"/>
    </row>
    <row r="39855" spans="4:8">
      <c r="D39855" s="22"/>
      <c r="F39855" s="22"/>
      <c r="G39855" s="22"/>
      <c r="H39855" s="22"/>
    </row>
    <row r="39856" spans="4:8">
      <c r="D39856" s="22"/>
      <c r="F39856" s="22"/>
      <c r="G39856" s="22"/>
      <c r="H39856" s="22"/>
    </row>
    <row r="39857" spans="4:8">
      <c r="D39857" s="22"/>
      <c r="F39857" s="22"/>
      <c r="G39857" s="22"/>
      <c r="H39857" s="22"/>
    </row>
    <row r="39858" spans="4:8">
      <c r="D39858" s="22"/>
      <c r="F39858" s="22"/>
      <c r="G39858" s="22"/>
      <c r="H39858" s="22"/>
    </row>
    <row r="39859" spans="4:8">
      <c r="D39859" s="22"/>
      <c r="F39859" s="22"/>
      <c r="G39859" s="22"/>
      <c r="H39859" s="22"/>
    </row>
    <row r="39860" spans="4:8">
      <c r="D39860" s="22"/>
      <c r="F39860" s="22"/>
      <c r="G39860" s="22"/>
      <c r="H39860" s="22"/>
    </row>
    <row r="39861" spans="4:8">
      <c r="D39861" s="22"/>
      <c r="F39861" s="22"/>
      <c r="G39861" s="22"/>
      <c r="H39861" s="22"/>
    </row>
    <row r="39862" spans="4:8">
      <c r="D39862" s="22"/>
      <c r="F39862" s="22"/>
      <c r="G39862" s="22"/>
      <c r="H39862" s="22"/>
    </row>
    <row r="39863" spans="4:8">
      <c r="D39863" s="22"/>
      <c r="F39863" s="22"/>
      <c r="G39863" s="22"/>
      <c r="H39863" s="22"/>
    </row>
    <row r="39864" spans="4:8">
      <c r="D39864" s="22"/>
      <c r="F39864" s="22"/>
      <c r="G39864" s="22"/>
      <c r="H39864" s="22"/>
    </row>
    <row r="39865" spans="4:8">
      <c r="D39865" s="22"/>
      <c r="F39865" s="22"/>
      <c r="G39865" s="22"/>
      <c r="H39865" s="22"/>
    </row>
    <row r="39866" spans="4:8">
      <c r="D39866" s="22"/>
      <c r="F39866" s="22"/>
      <c r="G39866" s="22"/>
      <c r="H39866" s="22"/>
    </row>
    <row r="39867" spans="4:8">
      <c r="D39867" s="22"/>
      <c r="F39867" s="22"/>
      <c r="G39867" s="22"/>
      <c r="H39867" s="22"/>
    </row>
    <row r="39868" spans="4:8">
      <c r="D39868" s="22"/>
      <c r="F39868" s="22"/>
      <c r="G39868" s="22"/>
      <c r="H39868" s="22"/>
    </row>
    <row r="39869" spans="4:8">
      <c r="D39869" s="22"/>
      <c r="F39869" s="22"/>
      <c r="G39869" s="22"/>
      <c r="H39869" s="22"/>
    </row>
    <row r="39870" spans="4:8">
      <c r="D39870" s="22"/>
      <c r="F39870" s="22"/>
      <c r="G39870" s="22"/>
      <c r="H39870" s="22"/>
    </row>
    <row r="39871" spans="4:8">
      <c r="D39871" s="22"/>
      <c r="F39871" s="22"/>
      <c r="G39871" s="22"/>
      <c r="H39871" s="22"/>
    </row>
    <row r="39872" spans="4:8">
      <c r="D39872" s="22"/>
      <c r="F39872" s="22"/>
      <c r="G39872" s="22"/>
      <c r="H39872" s="22"/>
    </row>
    <row r="39873" spans="4:8">
      <c r="D39873" s="22"/>
      <c r="F39873" s="22"/>
      <c r="G39873" s="22"/>
      <c r="H39873" s="22"/>
    </row>
    <row r="39874" spans="4:8">
      <c r="D39874" s="22"/>
      <c r="F39874" s="22"/>
      <c r="G39874" s="22"/>
      <c r="H39874" s="22"/>
    </row>
    <row r="39875" spans="4:8">
      <c r="D39875" s="22"/>
      <c r="F39875" s="22"/>
      <c r="G39875" s="22"/>
      <c r="H39875" s="22"/>
    </row>
    <row r="39876" spans="4:8">
      <c r="D39876" s="22"/>
      <c r="F39876" s="22"/>
      <c r="G39876" s="22"/>
      <c r="H39876" s="22"/>
    </row>
    <row r="39877" spans="4:8">
      <c r="D39877" s="22"/>
      <c r="F39877" s="22"/>
      <c r="G39877" s="22"/>
      <c r="H39877" s="22"/>
    </row>
    <row r="39878" spans="4:8">
      <c r="D39878" s="22"/>
      <c r="F39878" s="22"/>
      <c r="G39878" s="22"/>
      <c r="H39878" s="22"/>
    </row>
    <row r="39879" spans="4:8">
      <c r="D39879" s="22"/>
      <c r="F39879" s="22"/>
      <c r="G39879" s="22"/>
      <c r="H39879" s="22"/>
    </row>
    <row r="39880" spans="4:8">
      <c r="D39880" s="22"/>
      <c r="F39880" s="22"/>
      <c r="G39880" s="22"/>
      <c r="H39880" s="22"/>
    </row>
    <row r="39881" spans="4:8">
      <c r="D39881" s="22"/>
      <c r="F39881" s="22"/>
      <c r="G39881" s="22"/>
      <c r="H39881" s="22"/>
    </row>
    <row r="39882" spans="4:8">
      <c r="D39882" s="22"/>
      <c r="F39882" s="22"/>
      <c r="G39882" s="22"/>
      <c r="H39882" s="22"/>
    </row>
    <row r="39883" spans="4:8">
      <c r="D39883" s="22"/>
      <c r="F39883" s="22"/>
      <c r="G39883" s="22"/>
      <c r="H39883" s="22"/>
    </row>
    <row r="39884" spans="4:8">
      <c r="D39884" s="22"/>
      <c r="F39884" s="22"/>
      <c r="G39884" s="22"/>
      <c r="H39884" s="22"/>
    </row>
    <row r="39885" spans="4:8">
      <c r="D39885" s="22"/>
      <c r="F39885" s="22"/>
      <c r="G39885" s="22"/>
      <c r="H39885" s="22"/>
    </row>
    <row r="39886" spans="4:8">
      <c r="D39886" s="22"/>
      <c r="F39886" s="22"/>
      <c r="G39886" s="22"/>
      <c r="H39886" s="22"/>
    </row>
    <row r="39887" spans="4:8">
      <c r="D39887" s="22"/>
      <c r="F39887" s="22"/>
      <c r="G39887" s="22"/>
      <c r="H39887" s="22"/>
    </row>
    <row r="39888" spans="4:8">
      <c r="D39888" s="22"/>
      <c r="F39888" s="22"/>
      <c r="G39888" s="22"/>
      <c r="H39888" s="22"/>
    </row>
    <row r="39889" spans="4:8">
      <c r="D39889" s="22"/>
      <c r="F39889" s="22"/>
      <c r="G39889" s="22"/>
      <c r="H39889" s="22"/>
    </row>
    <row r="39890" spans="4:8">
      <c r="D39890" s="22"/>
      <c r="F39890" s="22"/>
      <c r="G39890" s="22"/>
      <c r="H39890" s="22"/>
    </row>
    <row r="39891" spans="4:8">
      <c r="D39891" s="22"/>
      <c r="F39891" s="22"/>
      <c r="G39891" s="22"/>
      <c r="H39891" s="22"/>
    </row>
    <row r="39892" spans="4:8">
      <c r="D39892" s="22"/>
      <c r="F39892" s="22"/>
      <c r="G39892" s="22"/>
      <c r="H39892" s="22"/>
    </row>
    <row r="39893" spans="4:8">
      <c r="D39893" s="22"/>
      <c r="F39893" s="22"/>
      <c r="G39893" s="22"/>
      <c r="H39893" s="22"/>
    </row>
    <row r="39894" spans="4:8">
      <c r="D39894" s="22"/>
      <c r="F39894" s="22"/>
      <c r="G39894" s="22"/>
      <c r="H39894" s="22"/>
    </row>
    <row r="39895" spans="4:8">
      <c r="D39895" s="22"/>
      <c r="F39895" s="22"/>
      <c r="G39895" s="22"/>
      <c r="H39895" s="22"/>
    </row>
    <row r="39896" spans="4:8">
      <c r="D39896" s="22"/>
      <c r="F39896" s="22"/>
      <c r="G39896" s="22"/>
      <c r="H39896" s="22"/>
    </row>
    <row r="39897" spans="4:8">
      <c r="D39897" s="22"/>
      <c r="F39897" s="22"/>
      <c r="G39897" s="22"/>
      <c r="H39897" s="22"/>
    </row>
    <row r="39898" spans="4:8">
      <c r="D39898" s="22"/>
      <c r="F39898" s="22"/>
      <c r="G39898" s="22"/>
      <c r="H39898" s="22"/>
    </row>
    <row r="39899" spans="4:8">
      <c r="D39899" s="22"/>
      <c r="F39899" s="22"/>
      <c r="G39899" s="22"/>
      <c r="H39899" s="22"/>
    </row>
    <row r="39900" spans="4:8">
      <c r="D39900" s="22"/>
      <c r="F39900" s="22"/>
      <c r="G39900" s="22"/>
      <c r="H39900" s="22"/>
    </row>
    <row r="39901" spans="4:8">
      <c r="D39901" s="22"/>
      <c r="F39901" s="22"/>
      <c r="G39901" s="22"/>
      <c r="H39901" s="22"/>
    </row>
    <row r="39902" spans="4:8">
      <c r="D39902" s="22"/>
      <c r="F39902" s="22"/>
      <c r="G39902" s="22"/>
      <c r="H39902" s="22"/>
    </row>
    <row r="39903" spans="4:8">
      <c r="D39903" s="22"/>
      <c r="F39903" s="22"/>
      <c r="G39903" s="22"/>
      <c r="H39903" s="22"/>
    </row>
    <row r="39904" spans="4:8">
      <c r="D39904" s="22"/>
      <c r="F39904" s="22"/>
      <c r="G39904" s="22"/>
      <c r="H39904" s="22"/>
    </row>
    <row r="39905" spans="4:8">
      <c r="D39905" s="22"/>
      <c r="F39905" s="22"/>
      <c r="G39905" s="22"/>
      <c r="H39905" s="22"/>
    </row>
    <row r="39906" spans="4:8">
      <c r="D39906" s="22"/>
      <c r="F39906" s="22"/>
      <c r="G39906" s="22"/>
      <c r="H39906" s="22"/>
    </row>
    <row r="39907" spans="4:8">
      <c r="D39907" s="22"/>
      <c r="F39907" s="22"/>
      <c r="G39907" s="22"/>
      <c r="H39907" s="22"/>
    </row>
    <row r="39908" spans="4:8">
      <c r="D39908" s="22"/>
      <c r="F39908" s="22"/>
      <c r="G39908" s="22"/>
      <c r="H39908" s="22"/>
    </row>
    <row r="39909" spans="4:8">
      <c r="D39909" s="22"/>
      <c r="F39909" s="22"/>
      <c r="G39909" s="22"/>
      <c r="H39909" s="22"/>
    </row>
    <row r="39910" spans="4:8">
      <c r="D39910" s="22"/>
      <c r="F39910" s="22"/>
      <c r="G39910" s="22"/>
      <c r="H39910" s="22"/>
    </row>
    <row r="39911" spans="4:8">
      <c r="D39911" s="22"/>
      <c r="F39911" s="22"/>
      <c r="G39911" s="22"/>
      <c r="H39911" s="22"/>
    </row>
    <row r="39912" spans="4:8">
      <c r="D39912" s="22"/>
      <c r="F39912" s="22"/>
      <c r="G39912" s="22"/>
      <c r="H39912" s="22"/>
    </row>
    <row r="39913" spans="4:8">
      <c r="D39913" s="22"/>
      <c r="F39913" s="22"/>
      <c r="G39913" s="22"/>
      <c r="H39913" s="22"/>
    </row>
    <row r="39914" spans="4:8">
      <c r="D39914" s="22"/>
      <c r="F39914" s="22"/>
      <c r="G39914" s="22"/>
      <c r="H39914" s="22"/>
    </row>
    <row r="39915" spans="4:8">
      <c r="D39915" s="22"/>
      <c r="F39915" s="22"/>
      <c r="G39915" s="22"/>
      <c r="H39915" s="22"/>
    </row>
    <row r="39916" spans="4:8">
      <c r="D39916" s="22"/>
      <c r="F39916" s="22"/>
      <c r="G39916" s="22"/>
      <c r="H39916" s="22"/>
    </row>
    <row r="39917" spans="4:8">
      <c r="D39917" s="22"/>
      <c r="F39917" s="22"/>
      <c r="G39917" s="22"/>
      <c r="H39917" s="22"/>
    </row>
    <row r="39918" spans="4:8">
      <c r="D39918" s="22"/>
      <c r="F39918" s="22"/>
      <c r="G39918" s="22"/>
      <c r="H39918" s="22"/>
    </row>
    <row r="39919" spans="4:8">
      <c r="D39919" s="22"/>
      <c r="F39919" s="22"/>
      <c r="G39919" s="22"/>
      <c r="H39919" s="22"/>
    </row>
    <row r="39920" spans="4:8">
      <c r="D39920" s="22"/>
      <c r="F39920" s="22"/>
      <c r="G39920" s="22"/>
      <c r="H39920" s="22"/>
    </row>
    <row r="39921" spans="4:8">
      <c r="D39921" s="22"/>
      <c r="F39921" s="22"/>
      <c r="G39921" s="22"/>
      <c r="H39921" s="22"/>
    </row>
    <row r="39922" spans="4:8">
      <c r="D39922" s="22"/>
      <c r="F39922" s="22"/>
      <c r="G39922" s="22"/>
      <c r="H39922" s="22"/>
    </row>
    <row r="39923" spans="4:8">
      <c r="D39923" s="22"/>
      <c r="F39923" s="22"/>
      <c r="G39923" s="22"/>
      <c r="H39923" s="22"/>
    </row>
    <row r="39924" spans="4:8">
      <c r="D39924" s="22"/>
      <c r="F39924" s="22"/>
      <c r="G39924" s="22"/>
      <c r="H39924" s="22"/>
    </row>
    <row r="39925" spans="4:8">
      <c r="D39925" s="22"/>
      <c r="F39925" s="22"/>
      <c r="G39925" s="22"/>
      <c r="H39925" s="22"/>
    </row>
    <row r="39926" spans="4:8">
      <c r="D39926" s="22"/>
      <c r="F39926" s="22"/>
      <c r="G39926" s="22"/>
      <c r="H39926" s="22"/>
    </row>
    <row r="39927" spans="4:8">
      <c r="D39927" s="22"/>
      <c r="F39927" s="22"/>
      <c r="G39927" s="22"/>
      <c r="H39927" s="22"/>
    </row>
    <row r="39928" spans="4:8">
      <c r="D39928" s="22"/>
      <c r="F39928" s="22"/>
      <c r="G39928" s="22"/>
      <c r="H39928" s="22"/>
    </row>
    <row r="39929" spans="4:8">
      <c r="D39929" s="22"/>
      <c r="F39929" s="22"/>
      <c r="G39929" s="22"/>
      <c r="H39929" s="22"/>
    </row>
    <row r="39930" spans="4:8">
      <c r="D39930" s="22"/>
      <c r="F39930" s="22"/>
      <c r="G39930" s="22"/>
      <c r="H39930" s="22"/>
    </row>
    <row r="39931" spans="4:8">
      <c r="D39931" s="22"/>
      <c r="F39931" s="22"/>
      <c r="G39931" s="22"/>
      <c r="H39931" s="22"/>
    </row>
    <row r="39932" spans="4:8">
      <c r="D39932" s="22"/>
      <c r="F39932" s="22"/>
      <c r="G39932" s="22"/>
      <c r="H39932" s="22"/>
    </row>
    <row r="39933" spans="4:8">
      <c r="D39933" s="22"/>
      <c r="F39933" s="22"/>
      <c r="G39933" s="22"/>
      <c r="H39933" s="22"/>
    </row>
    <row r="39934" spans="4:8">
      <c r="D39934" s="22"/>
      <c r="F39934" s="22"/>
      <c r="G39934" s="22"/>
      <c r="H39934" s="22"/>
    </row>
    <row r="39935" spans="4:8">
      <c r="D39935" s="22"/>
      <c r="F39935" s="22"/>
      <c r="G39935" s="22"/>
      <c r="H39935" s="22"/>
    </row>
    <row r="39936" spans="4:8">
      <c r="D39936" s="22"/>
      <c r="F39936" s="22"/>
      <c r="G39936" s="22"/>
      <c r="H39936" s="22"/>
    </row>
    <row r="39937" spans="4:8">
      <c r="D39937" s="22"/>
      <c r="F39937" s="22"/>
      <c r="G39937" s="22"/>
      <c r="H39937" s="22"/>
    </row>
    <row r="39938" spans="4:8">
      <c r="D39938" s="22"/>
      <c r="F39938" s="22"/>
      <c r="G39938" s="22"/>
      <c r="H39938" s="22"/>
    </row>
    <row r="39939" spans="4:8">
      <c r="D39939" s="22"/>
      <c r="F39939" s="22"/>
      <c r="G39939" s="22"/>
      <c r="H39939" s="22"/>
    </row>
    <row r="39940" spans="4:8">
      <c r="D39940" s="22"/>
      <c r="F39940" s="22"/>
      <c r="G39940" s="22"/>
      <c r="H39940" s="22"/>
    </row>
    <row r="39941" spans="4:8">
      <c r="D39941" s="22"/>
      <c r="F39941" s="22"/>
      <c r="G39941" s="22"/>
      <c r="H39941" s="22"/>
    </row>
    <row r="39942" spans="4:8">
      <c r="D39942" s="22"/>
      <c r="F39942" s="22"/>
      <c r="G39942" s="22"/>
      <c r="H39942" s="22"/>
    </row>
    <row r="39943" spans="4:8">
      <c r="D39943" s="22"/>
      <c r="F39943" s="22"/>
      <c r="G39943" s="22"/>
      <c r="H39943" s="22"/>
    </row>
    <row r="39944" spans="4:8">
      <c r="D39944" s="22"/>
      <c r="F39944" s="22"/>
      <c r="G39944" s="22"/>
      <c r="H39944" s="22"/>
    </row>
    <row r="39945" spans="4:8">
      <c r="D39945" s="22"/>
      <c r="F39945" s="22"/>
      <c r="G39945" s="22"/>
      <c r="H39945" s="22"/>
    </row>
    <row r="39946" spans="4:8">
      <c r="D39946" s="22"/>
      <c r="F39946" s="22"/>
      <c r="G39946" s="22"/>
      <c r="H39946" s="22"/>
    </row>
    <row r="39947" spans="4:8">
      <c r="D39947" s="22"/>
      <c r="F39947" s="22"/>
      <c r="G39947" s="22"/>
      <c r="H39947" s="22"/>
    </row>
    <row r="39948" spans="4:8">
      <c r="D39948" s="22"/>
      <c r="F39948" s="22"/>
      <c r="G39948" s="22"/>
      <c r="H39948" s="22"/>
    </row>
    <row r="39949" spans="4:8">
      <c r="D39949" s="22"/>
      <c r="F39949" s="22"/>
      <c r="G39949" s="22"/>
      <c r="H39949" s="22"/>
    </row>
    <row r="39950" spans="4:8">
      <c r="D39950" s="22"/>
      <c r="F39950" s="22"/>
      <c r="G39950" s="22"/>
      <c r="H39950" s="22"/>
    </row>
    <row r="39951" spans="4:8">
      <c r="D39951" s="22"/>
      <c r="F39951" s="22"/>
      <c r="G39951" s="22"/>
      <c r="H39951" s="22"/>
    </row>
    <row r="39952" spans="4:8">
      <c r="D39952" s="22"/>
      <c r="F39952" s="22"/>
      <c r="G39952" s="22"/>
      <c r="H39952" s="22"/>
    </row>
    <row r="39953" spans="4:8">
      <c r="D39953" s="22"/>
      <c r="F39953" s="22"/>
      <c r="G39953" s="22"/>
      <c r="H39953" s="22"/>
    </row>
    <row r="39954" spans="4:8">
      <c r="D39954" s="22"/>
      <c r="F39954" s="22"/>
      <c r="G39954" s="22"/>
      <c r="H39954" s="22"/>
    </row>
    <row r="39955" spans="4:8">
      <c r="D39955" s="22"/>
      <c r="F39955" s="22"/>
      <c r="G39955" s="22"/>
      <c r="H39955" s="22"/>
    </row>
    <row r="39956" spans="4:8">
      <c r="D39956" s="22"/>
      <c r="F39956" s="22"/>
      <c r="G39956" s="22"/>
      <c r="H39956" s="22"/>
    </row>
    <row r="39957" spans="4:8">
      <c r="D39957" s="22"/>
      <c r="F39957" s="22"/>
      <c r="G39957" s="22"/>
      <c r="H39957" s="22"/>
    </row>
    <row r="39958" spans="4:8">
      <c r="D39958" s="22"/>
      <c r="F39958" s="22"/>
      <c r="G39958" s="22"/>
      <c r="H39958" s="22"/>
    </row>
    <row r="39959" spans="4:8">
      <c r="D39959" s="22"/>
      <c r="F39959" s="22"/>
      <c r="G39959" s="22"/>
      <c r="H39959" s="22"/>
    </row>
    <row r="39960" spans="4:8">
      <c r="D39960" s="22"/>
      <c r="F39960" s="22"/>
      <c r="G39960" s="22"/>
      <c r="H39960" s="22"/>
    </row>
    <row r="39961" spans="4:8">
      <c r="D39961" s="22"/>
      <c r="F39961" s="22"/>
      <c r="G39961" s="22"/>
      <c r="H39961" s="22"/>
    </row>
    <row r="39962" spans="4:8">
      <c r="D39962" s="22"/>
      <c r="F39962" s="22"/>
      <c r="G39962" s="22"/>
      <c r="H39962" s="22"/>
    </row>
    <row r="39963" spans="4:8">
      <c r="D39963" s="22"/>
      <c r="F39963" s="22"/>
      <c r="G39963" s="22"/>
      <c r="H39963" s="22"/>
    </row>
    <row r="39964" spans="4:8">
      <c r="D39964" s="22"/>
      <c r="F39964" s="22"/>
      <c r="G39964" s="22"/>
      <c r="H39964" s="22"/>
    </row>
    <row r="39965" spans="4:8">
      <c r="D39965" s="22"/>
      <c r="F39965" s="22"/>
      <c r="G39965" s="22"/>
      <c r="H39965" s="22"/>
    </row>
    <row r="39966" spans="4:8">
      <c r="D39966" s="22"/>
      <c r="F39966" s="22"/>
      <c r="G39966" s="22"/>
      <c r="H39966" s="22"/>
    </row>
    <row r="39967" spans="4:8">
      <c r="D39967" s="22"/>
      <c r="F39967" s="22"/>
      <c r="G39967" s="22"/>
      <c r="H39967" s="22"/>
    </row>
    <row r="39968" spans="4:8">
      <c r="D39968" s="22"/>
      <c r="F39968" s="22"/>
      <c r="G39968" s="22"/>
      <c r="H39968" s="22"/>
    </row>
    <row r="39969" spans="4:8">
      <c r="D39969" s="22"/>
      <c r="F39969" s="22"/>
      <c r="G39969" s="22"/>
      <c r="H39969" s="22"/>
    </row>
    <row r="39970" spans="4:8">
      <c r="D39970" s="22"/>
      <c r="F39970" s="22"/>
      <c r="G39970" s="22"/>
      <c r="H39970" s="22"/>
    </row>
    <row r="39971" spans="4:8">
      <c r="D39971" s="22"/>
      <c r="F39971" s="22"/>
      <c r="G39971" s="22"/>
      <c r="H39971" s="22"/>
    </row>
    <row r="39972" spans="4:8">
      <c r="D39972" s="22"/>
      <c r="F39972" s="22"/>
      <c r="G39972" s="22"/>
      <c r="H39972" s="22"/>
    </row>
    <row r="39973" spans="4:8">
      <c r="D39973" s="22"/>
      <c r="F39973" s="22"/>
      <c r="G39973" s="22"/>
      <c r="H39973" s="22"/>
    </row>
    <row r="39974" spans="4:8">
      <c r="D39974" s="22"/>
      <c r="F39974" s="22"/>
      <c r="G39974" s="22"/>
      <c r="H39974" s="22"/>
    </row>
    <row r="39975" spans="4:8">
      <c r="D39975" s="22"/>
      <c r="F39975" s="22"/>
      <c r="G39975" s="22"/>
      <c r="H39975" s="22"/>
    </row>
    <row r="39976" spans="4:8">
      <c r="D39976" s="22"/>
      <c r="F39976" s="22"/>
      <c r="G39976" s="22"/>
      <c r="H39976" s="22"/>
    </row>
    <row r="39977" spans="4:8">
      <c r="D39977" s="22"/>
      <c r="F39977" s="22"/>
      <c r="G39977" s="22"/>
      <c r="H39977" s="22"/>
    </row>
    <row r="39978" spans="4:8">
      <c r="D39978" s="22"/>
      <c r="F39978" s="22"/>
      <c r="G39978" s="22"/>
      <c r="H39978" s="22"/>
    </row>
    <row r="39979" spans="4:8">
      <c r="D39979" s="22"/>
      <c r="F39979" s="22"/>
      <c r="G39979" s="22"/>
      <c r="H39979" s="22"/>
    </row>
    <row r="39980" spans="4:8">
      <c r="D39980" s="22"/>
      <c r="F39980" s="22"/>
      <c r="G39980" s="22"/>
      <c r="H39980" s="22"/>
    </row>
    <row r="39981" spans="4:8">
      <c r="D39981" s="22"/>
      <c r="F39981" s="22"/>
      <c r="G39981" s="22"/>
      <c r="H39981" s="22"/>
    </row>
    <row r="39982" spans="4:8">
      <c r="D39982" s="22"/>
      <c r="F39982" s="22"/>
      <c r="G39982" s="22"/>
      <c r="H39982" s="22"/>
    </row>
    <row r="39983" spans="4:8">
      <c r="D39983" s="22"/>
      <c r="F39983" s="22"/>
      <c r="G39983" s="22"/>
      <c r="H39983" s="22"/>
    </row>
    <row r="39984" spans="4:8">
      <c r="D39984" s="22"/>
      <c r="F39984" s="22"/>
      <c r="G39984" s="22"/>
      <c r="H39984" s="22"/>
    </row>
    <row r="39985" spans="4:8">
      <c r="D39985" s="22"/>
      <c r="F39985" s="22"/>
      <c r="G39985" s="22"/>
      <c r="H39985" s="22"/>
    </row>
    <row r="39986" spans="4:8">
      <c r="D39986" s="22"/>
      <c r="F39986" s="22"/>
      <c r="G39986" s="22"/>
      <c r="H39986" s="22"/>
    </row>
    <row r="39987" spans="4:8">
      <c r="D39987" s="22"/>
      <c r="F39987" s="22"/>
      <c r="G39987" s="22"/>
      <c r="H39987" s="22"/>
    </row>
    <row r="39988" spans="4:8">
      <c r="D39988" s="22"/>
      <c r="F39988" s="22"/>
      <c r="G39988" s="22"/>
      <c r="H39988" s="22"/>
    </row>
    <row r="39989" spans="4:8">
      <c r="D39989" s="22"/>
      <c r="F39989" s="22"/>
      <c r="G39989" s="22"/>
      <c r="H39989" s="22"/>
    </row>
    <row r="39990" spans="4:8">
      <c r="D39990" s="22"/>
      <c r="F39990" s="22"/>
      <c r="G39990" s="22"/>
      <c r="H39990" s="22"/>
    </row>
    <row r="39991" spans="4:8">
      <c r="D39991" s="22"/>
      <c r="F39991" s="22"/>
      <c r="G39991" s="22"/>
      <c r="H39991" s="22"/>
    </row>
    <row r="39992" spans="4:8">
      <c r="D39992" s="22"/>
      <c r="F39992" s="22"/>
      <c r="G39992" s="22"/>
      <c r="H39992" s="22"/>
    </row>
    <row r="39993" spans="4:8">
      <c r="D39993" s="22"/>
      <c r="F39993" s="22"/>
      <c r="G39993" s="22"/>
      <c r="H39993" s="22"/>
    </row>
    <row r="39994" spans="4:8">
      <c r="D39994" s="22"/>
      <c r="F39994" s="22"/>
      <c r="G39994" s="22"/>
      <c r="H39994" s="22"/>
    </row>
    <row r="39995" spans="4:8">
      <c r="D39995" s="22"/>
      <c r="F39995" s="22"/>
      <c r="G39995" s="22"/>
      <c r="H39995" s="22"/>
    </row>
    <row r="39996" spans="4:8">
      <c r="D39996" s="22"/>
      <c r="F39996" s="22"/>
      <c r="G39996" s="22"/>
      <c r="H39996" s="22"/>
    </row>
    <row r="39997" spans="4:8">
      <c r="D39997" s="22"/>
      <c r="F39997" s="22"/>
      <c r="G39997" s="22"/>
      <c r="H39997" s="22"/>
    </row>
    <row r="39998" spans="4:8">
      <c r="D39998" s="22"/>
      <c r="F39998" s="22"/>
      <c r="G39998" s="22"/>
      <c r="H39998" s="22"/>
    </row>
    <row r="39999" spans="4:8">
      <c r="D39999" s="22"/>
      <c r="F39999" s="22"/>
      <c r="G39999" s="22"/>
      <c r="H39999" s="22"/>
    </row>
    <row r="40000" spans="4:8">
      <c r="D40000" s="22"/>
      <c r="F40000" s="22"/>
      <c r="G40000" s="22"/>
      <c r="H40000" s="22"/>
    </row>
    <row r="40001" spans="4:8">
      <c r="D40001" s="22"/>
      <c r="F40001" s="22"/>
      <c r="G40001" s="22"/>
      <c r="H40001" s="22"/>
    </row>
    <row r="40002" spans="4:8">
      <c r="D40002" s="22"/>
      <c r="F40002" s="22"/>
      <c r="G40002" s="22"/>
      <c r="H40002" s="22"/>
    </row>
    <row r="40003" spans="4:8">
      <c r="D40003" s="22"/>
      <c r="F40003" s="22"/>
      <c r="G40003" s="22"/>
      <c r="H40003" s="22"/>
    </row>
    <row r="40004" spans="4:8">
      <c r="D40004" s="22"/>
      <c r="F40004" s="22"/>
      <c r="G40004" s="22"/>
      <c r="H40004" s="22"/>
    </row>
    <row r="40005" spans="4:8">
      <c r="D40005" s="22"/>
      <c r="F40005" s="22"/>
      <c r="G40005" s="22"/>
      <c r="H40005" s="22"/>
    </row>
    <row r="40006" spans="4:8">
      <c r="D40006" s="22"/>
      <c r="F40006" s="22"/>
      <c r="G40006" s="22"/>
      <c r="H40006" s="22"/>
    </row>
    <row r="40007" spans="4:8">
      <c r="D40007" s="22"/>
      <c r="F40007" s="22"/>
      <c r="G40007" s="22"/>
      <c r="H40007" s="22"/>
    </row>
    <row r="40008" spans="4:8">
      <c r="D40008" s="22"/>
      <c r="F40008" s="22"/>
      <c r="G40008" s="22"/>
      <c r="H40008" s="22"/>
    </row>
    <row r="40009" spans="4:8">
      <c r="D40009" s="22"/>
      <c r="F40009" s="22"/>
      <c r="G40009" s="22"/>
      <c r="H40009" s="22"/>
    </row>
    <row r="40010" spans="4:8">
      <c r="D40010" s="22"/>
      <c r="F40010" s="22"/>
      <c r="G40010" s="22"/>
      <c r="H40010" s="22"/>
    </row>
    <row r="40011" spans="4:8">
      <c r="D40011" s="22"/>
      <c r="F40011" s="22"/>
      <c r="G40011" s="22"/>
      <c r="H40011" s="22"/>
    </row>
    <row r="40012" spans="4:8">
      <c r="D40012" s="22"/>
      <c r="F40012" s="22"/>
      <c r="G40012" s="22"/>
      <c r="H40012" s="22"/>
    </row>
    <row r="40013" spans="4:8">
      <c r="D40013" s="22"/>
      <c r="F40013" s="22"/>
      <c r="G40013" s="22"/>
      <c r="H40013" s="22"/>
    </row>
    <row r="40014" spans="4:8">
      <c r="D40014" s="22"/>
      <c r="F40014" s="22"/>
      <c r="G40014" s="22"/>
      <c r="H40014" s="22"/>
    </row>
    <row r="40015" spans="4:8">
      <c r="D40015" s="22"/>
      <c r="F40015" s="22"/>
      <c r="G40015" s="22"/>
      <c r="H40015" s="22"/>
    </row>
    <row r="40016" spans="4:8">
      <c r="D40016" s="22"/>
      <c r="F40016" s="22"/>
      <c r="G40016" s="22"/>
      <c r="H40016" s="22"/>
    </row>
    <row r="40017" spans="4:8">
      <c r="D40017" s="22"/>
      <c r="F40017" s="22"/>
      <c r="G40017" s="22"/>
      <c r="H40017" s="22"/>
    </row>
    <row r="40018" spans="4:8">
      <c r="D40018" s="22"/>
      <c r="F40018" s="22"/>
      <c r="G40018" s="22"/>
      <c r="H40018" s="22"/>
    </row>
    <row r="40019" spans="4:8">
      <c r="D40019" s="22"/>
      <c r="F40019" s="22"/>
      <c r="G40019" s="22"/>
      <c r="H40019" s="22"/>
    </row>
    <row r="40020" spans="4:8">
      <c r="D40020" s="22"/>
      <c r="F40020" s="22"/>
      <c r="G40020" s="22"/>
      <c r="H40020" s="22"/>
    </row>
    <row r="40021" spans="4:8">
      <c r="D40021" s="22"/>
      <c r="F40021" s="22"/>
      <c r="G40021" s="22"/>
      <c r="H40021" s="22"/>
    </row>
    <row r="40022" spans="4:8">
      <c r="D40022" s="22"/>
      <c r="F40022" s="22"/>
      <c r="G40022" s="22"/>
      <c r="H40022" s="22"/>
    </row>
    <row r="40023" spans="4:8">
      <c r="D40023" s="22"/>
      <c r="F40023" s="22"/>
      <c r="G40023" s="22"/>
      <c r="H40023" s="22"/>
    </row>
    <row r="40024" spans="4:8">
      <c r="D40024" s="22"/>
      <c r="F40024" s="22"/>
      <c r="G40024" s="22"/>
      <c r="H40024" s="22"/>
    </row>
    <row r="40025" spans="4:8">
      <c r="D40025" s="22"/>
      <c r="F40025" s="22"/>
      <c r="G40025" s="22"/>
      <c r="H40025" s="22"/>
    </row>
    <row r="40026" spans="4:8">
      <c r="D40026" s="22"/>
      <c r="F40026" s="22"/>
      <c r="G40026" s="22"/>
      <c r="H40026" s="22"/>
    </row>
    <row r="40027" spans="4:8">
      <c r="D40027" s="22"/>
      <c r="F40027" s="22"/>
      <c r="G40027" s="22"/>
      <c r="H40027" s="22"/>
    </row>
    <row r="40028" spans="4:8">
      <c r="D40028" s="22"/>
      <c r="F40028" s="22"/>
      <c r="G40028" s="22"/>
      <c r="H40028" s="22"/>
    </row>
    <row r="40029" spans="4:8">
      <c r="D40029" s="22"/>
      <c r="F40029" s="22"/>
      <c r="G40029" s="22"/>
      <c r="H40029" s="22"/>
    </row>
    <row r="40030" spans="4:8">
      <c r="D40030" s="22"/>
      <c r="F40030" s="22"/>
      <c r="G40030" s="22"/>
      <c r="H40030" s="22"/>
    </row>
    <row r="40031" spans="4:8">
      <c r="D40031" s="22"/>
      <c r="F40031" s="22"/>
      <c r="G40031" s="22"/>
      <c r="H40031" s="22"/>
    </row>
    <row r="40032" spans="4:8">
      <c r="D40032" s="22"/>
      <c r="F40032" s="22"/>
      <c r="G40032" s="22"/>
      <c r="H40032" s="22"/>
    </row>
    <row r="40033" spans="4:8">
      <c r="D40033" s="22"/>
      <c r="F40033" s="22"/>
      <c r="G40033" s="22"/>
      <c r="H40033" s="22"/>
    </row>
    <row r="40034" spans="4:8">
      <c r="D40034" s="22"/>
      <c r="F40034" s="22"/>
      <c r="G40034" s="22"/>
      <c r="H40034" s="22"/>
    </row>
    <row r="40035" spans="4:8">
      <c r="D40035" s="22"/>
      <c r="F40035" s="22"/>
      <c r="G40035" s="22"/>
      <c r="H40035" s="22"/>
    </row>
    <row r="40036" spans="4:8">
      <c r="D40036" s="22"/>
      <c r="F40036" s="22"/>
      <c r="G40036" s="22"/>
      <c r="H40036" s="22"/>
    </row>
    <row r="40037" spans="4:8">
      <c r="D40037" s="22"/>
      <c r="F40037" s="22"/>
      <c r="G40037" s="22"/>
      <c r="H40037" s="22"/>
    </row>
    <row r="40038" spans="4:8">
      <c r="D40038" s="22"/>
      <c r="F40038" s="22"/>
      <c r="G40038" s="22"/>
      <c r="H40038" s="22"/>
    </row>
    <row r="40039" spans="4:8">
      <c r="D40039" s="22"/>
      <c r="F40039" s="22"/>
      <c r="G40039" s="22"/>
      <c r="H40039" s="22"/>
    </row>
    <row r="40040" spans="4:8">
      <c r="D40040" s="22"/>
      <c r="F40040" s="22"/>
      <c r="G40040" s="22"/>
      <c r="H40040" s="22"/>
    </row>
    <row r="40041" spans="4:8">
      <c r="D40041" s="22"/>
      <c r="F40041" s="22"/>
      <c r="G40041" s="22"/>
      <c r="H40041" s="22"/>
    </row>
    <row r="40042" spans="4:8">
      <c r="D40042" s="22"/>
      <c r="F40042" s="22"/>
      <c r="G40042" s="22"/>
      <c r="H40042" s="22"/>
    </row>
    <row r="40043" spans="4:8">
      <c r="D40043" s="22"/>
      <c r="F40043" s="22"/>
      <c r="G40043" s="22"/>
      <c r="H40043" s="22"/>
    </row>
    <row r="40044" spans="4:8">
      <c r="D40044" s="22"/>
      <c r="F40044" s="22"/>
      <c r="G40044" s="22"/>
      <c r="H40044" s="22"/>
    </row>
    <row r="40045" spans="4:8">
      <c r="D40045" s="22"/>
      <c r="F40045" s="22"/>
      <c r="G40045" s="22"/>
      <c r="H40045" s="22"/>
    </row>
    <row r="40046" spans="4:8">
      <c r="D40046" s="22"/>
      <c r="F40046" s="22"/>
      <c r="G40046" s="22"/>
      <c r="H40046" s="22"/>
    </row>
    <row r="40047" spans="4:8">
      <c r="D40047" s="22"/>
      <c r="F40047" s="22"/>
      <c r="G40047" s="22"/>
      <c r="H40047" s="22"/>
    </row>
    <row r="40048" spans="4:8">
      <c r="D40048" s="22"/>
      <c r="F40048" s="22"/>
      <c r="G40048" s="22"/>
      <c r="H40048" s="22"/>
    </row>
    <row r="40049" spans="4:8">
      <c r="D40049" s="22"/>
      <c r="F40049" s="22"/>
      <c r="G40049" s="22"/>
      <c r="H40049" s="22"/>
    </row>
    <row r="40050" spans="4:8">
      <c r="D40050" s="22"/>
      <c r="F40050" s="22"/>
      <c r="G40050" s="22"/>
      <c r="H40050" s="22"/>
    </row>
    <row r="40051" spans="4:8">
      <c r="D40051" s="22"/>
      <c r="F40051" s="22"/>
      <c r="G40051" s="22"/>
      <c r="H40051" s="22"/>
    </row>
    <row r="40052" spans="4:8">
      <c r="D40052" s="22"/>
      <c r="F40052" s="22"/>
      <c r="G40052" s="22"/>
      <c r="H40052" s="22"/>
    </row>
    <row r="40053" spans="4:8">
      <c r="D40053" s="22"/>
      <c r="F40053" s="22"/>
      <c r="G40053" s="22"/>
      <c r="H40053" s="22"/>
    </row>
    <row r="40054" spans="4:8">
      <c r="D40054" s="22"/>
      <c r="F40054" s="22"/>
      <c r="G40054" s="22"/>
      <c r="H40054" s="22"/>
    </row>
    <row r="40055" spans="4:8">
      <c r="D40055" s="22"/>
      <c r="F40055" s="22"/>
      <c r="G40055" s="22"/>
      <c r="H40055" s="22"/>
    </row>
    <row r="40056" spans="4:8">
      <c r="D40056" s="22"/>
      <c r="F40056" s="22"/>
      <c r="G40056" s="22"/>
      <c r="H40056" s="22"/>
    </row>
    <row r="40057" spans="4:8">
      <c r="D40057" s="22"/>
      <c r="F40057" s="22"/>
      <c r="G40057" s="22"/>
      <c r="H40057" s="22"/>
    </row>
    <row r="40058" spans="4:8">
      <c r="D40058" s="22"/>
      <c r="F40058" s="22"/>
      <c r="G40058" s="22"/>
      <c r="H40058" s="22"/>
    </row>
    <row r="40059" spans="4:8">
      <c r="D40059" s="22"/>
      <c r="F40059" s="22"/>
      <c r="G40059" s="22"/>
      <c r="H40059" s="22"/>
    </row>
    <row r="40060" spans="4:8">
      <c r="D40060" s="22"/>
      <c r="F40060" s="22"/>
      <c r="G40060" s="22"/>
      <c r="H40060" s="22"/>
    </row>
    <row r="40061" spans="4:8">
      <c r="D40061" s="22"/>
      <c r="F40061" s="22"/>
      <c r="G40061" s="22"/>
      <c r="H40061" s="22"/>
    </row>
    <row r="40062" spans="4:8">
      <c r="D40062" s="22"/>
      <c r="F40062" s="22"/>
      <c r="G40062" s="22"/>
      <c r="H40062" s="22"/>
    </row>
    <row r="40063" spans="4:8">
      <c r="D40063" s="22"/>
      <c r="F40063" s="22"/>
      <c r="G40063" s="22"/>
      <c r="H40063" s="22"/>
    </row>
    <row r="40064" spans="4:8">
      <c r="D40064" s="22"/>
      <c r="F40064" s="22"/>
      <c r="G40064" s="22"/>
      <c r="H40064" s="22"/>
    </row>
    <row r="40065" spans="4:8">
      <c r="D40065" s="22"/>
      <c r="F40065" s="22"/>
      <c r="G40065" s="22"/>
      <c r="H40065" s="22"/>
    </row>
    <row r="40066" spans="4:8">
      <c r="D40066" s="22"/>
      <c r="F40066" s="22"/>
      <c r="G40066" s="22"/>
      <c r="H40066" s="22"/>
    </row>
    <row r="40067" spans="4:8">
      <c r="D40067" s="22"/>
      <c r="F40067" s="22"/>
      <c r="G40067" s="22"/>
      <c r="H40067" s="22"/>
    </row>
    <row r="40068" spans="4:8">
      <c r="D40068" s="22"/>
      <c r="F40068" s="22"/>
      <c r="G40068" s="22"/>
      <c r="H40068" s="22"/>
    </row>
    <row r="40069" spans="4:8">
      <c r="D40069" s="22"/>
      <c r="F40069" s="22"/>
      <c r="G40069" s="22"/>
      <c r="H40069" s="22"/>
    </row>
    <row r="40070" spans="4:8">
      <c r="D40070" s="22"/>
      <c r="F40070" s="22"/>
      <c r="G40070" s="22"/>
      <c r="H40070" s="22"/>
    </row>
    <row r="40071" spans="4:8">
      <c r="D40071" s="22"/>
      <c r="F40071" s="22"/>
      <c r="G40071" s="22"/>
      <c r="H40071" s="22"/>
    </row>
    <row r="40072" spans="4:8">
      <c r="D40072" s="22"/>
      <c r="F40072" s="22"/>
      <c r="G40072" s="22"/>
      <c r="H40072" s="22"/>
    </row>
    <row r="40073" spans="4:8">
      <c r="D40073" s="22"/>
      <c r="F40073" s="22"/>
      <c r="G40073" s="22"/>
      <c r="H40073" s="22"/>
    </row>
    <row r="40074" spans="4:8">
      <c r="D40074" s="22"/>
      <c r="F40074" s="22"/>
      <c r="G40074" s="22"/>
      <c r="H40074" s="22"/>
    </row>
    <row r="40075" spans="4:8">
      <c r="D40075" s="22"/>
      <c r="F40075" s="22"/>
      <c r="G40075" s="22"/>
      <c r="H40075" s="22"/>
    </row>
    <row r="40076" spans="4:8">
      <c r="D40076" s="22"/>
      <c r="F40076" s="22"/>
      <c r="G40076" s="22"/>
      <c r="H40076" s="22"/>
    </row>
    <row r="40077" spans="4:8">
      <c r="D40077" s="22"/>
      <c r="F40077" s="22"/>
      <c r="G40077" s="22"/>
      <c r="H40077" s="22"/>
    </row>
    <row r="40078" spans="4:8">
      <c r="D40078" s="22"/>
      <c r="F40078" s="22"/>
      <c r="G40078" s="22"/>
      <c r="H40078" s="22"/>
    </row>
    <row r="40079" spans="4:8">
      <c r="D40079" s="22"/>
      <c r="F40079" s="22"/>
      <c r="G40079" s="22"/>
      <c r="H40079" s="22"/>
    </row>
    <row r="40080" spans="4:8">
      <c r="D40080" s="22"/>
      <c r="F40080" s="22"/>
      <c r="G40080" s="22"/>
      <c r="H40080" s="22"/>
    </row>
    <row r="40081" spans="4:8">
      <c r="D40081" s="22"/>
      <c r="F40081" s="22"/>
      <c r="G40081" s="22"/>
      <c r="H40081" s="22"/>
    </row>
    <row r="40082" spans="4:8">
      <c r="D40082" s="22"/>
      <c r="F40082" s="22"/>
      <c r="G40082" s="22"/>
      <c r="H40082" s="22"/>
    </row>
    <row r="40083" spans="4:8">
      <c r="D40083" s="22"/>
      <c r="F40083" s="22"/>
      <c r="G40083" s="22"/>
      <c r="H40083" s="22"/>
    </row>
    <row r="40084" spans="4:8">
      <c r="D40084" s="22"/>
      <c r="F40084" s="22"/>
      <c r="G40084" s="22"/>
      <c r="H40084" s="22"/>
    </row>
    <row r="40085" spans="4:8">
      <c r="D40085" s="22"/>
      <c r="F40085" s="22"/>
      <c r="G40085" s="22"/>
      <c r="H40085" s="22"/>
    </row>
    <row r="40086" spans="4:8">
      <c r="D40086" s="22"/>
      <c r="F40086" s="22"/>
      <c r="G40086" s="22"/>
      <c r="H40086" s="22"/>
    </row>
    <row r="40087" spans="4:8">
      <c r="D40087" s="22"/>
      <c r="F40087" s="22"/>
      <c r="G40087" s="22"/>
      <c r="H40087" s="22"/>
    </row>
    <row r="40088" spans="4:8">
      <c r="D40088" s="22"/>
      <c r="F40088" s="22"/>
      <c r="G40088" s="22"/>
      <c r="H40088" s="22"/>
    </row>
    <row r="40089" spans="4:8">
      <c r="D40089" s="22"/>
      <c r="F40089" s="22"/>
      <c r="G40089" s="22"/>
      <c r="H40089" s="22"/>
    </row>
    <row r="40090" spans="4:8">
      <c r="D40090" s="22"/>
      <c r="F40090" s="22"/>
      <c r="G40090" s="22"/>
      <c r="H40090" s="22"/>
    </row>
    <row r="40091" spans="4:8">
      <c r="D40091" s="22"/>
      <c r="F40091" s="22"/>
      <c r="G40091" s="22"/>
      <c r="H40091" s="22"/>
    </row>
    <row r="40092" spans="4:8">
      <c r="D40092" s="22"/>
      <c r="F40092" s="22"/>
      <c r="G40092" s="22"/>
      <c r="H40092" s="22"/>
    </row>
    <row r="40093" spans="4:8">
      <c r="D40093" s="22"/>
      <c r="F40093" s="22"/>
      <c r="G40093" s="22"/>
      <c r="H40093" s="22"/>
    </row>
    <row r="40094" spans="4:8">
      <c r="D40094" s="22"/>
      <c r="F40094" s="22"/>
      <c r="G40094" s="22"/>
      <c r="H40094" s="22"/>
    </row>
    <row r="40095" spans="4:8">
      <c r="D40095" s="22"/>
      <c r="F40095" s="22"/>
      <c r="G40095" s="22"/>
      <c r="H40095" s="22"/>
    </row>
    <row r="40096" spans="4:8">
      <c r="D40096" s="22"/>
      <c r="F40096" s="22"/>
      <c r="G40096" s="22"/>
      <c r="H40096" s="22"/>
    </row>
    <row r="40097" spans="4:8">
      <c r="D40097" s="22"/>
      <c r="F40097" s="22"/>
      <c r="G40097" s="22"/>
      <c r="H40097" s="22"/>
    </row>
    <row r="40098" spans="4:8">
      <c r="D40098" s="22"/>
      <c r="F40098" s="22"/>
      <c r="G40098" s="22"/>
      <c r="H40098" s="22"/>
    </row>
    <row r="40099" spans="4:8">
      <c r="D40099" s="22"/>
      <c r="F40099" s="22"/>
      <c r="G40099" s="22"/>
      <c r="H40099" s="22"/>
    </row>
    <row r="40100" spans="4:8">
      <c r="D40100" s="22"/>
      <c r="F40100" s="22"/>
      <c r="G40100" s="22"/>
      <c r="H40100" s="22"/>
    </row>
    <row r="40101" spans="4:8">
      <c r="D40101" s="22"/>
      <c r="F40101" s="22"/>
      <c r="G40101" s="22"/>
      <c r="H40101" s="22"/>
    </row>
    <row r="40102" spans="4:8">
      <c r="D40102" s="22"/>
      <c r="F40102" s="22"/>
      <c r="G40102" s="22"/>
      <c r="H40102" s="22"/>
    </row>
    <row r="40103" spans="4:8">
      <c r="D40103" s="22"/>
      <c r="F40103" s="22"/>
      <c r="G40103" s="22"/>
      <c r="H40103" s="22"/>
    </row>
    <row r="40104" spans="4:8">
      <c r="D40104" s="22"/>
      <c r="F40104" s="22"/>
      <c r="G40104" s="22"/>
      <c r="H40104" s="22"/>
    </row>
    <row r="40105" spans="4:8">
      <c r="D40105" s="22"/>
      <c r="F40105" s="22"/>
      <c r="G40105" s="22"/>
      <c r="H40105" s="22"/>
    </row>
    <row r="40106" spans="4:8">
      <c r="D40106" s="22"/>
      <c r="F40106" s="22"/>
      <c r="G40106" s="22"/>
      <c r="H40106" s="22"/>
    </row>
    <row r="40107" spans="4:8">
      <c r="D40107" s="22"/>
      <c r="F40107" s="22"/>
      <c r="G40107" s="22"/>
      <c r="H40107" s="22"/>
    </row>
    <row r="40108" spans="4:8">
      <c r="D40108" s="22"/>
      <c r="F40108" s="22"/>
      <c r="G40108" s="22"/>
      <c r="H40108" s="22"/>
    </row>
    <row r="40109" spans="4:8">
      <c r="D40109" s="22"/>
      <c r="F40109" s="22"/>
      <c r="G40109" s="22"/>
      <c r="H40109" s="22"/>
    </row>
    <row r="40110" spans="4:8">
      <c r="D40110" s="22"/>
      <c r="F40110" s="22"/>
      <c r="G40110" s="22"/>
      <c r="H40110" s="22"/>
    </row>
    <row r="40111" spans="4:8">
      <c r="D40111" s="22"/>
      <c r="F40111" s="22"/>
      <c r="G40111" s="22"/>
      <c r="H40111" s="22"/>
    </row>
    <row r="40112" spans="4:8">
      <c r="D40112" s="22"/>
      <c r="F40112" s="22"/>
      <c r="G40112" s="22"/>
      <c r="H40112" s="22"/>
    </row>
    <row r="40113" spans="4:8">
      <c r="D40113" s="22"/>
      <c r="F40113" s="22"/>
      <c r="G40113" s="22"/>
      <c r="H40113" s="22"/>
    </row>
    <row r="40114" spans="4:8">
      <c r="D40114" s="22"/>
      <c r="F40114" s="22"/>
      <c r="G40114" s="22"/>
      <c r="H40114" s="22"/>
    </row>
    <row r="40115" spans="4:8">
      <c r="D40115" s="22"/>
      <c r="F40115" s="22"/>
      <c r="G40115" s="22"/>
      <c r="H40115" s="22"/>
    </row>
    <row r="40116" spans="4:8">
      <c r="D40116" s="22"/>
      <c r="F40116" s="22"/>
      <c r="G40116" s="22"/>
      <c r="H40116" s="22"/>
    </row>
    <row r="40117" spans="4:8">
      <c r="D40117" s="22"/>
      <c r="F40117" s="22"/>
      <c r="G40117" s="22"/>
      <c r="H40117" s="22"/>
    </row>
    <row r="40118" spans="4:8">
      <c r="D40118" s="22"/>
      <c r="F40118" s="22"/>
      <c r="G40118" s="22"/>
      <c r="H40118" s="22"/>
    </row>
    <row r="40119" spans="4:8">
      <c r="D40119" s="22"/>
      <c r="F40119" s="22"/>
      <c r="G40119" s="22"/>
      <c r="H40119" s="22"/>
    </row>
    <row r="40120" spans="4:8">
      <c r="D40120" s="22"/>
      <c r="F40120" s="22"/>
      <c r="G40120" s="22"/>
      <c r="H40120" s="22"/>
    </row>
    <row r="40121" spans="4:8">
      <c r="D40121" s="22"/>
      <c r="F40121" s="22"/>
      <c r="G40121" s="22"/>
      <c r="H40121" s="22"/>
    </row>
    <row r="40122" spans="4:8">
      <c r="D40122" s="22"/>
      <c r="F40122" s="22"/>
      <c r="G40122" s="22"/>
      <c r="H40122" s="22"/>
    </row>
    <row r="40123" spans="4:8">
      <c r="D40123" s="22"/>
      <c r="F40123" s="22"/>
      <c r="G40123" s="22"/>
      <c r="H40123" s="22"/>
    </row>
    <row r="40124" spans="4:8">
      <c r="D40124" s="22"/>
      <c r="F40124" s="22"/>
      <c r="G40124" s="22"/>
      <c r="H40124" s="22"/>
    </row>
    <row r="40125" spans="4:8">
      <c r="D40125" s="22"/>
      <c r="F40125" s="22"/>
      <c r="G40125" s="22"/>
      <c r="H40125" s="22"/>
    </row>
    <row r="40126" spans="4:8">
      <c r="D40126" s="22"/>
      <c r="F40126" s="22"/>
      <c r="G40126" s="22"/>
      <c r="H40126" s="22"/>
    </row>
    <row r="40127" spans="4:8">
      <c r="D40127" s="22"/>
      <c r="F40127" s="22"/>
      <c r="G40127" s="22"/>
      <c r="H40127" s="22"/>
    </row>
    <row r="40128" spans="4:8">
      <c r="D40128" s="22"/>
      <c r="F40128" s="22"/>
      <c r="G40128" s="22"/>
      <c r="H40128" s="22"/>
    </row>
    <row r="40129" spans="4:8">
      <c r="D40129" s="22"/>
      <c r="F40129" s="22"/>
      <c r="G40129" s="22"/>
      <c r="H40129" s="22"/>
    </row>
    <row r="40130" spans="4:8">
      <c r="D40130" s="22"/>
      <c r="F40130" s="22"/>
      <c r="G40130" s="22"/>
      <c r="H40130" s="22"/>
    </row>
    <row r="40131" spans="4:8">
      <c r="D40131" s="22"/>
      <c r="F40131" s="22"/>
      <c r="G40131" s="22"/>
      <c r="H40131" s="22"/>
    </row>
    <row r="40132" spans="4:8">
      <c r="D40132" s="22"/>
      <c r="F40132" s="22"/>
      <c r="G40132" s="22"/>
      <c r="H40132" s="22"/>
    </row>
    <row r="40133" spans="4:8">
      <c r="D40133" s="22"/>
      <c r="F40133" s="22"/>
      <c r="G40133" s="22"/>
      <c r="H40133" s="22"/>
    </row>
    <row r="40134" spans="4:8">
      <c r="D40134" s="22"/>
      <c r="F40134" s="22"/>
      <c r="G40134" s="22"/>
      <c r="H40134" s="22"/>
    </row>
    <row r="40135" spans="4:8">
      <c r="D40135" s="22"/>
      <c r="F40135" s="22"/>
      <c r="G40135" s="22"/>
      <c r="H40135" s="22"/>
    </row>
    <row r="40136" spans="4:8">
      <c r="D40136" s="22"/>
      <c r="F40136" s="22"/>
      <c r="G40136" s="22"/>
      <c r="H40136" s="22"/>
    </row>
    <row r="40137" spans="4:8">
      <c r="D40137" s="22"/>
      <c r="F40137" s="22"/>
      <c r="G40137" s="22"/>
      <c r="H40137" s="22"/>
    </row>
    <row r="40138" spans="4:8">
      <c r="D40138" s="22"/>
      <c r="F40138" s="22"/>
      <c r="G40138" s="22"/>
      <c r="H40138" s="22"/>
    </row>
    <row r="40139" spans="4:8">
      <c r="D40139" s="22"/>
      <c r="F40139" s="22"/>
      <c r="G40139" s="22"/>
      <c r="H40139" s="22"/>
    </row>
    <row r="40140" spans="4:8">
      <c r="D40140" s="22"/>
      <c r="F40140" s="22"/>
      <c r="G40140" s="22"/>
      <c r="H40140" s="22"/>
    </row>
    <row r="40141" spans="4:8">
      <c r="D40141" s="22"/>
      <c r="F40141" s="22"/>
      <c r="G40141" s="22"/>
      <c r="H40141" s="22"/>
    </row>
    <row r="40142" spans="4:8">
      <c r="D40142" s="22"/>
      <c r="F40142" s="22"/>
      <c r="G40142" s="22"/>
      <c r="H40142" s="22"/>
    </row>
    <row r="40143" spans="4:8">
      <c r="D40143" s="22"/>
      <c r="F40143" s="22"/>
      <c r="G40143" s="22"/>
      <c r="H40143" s="22"/>
    </row>
    <row r="40144" spans="4:8">
      <c r="D40144" s="22"/>
      <c r="F40144" s="22"/>
      <c r="G40144" s="22"/>
      <c r="H40144" s="22"/>
    </row>
    <row r="40145" spans="4:8">
      <c r="D40145" s="22"/>
      <c r="F40145" s="22"/>
      <c r="G40145" s="22"/>
      <c r="H40145" s="22"/>
    </row>
    <row r="40146" spans="4:8">
      <c r="D40146" s="22"/>
      <c r="F40146" s="22"/>
      <c r="G40146" s="22"/>
      <c r="H40146" s="22"/>
    </row>
    <row r="40147" spans="4:8">
      <c r="D40147" s="22"/>
      <c r="F40147" s="22"/>
      <c r="G40147" s="22"/>
      <c r="H40147" s="22"/>
    </row>
    <row r="40148" spans="4:8">
      <c r="D40148" s="22"/>
      <c r="F40148" s="22"/>
      <c r="G40148" s="22"/>
      <c r="H40148" s="22"/>
    </row>
    <row r="40149" spans="4:8">
      <c r="D40149" s="22"/>
      <c r="F40149" s="22"/>
      <c r="G40149" s="22"/>
      <c r="H40149" s="22"/>
    </row>
    <row r="40150" spans="4:8">
      <c r="D40150" s="22"/>
      <c r="F40150" s="22"/>
      <c r="G40150" s="22"/>
      <c r="H40150" s="22"/>
    </row>
    <row r="40151" spans="4:8">
      <c r="D40151" s="22"/>
      <c r="F40151" s="22"/>
      <c r="G40151" s="22"/>
      <c r="H40151" s="22"/>
    </row>
    <row r="40152" spans="4:8">
      <c r="D40152" s="22"/>
      <c r="F40152" s="22"/>
      <c r="G40152" s="22"/>
      <c r="H40152" s="22"/>
    </row>
    <row r="40153" spans="4:8">
      <c r="D40153" s="22"/>
      <c r="F40153" s="22"/>
      <c r="G40153" s="22"/>
      <c r="H40153" s="22"/>
    </row>
    <row r="40154" spans="4:8">
      <c r="D40154" s="22"/>
      <c r="F40154" s="22"/>
      <c r="G40154" s="22"/>
      <c r="H40154" s="22"/>
    </row>
    <row r="40155" spans="4:8">
      <c r="D40155" s="22"/>
      <c r="F40155" s="22"/>
      <c r="G40155" s="22"/>
      <c r="H40155" s="22"/>
    </row>
    <row r="40156" spans="4:8">
      <c r="D40156" s="22"/>
      <c r="F40156" s="22"/>
      <c r="G40156" s="22"/>
      <c r="H40156" s="22"/>
    </row>
    <row r="40157" spans="4:8">
      <c r="D40157" s="22"/>
      <c r="F40157" s="22"/>
      <c r="G40157" s="22"/>
      <c r="H40157" s="22"/>
    </row>
    <row r="40158" spans="4:8">
      <c r="D40158" s="22"/>
      <c r="F40158" s="22"/>
      <c r="G40158" s="22"/>
      <c r="H40158" s="22"/>
    </row>
    <row r="40159" spans="4:8">
      <c r="D40159" s="22"/>
      <c r="F40159" s="22"/>
      <c r="G40159" s="22"/>
      <c r="H40159" s="22"/>
    </row>
    <row r="40160" spans="4:8">
      <c r="D40160" s="22"/>
      <c r="F40160" s="22"/>
      <c r="G40160" s="22"/>
      <c r="H40160" s="22"/>
    </row>
    <row r="40161" spans="4:8">
      <c r="D40161" s="22"/>
      <c r="F40161" s="22"/>
      <c r="G40161" s="22"/>
      <c r="H40161" s="22"/>
    </row>
    <row r="40162" spans="4:8">
      <c r="D40162" s="22"/>
      <c r="F40162" s="22"/>
      <c r="G40162" s="22"/>
      <c r="H40162" s="22"/>
    </row>
    <row r="40163" spans="4:8">
      <c r="D40163" s="22"/>
      <c r="F40163" s="22"/>
      <c r="G40163" s="22"/>
      <c r="H40163" s="22"/>
    </row>
    <row r="40164" spans="4:8">
      <c r="D40164" s="22"/>
      <c r="F40164" s="22"/>
      <c r="G40164" s="22"/>
      <c r="H40164" s="22"/>
    </row>
    <row r="40165" spans="4:8">
      <c r="D40165" s="22"/>
      <c r="F40165" s="22"/>
      <c r="G40165" s="22"/>
      <c r="H40165" s="22"/>
    </row>
    <row r="40166" spans="4:8">
      <c r="D40166" s="22"/>
      <c r="F40166" s="22"/>
      <c r="G40166" s="22"/>
      <c r="H40166" s="22"/>
    </row>
    <row r="40167" spans="4:8">
      <c r="D40167" s="22"/>
      <c r="F40167" s="22"/>
      <c r="G40167" s="22"/>
      <c r="H40167" s="22"/>
    </row>
    <row r="40168" spans="4:8">
      <c r="D40168" s="22"/>
      <c r="F40168" s="22"/>
      <c r="G40168" s="22"/>
      <c r="H40168" s="22"/>
    </row>
    <row r="40169" spans="4:8">
      <c r="D40169" s="22"/>
      <c r="F40169" s="22"/>
      <c r="G40169" s="22"/>
      <c r="H40169" s="22"/>
    </row>
    <row r="40170" spans="4:8">
      <c r="D40170" s="22"/>
      <c r="F40170" s="22"/>
      <c r="G40170" s="22"/>
      <c r="H40170" s="22"/>
    </row>
    <row r="40171" spans="4:8">
      <c r="D40171" s="22"/>
      <c r="F40171" s="22"/>
      <c r="G40171" s="22"/>
      <c r="H40171" s="22"/>
    </row>
    <row r="40172" spans="4:8">
      <c r="D40172" s="22"/>
      <c r="F40172" s="22"/>
      <c r="G40172" s="22"/>
      <c r="H40172" s="22"/>
    </row>
    <row r="40173" spans="4:8">
      <c r="D40173" s="22"/>
      <c r="F40173" s="22"/>
      <c r="G40173" s="22"/>
      <c r="H40173" s="22"/>
    </row>
    <row r="40174" spans="4:8">
      <c r="D40174" s="22"/>
      <c r="F40174" s="22"/>
      <c r="G40174" s="22"/>
      <c r="H40174" s="22"/>
    </row>
    <row r="40175" spans="4:8">
      <c r="D40175" s="22"/>
      <c r="F40175" s="22"/>
      <c r="G40175" s="22"/>
      <c r="H40175" s="22"/>
    </row>
    <row r="40176" spans="4:8">
      <c r="D40176" s="22"/>
      <c r="F40176" s="22"/>
      <c r="G40176" s="22"/>
      <c r="H40176" s="22"/>
    </row>
    <row r="40177" spans="4:8">
      <c r="D40177" s="22"/>
      <c r="F40177" s="22"/>
      <c r="G40177" s="22"/>
      <c r="H40177" s="22"/>
    </row>
    <row r="40178" spans="4:8">
      <c r="D40178" s="22"/>
      <c r="F40178" s="22"/>
      <c r="G40178" s="22"/>
      <c r="H40178" s="22"/>
    </row>
    <row r="40179" spans="4:8">
      <c r="D40179" s="22"/>
      <c r="F40179" s="22"/>
      <c r="G40179" s="22"/>
      <c r="H40179" s="22"/>
    </row>
    <row r="40180" spans="4:8">
      <c r="D40180" s="22"/>
      <c r="F40180" s="22"/>
      <c r="G40180" s="22"/>
      <c r="H40180" s="22"/>
    </row>
    <row r="40181" spans="4:8">
      <c r="D40181" s="22"/>
      <c r="F40181" s="22"/>
      <c r="G40181" s="22"/>
      <c r="H40181" s="22"/>
    </row>
    <row r="40182" spans="4:8">
      <c r="D40182" s="22"/>
      <c r="F40182" s="22"/>
      <c r="G40182" s="22"/>
      <c r="H40182" s="22"/>
    </row>
    <row r="40183" spans="4:8">
      <c r="D40183" s="22"/>
      <c r="F40183" s="22"/>
      <c r="G40183" s="22"/>
      <c r="H40183" s="22"/>
    </row>
    <row r="40184" spans="4:8">
      <c r="D40184" s="22"/>
      <c r="F40184" s="22"/>
      <c r="G40184" s="22"/>
      <c r="H40184" s="22"/>
    </row>
    <row r="40185" spans="4:8">
      <c r="D40185" s="22"/>
      <c r="F40185" s="22"/>
      <c r="G40185" s="22"/>
      <c r="H40185" s="22"/>
    </row>
    <row r="40186" spans="4:8">
      <c r="D40186" s="22"/>
      <c r="F40186" s="22"/>
      <c r="G40186" s="22"/>
      <c r="H40186" s="22"/>
    </row>
    <row r="40187" spans="4:8">
      <c r="D40187" s="22"/>
      <c r="F40187" s="22"/>
      <c r="G40187" s="22"/>
      <c r="H40187" s="22"/>
    </row>
    <row r="40188" spans="4:8">
      <c r="D40188" s="22"/>
      <c r="F40188" s="22"/>
      <c r="G40188" s="22"/>
      <c r="H40188" s="22"/>
    </row>
    <row r="40189" spans="4:8">
      <c r="D40189" s="22"/>
      <c r="F40189" s="22"/>
      <c r="G40189" s="22"/>
      <c r="H40189" s="22"/>
    </row>
    <row r="40190" spans="4:8">
      <c r="D40190" s="22"/>
      <c r="F40190" s="22"/>
      <c r="G40190" s="22"/>
      <c r="H40190" s="22"/>
    </row>
    <row r="40191" spans="4:8">
      <c r="D40191" s="22"/>
      <c r="F40191" s="22"/>
      <c r="G40191" s="22"/>
      <c r="H40191" s="22"/>
    </row>
    <row r="40192" spans="4:8">
      <c r="D40192" s="22"/>
      <c r="F40192" s="22"/>
      <c r="G40192" s="22"/>
      <c r="H40192" s="22"/>
    </row>
    <row r="40193" spans="4:8">
      <c r="D40193" s="22"/>
      <c r="F40193" s="22"/>
      <c r="G40193" s="22"/>
      <c r="H40193" s="22"/>
    </row>
    <row r="40194" spans="4:8">
      <c r="D40194" s="22"/>
      <c r="F40194" s="22"/>
      <c r="G40194" s="22"/>
      <c r="H40194" s="22"/>
    </row>
    <row r="40195" spans="4:8">
      <c r="D40195" s="22"/>
      <c r="F40195" s="22"/>
      <c r="G40195" s="22"/>
      <c r="H40195" s="22"/>
    </row>
    <row r="40196" spans="4:8">
      <c r="D40196" s="22"/>
      <c r="F40196" s="22"/>
      <c r="G40196" s="22"/>
      <c r="H40196" s="22"/>
    </row>
    <row r="40197" spans="4:8">
      <c r="D40197" s="22"/>
      <c r="F40197" s="22"/>
      <c r="G40197" s="22"/>
      <c r="H40197" s="22"/>
    </row>
    <row r="40198" spans="4:8">
      <c r="D40198" s="22"/>
      <c r="F40198" s="22"/>
      <c r="G40198" s="22"/>
      <c r="H40198" s="22"/>
    </row>
    <row r="40199" spans="4:8">
      <c r="D40199" s="22"/>
      <c r="F40199" s="22"/>
      <c r="G40199" s="22"/>
      <c r="H40199" s="22"/>
    </row>
    <row r="40200" spans="4:8">
      <c r="D40200" s="22"/>
      <c r="F40200" s="22"/>
      <c r="G40200" s="22"/>
      <c r="H40200" s="22"/>
    </row>
    <row r="40201" spans="4:8">
      <c r="D40201" s="22"/>
      <c r="F40201" s="22"/>
      <c r="G40201" s="22"/>
      <c r="H40201" s="22"/>
    </row>
    <row r="40202" spans="4:8">
      <c r="D40202" s="22"/>
      <c r="F40202" s="22"/>
      <c r="G40202" s="22"/>
      <c r="H40202" s="22"/>
    </row>
    <row r="40203" spans="4:8">
      <c r="D40203" s="22"/>
      <c r="F40203" s="22"/>
      <c r="G40203" s="22"/>
      <c r="H40203" s="22"/>
    </row>
    <row r="40204" spans="4:8">
      <c r="D40204" s="22"/>
      <c r="F40204" s="22"/>
      <c r="G40204" s="22"/>
      <c r="H40204" s="22"/>
    </row>
    <row r="40205" spans="4:8">
      <c r="D40205" s="22"/>
      <c r="F40205" s="22"/>
      <c r="G40205" s="22"/>
      <c r="H40205" s="22"/>
    </row>
    <row r="40206" spans="4:8">
      <c r="D40206" s="22"/>
      <c r="F40206" s="22"/>
      <c r="G40206" s="22"/>
      <c r="H40206" s="22"/>
    </row>
    <row r="40207" spans="4:8">
      <c r="D40207" s="22"/>
      <c r="F40207" s="22"/>
      <c r="G40207" s="22"/>
      <c r="H40207" s="22"/>
    </row>
    <row r="40208" spans="4:8">
      <c r="D40208" s="22"/>
      <c r="F40208" s="22"/>
      <c r="G40208" s="22"/>
      <c r="H40208" s="22"/>
    </row>
    <row r="40209" spans="4:8">
      <c r="D40209" s="22"/>
      <c r="F40209" s="22"/>
      <c r="G40209" s="22"/>
      <c r="H40209" s="22"/>
    </row>
    <row r="40210" spans="4:8">
      <c r="D40210" s="22"/>
      <c r="F40210" s="22"/>
      <c r="G40210" s="22"/>
      <c r="H40210" s="22"/>
    </row>
    <row r="40211" spans="4:8">
      <c r="D40211" s="22"/>
      <c r="F40211" s="22"/>
      <c r="G40211" s="22"/>
      <c r="H40211" s="22"/>
    </row>
    <row r="40212" spans="4:8">
      <c r="D40212" s="22"/>
      <c r="F40212" s="22"/>
      <c r="G40212" s="22"/>
      <c r="H40212" s="22"/>
    </row>
    <row r="40213" spans="4:8">
      <c r="D40213" s="22"/>
      <c r="F40213" s="22"/>
      <c r="G40213" s="22"/>
      <c r="H40213" s="22"/>
    </row>
    <row r="40214" spans="4:8">
      <c r="D40214" s="22"/>
      <c r="F40214" s="22"/>
      <c r="G40214" s="22"/>
      <c r="H40214" s="22"/>
    </row>
    <row r="40215" spans="4:8">
      <c r="D40215" s="22"/>
      <c r="F40215" s="22"/>
      <c r="G40215" s="22"/>
      <c r="H40215" s="22"/>
    </row>
    <row r="40216" spans="4:8">
      <c r="D40216" s="22"/>
      <c r="F40216" s="22"/>
      <c r="G40216" s="22"/>
      <c r="H40216" s="22"/>
    </row>
    <row r="40217" spans="4:8">
      <c r="D40217" s="22"/>
      <c r="F40217" s="22"/>
      <c r="G40217" s="22"/>
      <c r="H40217" s="22"/>
    </row>
    <row r="40218" spans="4:8">
      <c r="D40218" s="22"/>
      <c r="F40218" s="22"/>
      <c r="G40218" s="22"/>
      <c r="H40218" s="22"/>
    </row>
    <row r="40219" spans="4:8">
      <c r="D40219" s="22"/>
      <c r="F40219" s="22"/>
      <c r="G40219" s="22"/>
      <c r="H40219" s="22"/>
    </row>
    <row r="40220" spans="4:8">
      <c r="D40220" s="22"/>
      <c r="F40220" s="22"/>
      <c r="G40220" s="22"/>
      <c r="H40220" s="22"/>
    </row>
    <row r="40221" spans="4:8">
      <c r="D40221" s="22"/>
      <c r="F40221" s="22"/>
      <c r="G40221" s="22"/>
      <c r="H40221" s="22"/>
    </row>
    <row r="40222" spans="4:8">
      <c r="D40222" s="22"/>
      <c r="F40222" s="22"/>
      <c r="G40222" s="22"/>
      <c r="H40222" s="22"/>
    </row>
    <row r="40223" spans="4:8">
      <c r="D40223" s="22"/>
      <c r="F40223" s="22"/>
      <c r="G40223" s="22"/>
      <c r="H40223" s="22"/>
    </row>
    <row r="40224" spans="4:8">
      <c r="D40224" s="22"/>
      <c r="F40224" s="22"/>
      <c r="G40224" s="22"/>
      <c r="H40224" s="22"/>
    </row>
    <row r="40225" spans="4:8">
      <c r="D40225" s="22"/>
      <c r="F40225" s="22"/>
      <c r="G40225" s="22"/>
      <c r="H40225" s="22"/>
    </row>
    <row r="40226" spans="4:8">
      <c r="D40226" s="22"/>
      <c r="F40226" s="22"/>
      <c r="G40226" s="22"/>
      <c r="H40226" s="22"/>
    </row>
    <row r="40227" spans="4:8">
      <c r="D40227" s="22"/>
      <c r="F40227" s="22"/>
      <c r="G40227" s="22"/>
      <c r="H40227" s="22"/>
    </row>
    <row r="40228" spans="4:8">
      <c r="D40228" s="22"/>
      <c r="F40228" s="22"/>
      <c r="G40228" s="22"/>
      <c r="H40228" s="22"/>
    </row>
    <row r="40229" spans="4:8">
      <c r="D40229" s="22"/>
      <c r="F40229" s="22"/>
      <c r="G40229" s="22"/>
      <c r="H40229" s="22"/>
    </row>
    <row r="40230" spans="4:8">
      <c r="D40230" s="22"/>
      <c r="F40230" s="22"/>
      <c r="G40230" s="22"/>
      <c r="H40230" s="22"/>
    </row>
    <row r="40231" spans="4:8">
      <c r="D40231" s="22"/>
      <c r="F40231" s="22"/>
      <c r="G40231" s="22"/>
      <c r="H40231" s="22"/>
    </row>
    <row r="40232" spans="4:8">
      <c r="D40232" s="22"/>
      <c r="F40232" s="22"/>
      <c r="G40232" s="22"/>
      <c r="H40232" s="22"/>
    </row>
    <row r="40233" spans="4:8">
      <c r="D40233" s="22"/>
      <c r="F40233" s="22"/>
      <c r="G40233" s="22"/>
      <c r="H40233" s="22"/>
    </row>
    <row r="40234" spans="4:8">
      <c r="D40234" s="22"/>
      <c r="F40234" s="22"/>
      <c r="G40234" s="22"/>
      <c r="H40234" s="22"/>
    </row>
    <row r="40235" spans="4:8">
      <c r="D40235" s="22"/>
      <c r="F40235" s="22"/>
      <c r="G40235" s="22"/>
      <c r="H40235" s="22"/>
    </row>
    <row r="40236" spans="4:8">
      <c r="D40236" s="22"/>
      <c r="F40236" s="22"/>
      <c r="G40236" s="22"/>
      <c r="H40236" s="22"/>
    </row>
    <row r="40237" spans="4:8">
      <c r="D40237" s="22"/>
      <c r="F40237" s="22"/>
      <c r="G40237" s="22"/>
      <c r="H40237" s="22"/>
    </row>
    <row r="40238" spans="4:8">
      <c r="D40238" s="22"/>
      <c r="F40238" s="22"/>
      <c r="G40238" s="22"/>
      <c r="H40238" s="22"/>
    </row>
    <row r="40239" spans="4:8">
      <c r="D40239" s="22"/>
      <c r="F40239" s="22"/>
      <c r="G40239" s="22"/>
      <c r="H40239" s="22"/>
    </row>
    <row r="40240" spans="4:8">
      <c r="D40240" s="22"/>
      <c r="F40240" s="22"/>
      <c r="G40240" s="22"/>
      <c r="H40240" s="22"/>
    </row>
    <row r="40241" spans="4:8">
      <c r="D40241" s="22"/>
      <c r="F40241" s="22"/>
      <c r="G40241" s="22"/>
      <c r="H40241" s="22"/>
    </row>
    <row r="40242" spans="4:8">
      <c r="D40242" s="22"/>
      <c r="F40242" s="22"/>
      <c r="G40242" s="22"/>
      <c r="H40242" s="22"/>
    </row>
    <row r="40243" spans="4:8">
      <c r="D40243" s="22"/>
      <c r="F40243" s="22"/>
      <c r="G40243" s="22"/>
      <c r="H40243" s="22"/>
    </row>
    <row r="40244" spans="4:8">
      <c r="D40244" s="22"/>
      <c r="F40244" s="22"/>
      <c r="G40244" s="22"/>
      <c r="H40244" s="22"/>
    </row>
    <row r="40245" spans="4:8">
      <c r="D40245" s="22"/>
      <c r="F40245" s="22"/>
      <c r="G40245" s="22"/>
      <c r="H40245" s="22"/>
    </row>
    <row r="40246" spans="4:8">
      <c r="D40246" s="22"/>
      <c r="F40246" s="22"/>
      <c r="G40246" s="22"/>
      <c r="H40246" s="22"/>
    </row>
    <row r="40247" spans="4:8">
      <c r="D40247" s="22"/>
      <c r="F40247" s="22"/>
      <c r="G40247" s="22"/>
      <c r="H40247" s="22"/>
    </row>
    <row r="40248" spans="4:8">
      <c r="D40248" s="22"/>
      <c r="F40248" s="22"/>
      <c r="G40248" s="22"/>
      <c r="H40248" s="22"/>
    </row>
    <row r="40249" spans="4:8">
      <c r="D40249" s="22"/>
      <c r="F40249" s="22"/>
      <c r="G40249" s="22"/>
      <c r="H40249" s="22"/>
    </row>
    <row r="40250" spans="4:8">
      <c r="D40250" s="22"/>
      <c r="F40250" s="22"/>
      <c r="G40250" s="22"/>
      <c r="H40250" s="22"/>
    </row>
    <row r="40251" spans="4:8">
      <c r="D40251" s="22"/>
      <c r="F40251" s="22"/>
      <c r="G40251" s="22"/>
      <c r="H40251" s="22"/>
    </row>
    <row r="40252" spans="4:8">
      <c r="D40252" s="22"/>
      <c r="F40252" s="22"/>
      <c r="G40252" s="22"/>
      <c r="H40252" s="22"/>
    </row>
    <row r="40253" spans="4:8">
      <c r="D40253" s="22"/>
      <c r="F40253" s="22"/>
      <c r="G40253" s="22"/>
      <c r="H40253" s="22"/>
    </row>
    <row r="40254" spans="4:8">
      <c r="D40254" s="22"/>
      <c r="F40254" s="22"/>
      <c r="G40254" s="22"/>
      <c r="H40254" s="22"/>
    </row>
    <row r="40255" spans="4:8">
      <c r="D40255" s="22"/>
      <c r="F40255" s="22"/>
      <c r="G40255" s="22"/>
      <c r="H40255" s="22"/>
    </row>
    <row r="40256" spans="4:8">
      <c r="D40256" s="22"/>
      <c r="F40256" s="22"/>
      <c r="G40256" s="22"/>
      <c r="H40256" s="22"/>
    </row>
    <row r="40257" spans="4:8">
      <c r="D40257" s="22"/>
      <c r="F40257" s="22"/>
      <c r="G40257" s="22"/>
      <c r="H40257" s="22"/>
    </row>
    <row r="40258" spans="4:8">
      <c r="D40258" s="22"/>
      <c r="F40258" s="22"/>
      <c r="G40258" s="22"/>
      <c r="H40258" s="22"/>
    </row>
    <row r="40259" spans="4:8">
      <c r="D40259" s="22"/>
      <c r="F40259" s="22"/>
      <c r="G40259" s="22"/>
      <c r="H40259" s="22"/>
    </row>
    <row r="40260" spans="4:8">
      <c r="D40260" s="22"/>
      <c r="F40260" s="22"/>
      <c r="G40260" s="22"/>
      <c r="H40260" s="22"/>
    </row>
    <row r="40261" spans="4:8">
      <c r="D40261" s="22"/>
      <c r="F40261" s="22"/>
      <c r="G40261" s="22"/>
      <c r="H40261" s="22"/>
    </row>
    <row r="40262" spans="4:8">
      <c r="D40262" s="22"/>
      <c r="F40262" s="22"/>
      <c r="G40262" s="22"/>
      <c r="H40262" s="22"/>
    </row>
    <row r="40263" spans="4:8">
      <c r="D40263" s="22"/>
      <c r="F40263" s="22"/>
      <c r="G40263" s="22"/>
      <c r="H40263" s="22"/>
    </row>
    <row r="40264" spans="4:8">
      <c r="D40264" s="22"/>
      <c r="F40264" s="22"/>
      <c r="G40264" s="22"/>
      <c r="H40264" s="22"/>
    </row>
    <row r="40265" spans="4:8">
      <c r="D40265" s="22"/>
      <c r="F40265" s="22"/>
      <c r="G40265" s="22"/>
      <c r="H40265" s="22"/>
    </row>
    <row r="40266" spans="4:8">
      <c r="D40266" s="22"/>
      <c r="F40266" s="22"/>
      <c r="G40266" s="22"/>
      <c r="H40266" s="22"/>
    </row>
    <row r="40267" spans="4:8">
      <c r="D40267" s="22"/>
      <c r="F40267" s="22"/>
      <c r="G40267" s="22"/>
      <c r="H40267" s="22"/>
    </row>
    <row r="40268" spans="4:8">
      <c r="D40268" s="22"/>
      <c r="F40268" s="22"/>
      <c r="G40268" s="22"/>
      <c r="H40268" s="22"/>
    </row>
    <row r="40269" spans="4:8">
      <c r="D40269" s="22"/>
      <c r="F40269" s="22"/>
      <c r="G40269" s="22"/>
      <c r="H40269" s="22"/>
    </row>
    <row r="40270" spans="4:8">
      <c r="D40270" s="22"/>
      <c r="F40270" s="22"/>
      <c r="G40270" s="22"/>
      <c r="H40270" s="22"/>
    </row>
    <row r="40271" spans="4:8">
      <c r="D40271" s="22"/>
      <c r="F40271" s="22"/>
      <c r="G40271" s="22"/>
      <c r="H40271" s="22"/>
    </row>
    <row r="40272" spans="4:8">
      <c r="D40272" s="22"/>
      <c r="F40272" s="22"/>
      <c r="G40272" s="22"/>
      <c r="H40272" s="22"/>
    </row>
    <row r="40273" spans="4:8">
      <c r="D40273" s="22"/>
      <c r="F40273" s="22"/>
      <c r="G40273" s="22"/>
      <c r="H40273" s="22"/>
    </row>
    <row r="40274" spans="4:8">
      <c r="D40274" s="22"/>
      <c r="F40274" s="22"/>
      <c r="G40274" s="22"/>
      <c r="H40274" s="22"/>
    </row>
    <row r="40275" spans="4:8">
      <c r="D40275" s="22"/>
      <c r="F40275" s="22"/>
      <c r="G40275" s="22"/>
      <c r="H40275" s="22"/>
    </row>
    <row r="40276" spans="4:8">
      <c r="D40276" s="22"/>
      <c r="F40276" s="22"/>
      <c r="G40276" s="22"/>
      <c r="H40276" s="22"/>
    </row>
    <row r="40277" spans="4:8">
      <c r="D40277" s="22"/>
      <c r="F40277" s="22"/>
      <c r="G40277" s="22"/>
      <c r="H40277" s="22"/>
    </row>
    <row r="40278" spans="4:8">
      <c r="D40278" s="22"/>
      <c r="F40278" s="22"/>
      <c r="G40278" s="22"/>
      <c r="H40278" s="22"/>
    </row>
    <row r="40279" spans="4:8">
      <c r="D40279" s="22"/>
      <c r="F40279" s="22"/>
      <c r="G40279" s="22"/>
      <c r="H40279" s="22"/>
    </row>
    <row r="40280" spans="4:8">
      <c r="D40280" s="22"/>
      <c r="F40280" s="22"/>
      <c r="G40280" s="22"/>
      <c r="H40280" s="22"/>
    </row>
    <row r="40281" spans="4:8">
      <c r="D40281" s="22"/>
      <c r="F40281" s="22"/>
      <c r="G40281" s="22"/>
      <c r="H40281" s="22"/>
    </row>
    <row r="40282" spans="4:8">
      <c r="D40282" s="22"/>
      <c r="F40282" s="22"/>
      <c r="G40282" s="22"/>
      <c r="H40282" s="22"/>
    </row>
    <row r="40283" spans="4:8">
      <c r="D40283" s="22"/>
      <c r="F40283" s="22"/>
      <c r="G40283" s="22"/>
      <c r="H40283" s="22"/>
    </row>
    <row r="40284" spans="4:8">
      <c r="D40284" s="22"/>
      <c r="F40284" s="22"/>
      <c r="G40284" s="22"/>
      <c r="H40284" s="22"/>
    </row>
    <row r="40285" spans="4:8">
      <c r="D40285" s="22"/>
      <c r="F40285" s="22"/>
      <c r="G40285" s="22"/>
      <c r="H40285" s="22"/>
    </row>
    <row r="40286" spans="4:8">
      <c r="D40286" s="22"/>
      <c r="F40286" s="22"/>
      <c r="G40286" s="22"/>
      <c r="H40286" s="22"/>
    </row>
    <row r="40287" spans="4:8">
      <c r="D40287" s="22"/>
      <c r="F40287" s="22"/>
      <c r="G40287" s="22"/>
      <c r="H40287" s="22"/>
    </row>
    <row r="40288" spans="4:8">
      <c r="D40288" s="22"/>
      <c r="F40288" s="22"/>
      <c r="G40288" s="22"/>
      <c r="H40288" s="22"/>
    </row>
    <row r="40289" spans="4:8">
      <c r="D40289" s="22"/>
      <c r="F40289" s="22"/>
      <c r="G40289" s="22"/>
      <c r="H40289" s="22"/>
    </row>
    <row r="40290" spans="4:8">
      <c r="D40290" s="22"/>
      <c r="F40290" s="22"/>
      <c r="G40290" s="22"/>
      <c r="H40290" s="22"/>
    </row>
    <row r="40291" spans="4:8">
      <c r="D40291" s="22"/>
      <c r="F40291" s="22"/>
      <c r="G40291" s="22"/>
      <c r="H40291" s="22"/>
    </row>
    <row r="40292" spans="4:8">
      <c r="D40292" s="22"/>
      <c r="F40292" s="22"/>
      <c r="G40292" s="22"/>
      <c r="H40292" s="22"/>
    </row>
    <row r="40293" spans="4:8">
      <c r="D40293" s="22"/>
      <c r="F40293" s="22"/>
      <c r="G40293" s="22"/>
      <c r="H40293" s="22"/>
    </row>
    <row r="40294" spans="4:8">
      <c r="D40294" s="22"/>
      <c r="F40294" s="22"/>
      <c r="G40294" s="22"/>
      <c r="H40294" s="22"/>
    </row>
    <row r="40295" spans="4:8">
      <c r="D40295" s="22"/>
      <c r="F40295" s="22"/>
      <c r="G40295" s="22"/>
      <c r="H40295" s="22"/>
    </row>
    <row r="40296" spans="4:8">
      <c r="D40296" s="22"/>
      <c r="F40296" s="22"/>
      <c r="G40296" s="22"/>
      <c r="H40296" s="22"/>
    </row>
    <row r="40297" spans="4:8">
      <c r="D40297" s="22"/>
      <c r="F40297" s="22"/>
      <c r="G40297" s="22"/>
      <c r="H40297" s="22"/>
    </row>
    <row r="40298" spans="4:8">
      <c r="D40298" s="22"/>
      <c r="F40298" s="22"/>
      <c r="G40298" s="22"/>
      <c r="H40298" s="22"/>
    </row>
    <row r="40299" spans="4:8">
      <c r="D40299" s="22"/>
      <c r="F40299" s="22"/>
      <c r="G40299" s="22"/>
      <c r="H40299" s="22"/>
    </row>
    <row r="40300" spans="4:8">
      <c r="D40300" s="22"/>
      <c r="F40300" s="22"/>
      <c r="G40300" s="22"/>
      <c r="H40300" s="22"/>
    </row>
    <row r="40301" spans="4:8">
      <c r="D40301" s="22"/>
      <c r="F40301" s="22"/>
      <c r="G40301" s="22"/>
      <c r="H40301" s="22"/>
    </row>
    <row r="40302" spans="4:8">
      <c r="D40302" s="22"/>
      <c r="F40302" s="22"/>
      <c r="G40302" s="22"/>
      <c r="H40302" s="22"/>
    </row>
    <row r="40303" spans="4:8">
      <c r="D40303" s="22"/>
      <c r="F40303" s="22"/>
      <c r="G40303" s="22"/>
      <c r="H40303" s="22"/>
    </row>
    <row r="40304" spans="4:8">
      <c r="D40304" s="22"/>
      <c r="F40304" s="22"/>
      <c r="G40304" s="22"/>
      <c r="H40304" s="22"/>
    </row>
    <row r="40305" spans="4:8">
      <c r="D40305" s="22"/>
      <c r="F40305" s="22"/>
      <c r="G40305" s="22"/>
      <c r="H40305" s="22"/>
    </row>
    <row r="40306" spans="4:8">
      <c r="D40306" s="22"/>
      <c r="F40306" s="22"/>
      <c r="G40306" s="22"/>
      <c r="H40306" s="22"/>
    </row>
    <row r="40307" spans="4:8">
      <c r="D40307" s="22"/>
      <c r="F40307" s="22"/>
      <c r="G40307" s="22"/>
      <c r="H40307" s="22"/>
    </row>
    <row r="40308" spans="4:8">
      <c r="D40308" s="22"/>
      <c r="F40308" s="22"/>
      <c r="G40308" s="22"/>
      <c r="H40308" s="22"/>
    </row>
    <row r="40309" spans="4:8">
      <c r="D40309" s="22"/>
      <c r="F40309" s="22"/>
      <c r="G40309" s="22"/>
      <c r="H40309" s="22"/>
    </row>
    <row r="40310" spans="4:8">
      <c r="D40310" s="22"/>
      <c r="F40310" s="22"/>
      <c r="G40310" s="22"/>
      <c r="H40310" s="22"/>
    </row>
    <row r="40311" spans="4:8">
      <c r="D40311" s="22"/>
      <c r="F40311" s="22"/>
      <c r="G40311" s="22"/>
      <c r="H40311" s="22"/>
    </row>
    <row r="40312" spans="4:8">
      <c r="D40312" s="22"/>
      <c r="F40312" s="22"/>
      <c r="G40312" s="22"/>
      <c r="H40312" s="22"/>
    </row>
    <row r="40313" spans="4:8">
      <c r="D40313" s="22"/>
      <c r="F40313" s="22"/>
      <c r="G40313" s="22"/>
      <c r="H40313" s="22"/>
    </row>
    <row r="40314" spans="4:8">
      <c r="D40314" s="22"/>
      <c r="F40314" s="22"/>
      <c r="G40314" s="22"/>
      <c r="H40314" s="22"/>
    </row>
    <row r="40315" spans="4:8">
      <c r="D40315" s="22"/>
      <c r="F40315" s="22"/>
      <c r="G40315" s="22"/>
      <c r="H40315" s="22"/>
    </row>
    <row r="40316" spans="4:8">
      <c r="D40316" s="22"/>
      <c r="F40316" s="22"/>
      <c r="G40316" s="22"/>
      <c r="H40316" s="22"/>
    </row>
    <row r="40317" spans="4:8">
      <c r="D40317" s="22"/>
      <c r="F40317" s="22"/>
      <c r="G40317" s="22"/>
      <c r="H40317" s="22"/>
    </row>
    <row r="40318" spans="4:8">
      <c r="D40318" s="22"/>
      <c r="F40318" s="22"/>
      <c r="G40318" s="22"/>
      <c r="H40318" s="22"/>
    </row>
    <row r="40319" spans="4:8">
      <c r="D40319" s="22"/>
      <c r="F40319" s="22"/>
      <c r="G40319" s="22"/>
      <c r="H40319" s="22"/>
    </row>
    <row r="40320" spans="4:8">
      <c r="D40320" s="22"/>
      <c r="F40320" s="22"/>
      <c r="G40320" s="22"/>
      <c r="H40320" s="22"/>
    </row>
    <row r="40321" spans="4:8">
      <c r="D40321" s="22"/>
      <c r="F40321" s="22"/>
      <c r="G40321" s="22"/>
      <c r="H40321" s="22"/>
    </row>
    <row r="40322" spans="4:8">
      <c r="D40322" s="22"/>
      <c r="F40322" s="22"/>
      <c r="G40322" s="22"/>
      <c r="H40322" s="22"/>
    </row>
    <row r="40323" spans="4:8">
      <c r="D40323" s="22"/>
      <c r="F40323" s="22"/>
      <c r="G40323" s="22"/>
      <c r="H40323" s="22"/>
    </row>
    <row r="40324" spans="4:8">
      <c r="D40324" s="22"/>
      <c r="F40324" s="22"/>
      <c r="G40324" s="22"/>
      <c r="H40324" s="22"/>
    </row>
    <row r="40325" spans="4:8">
      <c r="D40325" s="22"/>
      <c r="F40325" s="22"/>
      <c r="G40325" s="22"/>
      <c r="H40325" s="22"/>
    </row>
    <row r="40326" spans="4:8">
      <c r="D40326" s="22"/>
      <c r="F40326" s="22"/>
      <c r="G40326" s="22"/>
      <c r="H40326" s="22"/>
    </row>
    <row r="40327" spans="4:8">
      <c r="D40327" s="22"/>
      <c r="F40327" s="22"/>
      <c r="G40327" s="22"/>
      <c r="H40327" s="22"/>
    </row>
    <row r="40328" spans="4:8">
      <c r="D40328" s="22"/>
      <c r="F40328" s="22"/>
      <c r="G40328" s="22"/>
      <c r="H40328" s="22"/>
    </row>
    <row r="40329" spans="4:8">
      <c r="D40329" s="22"/>
      <c r="F40329" s="22"/>
      <c r="G40329" s="22"/>
      <c r="H40329" s="22"/>
    </row>
    <row r="40330" spans="4:8">
      <c r="D40330" s="22"/>
      <c r="F40330" s="22"/>
      <c r="G40330" s="22"/>
      <c r="H40330" s="22"/>
    </row>
    <row r="40331" spans="4:8">
      <c r="D40331" s="22"/>
      <c r="F40331" s="22"/>
      <c r="G40331" s="22"/>
      <c r="H40331" s="22"/>
    </row>
    <row r="40332" spans="4:8">
      <c r="D40332" s="22"/>
      <c r="F40332" s="22"/>
      <c r="G40332" s="22"/>
      <c r="H40332" s="22"/>
    </row>
    <row r="40333" spans="4:8">
      <c r="D40333" s="22"/>
      <c r="F40333" s="22"/>
      <c r="G40333" s="22"/>
      <c r="H40333" s="22"/>
    </row>
    <row r="40334" spans="4:8">
      <c r="D40334" s="22"/>
      <c r="F40334" s="22"/>
      <c r="G40334" s="22"/>
      <c r="H40334" s="22"/>
    </row>
    <row r="40335" spans="4:8">
      <c r="D40335" s="22"/>
      <c r="F40335" s="22"/>
      <c r="G40335" s="22"/>
      <c r="H40335" s="22"/>
    </row>
    <row r="40336" spans="4:8">
      <c r="D40336" s="22"/>
      <c r="F40336" s="22"/>
      <c r="G40336" s="22"/>
      <c r="H40336" s="22"/>
    </row>
    <row r="40337" spans="4:8">
      <c r="D40337" s="22"/>
      <c r="F40337" s="22"/>
      <c r="G40337" s="22"/>
      <c r="H40337" s="22"/>
    </row>
    <row r="40338" spans="4:8">
      <c r="D40338" s="22"/>
      <c r="F40338" s="22"/>
      <c r="G40338" s="22"/>
      <c r="H40338" s="22"/>
    </row>
    <row r="40339" spans="4:8">
      <c r="D40339" s="22"/>
      <c r="F40339" s="22"/>
      <c r="G40339" s="22"/>
      <c r="H40339" s="22"/>
    </row>
    <row r="40340" spans="4:8">
      <c r="D40340" s="22"/>
      <c r="F40340" s="22"/>
      <c r="G40340" s="22"/>
      <c r="H40340" s="22"/>
    </row>
    <row r="40341" spans="4:8">
      <c r="D40341" s="22"/>
      <c r="F40341" s="22"/>
      <c r="G40341" s="22"/>
      <c r="H40341" s="22"/>
    </row>
    <row r="40342" spans="4:8">
      <c r="D40342" s="22"/>
      <c r="F40342" s="22"/>
      <c r="G40342" s="22"/>
      <c r="H40342" s="22"/>
    </row>
    <row r="40343" spans="4:8">
      <c r="D40343" s="22"/>
      <c r="F40343" s="22"/>
      <c r="G40343" s="22"/>
      <c r="H40343" s="22"/>
    </row>
    <row r="40344" spans="4:8">
      <c r="D40344" s="22"/>
      <c r="F40344" s="22"/>
      <c r="G40344" s="22"/>
      <c r="H40344" s="22"/>
    </row>
    <row r="40345" spans="4:8">
      <c r="D40345" s="22"/>
      <c r="F40345" s="22"/>
      <c r="G40345" s="22"/>
      <c r="H40345" s="22"/>
    </row>
    <row r="40346" spans="4:8">
      <c r="D40346" s="22"/>
      <c r="F40346" s="22"/>
      <c r="G40346" s="22"/>
      <c r="H40346" s="22"/>
    </row>
    <row r="40347" spans="4:8">
      <c r="D40347" s="22"/>
      <c r="F40347" s="22"/>
      <c r="G40347" s="22"/>
      <c r="H40347" s="22"/>
    </row>
    <row r="40348" spans="4:8">
      <c r="D40348" s="22"/>
      <c r="F40348" s="22"/>
      <c r="G40348" s="22"/>
      <c r="H40348" s="22"/>
    </row>
    <row r="40349" spans="4:8">
      <c r="D40349" s="22"/>
      <c r="F40349" s="22"/>
      <c r="G40349" s="22"/>
      <c r="H40349" s="22"/>
    </row>
    <row r="40350" spans="4:8">
      <c r="D40350" s="22"/>
      <c r="F40350" s="22"/>
      <c r="G40350" s="22"/>
      <c r="H40350" s="22"/>
    </row>
    <row r="40351" spans="4:8">
      <c r="D40351" s="22"/>
      <c r="F40351" s="22"/>
      <c r="G40351" s="22"/>
      <c r="H40351" s="22"/>
    </row>
    <row r="40352" spans="4:8">
      <c r="D40352" s="22"/>
      <c r="F40352" s="22"/>
      <c r="G40352" s="22"/>
      <c r="H40352" s="22"/>
    </row>
    <row r="40353" spans="4:8">
      <c r="D40353" s="22"/>
      <c r="F40353" s="22"/>
      <c r="G40353" s="22"/>
      <c r="H40353" s="22"/>
    </row>
    <row r="40354" spans="4:8">
      <c r="D40354" s="22"/>
      <c r="F40354" s="22"/>
      <c r="G40354" s="22"/>
      <c r="H40354" s="22"/>
    </row>
    <row r="40355" spans="4:8">
      <c r="D40355" s="22"/>
      <c r="F40355" s="22"/>
      <c r="G40355" s="22"/>
      <c r="H40355" s="22"/>
    </row>
    <row r="40356" spans="4:8">
      <c r="D40356" s="22"/>
      <c r="F40356" s="22"/>
      <c r="G40356" s="22"/>
      <c r="H40356" s="22"/>
    </row>
    <row r="40357" spans="4:8">
      <c r="D40357" s="22"/>
      <c r="F40357" s="22"/>
      <c r="G40357" s="22"/>
      <c r="H40357" s="22"/>
    </row>
    <row r="40358" spans="4:8">
      <c r="D40358" s="22"/>
      <c r="F40358" s="22"/>
      <c r="G40358" s="22"/>
      <c r="H40358" s="22"/>
    </row>
    <row r="40359" spans="4:8">
      <c r="D40359" s="22"/>
      <c r="F40359" s="22"/>
      <c r="G40359" s="22"/>
      <c r="H40359" s="22"/>
    </row>
    <row r="40360" spans="4:8">
      <c r="D40360" s="22"/>
      <c r="F40360" s="22"/>
      <c r="G40360" s="22"/>
      <c r="H40360" s="22"/>
    </row>
    <row r="40361" spans="4:8">
      <c r="D40361" s="22"/>
      <c r="F40361" s="22"/>
      <c r="G40361" s="22"/>
      <c r="H40361" s="22"/>
    </row>
    <row r="40362" spans="4:8">
      <c r="D40362" s="22"/>
      <c r="F40362" s="22"/>
      <c r="G40362" s="22"/>
      <c r="H40362" s="22"/>
    </row>
    <row r="40363" spans="4:8">
      <c r="D40363" s="22"/>
      <c r="F40363" s="22"/>
      <c r="G40363" s="22"/>
      <c r="H40363" s="22"/>
    </row>
    <row r="40364" spans="4:8">
      <c r="D40364" s="22"/>
      <c r="F40364" s="22"/>
      <c r="G40364" s="22"/>
      <c r="H40364" s="22"/>
    </row>
    <row r="40365" spans="4:8">
      <c r="D40365" s="22"/>
      <c r="F40365" s="22"/>
      <c r="G40365" s="22"/>
      <c r="H40365" s="22"/>
    </row>
    <row r="40366" spans="4:8">
      <c r="D40366" s="22"/>
      <c r="F40366" s="22"/>
      <c r="G40366" s="22"/>
      <c r="H40366" s="22"/>
    </row>
    <row r="40367" spans="4:8">
      <c r="D40367" s="22"/>
      <c r="F40367" s="22"/>
      <c r="G40367" s="22"/>
      <c r="H40367" s="22"/>
    </row>
    <row r="40368" spans="4:8">
      <c r="D40368" s="22"/>
      <c r="F40368" s="22"/>
      <c r="G40368" s="22"/>
      <c r="H40368" s="22"/>
    </row>
    <row r="40369" spans="4:8">
      <c r="D40369" s="22"/>
      <c r="F40369" s="22"/>
      <c r="G40369" s="22"/>
      <c r="H40369" s="22"/>
    </row>
    <row r="40370" spans="4:8">
      <c r="D40370" s="22"/>
      <c r="F40370" s="22"/>
      <c r="G40370" s="22"/>
      <c r="H40370" s="22"/>
    </row>
    <row r="40371" spans="4:8">
      <c r="D40371" s="22"/>
      <c r="F40371" s="22"/>
      <c r="G40371" s="22"/>
      <c r="H40371" s="22"/>
    </row>
    <row r="40372" spans="4:8">
      <c r="D40372" s="22"/>
      <c r="F40372" s="22"/>
      <c r="G40372" s="22"/>
      <c r="H40372" s="22"/>
    </row>
    <row r="40373" spans="4:8">
      <c r="D40373" s="22"/>
      <c r="F40373" s="22"/>
      <c r="G40373" s="22"/>
      <c r="H40373" s="22"/>
    </row>
    <row r="40374" spans="4:8">
      <c r="D40374" s="22"/>
      <c r="F40374" s="22"/>
      <c r="G40374" s="22"/>
      <c r="H40374" s="22"/>
    </row>
    <row r="40375" spans="4:8">
      <c r="D40375" s="22"/>
      <c r="F40375" s="22"/>
      <c r="G40375" s="22"/>
      <c r="H40375" s="22"/>
    </row>
    <row r="40376" spans="4:8">
      <c r="D40376" s="22"/>
      <c r="F40376" s="22"/>
      <c r="G40376" s="22"/>
      <c r="H40376" s="22"/>
    </row>
    <row r="40377" spans="4:8">
      <c r="D40377" s="22"/>
      <c r="F40377" s="22"/>
      <c r="G40377" s="22"/>
      <c r="H40377" s="22"/>
    </row>
    <row r="40378" spans="4:8">
      <c r="D40378" s="22"/>
      <c r="F40378" s="22"/>
      <c r="G40378" s="22"/>
      <c r="H40378" s="22"/>
    </row>
    <row r="40379" spans="4:8">
      <c r="D40379" s="22"/>
      <c r="F40379" s="22"/>
      <c r="G40379" s="22"/>
      <c r="H40379" s="22"/>
    </row>
    <row r="40380" spans="4:8">
      <c r="D40380" s="22"/>
      <c r="F40380" s="22"/>
      <c r="G40380" s="22"/>
      <c r="H40380" s="22"/>
    </row>
    <row r="40381" spans="4:8">
      <c r="D40381" s="22"/>
      <c r="F40381" s="22"/>
      <c r="G40381" s="22"/>
      <c r="H40381" s="22"/>
    </row>
    <row r="40382" spans="4:8">
      <c r="D40382" s="22"/>
      <c r="F40382" s="22"/>
      <c r="G40382" s="22"/>
      <c r="H40382" s="22"/>
    </row>
    <row r="40383" spans="4:8">
      <c r="D40383" s="22"/>
      <c r="F40383" s="22"/>
      <c r="G40383" s="22"/>
      <c r="H40383" s="22"/>
    </row>
    <row r="40384" spans="4:8">
      <c r="D40384" s="22"/>
      <c r="F40384" s="22"/>
      <c r="G40384" s="22"/>
      <c r="H40384" s="22"/>
    </row>
    <row r="40385" spans="4:8">
      <c r="D40385" s="22"/>
      <c r="F40385" s="22"/>
      <c r="G40385" s="22"/>
      <c r="H40385" s="22"/>
    </row>
    <row r="40386" spans="4:8">
      <c r="D40386" s="22"/>
      <c r="F40386" s="22"/>
      <c r="G40386" s="22"/>
      <c r="H40386" s="22"/>
    </row>
    <row r="40387" spans="4:8">
      <c r="D40387" s="22"/>
      <c r="F40387" s="22"/>
      <c r="G40387" s="22"/>
      <c r="H40387" s="22"/>
    </row>
    <row r="40388" spans="4:8">
      <c r="D40388" s="22"/>
      <c r="F40388" s="22"/>
      <c r="G40388" s="22"/>
      <c r="H40388" s="22"/>
    </row>
    <row r="40389" spans="4:8">
      <c r="D40389" s="22"/>
      <c r="F40389" s="22"/>
      <c r="G40389" s="22"/>
      <c r="H40389" s="22"/>
    </row>
    <row r="40390" spans="4:8">
      <c r="D40390" s="22"/>
      <c r="F40390" s="22"/>
      <c r="G40390" s="22"/>
      <c r="H40390" s="22"/>
    </row>
    <row r="40391" spans="4:8">
      <c r="D40391" s="22"/>
      <c r="F40391" s="22"/>
      <c r="G40391" s="22"/>
      <c r="H40391" s="22"/>
    </row>
    <row r="40392" spans="4:8">
      <c r="D40392" s="22"/>
      <c r="F40392" s="22"/>
      <c r="G40392" s="22"/>
      <c r="H40392" s="22"/>
    </row>
    <row r="40393" spans="4:8">
      <c r="D40393" s="22"/>
      <c r="F40393" s="22"/>
      <c r="G40393" s="22"/>
      <c r="H40393" s="22"/>
    </row>
    <row r="40394" spans="4:8">
      <c r="D40394" s="22"/>
      <c r="F40394" s="22"/>
      <c r="G40394" s="22"/>
      <c r="H40394" s="22"/>
    </row>
    <row r="40395" spans="4:8">
      <c r="D40395" s="22"/>
      <c r="F40395" s="22"/>
      <c r="G40395" s="22"/>
      <c r="H40395" s="22"/>
    </row>
    <row r="40396" spans="4:8">
      <c r="D40396" s="22"/>
      <c r="F40396" s="22"/>
      <c r="G40396" s="22"/>
      <c r="H40396" s="22"/>
    </row>
    <row r="40397" spans="4:8">
      <c r="D40397" s="22"/>
      <c r="F40397" s="22"/>
      <c r="G40397" s="22"/>
      <c r="H40397" s="22"/>
    </row>
    <row r="40398" spans="4:8">
      <c r="D40398" s="22"/>
      <c r="F40398" s="22"/>
      <c r="G40398" s="22"/>
      <c r="H40398" s="22"/>
    </row>
    <row r="40399" spans="4:8">
      <c r="D40399" s="22"/>
      <c r="F40399" s="22"/>
      <c r="G40399" s="22"/>
      <c r="H40399" s="22"/>
    </row>
    <row r="40400" spans="4:8">
      <c r="D40400" s="22"/>
      <c r="F40400" s="22"/>
      <c r="G40400" s="22"/>
      <c r="H40400" s="22"/>
    </row>
    <row r="40401" spans="4:8">
      <c r="D40401" s="22"/>
      <c r="F40401" s="22"/>
      <c r="G40401" s="22"/>
      <c r="H40401" s="22"/>
    </row>
    <row r="40402" spans="4:8">
      <c r="D40402" s="22"/>
      <c r="F40402" s="22"/>
      <c r="G40402" s="22"/>
      <c r="H40402" s="22"/>
    </row>
    <row r="40403" spans="4:8">
      <c r="D40403" s="22"/>
      <c r="F40403" s="22"/>
      <c r="G40403" s="22"/>
      <c r="H40403" s="22"/>
    </row>
    <row r="40404" spans="4:8">
      <c r="D40404" s="22"/>
      <c r="F40404" s="22"/>
      <c r="G40404" s="22"/>
      <c r="H40404" s="22"/>
    </row>
    <row r="40405" spans="4:8">
      <c r="D40405" s="22"/>
      <c r="F40405" s="22"/>
      <c r="G40405" s="22"/>
      <c r="H40405" s="22"/>
    </row>
    <row r="40406" spans="4:8">
      <c r="D40406" s="22"/>
      <c r="F40406" s="22"/>
      <c r="G40406" s="22"/>
      <c r="H40406" s="22"/>
    </row>
    <row r="40407" spans="4:8">
      <c r="D40407" s="22"/>
      <c r="F40407" s="22"/>
      <c r="G40407" s="22"/>
      <c r="H40407" s="22"/>
    </row>
    <row r="40408" spans="4:8">
      <c r="D40408" s="22"/>
      <c r="F40408" s="22"/>
      <c r="G40408" s="22"/>
      <c r="H40408" s="22"/>
    </row>
    <row r="40409" spans="4:8">
      <c r="D40409" s="22"/>
      <c r="F40409" s="22"/>
      <c r="G40409" s="22"/>
      <c r="H40409" s="22"/>
    </row>
    <row r="40410" spans="4:8">
      <c r="D40410" s="22"/>
      <c r="F40410" s="22"/>
      <c r="G40410" s="22"/>
      <c r="H40410" s="22"/>
    </row>
    <row r="40411" spans="4:8">
      <c r="D40411" s="22"/>
      <c r="F40411" s="22"/>
      <c r="G40411" s="22"/>
      <c r="H40411" s="22"/>
    </row>
    <row r="40412" spans="4:8">
      <c r="D40412" s="22"/>
      <c r="F40412" s="22"/>
      <c r="G40412" s="22"/>
      <c r="H40412" s="22"/>
    </row>
    <row r="40413" spans="4:8">
      <c r="D40413" s="22"/>
      <c r="F40413" s="22"/>
      <c r="G40413" s="22"/>
      <c r="H40413" s="22"/>
    </row>
    <row r="40414" spans="4:8">
      <c r="D40414" s="22"/>
      <c r="F40414" s="22"/>
      <c r="G40414" s="22"/>
      <c r="H40414" s="22"/>
    </row>
    <row r="40415" spans="4:8">
      <c r="D40415" s="22"/>
      <c r="F40415" s="22"/>
      <c r="G40415" s="22"/>
      <c r="H40415" s="22"/>
    </row>
    <row r="40416" spans="4:8">
      <c r="D40416" s="22"/>
      <c r="F40416" s="22"/>
      <c r="G40416" s="22"/>
      <c r="H40416" s="22"/>
    </row>
    <row r="40417" spans="4:8">
      <c r="D40417" s="22"/>
      <c r="F40417" s="22"/>
      <c r="G40417" s="22"/>
      <c r="H40417" s="22"/>
    </row>
    <row r="40418" spans="4:8">
      <c r="D40418" s="22"/>
      <c r="F40418" s="22"/>
      <c r="G40418" s="22"/>
      <c r="H40418" s="22"/>
    </row>
    <row r="40419" spans="4:8">
      <c r="D40419" s="22"/>
      <c r="F40419" s="22"/>
      <c r="G40419" s="22"/>
      <c r="H40419" s="22"/>
    </row>
    <row r="40420" spans="4:8">
      <c r="D40420" s="22"/>
      <c r="F40420" s="22"/>
      <c r="G40420" s="22"/>
      <c r="H40420" s="22"/>
    </row>
    <row r="40421" spans="4:8">
      <c r="D40421" s="22"/>
      <c r="F40421" s="22"/>
      <c r="G40421" s="22"/>
      <c r="H40421" s="22"/>
    </row>
    <row r="40422" spans="4:8">
      <c r="D40422" s="22"/>
      <c r="F40422" s="22"/>
      <c r="G40422" s="22"/>
      <c r="H40422" s="22"/>
    </row>
    <row r="40423" spans="4:8">
      <c r="D40423" s="22"/>
      <c r="F40423" s="22"/>
      <c r="G40423" s="22"/>
      <c r="H40423" s="22"/>
    </row>
    <row r="40424" spans="4:8">
      <c r="D40424" s="22"/>
      <c r="F40424" s="22"/>
      <c r="G40424" s="22"/>
      <c r="H40424" s="22"/>
    </row>
    <row r="40425" spans="4:8">
      <c r="D40425" s="22"/>
      <c r="F40425" s="22"/>
      <c r="G40425" s="22"/>
      <c r="H40425" s="22"/>
    </row>
    <row r="40426" spans="4:8">
      <c r="D40426" s="22"/>
      <c r="F40426" s="22"/>
      <c r="G40426" s="22"/>
      <c r="H40426" s="22"/>
    </row>
    <row r="40427" spans="4:8">
      <c r="D40427" s="22"/>
      <c r="F40427" s="22"/>
      <c r="G40427" s="22"/>
      <c r="H40427" s="22"/>
    </row>
    <row r="40428" spans="4:8">
      <c r="D40428" s="22"/>
      <c r="F40428" s="22"/>
      <c r="G40428" s="22"/>
      <c r="H40428" s="22"/>
    </row>
    <row r="40429" spans="4:8">
      <c r="D40429" s="22"/>
      <c r="F40429" s="22"/>
      <c r="G40429" s="22"/>
      <c r="H40429" s="22"/>
    </row>
    <row r="40430" spans="4:8">
      <c r="D40430" s="22"/>
      <c r="F40430" s="22"/>
      <c r="G40430" s="22"/>
      <c r="H40430" s="22"/>
    </row>
    <row r="40431" spans="4:8">
      <c r="D40431" s="22"/>
      <c r="F40431" s="22"/>
      <c r="G40431" s="22"/>
      <c r="H40431" s="22"/>
    </row>
    <row r="40432" spans="4:8">
      <c r="D40432" s="22"/>
      <c r="F40432" s="22"/>
      <c r="G40432" s="22"/>
      <c r="H40432" s="22"/>
    </row>
    <row r="40433" spans="4:8">
      <c r="D40433" s="22"/>
      <c r="F40433" s="22"/>
      <c r="G40433" s="22"/>
      <c r="H40433" s="22"/>
    </row>
    <row r="40434" spans="4:8">
      <c r="D40434" s="22"/>
      <c r="F40434" s="22"/>
      <c r="G40434" s="22"/>
      <c r="H40434" s="22"/>
    </row>
    <row r="40435" spans="4:8">
      <c r="D40435" s="22"/>
      <c r="F40435" s="22"/>
      <c r="G40435" s="22"/>
      <c r="H40435" s="22"/>
    </row>
    <row r="40436" spans="4:8">
      <c r="D40436" s="22"/>
      <c r="F40436" s="22"/>
      <c r="G40436" s="22"/>
      <c r="H40436" s="22"/>
    </row>
    <row r="40437" spans="4:8">
      <c r="D40437" s="22"/>
      <c r="F40437" s="22"/>
      <c r="G40437" s="22"/>
      <c r="H40437" s="22"/>
    </row>
    <row r="40438" spans="4:8">
      <c r="D40438" s="22"/>
      <c r="F40438" s="22"/>
      <c r="G40438" s="22"/>
      <c r="H40438" s="22"/>
    </row>
    <row r="40439" spans="4:8">
      <c r="D40439" s="22"/>
      <c r="F40439" s="22"/>
      <c r="G40439" s="22"/>
      <c r="H40439" s="22"/>
    </row>
    <row r="40440" spans="4:8">
      <c r="D40440" s="22"/>
      <c r="F40440" s="22"/>
      <c r="G40440" s="22"/>
      <c r="H40440" s="22"/>
    </row>
    <row r="40441" spans="4:8">
      <c r="D40441" s="22"/>
      <c r="F40441" s="22"/>
      <c r="G40441" s="22"/>
      <c r="H40441" s="22"/>
    </row>
    <row r="40442" spans="4:8">
      <c r="D40442" s="22"/>
      <c r="F40442" s="22"/>
      <c r="G40442" s="22"/>
      <c r="H40442" s="22"/>
    </row>
    <row r="40443" spans="4:8">
      <c r="D40443" s="22"/>
      <c r="F40443" s="22"/>
      <c r="G40443" s="22"/>
      <c r="H40443" s="22"/>
    </row>
    <row r="40444" spans="4:8">
      <c r="D40444" s="22"/>
      <c r="F40444" s="22"/>
      <c r="G40444" s="22"/>
      <c r="H40444" s="22"/>
    </row>
    <row r="40445" spans="4:8">
      <c r="D40445" s="22"/>
      <c r="F40445" s="22"/>
      <c r="G40445" s="22"/>
      <c r="H40445" s="22"/>
    </row>
    <row r="40446" spans="4:8">
      <c r="D40446" s="22"/>
      <c r="F40446" s="22"/>
      <c r="G40446" s="22"/>
      <c r="H40446" s="22"/>
    </row>
    <row r="40447" spans="4:8">
      <c r="D40447" s="22"/>
      <c r="F40447" s="22"/>
      <c r="G40447" s="22"/>
      <c r="H40447" s="22"/>
    </row>
    <row r="40448" spans="4:8">
      <c r="D40448" s="22"/>
      <c r="F40448" s="22"/>
      <c r="G40448" s="22"/>
      <c r="H40448" s="22"/>
    </row>
    <row r="40449" spans="4:8">
      <c r="D40449" s="22"/>
      <c r="F40449" s="22"/>
      <c r="G40449" s="22"/>
      <c r="H40449" s="22"/>
    </row>
    <row r="40450" spans="4:8">
      <c r="D40450" s="22"/>
      <c r="F40450" s="22"/>
      <c r="G40450" s="22"/>
      <c r="H40450" s="22"/>
    </row>
    <row r="40451" spans="4:8">
      <c r="D40451" s="22"/>
      <c r="F40451" s="22"/>
      <c r="G40451" s="22"/>
      <c r="H40451" s="22"/>
    </row>
    <row r="40452" spans="4:8">
      <c r="D40452" s="22"/>
      <c r="F40452" s="22"/>
      <c r="G40452" s="22"/>
      <c r="H40452" s="22"/>
    </row>
    <row r="40453" spans="4:8">
      <c r="D40453" s="22"/>
      <c r="F40453" s="22"/>
      <c r="G40453" s="22"/>
      <c r="H40453" s="22"/>
    </row>
    <row r="40454" spans="4:8">
      <c r="D40454" s="22"/>
      <c r="F40454" s="22"/>
      <c r="G40454" s="22"/>
      <c r="H40454" s="22"/>
    </row>
    <row r="40455" spans="4:8">
      <c r="D40455" s="22"/>
      <c r="F40455" s="22"/>
      <c r="G40455" s="22"/>
      <c r="H40455" s="22"/>
    </row>
    <row r="40456" spans="4:8">
      <c r="D40456" s="22"/>
      <c r="F40456" s="22"/>
      <c r="G40456" s="22"/>
      <c r="H40456" s="22"/>
    </row>
    <row r="40457" spans="4:8">
      <c r="D40457" s="22"/>
      <c r="F40457" s="22"/>
      <c r="G40457" s="22"/>
      <c r="H40457" s="22"/>
    </row>
    <row r="40458" spans="4:8">
      <c r="D40458" s="22"/>
      <c r="F40458" s="22"/>
      <c r="G40458" s="22"/>
      <c r="H40458" s="22"/>
    </row>
    <row r="40459" spans="4:8">
      <c r="D40459" s="22"/>
      <c r="F40459" s="22"/>
      <c r="G40459" s="22"/>
      <c r="H40459" s="22"/>
    </row>
    <row r="40460" spans="4:8">
      <c r="D40460" s="22"/>
      <c r="F40460" s="22"/>
      <c r="G40460" s="22"/>
      <c r="H40460" s="22"/>
    </row>
    <row r="40461" spans="4:8">
      <c r="D40461" s="22"/>
      <c r="F40461" s="22"/>
      <c r="G40461" s="22"/>
      <c r="H40461" s="22"/>
    </row>
    <row r="40462" spans="4:8">
      <c r="D40462" s="22"/>
      <c r="F40462" s="22"/>
      <c r="G40462" s="22"/>
      <c r="H40462" s="22"/>
    </row>
    <row r="40463" spans="4:8">
      <c r="D40463" s="22"/>
      <c r="F40463" s="22"/>
      <c r="G40463" s="22"/>
      <c r="H40463" s="22"/>
    </row>
    <row r="40464" spans="4:8">
      <c r="D40464" s="22"/>
      <c r="F40464" s="22"/>
      <c r="G40464" s="22"/>
      <c r="H40464" s="22"/>
    </row>
    <row r="40465" spans="4:8">
      <c r="D40465" s="22"/>
      <c r="F40465" s="22"/>
      <c r="G40465" s="22"/>
      <c r="H40465" s="22"/>
    </row>
    <row r="40466" spans="4:8">
      <c r="D40466" s="22"/>
      <c r="F40466" s="22"/>
      <c r="G40466" s="22"/>
      <c r="H40466" s="22"/>
    </row>
    <row r="40467" spans="4:8">
      <c r="D40467" s="22"/>
      <c r="F40467" s="22"/>
      <c r="G40467" s="22"/>
      <c r="H40467" s="22"/>
    </row>
    <row r="40468" spans="4:8">
      <c r="D40468" s="22"/>
      <c r="F40468" s="22"/>
      <c r="G40468" s="22"/>
      <c r="H40468" s="22"/>
    </row>
    <row r="40469" spans="4:8">
      <c r="D40469" s="22"/>
      <c r="F40469" s="22"/>
      <c r="G40469" s="22"/>
      <c r="H40469" s="22"/>
    </row>
    <row r="40470" spans="4:8">
      <c r="D40470" s="22"/>
      <c r="F40470" s="22"/>
      <c r="G40470" s="22"/>
      <c r="H40470" s="22"/>
    </row>
    <row r="40471" spans="4:8">
      <c r="D40471" s="22"/>
      <c r="F40471" s="22"/>
      <c r="G40471" s="22"/>
      <c r="H40471" s="22"/>
    </row>
    <row r="40472" spans="4:8">
      <c r="D40472" s="22"/>
      <c r="F40472" s="22"/>
      <c r="G40472" s="22"/>
      <c r="H40472" s="22"/>
    </row>
    <row r="40473" spans="4:8">
      <c r="D40473" s="22"/>
      <c r="F40473" s="22"/>
      <c r="G40473" s="22"/>
      <c r="H40473" s="22"/>
    </row>
    <row r="40474" spans="4:8">
      <c r="D40474" s="22"/>
      <c r="F40474" s="22"/>
      <c r="G40474" s="22"/>
      <c r="H40474" s="22"/>
    </row>
    <row r="40475" spans="4:8">
      <c r="D40475" s="22"/>
      <c r="F40475" s="22"/>
      <c r="G40475" s="22"/>
      <c r="H40475" s="22"/>
    </row>
    <row r="40476" spans="4:8">
      <c r="D40476" s="22"/>
      <c r="F40476" s="22"/>
      <c r="G40476" s="22"/>
      <c r="H40476" s="22"/>
    </row>
    <row r="40477" spans="4:8">
      <c r="D40477" s="22"/>
      <c r="F40477" s="22"/>
      <c r="G40477" s="22"/>
      <c r="H40477" s="22"/>
    </row>
    <row r="40478" spans="4:8">
      <c r="D40478" s="22"/>
      <c r="F40478" s="22"/>
      <c r="G40478" s="22"/>
      <c r="H40478" s="22"/>
    </row>
    <row r="40479" spans="4:8">
      <c r="D40479" s="22"/>
      <c r="F40479" s="22"/>
      <c r="G40479" s="22"/>
      <c r="H40479" s="22"/>
    </row>
    <row r="40480" spans="4:8">
      <c r="D40480" s="22"/>
      <c r="F40480" s="22"/>
      <c r="G40480" s="22"/>
      <c r="H40480" s="22"/>
    </row>
    <row r="40481" spans="4:8">
      <c r="D40481" s="22"/>
      <c r="F40481" s="22"/>
      <c r="G40481" s="22"/>
      <c r="H40481" s="22"/>
    </row>
    <row r="40482" spans="4:8">
      <c r="D40482" s="22"/>
      <c r="F40482" s="22"/>
      <c r="G40482" s="22"/>
      <c r="H40482" s="22"/>
    </row>
    <row r="40483" spans="4:8">
      <c r="D40483" s="22"/>
      <c r="F40483" s="22"/>
      <c r="G40483" s="22"/>
      <c r="H40483" s="22"/>
    </row>
    <row r="40484" spans="4:8">
      <c r="D40484" s="22"/>
      <c r="F40484" s="22"/>
      <c r="G40484" s="22"/>
      <c r="H40484" s="22"/>
    </row>
    <row r="40485" spans="4:8">
      <c r="D40485" s="22"/>
      <c r="F40485" s="22"/>
      <c r="G40485" s="22"/>
      <c r="H40485" s="22"/>
    </row>
    <row r="40486" spans="4:8">
      <c r="D40486" s="22"/>
      <c r="F40486" s="22"/>
      <c r="G40486" s="22"/>
      <c r="H40486" s="22"/>
    </row>
    <row r="40487" spans="4:8">
      <c r="D40487" s="22"/>
      <c r="F40487" s="22"/>
      <c r="G40487" s="22"/>
      <c r="H40487" s="22"/>
    </row>
    <row r="40488" spans="4:8">
      <c r="D40488" s="22"/>
      <c r="F40488" s="22"/>
      <c r="G40488" s="22"/>
      <c r="H40488" s="22"/>
    </row>
    <row r="40489" spans="4:8">
      <c r="D40489" s="22"/>
      <c r="F40489" s="22"/>
      <c r="G40489" s="22"/>
      <c r="H40489" s="22"/>
    </row>
    <row r="40490" spans="4:8">
      <c r="D40490" s="22"/>
      <c r="F40490" s="22"/>
      <c r="G40490" s="22"/>
      <c r="H40490" s="22"/>
    </row>
    <row r="40491" spans="4:8">
      <c r="D40491" s="22"/>
      <c r="F40491" s="22"/>
      <c r="G40491" s="22"/>
      <c r="H40491" s="22"/>
    </row>
    <row r="40492" spans="4:8">
      <c r="D40492" s="22"/>
      <c r="F40492" s="22"/>
      <c r="G40492" s="22"/>
      <c r="H40492" s="22"/>
    </row>
    <row r="40493" spans="4:8">
      <c r="D40493" s="22"/>
      <c r="F40493" s="22"/>
      <c r="G40493" s="22"/>
      <c r="H40493" s="22"/>
    </row>
    <row r="40494" spans="4:8">
      <c r="D40494" s="22"/>
      <c r="F40494" s="22"/>
      <c r="G40494" s="22"/>
      <c r="H40494" s="22"/>
    </row>
    <row r="40495" spans="4:8">
      <c r="D40495" s="22"/>
      <c r="F40495" s="22"/>
      <c r="G40495" s="22"/>
      <c r="H40495" s="22"/>
    </row>
    <row r="40496" spans="4:8">
      <c r="D40496" s="22"/>
      <c r="F40496" s="22"/>
      <c r="G40496" s="22"/>
      <c r="H40496" s="22"/>
    </row>
    <row r="40497" spans="4:8">
      <c r="D40497" s="22"/>
      <c r="F40497" s="22"/>
      <c r="G40497" s="22"/>
      <c r="H40497" s="22"/>
    </row>
    <row r="40498" spans="4:8">
      <c r="D40498" s="22"/>
      <c r="F40498" s="22"/>
      <c r="G40498" s="22"/>
      <c r="H40498" s="22"/>
    </row>
    <row r="40499" spans="4:8">
      <c r="D40499" s="22"/>
      <c r="F40499" s="22"/>
      <c r="G40499" s="22"/>
      <c r="H40499" s="22"/>
    </row>
    <row r="40500" spans="4:8">
      <c r="D40500" s="22"/>
      <c r="F40500" s="22"/>
      <c r="G40500" s="22"/>
      <c r="H40500" s="22"/>
    </row>
    <row r="40501" spans="4:8">
      <c r="D40501" s="22"/>
      <c r="F40501" s="22"/>
      <c r="G40501" s="22"/>
      <c r="H40501" s="22"/>
    </row>
    <row r="40502" spans="4:8">
      <c r="D40502" s="22"/>
      <c r="F40502" s="22"/>
      <c r="G40502" s="22"/>
      <c r="H40502" s="22"/>
    </row>
    <row r="40503" spans="4:8">
      <c r="D40503" s="22"/>
      <c r="F40503" s="22"/>
      <c r="G40503" s="22"/>
      <c r="H40503" s="22"/>
    </row>
    <row r="40504" spans="4:8">
      <c r="D40504" s="22"/>
      <c r="F40504" s="22"/>
      <c r="G40504" s="22"/>
      <c r="H40504" s="22"/>
    </row>
    <row r="40505" spans="4:8">
      <c r="D40505" s="22"/>
      <c r="F40505" s="22"/>
      <c r="G40505" s="22"/>
      <c r="H40505" s="22"/>
    </row>
    <row r="40506" spans="4:8">
      <c r="D40506" s="22"/>
      <c r="F40506" s="22"/>
      <c r="G40506" s="22"/>
      <c r="H40506" s="22"/>
    </row>
    <row r="40507" spans="4:8">
      <c r="D40507" s="22"/>
      <c r="F40507" s="22"/>
      <c r="G40507" s="22"/>
      <c r="H40507" s="22"/>
    </row>
    <row r="40508" spans="4:8">
      <c r="D40508" s="22"/>
      <c r="F40508" s="22"/>
      <c r="G40508" s="22"/>
      <c r="H40508" s="22"/>
    </row>
    <row r="40509" spans="4:8">
      <c r="D40509" s="22"/>
      <c r="F40509" s="22"/>
      <c r="G40509" s="22"/>
      <c r="H40509" s="22"/>
    </row>
    <row r="40510" spans="4:8">
      <c r="D40510" s="22"/>
      <c r="F40510" s="22"/>
      <c r="G40510" s="22"/>
      <c r="H40510" s="22"/>
    </row>
    <row r="40511" spans="4:8">
      <c r="D40511" s="22"/>
      <c r="F40511" s="22"/>
      <c r="G40511" s="22"/>
      <c r="H40511" s="22"/>
    </row>
    <row r="40512" spans="4:8">
      <c r="D40512" s="22"/>
      <c r="F40512" s="22"/>
      <c r="G40512" s="22"/>
      <c r="H40512" s="22"/>
    </row>
    <row r="40513" spans="4:8">
      <c r="D40513" s="22"/>
      <c r="F40513" s="22"/>
      <c r="G40513" s="22"/>
      <c r="H40513" s="22"/>
    </row>
    <row r="40514" spans="4:8">
      <c r="D40514" s="22"/>
      <c r="F40514" s="22"/>
      <c r="G40514" s="22"/>
      <c r="H40514" s="22"/>
    </row>
    <row r="40515" spans="4:8">
      <c r="D40515" s="22"/>
      <c r="F40515" s="22"/>
      <c r="G40515" s="22"/>
      <c r="H40515" s="22"/>
    </row>
    <row r="40516" spans="4:8">
      <c r="D40516" s="22"/>
      <c r="F40516" s="22"/>
      <c r="G40516" s="22"/>
      <c r="H40516" s="22"/>
    </row>
    <row r="40517" spans="4:8">
      <c r="D40517" s="22"/>
      <c r="F40517" s="22"/>
      <c r="G40517" s="22"/>
      <c r="H40517" s="22"/>
    </row>
    <row r="40518" spans="4:8">
      <c r="D40518" s="22"/>
      <c r="F40518" s="22"/>
      <c r="G40518" s="22"/>
      <c r="H40518" s="22"/>
    </row>
    <row r="40519" spans="4:8">
      <c r="D40519" s="22"/>
      <c r="F40519" s="22"/>
      <c r="G40519" s="22"/>
      <c r="H40519" s="22"/>
    </row>
    <row r="40520" spans="4:8">
      <c r="D40520" s="22"/>
      <c r="F40520" s="22"/>
      <c r="G40520" s="22"/>
      <c r="H40520" s="22"/>
    </row>
    <row r="40521" spans="4:8">
      <c r="D40521" s="22"/>
      <c r="F40521" s="22"/>
      <c r="G40521" s="22"/>
      <c r="H40521" s="22"/>
    </row>
    <row r="40522" spans="4:8">
      <c r="D40522" s="22"/>
      <c r="F40522" s="22"/>
      <c r="G40522" s="22"/>
      <c r="H40522" s="22"/>
    </row>
    <row r="40523" spans="4:8">
      <c r="D40523" s="22"/>
      <c r="F40523" s="22"/>
      <c r="G40523" s="22"/>
      <c r="H40523" s="22"/>
    </row>
    <row r="40524" spans="4:8">
      <c r="D40524" s="22"/>
      <c r="F40524" s="22"/>
      <c r="G40524" s="22"/>
      <c r="H40524" s="22"/>
    </row>
    <row r="40525" spans="4:8">
      <c r="D40525" s="22"/>
      <c r="F40525" s="22"/>
      <c r="G40525" s="22"/>
      <c r="H40525" s="22"/>
    </row>
    <row r="40526" spans="4:8">
      <c r="D40526" s="22"/>
      <c r="F40526" s="22"/>
      <c r="G40526" s="22"/>
      <c r="H40526" s="22"/>
    </row>
    <row r="40527" spans="4:8">
      <c r="D40527" s="22"/>
      <c r="F40527" s="22"/>
      <c r="G40527" s="22"/>
      <c r="H40527" s="22"/>
    </row>
    <row r="40528" spans="4:8">
      <c r="D40528" s="22"/>
      <c r="F40528" s="22"/>
      <c r="G40528" s="22"/>
      <c r="H40528" s="22"/>
    </row>
    <row r="40529" spans="4:8">
      <c r="D40529" s="22"/>
      <c r="F40529" s="22"/>
      <c r="G40529" s="22"/>
      <c r="H40529" s="22"/>
    </row>
    <row r="40530" spans="4:8">
      <c r="D40530" s="22"/>
      <c r="F40530" s="22"/>
      <c r="G40530" s="22"/>
      <c r="H40530" s="22"/>
    </row>
    <row r="40531" spans="4:8">
      <c r="D40531" s="22"/>
      <c r="F40531" s="22"/>
      <c r="G40531" s="22"/>
      <c r="H40531" s="22"/>
    </row>
    <row r="40532" spans="4:8">
      <c r="D40532" s="22"/>
      <c r="F40532" s="22"/>
      <c r="G40532" s="22"/>
      <c r="H40532" s="22"/>
    </row>
    <row r="40533" spans="4:8">
      <c r="D40533" s="22"/>
      <c r="F40533" s="22"/>
      <c r="G40533" s="22"/>
      <c r="H40533" s="22"/>
    </row>
    <row r="40534" spans="4:8">
      <c r="D40534" s="22"/>
      <c r="F40534" s="22"/>
      <c r="G40534" s="22"/>
      <c r="H40534" s="22"/>
    </row>
    <row r="40535" spans="4:8">
      <c r="D40535" s="22"/>
      <c r="F40535" s="22"/>
      <c r="G40535" s="22"/>
      <c r="H40535" s="22"/>
    </row>
    <row r="40536" spans="4:8">
      <c r="D40536" s="22"/>
      <c r="F40536" s="22"/>
      <c r="G40536" s="22"/>
      <c r="H40536" s="22"/>
    </row>
    <row r="40537" spans="4:8">
      <c r="D40537" s="22"/>
      <c r="F40537" s="22"/>
      <c r="G40537" s="22"/>
      <c r="H40537" s="22"/>
    </row>
    <row r="40538" spans="4:8">
      <c r="D40538" s="22"/>
      <c r="F40538" s="22"/>
      <c r="G40538" s="22"/>
      <c r="H40538" s="22"/>
    </row>
    <row r="40539" spans="4:8">
      <c r="D40539" s="22"/>
      <c r="F40539" s="22"/>
      <c r="G40539" s="22"/>
      <c r="H40539" s="22"/>
    </row>
    <row r="40540" spans="4:8">
      <c r="D40540" s="22"/>
      <c r="F40540" s="22"/>
      <c r="G40540" s="22"/>
      <c r="H40540" s="22"/>
    </row>
    <row r="40541" spans="4:8">
      <c r="D40541" s="22"/>
      <c r="F40541" s="22"/>
      <c r="G40541" s="22"/>
      <c r="H40541" s="22"/>
    </row>
    <row r="40542" spans="4:8">
      <c r="D40542" s="22"/>
      <c r="F40542" s="22"/>
      <c r="G40542" s="22"/>
      <c r="H40542" s="22"/>
    </row>
    <row r="40543" spans="4:8">
      <c r="D40543" s="22"/>
      <c r="F40543" s="22"/>
      <c r="G40543" s="22"/>
      <c r="H40543" s="22"/>
    </row>
    <row r="40544" spans="4:8">
      <c r="D40544" s="22"/>
      <c r="F40544" s="22"/>
      <c r="G40544" s="22"/>
      <c r="H40544" s="22"/>
    </row>
    <row r="40545" spans="4:8">
      <c r="D40545" s="22"/>
      <c r="F40545" s="22"/>
      <c r="G40545" s="22"/>
      <c r="H40545" s="22"/>
    </row>
    <row r="40546" spans="4:8">
      <c r="D40546" s="22"/>
      <c r="F40546" s="22"/>
      <c r="G40546" s="22"/>
      <c r="H40546" s="22"/>
    </row>
    <row r="40547" spans="4:8">
      <c r="D40547" s="22"/>
      <c r="F40547" s="22"/>
      <c r="G40547" s="22"/>
      <c r="H40547" s="22"/>
    </row>
    <row r="40548" spans="4:8">
      <c r="D40548" s="22"/>
      <c r="F40548" s="22"/>
      <c r="G40548" s="22"/>
      <c r="H40548" s="22"/>
    </row>
    <row r="40549" spans="4:8">
      <c r="D40549" s="22"/>
      <c r="F40549" s="22"/>
      <c r="G40549" s="22"/>
      <c r="H40549" s="22"/>
    </row>
    <row r="40550" spans="4:8">
      <c r="D40550" s="22"/>
      <c r="F40550" s="22"/>
      <c r="G40550" s="22"/>
      <c r="H40550" s="22"/>
    </row>
    <row r="40551" spans="4:8">
      <c r="D40551" s="22"/>
      <c r="F40551" s="22"/>
      <c r="G40551" s="22"/>
      <c r="H40551" s="22"/>
    </row>
    <row r="40552" spans="4:8">
      <c r="D40552" s="22"/>
      <c r="F40552" s="22"/>
      <c r="G40552" s="22"/>
      <c r="H40552" s="22"/>
    </row>
    <row r="40553" spans="4:8">
      <c r="D40553" s="22"/>
      <c r="F40553" s="22"/>
      <c r="G40553" s="22"/>
      <c r="H40553" s="22"/>
    </row>
    <row r="40554" spans="4:8">
      <c r="D40554" s="22"/>
      <c r="F40554" s="22"/>
      <c r="G40554" s="22"/>
      <c r="H40554" s="22"/>
    </row>
    <row r="40555" spans="4:8">
      <c r="D40555" s="22"/>
      <c r="F40555" s="22"/>
      <c r="G40555" s="22"/>
      <c r="H40555" s="22"/>
    </row>
    <row r="40556" spans="4:8">
      <c r="D40556" s="22"/>
      <c r="F40556" s="22"/>
      <c r="G40556" s="22"/>
      <c r="H40556" s="22"/>
    </row>
    <row r="40557" spans="4:8">
      <c r="D40557" s="22"/>
      <c r="F40557" s="22"/>
      <c r="G40557" s="22"/>
      <c r="H40557" s="22"/>
    </row>
    <row r="40558" spans="4:8">
      <c r="D40558" s="22"/>
      <c r="F40558" s="22"/>
      <c r="G40558" s="22"/>
      <c r="H40558" s="22"/>
    </row>
    <row r="40559" spans="4:8">
      <c r="D40559" s="22"/>
      <c r="F40559" s="22"/>
      <c r="G40559" s="22"/>
      <c r="H40559" s="22"/>
    </row>
    <row r="40560" spans="4:8">
      <c r="D40560" s="22"/>
      <c r="F40560" s="22"/>
      <c r="G40560" s="22"/>
      <c r="H40560" s="22"/>
    </row>
    <row r="40561" spans="4:8">
      <c r="D40561" s="22"/>
      <c r="F40561" s="22"/>
      <c r="G40561" s="22"/>
      <c r="H40561" s="22"/>
    </row>
    <row r="40562" spans="4:8">
      <c r="D40562" s="22"/>
      <c r="F40562" s="22"/>
      <c r="G40562" s="22"/>
      <c r="H40562" s="22"/>
    </row>
    <row r="40563" spans="4:8">
      <c r="D40563" s="22"/>
      <c r="F40563" s="22"/>
      <c r="G40563" s="22"/>
      <c r="H40563" s="22"/>
    </row>
    <row r="40564" spans="4:8">
      <c r="D40564" s="22"/>
      <c r="F40564" s="22"/>
      <c r="G40564" s="22"/>
      <c r="H40564" s="22"/>
    </row>
    <row r="40565" spans="4:8">
      <c r="D40565" s="22"/>
      <c r="F40565" s="22"/>
      <c r="G40565" s="22"/>
      <c r="H40565" s="22"/>
    </row>
    <row r="40566" spans="4:8">
      <c r="D40566" s="22"/>
      <c r="F40566" s="22"/>
      <c r="G40566" s="22"/>
      <c r="H40566" s="22"/>
    </row>
    <row r="40567" spans="4:8">
      <c r="D40567" s="22"/>
      <c r="F40567" s="22"/>
      <c r="G40567" s="22"/>
      <c r="H40567" s="22"/>
    </row>
    <row r="40568" spans="4:8">
      <c r="D40568" s="22"/>
      <c r="F40568" s="22"/>
      <c r="G40568" s="22"/>
      <c r="H40568" s="22"/>
    </row>
    <row r="40569" spans="4:8">
      <c r="D40569" s="22"/>
      <c r="F40569" s="22"/>
      <c r="G40569" s="22"/>
      <c r="H40569" s="22"/>
    </row>
    <row r="40570" spans="4:8">
      <c r="D40570" s="22"/>
      <c r="F40570" s="22"/>
      <c r="G40570" s="22"/>
      <c r="H40570" s="22"/>
    </row>
    <row r="40571" spans="4:8">
      <c r="D40571" s="22"/>
      <c r="F40571" s="22"/>
      <c r="G40571" s="22"/>
      <c r="H40571" s="22"/>
    </row>
    <row r="40572" spans="4:8">
      <c r="D40572" s="22"/>
      <c r="F40572" s="22"/>
      <c r="G40572" s="22"/>
      <c r="H40572" s="22"/>
    </row>
    <row r="40573" spans="4:8">
      <c r="D40573" s="22"/>
      <c r="F40573" s="22"/>
      <c r="G40573" s="22"/>
      <c r="H40573" s="22"/>
    </row>
    <row r="40574" spans="4:8">
      <c r="D40574" s="22"/>
      <c r="F40574" s="22"/>
      <c r="G40574" s="22"/>
      <c r="H40574" s="22"/>
    </row>
    <row r="40575" spans="4:8">
      <c r="D40575" s="22"/>
      <c r="F40575" s="22"/>
      <c r="G40575" s="22"/>
      <c r="H40575" s="22"/>
    </row>
    <row r="40576" spans="4:8">
      <c r="D40576" s="22"/>
      <c r="F40576" s="22"/>
      <c r="G40576" s="22"/>
      <c r="H40576" s="22"/>
    </row>
    <row r="40577" spans="4:8">
      <c r="D40577" s="22"/>
      <c r="F40577" s="22"/>
      <c r="G40577" s="22"/>
      <c r="H40577" s="22"/>
    </row>
    <row r="40578" spans="4:8">
      <c r="D40578" s="22"/>
      <c r="F40578" s="22"/>
      <c r="G40578" s="22"/>
      <c r="H40578" s="22"/>
    </row>
    <row r="40579" spans="4:8">
      <c r="D40579" s="22"/>
      <c r="F40579" s="22"/>
      <c r="G40579" s="22"/>
      <c r="H40579" s="22"/>
    </row>
    <row r="40580" spans="4:8">
      <c r="D40580" s="22"/>
      <c r="F40580" s="22"/>
      <c r="G40580" s="22"/>
      <c r="H40580" s="22"/>
    </row>
    <row r="40581" spans="4:8">
      <c r="D40581" s="22"/>
      <c r="F40581" s="22"/>
      <c r="G40581" s="22"/>
      <c r="H40581" s="22"/>
    </row>
    <row r="40582" spans="4:8">
      <c r="D40582" s="22"/>
      <c r="F40582" s="22"/>
      <c r="G40582" s="22"/>
      <c r="H40582" s="22"/>
    </row>
    <row r="40583" spans="4:8">
      <c r="D40583" s="22"/>
      <c r="F40583" s="22"/>
      <c r="G40583" s="22"/>
      <c r="H40583" s="22"/>
    </row>
    <row r="40584" spans="4:8">
      <c r="D40584" s="22"/>
      <c r="F40584" s="22"/>
      <c r="G40584" s="22"/>
      <c r="H40584" s="22"/>
    </row>
    <row r="40585" spans="4:8">
      <c r="D40585" s="22"/>
      <c r="F40585" s="22"/>
      <c r="G40585" s="22"/>
      <c r="H40585" s="22"/>
    </row>
    <row r="40586" spans="4:8">
      <c r="D40586" s="22"/>
      <c r="F40586" s="22"/>
      <c r="G40586" s="22"/>
      <c r="H40586" s="22"/>
    </row>
    <row r="40587" spans="4:8">
      <c r="D40587" s="22"/>
      <c r="F40587" s="22"/>
      <c r="G40587" s="22"/>
      <c r="H40587" s="22"/>
    </row>
    <row r="40588" spans="4:8">
      <c r="D40588" s="22"/>
      <c r="F40588" s="22"/>
      <c r="G40588" s="22"/>
      <c r="H40588" s="22"/>
    </row>
    <row r="40589" spans="4:8">
      <c r="D40589" s="22"/>
      <c r="F40589" s="22"/>
      <c r="G40589" s="22"/>
      <c r="H40589" s="22"/>
    </row>
    <row r="40590" spans="4:8">
      <c r="D40590" s="22"/>
      <c r="F40590" s="22"/>
      <c r="G40590" s="22"/>
      <c r="H40590" s="22"/>
    </row>
    <row r="40591" spans="4:8">
      <c r="D40591" s="22"/>
      <c r="F40591" s="22"/>
      <c r="G40591" s="22"/>
      <c r="H40591" s="22"/>
    </row>
    <row r="40592" spans="4:8">
      <c r="D40592" s="22"/>
      <c r="F40592" s="22"/>
      <c r="G40592" s="22"/>
      <c r="H40592" s="22"/>
    </row>
    <row r="40593" spans="4:8">
      <c r="D40593" s="22"/>
      <c r="F40593" s="22"/>
      <c r="G40593" s="22"/>
      <c r="H40593" s="22"/>
    </row>
    <row r="40594" spans="4:8">
      <c r="D40594" s="22"/>
      <c r="F40594" s="22"/>
      <c r="G40594" s="22"/>
      <c r="H40594" s="22"/>
    </row>
    <row r="40595" spans="4:8">
      <c r="D40595" s="22"/>
      <c r="F40595" s="22"/>
      <c r="G40595" s="22"/>
      <c r="H40595" s="22"/>
    </row>
    <row r="40596" spans="4:8">
      <c r="D40596" s="22"/>
      <c r="F40596" s="22"/>
      <c r="G40596" s="22"/>
      <c r="H40596" s="22"/>
    </row>
    <row r="40597" spans="4:8">
      <c r="D40597" s="22"/>
      <c r="F40597" s="22"/>
      <c r="G40597" s="22"/>
      <c r="H40597" s="22"/>
    </row>
    <row r="40598" spans="4:8">
      <c r="D40598" s="22"/>
      <c r="F40598" s="22"/>
      <c r="G40598" s="22"/>
      <c r="H40598" s="22"/>
    </row>
    <row r="40599" spans="4:8">
      <c r="D40599" s="22"/>
      <c r="F40599" s="22"/>
      <c r="G40599" s="22"/>
      <c r="H40599" s="22"/>
    </row>
    <row r="40600" spans="4:8">
      <c r="D40600" s="22"/>
      <c r="F40600" s="22"/>
      <c r="G40600" s="22"/>
      <c r="H40600" s="22"/>
    </row>
    <row r="40601" spans="4:8">
      <c r="D40601" s="22"/>
      <c r="F40601" s="22"/>
      <c r="G40601" s="22"/>
      <c r="H40601" s="22"/>
    </row>
    <row r="40602" spans="4:8">
      <c r="D40602" s="22"/>
      <c r="F40602" s="22"/>
      <c r="G40602" s="22"/>
      <c r="H40602" s="22"/>
    </row>
    <row r="40603" spans="4:8">
      <c r="D40603" s="22"/>
      <c r="F40603" s="22"/>
      <c r="G40603" s="22"/>
      <c r="H40603" s="22"/>
    </row>
    <row r="40604" spans="4:8">
      <c r="D40604" s="22"/>
      <c r="F40604" s="22"/>
      <c r="G40604" s="22"/>
      <c r="H40604" s="22"/>
    </row>
    <row r="40605" spans="4:8">
      <c r="D40605" s="22"/>
      <c r="F40605" s="22"/>
      <c r="G40605" s="22"/>
      <c r="H40605" s="22"/>
    </row>
    <row r="40606" spans="4:8">
      <c r="D40606" s="22"/>
      <c r="F40606" s="22"/>
      <c r="G40606" s="22"/>
      <c r="H40606" s="22"/>
    </row>
    <row r="40607" spans="4:8">
      <c r="D40607" s="22"/>
      <c r="F40607" s="22"/>
      <c r="G40607" s="22"/>
      <c r="H40607" s="22"/>
    </row>
    <row r="40608" spans="4:8">
      <c r="D40608" s="22"/>
      <c r="F40608" s="22"/>
      <c r="G40608" s="22"/>
      <c r="H40608" s="22"/>
    </row>
    <row r="40609" spans="4:8">
      <c r="D40609" s="22"/>
      <c r="F40609" s="22"/>
      <c r="G40609" s="22"/>
      <c r="H40609" s="22"/>
    </row>
    <row r="40610" spans="4:8">
      <c r="D40610" s="22"/>
      <c r="F40610" s="22"/>
      <c r="G40610" s="22"/>
      <c r="H40610" s="22"/>
    </row>
    <row r="40611" spans="4:8">
      <c r="D40611" s="22"/>
      <c r="F40611" s="22"/>
      <c r="G40611" s="22"/>
      <c r="H40611" s="22"/>
    </row>
    <row r="40612" spans="4:8">
      <c r="D40612" s="22"/>
      <c r="F40612" s="22"/>
      <c r="G40612" s="22"/>
      <c r="H40612" s="22"/>
    </row>
    <row r="40613" spans="4:8">
      <c r="D40613" s="22"/>
      <c r="F40613" s="22"/>
      <c r="G40613" s="22"/>
      <c r="H40613" s="22"/>
    </row>
    <row r="40614" spans="4:8">
      <c r="D40614" s="22"/>
      <c r="F40614" s="22"/>
      <c r="G40614" s="22"/>
      <c r="H40614" s="22"/>
    </row>
    <row r="40615" spans="4:8">
      <c r="D40615" s="22"/>
      <c r="F40615" s="22"/>
      <c r="G40615" s="22"/>
      <c r="H40615" s="22"/>
    </row>
    <row r="40616" spans="4:8">
      <c r="D40616" s="22"/>
      <c r="F40616" s="22"/>
      <c r="G40616" s="22"/>
      <c r="H40616" s="22"/>
    </row>
    <row r="40617" spans="4:8">
      <c r="D40617" s="22"/>
      <c r="F40617" s="22"/>
      <c r="G40617" s="22"/>
      <c r="H40617" s="22"/>
    </row>
    <row r="40618" spans="4:8">
      <c r="D40618" s="22"/>
      <c r="F40618" s="22"/>
      <c r="G40618" s="22"/>
      <c r="H40618" s="22"/>
    </row>
    <row r="40619" spans="4:8">
      <c r="D40619" s="22"/>
      <c r="F40619" s="22"/>
      <c r="G40619" s="22"/>
      <c r="H40619" s="22"/>
    </row>
    <row r="40620" spans="4:8">
      <c r="D40620" s="22"/>
      <c r="F40620" s="22"/>
      <c r="G40620" s="22"/>
      <c r="H40620" s="22"/>
    </row>
    <row r="40621" spans="4:8">
      <c r="D40621" s="22"/>
      <c r="F40621" s="22"/>
      <c r="G40621" s="22"/>
      <c r="H40621" s="22"/>
    </row>
    <row r="40622" spans="4:8">
      <c r="D40622" s="22"/>
      <c r="F40622" s="22"/>
      <c r="G40622" s="22"/>
      <c r="H40622" s="22"/>
    </row>
    <row r="40623" spans="4:8">
      <c r="D40623" s="22"/>
      <c r="F40623" s="22"/>
      <c r="G40623" s="22"/>
      <c r="H40623" s="22"/>
    </row>
    <row r="40624" spans="4:8">
      <c r="D40624" s="22"/>
      <c r="F40624" s="22"/>
      <c r="G40624" s="22"/>
      <c r="H40624" s="22"/>
    </row>
    <row r="40625" spans="4:8">
      <c r="D40625" s="22"/>
      <c r="F40625" s="22"/>
      <c r="G40625" s="22"/>
      <c r="H40625" s="22"/>
    </row>
    <row r="40626" spans="4:8">
      <c r="D40626" s="22"/>
      <c r="F40626" s="22"/>
      <c r="G40626" s="22"/>
      <c r="H40626" s="22"/>
    </row>
    <row r="40627" spans="4:8">
      <c r="D40627" s="22"/>
      <c r="F40627" s="22"/>
      <c r="G40627" s="22"/>
      <c r="H40627" s="22"/>
    </row>
    <row r="40628" spans="4:8">
      <c r="D40628" s="22"/>
      <c r="F40628" s="22"/>
      <c r="G40628" s="22"/>
      <c r="H40628" s="22"/>
    </row>
    <row r="40629" spans="4:8">
      <c r="D40629" s="22"/>
      <c r="F40629" s="22"/>
      <c r="G40629" s="22"/>
      <c r="H40629" s="22"/>
    </row>
    <row r="40630" spans="4:8">
      <c r="D40630" s="22"/>
      <c r="F40630" s="22"/>
      <c r="G40630" s="22"/>
      <c r="H40630" s="22"/>
    </row>
    <row r="40631" spans="4:8">
      <c r="D40631" s="22"/>
      <c r="F40631" s="22"/>
      <c r="G40631" s="22"/>
      <c r="H40631" s="22"/>
    </row>
    <row r="40632" spans="4:8">
      <c r="D40632" s="22"/>
      <c r="F40632" s="22"/>
      <c r="G40632" s="22"/>
      <c r="H40632" s="22"/>
    </row>
    <row r="40633" spans="4:8">
      <c r="D40633" s="22"/>
      <c r="F40633" s="22"/>
      <c r="G40633" s="22"/>
      <c r="H40633" s="22"/>
    </row>
    <row r="40634" spans="4:8">
      <c r="D40634" s="22"/>
      <c r="F40634" s="22"/>
      <c r="G40634" s="22"/>
      <c r="H40634" s="22"/>
    </row>
    <row r="40635" spans="4:8">
      <c r="D40635" s="22"/>
      <c r="F40635" s="22"/>
      <c r="G40635" s="22"/>
      <c r="H40635" s="22"/>
    </row>
    <row r="40636" spans="4:8">
      <c r="D40636" s="22"/>
      <c r="F40636" s="22"/>
      <c r="G40636" s="22"/>
      <c r="H40636" s="22"/>
    </row>
    <row r="40637" spans="4:8">
      <c r="D40637" s="22"/>
      <c r="F40637" s="22"/>
      <c r="G40637" s="22"/>
      <c r="H40637" s="22"/>
    </row>
    <row r="40638" spans="4:8">
      <c r="D40638" s="22"/>
      <c r="F40638" s="22"/>
      <c r="G40638" s="22"/>
      <c r="H40638" s="22"/>
    </row>
    <row r="40639" spans="4:8">
      <c r="D40639" s="22"/>
      <c r="F40639" s="22"/>
      <c r="G40639" s="22"/>
      <c r="H40639" s="22"/>
    </row>
    <row r="40640" spans="4:8">
      <c r="D40640" s="22"/>
      <c r="F40640" s="22"/>
      <c r="G40640" s="22"/>
      <c r="H40640" s="22"/>
    </row>
    <row r="40641" spans="4:8">
      <c r="D40641" s="22"/>
      <c r="F40641" s="22"/>
      <c r="G40641" s="22"/>
      <c r="H40641" s="22"/>
    </row>
    <row r="40642" spans="4:8">
      <c r="D40642" s="22"/>
      <c r="F40642" s="22"/>
      <c r="G40642" s="22"/>
      <c r="H40642" s="22"/>
    </row>
    <row r="40643" spans="4:8">
      <c r="D40643" s="22"/>
      <c r="F40643" s="22"/>
      <c r="G40643" s="22"/>
      <c r="H40643" s="22"/>
    </row>
    <row r="40644" spans="4:8">
      <c r="D40644" s="22"/>
      <c r="F40644" s="22"/>
      <c r="G40644" s="22"/>
      <c r="H40644" s="22"/>
    </row>
    <row r="40645" spans="4:8">
      <c r="D40645" s="22"/>
      <c r="F40645" s="22"/>
      <c r="G40645" s="22"/>
      <c r="H40645" s="22"/>
    </row>
    <row r="40646" spans="4:8">
      <c r="D40646" s="22"/>
      <c r="F40646" s="22"/>
      <c r="G40646" s="22"/>
      <c r="H40646" s="22"/>
    </row>
    <row r="40647" spans="4:8">
      <c r="D40647" s="22"/>
      <c r="F40647" s="22"/>
      <c r="G40647" s="22"/>
      <c r="H40647" s="22"/>
    </row>
    <row r="40648" spans="4:8">
      <c r="D40648" s="22"/>
      <c r="F40648" s="22"/>
      <c r="G40648" s="22"/>
      <c r="H40648" s="22"/>
    </row>
    <row r="40649" spans="4:8">
      <c r="D40649" s="22"/>
      <c r="F40649" s="22"/>
      <c r="G40649" s="22"/>
      <c r="H40649" s="22"/>
    </row>
    <row r="40650" spans="4:8">
      <c r="D40650" s="22"/>
      <c r="F40650" s="22"/>
      <c r="G40650" s="22"/>
      <c r="H40650" s="22"/>
    </row>
    <row r="40651" spans="4:8">
      <c r="D40651" s="22"/>
      <c r="F40651" s="22"/>
      <c r="G40651" s="22"/>
      <c r="H40651" s="22"/>
    </row>
    <row r="40652" spans="4:8">
      <c r="D40652" s="22"/>
      <c r="F40652" s="22"/>
      <c r="G40652" s="22"/>
      <c r="H40652" s="22"/>
    </row>
    <row r="40653" spans="4:8">
      <c r="D40653" s="22"/>
      <c r="F40653" s="22"/>
      <c r="G40653" s="22"/>
      <c r="H40653" s="22"/>
    </row>
    <row r="40654" spans="4:8">
      <c r="D40654" s="22"/>
      <c r="F40654" s="22"/>
      <c r="G40654" s="22"/>
      <c r="H40654" s="22"/>
    </row>
    <row r="40655" spans="4:8">
      <c r="D40655" s="22"/>
      <c r="F40655" s="22"/>
      <c r="G40655" s="22"/>
      <c r="H40655" s="22"/>
    </row>
    <row r="40656" spans="4:8">
      <c r="D40656" s="22"/>
      <c r="F40656" s="22"/>
      <c r="G40656" s="22"/>
      <c r="H40656" s="22"/>
    </row>
    <row r="40657" spans="4:8">
      <c r="D40657" s="22"/>
      <c r="F40657" s="22"/>
      <c r="G40657" s="22"/>
      <c r="H40657" s="22"/>
    </row>
    <row r="40658" spans="4:8">
      <c r="D40658" s="22"/>
      <c r="F40658" s="22"/>
      <c r="G40658" s="22"/>
      <c r="H40658" s="22"/>
    </row>
    <row r="40659" spans="4:8">
      <c r="D40659" s="22"/>
      <c r="F40659" s="22"/>
      <c r="G40659" s="22"/>
      <c r="H40659" s="22"/>
    </row>
    <row r="40660" spans="4:8">
      <c r="D40660" s="22"/>
      <c r="F40660" s="22"/>
      <c r="G40660" s="22"/>
      <c r="H40660" s="22"/>
    </row>
    <row r="40661" spans="4:8">
      <c r="D40661" s="22"/>
      <c r="F40661" s="22"/>
      <c r="G40661" s="22"/>
      <c r="H40661" s="22"/>
    </row>
    <row r="40662" spans="4:8">
      <c r="D40662" s="22"/>
      <c r="F40662" s="22"/>
      <c r="G40662" s="22"/>
      <c r="H40662" s="22"/>
    </row>
    <row r="40663" spans="4:8">
      <c r="D40663" s="22"/>
      <c r="F40663" s="22"/>
      <c r="G40663" s="22"/>
      <c r="H40663" s="22"/>
    </row>
    <row r="40664" spans="4:8">
      <c r="D40664" s="22"/>
      <c r="F40664" s="22"/>
      <c r="G40664" s="22"/>
      <c r="H40664" s="22"/>
    </row>
    <row r="40665" spans="4:8">
      <c r="D40665" s="22"/>
      <c r="F40665" s="22"/>
      <c r="G40665" s="22"/>
      <c r="H40665" s="22"/>
    </row>
    <row r="40666" spans="4:8">
      <c r="D40666" s="22"/>
      <c r="F40666" s="22"/>
      <c r="G40666" s="22"/>
      <c r="H40666" s="22"/>
    </row>
    <row r="40667" spans="4:8">
      <c r="D40667" s="22"/>
      <c r="F40667" s="22"/>
      <c r="G40667" s="22"/>
      <c r="H40667" s="22"/>
    </row>
    <row r="40668" spans="4:8">
      <c r="D40668" s="22"/>
      <c r="F40668" s="22"/>
      <c r="G40668" s="22"/>
      <c r="H40668" s="22"/>
    </row>
    <row r="40669" spans="4:8">
      <c r="D40669" s="22"/>
      <c r="F40669" s="22"/>
      <c r="G40669" s="22"/>
      <c r="H40669" s="22"/>
    </row>
    <row r="40670" spans="4:8">
      <c r="D40670" s="22"/>
      <c r="F40670" s="22"/>
      <c r="G40670" s="22"/>
      <c r="H40670" s="22"/>
    </row>
    <row r="40671" spans="4:8">
      <c r="D40671" s="22"/>
      <c r="F40671" s="22"/>
      <c r="G40671" s="22"/>
      <c r="H40671" s="22"/>
    </row>
    <row r="40672" spans="4:8">
      <c r="D40672" s="22"/>
      <c r="F40672" s="22"/>
      <c r="G40672" s="22"/>
      <c r="H40672" s="22"/>
    </row>
    <row r="40673" spans="4:8">
      <c r="D40673" s="22"/>
      <c r="F40673" s="22"/>
      <c r="G40673" s="22"/>
      <c r="H40673" s="22"/>
    </row>
    <row r="40674" spans="4:8">
      <c r="D40674" s="22"/>
      <c r="F40674" s="22"/>
      <c r="G40674" s="22"/>
      <c r="H40674" s="22"/>
    </row>
    <row r="40675" spans="4:8">
      <c r="D40675" s="22"/>
      <c r="F40675" s="22"/>
      <c r="G40675" s="22"/>
      <c r="H40675" s="22"/>
    </row>
    <row r="40676" spans="4:8">
      <c r="D40676" s="22"/>
      <c r="F40676" s="22"/>
      <c r="G40676" s="22"/>
      <c r="H40676" s="22"/>
    </row>
    <row r="40677" spans="4:8">
      <c r="D40677" s="22"/>
      <c r="F40677" s="22"/>
      <c r="G40677" s="22"/>
      <c r="H40677" s="22"/>
    </row>
    <row r="40678" spans="4:8">
      <c r="D40678" s="22"/>
      <c r="F40678" s="22"/>
      <c r="G40678" s="22"/>
      <c r="H40678" s="22"/>
    </row>
    <row r="40679" spans="4:8">
      <c r="D40679" s="22"/>
      <c r="F40679" s="22"/>
      <c r="G40679" s="22"/>
      <c r="H40679" s="22"/>
    </row>
    <row r="40680" spans="4:8">
      <c r="D40680" s="22"/>
      <c r="F40680" s="22"/>
      <c r="G40680" s="22"/>
      <c r="H40680" s="22"/>
    </row>
    <row r="40681" spans="4:8">
      <c r="D40681" s="22"/>
      <c r="F40681" s="22"/>
      <c r="G40681" s="22"/>
      <c r="H40681" s="22"/>
    </row>
    <row r="40682" spans="4:8">
      <c r="D40682" s="22"/>
      <c r="F40682" s="22"/>
      <c r="G40682" s="22"/>
      <c r="H40682" s="22"/>
    </row>
    <row r="40683" spans="4:8">
      <c r="D40683" s="22"/>
      <c r="F40683" s="22"/>
      <c r="G40683" s="22"/>
      <c r="H40683" s="22"/>
    </row>
    <row r="40684" spans="4:8">
      <c r="D40684" s="22"/>
      <c r="F40684" s="22"/>
      <c r="G40684" s="22"/>
      <c r="H40684" s="22"/>
    </row>
    <row r="40685" spans="4:8">
      <c r="D40685" s="22"/>
      <c r="F40685" s="22"/>
      <c r="G40685" s="22"/>
      <c r="H40685" s="22"/>
    </row>
    <row r="40686" spans="4:8">
      <c r="D40686" s="22"/>
      <c r="F40686" s="22"/>
      <c r="G40686" s="22"/>
      <c r="H40686" s="22"/>
    </row>
    <row r="40687" spans="4:8">
      <c r="D40687" s="22"/>
      <c r="F40687" s="22"/>
      <c r="G40687" s="22"/>
      <c r="H40687" s="22"/>
    </row>
    <row r="40688" spans="4:8">
      <c r="D40688" s="22"/>
      <c r="F40688" s="22"/>
      <c r="G40688" s="22"/>
      <c r="H40688" s="22"/>
    </row>
    <row r="40689" spans="4:8">
      <c r="D40689" s="22"/>
      <c r="F40689" s="22"/>
      <c r="G40689" s="22"/>
      <c r="H40689" s="22"/>
    </row>
    <row r="40690" spans="4:8">
      <c r="D40690" s="22"/>
      <c r="F40690" s="22"/>
      <c r="G40690" s="22"/>
      <c r="H40690" s="22"/>
    </row>
    <row r="40691" spans="4:8">
      <c r="D40691" s="22"/>
      <c r="F40691" s="22"/>
      <c r="G40691" s="22"/>
      <c r="H40691" s="22"/>
    </row>
    <row r="40692" spans="4:8">
      <c r="D40692" s="22"/>
      <c r="F40692" s="22"/>
      <c r="G40692" s="22"/>
      <c r="H40692" s="22"/>
    </row>
    <row r="40693" spans="4:8">
      <c r="D40693" s="22"/>
      <c r="F40693" s="22"/>
      <c r="G40693" s="22"/>
      <c r="H40693" s="22"/>
    </row>
    <row r="40694" spans="4:8">
      <c r="D40694" s="22"/>
      <c r="F40694" s="22"/>
      <c r="G40694" s="22"/>
      <c r="H40694" s="22"/>
    </row>
    <row r="40695" spans="4:8">
      <c r="D40695" s="22"/>
      <c r="F40695" s="22"/>
      <c r="G40695" s="22"/>
      <c r="H40695" s="22"/>
    </row>
    <row r="40696" spans="4:8">
      <c r="D40696" s="22"/>
      <c r="F40696" s="22"/>
      <c r="G40696" s="22"/>
      <c r="H40696" s="22"/>
    </row>
    <row r="40697" spans="4:8">
      <c r="D40697" s="22"/>
      <c r="F40697" s="22"/>
      <c r="G40697" s="22"/>
      <c r="H40697" s="22"/>
    </row>
    <row r="40698" spans="4:8">
      <c r="D40698" s="22"/>
      <c r="F40698" s="22"/>
      <c r="G40698" s="22"/>
      <c r="H40698" s="22"/>
    </row>
    <row r="40699" spans="4:8">
      <c r="D40699" s="22"/>
      <c r="F40699" s="22"/>
      <c r="G40699" s="22"/>
      <c r="H40699" s="22"/>
    </row>
    <row r="40700" spans="4:8">
      <c r="D40700" s="22"/>
      <c r="F40700" s="22"/>
      <c r="G40700" s="22"/>
      <c r="H40700" s="22"/>
    </row>
    <row r="40701" spans="4:8">
      <c r="D40701" s="22"/>
      <c r="F40701" s="22"/>
      <c r="G40701" s="22"/>
      <c r="H40701" s="22"/>
    </row>
    <row r="40702" spans="4:8">
      <c r="D40702" s="22"/>
      <c r="F40702" s="22"/>
      <c r="G40702" s="22"/>
      <c r="H40702" s="22"/>
    </row>
    <row r="40703" spans="4:8">
      <c r="D40703" s="22"/>
      <c r="F40703" s="22"/>
      <c r="G40703" s="22"/>
      <c r="H40703" s="22"/>
    </row>
    <row r="40704" spans="4:8">
      <c r="D40704" s="22"/>
      <c r="F40704" s="22"/>
      <c r="G40704" s="22"/>
      <c r="H40704" s="22"/>
    </row>
    <row r="40705" spans="4:8">
      <c r="D40705" s="22"/>
      <c r="F40705" s="22"/>
      <c r="G40705" s="22"/>
      <c r="H40705" s="22"/>
    </row>
    <row r="40706" spans="4:8">
      <c r="D40706" s="22"/>
      <c r="F40706" s="22"/>
      <c r="G40706" s="22"/>
      <c r="H40706" s="22"/>
    </row>
    <row r="40707" spans="4:8">
      <c r="D40707" s="22"/>
      <c r="F40707" s="22"/>
      <c r="G40707" s="22"/>
      <c r="H40707" s="22"/>
    </row>
    <row r="40708" spans="4:8">
      <c r="D40708" s="22"/>
      <c r="F40708" s="22"/>
      <c r="G40708" s="22"/>
      <c r="H40708" s="22"/>
    </row>
    <row r="40709" spans="4:8">
      <c r="D40709" s="22"/>
      <c r="F40709" s="22"/>
      <c r="G40709" s="22"/>
      <c r="H40709" s="22"/>
    </row>
    <row r="40710" spans="4:8">
      <c r="D40710" s="22"/>
      <c r="F40710" s="22"/>
      <c r="G40710" s="22"/>
      <c r="H40710" s="22"/>
    </row>
    <row r="40711" spans="4:8">
      <c r="D40711" s="22"/>
      <c r="F40711" s="22"/>
      <c r="G40711" s="22"/>
      <c r="H40711" s="22"/>
    </row>
    <row r="40712" spans="4:8">
      <c r="D40712" s="22"/>
      <c r="F40712" s="22"/>
      <c r="G40712" s="22"/>
      <c r="H40712" s="22"/>
    </row>
    <row r="40713" spans="4:8">
      <c r="D40713" s="22"/>
      <c r="F40713" s="22"/>
      <c r="G40713" s="22"/>
      <c r="H40713" s="22"/>
    </row>
    <row r="40714" spans="4:8">
      <c r="D40714" s="22"/>
      <c r="F40714" s="22"/>
      <c r="G40714" s="22"/>
      <c r="H40714" s="22"/>
    </row>
    <row r="40715" spans="4:8">
      <c r="D40715" s="22"/>
      <c r="F40715" s="22"/>
      <c r="G40715" s="22"/>
      <c r="H40715" s="22"/>
    </row>
    <row r="40716" spans="4:8">
      <c r="D40716" s="22"/>
      <c r="F40716" s="22"/>
      <c r="G40716" s="22"/>
      <c r="H40716" s="22"/>
    </row>
    <row r="40717" spans="4:8">
      <c r="D40717" s="22"/>
      <c r="F40717" s="22"/>
      <c r="G40717" s="22"/>
      <c r="H40717" s="22"/>
    </row>
    <row r="40718" spans="4:8">
      <c r="D40718" s="22"/>
      <c r="F40718" s="22"/>
      <c r="G40718" s="22"/>
      <c r="H40718" s="22"/>
    </row>
    <row r="40719" spans="4:8">
      <c r="D40719" s="22"/>
      <c r="F40719" s="22"/>
      <c r="G40719" s="22"/>
      <c r="H40719" s="22"/>
    </row>
    <row r="40720" spans="4:8">
      <c r="D40720" s="22"/>
      <c r="F40720" s="22"/>
      <c r="G40720" s="22"/>
      <c r="H40720" s="22"/>
    </row>
    <row r="40721" spans="4:8">
      <c r="D40721" s="22"/>
      <c r="F40721" s="22"/>
      <c r="G40721" s="22"/>
      <c r="H40721" s="22"/>
    </row>
    <row r="40722" spans="4:8">
      <c r="D40722" s="22"/>
      <c r="F40722" s="22"/>
      <c r="G40722" s="22"/>
      <c r="H40722" s="22"/>
    </row>
    <row r="40723" spans="4:8">
      <c r="D40723" s="22"/>
      <c r="F40723" s="22"/>
      <c r="G40723" s="22"/>
      <c r="H40723" s="22"/>
    </row>
    <row r="40724" spans="4:8">
      <c r="D40724" s="22"/>
      <c r="F40724" s="22"/>
      <c r="G40724" s="22"/>
      <c r="H40724" s="22"/>
    </row>
    <row r="40725" spans="4:8">
      <c r="D40725" s="22"/>
      <c r="F40725" s="22"/>
      <c r="G40725" s="22"/>
      <c r="H40725" s="22"/>
    </row>
    <row r="40726" spans="4:8">
      <c r="D40726" s="22"/>
      <c r="F40726" s="22"/>
      <c r="G40726" s="22"/>
      <c r="H40726" s="22"/>
    </row>
    <row r="40727" spans="4:8">
      <c r="D40727" s="22"/>
      <c r="F40727" s="22"/>
      <c r="G40727" s="22"/>
      <c r="H40727" s="22"/>
    </row>
    <row r="40728" spans="4:8">
      <c r="D40728" s="22"/>
      <c r="F40728" s="22"/>
      <c r="G40728" s="22"/>
      <c r="H40728" s="22"/>
    </row>
    <row r="40729" spans="4:8">
      <c r="D40729" s="22"/>
      <c r="F40729" s="22"/>
      <c r="G40729" s="22"/>
      <c r="H40729" s="22"/>
    </row>
    <row r="40730" spans="4:8">
      <c r="D40730" s="22"/>
      <c r="F40730" s="22"/>
      <c r="G40730" s="22"/>
      <c r="H40730" s="22"/>
    </row>
    <row r="40731" spans="4:8">
      <c r="D40731" s="22"/>
      <c r="F40731" s="22"/>
      <c r="G40731" s="22"/>
      <c r="H40731" s="22"/>
    </row>
    <row r="40732" spans="4:8">
      <c r="D40732" s="22"/>
      <c r="F40732" s="22"/>
      <c r="G40732" s="22"/>
      <c r="H40732" s="22"/>
    </row>
    <row r="40733" spans="4:8">
      <c r="D40733" s="22"/>
      <c r="F40733" s="22"/>
      <c r="G40733" s="22"/>
      <c r="H40733" s="22"/>
    </row>
    <row r="40734" spans="4:8">
      <c r="D40734" s="22"/>
      <c r="F40734" s="22"/>
      <c r="G40734" s="22"/>
      <c r="H40734" s="22"/>
    </row>
    <row r="40735" spans="4:8">
      <c r="D40735" s="22"/>
      <c r="F40735" s="22"/>
      <c r="G40735" s="22"/>
      <c r="H40735" s="22"/>
    </row>
    <row r="40736" spans="4:8">
      <c r="D40736" s="22"/>
      <c r="F40736" s="22"/>
      <c r="G40736" s="22"/>
      <c r="H40736" s="22"/>
    </row>
    <row r="40737" spans="4:8">
      <c r="D40737" s="22"/>
      <c r="F40737" s="22"/>
      <c r="G40737" s="22"/>
      <c r="H40737" s="22"/>
    </row>
    <row r="40738" spans="4:8">
      <c r="D40738" s="22"/>
      <c r="F40738" s="22"/>
      <c r="G40738" s="22"/>
      <c r="H40738" s="22"/>
    </row>
    <row r="40739" spans="4:8">
      <c r="D40739" s="22"/>
      <c r="F40739" s="22"/>
      <c r="G40739" s="22"/>
      <c r="H40739" s="22"/>
    </row>
    <row r="40740" spans="4:8">
      <c r="D40740" s="22"/>
      <c r="F40740" s="22"/>
      <c r="G40740" s="22"/>
      <c r="H40740" s="22"/>
    </row>
    <row r="40741" spans="4:8">
      <c r="D40741" s="22"/>
      <c r="F40741" s="22"/>
      <c r="G40741" s="22"/>
      <c r="H40741" s="22"/>
    </row>
    <row r="40742" spans="4:8">
      <c r="D40742" s="22"/>
      <c r="F40742" s="22"/>
      <c r="G40742" s="22"/>
      <c r="H40742" s="22"/>
    </row>
    <row r="40743" spans="4:8">
      <c r="D40743" s="22"/>
      <c r="F40743" s="22"/>
      <c r="G40743" s="22"/>
      <c r="H40743" s="22"/>
    </row>
    <row r="40744" spans="4:8">
      <c r="D40744" s="22"/>
      <c r="F40744" s="22"/>
      <c r="G40744" s="22"/>
      <c r="H40744" s="22"/>
    </row>
    <row r="40745" spans="4:8">
      <c r="D40745" s="22"/>
      <c r="F40745" s="22"/>
      <c r="G40745" s="22"/>
      <c r="H40745" s="22"/>
    </row>
    <row r="40746" spans="4:8">
      <c r="D40746" s="22"/>
      <c r="F40746" s="22"/>
      <c r="G40746" s="22"/>
      <c r="H40746" s="22"/>
    </row>
    <row r="40747" spans="4:8">
      <c r="D40747" s="22"/>
      <c r="F40747" s="22"/>
      <c r="G40747" s="22"/>
      <c r="H40747" s="22"/>
    </row>
    <row r="40748" spans="4:8">
      <c r="D40748" s="22"/>
      <c r="F40748" s="22"/>
      <c r="G40748" s="22"/>
      <c r="H40748" s="22"/>
    </row>
    <row r="40749" spans="4:8">
      <c r="D40749" s="22"/>
      <c r="F40749" s="22"/>
      <c r="G40749" s="22"/>
      <c r="H40749" s="22"/>
    </row>
    <row r="40750" spans="4:8">
      <c r="D40750" s="22"/>
      <c r="F40750" s="22"/>
      <c r="G40750" s="22"/>
      <c r="H40750" s="22"/>
    </row>
    <row r="40751" spans="4:8">
      <c r="D40751" s="22"/>
      <c r="F40751" s="22"/>
      <c r="G40751" s="22"/>
      <c r="H40751" s="22"/>
    </row>
    <row r="40752" spans="4:8">
      <c r="D40752" s="22"/>
      <c r="F40752" s="22"/>
      <c r="G40752" s="22"/>
      <c r="H40752" s="22"/>
    </row>
    <row r="40753" spans="4:8">
      <c r="D40753" s="22"/>
      <c r="F40753" s="22"/>
      <c r="G40753" s="22"/>
      <c r="H40753" s="22"/>
    </row>
    <row r="40754" spans="4:8">
      <c r="D40754" s="22"/>
      <c r="F40754" s="22"/>
      <c r="G40754" s="22"/>
      <c r="H40754" s="22"/>
    </row>
    <row r="40755" spans="4:8">
      <c r="D40755" s="22"/>
      <c r="F40755" s="22"/>
      <c r="G40755" s="22"/>
      <c r="H40755" s="22"/>
    </row>
    <row r="40756" spans="4:8">
      <c r="D40756" s="22"/>
      <c r="F40756" s="22"/>
      <c r="G40756" s="22"/>
      <c r="H40756" s="22"/>
    </row>
    <row r="40757" spans="4:8">
      <c r="D40757" s="22"/>
      <c r="F40757" s="22"/>
      <c r="G40757" s="22"/>
      <c r="H40757" s="22"/>
    </row>
    <row r="40758" spans="4:8">
      <c r="D40758" s="22"/>
      <c r="F40758" s="22"/>
      <c r="G40758" s="22"/>
      <c r="H40758" s="22"/>
    </row>
    <row r="40759" spans="4:8">
      <c r="D40759" s="22"/>
      <c r="F40759" s="22"/>
      <c r="G40759" s="22"/>
      <c r="H40759" s="22"/>
    </row>
    <row r="40760" spans="4:8">
      <c r="D40760" s="22"/>
      <c r="F40760" s="22"/>
      <c r="G40760" s="22"/>
      <c r="H40760" s="22"/>
    </row>
    <row r="40761" spans="4:8">
      <c r="D40761" s="22"/>
      <c r="F40761" s="22"/>
      <c r="G40761" s="22"/>
      <c r="H40761" s="22"/>
    </row>
    <row r="40762" spans="4:8">
      <c r="D40762" s="22"/>
      <c r="F40762" s="22"/>
      <c r="G40762" s="22"/>
      <c r="H40762" s="22"/>
    </row>
    <row r="40763" spans="4:8">
      <c r="D40763" s="22"/>
      <c r="F40763" s="22"/>
      <c r="G40763" s="22"/>
      <c r="H40763" s="22"/>
    </row>
    <row r="40764" spans="4:8">
      <c r="D40764" s="22"/>
      <c r="F40764" s="22"/>
      <c r="G40764" s="22"/>
      <c r="H40764" s="22"/>
    </row>
    <row r="40765" spans="4:8">
      <c r="D40765" s="22"/>
      <c r="F40765" s="22"/>
      <c r="G40765" s="22"/>
      <c r="H40765" s="22"/>
    </row>
    <row r="40766" spans="4:8">
      <c r="D40766" s="22"/>
      <c r="F40766" s="22"/>
      <c r="G40766" s="22"/>
      <c r="H40766" s="22"/>
    </row>
    <row r="40767" spans="4:8">
      <c r="D40767" s="22"/>
      <c r="F40767" s="22"/>
      <c r="G40767" s="22"/>
      <c r="H40767" s="22"/>
    </row>
    <row r="40768" spans="4:8">
      <c r="D40768" s="22"/>
      <c r="F40768" s="22"/>
      <c r="G40768" s="22"/>
      <c r="H40768" s="22"/>
    </row>
    <row r="40769" spans="4:8">
      <c r="D40769" s="22"/>
      <c r="F40769" s="22"/>
      <c r="G40769" s="22"/>
      <c r="H40769" s="22"/>
    </row>
    <row r="40770" spans="4:8">
      <c r="D40770" s="22"/>
      <c r="F40770" s="22"/>
      <c r="G40770" s="22"/>
      <c r="H40770" s="22"/>
    </row>
    <row r="40771" spans="4:8">
      <c r="D40771" s="22"/>
      <c r="F40771" s="22"/>
      <c r="G40771" s="22"/>
      <c r="H40771" s="22"/>
    </row>
    <row r="40772" spans="4:8">
      <c r="D40772" s="22"/>
      <c r="F40772" s="22"/>
      <c r="G40772" s="22"/>
      <c r="H40772" s="22"/>
    </row>
    <row r="40773" spans="4:8">
      <c r="D40773" s="22"/>
      <c r="F40773" s="22"/>
      <c r="G40773" s="22"/>
      <c r="H40773" s="22"/>
    </row>
    <row r="40774" spans="4:8">
      <c r="D40774" s="22"/>
      <c r="F40774" s="22"/>
      <c r="G40774" s="22"/>
      <c r="H40774" s="22"/>
    </row>
    <row r="40775" spans="4:8">
      <c r="D40775" s="22"/>
      <c r="F40775" s="22"/>
      <c r="G40775" s="22"/>
      <c r="H40775" s="22"/>
    </row>
    <row r="40776" spans="4:8">
      <c r="D40776" s="22"/>
      <c r="F40776" s="22"/>
      <c r="G40776" s="22"/>
      <c r="H40776" s="22"/>
    </row>
    <row r="40777" spans="4:8">
      <c r="D40777" s="22"/>
      <c r="F40777" s="22"/>
      <c r="G40777" s="22"/>
      <c r="H40777" s="22"/>
    </row>
    <row r="40778" spans="4:8">
      <c r="D40778" s="22"/>
      <c r="F40778" s="22"/>
      <c r="G40778" s="22"/>
      <c r="H40778" s="22"/>
    </row>
    <row r="40779" spans="4:8">
      <c r="D40779" s="22"/>
      <c r="F40779" s="22"/>
      <c r="G40779" s="22"/>
      <c r="H40779" s="22"/>
    </row>
    <row r="40780" spans="4:8">
      <c r="D40780" s="22"/>
      <c r="F40780" s="22"/>
      <c r="G40780" s="22"/>
      <c r="H40780" s="22"/>
    </row>
    <row r="40781" spans="4:8">
      <c r="D40781" s="22"/>
      <c r="F40781" s="22"/>
      <c r="G40781" s="22"/>
      <c r="H40781" s="22"/>
    </row>
    <row r="40782" spans="4:8">
      <c r="D40782" s="22"/>
      <c r="F40782" s="22"/>
      <c r="G40782" s="22"/>
      <c r="H40782" s="22"/>
    </row>
    <row r="40783" spans="4:8">
      <c r="D40783" s="22"/>
      <c r="F40783" s="22"/>
      <c r="G40783" s="22"/>
      <c r="H40783" s="22"/>
    </row>
    <row r="40784" spans="4:8">
      <c r="D40784" s="22"/>
      <c r="F40784" s="22"/>
      <c r="G40784" s="22"/>
      <c r="H40784" s="22"/>
    </row>
    <row r="40785" spans="4:8">
      <c r="D40785" s="22"/>
      <c r="F40785" s="22"/>
      <c r="G40785" s="22"/>
      <c r="H40785" s="22"/>
    </row>
    <row r="40786" spans="4:8">
      <c r="D40786" s="22"/>
      <c r="F40786" s="22"/>
      <c r="G40786" s="22"/>
      <c r="H40786" s="22"/>
    </row>
    <row r="40787" spans="4:8">
      <c r="D40787" s="22"/>
      <c r="F40787" s="22"/>
      <c r="G40787" s="22"/>
      <c r="H40787" s="22"/>
    </row>
    <row r="40788" spans="4:8">
      <c r="D40788" s="22"/>
      <c r="F40788" s="22"/>
      <c r="G40788" s="22"/>
      <c r="H40788" s="22"/>
    </row>
    <row r="40789" spans="4:8">
      <c r="D40789" s="22"/>
      <c r="F40789" s="22"/>
      <c r="G40789" s="22"/>
      <c r="H40789" s="22"/>
    </row>
    <row r="40790" spans="4:8">
      <c r="D40790" s="22"/>
      <c r="F40790" s="22"/>
      <c r="G40790" s="22"/>
      <c r="H40790" s="22"/>
    </row>
    <row r="40791" spans="4:8">
      <c r="D40791" s="22"/>
      <c r="F40791" s="22"/>
      <c r="G40791" s="22"/>
      <c r="H40791" s="22"/>
    </row>
    <row r="40792" spans="4:8">
      <c r="D40792" s="22"/>
      <c r="F40792" s="22"/>
      <c r="G40792" s="22"/>
      <c r="H40792" s="22"/>
    </row>
    <row r="40793" spans="4:8">
      <c r="D40793" s="22"/>
      <c r="F40793" s="22"/>
      <c r="G40793" s="22"/>
      <c r="H40793" s="22"/>
    </row>
    <row r="40794" spans="4:8">
      <c r="D40794" s="22"/>
      <c r="F40794" s="22"/>
      <c r="G40794" s="22"/>
      <c r="H40794" s="22"/>
    </row>
    <row r="40795" spans="4:8">
      <c r="D40795" s="22"/>
      <c r="F40795" s="22"/>
      <c r="G40795" s="22"/>
      <c r="H40795" s="22"/>
    </row>
    <row r="40796" spans="4:8">
      <c r="D40796" s="22"/>
      <c r="F40796" s="22"/>
      <c r="G40796" s="22"/>
      <c r="H40796" s="22"/>
    </row>
    <row r="40797" spans="4:8">
      <c r="D40797" s="22"/>
      <c r="F40797" s="22"/>
      <c r="G40797" s="22"/>
      <c r="H40797" s="22"/>
    </row>
    <row r="40798" spans="4:8">
      <c r="D40798" s="22"/>
      <c r="F40798" s="22"/>
      <c r="G40798" s="22"/>
      <c r="H40798" s="22"/>
    </row>
    <row r="40799" spans="4:8">
      <c r="D40799" s="22"/>
      <c r="F40799" s="22"/>
      <c r="G40799" s="22"/>
      <c r="H40799" s="22"/>
    </row>
    <row r="40800" spans="4:8">
      <c r="D40800" s="22"/>
      <c r="F40800" s="22"/>
      <c r="G40800" s="22"/>
      <c r="H40800" s="22"/>
    </row>
    <row r="40801" spans="4:8">
      <c r="D40801" s="22"/>
      <c r="F40801" s="22"/>
      <c r="G40801" s="22"/>
      <c r="H40801" s="22"/>
    </row>
    <row r="40802" spans="4:8">
      <c r="D40802" s="22"/>
      <c r="F40802" s="22"/>
      <c r="G40802" s="22"/>
      <c r="H40802" s="22"/>
    </row>
    <row r="40803" spans="4:8">
      <c r="D40803" s="22"/>
      <c r="F40803" s="22"/>
      <c r="G40803" s="22"/>
      <c r="H40803" s="22"/>
    </row>
    <row r="40804" spans="4:8">
      <c r="D40804" s="22"/>
      <c r="F40804" s="22"/>
      <c r="G40804" s="22"/>
      <c r="H40804" s="22"/>
    </row>
    <row r="40805" spans="4:8">
      <c r="D40805" s="22"/>
      <c r="F40805" s="22"/>
      <c r="G40805" s="22"/>
      <c r="H40805" s="22"/>
    </row>
    <row r="40806" spans="4:8">
      <c r="D40806" s="22"/>
      <c r="F40806" s="22"/>
      <c r="G40806" s="22"/>
      <c r="H40806" s="22"/>
    </row>
    <row r="40807" spans="4:8">
      <c r="D40807" s="22"/>
      <c r="F40807" s="22"/>
      <c r="G40807" s="22"/>
      <c r="H40807" s="22"/>
    </row>
    <row r="40808" spans="4:8">
      <c r="D40808" s="22"/>
      <c r="F40808" s="22"/>
      <c r="G40808" s="22"/>
      <c r="H40808" s="22"/>
    </row>
    <row r="40809" spans="4:8">
      <c r="D40809" s="22"/>
      <c r="F40809" s="22"/>
      <c r="G40809" s="22"/>
      <c r="H40809" s="22"/>
    </row>
    <row r="40810" spans="4:8">
      <c r="D40810" s="22"/>
      <c r="F40810" s="22"/>
      <c r="G40810" s="22"/>
      <c r="H40810" s="22"/>
    </row>
    <row r="40811" spans="4:8">
      <c r="D40811" s="22"/>
      <c r="F40811" s="22"/>
      <c r="G40811" s="22"/>
      <c r="H40811" s="22"/>
    </row>
    <row r="40812" spans="4:8">
      <c r="D40812" s="22"/>
      <c r="F40812" s="22"/>
      <c r="G40812" s="22"/>
      <c r="H40812" s="22"/>
    </row>
    <row r="40813" spans="4:8">
      <c r="D40813" s="22"/>
      <c r="F40813" s="22"/>
      <c r="G40813" s="22"/>
      <c r="H40813" s="22"/>
    </row>
    <row r="40814" spans="4:8">
      <c r="D40814" s="22"/>
      <c r="F40814" s="22"/>
      <c r="G40814" s="22"/>
      <c r="H40814" s="22"/>
    </row>
    <row r="40815" spans="4:8">
      <c r="D40815" s="22"/>
      <c r="F40815" s="22"/>
      <c r="G40815" s="22"/>
      <c r="H40815" s="22"/>
    </row>
    <row r="40816" spans="4:8">
      <c r="D40816" s="22"/>
      <c r="F40816" s="22"/>
      <c r="G40816" s="22"/>
      <c r="H40816" s="22"/>
    </row>
    <row r="40817" spans="4:8">
      <c r="D40817" s="22"/>
      <c r="F40817" s="22"/>
      <c r="G40817" s="22"/>
      <c r="H40817" s="22"/>
    </row>
    <row r="40818" spans="4:8">
      <c r="D40818" s="22"/>
      <c r="F40818" s="22"/>
      <c r="G40818" s="22"/>
      <c r="H40818" s="22"/>
    </row>
    <row r="40819" spans="4:8">
      <c r="D40819" s="22"/>
      <c r="F40819" s="22"/>
      <c r="G40819" s="22"/>
      <c r="H40819" s="22"/>
    </row>
    <row r="40820" spans="4:8">
      <c r="D40820" s="22"/>
      <c r="F40820" s="22"/>
      <c r="G40820" s="22"/>
      <c r="H40820" s="22"/>
    </row>
    <row r="40821" spans="4:8">
      <c r="D40821" s="22"/>
      <c r="F40821" s="22"/>
      <c r="G40821" s="22"/>
      <c r="H40821" s="22"/>
    </row>
    <row r="40822" spans="4:8">
      <c r="D40822" s="22"/>
      <c r="F40822" s="22"/>
      <c r="G40822" s="22"/>
      <c r="H40822" s="22"/>
    </row>
    <row r="40823" spans="4:8">
      <c r="D40823" s="22"/>
      <c r="F40823" s="22"/>
      <c r="G40823" s="22"/>
      <c r="H40823" s="22"/>
    </row>
    <row r="40824" spans="4:8">
      <c r="D40824" s="22"/>
      <c r="F40824" s="22"/>
      <c r="G40824" s="22"/>
      <c r="H40824" s="22"/>
    </row>
    <row r="40825" spans="4:8">
      <c r="D40825" s="22"/>
      <c r="F40825" s="22"/>
      <c r="G40825" s="22"/>
      <c r="H40825" s="22"/>
    </row>
    <row r="40826" spans="4:8">
      <c r="D40826" s="22"/>
      <c r="F40826" s="22"/>
      <c r="G40826" s="22"/>
      <c r="H40826" s="22"/>
    </row>
    <row r="40827" spans="4:8">
      <c r="D40827" s="22"/>
      <c r="F40827" s="22"/>
      <c r="G40827" s="22"/>
      <c r="H40827" s="22"/>
    </row>
    <row r="40828" spans="4:8">
      <c r="D40828" s="22"/>
      <c r="F40828" s="22"/>
      <c r="G40828" s="22"/>
      <c r="H40828" s="22"/>
    </row>
    <row r="40829" spans="4:8">
      <c r="D40829" s="22"/>
      <c r="F40829" s="22"/>
      <c r="G40829" s="22"/>
      <c r="H40829" s="22"/>
    </row>
    <row r="40830" spans="4:8">
      <c r="D40830" s="22"/>
      <c r="F40830" s="22"/>
      <c r="G40830" s="22"/>
      <c r="H40830" s="22"/>
    </row>
    <row r="40831" spans="4:8">
      <c r="D40831" s="22"/>
      <c r="F40831" s="22"/>
      <c r="G40831" s="22"/>
      <c r="H40831" s="22"/>
    </row>
    <row r="40832" spans="4:8">
      <c r="D40832" s="22"/>
      <c r="F40832" s="22"/>
      <c r="G40832" s="22"/>
      <c r="H40832" s="22"/>
    </row>
    <row r="40833" spans="4:8">
      <c r="D40833" s="22"/>
      <c r="F40833" s="22"/>
      <c r="G40833" s="22"/>
      <c r="H40833" s="22"/>
    </row>
    <row r="40834" spans="4:8">
      <c r="D40834" s="22"/>
      <c r="F40834" s="22"/>
      <c r="G40834" s="22"/>
      <c r="H40834" s="22"/>
    </row>
    <row r="40835" spans="4:8">
      <c r="D40835" s="22"/>
      <c r="F40835" s="22"/>
      <c r="G40835" s="22"/>
      <c r="H40835" s="22"/>
    </row>
    <row r="40836" spans="4:8">
      <c r="D40836" s="22"/>
      <c r="F40836" s="22"/>
      <c r="G40836" s="22"/>
      <c r="H40836" s="22"/>
    </row>
    <row r="40837" spans="4:8">
      <c r="D40837" s="22"/>
      <c r="F40837" s="22"/>
      <c r="G40837" s="22"/>
      <c r="H40837" s="22"/>
    </row>
    <row r="40838" spans="4:8">
      <c r="D40838" s="22"/>
      <c r="F40838" s="22"/>
      <c r="G40838" s="22"/>
      <c r="H40838" s="22"/>
    </row>
    <row r="40839" spans="4:8">
      <c r="D40839" s="22"/>
      <c r="F40839" s="22"/>
      <c r="G40839" s="22"/>
      <c r="H40839" s="22"/>
    </row>
    <row r="40840" spans="4:8">
      <c r="D40840" s="22"/>
      <c r="F40840" s="22"/>
      <c r="G40840" s="22"/>
      <c r="H40840" s="22"/>
    </row>
    <row r="40841" spans="4:8">
      <c r="D40841" s="22"/>
      <c r="F40841" s="22"/>
      <c r="G40841" s="22"/>
      <c r="H40841" s="22"/>
    </row>
    <row r="40842" spans="4:8">
      <c r="D40842" s="22"/>
      <c r="F40842" s="22"/>
      <c r="G40842" s="22"/>
      <c r="H40842" s="22"/>
    </row>
    <row r="40843" spans="4:8">
      <c r="D40843" s="22"/>
      <c r="F40843" s="22"/>
      <c r="G40843" s="22"/>
      <c r="H40843" s="22"/>
    </row>
    <row r="40844" spans="4:8">
      <c r="D40844" s="22"/>
      <c r="F40844" s="22"/>
      <c r="G40844" s="22"/>
      <c r="H40844" s="22"/>
    </row>
    <row r="40845" spans="4:8">
      <c r="D40845" s="22"/>
      <c r="F40845" s="22"/>
      <c r="G40845" s="22"/>
      <c r="H40845" s="22"/>
    </row>
    <row r="40846" spans="4:8">
      <c r="D40846" s="22"/>
      <c r="F40846" s="22"/>
      <c r="G40846" s="22"/>
      <c r="H40846" s="22"/>
    </row>
    <row r="40847" spans="4:8">
      <c r="D40847" s="22"/>
      <c r="F40847" s="22"/>
      <c r="G40847" s="22"/>
      <c r="H40847" s="22"/>
    </row>
    <row r="40848" spans="4:8">
      <c r="D40848" s="22"/>
      <c r="F40848" s="22"/>
      <c r="G40848" s="22"/>
      <c r="H40848" s="22"/>
    </row>
    <row r="40849" spans="4:8">
      <c r="D40849" s="22"/>
      <c r="F40849" s="22"/>
      <c r="G40849" s="22"/>
      <c r="H40849" s="22"/>
    </row>
    <row r="40850" spans="4:8">
      <c r="D40850" s="22"/>
      <c r="F40850" s="22"/>
      <c r="G40850" s="22"/>
      <c r="H40850" s="22"/>
    </row>
    <row r="40851" spans="4:8">
      <c r="D40851" s="22"/>
      <c r="F40851" s="22"/>
      <c r="G40851" s="22"/>
      <c r="H40851" s="22"/>
    </row>
    <row r="40852" spans="4:8">
      <c r="D40852" s="22"/>
      <c r="F40852" s="22"/>
      <c r="G40852" s="22"/>
      <c r="H40852" s="22"/>
    </row>
    <row r="40853" spans="4:8">
      <c r="D40853" s="22"/>
      <c r="F40853" s="22"/>
      <c r="G40853" s="22"/>
      <c r="H40853" s="22"/>
    </row>
    <row r="40854" spans="4:8">
      <c r="D40854" s="22"/>
      <c r="F40854" s="22"/>
      <c r="G40854" s="22"/>
      <c r="H40854" s="22"/>
    </row>
    <row r="40855" spans="4:8">
      <c r="D40855" s="22"/>
      <c r="F40855" s="22"/>
      <c r="G40855" s="22"/>
      <c r="H40855" s="22"/>
    </row>
    <row r="40856" spans="4:8">
      <c r="D40856" s="22"/>
      <c r="F40856" s="22"/>
      <c r="G40856" s="22"/>
      <c r="H40856" s="22"/>
    </row>
    <row r="40857" spans="4:8">
      <c r="D40857" s="22"/>
      <c r="F40857" s="22"/>
      <c r="G40857" s="22"/>
      <c r="H40857" s="22"/>
    </row>
    <row r="40858" spans="4:8">
      <c r="D40858" s="22"/>
      <c r="F40858" s="22"/>
      <c r="G40858" s="22"/>
      <c r="H40858" s="22"/>
    </row>
    <row r="40859" spans="4:8">
      <c r="D40859" s="22"/>
      <c r="F40859" s="22"/>
      <c r="G40859" s="22"/>
      <c r="H40859" s="22"/>
    </row>
    <row r="40860" spans="4:8">
      <c r="D40860" s="22"/>
      <c r="F40860" s="22"/>
      <c r="G40860" s="22"/>
      <c r="H40860" s="22"/>
    </row>
    <row r="40861" spans="4:8">
      <c r="D40861" s="22"/>
      <c r="F40861" s="22"/>
      <c r="G40861" s="22"/>
      <c r="H40861" s="22"/>
    </row>
    <row r="40862" spans="4:8">
      <c r="D40862" s="22"/>
      <c r="F40862" s="22"/>
      <c r="G40862" s="22"/>
      <c r="H40862" s="22"/>
    </row>
    <row r="40863" spans="4:8">
      <c r="D40863" s="22"/>
      <c r="F40863" s="22"/>
      <c r="G40863" s="22"/>
      <c r="H40863" s="22"/>
    </row>
    <row r="40864" spans="4:8">
      <c r="D40864" s="22"/>
      <c r="F40864" s="22"/>
      <c r="G40864" s="22"/>
      <c r="H40864" s="22"/>
    </row>
    <row r="40865" spans="4:8">
      <c r="D40865" s="22"/>
      <c r="F40865" s="22"/>
      <c r="G40865" s="22"/>
      <c r="H40865" s="22"/>
    </row>
    <row r="40866" spans="4:8">
      <c r="D40866" s="22"/>
      <c r="F40866" s="22"/>
      <c r="G40866" s="22"/>
      <c r="H40866" s="22"/>
    </row>
    <row r="40867" spans="4:8">
      <c r="D40867" s="22"/>
      <c r="F40867" s="22"/>
      <c r="G40867" s="22"/>
      <c r="H40867" s="22"/>
    </row>
    <row r="40868" spans="4:8">
      <c r="D40868" s="22"/>
      <c r="F40868" s="22"/>
      <c r="G40868" s="22"/>
      <c r="H40868" s="22"/>
    </row>
    <row r="40869" spans="4:8">
      <c r="D40869" s="22"/>
      <c r="F40869" s="22"/>
      <c r="G40869" s="22"/>
      <c r="H40869" s="22"/>
    </row>
    <row r="40870" spans="4:8">
      <c r="D40870" s="22"/>
      <c r="F40870" s="22"/>
      <c r="G40870" s="22"/>
      <c r="H40870" s="22"/>
    </row>
    <row r="40871" spans="4:8">
      <c r="D40871" s="22"/>
      <c r="F40871" s="22"/>
      <c r="G40871" s="22"/>
      <c r="H40871" s="22"/>
    </row>
    <row r="40872" spans="4:8">
      <c r="D40872" s="22"/>
      <c r="F40872" s="22"/>
      <c r="G40872" s="22"/>
      <c r="H40872" s="22"/>
    </row>
    <row r="40873" spans="4:8">
      <c r="D40873" s="22"/>
      <c r="F40873" s="22"/>
      <c r="G40873" s="22"/>
      <c r="H40873" s="22"/>
    </row>
    <row r="40874" spans="4:8">
      <c r="D40874" s="22"/>
      <c r="F40874" s="22"/>
      <c r="G40874" s="22"/>
      <c r="H40874" s="22"/>
    </row>
    <row r="40875" spans="4:8">
      <c r="D40875" s="22"/>
      <c r="F40875" s="22"/>
      <c r="G40875" s="22"/>
      <c r="H40875" s="22"/>
    </row>
    <row r="40876" spans="4:8">
      <c r="D40876" s="22"/>
      <c r="F40876" s="22"/>
      <c r="G40876" s="22"/>
      <c r="H40876" s="22"/>
    </row>
    <row r="40877" spans="4:8">
      <c r="D40877" s="22"/>
      <c r="F40877" s="22"/>
      <c r="G40877" s="22"/>
      <c r="H40877" s="22"/>
    </row>
    <row r="40878" spans="4:8">
      <c r="D40878" s="22"/>
      <c r="F40878" s="22"/>
      <c r="G40878" s="22"/>
      <c r="H40878" s="22"/>
    </row>
    <row r="40879" spans="4:8">
      <c r="D40879" s="22"/>
      <c r="F40879" s="22"/>
      <c r="G40879" s="22"/>
      <c r="H40879" s="22"/>
    </row>
    <row r="40880" spans="4:8">
      <c r="D40880" s="22"/>
      <c r="F40880" s="22"/>
      <c r="G40880" s="22"/>
      <c r="H40880" s="22"/>
    </row>
    <row r="40881" spans="4:8">
      <c r="D40881" s="22"/>
      <c r="F40881" s="22"/>
      <c r="G40881" s="22"/>
      <c r="H40881" s="22"/>
    </row>
    <row r="40882" spans="4:8">
      <c r="D40882" s="22"/>
      <c r="F40882" s="22"/>
      <c r="G40882" s="22"/>
      <c r="H40882" s="22"/>
    </row>
    <row r="40883" spans="4:8">
      <c r="D40883" s="22"/>
      <c r="F40883" s="22"/>
      <c r="G40883" s="22"/>
      <c r="H40883" s="22"/>
    </row>
    <row r="40884" spans="4:8">
      <c r="D40884" s="22"/>
      <c r="F40884" s="22"/>
      <c r="G40884" s="22"/>
      <c r="H40884" s="22"/>
    </row>
    <row r="40885" spans="4:8">
      <c r="D40885" s="22"/>
      <c r="F40885" s="22"/>
      <c r="G40885" s="22"/>
      <c r="H40885" s="22"/>
    </row>
    <row r="40886" spans="4:8">
      <c r="D40886" s="22"/>
      <c r="F40886" s="22"/>
      <c r="G40886" s="22"/>
      <c r="H40886" s="22"/>
    </row>
    <row r="40887" spans="4:8">
      <c r="D40887" s="22"/>
      <c r="F40887" s="22"/>
      <c r="G40887" s="22"/>
      <c r="H40887" s="22"/>
    </row>
    <row r="40888" spans="4:8">
      <c r="D40888" s="22"/>
      <c r="F40888" s="22"/>
      <c r="G40888" s="22"/>
      <c r="H40888" s="22"/>
    </row>
    <row r="40889" spans="4:8">
      <c r="D40889" s="22"/>
      <c r="F40889" s="22"/>
      <c r="G40889" s="22"/>
      <c r="H40889" s="22"/>
    </row>
    <row r="40890" spans="4:8">
      <c r="D40890" s="22"/>
      <c r="F40890" s="22"/>
      <c r="G40890" s="22"/>
      <c r="H40890" s="22"/>
    </row>
    <row r="40891" spans="4:8">
      <c r="D40891" s="22"/>
      <c r="F40891" s="22"/>
      <c r="G40891" s="22"/>
      <c r="H40891" s="22"/>
    </row>
    <row r="40892" spans="4:8">
      <c r="D40892" s="22"/>
      <c r="F40892" s="22"/>
      <c r="G40892" s="22"/>
      <c r="H40892" s="22"/>
    </row>
    <row r="40893" spans="4:8">
      <c r="D40893" s="22"/>
      <c r="F40893" s="22"/>
      <c r="G40893" s="22"/>
      <c r="H40893" s="22"/>
    </row>
    <row r="40894" spans="4:8">
      <c r="D40894" s="22"/>
      <c r="F40894" s="22"/>
      <c r="G40894" s="22"/>
      <c r="H40894" s="22"/>
    </row>
    <row r="40895" spans="4:8">
      <c r="D40895" s="22"/>
      <c r="F40895" s="22"/>
      <c r="G40895" s="22"/>
      <c r="H40895" s="22"/>
    </row>
    <row r="40896" spans="4:8">
      <c r="D40896" s="22"/>
      <c r="F40896" s="22"/>
      <c r="G40896" s="22"/>
      <c r="H40896" s="22"/>
    </row>
    <row r="40897" spans="4:8">
      <c r="D40897" s="22"/>
      <c r="F40897" s="22"/>
      <c r="G40897" s="22"/>
      <c r="H40897" s="22"/>
    </row>
    <row r="40898" spans="4:8">
      <c r="D40898" s="22"/>
      <c r="F40898" s="22"/>
      <c r="G40898" s="22"/>
      <c r="H40898" s="22"/>
    </row>
    <row r="40899" spans="4:8">
      <c r="D40899" s="22"/>
      <c r="F40899" s="22"/>
      <c r="G40899" s="22"/>
      <c r="H40899" s="22"/>
    </row>
    <row r="40900" spans="4:8">
      <c r="D40900" s="22"/>
      <c r="F40900" s="22"/>
      <c r="G40900" s="22"/>
      <c r="H40900" s="22"/>
    </row>
    <row r="40901" spans="4:8">
      <c r="D40901" s="22"/>
      <c r="F40901" s="22"/>
      <c r="G40901" s="22"/>
      <c r="H40901" s="22"/>
    </row>
    <row r="40902" spans="4:8">
      <c r="D40902" s="22"/>
      <c r="F40902" s="22"/>
      <c r="G40902" s="22"/>
      <c r="H40902" s="22"/>
    </row>
    <row r="40903" spans="4:8">
      <c r="D40903" s="22"/>
      <c r="F40903" s="22"/>
      <c r="G40903" s="22"/>
      <c r="H40903" s="22"/>
    </row>
    <row r="40904" spans="4:8">
      <c r="D40904" s="22"/>
      <c r="F40904" s="22"/>
      <c r="G40904" s="22"/>
      <c r="H40904" s="22"/>
    </row>
    <row r="40905" spans="4:8">
      <c r="D40905" s="22"/>
      <c r="F40905" s="22"/>
      <c r="G40905" s="22"/>
      <c r="H40905" s="22"/>
    </row>
    <row r="40906" spans="4:8">
      <c r="D40906" s="22"/>
      <c r="F40906" s="22"/>
      <c r="G40906" s="22"/>
      <c r="H40906" s="22"/>
    </row>
    <row r="40907" spans="4:8">
      <c r="D40907" s="22"/>
      <c r="F40907" s="22"/>
      <c r="G40907" s="22"/>
      <c r="H40907" s="22"/>
    </row>
    <row r="40908" spans="4:8">
      <c r="D40908" s="22"/>
      <c r="F40908" s="22"/>
      <c r="G40908" s="22"/>
      <c r="H40908" s="22"/>
    </row>
    <row r="40909" spans="4:8">
      <c r="D40909" s="22"/>
      <c r="F40909" s="22"/>
      <c r="G40909" s="22"/>
      <c r="H40909" s="22"/>
    </row>
    <row r="40910" spans="4:8">
      <c r="D40910" s="22"/>
      <c r="F40910" s="22"/>
      <c r="G40910" s="22"/>
      <c r="H40910" s="22"/>
    </row>
    <row r="40911" spans="4:8">
      <c r="D40911" s="22"/>
      <c r="F40911" s="22"/>
      <c r="G40911" s="22"/>
      <c r="H40911" s="22"/>
    </row>
    <row r="40912" spans="4:8">
      <c r="D40912" s="22"/>
      <c r="F40912" s="22"/>
      <c r="G40912" s="22"/>
      <c r="H40912" s="22"/>
    </row>
    <row r="40913" spans="4:8">
      <c r="D40913" s="22"/>
      <c r="F40913" s="22"/>
      <c r="G40913" s="22"/>
      <c r="H40913" s="22"/>
    </row>
    <row r="40914" spans="4:8">
      <c r="D40914" s="22"/>
      <c r="F40914" s="22"/>
      <c r="G40914" s="22"/>
      <c r="H40914" s="22"/>
    </row>
    <row r="40915" spans="4:8">
      <c r="D40915" s="22"/>
      <c r="F40915" s="22"/>
      <c r="G40915" s="22"/>
      <c r="H40915" s="22"/>
    </row>
    <row r="40916" spans="4:8">
      <c r="D40916" s="22"/>
      <c r="F40916" s="22"/>
      <c r="G40916" s="22"/>
      <c r="H40916" s="22"/>
    </row>
    <row r="40917" spans="4:8">
      <c r="D40917" s="22"/>
      <c r="F40917" s="22"/>
      <c r="G40917" s="22"/>
      <c r="H40917" s="22"/>
    </row>
    <row r="40918" spans="4:8">
      <c r="D40918" s="22"/>
      <c r="F40918" s="22"/>
      <c r="G40918" s="22"/>
      <c r="H40918" s="22"/>
    </row>
    <row r="40919" spans="4:8">
      <c r="D40919" s="22"/>
      <c r="F40919" s="22"/>
      <c r="G40919" s="22"/>
      <c r="H40919" s="22"/>
    </row>
    <row r="40920" spans="4:8">
      <c r="D40920" s="22"/>
      <c r="F40920" s="22"/>
      <c r="G40920" s="22"/>
      <c r="H40920" s="22"/>
    </row>
    <row r="40921" spans="4:8">
      <c r="D40921" s="22"/>
      <c r="F40921" s="22"/>
      <c r="G40921" s="22"/>
      <c r="H40921" s="22"/>
    </row>
    <row r="40922" spans="4:8">
      <c r="D40922" s="22"/>
      <c r="F40922" s="22"/>
      <c r="G40922" s="22"/>
      <c r="H40922" s="22"/>
    </row>
    <row r="40923" spans="4:8">
      <c r="D40923" s="22"/>
      <c r="F40923" s="22"/>
      <c r="G40923" s="22"/>
      <c r="H40923" s="22"/>
    </row>
    <row r="40924" spans="4:8">
      <c r="D40924" s="22"/>
      <c r="F40924" s="22"/>
      <c r="G40924" s="22"/>
      <c r="H40924" s="22"/>
    </row>
    <row r="40925" spans="4:8">
      <c r="D40925" s="22"/>
      <c r="F40925" s="22"/>
      <c r="G40925" s="22"/>
      <c r="H40925" s="22"/>
    </row>
    <row r="40926" spans="4:8">
      <c r="D40926" s="22"/>
      <c r="F40926" s="22"/>
      <c r="G40926" s="22"/>
      <c r="H40926" s="22"/>
    </row>
    <row r="40927" spans="4:8">
      <c r="D40927" s="22"/>
      <c r="F40927" s="22"/>
      <c r="G40927" s="22"/>
      <c r="H40927" s="22"/>
    </row>
    <row r="40928" spans="4:8">
      <c r="D40928" s="22"/>
      <c r="F40928" s="22"/>
      <c r="G40928" s="22"/>
      <c r="H40928" s="22"/>
    </row>
    <row r="40929" spans="4:8">
      <c r="D40929" s="22"/>
      <c r="F40929" s="22"/>
      <c r="G40929" s="22"/>
      <c r="H40929" s="22"/>
    </row>
    <row r="40930" spans="4:8">
      <c r="D40930" s="22"/>
      <c r="F40930" s="22"/>
      <c r="G40930" s="22"/>
      <c r="H40930" s="22"/>
    </row>
    <row r="40931" spans="4:8">
      <c r="D40931" s="22"/>
      <c r="F40931" s="22"/>
      <c r="G40931" s="22"/>
      <c r="H40931" s="22"/>
    </row>
    <row r="40932" spans="4:8">
      <c r="D40932" s="22"/>
      <c r="F40932" s="22"/>
      <c r="G40932" s="22"/>
      <c r="H40932" s="22"/>
    </row>
    <row r="40933" spans="4:8">
      <c r="D40933" s="22"/>
      <c r="F40933" s="22"/>
      <c r="G40933" s="22"/>
      <c r="H40933" s="22"/>
    </row>
    <row r="40934" spans="4:8">
      <c r="D40934" s="22"/>
      <c r="F40934" s="22"/>
      <c r="G40934" s="22"/>
      <c r="H40934" s="22"/>
    </row>
    <row r="40935" spans="4:8">
      <c r="D40935" s="22"/>
      <c r="F40935" s="22"/>
      <c r="G40935" s="22"/>
      <c r="H40935" s="22"/>
    </row>
    <row r="40936" spans="4:8">
      <c r="D40936" s="22"/>
      <c r="F40936" s="22"/>
      <c r="G40936" s="22"/>
      <c r="H40936" s="22"/>
    </row>
    <row r="40937" spans="4:8">
      <c r="D40937" s="22"/>
      <c r="F40937" s="22"/>
      <c r="G40937" s="22"/>
      <c r="H40937" s="22"/>
    </row>
    <row r="40938" spans="4:8">
      <c r="D40938" s="22"/>
      <c r="F40938" s="22"/>
      <c r="G40938" s="22"/>
      <c r="H40938" s="22"/>
    </row>
    <row r="40939" spans="4:8">
      <c r="D40939" s="22"/>
      <c r="F40939" s="22"/>
      <c r="G40939" s="22"/>
      <c r="H40939" s="22"/>
    </row>
    <row r="40940" spans="4:8">
      <c r="D40940" s="22"/>
      <c r="F40940" s="22"/>
      <c r="G40940" s="22"/>
      <c r="H40940" s="22"/>
    </row>
    <row r="40941" spans="4:8">
      <c r="D40941" s="22"/>
      <c r="F40941" s="22"/>
      <c r="G40941" s="22"/>
      <c r="H40941" s="22"/>
    </row>
    <row r="40942" spans="4:8">
      <c r="D40942" s="22"/>
      <c r="F40942" s="22"/>
      <c r="G40942" s="22"/>
      <c r="H40942" s="22"/>
    </row>
    <row r="40943" spans="4:8">
      <c r="D40943" s="22"/>
      <c r="F40943" s="22"/>
      <c r="G40943" s="22"/>
      <c r="H40943" s="22"/>
    </row>
    <row r="40944" spans="4:8">
      <c r="D40944" s="22"/>
      <c r="F40944" s="22"/>
      <c r="G40944" s="22"/>
      <c r="H40944" s="22"/>
    </row>
    <row r="40945" spans="4:8">
      <c r="D40945" s="22"/>
      <c r="F40945" s="22"/>
      <c r="G40945" s="22"/>
      <c r="H40945" s="22"/>
    </row>
    <row r="40946" spans="4:8">
      <c r="D40946" s="22"/>
      <c r="F40946" s="22"/>
      <c r="G40946" s="22"/>
      <c r="H40946" s="22"/>
    </row>
    <row r="40947" spans="4:8">
      <c r="D40947" s="22"/>
      <c r="F40947" s="22"/>
      <c r="G40947" s="22"/>
      <c r="H40947" s="22"/>
    </row>
    <row r="40948" spans="4:8">
      <c r="D40948" s="22"/>
      <c r="F40948" s="22"/>
      <c r="G40948" s="22"/>
      <c r="H40948" s="22"/>
    </row>
    <row r="40949" spans="4:8">
      <c r="D40949" s="22"/>
      <c r="F40949" s="22"/>
      <c r="G40949" s="22"/>
      <c r="H40949" s="22"/>
    </row>
    <row r="40950" spans="4:8">
      <c r="D40950" s="22"/>
      <c r="F40950" s="22"/>
      <c r="G40950" s="22"/>
      <c r="H40950" s="22"/>
    </row>
    <row r="40951" spans="4:8">
      <c r="D40951" s="22"/>
      <c r="F40951" s="22"/>
      <c r="G40951" s="22"/>
      <c r="H40951" s="22"/>
    </row>
    <row r="40952" spans="4:8">
      <c r="D40952" s="22"/>
      <c r="F40952" s="22"/>
      <c r="G40952" s="22"/>
      <c r="H40952" s="22"/>
    </row>
    <row r="40953" spans="4:8">
      <c r="D40953" s="22"/>
      <c r="F40953" s="22"/>
      <c r="G40953" s="22"/>
      <c r="H40953" s="22"/>
    </row>
    <row r="40954" spans="4:8">
      <c r="D40954" s="22"/>
      <c r="F40954" s="22"/>
      <c r="G40954" s="22"/>
      <c r="H40954" s="22"/>
    </row>
    <row r="40955" spans="4:8">
      <c r="D40955" s="22"/>
      <c r="F40955" s="22"/>
      <c r="G40955" s="22"/>
      <c r="H40955" s="22"/>
    </row>
    <row r="40956" spans="4:8">
      <c r="D40956" s="22"/>
      <c r="F40956" s="22"/>
      <c r="G40956" s="22"/>
      <c r="H40956" s="22"/>
    </row>
    <row r="40957" spans="4:8">
      <c r="D40957" s="22"/>
      <c r="F40957" s="22"/>
      <c r="G40957" s="22"/>
      <c r="H40957" s="22"/>
    </row>
    <row r="40958" spans="4:8">
      <c r="D40958" s="22"/>
      <c r="F40958" s="22"/>
      <c r="G40958" s="22"/>
      <c r="H40958" s="22"/>
    </row>
    <row r="40959" spans="4:8">
      <c r="D40959" s="22"/>
      <c r="F40959" s="22"/>
      <c r="G40959" s="22"/>
      <c r="H40959" s="22"/>
    </row>
    <row r="40960" spans="4:8">
      <c r="D40960" s="22"/>
      <c r="F40960" s="22"/>
      <c r="G40960" s="22"/>
      <c r="H40960" s="22"/>
    </row>
    <row r="40961" spans="4:8">
      <c r="D40961" s="22"/>
      <c r="F40961" s="22"/>
      <c r="G40961" s="22"/>
      <c r="H40961" s="22"/>
    </row>
    <row r="40962" spans="4:8">
      <c r="D40962" s="22"/>
      <c r="F40962" s="22"/>
      <c r="G40962" s="22"/>
      <c r="H40962" s="22"/>
    </row>
    <row r="40963" spans="4:8">
      <c r="D40963" s="22"/>
      <c r="F40963" s="22"/>
      <c r="G40963" s="22"/>
      <c r="H40963" s="22"/>
    </row>
    <row r="40964" spans="4:8">
      <c r="D40964" s="22"/>
      <c r="F40964" s="22"/>
      <c r="G40964" s="22"/>
      <c r="H40964" s="22"/>
    </row>
    <row r="40965" spans="4:8">
      <c r="D40965" s="22"/>
      <c r="F40965" s="22"/>
      <c r="G40965" s="22"/>
      <c r="H40965" s="22"/>
    </row>
    <row r="40966" spans="4:8">
      <c r="D40966" s="22"/>
      <c r="F40966" s="22"/>
      <c r="G40966" s="22"/>
      <c r="H40966" s="22"/>
    </row>
    <row r="40967" spans="4:8">
      <c r="D40967" s="22"/>
      <c r="F40967" s="22"/>
      <c r="G40967" s="22"/>
      <c r="H40967" s="22"/>
    </row>
    <row r="40968" spans="4:8">
      <c r="D40968" s="22"/>
      <c r="F40968" s="22"/>
      <c r="G40968" s="22"/>
      <c r="H40968" s="22"/>
    </row>
    <row r="40969" spans="4:8">
      <c r="D40969" s="22"/>
      <c r="F40969" s="22"/>
      <c r="G40969" s="22"/>
      <c r="H40969" s="22"/>
    </row>
    <row r="40970" spans="4:8">
      <c r="D40970" s="22"/>
      <c r="F40970" s="22"/>
      <c r="G40970" s="22"/>
      <c r="H40970" s="22"/>
    </row>
    <row r="40971" spans="4:8">
      <c r="D40971" s="22"/>
      <c r="F40971" s="22"/>
      <c r="G40971" s="22"/>
      <c r="H40971" s="22"/>
    </row>
    <row r="40972" spans="4:8">
      <c r="D40972" s="22"/>
      <c r="F40972" s="22"/>
      <c r="G40972" s="22"/>
      <c r="H40972" s="22"/>
    </row>
    <row r="40973" spans="4:8">
      <c r="D40973" s="22"/>
      <c r="F40973" s="22"/>
      <c r="G40973" s="22"/>
      <c r="H40973" s="22"/>
    </row>
    <row r="40974" spans="4:8">
      <c r="D40974" s="22"/>
      <c r="F40974" s="22"/>
      <c r="G40974" s="22"/>
      <c r="H40974" s="22"/>
    </row>
    <row r="40975" spans="4:8">
      <c r="D40975" s="22"/>
      <c r="F40975" s="22"/>
      <c r="G40975" s="22"/>
      <c r="H40975" s="22"/>
    </row>
    <row r="40976" spans="4:8">
      <c r="D40976" s="22"/>
      <c r="F40976" s="22"/>
      <c r="G40976" s="22"/>
      <c r="H40976" s="22"/>
    </row>
    <row r="40977" spans="4:8">
      <c r="D40977" s="22"/>
      <c r="F40977" s="22"/>
      <c r="G40977" s="22"/>
      <c r="H40977" s="22"/>
    </row>
    <row r="40978" spans="4:8">
      <c r="D40978" s="22"/>
      <c r="F40978" s="22"/>
      <c r="G40978" s="22"/>
      <c r="H40978" s="22"/>
    </row>
    <row r="40979" spans="4:8">
      <c r="D40979" s="22"/>
      <c r="F40979" s="22"/>
      <c r="G40979" s="22"/>
      <c r="H40979" s="22"/>
    </row>
    <row r="40980" spans="4:8">
      <c r="D40980" s="22"/>
      <c r="F40980" s="22"/>
      <c r="G40980" s="22"/>
      <c r="H40980" s="22"/>
    </row>
    <row r="40981" spans="4:8">
      <c r="D40981" s="22"/>
      <c r="F40981" s="22"/>
      <c r="G40981" s="22"/>
      <c r="H40981" s="22"/>
    </row>
    <row r="40982" spans="4:8">
      <c r="D40982" s="22"/>
      <c r="F40982" s="22"/>
      <c r="G40982" s="22"/>
      <c r="H40982" s="22"/>
    </row>
    <row r="40983" spans="4:8">
      <c r="D40983" s="22"/>
      <c r="F40983" s="22"/>
      <c r="G40983" s="22"/>
      <c r="H40983" s="22"/>
    </row>
    <row r="40984" spans="4:8">
      <c r="D40984" s="22"/>
      <c r="F40984" s="22"/>
      <c r="G40984" s="22"/>
      <c r="H40984" s="22"/>
    </row>
    <row r="40985" spans="4:8">
      <c r="D40985" s="22"/>
      <c r="F40985" s="22"/>
      <c r="G40985" s="22"/>
      <c r="H40985" s="22"/>
    </row>
    <row r="40986" spans="4:8">
      <c r="D40986" s="22"/>
      <c r="F40986" s="22"/>
      <c r="G40986" s="22"/>
      <c r="H40986" s="22"/>
    </row>
    <row r="40987" spans="4:8">
      <c r="D40987" s="22"/>
      <c r="F40987" s="22"/>
      <c r="G40987" s="22"/>
      <c r="H40987" s="22"/>
    </row>
    <row r="40988" spans="4:8">
      <c r="D40988" s="22"/>
      <c r="F40988" s="22"/>
      <c r="G40988" s="22"/>
      <c r="H40988" s="22"/>
    </row>
    <row r="40989" spans="4:8">
      <c r="D40989" s="22"/>
      <c r="F40989" s="22"/>
      <c r="G40989" s="22"/>
      <c r="H40989" s="22"/>
    </row>
    <row r="40990" spans="4:8">
      <c r="D40990" s="22"/>
      <c r="F40990" s="22"/>
      <c r="G40990" s="22"/>
      <c r="H40990" s="22"/>
    </row>
    <row r="40991" spans="4:8">
      <c r="D40991" s="22"/>
      <c r="F40991" s="22"/>
      <c r="G40991" s="22"/>
      <c r="H40991" s="22"/>
    </row>
    <row r="40992" spans="4:8">
      <c r="D40992" s="22"/>
      <c r="F40992" s="22"/>
      <c r="G40992" s="22"/>
      <c r="H40992" s="22"/>
    </row>
    <row r="40993" spans="4:8">
      <c r="D40993" s="22"/>
      <c r="F40993" s="22"/>
      <c r="G40993" s="22"/>
      <c r="H40993" s="22"/>
    </row>
    <row r="40994" spans="4:8">
      <c r="D40994" s="22"/>
      <c r="F40994" s="22"/>
      <c r="G40994" s="22"/>
      <c r="H40994" s="22"/>
    </row>
    <row r="40995" spans="4:8">
      <c r="D40995" s="22"/>
      <c r="F40995" s="22"/>
      <c r="G40995" s="22"/>
      <c r="H40995" s="22"/>
    </row>
    <row r="40996" spans="4:8">
      <c r="D40996" s="22"/>
      <c r="F40996" s="22"/>
      <c r="G40996" s="22"/>
      <c r="H40996" s="22"/>
    </row>
    <row r="40997" spans="4:8">
      <c r="D40997" s="22"/>
      <c r="F40997" s="22"/>
      <c r="G40997" s="22"/>
      <c r="H40997" s="22"/>
    </row>
    <row r="40998" spans="4:8">
      <c r="D40998" s="22"/>
      <c r="F40998" s="22"/>
      <c r="G40998" s="22"/>
      <c r="H40998" s="22"/>
    </row>
    <row r="40999" spans="4:8">
      <c r="D40999" s="22"/>
      <c r="F40999" s="22"/>
      <c r="G40999" s="22"/>
      <c r="H40999" s="22"/>
    </row>
    <row r="41000" spans="4:8">
      <c r="D41000" s="22"/>
      <c r="F41000" s="22"/>
      <c r="G41000" s="22"/>
      <c r="H41000" s="22"/>
    </row>
    <row r="41001" spans="4:8">
      <c r="D41001" s="22"/>
      <c r="F41001" s="22"/>
      <c r="G41001" s="22"/>
      <c r="H41001" s="22"/>
    </row>
    <row r="41002" spans="4:8">
      <c r="D41002" s="22"/>
      <c r="F41002" s="22"/>
      <c r="G41002" s="22"/>
      <c r="H41002" s="22"/>
    </row>
    <row r="41003" spans="4:8">
      <c r="D41003" s="22"/>
      <c r="F41003" s="22"/>
      <c r="G41003" s="22"/>
      <c r="H41003" s="22"/>
    </row>
    <row r="41004" spans="4:8">
      <c r="D41004" s="22"/>
      <c r="F41004" s="22"/>
      <c r="G41004" s="22"/>
      <c r="H41004" s="22"/>
    </row>
    <row r="41005" spans="4:8">
      <c r="D41005" s="22"/>
      <c r="F41005" s="22"/>
      <c r="G41005" s="22"/>
      <c r="H41005" s="22"/>
    </row>
    <row r="41006" spans="4:8">
      <c r="D41006" s="22"/>
      <c r="F41006" s="22"/>
      <c r="G41006" s="22"/>
      <c r="H41006" s="22"/>
    </row>
    <row r="41007" spans="4:8">
      <c r="D41007" s="22"/>
      <c r="F41007" s="22"/>
      <c r="G41007" s="22"/>
      <c r="H41007" s="22"/>
    </row>
    <row r="41008" spans="4:8">
      <c r="D41008" s="22"/>
      <c r="F41008" s="22"/>
      <c r="G41008" s="22"/>
      <c r="H41008" s="22"/>
    </row>
    <row r="41009" spans="4:8">
      <c r="D41009" s="22"/>
      <c r="F41009" s="22"/>
      <c r="G41009" s="22"/>
      <c r="H41009" s="22"/>
    </row>
    <row r="41010" spans="4:8">
      <c r="D41010" s="22"/>
      <c r="F41010" s="22"/>
      <c r="G41010" s="22"/>
      <c r="H41010" s="22"/>
    </row>
    <row r="41011" spans="4:8">
      <c r="D41011" s="22"/>
      <c r="F41011" s="22"/>
      <c r="G41011" s="22"/>
      <c r="H41011" s="22"/>
    </row>
    <row r="41012" spans="4:8">
      <c r="D41012" s="22"/>
      <c r="F41012" s="22"/>
      <c r="G41012" s="22"/>
      <c r="H41012" s="22"/>
    </row>
    <row r="41013" spans="4:8">
      <c r="D41013" s="22"/>
      <c r="F41013" s="22"/>
      <c r="G41013" s="22"/>
      <c r="H41013" s="22"/>
    </row>
    <row r="41014" spans="4:8">
      <c r="D41014" s="22"/>
      <c r="F41014" s="22"/>
      <c r="G41014" s="22"/>
      <c r="H41014" s="22"/>
    </row>
    <row r="41015" spans="4:8">
      <c r="D41015" s="22"/>
      <c r="F41015" s="22"/>
      <c r="G41015" s="22"/>
      <c r="H41015" s="22"/>
    </row>
    <row r="41016" spans="4:8">
      <c r="D41016" s="22"/>
      <c r="F41016" s="22"/>
      <c r="G41016" s="22"/>
      <c r="H41016" s="22"/>
    </row>
    <row r="41017" spans="4:8">
      <c r="D41017" s="22"/>
      <c r="F41017" s="22"/>
      <c r="G41017" s="22"/>
      <c r="H41017" s="22"/>
    </row>
    <row r="41018" spans="4:8">
      <c r="D41018" s="22"/>
      <c r="F41018" s="22"/>
      <c r="G41018" s="22"/>
      <c r="H41018" s="22"/>
    </row>
    <row r="41019" spans="4:8">
      <c r="D41019" s="22"/>
      <c r="F41019" s="22"/>
      <c r="G41019" s="22"/>
      <c r="H41019" s="22"/>
    </row>
    <row r="41020" spans="4:8">
      <c r="D41020" s="22"/>
      <c r="F41020" s="22"/>
      <c r="G41020" s="22"/>
      <c r="H41020" s="22"/>
    </row>
    <row r="41021" spans="4:8">
      <c r="D41021" s="22"/>
      <c r="F41021" s="22"/>
      <c r="G41021" s="22"/>
      <c r="H41021" s="22"/>
    </row>
    <row r="41022" spans="4:8">
      <c r="D41022" s="22"/>
      <c r="F41022" s="22"/>
      <c r="G41022" s="22"/>
      <c r="H41022" s="22"/>
    </row>
    <row r="41023" spans="4:8">
      <c r="D41023" s="22"/>
      <c r="F41023" s="22"/>
      <c r="G41023" s="22"/>
      <c r="H41023" s="22"/>
    </row>
    <row r="41024" spans="4:8">
      <c r="D41024" s="22"/>
      <c r="F41024" s="22"/>
      <c r="G41024" s="22"/>
      <c r="H41024" s="22"/>
    </row>
    <row r="41025" spans="4:8">
      <c r="D41025" s="22"/>
      <c r="F41025" s="22"/>
      <c r="G41025" s="22"/>
      <c r="H41025" s="22"/>
    </row>
    <row r="41026" spans="4:8">
      <c r="D41026" s="22"/>
      <c r="F41026" s="22"/>
      <c r="G41026" s="22"/>
      <c r="H41026" s="22"/>
    </row>
    <row r="41027" spans="4:8">
      <c r="D41027" s="22"/>
      <c r="F41027" s="22"/>
      <c r="G41027" s="22"/>
      <c r="H41027" s="22"/>
    </row>
    <row r="41028" spans="4:8">
      <c r="D41028" s="22"/>
      <c r="F41028" s="22"/>
      <c r="G41028" s="22"/>
      <c r="H41028" s="22"/>
    </row>
    <row r="41029" spans="4:8">
      <c r="D41029" s="22"/>
      <c r="F41029" s="22"/>
      <c r="G41029" s="22"/>
      <c r="H41029" s="22"/>
    </row>
    <row r="41030" spans="4:8">
      <c r="D41030" s="22"/>
      <c r="F41030" s="22"/>
      <c r="G41030" s="22"/>
      <c r="H41030" s="22"/>
    </row>
    <row r="41031" spans="4:8">
      <c r="D41031" s="22"/>
      <c r="F41031" s="22"/>
      <c r="G41031" s="22"/>
      <c r="H41031" s="22"/>
    </row>
    <row r="41032" spans="4:8">
      <c r="D41032" s="22"/>
      <c r="F41032" s="22"/>
      <c r="G41032" s="22"/>
      <c r="H41032" s="22"/>
    </row>
    <row r="41033" spans="4:8">
      <c r="D41033" s="22"/>
      <c r="F41033" s="22"/>
      <c r="G41033" s="22"/>
      <c r="H41033" s="22"/>
    </row>
    <row r="41034" spans="4:8">
      <c r="D41034" s="22"/>
      <c r="F41034" s="22"/>
      <c r="G41034" s="22"/>
      <c r="H41034" s="22"/>
    </row>
    <row r="41035" spans="4:8">
      <c r="D41035" s="22"/>
      <c r="F41035" s="22"/>
      <c r="G41035" s="22"/>
      <c r="H41035" s="22"/>
    </row>
    <row r="41036" spans="4:8">
      <c r="D41036" s="22"/>
      <c r="F41036" s="22"/>
      <c r="G41036" s="22"/>
      <c r="H41036" s="22"/>
    </row>
    <row r="41037" spans="4:8">
      <c r="D41037" s="22"/>
      <c r="F41037" s="22"/>
      <c r="G41037" s="22"/>
      <c r="H41037" s="22"/>
    </row>
    <row r="41038" spans="4:8">
      <c r="D41038" s="22"/>
      <c r="F41038" s="22"/>
      <c r="G41038" s="22"/>
      <c r="H41038" s="22"/>
    </row>
    <row r="41039" spans="4:8">
      <c r="D41039" s="22"/>
      <c r="F41039" s="22"/>
      <c r="G41039" s="22"/>
      <c r="H41039" s="22"/>
    </row>
    <row r="41040" spans="4:8">
      <c r="D41040" s="22"/>
      <c r="F41040" s="22"/>
      <c r="G41040" s="22"/>
      <c r="H41040" s="22"/>
    </row>
    <row r="41041" spans="4:8">
      <c r="D41041" s="22"/>
      <c r="F41041" s="22"/>
      <c r="G41041" s="22"/>
      <c r="H41041" s="22"/>
    </row>
    <row r="41042" spans="4:8">
      <c r="D41042" s="22"/>
      <c r="F41042" s="22"/>
      <c r="G41042" s="22"/>
      <c r="H41042" s="22"/>
    </row>
    <row r="41043" spans="4:8">
      <c r="D41043" s="22"/>
      <c r="F41043" s="22"/>
      <c r="G41043" s="22"/>
      <c r="H41043" s="22"/>
    </row>
    <row r="41044" spans="4:8">
      <c r="D41044" s="22"/>
      <c r="F41044" s="22"/>
      <c r="G41044" s="22"/>
      <c r="H41044" s="22"/>
    </row>
    <row r="41045" spans="4:8">
      <c r="D41045" s="22"/>
      <c r="F41045" s="22"/>
      <c r="G41045" s="22"/>
      <c r="H41045" s="22"/>
    </row>
    <row r="41046" spans="4:8">
      <c r="D41046" s="22"/>
      <c r="F41046" s="22"/>
      <c r="G41046" s="22"/>
      <c r="H41046" s="22"/>
    </row>
    <row r="41047" spans="4:8">
      <c r="D41047" s="22"/>
      <c r="F41047" s="22"/>
      <c r="G41047" s="22"/>
      <c r="H41047" s="22"/>
    </row>
    <row r="41048" spans="4:8">
      <c r="D41048" s="22"/>
      <c r="F41048" s="22"/>
      <c r="G41048" s="22"/>
      <c r="H41048" s="22"/>
    </row>
    <row r="41049" spans="4:8">
      <c r="D41049" s="22"/>
      <c r="F41049" s="22"/>
      <c r="G41049" s="22"/>
      <c r="H41049" s="22"/>
    </row>
    <row r="41050" spans="4:8">
      <c r="D41050" s="22"/>
      <c r="F41050" s="22"/>
      <c r="G41050" s="22"/>
      <c r="H41050" s="22"/>
    </row>
    <row r="41051" spans="4:8">
      <c r="D41051" s="22"/>
      <c r="F41051" s="22"/>
      <c r="G41051" s="22"/>
      <c r="H41051" s="22"/>
    </row>
    <row r="41052" spans="4:8">
      <c r="D41052" s="22"/>
      <c r="F41052" s="22"/>
      <c r="G41052" s="22"/>
      <c r="H41052" s="22"/>
    </row>
    <row r="41053" spans="4:8">
      <c r="D41053" s="22"/>
      <c r="F41053" s="22"/>
      <c r="G41053" s="22"/>
      <c r="H41053" s="22"/>
    </row>
    <row r="41054" spans="4:8">
      <c r="D41054" s="22"/>
      <c r="F41054" s="22"/>
      <c r="G41054" s="22"/>
      <c r="H41054" s="22"/>
    </row>
    <row r="41055" spans="4:8">
      <c r="D41055" s="22"/>
      <c r="F41055" s="22"/>
      <c r="G41055" s="22"/>
      <c r="H41055" s="22"/>
    </row>
    <row r="41056" spans="4:8">
      <c r="D41056" s="22"/>
      <c r="F41056" s="22"/>
      <c r="G41056" s="22"/>
      <c r="H41056" s="22"/>
    </row>
    <row r="41057" spans="4:8">
      <c r="D41057" s="22"/>
      <c r="F41057" s="22"/>
      <c r="G41057" s="22"/>
      <c r="H41057" s="22"/>
    </row>
    <row r="41058" spans="4:8">
      <c r="D41058" s="22"/>
      <c r="F41058" s="22"/>
      <c r="G41058" s="22"/>
      <c r="H41058" s="22"/>
    </row>
    <row r="41059" spans="4:8">
      <c r="D41059" s="22"/>
      <c r="F41059" s="22"/>
      <c r="G41059" s="22"/>
      <c r="H41059" s="22"/>
    </row>
    <row r="41060" spans="4:8">
      <c r="D41060" s="22"/>
      <c r="F41060" s="22"/>
      <c r="G41060" s="22"/>
      <c r="H41060" s="22"/>
    </row>
    <row r="41061" spans="4:8">
      <c r="D41061" s="22"/>
      <c r="F41061" s="22"/>
      <c r="G41061" s="22"/>
      <c r="H41061" s="22"/>
    </row>
    <row r="41062" spans="4:8">
      <c r="D41062" s="22"/>
      <c r="F41062" s="22"/>
      <c r="G41062" s="22"/>
      <c r="H41062" s="22"/>
    </row>
    <row r="41063" spans="4:8">
      <c r="D41063" s="22"/>
      <c r="F41063" s="22"/>
      <c r="G41063" s="22"/>
      <c r="H41063" s="22"/>
    </row>
    <row r="41064" spans="4:8">
      <c r="D41064" s="22"/>
      <c r="F41064" s="22"/>
      <c r="G41064" s="22"/>
      <c r="H41064" s="22"/>
    </row>
    <row r="41065" spans="4:8">
      <c r="D41065" s="22"/>
      <c r="F41065" s="22"/>
      <c r="G41065" s="22"/>
      <c r="H41065" s="22"/>
    </row>
    <row r="41066" spans="4:8">
      <c r="D41066" s="22"/>
      <c r="F41066" s="22"/>
      <c r="G41066" s="22"/>
      <c r="H41066" s="22"/>
    </row>
    <row r="41067" spans="4:8">
      <c r="D41067" s="22"/>
      <c r="F41067" s="22"/>
      <c r="G41067" s="22"/>
      <c r="H41067" s="22"/>
    </row>
    <row r="41068" spans="4:8">
      <c r="D41068" s="22"/>
      <c r="F41068" s="22"/>
      <c r="G41068" s="22"/>
      <c r="H41068" s="22"/>
    </row>
    <row r="41069" spans="4:8">
      <c r="D41069" s="22"/>
      <c r="F41069" s="22"/>
      <c r="G41069" s="22"/>
      <c r="H41069" s="22"/>
    </row>
    <row r="41070" spans="4:8">
      <c r="D41070" s="22"/>
      <c r="F41070" s="22"/>
      <c r="G41070" s="22"/>
      <c r="H41070" s="22"/>
    </row>
    <row r="41071" spans="4:8">
      <c r="D41071" s="22"/>
      <c r="F41071" s="22"/>
      <c r="G41071" s="22"/>
      <c r="H41071" s="22"/>
    </row>
    <row r="41072" spans="4:8">
      <c r="D41072" s="22"/>
      <c r="F41072" s="22"/>
      <c r="G41072" s="22"/>
      <c r="H41072" s="22"/>
    </row>
    <row r="41073" spans="4:8">
      <c r="D41073" s="22"/>
      <c r="F41073" s="22"/>
      <c r="G41073" s="22"/>
      <c r="H41073" s="22"/>
    </row>
    <row r="41074" spans="4:8">
      <c r="D41074" s="22"/>
      <c r="F41074" s="22"/>
      <c r="G41074" s="22"/>
      <c r="H41074" s="22"/>
    </row>
    <row r="41075" spans="4:8">
      <c r="D41075" s="22"/>
      <c r="F41075" s="22"/>
      <c r="G41075" s="22"/>
      <c r="H41075" s="22"/>
    </row>
    <row r="41076" spans="4:8">
      <c r="D41076" s="22"/>
      <c r="F41076" s="22"/>
      <c r="G41076" s="22"/>
      <c r="H41076" s="22"/>
    </row>
    <row r="41077" spans="4:8">
      <c r="D41077" s="22"/>
      <c r="F41077" s="22"/>
      <c r="G41077" s="22"/>
      <c r="H41077" s="22"/>
    </row>
    <row r="41078" spans="4:8">
      <c r="D41078" s="22"/>
      <c r="F41078" s="22"/>
      <c r="G41078" s="22"/>
      <c r="H41078" s="22"/>
    </row>
    <row r="41079" spans="4:8">
      <c r="D41079" s="22"/>
      <c r="F41079" s="22"/>
      <c r="G41079" s="22"/>
      <c r="H41079" s="22"/>
    </row>
    <row r="41080" spans="4:8">
      <c r="D41080" s="22"/>
      <c r="F41080" s="22"/>
      <c r="G41080" s="22"/>
      <c r="H41080" s="22"/>
    </row>
    <row r="41081" spans="4:8">
      <c r="D41081" s="22"/>
      <c r="F41081" s="22"/>
      <c r="G41081" s="22"/>
      <c r="H41081" s="22"/>
    </row>
    <row r="41082" spans="4:8">
      <c r="D41082" s="22"/>
      <c r="F41082" s="22"/>
      <c r="G41082" s="22"/>
      <c r="H41082" s="22"/>
    </row>
    <row r="41083" spans="4:8">
      <c r="D41083" s="22"/>
      <c r="F41083" s="22"/>
      <c r="G41083" s="22"/>
      <c r="H41083" s="22"/>
    </row>
    <row r="41084" spans="4:8">
      <c r="D41084" s="22"/>
      <c r="F41084" s="22"/>
      <c r="G41084" s="22"/>
      <c r="H41084" s="22"/>
    </row>
    <row r="41085" spans="4:8">
      <c r="D41085" s="22"/>
      <c r="F41085" s="22"/>
      <c r="G41085" s="22"/>
      <c r="H41085" s="22"/>
    </row>
    <row r="41086" spans="4:8">
      <c r="D41086" s="22"/>
      <c r="F41086" s="22"/>
      <c r="G41086" s="22"/>
      <c r="H41086" s="22"/>
    </row>
    <row r="41087" spans="4:8">
      <c r="D41087" s="22"/>
      <c r="F41087" s="22"/>
      <c r="G41087" s="22"/>
      <c r="H41087" s="22"/>
    </row>
    <row r="41088" spans="4:8">
      <c r="D41088" s="22"/>
      <c r="F41088" s="22"/>
      <c r="G41088" s="22"/>
      <c r="H41088" s="22"/>
    </row>
    <row r="41089" spans="4:8">
      <c r="D41089" s="22"/>
      <c r="F41089" s="22"/>
      <c r="G41089" s="22"/>
      <c r="H41089" s="22"/>
    </row>
    <row r="41090" spans="4:8">
      <c r="D41090" s="22"/>
      <c r="F41090" s="22"/>
      <c r="G41090" s="22"/>
      <c r="H41090" s="22"/>
    </row>
    <row r="41091" spans="4:8">
      <c r="D41091" s="22"/>
      <c r="F41091" s="22"/>
      <c r="G41091" s="22"/>
      <c r="H41091" s="22"/>
    </row>
    <row r="41092" spans="4:8">
      <c r="D41092" s="22"/>
      <c r="F41092" s="22"/>
      <c r="G41092" s="22"/>
      <c r="H41092" s="22"/>
    </row>
    <row r="41093" spans="4:8">
      <c r="D41093" s="22"/>
      <c r="F41093" s="22"/>
      <c r="G41093" s="22"/>
      <c r="H41093" s="22"/>
    </row>
    <row r="41094" spans="4:8">
      <c r="D41094" s="22"/>
      <c r="F41094" s="22"/>
      <c r="G41094" s="22"/>
      <c r="H41094" s="22"/>
    </row>
    <row r="41095" spans="4:8">
      <c r="D41095" s="22"/>
      <c r="F41095" s="22"/>
      <c r="G41095" s="22"/>
      <c r="H41095" s="22"/>
    </row>
    <row r="41096" spans="4:8">
      <c r="D41096" s="22"/>
      <c r="F41096" s="22"/>
      <c r="G41096" s="22"/>
      <c r="H41096" s="22"/>
    </row>
    <row r="41097" spans="4:8">
      <c r="D41097" s="22"/>
      <c r="F41097" s="22"/>
      <c r="G41097" s="22"/>
      <c r="H41097" s="22"/>
    </row>
    <row r="41098" spans="4:8">
      <c r="D41098" s="22"/>
      <c r="F41098" s="22"/>
      <c r="G41098" s="22"/>
      <c r="H41098" s="22"/>
    </row>
    <row r="41099" spans="4:8">
      <c r="D41099" s="22"/>
      <c r="F41099" s="22"/>
      <c r="G41099" s="22"/>
      <c r="H41099" s="22"/>
    </row>
    <row r="41100" spans="4:8">
      <c r="D41100" s="22"/>
      <c r="F41100" s="22"/>
      <c r="G41100" s="22"/>
      <c r="H41100" s="22"/>
    </row>
    <row r="41101" spans="4:8">
      <c r="D41101" s="22"/>
      <c r="F41101" s="22"/>
      <c r="G41101" s="22"/>
      <c r="H41101" s="22"/>
    </row>
    <row r="41102" spans="4:8">
      <c r="D41102" s="22"/>
      <c r="F41102" s="22"/>
      <c r="G41102" s="22"/>
      <c r="H41102" s="22"/>
    </row>
    <row r="41103" spans="4:8">
      <c r="D41103" s="22"/>
      <c r="F41103" s="22"/>
      <c r="G41103" s="22"/>
      <c r="H41103" s="22"/>
    </row>
    <row r="41104" spans="4:8">
      <c r="D41104" s="22"/>
      <c r="F41104" s="22"/>
      <c r="G41104" s="22"/>
      <c r="H41104" s="22"/>
    </row>
    <row r="41105" spans="4:8">
      <c r="D41105" s="22"/>
      <c r="F41105" s="22"/>
      <c r="G41105" s="22"/>
      <c r="H41105" s="22"/>
    </row>
    <row r="41106" spans="4:8">
      <c r="D41106" s="22"/>
      <c r="F41106" s="22"/>
      <c r="G41106" s="22"/>
      <c r="H41106" s="22"/>
    </row>
    <row r="41107" spans="4:8">
      <c r="D41107" s="22"/>
      <c r="F41107" s="22"/>
      <c r="G41107" s="22"/>
      <c r="H41107" s="22"/>
    </row>
    <row r="41108" spans="4:8">
      <c r="D41108" s="22"/>
      <c r="F41108" s="22"/>
      <c r="G41108" s="22"/>
      <c r="H41108" s="22"/>
    </row>
    <row r="41109" spans="4:8">
      <c r="D41109" s="22"/>
      <c r="F41109" s="22"/>
      <c r="G41109" s="22"/>
      <c r="H41109" s="22"/>
    </row>
    <row r="41110" spans="4:8">
      <c r="D41110" s="22"/>
      <c r="F41110" s="22"/>
      <c r="G41110" s="22"/>
      <c r="H41110" s="22"/>
    </row>
    <row r="41111" spans="4:8">
      <c r="D41111" s="22"/>
      <c r="F41111" s="22"/>
      <c r="G41111" s="22"/>
      <c r="H41111" s="22"/>
    </row>
    <row r="41112" spans="4:8">
      <c r="D41112" s="22"/>
      <c r="F41112" s="22"/>
      <c r="G41112" s="22"/>
      <c r="H41112" s="22"/>
    </row>
    <row r="41113" spans="4:8">
      <c r="D41113" s="22"/>
      <c r="F41113" s="22"/>
      <c r="G41113" s="22"/>
      <c r="H41113" s="22"/>
    </row>
    <row r="41114" spans="4:8">
      <c r="D41114" s="22"/>
      <c r="F41114" s="22"/>
      <c r="G41114" s="22"/>
      <c r="H41114" s="22"/>
    </row>
    <row r="41115" spans="4:8">
      <c r="D41115" s="22"/>
      <c r="F41115" s="22"/>
      <c r="G41115" s="22"/>
      <c r="H41115" s="22"/>
    </row>
    <row r="41116" spans="4:8">
      <c r="D41116" s="22"/>
      <c r="F41116" s="22"/>
      <c r="G41116" s="22"/>
      <c r="H41116" s="22"/>
    </row>
    <row r="41117" spans="4:8">
      <c r="D41117" s="22"/>
      <c r="F41117" s="22"/>
      <c r="G41117" s="22"/>
      <c r="H41117" s="22"/>
    </row>
    <row r="41118" spans="4:8">
      <c r="D41118" s="22"/>
      <c r="F41118" s="22"/>
      <c r="G41118" s="22"/>
      <c r="H41118" s="22"/>
    </row>
    <row r="41119" spans="4:8">
      <c r="D41119" s="22"/>
      <c r="F41119" s="22"/>
      <c r="G41119" s="22"/>
      <c r="H41119" s="22"/>
    </row>
    <row r="41120" spans="4:8">
      <c r="D41120" s="22"/>
      <c r="F41120" s="22"/>
      <c r="G41120" s="22"/>
      <c r="H41120" s="22"/>
    </row>
    <row r="41121" spans="4:8">
      <c r="D41121" s="22"/>
      <c r="F41121" s="22"/>
      <c r="G41121" s="22"/>
      <c r="H41121" s="22"/>
    </row>
    <row r="41122" spans="4:8">
      <c r="D41122" s="22"/>
      <c r="F41122" s="22"/>
      <c r="G41122" s="22"/>
      <c r="H41122" s="22"/>
    </row>
    <row r="41123" spans="4:8">
      <c r="D41123" s="22"/>
      <c r="F41123" s="22"/>
      <c r="G41123" s="22"/>
      <c r="H41123" s="22"/>
    </row>
    <row r="41124" spans="4:8">
      <c r="D41124" s="22"/>
      <c r="F41124" s="22"/>
      <c r="G41124" s="22"/>
      <c r="H41124" s="22"/>
    </row>
    <row r="41125" spans="4:8">
      <c r="D41125" s="22"/>
      <c r="F41125" s="22"/>
      <c r="G41125" s="22"/>
      <c r="H41125" s="22"/>
    </row>
    <row r="41126" spans="4:8">
      <c r="D41126" s="22"/>
      <c r="F41126" s="22"/>
      <c r="G41126" s="22"/>
      <c r="H41126" s="22"/>
    </row>
    <row r="41127" spans="4:8">
      <c r="D41127" s="22"/>
      <c r="F41127" s="22"/>
      <c r="G41127" s="22"/>
      <c r="H41127" s="22"/>
    </row>
    <row r="41128" spans="4:8">
      <c r="D41128" s="22"/>
      <c r="F41128" s="22"/>
      <c r="G41128" s="22"/>
      <c r="H41128" s="22"/>
    </row>
    <row r="41129" spans="4:8">
      <c r="D41129" s="22"/>
      <c r="F41129" s="22"/>
      <c r="G41129" s="22"/>
      <c r="H41129" s="22"/>
    </row>
    <row r="41130" spans="4:8">
      <c r="D41130" s="22"/>
      <c r="F41130" s="22"/>
      <c r="G41130" s="22"/>
      <c r="H41130" s="22"/>
    </row>
    <row r="41131" spans="4:8">
      <c r="D41131" s="22"/>
      <c r="F41131" s="22"/>
      <c r="G41131" s="22"/>
      <c r="H41131" s="22"/>
    </row>
    <row r="41132" spans="4:8">
      <c r="D41132" s="22"/>
      <c r="F41132" s="22"/>
      <c r="G41132" s="22"/>
      <c r="H41132" s="22"/>
    </row>
    <row r="41133" spans="4:8">
      <c r="D41133" s="22"/>
      <c r="F41133" s="22"/>
      <c r="G41133" s="22"/>
      <c r="H41133" s="22"/>
    </row>
    <row r="41134" spans="4:8">
      <c r="D41134" s="22"/>
      <c r="F41134" s="22"/>
      <c r="G41134" s="22"/>
      <c r="H41134" s="22"/>
    </row>
    <row r="41135" spans="4:8">
      <c r="D41135" s="22"/>
      <c r="F41135" s="22"/>
      <c r="G41135" s="22"/>
      <c r="H41135" s="22"/>
    </row>
    <row r="41136" spans="4:8">
      <c r="D41136" s="22"/>
      <c r="F41136" s="22"/>
      <c r="G41136" s="22"/>
      <c r="H41136" s="22"/>
    </row>
    <row r="41137" spans="4:8">
      <c r="D41137" s="22"/>
      <c r="F41137" s="22"/>
      <c r="G41137" s="22"/>
      <c r="H41137" s="22"/>
    </row>
    <row r="41138" spans="4:8">
      <c r="D41138" s="22"/>
      <c r="F41138" s="22"/>
      <c r="G41138" s="22"/>
      <c r="H41138" s="22"/>
    </row>
    <row r="41139" spans="4:8">
      <c r="D41139" s="22"/>
      <c r="F41139" s="22"/>
      <c r="G41139" s="22"/>
      <c r="H41139" s="22"/>
    </row>
    <row r="41140" spans="4:8">
      <c r="D41140" s="22"/>
      <c r="F41140" s="22"/>
      <c r="G41140" s="22"/>
      <c r="H41140" s="22"/>
    </row>
    <row r="41141" spans="4:8">
      <c r="D41141" s="22"/>
      <c r="F41141" s="22"/>
      <c r="G41141" s="22"/>
      <c r="H41141" s="22"/>
    </row>
    <row r="41142" spans="4:8">
      <c r="D41142" s="22"/>
      <c r="F41142" s="22"/>
      <c r="G41142" s="22"/>
      <c r="H41142" s="22"/>
    </row>
    <row r="41143" spans="4:8">
      <c r="D41143" s="22"/>
      <c r="F41143" s="22"/>
      <c r="G41143" s="22"/>
      <c r="H41143" s="22"/>
    </row>
    <row r="41144" spans="4:8">
      <c r="D41144" s="22"/>
      <c r="F41144" s="22"/>
      <c r="G41144" s="22"/>
      <c r="H41144" s="22"/>
    </row>
    <row r="41145" spans="4:8">
      <c r="D41145" s="22"/>
      <c r="F41145" s="22"/>
      <c r="G41145" s="22"/>
      <c r="H41145" s="22"/>
    </row>
    <row r="41146" spans="4:8">
      <c r="D41146" s="22"/>
      <c r="F41146" s="22"/>
      <c r="G41146" s="22"/>
      <c r="H41146" s="22"/>
    </row>
    <row r="41147" spans="4:8">
      <c r="D41147" s="22"/>
      <c r="F41147" s="22"/>
      <c r="G41147" s="22"/>
      <c r="H41147" s="22"/>
    </row>
    <row r="41148" spans="4:8">
      <c r="D41148" s="22"/>
      <c r="F41148" s="22"/>
      <c r="G41148" s="22"/>
      <c r="H41148" s="22"/>
    </row>
    <row r="41149" spans="4:8">
      <c r="D41149" s="22"/>
      <c r="F41149" s="22"/>
      <c r="G41149" s="22"/>
      <c r="H41149" s="22"/>
    </row>
    <row r="41150" spans="4:8">
      <c r="D41150" s="22"/>
      <c r="F41150" s="22"/>
      <c r="G41150" s="22"/>
      <c r="H41150" s="22"/>
    </row>
    <row r="41151" spans="4:8">
      <c r="D41151" s="22"/>
      <c r="F41151" s="22"/>
      <c r="G41151" s="22"/>
      <c r="H41151" s="22"/>
    </row>
    <row r="41152" spans="4:8">
      <c r="D41152" s="22"/>
      <c r="F41152" s="22"/>
      <c r="G41152" s="22"/>
      <c r="H41152" s="22"/>
    </row>
    <row r="41153" spans="4:8">
      <c r="D41153" s="22"/>
      <c r="F41153" s="22"/>
      <c r="G41153" s="22"/>
      <c r="H41153" s="22"/>
    </row>
    <row r="41154" spans="4:8">
      <c r="D41154" s="22"/>
      <c r="F41154" s="22"/>
      <c r="G41154" s="22"/>
      <c r="H41154" s="22"/>
    </row>
    <row r="41155" spans="4:8">
      <c r="D41155" s="22"/>
      <c r="F41155" s="22"/>
      <c r="G41155" s="22"/>
      <c r="H41155" s="22"/>
    </row>
    <row r="41156" spans="4:8">
      <c r="D41156" s="22"/>
      <c r="F41156" s="22"/>
      <c r="G41156" s="22"/>
      <c r="H41156" s="22"/>
    </row>
    <row r="41157" spans="4:8">
      <c r="D41157" s="22"/>
      <c r="F41157" s="22"/>
      <c r="G41157" s="22"/>
      <c r="H41157" s="22"/>
    </row>
    <row r="41158" spans="4:8">
      <c r="D41158" s="22"/>
      <c r="F41158" s="22"/>
      <c r="G41158" s="22"/>
      <c r="H41158" s="22"/>
    </row>
    <row r="41159" spans="4:8">
      <c r="D41159" s="22"/>
      <c r="F41159" s="22"/>
      <c r="G41159" s="22"/>
      <c r="H41159" s="22"/>
    </row>
    <row r="41160" spans="4:8">
      <c r="D41160" s="22"/>
      <c r="F41160" s="22"/>
      <c r="G41160" s="22"/>
      <c r="H41160" s="22"/>
    </row>
    <row r="41161" spans="4:8">
      <c r="D41161" s="22"/>
      <c r="F41161" s="22"/>
      <c r="G41161" s="22"/>
      <c r="H41161" s="22"/>
    </row>
    <row r="41162" spans="4:8">
      <c r="D41162" s="22"/>
      <c r="F41162" s="22"/>
      <c r="G41162" s="22"/>
      <c r="H41162" s="22"/>
    </row>
    <row r="41163" spans="4:8">
      <c r="D41163" s="22"/>
      <c r="F41163" s="22"/>
      <c r="G41163" s="22"/>
      <c r="H41163" s="22"/>
    </row>
    <row r="41164" spans="4:8">
      <c r="D41164" s="22"/>
      <c r="F41164" s="22"/>
      <c r="G41164" s="22"/>
      <c r="H41164" s="22"/>
    </row>
    <row r="41165" spans="4:8">
      <c r="D41165" s="22"/>
      <c r="F41165" s="22"/>
      <c r="G41165" s="22"/>
      <c r="H41165" s="22"/>
    </row>
    <row r="41166" spans="4:8">
      <c r="D41166" s="22"/>
      <c r="F41166" s="22"/>
      <c r="G41166" s="22"/>
      <c r="H41166" s="22"/>
    </row>
    <row r="41167" spans="4:8">
      <c r="D41167" s="22"/>
      <c r="F41167" s="22"/>
      <c r="G41167" s="22"/>
      <c r="H41167" s="22"/>
    </row>
    <row r="41168" spans="4:8">
      <c r="D41168" s="22"/>
      <c r="F41168" s="22"/>
      <c r="G41168" s="22"/>
      <c r="H41168" s="22"/>
    </row>
    <row r="41169" spans="4:8">
      <c r="D41169" s="22"/>
      <c r="F41169" s="22"/>
      <c r="G41169" s="22"/>
      <c r="H41169" s="22"/>
    </row>
    <row r="41170" spans="4:8">
      <c r="D41170" s="22"/>
      <c r="F41170" s="22"/>
      <c r="G41170" s="22"/>
      <c r="H41170" s="22"/>
    </row>
    <row r="41171" spans="4:8">
      <c r="D41171" s="22"/>
      <c r="F41171" s="22"/>
      <c r="G41171" s="22"/>
      <c r="H41171" s="22"/>
    </row>
    <row r="41172" spans="4:8">
      <c r="D41172" s="22"/>
      <c r="F41172" s="22"/>
      <c r="G41172" s="22"/>
      <c r="H41172" s="22"/>
    </row>
    <row r="41173" spans="4:8">
      <c r="D41173" s="22"/>
      <c r="F41173" s="22"/>
      <c r="G41173" s="22"/>
      <c r="H41173" s="22"/>
    </row>
    <row r="41174" spans="4:8">
      <c r="D41174" s="22"/>
      <c r="F41174" s="22"/>
      <c r="G41174" s="22"/>
      <c r="H41174" s="22"/>
    </row>
    <row r="41175" spans="4:8">
      <c r="D41175" s="22"/>
      <c r="F41175" s="22"/>
      <c r="G41175" s="22"/>
      <c r="H41175" s="22"/>
    </row>
    <row r="41176" spans="4:8">
      <c r="D41176" s="22"/>
      <c r="F41176" s="22"/>
      <c r="G41176" s="22"/>
      <c r="H41176" s="22"/>
    </row>
    <row r="41177" spans="4:8">
      <c r="D41177" s="22"/>
      <c r="F41177" s="22"/>
      <c r="G41177" s="22"/>
      <c r="H41177" s="22"/>
    </row>
    <row r="41178" spans="4:8">
      <c r="D41178" s="22"/>
      <c r="F41178" s="22"/>
      <c r="G41178" s="22"/>
      <c r="H41178" s="22"/>
    </row>
    <row r="41179" spans="4:8">
      <c r="D41179" s="22"/>
      <c r="F41179" s="22"/>
      <c r="G41179" s="22"/>
      <c r="H41179" s="22"/>
    </row>
    <row r="41180" spans="4:8">
      <c r="D41180" s="22"/>
      <c r="F41180" s="22"/>
      <c r="G41180" s="22"/>
      <c r="H41180" s="22"/>
    </row>
    <row r="41181" spans="4:8">
      <c r="D41181" s="22"/>
      <c r="F41181" s="22"/>
      <c r="G41181" s="22"/>
      <c r="H41181" s="22"/>
    </row>
    <row r="41182" spans="4:8">
      <c r="D41182" s="22"/>
      <c r="F41182" s="22"/>
      <c r="G41182" s="22"/>
      <c r="H41182" s="22"/>
    </row>
    <row r="41183" spans="4:8">
      <c r="D41183" s="22"/>
      <c r="F41183" s="22"/>
      <c r="G41183" s="22"/>
      <c r="H41183" s="22"/>
    </row>
    <row r="41184" spans="4:8">
      <c r="D41184" s="22"/>
      <c r="F41184" s="22"/>
      <c r="G41184" s="22"/>
      <c r="H41184" s="22"/>
    </row>
    <row r="41185" spans="4:8">
      <c r="D41185" s="22"/>
      <c r="F41185" s="22"/>
      <c r="G41185" s="22"/>
      <c r="H41185" s="22"/>
    </row>
    <row r="41186" spans="4:8">
      <c r="D41186" s="22"/>
      <c r="F41186" s="22"/>
      <c r="G41186" s="22"/>
      <c r="H41186" s="22"/>
    </row>
    <row r="41187" spans="4:8">
      <c r="D41187" s="22"/>
      <c r="F41187" s="22"/>
      <c r="G41187" s="22"/>
      <c r="H41187" s="22"/>
    </row>
    <row r="41188" spans="4:8">
      <c r="D41188" s="22"/>
      <c r="F41188" s="22"/>
      <c r="G41188" s="22"/>
      <c r="H41188" s="22"/>
    </row>
    <row r="41189" spans="4:8">
      <c r="D41189" s="22"/>
      <c r="F41189" s="22"/>
      <c r="G41189" s="22"/>
      <c r="H41189" s="22"/>
    </row>
    <row r="41190" spans="4:8">
      <c r="D41190" s="22"/>
      <c r="F41190" s="22"/>
      <c r="G41190" s="22"/>
      <c r="H41190" s="22"/>
    </row>
    <row r="41191" spans="4:8">
      <c r="D41191" s="22"/>
      <c r="F41191" s="22"/>
      <c r="G41191" s="22"/>
      <c r="H41191" s="22"/>
    </row>
    <row r="41192" spans="4:8">
      <c r="D41192" s="22"/>
      <c r="F41192" s="22"/>
      <c r="G41192" s="22"/>
      <c r="H41192" s="22"/>
    </row>
    <row r="41193" spans="4:8">
      <c r="D41193" s="22"/>
      <c r="F41193" s="22"/>
      <c r="G41193" s="22"/>
      <c r="H41193" s="22"/>
    </row>
    <row r="41194" spans="4:8">
      <c r="D41194" s="22"/>
      <c r="F41194" s="22"/>
      <c r="G41194" s="22"/>
      <c r="H41194" s="22"/>
    </row>
    <row r="41195" spans="4:8">
      <c r="D41195" s="22"/>
      <c r="F41195" s="22"/>
      <c r="G41195" s="22"/>
      <c r="H41195" s="22"/>
    </row>
    <row r="41196" spans="4:8">
      <c r="D41196" s="22"/>
      <c r="F41196" s="22"/>
      <c r="G41196" s="22"/>
      <c r="H41196" s="22"/>
    </row>
    <row r="41197" spans="4:8">
      <c r="D41197" s="22"/>
      <c r="F41197" s="22"/>
      <c r="G41197" s="22"/>
      <c r="H41197" s="22"/>
    </row>
    <row r="41198" spans="4:8">
      <c r="D41198" s="22"/>
      <c r="F41198" s="22"/>
      <c r="G41198" s="22"/>
      <c r="H41198" s="22"/>
    </row>
    <row r="41199" spans="4:8">
      <c r="D41199" s="22"/>
      <c r="F41199" s="22"/>
      <c r="G41199" s="22"/>
      <c r="H41199" s="22"/>
    </row>
    <row r="41200" spans="4:8">
      <c r="D41200" s="22"/>
      <c r="F41200" s="22"/>
      <c r="G41200" s="22"/>
      <c r="H41200" s="22"/>
    </row>
    <row r="41201" spans="4:8">
      <c r="D41201" s="22"/>
      <c r="F41201" s="22"/>
      <c r="G41201" s="22"/>
      <c r="H41201" s="22"/>
    </row>
    <row r="41202" spans="4:8">
      <c r="D41202" s="22"/>
      <c r="F41202" s="22"/>
      <c r="G41202" s="22"/>
      <c r="H41202" s="22"/>
    </row>
    <row r="41203" spans="4:8">
      <c r="D41203" s="22"/>
      <c r="F41203" s="22"/>
      <c r="G41203" s="22"/>
      <c r="H41203" s="22"/>
    </row>
    <row r="41204" spans="4:8">
      <c r="D41204" s="22"/>
      <c r="F41204" s="22"/>
      <c r="G41204" s="22"/>
      <c r="H41204" s="22"/>
    </row>
    <row r="41205" spans="4:8">
      <c r="D41205" s="22"/>
      <c r="F41205" s="22"/>
      <c r="G41205" s="22"/>
      <c r="H41205" s="22"/>
    </row>
    <row r="41206" spans="4:8">
      <c r="D41206" s="22"/>
      <c r="F41206" s="22"/>
      <c r="G41206" s="22"/>
      <c r="H41206" s="22"/>
    </row>
    <row r="41207" spans="4:8">
      <c r="D41207" s="22"/>
      <c r="F41207" s="22"/>
      <c r="G41207" s="22"/>
      <c r="H41207" s="22"/>
    </row>
    <row r="41208" spans="4:8">
      <c r="D41208" s="22"/>
      <c r="F41208" s="22"/>
      <c r="G41208" s="22"/>
      <c r="H41208" s="22"/>
    </row>
    <row r="41209" spans="4:8">
      <c r="D41209" s="22"/>
      <c r="F41209" s="22"/>
      <c r="G41209" s="22"/>
      <c r="H41209" s="22"/>
    </row>
    <row r="41210" spans="4:8">
      <c r="D41210" s="22"/>
      <c r="F41210" s="22"/>
      <c r="G41210" s="22"/>
      <c r="H41210" s="22"/>
    </row>
    <row r="41211" spans="4:8">
      <c r="D41211" s="22"/>
      <c r="F41211" s="22"/>
      <c r="G41211" s="22"/>
      <c r="H41211" s="22"/>
    </row>
    <row r="41212" spans="4:8">
      <c r="D41212" s="22"/>
      <c r="F41212" s="22"/>
      <c r="G41212" s="22"/>
      <c r="H41212" s="22"/>
    </row>
    <row r="41213" spans="4:8">
      <c r="D41213" s="22"/>
      <c r="F41213" s="22"/>
      <c r="G41213" s="22"/>
      <c r="H41213" s="22"/>
    </row>
    <row r="41214" spans="4:8">
      <c r="D41214" s="22"/>
      <c r="F41214" s="22"/>
      <c r="G41214" s="22"/>
      <c r="H41214" s="22"/>
    </row>
    <row r="41215" spans="4:8">
      <c r="D41215" s="22"/>
      <c r="F41215" s="22"/>
      <c r="G41215" s="22"/>
      <c r="H41215" s="22"/>
    </row>
    <row r="41216" spans="4:8">
      <c r="D41216" s="22"/>
      <c r="F41216" s="22"/>
      <c r="G41216" s="22"/>
      <c r="H41216" s="22"/>
    </row>
    <row r="41217" spans="4:8">
      <c r="D41217" s="22"/>
      <c r="F41217" s="22"/>
      <c r="G41217" s="22"/>
      <c r="H41217" s="22"/>
    </row>
    <row r="41218" spans="4:8">
      <c r="D41218" s="22"/>
      <c r="F41218" s="22"/>
      <c r="G41218" s="22"/>
      <c r="H41218" s="22"/>
    </row>
    <row r="41219" spans="4:8">
      <c r="D41219" s="22"/>
      <c r="F41219" s="22"/>
      <c r="G41219" s="22"/>
      <c r="H41219" s="22"/>
    </row>
    <row r="41220" spans="4:8">
      <c r="D41220" s="22"/>
      <c r="F41220" s="22"/>
      <c r="G41220" s="22"/>
      <c r="H41220" s="22"/>
    </row>
    <row r="41221" spans="4:8">
      <c r="D41221" s="22"/>
      <c r="F41221" s="22"/>
      <c r="G41221" s="22"/>
      <c r="H41221" s="22"/>
    </row>
    <row r="41222" spans="4:8">
      <c r="D41222" s="22"/>
      <c r="F41222" s="22"/>
      <c r="G41222" s="22"/>
      <c r="H41222" s="22"/>
    </row>
    <row r="41223" spans="4:8">
      <c r="D41223" s="22"/>
      <c r="F41223" s="22"/>
      <c r="G41223" s="22"/>
      <c r="H41223" s="22"/>
    </row>
    <row r="41224" spans="4:8">
      <c r="D41224" s="22"/>
      <c r="F41224" s="22"/>
      <c r="G41224" s="22"/>
      <c r="H41224" s="22"/>
    </row>
    <row r="41225" spans="4:8">
      <c r="D41225" s="22"/>
      <c r="F41225" s="22"/>
      <c r="G41225" s="22"/>
      <c r="H41225" s="22"/>
    </row>
    <row r="41226" spans="4:8">
      <c r="D41226" s="22"/>
      <c r="F41226" s="22"/>
      <c r="G41226" s="22"/>
      <c r="H41226" s="22"/>
    </row>
    <row r="41227" spans="4:8">
      <c r="D41227" s="22"/>
      <c r="F41227" s="22"/>
      <c r="G41227" s="22"/>
      <c r="H41227" s="22"/>
    </row>
    <row r="41228" spans="4:8">
      <c r="D41228" s="22"/>
      <c r="F41228" s="22"/>
      <c r="G41228" s="22"/>
      <c r="H41228" s="22"/>
    </row>
    <row r="41229" spans="4:8">
      <c r="D41229" s="22"/>
      <c r="F41229" s="22"/>
      <c r="G41229" s="22"/>
      <c r="H41229" s="22"/>
    </row>
    <row r="41230" spans="4:8">
      <c r="D41230" s="22"/>
      <c r="F41230" s="22"/>
      <c r="G41230" s="22"/>
      <c r="H41230" s="22"/>
    </row>
    <row r="41231" spans="4:8">
      <c r="D41231" s="22"/>
      <c r="F41231" s="22"/>
      <c r="G41231" s="22"/>
      <c r="H41231" s="22"/>
    </row>
    <row r="41232" spans="4:8">
      <c r="D41232" s="22"/>
      <c r="F41232" s="22"/>
      <c r="G41232" s="22"/>
      <c r="H41232" s="22"/>
    </row>
    <row r="41233" spans="4:8">
      <c r="D41233" s="22"/>
      <c r="F41233" s="22"/>
      <c r="G41233" s="22"/>
      <c r="H41233" s="22"/>
    </row>
    <row r="41234" spans="4:8">
      <c r="D41234" s="22"/>
      <c r="F41234" s="22"/>
      <c r="G41234" s="22"/>
      <c r="H41234" s="22"/>
    </row>
    <row r="41235" spans="4:8">
      <c r="D41235" s="22"/>
      <c r="F41235" s="22"/>
      <c r="G41235" s="22"/>
      <c r="H41235" s="22"/>
    </row>
    <row r="41236" spans="4:8">
      <c r="D41236" s="22"/>
      <c r="F41236" s="22"/>
      <c r="G41236" s="22"/>
      <c r="H41236" s="22"/>
    </row>
    <row r="41237" spans="4:8">
      <c r="D41237" s="22"/>
      <c r="F41237" s="22"/>
      <c r="G41237" s="22"/>
      <c r="H41237" s="22"/>
    </row>
    <row r="41238" spans="4:8">
      <c r="D41238" s="22"/>
      <c r="F41238" s="22"/>
      <c r="G41238" s="22"/>
      <c r="H41238" s="22"/>
    </row>
    <row r="41239" spans="4:8">
      <c r="D41239" s="22"/>
      <c r="F41239" s="22"/>
      <c r="G41239" s="22"/>
      <c r="H41239" s="22"/>
    </row>
    <row r="41240" spans="4:8">
      <c r="D41240" s="22"/>
      <c r="F41240" s="22"/>
      <c r="G41240" s="22"/>
      <c r="H41240" s="22"/>
    </row>
    <row r="41241" spans="4:8">
      <c r="D41241" s="22"/>
      <c r="F41241" s="22"/>
      <c r="G41241" s="22"/>
      <c r="H41241" s="22"/>
    </row>
    <row r="41242" spans="4:8">
      <c r="D41242" s="22"/>
      <c r="F41242" s="22"/>
      <c r="G41242" s="22"/>
      <c r="H41242" s="22"/>
    </row>
    <row r="41243" spans="4:8">
      <c r="D41243" s="22"/>
      <c r="F41243" s="22"/>
      <c r="G41243" s="22"/>
      <c r="H41243" s="22"/>
    </row>
    <row r="41244" spans="4:8">
      <c r="D41244" s="22"/>
      <c r="F41244" s="22"/>
      <c r="G41244" s="22"/>
      <c r="H41244" s="22"/>
    </row>
    <row r="41245" spans="4:8">
      <c r="D41245" s="22"/>
      <c r="F41245" s="22"/>
      <c r="G41245" s="22"/>
      <c r="H41245" s="22"/>
    </row>
    <row r="41246" spans="4:8">
      <c r="D41246" s="22"/>
      <c r="F41246" s="22"/>
      <c r="G41246" s="22"/>
      <c r="H41246" s="22"/>
    </row>
    <row r="41247" spans="4:8">
      <c r="D41247" s="22"/>
      <c r="F41247" s="22"/>
      <c r="G41247" s="22"/>
      <c r="H41247" s="22"/>
    </row>
    <row r="41248" spans="4:8">
      <c r="D41248" s="22"/>
      <c r="F41248" s="22"/>
      <c r="G41248" s="22"/>
      <c r="H41248" s="22"/>
    </row>
    <row r="41249" spans="4:8">
      <c r="D41249" s="22"/>
      <c r="F41249" s="22"/>
      <c r="G41249" s="22"/>
      <c r="H41249" s="22"/>
    </row>
    <row r="41250" spans="4:8">
      <c r="D41250" s="22"/>
      <c r="F41250" s="22"/>
      <c r="G41250" s="22"/>
      <c r="H41250" s="22"/>
    </row>
    <row r="41251" spans="4:8">
      <c r="D41251" s="22"/>
      <c r="F41251" s="22"/>
      <c r="G41251" s="22"/>
      <c r="H41251" s="22"/>
    </row>
    <row r="41252" spans="4:8">
      <c r="D41252" s="22"/>
      <c r="F41252" s="22"/>
      <c r="G41252" s="22"/>
      <c r="H41252" s="22"/>
    </row>
    <row r="41253" spans="4:8">
      <c r="D41253" s="22"/>
      <c r="F41253" s="22"/>
      <c r="G41253" s="22"/>
      <c r="H41253" s="22"/>
    </row>
    <row r="41254" spans="4:8">
      <c r="D41254" s="22"/>
      <c r="F41254" s="22"/>
      <c r="G41254" s="22"/>
      <c r="H41254" s="22"/>
    </row>
    <row r="41255" spans="4:8">
      <c r="D41255" s="22"/>
      <c r="F41255" s="22"/>
      <c r="G41255" s="22"/>
      <c r="H41255" s="22"/>
    </row>
    <row r="41256" spans="4:8">
      <c r="D41256" s="22"/>
      <c r="F41256" s="22"/>
      <c r="G41256" s="22"/>
      <c r="H41256" s="22"/>
    </row>
    <row r="41257" spans="4:8">
      <c r="D41257" s="22"/>
      <c r="F41257" s="22"/>
      <c r="G41257" s="22"/>
      <c r="H41257" s="22"/>
    </row>
    <row r="41258" spans="4:8">
      <c r="D41258" s="22"/>
      <c r="F41258" s="22"/>
      <c r="G41258" s="22"/>
      <c r="H41258" s="22"/>
    </row>
    <row r="41259" spans="4:8">
      <c r="D41259" s="22"/>
      <c r="F41259" s="22"/>
      <c r="G41259" s="22"/>
      <c r="H41259" s="22"/>
    </row>
    <row r="41260" spans="4:8">
      <c r="D41260" s="22"/>
      <c r="F41260" s="22"/>
      <c r="G41260" s="22"/>
      <c r="H41260" s="22"/>
    </row>
    <row r="41261" spans="4:8">
      <c r="D41261" s="22"/>
      <c r="F41261" s="22"/>
      <c r="G41261" s="22"/>
      <c r="H41261" s="22"/>
    </row>
    <row r="41262" spans="4:8">
      <c r="D41262" s="22"/>
      <c r="F41262" s="22"/>
      <c r="G41262" s="22"/>
      <c r="H41262" s="22"/>
    </row>
    <row r="41263" spans="4:8">
      <c r="D41263" s="22"/>
      <c r="F41263" s="22"/>
      <c r="G41263" s="22"/>
      <c r="H41263" s="22"/>
    </row>
    <row r="41264" spans="4:8">
      <c r="D41264" s="22"/>
      <c r="F41264" s="22"/>
      <c r="G41264" s="22"/>
      <c r="H41264" s="22"/>
    </row>
    <row r="41265" spans="4:8">
      <c r="D41265" s="22"/>
      <c r="F41265" s="22"/>
      <c r="G41265" s="22"/>
      <c r="H41265" s="22"/>
    </row>
    <row r="41266" spans="4:8">
      <c r="D41266" s="22"/>
      <c r="F41266" s="22"/>
      <c r="G41266" s="22"/>
      <c r="H41266" s="22"/>
    </row>
    <row r="41267" spans="4:8">
      <c r="D41267" s="22"/>
      <c r="F41267" s="22"/>
      <c r="G41267" s="22"/>
      <c r="H41267" s="22"/>
    </row>
    <row r="41268" spans="4:8">
      <c r="D41268" s="22"/>
      <c r="F41268" s="22"/>
      <c r="G41268" s="22"/>
      <c r="H41268" s="22"/>
    </row>
    <row r="41269" spans="4:8">
      <c r="D41269" s="22"/>
      <c r="F41269" s="22"/>
      <c r="G41269" s="22"/>
      <c r="H41269" s="22"/>
    </row>
    <row r="41270" spans="4:8">
      <c r="D41270" s="22"/>
      <c r="F41270" s="22"/>
      <c r="G41270" s="22"/>
      <c r="H41270" s="22"/>
    </row>
    <row r="41271" spans="4:8">
      <c r="D41271" s="22"/>
      <c r="F41271" s="22"/>
      <c r="G41271" s="22"/>
      <c r="H41271" s="22"/>
    </row>
    <row r="41272" spans="4:8">
      <c r="D41272" s="22"/>
      <c r="F41272" s="22"/>
      <c r="G41272" s="22"/>
      <c r="H41272" s="22"/>
    </row>
    <row r="41273" spans="4:8">
      <c r="D41273" s="22"/>
      <c r="F41273" s="22"/>
      <c r="G41273" s="22"/>
      <c r="H41273" s="22"/>
    </row>
    <row r="41274" spans="4:8">
      <c r="D41274" s="22"/>
      <c r="F41274" s="22"/>
      <c r="G41274" s="22"/>
      <c r="H41274" s="22"/>
    </row>
    <row r="41275" spans="4:8">
      <c r="D41275" s="22"/>
      <c r="F41275" s="22"/>
      <c r="G41275" s="22"/>
      <c r="H41275" s="22"/>
    </row>
    <row r="41276" spans="4:8">
      <c r="D41276" s="22"/>
      <c r="F41276" s="22"/>
      <c r="G41276" s="22"/>
      <c r="H41276" s="22"/>
    </row>
    <row r="41277" spans="4:8">
      <c r="D41277" s="22"/>
      <c r="F41277" s="22"/>
      <c r="G41277" s="22"/>
      <c r="H41277" s="22"/>
    </row>
    <row r="41278" spans="4:8">
      <c r="D41278" s="22"/>
      <c r="F41278" s="22"/>
      <c r="G41278" s="22"/>
      <c r="H41278" s="22"/>
    </row>
    <row r="41279" spans="4:8">
      <c r="D41279" s="22"/>
      <c r="F41279" s="22"/>
      <c r="G41279" s="22"/>
      <c r="H41279" s="22"/>
    </row>
    <row r="41280" spans="4:8">
      <c r="D41280" s="22"/>
      <c r="F41280" s="22"/>
      <c r="G41280" s="22"/>
      <c r="H41280" s="22"/>
    </row>
    <row r="41281" spans="4:8">
      <c r="D41281" s="22"/>
      <c r="F41281" s="22"/>
      <c r="G41281" s="22"/>
      <c r="H41281" s="22"/>
    </row>
    <row r="41282" spans="4:8">
      <c r="D41282" s="22"/>
      <c r="F41282" s="22"/>
      <c r="G41282" s="22"/>
      <c r="H41282" s="22"/>
    </row>
    <row r="41283" spans="4:8">
      <c r="D41283" s="22"/>
      <c r="F41283" s="22"/>
      <c r="G41283" s="22"/>
      <c r="H41283" s="22"/>
    </row>
    <row r="41284" spans="4:8">
      <c r="D41284" s="22"/>
      <c r="F41284" s="22"/>
      <c r="G41284" s="22"/>
      <c r="H41284" s="22"/>
    </row>
    <row r="41285" spans="4:8">
      <c r="D41285" s="22"/>
      <c r="F41285" s="22"/>
      <c r="G41285" s="22"/>
      <c r="H41285" s="22"/>
    </row>
    <row r="41286" spans="4:8">
      <c r="D41286" s="22"/>
      <c r="F41286" s="22"/>
      <c r="G41286" s="22"/>
      <c r="H41286" s="22"/>
    </row>
    <row r="41287" spans="4:8">
      <c r="D41287" s="22"/>
      <c r="F41287" s="22"/>
      <c r="G41287" s="22"/>
      <c r="H41287" s="22"/>
    </row>
    <row r="41288" spans="4:8">
      <c r="D41288" s="22"/>
      <c r="F41288" s="22"/>
      <c r="G41288" s="22"/>
      <c r="H41288" s="22"/>
    </row>
    <row r="41289" spans="4:8">
      <c r="D41289" s="22"/>
      <c r="F41289" s="22"/>
      <c r="G41289" s="22"/>
      <c r="H41289" s="22"/>
    </row>
    <row r="41290" spans="4:8">
      <c r="D41290" s="22"/>
      <c r="F41290" s="22"/>
      <c r="G41290" s="22"/>
      <c r="H41290" s="22"/>
    </row>
    <row r="41291" spans="4:8">
      <c r="D41291" s="22"/>
      <c r="F41291" s="22"/>
      <c r="G41291" s="22"/>
      <c r="H41291" s="22"/>
    </row>
    <row r="41292" spans="4:8">
      <c r="D41292" s="22"/>
      <c r="F41292" s="22"/>
      <c r="G41292" s="22"/>
      <c r="H41292" s="22"/>
    </row>
    <row r="41293" spans="4:8">
      <c r="D41293" s="22"/>
      <c r="F41293" s="22"/>
      <c r="G41293" s="22"/>
      <c r="H41293" s="22"/>
    </row>
    <row r="41294" spans="4:8">
      <c r="D41294" s="22"/>
      <c r="F41294" s="22"/>
      <c r="G41294" s="22"/>
      <c r="H41294" s="22"/>
    </row>
    <row r="41295" spans="4:8">
      <c r="D41295" s="22"/>
      <c r="F41295" s="22"/>
      <c r="G41295" s="22"/>
      <c r="H41295" s="22"/>
    </row>
    <row r="41296" spans="4:8">
      <c r="D41296" s="22"/>
      <c r="F41296" s="22"/>
      <c r="G41296" s="22"/>
      <c r="H41296" s="22"/>
    </row>
    <row r="41297" spans="4:8">
      <c r="D41297" s="22"/>
      <c r="F41297" s="22"/>
      <c r="G41297" s="22"/>
      <c r="H41297" s="22"/>
    </row>
    <row r="41298" spans="4:8">
      <c r="D41298" s="22"/>
      <c r="F41298" s="22"/>
      <c r="G41298" s="22"/>
      <c r="H41298" s="22"/>
    </row>
    <row r="41299" spans="4:8">
      <c r="D41299" s="22"/>
      <c r="F41299" s="22"/>
      <c r="G41299" s="22"/>
      <c r="H41299" s="22"/>
    </row>
    <row r="41300" spans="4:8">
      <c r="D41300" s="22"/>
      <c r="F41300" s="22"/>
      <c r="G41300" s="22"/>
      <c r="H41300" s="22"/>
    </row>
    <row r="41301" spans="4:8">
      <c r="D41301" s="22"/>
      <c r="F41301" s="22"/>
      <c r="G41301" s="22"/>
      <c r="H41301" s="22"/>
    </row>
    <row r="41302" spans="4:8">
      <c r="D41302" s="22"/>
      <c r="F41302" s="22"/>
      <c r="G41302" s="22"/>
      <c r="H41302" s="22"/>
    </row>
    <row r="41303" spans="4:8">
      <c r="D41303" s="22"/>
      <c r="F41303" s="22"/>
      <c r="G41303" s="22"/>
      <c r="H41303" s="22"/>
    </row>
    <row r="41304" spans="4:8">
      <c r="D41304" s="22"/>
      <c r="F41304" s="22"/>
      <c r="G41304" s="22"/>
      <c r="H41304" s="22"/>
    </row>
    <row r="41305" spans="4:8">
      <c r="D41305" s="22"/>
      <c r="F41305" s="22"/>
      <c r="G41305" s="22"/>
      <c r="H41305" s="22"/>
    </row>
    <row r="41306" spans="4:8">
      <c r="D41306" s="22"/>
      <c r="F41306" s="22"/>
      <c r="G41306" s="22"/>
      <c r="H41306" s="22"/>
    </row>
    <row r="41307" spans="4:8">
      <c r="D41307" s="22"/>
      <c r="F41307" s="22"/>
      <c r="G41307" s="22"/>
      <c r="H41307" s="22"/>
    </row>
    <row r="41308" spans="4:8">
      <c r="D41308" s="22"/>
      <c r="F41308" s="22"/>
      <c r="G41308" s="22"/>
      <c r="H41308" s="22"/>
    </row>
    <row r="41309" spans="4:8">
      <c r="D41309" s="22"/>
      <c r="F41309" s="22"/>
      <c r="G41309" s="22"/>
      <c r="H41309" s="22"/>
    </row>
    <row r="41310" spans="4:8">
      <c r="D41310" s="22"/>
      <c r="F41310" s="22"/>
      <c r="G41310" s="22"/>
      <c r="H41310" s="22"/>
    </row>
    <row r="41311" spans="4:8">
      <c r="D41311" s="22"/>
      <c r="F41311" s="22"/>
      <c r="G41311" s="22"/>
      <c r="H41311" s="22"/>
    </row>
    <row r="41312" spans="4:8">
      <c r="D41312" s="22"/>
      <c r="F41312" s="22"/>
      <c r="G41312" s="22"/>
      <c r="H41312" s="22"/>
    </row>
    <row r="41313" spans="4:8">
      <c r="D41313" s="22"/>
      <c r="F41313" s="22"/>
      <c r="G41313" s="22"/>
      <c r="H41313" s="22"/>
    </row>
    <row r="41314" spans="4:8">
      <c r="D41314" s="22"/>
      <c r="F41314" s="22"/>
      <c r="G41314" s="22"/>
      <c r="H41314" s="22"/>
    </row>
    <row r="41315" spans="4:8">
      <c r="D41315" s="22"/>
      <c r="F41315" s="22"/>
      <c r="G41315" s="22"/>
      <c r="H41315" s="22"/>
    </row>
    <row r="41316" spans="4:8">
      <c r="D41316" s="22"/>
      <c r="F41316" s="22"/>
      <c r="G41316" s="22"/>
      <c r="H41316" s="22"/>
    </row>
    <row r="41317" spans="4:8">
      <c r="D41317" s="22"/>
      <c r="F41317" s="22"/>
      <c r="G41317" s="22"/>
      <c r="H41317" s="22"/>
    </row>
    <row r="41318" spans="4:8">
      <c r="D41318" s="22"/>
      <c r="F41318" s="22"/>
      <c r="G41318" s="22"/>
      <c r="H41318" s="22"/>
    </row>
    <row r="41319" spans="4:8">
      <c r="D41319" s="22"/>
      <c r="F41319" s="22"/>
      <c r="G41319" s="22"/>
      <c r="H41319" s="22"/>
    </row>
    <row r="41320" spans="4:8">
      <c r="D41320" s="22"/>
      <c r="F41320" s="22"/>
      <c r="G41320" s="22"/>
      <c r="H41320" s="22"/>
    </row>
    <row r="41321" spans="4:8">
      <c r="D41321" s="22"/>
      <c r="F41321" s="22"/>
      <c r="G41321" s="22"/>
      <c r="H41321" s="22"/>
    </row>
    <row r="41322" spans="4:8">
      <c r="D41322" s="22"/>
      <c r="F41322" s="22"/>
      <c r="G41322" s="22"/>
      <c r="H41322" s="22"/>
    </row>
    <row r="41323" spans="4:8">
      <c r="D41323" s="22"/>
      <c r="F41323" s="22"/>
      <c r="G41323" s="22"/>
      <c r="H41323" s="22"/>
    </row>
    <row r="41324" spans="4:8">
      <c r="D41324" s="22"/>
      <c r="F41324" s="22"/>
      <c r="G41324" s="22"/>
      <c r="H41324" s="22"/>
    </row>
    <row r="41325" spans="4:8">
      <c r="D41325" s="22"/>
      <c r="F41325" s="22"/>
      <c r="G41325" s="22"/>
      <c r="H41325" s="22"/>
    </row>
    <row r="41326" spans="4:8">
      <c r="D41326" s="22"/>
      <c r="F41326" s="22"/>
      <c r="G41326" s="22"/>
      <c r="H41326" s="22"/>
    </row>
    <row r="41327" spans="4:8">
      <c r="D41327" s="22"/>
      <c r="F41327" s="22"/>
      <c r="G41327" s="22"/>
      <c r="H41327" s="22"/>
    </row>
    <row r="41328" spans="4:8">
      <c r="D41328" s="22"/>
      <c r="F41328" s="22"/>
      <c r="G41328" s="22"/>
      <c r="H41328" s="22"/>
    </row>
    <row r="41329" spans="4:8">
      <c r="D41329" s="22"/>
      <c r="F41329" s="22"/>
      <c r="G41329" s="22"/>
      <c r="H41329" s="22"/>
    </row>
    <row r="41330" spans="4:8">
      <c r="D41330" s="22"/>
      <c r="F41330" s="22"/>
      <c r="G41330" s="22"/>
      <c r="H41330" s="22"/>
    </row>
    <row r="41331" spans="4:8">
      <c r="D41331" s="22"/>
      <c r="F41331" s="22"/>
      <c r="G41331" s="22"/>
      <c r="H41331" s="22"/>
    </row>
    <row r="41332" spans="4:8">
      <c r="D41332" s="22"/>
      <c r="F41332" s="22"/>
      <c r="G41332" s="22"/>
      <c r="H41332" s="22"/>
    </row>
    <row r="41333" spans="4:8">
      <c r="D41333" s="22"/>
      <c r="F41333" s="22"/>
      <c r="G41333" s="22"/>
      <c r="H41333" s="22"/>
    </row>
    <row r="41334" spans="4:8">
      <c r="D41334" s="22"/>
      <c r="F41334" s="22"/>
      <c r="G41334" s="22"/>
      <c r="H41334" s="22"/>
    </row>
    <row r="41335" spans="4:8">
      <c r="D41335" s="22"/>
      <c r="F41335" s="22"/>
      <c r="G41335" s="22"/>
      <c r="H41335" s="22"/>
    </row>
    <row r="41336" spans="4:8">
      <c r="D41336" s="22"/>
      <c r="F41336" s="22"/>
      <c r="G41336" s="22"/>
      <c r="H41336" s="22"/>
    </row>
    <row r="41337" spans="4:8">
      <c r="D41337" s="22"/>
      <c r="F41337" s="22"/>
      <c r="G41337" s="22"/>
      <c r="H41337" s="22"/>
    </row>
    <row r="41338" spans="4:8">
      <c r="D41338" s="22"/>
      <c r="F41338" s="22"/>
      <c r="G41338" s="22"/>
      <c r="H41338" s="22"/>
    </row>
    <row r="41339" spans="4:8">
      <c r="D41339" s="22"/>
      <c r="F41339" s="22"/>
      <c r="G41339" s="22"/>
      <c r="H41339" s="22"/>
    </row>
    <row r="41340" spans="4:8">
      <c r="D41340" s="22"/>
      <c r="F41340" s="22"/>
      <c r="G41340" s="22"/>
      <c r="H41340" s="22"/>
    </row>
    <row r="41341" spans="4:8">
      <c r="D41341" s="22"/>
      <c r="F41341" s="22"/>
      <c r="G41341" s="22"/>
      <c r="H41341" s="22"/>
    </row>
    <row r="41342" spans="4:8">
      <c r="D41342" s="22"/>
      <c r="F41342" s="22"/>
      <c r="G41342" s="22"/>
      <c r="H41342" s="22"/>
    </row>
    <row r="41343" spans="4:8">
      <c r="D41343" s="22"/>
      <c r="F41343" s="22"/>
      <c r="G41343" s="22"/>
      <c r="H41343" s="22"/>
    </row>
    <row r="41344" spans="4:8">
      <c r="D41344" s="22"/>
      <c r="F41344" s="22"/>
      <c r="G41344" s="22"/>
      <c r="H41344" s="22"/>
    </row>
    <row r="41345" spans="4:8">
      <c r="D41345" s="22"/>
      <c r="F41345" s="22"/>
      <c r="G41345" s="22"/>
      <c r="H41345" s="22"/>
    </row>
    <row r="41346" spans="4:8">
      <c r="D41346" s="22"/>
      <c r="F41346" s="22"/>
      <c r="G41346" s="22"/>
      <c r="H41346" s="22"/>
    </row>
    <row r="41347" spans="4:8">
      <c r="D41347" s="22"/>
      <c r="F41347" s="22"/>
      <c r="G41347" s="22"/>
      <c r="H41347" s="22"/>
    </row>
    <row r="41348" spans="4:8">
      <c r="D41348" s="22"/>
      <c r="F41348" s="22"/>
      <c r="G41348" s="22"/>
      <c r="H41348" s="22"/>
    </row>
    <row r="41349" spans="4:8">
      <c r="D41349" s="22"/>
      <c r="F41349" s="22"/>
      <c r="G41349" s="22"/>
      <c r="H41349" s="22"/>
    </row>
    <row r="41350" spans="4:8">
      <c r="D41350" s="22"/>
      <c r="F41350" s="22"/>
      <c r="G41350" s="22"/>
      <c r="H41350" s="22"/>
    </row>
    <row r="41351" spans="4:8">
      <c r="D41351" s="22"/>
      <c r="F41351" s="22"/>
      <c r="G41351" s="22"/>
      <c r="H41351" s="22"/>
    </row>
    <row r="41352" spans="4:8">
      <c r="D41352" s="22"/>
      <c r="F41352" s="22"/>
      <c r="G41352" s="22"/>
      <c r="H41352" s="22"/>
    </row>
    <row r="41353" spans="4:8">
      <c r="D41353" s="22"/>
      <c r="F41353" s="22"/>
      <c r="G41353" s="22"/>
      <c r="H41353" s="22"/>
    </row>
    <row r="41354" spans="4:8">
      <c r="D41354" s="22"/>
      <c r="F41354" s="22"/>
      <c r="G41354" s="22"/>
      <c r="H41354" s="22"/>
    </row>
    <row r="41355" spans="4:8">
      <c r="D41355" s="22"/>
      <c r="F41355" s="22"/>
      <c r="G41355" s="22"/>
      <c r="H41355" s="22"/>
    </row>
    <row r="41356" spans="4:8">
      <c r="D41356" s="22"/>
      <c r="F41356" s="22"/>
      <c r="G41356" s="22"/>
      <c r="H41356" s="22"/>
    </row>
    <row r="41357" spans="4:8">
      <c r="D41357" s="22"/>
      <c r="F41357" s="22"/>
      <c r="G41357" s="22"/>
      <c r="H41357" s="22"/>
    </row>
    <row r="41358" spans="4:8">
      <c r="D41358" s="22"/>
      <c r="F41358" s="22"/>
      <c r="G41358" s="22"/>
      <c r="H41358" s="22"/>
    </row>
    <row r="41359" spans="4:8">
      <c r="D41359" s="22"/>
      <c r="F41359" s="22"/>
      <c r="G41359" s="22"/>
      <c r="H41359" s="22"/>
    </row>
    <row r="41360" spans="4:8">
      <c r="D41360" s="22"/>
      <c r="F41360" s="22"/>
      <c r="G41360" s="22"/>
      <c r="H41360" s="22"/>
    </row>
    <row r="41361" spans="4:8">
      <c r="D41361" s="22"/>
      <c r="F41361" s="22"/>
      <c r="G41361" s="22"/>
      <c r="H41361" s="22"/>
    </row>
    <row r="41362" spans="4:8">
      <c r="D41362" s="22"/>
      <c r="F41362" s="22"/>
      <c r="G41362" s="22"/>
      <c r="H41362" s="22"/>
    </row>
    <row r="41363" spans="4:8">
      <c r="D41363" s="22"/>
      <c r="F41363" s="22"/>
      <c r="G41363" s="22"/>
      <c r="H41363" s="22"/>
    </row>
    <row r="41364" spans="4:8">
      <c r="D41364" s="22"/>
      <c r="F41364" s="22"/>
      <c r="G41364" s="22"/>
      <c r="H41364" s="22"/>
    </row>
    <row r="41365" spans="4:8">
      <c r="D41365" s="22"/>
      <c r="F41365" s="22"/>
      <c r="G41365" s="22"/>
      <c r="H41365" s="22"/>
    </row>
    <row r="41366" spans="4:8">
      <c r="D41366" s="22"/>
      <c r="F41366" s="22"/>
      <c r="G41366" s="22"/>
      <c r="H41366" s="22"/>
    </row>
    <row r="41367" spans="4:8">
      <c r="D41367" s="22"/>
      <c r="F41367" s="22"/>
      <c r="G41367" s="22"/>
      <c r="H41367" s="22"/>
    </row>
    <row r="41368" spans="4:8">
      <c r="D41368" s="22"/>
      <c r="F41368" s="22"/>
      <c r="G41368" s="22"/>
      <c r="H41368" s="22"/>
    </row>
    <row r="41369" spans="4:8">
      <c r="D41369" s="22"/>
      <c r="F41369" s="22"/>
      <c r="G41369" s="22"/>
      <c r="H41369" s="22"/>
    </row>
    <row r="41370" spans="4:8">
      <c r="D41370" s="22"/>
      <c r="F41370" s="22"/>
      <c r="G41370" s="22"/>
      <c r="H41370" s="22"/>
    </row>
    <row r="41371" spans="4:8">
      <c r="D41371" s="22"/>
      <c r="F41371" s="22"/>
      <c r="G41371" s="22"/>
      <c r="H41371" s="22"/>
    </row>
    <row r="41372" spans="4:8">
      <c r="D41372" s="22"/>
      <c r="F41372" s="22"/>
      <c r="G41372" s="22"/>
      <c r="H41372" s="22"/>
    </row>
    <row r="41373" spans="4:8">
      <c r="D41373" s="22"/>
      <c r="F41373" s="22"/>
      <c r="G41373" s="22"/>
      <c r="H41373" s="22"/>
    </row>
    <row r="41374" spans="4:8">
      <c r="D41374" s="22"/>
      <c r="F41374" s="22"/>
      <c r="G41374" s="22"/>
      <c r="H41374" s="22"/>
    </row>
    <row r="41375" spans="4:8">
      <c r="D41375" s="22"/>
      <c r="F41375" s="22"/>
      <c r="G41375" s="22"/>
      <c r="H41375" s="22"/>
    </row>
    <row r="41376" spans="4:8">
      <c r="D41376" s="22"/>
      <c r="F41376" s="22"/>
      <c r="G41376" s="22"/>
      <c r="H41376" s="22"/>
    </row>
    <row r="41377" spans="4:8">
      <c r="D41377" s="22"/>
      <c r="F41377" s="22"/>
      <c r="G41377" s="22"/>
      <c r="H41377" s="22"/>
    </row>
    <row r="41378" spans="4:8">
      <c r="D41378" s="22"/>
      <c r="F41378" s="22"/>
      <c r="G41378" s="22"/>
      <c r="H41378" s="22"/>
    </row>
    <row r="41379" spans="4:8">
      <c r="D41379" s="22"/>
      <c r="F41379" s="22"/>
      <c r="G41379" s="22"/>
      <c r="H41379" s="22"/>
    </row>
    <row r="41380" spans="4:8">
      <c r="D41380" s="22"/>
      <c r="F41380" s="22"/>
      <c r="G41380" s="22"/>
      <c r="H41380" s="22"/>
    </row>
    <row r="41381" spans="4:8">
      <c r="D41381" s="22"/>
      <c r="F41381" s="22"/>
      <c r="G41381" s="22"/>
      <c r="H41381" s="22"/>
    </row>
    <row r="41382" spans="4:8">
      <c r="D41382" s="22"/>
      <c r="F41382" s="22"/>
      <c r="G41382" s="22"/>
      <c r="H41382" s="22"/>
    </row>
    <row r="41383" spans="4:8">
      <c r="D41383" s="22"/>
      <c r="F41383" s="22"/>
      <c r="G41383" s="22"/>
      <c r="H41383" s="22"/>
    </row>
    <row r="41384" spans="4:8">
      <c r="D41384" s="22"/>
      <c r="F41384" s="22"/>
      <c r="G41384" s="22"/>
      <c r="H41384" s="22"/>
    </row>
    <row r="41385" spans="4:8">
      <c r="D41385" s="22"/>
      <c r="F41385" s="22"/>
      <c r="G41385" s="22"/>
      <c r="H41385" s="22"/>
    </row>
    <row r="41386" spans="4:8">
      <c r="D41386" s="22"/>
      <c r="F41386" s="22"/>
      <c r="G41386" s="22"/>
      <c r="H41386" s="22"/>
    </row>
    <row r="41387" spans="4:8">
      <c r="D41387" s="22"/>
      <c r="F41387" s="22"/>
      <c r="G41387" s="22"/>
      <c r="H41387" s="22"/>
    </row>
    <row r="41388" spans="4:8">
      <c r="D41388" s="22"/>
      <c r="F41388" s="22"/>
      <c r="G41388" s="22"/>
      <c r="H41388" s="22"/>
    </row>
    <row r="41389" spans="4:8">
      <c r="D41389" s="22"/>
      <c r="F41389" s="22"/>
      <c r="G41389" s="22"/>
      <c r="H41389" s="22"/>
    </row>
    <row r="41390" spans="4:8">
      <c r="D41390" s="22"/>
      <c r="F41390" s="22"/>
      <c r="G41390" s="22"/>
      <c r="H41390" s="22"/>
    </row>
    <row r="41391" spans="4:8">
      <c r="D41391" s="22"/>
      <c r="F41391" s="22"/>
      <c r="G41391" s="22"/>
      <c r="H41391" s="22"/>
    </row>
    <row r="41392" spans="4:8">
      <c r="D41392" s="22"/>
      <c r="F41392" s="22"/>
      <c r="G41392" s="22"/>
      <c r="H41392" s="22"/>
    </row>
    <row r="41393" spans="4:8">
      <c r="D41393" s="22"/>
      <c r="F41393" s="22"/>
      <c r="G41393" s="22"/>
      <c r="H41393" s="22"/>
    </row>
    <row r="41394" spans="4:8">
      <c r="D41394" s="22"/>
      <c r="F41394" s="22"/>
      <c r="G41394" s="22"/>
      <c r="H41394" s="22"/>
    </row>
    <row r="41395" spans="4:8">
      <c r="D41395" s="22"/>
      <c r="F41395" s="22"/>
      <c r="G41395" s="22"/>
      <c r="H41395" s="22"/>
    </row>
    <row r="41396" spans="4:8">
      <c r="D41396" s="22"/>
      <c r="F41396" s="22"/>
      <c r="G41396" s="22"/>
      <c r="H41396" s="22"/>
    </row>
    <row r="41397" spans="4:8">
      <c r="D41397" s="22"/>
      <c r="F41397" s="22"/>
      <c r="G41397" s="22"/>
      <c r="H41397" s="22"/>
    </row>
    <row r="41398" spans="4:8">
      <c r="D41398" s="22"/>
      <c r="F41398" s="22"/>
      <c r="G41398" s="22"/>
      <c r="H41398" s="22"/>
    </row>
    <row r="41399" spans="4:8">
      <c r="D41399" s="22"/>
      <c r="F41399" s="22"/>
      <c r="G41399" s="22"/>
      <c r="H41399" s="22"/>
    </row>
    <row r="41400" spans="4:8">
      <c r="D41400" s="22"/>
      <c r="F41400" s="22"/>
      <c r="G41400" s="22"/>
      <c r="H41400" s="22"/>
    </row>
    <row r="41401" spans="4:8">
      <c r="D41401" s="22"/>
      <c r="F41401" s="22"/>
      <c r="G41401" s="22"/>
      <c r="H41401" s="22"/>
    </row>
    <row r="41402" spans="4:8">
      <c r="D41402" s="22"/>
      <c r="F41402" s="22"/>
      <c r="G41402" s="22"/>
      <c r="H41402" s="22"/>
    </row>
    <row r="41403" spans="4:8">
      <c r="D41403" s="22"/>
      <c r="F41403" s="22"/>
      <c r="G41403" s="22"/>
      <c r="H41403" s="22"/>
    </row>
    <row r="41404" spans="4:8">
      <c r="D41404" s="22"/>
      <c r="F41404" s="22"/>
      <c r="G41404" s="22"/>
      <c r="H41404" s="22"/>
    </row>
    <row r="41405" spans="4:8">
      <c r="D41405" s="22"/>
      <c r="F41405" s="22"/>
      <c r="G41405" s="22"/>
      <c r="H41405" s="22"/>
    </row>
    <row r="41406" spans="4:8">
      <c r="D41406" s="22"/>
      <c r="F41406" s="22"/>
      <c r="G41406" s="22"/>
      <c r="H41406" s="22"/>
    </row>
    <row r="41407" spans="4:8">
      <c r="D41407" s="22"/>
      <c r="F41407" s="22"/>
      <c r="G41407" s="22"/>
      <c r="H41407" s="22"/>
    </row>
    <row r="41408" spans="4:8">
      <c r="D41408" s="22"/>
      <c r="F41408" s="22"/>
      <c r="G41408" s="22"/>
      <c r="H41408" s="22"/>
    </row>
    <row r="41409" spans="4:8">
      <c r="D41409" s="22"/>
      <c r="F41409" s="22"/>
      <c r="G41409" s="22"/>
      <c r="H41409" s="22"/>
    </row>
    <row r="41410" spans="4:8">
      <c r="D41410" s="22"/>
      <c r="F41410" s="22"/>
      <c r="G41410" s="22"/>
      <c r="H41410" s="22"/>
    </row>
    <row r="41411" spans="4:8">
      <c r="D41411" s="22"/>
      <c r="F41411" s="22"/>
      <c r="G41411" s="22"/>
      <c r="H41411" s="22"/>
    </row>
    <row r="41412" spans="4:8">
      <c r="D41412" s="22"/>
      <c r="F41412" s="22"/>
      <c r="G41412" s="22"/>
      <c r="H41412" s="22"/>
    </row>
    <row r="41413" spans="4:8">
      <c r="D41413" s="22"/>
      <c r="F41413" s="22"/>
      <c r="G41413" s="22"/>
      <c r="H41413" s="22"/>
    </row>
    <row r="41414" spans="4:8">
      <c r="D41414" s="22"/>
      <c r="F41414" s="22"/>
      <c r="G41414" s="22"/>
      <c r="H41414" s="22"/>
    </row>
    <row r="41415" spans="4:8">
      <c r="D41415" s="22"/>
      <c r="F41415" s="22"/>
      <c r="G41415" s="22"/>
      <c r="H41415" s="22"/>
    </row>
    <row r="41416" spans="4:8">
      <c r="D41416" s="22"/>
      <c r="F41416" s="22"/>
      <c r="G41416" s="22"/>
      <c r="H41416" s="22"/>
    </row>
    <row r="41417" spans="4:8">
      <c r="D41417" s="22"/>
      <c r="F41417" s="22"/>
      <c r="G41417" s="22"/>
      <c r="H41417" s="22"/>
    </row>
    <row r="41418" spans="4:8">
      <c r="D41418" s="22"/>
      <c r="F41418" s="22"/>
      <c r="G41418" s="22"/>
      <c r="H41418" s="22"/>
    </row>
    <row r="41419" spans="4:8">
      <c r="D41419" s="22"/>
      <c r="F41419" s="22"/>
      <c r="G41419" s="22"/>
      <c r="H41419" s="22"/>
    </row>
    <row r="41420" spans="4:8">
      <c r="D41420" s="22"/>
      <c r="F41420" s="22"/>
      <c r="G41420" s="22"/>
      <c r="H41420" s="22"/>
    </row>
    <row r="41421" spans="4:8">
      <c r="D41421" s="22"/>
      <c r="F41421" s="22"/>
      <c r="G41421" s="22"/>
      <c r="H41421" s="22"/>
    </row>
    <row r="41422" spans="4:8">
      <c r="D41422" s="22"/>
      <c r="F41422" s="22"/>
      <c r="G41422" s="22"/>
      <c r="H41422" s="22"/>
    </row>
    <row r="41423" spans="4:8">
      <c r="D41423" s="22"/>
      <c r="F41423" s="22"/>
      <c r="G41423" s="22"/>
      <c r="H41423" s="22"/>
    </row>
    <row r="41424" spans="4:8">
      <c r="D41424" s="22"/>
      <c r="F41424" s="22"/>
      <c r="G41424" s="22"/>
      <c r="H41424" s="22"/>
    </row>
    <row r="41425" spans="4:8">
      <c r="D41425" s="22"/>
      <c r="F41425" s="22"/>
      <c r="G41425" s="22"/>
      <c r="H41425" s="22"/>
    </row>
    <row r="41426" spans="4:8">
      <c r="D41426" s="22"/>
      <c r="F41426" s="22"/>
      <c r="G41426" s="22"/>
      <c r="H41426" s="22"/>
    </row>
    <row r="41427" spans="4:8">
      <c r="D41427" s="22"/>
      <c r="F41427" s="22"/>
      <c r="G41427" s="22"/>
      <c r="H41427" s="22"/>
    </row>
    <row r="41428" spans="4:8">
      <c r="D41428" s="22"/>
      <c r="F41428" s="22"/>
      <c r="G41428" s="22"/>
      <c r="H41428" s="22"/>
    </row>
    <row r="41429" spans="4:8">
      <c r="D41429" s="22"/>
      <c r="F41429" s="22"/>
      <c r="G41429" s="22"/>
      <c r="H41429" s="22"/>
    </row>
    <row r="41430" spans="4:8">
      <c r="D41430" s="22"/>
      <c r="F41430" s="22"/>
      <c r="G41430" s="22"/>
      <c r="H41430" s="22"/>
    </row>
    <row r="41431" spans="4:8">
      <c r="D41431" s="22"/>
      <c r="F41431" s="22"/>
      <c r="G41431" s="22"/>
      <c r="H41431" s="22"/>
    </row>
    <row r="41432" spans="4:8">
      <c r="D41432" s="22"/>
      <c r="F41432" s="22"/>
      <c r="G41432" s="22"/>
      <c r="H41432" s="22"/>
    </row>
    <row r="41433" spans="4:8">
      <c r="D41433" s="22"/>
      <c r="F41433" s="22"/>
      <c r="G41433" s="22"/>
      <c r="H41433" s="22"/>
    </row>
    <row r="41434" spans="4:8">
      <c r="D41434" s="22"/>
      <c r="F41434" s="22"/>
      <c r="G41434" s="22"/>
      <c r="H41434" s="22"/>
    </row>
    <row r="41435" spans="4:8">
      <c r="D41435" s="22"/>
      <c r="F41435" s="22"/>
      <c r="G41435" s="22"/>
      <c r="H41435" s="22"/>
    </row>
    <row r="41436" spans="4:8">
      <c r="D41436" s="22"/>
      <c r="F41436" s="22"/>
      <c r="G41436" s="22"/>
      <c r="H41436" s="22"/>
    </row>
    <row r="41437" spans="4:8">
      <c r="D41437" s="22"/>
      <c r="F41437" s="22"/>
      <c r="G41437" s="22"/>
      <c r="H41437" s="22"/>
    </row>
    <row r="41438" spans="4:8">
      <c r="D41438" s="22"/>
      <c r="F41438" s="22"/>
      <c r="G41438" s="22"/>
      <c r="H41438" s="22"/>
    </row>
    <row r="41439" spans="4:8">
      <c r="D41439" s="22"/>
      <c r="F41439" s="22"/>
      <c r="G41439" s="22"/>
      <c r="H41439" s="22"/>
    </row>
    <row r="41440" spans="4:8">
      <c r="D41440" s="22"/>
      <c r="F41440" s="22"/>
      <c r="G41440" s="22"/>
      <c r="H41440" s="22"/>
    </row>
    <row r="41441" spans="4:8">
      <c r="D41441" s="22"/>
      <c r="F41441" s="22"/>
      <c r="G41441" s="22"/>
      <c r="H41441" s="22"/>
    </row>
    <row r="41442" spans="4:8">
      <c r="D41442" s="22"/>
      <c r="F41442" s="22"/>
      <c r="G41442" s="22"/>
      <c r="H41442" s="22"/>
    </row>
    <row r="41443" spans="4:8">
      <c r="D41443" s="22"/>
      <c r="F41443" s="22"/>
      <c r="G41443" s="22"/>
      <c r="H41443" s="22"/>
    </row>
    <row r="41444" spans="4:8">
      <c r="D41444" s="22"/>
      <c r="F41444" s="22"/>
      <c r="G41444" s="22"/>
      <c r="H41444" s="22"/>
    </row>
    <row r="41445" spans="4:8">
      <c r="D41445" s="22"/>
      <c r="F41445" s="22"/>
      <c r="G41445" s="22"/>
      <c r="H41445" s="22"/>
    </row>
    <row r="41446" spans="4:8">
      <c r="D41446" s="22"/>
      <c r="F41446" s="22"/>
      <c r="G41446" s="22"/>
      <c r="H41446" s="22"/>
    </row>
    <row r="41447" spans="4:8">
      <c r="D41447" s="22"/>
      <c r="F41447" s="22"/>
      <c r="G41447" s="22"/>
      <c r="H41447" s="22"/>
    </row>
    <row r="41448" spans="4:8">
      <c r="D41448" s="22"/>
      <c r="F41448" s="22"/>
      <c r="G41448" s="22"/>
      <c r="H41448" s="22"/>
    </row>
    <row r="41449" spans="4:8">
      <c r="D41449" s="22"/>
      <c r="F41449" s="22"/>
      <c r="G41449" s="22"/>
      <c r="H41449" s="22"/>
    </row>
    <row r="41450" spans="4:8">
      <c r="D41450" s="22"/>
      <c r="F41450" s="22"/>
      <c r="G41450" s="22"/>
      <c r="H41450" s="22"/>
    </row>
    <row r="41451" spans="4:8">
      <c r="D41451" s="22"/>
      <c r="F41451" s="22"/>
      <c r="G41451" s="22"/>
      <c r="H41451" s="22"/>
    </row>
    <row r="41452" spans="4:8">
      <c r="D41452" s="22"/>
      <c r="F41452" s="22"/>
      <c r="G41452" s="22"/>
      <c r="H41452" s="22"/>
    </row>
    <row r="41453" spans="4:8">
      <c r="D41453" s="22"/>
      <c r="F41453" s="22"/>
      <c r="G41453" s="22"/>
      <c r="H41453" s="22"/>
    </row>
    <row r="41454" spans="4:8">
      <c r="D41454" s="22"/>
      <c r="F41454" s="22"/>
      <c r="G41454" s="22"/>
      <c r="H41454" s="22"/>
    </row>
    <row r="41455" spans="4:8">
      <c r="D41455" s="22"/>
      <c r="F41455" s="22"/>
      <c r="G41455" s="22"/>
      <c r="H41455" s="22"/>
    </row>
    <row r="41456" spans="4:8">
      <c r="D41456" s="22"/>
      <c r="F41456" s="22"/>
      <c r="G41456" s="22"/>
      <c r="H41456" s="22"/>
    </row>
    <row r="41457" spans="4:8">
      <c r="D41457" s="22"/>
      <c r="F41457" s="22"/>
      <c r="G41457" s="22"/>
      <c r="H41457" s="22"/>
    </row>
    <row r="41458" spans="4:8">
      <c r="D41458" s="22"/>
      <c r="F41458" s="22"/>
      <c r="G41458" s="22"/>
      <c r="H41458" s="22"/>
    </row>
    <row r="41459" spans="4:8">
      <c r="D41459" s="22"/>
      <c r="F41459" s="22"/>
      <c r="G41459" s="22"/>
      <c r="H41459" s="22"/>
    </row>
    <row r="41460" spans="4:8">
      <c r="D41460" s="22"/>
      <c r="F41460" s="22"/>
      <c r="G41460" s="22"/>
      <c r="H41460" s="22"/>
    </row>
    <row r="41461" spans="4:8">
      <c r="D41461" s="22"/>
      <c r="F41461" s="22"/>
      <c r="G41461" s="22"/>
      <c r="H41461" s="22"/>
    </row>
    <row r="41462" spans="4:8">
      <c r="D41462" s="22"/>
      <c r="F41462" s="22"/>
      <c r="G41462" s="22"/>
      <c r="H41462" s="22"/>
    </row>
    <row r="41463" spans="4:8">
      <c r="D41463" s="22"/>
      <c r="F41463" s="22"/>
      <c r="G41463" s="22"/>
      <c r="H41463" s="22"/>
    </row>
    <row r="41464" spans="4:8">
      <c r="D41464" s="22"/>
      <c r="F41464" s="22"/>
      <c r="G41464" s="22"/>
      <c r="H41464" s="22"/>
    </row>
    <row r="41465" spans="4:8">
      <c r="D41465" s="22"/>
      <c r="F41465" s="22"/>
      <c r="G41465" s="22"/>
      <c r="H41465" s="22"/>
    </row>
    <row r="41466" spans="4:8">
      <c r="D41466" s="22"/>
      <c r="F41466" s="22"/>
      <c r="G41466" s="22"/>
      <c r="H41466" s="22"/>
    </row>
    <row r="41467" spans="4:8">
      <c r="D41467" s="22"/>
      <c r="F41467" s="22"/>
      <c r="G41467" s="22"/>
      <c r="H41467" s="22"/>
    </row>
    <row r="41468" spans="4:8">
      <c r="D41468" s="22"/>
      <c r="F41468" s="22"/>
      <c r="G41468" s="22"/>
      <c r="H41468" s="22"/>
    </row>
    <row r="41469" spans="4:8">
      <c r="D41469" s="22"/>
      <c r="F41469" s="22"/>
      <c r="G41469" s="22"/>
      <c r="H41469" s="22"/>
    </row>
    <row r="41470" spans="4:8">
      <c r="D41470" s="22"/>
      <c r="F41470" s="22"/>
      <c r="G41470" s="22"/>
      <c r="H41470" s="22"/>
    </row>
    <row r="41471" spans="4:8">
      <c r="D41471" s="22"/>
      <c r="F41471" s="22"/>
      <c r="G41471" s="22"/>
      <c r="H41471" s="22"/>
    </row>
    <row r="41472" spans="4:8">
      <c r="D41472" s="22"/>
      <c r="F41472" s="22"/>
      <c r="G41472" s="22"/>
      <c r="H41472" s="22"/>
    </row>
    <row r="41473" spans="4:8">
      <c r="D41473" s="22"/>
      <c r="F41473" s="22"/>
      <c r="G41473" s="22"/>
      <c r="H41473" s="22"/>
    </row>
    <row r="41474" spans="4:8">
      <c r="D41474" s="22"/>
      <c r="F41474" s="22"/>
      <c r="G41474" s="22"/>
      <c r="H41474" s="22"/>
    </row>
    <row r="41475" spans="4:8">
      <c r="D41475" s="22"/>
      <c r="F41475" s="22"/>
      <c r="G41475" s="22"/>
      <c r="H41475" s="22"/>
    </row>
    <row r="41476" spans="4:8">
      <c r="D41476" s="22"/>
      <c r="F41476" s="22"/>
      <c r="G41476" s="22"/>
      <c r="H41476" s="22"/>
    </row>
    <row r="41477" spans="4:8">
      <c r="D41477" s="22"/>
      <c r="F41477" s="22"/>
      <c r="G41477" s="22"/>
      <c r="H41477" s="22"/>
    </row>
    <row r="41478" spans="4:8">
      <c r="D41478" s="22"/>
      <c r="F41478" s="22"/>
      <c r="G41478" s="22"/>
      <c r="H41478" s="22"/>
    </row>
    <row r="41479" spans="4:8">
      <c r="D41479" s="22"/>
      <c r="F41479" s="22"/>
      <c r="G41479" s="22"/>
      <c r="H41479" s="22"/>
    </row>
    <row r="41480" spans="4:8">
      <c r="D41480" s="22"/>
      <c r="F41480" s="22"/>
      <c r="G41480" s="22"/>
      <c r="H41480" s="22"/>
    </row>
    <row r="41481" spans="4:8">
      <c r="D41481" s="22"/>
      <c r="F41481" s="22"/>
      <c r="G41481" s="22"/>
      <c r="H41481" s="22"/>
    </row>
    <row r="41482" spans="4:8">
      <c r="D41482" s="22"/>
      <c r="F41482" s="22"/>
      <c r="G41482" s="22"/>
      <c r="H41482" s="22"/>
    </row>
    <row r="41483" spans="4:8">
      <c r="D41483" s="22"/>
      <c r="F41483" s="22"/>
      <c r="G41483" s="22"/>
      <c r="H41483" s="22"/>
    </row>
    <row r="41484" spans="4:8">
      <c r="D41484" s="22"/>
      <c r="F41484" s="22"/>
      <c r="G41484" s="22"/>
      <c r="H41484" s="22"/>
    </row>
    <row r="41485" spans="4:8">
      <c r="D41485" s="22"/>
      <c r="F41485" s="22"/>
      <c r="G41485" s="22"/>
      <c r="H41485" s="22"/>
    </row>
    <row r="41486" spans="4:8">
      <c r="D41486" s="22"/>
      <c r="F41486" s="22"/>
      <c r="G41486" s="22"/>
      <c r="H41486" s="22"/>
    </row>
    <row r="41487" spans="4:8">
      <c r="D41487" s="22"/>
      <c r="F41487" s="22"/>
      <c r="G41487" s="22"/>
      <c r="H41487" s="22"/>
    </row>
    <row r="41488" spans="4:8">
      <c r="D41488" s="22"/>
      <c r="F41488" s="22"/>
      <c r="G41488" s="22"/>
      <c r="H41488" s="22"/>
    </row>
    <row r="41489" spans="4:8">
      <c r="D41489" s="22"/>
      <c r="F41489" s="22"/>
      <c r="G41489" s="22"/>
      <c r="H41489" s="22"/>
    </row>
    <row r="41490" spans="4:8">
      <c r="D41490" s="22"/>
      <c r="F41490" s="22"/>
      <c r="G41490" s="22"/>
      <c r="H41490" s="22"/>
    </row>
    <row r="41491" spans="4:8">
      <c r="D41491" s="22"/>
      <c r="F41491" s="22"/>
      <c r="G41491" s="22"/>
      <c r="H41491" s="22"/>
    </row>
    <row r="41492" spans="4:8">
      <c r="D41492" s="22"/>
      <c r="F41492" s="22"/>
      <c r="G41492" s="22"/>
      <c r="H41492" s="22"/>
    </row>
    <row r="41493" spans="4:8">
      <c r="D41493" s="22"/>
      <c r="F41493" s="22"/>
      <c r="G41493" s="22"/>
      <c r="H41493" s="22"/>
    </row>
    <row r="41494" spans="4:8">
      <c r="D41494" s="22"/>
      <c r="F41494" s="22"/>
      <c r="G41494" s="22"/>
      <c r="H41494" s="22"/>
    </row>
    <row r="41495" spans="4:8">
      <c r="D41495" s="22"/>
      <c r="F41495" s="22"/>
      <c r="G41495" s="22"/>
      <c r="H41495" s="22"/>
    </row>
    <row r="41496" spans="4:8">
      <c r="D41496" s="22"/>
      <c r="F41496" s="22"/>
      <c r="G41496" s="22"/>
      <c r="H41496" s="22"/>
    </row>
    <row r="41497" spans="4:8">
      <c r="D41497" s="22"/>
      <c r="F41497" s="22"/>
      <c r="G41497" s="22"/>
      <c r="H41497" s="22"/>
    </row>
    <row r="41498" spans="4:8">
      <c r="D41498" s="22"/>
      <c r="F41498" s="22"/>
      <c r="G41498" s="22"/>
      <c r="H41498" s="22"/>
    </row>
    <row r="41499" spans="4:8">
      <c r="D41499" s="22"/>
      <c r="F41499" s="22"/>
      <c r="G41499" s="22"/>
      <c r="H41499" s="22"/>
    </row>
    <row r="41500" spans="4:8">
      <c r="D41500" s="22"/>
      <c r="F41500" s="22"/>
      <c r="G41500" s="22"/>
      <c r="H41500" s="22"/>
    </row>
    <row r="41501" spans="4:8">
      <c r="D41501" s="22"/>
      <c r="F41501" s="22"/>
      <c r="G41501" s="22"/>
      <c r="H41501" s="22"/>
    </row>
    <row r="41502" spans="4:8">
      <c r="D41502" s="22"/>
      <c r="F41502" s="22"/>
      <c r="G41502" s="22"/>
      <c r="H41502" s="22"/>
    </row>
    <row r="41503" spans="4:8">
      <c r="D41503" s="22"/>
      <c r="F41503" s="22"/>
      <c r="G41503" s="22"/>
      <c r="H41503" s="22"/>
    </row>
    <row r="41504" spans="4:8">
      <c r="D41504" s="22"/>
      <c r="F41504" s="22"/>
      <c r="G41504" s="22"/>
      <c r="H41504" s="22"/>
    </row>
    <row r="41505" spans="4:8">
      <c r="D41505" s="22"/>
      <c r="F41505" s="22"/>
      <c r="G41505" s="22"/>
      <c r="H41505" s="22"/>
    </row>
    <row r="41506" spans="4:8">
      <c r="D41506" s="22"/>
      <c r="F41506" s="22"/>
      <c r="G41506" s="22"/>
      <c r="H41506" s="22"/>
    </row>
    <row r="41507" spans="4:8">
      <c r="D41507" s="22"/>
      <c r="F41507" s="22"/>
      <c r="G41507" s="22"/>
      <c r="H41507" s="22"/>
    </row>
    <row r="41508" spans="4:8">
      <c r="D41508" s="22"/>
      <c r="F41508" s="22"/>
      <c r="G41508" s="22"/>
      <c r="H41508" s="22"/>
    </row>
    <row r="41509" spans="4:8">
      <c r="D41509" s="22"/>
      <c r="F41509" s="22"/>
      <c r="G41509" s="22"/>
      <c r="H41509" s="22"/>
    </row>
    <row r="41510" spans="4:8">
      <c r="D41510" s="22"/>
      <c r="F41510" s="22"/>
      <c r="G41510" s="22"/>
      <c r="H41510" s="22"/>
    </row>
    <row r="41511" spans="4:8">
      <c r="D41511" s="22"/>
      <c r="F41511" s="22"/>
      <c r="G41511" s="22"/>
      <c r="H41511" s="22"/>
    </row>
    <row r="41512" spans="4:8">
      <c r="D41512" s="22"/>
      <c r="F41512" s="22"/>
      <c r="G41512" s="22"/>
      <c r="H41512" s="22"/>
    </row>
    <row r="41513" spans="4:8">
      <c r="D41513" s="22"/>
      <c r="F41513" s="22"/>
      <c r="G41513" s="22"/>
      <c r="H41513" s="22"/>
    </row>
    <row r="41514" spans="4:8">
      <c r="D41514" s="22"/>
      <c r="F41514" s="22"/>
      <c r="G41514" s="22"/>
      <c r="H41514" s="22"/>
    </row>
    <row r="41515" spans="4:8">
      <c r="D41515" s="22"/>
      <c r="F41515" s="22"/>
      <c r="G41515" s="22"/>
      <c r="H41515" s="22"/>
    </row>
    <row r="41516" spans="4:8">
      <c r="D41516" s="22"/>
      <c r="F41516" s="22"/>
      <c r="G41516" s="22"/>
      <c r="H41516" s="22"/>
    </row>
    <row r="41517" spans="4:8">
      <c r="D41517" s="22"/>
      <c r="F41517" s="22"/>
      <c r="G41517" s="22"/>
      <c r="H41517" s="22"/>
    </row>
    <row r="41518" spans="4:8">
      <c r="D41518" s="22"/>
      <c r="F41518" s="22"/>
      <c r="G41518" s="22"/>
      <c r="H41518" s="22"/>
    </row>
    <row r="41519" spans="4:8">
      <c r="D41519" s="22"/>
      <c r="F41519" s="22"/>
      <c r="G41519" s="22"/>
      <c r="H41519" s="22"/>
    </row>
    <row r="41520" spans="4:8">
      <c r="D41520" s="22"/>
      <c r="F41520" s="22"/>
      <c r="G41520" s="22"/>
      <c r="H41520" s="22"/>
    </row>
    <row r="41521" spans="4:8">
      <c r="D41521" s="22"/>
      <c r="F41521" s="22"/>
      <c r="G41521" s="22"/>
      <c r="H41521" s="22"/>
    </row>
    <row r="41522" spans="4:8">
      <c r="D41522" s="22"/>
      <c r="F41522" s="22"/>
      <c r="G41522" s="22"/>
      <c r="H41522" s="22"/>
    </row>
    <row r="41523" spans="4:8">
      <c r="D41523" s="22"/>
      <c r="F41523" s="22"/>
      <c r="G41523" s="22"/>
      <c r="H41523" s="22"/>
    </row>
    <row r="41524" spans="4:8">
      <c r="D41524" s="22"/>
      <c r="F41524" s="22"/>
      <c r="G41524" s="22"/>
      <c r="H41524" s="22"/>
    </row>
    <row r="41525" spans="4:8">
      <c r="D41525" s="22"/>
      <c r="F41525" s="22"/>
      <c r="G41525" s="22"/>
      <c r="H41525" s="22"/>
    </row>
    <row r="41526" spans="4:8">
      <c r="D41526" s="22"/>
      <c r="F41526" s="22"/>
      <c r="G41526" s="22"/>
      <c r="H41526" s="22"/>
    </row>
    <row r="41527" spans="4:8">
      <c r="D41527" s="22"/>
      <c r="F41527" s="22"/>
      <c r="G41527" s="22"/>
      <c r="H41527" s="22"/>
    </row>
    <row r="41528" spans="4:8">
      <c r="D41528" s="22"/>
      <c r="F41528" s="22"/>
      <c r="G41528" s="22"/>
      <c r="H41528" s="22"/>
    </row>
    <row r="41529" spans="4:8">
      <c r="D41529" s="22"/>
      <c r="F41529" s="22"/>
      <c r="G41529" s="22"/>
      <c r="H41529" s="22"/>
    </row>
    <row r="41530" spans="4:8">
      <c r="D41530" s="22"/>
      <c r="F41530" s="22"/>
      <c r="G41530" s="22"/>
      <c r="H41530" s="22"/>
    </row>
    <row r="41531" spans="4:8">
      <c r="D41531" s="22"/>
      <c r="F41531" s="22"/>
      <c r="G41531" s="22"/>
      <c r="H41531" s="22"/>
    </row>
    <row r="41532" spans="4:8">
      <c r="D41532" s="22"/>
      <c r="F41532" s="22"/>
      <c r="G41532" s="22"/>
      <c r="H41532" s="22"/>
    </row>
    <row r="41533" spans="4:8">
      <c r="D41533" s="22"/>
      <c r="F41533" s="22"/>
      <c r="G41533" s="22"/>
      <c r="H41533" s="22"/>
    </row>
    <row r="41534" spans="4:8">
      <c r="D41534" s="22"/>
      <c r="F41534" s="22"/>
      <c r="G41534" s="22"/>
      <c r="H41534" s="22"/>
    </row>
    <row r="41535" spans="4:8">
      <c r="D41535" s="22"/>
      <c r="F41535" s="22"/>
      <c r="G41535" s="22"/>
      <c r="H41535" s="22"/>
    </row>
    <row r="41536" spans="4:8">
      <c r="D41536" s="22"/>
      <c r="F41536" s="22"/>
      <c r="G41536" s="22"/>
      <c r="H41536" s="22"/>
    </row>
    <row r="41537" spans="4:8">
      <c r="D41537" s="22"/>
      <c r="F41537" s="22"/>
      <c r="G41537" s="22"/>
      <c r="H41537" s="22"/>
    </row>
    <row r="41538" spans="4:8">
      <c r="D41538" s="22"/>
      <c r="F41538" s="22"/>
      <c r="G41538" s="22"/>
      <c r="H41538" s="22"/>
    </row>
    <row r="41539" spans="4:8">
      <c r="D41539" s="22"/>
      <c r="F41539" s="22"/>
      <c r="G41539" s="22"/>
      <c r="H41539" s="22"/>
    </row>
    <row r="41540" spans="4:8">
      <c r="D41540" s="22"/>
      <c r="F41540" s="22"/>
      <c r="G41540" s="22"/>
      <c r="H41540" s="22"/>
    </row>
    <row r="41541" spans="4:8">
      <c r="D41541" s="22"/>
      <c r="F41541" s="22"/>
      <c r="G41541" s="22"/>
      <c r="H41541" s="22"/>
    </row>
    <row r="41542" spans="4:8">
      <c r="D41542" s="22"/>
      <c r="F41542" s="22"/>
      <c r="G41542" s="22"/>
      <c r="H41542" s="22"/>
    </row>
    <row r="41543" spans="4:8">
      <c r="D41543" s="22"/>
      <c r="F41543" s="22"/>
      <c r="G41543" s="22"/>
      <c r="H41543" s="22"/>
    </row>
    <row r="41544" spans="4:8">
      <c r="D41544" s="22"/>
      <c r="F41544" s="22"/>
      <c r="G41544" s="22"/>
      <c r="H41544" s="22"/>
    </row>
    <row r="41545" spans="4:8">
      <c r="D41545" s="22"/>
      <c r="F41545" s="22"/>
      <c r="G41545" s="22"/>
      <c r="H41545" s="22"/>
    </row>
    <row r="41546" spans="4:8">
      <c r="D41546" s="22"/>
      <c r="F41546" s="22"/>
      <c r="G41546" s="22"/>
      <c r="H41546" s="22"/>
    </row>
    <row r="41547" spans="4:8">
      <c r="D41547" s="22"/>
      <c r="F41547" s="22"/>
      <c r="G41547" s="22"/>
      <c r="H41547" s="22"/>
    </row>
    <row r="41548" spans="4:8">
      <c r="D41548" s="22"/>
      <c r="F41548" s="22"/>
      <c r="G41548" s="22"/>
      <c r="H41548" s="22"/>
    </row>
    <row r="41549" spans="4:8">
      <c r="D41549" s="22"/>
      <c r="F41549" s="22"/>
      <c r="G41549" s="22"/>
      <c r="H41549" s="22"/>
    </row>
    <row r="41550" spans="4:8">
      <c r="D41550" s="22"/>
      <c r="F41550" s="22"/>
      <c r="G41550" s="22"/>
      <c r="H41550" s="22"/>
    </row>
    <row r="41551" spans="4:8">
      <c r="D41551" s="22"/>
      <c r="F41551" s="22"/>
      <c r="G41551" s="22"/>
      <c r="H41551" s="22"/>
    </row>
    <row r="41552" spans="4:8">
      <c r="D41552" s="22"/>
      <c r="F41552" s="22"/>
      <c r="G41552" s="22"/>
      <c r="H41552" s="22"/>
    </row>
    <row r="41553" spans="4:8">
      <c r="D41553" s="22"/>
      <c r="F41553" s="22"/>
      <c r="G41553" s="22"/>
      <c r="H41553" s="22"/>
    </row>
    <row r="41554" spans="4:8">
      <c r="D41554" s="22"/>
      <c r="F41554" s="22"/>
      <c r="G41554" s="22"/>
      <c r="H41554" s="22"/>
    </row>
    <row r="41555" spans="4:8">
      <c r="D41555" s="22"/>
      <c r="F41555" s="22"/>
      <c r="G41555" s="22"/>
      <c r="H41555" s="22"/>
    </row>
    <row r="41556" spans="4:8">
      <c r="D41556" s="22"/>
      <c r="F41556" s="22"/>
      <c r="G41556" s="22"/>
      <c r="H41556" s="22"/>
    </row>
    <row r="41557" spans="4:8">
      <c r="D41557" s="22"/>
      <c r="F41557" s="22"/>
      <c r="G41557" s="22"/>
      <c r="H41557" s="22"/>
    </row>
    <row r="41558" spans="4:8">
      <c r="D41558" s="22"/>
      <c r="F41558" s="22"/>
      <c r="G41558" s="22"/>
      <c r="H41558" s="22"/>
    </row>
    <row r="41559" spans="4:8">
      <c r="D41559" s="22"/>
      <c r="F41559" s="22"/>
      <c r="G41559" s="22"/>
      <c r="H41559" s="22"/>
    </row>
    <row r="41560" spans="4:8">
      <c r="D41560" s="22"/>
      <c r="F41560" s="22"/>
      <c r="G41560" s="22"/>
      <c r="H41560" s="22"/>
    </row>
    <row r="41561" spans="4:8">
      <c r="D41561" s="22"/>
      <c r="F41561" s="22"/>
      <c r="G41561" s="22"/>
      <c r="H41561" s="22"/>
    </row>
    <row r="41562" spans="4:8">
      <c r="D41562" s="22"/>
      <c r="F41562" s="22"/>
      <c r="G41562" s="22"/>
      <c r="H41562" s="22"/>
    </row>
    <row r="41563" spans="4:8">
      <c r="D41563" s="22"/>
      <c r="F41563" s="22"/>
      <c r="G41563" s="22"/>
      <c r="H41563" s="22"/>
    </row>
    <row r="41564" spans="4:8">
      <c r="D41564" s="22"/>
      <c r="F41564" s="22"/>
      <c r="G41564" s="22"/>
      <c r="H41564" s="22"/>
    </row>
    <row r="41565" spans="4:8">
      <c r="D41565" s="22"/>
      <c r="F41565" s="22"/>
      <c r="G41565" s="22"/>
      <c r="H41565" s="22"/>
    </row>
    <row r="41566" spans="4:8">
      <c r="D41566" s="22"/>
      <c r="F41566" s="22"/>
      <c r="G41566" s="22"/>
      <c r="H41566" s="22"/>
    </row>
    <row r="41567" spans="4:8">
      <c r="D41567" s="22"/>
      <c r="F41567" s="22"/>
      <c r="G41567" s="22"/>
      <c r="H41567" s="22"/>
    </row>
    <row r="41568" spans="4:8">
      <c r="D41568" s="22"/>
      <c r="F41568" s="22"/>
      <c r="G41568" s="22"/>
      <c r="H41568" s="22"/>
    </row>
    <row r="41569" spans="4:8">
      <c r="D41569" s="22"/>
      <c r="F41569" s="22"/>
      <c r="G41569" s="22"/>
      <c r="H41569" s="22"/>
    </row>
    <row r="41570" spans="4:8">
      <c r="D41570" s="22"/>
      <c r="F41570" s="22"/>
      <c r="G41570" s="22"/>
      <c r="H41570" s="22"/>
    </row>
    <row r="41571" spans="4:8">
      <c r="D41571" s="22"/>
      <c r="F41571" s="22"/>
      <c r="G41571" s="22"/>
      <c r="H41571" s="22"/>
    </row>
    <row r="41572" spans="4:8">
      <c r="D41572" s="22"/>
      <c r="F41572" s="22"/>
      <c r="G41572" s="22"/>
      <c r="H41572" s="22"/>
    </row>
    <row r="41573" spans="4:8">
      <c r="D41573" s="22"/>
      <c r="F41573" s="22"/>
      <c r="G41573" s="22"/>
      <c r="H41573" s="22"/>
    </row>
    <row r="41574" spans="4:8">
      <c r="D41574" s="22"/>
      <c r="F41574" s="22"/>
      <c r="G41574" s="22"/>
      <c r="H41574" s="22"/>
    </row>
    <row r="41575" spans="4:8">
      <c r="D41575" s="22"/>
      <c r="F41575" s="22"/>
      <c r="G41575" s="22"/>
      <c r="H41575" s="22"/>
    </row>
    <row r="41576" spans="4:8">
      <c r="D41576" s="22"/>
      <c r="F41576" s="22"/>
      <c r="G41576" s="22"/>
      <c r="H41576" s="22"/>
    </row>
    <row r="41577" spans="4:8">
      <c r="D41577" s="22"/>
      <c r="F41577" s="22"/>
      <c r="G41577" s="22"/>
      <c r="H41577" s="22"/>
    </row>
    <row r="41578" spans="4:8">
      <c r="D41578" s="22"/>
      <c r="F41578" s="22"/>
      <c r="G41578" s="22"/>
      <c r="H41578" s="22"/>
    </row>
    <row r="41579" spans="4:8">
      <c r="D41579" s="22"/>
      <c r="F41579" s="22"/>
      <c r="G41579" s="22"/>
      <c r="H41579" s="22"/>
    </row>
    <row r="41580" spans="4:8">
      <c r="D41580" s="22"/>
      <c r="F41580" s="22"/>
      <c r="G41580" s="22"/>
      <c r="H41580" s="22"/>
    </row>
    <row r="41581" spans="4:8">
      <c r="D41581" s="22"/>
      <c r="F41581" s="22"/>
      <c r="G41581" s="22"/>
      <c r="H41581" s="22"/>
    </row>
    <row r="41582" spans="4:8">
      <c r="D41582" s="22"/>
      <c r="F41582" s="22"/>
      <c r="G41582" s="22"/>
      <c r="H41582" s="22"/>
    </row>
    <row r="41583" spans="4:8">
      <c r="D41583" s="22"/>
      <c r="F41583" s="22"/>
      <c r="G41583" s="22"/>
      <c r="H41583" s="22"/>
    </row>
    <row r="41584" spans="4:8">
      <c r="D41584" s="22"/>
      <c r="F41584" s="22"/>
      <c r="G41584" s="22"/>
      <c r="H41584" s="22"/>
    </row>
    <row r="41585" spans="4:8">
      <c r="D41585" s="22"/>
      <c r="F41585" s="22"/>
      <c r="G41585" s="22"/>
      <c r="H41585" s="22"/>
    </row>
    <row r="41586" spans="4:8">
      <c r="D41586" s="22"/>
      <c r="F41586" s="22"/>
      <c r="G41586" s="22"/>
      <c r="H41586" s="22"/>
    </row>
    <row r="41587" spans="4:8">
      <c r="D41587" s="22"/>
      <c r="F41587" s="22"/>
      <c r="G41587" s="22"/>
      <c r="H41587" s="22"/>
    </row>
    <row r="41588" spans="4:8">
      <c r="D41588" s="22"/>
      <c r="F41588" s="22"/>
      <c r="G41588" s="22"/>
      <c r="H41588" s="22"/>
    </row>
    <row r="41589" spans="4:8">
      <c r="D41589" s="22"/>
      <c r="F41589" s="22"/>
      <c r="G41589" s="22"/>
      <c r="H41589" s="22"/>
    </row>
    <row r="41590" spans="4:8">
      <c r="D41590" s="22"/>
      <c r="F41590" s="22"/>
      <c r="G41590" s="22"/>
      <c r="H41590" s="22"/>
    </row>
    <row r="41591" spans="4:8">
      <c r="D41591" s="22"/>
      <c r="F41591" s="22"/>
      <c r="G41591" s="22"/>
      <c r="H41591" s="22"/>
    </row>
    <row r="41592" spans="4:8">
      <c r="D41592" s="22"/>
      <c r="F41592" s="22"/>
      <c r="G41592" s="22"/>
      <c r="H41592" s="22"/>
    </row>
    <row r="41593" spans="4:8">
      <c r="D41593" s="22"/>
      <c r="F41593" s="22"/>
      <c r="G41593" s="22"/>
      <c r="H41593" s="22"/>
    </row>
    <row r="41594" spans="4:8">
      <c r="D41594" s="22"/>
      <c r="F41594" s="22"/>
      <c r="G41594" s="22"/>
      <c r="H41594" s="22"/>
    </row>
    <row r="41595" spans="4:8">
      <c r="D41595" s="22"/>
      <c r="F41595" s="22"/>
      <c r="G41595" s="22"/>
      <c r="H41595" s="22"/>
    </row>
    <row r="41596" spans="4:8">
      <c r="D41596" s="22"/>
      <c r="F41596" s="22"/>
      <c r="G41596" s="22"/>
      <c r="H41596" s="22"/>
    </row>
    <row r="41597" spans="4:8">
      <c r="D41597" s="22"/>
      <c r="F41597" s="22"/>
      <c r="G41597" s="22"/>
      <c r="H41597" s="22"/>
    </row>
    <row r="41598" spans="4:8">
      <c r="D41598" s="22"/>
      <c r="F41598" s="22"/>
      <c r="G41598" s="22"/>
      <c r="H41598" s="22"/>
    </row>
    <row r="41599" spans="4:8">
      <c r="D41599" s="22"/>
      <c r="F41599" s="22"/>
      <c r="G41599" s="22"/>
      <c r="H41599" s="22"/>
    </row>
    <row r="41600" spans="4:8">
      <c r="D41600" s="22"/>
      <c r="F41600" s="22"/>
      <c r="G41600" s="22"/>
      <c r="H41600" s="22"/>
    </row>
    <row r="41601" spans="4:8">
      <c r="D41601" s="22"/>
      <c r="F41601" s="22"/>
      <c r="G41601" s="22"/>
      <c r="H41601" s="22"/>
    </row>
    <row r="41602" spans="4:8">
      <c r="D41602" s="22"/>
      <c r="F41602" s="22"/>
      <c r="G41602" s="22"/>
      <c r="H41602" s="22"/>
    </row>
    <row r="41603" spans="4:8">
      <c r="D41603" s="22"/>
      <c r="F41603" s="22"/>
      <c r="G41603" s="22"/>
      <c r="H41603" s="22"/>
    </row>
    <row r="41604" spans="4:8">
      <c r="D41604" s="22"/>
      <c r="F41604" s="22"/>
      <c r="G41604" s="22"/>
      <c r="H41604" s="22"/>
    </row>
    <row r="41605" spans="4:8">
      <c r="D41605" s="22"/>
      <c r="F41605" s="22"/>
      <c r="G41605" s="22"/>
      <c r="H41605" s="22"/>
    </row>
    <row r="41606" spans="4:8">
      <c r="D41606" s="22"/>
      <c r="F41606" s="22"/>
      <c r="G41606" s="22"/>
      <c r="H41606" s="22"/>
    </row>
    <row r="41607" spans="4:8">
      <c r="D41607" s="22"/>
      <c r="F41607" s="22"/>
      <c r="G41607" s="22"/>
      <c r="H41607" s="22"/>
    </row>
    <row r="41608" spans="4:8">
      <c r="D41608" s="22"/>
      <c r="F41608" s="22"/>
      <c r="G41608" s="22"/>
      <c r="H41608" s="22"/>
    </row>
    <row r="41609" spans="4:8">
      <c r="D41609" s="22"/>
      <c r="F41609" s="22"/>
      <c r="G41609" s="22"/>
      <c r="H41609" s="22"/>
    </row>
    <row r="41610" spans="4:8">
      <c r="D41610" s="22"/>
      <c r="F41610" s="22"/>
      <c r="G41610" s="22"/>
      <c r="H41610" s="22"/>
    </row>
    <row r="41611" spans="4:8">
      <c r="D41611" s="22"/>
      <c r="F41611" s="22"/>
      <c r="G41611" s="22"/>
      <c r="H41611" s="22"/>
    </row>
    <row r="41612" spans="4:8">
      <c r="D41612" s="22"/>
      <c r="F41612" s="22"/>
      <c r="G41612" s="22"/>
      <c r="H41612" s="22"/>
    </row>
    <row r="41613" spans="4:8">
      <c r="D41613" s="22"/>
      <c r="F41613" s="22"/>
      <c r="G41613" s="22"/>
      <c r="H41613" s="22"/>
    </row>
    <row r="41614" spans="4:8">
      <c r="D41614" s="22"/>
      <c r="F41614" s="22"/>
      <c r="G41614" s="22"/>
      <c r="H41614" s="22"/>
    </row>
    <row r="41615" spans="4:8">
      <c r="D41615" s="22"/>
      <c r="F41615" s="22"/>
      <c r="G41615" s="22"/>
      <c r="H41615" s="22"/>
    </row>
    <row r="41616" spans="4:8">
      <c r="D41616" s="22"/>
      <c r="F41616" s="22"/>
      <c r="G41616" s="22"/>
      <c r="H41616" s="22"/>
    </row>
    <row r="41617" spans="4:8">
      <c r="D41617" s="22"/>
      <c r="F41617" s="22"/>
      <c r="G41617" s="22"/>
      <c r="H41617" s="22"/>
    </row>
    <row r="41618" spans="4:8">
      <c r="D41618" s="22"/>
      <c r="F41618" s="22"/>
      <c r="G41618" s="22"/>
      <c r="H41618" s="22"/>
    </row>
    <row r="41619" spans="4:8">
      <c r="D41619" s="22"/>
      <c r="F41619" s="22"/>
      <c r="G41619" s="22"/>
      <c r="H41619" s="22"/>
    </row>
    <row r="41620" spans="4:8">
      <c r="D41620" s="22"/>
      <c r="F41620" s="22"/>
      <c r="G41620" s="22"/>
      <c r="H41620" s="22"/>
    </row>
    <row r="41621" spans="4:8">
      <c r="D41621" s="22"/>
      <c r="F41621" s="22"/>
      <c r="G41621" s="22"/>
      <c r="H41621" s="22"/>
    </row>
    <row r="41622" spans="4:8">
      <c r="D41622" s="22"/>
      <c r="F41622" s="22"/>
      <c r="G41622" s="22"/>
      <c r="H41622" s="22"/>
    </row>
    <row r="41623" spans="4:8">
      <c r="D41623" s="22"/>
      <c r="F41623" s="22"/>
      <c r="G41623" s="22"/>
      <c r="H41623" s="22"/>
    </row>
    <row r="41624" spans="4:8">
      <c r="D41624" s="22"/>
      <c r="F41624" s="22"/>
      <c r="G41624" s="22"/>
      <c r="H41624" s="22"/>
    </row>
    <row r="41625" spans="4:8">
      <c r="D41625" s="22"/>
      <c r="F41625" s="22"/>
      <c r="G41625" s="22"/>
      <c r="H41625" s="22"/>
    </row>
    <row r="41626" spans="4:8">
      <c r="D41626" s="22"/>
      <c r="F41626" s="22"/>
      <c r="G41626" s="22"/>
      <c r="H41626" s="22"/>
    </row>
    <row r="41627" spans="4:8">
      <c r="D41627" s="22"/>
      <c r="F41627" s="22"/>
      <c r="G41627" s="22"/>
      <c r="H41627" s="22"/>
    </row>
    <row r="41628" spans="4:8">
      <c r="D41628" s="22"/>
      <c r="F41628" s="22"/>
      <c r="G41628" s="22"/>
      <c r="H41628" s="22"/>
    </row>
    <row r="41629" spans="4:8">
      <c r="D41629" s="22"/>
      <c r="F41629" s="22"/>
      <c r="G41629" s="22"/>
      <c r="H41629" s="22"/>
    </row>
    <row r="41630" spans="4:8">
      <c r="D41630" s="22"/>
      <c r="F41630" s="22"/>
      <c r="G41630" s="22"/>
      <c r="H41630" s="22"/>
    </row>
    <row r="41631" spans="4:8">
      <c r="D41631" s="22"/>
      <c r="F41631" s="22"/>
      <c r="G41631" s="22"/>
      <c r="H41631" s="22"/>
    </row>
    <row r="41632" spans="4:8">
      <c r="D41632" s="22"/>
      <c r="F41632" s="22"/>
      <c r="G41632" s="22"/>
      <c r="H41632" s="22"/>
    </row>
    <row r="41633" spans="4:8">
      <c r="D41633" s="22"/>
      <c r="F41633" s="22"/>
      <c r="G41633" s="22"/>
      <c r="H41633" s="22"/>
    </row>
    <row r="41634" spans="4:8">
      <c r="D41634" s="22"/>
      <c r="F41634" s="22"/>
      <c r="G41634" s="22"/>
      <c r="H41634" s="22"/>
    </row>
    <row r="41635" spans="4:8">
      <c r="D41635" s="22"/>
      <c r="F41635" s="22"/>
      <c r="G41635" s="22"/>
      <c r="H41635" s="22"/>
    </row>
    <row r="41636" spans="4:8">
      <c r="D41636" s="22"/>
      <c r="F41636" s="22"/>
      <c r="G41636" s="22"/>
      <c r="H41636" s="22"/>
    </row>
    <row r="41637" spans="4:8">
      <c r="D41637" s="22"/>
      <c r="F41637" s="22"/>
      <c r="G41637" s="22"/>
      <c r="H41637" s="22"/>
    </row>
    <row r="41638" spans="4:8">
      <c r="D41638" s="22"/>
      <c r="F41638" s="22"/>
      <c r="G41638" s="22"/>
      <c r="H41638" s="22"/>
    </row>
    <row r="41639" spans="4:8">
      <c r="D41639" s="22"/>
      <c r="F41639" s="22"/>
      <c r="G41639" s="22"/>
      <c r="H41639" s="22"/>
    </row>
    <row r="41640" spans="4:8">
      <c r="D41640" s="22"/>
      <c r="F41640" s="22"/>
      <c r="G41640" s="22"/>
      <c r="H41640" s="22"/>
    </row>
    <row r="41641" spans="4:8">
      <c r="D41641" s="22"/>
      <c r="F41641" s="22"/>
      <c r="G41641" s="22"/>
      <c r="H41641" s="22"/>
    </row>
    <row r="41642" spans="4:8">
      <c r="D41642" s="22"/>
      <c r="F41642" s="22"/>
      <c r="G41642" s="22"/>
      <c r="H41642" s="22"/>
    </row>
    <row r="41643" spans="4:8">
      <c r="D41643" s="22"/>
      <c r="F41643" s="22"/>
      <c r="G41643" s="22"/>
      <c r="H41643" s="22"/>
    </row>
    <row r="41644" spans="4:8">
      <c r="D41644" s="22"/>
      <c r="F41644" s="22"/>
      <c r="G41644" s="22"/>
      <c r="H41644" s="22"/>
    </row>
    <row r="41645" spans="4:8">
      <c r="D41645" s="22"/>
      <c r="F41645" s="22"/>
      <c r="G41645" s="22"/>
      <c r="H41645" s="22"/>
    </row>
    <row r="41646" spans="4:8">
      <c r="D41646" s="22"/>
      <c r="F41646" s="22"/>
      <c r="G41646" s="22"/>
      <c r="H41646" s="22"/>
    </row>
    <row r="41647" spans="4:8">
      <c r="D41647" s="22"/>
      <c r="F41647" s="22"/>
      <c r="G41647" s="22"/>
      <c r="H41647" s="22"/>
    </row>
    <row r="41648" spans="4:8">
      <c r="D41648" s="22"/>
      <c r="F41648" s="22"/>
      <c r="G41648" s="22"/>
      <c r="H41648" s="22"/>
    </row>
    <row r="41649" spans="4:8">
      <c r="D41649" s="22"/>
      <c r="F41649" s="22"/>
      <c r="G41649" s="22"/>
      <c r="H41649" s="22"/>
    </row>
    <row r="41650" spans="4:8">
      <c r="D41650" s="22"/>
      <c r="F41650" s="22"/>
      <c r="G41650" s="22"/>
      <c r="H41650" s="22"/>
    </row>
    <row r="41651" spans="4:8">
      <c r="D41651" s="22"/>
      <c r="F41651" s="22"/>
      <c r="G41651" s="22"/>
      <c r="H41651" s="22"/>
    </row>
    <row r="41652" spans="4:8">
      <c r="D41652" s="22"/>
      <c r="F41652" s="22"/>
      <c r="G41652" s="22"/>
      <c r="H41652" s="22"/>
    </row>
    <row r="41653" spans="4:8">
      <c r="D41653" s="22"/>
      <c r="F41653" s="22"/>
      <c r="G41653" s="22"/>
      <c r="H41653" s="22"/>
    </row>
    <row r="41654" spans="4:8">
      <c r="D41654" s="22"/>
      <c r="F41654" s="22"/>
      <c r="G41654" s="22"/>
      <c r="H41654" s="22"/>
    </row>
    <row r="41655" spans="4:8">
      <c r="D41655" s="22"/>
      <c r="F41655" s="22"/>
      <c r="G41655" s="22"/>
      <c r="H41655" s="22"/>
    </row>
    <row r="41656" spans="4:8">
      <c r="D41656" s="22"/>
      <c r="F41656" s="22"/>
      <c r="G41656" s="22"/>
      <c r="H41656" s="22"/>
    </row>
    <row r="41657" spans="4:8">
      <c r="D41657" s="22"/>
      <c r="F41657" s="22"/>
      <c r="G41657" s="22"/>
      <c r="H41657" s="22"/>
    </row>
    <row r="41658" spans="4:8">
      <c r="D41658" s="22"/>
      <c r="F41658" s="22"/>
      <c r="G41658" s="22"/>
      <c r="H41658" s="22"/>
    </row>
    <row r="41659" spans="4:8">
      <c r="D41659" s="22"/>
      <c r="F41659" s="22"/>
      <c r="G41659" s="22"/>
      <c r="H41659" s="22"/>
    </row>
    <row r="41660" spans="4:8">
      <c r="D41660" s="22"/>
      <c r="F41660" s="22"/>
      <c r="G41660" s="22"/>
      <c r="H41660" s="22"/>
    </row>
    <row r="41661" spans="4:8">
      <c r="D41661" s="22"/>
      <c r="F41661" s="22"/>
      <c r="G41661" s="22"/>
      <c r="H41661" s="22"/>
    </row>
    <row r="41662" spans="4:8">
      <c r="D41662" s="22"/>
      <c r="F41662" s="22"/>
      <c r="G41662" s="22"/>
      <c r="H41662" s="22"/>
    </row>
    <row r="41663" spans="4:8">
      <c r="D41663" s="22"/>
      <c r="F41663" s="22"/>
      <c r="G41663" s="22"/>
      <c r="H41663" s="22"/>
    </row>
    <row r="41664" spans="4:8">
      <c r="D41664" s="22"/>
      <c r="F41664" s="22"/>
      <c r="G41664" s="22"/>
      <c r="H41664" s="22"/>
    </row>
    <row r="41665" spans="4:8">
      <c r="D41665" s="22"/>
      <c r="F41665" s="22"/>
      <c r="G41665" s="22"/>
      <c r="H41665" s="22"/>
    </row>
    <row r="41666" spans="4:8">
      <c r="D41666" s="22"/>
      <c r="F41666" s="22"/>
      <c r="G41666" s="22"/>
      <c r="H41666" s="22"/>
    </row>
    <row r="41667" spans="4:8">
      <c r="D41667" s="22"/>
      <c r="F41667" s="22"/>
      <c r="G41667" s="22"/>
      <c r="H41667" s="22"/>
    </row>
    <row r="41668" spans="4:8">
      <c r="D41668" s="22"/>
      <c r="F41668" s="22"/>
      <c r="G41668" s="22"/>
      <c r="H41668" s="22"/>
    </row>
    <row r="41669" spans="4:8">
      <c r="D41669" s="22"/>
      <c r="F41669" s="22"/>
      <c r="G41669" s="22"/>
      <c r="H41669" s="22"/>
    </row>
    <row r="41670" spans="4:8">
      <c r="D41670" s="22"/>
      <c r="F41670" s="22"/>
      <c r="G41670" s="22"/>
      <c r="H41670" s="22"/>
    </row>
    <row r="41671" spans="4:8">
      <c r="D41671" s="22"/>
      <c r="F41671" s="22"/>
      <c r="G41671" s="22"/>
      <c r="H41671" s="22"/>
    </row>
    <row r="41672" spans="4:8">
      <c r="D41672" s="22"/>
      <c r="F41672" s="22"/>
      <c r="G41672" s="22"/>
      <c r="H41672" s="22"/>
    </row>
    <row r="41673" spans="4:8">
      <c r="D41673" s="22"/>
      <c r="F41673" s="22"/>
      <c r="G41673" s="22"/>
      <c r="H41673" s="22"/>
    </row>
    <row r="41674" spans="4:8">
      <c r="D41674" s="22"/>
      <c r="F41674" s="22"/>
      <c r="G41674" s="22"/>
      <c r="H41674" s="22"/>
    </row>
    <row r="41675" spans="4:8">
      <c r="D41675" s="22"/>
      <c r="F41675" s="22"/>
      <c r="G41675" s="22"/>
      <c r="H41675" s="22"/>
    </row>
    <row r="41676" spans="4:8">
      <c r="D41676" s="22"/>
      <c r="F41676" s="22"/>
      <c r="G41676" s="22"/>
      <c r="H41676" s="22"/>
    </row>
    <row r="41677" spans="4:8">
      <c r="D41677" s="22"/>
      <c r="F41677" s="22"/>
      <c r="G41677" s="22"/>
      <c r="H41677" s="22"/>
    </row>
    <row r="41678" spans="4:8">
      <c r="D41678" s="22"/>
      <c r="F41678" s="22"/>
      <c r="G41678" s="22"/>
      <c r="H41678" s="22"/>
    </row>
    <row r="41679" spans="4:8">
      <c r="D41679" s="22"/>
      <c r="F41679" s="22"/>
      <c r="G41679" s="22"/>
      <c r="H41679" s="22"/>
    </row>
    <row r="41680" spans="4:8">
      <c r="D41680" s="22"/>
      <c r="F41680" s="22"/>
      <c r="G41680" s="22"/>
      <c r="H41680" s="22"/>
    </row>
    <row r="41681" spans="4:8">
      <c r="D41681" s="22"/>
      <c r="F41681" s="22"/>
      <c r="G41681" s="22"/>
      <c r="H41681" s="22"/>
    </row>
    <row r="41682" spans="4:8">
      <c r="D41682" s="22"/>
      <c r="F41682" s="22"/>
      <c r="G41682" s="22"/>
      <c r="H41682" s="22"/>
    </row>
    <row r="41683" spans="4:8">
      <c r="D41683" s="22"/>
      <c r="F41683" s="22"/>
      <c r="G41683" s="22"/>
      <c r="H41683" s="22"/>
    </row>
    <row r="41684" spans="4:8">
      <c r="D41684" s="22"/>
      <c r="F41684" s="22"/>
      <c r="G41684" s="22"/>
      <c r="H41684" s="22"/>
    </row>
    <row r="41685" spans="4:8">
      <c r="D41685" s="22"/>
      <c r="F41685" s="22"/>
      <c r="G41685" s="22"/>
      <c r="H41685" s="22"/>
    </row>
    <row r="41686" spans="4:8">
      <c r="D41686" s="22"/>
      <c r="F41686" s="22"/>
      <c r="G41686" s="22"/>
      <c r="H41686" s="22"/>
    </row>
    <row r="41687" spans="4:8">
      <c r="D41687" s="22"/>
      <c r="F41687" s="22"/>
      <c r="G41687" s="22"/>
      <c r="H41687" s="22"/>
    </row>
    <row r="41688" spans="4:8">
      <c r="D41688" s="22"/>
      <c r="F41688" s="22"/>
      <c r="G41688" s="22"/>
      <c r="H41688" s="22"/>
    </row>
    <row r="41689" spans="4:8">
      <c r="D41689" s="22"/>
      <c r="F41689" s="22"/>
      <c r="G41689" s="22"/>
      <c r="H41689" s="22"/>
    </row>
    <row r="41690" spans="4:8">
      <c r="D41690" s="22"/>
      <c r="F41690" s="22"/>
      <c r="G41690" s="22"/>
      <c r="H41690" s="22"/>
    </row>
    <row r="41691" spans="4:8">
      <c r="D41691" s="22"/>
      <c r="F41691" s="22"/>
      <c r="G41691" s="22"/>
      <c r="H41691" s="22"/>
    </row>
    <row r="41692" spans="4:8">
      <c r="D41692" s="22"/>
      <c r="F41692" s="22"/>
      <c r="G41692" s="22"/>
      <c r="H41692" s="22"/>
    </row>
    <row r="41693" spans="4:8">
      <c r="D41693" s="22"/>
      <c r="F41693" s="22"/>
      <c r="G41693" s="22"/>
      <c r="H41693" s="22"/>
    </row>
    <row r="41694" spans="4:8">
      <c r="D41694" s="22"/>
      <c r="F41694" s="22"/>
      <c r="G41694" s="22"/>
      <c r="H41694" s="22"/>
    </row>
    <row r="41695" spans="4:8">
      <c r="D41695" s="22"/>
      <c r="F41695" s="22"/>
      <c r="G41695" s="22"/>
      <c r="H41695" s="22"/>
    </row>
    <row r="41696" spans="4:8">
      <c r="D41696" s="22"/>
      <c r="F41696" s="22"/>
      <c r="G41696" s="22"/>
      <c r="H41696" s="22"/>
    </row>
    <row r="41697" spans="4:8">
      <c r="D41697" s="22"/>
      <c r="F41697" s="22"/>
      <c r="G41697" s="22"/>
      <c r="H41697" s="22"/>
    </row>
    <row r="41698" spans="4:8">
      <c r="D41698" s="22"/>
      <c r="F41698" s="22"/>
      <c r="G41698" s="22"/>
      <c r="H41698" s="22"/>
    </row>
    <row r="41699" spans="4:8">
      <c r="D41699" s="22"/>
      <c r="F41699" s="22"/>
      <c r="G41699" s="22"/>
      <c r="H41699" s="22"/>
    </row>
    <row r="41700" spans="4:8">
      <c r="D41700" s="22"/>
      <c r="F41700" s="22"/>
      <c r="G41700" s="22"/>
      <c r="H41700" s="22"/>
    </row>
    <row r="41701" spans="4:8">
      <c r="D41701" s="22"/>
      <c r="F41701" s="22"/>
      <c r="G41701" s="22"/>
      <c r="H41701" s="22"/>
    </row>
    <row r="41702" spans="4:8">
      <c r="D41702" s="22"/>
      <c r="F41702" s="22"/>
      <c r="G41702" s="22"/>
      <c r="H41702" s="22"/>
    </row>
    <row r="41703" spans="4:8">
      <c r="D41703" s="22"/>
      <c r="F41703" s="22"/>
      <c r="G41703" s="22"/>
      <c r="H41703" s="22"/>
    </row>
    <row r="41704" spans="4:8">
      <c r="D41704" s="22"/>
      <c r="F41704" s="22"/>
      <c r="G41704" s="22"/>
      <c r="H41704" s="22"/>
    </row>
    <row r="41705" spans="4:8">
      <c r="D41705" s="22"/>
      <c r="F41705" s="22"/>
      <c r="G41705" s="22"/>
      <c r="H41705" s="22"/>
    </row>
    <row r="41706" spans="4:8">
      <c r="D41706" s="22"/>
      <c r="F41706" s="22"/>
      <c r="G41706" s="22"/>
      <c r="H41706" s="22"/>
    </row>
    <row r="41707" spans="4:8">
      <c r="D41707" s="22"/>
      <c r="F41707" s="22"/>
      <c r="G41707" s="22"/>
      <c r="H41707" s="22"/>
    </row>
    <row r="41708" spans="4:8">
      <c r="D41708" s="22"/>
      <c r="F41708" s="22"/>
      <c r="G41708" s="22"/>
      <c r="H41708" s="22"/>
    </row>
    <row r="41709" spans="4:8">
      <c r="D41709" s="22"/>
      <c r="F41709" s="22"/>
      <c r="G41709" s="22"/>
      <c r="H41709" s="22"/>
    </row>
    <row r="41710" spans="4:8">
      <c r="D41710" s="22"/>
      <c r="F41710" s="22"/>
      <c r="G41710" s="22"/>
      <c r="H41710" s="22"/>
    </row>
    <row r="41711" spans="4:8">
      <c r="D41711" s="22"/>
      <c r="F41711" s="22"/>
      <c r="G41711" s="22"/>
      <c r="H41711" s="22"/>
    </row>
    <row r="41712" spans="4:8">
      <c r="D41712" s="22"/>
      <c r="F41712" s="22"/>
      <c r="G41712" s="22"/>
      <c r="H41712" s="22"/>
    </row>
    <row r="41713" spans="4:8">
      <c r="D41713" s="22"/>
      <c r="F41713" s="22"/>
      <c r="G41713" s="22"/>
      <c r="H41713" s="22"/>
    </row>
    <row r="41714" spans="4:8">
      <c r="D41714" s="22"/>
      <c r="F41714" s="22"/>
      <c r="G41714" s="22"/>
      <c r="H41714" s="22"/>
    </row>
    <row r="41715" spans="4:8">
      <c r="D41715" s="22"/>
      <c r="F41715" s="22"/>
      <c r="G41715" s="22"/>
      <c r="H41715" s="22"/>
    </row>
    <row r="41716" spans="4:8">
      <c r="D41716" s="22"/>
      <c r="F41716" s="22"/>
      <c r="G41716" s="22"/>
      <c r="H41716" s="22"/>
    </row>
    <row r="41717" spans="4:8">
      <c r="D41717" s="22"/>
      <c r="F41717" s="22"/>
      <c r="G41717" s="22"/>
      <c r="H41717" s="22"/>
    </row>
    <row r="41718" spans="4:8">
      <c r="D41718" s="22"/>
      <c r="F41718" s="22"/>
      <c r="G41718" s="22"/>
      <c r="H41718" s="22"/>
    </row>
    <row r="41719" spans="4:8">
      <c r="D41719" s="22"/>
      <c r="F41719" s="22"/>
      <c r="G41719" s="22"/>
      <c r="H41719" s="22"/>
    </row>
    <row r="41720" spans="4:8">
      <c r="D41720" s="22"/>
      <c r="F41720" s="22"/>
      <c r="G41720" s="22"/>
      <c r="H41720" s="22"/>
    </row>
    <row r="41721" spans="4:8">
      <c r="D41721" s="22"/>
      <c r="F41721" s="22"/>
      <c r="G41721" s="22"/>
      <c r="H41721" s="22"/>
    </row>
    <row r="41722" spans="4:8">
      <c r="D41722" s="22"/>
      <c r="F41722" s="22"/>
      <c r="G41722" s="22"/>
      <c r="H41722" s="22"/>
    </row>
    <row r="41723" spans="4:8">
      <c r="D41723" s="22"/>
      <c r="F41723" s="22"/>
      <c r="G41723" s="22"/>
      <c r="H41723" s="22"/>
    </row>
    <row r="41724" spans="4:8">
      <c r="D41724" s="22"/>
      <c r="F41724" s="22"/>
      <c r="G41724" s="22"/>
      <c r="H41724" s="22"/>
    </row>
    <row r="41725" spans="4:8">
      <c r="D41725" s="22"/>
      <c r="F41725" s="22"/>
      <c r="G41725" s="22"/>
      <c r="H41725" s="22"/>
    </row>
    <row r="41726" spans="4:8">
      <c r="D41726" s="22"/>
      <c r="F41726" s="22"/>
      <c r="G41726" s="22"/>
      <c r="H41726" s="22"/>
    </row>
    <row r="41727" spans="4:8">
      <c r="D41727" s="22"/>
      <c r="F41727" s="22"/>
      <c r="G41727" s="22"/>
      <c r="H41727" s="22"/>
    </row>
    <row r="41728" spans="4:8">
      <c r="D41728" s="22"/>
      <c r="F41728" s="22"/>
      <c r="G41728" s="22"/>
      <c r="H41728" s="22"/>
    </row>
    <row r="41729" spans="4:8">
      <c r="D41729" s="22"/>
      <c r="F41729" s="22"/>
      <c r="G41729" s="22"/>
      <c r="H41729" s="22"/>
    </row>
    <row r="41730" spans="4:8">
      <c r="D41730" s="22"/>
      <c r="F41730" s="22"/>
      <c r="G41730" s="22"/>
      <c r="H41730" s="22"/>
    </row>
    <row r="41731" spans="4:8">
      <c r="D41731" s="22"/>
      <c r="F41731" s="22"/>
      <c r="G41731" s="22"/>
      <c r="H41731" s="22"/>
    </row>
    <row r="41732" spans="4:8">
      <c r="D41732" s="22"/>
      <c r="F41732" s="22"/>
      <c r="G41732" s="22"/>
      <c r="H41732" s="22"/>
    </row>
    <row r="41733" spans="4:8">
      <c r="D41733" s="22"/>
      <c r="F41733" s="22"/>
      <c r="G41733" s="22"/>
      <c r="H41733" s="22"/>
    </row>
    <row r="41734" spans="4:8">
      <c r="D41734" s="22"/>
      <c r="F41734" s="22"/>
      <c r="G41734" s="22"/>
      <c r="H41734" s="22"/>
    </row>
    <row r="41735" spans="4:8">
      <c r="D41735" s="22"/>
      <c r="F41735" s="22"/>
      <c r="G41735" s="22"/>
      <c r="H41735" s="22"/>
    </row>
    <row r="41736" spans="4:8">
      <c r="D41736" s="22"/>
      <c r="F41736" s="22"/>
      <c r="G41736" s="22"/>
      <c r="H41736" s="22"/>
    </row>
    <row r="41737" spans="4:8">
      <c r="D41737" s="22"/>
      <c r="F41737" s="22"/>
      <c r="G41737" s="22"/>
      <c r="H41737" s="22"/>
    </row>
    <row r="41738" spans="4:8">
      <c r="D41738" s="22"/>
      <c r="F41738" s="22"/>
      <c r="G41738" s="22"/>
      <c r="H41738" s="22"/>
    </row>
    <row r="41739" spans="4:8">
      <c r="D41739" s="22"/>
      <c r="F41739" s="22"/>
      <c r="G41739" s="22"/>
      <c r="H41739" s="22"/>
    </row>
    <row r="41740" spans="4:8">
      <c r="D41740" s="22"/>
      <c r="F41740" s="22"/>
      <c r="G41740" s="22"/>
      <c r="H41740" s="22"/>
    </row>
    <row r="41741" spans="4:8">
      <c r="D41741" s="22"/>
      <c r="F41741" s="22"/>
      <c r="G41741" s="22"/>
      <c r="H41741" s="22"/>
    </row>
    <row r="41742" spans="4:8">
      <c r="D41742" s="22"/>
      <c r="F41742" s="22"/>
      <c r="G41742" s="22"/>
      <c r="H41742" s="22"/>
    </row>
    <row r="41743" spans="4:8">
      <c r="D41743" s="22"/>
      <c r="F41743" s="22"/>
      <c r="G41743" s="22"/>
      <c r="H41743" s="22"/>
    </row>
    <row r="41744" spans="4:8">
      <c r="D41744" s="22"/>
      <c r="F41744" s="22"/>
      <c r="G41744" s="22"/>
      <c r="H41744" s="22"/>
    </row>
    <row r="41745" spans="4:8">
      <c r="D41745" s="22"/>
      <c r="F41745" s="22"/>
      <c r="G41745" s="22"/>
      <c r="H41745" s="22"/>
    </row>
    <row r="41746" spans="4:8">
      <c r="D41746" s="22"/>
      <c r="F41746" s="22"/>
      <c r="G41746" s="22"/>
      <c r="H41746" s="22"/>
    </row>
    <row r="41747" spans="4:8">
      <c r="D41747" s="22"/>
      <c r="F41747" s="22"/>
      <c r="G41747" s="22"/>
      <c r="H41747" s="22"/>
    </row>
    <row r="41748" spans="4:8">
      <c r="D41748" s="22"/>
      <c r="F41748" s="22"/>
      <c r="G41748" s="22"/>
      <c r="H41748" s="22"/>
    </row>
    <row r="41749" spans="4:8">
      <c r="D41749" s="22"/>
      <c r="F41749" s="22"/>
      <c r="G41749" s="22"/>
      <c r="H41749" s="22"/>
    </row>
    <row r="41750" spans="4:8">
      <c r="D41750" s="22"/>
      <c r="F41750" s="22"/>
      <c r="G41750" s="22"/>
      <c r="H41750" s="22"/>
    </row>
    <row r="41751" spans="4:8">
      <c r="D41751" s="22"/>
      <c r="F41751" s="22"/>
      <c r="G41751" s="22"/>
      <c r="H41751" s="22"/>
    </row>
    <row r="41752" spans="4:8">
      <c r="D41752" s="22"/>
      <c r="F41752" s="22"/>
      <c r="G41752" s="22"/>
      <c r="H41752" s="22"/>
    </row>
    <row r="41753" spans="4:8">
      <c r="D41753" s="22"/>
      <c r="F41753" s="22"/>
      <c r="G41753" s="22"/>
      <c r="H41753" s="22"/>
    </row>
    <row r="41754" spans="4:8">
      <c r="D41754" s="22"/>
      <c r="F41754" s="22"/>
      <c r="G41754" s="22"/>
      <c r="H41754" s="22"/>
    </row>
    <row r="41755" spans="4:8">
      <c r="D41755" s="22"/>
      <c r="F41755" s="22"/>
      <c r="G41755" s="22"/>
      <c r="H41755" s="22"/>
    </row>
    <row r="41756" spans="4:8">
      <c r="D41756" s="22"/>
      <c r="F41756" s="22"/>
      <c r="G41756" s="22"/>
      <c r="H41756" s="22"/>
    </row>
    <row r="41757" spans="4:8">
      <c r="D41757" s="22"/>
      <c r="F41757" s="22"/>
      <c r="G41757" s="22"/>
      <c r="H41757" s="22"/>
    </row>
    <row r="41758" spans="4:8">
      <c r="D41758" s="22"/>
      <c r="F41758" s="22"/>
      <c r="G41758" s="22"/>
      <c r="H41758" s="22"/>
    </row>
    <row r="41759" spans="4:8">
      <c r="D41759" s="22"/>
      <c r="F41759" s="22"/>
      <c r="G41759" s="22"/>
      <c r="H41759" s="22"/>
    </row>
    <row r="41760" spans="4:8">
      <c r="D41760" s="22"/>
      <c r="F41760" s="22"/>
      <c r="G41760" s="22"/>
      <c r="H41760" s="22"/>
    </row>
    <row r="41761" spans="4:8">
      <c r="D41761" s="22"/>
      <c r="F41761" s="22"/>
      <c r="G41761" s="22"/>
      <c r="H41761" s="22"/>
    </row>
    <row r="41762" spans="4:8">
      <c r="D41762" s="22"/>
      <c r="F41762" s="22"/>
      <c r="G41762" s="22"/>
      <c r="H41762" s="22"/>
    </row>
    <row r="41763" spans="4:8">
      <c r="D41763" s="22"/>
      <c r="F41763" s="22"/>
      <c r="G41763" s="22"/>
      <c r="H41763" s="22"/>
    </row>
    <row r="41764" spans="4:8">
      <c r="D41764" s="22"/>
      <c r="F41764" s="22"/>
      <c r="G41764" s="22"/>
      <c r="H41764" s="22"/>
    </row>
    <row r="41765" spans="4:8">
      <c r="D41765" s="22"/>
      <c r="F41765" s="22"/>
      <c r="G41765" s="22"/>
      <c r="H41765" s="22"/>
    </row>
    <row r="41766" spans="4:8">
      <c r="D41766" s="22"/>
      <c r="F41766" s="22"/>
      <c r="G41766" s="22"/>
      <c r="H41766" s="22"/>
    </row>
    <row r="41767" spans="4:8">
      <c r="D41767" s="22"/>
      <c r="F41767" s="22"/>
      <c r="G41767" s="22"/>
      <c r="H41767" s="22"/>
    </row>
    <row r="41768" spans="4:8">
      <c r="D41768" s="22"/>
      <c r="F41768" s="22"/>
      <c r="G41768" s="22"/>
      <c r="H41768" s="22"/>
    </row>
    <row r="41769" spans="4:8">
      <c r="D41769" s="22"/>
      <c r="F41769" s="22"/>
      <c r="G41769" s="22"/>
      <c r="H41769" s="22"/>
    </row>
    <row r="41770" spans="4:8">
      <c r="D41770" s="22"/>
      <c r="F41770" s="22"/>
      <c r="G41770" s="22"/>
      <c r="H41770" s="22"/>
    </row>
    <row r="41771" spans="4:8">
      <c r="D41771" s="22"/>
      <c r="F41771" s="22"/>
      <c r="G41771" s="22"/>
      <c r="H41771" s="22"/>
    </row>
    <row r="41772" spans="4:8">
      <c r="D41772" s="22"/>
      <c r="F41772" s="22"/>
      <c r="G41772" s="22"/>
      <c r="H41772" s="22"/>
    </row>
    <row r="41773" spans="4:8">
      <c r="D41773" s="22"/>
      <c r="F41773" s="22"/>
      <c r="G41773" s="22"/>
      <c r="H41773" s="22"/>
    </row>
    <row r="41774" spans="4:8">
      <c r="D41774" s="22"/>
      <c r="F41774" s="22"/>
      <c r="G41774" s="22"/>
      <c r="H41774" s="22"/>
    </row>
    <row r="41775" spans="4:8">
      <c r="D41775" s="22"/>
      <c r="F41775" s="22"/>
      <c r="G41775" s="22"/>
      <c r="H41775" s="22"/>
    </row>
    <row r="41776" spans="4:8">
      <c r="D41776" s="22"/>
      <c r="F41776" s="22"/>
      <c r="G41776" s="22"/>
      <c r="H41776" s="22"/>
    </row>
    <row r="41777" spans="4:8">
      <c r="D41777" s="22"/>
      <c r="F41777" s="22"/>
      <c r="G41777" s="22"/>
      <c r="H41777" s="22"/>
    </row>
    <row r="41778" spans="4:8">
      <c r="D41778" s="22"/>
      <c r="F41778" s="22"/>
      <c r="G41778" s="22"/>
      <c r="H41778" s="22"/>
    </row>
    <row r="41779" spans="4:8">
      <c r="D41779" s="22"/>
      <c r="F41779" s="22"/>
      <c r="G41779" s="22"/>
      <c r="H41779" s="22"/>
    </row>
    <row r="41780" spans="4:8">
      <c r="D41780" s="22"/>
      <c r="F41780" s="22"/>
      <c r="G41780" s="22"/>
      <c r="H41780" s="22"/>
    </row>
    <row r="41781" spans="4:8">
      <c r="D41781" s="22"/>
      <c r="F41781" s="22"/>
      <c r="G41781" s="22"/>
      <c r="H41781" s="22"/>
    </row>
    <row r="41782" spans="4:8">
      <c r="D41782" s="22"/>
      <c r="F41782" s="22"/>
      <c r="G41782" s="22"/>
      <c r="H41782" s="22"/>
    </row>
    <row r="41783" spans="4:8">
      <c r="D41783" s="22"/>
      <c r="F41783" s="22"/>
      <c r="G41783" s="22"/>
      <c r="H41783" s="22"/>
    </row>
    <row r="41784" spans="4:8">
      <c r="D41784" s="22"/>
      <c r="F41784" s="22"/>
      <c r="G41784" s="22"/>
      <c r="H41784" s="22"/>
    </row>
    <row r="41785" spans="4:8">
      <c r="D41785" s="22"/>
      <c r="F41785" s="22"/>
      <c r="G41785" s="22"/>
      <c r="H41785" s="22"/>
    </row>
    <row r="41786" spans="4:8">
      <c r="D41786" s="22"/>
      <c r="F41786" s="22"/>
      <c r="G41786" s="22"/>
      <c r="H41786" s="22"/>
    </row>
    <row r="41787" spans="4:8">
      <c r="D41787" s="22"/>
      <c r="F41787" s="22"/>
      <c r="G41787" s="22"/>
      <c r="H41787" s="22"/>
    </row>
    <row r="41788" spans="4:8">
      <c r="D41788" s="22"/>
      <c r="F41788" s="22"/>
      <c r="G41788" s="22"/>
      <c r="H41788" s="22"/>
    </row>
    <row r="41789" spans="4:8">
      <c r="D41789" s="22"/>
      <c r="F41789" s="22"/>
      <c r="G41789" s="22"/>
      <c r="H41789" s="22"/>
    </row>
    <row r="41790" spans="4:8">
      <c r="D41790" s="22"/>
      <c r="F41790" s="22"/>
      <c r="G41790" s="22"/>
      <c r="H41790" s="22"/>
    </row>
    <row r="41791" spans="4:8">
      <c r="D41791" s="22"/>
      <c r="F41791" s="22"/>
      <c r="G41791" s="22"/>
      <c r="H41791" s="22"/>
    </row>
    <row r="41792" spans="4:8">
      <c r="D41792" s="22"/>
      <c r="F41792" s="22"/>
      <c r="G41792" s="22"/>
      <c r="H41792" s="22"/>
    </row>
    <row r="41793" spans="4:8">
      <c r="D41793" s="22"/>
      <c r="F41793" s="22"/>
      <c r="G41793" s="22"/>
      <c r="H41793" s="22"/>
    </row>
    <row r="41794" spans="4:8">
      <c r="D41794" s="22"/>
      <c r="F41794" s="22"/>
      <c r="G41794" s="22"/>
      <c r="H41794" s="22"/>
    </row>
    <row r="41795" spans="4:8">
      <c r="D41795" s="22"/>
      <c r="F41795" s="22"/>
      <c r="G41795" s="22"/>
      <c r="H41795" s="22"/>
    </row>
    <row r="41796" spans="4:8">
      <c r="D41796" s="22"/>
      <c r="F41796" s="22"/>
      <c r="G41796" s="22"/>
      <c r="H41796" s="22"/>
    </row>
    <row r="41797" spans="4:8">
      <c r="D41797" s="22"/>
      <c r="F41797" s="22"/>
      <c r="G41797" s="22"/>
      <c r="H41797" s="22"/>
    </row>
    <row r="41798" spans="4:8">
      <c r="D41798" s="22"/>
      <c r="F41798" s="22"/>
      <c r="G41798" s="22"/>
      <c r="H41798" s="22"/>
    </row>
    <row r="41799" spans="4:8">
      <c r="D41799" s="22"/>
      <c r="F41799" s="22"/>
      <c r="G41799" s="22"/>
      <c r="H41799" s="22"/>
    </row>
    <row r="41800" spans="4:8">
      <c r="D41800" s="22"/>
      <c r="F41800" s="22"/>
      <c r="G41800" s="22"/>
      <c r="H41800" s="22"/>
    </row>
    <row r="41801" spans="4:8">
      <c r="D41801" s="22"/>
      <c r="F41801" s="22"/>
      <c r="G41801" s="22"/>
      <c r="H41801" s="22"/>
    </row>
    <row r="41802" spans="4:8">
      <c r="D41802" s="22"/>
      <c r="F41802" s="22"/>
      <c r="G41802" s="22"/>
      <c r="H41802" s="22"/>
    </row>
    <row r="41803" spans="4:8">
      <c r="D41803" s="22"/>
      <c r="F41803" s="22"/>
      <c r="G41803" s="22"/>
      <c r="H41803" s="22"/>
    </row>
    <row r="41804" spans="4:8">
      <c r="D41804" s="22"/>
      <c r="F41804" s="22"/>
      <c r="G41804" s="22"/>
      <c r="H41804" s="22"/>
    </row>
    <row r="41805" spans="4:8">
      <c r="D41805" s="22"/>
      <c r="F41805" s="22"/>
      <c r="G41805" s="22"/>
      <c r="H41805" s="22"/>
    </row>
    <row r="41806" spans="4:8">
      <c r="D41806" s="22"/>
      <c r="F41806" s="22"/>
      <c r="G41806" s="22"/>
      <c r="H41806" s="22"/>
    </row>
    <row r="41807" spans="4:8">
      <c r="D41807" s="22"/>
      <c r="F41807" s="22"/>
      <c r="G41807" s="22"/>
      <c r="H41807" s="22"/>
    </row>
    <row r="41808" spans="4:8">
      <c r="D41808" s="22"/>
      <c r="F41808" s="22"/>
      <c r="G41808" s="22"/>
      <c r="H41808" s="22"/>
    </row>
    <row r="41809" spans="4:8">
      <c r="D41809" s="22"/>
      <c r="F41809" s="22"/>
      <c r="G41809" s="22"/>
      <c r="H41809" s="22"/>
    </row>
    <row r="41810" spans="4:8">
      <c r="D41810" s="22"/>
      <c r="F41810" s="22"/>
      <c r="G41810" s="22"/>
      <c r="H41810" s="22"/>
    </row>
    <row r="41811" spans="4:8">
      <c r="D41811" s="22"/>
      <c r="F41811" s="22"/>
      <c r="G41811" s="22"/>
      <c r="H41811" s="22"/>
    </row>
    <row r="41812" spans="4:8">
      <c r="D41812" s="22"/>
      <c r="F41812" s="22"/>
      <c r="G41812" s="22"/>
      <c r="H41812" s="22"/>
    </row>
    <row r="41813" spans="4:8">
      <c r="D41813" s="22"/>
      <c r="F41813" s="22"/>
      <c r="G41813" s="22"/>
      <c r="H41813" s="22"/>
    </row>
    <row r="41814" spans="4:8">
      <c r="D41814" s="22"/>
      <c r="F41814" s="22"/>
      <c r="G41814" s="22"/>
      <c r="H41814" s="22"/>
    </row>
    <row r="41815" spans="4:8">
      <c r="D41815" s="22"/>
      <c r="F41815" s="22"/>
      <c r="G41815" s="22"/>
      <c r="H41815" s="22"/>
    </row>
    <row r="41816" spans="4:8">
      <c r="D41816" s="22"/>
      <c r="F41816" s="22"/>
      <c r="G41816" s="22"/>
      <c r="H41816" s="22"/>
    </row>
    <row r="41817" spans="4:8">
      <c r="D41817" s="22"/>
      <c r="F41817" s="22"/>
      <c r="G41817" s="22"/>
      <c r="H41817" s="22"/>
    </row>
    <row r="41818" spans="4:8">
      <c r="D41818" s="22"/>
      <c r="F41818" s="22"/>
      <c r="G41818" s="22"/>
      <c r="H41818" s="22"/>
    </row>
    <row r="41819" spans="4:8">
      <c r="D41819" s="22"/>
      <c r="F41819" s="22"/>
      <c r="G41819" s="22"/>
      <c r="H41819" s="22"/>
    </row>
    <row r="41820" spans="4:8">
      <c r="D41820" s="22"/>
      <c r="F41820" s="22"/>
      <c r="G41820" s="22"/>
      <c r="H41820" s="22"/>
    </row>
    <row r="41821" spans="4:8">
      <c r="D41821" s="22"/>
      <c r="F41821" s="22"/>
      <c r="G41821" s="22"/>
      <c r="H41821" s="22"/>
    </row>
    <row r="41822" spans="4:8">
      <c r="D41822" s="22"/>
      <c r="F41822" s="22"/>
      <c r="G41822" s="22"/>
      <c r="H41822" s="22"/>
    </row>
    <row r="41823" spans="4:8">
      <c r="D41823" s="22"/>
      <c r="F41823" s="22"/>
      <c r="G41823" s="22"/>
      <c r="H41823" s="22"/>
    </row>
    <row r="41824" spans="4:8">
      <c r="D41824" s="22"/>
      <c r="F41824" s="22"/>
      <c r="G41824" s="22"/>
      <c r="H41824" s="22"/>
    </row>
    <row r="41825" spans="4:8">
      <c r="D41825" s="22"/>
      <c r="F41825" s="22"/>
      <c r="G41825" s="22"/>
      <c r="H41825" s="22"/>
    </row>
    <row r="41826" spans="4:8">
      <c r="D41826" s="22"/>
      <c r="F41826" s="22"/>
      <c r="G41826" s="22"/>
      <c r="H41826" s="22"/>
    </row>
    <row r="41827" spans="4:8">
      <c r="D41827" s="22"/>
      <c r="F41827" s="22"/>
      <c r="G41827" s="22"/>
      <c r="H41827" s="22"/>
    </row>
    <row r="41828" spans="4:8">
      <c r="D41828" s="22"/>
      <c r="F41828" s="22"/>
      <c r="G41828" s="22"/>
      <c r="H41828" s="22"/>
    </row>
    <row r="41829" spans="4:8">
      <c r="D41829" s="22"/>
      <c r="F41829" s="22"/>
      <c r="G41829" s="22"/>
      <c r="H41829" s="22"/>
    </row>
    <row r="41830" spans="4:8">
      <c r="D41830" s="22"/>
      <c r="F41830" s="22"/>
      <c r="G41830" s="22"/>
      <c r="H41830" s="22"/>
    </row>
    <row r="41831" spans="4:8">
      <c r="D41831" s="22"/>
      <c r="F41831" s="22"/>
      <c r="G41831" s="22"/>
      <c r="H41831" s="22"/>
    </row>
    <row r="41832" spans="4:8">
      <c r="D41832" s="22"/>
      <c r="F41832" s="22"/>
      <c r="G41832" s="22"/>
      <c r="H41832" s="22"/>
    </row>
    <row r="41833" spans="4:8">
      <c r="D41833" s="22"/>
      <c r="F41833" s="22"/>
      <c r="G41833" s="22"/>
      <c r="H41833" s="22"/>
    </row>
    <row r="41834" spans="4:8">
      <c r="D41834" s="22"/>
      <c r="F41834" s="22"/>
      <c r="G41834" s="22"/>
      <c r="H41834" s="22"/>
    </row>
    <row r="41835" spans="4:8">
      <c r="D41835" s="22"/>
      <c r="F41835" s="22"/>
      <c r="G41835" s="22"/>
      <c r="H41835" s="22"/>
    </row>
    <row r="41836" spans="4:8">
      <c r="D41836" s="22"/>
      <c r="F41836" s="22"/>
      <c r="G41836" s="22"/>
      <c r="H41836" s="22"/>
    </row>
    <row r="41837" spans="4:8">
      <c r="D41837" s="22"/>
      <c r="F41837" s="22"/>
      <c r="G41837" s="22"/>
      <c r="H41837" s="22"/>
    </row>
    <row r="41838" spans="4:8">
      <c r="D41838" s="22"/>
      <c r="F41838" s="22"/>
      <c r="G41838" s="22"/>
      <c r="H41838" s="22"/>
    </row>
    <row r="41839" spans="4:8">
      <c r="D41839" s="22"/>
      <c r="F41839" s="22"/>
      <c r="G41839" s="22"/>
      <c r="H41839" s="22"/>
    </row>
    <row r="41840" spans="4:8">
      <c r="D41840" s="22"/>
      <c r="F41840" s="22"/>
      <c r="G41840" s="22"/>
      <c r="H41840" s="22"/>
    </row>
    <row r="41841" spans="4:8">
      <c r="D41841" s="22"/>
      <c r="F41841" s="22"/>
      <c r="G41841" s="22"/>
      <c r="H41841" s="22"/>
    </row>
    <row r="41842" spans="4:8">
      <c r="D41842" s="22"/>
      <c r="F41842" s="22"/>
      <c r="G41842" s="22"/>
      <c r="H41842" s="22"/>
    </row>
    <row r="41843" spans="4:8">
      <c r="D41843" s="22"/>
      <c r="F41843" s="22"/>
      <c r="G41843" s="22"/>
      <c r="H41843" s="22"/>
    </row>
    <row r="41844" spans="4:8">
      <c r="D41844" s="22"/>
      <c r="F41844" s="22"/>
      <c r="G41844" s="22"/>
      <c r="H41844" s="22"/>
    </row>
    <row r="41845" spans="4:8">
      <c r="D41845" s="22"/>
      <c r="F41845" s="22"/>
      <c r="G41845" s="22"/>
      <c r="H41845" s="22"/>
    </row>
    <row r="41846" spans="4:8">
      <c r="D41846" s="22"/>
      <c r="F41846" s="22"/>
      <c r="G41846" s="22"/>
      <c r="H41846" s="22"/>
    </row>
    <row r="41847" spans="4:8">
      <c r="D41847" s="22"/>
      <c r="F41847" s="22"/>
      <c r="G41847" s="22"/>
      <c r="H41847" s="22"/>
    </row>
    <row r="41848" spans="4:8">
      <c r="D41848" s="22"/>
      <c r="F41848" s="22"/>
      <c r="G41848" s="22"/>
      <c r="H41848" s="22"/>
    </row>
    <row r="41849" spans="4:8">
      <c r="D41849" s="22"/>
      <c r="F41849" s="22"/>
      <c r="G41849" s="22"/>
      <c r="H41849" s="22"/>
    </row>
    <row r="41850" spans="4:8">
      <c r="D41850" s="22"/>
      <c r="F41850" s="22"/>
      <c r="G41850" s="22"/>
      <c r="H41850" s="22"/>
    </row>
    <row r="41851" spans="4:8">
      <c r="D41851" s="22"/>
      <c r="F41851" s="22"/>
      <c r="G41851" s="22"/>
      <c r="H41851" s="22"/>
    </row>
    <row r="41852" spans="4:8">
      <c r="D41852" s="22"/>
      <c r="F41852" s="22"/>
      <c r="G41852" s="22"/>
      <c r="H41852" s="22"/>
    </row>
    <row r="41853" spans="4:8">
      <c r="D41853" s="22"/>
      <c r="F41853" s="22"/>
      <c r="G41853" s="22"/>
      <c r="H41853" s="22"/>
    </row>
    <row r="41854" spans="4:8">
      <c r="D41854" s="22"/>
      <c r="F41854" s="22"/>
      <c r="G41854" s="22"/>
      <c r="H41854" s="22"/>
    </row>
    <row r="41855" spans="4:8">
      <c r="D41855" s="22"/>
      <c r="F41855" s="22"/>
      <c r="G41855" s="22"/>
      <c r="H41855" s="22"/>
    </row>
    <row r="41856" spans="4:8">
      <c r="D41856" s="22"/>
      <c r="F41856" s="22"/>
      <c r="G41856" s="22"/>
      <c r="H41856" s="22"/>
    </row>
    <row r="41857" spans="4:8">
      <c r="D41857" s="22"/>
      <c r="F41857" s="22"/>
      <c r="G41857" s="22"/>
      <c r="H41857" s="22"/>
    </row>
    <row r="41858" spans="4:8">
      <c r="D41858" s="22"/>
      <c r="F41858" s="22"/>
      <c r="G41858" s="22"/>
      <c r="H41858" s="22"/>
    </row>
    <row r="41859" spans="4:8">
      <c r="D41859" s="22"/>
      <c r="F41859" s="22"/>
      <c r="G41859" s="22"/>
      <c r="H41859" s="22"/>
    </row>
    <row r="41860" spans="4:8">
      <c r="D41860" s="22"/>
      <c r="F41860" s="22"/>
      <c r="G41860" s="22"/>
      <c r="H41860" s="22"/>
    </row>
    <row r="41861" spans="4:8">
      <c r="D41861" s="22"/>
      <c r="F41861" s="22"/>
      <c r="G41861" s="22"/>
      <c r="H41861" s="22"/>
    </row>
    <row r="41862" spans="4:8">
      <c r="D41862" s="22"/>
      <c r="F41862" s="22"/>
      <c r="G41862" s="22"/>
      <c r="H41862" s="22"/>
    </row>
    <row r="41863" spans="4:8">
      <c r="D41863" s="22"/>
      <c r="F41863" s="22"/>
      <c r="G41863" s="22"/>
      <c r="H41863" s="22"/>
    </row>
    <row r="41864" spans="4:8">
      <c r="D41864" s="22"/>
      <c r="F41864" s="22"/>
      <c r="G41864" s="22"/>
      <c r="H41864" s="22"/>
    </row>
    <row r="41865" spans="4:8">
      <c r="D41865" s="22"/>
      <c r="F41865" s="22"/>
      <c r="G41865" s="22"/>
      <c r="H41865" s="22"/>
    </row>
    <row r="41866" spans="4:8">
      <c r="D41866" s="22"/>
      <c r="F41866" s="22"/>
      <c r="G41866" s="22"/>
      <c r="H41866" s="22"/>
    </row>
    <row r="41867" spans="4:8">
      <c r="D41867" s="22"/>
      <c r="F41867" s="22"/>
      <c r="G41867" s="22"/>
      <c r="H41867" s="22"/>
    </row>
    <row r="41868" spans="4:8">
      <c r="D41868" s="22"/>
      <c r="F41868" s="22"/>
      <c r="G41868" s="22"/>
      <c r="H41868" s="22"/>
    </row>
    <row r="41869" spans="4:8">
      <c r="D41869" s="22"/>
      <c r="F41869" s="22"/>
      <c r="G41869" s="22"/>
      <c r="H41869" s="22"/>
    </row>
    <row r="41870" spans="4:8">
      <c r="D41870" s="22"/>
      <c r="F41870" s="22"/>
      <c r="G41870" s="22"/>
      <c r="H41870" s="22"/>
    </row>
    <row r="41871" spans="4:8">
      <c r="D41871" s="22"/>
      <c r="F41871" s="22"/>
      <c r="G41871" s="22"/>
      <c r="H41871" s="22"/>
    </row>
    <row r="41872" spans="4:8">
      <c r="D41872" s="22"/>
      <c r="F41872" s="22"/>
      <c r="G41872" s="22"/>
      <c r="H41872" s="22"/>
    </row>
    <row r="41873" spans="4:8">
      <c r="D41873" s="22"/>
      <c r="F41873" s="22"/>
      <c r="G41873" s="22"/>
      <c r="H41873" s="22"/>
    </row>
    <row r="41874" spans="4:8">
      <c r="D41874" s="22"/>
      <c r="F41874" s="22"/>
      <c r="G41874" s="22"/>
      <c r="H41874" s="22"/>
    </row>
    <row r="41875" spans="4:8">
      <c r="D41875" s="22"/>
      <c r="F41875" s="22"/>
      <c r="G41875" s="22"/>
      <c r="H41875" s="22"/>
    </row>
    <row r="41876" spans="4:8">
      <c r="D41876" s="22"/>
      <c r="F41876" s="22"/>
      <c r="G41876" s="22"/>
      <c r="H41876" s="22"/>
    </row>
    <row r="41877" spans="4:8">
      <c r="D41877" s="22"/>
      <c r="F41877" s="22"/>
      <c r="G41877" s="22"/>
      <c r="H41877" s="22"/>
    </row>
    <row r="41878" spans="4:8">
      <c r="D41878" s="22"/>
      <c r="F41878" s="22"/>
      <c r="G41878" s="22"/>
      <c r="H41878" s="22"/>
    </row>
    <row r="41879" spans="4:8">
      <c r="D41879" s="22"/>
      <c r="F41879" s="22"/>
      <c r="G41879" s="22"/>
      <c r="H41879" s="22"/>
    </row>
    <row r="41880" spans="4:8">
      <c r="D41880" s="22"/>
      <c r="F41880" s="22"/>
      <c r="G41880" s="22"/>
      <c r="H41880" s="22"/>
    </row>
    <row r="41881" spans="4:8">
      <c r="D41881" s="22"/>
      <c r="F41881" s="22"/>
      <c r="G41881" s="22"/>
      <c r="H41881" s="22"/>
    </row>
    <row r="41882" spans="4:8">
      <c r="D41882" s="22"/>
      <c r="F41882" s="22"/>
      <c r="G41882" s="22"/>
      <c r="H41882" s="22"/>
    </row>
    <row r="41883" spans="4:8">
      <c r="D41883" s="22"/>
      <c r="F41883" s="22"/>
      <c r="G41883" s="22"/>
      <c r="H41883" s="22"/>
    </row>
    <row r="41884" spans="4:8">
      <c r="D41884" s="22"/>
      <c r="F41884" s="22"/>
      <c r="G41884" s="22"/>
      <c r="H41884" s="22"/>
    </row>
    <row r="41885" spans="4:8">
      <c r="D41885" s="22"/>
      <c r="F41885" s="22"/>
      <c r="G41885" s="22"/>
      <c r="H41885" s="22"/>
    </row>
    <row r="41886" spans="4:8">
      <c r="D41886" s="22"/>
      <c r="F41886" s="22"/>
      <c r="G41886" s="22"/>
      <c r="H41886" s="22"/>
    </row>
    <row r="41887" spans="4:8">
      <c r="D41887" s="22"/>
      <c r="F41887" s="22"/>
      <c r="G41887" s="22"/>
      <c r="H41887" s="22"/>
    </row>
    <row r="41888" spans="4:8">
      <c r="D41888" s="22"/>
      <c r="F41888" s="22"/>
      <c r="G41888" s="22"/>
      <c r="H41888" s="22"/>
    </row>
    <row r="41889" spans="4:8">
      <c r="D41889" s="22"/>
      <c r="F41889" s="22"/>
      <c r="G41889" s="22"/>
      <c r="H41889" s="22"/>
    </row>
    <row r="41890" spans="4:8">
      <c r="D41890" s="22"/>
      <c r="F41890" s="22"/>
      <c r="G41890" s="22"/>
      <c r="H41890" s="22"/>
    </row>
    <row r="41891" spans="4:8">
      <c r="D41891" s="22"/>
      <c r="F41891" s="22"/>
      <c r="G41891" s="22"/>
      <c r="H41891" s="22"/>
    </row>
    <row r="41892" spans="4:8">
      <c r="D41892" s="22"/>
      <c r="F41892" s="22"/>
      <c r="G41892" s="22"/>
      <c r="H41892" s="22"/>
    </row>
    <row r="41893" spans="4:8">
      <c r="D41893" s="22"/>
      <c r="F41893" s="22"/>
      <c r="G41893" s="22"/>
      <c r="H41893" s="22"/>
    </row>
    <row r="41894" spans="4:8">
      <c r="D41894" s="22"/>
      <c r="F41894" s="22"/>
      <c r="G41894" s="22"/>
      <c r="H41894" s="22"/>
    </row>
    <row r="41895" spans="4:8">
      <c r="D41895" s="22"/>
      <c r="F41895" s="22"/>
      <c r="G41895" s="22"/>
      <c r="H41895" s="22"/>
    </row>
    <row r="41896" spans="4:8">
      <c r="D41896" s="22"/>
      <c r="F41896" s="22"/>
      <c r="G41896" s="22"/>
      <c r="H41896" s="22"/>
    </row>
    <row r="41897" spans="4:8">
      <c r="D41897" s="22"/>
      <c r="F41897" s="22"/>
      <c r="G41897" s="22"/>
      <c r="H41897" s="22"/>
    </row>
    <row r="41898" spans="4:8">
      <c r="D41898" s="22"/>
      <c r="F41898" s="22"/>
      <c r="G41898" s="22"/>
      <c r="H41898" s="22"/>
    </row>
    <row r="41899" spans="4:8">
      <c r="D41899" s="22"/>
      <c r="F41899" s="22"/>
      <c r="G41899" s="22"/>
      <c r="H41899" s="22"/>
    </row>
    <row r="41900" spans="4:8">
      <c r="D41900" s="22"/>
      <c r="F41900" s="22"/>
      <c r="G41900" s="22"/>
      <c r="H41900" s="22"/>
    </row>
    <row r="41901" spans="4:8">
      <c r="D41901" s="22"/>
      <c r="F41901" s="22"/>
      <c r="G41901" s="22"/>
      <c r="H41901" s="22"/>
    </row>
    <row r="41902" spans="4:8">
      <c r="D41902" s="22"/>
      <c r="F41902" s="22"/>
      <c r="G41902" s="22"/>
      <c r="H41902" s="22"/>
    </row>
    <row r="41903" spans="4:8">
      <c r="D41903" s="22"/>
      <c r="F41903" s="22"/>
      <c r="G41903" s="22"/>
      <c r="H41903" s="22"/>
    </row>
    <row r="41904" spans="4:8">
      <c r="D41904" s="22"/>
      <c r="F41904" s="22"/>
      <c r="G41904" s="22"/>
      <c r="H41904" s="22"/>
    </row>
    <row r="41905" spans="4:8">
      <c r="D41905" s="22"/>
      <c r="F41905" s="22"/>
      <c r="G41905" s="22"/>
      <c r="H41905" s="22"/>
    </row>
    <row r="41906" spans="4:8">
      <c r="D41906" s="22"/>
      <c r="F41906" s="22"/>
      <c r="G41906" s="22"/>
      <c r="H41906" s="22"/>
    </row>
    <row r="41907" spans="4:8">
      <c r="D41907" s="22"/>
      <c r="F41907" s="22"/>
      <c r="G41907" s="22"/>
      <c r="H41907" s="22"/>
    </row>
    <row r="41908" spans="4:8">
      <c r="D41908" s="22"/>
      <c r="F41908" s="22"/>
      <c r="G41908" s="22"/>
      <c r="H41908" s="22"/>
    </row>
    <row r="41909" spans="4:8">
      <c r="D41909" s="22"/>
      <c r="F41909" s="22"/>
      <c r="G41909" s="22"/>
      <c r="H41909" s="22"/>
    </row>
    <row r="41910" spans="4:8">
      <c r="D41910" s="22"/>
      <c r="F41910" s="22"/>
      <c r="G41910" s="22"/>
      <c r="H41910" s="22"/>
    </row>
    <row r="41911" spans="4:8">
      <c r="D41911" s="22"/>
      <c r="F41911" s="22"/>
      <c r="G41911" s="22"/>
      <c r="H41911" s="22"/>
    </row>
    <row r="41912" spans="4:8">
      <c r="D41912" s="22"/>
      <c r="F41912" s="22"/>
      <c r="G41912" s="22"/>
      <c r="H41912" s="22"/>
    </row>
    <row r="41913" spans="4:8">
      <c r="D41913" s="22"/>
      <c r="F41913" s="22"/>
      <c r="G41913" s="22"/>
      <c r="H41913" s="22"/>
    </row>
    <row r="41914" spans="4:8">
      <c r="D41914" s="22"/>
      <c r="F41914" s="22"/>
      <c r="G41914" s="22"/>
      <c r="H41914" s="22"/>
    </row>
    <row r="41915" spans="4:8">
      <c r="D41915" s="22"/>
      <c r="F41915" s="22"/>
      <c r="G41915" s="22"/>
      <c r="H41915" s="22"/>
    </row>
    <row r="41916" spans="4:8">
      <c r="D41916" s="22"/>
      <c r="F41916" s="22"/>
      <c r="G41916" s="22"/>
      <c r="H41916" s="22"/>
    </row>
    <row r="41917" spans="4:8">
      <c r="D41917" s="22"/>
      <c r="F41917" s="22"/>
      <c r="G41917" s="22"/>
      <c r="H41917" s="22"/>
    </row>
    <row r="41918" spans="4:8">
      <c r="D41918" s="22"/>
      <c r="F41918" s="22"/>
      <c r="G41918" s="22"/>
      <c r="H41918" s="22"/>
    </row>
    <row r="41919" spans="4:8">
      <c r="D41919" s="22"/>
      <c r="F41919" s="22"/>
      <c r="G41919" s="22"/>
      <c r="H41919" s="22"/>
    </row>
    <row r="41920" spans="4:8">
      <c r="D41920" s="22"/>
      <c r="F41920" s="22"/>
      <c r="G41920" s="22"/>
      <c r="H41920" s="22"/>
    </row>
    <row r="41921" spans="4:8">
      <c r="D41921" s="22"/>
      <c r="F41921" s="22"/>
      <c r="G41921" s="22"/>
      <c r="H41921" s="22"/>
    </row>
    <row r="41922" spans="4:8">
      <c r="D41922" s="22"/>
      <c r="F41922" s="22"/>
      <c r="G41922" s="22"/>
      <c r="H41922" s="22"/>
    </row>
    <row r="41923" spans="4:8">
      <c r="D41923" s="22"/>
      <c r="F41923" s="22"/>
      <c r="G41923" s="22"/>
      <c r="H41923" s="22"/>
    </row>
    <row r="41924" spans="4:8">
      <c r="D41924" s="22"/>
      <c r="F41924" s="22"/>
      <c r="G41924" s="22"/>
      <c r="H41924" s="22"/>
    </row>
    <row r="41925" spans="4:8">
      <c r="D41925" s="22"/>
      <c r="F41925" s="22"/>
      <c r="G41925" s="22"/>
      <c r="H41925" s="22"/>
    </row>
    <row r="41926" spans="4:8">
      <c r="D41926" s="22"/>
      <c r="F41926" s="22"/>
      <c r="G41926" s="22"/>
      <c r="H41926" s="22"/>
    </row>
    <row r="41927" spans="4:8">
      <c r="D41927" s="22"/>
      <c r="F41927" s="22"/>
      <c r="G41927" s="22"/>
      <c r="H41927" s="22"/>
    </row>
    <row r="41928" spans="4:8">
      <c r="D41928" s="22"/>
      <c r="F41928" s="22"/>
      <c r="G41928" s="22"/>
      <c r="H41928" s="22"/>
    </row>
    <row r="41929" spans="4:8">
      <c r="D41929" s="22"/>
      <c r="F41929" s="22"/>
      <c r="G41929" s="22"/>
      <c r="H41929" s="22"/>
    </row>
    <row r="41930" spans="4:8">
      <c r="D41930" s="22"/>
      <c r="F41930" s="22"/>
      <c r="G41930" s="22"/>
      <c r="H41930" s="22"/>
    </row>
    <row r="41931" spans="4:8">
      <c r="D41931" s="22"/>
      <c r="F41931" s="22"/>
      <c r="G41931" s="22"/>
      <c r="H41931" s="22"/>
    </row>
    <row r="41932" spans="4:8">
      <c r="D41932" s="22"/>
      <c r="F41932" s="22"/>
      <c r="G41932" s="22"/>
      <c r="H41932" s="22"/>
    </row>
    <row r="41933" spans="4:8">
      <c r="D41933" s="22"/>
      <c r="F41933" s="22"/>
      <c r="G41933" s="22"/>
      <c r="H41933" s="22"/>
    </row>
    <row r="41934" spans="4:8">
      <c r="D41934" s="22"/>
      <c r="F41934" s="22"/>
      <c r="G41934" s="22"/>
      <c r="H41934" s="22"/>
    </row>
    <row r="41935" spans="4:8">
      <c r="D41935" s="22"/>
      <c r="F41935" s="22"/>
      <c r="G41935" s="22"/>
      <c r="H41935" s="22"/>
    </row>
    <row r="41936" spans="4:8">
      <c r="D41936" s="22"/>
      <c r="F41936" s="22"/>
      <c r="G41936" s="22"/>
      <c r="H41936" s="22"/>
    </row>
    <row r="41937" spans="4:8">
      <c r="D41937" s="22"/>
      <c r="F41937" s="22"/>
      <c r="G41937" s="22"/>
      <c r="H41937" s="22"/>
    </row>
    <row r="41938" spans="4:8">
      <c r="D41938" s="22"/>
      <c r="F41938" s="22"/>
      <c r="G41938" s="22"/>
      <c r="H41938" s="22"/>
    </row>
    <row r="41939" spans="4:8">
      <c r="D41939" s="22"/>
      <c r="F41939" s="22"/>
      <c r="G41939" s="22"/>
      <c r="H41939" s="22"/>
    </row>
    <row r="41940" spans="4:8">
      <c r="D41940" s="22"/>
      <c r="F41940" s="22"/>
      <c r="G41940" s="22"/>
      <c r="H41940" s="22"/>
    </row>
    <row r="41941" spans="4:8">
      <c r="D41941" s="22"/>
      <c r="F41941" s="22"/>
      <c r="G41941" s="22"/>
      <c r="H41941" s="22"/>
    </row>
    <row r="41942" spans="4:8">
      <c r="D41942" s="22"/>
      <c r="F41942" s="22"/>
      <c r="G41942" s="22"/>
      <c r="H41942" s="22"/>
    </row>
    <row r="41943" spans="4:8">
      <c r="D41943" s="22"/>
      <c r="F41943" s="22"/>
      <c r="G41943" s="22"/>
      <c r="H41943" s="22"/>
    </row>
    <row r="41944" spans="4:8">
      <c r="D41944" s="22"/>
      <c r="F41944" s="22"/>
      <c r="G41944" s="22"/>
      <c r="H41944" s="22"/>
    </row>
    <row r="41945" spans="4:8">
      <c r="D41945" s="22"/>
      <c r="F41945" s="22"/>
      <c r="G41945" s="22"/>
      <c r="H41945" s="22"/>
    </row>
    <row r="41946" spans="4:8">
      <c r="D41946" s="22"/>
      <c r="F41946" s="22"/>
      <c r="G41946" s="22"/>
      <c r="H41946" s="22"/>
    </row>
    <row r="41947" spans="4:8">
      <c r="D41947" s="22"/>
      <c r="F41947" s="22"/>
      <c r="G41947" s="22"/>
      <c r="H41947" s="22"/>
    </row>
    <row r="41948" spans="4:8">
      <c r="D41948" s="22"/>
      <c r="F41948" s="22"/>
      <c r="G41948" s="22"/>
      <c r="H41948" s="22"/>
    </row>
    <row r="41949" spans="4:8">
      <c r="D41949" s="22"/>
      <c r="F41949" s="22"/>
      <c r="G41949" s="22"/>
      <c r="H41949" s="22"/>
    </row>
    <row r="41950" spans="4:8">
      <c r="D41950" s="22"/>
      <c r="F41950" s="22"/>
      <c r="G41950" s="22"/>
      <c r="H41950" s="22"/>
    </row>
    <row r="41951" spans="4:8">
      <c r="D41951" s="22"/>
      <c r="F41951" s="22"/>
      <c r="G41951" s="22"/>
      <c r="H41951" s="22"/>
    </row>
    <row r="41952" spans="4:8">
      <c r="D41952" s="22"/>
      <c r="F41952" s="22"/>
      <c r="G41952" s="22"/>
      <c r="H41952" s="22"/>
    </row>
    <row r="41953" spans="4:8">
      <c r="D41953" s="22"/>
      <c r="F41953" s="22"/>
      <c r="G41953" s="22"/>
      <c r="H41953" s="22"/>
    </row>
    <row r="41954" spans="4:8">
      <c r="D41954" s="22"/>
      <c r="F41954" s="22"/>
      <c r="G41954" s="22"/>
      <c r="H41954" s="22"/>
    </row>
    <row r="41955" spans="4:8">
      <c r="D41955" s="22"/>
      <c r="F41955" s="22"/>
      <c r="G41955" s="22"/>
      <c r="H41955" s="22"/>
    </row>
    <row r="41956" spans="4:8">
      <c r="D41956" s="22"/>
      <c r="F41956" s="22"/>
      <c r="G41956" s="22"/>
      <c r="H41956" s="22"/>
    </row>
    <row r="41957" spans="4:8">
      <c r="D41957" s="22"/>
      <c r="F41957" s="22"/>
      <c r="G41957" s="22"/>
      <c r="H41957" s="22"/>
    </row>
    <row r="41958" spans="4:8">
      <c r="D41958" s="22"/>
      <c r="F41958" s="22"/>
      <c r="G41958" s="22"/>
      <c r="H41958" s="22"/>
    </row>
    <row r="41959" spans="4:8">
      <c r="D41959" s="22"/>
      <c r="F41959" s="22"/>
      <c r="G41959" s="22"/>
      <c r="H41959" s="22"/>
    </row>
    <row r="41960" spans="4:8">
      <c r="D41960" s="22"/>
      <c r="F41960" s="22"/>
      <c r="G41960" s="22"/>
      <c r="H41960" s="22"/>
    </row>
    <row r="41961" spans="4:8">
      <c r="D41961" s="22"/>
      <c r="F41961" s="22"/>
      <c r="G41961" s="22"/>
      <c r="H41961" s="22"/>
    </row>
    <row r="41962" spans="4:8">
      <c r="D41962" s="22"/>
      <c r="F41962" s="22"/>
      <c r="G41962" s="22"/>
      <c r="H41962" s="22"/>
    </row>
    <row r="41963" spans="4:8">
      <c r="D41963" s="22"/>
      <c r="F41963" s="22"/>
      <c r="G41963" s="22"/>
      <c r="H41963" s="22"/>
    </row>
    <row r="41964" spans="4:8">
      <c r="D41964" s="22"/>
      <c r="F41964" s="22"/>
      <c r="G41964" s="22"/>
      <c r="H41964" s="22"/>
    </row>
    <row r="41965" spans="4:8">
      <c r="D41965" s="22"/>
      <c r="F41965" s="22"/>
      <c r="G41965" s="22"/>
      <c r="H41965" s="22"/>
    </row>
    <row r="41966" spans="4:8">
      <c r="D41966" s="22"/>
      <c r="F41966" s="22"/>
      <c r="G41966" s="22"/>
      <c r="H41966" s="22"/>
    </row>
    <row r="41967" spans="4:8">
      <c r="D41967" s="22"/>
      <c r="F41967" s="22"/>
      <c r="G41967" s="22"/>
      <c r="H41967" s="22"/>
    </row>
    <row r="41968" spans="4:8">
      <c r="D41968" s="22"/>
      <c r="F41968" s="22"/>
      <c r="G41968" s="22"/>
      <c r="H41968" s="22"/>
    </row>
    <row r="41969" spans="4:8">
      <c r="D41969" s="22"/>
      <c r="F41969" s="22"/>
      <c r="G41969" s="22"/>
      <c r="H41969" s="22"/>
    </row>
    <row r="41970" spans="4:8">
      <c r="D41970" s="22"/>
      <c r="F41970" s="22"/>
      <c r="G41970" s="22"/>
      <c r="H41970" s="22"/>
    </row>
    <row r="41971" spans="4:8">
      <c r="D41971" s="22"/>
      <c r="F41971" s="22"/>
      <c r="G41971" s="22"/>
      <c r="H41971" s="22"/>
    </row>
    <row r="41972" spans="4:8">
      <c r="D41972" s="22"/>
      <c r="F41972" s="22"/>
      <c r="G41972" s="22"/>
      <c r="H41972" s="22"/>
    </row>
    <row r="41973" spans="4:8">
      <c r="D41973" s="22"/>
      <c r="F41973" s="22"/>
      <c r="G41973" s="22"/>
      <c r="H41973" s="22"/>
    </row>
    <row r="41974" spans="4:8">
      <c r="D41974" s="22"/>
      <c r="F41974" s="22"/>
      <c r="G41974" s="22"/>
      <c r="H41974" s="22"/>
    </row>
    <row r="41975" spans="4:8">
      <c r="D41975" s="22"/>
      <c r="F41975" s="22"/>
      <c r="G41975" s="22"/>
      <c r="H41975" s="22"/>
    </row>
    <row r="41976" spans="4:8">
      <c r="D41976" s="22"/>
      <c r="F41976" s="22"/>
      <c r="G41976" s="22"/>
      <c r="H41976" s="22"/>
    </row>
    <row r="41977" spans="4:8">
      <c r="D41977" s="22"/>
      <c r="F41977" s="22"/>
      <c r="G41977" s="22"/>
      <c r="H41977" s="22"/>
    </row>
    <row r="41978" spans="4:8">
      <c r="D41978" s="22"/>
      <c r="F41978" s="22"/>
      <c r="G41978" s="22"/>
      <c r="H41978" s="22"/>
    </row>
    <row r="41979" spans="4:8">
      <c r="D41979" s="22"/>
      <c r="F41979" s="22"/>
      <c r="G41979" s="22"/>
      <c r="H41979" s="22"/>
    </row>
    <row r="41980" spans="4:8">
      <c r="D41980" s="22"/>
      <c r="F41980" s="22"/>
      <c r="G41980" s="22"/>
      <c r="H41980" s="22"/>
    </row>
    <row r="41981" spans="4:8">
      <c r="D41981" s="22"/>
      <c r="F41981" s="22"/>
      <c r="G41981" s="22"/>
      <c r="H41981" s="22"/>
    </row>
    <row r="41982" spans="4:8">
      <c r="D41982" s="22"/>
      <c r="F41982" s="22"/>
      <c r="G41982" s="22"/>
      <c r="H41982" s="22"/>
    </row>
    <row r="41983" spans="4:8">
      <c r="D41983" s="22"/>
      <c r="F41983" s="22"/>
      <c r="G41983" s="22"/>
      <c r="H41983" s="22"/>
    </row>
    <row r="41984" spans="4:8">
      <c r="D41984" s="22"/>
      <c r="F41984" s="22"/>
      <c r="G41984" s="22"/>
      <c r="H41984" s="22"/>
    </row>
    <row r="41985" spans="4:8">
      <c r="D41985" s="22"/>
      <c r="F41985" s="22"/>
      <c r="G41985" s="22"/>
      <c r="H41985" s="22"/>
    </row>
    <row r="41986" spans="4:8">
      <c r="D41986" s="22"/>
      <c r="F41986" s="22"/>
      <c r="G41986" s="22"/>
      <c r="H41986" s="22"/>
    </row>
    <row r="41987" spans="4:8">
      <c r="D41987" s="22"/>
      <c r="F41987" s="22"/>
      <c r="G41987" s="22"/>
      <c r="H41987" s="22"/>
    </row>
    <row r="41988" spans="4:8">
      <c r="D41988" s="22"/>
      <c r="F41988" s="22"/>
      <c r="G41988" s="22"/>
      <c r="H41988" s="22"/>
    </row>
    <row r="41989" spans="4:8">
      <c r="D41989" s="22"/>
      <c r="F41989" s="22"/>
      <c r="G41989" s="22"/>
      <c r="H41989" s="22"/>
    </row>
    <row r="41990" spans="4:8">
      <c r="D41990" s="22"/>
      <c r="F41990" s="22"/>
      <c r="G41990" s="22"/>
      <c r="H41990" s="22"/>
    </row>
    <row r="41991" spans="4:8">
      <c r="D41991" s="22"/>
      <c r="F41991" s="22"/>
      <c r="G41991" s="22"/>
      <c r="H41991" s="22"/>
    </row>
    <row r="41992" spans="4:8">
      <c r="D41992" s="22"/>
      <c r="F41992" s="22"/>
      <c r="G41992" s="22"/>
      <c r="H41992" s="22"/>
    </row>
    <row r="41993" spans="4:8">
      <c r="D41993" s="22"/>
      <c r="F41993" s="22"/>
      <c r="G41993" s="22"/>
      <c r="H41993" s="22"/>
    </row>
    <row r="41994" spans="4:8">
      <c r="D41994" s="22"/>
      <c r="F41994" s="22"/>
      <c r="G41994" s="22"/>
      <c r="H41994" s="22"/>
    </row>
    <row r="41995" spans="4:8">
      <c r="D41995" s="22"/>
      <c r="F41995" s="22"/>
      <c r="G41995" s="22"/>
      <c r="H41995" s="22"/>
    </row>
    <row r="41996" spans="4:8">
      <c r="D41996" s="22"/>
      <c r="F41996" s="22"/>
      <c r="G41996" s="22"/>
      <c r="H41996" s="22"/>
    </row>
    <row r="41997" spans="4:8">
      <c r="D41997" s="22"/>
      <c r="F41997" s="22"/>
      <c r="G41997" s="22"/>
      <c r="H41997" s="22"/>
    </row>
    <row r="41998" spans="4:8">
      <c r="D41998" s="22"/>
      <c r="F41998" s="22"/>
      <c r="G41998" s="22"/>
      <c r="H41998" s="22"/>
    </row>
    <row r="41999" spans="4:8">
      <c r="D41999" s="22"/>
      <c r="F41999" s="22"/>
      <c r="G41999" s="22"/>
      <c r="H41999" s="22"/>
    </row>
    <row r="42000" spans="4:8">
      <c r="D42000" s="22"/>
      <c r="F42000" s="22"/>
      <c r="G42000" s="22"/>
      <c r="H42000" s="22"/>
    </row>
    <row r="42001" spans="4:8">
      <c r="D42001" s="22"/>
      <c r="F42001" s="22"/>
      <c r="G42001" s="22"/>
      <c r="H42001" s="22"/>
    </row>
    <row r="42002" spans="4:8">
      <c r="D42002" s="22"/>
      <c r="F42002" s="22"/>
      <c r="G42002" s="22"/>
      <c r="H42002" s="22"/>
    </row>
    <row r="42003" spans="4:8">
      <c r="D42003" s="22"/>
      <c r="F42003" s="22"/>
      <c r="G42003" s="22"/>
      <c r="H42003" s="22"/>
    </row>
    <row r="42004" spans="4:8">
      <c r="D42004" s="22"/>
      <c r="F42004" s="22"/>
      <c r="G42004" s="22"/>
      <c r="H42004" s="22"/>
    </row>
    <row r="42005" spans="4:8">
      <c r="D42005" s="22"/>
      <c r="F42005" s="22"/>
      <c r="G42005" s="22"/>
      <c r="H42005" s="22"/>
    </row>
    <row r="42006" spans="4:8">
      <c r="D42006" s="22"/>
      <c r="F42006" s="22"/>
      <c r="G42006" s="22"/>
      <c r="H42006" s="22"/>
    </row>
    <row r="42007" spans="4:8">
      <c r="D42007" s="22"/>
      <c r="F42007" s="22"/>
      <c r="G42007" s="22"/>
      <c r="H42007" s="22"/>
    </row>
    <row r="42008" spans="4:8">
      <c r="D42008" s="22"/>
      <c r="F42008" s="22"/>
      <c r="G42008" s="22"/>
      <c r="H42008" s="22"/>
    </row>
    <row r="42009" spans="4:8">
      <c r="D42009" s="22"/>
      <c r="F42009" s="22"/>
      <c r="G42009" s="22"/>
      <c r="H42009" s="22"/>
    </row>
    <row r="42010" spans="4:8">
      <c r="D42010" s="22"/>
      <c r="F42010" s="22"/>
      <c r="G42010" s="22"/>
      <c r="H42010" s="22"/>
    </row>
    <row r="42011" spans="4:8">
      <c r="D42011" s="22"/>
      <c r="F42011" s="22"/>
      <c r="G42011" s="22"/>
      <c r="H42011" s="22"/>
    </row>
    <row r="42012" spans="4:8">
      <c r="D42012" s="22"/>
      <c r="F42012" s="22"/>
      <c r="G42012" s="22"/>
      <c r="H42012" s="22"/>
    </row>
    <row r="42013" spans="4:8">
      <c r="D42013" s="22"/>
      <c r="F42013" s="22"/>
      <c r="G42013" s="22"/>
      <c r="H42013" s="22"/>
    </row>
    <row r="42014" spans="4:8">
      <c r="D42014" s="22"/>
      <c r="F42014" s="22"/>
      <c r="G42014" s="22"/>
      <c r="H42014" s="22"/>
    </row>
    <row r="42015" spans="4:8">
      <c r="D42015" s="22"/>
      <c r="F42015" s="22"/>
      <c r="G42015" s="22"/>
      <c r="H42015" s="22"/>
    </row>
    <row r="42016" spans="4:8">
      <c r="D42016" s="22"/>
      <c r="F42016" s="22"/>
      <c r="G42016" s="22"/>
      <c r="H42016" s="22"/>
    </row>
    <row r="42017" spans="4:8">
      <c r="D42017" s="22"/>
      <c r="F42017" s="22"/>
      <c r="G42017" s="22"/>
      <c r="H42017" s="22"/>
    </row>
    <row r="42018" spans="4:8">
      <c r="D42018" s="22"/>
      <c r="F42018" s="22"/>
      <c r="G42018" s="22"/>
      <c r="H42018" s="22"/>
    </row>
    <row r="42019" spans="4:8">
      <c r="D42019" s="22"/>
      <c r="F42019" s="22"/>
      <c r="G42019" s="22"/>
      <c r="H42019" s="22"/>
    </row>
    <row r="42020" spans="4:8">
      <c r="D42020" s="22"/>
      <c r="F42020" s="22"/>
      <c r="G42020" s="22"/>
      <c r="H42020" s="22"/>
    </row>
    <row r="42021" spans="4:8">
      <c r="D42021" s="22"/>
      <c r="F42021" s="22"/>
      <c r="G42021" s="22"/>
      <c r="H42021" s="22"/>
    </row>
    <row r="42022" spans="4:8">
      <c r="D42022" s="22"/>
      <c r="F42022" s="22"/>
      <c r="G42022" s="22"/>
      <c r="H42022" s="22"/>
    </row>
    <row r="42023" spans="4:8">
      <c r="D42023" s="22"/>
      <c r="F42023" s="22"/>
      <c r="G42023" s="22"/>
      <c r="H42023" s="22"/>
    </row>
    <row r="42024" spans="4:8">
      <c r="D42024" s="22"/>
      <c r="F42024" s="22"/>
      <c r="G42024" s="22"/>
      <c r="H42024" s="22"/>
    </row>
    <row r="42025" spans="4:8">
      <c r="D42025" s="22"/>
      <c r="F42025" s="22"/>
      <c r="G42025" s="22"/>
      <c r="H42025" s="22"/>
    </row>
    <row r="42026" spans="4:8">
      <c r="D42026" s="22"/>
      <c r="F42026" s="22"/>
      <c r="G42026" s="22"/>
      <c r="H42026" s="22"/>
    </row>
    <row r="42027" spans="4:8">
      <c r="D42027" s="22"/>
      <c r="F42027" s="22"/>
      <c r="G42027" s="22"/>
      <c r="H42027" s="22"/>
    </row>
    <row r="42028" spans="4:8">
      <c r="D42028" s="22"/>
      <c r="F42028" s="22"/>
      <c r="G42028" s="22"/>
      <c r="H42028" s="22"/>
    </row>
    <row r="42029" spans="4:8">
      <c r="D42029" s="22"/>
      <c r="F42029" s="22"/>
      <c r="G42029" s="22"/>
      <c r="H42029" s="22"/>
    </row>
    <row r="42030" spans="4:8">
      <c r="D42030" s="22"/>
      <c r="F42030" s="22"/>
      <c r="G42030" s="22"/>
      <c r="H42030" s="22"/>
    </row>
    <row r="42031" spans="4:8">
      <c r="D42031" s="22"/>
      <c r="F42031" s="22"/>
      <c r="G42031" s="22"/>
      <c r="H42031" s="22"/>
    </row>
    <row r="42032" spans="4:8">
      <c r="D42032" s="22"/>
      <c r="F42032" s="22"/>
      <c r="G42032" s="22"/>
      <c r="H42032" s="22"/>
    </row>
    <row r="42033" spans="4:8">
      <c r="D42033" s="22"/>
      <c r="F42033" s="22"/>
      <c r="G42033" s="22"/>
      <c r="H42033" s="22"/>
    </row>
    <row r="42034" spans="4:8">
      <c r="D42034" s="22"/>
      <c r="F42034" s="22"/>
      <c r="G42034" s="22"/>
      <c r="H42034" s="22"/>
    </row>
    <row r="42035" spans="4:8">
      <c r="D42035" s="22"/>
      <c r="F42035" s="22"/>
      <c r="G42035" s="22"/>
      <c r="H42035" s="22"/>
    </row>
    <row r="42036" spans="4:8">
      <c r="D42036" s="22"/>
      <c r="F42036" s="22"/>
      <c r="G42036" s="22"/>
      <c r="H42036" s="22"/>
    </row>
    <row r="42037" spans="4:8">
      <c r="D42037" s="22"/>
      <c r="F42037" s="22"/>
      <c r="G42037" s="22"/>
      <c r="H42037" s="22"/>
    </row>
    <row r="42038" spans="4:8">
      <c r="D42038" s="22"/>
      <c r="F42038" s="22"/>
      <c r="G42038" s="22"/>
      <c r="H42038" s="22"/>
    </row>
    <row r="42039" spans="4:8">
      <c r="D42039" s="22"/>
      <c r="F42039" s="22"/>
      <c r="G42039" s="22"/>
      <c r="H42039" s="22"/>
    </row>
    <row r="42040" spans="4:8">
      <c r="D42040" s="22"/>
      <c r="F42040" s="22"/>
      <c r="G42040" s="22"/>
      <c r="H42040" s="22"/>
    </row>
    <row r="42041" spans="4:8">
      <c r="D42041" s="22"/>
      <c r="F42041" s="22"/>
      <c r="G42041" s="22"/>
      <c r="H42041" s="22"/>
    </row>
    <row r="42042" spans="4:8">
      <c r="D42042" s="22"/>
      <c r="F42042" s="22"/>
      <c r="G42042" s="22"/>
      <c r="H42042" s="22"/>
    </row>
    <row r="42043" spans="4:8">
      <c r="D42043" s="22"/>
      <c r="F42043" s="22"/>
      <c r="G42043" s="22"/>
      <c r="H42043" s="22"/>
    </row>
    <row r="42044" spans="4:8">
      <c r="D42044" s="22"/>
      <c r="F42044" s="22"/>
      <c r="G42044" s="22"/>
      <c r="H42044" s="22"/>
    </row>
    <row r="42045" spans="4:8">
      <c r="D42045" s="22"/>
      <c r="F42045" s="22"/>
      <c r="G42045" s="22"/>
      <c r="H42045" s="22"/>
    </row>
    <row r="42046" spans="4:8">
      <c r="D42046" s="22"/>
      <c r="F42046" s="22"/>
      <c r="G42046" s="22"/>
      <c r="H42046" s="22"/>
    </row>
    <row r="42047" spans="4:8">
      <c r="D42047" s="22"/>
      <c r="F42047" s="22"/>
      <c r="G42047" s="22"/>
      <c r="H42047" s="22"/>
    </row>
    <row r="42048" spans="4:8">
      <c r="D42048" s="22"/>
      <c r="F42048" s="22"/>
      <c r="G42048" s="22"/>
      <c r="H42048" s="22"/>
    </row>
    <row r="42049" spans="4:8">
      <c r="D42049" s="22"/>
      <c r="F42049" s="22"/>
      <c r="G42049" s="22"/>
      <c r="H42049" s="22"/>
    </row>
    <row r="42050" spans="4:8">
      <c r="D42050" s="22"/>
      <c r="F42050" s="22"/>
      <c r="G42050" s="22"/>
      <c r="H42050" s="22"/>
    </row>
    <row r="42051" spans="4:8">
      <c r="D42051" s="22"/>
      <c r="F42051" s="22"/>
      <c r="G42051" s="22"/>
      <c r="H42051" s="22"/>
    </row>
    <row r="42052" spans="4:8">
      <c r="D42052" s="22"/>
      <c r="F42052" s="22"/>
      <c r="G42052" s="22"/>
      <c r="H42052" s="22"/>
    </row>
    <row r="42053" spans="4:8">
      <c r="D42053" s="22"/>
      <c r="F42053" s="22"/>
      <c r="G42053" s="22"/>
      <c r="H42053" s="22"/>
    </row>
    <row r="42054" spans="4:8">
      <c r="D42054" s="22"/>
      <c r="F42054" s="22"/>
      <c r="G42054" s="22"/>
      <c r="H42054" s="22"/>
    </row>
    <row r="42055" spans="4:8">
      <c r="D42055" s="22"/>
      <c r="F42055" s="22"/>
      <c r="G42055" s="22"/>
      <c r="H42055" s="22"/>
    </row>
    <row r="42056" spans="4:8">
      <c r="D42056" s="22"/>
      <c r="F42056" s="22"/>
      <c r="G42056" s="22"/>
      <c r="H42056" s="22"/>
    </row>
    <row r="42057" spans="4:8">
      <c r="D42057" s="22"/>
      <c r="F42057" s="22"/>
      <c r="G42057" s="22"/>
      <c r="H42057" s="22"/>
    </row>
    <row r="42058" spans="4:8">
      <c r="D42058" s="22"/>
      <c r="F42058" s="22"/>
      <c r="G42058" s="22"/>
      <c r="H42058" s="22"/>
    </row>
    <row r="42059" spans="4:8">
      <c r="D42059" s="22"/>
      <c r="F42059" s="22"/>
      <c r="G42059" s="22"/>
      <c r="H42059" s="22"/>
    </row>
    <row r="42060" spans="4:8">
      <c r="D42060" s="22"/>
      <c r="F42060" s="22"/>
      <c r="G42060" s="22"/>
      <c r="H42060" s="22"/>
    </row>
    <row r="42061" spans="4:8">
      <c r="D42061" s="22"/>
      <c r="F42061" s="22"/>
      <c r="G42061" s="22"/>
      <c r="H42061" s="22"/>
    </row>
    <row r="42062" spans="4:8">
      <c r="D42062" s="22"/>
      <c r="F42062" s="22"/>
      <c r="G42062" s="22"/>
      <c r="H42062" s="22"/>
    </row>
    <row r="42063" spans="4:8">
      <c r="D42063" s="22"/>
      <c r="F42063" s="22"/>
      <c r="G42063" s="22"/>
      <c r="H42063" s="22"/>
    </row>
    <row r="42064" spans="4:8">
      <c r="D42064" s="22"/>
      <c r="F42064" s="22"/>
      <c r="G42064" s="22"/>
      <c r="H42064" s="22"/>
    </row>
    <row r="42065" spans="4:8">
      <c r="D42065" s="22"/>
      <c r="F42065" s="22"/>
      <c r="G42065" s="22"/>
      <c r="H42065" s="22"/>
    </row>
    <row r="42066" spans="4:8">
      <c r="D42066" s="22"/>
      <c r="F42066" s="22"/>
      <c r="G42066" s="22"/>
      <c r="H42066" s="22"/>
    </row>
    <row r="42067" spans="4:8">
      <c r="D42067" s="22"/>
      <c r="F42067" s="22"/>
      <c r="G42067" s="22"/>
      <c r="H42067" s="22"/>
    </row>
    <row r="42068" spans="4:8">
      <c r="D42068" s="22"/>
      <c r="F42068" s="22"/>
      <c r="G42068" s="22"/>
      <c r="H42068" s="22"/>
    </row>
    <row r="42069" spans="4:8">
      <c r="D42069" s="22"/>
      <c r="F42069" s="22"/>
      <c r="G42069" s="22"/>
      <c r="H42069" s="22"/>
    </row>
    <row r="42070" spans="4:8">
      <c r="D42070" s="22"/>
      <c r="F42070" s="22"/>
      <c r="G42070" s="22"/>
      <c r="H42070" s="22"/>
    </row>
    <row r="42071" spans="4:8">
      <c r="D42071" s="22"/>
      <c r="F42071" s="22"/>
      <c r="G42071" s="22"/>
      <c r="H42071" s="22"/>
    </row>
    <row r="42072" spans="4:8">
      <c r="D42072" s="22"/>
      <c r="F42072" s="22"/>
      <c r="G42072" s="22"/>
      <c r="H42072" s="22"/>
    </row>
    <row r="42073" spans="4:8">
      <c r="D42073" s="22"/>
      <c r="F42073" s="22"/>
      <c r="G42073" s="22"/>
      <c r="H42073" s="22"/>
    </row>
    <row r="42074" spans="4:8">
      <c r="D42074" s="22"/>
      <c r="F42074" s="22"/>
      <c r="G42074" s="22"/>
      <c r="H42074" s="22"/>
    </row>
    <row r="42075" spans="4:8">
      <c r="D42075" s="22"/>
      <c r="F42075" s="22"/>
      <c r="G42075" s="22"/>
      <c r="H42075" s="22"/>
    </row>
    <row r="42076" spans="4:8">
      <c r="D42076" s="22"/>
      <c r="F42076" s="22"/>
      <c r="G42076" s="22"/>
      <c r="H42076" s="22"/>
    </row>
    <row r="42077" spans="4:8">
      <c r="D42077" s="22"/>
      <c r="F42077" s="22"/>
      <c r="G42077" s="22"/>
      <c r="H42077" s="22"/>
    </row>
    <row r="42078" spans="4:8">
      <c r="D42078" s="22"/>
      <c r="F42078" s="22"/>
      <c r="G42078" s="22"/>
      <c r="H42078" s="22"/>
    </row>
    <row r="42079" spans="4:8">
      <c r="D42079" s="22"/>
      <c r="F42079" s="22"/>
      <c r="G42079" s="22"/>
      <c r="H42079" s="22"/>
    </row>
    <row r="42080" spans="4:8">
      <c r="D42080" s="22"/>
      <c r="F42080" s="22"/>
      <c r="G42080" s="22"/>
      <c r="H42080" s="22"/>
    </row>
    <row r="42081" spans="4:8">
      <c r="D42081" s="22"/>
      <c r="F42081" s="22"/>
      <c r="G42081" s="22"/>
      <c r="H42081" s="22"/>
    </row>
    <row r="42082" spans="4:8">
      <c r="D42082" s="22"/>
      <c r="F42082" s="22"/>
      <c r="G42082" s="22"/>
      <c r="H42082" s="22"/>
    </row>
    <row r="42083" spans="4:8">
      <c r="D42083" s="22"/>
      <c r="F42083" s="22"/>
      <c r="G42083" s="22"/>
      <c r="H42083" s="22"/>
    </row>
    <row r="42084" spans="4:8">
      <c r="D42084" s="22"/>
      <c r="F42084" s="22"/>
      <c r="G42084" s="22"/>
      <c r="H42084" s="22"/>
    </row>
    <row r="42085" spans="4:8">
      <c r="D42085" s="22"/>
      <c r="F42085" s="22"/>
      <c r="G42085" s="22"/>
      <c r="H42085" s="22"/>
    </row>
    <row r="42086" spans="4:8">
      <c r="D42086" s="22"/>
      <c r="F42086" s="22"/>
      <c r="G42086" s="22"/>
      <c r="H42086" s="22"/>
    </row>
    <row r="42087" spans="4:8">
      <c r="D42087" s="22"/>
      <c r="F42087" s="22"/>
      <c r="G42087" s="22"/>
      <c r="H42087" s="22"/>
    </row>
    <row r="42088" spans="4:8">
      <c r="D42088" s="22"/>
      <c r="F42088" s="22"/>
      <c r="G42088" s="22"/>
      <c r="H42088" s="22"/>
    </row>
    <row r="42089" spans="4:8">
      <c r="D42089" s="22"/>
      <c r="F42089" s="22"/>
      <c r="G42089" s="22"/>
      <c r="H42089" s="22"/>
    </row>
    <row r="42090" spans="4:8">
      <c r="D42090" s="22"/>
      <c r="F42090" s="22"/>
      <c r="G42090" s="22"/>
      <c r="H42090" s="22"/>
    </row>
    <row r="42091" spans="4:8">
      <c r="D42091" s="22"/>
      <c r="F42091" s="22"/>
      <c r="G42091" s="22"/>
      <c r="H42091" s="22"/>
    </row>
    <row r="42092" spans="4:8">
      <c r="D42092" s="22"/>
      <c r="F42092" s="22"/>
      <c r="G42092" s="22"/>
      <c r="H42092" s="22"/>
    </row>
    <row r="42093" spans="4:8">
      <c r="D42093" s="22"/>
      <c r="F42093" s="22"/>
      <c r="G42093" s="22"/>
      <c r="H42093" s="22"/>
    </row>
    <row r="42094" spans="4:8">
      <c r="D42094" s="22"/>
      <c r="F42094" s="22"/>
      <c r="G42094" s="22"/>
      <c r="H42094" s="22"/>
    </row>
    <row r="42095" spans="4:8">
      <c r="D42095" s="22"/>
      <c r="F42095" s="22"/>
      <c r="G42095" s="22"/>
      <c r="H42095" s="22"/>
    </row>
    <row r="42096" spans="4:8">
      <c r="D42096" s="22"/>
      <c r="F42096" s="22"/>
      <c r="G42096" s="22"/>
      <c r="H42096" s="22"/>
    </row>
    <row r="42097" spans="4:8">
      <c r="D42097" s="22"/>
      <c r="F42097" s="22"/>
      <c r="G42097" s="22"/>
      <c r="H42097" s="22"/>
    </row>
    <row r="42098" spans="4:8">
      <c r="D42098" s="22"/>
      <c r="F42098" s="22"/>
      <c r="G42098" s="22"/>
      <c r="H42098" s="22"/>
    </row>
    <row r="42099" spans="4:8">
      <c r="D42099" s="22"/>
      <c r="F42099" s="22"/>
      <c r="G42099" s="22"/>
      <c r="H42099" s="22"/>
    </row>
    <row r="42100" spans="4:8">
      <c r="D42100" s="22"/>
      <c r="F42100" s="22"/>
      <c r="G42100" s="22"/>
      <c r="H42100" s="22"/>
    </row>
    <row r="42101" spans="4:8">
      <c r="D42101" s="22"/>
      <c r="F42101" s="22"/>
      <c r="G42101" s="22"/>
      <c r="H42101" s="22"/>
    </row>
    <row r="42102" spans="4:8">
      <c r="D42102" s="22"/>
      <c r="F42102" s="22"/>
      <c r="G42102" s="22"/>
      <c r="H42102" s="22"/>
    </row>
    <row r="42103" spans="4:8">
      <c r="D42103" s="22"/>
      <c r="F42103" s="22"/>
      <c r="G42103" s="22"/>
      <c r="H42103" s="22"/>
    </row>
    <row r="42104" spans="4:8">
      <c r="D42104" s="22"/>
      <c r="F42104" s="22"/>
      <c r="G42104" s="22"/>
      <c r="H42104" s="22"/>
    </row>
    <row r="42105" spans="4:8">
      <c r="D42105" s="22"/>
      <c r="F42105" s="22"/>
      <c r="G42105" s="22"/>
      <c r="H42105" s="22"/>
    </row>
    <row r="42106" spans="4:8">
      <c r="D42106" s="22"/>
      <c r="F42106" s="22"/>
      <c r="G42106" s="22"/>
      <c r="H42106" s="22"/>
    </row>
    <row r="42107" spans="4:8">
      <c r="D42107" s="22"/>
      <c r="F42107" s="22"/>
      <c r="G42107" s="22"/>
      <c r="H42107" s="22"/>
    </row>
    <row r="42108" spans="4:8">
      <c r="D42108" s="22"/>
      <c r="F42108" s="22"/>
      <c r="G42108" s="22"/>
      <c r="H42108" s="22"/>
    </row>
    <row r="42109" spans="4:8">
      <c r="D42109" s="22"/>
      <c r="F42109" s="22"/>
      <c r="G42109" s="22"/>
      <c r="H42109" s="22"/>
    </row>
    <row r="42110" spans="4:8">
      <c r="D42110" s="22"/>
      <c r="F42110" s="22"/>
      <c r="G42110" s="22"/>
      <c r="H42110" s="22"/>
    </row>
    <row r="42111" spans="4:8">
      <c r="D42111" s="22"/>
      <c r="F42111" s="22"/>
      <c r="G42111" s="22"/>
      <c r="H42111" s="22"/>
    </row>
    <row r="42112" spans="4:8">
      <c r="D42112" s="22"/>
      <c r="F42112" s="22"/>
      <c r="G42112" s="22"/>
      <c r="H42112" s="22"/>
    </row>
    <row r="42113" spans="4:8">
      <c r="D42113" s="22"/>
      <c r="F42113" s="22"/>
      <c r="G42113" s="22"/>
      <c r="H42113" s="22"/>
    </row>
    <row r="42114" spans="4:8">
      <c r="D42114" s="22"/>
      <c r="F42114" s="22"/>
      <c r="G42114" s="22"/>
      <c r="H42114" s="22"/>
    </row>
    <row r="42115" spans="4:8">
      <c r="D42115" s="22"/>
      <c r="F42115" s="22"/>
      <c r="G42115" s="22"/>
      <c r="H42115" s="22"/>
    </row>
    <row r="42116" spans="4:8">
      <c r="D42116" s="22"/>
      <c r="F42116" s="22"/>
      <c r="G42116" s="22"/>
      <c r="H42116" s="22"/>
    </row>
    <row r="42117" spans="4:8">
      <c r="D42117" s="22"/>
      <c r="F42117" s="22"/>
      <c r="G42117" s="22"/>
      <c r="H42117" s="22"/>
    </row>
    <row r="42118" spans="4:8">
      <c r="D42118" s="22"/>
      <c r="F42118" s="22"/>
      <c r="G42118" s="22"/>
      <c r="H42118" s="22"/>
    </row>
    <row r="42119" spans="4:8">
      <c r="D42119" s="22"/>
      <c r="F42119" s="22"/>
      <c r="G42119" s="22"/>
      <c r="H42119" s="22"/>
    </row>
    <row r="42120" spans="4:8">
      <c r="D42120" s="22"/>
      <c r="F42120" s="22"/>
      <c r="G42120" s="22"/>
      <c r="H42120" s="22"/>
    </row>
    <row r="42121" spans="4:8">
      <c r="D42121" s="22"/>
      <c r="F42121" s="22"/>
      <c r="G42121" s="22"/>
      <c r="H42121" s="22"/>
    </row>
    <row r="42122" spans="4:8">
      <c r="D42122" s="22"/>
      <c r="F42122" s="22"/>
      <c r="G42122" s="22"/>
      <c r="H42122" s="22"/>
    </row>
    <row r="42123" spans="4:8">
      <c r="D42123" s="22"/>
      <c r="F42123" s="22"/>
      <c r="G42123" s="22"/>
      <c r="H42123" s="22"/>
    </row>
    <row r="42124" spans="4:8">
      <c r="D42124" s="22"/>
      <c r="F42124" s="22"/>
      <c r="G42124" s="22"/>
      <c r="H42124" s="22"/>
    </row>
    <row r="42125" spans="4:8">
      <c r="D42125" s="22"/>
      <c r="F42125" s="22"/>
      <c r="G42125" s="22"/>
      <c r="H42125" s="22"/>
    </row>
    <row r="42126" spans="4:8">
      <c r="D42126" s="22"/>
      <c r="F42126" s="22"/>
      <c r="G42126" s="22"/>
      <c r="H42126" s="22"/>
    </row>
    <row r="42127" spans="4:8">
      <c r="D42127" s="22"/>
      <c r="F42127" s="22"/>
      <c r="G42127" s="22"/>
      <c r="H42127" s="22"/>
    </row>
    <row r="42128" spans="4:8">
      <c r="D42128" s="22"/>
      <c r="F42128" s="22"/>
      <c r="G42128" s="22"/>
      <c r="H42128" s="22"/>
    </row>
    <row r="42129" spans="4:8">
      <c r="D42129" s="22"/>
      <c r="F42129" s="22"/>
      <c r="G42129" s="22"/>
      <c r="H42129" s="22"/>
    </row>
    <row r="42130" spans="4:8">
      <c r="D42130" s="22"/>
      <c r="F42130" s="22"/>
      <c r="G42130" s="22"/>
      <c r="H42130" s="22"/>
    </row>
    <row r="42131" spans="4:8">
      <c r="D42131" s="22"/>
      <c r="F42131" s="22"/>
      <c r="G42131" s="22"/>
      <c r="H42131" s="22"/>
    </row>
    <row r="42132" spans="4:8">
      <c r="D42132" s="22"/>
      <c r="F42132" s="22"/>
      <c r="G42132" s="22"/>
      <c r="H42132" s="22"/>
    </row>
    <row r="42133" spans="4:8">
      <c r="D42133" s="22"/>
      <c r="F42133" s="22"/>
      <c r="G42133" s="22"/>
      <c r="H42133" s="22"/>
    </row>
    <row r="42134" spans="4:8">
      <c r="D42134" s="22"/>
      <c r="F42134" s="22"/>
      <c r="G42134" s="22"/>
      <c r="H42134" s="22"/>
    </row>
    <row r="42135" spans="4:8">
      <c r="D42135" s="22"/>
      <c r="F42135" s="22"/>
      <c r="G42135" s="22"/>
      <c r="H42135" s="22"/>
    </row>
    <row r="42136" spans="4:8">
      <c r="D42136" s="22"/>
      <c r="F42136" s="22"/>
      <c r="G42136" s="22"/>
      <c r="H42136" s="22"/>
    </row>
    <row r="42137" spans="4:8">
      <c r="D42137" s="22"/>
      <c r="F42137" s="22"/>
      <c r="G42137" s="22"/>
      <c r="H42137" s="22"/>
    </row>
    <row r="42138" spans="4:8">
      <c r="D42138" s="22"/>
      <c r="F42138" s="22"/>
      <c r="G42138" s="22"/>
      <c r="H42138" s="22"/>
    </row>
    <row r="42139" spans="4:8">
      <c r="D42139" s="22"/>
      <c r="F42139" s="22"/>
      <c r="G42139" s="22"/>
      <c r="H42139" s="22"/>
    </row>
    <row r="42140" spans="4:8">
      <c r="D42140" s="22"/>
      <c r="F42140" s="22"/>
      <c r="G42140" s="22"/>
      <c r="H42140" s="22"/>
    </row>
    <row r="42141" spans="4:8">
      <c r="D42141" s="22"/>
      <c r="F42141" s="22"/>
      <c r="G42141" s="22"/>
      <c r="H42141" s="22"/>
    </row>
    <row r="42142" spans="4:8">
      <c r="D42142" s="22"/>
      <c r="F42142" s="22"/>
      <c r="G42142" s="22"/>
      <c r="H42142" s="22"/>
    </row>
    <row r="42143" spans="4:8">
      <c r="D42143" s="22"/>
      <c r="F42143" s="22"/>
      <c r="G42143" s="22"/>
      <c r="H42143" s="22"/>
    </row>
    <row r="42144" spans="4:8">
      <c r="D42144" s="22"/>
      <c r="F42144" s="22"/>
      <c r="G42144" s="22"/>
      <c r="H42144" s="22"/>
    </row>
    <row r="42145" spans="4:8">
      <c r="D42145" s="22"/>
      <c r="F42145" s="22"/>
      <c r="G42145" s="22"/>
      <c r="H42145" s="22"/>
    </row>
    <row r="42146" spans="4:8">
      <c r="D42146" s="22"/>
      <c r="F42146" s="22"/>
      <c r="G42146" s="22"/>
      <c r="H42146" s="22"/>
    </row>
    <row r="42147" spans="4:8">
      <c r="D42147" s="22"/>
      <c r="F42147" s="22"/>
      <c r="G42147" s="22"/>
      <c r="H42147" s="22"/>
    </row>
    <row r="42148" spans="4:8">
      <c r="D42148" s="22"/>
      <c r="F42148" s="22"/>
      <c r="G42148" s="22"/>
      <c r="H42148" s="22"/>
    </row>
    <row r="42149" spans="4:8">
      <c r="D42149" s="22"/>
      <c r="F42149" s="22"/>
      <c r="G42149" s="22"/>
      <c r="H42149" s="22"/>
    </row>
    <row r="42150" spans="4:8">
      <c r="D42150" s="22"/>
      <c r="F42150" s="22"/>
      <c r="G42150" s="22"/>
      <c r="H42150" s="22"/>
    </row>
    <row r="42151" spans="4:8">
      <c r="D42151" s="22"/>
      <c r="F42151" s="22"/>
      <c r="G42151" s="22"/>
      <c r="H42151" s="22"/>
    </row>
    <row r="42152" spans="4:8">
      <c r="D42152" s="22"/>
      <c r="F42152" s="22"/>
      <c r="G42152" s="22"/>
      <c r="H42152" s="22"/>
    </row>
    <row r="42153" spans="4:8">
      <c r="D42153" s="22"/>
      <c r="F42153" s="22"/>
      <c r="G42153" s="22"/>
      <c r="H42153" s="22"/>
    </row>
    <row r="42154" spans="4:8">
      <c r="D42154" s="22"/>
      <c r="F42154" s="22"/>
      <c r="G42154" s="22"/>
      <c r="H42154" s="22"/>
    </row>
    <row r="42155" spans="4:8">
      <c r="D42155" s="22"/>
      <c r="F42155" s="22"/>
      <c r="G42155" s="22"/>
      <c r="H42155" s="22"/>
    </row>
    <row r="42156" spans="4:8">
      <c r="D42156" s="22"/>
      <c r="F42156" s="22"/>
      <c r="G42156" s="22"/>
      <c r="H42156" s="22"/>
    </row>
    <row r="42157" spans="4:8">
      <c r="D42157" s="22"/>
      <c r="F42157" s="22"/>
      <c r="G42157" s="22"/>
      <c r="H42157" s="22"/>
    </row>
    <row r="42158" spans="4:8">
      <c r="D42158" s="22"/>
      <c r="F42158" s="22"/>
      <c r="G42158" s="22"/>
      <c r="H42158" s="22"/>
    </row>
    <row r="42159" spans="4:8">
      <c r="D42159" s="22"/>
      <c r="F42159" s="22"/>
      <c r="G42159" s="22"/>
      <c r="H42159" s="22"/>
    </row>
    <row r="42160" spans="4:8">
      <c r="D42160" s="22"/>
      <c r="F42160" s="22"/>
      <c r="G42160" s="22"/>
      <c r="H42160" s="22"/>
    </row>
    <row r="42161" spans="4:8">
      <c r="D42161" s="22"/>
      <c r="F42161" s="22"/>
      <c r="G42161" s="22"/>
      <c r="H42161" s="22"/>
    </row>
    <row r="42162" spans="4:8">
      <c r="D42162" s="22"/>
      <c r="F42162" s="22"/>
      <c r="G42162" s="22"/>
      <c r="H42162" s="22"/>
    </row>
    <row r="42163" spans="4:8">
      <c r="D42163" s="22"/>
      <c r="F42163" s="22"/>
      <c r="G42163" s="22"/>
      <c r="H42163" s="22"/>
    </row>
    <row r="42164" spans="4:8">
      <c r="D42164" s="22"/>
      <c r="F42164" s="22"/>
      <c r="G42164" s="22"/>
      <c r="H42164" s="22"/>
    </row>
    <row r="42165" spans="4:8">
      <c r="D42165" s="22"/>
      <c r="F42165" s="22"/>
      <c r="G42165" s="22"/>
      <c r="H42165" s="22"/>
    </row>
    <row r="42166" spans="4:8">
      <c r="D42166" s="22"/>
      <c r="F42166" s="22"/>
      <c r="G42166" s="22"/>
      <c r="H42166" s="22"/>
    </row>
    <row r="42167" spans="4:8">
      <c r="D42167" s="22"/>
      <c r="F42167" s="22"/>
      <c r="G42167" s="22"/>
      <c r="H42167" s="22"/>
    </row>
    <row r="42168" spans="4:8">
      <c r="D42168" s="22"/>
      <c r="F42168" s="22"/>
      <c r="G42168" s="22"/>
      <c r="H42168" s="22"/>
    </row>
    <row r="42169" spans="4:8">
      <c r="D42169" s="22"/>
      <c r="F42169" s="22"/>
      <c r="G42169" s="22"/>
      <c r="H42169" s="22"/>
    </row>
    <row r="42170" spans="4:8">
      <c r="D42170" s="22"/>
      <c r="F42170" s="22"/>
      <c r="G42170" s="22"/>
      <c r="H42170" s="22"/>
    </row>
    <row r="42171" spans="4:8">
      <c r="D42171" s="22"/>
      <c r="F42171" s="22"/>
      <c r="G42171" s="22"/>
      <c r="H42171" s="22"/>
    </row>
    <row r="42172" spans="4:8">
      <c r="D42172" s="22"/>
      <c r="F42172" s="22"/>
      <c r="G42172" s="22"/>
      <c r="H42172" s="22"/>
    </row>
    <row r="42173" spans="4:8">
      <c r="D42173" s="22"/>
      <c r="F42173" s="22"/>
      <c r="G42173" s="22"/>
      <c r="H42173" s="22"/>
    </row>
    <row r="42174" spans="4:8">
      <c r="D42174" s="22"/>
      <c r="F42174" s="22"/>
      <c r="G42174" s="22"/>
      <c r="H42174" s="22"/>
    </row>
    <row r="42175" spans="4:8">
      <c r="D42175" s="22"/>
      <c r="F42175" s="22"/>
      <c r="G42175" s="22"/>
      <c r="H42175" s="22"/>
    </row>
    <row r="42176" spans="4:8">
      <c r="D42176" s="22"/>
      <c r="F42176" s="22"/>
      <c r="G42176" s="22"/>
      <c r="H42176" s="22"/>
    </row>
    <row r="42177" spans="4:8">
      <c r="D42177" s="22"/>
      <c r="F42177" s="22"/>
      <c r="G42177" s="22"/>
      <c r="H42177" s="22"/>
    </row>
    <row r="42178" spans="4:8">
      <c r="D42178" s="22"/>
      <c r="F42178" s="22"/>
      <c r="G42178" s="22"/>
      <c r="H42178" s="22"/>
    </row>
    <row r="42179" spans="4:8">
      <c r="D42179" s="22"/>
      <c r="F42179" s="22"/>
      <c r="G42179" s="22"/>
      <c r="H42179" s="22"/>
    </row>
    <row r="42180" spans="4:8">
      <c r="D42180" s="22"/>
      <c r="F42180" s="22"/>
      <c r="G42180" s="22"/>
      <c r="H42180" s="22"/>
    </row>
    <row r="42181" spans="4:8">
      <c r="D42181" s="22"/>
      <c r="F42181" s="22"/>
      <c r="G42181" s="22"/>
      <c r="H42181" s="22"/>
    </row>
    <row r="42182" spans="4:8">
      <c r="D42182" s="22"/>
      <c r="F42182" s="22"/>
      <c r="G42182" s="22"/>
      <c r="H42182" s="22"/>
    </row>
    <row r="42183" spans="4:8">
      <c r="D42183" s="22"/>
      <c r="F42183" s="22"/>
      <c r="G42183" s="22"/>
      <c r="H42183" s="22"/>
    </row>
    <row r="42184" spans="4:8">
      <c r="D42184" s="22"/>
      <c r="F42184" s="22"/>
      <c r="G42184" s="22"/>
      <c r="H42184" s="22"/>
    </row>
    <row r="42185" spans="4:8">
      <c r="D42185" s="22"/>
      <c r="F42185" s="22"/>
      <c r="G42185" s="22"/>
      <c r="H42185" s="22"/>
    </row>
    <row r="42186" spans="4:8">
      <c r="D42186" s="22"/>
      <c r="F42186" s="22"/>
      <c r="G42186" s="22"/>
      <c r="H42186" s="22"/>
    </row>
    <row r="42187" spans="4:8">
      <c r="D42187" s="22"/>
      <c r="F42187" s="22"/>
      <c r="G42187" s="22"/>
      <c r="H42187" s="22"/>
    </row>
    <row r="42188" spans="4:8">
      <c r="D42188" s="22"/>
      <c r="F42188" s="22"/>
      <c r="G42188" s="22"/>
      <c r="H42188" s="22"/>
    </row>
    <row r="42189" spans="4:8">
      <c r="D42189" s="22"/>
      <c r="F42189" s="22"/>
      <c r="G42189" s="22"/>
      <c r="H42189" s="22"/>
    </row>
    <row r="42190" spans="4:8">
      <c r="D42190" s="22"/>
      <c r="F42190" s="22"/>
      <c r="G42190" s="22"/>
      <c r="H42190" s="22"/>
    </row>
    <row r="42191" spans="4:8">
      <c r="D42191" s="22"/>
      <c r="F42191" s="22"/>
      <c r="G42191" s="22"/>
      <c r="H42191" s="22"/>
    </row>
    <row r="42192" spans="4:8">
      <c r="D42192" s="22"/>
      <c r="F42192" s="22"/>
      <c r="G42192" s="22"/>
      <c r="H42192" s="22"/>
    </row>
    <row r="42193" spans="4:8">
      <c r="D42193" s="22"/>
      <c r="F42193" s="22"/>
      <c r="G42193" s="22"/>
      <c r="H42193" s="22"/>
    </row>
    <row r="42194" spans="4:8">
      <c r="D42194" s="22"/>
      <c r="F42194" s="22"/>
      <c r="G42194" s="22"/>
      <c r="H42194" s="22"/>
    </row>
    <row r="42195" spans="4:8">
      <c r="D42195" s="22"/>
      <c r="F42195" s="22"/>
      <c r="G42195" s="22"/>
      <c r="H42195" s="22"/>
    </row>
    <row r="42196" spans="4:8">
      <c r="D42196" s="22"/>
      <c r="F42196" s="22"/>
      <c r="G42196" s="22"/>
      <c r="H42196" s="22"/>
    </row>
    <row r="42197" spans="4:8">
      <c r="D42197" s="22"/>
      <c r="F42197" s="22"/>
      <c r="G42197" s="22"/>
      <c r="H42197" s="22"/>
    </row>
    <row r="42198" spans="4:8">
      <c r="D42198" s="22"/>
      <c r="F42198" s="22"/>
      <c r="G42198" s="22"/>
      <c r="H42198" s="22"/>
    </row>
    <row r="42199" spans="4:8">
      <c r="D42199" s="22"/>
      <c r="F42199" s="22"/>
      <c r="G42199" s="22"/>
      <c r="H42199" s="22"/>
    </row>
    <row r="42200" spans="4:8">
      <c r="D42200" s="22"/>
      <c r="F42200" s="22"/>
      <c r="G42200" s="22"/>
      <c r="H42200" s="22"/>
    </row>
    <row r="42201" spans="4:8">
      <c r="D42201" s="22"/>
      <c r="F42201" s="22"/>
      <c r="G42201" s="22"/>
      <c r="H42201" s="22"/>
    </row>
    <row r="42202" spans="4:8">
      <c r="D42202" s="22"/>
      <c r="F42202" s="22"/>
      <c r="G42202" s="22"/>
      <c r="H42202" s="22"/>
    </row>
    <row r="42203" spans="4:8">
      <c r="D42203" s="22"/>
      <c r="F42203" s="22"/>
      <c r="G42203" s="22"/>
      <c r="H42203" s="22"/>
    </row>
    <row r="42204" spans="4:8">
      <c r="D42204" s="22"/>
      <c r="F42204" s="22"/>
      <c r="G42204" s="22"/>
      <c r="H42204" s="22"/>
    </row>
    <row r="42205" spans="4:8">
      <c r="D42205" s="22"/>
      <c r="F42205" s="22"/>
      <c r="G42205" s="22"/>
      <c r="H42205" s="22"/>
    </row>
    <row r="42206" spans="4:8">
      <c r="D42206" s="22"/>
      <c r="F42206" s="22"/>
      <c r="G42206" s="22"/>
      <c r="H42206" s="22"/>
    </row>
    <row r="42207" spans="4:8">
      <c r="D42207" s="22"/>
      <c r="F42207" s="22"/>
      <c r="G42207" s="22"/>
      <c r="H42207" s="22"/>
    </row>
    <row r="42208" spans="4:8">
      <c r="D42208" s="22"/>
      <c r="F42208" s="22"/>
      <c r="G42208" s="22"/>
      <c r="H42208" s="22"/>
    </row>
    <row r="42209" spans="4:8">
      <c r="D42209" s="22"/>
      <c r="F42209" s="22"/>
      <c r="G42209" s="22"/>
      <c r="H42209" s="22"/>
    </row>
    <row r="42210" spans="4:8">
      <c r="D42210" s="22"/>
      <c r="F42210" s="22"/>
      <c r="G42210" s="22"/>
      <c r="H42210" s="22"/>
    </row>
    <row r="42211" spans="4:8">
      <c r="D42211" s="22"/>
      <c r="F42211" s="22"/>
      <c r="G42211" s="22"/>
      <c r="H42211" s="22"/>
    </row>
    <row r="42212" spans="4:8">
      <c r="D42212" s="22"/>
      <c r="F42212" s="22"/>
      <c r="G42212" s="22"/>
      <c r="H42212" s="22"/>
    </row>
    <row r="42213" spans="4:8">
      <c r="D42213" s="22"/>
      <c r="F42213" s="22"/>
      <c r="G42213" s="22"/>
      <c r="H42213" s="22"/>
    </row>
    <row r="42214" spans="4:8">
      <c r="D42214" s="22"/>
      <c r="F42214" s="22"/>
      <c r="G42214" s="22"/>
      <c r="H42214" s="22"/>
    </row>
    <row r="42215" spans="4:8">
      <c r="D42215" s="22"/>
      <c r="F42215" s="22"/>
      <c r="G42215" s="22"/>
      <c r="H42215" s="22"/>
    </row>
    <row r="42216" spans="4:8">
      <c r="D42216" s="22"/>
      <c r="F42216" s="22"/>
      <c r="G42216" s="22"/>
      <c r="H42216" s="22"/>
    </row>
    <row r="42217" spans="4:8">
      <c r="D42217" s="22"/>
      <c r="F42217" s="22"/>
      <c r="G42217" s="22"/>
      <c r="H42217" s="22"/>
    </row>
    <row r="42218" spans="4:8">
      <c r="D42218" s="22"/>
      <c r="F42218" s="22"/>
      <c r="G42218" s="22"/>
      <c r="H42218" s="22"/>
    </row>
    <row r="42219" spans="4:8">
      <c r="D42219" s="22"/>
      <c r="F42219" s="22"/>
      <c r="G42219" s="22"/>
      <c r="H42219" s="22"/>
    </row>
    <row r="42220" spans="4:8">
      <c r="D42220" s="22"/>
      <c r="F42220" s="22"/>
      <c r="G42220" s="22"/>
      <c r="H42220" s="22"/>
    </row>
    <row r="42221" spans="4:8">
      <c r="D42221" s="22"/>
      <c r="F42221" s="22"/>
      <c r="G42221" s="22"/>
      <c r="H42221" s="22"/>
    </row>
    <row r="42222" spans="4:8">
      <c r="D42222" s="22"/>
      <c r="F42222" s="22"/>
      <c r="G42222" s="22"/>
      <c r="H42222" s="22"/>
    </row>
    <row r="42223" spans="4:8">
      <c r="D42223" s="22"/>
      <c r="F42223" s="22"/>
      <c r="G42223" s="22"/>
      <c r="H42223" s="22"/>
    </row>
    <row r="42224" spans="4:8">
      <c r="D42224" s="22"/>
      <c r="F42224" s="22"/>
      <c r="G42224" s="22"/>
      <c r="H42224" s="22"/>
    </row>
    <row r="42225" spans="4:8">
      <c r="D42225" s="22"/>
      <c r="F42225" s="22"/>
      <c r="G42225" s="22"/>
      <c r="H42225" s="22"/>
    </row>
    <row r="42226" spans="4:8">
      <c r="D42226" s="22"/>
      <c r="F42226" s="22"/>
      <c r="G42226" s="22"/>
      <c r="H42226" s="22"/>
    </row>
    <row r="42227" spans="4:8">
      <c r="D42227" s="22"/>
      <c r="F42227" s="22"/>
      <c r="G42227" s="22"/>
      <c r="H42227" s="22"/>
    </row>
    <row r="42228" spans="4:8">
      <c r="D42228" s="22"/>
      <c r="F42228" s="22"/>
      <c r="G42228" s="22"/>
      <c r="H42228" s="22"/>
    </row>
    <row r="42229" spans="4:8">
      <c r="D42229" s="22"/>
      <c r="F42229" s="22"/>
      <c r="G42229" s="22"/>
      <c r="H42229" s="22"/>
    </row>
    <row r="42230" spans="4:8">
      <c r="D42230" s="22"/>
      <c r="F42230" s="22"/>
      <c r="G42230" s="22"/>
      <c r="H42230" s="22"/>
    </row>
    <row r="42231" spans="4:8">
      <c r="D42231" s="22"/>
      <c r="F42231" s="22"/>
      <c r="G42231" s="22"/>
      <c r="H42231" s="22"/>
    </row>
    <row r="42232" spans="4:8">
      <c r="D42232" s="22"/>
      <c r="F42232" s="22"/>
      <c r="G42232" s="22"/>
      <c r="H42232" s="22"/>
    </row>
    <row r="42233" spans="4:8">
      <c r="D42233" s="22"/>
      <c r="F42233" s="22"/>
      <c r="G42233" s="22"/>
      <c r="H42233" s="22"/>
    </row>
    <row r="42234" spans="4:8">
      <c r="D42234" s="22"/>
      <c r="F42234" s="22"/>
      <c r="G42234" s="22"/>
      <c r="H42234" s="22"/>
    </row>
    <row r="42235" spans="4:8">
      <c r="D42235" s="22"/>
      <c r="F42235" s="22"/>
      <c r="G42235" s="22"/>
      <c r="H42235" s="22"/>
    </row>
    <row r="42236" spans="4:8">
      <c r="D42236" s="22"/>
      <c r="F42236" s="22"/>
      <c r="G42236" s="22"/>
      <c r="H42236" s="22"/>
    </row>
    <row r="42237" spans="4:8">
      <c r="D42237" s="22"/>
      <c r="F42237" s="22"/>
      <c r="G42237" s="22"/>
      <c r="H42237" s="22"/>
    </row>
    <row r="42238" spans="4:8">
      <c r="D42238" s="22"/>
      <c r="F42238" s="22"/>
      <c r="G42238" s="22"/>
      <c r="H42238" s="22"/>
    </row>
    <row r="42239" spans="4:8">
      <c r="D42239" s="22"/>
      <c r="F42239" s="22"/>
      <c r="G42239" s="22"/>
      <c r="H42239" s="22"/>
    </row>
    <row r="42240" spans="4:8">
      <c r="D42240" s="22"/>
      <c r="F42240" s="22"/>
      <c r="G42240" s="22"/>
      <c r="H42240" s="22"/>
    </row>
    <row r="42241" spans="4:8">
      <c r="D42241" s="22"/>
      <c r="F42241" s="22"/>
      <c r="G42241" s="22"/>
      <c r="H42241" s="22"/>
    </row>
    <row r="42242" spans="4:8">
      <c r="D42242" s="22"/>
      <c r="F42242" s="22"/>
      <c r="G42242" s="22"/>
      <c r="H42242" s="22"/>
    </row>
    <row r="42243" spans="4:8">
      <c r="D42243" s="22"/>
      <c r="F42243" s="22"/>
      <c r="G42243" s="22"/>
      <c r="H42243" s="22"/>
    </row>
    <row r="42244" spans="4:8">
      <c r="D42244" s="22"/>
      <c r="F42244" s="22"/>
      <c r="G42244" s="22"/>
      <c r="H42244" s="22"/>
    </row>
    <row r="42245" spans="4:8">
      <c r="D42245" s="22"/>
      <c r="F42245" s="22"/>
      <c r="G42245" s="22"/>
      <c r="H42245" s="22"/>
    </row>
    <row r="42246" spans="4:8">
      <c r="D42246" s="22"/>
      <c r="F42246" s="22"/>
      <c r="G42246" s="22"/>
      <c r="H42246" s="22"/>
    </row>
    <row r="42247" spans="4:8">
      <c r="D42247" s="22"/>
      <c r="F42247" s="22"/>
      <c r="G42247" s="22"/>
      <c r="H42247" s="22"/>
    </row>
    <row r="42248" spans="4:8">
      <c r="D42248" s="22"/>
      <c r="F42248" s="22"/>
      <c r="G42248" s="22"/>
      <c r="H42248" s="22"/>
    </row>
    <row r="42249" spans="4:8">
      <c r="D42249" s="22"/>
      <c r="F42249" s="22"/>
      <c r="G42249" s="22"/>
      <c r="H42249" s="22"/>
    </row>
    <row r="42250" spans="4:8">
      <c r="D42250" s="22"/>
      <c r="F42250" s="22"/>
      <c r="G42250" s="22"/>
      <c r="H42250" s="22"/>
    </row>
    <row r="42251" spans="4:8">
      <c r="D42251" s="22"/>
      <c r="F42251" s="22"/>
      <c r="G42251" s="22"/>
      <c r="H42251" s="22"/>
    </row>
    <row r="42252" spans="4:8">
      <c r="D42252" s="22"/>
      <c r="F42252" s="22"/>
      <c r="G42252" s="22"/>
      <c r="H42252" s="22"/>
    </row>
    <row r="42253" spans="4:8">
      <c r="D42253" s="22"/>
      <c r="F42253" s="22"/>
      <c r="G42253" s="22"/>
      <c r="H42253" s="22"/>
    </row>
    <row r="42254" spans="4:8">
      <c r="D42254" s="22"/>
      <c r="F42254" s="22"/>
      <c r="G42254" s="22"/>
      <c r="H42254" s="22"/>
    </row>
    <row r="42255" spans="4:8">
      <c r="D42255" s="22"/>
      <c r="F42255" s="22"/>
      <c r="G42255" s="22"/>
      <c r="H42255" s="22"/>
    </row>
    <row r="42256" spans="4:8">
      <c r="D42256" s="22"/>
      <c r="F42256" s="22"/>
      <c r="G42256" s="22"/>
      <c r="H42256" s="22"/>
    </row>
    <row r="42257" spans="4:8">
      <c r="D42257" s="22"/>
      <c r="F42257" s="22"/>
      <c r="G42257" s="22"/>
      <c r="H42257" s="22"/>
    </row>
    <row r="42258" spans="4:8">
      <c r="D42258" s="22"/>
      <c r="F42258" s="22"/>
      <c r="G42258" s="22"/>
      <c r="H42258" s="22"/>
    </row>
    <row r="42259" spans="4:8">
      <c r="D42259" s="22"/>
      <c r="F42259" s="22"/>
      <c r="G42259" s="22"/>
      <c r="H42259" s="22"/>
    </row>
    <row r="42260" spans="4:8">
      <c r="D42260" s="22"/>
      <c r="F42260" s="22"/>
      <c r="G42260" s="22"/>
      <c r="H42260" s="22"/>
    </row>
    <row r="42261" spans="4:8">
      <c r="D42261" s="22"/>
      <c r="F42261" s="22"/>
      <c r="G42261" s="22"/>
      <c r="H42261" s="22"/>
    </row>
    <row r="42262" spans="4:8">
      <c r="D42262" s="22"/>
      <c r="F42262" s="22"/>
      <c r="G42262" s="22"/>
      <c r="H42262" s="22"/>
    </row>
    <row r="42263" spans="4:8">
      <c r="D42263" s="22"/>
      <c r="F42263" s="22"/>
      <c r="G42263" s="22"/>
      <c r="H42263" s="22"/>
    </row>
    <row r="42264" spans="4:8">
      <c r="D42264" s="22"/>
      <c r="F42264" s="22"/>
      <c r="G42264" s="22"/>
      <c r="H42264" s="22"/>
    </row>
    <row r="42265" spans="4:8">
      <c r="D42265" s="22"/>
      <c r="F42265" s="22"/>
      <c r="G42265" s="22"/>
      <c r="H42265" s="22"/>
    </row>
    <row r="42266" spans="4:8">
      <c r="D42266" s="22"/>
      <c r="F42266" s="22"/>
      <c r="G42266" s="22"/>
      <c r="H42266" s="22"/>
    </row>
    <row r="42267" spans="4:8">
      <c r="D42267" s="22"/>
      <c r="F42267" s="22"/>
      <c r="G42267" s="22"/>
      <c r="H42267" s="22"/>
    </row>
    <row r="42268" spans="4:8">
      <c r="D42268" s="22"/>
      <c r="F42268" s="22"/>
      <c r="G42268" s="22"/>
      <c r="H42268" s="22"/>
    </row>
    <row r="42269" spans="4:8">
      <c r="D42269" s="22"/>
      <c r="F42269" s="22"/>
      <c r="G42269" s="22"/>
      <c r="H42269" s="22"/>
    </row>
    <row r="42270" spans="4:8">
      <c r="D42270" s="22"/>
      <c r="F42270" s="22"/>
      <c r="G42270" s="22"/>
      <c r="H42270" s="22"/>
    </row>
    <row r="42271" spans="4:8">
      <c r="D42271" s="22"/>
      <c r="F42271" s="22"/>
      <c r="G42271" s="22"/>
      <c r="H42271" s="22"/>
    </row>
    <row r="42272" spans="4:8">
      <c r="D42272" s="22"/>
      <c r="F42272" s="22"/>
      <c r="G42272" s="22"/>
      <c r="H42272" s="22"/>
    </row>
    <row r="42273" spans="4:8">
      <c r="D42273" s="22"/>
      <c r="F42273" s="22"/>
      <c r="G42273" s="22"/>
      <c r="H42273" s="22"/>
    </row>
    <row r="42274" spans="4:8">
      <c r="D42274" s="22"/>
      <c r="F42274" s="22"/>
      <c r="G42274" s="22"/>
      <c r="H42274" s="22"/>
    </row>
    <row r="42275" spans="4:8">
      <c r="D42275" s="22"/>
      <c r="F42275" s="22"/>
      <c r="G42275" s="22"/>
      <c r="H42275" s="22"/>
    </row>
    <row r="42276" spans="4:8">
      <c r="D42276" s="22"/>
      <c r="F42276" s="22"/>
      <c r="G42276" s="22"/>
      <c r="H42276" s="22"/>
    </row>
    <row r="42277" spans="4:8">
      <c r="D42277" s="22"/>
      <c r="F42277" s="22"/>
      <c r="G42277" s="22"/>
      <c r="H42277" s="22"/>
    </row>
    <row r="42278" spans="4:8">
      <c r="D42278" s="22"/>
      <c r="F42278" s="22"/>
      <c r="G42278" s="22"/>
      <c r="H42278" s="22"/>
    </row>
    <row r="42279" spans="4:8">
      <c r="D42279" s="22"/>
      <c r="F42279" s="22"/>
      <c r="G42279" s="22"/>
      <c r="H42279" s="22"/>
    </row>
    <row r="42280" spans="4:8">
      <c r="D42280" s="22"/>
      <c r="F42280" s="22"/>
      <c r="G42280" s="22"/>
      <c r="H42280" s="22"/>
    </row>
    <row r="42281" spans="4:8">
      <c r="D42281" s="22"/>
      <c r="F42281" s="22"/>
      <c r="G42281" s="22"/>
      <c r="H42281" s="22"/>
    </row>
    <row r="42282" spans="4:8">
      <c r="D42282" s="22"/>
      <c r="F42282" s="22"/>
      <c r="G42282" s="22"/>
      <c r="H42282" s="22"/>
    </row>
    <row r="42283" spans="4:8">
      <c r="D42283" s="22"/>
      <c r="F42283" s="22"/>
      <c r="G42283" s="22"/>
      <c r="H42283" s="22"/>
    </row>
    <row r="42284" spans="4:8">
      <c r="D42284" s="22"/>
      <c r="F42284" s="22"/>
      <c r="G42284" s="22"/>
      <c r="H42284" s="22"/>
    </row>
    <row r="42285" spans="4:8">
      <c r="D42285" s="22"/>
      <c r="F42285" s="22"/>
      <c r="G42285" s="22"/>
      <c r="H42285" s="22"/>
    </row>
    <row r="42286" spans="4:8">
      <c r="D42286" s="22"/>
      <c r="F42286" s="22"/>
      <c r="G42286" s="22"/>
      <c r="H42286" s="22"/>
    </row>
    <row r="42287" spans="4:8">
      <c r="D42287" s="22"/>
      <c r="F42287" s="22"/>
      <c r="G42287" s="22"/>
      <c r="H42287" s="22"/>
    </row>
    <row r="42288" spans="4:8">
      <c r="D42288" s="22"/>
      <c r="F42288" s="22"/>
      <c r="G42288" s="22"/>
      <c r="H42288" s="22"/>
    </row>
    <row r="42289" spans="4:8">
      <c r="D42289" s="22"/>
      <c r="F42289" s="22"/>
      <c r="G42289" s="22"/>
      <c r="H42289" s="22"/>
    </row>
    <row r="42290" spans="4:8">
      <c r="D42290" s="22"/>
      <c r="F42290" s="22"/>
      <c r="G42290" s="22"/>
      <c r="H42290" s="22"/>
    </row>
    <row r="42291" spans="4:8">
      <c r="D42291" s="22"/>
      <c r="F42291" s="22"/>
      <c r="G42291" s="22"/>
      <c r="H42291" s="22"/>
    </row>
    <row r="42292" spans="4:8">
      <c r="D42292" s="22"/>
      <c r="F42292" s="22"/>
      <c r="G42292" s="22"/>
      <c r="H42292" s="22"/>
    </row>
    <row r="42293" spans="4:8">
      <c r="D42293" s="22"/>
      <c r="F42293" s="22"/>
      <c r="G42293" s="22"/>
      <c r="H42293" s="22"/>
    </row>
    <row r="42294" spans="4:8">
      <c r="D42294" s="22"/>
      <c r="F42294" s="22"/>
      <c r="G42294" s="22"/>
      <c r="H42294" s="22"/>
    </row>
    <row r="42295" spans="4:8">
      <c r="D42295" s="22"/>
      <c r="F42295" s="22"/>
      <c r="G42295" s="22"/>
      <c r="H42295" s="22"/>
    </row>
    <row r="42296" spans="4:8">
      <c r="D42296" s="22"/>
      <c r="F42296" s="22"/>
      <c r="G42296" s="22"/>
      <c r="H42296" s="22"/>
    </row>
    <row r="42297" spans="4:8">
      <c r="D42297" s="22"/>
      <c r="F42297" s="22"/>
      <c r="G42297" s="22"/>
      <c r="H42297" s="22"/>
    </row>
    <row r="42298" spans="4:8">
      <c r="D42298" s="22"/>
      <c r="F42298" s="22"/>
      <c r="G42298" s="22"/>
      <c r="H42298" s="22"/>
    </row>
    <row r="42299" spans="4:8">
      <c r="D42299" s="22"/>
      <c r="F42299" s="22"/>
      <c r="G42299" s="22"/>
      <c r="H42299" s="22"/>
    </row>
    <row r="42300" spans="4:8">
      <c r="D42300" s="22"/>
      <c r="F42300" s="22"/>
      <c r="G42300" s="22"/>
      <c r="H42300" s="22"/>
    </row>
    <row r="42301" spans="4:8">
      <c r="D42301" s="22"/>
      <c r="F42301" s="22"/>
      <c r="G42301" s="22"/>
      <c r="H42301" s="22"/>
    </row>
    <row r="42302" spans="4:8">
      <c r="D42302" s="22"/>
      <c r="F42302" s="22"/>
      <c r="G42302" s="22"/>
      <c r="H42302" s="22"/>
    </row>
    <row r="42303" spans="4:8">
      <c r="D42303" s="22"/>
      <c r="F42303" s="22"/>
      <c r="G42303" s="22"/>
      <c r="H42303" s="22"/>
    </row>
    <row r="42304" spans="4:8">
      <c r="D42304" s="22"/>
      <c r="F42304" s="22"/>
      <c r="G42304" s="22"/>
      <c r="H42304" s="22"/>
    </row>
    <row r="42305" spans="4:8">
      <c r="D42305" s="22"/>
      <c r="F42305" s="22"/>
      <c r="G42305" s="22"/>
      <c r="H42305" s="22"/>
    </row>
    <row r="42306" spans="4:8">
      <c r="D42306" s="22"/>
      <c r="F42306" s="22"/>
      <c r="G42306" s="22"/>
      <c r="H42306" s="22"/>
    </row>
    <row r="42307" spans="4:8">
      <c r="D42307" s="22"/>
      <c r="F42307" s="22"/>
      <c r="G42307" s="22"/>
      <c r="H42307" s="22"/>
    </row>
    <row r="42308" spans="4:8">
      <c r="D42308" s="22"/>
      <c r="F42308" s="22"/>
      <c r="G42308" s="22"/>
      <c r="H42308" s="22"/>
    </row>
    <row r="42309" spans="4:8">
      <c r="D42309" s="22"/>
      <c r="F42309" s="22"/>
      <c r="G42309" s="22"/>
      <c r="H42309" s="22"/>
    </row>
    <row r="42310" spans="4:8">
      <c r="D42310" s="22"/>
      <c r="F42310" s="22"/>
      <c r="G42310" s="22"/>
      <c r="H42310" s="22"/>
    </row>
    <row r="42311" spans="4:8">
      <c r="D42311" s="22"/>
      <c r="F42311" s="22"/>
      <c r="G42311" s="22"/>
      <c r="H42311" s="22"/>
    </row>
    <row r="42312" spans="4:8">
      <c r="D42312" s="22"/>
      <c r="F42312" s="22"/>
      <c r="G42312" s="22"/>
      <c r="H42312" s="22"/>
    </row>
    <row r="42313" spans="4:8">
      <c r="D42313" s="22"/>
      <c r="F42313" s="22"/>
      <c r="G42313" s="22"/>
      <c r="H42313" s="22"/>
    </row>
    <row r="42314" spans="4:8">
      <c r="D42314" s="22"/>
      <c r="F42314" s="22"/>
      <c r="G42314" s="22"/>
      <c r="H42314" s="22"/>
    </row>
    <row r="42315" spans="4:8">
      <c r="D42315" s="22"/>
      <c r="F42315" s="22"/>
      <c r="G42315" s="22"/>
      <c r="H42315" s="22"/>
    </row>
    <row r="42316" spans="4:8">
      <c r="D42316" s="22"/>
      <c r="F42316" s="22"/>
      <c r="G42316" s="22"/>
      <c r="H42316" s="22"/>
    </row>
    <row r="42317" spans="4:8">
      <c r="D42317" s="22"/>
      <c r="F42317" s="22"/>
      <c r="G42317" s="22"/>
      <c r="H42317" s="22"/>
    </row>
    <row r="42318" spans="4:8">
      <c r="D42318" s="22"/>
      <c r="F42318" s="22"/>
      <c r="G42318" s="22"/>
      <c r="H42318" s="22"/>
    </row>
    <row r="42319" spans="4:8">
      <c r="D42319" s="22"/>
      <c r="F42319" s="22"/>
      <c r="G42319" s="22"/>
      <c r="H42319" s="22"/>
    </row>
    <row r="42320" spans="4:8">
      <c r="D42320" s="22"/>
      <c r="F42320" s="22"/>
      <c r="G42320" s="22"/>
      <c r="H42320" s="22"/>
    </row>
    <row r="42321" spans="4:8">
      <c r="D42321" s="22"/>
      <c r="F42321" s="22"/>
      <c r="G42321" s="22"/>
      <c r="H42321" s="22"/>
    </row>
    <row r="42322" spans="4:8">
      <c r="D42322" s="22"/>
      <c r="F42322" s="22"/>
      <c r="G42322" s="22"/>
      <c r="H42322" s="22"/>
    </row>
    <row r="42323" spans="4:8">
      <c r="D42323" s="22"/>
      <c r="F42323" s="22"/>
      <c r="G42323" s="22"/>
      <c r="H42323" s="22"/>
    </row>
    <row r="42324" spans="4:8">
      <c r="D42324" s="22"/>
      <c r="F42324" s="22"/>
      <c r="G42324" s="22"/>
      <c r="H42324" s="22"/>
    </row>
    <row r="42325" spans="4:8">
      <c r="D42325" s="22"/>
      <c r="F42325" s="22"/>
      <c r="G42325" s="22"/>
      <c r="H42325" s="22"/>
    </row>
    <row r="42326" spans="4:8">
      <c r="D42326" s="22"/>
      <c r="F42326" s="22"/>
      <c r="G42326" s="22"/>
      <c r="H42326" s="22"/>
    </row>
    <row r="42327" spans="4:8">
      <c r="D42327" s="22"/>
      <c r="F42327" s="22"/>
      <c r="G42327" s="22"/>
      <c r="H42327" s="22"/>
    </row>
    <row r="42328" spans="4:8">
      <c r="D42328" s="22"/>
      <c r="F42328" s="22"/>
      <c r="G42328" s="22"/>
      <c r="H42328" s="22"/>
    </row>
    <row r="42329" spans="4:8">
      <c r="D42329" s="22"/>
      <c r="F42329" s="22"/>
      <c r="G42329" s="22"/>
      <c r="H42329" s="22"/>
    </row>
    <row r="42330" spans="4:8">
      <c r="D42330" s="22"/>
      <c r="F42330" s="22"/>
      <c r="G42330" s="22"/>
      <c r="H42330" s="22"/>
    </row>
    <row r="42331" spans="4:8">
      <c r="D42331" s="22"/>
      <c r="F42331" s="22"/>
      <c r="G42331" s="22"/>
      <c r="H42331" s="22"/>
    </row>
    <row r="42332" spans="4:8">
      <c r="D42332" s="22"/>
      <c r="F42332" s="22"/>
      <c r="G42332" s="22"/>
      <c r="H42332" s="22"/>
    </row>
    <row r="42333" spans="4:8">
      <c r="D42333" s="22"/>
      <c r="F42333" s="22"/>
      <c r="G42333" s="22"/>
      <c r="H42333" s="22"/>
    </row>
    <row r="42334" spans="4:8">
      <c r="D42334" s="22"/>
      <c r="F42334" s="22"/>
      <c r="G42334" s="22"/>
      <c r="H42334" s="22"/>
    </row>
    <row r="42335" spans="4:8">
      <c r="D42335" s="22"/>
      <c r="F42335" s="22"/>
      <c r="G42335" s="22"/>
      <c r="H42335" s="22"/>
    </row>
    <row r="42336" spans="4:8">
      <c r="D42336" s="22"/>
      <c r="F42336" s="22"/>
      <c r="G42336" s="22"/>
      <c r="H42336" s="22"/>
    </row>
    <row r="42337" spans="4:8">
      <c r="D42337" s="22"/>
      <c r="F42337" s="22"/>
      <c r="G42337" s="22"/>
      <c r="H42337" s="22"/>
    </row>
    <row r="42338" spans="4:8">
      <c r="D42338" s="22"/>
      <c r="F42338" s="22"/>
      <c r="G42338" s="22"/>
      <c r="H42338" s="22"/>
    </row>
    <row r="42339" spans="4:8">
      <c r="D42339" s="22"/>
      <c r="F42339" s="22"/>
      <c r="G42339" s="22"/>
      <c r="H42339" s="22"/>
    </row>
    <row r="42340" spans="4:8">
      <c r="D42340" s="22"/>
      <c r="F42340" s="22"/>
      <c r="G42340" s="22"/>
      <c r="H42340" s="22"/>
    </row>
    <row r="42341" spans="4:8">
      <c r="D42341" s="22"/>
      <c r="F42341" s="22"/>
      <c r="G42341" s="22"/>
      <c r="H42341" s="22"/>
    </row>
    <row r="42342" spans="4:8">
      <c r="D42342" s="22"/>
      <c r="F42342" s="22"/>
      <c r="G42342" s="22"/>
      <c r="H42342" s="22"/>
    </row>
    <row r="42343" spans="4:8">
      <c r="D42343" s="22"/>
      <c r="F42343" s="22"/>
      <c r="G42343" s="22"/>
      <c r="H42343" s="22"/>
    </row>
    <row r="42344" spans="4:8">
      <c r="D42344" s="22"/>
      <c r="F42344" s="22"/>
      <c r="G42344" s="22"/>
      <c r="H42344" s="22"/>
    </row>
    <row r="42345" spans="4:8">
      <c r="D42345" s="22"/>
      <c r="F42345" s="22"/>
      <c r="G42345" s="22"/>
      <c r="H42345" s="22"/>
    </row>
    <row r="42346" spans="4:8">
      <c r="D42346" s="22"/>
      <c r="F42346" s="22"/>
      <c r="G42346" s="22"/>
      <c r="H42346" s="22"/>
    </row>
    <row r="42347" spans="4:8">
      <c r="D42347" s="22"/>
      <c r="F42347" s="22"/>
      <c r="G42347" s="22"/>
      <c r="H42347" s="22"/>
    </row>
    <row r="42348" spans="4:8">
      <c r="D42348" s="22"/>
      <c r="F42348" s="22"/>
      <c r="G42348" s="22"/>
      <c r="H42348" s="22"/>
    </row>
    <row r="42349" spans="4:8">
      <c r="D42349" s="22"/>
      <c r="F42349" s="22"/>
      <c r="G42349" s="22"/>
      <c r="H42349" s="22"/>
    </row>
    <row r="42350" spans="4:8">
      <c r="D42350" s="22"/>
      <c r="F42350" s="22"/>
      <c r="G42350" s="22"/>
      <c r="H42350" s="22"/>
    </row>
    <row r="42351" spans="4:8">
      <c r="D42351" s="22"/>
      <c r="F42351" s="22"/>
      <c r="G42351" s="22"/>
      <c r="H42351" s="22"/>
    </row>
    <row r="42352" spans="4:8">
      <c r="D42352" s="22"/>
      <c r="F42352" s="22"/>
      <c r="G42352" s="22"/>
      <c r="H42352" s="22"/>
    </row>
    <row r="42353" spans="4:8">
      <c r="D42353" s="22"/>
      <c r="F42353" s="22"/>
      <c r="G42353" s="22"/>
      <c r="H42353" s="22"/>
    </row>
    <row r="42354" spans="4:8">
      <c r="D42354" s="22"/>
      <c r="F42354" s="22"/>
      <c r="G42354" s="22"/>
      <c r="H42354" s="22"/>
    </row>
    <row r="42355" spans="4:8">
      <c r="D42355" s="22"/>
      <c r="F42355" s="22"/>
      <c r="G42355" s="22"/>
      <c r="H42355" s="22"/>
    </row>
    <row r="42356" spans="4:8">
      <c r="D42356" s="22"/>
      <c r="F42356" s="22"/>
      <c r="G42356" s="22"/>
      <c r="H42356" s="22"/>
    </row>
    <row r="42357" spans="4:8">
      <c r="D42357" s="22"/>
      <c r="F42357" s="22"/>
      <c r="G42357" s="22"/>
      <c r="H42357" s="22"/>
    </row>
    <row r="42358" spans="4:8">
      <c r="D42358" s="22"/>
      <c r="F42358" s="22"/>
      <c r="G42358" s="22"/>
      <c r="H42358" s="22"/>
    </row>
    <row r="42359" spans="4:8">
      <c r="D42359" s="22"/>
      <c r="F42359" s="22"/>
      <c r="G42359" s="22"/>
      <c r="H42359" s="22"/>
    </row>
    <row r="42360" spans="4:8">
      <c r="D42360" s="22"/>
      <c r="F42360" s="22"/>
      <c r="G42360" s="22"/>
      <c r="H42360" s="22"/>
    </row>
    <row r="42361" spans="4:8">
      <c r="D42361" s="22"/>
      <c r="F42361" s="22"/>
      <c r="G42361" s="22"/>
      <c r="H42361" s="22"/>
    </row>
    <row r="42362" spans="4:8">
      <c r="D42362" s="22"/>
      <c r="F42362" s="22"/>
      <c r="G42362" s="22"/>
      <c r="H42362" s="22"/>
    </row>
    <row r="42363" spans="4:8">
      <c r="D42363" s="22"/>
      <c r="F42363" s="22"/>
      <c r="G42363" s="22"/>
      <c r="H42363" s="22"/>
    </row>
    <row r="42364" spans="4:8">
      <c r="D42364" s="22"/>
      <c r="F42364" s="22"/>
      <c r="G42364" s="22"/>
      <c r="H42364" s="22"/>
    </row>
    <row r="42365" spans="4:8">
      <c r="D42365" s="22"/>
      <c r="F42365" s="22"/>
      <c r="G42365" s="22"/>
      <c r="H42365" s="22"/>
    </row>
    <row r="42366" spans="4:8">
      <c r="D42366" s="22"/>
      <c r="F42366" s="22"/>
      <c r="G42366" s="22"/>
      <c r="H42366" s="22"/>
    </row>
    <row r="42367" spans="4:8">
      <c r="D42367" s="22"/>
      <c r="F42367" s="22"/>
      <c r="G42367" s="22"/>
      <c r="H42367" s="22"/>
    </row>
    <row r="42368" spans="4:8">
      <c r="D42368" s="22"/>
      <c r="F42368" s="22"/>
      <c r="G42368" s="22"/>
      <c r="H42368" s="22"/>
    </row>
    <row r="42369" spans="4:8">
      <c r="D42369" s="22"/>
      <c r="F42369" s="22"/>
      <c r="G42369" s="22"/>
      <c r="H42369" s="22"/>
    </row>
    <row r="42370" spans="4:8">
      <c r="D42370" s="22"/>
      <c r="F42370" s="22"/>
      <c r="G42370" s="22"/>
      <c r="H42370" s="22"/>
    </row>
    <row r="42371" spans="4:8">
      <c r="D42371" s="22"/>
      <c r="F42371" s="22"/>
      <c r="G42371" s="22"/>
      <c r="H42371" s="22"/>
    </row>
    <row r="42372" spans="4:8">
      <c r="D42372" s="22"/>
      <c r="F42372" s="22"/>
      <c r="G42372" s="22"/>
      <c r="H42372" s="22"/>
    </row>
    <row r="42373" spans="4:8">
      <c r="D42373" s="22"/>
      <c r="F42373" s="22"/>
      <c r="G42373" s="22"/>
      <c r="H42373" s="22"/>
    </row>
    <row r="42374" spans="4:8">
      <c r="D42374" s="22"/>
      <c r="F42374" s="22"/>
      <c r="G42374" s="22"/>
      <c r="H42374" s="22"/>
    </row>
    <row r="42375" spans="4:8">
      <c r="D42375" s="22"/>
      <c r="F42375" s="22"/>
      <c r="G42375" s="22"/>
      <c r="H42375" s="22"/>
    </row>
    <row r="42376" spans="4:8">
      <c r="D42376" s="22"/>
      <c r="F42376" s="22"/>
      <c r="G42376" s="22"/>
      <c r="H42376" s="22"/>
    </row>
    <row r="42377" spans="4:8">
      <c r="D42377" s="22"/>
      <c r="F42377" s="22"/>
      <c r="G42377" s="22"/>
      <c r="H42377" s="22"/>
    </row>
    <row r="42378" spans="4:8">
      <c r="D42378" s="22"/>
      <c r="F42378" s="22"/>
      <c r="G42378" s="22"/>
      <c r="H42378" s="22"/>
    </row>
    <row r="42379" spans="4:8">
      <c r="D42379" s="22"/>
      <c r="F42379" s="22"/>
      <c r="G42379" s="22"/>
      <c r="H42379" s="22"/>
    </row>
    <row r="42380" spans="4:8">
      <c r="D42380" s="22"/>
      <c r="F42380" s="22"/>
      <c r="G42380" s="22"/>
      <c r="H42380" s="22"/>
    </row>
    <row r="42381" spans="4:8">
      <c r="D42381" s="22"/>
      <c r="F42381" s="22"/>
      <c r="G42381" s="22"/>
      <c r="H42381" s="22"/>
    </row>
    <row r="42382" spans="4:8">
      <c r="D42382" s="22"/>
      <c r="F42382" s="22"/>
      <c r="G42382" s="22"/>
      <c r="H42382" s="22"/>
    </row>
    <row r="42383" spans="4:8">
      <c r="D42383" s="22"/>
      <c r="F42383" s="22"/>
      <c r="G42383" s="22"/>
      <c r="H42383" s="22"/>
    </row>
    <row r="42384" spans="4:8">
      <c r="D42384" s="22"/>
      <c r="F42384" s="22"/>
      <c r="G42384" s="22"/>
      <c r="H42384" s="22"/>
    </row>
    <row r="42385" spans="4:8">
      <c r="D42385" s="22"/>
      <c r="F42385" s="22"/>
      <c r="G42385" s="22"/>
      <c r="H42385" s="22"/>
    </row>
    <row r="42386" spans="4:8">
      <c r="D42386" s="22"/>
      <c r="F42386" s="22"/>
      <c r="G42386" s="22"/>
      <c r="H42386" s="22"/>
    </row>
    <row r="42387" spans="4:8">
      <c r="D42387" s="22"/>
      <c r="F42387" s="22"/>
      <c r="G42387" s="22"/>
      <c r="H42387" s="22"/>
    </row>
    <row r="42388" spans="4:8">
      <c r="D42388" s="22"/>
      <c r="F42388" s="22"/>
      <c r="G42388" s="22"/>
      <c r="H42388" s="22"/>
    </row>
    <row r="42389" spans="4:8">
      <c r="D42389" s="22"/>
      <c r="F42389" s="22"/>
      <c r="G42389" s="22"/>
      <c r="H42389" s="22"/>
    </row>
    <row r="42390" spans="4:8">
      <c r="D42390" s="22"/>
      <c r="F42390" s="22"/>
      <c r="G42390" s="22"/>
      <c r="H42390" s="22"/>
    </row>
    <row r="42391" spans="4:8">
      <c r="D42391" s="22"/>
      <c r="F42391" s="22"/>
      <c r="G42391" s="22"/>
      <c r="H42391" s="22"/>
    </row>
    <row r="42392" spans="4:8">
      <c r="D42392" s="22"/>
      <c r="F42392" s="22"/>
      <c r="G42392" s="22"/>
      <c r="H42392" s="22"/>
    </row>
    <row r="42393" spans="4:8">
      <c r="D42393" s="22"/>
      <c r="F42393" s="22"/>
      <c r="G42393" s="22"/>
      <c r="H42393" s="22"/>
    </row>
    <row r="42394" spans="4:8">
      <c r="D42394" s="22"/>
      <c r="F42394" s="22"/>
      <c r="G42394" s="22"/>
      <c r="H42394" s="22"/>
    </row>
    <row r="42395" spans="4:8">
      <c r="D42395" s="22"/>
      <c r="F42395" s="22"/>
      <c r="G42395" s="22"/>
      <c r="H42395" s="22"/>
    </row>
    <row r="42396" spans="4:8">
      <c r="D42396" s="22"/>
      <c r="F42396" s="22"/>
      <c r="G42396" s="22"/>
      <c r="H42396" s="22"/>
    </row>
    <row r="42397" spans="4:8">
      <c r="D42397" s="22"/>
      <c r="F42397" s="22"/>
      <c r="G42397" s="22"/>
      <c r="H42397" s="22"/>
    </row>
    <row r="42398" spans="4:8">
      <c r="D42398" s="22"/>
      <c r="F42398" s="22"/>
      <c r="G42398" s="22"/>
      <c r="H42398" s="22"/>
    </row>
    <row r="42399" spans="4:8">
      <c r="D42399" s="22"/>
      <c r="F42399" s="22"/>
      <c r="G42399" s="22"/>
      <c r="H42399" s="22"/>
    </row>
    <row r="42400" spans="4:8">
      <c r="D42400" s="22"/>
      <c r="F42400" s="22"/>
      <c r="G42400" s="22"/>
      <c r="H42400" s="22"/>
    </row>
    <row r="42401" spans="4:8">
      <c r="D42401" s="22"/>
      <c r="F42401" s="22"/>
      <c r="G42401" s="22"/>
      <c r="H42401" s="22"/>
    </row>
    <row r="42402" spans="4:8">
      <c r="D42402" s="22"/>
      <c r="F42402" s="22"/>
      <c r="G42402" s="22"/>
      <c r="H42402" s="22"/>
    </row>
    <row r="42403" spans="4:8">
      <c r="D42403" s="22"/>
      <c r="F42403" s="22"/>
      <c r="G42403" s="22"/>
      <c r="H42403" s="22"/>
    </row>
    <row r="42404" spans="4:8">
      <c r="D42404" s="22"/>
      <c r="F42404" s="22"/>
      <c r="G42404" s="22"/>
      <c r="H42404" s="22"/>
    </row>
    <row r="42405" spans="4:8">
      <c r="D42405" s="22"/>
      <c r="F42405" s="22"/>
      <c r="G42405" s="22"/>
      <c r="H42405" s="22"/>
    </row>
    <row r="42406" spans="4:8">
      <c r="D42406" s="22"/>
      <c r="F42406" s="22"/>
      <c r="G42406" s="22"/>
      <c r="H42406" s="22"/>
    </row>
    <row r="42407" spans="4:8">
      <c r="D42407" s="22"/>
      <c r="F42407" s="22"/>
      <c r="G42407" s="22"/>
      <c r="H42407" s="22"/>
    </row>
    <row r="42408" spans="4:8">
      <c r="D42408" s="22"/>
      <c r="F42408" s="22"/>
      <c r="G42408" s="22"/>
      <c r="H42408" s="22"/>
    </row>
    <row r="42409" spans="4:8">
      <c r="D42409" s="22"/>
      <c r="F42409" s="22"/>
      <c r="G42409" s="22"/>
      <c r="H42409" s="22"/>
    </row>
    <row r="42410" spans="4:8">
      <c r="D42410" s="22"/>
      <c r="F42410" s="22"/>
      <c r="G42410" s="22"/>
      <c r="H42410" s="22"/>
    </row>
    <row r="42411" spans="4:8">
      <c r="D42411" s="22"/>
      <c r="F42411" s="22"/>
      <c r="G42411" s="22"/>
      <c r="H42411" s="22"/>
    </row>
    <row r="42412" spans="4:8">
      <c r="D42412" s="22"/>
      <c r="F42412" s="22"/>
      <c r="G42412" s="22"/>
      <c r="H42412" s="22"/>
    </row>
    <row r="42413" spans="4:8">
      <c r="D42413" s="22"/>
      <c r="F42413" s="22"/>
      <c r="G42413" s="22"/>
      <c r="H42413" s="22"/>
    </row>
    <row r="42414" spans="4:8">
      <c r="D42414" s="22"/>
      <c r="F42414" s="22"/>
      <c r="G42414" s="22"/>
      <c r="H42414" s="22"/>
    </row>
    <row r="42415" spans="4:8">
      <c r="D42415" s="22"/>
      <c r="F42415" s="22"/>
      <c r="G42415" s="22"/>
      <c r="H42415" s="22"/>
    </row>
    <row r="42416" spans="4:8">
      <c r="D42416" s="22"/>
      <c r="F42416" s="22"/>
      <c r="G42416" s="22"/>
      <c r="H42416" s="22"/>
    </row>
    <row r="42417" spans="4:8">
      <c r="D42417" s="22"/>
      <c r="F42417" s="22"/>
      <c r="G42417" s="22"/>
      <c r="H42417" s="22"/>
    </row>
    <row r="42418" spans="4:8">
      <c r="D42418" s="22"/>
      <c r="F42418" s="22"/>
      <c r="G42418" s="22"/>
      <c r="H42418" s="22"/>
    </row>
    <row r="42419" spans="4:8">
      <c r="D42419" s="22"/>
      <c r="F42419" s="22"/>
      <c r="G42419" s="22"/>
      <c r="H42419" s="22"/>
    </row>
    <row r="42420" spans="4:8">
      <c r="D42420" s="22"/>
      <c r="F42420" s="22"/>
      <c r="G42420" s="22"/>
      <c r="H42420" s="22"/>
    </row>
    <row r="42421" spans="4:8">
      <c r="D42421" s="22"/>
      <c r="F42421" s="22"/>
      <c r="G42421" s="22"/>
      <c r="H42421" s="22"/>
    </row>
    <row r="42422" spans="4:8">
      <c r="D42422" s="22"/>
      <c r="F42422" s="22"/>
      <c r="G42422" s="22"/>
      <c r="H42422" s="22"/>
    </row>
    <row r="42423" spans="4:8">
      <c r="D42423" s="22"/>
      <c r="F42423" s="22"/>
      <c r="G42423" s="22"/>
      <c r="H42423" s="22"/>
    </row>
    <row r="42424" spans="4:8">
      <c r="D42424" s="22"/>
      <c r="F42424" s="22"/>
      <c r="G42424" s="22"/>
      <c r="H42424" s="22"/>
    </row>
    <row r="42425" spans="4:8">
      <c r="D42425" s="22"/>
      <c r="F42425" s="22"/>
      <c r="G42425" s="22"/>
      <c r="H42425" s="22"/>
    </row>
    <row r="42426" spans="4:8">
      <c r="D42426" s="22"/>
      <c r="F42426" s="22"/>
      <c r="G42426" s="22"/>
      <c r="H42426" s="22"/>
    </row>
    <row r="42427" spans="4:8">
      <c r="D42427" s="22"/>
      <c r="F42427" s="22"/>
      <c r="G42427" s="22"/>
      <c r="H42427" s="22"/>
    </row>
    <row r="42428" spans="4:8">
      <c r="D42428" s="22"/>
      <c r="F42428" s="22"/>
      <c r="G42428" s="22"/>
      <c r="H42428" s="22"/>
    </row>
    <row r="42429" spans="4:8">
      <c r="D42429" s="22"/>
      <c r="F42429" s="22"/>
      <c r="G42429" s="22"/>
      <c r="H42429" s="22"/>
    </row>
    <row r="42430" spans="4:8">
      <c r="D42430" s="22"/>
      <c r="F42430" s="22"/>
      <c r="G42430" s="22"/>
      <c r="H42430" s="22"/>
    </row>
    <row r="42431" spans="4:8">
      <c r="D42431" s="22"/>
      <c r="F42431" s="22"/>
      <c r="G42431" s="22"/>
      <c r="H42431" s="22"/>
    </row>
    <row r="42432" spans="4:8">
      <c r="D42432" s="22"/>
      <c r="F42432" s="22"/>
      <c r="G42432" s="22"/>
      <c r="H42432" s="22"/>
    </row>
    <row r="42433" spans="4:8">
      <c r="D42433" s="22"/>
      <c r="F42433" s="22"/>
      <c r="G42433" s="22"/>
      <c r="H42433" s="22"/>
    </row>
    <row r="42434" spans="4:8">
      <c r="D42434" s="22"/>
      <c r="F42434" s="22"/>
      <c r="G42434" s="22"/>
      <c r="H42434" s="22"/>
    </row>
    <row r="42435" spans="4:8">
      <c r="D42435" s="22"/>
      <c r="F42435" s="22"/>
      <c r="G42435" s="22"/>
      <c r="H42435" s="22"/>
    </row>
    <row r="42436" spans="4:8">
      <c r="D42436" s="22"/>
      <c r="F42436" s="22"/>
      <c r="G42436" s="22"/>
      <c r="H42436" s="22"/>
    </row>
    <row r="42437" spans="4:8">
      <c r="D42437" s="22"/>
      <c r="F42437" s="22"/>
      <c r="G42437" s="22"/>
      <c r="H42437" s="22"/>
    </row>
    <row r="42438" spans="4:8">
      <c r="D42438" s="22"/>
      <c r="F42438" s="22"/>
      <c r="G42438" s="22"/>
      <c r="H42438" s="22"/>
    </row>
    <row r="42439" spans="4:8">
      <c r="D42439" s="22"/>
      <c r="F42439" s="22"/>
      <c r="G42439" s="22"/>
      <c r="H42439" s="22"/>
    </row>
    <row r="42440" spans="4:8">
      <c r="D42440" s="22"/>
      <c r="F42440" s="22"/>
      <c r="G42440" s="22"/>
      <c r="H42440" s="22"/>
    </row>
    <row r="42441" spans="4:8">
      <c r="D42441" s="22"/>
      <c r="F42441" s="22"/>
      <c r="G42441" s="22"/>
      <c r="H42441" s="22"/>
    </row>
    <row r="42442" spans="4:8">
      <c r="D42442" s="22"/>
      <c r="F42442" s="22"/>
      <c r="G42442" s="22"/>
      <c r="H42442" s="22"/>
    </row>
    <row r="42443" spans="4:8">
      <c r="D42443" s="22"/>
      <c r="F42443" s="22"/>
      <c r="G42443" s="22"/>
      <c r="H42443" s="22"/>
    </row>
    <row r="42444" spans="4:8">
      <c r="D42444" s="22"/>
      <c r="F42444" s="22"/>
      <c r="G42444" s="22"/>
      <c r="H42444" s="22"/>
    </row>
    <row r="42445" spans="4:8">
      <c r="D42445" s="22"/>
      <c r="F42445" s="22"/>
      <c r="G42445" s="22"/>
      <c r="H42445" s="22"/>
    </row>
    <row r="42446" spans="4:8">
      <c r="D42446" s="22"/>
      <c r="F42446" s="22"/>
      <c r="G42446" s="22"/>
      <c r="H42446" s="22"/>
    </row>
    <row r="42447" spans="4:8">
      <c r="D42447" s="22"/>
      <c r="F42447" s="22"/>
      <c r="G42447" s="22"/>
      <c r="H42447" s="22"/>
    </row>
    <row r="42448" spans="4:8">
      <c r="D42448" s="22"/>
      <c r="F42448" s="22"/>
      <c r="G42448" s="22"/>
      <c r="H42448" s="22"/>
    </row>
    <row r="42449" spans="4:8">
      <c r="D42449" s="22"/>
      <c r="F42449" s="22"/>
      <c r="G42449" s="22"/>
      <c r="H42449" s="22"/>
    </row>
    <row r="42450" spans="4:8">
      <c r="D42450" s="22"/>
      <c r="F42450" s="22"/>
      <c r="G42450" s="22"/>
      <c r="H42450" s="22"/>
    </row>
    <row r="42451" spans="4:8">
      <c r="D42451" s="22"/>
      <c r="F42451" s="22"/>
      <c r="G42451" s="22"/>
      <c r="H42451" s="22"/>
    </row>
    <row r="42452" spans="4:8">
      <c r="D42452" s="22"/>
      <c r="F42452" s="22"/>
      <c r="G42452" s="22"/>
      <c r="H42452" s="22"/>
    </row>
    <row r="42453" spans="4:8">
      <c r="D42453" s="22"/>
      <c r="F42453" s="22"/>
      <c r="G42453" s="22"/>
      <c r="H42453" s="22"/>
    </row>
    <row r="42454" spans="4:8">
      <c r="D42454" s="22"/>
      <c r="F42454" s="22"/>
      <c r="G42454" s="22"/>
      <c r="H42454" s="22"/>
    </row>
    <row r="42455" spans="4:8">
      <c r="D42455" s="22"/>
      <c r="F42455" s="22"/>
      <c r="G42455" s="22"/>
      <c r="H42455" s="22"/>
    </row>
    <row r="42456" spans="4:8">
      <c r="D42456" s="22"/>
      <c r="F42456" s="22"/>
      <c r="G42456" s="22"/>
      <c r="H42456" s="22"/>
    </row>
    <row r="42457" spans="4:8">
      <c r="D42457" s="22"/>
      <c r="F42457" s="22"/>
      <c r="G42457" s="22"/>
      <c r="H42457" s="22"/>
    </row>
    <row r="42458" spans="4:8">
      <c r="D42458" s="22"/>
      <c r="F42458" s="22"/>
      <c r="G42458" s="22"/>
      <c r="H42458" s="22"/>
    </row>
    <row r="42459" spans="4:8">
      <c r="D42459" s="22"/>
      <c r="F42459" s="22"/>
      <c r="G42459" s="22"/>
      <c r="H42459" s="22"/>
    </row>
    <row r="42460" spans="4:8">
      <c r="D42460" s="22"/>
      <c r="F42460" s="22"/>
      <c r="G42460" s="22"/>
      <c r="H42460" s="22"/>
    </row>
    <row r="42461" spans="4:8">
      <c r="D42461" s="22"/>
      <c r="F42461" s="22"/>
      <c r="G42461" s="22"/>
      <c r="H42461" s="22"/>
    </row>
    <row r="42462" spans="4:8">
      <c r="D42462" s="22"/>
      <c r="F42462" s="22"/>
      <c r="G42462" s="22"/>
      <c r="H42462" s="22"/>
    </row>
    <row r="42463" spans="4:8">
      <c r="D42463" s="22"/>
      <c r="F42463" s="22"/>
      <c r="G42463" s="22"/>
      <c r="H42463" s="22"/>
    </row>
    <row r="42464" spans="4:8">
      <c r="D42464" s="22"/>
      <c r="F42464" s="22"/>
      <c r="G42464" s="22"/>
      <c r="H42464" s="22"/>
    </row>
    <row r="42465" spans="4:8">
      <c r="D42465" s="22"/>
      <c r="F42465" s="22"/>
      <c r="G42465" s="22"/>
      <c r="H42465" s="22"/>
    </row>
    <row r="42466" spans="4:8">
      <c r="D42466" s="22"/>
      <c r="F42466" s="22"/>
      <c r="G42466" s="22"/>
      <c r="H42466" s="22"/>
    </row>
    <row r="42467" spans="4:8">
      <c r="D42467" s="22"/>
      <c r="F42467" s="22"/>
      <c r="G42467" s="22"/>
      <c r="H42467" s="22"/>
    </row>
    <row r="42468" spans="4:8">
      <c r="D42468" s="22"/>
      <c r="F42468" s="22"/>
      <c r="G42468" s="22"/>
      <c r="H42468" s="22"/>
    </row>
    <row r="42469" spans="4:8">
      <c r="D42469" s="22"/>
      <c r="F42469" s="22"/>
      <c r="G42469" s="22"/>
      <c r="H42469" s="22"/>
    </row>
    <row r="42470" spans="4:8">
      <c r="D42470" s="22"/>
      <c r="F42470" s="22"/>
      <c r="G42470" s="22"/>
      <c r="H42470" s="22"/>
    </row>
    <row r="42471" spans="4:8">
      <c r="D42471" s="22"/>
      <c r="F42471" s="22"/>
      <c r="G42471" s="22"/>
      <c r="H42471" s="22"/>
    </row>
    <row r="42472" spans="4:8">
      <c r="D42472" s="22"/>
      <c r="F42472" s="22"/>
      <c r="G42472" s="22"/>
      <c r="H42472" s="22"/>
    </row>
    <row r="42473" spans="4:8">
      <c r="D42473" s="22"/>
      <c r="F42473" s="22"/>
      <c r="G42473" s="22"/>
      <c r="H42473" s="22"/>
    </row>
    <row r="42474" spans="4:8">
      <c r="D42474" s="22"/>
      <c r="F42474" s="22"/>
      <c r="G42474" s="22"/>
      <c r="H42474" s="22"/>
    </row>
    <row r="42475" spans="4:8">
      <c r="D42475" s="22"/>
      <c r="F42475" s="22"/>
      <c r="G42475" s="22"/>
      <c r="H42475" s="22"/>
    </row>
    <row r="42476" spans="4:8">
      <c r="D42476" s="22"/>
      <c r="F42476" s="22"/>
      <c r="G42476" s="22"/>
      <c r="H42476" s="22"/>
    </row>
    <row r="42477" spans="4:8">
      <c r="D42477" s="22"/>
      <c r="F42477" s="22"/>
      <c r="G42477" s="22"/>
      <c r="H42477" s="22"/>
    </row>
    <row r="42478" spans="4:8">
      <c r="D42478" s="22"/>
      <c r="F42478" s="22"/>
      <c r="G42478" s="22"/>
      <c r="H42478" s="22"/>
    </row>
    <row r="42479" spans="4:8">
      <c r="D42479" s="22"/>
      <c r="F42479" s="22"/>
      <c r="G42479" s="22"/>
      <c r="H42479" s="22"/>
    </row>
    <row r="42480" spans="4:8">
      <c r="D42480" s="22"/>
      <c r="F42480" s="22"/>
      <c r="G42480" s="22"/>
      <c r="H42480" s="22"/>
    </row>
    <row r="42481" spans="4:8">
      <c r="D42481" s="22"/>
      <c r="F42481" s="22"/>
      <c r="G42481" s="22"/>
      <c r="H42481" s="22"/>
    </row>
    <row r="42482" spans="4:8">
      <c r="D42482" s="22"/>
      <c r="F42482" s="22"/>
      <c r="G42482" s="22"/>
      <c r="H42482" s="22"/>
    </row>
    <row r="42483" spans="4:8">
      <c r="D42483" s="22"/>
      <c r="F42483" s="22"/>
      <c r="G42483" s="22"/>
      <c r="H42483" s="22"/>
    </row>
    <row r="42484" spans="4:8">
      <c r="D42484" s="22"/>
      <c r="F42484" s="22"/>
      <c r="G42484" s="22"/>
      <c r="H42484" s="22"/>
    </row>
    <row r="42485" spans="4:8">
      <c r="D42485" s="22"/>
      <c r="F42485" s="22"/>
      <c r="G42485" s="22"/>
      <c r="H42485" s="22"/>
    </row>
    <row r="42486" spans="4:8">
      <c r="D42486" s="22"/>
      <c r="F42486" s="22"/>
      <c r="G42486" s="22"/>
      <c r="H42486" s="22"/>
    </row>
    <row r="42487" spans="4:8">
      <c r="D42487" s="22"/>
      <c r="F42487" s="22"/>
      <c r="G42487" s="22"/>
      <c r="H42487" s="22"/>
    </row>
    <row r="42488" spans="4:8">
      <c r="D42488" s="22"/>
      <c r="F42488" s="22"/>
      <c r="G42488" s="22"/>
      <c r="H42488" s="22"/>
    </row>
    <row r="42489" spans="4:8">
      <c r="D42489" s="22"/>
      <c r="F42489" s="22"/>
      <c r="G42489" s="22"/>
      <c r="H42489" s="22"/>
    </row>
    <row r="42490" spans="4:8">
      <c r="D42490" s="22"/>
      <c r="F42490" s="22"/>
      <c r="G42490" s="22"/>
      <c r="H42490" s="22"/>
    </row>
    <row r="42491" spans="4:8">
      <c r="D42491" s="22"/>
      <c r="F42491" s="22"/>
      <c r="G42491" s="22"/>
      <c r="H42491" s="22"/>
    </row>
    <row r="42492" spans="4:8">
      <c r="D42492" s="22"/>
      <c r="F42492" s="22"/>
      <c r="G42492" s="22"/>
      <c r="H42492" s="22"/>
    </row>
    <row r="42493" spans="4:8">
      <c r="D42493" s="22"/>
      <c r="F42493" s="22"/>
      <c r="G42493" s="22"/>
      <c r="H42493" s="22"/>
    </row>
    <row r="42494" spans="4:8">
      <c r="D42494" s="22"/>
      <c r="F42494" s="22"/>
      <c r="G42494" s="22"/>
      <c r="H42494" s="22"/>
    </row>
    <row r="42495" spans="4:8">
      <c r="D42495" s="22"/>
      <c r="F42495" s="22"/>
      <c r="G42495" s="22"/>
      <c r="H42495" s="22"/>
    </row>
    <row r="42496" spans="4:8">
      <c r="D42496" s="22"/>
      <c r="F42496" s="22"/>
      <c r="G42496" s="22"/>
      <c r="H42496" s="22"/>
    </row>
    <row r="42497" spans="4:8">
      <c r="D42497" s="22"/>
      <c r="F42497" s="22"/>
      <c r="G42497" s="22"/>
      <c r="H42497" s="22"/>
    </row>
    <row r="42498" spans="4:8">
      <c r="D42498" s="22"/>
      <c r="F42498" s="22"/>
      <c r="G42498" s="22"/>
      <c r="H42498" s="22"/>
    </row>
    <row r="42499" spans="4:8">
      <c r="D42499" s="22"/>
      <c r="F42499" s="22"/>
      <c r="G42499" s="22"/>
      <c r="H42499" s="22"/>
    </row>
    <row r="42500" spans="4:8">
      <c r="D42500" s="22"/>
      <c r="F42500" s="22"/>
      <c r="G42500" s="22"/>
      <c r="H42500" s="22"/>
    </row>
    <row r="42501" spans="4:8">
      <c r="D42501" s="22"/>
      <c r="F42501" s="22"/>
      <c r="G42501" s="22"/>
      <c r="H42501" s="22"/>
    </row>
    <row r="42502" spans="4:8">
      <c r="D42502" s="22"/>
      <c r="F42502" s="22"/>
      <c r="G42502" s="22"/>
      <c r="H42502" s="22"/>
    </row>
    <row r="42503" spans="4:8">
      <c r="D42503" s="22"/>
      <c r="F42503" s="22"/>
      <c r="G42503" s="22"/>
      <c r="H42503" s="22"/>
    </row>
    <row r="42504" spans="4:8">
      <c r="D42504" s="22"/>
      <c r="F42504" s="22"/>
      <c r="G42504" s="22"/>
      <c r="H42504" s="22"/>
    </row>
    <row r="42505" spans="4:8">
      <c r="D42505" s="22"/>
      <c r="F42505" s="22"/>
      <c r="G42505" s="22"/>
      <c r="H42505" s="22"/>
    </row>
    <row r="42506" spans="4:8">
      <c r="D42506" s="22"/>
      <c r="F42506" s="22"/>
      <c r="G42506" s="22"/>
      <c r="H42506" s="22"/>
    </row>
    <row r="42507" spans="4:8">
      <c r="D42507" s="22"/>
      <c r="F42507" s="22"/>
      <c r="G42507" s="22"/>
      <c r="H42507" s="22"/>
    </row>
    <row r="42508" spans="4:8">
      <c r="D42508" s="22"/>
      <c r="F42508" s="22"/>
      <c r="G42508" s="22"/>
      <c r="H42508" s="22"/>
    </row>
    <row r="42509" spans="4:8">
      <c r="D42509" s="22"/>
      <c r="F42509" s="22"/>
      <c r="G42509" s="22"/>
      <c r="H42509" s="22"/>
    </row>
    <row r="42510" spans="4:8">
      <c r="D42510" s="22"/>
      <c r="F42510" s="22"/>
      <c r="G42510" s="22"/>
      <c r="H42510" s="22"/>
    </row>
    <row r="42511" spans="4:8">
      <c r="D42511" s="22"/>
      <c r="F42511" s="22"/>
      <c r="G42511" s="22"/>
      <c r="H42511" s="22"/>
    </row>
    <row r="42512" spans="4:8">
      <c r="D42512" s="22"/>
      <c r="F42512" s="22"/>
      <c r="G42512" s="22"/>
      <c r="H42512" s="22"/>
    </row>
    <row r="42513" spans="4:8">
      <c r="D42513" s="22"/>
      <c r="F42513" s="22"/>
      <c r="G42513" s="22"/>
      <c r="H42513" s="22"/>
    </row>
    <row r="42514" spans="4:8">
      <c r="D42514" s="22"/>
      <c r="F42514" s="22"/>
      <c r="G42514" s="22"/>
      <c r="H42514" s="22"/>
    </row>
    <row r="42515" spans="4:8">
      <c r="D42515" s="22"/>
      <c r="F42515" s="22"/>
      <c r="G42515" s="22"/>
      <c r="H42515" s="22"/>
    </row>
    <row r="42516" spans="4:8">
      <c r="D42516" s="22"/>
      <c r="F42516" s="22"/>
      <c r="G42516" s="22"/>
      <c r="H42516" s="22"/>
    </row>
    <row r="42517" spans="4:8">
      <c r="D42517" s="22"/>
      <c r="F42517" s="22"/>
      <c r="G42517" s="22"/>
      <c r="H42517" s="22"/>
    </row>
    <row r="42518" spans="4:8">
      <c r="D42518" s="22"/>
      <c r="F42518" s="22"/>
      <c r="G42518" s="22"/>
      <c r="H42518" s="22"/>
    </row>
    <row r="42519" spans="4:8">
      <c r="D42519" s="22"/>
      <c r="F42519" s="22"/>
      <c r="G42519" s="22"/>
      <c r="H42519" s="22"/>
    </row>
    <row r="42520" spans="4:8">
      <c r="D42520" s="22"/>
      <c r="F42520" s="22"/>
      <c r="G42520" s="22"/>
      <c r="H42520" s="22"/>
    </row>
    <row r="42521" spans="4:8">
      <c r="D42521" s="22"/>
      <c r="F42521" s="22"/>
      <c r="G42521" s="22"/>
      <c r="H42521" s="22"/>
    </row>
    <row r="42522" spans="4:8">
      <c r="D42522" s="22"/>
      <c r="F42522" s="22"/>
      <c r="G42522" s="22"/>
      <c r="H42522" s="22"/>
    </row>
    <row r="42523" spans="4:8">
      <c r="D42523" s="22"/>
      <c r="F42523" s="22"/>
      <c r="G42523" s="22"/>
      <c r="H42523" s="22"/>
    </row>
    <row r="42524" spans="4:8">
      <c r="D42524" s="22"/>
      <c r="F42524" s="22"/>
      <c r="G42524" s="22"/>
      <c r="H42524" s="22"/>
    </row>
    <row r="42525" spans="4:8">
      <c r="D42525" s="22"/>
      <c r="F42525" s="22"/>
      <c r="G42525" s="22"/>
      <c r="H42525" s="22"/>
    </row>
    <row r="42526" spans="4:8">
      <c r="D42526" s="22"/>
      <c r="F42526" s="22"/>
      <c r="G42526" s="22"/>
      <c r="H42526" s="22"/>
    </row>
    <row r="42527" spans="4:8">
      <c r="D42527" s="22"/>
      <c r="F42527" s="22"/>
      <c r="G42527" s="22"/>
      <c r="H42527" s="22"/>
    </row>
    <row r="42528" spans="4:8">
      <c r="D42528" s="22"/>
      <c r="F42528" s="22"/>
      <c r="G42528" s="22"/>
      <c r="H42528" s="22"/>
    </row>
    <row r="42529" spans="4:8">
      <c r="D42529" s="22"/>
      <c r="F42529" s="22"/>
      <c r="G42529" s="22"/>
      <c r="H42529" s="22"/>
    </row>
    <row r="42530" spans="4:8">
      <c r="D42530" s="22"/>
      <c r="F42530" s="22"/>
      <c r="G42530" s="22"/>
      <c r="H42530" s="22"/>
    </row>
    <row r="42531" spans="4:8">
      <c r="D42531" s="22"/>
      <c r="F42531" s="22"/>
      <c r="G42531" s="22"/>
      <c r="H42531" s="22"/>
    </row>
    <row r="42532" spans="4:8">
      <c r="D42532" s="22"/>
      <c r="F42532" s="22"/>
      <c r="G42532" s="22"/>
      <c r="H42532" s="22"/>
    </row>
    <row r="42533" spans="4:8">
      <c r="D42533" s="22"/>
      <c r="F42533" s="22"/>
      <c r="G42533" s="22"/>
      <c r="H42533" s="22"/>
    </row>
    <row r="42534" spans="4:8">
      <c r="D42534" s="22"/>
      <c r="F42534" s="22"/>
      <c r="G42534" s="22"/>
      <c r="H42534" s="22"/>
    </row>
    <row r="42535" spans="4:8">
      <c r="D42535" s="22"/>
      <c r="F42535" s="22"/>
      <c r="G42535" s="22"/>
      <c r="H42535" s="22"/>
    </row>
    <row r="42536" spans="4:8">
      <c r="D42536" s="22"/>
      <c r="F42536" s="22"/>
      <c r="G42536" s="22"/>
      <c r="H42536" s="22"/>
    </row>
    <row r="42537" spans="4:8">
      <c r="D42537" s="22"/>
      <c r="F42537" s="22"/>
      <c r="G42537" s="22"/>
      <c r="H42537" s="22"/>
    </row>
    <row r="42538" spans="4:8">
      <c r="D42538" s="22"/>
      <c r="F42538" s="22"/>
      <c r="G42538" s="22"/>
      <c r="H42538" s="22"/>
    </row>
    <row r="42539" spans="4:8">
      <c r="D42539" s="22"/>
      <c r="F42539" s="22"/>
      <c r="G42539" s="22"/>
      <c r="H42539" s="22"/>
    </row>
    <row r="42540" spans="4:8">
      <c r="D42540" s="22"/>
      <c r="F42540" s="22"/>
      <c r="G42540" s="22"/>
      <c r="H42540" s="22"/>
    </row>
    <row r="42541" spans="4:8">
      <c r="D42541" s="22"/>
      <c r="F42541" s="22"/>
      <c r="G42541" s="22"/>
      <c r="H42541" s="22"/>
    </row>
    <row r="42542" spans="4:8">
      <c r="D42542" s="22"/>
      <c r="F42542" s="22"/>
      <c r="G42542" s="22"/>
      <c r="H42542" s="22"/>
    </row>
    <row r="42543" spans="4:8">
      <c r="D42543" s="22"/>
      <c r="F42543" s="22"/>
      <c r="G42543" s="22"/>
      <c r="H42543" s="22"/>
    </row>
    <row r="42544" spans="4:8">
      <c r="D42544" s="22"/>
      <c r="F42544" s="22"/>
      <c r="G42544" s="22"/>
      <c r="H42544" s="22"/>
    </row>
    <row r="42545" spans="4:8">
      <c r="D42545" s="22"/>
      <c r="F42545" s="22"/>
      <c r="G42545" s="22"/>
      <c r="H42545" s="22"/>
    </row>
    <row r="42546" spans="4:8">
      <c r="D42546" s="22"/>
      <c r="F42546" s="22"/>
      <c r="G42546" s="22"/>
      <c r="H42546" s="22"/>
    </row>
    <row r="42547" spans="4:8">
      <c r="D42547" s="22"/>
      <c r="F42547" s="22"/>
      <c r="G42547" s="22"/>
      <c r="H42547" s="22"/>
    </row>
    <row r="42548" spans="4:8">
      <c r="D42548" s="22"/>
      <c r="F42548" s="22"/>
      <c r="G42548" s="22"/>
      <c r="H42548" s="22"/>
    </row>
    <row r="42549" spans="4:8">
      <c r="D42549" s="22"/>
      <c r="F42549" s="22"/>
      <c r="G42549" s="22"/>
      <c r="H42549" s="22"/>
    </row>
    <row r="42550" spans="4:8">
      <c r="D42550" s="22"/>
      <c r="F42550" s="22"/>
      <c r="G42550" s="22"/>
      <c r="H42550" s="22"/>
    </row>
    <row r="42551" spans="4:8">
      <c r="D42551" s="22"/>
      <c r="F42551" s="22"/>
      <c r="G42551" s="22"/>
      <c r="H42551" s="22"/>
    </row>
    <row r="42552" spans="4:8">
      <c r="D42552" s="22"/>
      <c r="F42552" s="22"/>
      <c r="G42552" s="22"/>
      <c r="H42552" s="22"/>
    </row>
    <row r="42553" spans="4:8">
      <c r="D42553" s="22"/>
      <c r="F42553" s="22"/>
      <c r="G42553" s="22"/>
      <c r="H42553" s="22"/>
    </row>
    <row r="42554" spans="4:8">
      <c r="D42554" s="22"/>
      <c r="F42554" s="22"/>
      <c r="G42554" s="22"/>
      <c r="H42554" s="22"/>
    </row>
    <row r="42555" spans="4:8">
      <c r="D42555" s="22"/>
      <c r="F42555" s="22"/>
      <c r="G42555" s="22"/>
      <c r="H42555" s="22"/>
    </row>
    <row r="42556" spans="4:8">
      <c r="D42556" s="22"/>
      <c r="F42556" s="22"/>
      <c r="G42556" s="22"/>
      <c r="H42556" s="22"/>
    </row>
    <row r="42557" spans="4:8">
      <c r="D42557" s="22"/>
      <c r="F42557" s="22"/>
      <c r="G42557" s="22"/>
      <c r="H42557" s="22"/>
    </row>
    <row r="42558" spans="4:8">
      <c r="D42558" s="22"/>
      <c r="F42558" s="22"/>
      <c r="G42558" s="22"/>
      <c r="H42558" s="22"/>
    </row>
    <row r="42559" spans="4:8">
      <c r="D42559" s="22"/>
      <c r="F42559" s="22"/>
      <c r="G42559" s="22"/>
      <c r="H42559" s="22"/>
    </row>
    <row r="42560" spans="4:8">
      <c r="D42560" s="22"/>
      <c r="F42560" s="22"/>
      <c r="G42560" s="22"/>
      <c r="H42560" s="22"/>
    </row>
    <row r="42561" spans="4:8">
      <c r="D42561" s="22"/>
      <c r="F42561" s="22"/>
      <c r="G42561" s="22"/>
      <c r="H42561" s="22"/>
    </row>
    <row r="42562" spans="4:8">
      <c r="D42562" s="22"/>
      <c r="F42562" s="22"/>
      <c r="G42562" s="22"/>
      <c r="H42562" s="22"/>
    </row>
    <row r="42563" spans="4:8">
      <c r="D42563" s="22"/>
      <c r="F42563" s="22"/>
      <c r="G42563" s="22"/>
      <c r="H42563" s="22"/>
    </row>
    <row r="42564" spans="4:8">
      <c r="D42564" s="22"/>
      <c r="F42564" s="22"/>
      <c r="G42564" s="22"/>
      <c r="H42564" s="22"/>
    </row>
    <row r="42565" spans="4:8">
      <c r="D42565" s="22"/>
      <c r="F42565" s="22"/>
      <c r="G42565" s="22"/>
      <c r="H42565" s="22"/>
    </row>
    <row r="42566" spans="4:8">
      <c r="D42566" s="22"/>
      <c r="F42566" s="22"/>
      <c r="G42566" s="22"/>
      <c r="H42566" s="22"/>
    </row>
    <row r="42567" spans="4:8">
      <c r="D42567" s="22"/>
      <c r="F42567" s="22"/>
      <c r="G42567" s="22"/>
      <c r="H42567" s="22"/>
    </row>
    <row r="42568" spans="4:8">
      <c r="D42568" s="22"/>
      <c r="F42568" s="22"/>
      <c r="G42568" s="22"/>
      <c r="H42568" s="22"/>
    </row>
    <row r="42569" spans="4:8">
      <c r="D42569" s="22"/>
      <c r="F42569" s="22"/>
      <c r="G42569" s="22"/>
      <c r="H42569" s="22"/>
    </row>
    <row r="42570" spans="4:8">
      <c r="D42570" s="22"/>
      <c r="F42570" s="22"/>
      <c r="G42570" s="22"/>
      <c r="H42570" s="22"/>
    </row>
    <row r="42571" spans="4:8">
      <c r="D42571" s="22"/>
      <c r="F42571" s="22"/>
      <c r="G42571" s="22"/>
      <c r="H42571" s="22"/>
    </row>
    <row r="42572" spans="4:8">
      <c r="D42572" s="22"/>
      <c r="F42572" s="22"/>
      <c r="G42572" s="22"/>
      <c r="H42572" s="22"/>
    </row>
    <row r="42573" spans="4:8">
      <c r="D42573" s="22"/>
      <c r="F42573" s="22"/>
      <c r="G42573" s="22"/>
      <c r="H42573" s="22"/>
    </row>
    <row r="42574" spans="4:8">
      <c r="D42574" s="22"/>
      <c r="F42574" s="22"/>
      <c r="G42574" s="22"/>
      <c r="H42574" s="22"/>
    </row>
    <row r="42575" spans="4:8">
      <c r="D42575" s="22"/>
      <c r="F42575" s="22"/>
      <c r="G42575" s="22"/>
      <c r="H42575" s="22"/>
    </row>
    <row r="42576" spans="4:8">
      <c r="D42576" s="22"/>
      <c r="F42576" s="22"/>
      <c r="G42576" s="22"/>
      <c r="H42576" s="22"/>
    </row>
    <row r="42577" spans="4:8">
      <c r="D42577" s="22"/>
      <c r="F42577" s="22"/>
      <c r="G42577" s="22"/>
      <c r="H42577" s="22"/>
    </row>
    <row r="42578" spans="4:8">
      <c r="D42578" s="22"/>
      <c r="F42578" s="22"/>
      <c r="G42578" s="22"/>
      <c r="H42578" s="22"/>
    </row>
    <row r="42579" spans="4:8">
      <c r="D42579" s="22"/>
      <c r="F42579" s="22"/>
      <c r="G42579" s="22"/>
      <c r="H42579" s="22"/>
    </row>
    <row r="42580" spans="4:8">
      <c r="D42580" s="22"/>
      <c r="F42580" s="22"/>
      <c r="G42580" s="22"/>
      <c r="H42580" s="22"/>
    </row>
    <row r="42581" spans="4:8">
      <c r="D42581" s="22"/>
      <c r="F42581" s="22"/>
      <c r="G42581" s="22"/>
      <c r="H42581" s="22"/>
    </row>
    <row r="42582" spans="4:8">
      <c r="D42582" s="22"/>
      <c r="F42582" s="22"/>
      <c r="G42582" s="22"/>
      <c r="H42582" s="22"/>
    </row>
    <row r="42583" spans="4:8">
      <c r="D42583" s="22"/>
      <c r="F42583" s="22"/>
      <c r="G42583" s="22"/>
      <c r="H42583" s="22"/>
    </row>
    <row r="42584" spans="4:8">
      <c r="D42584" s="22"/>
      <c r="F42584" s="22"/>
      <c r="G42584" s="22"/>
      <c r="H42584" s="22"/>
    </row>
    <row r="42585" spans="4:8">
      <c r="D42585" s="22"/>
      <c r="F42585" s="22"/>
      <c r="G42585" s="22"/>
      <c r="H42585" s="22"/>
    </row>
    <row r="42586" spans="4:8">
      <c r="D42586" s="22"/>
      <c r="F42586" s="22"/>
      <c r="G42586" s="22"/>
      <c r="H42586" s="22"/>
    </row>
    <row r="42587" spans="4:8">
      <c r="D42587" s="22"/>
      <c r="F42587" s="22"/>
      <c r="G42587" s="22"/>
      <c r="H42587" s="22"/>
    </row>
    <row r="42588" spans="4:8">
      <c r="D42588" s="22"/>
      <c r="F42588" s="22"/>
      <c r="G42588" s="22"/>
      <c r="H42588" s="22"/>
    </row>
    <row r="42589" spans="4:8">
      <c r="D42589" s="22"/>
      <c r="F42589" s="22"/>
      <c r="G42589" s="22"/>
      <c r="H42589" s="22"/>
    </row>
    <row r="42590" spans="4:8">
      <c r="D42590" s="22"/>
      <c r="F42590" s="22"/>
      <c r="G42590" s="22"/>
      <c r="H42590" s="22"/>
    </row>
    <row r="42591" spans="4:8">
      <c r="D42591" s="22"/>
      <c r="F42591" s="22"/>
      <c r="G42591" s="22"/>
      <c r="H42591" s="22"/>
    </row>
    <row r="42592" spans="4:8">
      <c r="D42592" s="22"/>
      <c r="F42592" s="22"/>
      <c r="G42592" s="22"/>
      <c r="H42592" s="22"/>
    </row>
    <row r="42593" spans="4:8">
      <c r="D42593" s="22"/>
      <c r="F42593" s="22"/>
      <c r="G42593" s="22"/>
      <c r="H42593" s="22"/>
    </row>
    <row r="42594" spans="4:8">
      <c r="D42594" s="22"/>
      <c r="F42594" s="22"/>
      <c r="G42594" s="22"/>
      <c r="H42594" s="22"/>
    </row>
    <row r="42595" spans="4:8">
      <c r="D42595" s="22"/>
      <c r="F42595" s="22"/>
      <c r="G42595" s="22"/>
      <c r="H42595" s="22"/>
    </row>
    <row r="42596" spans="4:8">
      <c r="D42596" s="22"/>
      <c r="F42596" s="22"/>
      <c r="G42596" s="22"/>
      <c r="H42596" s="22"/>
    </row>
    <row r="42597" spans="4:8">
      <c r="D42597" s="22"/>
      <c r="F42597" s="22"/>
      <c r="G42597" s="22"/>
      <c r="H42597" s="22"/>
    </row>
    <row r="42598" spans="4:8">
      <c r="D42598" s="22"/>
      <c r="F42598" s="22"/>
      <c r="G42598" s="22"/>
      <c r="H42598" s="22"/>
    </row>
    <row r="42599" spans="4:8">
      <c r="D42599" s="22"/>
      <c r="F42599" s="22"/>
      <c r="G42599" s="22"/>
      <c r="H42599" s="22"/>
    </row>
    <row r="42600" spans="4:8">
      <c r="D42600" s="22"/>
      <c r="F42600" s="22"/>
      <c r="G42600" s="22"/>
      <c r="H42600" s="22"/>
    </row>
    <row r="42601" spans="4:8">
      <c r="D42601" s="22"/>
      <c r="F42601" s="22"/>
      <c r="G42601" s="22"/>
      <c r="H42601" s="22"/>
    </row>
    <row r="42602" spans="4:8">
      <c r="D42602" s="22"/>
      <c r="F42602" s="22"/>
      <c r="G42602" s="22"/>
      <c r="H42602" s="22"/>
    </row>
    <row r="42603" spans="4:8">
      <c r="D42603" s="22"/>
      <c r="F42603" s="22"/>
      <c r="G42603" s="22"/>
      <c r="H42603" s="22"/>
    </row>
    <row r="42604" spans="4:8">
      <c r="D42604" s="22"/>
      <c r="F42604" s="22"/>
      <c r="G42604" s="22"/>
      <c r="H42604" s="22"/>
    </row>
    <row r="42605" spans="4:8">
      <c r="D42605" s="22"/>
      <c r="F42605" s="22"/>
      <c r="G42605" s="22"/>
      <c r="H42605" s="22"/>
    </row>
    <row r="42606" spans="4:8">
      <c r="D42606" s="22"/>
      <c r="F42606" s="22"/>
      <c r="G42606" s="22"/>
      <c r="H42606" s="22"/>
    </row>
    <row r="42607" spans="4:8">
      <c r="D42607" s="22"/>
      <c r="F42607" s="22"/>
      <c r="G42607" s="22"/>
      <c r="H42607" s="22"/>
    </row>
    <row r="42608" spans="4:8">
      <c r="D42608" s="22"/>
      <c r="F42608" s="22"/>
      <c r="G42608" s="22"/>
      <c r="H42608" s="22"/>
    </row>
    <row r="42609" spans="4:8">
      <c r="D42609" s="22"/>
      <c r="F42609" s="22"/>
      <c r="G42609" s="22"/>
      <c r="H42609" s="22"/>
    </row>
    <row r="42610" spans="4:8">
      <c r="D42610" s="22"/>
      <c r="F42610" s="22"/>
      <c r="G42610" s="22"/>
      <c r="H42610" s="22"/>
    </row>
    <row r="42611" spans="4:8">
      <c r="D42611" s="22"/>
      <c r="F42611" s="22"/>
      <c r="G42611" s="22"/>
      <c r="H42611" s="22"/>
    </row>
    <row r="42612" spans="4:8">
      <c r="D42612" s="22"/>
      <c r="F42612" s="22"/>
      <c r="G42612" s="22"/>
      <c r="H42612" s="22"/>
    </row>
    <row r="42613" spans="4:8">
      <c r="D42613" s="22"/>
      <c r="F42613" s="22"/>
      <c r="G42613" s="22"/>
      <c r="H42613" s="22"/>
    </row>
    <row r="42614" spans="4:8">
      <c r="D42614" s="22"/>
      <c r="F42614" s="22"/>
      <c r="G42614" s="22"/>
      <c r="H42614" s="22"/>
    </row>
    <row r="42615" spans="4:8">
      <c r="D42615" s="22"/>
      <c r="F42615" s="22"/>
      <c r="G42615" s="22"/>
      <c r="H42615" s="22"/>
    </row>
    <row r="42616" spans="4:8">
      <c r="D42616" s="22"/>
      <c r="F42616" s="22"/>
      <c r="G42616" s="22"/>
      <c r="H42616" s="22"/>
    </row>
    <row r="42617" spans="4:8">
      <c r="D42617" s="22"/>
      <c r="F42617" s="22"/>
      <c r="G42617" s="22"/>
      <c r="H42617" s="22"/>
    </row>
    <row r="42618" spans="4:8">
      <c r="D42618" s="22"/>
      <c r="F42618" s="22"/>
      <c r="G42618" s="22"/>
      <c r="H42618" s="22"/>
    </row>
    <row r="42619" spans="4:8">
      <c r="D42619" s="22"/>
      <c r="F42619" s="22"/>
      <c r="G42619" s="22"/>
      <c r="H42619" s="22"/>
    </row>
    <row r="42620" spans="4:8">
      <c r="D42620" s="22"/>
      <c r="F42620" s="22"/>
      <c r="G42620" s="22"/>
      <c r="H42620" s="22"/>
    </row>
    <row r="42621" spans="4:8">
      <c r="D42621" s="22"/>
      <c r="F42621" s="22"/>
      <c r="G42621" s="22"/>
      <c r="H42621" s="22"/>
    </row>
    <row r="42622" spans="4:8">
      <c r="D42622" s="22"/>
      <c r="F42622" s="22"/>
      <c r="G42622" s="22"/>
      <c r="H42622" s="22"/>
    </row>
    <row r="42623" spans="4:8">
      <c r="D42623" s="22"/>
      <c r="F42623" s="22"/>
      <c r="G42623" s="22"/>
      <c r="H42623" s="22"/>
    </row>
    <row r="42624" spans="4:8">
      <c r="D42624" s="22"/>
      <c r="F42624" s="22"/>
      <c r="G42624" s="22"/>
      <c r="H42624" s="22"/>
    </row>
    <row r="42625" spans="4:8">
      <c r="D42625" s="22"/>
      <c r="F42625" s="22"/>
      <c r="G42625" s="22"/>
      <c r="H42625" s="22"/>
    </row>
    <row r="42626" spans="4:8">
      <c r="D42626" s="22"/>
      <c r="F42626" s="22"/>
      <c r="G42626" s="22"/>
      <c r="H42626" s="22"/>
    </row>
    <row r="42627" spans="4:8">
      <c r="D42627" s="22"/>
      <c r="F42627" s="22"/>
      <c r="G42627" s="22"/>
      <c r="H42627" s="22"/>
    </row>
    <row r="42628" spans="4:8">
      <c r="D42628" s="22"/>
      <c r="F42628" s="22"/>
      <c r="G42628" s="22"/>
      <c r="H42628" s="22"/>
    </row>
    <row r="42629" spans="4:8">
      <c r="D42629" s="22"/>
      <c r="F42629" s="22"/>
      <c r="G42629" s="22"/>
      <c r="H42629" s="22"/>
    </row>
    <row r="42630" spans="4:8">
      <c r="D42630" s="22"/>
      <c r="F42630" s="22"/>
      <c r="G42630" s="22"/>
      <c r="H42630" s="22"/>
    </row>
    <row r="42631" spans="4:8">
      <c r="D42631" s="22"/>
      <c r="F42631" s="22"/>
      <c r="G42631" s="22"/>
      <c r="H42631" s="22"/>
    </row>
    <row r="42632" spans="4:8">
      <c r="D42632" s="22"/>
      <c r="F42632" s="22"/>
      <c r="G42632" s="22"/>
      <c r="H42632" s="22"/>
    </row>
    <row r="42633" spans="4:8">
      <c r="D42633" s="22"/>
      <c r="F42633" s="22"/>
      <c r="G42633" s="22"/>
      <c r="H42633" s="22"/>
    </row>
    <row r="42634" spans="4:8">
      <c r="D42634" s="22"/>
      <c r="F42634" s="22"/>
      <c r="G42634" s="22"/>
      <c r="H42634" s="22"/>
    </row>
    <row r="42635" spans="4:8">
      <c r="D42635" s="22"/>
      <c r="F42635" s="22"/>
      <c r="G42635" s="22"/>
      <c r="H42635" s="22"/>
    </row>
    <row r="42636" spans="4:8">
      <c r="D42636" s="22"/>
      <c r="F42636" s="22"/>
      <c r="G42636" s="22"/>
      <c r="H42636" s="22"/>
    </row>
    <row r="42637" spans="4:8">
      <c r="D42637" s="22"/>
      <c r="F42637" s="22"/>
      <c r="G42637" s="22"/>
      <c r="H42637" s="22"/>
    </row>
    <row r="42638" spans="4:8">
      <c r="D42638" s="22"/>
      <c r="F42638" s="22"/>
      <c r="G42638" s="22"/>
      <c r="H42638" s="22"/>
    </row>
    <row r="42639" spans="4:8">
      <c r="D42639" s="22"/>
      <c r="F42639" s="22"/>
      <c r="G42639" s="22"/>
      <c r="H42639" s="22"/>
    </row>
    <row r="42640" spans="4:8">
      <c r="D42640" s="22"/>
      <c r="F42640" s="22"/>
      <c r="G42640" s="22"/>
      <c r="H42640" s="22"/>
    </row>
    <row r="42641" spans="4:8">
      <c r="D42641" s="22"/>
      <c r="F42641" s="22"/>
      <c r="G42641" s="22"/>
      <c r="H42641" s="22"/>
    </row>
    <row r="42642" spans="4:8">
      <c r="D42642" s="22"/>
      <c r="F42642" s="22"/>
      <c r="G42642" s="22"/>
      <c r="H42642" s="22"/>
    </row>
    <row r="42643" spans="4:8">
      <c r="D42643" s="22"/>
      <c r="F42643" s="22"/>
      <c r="G42643" s="22"/>
      <c r="H42643" s="22"/>
    </row>
    <row r="42644" spans="4:8">
      <c r="D42644" s="22"/>
      <c r="F42644" s="22"/>
      <c r="G42644" s="22"/>
      <c r="H42644" s="22"/>
    </row>
    <row r="42645" spans="4:8">
      <c r="D42645" s="22"/>
      <c r="F42645" s="22"/>
      <c r="G42645" s="22"/>
      <c r="H42645" s="22"/>
    </row>
    <row r="42646" spans="4:8">
      <c r="D42646" s="22"/>
      <c r="F42646" s="22"/>
      <c r="G42646" s="22"/>
      <c r="H42646" s="22"/>
    </row>
    <row r="42647" spans="4:8">
      <c r="D42647" s="22"/>
      <c r="F42647" s="22"/>
      <c r="G42647" s="22"/>
      <c r="H42647" s="22"/>
    </row>
    <row r="42648" spans="4:8">
      <c r="D42648" s="22"/>
      <c r="F42648" s="22"/>
      <c r="G42648" s="22"/>
      <c r="H42648" s="22"/>
    </row>
    <row r="42649" spans="4:8">
      <c r="D42649" s="22"/>
      <c r="F42649" s="22"/>
      <c r="G42649" s="22"/>
      <c r="H42649" s="22"/>
    </row>
    <row r="42650" spans="4:8">
      <c r="D42650" s="22"/>
      <c r="F42650" s="22"/>
      <c r="G42650" s="22"/>
      <c r="H42650" s="22"/>
    </row>
    <row r="42651" spans="4:8">
      <c r="D42651" s="22"/>
      <c r="F42651" s="22"/>
      <c r="G42651" s="22"/>
      <c r="H42651" s="22"/>
    </row>
    <row r="42652" spans="4:8">
      <c r="D42652" s="22"/>
      <c r="F42652" s="22"/>
      <c r="G42652" s="22"/>
      <c r="H42652" s="22"/>
    </row>
    <row r="42653" spans="4:8">
      <c r="D42653" s="22"/>
      <c r="F42653" s="22"/>
      <c r="G42653" s="22"/>
      <c r="H42653" s="22"/>
    </row>
    <row r="42654" spans="4:8">
      <c r="D42654" s="22"/>
      <c r="F42654" s="22"/>
      <c r="G42654" s="22"/>
      <c r="H42654" s="22"/>
    </row>
    <row r="42655" spans="4:8">
      <c r="D42655" s="22"/>
      <c r="F42655" s="22"/>
      <c r="G42655" s="22"/>
      <c r="H42655" s="22"/>
    </row>
    <row r="42656" spans="4:8">
      <c r="D42656" s="22"/>
      <c r="F42656" s="22"/>
      <c r="G42656" s="22"/>
      <c r="H42656" s="22"/>
    </row>
    <row r="42657" spans="4:8">
      <c r="D42657" s="22"/>
      <c r="F42657" s="22"/>
      <c r="G42657" s="22"/>
      <c r="H42657" s="22"/>
    </row>
    <row r="42658" spans="4:8">
      <c r="D42658" s="22"/>
      <c r="F42658" s="22"/>
      <c r="G42658" s="22"/>
      <c r="H42658" s="22"/>
    </row>
    <row r="42659" spans="4:8">
      <c r="D42659" s="22"/>
      <c r="F42659" s="22"/>
      <c r="G42659" s="22"/>
      <c r="H42659" s="22"/>
    </row>
    <row r="42660" spans="4:8">
      <c r="D42660" s="22"/>
      <c r="F42660" s="22"/>
      <c r="G42660" s="22"/>
      <c r="H42660" s="22"/>
    </row>
    <row r="42661" spans="4:8">
      <c r="D42661" s="22"/>
      <c r="F42661" s="22"/>
      <c r="G42661" s="22"/>
      <c r="H42661" s="22"/>
    </row>
    <row r="42662" spans="4:8">
      <c r="D42662" s="22"/>
      <c r="F42662" s="22"/>
      <c r="G42662" s="22"/>
      <c r="H42662" s="22"/>
    </row>
    <row r="42663" spans="4:8">
      <c r="D42663" s="22"/>
      <c r="F42663" s="22"/>
      <c r="G42663" s="22"/>
      <c r="H42663" s="22"/>
    </row>
    <row r="42664" spans="4:8">
      <c r="D42664" s="22"/>
      <c r="F42664" s="22"/>
      <c r="G42664" s="22"/>
      <c r="H42664" s="22"/>
    </row>
    <row r="42665" spans="4:8">
      <c r="D42665" s="22"/>
      <c r="F42665" s="22"/>
      <c r="G42665" s="22"/>
      <c r="H42665" s="22"/>
    </row>
    <row r="42666" spans="4:8">
      <c r="D42666" s="22"/>
      <c r="F42666" s="22"/>
      <c r="G42666" s="22"/>
      <c r="H42666" s="22"/>
    </row>
    <row r="42667" spans="4:8">
      <c r="D42667" s="22"/>
      <c r="F42667" s="22"/>
      <c r="G42667" s="22"/>
      <c r="H42667" s="22"/>
    </row>
    <row r="42668" spans="4:8">
      <c r="D42668" s="22"/>
      <c r="F42668" s="22"/>
      <c r="G42668" s="22"/>
      <c r="H42668" s="22"/>
    </row>
    <row r="42669" spans="4:8">
      <c r="D42669" s="22"/>
      <c r="F42669" s="22"/>
      <c r="G42669" s="22"/>
      <c r="H42669" s="22"/>
    </row>
    <row r="42670" spans="4:8">
      <c r="D42670" s="22"/>
      <c r="F42670" s="22"/>
      <c r="G42670" s="22"/>
      <c r="H42670" s="22"/>
    </row>
    <row r="42671" spans="4:8">
      <c r="D42671" s="22"/>
      <c r="F42671" s="22"/>
      <c r="G42671" s="22"/>
      <c r="H42671" s="22"/>
    </row>
    <row r="42672" spans="4:8">
      <c r="D42672" s="22"/>
      <c r="F42672" s="22"/>
      <c r="G42672" s="22"/>
      <c r="H42672" s="22"/>
    </row>
    <row r="42673" spans="4:8">
      <c r="D42673" s="22"/>
      <c r="F42673" s="22"/>
      <c r="G42673" s="22"/>
      <c r="H42673" s="22"/>
    </row>
    <row r="42674" spans="4:8">
      <c r="D42674" s="22"/>
      <c r="F42674" s="22"/>
      <c r="G42674" s="22"/>
      <c r="H42674" s="22"/>
    </row>
    <row r="42675" spans="4:8">
      <c r="D42675" s="22"/>
      <c r="F42675" s="22"/>
      <c r="G42675" s="22"/>
      <c r="H42675" s="22"/>
    </row>
    <row r="42676" spans="4:8">
      <c r="D42676" s="22"/>
      <c r="F42676" s="22"/>
      <c r="G42676" s="22"/>
      <c r="H42676" s="22"/>
    </row>
    <row r="42677" spans="4:8">
      <c r="D42677" s="22"/>
      <c r="F42677" s="22"/>
      <c r="G42677" s="22"/>
      <c r="H42677" s="22"/>
    </row>
    <row r="42678" spans="4:8">
      <c r="D42678" s="22"/>
      <c r="F42678" s="22"/>
      <c r="G42678" s="22"/>
      <c r="H42678" s="22"/>
    </row>
    <row r="42679" spans="4:8">
      <c r="D42679" s="22"/>
      <c r="F42679" s="22"/>
      <c r="G42679" s="22"/>
      <c r="H42679" s="22"/>
    </row>
    <row r="42680" spans="4:8">
      <c r="D42680" s="22"/>
      <c r="F42680" s="22"/>
      <c r="G42680" s="22"/>
      <c r="H42680" s="22"/>
    </row>
    <row r="42681" spans="4:8">
      <c r="D42681" s="22"/>
      <c r="F42681" s="22"/>
      <c r="G42681" s="22"/>
      <c r="H42681" s="22"/>
    </row>
    <row r="42682" spans="4:8">
      <c r="D42682" s="22"/>
      <c r="F42682" s="22"/>
      <c r="G42682" s="22"/>
      <c r="H42682" s="22"/>
    </row>
    <row r="42683" spans="4:8">
      <c r="D42683" s="22"/>
      <c r="F42683" s="22"/>
      <c r="G42683" s="22"/>
      <c r="H42683" s="22"/>
    </row>
    <row r="42684" spans="4:8">
      <c r="D42684" s="22"/>
      <c r="F42684" s="22"/>
      <c r="G42684" s="22"/>
      <c r="H42684" s="22"/>
    </row>
    <row r="42685" spans="4:8">
      <c r="D42685" s="22"/>
      <c r="F42685" s="22"/>
      <c r="G42685" s="22"/>
      <c r="H42685" s="22"/>
    </row>
    <row r="42686" spans="4:8">
      <c r="D42686" s="22"/>
      <c r="F42686" s="22"/>
      <c r="G42686" s="22"/>
      <c r="H42686" s="22"/>
    </row>
    <row r="42687" spans="4:8">
      <c r="D42687" s="22"/>
      <c r="F42687" s="22"/>
      <c r="G42687" s="22"/>
      <c r="H42687" s="22"/>
    </row>
    <row r="42688" spans="4:8">
      <c r="D42688" s="22"/>
      <c r="F42688" s="22"/>
      <c r="G42688" s="22"/>
      <c r="H42688" s="22"/>
    </row>
    <row r="42689" spans="4:8">
      <c r="D42689" s="22"/>
      <c r="F42689" s="22"/>
      <c r="G42689" s="22"/>
      <c r="H42689" s="22"/>
    </row>
    <row r="42690" spans="4:8">
      <c r="D42690" s="22"/>
      <c r="F42690" s="22"/>
      <c r="G42690" s="22"/>
      <c r="H42690" s="22"/>
    </row>
    <row r="42691" spans="4:8">
      <c r="D42691" s="22"/>
      <c r="F42691" s="22"/>
      <c r="G42691" s="22"/>
      <c r="H42691" s="22"/>
    </row>
    <row r="42692" spans="4:8">
      <c r="D42692" s="22"/>
      <c r="F42692" s="22"/>
      <c r="G42692" s="22"/>
      <c r="H42692" s="22"/>
    </row>
    <row r="42693" spans="4:8">
      <c r="D42693" s="22"/>
      <c r="F42693" s="22"/>
      <c r="G42693" s="22"/>
      <c r="H42693" s="22"/>
    </row>
    <row r="42694" spans="4:8">
      <c r="D42694" s="22"/>
      <c r="F42694" s="22"/>
      <c r="G42694" s="22"/>
      <c r="H42694" s="22"/>
    </row>
    <row r="42695" spans="4:8">
      <c r="D42695" s="22"/>
      <c r="F42695" s="22"/>
      <c r="G42695" s="22"/>
      <c r="H42695" s="22"/>
    </row>
    <row r="42696" spans="4:8">
      <c r="D42696" s="22"/>
      <c r="F42696" s="22"/>
      <c r="G42696" s="22"/>
      <c r="H42696" s="22"/>
    </row>
    <row r="42697" spans="4:8">
      <c r="D42697" s="22"/>
      <c r="F42697" s="22"/>
      <c r="G42697" s="22"/>
      <c r="H42697" s="22"/>
    </row>
    <row r="42698" spans="4:8">
      <c r="D42698" s="22"/>
      <c r="F42698" s="22"/>
      <c r="G42698" s="22"/>
      <c r="H42698" s="22"/>
    </row>
    <row r="42699" spans="4:8">
      <c r="D42699" s="22"/>
      <c r="F42699" s="22"/>
      <c r="G42699" s="22"/>
      <c r="H42699" s="22"/>
    </row>
    <row r="42700" spans="4:8">
      <c r="D42700" s="22"/>
      <c r="F42700" s="22"/>
      <c r="G42700" s="22"/>
      <c r="H42700" s="22"/>
    </row>
    <row r="42701" spans="4:8">
      <c r="D42701" s="22"/>
      <c r="F42701" s="22"/>
      <c r="G42701" s="22"/>
      <c r="H42701" s="22"/>
    </row>
    <row r="42702" spans="4:8">
      <c r="D42702" s="22"/>
      <c r="F42702" s="22"/>
      <c r="G42702" s="22"/>
      <c r="H42702" s="22"/>
    </row>
    <row r="42703" spans="4:8">
      <c r="D42703" s="22"/>
      <c r="F42703" s="22"/>
      <c r="G42703" s="22"/>
      <c r="H42703" s="22"/>
    </row>
    <row r="42704" spans="4:8">
      <c r="D42704" s="22"/>
      <c r="F42704" s="22"/>
      <c r="G42704" s="22"/>
      <c r="H42704" s="22"/>
    </row>
    <row r="42705" spans="4:8">
      <c r="D42705" s="22"/>
      <c r="F42705" s="22"/>
      <c r="G42705" s="22"/>
      <c r="H42705" s="22"/>
    </row>
    <row r="42706" spans="4:8">
      <c r="D42706" s="22"/>
      <c r="F42706" s="22"/>
      <c r="G42706" s="22"/>
      <c r="H42706" s="22"/>
    </row>
    <row r="42707" spans="4:8">
      <c r="D42707" s="22"/>
      <c r="F42707" s="22"/>
      <c r="G42707" s="22"/>
      <c r="H42707" s="22"/>
    </row>
    <row r="42708" spans="4:8">
      <c r="D42708" s="22"/>
      <c r="F42708" s="22"/>
      <c r="G42708" s="22"/>
      <c r="H42708" s="22"/>
    </row>
    <row r="42709" spans="4:8">
      <c r="D42709" s="22"/>
      <c r="F42709" s="22"/>
      <c r="G42709" s="22"/>
      <c r="H42709" s="22"/>
    </row>
    <row r="42710" spans="4:8">
      <c r="D42710" s="22"/>
      <c r="F42710" s="22"/>
      <c r="G42710" s="22"/>
      <c r="H42710" s="22"/>
    </row>
    <row r="42711" spans="4:8">
      <c r="D42711" s="22"/>
      <c r="F42711" s="22"/>
      <c r="G42711" s="22"/>
      <c r="H42711" s="22"/>
    </row>
    <row r="42712" spans="4:8">
      <c r="D42712" s="22"/>
      <c r="F42712" s="22"/>
      <c r="G42712" s="22"/>
      <c r="H42712" s="22"/>
    </row>
    <row r="42713" spans="4:8">
      <c r="D42713" s="22"/>
      <c r="F42713" s="22"/>
      <c r="G42713" s="22"/>
      <c r="H42713" s="22"/>
    </row>
    <row r="42714" spans="4:8">
      <c r="D42714" s="22"/>
      <c r="F42714" s="22"/>
      <c r="G42714" s="22"/>
      <c r="H42714" s="22"/>
    </row>
    <row r="42715" spans="4:8">
      <c r="D42715" s="22"/>
      <c r="F42715" s="22"/>
      <c r="G42715" s="22"/>
      <c r="H42715" s="22"/>
    </row>
    <row r="42716" spans="4:8">
      <c r="D42716" s="22"/>
      <c r="F42716" s="22"/>
      <c r="G42716" s="22"/>
      <c r="H42716" s="22"/>
    </row>
    <row r="42717" spans="4:8">
      <c r="D42717" s="22"/>
      <c r="F42717" s="22"/>
      <c r="G42717" s="22"/>
      <c r="H42717" s="22"/>
    </row>
    <row r="42718" spans="4:8">
      <c r="D42718" s="22"/>
      <c r="F42718" s="22"/>
      <c r="G42718" s="22"/>
      <c r="H42718" s="22"/>
    </row>
    <row r="42719" spans="4:8">
      <c r="D42719" s="22"/>
      <c r="F42719" s="22"/>
      <c r="G42719" s="22"/>
      <c r="H42719" s="22"/>
    </row>
    <row r="42720" spans="4:8">
      <c r="D42720" s="22"/>
      <c r="F42720" s="22"/>
      <c r="G42720" s="22"/>
      <c r="H42720" s="22"/>
    </row>
    <row r="42721" spans="4:8">
      <c r="D42721" s="22"/>
      <c r="F42721" s="22"/>
      <c r="G42721" s="22"/>
      <c r="H42721" s="22"/>
    </row>
    <row r="42722" spans="4:8">
      <c r="D42722" s="22"/>
      <c r="F42722" s="22"/>
      <c r="G42722" s="22"/>
      <c r="H42722" s="22"/>
    </row>
    <row r="42723" spans="4:8">
      <c r="D42723" s="22"/>
      <c r="F42723" s="22"/>
      <c r="G42723" s="22"/>
      <c r="H42723" s="22"/>
    </row>
    <row r="42724" spans="4:8">
      <c r="D42724" s="22"/>
      <c r="F42724" s="22"/>
      <c r="G42724" s="22"/>
      <c r="H42724" s="22"/>
    </row>
    <row r="42725" spans="4:8">
      <c r="D42725" s="22"/>
      <c r="F42725" s="22"/>
      <c r="G42725" s="22"/>
      <c r="H42725" s="22"/>
    </row>
    <row r="42726" spans="4:8">
      <c r="D42726" s="22"/>
      <c r="F42726" s="22"/>
      <c r="G42726" s="22"/>
      <c r="H42726" s="22"/>
    </row>
    <row r="42727" spans="4:8">
      <c r="D42727" s="22"/>
      <c r="F42727" s="22"/>
      <c r="G42727" s="22"/>
      <c r="H42727" s="22"/>
    </row>
    <row r="42728" spans="4:8">
      <c r="D42728" s="22"/>
      <c r="F42728" s="22"/>
      <c r="G42728" s="22"/>
      <c r="H42728" s="22"/>
    </row>
    <row r="42729" spans="4:8">
      <c r="D42729" s="22"/>
      <c r="F42729" s="22"/>
      <c r="G42729" s="22"/>
      <c r="H42729" s="22"/>
    </row>
    <row r="42730" spans="4:8">
      <c r="D42730" s="22"/>
      <c r="F42730" s="22"/>
      <c r="G42730" s="22"/>
      <c r="H42730" s="22"/>
    </row>
    <row r="42731" spans="4:8">
      <c r="D42731" s="22"/>
      <c r="F42731" s="22"/>
      <c r="G42731" s="22"/>
      <c r="H42731" s="22"/>
    </row>
    <row r="42732" spans="4:8">
      <c r="D42732" s="22"/>
      <c r="F42732" s="22"/>
      <c r="G42732" s="22"/>
      <c r="H42732" s="22"/>
    </row>
    <row r="42733" spans="4:8">
      <c r="D42733" s="22"/>
      <c r="F42733" s="22"/>
      <c r="G42733" s="22"/>
      <c r="H42733" s="22"/>
    </row>
    <row r="42734" spans="4:8">
      <c r="D42734" s="22"/>
      <c r="F42734" s="22"/>
      <c r="G42734" s="22"/>
      <c r="H42734" s="22"/>
    </row>
    <row r="42735" spans="4:8">
      <c r="D42735" s="22"/>
      <c r="F42735" s="22"/>
      <c r="G42735" s="22"/>
      <c r="H42735" s="22"/>
    </row>
    <row r="42736" spans="4:8">
      <c r="D42736" s="22"/>
      <c r="F42736" s="22"/>
      <c r="G42736" s="22"/>
      <c r="H42736" s="22"/>
    </row>
    <row r="42737" spans="4:8">
      <c r="D42737" s="22"/>
      <c r="F42737" s="22"/>
      <c r="G42737" s="22"/>
      <c r="H42737" s="22"/>
    </row>
    <row r="42738" spans="4:8">
      <c r="D42738" s="22"/>
      <c r="F42738" s="22"/>
      <c r="G42738" s="22"/>
      <c r="H42738" s="22"/>
    </row>
    <row r="42739" spans="4:8">
      <c r="D42739" s="22"/>
      <c r="F42739" s="22"/>
      <c r="G42739" s="22"/>
      <c r="H42739" s="22"/>
    </row>
    <row r="42740" spans="4:8">
      <c r="D42740" s="22"/>
      <c r="F42740" s="22"/>
      <c r="G42740" s="22"/>
      <c r="H42740" s="22"/>
    </row>
    <row r="42741" spans="4:8">
      <c r="D42741" s="22"/>
      <c r="F42741" s="22"/>
      <c r="G42741" s="22"/>
      <c r="H42741" s="22"/>
    </row>
    <row r="42742" spans="4:8">
      <c r="D42742" s="22"/>
      <c r="F42742" s="22"/>
      <c r="G42742" s="22"/>
      <c r="H42742" s="22"/>
    </row>
    <row r="42743" spans="4:8">
      <c r="D42743" s="22"/>
      <c r="F42743" s="22"/>
      <c r="G42743" s="22"/>
      <c r="H42743" s="22"/>
    </row>
    <row r="42744" spans="4:8">
      <c r="D42744" s="22"/>
      <c r="F42744" s="22"/>
      <c r="G42744" s="22"/>
      <c r="H42744" s="22"/>
    </row>
    <row r="42745" spans="4:8">
      <c r="D42745" s="22"/>
      <c r="F42745" s="22"/>
      <c r="G42745" s="22"/>
      <c r="H42745" s="22"/>
    </row>
    <row r="42746" spans="4:8">
      <c r="D42746" s="22"/>
      <c r="F42746" s="22"/>
      <c r="G42746" s="22"/>
      <c r="H42746" s="22"/>
    </row>
    <row r="42747" spans="4:8">
      <c r="D42747" s="22"/>
      <c r="F42747" s="22"/>
      <c r="G42747" s="22"/>
      <c r="H42747" s="22"/>
    </row>
    <row r="42748" spans="4:8">
      <c r="D42748" s="22"/>
      <c r="F42748" s="22"/>
      <c r="G42748" s="22"/>
      <c r="H42748" s="22"/>
    </row>
    <row r="42749" spans="4:8">
      <c r="D42749" s="22"/>
      <c r="F42749" s="22"/>
      <c r="G42749" s="22"/>
      <c r="H42749" s="22"/>
    </row>
    <row r="42750" spans="4:8">
      <c r="D42750" s="22"/>
      <c r="F42750" s="22"/>
      <c r="G42750" s="22"/>
      <c r="H42750" s="22"/>
    </row>
    <row r="42751" spans="4:8">
      <c r="D42751" s="22"/>
      <c r="F42751" s="22"/>
      <c r="G42751" s="22"/>
      <c r="H42751" s="22"/>
    </row>
    <row r="42752" spans="4:8">
      <c r="D42752" s="22"/>
      <c r="F42752" s="22"/>
      <c r="G42752" s="22"/>
      <c r="H42752" s="22"/>
    </row>
    <row r="42753" spans="4:8">
      <c r="D42753" s="22"/>
      <c r="F42753" s="22"/>
      <c r="G42753" s="22"/>
      <c r="H42753" s="22"/>
    </row>
    <row r="42754" spans="4:8">
      <c r="D42754" s="22"/>
      <c r="F42754" s="22"/>
      <c r="G42754" s="22"/>
      <c r="H42754" s="22"/>
    </row>
    <row r="42755" spans="4:8">
      <c r="D42755" s="22"/>
      <c r="F42755" s="22"/>
      <c r="G42755" s="22"/>
      <c r="H42755" s="22"/>
    </row>
    <row r="42756" spans="4:8">
      <c r="D42756" s="22"/>
      <c r="F42756" s="22"/>
      <c r="G42756" s="22"/>
      <c r="H42756" s="22"/>
    </row>
    <row r="42757" spans="4:8">
      <c r="D42757" s="22"/>
      <c r="F42757" s="22"/>
      <c r="G42757" s="22"/>
      <c r="H42757" s="22"/>
    </row>
    <row r="42758" spans="4:8">
      <c r="D42758" s="22"/>
      <c r="F42758" s="22"/>
      <c r="G42758" s="22"/>
      <c r="H42758" s="22"/>
    </row>
    <row r="42759" spans="4:8">
      <c r="D42759" s="22"/>
      <c r="F42759" s="22"/>
      <c r="G42759" s="22"/>
      <c r="H42759" s="22"/>
    </row>
    <row r="42760" spans="4:8">
      <c r="D42760" s="22"/>
      <c r="F42760" s="22"/>
      <c r="G42760" s="22"/>
      <c r="H42760" s="22"/>
    </row>
    <row r="42761" spans="4:8">
      <c r="D42761" s="22"/>
      <c r="F42761" s="22"/>
      <c r="G42761" s="22"/>
      <c r="H42761" s="22"/>
    </row>
    <row r="42762" spans="4:8">
      <c r="D42762" s="22"/>
      <c r="F42762" s="22"/>
      <c r="G42762" s="22"/>
      <c r="H42762" s="22"/>
    </row>
    <row r="42763" spans="4:8">
      <c r="D42763" s="22"/>
      <c r="F42763" s="22"/>
      <c r="G42763" s="22"/>
      <c r="H42763" s="22"/>
    </row>
    <row r="42764" spans="4:8">
      <c r="D42764" s="22"/>
      <c r="F42764" s="22"/>
      <c r="G42764" s="22"/>
      <c r="H42764" s="22"/>
    </row>
    <row r="42765" spans="4:8">
      <c r="D42765" s="22"/>
      <c r="F42765" s="22"/>
      <c r="G42765" s="22"/>
      <c r="H42765" s="22"/>
    </row>
    <row r="42766" spans="4:8">
      <c r="D42766" s="22"/>
      <c r="F42766" s="22"/>
      <c r="G42766" s="22"/>
      <c r="H42766" s="22"/>
    </row>
    <row r="42767" spans="4:8">
      <c r="D42767" s="22"/>
      <c r="F42767" s="22"/>
      <c r="G42767" s="22"/>
      <c r="H42767" s="22"/>
    </row>
    <row r="42768" spans="4:8">
      <c r="D42768" s="22"/>
      <c r="F42768" s="22"/>
      <c r="G42768" s="22"/>
      <c r="H42768" s="22"/>
    </row>
    <row r="42769" spans="4:8">
      <c r="D42769" s="22"/>
      <c r="F42769" s="22"/>
      <c r="G42769" s="22"/>
      <c r="H42769" s="22"/>
    </row>
    <row r="42770" spans="4:8">
      <c r="D42770" s="22"/>
      <c r="F42770" s="22"/>
      <c r="G42770" s="22"/>
      <c r="H42770" s="22"/>
    </row>
    <row r="42771" spans="4:8">
      <c r="D42771" s="22"/>
      <c r="F42771" s="22"/>
      <c r="G42771" s="22"/>
      <c r="H42771" s="22"/>
    </row>
    <row r="42772" spans="4:8">
      <c r="D42772" s="22"/>
      <c r="F42772" s="22"/>
      <c r="G42772" s="22"/>
      <c r="H42772" s="22"/>
    </row>
    <row r="42773" spans="4:8">
      <c r="D42773" s="22"/>
      <c r="F42773" s="22"/>
      <c r="G42773" s="22"/>
      <c r="H42773" s="22"/>
    </row>
    <row r="42774" spans="4:8">
      <c r="D42774" s="22"/>
      <c r="F42774" s="22"/>
      <c r="G42774" s="22"/>
      <c r="H42774" s="22"/>
    </row>
    <row r="42775" spans="4:8">
      <c r="D42775" s="22"/>
      <c r="F42775" s="22"/>
      <c r="G42775" s="22"/>
      <c r="H42775" s="22"/>
    </row>
    <row r="42776" spans="4:8">
      <c r="D42776" s="22"/>
      <c r="F42776" s="22"/>
      <c r="G42776" s="22"/>
      <c r="H42776" s="22"/>
    </row>
    <row r="42777" spans="4:8">
      <c r="D42777" s="22"/>
      <c r="F42777" s="22"/>
      <c r="G42777" s="22"/>
      <c r="H42777" s="22"/>
    </row>
    <row r="42778" spans="4:8">
      <c r="D42778" s="22"/>
      <c r="F42778" s="22"/>
      <c r="G42778" s="22"/>
      <c r="H42778" s="22"/>
    </row>
    <row r="42779" spans="4:8">
      <c r="D42779" s="22"/>
      <c r="F42779" s="22"/>
      <c r="G42779" s="22"/>
      <c r="H42779" s="22"/>
    </row>
    <row r="42780" spans="4:8">
      <c r="D42780" s="22"/>
      <c r="F42780" s="22"/>
      <c r="G42780" s="22"/>
      <c r="H42780" s="22"/>
    </row>
    <row r="42781" spans="4:8">
      <c r="D42781" s="22"/>
      <c r="F42781" s="22"/>
      <c r="G42781" s="22"/>
      <c r="H42781" s="22"/>
    </row>
    <row r="42782" spans="4:8">
      <c r="D42782" s="22"/>
      <c r="F42782" s="22"/>
      <c r="G42782" s="22"/>
      <c r="H42782" s="22"/>
    </row>
    <row r="42783" spans="4:8">
      <c r="D42783" s="22"/>
      <c r="F42783" s="22"/>
      <c r="G42783" s="22"/>
      <c r="H42783" s="22"/>
    </row>
    <row r="42784" spans="4:8">
      <c r="D42784" s="22"/>
      <c r="F42784" s="22"/>
      <c r="G42784" s="22"/>
      <c r="H42784" s="22"/>
    </row>
    <row r="42785" spans="4:8">
      <c r="D42785" s="22"/>
      <c r="F42785" s="22"/>
      <c r="G42785" s="22"/>
      <c r="H42785" s="22"/>
    </row>
    <row r="42786" spans="4:8">
      <c r="D42786" s="22"/>
      <c r="F42786" s="22"/>
      <c r="G42786" s="22"/>
      <c r="H42786" s="22"/>
    </row>
    <row r="42787" spans="4:8">
      <c r="D42787" s="22"/>
      <c r="F42787" s="22"/>
      <c r="G42787" s="22"/>
      <c r="H42787" s="22"/>
    </row>
    <row r="42788" spans="4:8">
      <c r="D42788" s="22"/>
      <c r="F42788" s="22"/>
      <c r="G42788" s="22"/>
      <c r="H42788" s="22"/>
    </row>
    <row r="42789" spans="4:8">
      <c r="D42789" s="22"/>
      <c r="F42789" s="22"/>
      <c r="G42789" s="22"/>
      <c r="H42789" s="22"/>
    </row>
    <row r="42790" spans="4:8">
      <c r="D42790" s="22"/>
      <c r="F42790" s="22"/>
      <c r="G42790" s="22"/>
      <c r="H42790" s="22"/>
    </row>
    <row r="42791" spans="4:8">
      <c r="D42791" s="22"/>
      <c r="F42791" s="22"/>
      <c r="G42791" s="22"/>
      <c r="H42791" s="22"/>
    </row>
    <row r="42792" spans="4:8">
      <c r="D42792" s="22"/>
      <c r="F42792" s="22"/>
      <c r="G42792" s="22"/>
      <c r="H42792" s="22"/>
    </row>
    <row r="42793" spans="4:8">
      <c r="D42793" s="22"/>
      <c r="F42793" s="22"/>
      <c r="G42793" s="22"/>
      <c r="H42793" s="22"/>
    </row>
    <row r="42794" spans="4:8">
      <c r="D42794" s="22"/>
      <c r="F42794" s="22"/>
      <c r="G42794" s="22"/>
      <c r="H42794" s="22"/>
    </row>
    <row r="42795" spans="4:8">
      <c r="D42795" s="22"/>
      <c r="F42795" s="22"/>
      <c r="G42795" s="22"/>
      <c r="H42795" s="22"/>
    </row>
    <row r="42796" spans="4:8">
      <c r="D42796" s="22"/>
      <c r="F42796" s="22"/>
      <c r="G42796" s="22"/>
      <c r="H42796" s="22"/>
    </row>
    <row r="42797" spans="4:8">
      <c r="D42797" s="22"/>
      <c r="F42797" s="22"/>
      <c r="G42797" s="22"/>
      <c r="H42797" s="22"/>
    </row>
    <row r="42798" spans="4:8">
      <c r="D42798" s="22"/>
      <c r="F42798" s="22"/>
      <c r="G42798" s="22"/>
      <c r="H42798" s="22"/>
    </row>
    <row r="42799" spans="4:8">
      <c r="D42799" s="22"/>
      <c r="F42799" s="22"/>
      <c r="G42799" s="22"/>
      <c r="H42799" s="22"/>
    </row>
    <row r="42800" spans="4:8">
      <c r="D42800" s="22"/>
      <c r="F42800" s="22"/>
      <c r="G42800" s="22"/>
      <c r="H42800" s="22"/>
    </row>
    <row r="42801" spans="4:8">
      <c r="D42801" s="22"/>
      <c r="F42801" s="22"/>
      <c r="G42801" s="22"/>
      <c r="H42801" s="22"/>
    </row>
    <row r="42802" spans="4:8">
      <c r="D42802" s="22"/>
      <c r="F42802" s="22"/>
      <c r="G42802" s="22"/>
      <c r="H42802" s="22"/>
    </row>
    <row r="42803" spans="4:8">
      <c r="D42803" s="22"/>
      <c r="F42803" s="22"/>
      <c r="G42803" s="22"/>
      <c r="H42803" s="22"/>
    </row>
    <row r="42804" spans="4:8">
      <c r="D42804" s="22"/>
      <c r="F42804" s="22"/>
      <c r="G42804" s="22"/>
      <c r="H42804" s="22"/>
    </row>
    <row r="42805" spans="4:8">
      <c r="D42805" s="22"/>
      <c r="F42805" s="22"/>
      <c r="G42805" s="22"/>
      <c r="H42805" s="22"/>
    </row>
    <row r="42806" spans="4:8">
      <c r="D42806" s="22"/>
      <c r="F42806" s="22"/>
      <c r="G42806" s="22"/>
      <c r="H42806" s="22"/>
    </row>
    <row r="42807" spans="4:8">
      <c r="D42807" s="22"/>
      <c r="F42807" s="22"/>
      <c r="G42807" s="22"/>
      <c r="H42807" s="22"/>
    </row>
    <row r="42808" spans="4:8">
      <c r="D42808" s="22"/>
      <c r="F42808" s="22"/>
      <c r="G42808" s="22"/>
      <c r="H42808" s="22"/>
    </row>
    <row r="42809" spans="4:8">
      <c r="D42809" s="22"/>
      <c r="F42809" s="22"/>
      <c r="G42809" s="22"/>
      <c r="H42809" s="22"/>
    </row>
    <row r="42810" spans="4:8">
      <c r="D42810" s="22"/>
      <c r="F42810" s="22"/>
      <c r="G42810" s="22"/>
      <c r="H42810" s="22"/>
    </row>
    <row r="42811" spans="4:8">
      <c r="D42811" s="22"/>
      <c r="F42811" s="22"/>
      <c r="G42811" s="22"/>
      <c r="H42811" s="22"/>
    </row>
    <row r="42812" spans="4:8">
      <c r="D42812" s="22"/>
      <c r="F42812" s="22"/>
      <c r="G42812" s="22"/>
      <c r="H42812" s="22"/>
    </row>
    <row r="42813" spans="4:8">
      <c r="D42813" s="22"/>
      <c r="F42813" s="22"/>
      <c r="G42813" s="22"/>
      <c r="H42813" s="22"/>
    </row>
    <row r="42814" spans="4:8">
      <c r="D42814" s="22"/>
      <c r="F42814" s="22"/>
      <c r="G42814" s="22"/>
      <c r="H42814" s="22"/>
    </row>
    <row r="42815" spans="4:8">
      <c r="D42815" s="22"/>
      <c r="F42815" s="22"/>
      <c r="G42815" s="22"/>
      <c r="H42815" s="22"/>
    </row>
    <row r="42816" spans="4:8">
      <c r="D42816" s="22"/>
      <c r="F42816" s="22"/>
      <c r="G42816" s="22"/>
      <c r="H42816" s="22"/>
    </row>
    <row r="42817" spans="4:8">
      <c r="D42817" s="22"/>
      <c r="F42817" s="22"/>
      <c r="G42817" s="22"/>
      <c r="H42817" s="22"/>
    </row>
    <row r="42818" spans="4:8">
      <c r="D42818" s="22"/>
      <c r="F42818" s="22"/>
      <c r="G42818" s="22"/>
      <c r="H42818" s="22"/>
    </row>
    <row r="42819" spans="4:8">
      <c r="D42819" s="22"/>
      <c r="F42819" s="22"/>
      <c r="G42819" s="22"/>
      <c r="H42819" s="22"/>
    </row>
    <row r="42820" spans="4:8">
      <c r="D42820" s="22"/>
      <c r="F42820" s="22"/>
      <c r="G42820" s="22"/>
      <c r="H42820" s="22"/>
    </row>
    <row r="42821" spans="4:8">
      <c r="D42821" s="22"/>
      <c r="F42821" s="22"/>
      <c r="G42821" s="22"/>
      <c r="H42821" s="22"/>
    </row>
    <row r="42822" spans="4:8">
      <c r="D42822" s="22"/>
      <c r="F42822" s="22"/>
      <c r="G42822" s="22"/>
      <c r="H42822" s="22"/>
    </row>
    <row r="42823" spans="4:8">
      <c r="D42823" s="22"/>
      <c r="F42823" s="22"/>
      <c r="G42823" s="22"/>
      <c r="H42823" s="22"/>
    </row>
    <row r="42824" spans="4:8">
      <c r="D42824" s="22"/>
      <c r="F42824" s="22"/>
      <c r="G42824" s="22"/>
      <c r="H42824" s="22"/>
    </row>
    <row r="42825" spans="4:8">
      <c r="D42825" s="22"/>
      <c r="F42825" s="22"/>
      <c r="G42825" s="22"/>
      <c r="H42825" s="22"/>
    </row>
    <row r="42826" spans="4:8">
      <c r="D42826" s="22"/>
      <c r="F42826" s="22"/>
      <c r="G42826" s="22"/>
      <c r="H42826" s="22"/>
    </row>
    <row r="42827" spans="4:8">
      <c r="D42827" s="22"/>
      <c r="F42827" s="22"/>
      <c r="G42827" s="22"/>
      <c r="H42827" s="22"/>
    </row>
    <row r="42828" spans="4:8">
      <c r="D42828" s="22"/>
      <c r="F42828" s="22"/>
      <c r="G42828" s="22"/>
      <c r="H42828" s="22"/>
    </row>
    <row r="42829" spans="4:8">
      <c r="D42829" s="22"/>
      <c r="F42829" s="22"/>
      <c r="G42829" s="22"/>
      <c r="H42829" s="22"/>
    </row>
    <row r="42830" spans="4:8">
      <c r="D42830" s="22"/>
      <c r="F42830" s="22"/>
      <c r="G42830" s="22"/>
      <c r="H42830" s="22"/>
    </row>
    <row r="42831" spans="4:8">
      <c r="D42831" s="22"/>
      <c r="F42831" s="22"/>
      <c r="G42831" s="22"/>
      <c r="H42831" s="22"/>
    </row>
    <row r="42832" spans="4:8">
      <c r="D42832" s="22"/>
      <c r="F42832" s="22"/>
      <c r="G42832" s="22"/>
      <c r="H42832" s="22"/>
    </row>
    <row r="42833" spans="4:8">
      <c r="D42833" s="22"/>
      <c r="F42833" s="22"/>
      <c r="G42833" s="22"/>
      <c r="H42833" s="22"/>
    </row>
    <row r="42834" spans="4:8">
      <c r="D42834" s="22"/>
      <c r="F42834" s="22"/>
      <c r="G42834" s="22"/>
      <c r="H42834" s="22"/>
    </row>
    <row r="42835" spans="4:8">
      <c r="D42835" s="22"/>
      <c r="F42835" s="22"/>
      <c r="G42835" s="22"/>
      <c r="H42835" s="22"/>
    </row>
    <row r="42836" spans="4:8">
      <c r="D42836" s="22"/>
      <c r="F42836" s="22"/>
      <c r="G42836" s="22"/>
      <c r="H42836" s="22"/>
    </row>
    <row r="42837" spans="4:8">
      <c r="D42837" s="22"/>
      <c r="F42837" s="22"/>
      <c r="G42837" s="22"/>
      <c r="H42837" s="22"/>
    </row>
    <row r="42838" spans="4:8">
      <c r="D42838" s="22"/>
      <c r="F42838" s="22"/>
      <c r="G42838" s="22"/>
      <c r="H42838" s="22"/>
    </row>
    <row r="42839" spans="4:8">
      <c r="D42839" s="22"/>
      <c r="F42839" s="22"/>
      <c r="G42839" s="22"/>
      <c r="H42839" s="22"/>
    </row>
    <row r="42840" spans="4:8">
      <c r="D42840" s="22"/>
      <c r="F42840" s="22"/>
      <c r="G42840" s="22"/>
      <c r="H42840" s="22"/>
    </row>
    <row r="42841" spans="4:8">
      <c r="D42841" s="22"/>
      <c r="F42841" s="22"/>
      <c r="G42841" s="22"/>
      <c r="H42841" s="22"/>
    </row>
    <row r="42842" spans="4:8">
      <c r="D42842" s="22"/>
      <c r="F42842" s="22"/>
      <c r="G42842" s="22"/>
      <c r="H42842" s="22"/>
    </row>
    <row r="42843" spans="4:8">
      <c r="D42843" s="22"/>
      <c r="F42843" s="22"/>
      <c r="G42843" s="22"/>
      <c r="H42843" s="22"/>
    </row>
    <row r="42844" spans="4:8">
      <c r="D42844" s="22"/>
      <c r="F42844" s="22"/>
      <c r="G42844" s="22"/>
      <c r="H42844" s="22"/>
    </row>
    <row r="42845" spans="4:8">
      <c r="D42845" s="22"/>
      <c r="F42845" s="22"/>
      <c r="G42845" s="22"/>
      <c r="H42845" s="22"/>
    </row>
    <row r="42846" spans="4:8">
      <c r="D42846" s="22"/>
      <c r="F42846" s="22"/>
      <c r="G42846" s="22"/>
      <c r="H42846" s="22"/>
    </row>
    <row r="42847" spans="4:8">
      <c r="D42847" s="22"/>
      <c r="F42847" s="22"/>
      <c r="G42847" s="22"/>
      <c r="H42847" s="22"/>
    </row>
    <row r="42848" spans="4:8">
      <c r="D42848" s="22"/>
      <c r="F42848" s="22"/>
      <c r="G42848" s="22"/>
      <c r="H42848" s="22"/>
    </row>
    <row r="42849" spans="4:8">
      <c r="D42849" s="22"/>
      <c r="F42849" s="22"/>
      <c r="G42849" s="22"/>
      <c r="H42849" s="22"/>
    </row>
    <row r="42850" spans="4:8">
      <c r="D42850" s="22"/>
      <c r="F42850" s="22"/>
      <c r="G42850" s="22"/>
      <c r="H42850" s="22"/>
    </row>
    <row r="42851" spans="4:8">
      <c r="D42851" s="22"/>
      <c r="F42851" s="22"/>
      <c r="G42851" s="22"/>
      <c r="H42851" s="22"/>
    </row>
    <row r="42852" spans="4:8">
      <c r="D42852" s="22"/>
      <c r="F42852" s="22"/>
      <c r="G42852" s="22"/>
      <c r="H42852" s="22"/>
    </row>
    <row r="42853" spans="4:8">
      <c r="D42853" s="22"/>
      <c r="F42853" s="22"/>
      <c r="G42853" s="22"/>
      <c r="H42853" s="22"/>
    </row>
    <row r="42854" spans="4:8">
      <c r="D42854" s="22"/>
      <c r="F42854" s="22"/>
      <c r="G42854" s="22"/>
      <c r="H42854" s="22"/>
    </row>
    <row r="42855" spans="4:8">
      <c r="D42855" s="22"/>
      <c r="F42855" s="22"/>
      <c r="G42855" s="22"/>
      <c r="H42855" s="22"/>
    </row>
    <row r="42856" spans="4:8">
      <c r="D42856" s="22"/>
      <c r="F42856" s="22"/>
      <c r="G42856" s="22"/>
      <c r="H42856" s="22"/>
    </row>
    <row r="42857" spans="4:8">
      <c r="D42857" s="22"/>
      <c r="F42857" s="22"/>
      <c r="G42857" s="22"/>
      <c r="H42857" s="22"/>
    </row>
    <row r="42858" spans="4:8">
      <c r="D42858" s="22"/>
      <c r="F42858" s="22"/>
      <c r="G42858" s="22"/>
      <c r="H42858" s="22"/>
    </row>
    <row r="42859" spans="4:8">
      <c r="D42859" s="22"/>
      <c r="F42859" s="22"/>
      <c r="G42859" s="22"/>
      <c r="H42859" s="22"/>
    </row>
    <row r="42860" spans="4:8">
      <c r="D42860" s="22"/>
      <c r="F42860" s="22"/>
      <c r="G42860" s="22"/>
      <c r="H42860" s="22"/>
    </row>
    <row r="42861" spans="4:8">
      <c r="D42861" s="22"/>
      <c r="F42861" s="22"/>
      <c r="G42861" s="22"/>
      <c r="H42861" s="22"/>
    </row>
    <row r="42862" spans="4:8">
      <c r="D42862" s="22"/>
      <c r="F42862" s="22"/>
      <c r="G42862" s="22"/>
      <c r="H42862" s="22"/>
    </row>
    <row r="42863" spans="4:8">
      <c r="D42863" s="22"/>
      <c r="F42863" s="22"/>
      <c r="G42863" s="22"/>
      <c r="H42863" s="22"/>
    </row>
    <row r="42864" spans="4:8">
      <c r="D42864" s="22"/>
      <c r="F42864" s="22"/>
      <c r="G42864" s="22"/>
      <c r="H42864" s="22"/>
    </row>
    <row r="42865" spans="4:8">
      <c r="D42865" s="22"/>
      <c r="F42865" s="22"/>
      <c r="G42865" s="22"/>
      <c r="H42865" s="22"/>
    </row>
    <row r="42866" spans="4:8">
      <c r="D42866" s="22"/>
      <c r="F42866" s="22"/>
      <c r="G42866" s="22"/>
      <c r="H42866" s="22"/>
    </row>
    <row r="42867" spans="4:8">
      <c r="D42867" s="22"/>
      <c r="F42867" s="22"/>
      <c r="G42867" s="22"/>
      <c r="H42867" s="22"/>
    </row>
    <row r="42868" spans="4:8">
      <c r="D42868" s="22"/>
      <c r="F42868" s="22"/>
      <c r="G42868" s="22"/>
      <c r="H42868" s="22"/>
    </row>
    <row r="42869" spans="4:8">
      <c r="D42869" s="22"/>
      <c r="F42869" s="22"/>
      <c r="G42869" s="22"/>
      <c r="H42869" s="22"/>
    </row>
    <row r="42870" spans="4:8">
      <c r="D42870" s="22"/>
      <c r="F42870" s="22"/>
      <c r="G42870" s="22"/>
      <c r="H42870" s="22"/>
    </row>
    <row r="42871" spans="4:8">
      <c r="D42871" s="22"/>
      <c r="F42871" s="22"/>
      <c r="G42871" s="22"/>
      <c r="H42871" s="22"/>
    </row>
    <row r="42872" spans="4:8">
      <c r="D42872" s="22"/>
      <c r="F42872" s="22"/>
      <c r="G42872" s="22"/>
      <c r="H42872" s="22"/>
    </row>
    <row r="42873" spans="4:8">
      <c r="D42873" s="22"/>
      <c r="F42873" s="22"/>
      <c r="G42873" s="22"/>
      <c r="H42873" s="22"/>
    </row>
    <row r="42874" spans="4:8">
      <c r="D42874" s="22"/>
      <c r="F42874" s="22"/>
      <c r="G42874" s="22"/>
      <c r="H42874" s="22"/>
    </row>
    <row r="42875" spans="4:8">
      <c r="D42875" s="22"/>
      <c r="F42875" s="22"/>
      <c r="G42875" s="22"/>
      <c r="H42875" s="22"/>
    </row>
    <row r="42876" spans="4:8">
      <c r="D42876" s="22"/>
      <c r="F42876" s="22"/>
      <c r="G42876" s="22"/>
      <c r="H42876" s="22"/>
    </row>
    <row r="42877" spans="4:8">
      <c r="D42877" s="22"/>
      <c r="F42877" s="22"/>
      <c r="G42877" s="22"/>
      <c r="H42877" s="22"/>
    </row>
    <row r="42878" spans="4:8">
      <c r="D42878" s="22"/>
      <c r="F42878" s="22"/>
      <c r="G42878" s="22"/>
      <c r="H42878" s="22"/>
    </row>
    <row r="42879" spans="4:8">
      <c r="D42879" s="22"/>
      <c r="F42879" s="22"/>
      <c r="G42879" s="22"/>
      <c r="H42879" s="22"/>
    </row>
    <row r="42880" spans="4:8">
      <c r="D42880" s="22"/>
      <c r="F42880" s="22"/>
      <c r="G42880" s="22"/>
      <c r="H42880" s="22"/>
    </row>
    <row r="42881" spans="4:8">
      <c r="D42881" s="22"/>
      <c r="F42881" s="22"/>
      <c r="G42881" s="22"/>
      <c r="H42881" s="22"/>
    </row>
    <row r="42882" spans="4:8">
      <c r="D42882" s="22"/>
      <c r="F42882" s="22"/>
      <c r="G42882" s="22"/>
      <c r="H42882" s="22"/>
    </row>
    <row r="42883" spans="4:8">
      <c r="D42883" s="22"/>
      <c r="F42883" s="22"/>
      <c r="G42883" s="22"/>
      <c r="H42883" s="22"/>
    </row>
    <row r="42884" spans="4:8">
      <c r="D42884" s="22"/>
      <c r="F42884" s="22"/>
      <c r="G42884" s="22"/>
      <c r="H42884" s="22"/>
    </row>
    <row r="42885" spans="4:8">
      <c r="D42885" s="22"/>
      <c r="F42885" s="22"/>
      <c r="G42885" s="22"/>
      <c r="H42885" s="22"/>
    </row>
    <row r="42886" spans="4:8">
      <c r="D42886" s="22"/>
      <c r="F42886" s="22"/>
      <c r="G42886" s="22"/>
      <c r="H42886" s="22"/>
    </row>
    <row r="42887" spans="4:8">
      <c r="D42887" s="22"/>
      <c r="F42887" s="22"/>
      <c r="G42887" s="22"/>
      <c r="H42887" s="22"/>
    </row>
    <row r="42888" spans="4:8">
      <c r="D42888" s="22"/>
      <c r="F42888" s="22"/>
      <c r="G42888" s="22"/>
      <c r="H42888" s="22"/>
    </row>
    <row r="42889" spans="4:8">
      <c r="D42889" s="22"/>
      <c r="F42889" s="22"/>
      <c r="G42889" s="22"/>
      <c r="H42889" s="22"/>
    </row>
    <row r="42890" spans="4:8">
      <c r="D42890" s="22"/>
      <c r="F42890" s="22"/>
      <c r="G42890" s="22"/>
      <c r="H42890" s="22"/>
    </row>
    <row r="42891" spans="4:8">
      <c r="D42891" s="22"/>
      <c r="F42891" s="22"/>
      <c r="G42891" s="22"/>
      <c r="H42891" s="22"/>
    </row>
    <row r="42892" spans="4:8">
      <c r="D42892" s="22"/>
      <c r="F42892" s="22"/>
      <c r="G42892" s="22"/>
      <c r="H42892" s="22"/>
    </row>
    <row r="42893" spans="4:8">
      <c r="D42893" s="22"/>
      <c r="F42893" s="22"/>
      <c r="G42893" s="22"/>
      <c r="H42893" s="22"/>
    </row>
    <row r="42894" spans="4:8">
      <c r="D42894" s="22"/>
      <c r="F42894" s="22"/>
      <c r="G42894" s="22"/>
      <c r="H42894" s="22"/>
    </row>
    <row r="42895" spans="4:8">
      <c r="D42895" s="22"/>
      <c r="F42895" s="22"/>
      <c r="G42895" s="22"/>
      <c r="H42895" s="22"/>
    </row>
    <row r="42896" spans="4:8">
      <c r="D42896" s="22"/>
      <c r="F42896" s="22"/>
      <c r="G42896" s="22"/>
      <c r="H42896" s="22"/>
    </row>
    <row r="42897" spans="4:8">
      <c r="D42897" s="22"/>
      <c r="F42897" s="22"/>
      <c r="G42897" s="22"/>
      <c r="H42897" s="22"/>
    </row>
    <row r="42898" spans="4:8">
      <c r="D42898" s="22"/>
      <c r="F42898" s="22"/>
      <c r="G42898" s="22"/>
      <c r="H42898" s="22"/>
    </row>
    <row r="42899" spans="4:8">
      <c r="D42899" s="22"/>
      <c r="F42899" s="22"/>
      <c r="G42899" s="22"/>
      <c r="H42899" s="22"/>
    </row>
    <row r="42900" spans="4:8">
      <c r="D42900" s="22"/>
      <c r="F42900" s="22"/>
      <c r="G42900" s="22"/>
      <c r="H42900" s="22"/>
    </row>
    <row r="42901" spans="4:8">
      <c r="D42901" s="22"/>
      <c r="F42901" s="22"/>
      <c r="G42901" s="22"/>
      <c r="H42901" s="22"/>
    </row>
    <row r="42902" spans="4:8">
      <c r="D42902" s="22"/>
      <c r="F42902" s="22"/>
      <c r="G42902" s="22"/>
      <c r="H42902" s="22"/>
    </row>
    <row r="42903" spans="4:8">
      <c r="D42903" s="22"/>
      <c r="F42903" s="22"/>
      <c r="G42903" s="22"/>
      <c r="H42903" s="22"/>
    </row>
    <row r="42904" spans="4:8">
      <c r="D42904" s="22"/>
      <c r="F42904" s="22"/>
      <c r="G42904" s="22"/>
      <c r="H42904" s="22"/>
    </row>
    <row r="42905" spans="4:8">
      <c r="D42905" s="22"/>
      <c r="F42905" s="22"/>
      <c r="G42905" s="22"/>
      <c r="H42905" s="22"/>
    </row>
    <row r="42906" spans="4:8">
      <c r="D42906" s="22"/>
      <c r="F42906" s="22"/>
      <c r="G42906" s="22"/>
      <c r="H42906" s="22"/>
    </row>
    <row r="42907" spans="4:8">
      <c r="D42907" s="22"/>
      <c r="F42907" s="22"/>
      <c r="G42907" s="22"/>
      <c r="H42907" s="22"/>
    </row>
    <row r="42908" spans="4:8">
      <c r="D42908" s="22"/>
      <c r="F42908" s="22"/>
      <c r="G42908" s="22"/>
      <c r="H42908" s="22"/>
    </row>
    <row r="42909" spans="4:8">
      <c r="D42909" s="22"/>
      <c r="F42909" s="22"/>
      <c r="G42909" s="22"/>
      <c r="H42909" s="22"/>
    </row>
    <row r="42910" spans="4:8">
      <c r="D42910" s="22"/>
      <c r="F42910" s="22"/>
      <c r="G42910" s="22"/>
      <c r="H42910" s="22"/>
    </row>
    <row r="42911" spans="4:8">
      <c r="D42911" s="22"/>
      <c r="F42911" s="22"/>
      <c r="G42911" s="22"/>
      <c r="H42911" s="22"/>
    </row>
    <row r="42912" spans="4:8">
      <c r="D42912" s="22"/>
      <c r="F42912" s="22"/>
      <c r="G42912" s="22"/>
      <c r="H42912" s="22"/>
    </row>
    <row r="42913" spans="4:8">
      <c r="D42913" s="22"/>
      <c r="F42913" s="22"/>
      <c r="G42913" s="22"/>
      <c r="H42913" s="22"/>
    </row>
    <row r="42914" spans="4:8">
      <c r="D42914" s="22"/>
      <c r="F42914" s="22"/>
      <c r="G42914" s="22"/>
      <c r="H42914" s="22"/>
    </row>
    <row r="42915" spans="4:8">
      <c r="D42915" s="22"/>
      <c r="F42915" s="22"/>
      <c r="G42915" s="22"/>
      <c r="H42915" s="22"/>
    </row>
    <row r="42916" spans="4:8">
      <c r="D42916" s="22"/>
      <c r="F42916" s="22"/>
      <c r="G42916" s="22"/>
      <c r="H42916" s="22"/>
    </row>
    <row r="42917" spans="4:8">
      <c r="D42917" s="22"/>
      <c r="F42917" s="22"/>
      <c r="G42917" s="22"/>
      <c r="H42917" s="22"/>
    </row>
    <row r="42918" spans="4:8">
      <c r="D42918" s="22"/>
      <c r="F42918" s="22"/>
      <c r="G42918" s="22"/>
      <c r="H42918" s="22"/>
    </row>
    <row r="42919" spans="4:8">
      <c r="D42919" s="22"/>
      <c r="F42919" s="22"/>
      <c r="G42919" s="22"/>
      <c r="H42919" s="22"/>
    </row>
    <row r="42920" spans="4:8">
      <c r="D42920" s="22"/>
      <c r="F42920" s="22"/>
      <c r="G42920" s="22"/>
      <c r="H42920" s="22"/>
    </row>
    <row r="42921" spans="4:8">
      <c r="D42921" s="22"/>
      <c r="F42921" s="22"/>
      <c r="G42921" s="22"/>
      <c r="H42921" s="22"/>
    </row>
    <row r="42922" spans="4:8">
      <c r="D42922" s="22"/>
      <c r="F42922" s="22"/>
      <c r="G42922" s="22"/>
      <c r="H42922" s="22"/>
    </row>
    <row r="42923" spans="4:8">
      <c r="D42923" s="22"/>
      <c r="F42923" s="22"/>
      <c r="G42923" s="22"/>
      <c r="H42923" s="22"/>
    </row>
    <row r="42924" spans="4:8">
      <c r="D42924" s="22"/>
      <c r="F42924" s="22"/>
      <c r="G42924" s="22"/>
      <c r="H42924" s="22"/>
    </row>
    <row r="42925" spans="4:8">
      <c r="D42925" s="22"/>
      <c r="F42925" s="22"/>
      <c r="G42925" s="22"/>
      <c r="H42925" s="22"/>
    </row>
    <row r="42926" spans="4:8">
      <c r="D42926" s="22"/>
      <c r="F42926" s="22"/>
      <c r="G42926" s="22"/>
      <c r="H42926" s="22"/>
    </row>
    <row r="42927" spans="4:8">
      <c r="D42927" s="22"/>
      <c r="F42927" s="22"/>
      <c r="G42927" s="22"/>
      <c r="H42927" s="22"/>
    </row>
    <row r="42928" spans="4:8">
      <c r="D42928" s="22"/>
      <c r="F42928" s="22"/>
      <c r="G42928" s="22"/>
      <c r="H42928" s="22"/>
    </row>
    <row r="42929" spans="4:8">
      <c r="D42929" s="22"/>
      <c r="F42929" s="22"/>
      <c r="G42929" s="22"/>
      <c r="H42929" s="22"/>
    </row>
    <row r="42930" spans="4:8">
      <c r="D42930" s="22"/>
      <c r="F42930" s="22"/>
      <c r="G42930" s="22"/>
      <c r="H42930" s="22"/>
    </row>
    <row r="42931" spans="4:8">
      <c r="D42931" s="22"/>
      <c r="F42931" s="22"/>
      <c r="G42931" s="22"/>
      <c r="H42931" s="22"/>
    </row>
    <row r="42932" spans="4:8">
      <c r="D42932" s="22"/>
      <c r="F42932" s="22"/>
      <c r="G42932" s="22"/>
      <c r="H42932" s="22"/>
    </row>
    <row r="42933" spans="4:8">
      <c r="D42933" s="22"/>
      <c r="F42933" s="22"/>
      <c r="G42933" s="22"/>
      <c r="H42933" s="22"/>
    </row>
    <row r="42934" spans="4:8">
      <c r="D42934" s="22"/>
      <c r="F42934" s="22"/>
      <c r="G42934" s="22"/>
      <c r="H42934" s="22"/>
    </row>
    <row r="42935" spans="4:8">
      <c r="D42935" s="22"/>
      <c r="F42935" s="22"/>
      <c r="G42935" s="22"/>
      <c r="H42935" s="22"/>
    </row>
    <row r="42936" spans="4:8">
      <c r="D42936" s="22"/>
      <c r="F42936" s="22"/>
      <c r="G42936" s="22"/>
      <c r="H42936" s="22"/>
    </row>
    <row r="42937" spans="4:8">
      <c r="D42937" s="22"/>
      <c r="F42937" s="22"/>
      <c r="G42937" s="22"/>
      <c r="H42937" s="22"/>
    </row>
    <row r="42938" spans="4:8">
      <c r="D42938" s="22"/>
      <c r="F42938" s="22"/>
      <c r="G42938" s="22"/>
      <c r="H42938" s="22"/>
    </row>
    <row r="42939" spans="4:8">
      <c r="D42939" s="22"/>
      <c r="F42939" s="22"/>
      <c r="G42939" s="22"/>
      <c r="H42939" s="22"/>
    </row>
    <row r="42940" spans="4:8">
      <c r="D42940" s="22"/>
      <c r="F42940" s="22"/>
      <c r="G42940" s="22"/>
      <c r="H42940" s="22"/>
    </row>
    <row r="42941" spans="4:8">
      <c r="D42941" s="22"/>
      <c r="F42941" s="22"/>
      <c r="G42941" s="22"/>
      <c r="H42941" s="22"/>
    </row>
    <row r="42942" spans="4:8">
      <c r="D42942" s="22"/>
      <c r="F42942" s="22"/>
      <c r="G42942" s="22"/>
      <c r="H42942" s="22"/>
    </row>
    <row r="42943" spans="4:8">
      <c r="D42943" s="22"/>
      <c r="F42943" s="22"/>
      <c r="G42943" s="22"/>
      <c r="H42943" s="22"/>
    </row>
    <row r="42944" spans="4:8">
      <c r="D42944" s="22"/>
      <c r="F42944" s="22"/>
      <c r="G42944" s="22"/>
      <c r="H42944" s="22"/>
    </row>
    <row r="42945" spans="4:8">
      <c r="D42945" s="22"/>
      <c r="F42945" s="22"/>
      <c r="G42945" s="22"/>
      <c r="H42945" s="22"/>
    </row>
    <row r="42946" spans="4:8">
      <c r="D42946" s="22"/>
      <c r="F42946" s="22"/>
      <c r="G42946" s="22"/>
      <c r="H42946" s="22"/>
    </row>
    <row r="42947" spans="4:8">
      <c r="D42947" s="22"/>
      <c r="F42947" s="22"/>
      <c r="G42947" s="22"/>
      <c r="H42947" s="22"/>
    </row>
    <row r="42948" spans="4:8">
      <c r="D42948" s="22"/>
      <c r="F42948" s="22"/>
      <c r="G42948" s="22"/>
      <c r="H42948" s="22"/>
    </row>
    <row r="42949" spans="4:8">
      <c r="D42949" s="22"/>
      <c r="F42949" s="22"/>
      <c r="G42949" s="22"/>
      <c r="H42949" s="22"/>
    </row>
    <row r="42950" spans="4:8">
      <c r="D42950" s="22"/>
      <c r="F42950" s="22"/>
      <c r="G42950" s="22"/>
      <c r="H42950" s="22"/>
    </row>
    <row r="42951" spans="4:8">
      <c r="D42951" s="22"/>
      <c r="F42951" s="22"/>
      <c r="G42951" s="22"/>
      <c r="H42951" s="22"/>
    </row>
    <row r="42952" spans="4:8">
      <c r="D42952" s="22"/>
      <c r="F42952" s="22"/>
      <c r="G42952" s="22"/>
      <c r="H42952" s="22"/>
    </row>
    <row r="42953" spans="4:8">
      <c r="D42953" s="22"/>
      <c r="F42953" s="22"/>
      <c r="G42953" s="22"/>
      <c r="H42953" s="22"/>
    </row>
    <row r="42954" spans="4:8">
      <c r="D42954" s="22"/>
      <c r="F42954" s="22"/>
      <c r="G42954" s="22"/>
      <c r="H42954" s="22"/>
    </row>
    <row r="42955" spans="4:8">
      <c r="D42955" s="22"/>
      <c r="F42955" s="22"/>
      <c r="G42955" s="22"/>
      <c r="H42955" s="22"/>
    </row>
    <row r="42956" spans="4:8">
      <c r="D42956" s="22"/>
      <c r="F42956" s="22"/>
      <c r="G42956" s="22"/>
      <c r="H42956" s="22"/>
    </row>
    <row r="42957" spans="4:8">
      <c r="D42957" s="22"/>
      <c r="F42957" s="22"/>
      <c r="G42957" s="22"/>
      <c r="H42957" s="22"/>
    </row>
    <row r="42958" spans="4:8">
      <c r="D42958" s="22"/>
      <c r="F42958" s="22"/>
      <c r="G42958" s="22"/>
      <c r="H42958" s="22"/>
    </row>
    <row r="42959" spans="4:8">
      <c r="D42959" s="22"/>
      <c r="F42959" s="22"/>
      <c r="G42959" s="22"/>
      <c r="H42959" s="22"/>
    </row>
    <row r="42960" spans="4:8">
      <c r="D42960" s="22"/>
      <c r="F42960" s="22"/>
      <c r="G42960" s="22"/>
      <c r="H42960" s="22"/>
    </row>
    <row r="42961" spans="4:8">
      <c r="D42961" s="22"/>
      <c r="F42961" s="22"/>
      <c r="G42961" s="22"/>
      <c r="H42961" s="22"/>
    </row>
    <row r="42962" spans="4:8">
      <c r="D42962" s="22"/>
      <c r="F42962" s="22"/>
      <c r="G42962" s="22"/>
      <c r="H42962" s="22"/>
    </row>
    <row r="42963" spans="4:8">
      <c r="D42963" s="22"/>
      <c r="F42963" s="22"/>
      <c r="G42963" s="22"/>
      <c r="H42963" s="22"/>
    </row>
    <row r="42964" spans="4:8">
      <c r="D42964" s="22"/>
      <c r="F42964" s="22"/>
      <c r="G42964" s="22"/>
      <c r="H42964" s="22"/>
    </row>
    <row r="42965" spans="4:8">
      <c r="D42965" s="22"/>
      <c r="F42965" s="22"/>
      <c r="G42965" s="22"/>
      <c r="H42965" s="22"/>
    </row>
    <row r="42966" spans="4:8">
      <c r="D42966" s="22"/>
      <c r="F42966" s="22"/>
      <c r="G42966" s="22"/>
      <c r="H42966" s="22"/>
    </row>
    <row r="42967" spans="4:8">
      <c r="D42967" s="22"/>
      <c r="F42967" s="22"/>
      <c r="G42967" s="22"/>
      <c r="H42967" s="22"/>
    </row>
    <row r="42968" spans="4:8">
      <c r="D42968" s="22"/>
      <c r="F42968" s="22"/>
      <c r="G42968" s="22"/>
      <c r="H42968" s="22"/>
    </row>
    <row r="42969" spans="4:8">
      <c r="D42969" s="22"/>
      <c r="F42969" s="22"/>
      <c r="G42969" s="22"/>
      <c r="H42969" s="22"/>
    </row>
    <row r="42970" spans="4:8">
      <c r="D42970" s="22"/>
      <c r="F42970" s="22"/>
      <c r="G42970" s="22"/>
      <c r="H42970" s="22"/>
    </row>
    <row r="42971" spans="4:8">
      <c r="D42971" s="22"/>
      <c r="F42971" s="22"/>
      <c r="G42971" s="22"/>
      <c r="H42971" s="22"/>
    </row>
    <row r="42972" spans="4:8">
      <c r="D42972" s="22"/>
      <c r="F42972" s="22"/>
      <c r="G42972" s="22"/>
      <c r="H42972" s="22"/>
    </row>
    <row r="42973" spans="4:8">
      <c r="D42973" s="22"/>
      <c r="F42973" s="22"/>
      <c r="G42973" s="22"/>
      <c r="H42973" s="22"/>
    </row>
    <row r="42974" spans="4:8">
      <c r="D42974" s="22"/>
      <c r="F42974" s="22"/>
      <c r="G42974" s="22"/>
      <c r="H42974" s="22"/>
    </row>
    <row r="42975" spans="4:8">
      <c r="D42975" s="22"/>
      <c r="F42975" s="22"/>
      <c r="G42975" s="22"/>
      <c r="H42975" s="22"/>
    </row>
    <row r="42976" spans="4:8">
      <c r="D42976" s="22"/>
      <c r="F42976" s="22"/>
      <c r="G42976" s="22"/>
      <c r="H42976" s="22"/>
    </row>
    <row r="42977" spans="4:8">
      <c r="D42977" s="22"/>
      <c r="F42977" s="22"/>
      <c r="G42977" s="22"/>
      <c r="H42977" s="22"/>
    </row>
    <row r="42978" spans="4:8">
      <c r="D42978" s="22"/>
      <c r="F42978" s="22"/>
      <c r="G42978" s="22"/>
      <c r="H42978" s="22"/>
    </row>
    <row r="42979" spans="4:8">
      <c r="D42979" s="22"/>
      <c r="F42979" s="22"/>
      <c r="G42979" s="22"/>
      <c r="H42979" s="22"/>
    </row>
    <row r="42980" spans="4:8">
      <c r="D42980" s="22"/>
      <c r="F42980" s="22"/>
      <c r="G42980" s="22"/>
      <c r="H42980" s="22"/>
    </row>
    <row r="42981" spans="4:8">
      <c r="D42981" s="22"/>
      <c r="F42981" s="22"/>
      <c r="G42981" s="22"/>
      <c r="H42981" s="22"/>
    </row>
    <row r="42982" spans="4:8">
      <c r="D42982" s="22"/>
      <c r="F42982" s="22"/>
      <c r="G42982" s="22"/>
      <c r="H42982" s="22"/>
    </row>
    <row r="42983" spans="4:8">
      <c r="D42983" s="22"/>
      <c r="F42983" s="22"/>
      <c r="G42983" s="22"/>
      <c r="H42983" s="22"/>
    </row>
    <row r="42984" spans="4:8">
      <c r="D42984" s="22"/>
      <c r="F42984" s="22"/>
      <c r="G42984" s="22"/>
      <c r="H42984" s="22"/>
    </row>
    <row r="42985" spans="4:8">
      <c r="D42985" s="22"/>
      <c r="F42985" s="22"/>
      <c r="G42985" s="22"/>
      <c r="H42985" s="22"/>
    </row>
    <row r="42986" spans="4:8">
      <c r="D42986" s="22"/>
      <c r="F42986" s="22"/>
      <c r="G42986" s="22"/>
      <c r="H42986" s="22"/>
    </row>
    <row r="42987" spans="4:8">
      <c r="D42987" s="22"/>
      <c r="F42987" s="22"/>
      <c r="G42987" s="22"/>
      <c r="H42987" s="22"/>
    </row>
    <row r="42988" spans="4:8">
      <c r="D42988" s="22"/>
      <c r="F42988" s="22"/>
      <c r="G42988" s="22"/>
      <c r="H42988" s="22"/>
    </row>
    <row r="42989" spans="4:8">
      <c r="D42989" s="22"/>
      <c r="F42989" s="22"/>
      <c r="G42989" s="22"/>
      <c r="H42989" s="22"/>
    </row>
    <row r="42990" spans="4:8">
      <c r="D42990" s="22"/>
      <c r="F42990" s="22"/>
      <c r="G42990" s="22"/>
      <c r="H42990" s="22"/>
    </row>
    <row r="42991" spans="4:8">
      <c r="D42991" s="22"/>
      <c r="F42991" s="22"/>
      <c r="G42991" s="22"/>
      <c r="H42991" s="22"/>
    </row>
    <row r="42992" spans="4:8">
      <c r="D42992" s="22"/>
      <c r="F42992" s="22"/>
      <c r="G42992" s="22"/>
      <c r="H42992" s="22"/>
    </row>
    <row r="42993" spans="4:8">
      <c r="D42993" s="22"/>
      <c r="F42993" s="22"/>
      <c r="G42993" s="22"/>
      <c r="H42993" s="22"/>
    </row>
    <row r="42994" spans="4:8">
      <c r="D42994" s="22"/>
      <c r="F42994" s="22"/>
      <c r="G42994" s="22"/>
      <c r="H42994" s="22"/>
    </row>
    <row r="42995" spans="4:8">
      <c r="D42995" s="22"/>
      <c r="F42995" s="22"/>
      <c r="G42995" s="22"/>
      <c r="H42995" s="22"/>
    </row>
    <row r="42996" spans="4:8">
      <c r="D42996" s="22"/>
      <c r="F42996" s="22"/>
      <c r="G42996" s="22"/>
      <c r="H42996" s="22"/>
    </row>
    <row r="42997" spans="4:8">
      <c r="D42997" s="22"/>
      <c r="F42997" s="22"/>
      <c r="G42997" s="22"/>
      <c r="H42997" s="22"/>
    </row>
    <row r="42998" spans="4:8">
      <c r="D42998" s="22"/>
      <c r="F42998" s="22"/>
      <c r="G42998" s="22"/>
      <c r="H42998" s="22"/>
    </row>
    <row r="42999" spans="4:8">
      <c r="D42999" s="22"/>
      <c r="F42999" s="22"/>
      <c r="G42999" s="22"/>
      <c r="H42999" s="22"/>
    </row>
    <row r="43000" spans="4:8">
      <c r="D43000" s="22"/>
      <c r="F43000" s="22"/>
      <c r="G43000" s="22"/>
      <c r="H43000" s="22"/>
    </row>
    <row r="43001" spans="4:8">
      <c r="D43001" s="22"/>
      <c r="F43001" s="22"/>
      <c r="G43001" s="22"/>
      <c r="H43001" s="22"/>
    </row>
    <row r="43002" spans="4:8">
      <c r="D43002" s="22"/>
      <c r="F43002" s="22"/>
      <c r="G43002" s="22"/>
      <c r="H43002" s="22"/>
    </row>
    <row r="43003" spans="4:8">
      <c r="D43003" s="22"/>
      <c r="F43003" s="22"/>
      <c r="G43003" s="22"/>
      <c r="H43003" s="22"/>
    </row>
    <row r="43004" spans="4:8">
      <c r="D43004" s="22"/>
      <c r="F43004" s="22"/>
      <c r="G43004" s="22"/>
      <c r="H43004" s="22"/>
    </row>
    <row r="43005" spans="4:8">
      <c r="D43005" s="22"/>
      <c r="F43005" s="22"/>
      <c r="G43005" s="22"/>
      <c r="H43005" s="22"/>
    </row>
    <row r="43006" spans="4:8">
      <c r="D43006" s="22"/>
      <c r="F43006" s="22"/>
      <c r="G43006" s="22"/>
      <c r="H43006" s="22"/>
    </row>
    <row r="43007" spans="4:8">
      <c r="D43007" s="22"/>
      <c r="F43007" s="22"/>
      <c r="G43007" s="22"/>
      <c r="H43007" s="22"/>
    </row>
    <row r="43008" spans="4:8">
      <c r="D43008" s="22"/>
      <c r="F43008" s="22"/>
      <c r="G43008" s="22"/>
      <c r="H43008" s="22"/>
    </row>
    <row r="43009" spans="4:8">
      <c r="D43009" s="22"/>
      <c r="F43009" s="22"/>
      <c r="G43009" s="22"/>
      <c r="H43009" s="22"/>
    </row>
    <row r="43010" spans="4:8">
      <c r="D43010" s="22"/>
      <c r="F43010" s="22"/>
      <c r="G43010" s="22"/>
      <c r="H43010" s="22"/>
    </row>
    <row r="43011" spans="4:8">
      <c r="D43011" s="22"/>
      <c r="F43011" s="22"/>
      <c r="G43011" s="22"/>
      <c r="H43011" s="22"/>
    </row>
    <row r="43012" spans="4:8">
      <c r="D43012" s="22"/>
      <c r="F43012" s="22"/>
      <c r="G43012" s="22"/>
      <c r="H43012" s="22"/>
    </row>
    <row r="43013" spans="4:8">
      <c r="D43013" s="22"/>
      <c r="F43013" s="22"/>
      <c r="G43013" s="22"/>
      <c r="H43013" s="22"/>
    </row>
    <row r="43014" spans="4:8">
      <c r="D43014" s="22"/>
      <c r="F43014" s="22"/>
      <c r="G43014" s="22"/>
      <c r="H43014" s="22"/>
    </row>
    <row r="43015" spans="4:8">
      <c r="D43015" s="22"/>
      <c r="F43015" s="22"/>
      <c r="G43015" s="22"/>
      <c r="H43015" s="22"/>
    </row>
    <row r="43016" spans="4:8">
      <c r="D43016" s="22"/>
      <c r="F43016" s="22"/>
      <c r="G43016" s="22"/>
      <c r="H43016" s="22"/>
    </row>
    <row r="43017" spans="4:8">
      <c r="D43017" s="22"/>
      <c r="F43017" s="22"/>
      <c r="G43017" s="22"/>
      <c r="H43017" s="22"/>
    </row>
    <row r="43018" spans="4:8">
      <c r="D43018" s="22"/>
      <c r="F43018" s="22"/>
      <c r="G43018" s="22"/>
      <c r="H43018" s="22"/>
    </row>
    <row r="43019" spans="4:8">
      <c r="D43019" s="22"/>
      <c r="F43019" s="22"/>
      <c r="G43019" s="22"/>
      <c r="H43019" s="22"/>
    </row>
    <row r="43020" spans="4:8">
      <c r="D43020" s="22"/>
      <c r="F43020" s="22"/>
      <c r="G43020" s="22"/>
      <c r="H43020" s="22"/>
    </row>
    <row r="43021" spans="4:8">
      <c r="D43021" s="22"/>
      <c r="F43021" s="22"/>
      <c r="G43021" s="22"/>
      <c r="H43021" s="22"/>
    </row>
    <row r="43022" spans="4:8">
      <c r="D43022" s="22"/>
      <c r="F43022" s="22"/>
      <c r="G43022" s="22"/>
      <c r="H43022" s="22"/>
    </row>
    <row r="43023" spans="4:8">
      <c r="D43023" s="22"/>
      <c r="F43023" s="22"/>
      <c r="G43023" s="22"/>
      <c r="H43023" s="22"/>
    </row>
    <row r="43024" spans="4:8">
      <c r="D43024" s="22"/>
      <c r="F43024" s="22"/>
      <c r="G43024" s="22"/>
      <c r="H43024" s="22"/>
    </row>
    <row r="43025" spans="4:8">
      <c r="D43025" s="22"/>
      <c r="F43025" s="22"/>
      <c r="G43025" s="22"/>
      <c r="H43025" s="22"/>
    </row>
    <row r="43026" spans="4:8">
      <c r="D43026" s="22"/>
      <c r="F43026" s="22"/>
      <c r="G43026" s="22"/>
      <c r="H43026" s="22"/>
    </row>
    <row r="43027" spans="4:8">
      <c r="D43027" s="22"/>
      <c r="F43027" s="22"/>
      <c r="G43027" s="22"/>
      <c r="H43027" s="22"/>
    </row>
    <row r="43028" spans="4:8">
      <c r="D43028" s="22"/>
      <c r="F43028" s="22"/>
      <c r="G43028" s="22"/>
      <c r="H43028" s="22"/>
    </row>
    <row r="43029" spans="4:8">
      <c r="D43029" s="22"/>
      <c r="F43029" s="22"/>
      <c r="G43029" s="22"/>
      <c r="H43029" s="22"/>
    </row>
    <row r="43030" spans="4:8">
      <c r="D43030" s="22"/>
      <c r="F43030" s="22"/>
      <c r="G43030" s="22"/>
      <c r="H43030" s="22"/>
    </row>
    <row r="43031" spans="4:8">
      <c r="D43031" s="22"/>
      <c r="F43031" s="22"/>
      <c r="G43031" s="22"/>
      <c r="H43031" s="22"/>
    </row>
    <row r="43032" spans="4:8">
      <c r="D43032" s="22"/>
      <c r="F43032" s="22"/>
      <c r="G43032" s="22"/>
      <c r="H43032" s="22"/>
    </row>
    <row r="43033" spans="4:8">
      <c r="D43033" s="22"/>
      <c r="F43033" s="22"/>
      <c r="G43033" s="22"/>
      <c r="H43033" s="22"/>
    </row>
    <row r="43034" spans="4:8">
      <c r="D43034" s="22"/>
      <c r="F43034" s="22"/>
      <c r="G43034" s="22"/>
      <c r="H43034" s="22"/>
    </row>
    <row r="43035" spans="4:8">
      <c r="D43035" s="22"/>
      <c r="F43035" s="22"/>
      <c r="G43035" s="22"/>
      <c r="H43035" s="22"/>
    </row>
    <row r="43036" spans="4:8">
      <c r="D43036" s="22"/>
      <c r="F43036" s="22"/>
      <c r="G43036" s="22"/>
      <c r="H43036" s="22"/>
    </row>
    <row r="43037" spans="4:8">
      <c r="D43037" s="22"/>
      <c r="F43037" s="22"/>
      <c r="G43037" s="22"/>
      <c r="H43037" s="22"/>
    </row>
    <row r="43038" spans="4:8">
      <c r="D43038" s="22"/>
      <c r="F43038" s="22"/>
      <c r="G43038" s="22"/>
      <c r="H43038" s="22"/>
    </row>
    <row r="43039" spans="4:8">
      <c r="D43039" s="22"/>
      <c r="F43039" s="22"/>
      <c r="G43039" s="22"/>
      <c r="H43039" s="22"/>
    </row>
    <row r="43040" spans="4:8">
      <c r="D43040" s="22"/>
      <c r="F43040" s="22"/>
      <c r="G43040" s="22"/>
      <c r="H43040" s="22"/>
    </row>
    <row r="43041" spans="4:8">
      <c r="D43041" s="22"/>
      <c r="F43041" s="22"/>
      <c r="G43041" s="22"/>
      <c r="H43041" s="22"/>
    </row>
    <row r="43042" spans="4:8">
      <c r="D43042" s="22"/>
      <c r="F43042" s="22"/>
      <c r="G43042" s="22"/>
      <c r="H43042" s="22"/>
    </row>
    <row r="43043" spans="4:8">
      <c r="D43043" s="22"/>
      <c r="F43043" s="22"/>
      <c r="G43043" s="22"/>
      <c r="H43043" s="22"/>
    </row>
    <row r="43044" spans="4:8">
      <c r="D43044" s="22"/>
      <c r="F43044" s="22"/>
      <c r="G43044" s="22"/>
      <c r="H43044" s="22"/>
    </row>
    <row r="43045" spans="4:8">
      <c r="D43045" s="22"/>
      <c r="F43045" s="22"/>
      <c r="G43045" s="22"/>
      <c r="H43045" s="22"/>
    </row>
    <row r="43046" spans="4:8">
      <c r="D43046" s="22"/>
      <c r="F43046" s="22"/>
      <c r="G43046" s="22"/>
      <c r="H43046" s="22"/>
    </row>
    <row r="43047" spans="4:8">
      <c r="D43047" s="22"/>
      <c r="F43047" s="22"/>
      <c r="G43047" s="22"/>
      <c r="H43047" s="22"/>
    </row>
    <row r="43048" spans="4:8">
      <c r="D43048" s="22"/>
      <c r="F43048" s="22"/>
      <c r="G43048" s="22"/>
      <c r="H43048" s="22"/>
    </row>
    <row r="43049" spans="4:8">
      <c r="D43049" s="22"/>
      <c r="F43049" s="22"/>
      <c r="G43049" s="22"/>
      <c r="H43049" s="22"/>
    </row>
    <row r="43050" spans="4:8">
      <c r="D43050" s="22"/>
      <c r="F43050" s="22"/>
      <c r="G43050" s="22"/>
      <c r="H43050" s="22"/>
    </row>
    <row r="43051" spans="4:8">
      <c r="D43051" s="22"/>
      <c r="F43051" s="22"/>
      <c r="G43051" s="22"/>
      <c r="H43051" s="22"/>
    </row>
    <row r="43052" spans="4:8">
      <c r="D43052" s="22"/>
      <c r="F43052" s="22"/>
      <c r="G43052" s="22"/>
      <c r="H43052" s="22"/>
    </row>
    <row r="43053" spans="4:8">
      <c r="D43053" s="22"/>
      <c r="F43053" s="22"/>
      <c r="G43053" s="22"/>
      <c r="H43053" s="22"/>
    </row>
    <row r="43054" spans="4:8">
      <c r="D43054" s="22"/>
      <c r="F43054" s="22"/>
      <c r="G43054" s="22"/>
      <c r="H43054" s="22"/>
    </row>
    <row r="43055" spans="4:8">
      <c r="D43055" s="22"/>
      <c r="F43055" s="22"/>
      <c r="G43055" s="22"/>
      <c r="H43055" s="22"/>
    </row>
    <row r="43056" spans="4:8">
      <c r="D43056" s="22"/>
      <c r="F43056" s="22"/>
      <c r="G43056" s="22"/>
      <c r="H43056" s="22"/>
    </row>
    <row r="43057" spans="4:8">
      <c r="D43057" s="22"/>
      <c r="F43057" s="22"/>
      <c r="G43057" s="22"/>
      <c r="H43057" s="22"/>
    </row>
    <row r="43058" spans="4:8">
      <c r="D43058" s="22"/>
      <c r="F43058" s="22"/>
      <c r="G43058" s="22"/>
      <c r="H43058" s="22"/>
    </row>
    <row r="43059" spans="4:8">
      <c r="D43059" s="22"/>
      <c r="F43059" s="22"/>
      <c r="G43059" s="22"/>
      <c r="H43059" s="22"/>
    </row>
    <row r="43060" spans="4:8">
      <c r="D43060" s="22"/>
      <c r="F43060" s="22"/>
      <c r="G43060" s="22"/>
      <c r="H43060" s="22"/>
    </row>
    <row r="43061" spans="4:8">
      <c r="D43061" s="22"/>
      <c r="F43061" s="22"/>
      <c r="G43061" s="22"/>
      <c r="H43061" s="22"/>
    </row>
    <row r="43062" spans="4:8">
      <c r="D43062" s="22"/>
      <c r="F43062" s="22"/>
      <c r="G43062" s="22"/>
      <c r="H43062" s="22"/>
    </row>
    <row r="43063" spans="4:8">
      <c r="D43063" s="22"/>
      <c r="F43063" s="22"/>
      <c r="G43063" s="22"/>
      <c r="H43063" s="22"/>
    </row>
    <row r="43064" spans="4:8">
      <c r="D43064" s="22"/>
      <c r="F43064" s="22"/>
      <c r="G43064" s="22"/>
      <c r="H43064" s="22"/>
    </row>
    <row r="43065" spans="4:8">
      <c r="D43065" s="22"/>
      <c r="F43065" s="22"/>
      <c r="G43065" s="22"/>
      <c r="H43065" s="22"/>
    </row>
    <row r="43066" spans="4:8">
      <c r="D43066" s="22"/>
      <c r="F43066" s="22"/>
      <c r="G43066" s="22"/>
      <c r="H43066" s="22"/>
    </row>
    <row r="43067" spans="4:8">
      <c r="D43067" s="22"/>
      <c r="F43067" s="22"/>
      <c r="G43067" s="22"/>
      <c r="H43067" s="22"/>
    </row>
    <row r="43068" spans="4:8">
      <c r="D43068" s="22"/>
      <c r="F43068" s="22"/>
      <c r="G43068" s="22"/>
      <c r="H43068" s="22"/>
    </row>
    <row r="43069" spans="4:8">
      <c r="D43069" s="22"/>
      <c r="F43069" s="22"/>
      <c r="G43069" s="22"/>
      <c r="H43069" s="22"/>
    </row>
    <row r="43070" spans="4:8">
      <c r="D43070" s="22"/>
      <c r="F43070" s="22"/>
      <c r="G43070" s="22"/>
      <c r="H43070" s="22"/>
    </row>
    <row r="43071" spans="4:8">
      <c r="D43071" s="22"/>
      <c r="F43071" s="22"/>
      <c r="G43071" s="22"/>
      <c r="H43071" s="22"/>
    </row>
    <row r="43072" spans="4:8">
      <c r="D43072" s="22"/>
      <c r="F43072" s="22"/>
      <c r="G43072" s="22"/>
      <c r="H43072" s="22"/>
    </row>
    <row r="43073" spans="4:8">
      <c r="D43073" s="22"/>
      <c r="F43073" s="22"/>
      <c r="G43073" s="22"/>
      <c r="H43073" s="22"/>
    </row>
    <row r="43074" spans="4:8">
      <c r="D43074" s="22"/>
      <c r="F43074" s="22"/>
      <c r="G43074" s="22"/>
      <c r="H43074" s="22"/>
    </row>
    <row r="43075" spans="4:8">
      <c r="D43075" s="22"/>
      <c r="F43075" s="22"/>
      <c r="G43075" s="22"/>
      <c r="H43075" s="22"/>
    </row>
    <row r="43076" spans="4:8">
      <c r="D43076" s="22"/>
      <c r="F43076" s="22"/>
      <c r="G43076" s="22"/>
      <c r="H43076" s="22"/>
    </row>
    <row r="43077" spans="4:8">
      <c r="D43077" s="22"/>
      <c r="F43077" s="22"/>
      <c r="G43077" s="22"/>
      <c r="H43077" s="22"/>
    </row>
    <row r="43078" spans="4:8">
      <c r="D43078" s="22"/>
      <c r="F43078" s="22"/>
      <c r="G43078" s="22"/>
      <c r="H43078" s="22"/>
    </row>
    <row r="43079" spans="4:8">
      <c r="D43079" s="22"/>
      <c r="F43079" s="22"/>
      <c r="G43079" s="22"/>
      <c r="H43079" s="22"/>
    </row>
    <row r="43080" spans="4:8">
      <c r="D43080" s="22"/>
      <c r="F43080" s="22"/>
      <c r="G43080" s="22"/>
      <c r="H43080" s="22"/>
    </row>
    <row r="43081" spans="4:8">
      <c r="D43081" s="22"/>
      <c r="F43081" s="22"/>
      <c r="G43081" s="22"/>
      <c r="H43081" s="22"/>
    </row>
    <row r="43082" spans="4:8">
      <c r="D43082" s="22"/>
      <c r="F43082" s="22"/>
      <c r="G43082" s="22"/>
      <c r="H43082" s="22"/>
    </row>
    <row r="43083" spans="4:8">
      <c r="D43083" s="22"/>
      <c r="F43083" s="22"/>
      <c r="G43083" s="22"/>
      <c r="H43083" s="22"/>
    </row>
    <row r="43084" spans="4:8">
      <c r="D43084" s="22"/>
      <c r="F43084" s="22"/>
      <c r="G43084" s="22"/>
      <c r="H43084" s="22"/>
    </row>
    <row r="43085" spans="4:8">
      <c r="D43085" s="22"/>
      <c r="F43085" s="22"/>
      <c r="G43085" s="22"/>
      <c r="H43085" s="22"/>
    </row>
    <row r="43086" spans="4:8">
      <c r="D43086" s="22"/>
      <c r="F43086" s="22"/>
      <c r="G43086" s="22"/>
      <c r="H43086" s="22"/>
    </row>
    <row r="43087" spans="4:8">
      <c r="D43087" s="22"/>
      <c r="F43087" s="22"/>
      <c r="G43087" s="22"/>
      <c r="H43087" s="22"/>
    </row>
    <row r="43088" spans="4:8">
      <c r="D43088" s="22"/>
      <c r="F43088" s="22"/>
      <c r="G43088" s="22"/>
      <c r="H43088" s="22"/>
    </row>
    <row r="43089" spans="4:8">
      <c r="D43089" s="22"/>
      <c r="F43089" s="22"/>
      <c r="G43089" s="22"/>
      <c r="H43089" s="22"/>
    </row>
    <row r="43090" spans="4:8">
      <c r="D43090" s="22"/>
      <c r="F43090" s="22"/>
      <c r="G43090" s="22"/>
      <c r="H43090" s="22"/>
    </row>
    <row r="43091" spans="4:8">
      <c r="D43091" s="22"/>
      <c r="F43091" s="22"/>
      <c r="G43091" s="22"/>
      <c r="H43091" s="22"/>
    </row>
    <row r="43092" spans="4:8">
      <c r="D43092" s="22"/>
      <c r="F43092" s="22"/>
      <c r="G43092" s="22"/>
      <c r="H43092" s="22"/>
    </row>
    <row r="43093" spans="4:8">
      <c r="D43093" s="22"/>
      <c r="F43093" s="22"/>
      <c r="G43093" s="22"/>
      <c r="H43093" s="22"/>
    </row>
    <row r="43094" spans="4:8">
      <c r="D43094" s="22"/>
      <c r="F43094" s="22"/>
      <c r="G43094" s="22"/>
      <c r="H43094" s="22"/>
    </row>
    <row r="43095" spans="4:8">
      <c r="D43095" s="22"/>
      <c r="F43095" s="22"/>
      <c r="G43095" s="22"/>
      <c r="H43095" s="22"/>
    </row>
    <row r="43096" spans="4:8">
      <c r="D43096" s="22"/>
      <c r="F43096" s="22"/>
      <c r="G43096" s="22"/>
      <c r="H43096" s="22"/>
    </row>
    <row r="43097" spans="4:8">
      <c r="D43097" s="22"/>
      <c r="F43097" s="22"/>
      <c r="G43097" s="22"/>
      <c r="H43097" s="22"/>
    </row>
    <row r="43098" spans="4:8">
      <c r="D43098" s="22"/>
      <c r="F43098" s="22"/>
      <c r="G43098" s="22"/>
      <c r="H43098" s="22"/>
    </row>
    <row r="43099" spans="4:8">
      <c r="D43099" s="22"/>
      <c r="F43099" s="22"/>
      <c r="G43099" s="22"/>
      <c r="H43099" s="22"/>
    </row>
    <row r="43100" spans="4:8">
      <c r="D43100" s="22"/>
      <c r="F43100" s="22"/>
      <c r="G43100" s="22"/>
      <c r="H43100" s="22"/>
    </row>
    <row r="43101" spans="4:8">
      <c r="D43101" s="22"/>
      <c r="F43101" s="22"/>
      <c r="G43101" s="22"/>
      <c r="H43101" s="22"/>
    </row>
    <row r="43102" spans="4:8">
      <c r="D43102" s="22"/>
      <c r="F43102" s="22"/>
      <c r="G43102" s="22"/>
      <c r="H43102" s="22"/>
    </row>
    <row r="43103" spans="4:8">
      <c r="D43103" s="22"/>
      <c r="F43103" s="22"/>
      <c r="G43103" s="22"/>
      <c r="H43103" s="22"/>
    </row>
    <row r="43104" spans="4:8">
      <c r="D43104" s="22"/>
      <c r="F43104" s="22"/>
      <c r="G43104" s="22"/>
      <c r="H43104" s="22"/>
    </row>
    <row r="43105" spans="4:8">
      <c r="D43105" s="22"/>
      <c r="F43105" s="22"/>
      <c r="G43105" s="22"/>
      <c r="H43105" s="22"/>
    </row>
    <row r="43106" spans="4:8">
      <c r="D43106" s="22"/>
      <c r="F43106" s="22"/>
      <c r="G43106" s="22"/>
      <c r="H43106" s="22"/>
    </row>
    <row r="43107" spans="4:8">
      <c r="D43107" s="22"/>
      <c r="F43107" s="22"/>
      <c r="G43107" s="22"/>
      <c r="H43107" s="22"/>
    </row>
    <row r="43108" spans="4:8">
      <c r="D43108" s="22"/>
      <c r="F43108" s="22"/>
      <c r="G43108" s="22"/>
      <c r="H43108" s="22"/>
    </row>
    <row r="43109" spans="4:8">
      <c r="D43109" s="22"/>
      <c r="F43109" s="22"/>
      <c r="G43109" s="22"/>
      <c r="H43109" s="22"/>
    </row>
    <row r="43110" spans="4:8">
      <c r="D43110" s="22"/>
      <c r="F43110" s="22"/>
      <c r="G43110" s="22"/>
      <c r="H43110" s="22"/>
    </row>
    <row r="43111" spans="4:8">
      <c r="D43111" s="22"/>
      <c r="F43111" s="22"/>
      <c r="G43111" s="22"/>
      <c r="H43111" s="22"/>
    </row>
    <row r="43112" spans="4:8">
      <c r="D43112" s="22"/>
      <c r="F43112" s="22"/>
      <c r="G43112" s="22"/>
      <c r="H43112" s="22"/>
    </row>
    <row r="43113" spans="4:8">
      <c r="D43113" s="22"/>
      <c r="F43113" s="22"/>
      <c r="G43113" s="22"/>
      <c r="H43113" s="22"/>
    </row>
    <row r="43114" spans="4:8">
      <c r="D43114" s="22"/>
      <c r="F43114" s="22"/>
      <c r="G43114" s="22"/>
      <c r="H43114" s="22"/>
    </row>
    <row r="43115" spans="4:8">
      <c r="D43115" s="22"/>
      <c r="F43115" s="22"/>
      <c r="G43115" s="22"/>
      <c r="H43115" s="22"/>
    </row>
    <row r="43116" spans="4:8">
      <c r="D43116" s="22"/>
      <c r="F43116" s="22"/>
      <c r="G43116" s="22"/>
      <c r="H43116" s="22"/>
    </row>
    <row r="43117" spans="4:8">
      <c r="D43117" s="22"/>
      <c r="F43117" s="22"/>
      <c r="G43117" s="22"/>
      <c r="H43117" s="22"/>
    </row>
    <row r="43118" spans="4:8">
      <c r="D43118" s="22"/>
      <c r="F43118" s="22"/>
      <c r="G43118" s="22"/>
      <c r="H43118" s="22"/>
    </row>
    <row r="43119" spans="4:8">
      <c r="D43119" s="22"/>
      <c r="F43119" s="22"/>
      <c r="G43119" s="22"/>
      <c r="H43119" s="22"/>
    </row>
    <row r="43120" spans="4:8">
      <c r="D43120" s="22"/>
      <c r="F43120" s="22"/>
      <c r="G43120" s="22"/>
      <c r="H43120" s="22"/>
    </row>
    <row r="43121" spans="4:8">
      <c r="D43121" s="22"/>
      <c r="F43121" s="22"/>
      <c r="G43121" s="22"/>
      <c r="H43121" s="22"/>
    </row>
    <row r="43122" spans="4:8">
      <c r="D43122" s="22"/>
      <c r="F43122" s="22"/>
      <c r="G43122" s="22"/>
      <c r="H43122" s="22"/>
    </row>
    <row r="43123" spans="4:8">
      <c r="D43123" s="22"/>
      <c r="F43123" s="22"/>
      <c r="G43123" s="22"/>
      <c r="H43123" s="22"/>
    </row>
    <row r="43124" spans="4:8">
      <c r="D43124" s="22"/>
      <c r="F43124" s="22"/>
      <c r="G43124" s="22"/>
      <c r="H43124" s="22"/>
    </row>
    <row r="43125" spans="4:8">
      <c r="D43125" s="22"/>
      <c r="F43125" s="22"/>
      <c r="G43125" s="22"/>
      <c r="H43125" s="22"/>
    </row>
    <row r="43126" spans="4:8">
      <c r="D43126" s="22"/>
      <c r="F43126" s="22"/>
      <c r="G43126" s="22"/>
      <c r="H43126" s="22"/>
    </row>
    <row r="43127" spans="4:8">
      <c r="D43127" s="22"/>
      <c r="F43127" s="22"/>
      <c r="G43127" s="22"/>
      <c r="H43127" s="22"/>
    </row>
    <row r="43128" spans="4:8">
      <c r="D43128" s="22"/>
      <c r="F43128" s="22"/>
      <c r="G43128" s="22"/>
      <c r="H43128" s="22"/>
    </row>
    <row r="43129" spans="4:8">
      <c r="D43129" s="22"/>
      <c r="F43129" s="22"/>
      <c r="G43129" s="22"/>
      <c r="H43129" s="22"/>
    </row>
    <row r="43130" spans="4:8">
      <c r="D43130" s="22"/>
      <c r="F43130" s="22"/>
      <c r="G43130" s="22"/>
      <c r="H43130" s="22"/>
    </row>
    <row r="43131" spans="4:8">
      <c r="D43131" s="22"/>
      <c r="F43131" s="22"/>
      <c r="G43131" s="22"/>
      <c r="H43131" s="22"/>
    </row>
    <row r="43132" spans="4:8">
      <c r="D43132" s="22"/>
      <c r="F43132" s="22"/>
      <c r="G43132" s="22"/>
      <c r="H43132" s="22"/>
    </row>
    <row r="43133" spans="4:8">
      <c r="D43133" s="22"/>
      <c r="F43133" s="22"/>
      <c r="G43133" s="22"/>
      <c r="H43133" s="22"/>
    </row>
    <row r="43134" spans="4:8">
      <c r="D43134" s="22"/>
      <c r="F43134" s="22"/>
      <c r="G43134" s="22"/>
      <c r="H43134" s="22"/>
    </row>
    <row r="43135" spans="4:8">
      <c r="D43135" s="22"/>
      <c r="F43135" s="22"/>
      <c r="G43135" s="22"/>
      <c r="H43135" s="22"/>
    </row>
    <row r="43136" spans="4:8">
      <c r="D43136" s="22"/>
      <c r="F43136" s="22"/>
      <c r="G43136" s="22"/>
      <c r="H43136" s="22"/>
    </row>
    <row r="43137" spans="4:8">
      <c r="D43137" s="22"/>
      <c r="F43137" s="22"/>
      <c r="G43137" s="22"/>
      <c r="H43137" s="22"/>
    </row>
    <row r="43138" spans="4:8">
      <c r="D43138" s="22"/>
      <c r="F43138" s="22"/>
      <c r="G43138" s="22"/>
      <c r="H43138" s="22"/>
    </row>
    <row r="43139" spans="4:8">
      <c r="D43139" s="22"/>
      <c r="F43139" s="22"/>
      <c r="G43139" s="22"/>
      <c r="H43139" s="22"/>
    </row>
    <row r="43140" spans="4:8">
      <c r="D43140" s="22"/>
      <c r="F43140" s="22"/>
      <c r="G43140" s="22"/>
      <c r="H43140" s="22"/>
    </row>
    <row r="43141" spans="4:8">
      <c r="D43141" s="22"/>
      <c r="F43141" s="22"/>
      <c r="G43141" s="22"/>
      <c r="H43141" s="22"/>
    </row>
    <row r="43142" spans="4:8">
      <c r="D43142" s="22"/>
      <c r="F43142" s="22"/>
      <c r="G43142" s="22"/>
      <c r="H43142" s="22"/>
    </row>
    <row r="43143" spans="4:8">
      <c r="D43143" s="22"/>
      <c r="F43143" s="22"/>
      <c r="G43143" s="22"/>
      <c r="H43143" s="22"/>
    </row>
    <row r="43144" spans="4:8">
      <c r="D43144" s="22"/>
      <c r="F43144" s="22"/>
      <c r="G43144" s="22"/>
      <c r="H43144" s="22"/>
    </row>
    <row r="43145" spans="4:8">
      <c r="D43145" s="22"/>
      <c r="F43145" s="22"/>
      <c r="G43145" s="22"/>
      <c r="H43145" s="22"/>
    </row>
    <row r="43146" spans="4:8">
      <c r="D43146" s="22"/>
      <c r="F43146" s="22"/>
      <c r="G43146" s="22"/>
      <c r="H43146" s="22"/>
    </row>
    <row r="43147" spans="4:8">
      <c r="D43147" s="22"/>
      <c r="F43147" s="22"/>
      <c r="G43147" s="22"/>
      <c r="H43147" s="22"/>
    </row>
    <row r="43148" spans="4:8">
      <c r="D43148" s="22"/>
      <c r="F43148" s="22"/>
      <c r="G43148" s="22"/>
      <c r="H43148" s="22"/>
    </row>
    <row r="43149" spans="4:8">
      <c r="D43149" s="22"/>
      <c r="F43149" s="22"/>
      <c r="G43149" s="22"/>
      <c r="H43149" s="22"/>
    </row>
    <row r="43150" spans="4:8">
      <c r="D43150" s="22"/>
      <c r="F43150" s="22"/>
      <c r="G43150" s="22"/>
      <c r="H43150" s="22"/>
    </row>
    <row r="43151" spans="4:8">
      <c r="D43151" s="22"/>
      <c r="F43151" s="22"/>
      <c r="G43151" s="22"/>
      <c r="H43151" s="22"/>
    </row>
    <row r="43152" spans="4:8">
      <c r="D43152" s="22"/>
      <c r="F43152" s="22"/>
      <c r="G43152" s="22"/>
      <c r="H43152" s="22"/>
    </row>
    <row r="43153" spans="4:8">
      <c r="D43153" s="22"/>
      <c r="F43153" s="22"/>
      <c r="G43153" s="22"/>
      <c r="H43153" s="22"/>
    </row>
    <row r="43154" spans="4:8">
      <c r="D43154" s="22"/>
      <c r="F43154" s="22"/>
      <c r="G43154" s="22"/>
      <c r="H43154" s="22"/>
    </row>
    <row r="43155" spans="4:8">
      <c r="D43155" s="22"/>
      <c r="F43155" s="22"/>
      <c r="G43155" s="22"/>
      <c r="H43155" s="22"/>
    </row>
    <row r="43156" spans="4:8">
      <c r="D43156" s="22"/>
      <c r="F43156" s="22"/>
      <c r="G43156" s="22"/>
      <c r="H43156" s="22"/>
    </row>
    <row r="43157" spans="4:8">
      <c r="D43157" s="22"/>
      <c r="F43157" s="22"/>
      <c r="G43157" s="22"/>
      <c r="H43157" s="22"/>
    </row>
    <row r="43158" spans="4:8">
      <c r="D43158" s="22"/>
      <c r="F43158" s="22"/>
      <c r="G43158" s="22"/>
      <c r="H43158" s="22"/>
    </row>
    <row r="43159" spans="4:8">
      <c r="D43159" s="22"/>
      <c r="F43159" s="22"/>
      <c r="G43159" s="22"/>
      <c r="H43159" s="22"/>
    </row>
    <row r="43160" spans="4:8">
      <c r="D43160" s="22"/>
      <c r="F43160" s="22"/>
      <c r="G43160" s="22"/>
      <c r="H43160" s="22"/>
    </row>
    <row r="43161" spans="4:8">
      <c r="D43161" s="22"/>
      <c r="F43161" s="22"/>
      <c r="G43161" s="22"/>
      <c r="H43161" s="22"/>
    </row>
    <row r="43162" spans="4:8">
      <c r="D43162" s="22"/>
      <c r="F43162" s="22"/>
      <c r="G43162" s="22"/>
      <c r="H43162" s="22"/>
    </row>
    <row r="43163" spans="4:8">
      <c r="D43163" s="22"/>
      <c r="F43163" s="22"/>
      <c r="G43163" s="22"/>
      <c r="H43163" s="22"/>
    </row>
    <row r="43164" spans="4:8">
      <c r="D43164" s="22"/>
      <c r="F43164" s="22"/>
      <c r="G43164" s="22"/>
      <c r="H43164" s="22"/>
    </row>
    <row r="43165" spans="4:8">
      <c r="D43165" s="22"/>
      <c r="F43165" s="22"/>
      <c r="G43165" s="22"/>
      <c r="H43165" s="22"/>
    </row>
    <row r="43166" spans="4:8">
      <c r="D43166" s="22"/>
      <c r="F43166" s="22"/>
      <c r="G43166" s="22"/>
      <c r="H43166" s="22"/>
    </row>
    <row r="43167" spans="4:8">
      <c r="D43167" s="22"/>
      <c r="F43167" s="22"/>
      <c r="G43167" s="22"/>
      <c r="H43167" s="22"/>
    </row>
    <row r="43168" spans="4:8">
      <c r="D43168" s="22"/>
      <c r="F43168" s="22"/>
      <c r="G43168" s="22"/>
      <c r="H43168" s="22"/>
    </row>
    <row r="43169" spans="4:8">
      <c r="D43169" s="22"/>
      <c r="F43169" s="22"/>
      <c r="G43169" s="22"/>
      <c r="H43169" s="22"/>
    </row>
    <row r="43170" spans="4:8">
      <c r="D43170" s="22"/>
      <c r="F43170" s="22"/>
      <c r="G43170" s="22"/>
      <c r="H43170" s="22"/>
    </row>
    <row r="43171" spans="4:8">
      <c r="D43171" s="22"/>
      <c r="F43171" s="22"/>
      <c r="G43171" s="22"/>
      <c r="H43171" s="22"/>
    </row>
    <row r="43172" spans="4:8">
      <c r="D43172" s="22"/>
      <c r="F43172" s="22"/>
      <c r="G43172" s="22"/>
      <c r="H43172" s="22"/>
    </row>
    <row r="43173" spans="4:8">
      <c r="D43173" s="22"/>
      <c r="F43173" s="22"/>
      <c r="G43173" s="22"/>
      <c r="H43173" s="22"/>
    </row>
    <row r="43174" spans="4:8">
      <c r="D43174" s="22"/>
      <c r="F43174" s="22"/>
      <c r="G43174" s="22"/>
      <c r="H43174" s="22"/>
    </row>
    <row r="43175" spans="4:8">
      <c r="D43175" s="22"/>
      <c r="F43175" s="22"/>
      <c r="G43175" s="22"/>
      <c r="H43175" s="22"/>
    </row>
    <row r="43176" spans="4:8">
      <c r="D43176" s="22"/>
      <c r="F43176" s="22"/>
      <c r="G43176" s="22"/>
      <c r="H43176" s="22"/>
    </row>
    <row r="43177" spans="4:8">
      <c r="D43177" s="22"/>
      <c r="F43177" s="22"/>
      <c r="G43177" s="22"/>
      <c r="H43177" s="22"/>
    </row>
    <row r="43178" spans="4:8">
      <c r="D43178" s="22"/>
      <c r="F43178" s="22"/>
      <c r="G43178" s="22"/>
      <c r="H43178" s="22"/>
    </row>
    <row r="43179" spans="4:8">
      <c r="D43179" s="22"/>
      <c r="F43179" s="22"/>
      <c r="G43179" s="22"/>
      <c r="H43179" s="22"/>
    </row>
    <row r="43180" spans="4:8">
      <c r="D43180" s="22"/>
      <c r="F43180" s="22"/>
      <c r="G43180" s="22"/>
      <c r="H43180" s="22"/>
    </row>
    <row r="43181" spans="4:8">
      <c r="D43181" s="22"/>
      <c r="F43181" s="22"/>
      <c r="G43181" s="22"/>
      <c r="H43181" s="22"/>
    </row>
    <row r="43182" spans="4:8">
      <c r="D43182" s="22"/>
      <c r="F43182" s="22"/>
      <c r="G43182" s="22"/>
      <c r="H43182" s="22"/>
    </row>
    <row r="43183" spans="4:8">
      <c r="D43183" s="22"/>
      <c r="F43183" s="22"/>
      <c r="G43183" s="22"/>
      <c r="H43183" s="22"/>
    </row>
    <row r="43184" spans="4:8">
      <c r="D43184" s="22"/>
      <c r="F43184" s="22"/>
      <c r="G43184" s="22"/>
      <c r="H43184" s="22"/>
    </row>
    <row r="43185" spans="4:8">
      <c r="D43185" s="22"/>
      <c r="F43185" s="22"/>
      <c r="G43185" s="22"/>
      <c r="H43185" s="22"/>
    </row>
    <row r="43186" spans="4:8">
      <c r="D43186" s="22"/>
      <c r="F43186" s="22"/>
      <c r="G43186" s="22"/>
      <c r="H43186" s="22"/>
    </row>
    <row r="43187" spans="4:8">
      <c r="D43187" s="22"/>
      <c r="F43187" s="22"/>
      <c r="G43187" s="22"/>
      <c r="H43187" s="22"/>
    </row>
    <row r="43188" spans="4:8">
      <c r="D43188" s="22"/>
      <c r="F43188" s="22"/>
      <c r="G43188" s="22"/>
      <c r="H43188" s="22"/>
    </row>
    <row r="43189" spans="4:8">
      <c r="D43189" s="22"/>
      <c r="F43189" s="22"/>
      <c r="G43189" s="22"/>
      <c r="H43189" s="22"/>
    </row>
    <row r="43190" spans="4:8">
      <c r="D43190" s="22"/>
      <c r="F43190" s="22"/>
      <c r="G43190" s="22"/>
      <c r="H43190" s="22"/>
    </row>
    <row r="43191" spans="4:8">
      <c r="D43191" s="22"/>
      <c r="F43191" s="22"/>
      <c r="G43191" s="22"/>
      <c r="H43191" s="22"/>
    </row>
    <row r="43192" spans="4:8">
      <c r="D43192" s="22"/>
      <c r="F43192" s="22"/>
      <c r="G43192" s="22"/>
      <c r="H43192" s="22"/>
    </row>
    <row r="43193" spans="4:8">
      <c r="D43193" s="22"/>
      <c r="F43193" s="22"/>
      <c r="G43193" s="22"/>
      <c r="H43193" s="22"/>
    </row>
    <row r="43194" spans="4:8">
      <c r="D43194" s="22"/>
      <c r="F43194" s="22"/>
      <c r="G43194" s="22"/>
      <c r="H43194" s="22"/>
    </row>
    <row r="43195" spans="4:8">
      <c r="D43195" s="22"/>
      <c r="F43195" s="22"/>
      <c r="G43195" s="22"/>
      <c r="H43195" s="22"/>
    </row>
    <row r="43196" spans="4:8">
      <c r="D43196" s="22"/>
      <c r="F43196" s="22"/>
      <c r="G43196" s="22"/>
      <c r="H43196" s="22"/>
    </row>
    <row r="43197" spans="4:8">
      <c r="D43197" s="22"/>
      <c r="F43197" s="22"/>
      <c r="G43197" s="22"/>
      <c r="H43197" s="22"/>
    </row>
    <row r="43198" spans="4:8">
      <c r="D43198" s="22"/>
      <c r="F43198" s="22"/>
      <c r="G43198" s="22"/>
      <c r="H43198" s="22"/>
    </row>
    <row r="43199" spans="4:8">
      <c r="D43199" s="22"/>
      <c r="F43199" s="22"/>
      <c r="G43199" s="22"/>
      <c r="H43199" s="22"/>
    </row>
    <row r="43200" spans="4:8">
      <c r="D43200" s="22"/>
      <c r="F43200" s="22"/>
      <c r="G43200" s="22"/>
      <c r="H43200" s="22"/>
    </row>
    <row r="43201" spans="4:8">
      <c r="D43201" s="22"/>
      <c r="F43201" s="22"/>
      <c r="G43201" s="22"/>
      <c r="H43201" s="22"/>
    </row>
    <row r="43202" spans="4:8">
      <c r="D43202" s="22"/>
      <c r="F43202" s="22"/>
      <c r="G43202" s="22"/>
      <c r="H43202" s="22"/>
    </row>
    <row r="43203" spans="4:8">
      <c r="D43203" s="22"/>
      <c r="F43203" s="22"/>
      <c r="G43203" s="22"/>
      <c r="H43203" s="22"/>
    </row>
    <row r="43204" spans="4:8">
      <c r="D43204" s="22"/>
      <c r="F43204" s="22"/>
      <c r="G43204" s="22"/>
      <c r="H43204" s="22"/>
    </row>
    <row r="43205" spans="4:8">
      <c r="D43205" s="22"/>
      <c r="F43205" s="22"/>
      <c r="G43205" s="22"/>
      <c r="H43205" s="22"/>
    </row>
    <row r="43206" spans="4:8">
      <c r="D43206" s="22"/>
      <c r="F43206" s="22"/>
      <c r="G43206" s="22"/>
      <c r="H43206" s="22"/>
    </row>
    <row r="43207" spans="4:8">
      <c r="D43207" s="22"/>
      <c r="F43207" s="22"/>
      <c r="G43207" s="22"/>
      <c r="H43207" s="22"/>
    </row>
    <row r="43208" spans="4:8">
      <c r="D43208" s="22"/>
      <c r="F43208" s="22"/>
      <c r="G43208" s="22"/>
      <c r="H43208" s="22"/>
    </row>
    <row r="43209" spans="4:8">
      <c r="D43209" s="22"/>
      <c r="F43209" s="22"/>
      <c r="G43209" s="22"/>
      <c r="H43209" s="22"/>
    </row>
    <row r="43210" spans="4:8">
      <c r="D43210" s="22"/>
      <c r="F43210" s="22"/>
      <c r="G43210" s="22"/>
      <c r="H43210" s="22"/>
    </row>
    <row r="43211" spans="4:8">
      <c r="D43211" s="22"/>
      <c r="F43211" s="22"/>
      <c r="G43211" s="22"/>
      <c r="H43211" s="22"/>
    </row>
    <row r="43212" spans="4:8">
      <c r="D43212" s="22"/>
      <c r="F43212" s="22"/>
      <c r="G43212" s="22"/>
      <c r="H43212" s="22"/>
    </row>
    <row r="43213" spans="4:8">
      <c r="D43213" s="22"/>
      <c r="F43213" s="22"/>
      <c r="G43213" s="22"/>
      <c r="H43213" s="22"/>
    </row>
    <row r="43214" spans="4:8">
      <c r="D43214" s="22"/>
      <c r="F43214" s="22"/>
      <c r="G43214" s="22"/>
      <c r="H43214" s="22"/>
    </row>
    <row r="43215" spans="4:8">
      <c r="D43215" s="22"/>
      <c r="F43215" s="22"/>
      <c r="G43215" s="22"/>
      <c r="H43215" s="22"/>
    </row>
    <row r="43216" spans="4:8">
      <c r="D43216" s="22"/>
      <c r="F43216" s="22"/>
      <c r="G43216" s="22"/>
      <c r="H43216" s="22"/>
    </row>
    <row r="43217" spans="4:8">
      <c r="D43217" s="22"/>
      <c r="F43217" s="22"/>
      <c r="G43217" s="22"/>
      <c r="H43217" s="22"/>
    </row>
    <row r="43218" spans="4:8">
      <c r="D43218" s="22"/>
      <c r="F43218" s="22"/>
      <c r="G43218" s="22"/>
      <c r="H43218" s="22"/>
    </row>
    <row r="43219" spans="4:8">
      <c r="D43219" s="22"/>
      <c r="F43219" s="22"/>
      <c r="G43219" s="22"/>
      <c r="H43219" s="22"/>
    </row>
    <row r="43220" spans="4:8">
      <c r="D43220" s="22"/>
      <c r="F43220" s="22"/>
      <c r="G43220" s="22"/>
      <c r="H43220" s="22"/>
    </row>
    <row r="43221" spans="4:8">
      <c r="D43221" s="22"/>
      <c r="F43221" s="22"/>
      <c r="G43221" s="22"/>
      <c r="H43221" s="22"/>
    </row>
    <row r="43222" spans="4:8">
      <c r="D43222" s="22"/>
      <c r="F43222" s="22"/>
      <c r="G43222" s="22"/>
      <c r="H43222" s="22"/>
    </row>
    <row r="43223" spans="4:8">
      <c r="D43223" s="22"/>
      <c r="F43223" s="22"/>
      <c r="G43223" s="22"/>
      <c r="H43223" s="22"/>
    </row>
    <row r="43224" spans="4:8">
      <c r="D43224" s="22"/>
      <c r="F43224" s="22"/>
      <c r="G43224" s="22"/>
      <c r="H43224" s="22"/>
    </row>
    <row r="43225" spans="4:8">
      <c r="D43225" s="22"/>
      <c r="F43225" s="22"/>
      <c r="G43225" s="22"/>
      <c r="H43225" s="22"/>
    </row>
    <row r="43226" spans="4:8">
      <c r="D43226" s="22"/>
      <c r="F43226" s="22"/>
      <c r="G43226" s="22"/>
      <c r="H43226" s="22"/>
    </row>
    <row r="43227" spans="4:8">
      <c r="D43227" s="22"/>
      <c r="F43227" s="22"/>
      <c r="G43227" s="22"/>
      <c r="H43227" s="22"/>
    </row>
    <row r="43228" spans="4:8">
      <c r="D43228" s="22"/>
      <c r="F43228" s="22"/>
      <c r="G43228" s="22"/>
      <c r="H43228" s="22"/>
    </row>
    <row r="43229" spans="4:8">
      <c r="D43229" s="22"/>
      <c r="F43229" s="22"/>
      <c r="G43229" s="22"/>
      <c r="H43229" s="22"/>
    </row>
    <row r="43230" spans="4:8">
      <c r="D43230" s="22"/>
      <c r="F43230" s="22"/>
      <c r="G43230" s="22"/>
      <c r="H43230" s="22"/>
    </row>
    <row r="43231" spans="4:8">
      <c r="D43231" s="22"/>
      <c r="F43231" s="22"/>
      <c r="G43231" s="22"/>
      <c r="H43231" s="22"/>
    </row>
    <row r="43232" spans="4:8">
      <c r="D43232" s="22"/>
      <c r="F43232" s="22"/>
      <c r="G43232" s="22"/>
      <c r="H43232" s="22"/>
    </row>
    <row r="43233" spans="4:8">
      <c r="D43233" s="22"/>
      <c r="F43233" s="22"/>
      <c r="G43233" s="22"/>
      <c r="H43233" s="22"/>
    </row>
    <row r="43234" spans="4:8">
      <c r="D43234" s="22"/>
      <c r="F43234" s="22"/>
      <c r="G43234" s="22"/>
      <c r="H43234" s="22"/>
    </row>
    <row r="43235" spans="4:8">
      <c r="D43235" s="22"/>
      <c r="F43235" s="22"/>
      <c r="G43235" s="22"/>
      <c r="H43235" s="22"/>
    </row>
    <row r="43236" spans="4:8">
      <c r="D43236" s="22"/>
      <c r="F43236" s="22"/>
      <c r="G43236" s="22"/>
      <c r="H43236" s="22"/>
    </row>
    <row r="43237" spans="4:8">
      <c r="D43237" s="22"/>
      <c r="F43237" s="22"/>
      <c r="G43237" s="22"/>
      <c r="H43237" s="22"/>
    </row>
    <row r="43238" spans="4:8">
      <c r="D43238" s="22"/>
      <c r="F43238" s="22"/>
      <c r="G43238" s="22"/>
      <c r="H43238" s="22"/>
    </row>
    <row r="43239" spans="4:8">
      <c r="D43239" s="22"/>
      <c r="F43239" s="22"/>
      <c r="G43239" s="22"/>
      <c r="H43239" s="22"/>
    </row>
    <row r="43240" spans="4:8">
      <c r="D43240" s="22"/>
      <c r="F43240" s="22"/>
      <c r="G43240" s="22"/>
      <c r="H43240" s="22"/>
    </row>
    <row r="43241" spans="4:8">
      <c r="D43241" s="22"/>
      <c r="F43241" s="22"/>
      <c r="G43241" s="22"/>
      <c r="H43241" s="22"/>
    </row>
    <row r="43242" spans="4:8">
      <c r="D43242" s="22"/>
      <c r="F43242" s="22"/>
      <c r="G43242" s="22"/>
      <c r="H43242" s="22"/>
    </row>
    <row r="43243" spans="4:8">
      <c r="D43243" s="22"/>
      <c r="F43243" s="22"/>
      <c r="G43243" s="22"/>
      <c r="H43243" s="22"/>
    </row>
    <row r="43244" spans="4:8">
      <c r="D43244" s="22"/>
      <c r="F43244" s="22"/>
      <c r="G43244" s="22"/>
      <c r="H43244" s="22"/>
    </row>
    <row r="43245" spans="4:8">
      <c r="D43245" s="22"/>
      <c r="F43245" s="22"/>
      <c r="G43245" s="22"/>
      <c r="H43245" s="22"/>
    </row>
    <row r="43246" spans="4:8">
      <c r="D43246" s="22"/>
      <c r="F43246" s="22"/>
      <c r="G43246" s="22"/>
      <c r="H43246" s="22"/>
    </row>
    <row r="43247" spans="4:8">
      <c r="D43247" s="22"/>
      <c r="F43247" s="22"/>
      <c r="G43247" s="22"/>
      <c r="H43247" s="22"/>
    </row>
    <row r="43248" spans="4:8">
      <c r="D43248" s="22"/>
      <c r="F43248" s="22"/>
      <c r="G43248" s="22"/>
      <c r="H43248" s="22"/>
    </row>
    <row r="43249" spans="4:8">
      <c r="D43249" s="22"/>
      <c r="F43249" s="22"/>
      <c r="G43249" s="22"/>
      <c r="H43249" s="22"/>
    </row>
    <row r="43250" spans="4:8">
      <c r="D43250" s="22"/>
      <c r="F43250" s="22"/>
      <c r="G43250" s="22"/>
      <c r="H43250" s="22"/>
    </row>
    <row r="43251" spans="4:8">
      <c r="D43251" s="22"/>
      <c r="F43251" s="22"/>
      <c r="G43251" s="22"/>
      <c r="H43251" s="22"/>
    </row>
    <row r="43252" spans="4:8">
      <c r="D43252" s="22"/>
      <c r="F43252" s="22"/>
      <c r="G43252" s="22"/>
      <c r="H43252" s="22"/>
    </row>
    <row r="43253" spans="4:8">
      <c r="D43253" s="22"/>
      <c r="F43253" s="22"/>
      <c r="G43253" s="22"/>
      <c r="H43253" s="22"/>
    </row>
    <row r="43254" spans="4:8">
      <c r="D43254" s="22"/>
      <c r="F43254" s="22"/>
      <c r="G43254" s="22"/>
      <c r="H43254" s="22"/>
    </row>
    <row r="43255" spans="4:8">
      <c r="D43255" s="22"/>
      <c r="F43255" s="22"/>
      <c r="G43255" s="22"/>
      <c r="H43255" s="22"/>
    </row>
    <row r="43256" spans="4:8">
      <c r="D43256" s="22"/>
      <c r="F43256" s="22"/>
      <c r="G43256" s="22"/>
      <c r="H43256" s="22"/>
    </row>
    <row r="43257" spans="4:8">
      <c r="D43257" s="22"/>
      <c r="F43257" s="22"/>
      <c r="G43257" s="22"/>
      <c r="H43257" s="22"/>
    </row>
    <row r="43258" spans="4:8">
      <c r="D43258" s="22"/>
      <c r="F43258" s="22"/>
      <c r="G43258" s="22"/>
      <c r="H43258" s="22"/>
    </row>
    <row r="43259" spans="4:8">
      <c r="D43259" s="22"/>
      <c r="F43259" s="22"/>
      <c r="G43259" s="22"/>
      <c r="H43259" s="22"/>
    </row>
    <row r="43260" spans="4:8">
      <c r="D43260" s="22"/>
      <c r="F43260" s="22"/>
      <c r="G43260" s="22"/>
      <c r="H43260" s="22"/>
    </row>
    <row r="43261" spans="4:8">
      <c r="D43261" s="22"/>
      <c r="F43261" s="22"/>
      <c r="G43261" s="22"/>
      <c r="H43261" s="22"/>
    </row>
    <row r="43262" spans="4:8">
      <c r="D43262" s="22"/>
      <c r="F43262" s="22"/>
      <c r="G43262" s="22"/>
      <c r="H43262" s="22"/>
    </row>
    <row r="43263" spans="4:8">
      <c r="D43263" s="22"/>
      <c r="F43263" s="22"/>
      <c r="G43263" s="22"/>
      <c r="H43263" s="22"/>
    </row>
    <row r="43264" spans="4:8">
      <c r="D43264" s="22"/>
      <c r="F43264" s="22"/>
      <c r="G43264" s="22"/>
      <c r="H43264" s="22"/>
    </row>
    <row r="43265" spans="4:8">
      <c r="D43265" s="22"/>
      <c r="F43265" s="22"/>
      <c r="G43265" s="22"/>
      <c r="H43265" s="22"/>
    </row>
    <row r="43266" spans="4:8">
      <c r="D43266" s="22"/>
      <c r="F43266" s="22"/>
      <c r="G43266" s="22"/>
      <c r="H43266" s="22"/>
    </row>
    <row r="43267" spans="4:8">
      <c r="D43267" s="22"/>
      <c r="F43267" s="22"/>
      <c r="G43267" s="22"/>
      <c r="H43267" s="22"/>
    </row>
    <row r="43268" spans="4:8">
      <c r="D43268" s="22"/>
      <c r="F43268" s="22"/>
      <c r="G43268" s="22"/>
      <c r="H43268" s="22"/>
    </row>
    <row r="43269" spans="4:8">
      <c r="D43269" s="22"/>
      <c r="F43269" s="22"/>
      <c r="G43269" s="22"/>
      <c r="H43269" s="22"/>
    </row>
    <row r="43270" spans="4:8">
      <c r="D43270" s="22"/>
      <c r="F43270" s="22"/>
      <c r="G43270" s="22"/>
      <c r="H43270" s="22"/>
    </row>
    <row r="43271" spans="4:8">
      <c r="D43271" s="22"/>
      <c r="F43271" s="22"/>
      <c r="G43271" s="22"/>
      <c r="H43271" s="22"/>
    </row>
    <row r="43272" spans="4:8">
      <c r="D43272" s="22"/>
      <c r="F43272" s="22"/>
      <c r="G43272" s="22"/>
      <c r="H43272" s="22"/>
    </row>
    <row r="43273" spans="4:8">
      <c r="D43273" s="22"/>
      <c r="F43273" s="22"/>
      <c r="G43273" s="22"/>
      <c r="H43273" s="22"/>
    </row>
    <row r="43274" spans="4:8">
      <c r="D43274" s="22"/>
      <c r="F43274" s="22"/>
      <c r="G43274" s="22"/>
      <c r="H43274" s="22"/>
    </row>
    <row r="43275" spans="4:8">
      <c r="D43275" s="22"/>
      <c r="F43275" s="22"/>
      <c r="G43275" s="22"/>
      <c r="H43275" s="22"/>
    </row>
    <row r="43276" spans="4:8">
      <c r="D43276" s="22"/>
      <c r="F43276" s="22"/>
      <c r="G43276" s="22"/>
      <c r="H43276" s="22"/>
    </row>
    <row r="43277" spans="4:8">
      <c r="D43277" s="22"/>
      <c r="F43277" s="22"/>
      <c r="G43277" s="22"/>
      <c r="H43277" s="22"/>
    </row>
    <row r="43278" spans="4:8">
      <c r="D43278" s="22"/>
      <c r="F43278" s="22"/>
      <c r="G43278" s="22"/>
      <c r="H43278" s="22"/>
    </row>
    <row r="43279" spans="4:8">
      <c r="D43279" s="22"/>
      <c r="F43279" s="22"/>
      <c r="G43279" s="22"/>
      <c r="H43279" s="22"/>
    </row>
    <row r="43280" spans="4:8">
      <c r="D43280" s="22"/>
      <c r="F43280" s="22"/>
      <c r="G43280" s="22"/>
      <c r="H43280" s="22"/>
    </row>
    <row r="43281" spans="4:8">
      <c r="D43281" s="22"/>
      <c r="F43281" s="22"/>
      <c r="G43281" s="22"/>
      <c r="H43281" s="22"/>
    </row>
    <row r="43282" spans="4:8">
      <c r="D43282" s="22"/>
      <c r="F43282" s="22"/>
      <c r="G43282" s="22"/>
      <c r="H43282" s="22"/>
    </row>
    <row r="43283" spans="4:8">
      <c r="D43283" s="22"/>
      <c r="F43283" s="22"/>
      <c r="G43283" s="22"/>
      <c r="H43283" s="22"/>
    </row>
    <row r="43284" spans="4:8">
      <c r="D43284" s="22"/>
      <c r="F43284" s="22"/>
      <c r="G43284" s="22"/>
      <c r="H43284" s="22"/>
    </row>
    <row r="43285" spans="4:8">
      <c r="D43285" s="22"/>
      <c r="F43285" s="22"/>
      <c r="G43285" s="22"/>
      <c r="H43285" s="22"/>
    </row>
    <row r="43286" spans="4:8">
      <c r="D43286" s="22"/>
      <c r="F43286" s="22"/>
      <c r="G43286" s="22"/>
      <c r="H43286" s="22"/>
    </row>
    <row r="43287" spans="4:8">
      <c r="D43287" s="22"/>
      <c r="F43287" s="22"/>
      <c r="G43287" s="22"/>
      <c r="H43287" s="22"/>
    </row>
    <row r="43288" spans="4:8">
      <c r="D43288" s="22"/>
      <c r="F43288" s="22"/>
      <c r="G43288" s="22"/>
      <c r="H43288" s="22"/>
    </row>
    <row r="43289" spans="4:8">
      <c r="D43289" s="22"/>
      <c r="F43289" s="22"/>
      <c r="G43289" s="22"/>
      <c r="H43289" s="22"/>
    </row>
    <row r="43290" spans="4:8">
      <c r="D43290" s="22"/>
      <c r="F43290" s="22"/>
      <c r="G43290" s="22"/>
      <c r="H43290" s="22"/>
    </row>
    <row r="43291" spans="4:8">
      <c r="D43291" s="22"/>
      <c r="F43291" s="22"/>
      <c r="G43291" s="22"/>
      <c r="H43291" s="22"/>
    </row>
    <row r="43292" spans="4:8">
      <c r="D43292" s="22"/>
      <c r="F43292" s="22"/>
      <c r="G43292" s="22"/>
      <c r="H43292" s="22"/>
    </row>
    <row r="43293" spans="4:8">
      <c r="D43293" s="22"/>
      <c r="F43293" s="22"/>
      <c r="G43293" s="22"/>
      <c r="H43293" s="22"/>
    </row>
    <row r="43294" spans="4:8">
      <c r="D43294" s="22"/>
      <c r="F43294" s="22"/>
      <c r="G43294" s="22"/>
      <c r="H43294" s="22"/>
    </row>
    <row r="43295" spans="4:8">
      <c r="D43295" s="22"/>
      <c r="F43295" s="22"/>
      <c r="G43295" s="22"/>
      <c r="H43295" s="22"/>
    </row>
    <row r="43296" spans="4:8">
      <c r="D43296" s="22"/>
      <c r="F43296" s="22"/>
      <c r="G43296" s="22"/>
      <c r="H43296" s="22"/>
    </row>
    <row r="43297" spans="4:8">
      <c r="D43297" s="22"/>
      <c r="F43297" s="22"/>
      <c r="G43297" s="22"/>
      <c r="H43297" s="22"/>
    </row>
    <row r="43298" spans="4:8">
      <c r="D43298" s="22"/>
      <c r="F43298" s="22"/>
      <c r="G43298" s="22"/>
      <c r="H43298" s="22"/>
    </row>
    <row r="43299" spans="4:8">
      <c r="D43299" s="22"/>
      <c r="F43299" s="22"/>
      <c r="G43299" s="22"/>
      <c r="H43299" s="22"/>
    </row>
    <row r="43300" spans="4:8">
      <c r="D43300" s="22"/>
      <c r="F43300" s="22"/>
      <c r="G43300" s="22"/>
      <c r="H43300" s="22"/>
    </row>
    <row r="43301" spans="4:8">
      <c r="D43301" s="22"/>
      <c r="F43301" s="22"/>
      <c r="G43301" s="22"/>
      <c r="H43301" s="22"/>
    </row>
    <row r="43302" spans="4:8">
      <c r="D43302" s="22"/>
      <c r="F43302" s="22"/>
      <c r="G43302" s="22"/>
      <c r="H43302" s="22"/>
    </row>
    <row r="43303" spans="4:8">
      <c r="D43303" s="22"/>
      <c r="F43303" s="22"/>
      <c r="G43303" s="22"/>
      <c r="H43303" s="22"/>
    </row>
    <row r="43304" spans="4:8">
      <c r="D43304" s="22"/>
      <c r="F43304" s="22"/>
      <c r="G43304" s="22"/>
      <c r="H43304" s="22"/>
    </row>
    <row r="43305" spans="4:8">
      <c r="D43305" s="22"/>
      <c r="F43305" s="22"/>
      <c r="G43305" s="22"/>
      <c r="H43305" s="22"/>
    </row>
    <row r="43306" spans="4:8">
      <c r="D43306" s="22"/>
      <c r="F43306" s="22"/>
      <c r="G43306" s="22"/>
      <c r="H43306" s="22"/>
    </row>
    <row r="43307" spans="4:8">
      <c r="D43307" s="22"/>
      <c r="F43307" s="22"/>
      <c r="G43307" s="22"/>
      <c r="H43307" s="22"/>
    </row>
    <row r="43308" spans="4:8">
      <c r="D43308" s="22"/>
      <c r="F43308" s="22"/>
      <c r="G43308" s="22"/>
      <c r="H43308" s="22"/>
    </row>
    <row r="43309" spans="4:8">
      <c r="D43309" s="22"/>
      <c r="F43309" s="22"/>
      <c r="G43309" s="22"/>
      <c r="H43309" s="22"/>
    </row>
    <row r="43310" spans="4:8">
      <c r="D43310" s="22"/>
      <c r="F43310" s="22"/>
      <c r="G43310" s="22"/>
      <c r="H43310" s="22"/>
    </row>
    <row r="43311" spans="4:8">
      <c r="D43311" s="22"/>
      <c r="F43311" s="22"/>
      <c r="G43311" s="22"/>
      <c r="H43311" s="22"/>
    </row>
    <row r="43312" spans="4:8">
      <c r="D43312" s="22"/>
      <c r="F43312" s="22"/>
      <c r="G43312" s="22"/>
      <c r="H43312" s="22"/>
    </row>
    <row r="43313" spans="4:8">
      <c r="D43313" s="22"/>
      <c r="F43313" s="22"/>
      <c r="G43313" s="22"/>
      <c r="H43313" s="22"/>
    </row>
    <row r="43314" spans="4:8">
      <c r="D43314" s="22"/>
      <c r="F43314" s="22"/>
      <c r="G43314" s="22"/>
      <c r="H43314" s="22"/>
    </row>
    <row r="43315" spans="4:8">
      <c r="D43315" s="22"/>
      <c r="F43315" s="22"/>
      <c r="G43315" s="22"/>
      <c r="H43315" s="22"/>
    </row>
    <row r="43316" spans="4:8">
      <c r="D43316" s="22"/>
      <c r="F43316" s="22"/>
      <c r="G43316" s="22"/>
      <c r="H43316" s="22"/>
    </row>
    <row r="43317" spans="4:8">
      <c r="D43317" s="22"/>
      <c r="F43317" s="22"/>
      <c r="G43317" s="22"/>
      <c r="H43317" s="22"/>
    </row>
    <row r="43318" spans="4:8">
      <c r="D43318" s="22"/>
      <c r="F43318" s="22"/>
      <c r="G43318" s="22"/>
      <c r="H43318" s="22"/>
    </row>
    <row r="43319" spans="4:8">
      <c r="D43319" s="22"/>
      <c r="F43319" s="22"/>
      <c r="G43319" s="22"/>
      <c r="H43319" s="22"/>
    </row>
    <row r="43320" spans="4:8">
      <c r="D43320" s="22"/>
      <c r="F43320" s="22"/>
      <c r="G43320" s="22"/>
      <c r="H43320" s="22"/>
    </row>
    <row r="43321" spans="4:8">
      <c r="D43321" s="22"/>
      <c r="F43321" s="22"/>
      <c r="G43321" s="22"/>
      <c r="H43321" s="22"/>
    </row>
    <row r="43322" spans="4:8">
      <c r="D43322" s="22"/>
      <c r="F43322" s="22"/>
      <c r="G43322" s="22"/>
      <c r="H43322" s="22"/>
    </row>
    <row r="43323" spans="4:8">
      <c r="D43323" s="22"/>
      <c r="F43323" s="22"/>
      <c r="G43323" s="22"/>
      <c r="H43323" s="22"/>
    </row>
    <row r="43324" spans="4:8">
      <c r="D43324" s="22"/>
      <c r="F43324" s="22"/>
      <c r="G43324" s="22"/>
      <c r="H43324" s="22"/>
    </row>
    <row r="43325" spans="4:8">
      <c r="D43325" s="22"/>
      <c r="F43325" s="22"/>
      <c r="G43325" s="22"/>
      <c r="H43325" s="22"/>
    </row>
    <row r="43326" spans="4:8">
      <c r="D43326" s="22"/>
      <c r="F43326" s="22"/>
      <c r="G43326" s="22"/>
      <c r="H43326" s="22"/>
    </row>
    <row r="43327" spans="4:8">
      <c r="D43327" s="22"/>
      <c r="F43327" s="22"/>
      <c r="G43327" s="22"/>
      <c r="H43327" s="22"/>
    </row>
    <row r="43328" spans="4:8">
      <c r="D43328" s="22"/>
      <c r="F43328" s="22"/>
      <c r="G43328" s="22"/>
      <c r="H43328" s="22"/>
    </row>
    <row r="43329" spans="4:8">
      <c r="D43329" s="22"/>
      <c r="F43329" s="22"/>
      <c r="G43329" s="22"/>
      <c r="H43329" s="22"/>
    </row>
    <row r="43330" spans="4:8">
      <c r="D43330" s="22"/>
      <c r="F43330" s="22"/>
      <c r="G43330" s="22"/>
      <c r="H43330" s="22"/>
    </row>
    <row r="43331" spans="4:8">
      <c r="D43331" s="22"/>
      <c r="F43331" s="22"/>
      <c r="G43331" s="22"/>
      <c r="H43331" s="22"/>
    </row>
    <row r="43332" spans="4:8">
      <c r="D43332" s="22"/>
      <c r="F43332" s="22"/>
      <c r="G43332" s="22"/>
      <c r="H43332" s="22"/>
    </row>
    <row r="43333" spans="4:8">
      <c r="D43333" s="22"/>
      <c r="F43333" s="22"/>
      <c r="G43333" s="22"/>
      <c r="H43333" s="22"/>
    </row>
    <row r="43334" spans="4:8">
      <c r="D43334" s="22"/>
      <c r="F43334" s="22"/>
      <c r="G43334" s="22"/>
      <c r="H43334" s="22"/>
    </row>
    <row r="43335" spans="4:8">
      <c r="D43335" s="22"/>
      <c r="F43335" s="22"/>
      <c r="G43335" s="22"/>
      <c r="H43335" s="22"/>
    </row>
    <row r="43336" spans="4:8">
      <c r="D43336" s="22"/>
      <c r="F43336" s="22"/>
      <c r="G43336" s="22"/>
      <c r="H43336" s="22"/>
    </row>
    <row r="43337" spans="4:8">
      <c r="D43337" s="22"/>
      <c r="F43337" s="22"/>
      <c r="G43337" s="22"/>
      <c r="H43337" s="22"/>
    </row>
    <row r="43338" spans="4:8">
      <c r="D43338" s="22"/>
      <c r="F43338" s="22"/>
      <c r="G43338" s="22"/>
      <c r="H43338" s="22"/>
    </row>
    <row r="43339" spans="4:8">
      <c r="D43339" s="22"/>
      <c r="F43339" s="22"/>
      <c r="G43339" s="22"/>
      <c r="H43339" s="22"/>
    </row>
    <row r="43340" spans="4:8">
      <c r="D43340" s="22"/>
      <c r="F43340" s="22"/>
      <c r="G43340" s="22"/>
      <c r="H43340" s="22"/>
    </row>
    <row r="43341" spans="4:8">
      <c r="D43341" s="22"/>
      <c r="F43341" s="22"/>
      <c r="G43341" s="22"/>
      <c r="H43341" s="22"/>
    </row>
    <row r="43342" spans="4:8">
      <c r="D43342" s="22"/>
      <c r="F43342" s="22"/>
      <c r="G43342" s="22"/>
      <c r="H43342" s="22"/>
    </row>
    <row r="43343" spans="4:8">
      <c r="D43343" s="22"/>
      <c r="F43343" s="22"/>
      <c r="G43343" s="22"/>
      <c r="H43343" s="22"/>
    </row>
    <row r="43344" spans="4:8">
      <c r="D43344" s="22"/>
      <c r="F43344" s="22"/>
      <c r="G43344" s="22"/>
      <c r="H43344" s="22"/>
    </row>
    <row r="43345" spans="4:8">
      <c r="D43345" s="22"/>
      <c r="F43345" s="22"/>
      <c r="G43345" s="22"/>
      <c r="H43345" s="22"/>
    </row>
    <row r="43346" spans="4:8">
      <c r="D43346" s="22"/>
      <c r="F43346" s="22"/>
      <c r="G43346" s="22"/>
      <c r="H43346" s="22"/>
    </row>
    <row r="43347" spans="4:8">
      <c r="D43347" s="22"/>
      <c r="F43347" s="22"/>
      <c r="G43347" s="22"/>
      <c r="H43347" s="22"/>
    </row>
    <row r="43348" spans="4:8">
      <c r="D43348" s="22"/>
      <c r="F43348" s="22"/>
      <c r="G43348" s="22"/>
      <c r="H43348" s="22"/>
    </row>
    <row r="43349" spans="4:8">
      <c r="D43349" s="22"/>
      <c r="F43349" s="22"/>
      <c r="G43349" s="22"/>
      <c r="H43349" s="22"/>
    </row>
    <row r="43350" spans="4:8">
      <c r="D43350" s="22"/>
      <c r="F43350" s="22"/>
      <c r="G43350" s="22"/>
      <c r="H43350" s="22"/>
    </row>
    <row r="43351" spans="4:8">
      <c r="D43351" s="22"/>
      <c r="F43351" s="22"/>
      <c r="G43351" s="22"/>
      <c r="H43351" s="22"/>
    </row>
    <row r="43352" spans="4:8">
      <c r="D43352" s="22"/>
      <c r="F43352" s="22"/>
      <c r="G43352" s="22"/>
      <c r="H43352" s="22"/>
    </row>
    <row r="43353" spans="4:8">
      <c r="D43353" s="22"/>
      <c r="F43353" s="22"/>
      <c r="G43353" s="22"/>
      <c r="H43353" s="22"/>
    </row>
    <row r="43354" spans="4:8">
      <c r="D43354" s="22"/>
      <c r="F43354" s="22"/>
      <c r="G43354" s="22"/>
      <c r="H43354" s="22"/>
    </row>
    <row r="43355" spans="4:8">
      <c r="D43355" s="22"/>
      <c r="F43355" s="22"/>
      <c r="G43355" s="22"/>
      <c r="H43355" s="22"/>
    </row>
    <row r="43356" spans="4:8">
      <c r="D43356" s="22"/>
      <c r="F43356" s="22"/>
      <c r="G43356" s="22"/>
      <c r="H43356" s="22"/>
    </row>
    <row r="43357" spans="4:8">
      <c r="D43357" s="22"/>
      <c r="F43357" s="22"/>
      <c r="G43357" s="22"/>
      <c r="H43357" s="22"/>
    </row>
    <row r="43358" spans="4:8">
      <c r="D43358" s="22"/>
      <c r="F43358" s="22"/>
      <c r="G43358" s="22"/>
      <c r="H43358" s="22"/>
    </row>
    <row r="43359" spans="4:8">
      <c r="D43359" s="22"/>
      <c r="F43359" s="22"/>
      <c r="G43359" s="22"/>
      <c r="H43359" s="22"/>
    </row>
    <row r="43360" spans="4:8">
      <c r="D43360" s="22"/>
      <c r="F43360" s="22"/>
      <c r="G43360" s="22"/>
      <c r="H43360" s="22"/>
    </row>
    <row r="43361" spans="4:8">
      <c r="D43361" s="22"/>
      <c r="F43361" s="22"/>
      <c r="G43361" s="22"/>
      <c r="H43361" s="22"/>
    </row>
    <row r="43362" spans="4:8">
      <c r="D43362" s="22"/>
      <c r="F43362" s="22"/>
      <c r="G43362" s="22"/>
      <c r="H43362" s="22"/>
    </row>
    <row r="43363" spans="4:8">
      <c r="D43363" s="22"/>
      <c r="F43363" s="22"/>
      <c r="G43363" s="22"/>
      <c r="H43363" s="22"/>
    </row>
    <row r="43364" spans="4:8">
      <c r="D43364" s="22"/>
      <c r="F43364" s="22"/>
      <c r="G43364" s="22"/>
      <c r="H43364" s="22"/>
    </row>
    <row r="43365" spans="4:8">
      <c r="D43365" s="22"/>
      <c r="F43365" s="22"/>
      <c r="G43365" s="22"/>
      <c r="H43365" s="22"/>
    </row>
    <row r="43366" spans="4:8">
      <c r="D43366" s="22"/>
      <c r="F43366" s="22"/>
      <c r="G43366" s="22"/>
      <c r="H43366" s="22"/>
    </row>
    <row r="43367" spans="4:8">
      <c r="D43367" s="22"/>
      <c r="F43367" s="22"/>
      <c r="G43367" s="22"/>
      <c r="H43367" s="22"/>
    </row>
    <row r="43368" spans="4:8">
      <c r="D43368" s="22"/>
      <c r="F43368" s="22"/>
      <c r="G43368" s="22"/>
      <c r="H43368" s="22"/>
    </row>
    <row r="43369" spans="4:8">
      <c r="D43369" s="22"/>
      <c r="F43369" s="22"/>
      <c r="G43369" s="22"/>
      <c r="H43369" s="22"/>
    </row>
    <row r="43370" spans="4:8">
      <c r="D43370" s="22"/>
      <c r="F43370" s="22"/>
      <c r="G43370" s="22"/>
      <c r="H43370" s="22"/>
    </row>
    <row r="43371" spans="4:8">
      <c r="D43371" s="22"/>
      <c r="F43371" s="22"/>
      <c r="G43371" s="22"/>
      <c r="H43371" s="22"/>
    </row>
    <row r="43372" spans="4:8">
      <c r="D43372" s="22"/>
      <c r="F43372" s="22"/>
      <c r="G43372" s="22"/>
      <c r="H43372" s="22"/>
    </row>
    <row r="43373" spans="4:8">
      <c r="D43373" s="22"/>
      <c r="F43373" s="22"/>
      <c r="G43373" s="22"/>
      <c r="H43373" s="22"/>
    </row>
    <row r="43374" spans="4:8">
      <c r="D43374" s="22"/>
      <c r="F43374" s="22"/>
      <c r="G43374" s="22"/>
      <c r="H43374" s="22"/>
    </row>
    <row r="43375" spans="4:8">
      <c r="D43375" s="22"/>
      <c r="F43375" s="22"/>
      <c r="G43375" s="22"/>
      <c r="H43375" s="22"/>
    </row>
    <row r="43376" spans="4:8">
      <c r="D43376" s="22"/>
      <c r="F43376" s="22"/>
      <c r="G43376" s="22"/>
      <c r="H43376" s="22"/>
    </row>
    <row r="43377" spans="4:8">
      <c r="D43377" s="22"/>
      <c r="F43377" s="22"/>
      <c r="G43377" s="22"/>
      <c r="H43377" s="22"/>
    </row>
    <row r="43378" spans="4:8">
      <c r="D43378" s="22"/>
      <c r="F43378" s="22"/>
      <c r="G43378" s="22"/>
      <c r="H43378" s="22"/>
    </row>
    <row r="43379" spans="4:8">
      <c r="D43379" s="22"/>
      <c r="F43379" s="22"/>
      <c r="G43379" s="22"/>
      <c r="H43379" s="22"/>
    </row>
    <row r="43380" spans="4:8">
      <c r="D43380" s="22"/>
      <c r="F43380" s="22"/>
      <c r="G43380" s="22"/>
      <c r="H43380" s="22"/>
    </row>
    <row r="43381" spans="4:8">
      <c r="D43381" s="22"/>
      <c r="F43381" s="22"/>
      <c r="G43381" s="22"/>
      <c r="H43381" s="22"/>
    </row>
    <row r="43382" spans="4:8">
      <c r="D43382" s="22"/>
      <c r="F43382" s="22"/>
      <c r="G43382" s="22"/>
      <c r="H43382" s="22"/>
    </row>
    <row r="43383" spans="4:8">
      <c r="D43383" s="22"/>
      <c r="F43383" s="22"/>
      <c r="G43383" s="22"/>
      <c r="H43383" s="22"/>
    </row>
    <row r="43384" spans="4:8">
      <c r="D43384" s="22"/>
      <c r="F43384" s="22"/>
      <c r="G43384" s="22"/>
      <c r="H43384" s="22"/>
    </row>
    <row r="43385" spans="4:8">
      <c r="D43385" s="22"/>
      <c r="F43385" s="22"/>
      <c r="G43385" s="22"/>
      <c r="H43385" s="22"/>
    </row>
    <row r="43386" spans="4:8">
      <c r="D43386" s="22"/>
      <c r="F43386" s="22"/>
      <c r="G43386" s="22"/>
      <c r="H43386" s="22"/>
    </row>
    <row r="43387" spans="4:8">
      <c r="D43387" s="22"/>
      <c r="F43387" s="22"/>
      <c r="G43387" s="22"/>
      <c r="H43387" s="22"/>
    </row>
    <row r="43388" spans="4:8">
      <c r="D43388" s="22"/>
      <c r="F43388" s="22"/>
      <c r="G43388" s="22"/>
      <c r="H43388" s="22"/>
    </row>
    <row r="43389" spans="4:8">
      <c r="D43389" s="22"/>
      <c r="F43389" s="22"/>
      <c r="G43389" s="22"/>
      <c r="H43389" s="22"/>
    </row>
    <row r="43390" spans="4:8">
      <c r="D43390" s="22"/>
      <c r="F43390" s="22"/>
      <c r="G43390" s="22"/>
      <c r="H43390" s="22"/>
    </row>
    <row r="43391" spans="4:8">
      <c r="D43391" s="22"/>
      <c r="F43391" s="22"/>
      <c r="G43391" s="22"/>
      <c r="H43391" s="22"/>
    </row>
    <row r="43392" spans="4:8">
      <c r="D43392" s="22"/>
      <c r="F43392" s="22"/>
      <c r="G43392" s="22"/>
      <c r="H43392" s="22"/>
    </row>
    <row r="43393" spans="4:8">
      <c r="D43393" s="22"/>
      <c r="F43393" s="22"/>
      <c r="G43393" s="22"/>
      <c r="H43393" s="22"/>
    </row>
    <row r="43394" spans="4:8">
      <c r="D43394" s="22"/>
      <c r="F43394" s="22"/>
      <c r="G43394" s="22"/>
      <c r="H43394" s="22"/>
    </row>
    <row r="43395" spans="4:8">
      <c r="D43395" s="22"/>
      <c r="F43395" s="22"/>
      <c r="G43395" s="22"/>
      <c r="H43395" s="22"/>
    </row>
    <row r="43396" spans="4:8">
      <c r="D43396" s="22"/>
      <c r="F43396" s="22"/>
      <c r="G43396" s="22"/>
      <c r="H43396" s="22"/>
    </row>
    <row r="43397" spans="4:8">
      <c r="D43397" s="22"/>
      <c r="F43397" s="22"/>
      <c r="G43397" s="22"/>
      <c r="H43397" s="22"/>
    </row>
    <row r="43398" spans="4:8">
      <c r="D43398" s="22"/>
      <c r="F43398" s="22"/>
      <c r="G43398" s="22"/>
      <c r="H43398" s="22"/>
    </row>
    <row r="43399" spans="4:8">
      <c r="D43399" s="22"/>
      <c r="F43399" s="22"/>
      <c r="G43399" s="22"/>
      <c r="H43399" s="22"/>
    </row>
    <row r="43400" spans="4:8">
      <c r="D43400" s="22"/>
      <c r="F43400" s="22"/>
      <c r="G43400" s="22"/>
      <c r="H43400" s="22"/>
    </row>
    <row r="43401" spans="4:8">
      <c r="D43401" s="22"/>
      <c r="F43401" s="22"/>
      <c r="G43401" s="22"/>
      <c r="H43401" s="22"/>
    </row>
    <row r="43402" spans="4:8">
      <c r="D43402" s="22"/>
      <c r="F43402" s="22"/>
      <c r="G43402" s="22"/>
      <c r="H43402" s="22"/>
    </row>
    <row r="43403" spans="4:8">
      <c r="D43403" s="22"/>
      <c r="F43403" s="22"/>
      <c r="G43403" s="22"/>
      <c r="H43403" s="22"/>
    </row>
    <row r="43404" spans="4:8">
      <c r="D43404" s="22"/>
      <c r="F43404" s="22"/>
      <c r="G43404" s="22"/>
      <c r="H43404" s="22"/>
    </row>
    <row r="43405" spans="4:8">
      <c r="D43405" s="22"/>
      <c r="F43405" s="22"/>
      <c r="G43405" s="22"/>
      <c r="H43405" s="22"/>
    </row>
    <row r="43406" spans="4:8">
      <c r="D43406" s="22"/>
      <c r="F43406" s="22"/>
      <c r="G43406" s="22"/>
      <c r="H43406" s="22"/>
    </row>
    <row r="43407" spans="4:8">
      <c r="D43407" s="22"/>
      <c r="F43407" s="22"/>
      <c r="G43407" s="22"/>
      <c r="H43407" s="22"/>
    </row>
    <row r="43408" spans="4:8">
      <c r="D43408" s="22"/>
      <c r="F43408" s="22"/>
      <c r="G43408" s="22"/>
      <c r="H43408" s="22"/>
    </row>
    <row r="43409" spans="4:8">
      <c r="D43409" s="22"/>
      <c r="F43409" s="22"/>
      <c r="G43409" s="22"/>
      <c r="H43409" s="22"/>
    </row>
    <row r="43410" spans="4:8">
      <c r="D43410" s="22"/>
      <c r="F43410" s="22"/>
      <c r="G43410" s="22"/>
      <c r="H43410" s="22"/>
    </row>
    <row r="43411" spans="4:8">
      <c r="D43411" s="22"/>
      <c r="F43411" s="22"/>
      <c r="G43411" s="22"/>
      <c r="H43411" s="22"/>
    </row>
    <row r="43412" spans="4:8">
      <c r="D43412" s="22"/>
      <c r="F43412" s="22"/>
      <c r="G43412" s="22"/>
      <c r="H43412" s="22"/>
    </row>
    <row r="43413" spans="4:8">
      <c r="D43413" s="22"/>
      <c r="F43413" s="22"/>
      <c r="G43413" s="22"/>
      <c r="H43413" s="22"/>
    </row>
    <row r="43414" spans="4:8">
      <c r="D43414" s="22"/>
      <c r="F43414" s="22"/>
      <c r="G43414" s="22"/>
      <c r="H43414" s="22"/>
    </row>
    <row r="43415" spans="4:8">
      <c r="D43415" s="22"/>
      <c r="F43415" s="22"/>
      <c r="G43415" s="22"/>
      <c r="H43415" s="22"/>
    </row>
    <row r="43416" spans="4:8">
      <c r="D43416" s="22"/>
      <c r="F43416" s="22"/>
      <c r="G43416" s="22"/>
      <c r="H43416" s="22"/>
    </row>
    <row r="43417" spans="4:8">
      <c r="D43417" s="22"/>
      <c r="F43417" s="22"/>
      <c r="G43417" s="22"/>
      <c r="H43417" s="22"/>
    </row>
    <row r="43418" spans="4:8">
      <c r="D43418" s="22"/>
      <c r="F43418" s="22"/>
      <c r="G43418" s="22"/>
      <c r="H43418" s="22"/>
    </row>
    <row r="43419" spans="4:8">
      <c r="D43419" s="22"/>
      <c r="F43419" s="22"/>
      <c r="G43419" s="22"/>
      <c r="H43419" s="22"/>
    </row>
    <row r="43420" spans="4:8">
      <c r="D43420" s="22"/>
      <c r="F43420" s="22"/>
      <c r="G43420" s="22"/>
      <c r="H43420" s="22"/>
    </row>
    <row r="43421" spans="4:8">
      <c r="D43421" s="22"/>
      <c r="F43421" s="22"/>
      <c r="G43421" s="22"/>
      <c r="H43421" s="22"/>
    </row>
    <row r="43422" spans="4:8">
      <c r="D43422" s="22"/>
      <c r="F43422" s="22"/>
      <c r="G43422" s="22"/>
      <c r="H43422" s="22"/>
    </row>
    <row r="43423" spans="4:8">
      <c r="D43423" s="22"/>
      <c r="F43423" s="22"/>
      <c r="G43423" s="22"/>
      <c r="H43423" s="22"/>
    </row>
    <row r="43424" spans="4:8">
      <c r="D43424" s="22"/>
      <c r="F43424" s="22"/>
      <c r="G43424" s="22"/>
      <c r="H43424" s="22"/>
    </row>
    <row r="43425" spans="4:8">
      <c r="D43425" s="22"/>
      <c r="F43425" s="22"/>
      <c r="G43425" s="22"/>
      <c r="H43425" s="22"/>
    </row>
    <row r="43426" spans="4:8">
      <c r="D43426" s="22"/>
      <c r="F43426" s="22"/>
      <c r="G43426" s="22"/>
      <c r="H43426" s="22"/>
    </row>
    <row r="43427" spans="4:8">
      <c r="D43427" s="22"/>
      <c r="F43427" s="22"/>
      <c r="G43427" s="22"/>
      <c r="H43427" s="22"/>
    </row>
    <row r="43428" spans="4:8">
      <c r="D43428" s="22"/>
      <c r="F43428" s="22"/>
      <c r="G43428" s="22"/>
      <c r="H43428" s="22"/>
    </row>
    <row r="43429" spans="4:8">
      <c r="D43429" s="22"/>
      <c r="F43429" s="22"/>
      <c r="G43429" s="22"/>
      <c r="H43429" s="22"/>
    </row>
    <row r="43430" spans="4:8">
      <c r="D43430" s="22"/>
      <c r="F43430" s="22"/>
      <c r="G43430" s="22"/>
      <c r="H43430" s="22"/>
    </row>
    <row r="43431" spans="4:8">
      <c r="D43431" s="22"/>
      <c r="F43431" s="22"/>
      <c r="G43431" s="22"/>
      <c r="H43431" s="22"/>
    </row>
    <row r="43432" spans="4:8">
      <c r="D43432" s="22"/>
      <c r="F43432" s="22"/>
      <c r="G43432" s="22"/>
      <c r="H43432" s="22"/>
    </row>
    <row r="43433" spans="4:8">
      <c r="D43433" s="22"/>
      <c r="F43433" s="22"/>
      <c r="G43433" s="22"/>
      <c r="H43433" s="22"/>
    </row>
    <row r="43434" spans="4:8">
      <c r="D43434" s="22"/>
      <c r="F43434" s="22"/>
      <c r="G43434" s="22"/>
      <c r="H43434" s="22"/>
    </row>
    <row r="43435" spans="4:8">
      <c r="D43435" s="22"/>
      <c r="F43435" s="22"/>
      <c r="G43435" s="22"/>
      <c r="H43435" s="22"/>
    </row>
    <row r="43436" spans="4:8">
      <c r="D43436" s="22"/>
      <c r="F43436" s="22"/>
      <c r="G43436" s="22"/>
      <c r="H43436" s="22"/>
    </row>
    <row r="43437" spans="4:8">
      <c r="D43437" s="22"/>
      <c r="F43437" s="22"/>
      <c r="G43437" s="22"/>
      <c r="H43437" s="22"/>
    </row>
    <row r="43438" spans="4:8">
      <c r="D43438" s="22"/>
      <c r="F43438" s="22"/>
      <c r="G43438" s="22"/>
      <c r="H43438" s="22"/>
    </row>
    <row r="43439" spans="4:8">
      <c r="D43439" s="22"/>
      <c r="F43439" s="22"/>
      <c r="G43439" s="22"/>
      <c r="H43439" s="22"/>
    </row>
    <row r="43440" spans="4:8">
      <c r="D43440" s="22"/>
      <c r="F43440" s="22"/>
      <c r="G43440" s="22"/>
      <c r="H43440" s="22"/>
    </row>
    <row r="43441" spans="4:8">
      <c r="D43441" s="22"/>
      <c r="F43441" s="22"/>
      <c r="G43441" s="22"/>
      <c r="H43441" s="22"/>
    </row>
    <row r="43442" spans="4:8">
      <c r="D43442" s="22"/>
      <c r="F43442" s="22"/>
      <c r="G43442" s="22"/>
      <c r="H43442" s="22"/>
    </row>
    <row r="43443" spans="4:8">
      <c r="D43443" s="22"/>
      <c r="F43443" s="22"/>
      <c r="G43443" s="22"/>
      <c r="H43443" s="22"/>
    </row>
    <row r="43444" spans="4:8">
      <c r="D43444" s="22"/>
      <c r="F43444" s="22"/>
      <c r="G43444" s="22"/>
      <c r="H43444" s="22"/>
    </row>
    <row r="43445" spans="4:8">
      <c r="D43445" s="22"/>
      <c r="F43445" s="22"/>
      <c r="G43445" s="22"/>
      <c r="H43445" s="22"/>
    </row>
    <row r="43446" spans="4:8">
      <c r="D43446" s="22"/>
      <c r="F43446" s="22"/>
      <c r="G43446" s="22"/>
      <c r="H43446" s="22"/>
    </row>
    <row r="43447" spans="4:8">
      <c r="D43447" s="22"/>
      <c r="F43447" s="22"/>
      <c r="G43447" s="22"/>
      <c r="H43447" s="22"/>
    </row>
    <row r="43448" spans="4:8">
      <c r="D43448" s="22"/>
      <c r="F43448" s="22"/>
      <c r="G43448" s="22"/>
      <c r="H43448" s="22"/>
    </row>
    <row r="43449" spans="4:8">
      <c r="D43449" s="22"/>
      <c r="F43449" s="22"/>
      <c r="G43449" s="22"/>
      <c r="H43449" s="22"/>
    </row>
    <row r="43450" spans="4:8">
      <c r="D43450" s="22"/>
      <c r="F43450" s="22"/>
      <c r="G43450" s="22"/>
      <c r="H43450" s="22"/>
    </row>
    <row r="43451" spans="4:8">
      <c r="D43451" s="22"/>
      <c r="F43451" s="22"/>
      <c r="G43451" s="22"/>
      <c r="H43451" s="22"/>
    </row>
    <row r="43452" spans="4:8">
      <c r="D43452" s="22"/>
      <c r="F43452" s="22"/>
      <c r="G43452" s="22"/>
      <c r="H43452" s="22"/>
    </row>
    <row r="43453" spans="4:8">
      <c r="D43453" s="22"/>
      <c r="F43453" s="22"/>
      <c r="G43453" s="22"/>
      <c r="H43453" s="22"/>
    </row>
    <row r="43454" spans="4:8">
      <c r="D43454" s="22"/>
      <c r="F43454" s="22"/>
      <c r="G43454" s="22"/>
      <c r="H43454" s="22"/>
    </row>
    <row r="43455" spans="4:8">
      <c r="D43455" s="22"/>
      <c r="F43455" s="22"/>
      <c r="G43455" s="22"/>
      <c r="H43455" s="22"/>
    </row>
    <row r="43456" spans="4:8">
      <c r="D43456" s="22"/>
      <c r="F43456" s="22"/>
      <c r="G43456" s="22"/>
      <c r="H43456" s="22"/>
    </row>
    <row r="43457" spans="4:8">
      <c r="D43457" s="22"/>
      <c r="F43457" s="22"/>
      <c r="G43457" s="22"/>
      <c r="H43457" s="22"/>
    </row>
    <row r="43458" spans="4:8">
      <c r="D43458" s="22"/>
      <c r="F43458" s="22"/>
      <c r="G43458" s="22"/>
      <c r="H43458" s="22"/>
    </row>
    <row r="43459" spans="4:8">
      <c r="D43459" s="22"/>
      <c r="F43459" s="22"/>
      <c r="G43459" s="22"/>
      <c r="H43459" s="22"/>
    </row>
    <row r="43460" spans="4:8">
      <c r="D43460" s="22"/>
      <c r="F43460" s="22"/>
      <c r="G43460" s="22"/>
      <c r="H43460" s="22"/>
    </row>
    <row r="43461" spans="4:8">
      <c r="D43461" s="22"/>
      <c r="F43461" s="22"/>
      <c r="G43461" s="22"/>
      <c r="H43461" s="22"/>
    </row>
    <row r="43462" spans="4:8">
      <c r="D43462" s="22"/>
      <c r="F43462" s="22"/>
      <c r="G43462" s="22"/>
      <c r="H43462" s="22"/>
    </row>
    <row r="43463" spans="4:8">
      <c r="D43463" s="22"/>
      <c r="F43463" s="22"/>
      <c r="G43463" s="22"/>
      <c r="H43463" s="22"/>
    </row>
    <row r="43464" spans="4:8">
      <c r="D43464" s="22"/>
      <c r="F43464" s="22"/>
      <c r="G43464" s="22"/>
      <c r="H43464" s="22"/>
    </row>
    <row r="43465" spans="4:8">
      <c r="D43465" s="22"/>
      <c r="F43465" s="22"/>
      <c r="G43465" s="22"/>
      <c r="H43465" s="22"/>
    </row>
    <row r="43466" spans="4:8">
      <c r="D43466" s="22"/>
      <c r="F43466" s="22"/>
      <c r="G43466" s="22"/>
      <c r="H43466" s="22"/>
    </row>
    <row r="43467" spans="4:8">
      <c r="D43467" s="22"/>
      <c r="F43467" s="22"/>
      <c r="G43467" s="22"/>
      <c r="H43467" s="22"/>
    </row>
    <row r="43468" spans="4:8">
      <c r="D43468" s="22"/>
      <c r="F43468" s="22"/>
      <c r="G43468" s="22"/>
      <c r="H43468" s="22"/>
    </row>
    <row r="43469" spans="4:8">
      <c r="D43469" s="22"/>
      <c r="F43469" s="22"/>
      <c r="G43469" s="22"/>
      <c r="H43469" s="22"/>
    </row>
    <row r="43470" spans="4:8">
      <c r="D43470" s="22"/>
      <c r="F43470" s="22"/>
      <c r="G43470" s="22"/>
      <c r="H43470" s="22"/>
    </row>
    <row r="43471" spans="4:8">
      <c r="D43471" s="22"/>
      <c r="F43471" s="22"/>
      <c r="G43471" s="22"/>
      <c r="H43471" s="22"/>
    </row>
    <row r="43472" spans="4:8">
      <c r="D43472" s="22"/>
      <c r="F43472" s="22"/>
      <c r="G43472" s="22"/>
      <c r="H43472" s="22"/>
    </row>
    <row r="43473" spans="4:8">
      <c r="D43473" s="22"/>
      <c r="F43473" s="22"/>
      <c r="G43473" s="22"/>
      <c r="H43473" s="22"/>
    </row>
    <row r="43474" spans="4:8">
      <c r="D43474" s="22"/>
      <c r="F43474" s="22"/>
      <c r="G43474" s="22"/>
      <c r="H43474" s="22"/>
    </row>
    <row r="43475" spans="4:8">
      <c r="D43475" s="22"/>
      <c r="F43475" s="22"/>
      <c r="G43475" s="22"/>
      <c r="H43475" s="22"/>
    </row>
    <row r="43476" spans="4:8">
      <c r="D43476" s="22"/>
      <c r="F43476" s="22"/>
      <c r="G43476" s="22"/>
      <c r="H43476" s="22"/>
    </row>
    <row r="43477" spans="4:8">
      <c r="D43477" s="22"/>
      <c r="F43477" s="22"/>
      <c r="G43477" s="22"/>
      <c r="H43477" s="22"/>
    </row>
    <row r="43478" spans="4:8">
      <c r="D43478" s="22"/>
      <c r="F43478" s="22"/>
      <c r="G43478" s="22"/>
      <c r="H43478" s="22"/>
    </row>
    <row r="43479" spans="4:8">
      <c r="D43479" s="22"/>
      <c r="F43479" s="22"/>
      <c r="G43479" s="22"/>
      <c r="H43479" s="22"/>
    </row>
    <row r="43480" spans="4:8">
      <c r="D43480" s="22"/>
      <c r="F43480" s="22"/>
      <c r="G43480" s="22"/>
      <c r="H43480" s="22"/>
    </row>
    <row r="43481" spans="4:8">
      <c r="D43481" s="22"/>
      <c r="F43481" s="22"/>
      <c r="G43481" s="22"/>
      <c r="H43481" s="22"/>
    </row>
    <row r="43482" spans="4:8">
      <c r="D43482" s="22"/>
      <c r="F43482" s="22"/>
      <c r="G43482" s="22"/>
      <c r="H43482" s="22"/>
    </row>
    <row r="43483" spans="4:8">
      <c r="D43483" s="22"/>
      <c r="F43483" s="22"/>
      <c r="G43483" s="22"/>
      <c r="H43483" s="22"/>
    </row>
    <row r="43484" spans="4:8">
      <c r="D43484" s="22"/>
      <c r="F43484" s="22"/>
      <c r="G43484" s="22"/>
      <c r="H43484" s="22"/>
    </row>
    <row r="43485" spans="4:8">
      <c r="D43485" s="22"/>
      <c r="F43485" s="22"/>
      <c r="G43485" s="22"/>
      <c r="H43485" s="22"/>
    </row>
    <row r="43486" spans="4:8">
      <c r="D43486" s="22"/>
      <c r="F43486" s="22"/>
      <c r="G43486" s="22"/>
      <c r="H43486" s="22"/>
    </row>
    <row r="43487" spans="4:8">
      <c r="D43487" s="22"/>
      <c r="F43487" s="22"/>
      <c r="G43487" s="22"/>
      <c r="H43487" s="22"/>
    </row>
    <row r="43488" spans="4:8">
      <c r="D43488" s="22"/>
      <c r="F43488" s="22"/>
      <c r="G43488" s="22"/>
      <c r="H43488" s="22"/>
    </row>
    <row r="43489" spans="4:8">
      <c r="D43489" s="22"/>
      <c r="F43489" s="22"/>
      <c r="G43489" s="22"/>
      <c r="H43489" s="22"/>
    </row>
    <row r="43490" spans="4:8">
      <c r="D43490" s="22"/>
      <c r="F43490" s="22"/>
      <c r="G43490" s="22"/>
      <c r="H43490" s="22"/>
    </row>
    <row r="43491" spans="4:8">
      <c r="D43491" s="22"/>
      <c r="F43491" s="22"/>
      <c r="G43491" s="22"/>
      <c r="H43491" s="22"/>
    </row>
    <row r="43492" spans="4:8">
      <c r="D43492" s="22"/>
      <c r="F43492" s="22"/>
      <c r="G43492" s="22"/>
      <c r="H43492" s="22"/>
    </row>
    <row r="43493" spans="4:8">
      <c r="D43493" s="22"/>
      <c r="F43493" s="22"/>
      <c r="G43493" s="22"/>
      <c r="H43493" s="22"/>
    </row>
    <row r="43494" spans="4:8">
      <c r="D43494" s="22"/>
      <c r="F43494" s="22"/>
      <c r="G43494" s="22"/>
      <c r="H43494" s="22"/>
    </row>
    <row r="43495" spans="4:8">
      <c r="D43495" s="22"/>
      <c r="F43495" s="22"/>
      <c r="G43495" s="22"/>
      <c r="H43495" s="22"/>
    </row>
    <row r="43496" spans="4:8">
      <c r="D43496" s="22"/>
      <c r="F43496" s="22"/>
      <c r="G43496" s="22"/>
      <c r="H43496" s="22"/>
    </row>
    <row r="43497" spans="4:8">
      <c r="D43497" s="22"/>
      <c r="F43497" s="22"/>
      <c r="G43497" s="22"/>
      <c r="H43497" s="22"/>
    </row>
    <row r="43498" spans="4:8">
      <c r="D43498" s="22"/>
      <c r="F43498" s="22"/>
      <c r="G43498" s="22"/>
      <c r="H43498" s="22"/>
    </row>
    <row r="43499" spans="4:8">
      <c r="D43499" s="22"/>
      <c r="F43499" s="22"/>
      <c r="G43499" s="22"/>
      <c r="H43499" s="22"/>
    </row>
    <row r="43500" spans="4:8">
      <c r="D43500" s="22"/>
      <c r="F43500" s="22"/>
      <c r="G43500" s="22"/>
      <c r="H43500" s="22"/>
    </row>
    <row r="43501" spans="4:8">
      <c r="D43501" s="22"/>
      <c r="F43501" s="22"/>
      <c r="G43501" s="22"/>
      <c r="H43501" s="22"/>
    </row>
    <row r="43502" spans="4:8">
      <c r="D43502" s="22"/>
      <c r="F43502" s="22"/>
      <c r="G43502" s="22"/>
      <c r="H43502" s="22"/>
    </row>
    <row r="43503" spans="4:8">
      <c r="D43503" s="22"/>
      <c r="F43503" s="22"/>
      <c r="G43503" s="22"/>
      <c r="H43503" s="22"/>
    </row>
    <row r="43504" spans="4:8">
      <c r="D43504" s="22"/>
      <c r="F43504" s="22"/>
      <c r="G43504" s="22"/>
      <c r="H43504" s="22"/>
    </row>
    <row r="43505" spans="4:8">
      <c r="D43505" s="22"/>
      <c r="F43505" s="22"/>
      <c r="G43505" s="22"/>
      <c r="H43505" s="22"/>
    </row>
    <row r="43506" spans="4:8">
      <c r="D43506" s="22"/>
      <c r="F43506" s="22"/>
      <c r="G43506" s="22"/>
      <c r="H43506" s="22"/>
    </row>
    <row r="43507" spans="4:8">
      <c r="D43507" s="22"/>
      <c r="F43507" s="22"/>
      <c r="G43507" s="22"/>
      <c r="H43507" s="22"/>
    </row>
    <row r="43508" spans="4:8">
      <c r="D43508" s="22"/>
      <c r="F43508" s="22"/>
      <c r="G43508" s="22"/>
      <c r="H43508" s="22"/>
    </row>
    <row r="43509" spans="4:8">
      <c r="D43509" s="22"/>
      <c r="F43509" s="22"/>
      <c r="G43509" s="22"/>
      <c r="H43509" s="22"/>
    </row>
    <row r="43510" spans="4:8">
      <c r="D43510" s="22"/>
      <c r="F43510" s="22"/>
      <c r="G43510" s="22"/>
      <c r="H43510" s="22"/>
    </row>
    <row r="43511" spans="4:8">
      <c r="D43511" s="22"/>
      <c r="F43511" s="22"/>
      <c r="G43511" s="22"/>
      <c r="H43511" s="22"/>
    </row>
    <row r="43512" spans="4:8">
      <c r="D43512" s="22"/>
      <c r="F43512" s="22"/>
      <c r="G43512" s="22"/>
      <c r="H43512" s="22"/>
    </row>
    <row r="43513" spans="4:8">
      <c r="D43513" s="22"/>
      <c r="F43513" s="22"/>
      <c r="G43513" s="22"/>
      <c r="H43513" s="22"/>
    </row>
    <row r="43514" spans="4:8">
      <c r="D43514" s="22"/>
      <c r="F43514" s="22"/>
      <c r="G43514" s="22"/>
      <c r="H43514" s="22"/>
    </row>
    <row r="43515" spans="4:8">
      <c r="D43515" s="22"/>
      <c r="F43515" s="22"/>
      <c r="G43515" s="22"/>
      <c r="H43515" s="22"/>
    </row>
    <row r="43516" spans="4:8">
      <c r="D43516" s="22"/>
      <c r="F43516" s="22"/>
      <c r="G43516" s="22"/>
      <c r="H43516" s="22"/>
    </row>
    <row r="43517" spans="4:8">
      <c r="D43517" s="22"/>
      <c r="F43517" s="22"/>
      <c r="G43517" s="22"/>
      <c r="H43517" s="22"/>
    </row>
    <row r="43518" spans="4:8">
      <c r="D43518" s="22"/>
      <c r="F43518" s="22"/>
      <c r="G43518" s="22"/>
      <c r="H43518" s="22"/>
    </row>
    <row r="43519" spans="4:8">
      <c r="D43519" s="22"/>
      <c r="F43519" s="22"/>
      <c r="G43519" s="22"/>
      <c r="H43519" s="22"/>
    </row>
    <row r="43520" spans="4:8">
      <c r="D43520" s="22"/>
      <c r="F43520" s="22"/>
      <c r="G43520" s="22"/>
      <c r="H43520" s="22"/>
    </row>
    <row r="43521" spans="4:8">
      <c r="D43521" s="22"/>
      <c r="F43521" s="22"/>
      <c r="G43521" s="22"/>
      <c r="H43521" s="22"/>
    </row>
    <row r="43522" spans="4:8">
      <c r="D43522" s="22"/>
      <c r="F43522" s="22"/>
      <c r="G43522" s="22"/>
      <c r="H43522" s="22"/>
    </row>
    <row r="43523" spans="4:8">
      <c r="D43523" s="22"/>
      <c r="F43523" s="22"/>
      <c r="G43523" s="22"/>
      <c r="H43523" s="22"/>
    </row>
    <row r="43524" spans="4:8">
      <c r="D43524" s="22"/>
      <c r="F43524" s="22"/>
      <c r="G43524" s="22"/>
      <c r="H43524" s="22"/>
    </row>
    <row r="43525" spans="4:8">
      <c r="D43525" s="22"/>
      <c r="F43525" s="22"/>
      <c r="G43525" s="22"/>
      <c r="H43525" s="22"/>
    </row>
    <row r="43526" spans="4:8">
      <c r="D43526" s="22"/>
      <c r="F43526" s="22"/>
      <c r="G43526" s="22"/>
      <c r="H43526" s="22"/>
    </row>
    <row r="43527" spans="4:8">
      <c r="D43527" s="22"/>
      <c r="F43527" s="22"/>
      <c r="G43527" s="22"/>
      <c r="H43527" s="22"/>
    </row>
    <row r="43528" spans="4:8">
      <c r="D43528" s="22"/>
      <c r="F43528" s="22"/>
      <c r="G43528" s="22"/>
      <c r="H43528" s="22"/>
    </row>
    <row r="43529" spans="4:8">
      <c r="D43529" s="22"/>
      <c r="F43529" s="22"/>
      <c r="G43529" s="22"/>
      <c r="H43529" s="22"/>
    </row>
    <row r="43530" spans="4:8">
      <c r="D43530" s="22"/>
      <c r="F43530" s="22"/>
      <c r="G43530" s="22"/>
      <c r="H43530" s="22"/>
    </row>
    <row r="43531" spans="4:8">
      <c r="D43531" s="22"/>
      <c r="F43531" s="22"/>
      <c r="G43531" s="22"/>
      <c r="H43531" s="22"/>
    </row>
    <row r="43532" spans="4:8">
      <c r="D43532" s="22"/>
      <c r="F43532" s="22"/>
      <c r="G43532" s="22"/>
      <c r="H43532" s="22"/>
    </row>
    <row r="43533" spans="4:8">
      <c r="D43533" s="22"/>
      <c r="F43533" s="22"/>
      <c r="G43533" s="22"/>
      <c r="H43533" s="22"/>
    </row>
    <row r="43534" spans="4:8">
      <c r="D43534" s="22"/>
      <c r="F43534" s="22"/>
      <c r="G43534" s="22"/>
      <c r="H43534" s="22"/>
    </row>
    <row r="43535" spans="4:8">
      <c r="D43535" s="22"/>
      <c r="F43535" s="22"/>
      <c r="G43535" s="22"/>
      <c r="H43535" s="22"/>
    </row>
    <row r="43536" spans="4:8">
      <c r="D43536" s="22"/>
      <c r="F43536" s="22"/>
      <c r="G43536" s="22"/>
      <c r="H43536" s="22"/>
    </row>
    <row r="43537" spans="4:8">
      <c r="D43537" s="22"/>
      <c r="F43537" s="22"/>
      <c r="G43537" s="22"/>
      <c r="H43537" s="22"/>
    </row>
    <row r="43538" spans="4:8">
      <c r="D43538" s="22"/>
      <c r="F43538" s="22"/>
      <c r="G43538" s="22"/>
      <c r="H43538" s="22"/>
    </row>
    <row r="43539" spans="4:8">
      <c r="D43539" s="22"/>
      <c r="F43539" s="22"/>
      <c r="G43539" s="22"/>
      <c r="H43539" s="22"/>
    </row>
    <row r="43540" spans="4:8">
      <c r="D43540" s="22"/>
      <c r="F43540" s="22"/>
      <c r="G43540" s="22"/>
      <c r="H43540" s="22"/>
    </row>
    <row r="43541" spans="4:8">
      <c r="D43541" s="22"/>
      <c r="F43541" s="22"/>
      <c r="G43541" s="22"/>
      <c r="H43541" s="22"/>
    </row>
    <row r="43542" spans="4:8">
      <c r="D43542" s="22"/>
      <c r="F43542" s="22"/>
      <c r="G43542" s="22"/>
      <c r="H43542" s="22"/>
    </row>
    <row r="43543" spans="4:8">
      <c r="D43543" s="22"/>
      <c r="F43543" s="22"/>
      <c r="G43543" s="22"/>
      <c r="H43543" s="22"/>
    </row>
    <row r="43544" spans="4:8">
      <c r="D43544" s="22"/>
      <c r="F43544" s="22"/>
      <c r="G43544" s="22"/>
      <c r="H43544" s="22"/>
    </row>
    <row r="43545" spans="4:8">
      <c r="D43545" s="22"/>
      <c r="F43545" s="22"/>
      <c r="G43545" s="22"/>
      <c r="H43545" s="22"/>
    </row>
    <row r="43546" spans="4:8">
      <c r="D43546" s="22"/>
      <c r="F43546" s="22"/>
      <c r="G43546" s="22"/>
      <c r="H43546" s="22"/>
    </row>
    <row r="43547" spans="4:8">
      <c r="D43547" s="22"/>
      <c r="F43547" s="22"/>
      <c r="G43547" s="22"/>
      <c r="H43547" s="22"/>
    </row>
    <row r="43548" spans="4:8">
      <c r="D43548" s="22"/>
      <c r="F43548" s="22"/>
      <c r="G43548" s="22"/>
      <c r="H43548" s="22"/>
    </row>
    <row r="43549" spans="4:8">
      <c r="D43549" s="22"/>
      <c r="F43549" s="22"/>
      <c r="G43549" s="22"/>
      <c r="H43549" s="22"/>
    </row>
    <row r="43550" spans="4:8">
      <c r="D43550" s="22"/>
      <c r="F43550" s="22"/>
      <c r="G43550" s="22"/>
      <c r="H43550" s="22"/>
    </row>
    <row r="43551" spans="4:8">
      <c r="D43551" s="22"/>
      <c r="F43551" s="22"/>
      <c r="G43551" s="22"/>
      <c r="H43551" s="22"/>
    </row>
    <row r="43552" spans="4:8">
      <c r="D43552" s="22"/>
      <c r="F43552" s="22"/>
      <c r="G43552" s="22"/>
      <c r="H43552" s="22"/>
    </row>
    <row r="43553" spans="4:8">
      <c r="D43553" s="22"/>
      <c r="F43553" s="22"/>
      <c r="G43553" s="22"/>
      <c r="H43553" s="22"/>
    </row>
    <row r="43554" spans="4:8">
      <c r="D43554" s="22"/>
      <c r="F43554" s="22"/>
      <c r="G43554" s="22"/>
      <c r="H43554" s="22"/>
    </row>
    <row r="43555" spans="4:8">
      <c r="D43555" s="22"/>
      <c r="F43555" s="22"/>
      <c r="G43555" s="22"/>
      <c r="H43555" s="22"/>
    </row>
    <row r="43556" spans="4:8">
      <c r="D43556" s="22"/>
      <c r="F43556" s="22"/>
      <c r="G43556" s="22"/>
      <c r="H43556" s="22"/>
    </row>
    <row r="43557" spans="4:8">
      <c r="D43557" s="22"/>
      <c r="F43557" s="22"/>
      <c r="G43557" s="22"/>
      <c r="H43557" s="22"/>
    </row>
    <row r="43558" spans="4:8">
      <c r="D43558" s="22"/>
      <c r="F43558" s="22"/>
      <c r="G43558" s="22"/>
      <c r="H43558" s="22"/>
    </row>
    <row r="43559" spans="4:8">
      <c r="D43559" s="22"/>
      <c r="F43559" s="22"/>
      <c r="G43559" s="22"/>
      <c r="H43559" s="22"/>
    </row>
    <row r="43560" spans="4:8">
      <c r="D43560" s="22"/>
      <c r="F43560" s="22"/>
      <c r="G43560" s="22"/>
      <c r="H43560" s="22"/>
    </row>
    <row r="43561" spans="4:8">
      <c r="D43561" s="22"/>
      <c r="F43561" s="22"/>
      <c r="G43561" s="22"/>
      <c r="H43561" s="22"/>
    </row>
    <row r="43562" spans="4:8">
      <c r="D43562" s="22"/>
      <c r="F43562" s="22"/>
      <c r="G43562" s="22"/>
      <c r="H43562" s="22"/>
    </row>
    <row r="43563" spans="4:8">
      <c r="D43563" s="22"/>
      <c r="F43563" s="22"/>
      <c r="G43563" s="22"/>
      <c r="H43563" s="22"/>
    </row>
    <row r="43564" spans="4:8">
      <c r="D43564" s="22"/>
      <c r="F43564" s="22"/>
      <c r="G43564" s="22"/>
      <c r="H43564" s="22"/>
    </row>
    <row r="43565" spans="4:8">
      <c r="D43565" s="22"/>
      <c r="F43565" s="22"/>
      <c r="G43565" s="22"/>
      <c r="H43565" s="22"/>
    </row>
    <row r="43566" spans="4:8">
      <c r="D43566" s="22"/>
      <c r="F43566" s="22"/>
      <c r="G43566" s="22"/>
      <c r="H43566" s="22"/>
    </row>
    <row r="43567" spans="4:8">
      <c r="D43567" s="22"/>
      <c r="F43567" s="22"/>
      <c r="G43567" s="22"/>
      <c r="H43567" s="22"/>
    </row>
    <row r="43568" spans="4:8">
      <c r="D43568" s="22"/>
      <c r="F43568" s="22"/>
      <c r="G43568" s="22"/>
      <c r="H43568" s="22"/>
    </row>
    <row r="43569" spans="4:8">
      <c r="D43569" s="22"/>
      <c r="F43569" s="22"/>
      <c r="G43569" s="22"/>
      <c r="H43569" s="22"/>
    </row>
    <row r="43570" spans="4:8">
      <c r="D43570" s="22"/>
      <c r="F43570" s="22"/>
      <c r="G43570" s="22"/>
      <c r="H43570" s="22"/>
    </row>
    <row r="43571" spans="4:8">
      <c r="D43571" s="22"/>
      <c r="F43571" s="22"/>
      <c r="G43571" s="22"/>
      <c r="H43571" s="22"/>
    </row>
    <row r="43572" spans="4:8">
      <c r="D43572" s="22"/>
      <c r="F43572" s="22"/>
      <c r="G43572" s="22"/>
      <c r="H43572" s="22"/>
    </row>
    <row r="43573" spans="4:8">
      <c r="D43573" s="22"/>
      <c r="F43573" s="22"/>
      <c r="G43573" s="22"/>
      <c r="H43573" s="22"/>
    </row>
    <row r="43574" spans="4:8">
      <c r="D43574" s="22"/>
      <c r="F43574" s="22"/>
      <c r="G43574" s="22"/>
      <c r="H43574" s="22"/>
    </row>
    <row r="43575" spans="4:8">
      <c r="D43575" s="22"/>
      <c r="F43575" s="22"/>
      <c r="G43575" s="22"/>
      <c r="H43575" s="22"/>
    </row>
    <row r="43576" spans="4:8">
      <c r="D43576" s="22"/>
      <c r="F43576" s="22"/>
      <c r="G43576" s="22"/>
      <c r="H43576" s="22"/>
    </row>
    <row r="43577" spans="4:8">
      <c r="D43577" s="22"/>
      <c r="F43577" s="22"/>
      <c r="G43577" s="22"/>
      <c r="H43577" s="22"/>
    </row>
    <row r="43578" spans="4:8">
      <c r="D43578" s="22"/>
      <c r="F43578" s="22"/>
      <c r="G43578" s="22"/>
      <c r="H43578" s="22"/>
    </row>
    <row r="43579" spans="4:8">
      <c r="D43579" s="22"/>
      <c r="F43579" s="22"/>
      <c r="G43579" s="22"/>
      <c r="H43579" s="22"/>
    </row>
    <row r="43580" spans="4:8">
      <c r="D43580" s="22"/>
      <c r="F43580" s="22"/>
      <c r="G43580" s="22"/>
      <c r="H43580" s="22"/>
    </row>
    <row r="43581" spans="4:8">
      <c r="D43581" s="22"/>
      <c r="F43581" s="22"/>
      <c r="G43581" s="22"/>
      <c r="H43581" s="22"/>
    </row>
    <row r="43582" spans="4:8">
      <c r="D43582" s="22"/>
      <c r="F43582" s="22"/>
      <c r="G43582" s="22"/>
      <c r="H43582" s="22"/>
    </row>
    <row r="43583" spans="4:8">
      <c r="D43583" s="22"/>
      <c r="F43583" s="22"/>
      <c r="G43583" s="22"/>
      <c r="H43583" s="22"/>
    </row>
    <row r="43584" spans="4:8">
      <c r="D43584" s="22"/>
      <c r="F43584" s="22"/>
      <c r="G43584" s="22"/>
      <c r="H43584" s="22"/>
    </row>
    <row r="43585" spans="4:8">
      <c r="D43585" s="22"/>
      <c r="F43585" s="22"/>
      <c r="G43585" s="22"/>
      <c r="H43585" s="22"/>
    </row>
    <row r="43586" spans="4:8">
      <c r="D43586" s="22"/>
      <c r="F43586" s="22"/>
      <c r="G43586" s="22"/>
      <c r="H43586" s="22"/>
    </row>
    <row r="43587" spans="4:8">
      <c r="D43587" s="22"/>
      <c r="F43587" s="22"/>
      <c r="G43587" s="22"/>
      <c r="H43587" s="22"/>
    </row>
    <row r="43588" spans="4:8">
      <c r="D43588" s="22"/>
      <c r="F43588" s="22"/>
      <c r="G43588" s="22"/>
      <c r="H43588" s="22"/>
    </row>
    <row r="43589" spans="4:8">
      <c r="D43589" s="22"/>
      <c r="F43589" s="22"/>
      <c r="G43589" s="22"/>
      <c r="H43589" s="22"/>
    </row>
    <row r="43590" spans="4:8">
      <c r="D43590" s="22"/>
      <c r="F43590" s="22"/>
      <c r="G43590" s="22"/>
      <c r="H43590" s="22"/>
    </row>
    <row r="43591" spans="4:8">
      <c r="D43591" s="22"/>
      <c r="F43591" s="22"/>
      <c r="G43591" s="22"/>
      <c r="H43591" s="22"/>
    </row>
    <row r="43592" spans="4:8">
      <c r="D43592" s="22"/>
      <c r="F43592" s="22"/>
      <c r="G43592" s="22"/>
      <c r="H43592" s="22"/>
    </row>
    <row r="43593" spans="4:8">
      <c r="D43593" s="22"/>
      <c r="F43593" s="22"/>
      <c r="G43593" s="22"/>
      <c r="H43593" s="22"/>
    </row>
    <row r="43594" spans="4:8">
      <c r="D43594" s="22"/>
      <c r="F43594" s="22"/>
      <c r="G43594" s="22"/>
      <c r="H43594" s="22"/>
    </row>
    <row r="43595" spans="4:8">
      <c r="D43595" s="22"/>
      <c r="F43595" s="22"/>
      <c r="G43595" s="22"/>
      <c r="H43595" s="22"/>
    </row>
    <row r="43596" spans="4:8">
      <c r="D43596" s="22"/>
      <c r="F43596" s="22"/>
      <c r="G43596" s="22"/>
      <c r="H43596" s="22"/>
    </row>
    <row r="43597" spans="4:8">
      <c r="D43597" s="22"/>
      <c r="F43597" s="22"/>
      <c r="G43597" s="22"/>
      <c r="H43597" s="22"/>
    </row>
    <row r="43598" spans="4:8">
      <c r="D43598" s="22"/>
      <c r="F43598" s="22"/>
      <c r="G43598" s="22"/>
      <c r="H43598" s="22"/>
    </row>
    <row r="43599" spans="4:8">
      <c r="D43599" s="22"/>
      <c r="F43599" s="22"/>
      <c r="G43599" s="22"/>
      <c r="H43599" s="22"/>
    </row>
    <row r="43600" spans="4:8">
      <c r="D43600" s="22"/>
      <c r="F43600" s="22"/>
      <c r="G43600" s="22"/>
      <c r="H43600" s="22"/>
    </row>
    <row r="43601" spans="4:8">
      <c r="D43601" s="22"/>
      <c r="F43601" s="22"/>
      <c r="G43601" s="22"/>
      <c r="H43601" s="22"/>
    </row>
    <row r="43602" spans="4:8">
      <c r="D43602" s="22"/>
      <c r="F43602" s="22"/>
      <c r="G43602" s="22"/>
      <c r="H43602" s="22"/>
    </row>
    <row r="43603" spans="4:8">
      <c r="D43603" s="22"/>
      <c r="F43603" s="22"/>
      <c r="G43603" s="22"/>
      <c r="H43603" s="22"/>
    </row>
    <row r="43604" spans="4:8">
      <c r="D43604" s="22"/>
      <c r="F43604" s="22"/>
      <c r="G43604" s="22"/>
      <c r="H43604" s="22"/>
    </row>
    <row r="43605" spans="4:8">
      <c r="D43605" s="22"/>
      <c r="F43605" s="22"/>
      <c r="G43605" s="22"/>
      <c r="H43605" s="22"/>
    </row>
    <row r="43606" spans="4:8">
      <c r="D43606" s="22"/>
      <c r="F43606" s="22"/>
      <c r="G43606" s="22"/>
      <c r="H43606" s="22"/>
    </row>
    <row r="43607" spans="4:8">
      <c r="D43607" s="22"/>
      <c r="F43607" s="22"/>
      <c r="G43607" s="22"/>
      <c r="H43607" s="22"/>
    </row>
    <row r="43608" spans="4:8">
      <c r="D43608" s="22"/>
      <c r="F43608" s="22"/>
      <c r="G43608" s="22"/>
      <c r="H43608" s="22"/>
    </row>
    <row r="43609" spans="4:8">
      <c r="D43609" s="22"/>
      <c r="F43609" s="22"/>
      <c r="G43609" s="22"/>
      <c r="H43609" s="22"/>
    </row>
    <row r="43610" spans="4:8">
      <c r="D43610" s="22"/>
      <c r="F43610" s="22"/>
      <c r="G43610" s="22"/>
      <c r="H43610" s="22"/>
    </row>
    <row r="43611" spans="4:8">
      <c r="D43611" s="22"/>
      <c r="F43611" s="22"/>
      <c r="G43611" s="22"/>
      <c r="H43611" s="22"/>
    </row>
    <row r="43612" spans="4:8">
      <c r="D43612" s="22"/>
      <c r="F43612" s="22"/>
      <c r="G43612" s="22"/>
      <c r="H43612" s="22"/>
    </row>
    <row r="43613" spans="4:8">
      <c r="D43613" s="22"/>
      <c r="F43613" s="22"/>
      <c r="G43613" s="22"/>
      <c r="H43613" s="22"/>
    </row>
    <row r="43614" spans="4:8">
      <c r="D43614" s="22"/>
      <c r="F43614" s="22"/>
      <c r="G43614" s="22"/>
      <c r="H43614" s="22"/>
    </row>
    <row r="43615" spans="4:8">
      <c r="D43615" s="22"/>
      <c r="F43615" s="22"/>
      <c r="G43615" s="22"/>
      <c r="H43615" s="22"/>
    </row>
    <row r="43616" spans="4:8">
      <c r="D43616" s="22"/>
      <c r="F43616" s="22"/>
      <c r="G43616" s="22"/>
      <c r="H43616" s="22"/>
    </row>
    <row r="43617" spans="4:8">
      <c r="D43617" s="22"/>
      <c r="F43617" s="22"/>
      <c r="G43617" s="22"/>
      <c r="H43617" s="22"/>
    </row>
    <row r="43618" spans="4:8">
      <c r="D43618" s="22"/>
      <c r="F43618" s="22"/>
      <c r="G43618" s="22"/>
      <c r="H43618" s="22"/>
    </row>
    <row r="43619" spans="4:8">
      <c r="D43619" s="22"/>
      <c r="F43619" s="22"/>
      <c r="G43619" s="22"/>
      <c r="H43619" s="22"/>
    </row>
    <row r="43620" spans="4:8">
      <c r="D43620" s="22"/>
      <c r="F43620" s="22"/>
      <c r="G43620" s="22"/>
      <c r="H43620" s="22"/>
    </row>
    <row r="43621" spans="4:8">
      <c r="D43621" s="22"/>
      <c r="F43621" s="22"/>
      <c r="G43621" s="22"/>
      <c r="H43621" s="22"/>
    </row>
    <row r="43622" spans="4:8">
      <c r="D43622" s="22"/>
      <c r="F43622" s="22"/>
      <c r="G43622" s="22"/>
      <c r="H43622" s="22"/>
    </row>
    <row r="43623" spans="4:8">
      <c r="D43623" s="22"/>
      <c r="F43623" s="22"/>
      <c r="G43623" s="22"/>
      <c r="H43623" s="22"/>
    </row>
    <row r="43624" spans="4:8">
      <c r="D43624" s="22"/>
      <c r="F43624" s="22"/>
      <c r="G43624" s="22"/>
      <c r="H43624" s="22"/>
    </row>
    <row r="43625" spans="4:8">
      <c r="D43625" s="22"/>
      <c r="F43625" s="22"/>
      <c r="G43625" s="22"/>
      <c r="H43625" s="22"/>
    </row>
    <row r="43626" spans="4:8">
      <c r="D43626" s="22"/>
      <c r="F43626" s="22"/>
      <c r="G43626" s="22"/>
      <c r="H43626" s="22"/>
    </row>
    <row r="43627" spans="4:8">
      <c r="D43627" s="22"/>
      <c r="F43627" s="22"/>
      <c r="G43627" s="22"/>
      <c r="H43627" s="22"/>
    </row>
    <row r="43628" spans="4:8">
      <c r="D43628" s="22"/>
      <c r="F43628" s="22"/>
      <c r="G43628" s="22"/>
      <c r="H43628" s="22"/>
    </row>
    <row r="43629" spans="4:8">
      <c r="D43629" s="22"/>
      <c r="F43629" s="22"/>
      <c r="G43629" s="22"/>
      <c r="H43629" s="22"/>
    </row>
    <row r="43630" spans="4:8">
      <c r="D43630" s="22"/>
      <c r="F43630" s="22"/>
      <c r="G43630" s="22"/>
      <c r="H43630" s="22"/>
    </row>
    <row r="43631" spans="4:8">
      <c r="D43631" s="22"/>
      <c r="F43631" s="22"/>
      <c r="G43631" s="22"/>
      <c r="H43631" s="22"/>
    </row>
    <row r="43632" spans="4:8">
      <c r="D43632" s="22"/>
      <c r="F43632" s="22"/>
      <c r="G43632" s="22"/>
      <c r="H43632" s="22"/>
    </row>
    <row r="43633" spans="4:8">
      <c r="D43633" s="22"/>
      <c r="F43633" s="22"/>
      <c r="G43633" s="22"/>
      <c r="H43633" s="22"/>
    </row>
    <row r="43634" spans="4:8">
      <c r="D43634" s="22"/>
      <c r="F43634" s="22"/>
      <c r="G43634" s="22"/>
      <c r="H43634" s="22"/>
    </row>
    <row r="43635" spans="4:8">
      <c r="D43635" s="22"/>
      <c r="F43635" s="22"/>
      <c r="G43635" s="22"/>
      <c r="H43635" s="22"/>
    </row>
    <row r="43636" spans="4:8">
      <c r="D43636" s="22"/>
      <c r="F43636" s="22"/>
      <c r="G43636" s="22"/>
      <c r="H43636" s="22"/>
    </row>
    <row r="43637" spans="4:8">
      <c r="D43637" s="22"/>
      <c r="F43637" s="22"/>
      <c r="G43637" s="22"/>
      <c r="H43637" s="22"/>
    </row>
    <row r="43638" spans="4:8">
      <c r="D43638" s="22"/>
      <c r="F43638" s="22"/>
      <c r="G43638" s="22"/>
      <c r="H43638" s="22"/>
    </row>
    <row r="43639" spans="4:8">
      <c r="D43639" s="22"/>
      <c r="F43639" s="22"/>
      <c r="G43639" s="22"/>
      <c r="H43639" s="22"/>
    </row>
    <row r="43640" spans="4:8">
      <c r="D43640" s="22"/>
      <c r="F43640" s="22"/>
      <c r="G43640" s="22"/>
      <c r="H43640" s="22"/>
    </row>
    <row r="43641" spans="4:8">
      <c r="D43641" s="22"/>
      <c r="F43641" s="22"/>
      <c r="G43641" s="22"/>
      <c r="H43641" s="22"/>
    </row>
    <row r="43642" spans="4:8">
      <c r="D43642" s="22"/>
      <c r="F43642" s="22"/>
      <c r="G43642" s="22"/>
      <c r="H43642" s="22"/>
    </row>
    <row r="43643" spans="4:8">
      <c r="D43643" s="22"/>
      <c r="F43643" s="22"/>
      <c r="G43643" s="22"/>
      <c r="H43643" s="22"/>
    </row>
    <row r="43644" spans="4:8">
      <c r="D43644" s="22"/>
      <c r="F43644" s="22"/>
      <c r="G43644" s="22"/>
      <c r="H43644" s="22"/>
    </row>
    <row r="43645" spans="4:8">
      <c r="D43645" s="22"/>
      <c r="F43645" s="22"/>
      <c r="G43645" s="22"/>
      <c r="H43645" s="22"/>
    </row>
    <row r="43646" spans="4:8">
      <c r="D43646" s="22"/>
      <c r="F43646" s="22"/>
      <c r="G43646" s="22"/>
      <c r="H43646" s="22"/>
    </row>
    <row r="43647" spans="4:8">
      <c r="D43647" s="22"/>
      <c r="F43647" s="22"/>
      <c r="G43647" s="22"/>
      <c r="H43647" s="22"/>
    </row>
    <row r="43648" spans="4:8">
      <c r="D43648" s="22"/>
      <c r="F43648" s="22"/>
      <c r="G43648" s="22"/>
      <c r="H43648" s="22"/>
    </row>
    <row r="43649" spans="4:8">
      <c r="D43649" s="22"/>
      <c r="F43649" s="22"/>
      <c r="G43649" s="22"/>
      <c r="H43649" s="22"/>
    </row>
    <row r="43650" spans="4:8">
      <c r="D43650" s="22"/>
      <c r="F43650" s="22"/>
      <c r="G43650" s="22"/>
      <c r="H43650" s="22"/>
    </row>
    <row r="43651" spans="4:8">
      <c r="D43651" s="22"/>
      <c r="F43651" s="22"/>
      <c r="G43651" s="22"/>
      <c r="H43651" s="22"/>
    </row>
    <row r="43652" spans="4:8">
      <c r="D43652" s="22"/>
      <c r="F43652" s="22"/>
      <c r="G43652" s="22"/>
      <c r="H43652" s="22"/>
    </row>
    <row r="43653" spans="4:8">
      <c r="D43653" s="22"/>
      <c r="F43653" s="22"/>
      <c r="G43653" s="22"/>
      <c r="H43653" s="22"/>
    </row>
    <row r="43654" spans="4:8">
      <c r="D43654" s="22"/>
      <c r="F43654" s="22"/>
      <c r="G43654" s="22"/>
      <c r="H43654" s="22"/>
    </row>
    <row r="43655" spans="4:8">
      <c r="D43655" s="22"/>
      <c r="F43655" s="22"/>
      <c r="G43655" s="22"/>
      <c r="H43655" s="22"/>
    </row>
    <row r="43656" spans="4:8">
      <c r="D43656" s="22"/>
      <c r="F43656" s="22"/>
      <c r="G43656" s="22"/>
      <c r="H43656" s="22"/>
    </row>
    <row r="43657" spans="4:8">
      <c r="D43657" s="22"/>
      <c r="F43657" s="22"/>
      <c r="G43657" s="22"/>
      <c r="H43657" s="22"/>
    </row>
    <row r="43658" spans="4:8">
      <c r="D43658" s="22"/>
      <c r="F43658" s="22"/>
      <c r="G43658" s="22"/>
      <c r="H43658" s="22"/>
    </row>
    <row r="43659" spans="4:8">
      <c r="D43659" s="22"/>
      <c r="F43659" s="22"/>
      <c r="G43659" s="22"/>
      <c r="H43659" s="22"/>
    </row>
    <row r="43660" spans="4:8">
      <c r="D43660" s="22"/>
      <c r="F43660" s="22"/>
      <c r="G43660" s="22"/>
      <c r="H43660" s="22"/>
    </row>
    <row r="43661" spans="4:8">
      <c r="D43661" s="22"/>
      <c r="F43661" s="22"/>
      <c r="G43661" s="22"/>
      <c r="H43661" s="22"/>
    </row>
    <row r="43662" spans="4:8">
      <c r="D43662" s="22"/>
      <c r="F43662" s="22"/>
      <c r="G43662" s="22"/>
      <c r="H43662" s="22"/>
    </row>
    <row r="43663" spans="4:8">
      <c r="D43663" s="22"/>
      <c r="F43663" s="22"/>
      <c r="G43663" s="22"/>
      <c r="H43663" s="22"/>
    </row>
    <row r="43664" spans="4:8">
      <c r="D43664" s="22"/>
      <c r="F43664" s="22"/>
      <c r="G43664" s="22"/>
      <c r="H43664" s="22"/>
    </row>
    <row r="43665" spans="4:8">
      <c r="D43665" s="22"/>
      <c r="F43665" s="22"/>
      <c r="G43665" s="22"/>
      <c r="H43665" s="22"/>
    </row>
    <row r="43666" spans="4:8">
      <c r="D43666" s="22"/>
      <c r="F43666" s="22"/>
      <c r="G43666" s="22"/>
      <c r="H43666" s="22"/>
    </row>
    <row r="43667" spans="4:8">
      <c r="D43667" s="22"/>
      <c r="F43667" s="22"/>
      <c r="G43667" s="22"/>
      <c r="H43667" s="22"/>
    </row>
    <row r="43668" spans="4:8">
      <c r="D43668" s="22"/>
      <c r="F43668" s="22"/>
      <c r="G43668" s="22"/>
      <c r="H43668" s="22"/>
    </row>
    <row r="43669" spans="4:8">
      <c r="D43669" s="22"/>
      <c r="F43669" s="22"/>
      <c r="G43669" s="22"/>
      <c r="H43669" s="22"/>
    </row>
    <row r="43670" spans="4:8">
      <c r="D43670" s="22"/>
      <c r="F43670" s="22"/>
      <c r="G43670" s="22"/>
      <c r="H43670" s="22"/>
    </row>
    <row r="43671" spans="4:8">
      <c r="D43671" s="22"/>
      <c r="F43671" s="22"/>
      <c r="G43671" s="22"/>
      <c r="H43671" s="22"/>
    </row>
    <row r="43672" spans="4:8">
      <c r="D43672" s="22"/>
      <c r="F43672" s="22"/>
      <c r="G43672" s="22"/>
      <c r="H43672" s="22"/>
    </row>
    <row r="43673" spans="4:8">
      <c r="D43673" s="22"/>
      <c r="F43673" s="22"/>
      <c r="G43673" s="22"/>
      <c r="H43673" s="22"/>
    </row>
    <row r="43674" spans="4:8">
      <c r="D43674" s="22"/>
      <c r="F43674" s="22"/>
      <c r="G43674" s="22"/>
      <c r="H43674" s="22"/>
    </row>
    <row r="43675" spans="4:8">
      <c r="D43675" s="22"/>
      <c r="F43675" s="22"/>
      <c r="G43675" s="22"/>
      <c r="H43675" s="22"/>
    </row>
    <row r="43676" spans="4:8">
      <c r="D43676" s="22"/>
      <c r="F43676" s="22"/>
      <c r="G43676" s="22"/>
      <c r="H43676" s="22"/>
    </row>
    <row r="43677" spans="4:8">
      <c r="D43677" s="22"/>
      <c r="F43677" s="22"/>
      <c r="G43677" s="22"/>
      <c r="H43677" s="22"/>
    </row>
    <row r="43678" spans="4:8">
      <c r="D43678" s="22"/>
      <c r="F43678" s="22"/>
      <c r="G43678" s="22"/>
      <c r="H43678" s="22"/>
    </row>
    <row r="43679" spans="4:8">
      <c r="D43679" s="22"/>
      <c r="F43679" s="22"/>
      <c r="G43679" s="22"/>
      <c r="H43679" s="22"/>
    </row>
    <row r="43680" spans="4:8">
      <c r="D43680" s="22"/>
      <c r="F43680" s="22"/>
      <c r="G43680" s="22"/>
      <c r="H43680" s="22"/>
    </row>
    <row r="43681" spans="4:8">
      <c r="D43681" s="22"/>
      <c r="F43681" s="22"/>
      <c r="G43681" s="22"/>
      <c r="H43681" s="22"/>
    </row>
    <row r="43682" spans="4:8">
      <c r="D43682" s="22"/>
      <c r="F43682" s="22"/>
      <c r="G43682" s="22"/>
      <c r="H43682" s="22"/>
    </row>
    <row r="43683" spans="4:8">
      <c r="D43683" s="22"/>
      <c r="F43683" s="22"/>
      <c r="G43683" s="22"/>
      <c r="H43683" s="22"/>
    </row>
    <row r="43684" spans="4:8">
      <c r="D43684" s="22"/>
      <c r="F43684" s="22"/>
      <c r="G43684" s="22"/>
      <c r="H43684" s="22"/>
    </row>
    <row r="43685" spans="4:8">
      <c r="D43685" s="22"/>
      <c r="F43685" s="22"/>
      <c r="G43685" s="22"/>
      <c r="H43685" s="22"/>
    </row>
    <row r="43686" spans="4:8">
      <c r="D43686" s="22"/>
      <c r="F43686" s="22"/>
      <c r="G43686" s="22"/>
      <c r="H43686" s="22"/>
    </row>
    <row r="43687" spans="4:8">
      <c r="D43687" s="22"/>
      <c r="F43687" s="22"/>
      <c r="G43687" s="22"/>
      <c r="H43687" s="22"/>
    </row>
    <row r="43688" spans="4:8">
      <c r="D43688" s="22"/>
      <c r="F43688" s="22"/>
      <c r="G43688" s="22"/>
      <c r="H43688" s="22"/>
    </row>
    <row r="43689" spans="4:8">
      <c r="D43689" s="22"/>
      <c r="F43689" s="22"/>
      <c r="G43689" s="22"/>
      <c r="H43689" s="22"/>
    </row>
    <row r="43690" spans="4:8">
      <c r="D43690" s="22"/>
      <c r="F43690" s="22"/>
      <c r="G43690" s="22"/>
      <c r="H43690" s="22"/>
    </row>
    <row r="43691" spans="4:8">
      <c r="D43691" s="22"/>
      <c r="F43691" s="22"/>
      <c r="G43691" s="22"/>
      <c r="H43691" s="22"/>
    </row>
    <row r="43692" spans="4:8">
      <c r="D43692" s="22"/>
      <c r="F43692" s="22"/>
      <c r="G43692" s="22"/>
      <c r="H43692" s="22"/>
    </row>
    <row r="43693" spans="4:8">
      <c r="D43693" s="22"/>
      <c r="F43693" s="22"/>
      <c r="G43693" s="22"/>
      <c r="H43693" s="22"/>
    </row>
    <row r="43694" spans="4:8">
      <c r="D43694" s="22"/>
      <c r="F43694" s="22"/>
      <c r="G43694" s="22"/>
      <c r="H43694" s="22"/>
    </row>
    <row r="43695" spans="4:8">
      <c r="D43695" s="22"/>
      <c r="F43695" s="22"/>
      <c r="G43695" s="22"/>
      <c r="H43695" s="22"/>
    </row>
    <row r="43696" spans="4:8">
      <c r="D43696" s="22"/>
      <c r="F43696" s="22"/>
      <c r="G43696" s="22"/>
      <c r="H43696" s="22"/>
    </row>
    <row r="43697" spans="4:8">
      <c r="D43697" s="22"/>
      <c r="F43697" s="22"/>
      <c r="G43697" s="22"/>
      <c r="H43697" s="22"/>
    </row>
    <row r="43698" spans="4:8">
      <c r="D43698" s="22"/>
      <c r="F43698" s="22"/>
      <c r="G43698" s="22"/>
      <c r="H43698" s="22"/>
    </row>
    <row r="43699" spans="4:8">
      <c r="D43699" s="22"/>
      <c r="F43699" s="22"/>
      <c r="G43699" s="22"/>
      <c r="H43699" s="22"/>
    </row>
    <row r="43700" spans="4:8">
      <c r="D43700" s="22"/>
      <c r="F43700" s="22"/>
      <c r="G43700" s="22"/>
      <c r="H43700" s="22"/>
    </row>
    <row r="43701" spans="4:8">
      <c r="D43701" s="22"/>
      <c r="F43701" s="22"/>
      <c r="G43701" s="22"/>
      <c r="H43701" s="22"/>
    </row>
    <row r="43702" spans="4:8">
      <c r="D43702" s="22"/>
      <c r="F43702" s="22"/>
      <c r="G43702" s="22"/>
      <c r="H43702" s="22"/>
    </row>
    <row r="43703" spans="4:8">
      <c r="D43703" s="22"/>
      <c r="F43703" s="22"/>
      <c r="G43703" s="22"/>
      <c r="H43703" s="22"/>
    </row>
    <row r="43704" spans="4:8">
      <c r="D43704" s="22"/>
      <c r="F43704" s="22"/>
      <c r="G43704" s="22"/>
      <c r="H43704" s="22"/>
    </row>
    <row r="43705" spans="4:8">
      <c r="D43705" s="22"/>
      <c r="F43705" s="22"/>
      <c r="G43705" s="22"/>
      <c r="H43705" s="22"/>
    </row>
    <row r="43706" spans="4:8">
      <c r="D43706" s="22"/>
      <c r="F43706" s="22"/>
      <c r="G43706" s="22"/>
      <c r="H43706" s="22"/>
    </row>
    <row r="43707" spans="4:8">
      <c r="D43707" s="22"/>
      <c r="F43707" s="22"/>
      <c r="G43707" s="22"/>
      <c r="H43707" s="22"/>
    </row>
    <row r="43708" spans="4:8">
      <c r="D43708" s="22"/>
      <c r="F43708" s="22"/>
      <c r="G43708" s="22"/>
      <c r="H43708" s="22"/>
    </row>
    <row r="43709" spans="4:8">
      <c r="D43709" s="22"/>
      <c r="F43709" s="22"/>
      <c r="G43709" s="22"/>
      <c r="H43709" s="22"/>
    </row>
    <row r="43710" spans="4:8">
      <c r="D43710" s="22"/>
      <c r="F43710" s="22"/>
      <c r="G43710" s="22"/>
      <c r="H43710" s="22"/>
    </row>
    <row r="43711" spans="4:8">
      <c r="D43711" s="22"/>
      <c r="F43711" s="22"/>
      <c r="G43711" s="22"/>
      <c r="H43711" s="22"/>
    </row>
    <row r="43712" spans="4:8">
      <c r="D43712" s="22"/>
      <c r="F43712" s="22"/>
      <c r="G43712" s="22"/>
      <c r="H43712" s="22"/>
    </row>
    <row r="43713" spans="4:8">
      <c r="D43713" s="22"/>
      <c r="F43713" s="22"/>
      <c r="G43713" s="22"/>
      <c r="H43713" s="22"/>
    </row>
    <row r="43714" spans="4:8">
      <c r="D43714" s="22"/>
      <c r="F43714" s="22"/>
      <c r="G43714" s="22"/>
      <c r="H43714" s="22"/>
    </row>
    <row r="43715" spans="4:8">
      <c r="D43715" s="22"/>
      <c r="F43715" s="22"/>
      <c r="G43715" s="22"/>
      <c r="H43715" s="22"/>
    </row>
    <row r="43716" spans="4:8">
      <c r="D43716" s="22"/>
      <c r="F43716" s="22"/>
      <c r="G43716" s="22"/>
      <c r="H43716" s="22"/>
    </row>
    <row r="43717" spans="4:8">
      <c r="D43717" s="22"/>
      <c r="F43717" s="22"/>
      <c r="G43717" s="22"/>
      <c r="H43717" s="22"/>
    </row>
    <row r="43718" spans="4:8">
      <c r="D43718" s="22"/>
      <c r="F43718" s="22"/>
      <c r="G43718" s="22"/>
      <c r="H43718" s="22"/>
    </row>
    <row r="43719" spans="4:8">
      <c r="D43719" s="22"/>
      <c r="F43719" s="22"/>
      <c r="G43719" s="22"/>
      <c r="H43719" s="22"/>
    </row>
    <row r="43720" spans="4:8">
      <c r="D43720" s="22"/>
      <c r="F43720" s="22"/>
      <c r="G43720" s="22"/>
      <c r="H43720" s="22"/>
    </row>
    <row r="43721" spans="4:8">
      <c r="D43721" s="22"/>
      <c r="F43721" s="22"/>
      <c r="G43721" s="22"/>
      <c r="H43721" s="22"/>
    </row>
    <row r="43722" spans="4:8">
      <c r="D43722" s="22"/>
      <c r="F43722" s="22"/>
      <c r="G43722" s="22"/>
      <c r="H43722" s="22"/>
    </row>
    <row r="43723" spans="4:8">
      <c r="D43723" s="22"/>
      <c r="F43723" s="22"/>
      <c r="G43723" s="22"/>
      <c r="H43723" s="22"/>
    </row>
    <row r="43724" spans="4:8">
      <c r="D43724" s="22"/>
      <c r="F43724" s="22"/>
      <c r="G43724" s="22"/>
      <c r="H43724" s="22"/>
    </row>
    <row r="43725" spans="4:8">
      <c r="D43725" s="22"/>
      <c r="F43725" s="22"/>
      <c r="G43725" s="22"/>
      <c r="H43725" s="22"/>
    </row>
    <row r="43726" spans="4:8">
      <c r="D43726" s="22"/>
      <c r="F43726" s="22"/>
      <c r="G43726" s="22"/>
      <c r="H43726" s="22"/>
    </row>
    <row r="43727" spans="4:8">
      <c r="D43727" s="22"/>
      <c r="F43727" s="22"/>
      <c r="G43727" s="22"/>
      <c r="H43727" s="22"/>
    </row>
    <row r="43728" spans="4:8">
      <c r="D43728" s="22"/>
      <c r="F43728" s="22"/>
      <c r="G43728" s="22"/>
      <c r="H43728" s="22"/>
    </row>
    <row r="43729" spans="4:8">
      <c r="D43729" s="22"/>
      <c r="F43729" s="22"/>
      <c r="G43729" s="22"/>
      <c r="H43729" s="22"/>
    </row>
    <row r="43730" spans="4:8">
      <c r="D43730" s="22"/>
      <c r="F43730" s="22"/>
      <c r="G43730" s="22"/>
      <c r="H43730" s="22"/>
    </row>
    <row r="43731" spans="4:8">
      <c r="D43731" s="22"/>
      <c r="F43731" s="22"/>
      <c r="G43731" s="22"/>
      <c r="H43731" s="22"/>
    </row>
    <row r="43732" spans="4:8">
      <c r="D43732" s="22"/>
      <c r="F43732" s="22"/>
      <c r="G43732" s="22"/>
      <c r="H43732" s="22"/>
    </row>
    <row r="43733" spans="4:8">
      <c r="D43733" s="22"/>
      <c r="F43733" s="22"/>
      <c r="G43733" s="22"/>
      <c r="H43733" s="22"/>
    </row>
    <row r="43734" spans="4:8">
      <c r="D43734" s="22"/>
      <c r="F43734" s="22"/>
      <c r="G43734" s="22"/>
      <c r="H43734" s="22"/>
    </row>
    <row r="43735" spans="4:8">
      <c r="D43735" s="22"/>
      <c r="F43735" s="22"/>
      <c r="G43735" s="22"/>
      <c r="H43735" s="22"/>
    </row>
    <row r="43736" spans="4:8">
      <c r="D43736" s="22"/>
      <c r="F43736" s="22"/>
      <c r="G43736" s="22"/>
      <c r="H43736" s="22"/>
    </row>
    <row r="43737" spans="4:8">
      <c r="D43737" s="22"/>
      <c r="F43737" s="22"/>
      <c r="G43737" s="22"/>
      <c r="H43737" s="22"/>
    </row>
    <row r="43738" spans="4:8">
      <c r="D43738" s="22"/>
      <c r="F43738" s="22"/>
      <c r="G43738" s="22"/>
      <c r="H43738" s="22"/>
    </row>
    <row r="43739" spans="4:8">
      <c r="D43739" s="22"/>
      <c r="F43739" s="22"/>
      <c r="G43739" s="22"/>
      <c r="H43739" s="22"/>
    </row>
    <row r="43740" spans="4:8">
      <c r="D43740" s="22"/>
      <c r="F43740" s="22"/>
      <c r="G43740" s="22"/>
      <c r="H43740" s="22"/>
    </row>
    <row r="43741" spans="4:8">
      <c r="D43741" s="22"/>
      <c r="F43741" s="22"/>
      <c r="G43741" s="22"/>
      <c r="H43741" s="22"/>
    </row>
    <row r="43742" spans="4:8">
      <c r="D43742" s="22"/>
      <c r="F43742" s="22"/>
      <c r="G43742" s="22"/>
      <c r="H43742" s="22"/>
    </row>
    <row r="43743" spans="4:8">
      <c r="D43743" s="22"/>
      <c r="F43743" s="22"/>
      <c r="G43743" s="22"/>
      <c r="H43743" s="22"/>
    </row>
    <row r="43744" spans="4:8">
      <c r="D43744" s="22"/>
      <c r="F43744" s="22"/>
      <c r="G43744" s="22"/>
      <c r="H43744" s="22"/>
    </row>
    <row r="43745" spans="4:8">
      <c r="D43745" s="22"/>
      <c r="F43745" s="22"/>
      <c r="G43745" s="22"/>
      <c r="H43745" s="22"/>
    </row>
    <row r="43746" spans="4:8">
      <c r="D43746" s="22"/>
      <c r="F43746" s="22"/>
      <c r="G43746" s="22"/>
      <c r="H43746" s="22"/>
    </row>
    <row r="43747" spans="4:8">
      <c r="D43747" s="22"/>
      <c r="F43747" s="22"/>
      <c r="G43747" s="22"/>
      <c r="H43747" s="22"/>
    </row>
    <row r="43748" spans="4:8">
      <c r="D43748" s="22"/>
      <c r="F43748" s="22"/>
      <c r="G43748" s="22"/>
      <c r="H43748" s="22"/>
    </row>
    <row r="43749" spans="4:8">
      <c r="D43749" s="22"/>
      <c r="F43749" s="22"/>
      <c r="G43749" s="22"/>
      <c r="H43749" s="22"/>
    </row>
    <row r="43750" spans="4:8">
      <c r="D43750" s="22"/>
      <c r="F43750" s="22"/>
      <c r="G43750" s="22"/>
      <c r="H43750" s="22"/>
    </row>
    <row r="43751" spans="4:8">
      <c r="D43751" s="22"/>
      <c r="F43751" s="22"/>
      <c r="G43751" s="22"/>
      <c r="H43751" s="22"/>
    </row>
    <row r="43752" spans="4:8">
      <c r="D43752" s="22"/>
      <c r="F43752" s="22"/>
      <c r="G43752" s="22"/>
      <c r="H43752" s="22"/>
    </row>
    <row r="43753" spans="4:8">
      <c r="D43753" s="22"/>
      <c r="F43753" s="22"/>
      <c r="G43753" s="22"/>
      <c r="H43753" s="22"/>
    </row>
    <row r="43754" spans="4:8">
      <c r="D43754" s="22"/>
      <c r="F43754" s="22"/>
      <c r="G43754" s="22"/>
      <c r="H43754" s="22"/>
    </row>
    <row r="43755" spans="4:8">
      <c r="D43755" s="22"/>
      <c r="F43755" s="22"/>
      <c r="G43755" s="22"/>
      <c r="H43755" s="22"/>
    </row>
    <row r="43756" spans="4:8">
      <c r="D43756" s="22"/>
      <c r="F43756" s="22"/>
      <c r="G43756" s="22"/>
      <c r="H43756" s="22"/>
    </row>
    <row r="43757" spans="4:8">
      <c r="D43757" s="22"/>
      <c r="F43757" s="22"/>
      <c r="G43757" s="22"/>
      <c r="H43757" s="22"/>
    </row>
    <row r="43758" spans="4:8">
      <c r="D43758" s="22"/>
      <c r="F43758" s="22"/>
      <c r="G43758" s="22"/>
      <c r="H43758" s="22"/>
    </row>
    <row r="43759" spans="4:8">
      <c r="D43759" s="22"/>
      <c r="F43759" s="22"/>
      <c r="G43759" s="22"/>
      <c r="H43759" s="22"/>
    </row>
    <row r="43760" spans="4:8">
      <c r="D43760" s="22"/>
      <c r="F43760" s="22"/>
      <c r="G43760" s="22"/>
      <c r="H43760" s="22"/>
    </row>
    <row r="43761" spans="4:8">
      <c r="D43761" s="22"/>
      <c r="F43761" s="22"/>
      <c r="G43761" s="22"/>
      <c r="H43761" s="22"/>
    </row>
    <row r="43762" spans="4:8">
      <c r="D43762" s="22"/>
      <c r="F43762" s="22"/>
      <c r="G43762" s="22"/>
      <c r="H43762" s="22"/>
    </row>
    <row r="43763" spans="4:8">
      <c r="D43763" s="22"/>
      <c r="F43763" s="22"/>
      <c r="G43763" s="22"/>
      <c r="H43763" s="22"/>
    </row>
    <row r="43764" spans="4:8">
      <c r="D43764" s="22"/>
      <c r="F43764" s="22"/>
      <c r="G43764" s="22"/>
      <c r="H43764" s="22"/>
    </row>
    <row r="43765" spans="4:8">
      <c r="D43765" s="22"/>
      <c r="F43765" s="22"/>
      <c r="G43765" s="22"/>
      <c r="H43765" s="22"/>
    </row>
    <row r="43766" spans="4:8">
      <c r="D43766" s="22"/>
      <c r="F43766" s="22"/>
      <c r="G43766" s="22"/>
      <c r="H43766" s="22"/>
    </row>
    <row r="43767" spans="4:8">
      <c r="D43767" s="22"/>
      <c r="F43767" s="22"/>
      <c r="G43767" s="22"/>
      <c r="H43767" s="22"/>
    </row>
    <row r="43768" spans="4:8">
      <c r="D43768" s="22"/>
      <c r="F43768" s="22"/>
      <c r="G43768" s="22"/>
      <c r="H43768" s="22"/>
    </row>
    <row r="43769" spans="4:8">
      <c r="D43769" s="22"/>
      <c r="F43769" s="22"/>
      <c r="G43769" s="22"/>
      <c r="H43769" s="22"/>
    </row>
    <row r="43770" spans="4:8">
      <c r="D43770" s="22"/>
      <c r="F43770" s="22"/>
      <c r="G43770" s="22"/>
      <c r="H43770" s="22"/>
    </row>
    <row r="43771" spans="4:8">
      <c r="D43771" s="22"/>
      <c r="F43771" s="22"/>
      <c r="G43771" s="22"/>
      <c r="H43771" s="22"/>
    </row>
    <row r="43772" spans="4:8">
      <c r="D43772" s="22"/>
      <c r="F43772" s="22"/>
      <c r="G43772" s="22"/>
      <c r="H43772" s="22"/>
    </row>
    <row r="43773" spans="4:8">
      <c r="D43773" s="22"/>
      <c r="F43773" s="22"/>
      <c r="G43773" s="22"/>
      <c r="H43773" s="22"/>
    </row>
    <row r="43774" spans="4:8">
      <c r="D43774" s="22"/>
      <c r="F43774" s="22"/>
      <c r="G43774" s="22"/>
      <c r="H43774" s="22"/>
    </row>
    <row r="43775" spans="4:8">
      <c r="D43775" s="22"/>
      <c r="F43775" s="22"/>
      <c r="G43775" s="22"/>
      <c r="H43775" s="22"/>
    </row>
    <row r="43776" spans="4:8">
      <c r="D43776" s="22"/>
      <c r="F43776" s="22"/>
      <c r="G43776" s="22"/>
      <c r="H43776" s="22"/>
    </row>
    <row r="43777" spans="4:8">
      <c r="D43777" s="22"/>
      <c r="F43777" s="22"/>
      <c r="G43777" s="22"/>
      <c r="H43777" s="22"/>
    </row>
    <row r="43778" spans="4:8">
      <c r="D43778" s="22"/>
      <c r="F43778" s="22"/>
      <c r="G43778" s="22"/>
      <c r="H43778" s="22"/>
    </row>
    <row r="43779" spans="4:8">
      <c r="D43779" s="22"/>
      <c r="F43779" s="22"/>
      <c r="G43779" s="22"/>
      <c r="H43779" s="22"/>
    </row>
    <row r="43780" spans="4:8">
      <c r="D43780" s="22"/>
      <c r="F43780" s="22"/>
      <c r="G43780" s="22"/>
      <c r="H43780" s="22"/>
    </row>
    <row r="43781" spans="4:8">
      <c r="D43781" s="22"/>
      <c r="F43781" s="22"/>
      <c r="G43781" s="22"/>
      <c r="H43781" s="22"/>
    </row>
    <row r="43782" spans="4:8">
      <c r="D43782" s="22"/>
      <c r="F43782" s="22"/>
      <c r="G43782" s="22"/>
      <c r="H43782" s="22"/>
    </row>
    <row r="43783" spans="4:8">
      <c r="D43783" s="22"/>
      <c r="F43783" s="22"/>
      <c r="G43783" s="22"/>
      <c r="H43783" s="22"/>
    </row>
    <row r="43784" spans="4:8">
      <c r="D43784" s="22"/>
      <c r="F43784" s="22"/>
      <c r="G43784" s="22"/>
      <c r="H43784" s="22"/>
    </row>
    <row r="43785" spans="4:8">
      <c r="D43785" s="22"/>
      <c r="F43785" s="22"/>
      <c r="G43785" s="22"/>
      <c r="H43785" s="22"/>
    </row>
    <row r="43786" spans="4:8">
      <c r="D43786" s="22"/>
      <c r="F43786" s="22"/>
      <c r="G43786" s="22"/>
      <c r="H43786" s="22"/>
    </row>
    <row r="43787" spans="4:8">
      <c r="D43787" s="22"/>
      <c r="F43787" s="22"/>
      <c r="G43787" s="22"/>
      <c r="H43787" s="22"/>
    </row>
    <row r="43788" spans="4:8">
      <c r="D43788" s="22"/>
      <c r="F43788" s="22"/>
      <c r="G43788" s="22"/>
      <c r="H43788" s="22"/>
    </row>
    <row r="43789" spans="4:8">
      <c r="D43789" s="22"/>
      <c r="F43789" s="22"/>
      <c r="G43789" s="22"/>
      <c r="H43789" s="22"/>
    </row>
    <row r="43790" spans="4:8">
      <c r="D43790" s="22"/>
      <c r="F43790" s="22"/>
      <c r="G43790" s="22"/>
      <c r="H43790" s="22"/>
    </row>
    <row r="43791" spans="4:8">
      <c r="D43791" s="22"/>
      <c r="F43791" s="22"/>
      <c r="G43791" s="22"/>
      <c r="H43791" s="22"/>
    </row>
    <row r="43792" spans="4:8">
      <c r="D43792" s="22"/>
      <c r="F43792" s="22"/>
      <c r="G43792" s="22"/>
      <c r="H43792" s="22"/>
    </row>
    <row r="43793" spans="4:8">
      <c r="D43793" s="22"/>
      <c r="F43793" s="22"/>
      <c r="G43793" s="22"/>
      <c r="H43793" s="22"/>
    </row>
    <row r="43794" spans="4:8">
      <c r="D43794" s="22"/>
      <c r="F43794" s="22"/>
      <c r="G43794" s="22"/>
      <c r="H43794" s="22"/>
    </row>
    <row r="43795" spans="4:8">
      <c r="D43795" s="22"/>
      <c r="F43795" s="22"/>
      <c r="G43795" s="22"/>
      <c r="H43795" s="22"/>
    </row>
    <row r="43796" spans="4:8">
      <c r="D43796" s="22"/>
      <c r="F43796" s="22"/>
      <c r="G43796" s="22"/>
      <c r="H43796" s="22"/>
    </row>
    <row r="43797" spans="4:8">
      <c r="D43797" s="22"/>
      <c r="F43797" s="22"/>
      <c r="G43797" s="22"/>
      <c r="H43797" s="22"/>
    </row>
    <row r="43798" spans="4:8">
      <c r="D43798" s="22"/>
      <c r="F43798" s="22"/>
      <c r="G43798" s="22"/>
      <c r="H43798" s="22"/>
    </row>
    <row r="43799" spans="4:8">
      <c r="D43799" s="22"/>
      <c r="F43799" s="22"/>
      <c r="G43799" s="22"/>
      <c r="H43799" s="22"/>
    </row>
    <row r="43800" spans="4:8">
      <c r="D43800" s="22"/>
      <c r="F43800" s="22"/>
      <c r="G43800" s="22"/>
      <c r="H43800" s="22"/>
    </row>
    <row r="43801" spans="4:8">
      <c r="D43801" s="22"/>
      <c r="F43801" s="22"/>
      <c r="G43801" s="22"/>
      <c r="H43801" s="22"/>
    </row>
    <row r="43802" spans="4:8">
      <c r="D43802" s="22"/>
      <c r="F43802" s="22"/>
      <c r="G43802" s="22"/>
      <c r="H43802" s="22"/>
    </row>
    <row r="43803" spans="4:8">
      <c r="D43803" s="22"/>
      <c r="F43803" s="22"/>
      <c r="G43803" s="22"/>
      <c r="H43803" s="22"/>
    </row>
    <row r="43804" spans="4:8">
      <c r="D43804" s="22"/>
      <c r="F43804" s="22"/>
      <c r="G43804" s="22"/>
      <c r="H43804" s="22"/>
    </row>
    <row r="43805" spans="4:8">
      <c r="D43805" s="22"/>
      <c r="F43805" s="22"/>
      <c r="G43805" s="22"/>
      <c r="H43805" s="22"/>
    </row>
    <row r="43806" spans="4:8">
      <c r="D43806" s="22"/>
      <c r="F43806" s="22"/>
      <c r="G43806" s="22"/>
      <c r="H43806" s="22"/>
    </row>
    <row r="43807" spans="4:8">
      <c r="D43807" s="22"/>
      <c r="F43807" s="22"/>
      <c r="G43807" s="22"/>
      <c r="H43807" s="22"/>
    </row>
    <row r="43808" spans="4:8">
      <c r="D43808" s="22"/>
      <c r="F43808" s="22"/>
      <c r="G43808" s="22"/>
      <c r="H43808" s="22"/>
    </row>
    <row r="43809" spans="4:8">
      <c r="D43809" s="22"/>
      <c r="F43809" s="22"/>
      <c r="G43809" s="22"/>
      <c r="H43809" s="22"/>
    </row>
    <row r="43810" spans="4:8">
      <c r="D43810" s="22"/>
      <c r="F43810" s="22"/>
      <c r="G43810" s="22"/>
      <c r="H43810" s="22"/>
    </row>
    <row r="43811" spans="4:8">
      <c r="D43811" s="22"/>
      <c r="F43811" s="22"/>
      <c r="G43811" s="22"/>
      <c r="H43811" s="22"/>
    </row>
    <row r="43812" spans="4:8">
      <c r="D43812" s="22"/>
      <c r="F43812" s="22"/>
      <c r="G43812" s="22"/>
      <c r="H43812" s="22"/>
    </row>
    <row r="43813" spans="4:8">
      <c r="D43813" s="22"/>
      <c r="F43813" s="22"/>
      <c r="G43813" s="22"/>
      <c r="H43813" s="22"/>
    </row>
    <row r="43814" spans="4:8">
      <c r="D43814" s="22"/>
      <c r="F43814" s="22"/>
      <c r="G43814" s="22"/>
      <c r="H43814" s="22"/>
    </row>
    <row r="43815" spans="4:8">
      <c r="D43815" s="22"/>
      <c r="F43815" s="22"/>
      <c r="G43815" s="22"/>
      <c r="H43815" s="22"/>
    </row>
    <row r="43816" spans="4:8">
      <c r="D43816" s="22"/>
      <c r="F43816" s="22"/>
      <c r="G43816" s="22"/>
      <c r="H43816" s="22"/>
    </row>
    <row r="43817" spans="4:8">
      <c r="D43817" s="22"/>
      <c r="F43817" s="22"/>
      <c r="G43817" s="22"/>
      <c r="H43817" s="22"/>
    </row>
    <row r="43818" spans="4:8">
      <c r="D43818" s="22"/>
      <c r="F43818" s="22"/>
      <c r="G43818" s="22"/>
      <c r="H43818" s="22"/>
    </row>
    <row r="43819" spans="4:8">
      <c r="D43819" s="22"/>
      <c r="F43819" s="22"/>
      <c r="G43819" s="22"/>
      <c r="H43819" s="22"/>
    </row>
    <row r="43820" spans="4:8">
      <c r="D43820" s="22"/>
      <c r="F43820" s="22"/>
      <c r="G43820" s="22"/>
      <c r="H43820" s="22"/>
    </row>
    <row r="43821" spans="4:8">
      <c r="D43821" s="22"/>
      <c r="F43821" s="22"/>
      <c r="G43821" s="22"/>
      <c r="H43821" s="22"/>
    </row>
    <row r="43822" spans="4:8">
      <c r="D43822" s="22"/>
      <c r="F43822" s="22"/>
      <c r="G43822" s="22"/>
      <c r="H43822" s="22"/>
    </row>
    <row r="43823" spans="4:8">
      <c r="D43823" s="22"/>
      <c r="F43823" s="22"/>
      <c r="G43823" s="22"/>
      <c r="H43823" s="22"/>
    </row>
    <row r="43824" spans="4:8">
      <c r="D43824" s="22"/>
      <c r="F43824" s="22"/>
      <c r="G43824" s="22"/>
      <c r="H43824" s="22"/>
    </row>
    <row r="43825" spans="4:8">
      <c r="D43825" s="22"/>
      <c r="F43825" s="22"/>
      <c r="G43825" s="22"/>
      <c r="H43825" s="22"/>
    </row>
    <row r="43826" spans="4:8">
      <c r="D43826" s="22"/>
      <c r="F43826" s="22"/>
      <c r="G43826" s="22"/>
      <c r="H43826" s="22"/>
    </row>
    <row r="43827" spans="4:8">
      <c r="D43827" s="22"/>
      <c r="F43827" s="22"/>
      <c r="G43827" s="22"/>
      <c r="H43827" s="22"/>
    </row>
    <row r="43828" spans="4:8">
      <c r="D43828" s="22"/>
      <c r="F43828" s="22"/>
      <c r="G43828" s="22"/>
      <c r="H43828" s="22"/>
    </row>
    <row r="43829" spans="4:8">
      <c r="D43829" s="22"/>
      <c r="F43829" s="22"/>
      <c r="G43829" s="22"/>
      <c r="H43829" s="22"/>
    </row>
    <row r="43830" spans="4:8">
      <c r="D43830" s="22"/>
      <c r="F43830" s="22"/>
      <c r="G43830" s="22"/>
      <c r="H43830" s="22"/>
    </row>
    <row r="43831" spans="4:8">
      <c r="D43831" s="22"/>
      <c r="F43831" s="22"/>
      <c r="G43831" s="22"/>
      <c r="H43831" s="22"/>
    </row>
    <row r="43832" spans="4:8">
      <c r="D43832" s="22"/>
      <c r="F43832" s="22"/>
      <c r="G43832" s="22"/>
      <c r="H43832" s="22"/>
    </row>
    <row r="43833" spans="4:8">
      <c r="D43833" s="22"/>
      <c r="F43833" s="22"/>
      <c r="G43833" s="22"/>
      <c r="H43833" s="22"/>
    </row>
    <row r="43834" spans="4:8">
      <c r="D43834" s="22"/>
      <c r="F43834" s="22"/>
      <c r="G43834" s="22"/>
      <c r="H43834" s="22"/>
    </row>
    <row r="43835" spans="4:8">
      <c r="D43835" s="22"/>
      <c r="F43835" s="22"/>
      <c r="G43835" s="22"/>
      <c r="H43835" s="22"/>
    </row>
    <row r="43836" spans="4:8">
      <c r="D43836" s="22"/>
      <c r="F43836" s="22"/>
      <c r="G43836" s="22"/>
      <c r="H43836" s="22"/>
    </row>
    <row r="43837" spans="4:8">
      <c r="D43837" s="22"/>
      <c r="F43837" s="22"/>
      <c r="G43837" s="22"/>
      <c r="H43837" s="22"/>
    </row>
    <row r="43838" spans="4:8">
      <c r="D43838" s="22"/>
      <c r="F43838" s="22"/>
      <c r="G43838" s="22"/>
      <c r="H43838" s="22"/>
    </row>
    <row r="43839" spans="4:8">
      <c r="D43839" s="22"/>
      <c r="F43839" s="22"/>
      <c r="G43839" s="22"/>
      <c r="H43839" s="22"/>
    </row>
    <row r="43840" spans="4:8">
      <c r="D43840" s="22"/>
      <c r="F43840" s="22"/>
      <c r="G43840" s="22"/>
      <c r="H43840" s="22"/>
    </row>
    <row r="43841" spans="4:8">
      <c r="D43841" s="22"/>
      <c r="F43841" s="22"/>
      <c r="G43841" s="22"/>
      <c r="H43841" s="22"/>
    </row>
    <row r="43842" spans="4:8">
      <c r="D43842" s="22"/>
      <c r="F43842" s="22"/>
      <c r="G43842" s="22"/>
      <c r="H43842" s="22"/>
    </row>
    <row r="43843" spans="4:8">
      <c r="D43843" s="22"/>
      <c r="F43843" s="22"/>
      <c r="G43843" s="22"/>
      <c r="H43843" s="22"/>
    </row>
    <row r="43844" spans="4:8">
      <c r="D43844" s="22"/>
      <c r="F43844" s="22"/>
      <c r="G43844" s="22"/>
      <c r="H43844" s="22"/>
    </row>
    <row r="43845" spans="4:8">
      <c r="D43845" s="22"/>
      <c r="F43845" s="22"/>
      <c r="G43845" s="22"/>
      <c r="H43845" s="22"/>
    </row>
    <row r="43846" spans="4:8">
      <c r="D43846" s="22"/>
      <c r="F43846" s="22"/>
      <c r="G43846" s="22"/>
      <c r="H43846" s="22"/>
    </row>
    <row r="43847" spans="4:8">
      <c r="D43847" s="22"/>
      <c r="F43847" s="22"/>
      <c r="G43847" s="22"/>
      <c r="H43847" s="22"/>
    </row>
    <row r="43848" spans="4:8">
      <c r="D43848" s="22"/>
      <c r="F43848" s="22"/>
      <c r="G43848" s="22"/>
      <c r="H43848" s="22"/>
    </row>
    <row r="43849" spans="4:8">
      <c r="D43849" s="22"/>
      <c r="F43849" s="22"/>
      <c r="G43849" s="22"/>
      <c r="H43849" s="22"/>
    </row>
    <row r="43850" spans="4:8">
      <c r="D43850" s="22"/>
      <c r="F43850" s="22"/>
      <c r="G43850" s="22"/>
      <c r="H43850" s="22"/>
    </row>
    <row r="43851" spans="4:8">
      <c r="D43851" s="22"/>
      <c r="F43851" s="22"/>
      <c r="G43851" s="22"/>
      <c r="H43851" s="22"/>
    </row>
    <row r="43852" spans="4:8">
      <c r="D43852" s="22"/>
      <c r="F43852" s="22"/>
      <c r="G43852" s="22"/>
      <c r="H43852" s="22"/>
    </row>
    <row r="43853" spans="4:8">
      <c r="D43853" s="22"/>
      <c r="F43853" s="22"/>
      <c r="G43853" s="22"/>
      <c r="H43853" s="22"/>
    </row>
    <row r="43854" spans="4:8">
      <c r="D43854" s="22"/>
      <c r="F43854" s="22"/>
      <c r="G43854" s="22"/>
      <c r="H43854" s="22"/>
    </row>
    <row r="43855" spans="4:8">
      <c r="D43855" s="22"/>
      <c r="F43855" s="22"/>
      <c r="G43855" s="22"/>
      <c r="H43855" s="22"/>
    </row>
    <row r="43856" spans="4:8">
      <c r="D43856" s="22"/>
      <c r="F43856" s="22"/>
      <c r="G43856" s="22"/>
      <c r="H43856" s="22"/>
    </row>
    <row r="43857" spans="4:8">
      <c r="D43857" s="22"/>
      <c r="F43857" s="22"/>
      <c r="G43857" s="22"/>
      <c r="H43857" s="22"/>
    </row>
    <row r="43858" spans="4:8">
      <c r="D43858" s="22"/>
      <c r="F43858" s="22"/>
      <c r="G43858" s="22"/>
      <c r="H43858" s="22"/>
    </row>
    <row r="43859" spans="4:8">
      <c r="D43859" s="22"/>
      <c r="F43859" s="22"/>
      <c r="G43859" s="22"/>
      <c r="H43859" s="22"/>
    </row>
    <row r="43860" spans="4:8">
      <c r="D43860" s="22"/>
      <c r="F43860" s="22"/>
      <c r="G43860" s="22"/>
      <c r="H43860" s="22"/>
    </row>
    <row r="43861" spans="4:8">
      <c r="D43861" s="22"/>
      <c r="F43861" s="22"/>
      <c r="G43861" s="22"/>
      <c r="H43861" s="22"/>
    </row>
    <row r="43862" spans="4:8">
      <c r="D43862" s="22"/>
      <c r="F43862" s="22"/>
      <c r="G43862" s="22"/>
      <c r="H43862" s="22"/>
    </row>
    <row r="43863" spans="4:8">
      <c r="D43863" s="22"/>
      <c r="F43863" s="22"/>
      <c r="G43863" s="22"/>
      <c r="H43863" s="22"/>
    </row>
    <row r="43864" spans="4:8">
      <c r="D43864" s="22"/>
      <c r="F43864" s="22"/>
      <c r="G43864" s="22"/>
      <c r="H43864" s="22"/>
    </row>
    <row r="43865" spans="4:8">
      <c r="D43865" s="22"/>
      <c r="F43865" s="22"/>
      <c r="G43865" s="22"/>
      <c r="H43865" s="22"/>
    </row>
    <row r="43866" spans="4:8">
      <c r="D43866" s="22"/>
      <c r="F43866" s="22"/>
      <c r="G43866" s="22"/>
      <c r="H43866" s="22"/>
    </row>
    <row r="43867" spans="4:8">
      <c r="D43867" s="22"/>
      <c r="F43867" s="22"/>
      <c r="G43867" s="22"/>
      <c r="H43867" s="22"/>
    </row>
    <row r="43868" spans="4:8">
      <c r="D43868" s="22"/>
      <c r="F43868" s="22"/>
      <c r="G43868" s="22"/>
      <c r="H43868" s="22"/>
    </row>
    <row r="43869" spans="4:8">
      <c r="D43869" s="22"/>
      <c r="F43869" s="22"/>
      <c r="G43869" s="22"/>
      <c r="H43869" s="22"/>
    </row>
    <row r="43870" spans="4:8">
      <c r="D43870" s="22"/>
      <c r="F43870" s="22"/>
      <c r="G43870" s="22"/>
      <c r="H43870" s="22"/>
    </row>
    <row r="43871" spans="4:8">
      <c r="D43871" s="22"/>
      <c r="F43871" s="22"/>
      <c r="G43871" s="22"/>
      <c r="H43871" s="22"/>
    </row>
    <row r="43872" spans="4:8">
      <c r="D43872" s="22"/>
      <c r="F43872" s="22"/>
      <c r="G43872" s="22"/>
      <c r="H43872" s="22"/>
    </row>
    <row r="43873" spans="4:8">
      <c r="D43873" s="22"/>
      <c r="F43873" s="22"/>
      <c r="G43873" s="22"/>
      <c r="H43873" s="22"/>
    </row>
    <row r="43874" spans="4:8">
      <c r="D43874" s="22"/>
      <c r="F43874" s="22"/>
      <c r="G43874" s="22"/>
      <c r="H43874" s="22"/>
    </row>
    <row r="43875" spans="4:8">
      <c r="D43875" s="22"/>
      <c r="F43875" s="22"/>
      <c r="G43875" s="22"/>
      <c r="H43875" s="22"/>
    </row>
    <row r="43876" spans="4:8">
      <c r="D43876" s="22"/>
      <c r="F43876" s="22"/>
      <c r="G43876" s="22"/>
      <c r="H43876" s="22"/>
    </row>
    <row r="43877" spans="4:8">
      <c r="D43877" s="22"/>
      <c r="F43877" s="22"/>
      <c r="G43877" s="22"/>
      <c r="H43877" s="22"/>
    </row>
    <row r="43878" spans="4:8">
      <c r="D43878" s="22"/>
      <c r="F43878" s="22"/>
      <c r="G43878" s="22"/>
      <c r="H43878" s="22"/>
    </row>
    <row r="43879" spans="4:8">
      <c r="D43879" s="22"/>
      <c r="F43879" s="22"/>
      <c r="G43879" s="22"/>
      <c r="H43879" s="22"/>
    </row>
    <row r="43880" spans="4:8">
      <c r="D43880" s="22"/>
      <c r="F43880" s="22"/>
      <c r="G43880" s="22"/>
      <c r="H43880" s="22"/>
    </row>
    <row r="43881" spans="4:8">
      <c r="D43881" s="22"/>
      <c r="F43881" s="22"/>
      <c r="G43881" s="22"/>
      <c r="H43881" s="22"/>
    </row>
    <row r="43882" spans="4:8">
      <c r="D43882" s="22"/>
      <c r="F43882" s="22"/>
      <c r="G43882" s="22"/>
      <c r="H43882" s="22"/>
    </row>
    <row r="43883" spans="4:8">
      <c r="D43883" s="22"/>
      <c r="F43883" s="22"/>
      <c r="G43883" s="22"/>
      <c r="H43883" s="22"/>
    </row>
    <row r="43884" spans="4:8">
      <c r="D43884" s="22"/>
      <c r="F43884" s="22"/>
      <c r="G43884" s="22"/>
      <c r="H43884" s="22"/>
    </row>
    <row r="43885" spans="4:8">
      <c r="D43885" s="22"/>
      <c r="F43885" s="22"/>
      <c r="G43885" s="22"/>
      <c r="H43885" s="22"/>
    </row>
    <row r="43886" spans="4:8">
      <c r="D43886" s="22"/>
      <c r="F43886" s="22"/>
      <c r="G43886" s="22"/>
      <c r="H43886" s="22"/>
    </row>
    <row r="43887" spans="4:8">
      <c r="D43887" s="22"/>
      <c r="F43887" s="22"/>
      <c r="G43887" s="22"/>
      <c r="H43887" s="22"/>
    </row>
    <row r="43888" spans="4:8">
      <c r="D43888" s="22"/>
      <c r="F43888" s="22"/>
      <c r="G43888" s="22"/>
      <c r="H43888" s="22"/>
    </row>
    <row r="43889" spans="4:8">
      <c r="D43889" s="22"/>
      <c r="F43889" s="22"/>
      <c r="G43889" s="22"/>
      <c r="H43889" s="22"/>
    </row>
    <row r="43890" spans="4:8">
      <c r="D43890" s="22"/>
      <c r="F43890" s="22"/>
      <c r="G43890" s="22"/>
      <c r="H43890" s="22"/>
    </row>
    <row r="43891" spans="4:8">
      <c r="D43891" s="22"/>
      <c r="F43891" s="22"/>
      <c r="G43891" s="22"/>
      <c r="H43891" s="22"/>
    </row>
    <row r="43892" spans="4:8">
      <c r="D43892" s="22"/>
      <c r="F43892" s="22"/>
      <c r="G43892" s="22"/>
      <c r="H43892" s="22"/>
    </row>
    <row r="43893" spans="4:8">
      <c r="D43893" s="22"/>
      <c r="F43893" s="22"/>
      <c r="G43893" s="22"/>
      <c r="H43893" s="22"/>
    </row>
    <row r="43894" spans="4:8">
      <c r="D43894" s="22"/>
      <c r="F43894" s="22"/>
      <c r="G43894" s="22"/>
      <c r="H43894" s="22"/>
    </row>
    <row r="43895" spans="4:8">
      <c r="D43895" s="22"/>
      <c r="F43895" s="22"/>
      <c r="G43895" s="22"/>
      <c r="H43895" s="22"/>
    </row>
    <row r="43896" spans="4:8">
      <c r="D43896" s="22"/>
      <c r="F43896" s="22"/>
      <c r="G43896" s="22"/>
      <c r="H43896" s="22"/>
    </row>
    <row r="43897" spans="4:8">
      <c r="D43897" s="22"/>
      <c r="F43897" s="22"/>
      <c r="G43897" s="22"/>
      <c r="H43897" s="22"/>
    </row>
    <row r="43898" spans="4:8">
      <c r="D43898" s="22"/>
      <c r="F43898" s="22"/>
      <c r="G43898" s="22"/>
      <c r="H43898" s="22"/>
    </row>
    <row r="43899" spans="4:8">
      <c r="D43899" s="22"/>
      <c r="F43899" s="22"/>
      <c r="G43899" s="22"/>
      <c r="H43899" s="22"/>
    </row>
    <row r="43900" spans="4:8">
      <c r="D43900" s="22"/>
      <c r="F43900" s="22"/>
      <c r="G43900" s="22"/>
      <c r="H43900" s="22"/>
    </row>
    <row r="43901" spans="4:8">
      <c r="D43901" s="22"/>
      <c r="F43901" s="22"/>
      <c r="G43901" s="22"/>
      <c r="H43901" s="22"/>
    </row>
    <row r="43902" spans="4:8">
      <c r="D43902" s="22"/>
      <c r="F43902" s="22"/>
      <c r="G43902" s="22"/>
      <c r="H43902" s="22"/>
    </row>
    <row r="43903" spans="4:8">
      <c r="D43903" s="22"/>
      <c r="F43903" s="22"/>
      <c r="G43903" s="22"/>
      <c r="H43903" s="22"/>
    </row>
    <row r="43904" spans="4:8">
      <c r="D43904" s="22"/>
      <c r="F43904" s="22"/>
      <c r="G43904" s="22"/>
      <c r="H43904" s="22"/>
    </row>
    <row r="43905" spans="4:8">
      <c r="D43905" s="22"/>
      <c r="F43905" s="22"/>
      <c r="G43905" s="22"/>
      <c r="H43905" s="22"/>
    </row>
    <row r="43906" spans="4:8">
      <c r="D43906" s="22"/>
      <c r="F43906" s="22"/>
      <c r="G43906" s="22"/>
      <c r="H43906" s="22"/>
    </row>
    <row r="43907" spans="4:8">
      <c r="D43907" s="22"/>
      <c r="F43907" s="22"/>
      <c r="G43907" s="22"/>
      <c r="H43907" s="22"/>
    </row>
    <row r="43908" spans="4:8">
      <c r="D43908" s="22"/>
      <c r="F43908" s="22"/>
      <c r="G43908" s="22"/>
      <c r="H43908" s="22"/>
    </row>
    <row r="43909" spans="4:8">
      <c r="D43909" s="22"/>
      <c r="F43909" s="22"/>
      <c r="G43909" s="22"/>
      <c r="H43909" s="22"/>
    </row>
    <row r="43910" spans="4:8">
      <c r="D43910" s="22"/>
      <c r="F43910" s="22"/>
      <c r="G43910" s="22"/>
      <c r="H43910" s="22"/>
    </row>
    <row r="43911" spans="4:8">
      <c r="D43911" s="22"/>
      <c r="F43911" s="22"/>
      <c r="G43911" s="22"/>
      <c r="H43911" s="22"/>
    </row>
    <row r="43912" spans="4:8">
      <c r="D43912" s="22"/>
      <c r="F43912" s="22"/>
      <c r="G43912" s="22"/>
      <c r="H43912" s="22"/>
    </row>
    <row r="43913" spans="4:8">
      <c r="D43913" s="22"/>
      <c r="F43913" s="22"/>
      <c r="G43913" s="22"/>
      <c r="H43913" s="22"/>
    </row>
    <row r="43914" spans="4:8">
      <c r="D43914" s="22"/>
      <c r="F43914" s="22"/>
      <c r="G43914" s="22"/>
      <c r="H43914" s="22"/>
    </row>
    <row r="43915" spans="4:8">
      <c r="D43915" s="22"/>
      <c r="F43915" s="22"/>
      <c r="G43915" s="22"/>
      <c r="H43915" s="22"/>
    </row>
    <row r="43916" spans="4:8">
      <c r="D43916" s="22"/>
      <c r="F43916" s="22"/>
      <c r="G43916" s="22"/>
      <c r="H43916" s="22"/>
    </row>
    <row r="43917" spans="4:8">
      <c r="D43917" s="22"/>
      <c r="F43917" s="22"/>
      <c r="G43917" s="22"/>
      <c r="H43917" s="22"/>
    </row>
    <row r="43918" spans="4:8">
      <c r="D43918" s="22"/>
      <c r="F43918" s="22"/>
      <c r="G43918" s="22"/>
      <c r="H43918" s="22"/>
    </row>
    <row r="43919" spans="4:8">
      <c r="D43919" s="22"/>
      <c r="F43919" s="22"/>
      <c r="G43919" s="22"/>
      <c r="H43919" s="22"/>
    </row>
    <row r="43920" spans="4:8">
      <c r="D43920" s="22"/>
      <c r="F43920" s="22"/>
      <c r="G43920" s="22"/>
      <c r="H43920" s="22"/>
    </row>
    <row r="43921" spans="4:8">
      <c r="D43921" s="22"/>
      <c r="F43921" s="22"/>
      <c r="G43921" s="22"/>
      <c r="H43921" s="22"/>
    </row>
    <row r="43922" spans="4:8">
      <c r="D43922" s="22"/>
      <c r="F43922" s="22"/>
      <c r="G43922" s="22"/>
      <c r="H43922" s="22"/>
    </row>
    <row r="43923" spans="4:8">
      <c r="D43923" s="22"/>
      <c r="F43923" s="22"/>
      <c r="G43923" s="22"/>
      <c r="H43923" s="22"/>
    </row>
    <row r="43924" spans="4:8">
      <c r="D43924" s="22"/>
      <c r="F43924" s="22"/>
      <c r="G43924" s="22"/>
      <c r="H43924" s="22"/>
    </row>
    <row r="43925" spans="4:8">
      <c r="D43925" s="22"/>
      <c r="F43925" s="22"/>
      <c r="G43925" s="22"/>
      <c r="H43925" s="22"/>
    </row>
    <row r="43926" spans="4:8">
      <c r="D43926" s="22"/>
      <c r="F43926" s="22"/>
      <c r="G43926" s="22"/>
      <c r="H43926" s="22"/>
    </row>
    <row r="43927" spans="4:8">
      <c r="D43927" s="22"/>
      <c r="F43927" s="22"/>
      <c r="G43927" s="22"/>
      <c r="H43927" s="22"/>
    </row>
    <row r="43928" spans="4:8">
      <c r="D43928" s="22"/>
      <c r="F43928" s="22"/>
      <c r="G43928" s="22"/>
      <c r="H43928" s="22"/>
    </row>
    <row r="43929" spans="4:8">
      <c r="D43929" s="22"/>
      <c r="F43929" s="22"/>
      <c r="G43929" s="22"/>
      <c r="H43929" s="22"/>
    </row>
    <row r="43930" spans="4:8">
      <c r="D43930" s="22"/>
      <c r="F43930" s="22"/>
      <c r="G43930" s="22"/>
      <c r="H43930" s="22"/>
    </row>
    <row r="43931" spans="4:8">
      <c r="D43931" s="22"/>
      <c r="F43931" s="22"/>
      <c r="G43931" s="22"/>
      <c r="H43931" s="22"/>
    </row>
    <row r="43932" spans="4:8">
      <c r="D43932" s="22"/>
      <c r="F43932" s="22"/>
      <c r="G43932" s="22"/>
      <c r="H43932" s="22"/>
    </row>
    <row r="43933" spans="4:8">
      <c r="D43933" s="22"/>
      <c r="F43933" s="22"/>
      <c r="G43933" s="22"/>
      <c r="H43933" s="22"/>
    </row>
    <row r="43934" spans="4:8">
      <c r="D43934" s="22"/>
      <c r="F43934" s="22"/>
      <c r="G43934" s="22"/>
      <c r="H43934" s="22"/>
    </row>
    <row r="43935" spans="4:8">
      <c r="D43935" s="22"/>
      <c r="F43935" s="22"/>
      <c r="G43935" s="22"/>
      <c r="H43935" s="22"/>
    </row>
    <row r="43936" spans="4:8">
      <c r="D43936" s="22"/>
      <c r="F43936" s="22"/>
      <c r="G43936" s="22"/>
      <c r="H43936" s="22"/>
    </row>
    <row r="43937" spans="4:8">
      <c r="D43937" s="22"/>
      <c r="F43937" s="22"/>
      <c r="G43937" s="22"/>
      <c r="H43937" s="22"/>
    </row>
    <row r="43938" spans="4:8">
      <c r="D43938" s="22"/>
      <c r="F43938" s="22"/>
      <c r="G43938" s="22"/>
      <c r="H43938" s="22"/>
    </row>
    <row r="43939" spans="4:8">
      <c r="D43939" s="22"/>
      <c r="F43939" s="22"/>
      <c r="G43939" s="22"/>
      <c r="H43939" s="22"/>
    </row>
    <row r="43940" spans="4:8">
      <c r="D43940" s="22"/>
      <c r="F43940" s="22"/>
      <c r="G43940" s="22"/>
      <c r="H43940" s="22"/>
    </row>
    <row r="43941" spans="4:8">
      <c r="D43941" s="22"/>
      <c r="F43941" s="22"/>
      <c r="G43941" s="22"/>
      <c r="H43941" s="22"/>
    </row>
    <row r="43942" spans="4:8">
      <c r="D43942" s="22"/>
      <c r="F43942" s="22"/>
      <c r="G43942" s="22"/>
      <c r="H43942" s="22"/>
    </row>
    <row r="43943" spans="4:8">
      <c r="D43943" s="22"/>
      <c r="F43943" s="22"/>
      <c r="G43943" s="22"/>
      <c r="H43943" s="22"/>
    </row>
    <row r="43944" spans="4:8">
      <c r="D43944" s="22"/>
      <c r="F43944" s="22"/>
      <c r="G43944" s="22"/>
      <c r="H43944" s="22"/>
    </row>
    <row r="43945" spans="4:8">
      <c r="D43945" s="22"/>
      <c r="F43945" s="22"/>
      <c r="G43945" s="22"/>
      <c r="H43945" s="22"/>
    </row>
    <row r="43946" spans="4:8">
      <c r="D43946" s="22"/>
      <c r="F43946" s="22"/>
      <c r="G43946" s="22"/>
      <c r="H43946" s="22"/>
    </row>
    <row r="43947" spans="4:8">
      <c r="D43947" s="22"/>
      <c r="F43947" s="22"/>
      <c r="G43947" s="22"/>
      <c r="H43947" s="22"/>
    </row>
    <row r="43948" spans="4:8">
      <c r="D43948" s="22"/>
      <c r="F43948" s="22"/>
      <c r="G43948" s="22"/>
      <c r="H43948" s="22"/>
    </row>
    <row r="43949" spans="4:8">
      <c r="D43949" s="22"/>
      <c r="F43949" s="22"/>
      <c r="G43949" s="22"/>
      <c r="H43949" s="22"/>
    </row>
    <row r="43950" spans="4:8">
      <c r="D43950" s="22"/>
      <c r="F43950" s="22"/>
      <c r="G43950" s="22"/>
      <c r="H43950" s="22"/>
    </row>
    <row r="43951" spans="4:8">
      <c r="D43951" s="22"/>
      <c r="F43951" s="22"/>
      <c r="G43951" s="22"/>
      <c r="H43951" s="22"/>
    </row>
    <row r="43952" spans="4:8">
      <c r="D43952" s="22"/>
      <c r="F43952" s="22"/>
      <c r="G43952" s="22"/>
      <c r="H43952" s="22"/>
    </row>
    <row r="43953" spans="4:8">
      <c r="D43953" s="22"/>
      <c r="F43953" s="22"/>
      <c r="G43953" s="22"/>
      <c r="H43953" s="22"/>
    </row>
    <row r="43954" spans="4:8">
      <c r="D43954" s="22"/>
      <c r="F43954" s="22"/>
      <c r="G43954" s="22"/>
      <c r="H43954" s="22"/>
    </row>
    <row r="43955" spans="4:8">
      <c r="D43955" s="22"/>
      <c r="F43955" s="22"/>
      <c r="G43955" s="22"/>
      <c r="H43955" s="22"/>
    </row>
    <row r="43956" spans="4:8">
      <c r="D43956" s="22"/>
      <c r="F43956" s="22"/>
      <c r="G43956" s="22"/>
      <c r="H43956" s="22"/>
    </row>
    <row r="43957" spans="4:8">
      <c r="D43957" s="22"/>
      <c r="F43957" s="22"/>
      <c r="G43957" s="22"/>
      <c r="H43957" s="22"/>
    </row>
    <row r="43958" spans="4:8">
      <c r="D43958" s="22"/>
      <c r="F43958" s="22"/>
      <c r="G43958" s="22"/>
      <c r="H43958" s="22"/>
    </row>
    <row r="43959" spans="4:8">
      <c r="D43959" s="22"/>
      <c r="F43959" s="22"/>
      <c r="G43959" s="22"/>
      <c r="H43959" s="22"/>
    </row>
    <row r="43960" spans="4:8">
      <c r="D43960" s="22"/>
      <c r="F43960" s="22"/>
      <c r="G43960" s="22"/>
      <c r="H43960" s="22"/>
    </row>
    <row r="43961" spans="4:8">
      <c r="D43961" s="22"/>
      <c r="F43961" s="22"/>
      <c r="G43961" s="22"/>
      <c r="H43961" s="22"/>
    </row>
    <row r="43962" spans="4:8">
      <c r="D43962" s="22"/>
      <c r="F43962" s="22"/>
      <c r="G43962" s="22"/>
      <c r="H43962" s="22"/>
    </row>
    <row r="43963" spans="4:8">
      <c r="D43963" s="22"/>
      <c r="F43963" s="22"/>
      <c r="G43963" s="22"/>
      <c r="H43963" s="22"/>
    </row>
    <row r="43964" spans="4:8">
      <c r="D43964" s="22"/>
      <c r="F43964" s="22"/>
      <c r="G43964" s="22"/>
      <c r="H43964" s="22"/>
    </row>
    <row r="43965" spans="4:8">
      <c r="D43965" s="22"/>
      <c r="F43965" s="22"/>
      <c r="G43965" s="22"/>
      <c r="H43965" s="22"/>
    </row>
    <row r="43966" spans="4:8">
      <c r="D43966" s="22"/>
      <c r="F43966" s="22"/>
      <c r="G43966" s="22"/>
      <c r="H43966" s="22"/>
    </row>
    <row r="43967" spans="4:8">
      <c r="D43967" s="22"/>
      <c r="F43967" s="22"/>
      <c r="G43967" s="22"/>
      <c r="H43967" s="22"/>
    </row>
    <row r="43968" spans="4:8">
      <c r="D43968" s="22"/>
      <c r="F43968" s="22"/>
      <c r="G43968" s="22"/>
      <c r="H43968" s="22"/>
    </row>
    <row r="43969" spans="4:8">
      <c r="D43969" s="22"/>
      <c r="F43969" s="22"/>
      <c r="G43969" s="22"/>
      <c r="H43969" s="22"/>
    </row>
    <row r="43970" spans="4:8">
      <c r="D43970" s="22"/>
      <c r="F43970" s="22"/>
      <c r="G43970" s="22"/>
      <c r="H43970" s="22"/>
    </row>
    <row r="43971" spans="4:8">
      <c r="D43971" s="22"/>
      <c r="F43971" s="22"/>
      <c r="G43971" s="22"/>
      <c r="H43971" s="22"/>
    </row>
    <row r="43972" spans="4:8">
      <c r="D43972" s="22"/>
      <c r="F43972" s="22"/>
      <c r="G43972" s="22"/>
      <c r="H43972" s="22"/>
    </row>
    <row r="43973" spans="4:8">
      <c r="D43973" s="22"/>
      <c r="F43973" s="22"/>
      <c r="G43973" s="22"/>
      <c r="H43973" s="22"/>
    </row>
    <row r="43974" spans="4:8">
      <c r="D43974" s="22"/>
      <c r="F43974" s="22"/>
      <c r="G43974" s="22"/>
      <c r="H43974" s="22"/>
    </row>
    <row r="43975" spans="4:8">
      <c r="D43975" s="22"/>
      <c r="F43975" s="22"/>
      <c r="G43975" s="22"/>
      <c r="H43975" s="22"/>
    </row>
    <row r="43976" spans="4:8">
      <c r="D43976" s="22"/>
      <c r="F43976" s="22"/>
      <c r="G43976" s="22"/>
      <c r="H43976" s="22"/>
    </row>
    <row r="43977" spans="4:8">
      <c r="D43977" s="22"/>
      <c r="F43977" s="22"/>
      <c r="G43977" s="22"/>
      <c r="H43977" s="22"/>
    </row>
    <row r="43978" spans="4:8">
      <c r="D43978" s="22"/>
      <c r="F43978" s="22"/>
      <c r="G43978" s="22"/>
      <c r="H43978" s="22"/>
    </row>
    <row r="43979" spans="4:8">
      <c r="D43979" s="22"/>
      <c r="F43979" s="22"/>
      <c r="G43979" s="22"/>
      <c r="H43979" s="22"/>
    </row>
    <row r="43980" spans="4:8">
      <c r="D43980" s="22"/>
      <c r="F43980" s="22"/>
      <c r="G43980" s="22"/>
      <c r="H43980" s="22"/>
    </row>
    <row r="43981" spans="4:8">
      <c r="D43981" s="22"/>
      <c r="F43981" s="22"/>
      <c r="G43981" s="22"/>
      <c r="H43981" s="22"/>
    </row>
    <row r="43982" spans="4:8">
      <c r="D43982" s="22"/>
      <c r="F43982" s="22"/>
      <c r="G43982" s="22"/>
      <c r="H43982" s="22"/>
    </row>
    <row r="43983" spans="4:8">
      <c r="D43983" s="22"/>
      <c r="F43983" s="22"/>
      <c r="G43983" s="22"/>
      <c r="H43983" s="22"/>
    </row>
    <row r="43984" spans="4:8">
      <c r="D43984" s="22"/>
      <c r="F43984" s="22"/>
      <c r="G43984" s="22"/>
      <c r="H43984" s="22"/>
    </row>
    <row r="43985" spans="4:8">
      <c r="D43985" s="22"/>
      <c r="F43985" s="22"/>
      <c r="G43985" s="22"/>
      <c r="H43985" s="22"/>
    </row>
    <row r="43986" spans="4:8">
      <c r="D43986" s="22"/>
      <c r="F43986" s="22"/>
      <c r="G43986" s="22"/>
      <c r="H43986" s="22"/>
    </row>
    <row r="43987" spans="4:8">
      <c r="D43987" s="22"/>
      <c r="F43987" s="22"/>
      <c r="G43987" s="22"/>
      <c r="H43987" s="22"/>
    </row>
    <row r="43988" spans="4:8">
      <c r="D43988" s="22"/>
      <c r="F43988" s="22"/>
      <c r="G43988" s="22"/>
      <c r="H43988" s="22"/>
    </row>
    <row r="43989" spans="4:8">
      <c r="D43989" s="22"/>
      <c r="F43989" s="22"/>
      <c r="G43989" s="22"/>
      <c r="H43989" s="22"/>
    </row>
    <row r="43990" spans="4:8">
      <c r="D43990" s="22"/>
      <c r="F43990" s="22"/>
      <c r="G43990" s="22"/>
      <c r="H43990" s="22"/>
    </row>
    <row r="43991" spans="4:8">
      <c r="D43991" s="22"/>
      <c r="F43991" s="22"/>
      <c r="G43991" s="22"/>
      <c r="H43991" s="22"/>
    </row>
    <row r="43992" spans="4:8">
      <c r="D43992" s="22"/>
      <c r="F43992" s="22"/>
      <c r="G43992" s="22"/>
      <c r="H43992" s="22"/>
    </row>
    <row r="43993" spans="4:8">
      <c r="D43993" s="22"/>
      <c r="F43993" s="22"/>
      <c r="G43993" s="22"/>
      <c r="H43993" s="22"/>
    </row>
    <row r="43994" spans="4:8">
      <c r="D43994" s="22"/>
      <c r="F43994" s="22"/>
      <c r="G43994" s="22"/>
      <c r="H43994" s="22"/>
    </row>
    <row r="43995" spans="4:8">
      <c r="D43995" s="22"/>
      <c r="F43995" s="22"/>
      <c r="G43995" s="22"/>
      <c r="H43995" s="22"/>
    </row>
    <row r="43996" spans="4:8">
      <c r="D43996" s="22"/>
      <c r="F43996" s="22"/>
      <c r="G43996" s="22"/>
      <c r="H43996" s="22"/>
    </row>
    <row r="43997" spans="4:8">
      <c r="D43997" s="22"/>
      <c r="F43997" s="22"/>
      <c r="G43997" s="22"/>
      <c r="H43997" s="22"/>
    </row>
    <row r="43998" spans="4:8">
      <c r="D43998" s="22"/>
      <c r="F43998" s="22"/>
      <c r="G43998" s="22"/>
      <c r="H43998" s="22"/>
    </row>
    <row r="43999" spans="4:8">
      <c r="D43999" s="22"/>
      <c r="F43999" s="22"/>
      <c r="G43999" s="22"/>
      <c r="H43999" s="22"/>
    </row>
    <row r="44000" spans="4:8">
      <c r="D44000" s="22"/>
      <c r="F44000" s="22"/>
      <c r="G44000" s="22"/>
      <c r="H44000" s="22"/>
    </row>
    <row r="44001" spans="4:8">
      <c r="D44001" s="22"/>
      <c r="F44001" s="22"/>
      <c r="G44001" s="22"/>
      <c r="H44001" s="22"/>
    </row>
    <row r="44002" spans="4:8">
      <c r="D44002" s="22"/>
      <c r="F44002" s="22"/>
      <c r="G44002" s="22"/>
      <c r="H44002" s="22"/>
    </row>
    <row r="44003" spans="4:8">
      <c r="D44003" s="22"/>
      <c r="F44003" s="22"/>
      <c r="G44003" s="22"/>
      <c r="H44003" s="22"/>
    </row>
    <row r="44004" spans="4:8">
      <c r="D44004" s="22"/>
      <c r="F44004" s="22"/>
      <c r="G44004" s="22"/>
      <c r="H44004" s="22"/>
    </row>
    <row r="44005" spans="4:8">
      <c r="D44005" s="22"/>
      <c r="F44005" s="22"/>
      <c r="G44005" s="22"/>
      <c r="H44005" s="22"/>
    </row>
    <row r="44006" spans="4:8">
      <c r="D44006" s="22"/>
      <c r="F44006" s="22"/>
      <c r="G44006" s="22"/>
      <c r="H44006" s="22"/>
    </row>
    <row r="44007" spans="4:8">
      <c r="D44007" s="22"/>
      <c r="F44007" s="22"/>
      <c r="G44007" s="22"/>
      <c r="H44007" s="22"/>
    </row>
    <row r="44008" spans="4:8">
      <c r="D44008" s="22"/>
      <c r="F44008" s="22"/>
      <c r="G44008" s="22"/>
      <c r="H44008" s="22"/>
    </row>
    <row r="44009" spans="4:8">
      <c r="D44009" s="22"/>
      <c r="F44009" s="22"/>
      <c r="G44009" s="22"/>
      <c r="H44009" s="22"/>
    </row>
    <row r="44010" spans="4:8">
      <c r="D44010" s="22"/>
      <c r="F44010" s="22"/>
      <c r="G44010" s="22"/>
      <c r="H44010" s="22"/>
    </row>
    <row r="44011" spans="4:8">
      <c r="D44011" s="22"/>
      <c r="F44011" s="22"/>
      <c r="G44011" s="22"/>
      <c r="H44011" s="22"/>
    </row>
    <row r="44012" spans="4:8">
      <c r="D44012" s="22"/>
      <c r="F44012" s="22"/>
      <c r="G44012" s="22"/>
      <c r="H44012" s="22"/>
    </row>
    <row r="44013" spans="4:8">
      <c r="D44013" s="22"/>
      <c r="F44013" s="22"/>
      <c r="G44013" s="22"/>
      <c r="H44013" s="22"/>
    </row>
    <row r="44014" spans="4:8">
      <c r="D44014" s="22"/>
      <c r="F44014" s="22"/>
      <c r="G44014" s="22"/>
      <c r="H44014" s="22"/>
    </row>
    <row r="44015" spans="4:8">
      <c r="D44015" s="22"/>
      <c r="F44015" s="22"/>
      <c r="G44015" s="22"/>
      <c r="H44015" s="22"/>
    </row>
    <row r="44016" spans="4:8">
      <c r="D44016" s="22"/>
      <c r="F44016" s="22"/>
      <c r="G44016" s="22"/>
      <c r="H44016" s="22"/>
    </row>
    <row r="44017" spans="4:8">
      <c r="D44017" s="22"/>
      <c r="F44017" s="22"/>
      <c r="G44017" s="22"/>
      <c r="H44017" s="22"/>
    </row>
    <row r="44018" spans="4:8">
      <c r="D44018" s="22"/>
      <c r="F44018" s="22"/>
      <c r="G44018" s="22"/>
      <c r="H44018" s="22"/>
    </row>
    <row r="44019" spans="4:8">
      <c r="D44019" s="22"/>
      <c r="F44019" s="22"/>
      <c r="G44019" s="22"/>
      <c r="H44019" s="22"/>
    </row>
    <row r="44020" spans="4:8">
      <c r="D44020" s="22"/>
      <c r="F44020" s="22"/>
      <c r="G44020" s="22"/>
      <c r="H44020" s="22"/>
    </row>
    <row r="44021" spans="4:8">
      <c r="D44021" s="22"/>
      <c r="F44021" s="22"/>
      <c r="G44021" s="22"/>
      <c r="H44021" s="22"/>
    </row>
    <row r="44022" spans="4:8">
      <c r="D44022" s="22"/>
      <c r="F44022" s="22"/>
      <c r="G44022" s="22"/>
      <c r="H44022" s="22"/>
    </row>
    <row r="44023" spans="4:8">
      <c r="D44023" s="22"/>
      <c r="F44023" s="22"/>
      <c r="G44023" s="22"/>
      <c r="H44023" s="22"/>
    </row>
    <row r="44024" spans="4:8">
      <c r="D44024" s="22"/>
      <c r="F44024" s="22"/>
      <c r="G44024" s="22"/>
      <c r="H44024" s="22"/>
    </row>
    <row r="44025" spans="4:8">
      <c r="D44025" s="22"/>
      <c r="F44025" s="22"/>
      <c r="G44025" s="22"/>
      <c r="H44025" s="22"/>
    </row>
    <row r="44026" spans="4:8">
      <c r="D44026" s="22"/>
      <c r="F44026" s="22"/>
      <c r="G44026" s="22"/>
      <c r="H44026" s="22"/>
    </row>
    <row r="44027" spans="4:8">
      <c r="D44027" s="22"/>
      <c r="F44027" s="22"/>
      <c r="G44027" s="22"/>
      <c r="H44027" s="22"/>
    </row>
    <row r="44028" spans="4:8">
      <c r="D44028" s="22"/>
      <c r="F44028" s="22"/>
      <c r="G44028" s="22"/>
      <c r="H44028" s="22"/>
    </row>
    <row r="44029" spans="4:8">
      <c r="D44029" s="22"/>
      <c r="F44029" s="22"/>
      <c r="G44029" s="22"/>
      <c r="H44029" s="22"/>
    </row>
    <row r="44030" spans="4:8">
      <c r="D44030" s="22"/>
      <c r="F44030" s="22"/>
      <c r="G44030" s="22"/>
      <c r="H44030" s="22"/>
    </row>
    <row r="44031" spans="4:8">
      <c r="D44031" s="22"/>
      <c r="F44031" s="22"/>
      <c r="G44031" s="22"/>
      <c r="H44031" s="22"/>
    </row>
    <row r="44032" spans="4:8">
      <c r="D44032" s="22"/>
      <c r="F44032" s="22"/>
      <c r="G44032" s="22"/>
      <c r="H44032" s="22"/>
    </row>
    <row r="44033" spans="4:8">
      <c r="D44033" s="22"/>
      <c r="F44033" s="22"/>
      <c r="G44033" s="22"/>
      <c r="H44033" s="22"/>
    </row>
    <row r="44034" spans="4:8">
      <c r="D44034" s="22"/>
      <c r="F44034" s="22"/>
      <c r="G44034" s="22"/>
      <c r="H44034" s="22"/>
    </row>
    <row r="44035" spans="4:8">
      <c r="D44035" s="22"/>
      <c r="F44035" s="22"/>
      <c r="G44035" s="22"/>
      <c r="H44035" s="22"/>
    </row>
    <row r="44036" spans="4:8">
      <c r="D44036" s="22"/>
      <c r="F44036" s="22"/>
      <c r="G44036" s="22"/>
      <c r="H44036" s="22"/>
    </row>
    <row r="44037" spans="4:8">
      <c r="D44037" s="22"/>
      <c r="F44037" s="22"/>
      <c r="G44037" s="22"/>
      <c r="H44037" s="22"/>
    </row>
    <row r="44038" spans="4:8">
      <c r="D44038" s="22"/>
      <c r="F44038" s="22"/>
      <c r="G44038" s="22"/>
      <c r="H44038" s="22"/>
    </row>
    <row r="44039" spans="4:8">
      <c r="D44039" s="22"/>
      <c r="F44039" s="22"/>
      <c r="G44039" s="22"/>
      <c r="H44039" s="22"/>
    </row>
    <row r="44040" spans="4:8">
      <c r="D44040" s="22"/>
      <c r="F44040" s="22"/>
      <c r="G44040" s="22"/>
      <c r="H44040" s="22"/>
    </row>
    <row r="44041" spans="4:8">
      <c r="D44041" s="22"/>
      <c r="F44041" s="22"/>
      <c r="G44041" s="22"/>
      <c r="H44041" s="22"/>
    </row>
    <row r="44042" spans="4:8">
      <c r="D44042" s="22"/>
      <c r="F44042" s="22"/>
      <c r="G44042" s="22"/>
      <c r="H44042" s="22"/>
    </row>
    <row r="44043" spans="4:8">
      <c r="D44043" s="22"/>
      <c r="F44043" s="22"/>
      <c r="G44043" s="22"/>
      <c r="H44043" s="22"/>
    </row>
    <row r="44044" spans="4:8">
      <c r="D44044" s="22"/>
      <c r="F44044" s="22"/>
      <c r="G44044" s="22"/>
      <c r="H44044" s="22"/>
    </row>
    <row r="44045" spans="4:8">
      <c r="D44045" s="22"/>
      <c r="F44045" s="22"/>
      <c r="G44045" s="22"/>
      <c r="H44045" s="22"/>
    </row>
    <row r="44046" spans="4:8">
      <c r="D44046" s="22"/>
      <c r="F44046" s="22"/>
      <c r="G44046" s="22"/>
      <c r="H44046" s="22"/>
    </row>
    <row r="44047" spans="4:8">
      <c r="D44047" s="22"/>
      <c r="F44047" s="22"/>
      <c r="G44047" s="22"/>
      <c r="H44047" s="22"/>
    </row>
    <row r="44048" spans="4:8">
      <c r="D44048" s="22"/>
      <c r="F44048" s="22"/>
      <c r="G44048" s="22"/>
      <c r="H44048" s="22"/>
    </row>
    <row r="44049" spans="4:8">
      <c r="D44049" s="22"/>
      <c r="F44049" s="22"/>
      <c r="G44049" s="22"/>
      <c r="H44049" s="22"/>
    </row>
    <row r="44050" spans="4:8">
      <c r="D44050" s="22"/>
      <c r="F44050" s="22"/>
      <c r="G44050" s="22"/>
      <c r="H44050" s="22"/>
    </row>
    <row r="44051" spans="4:8">
      <c r="D44051" s="22"/>
      <c r="F44051" s="22"/>
      <c r="G44051" s="22"/>
      <c r="H44051" s="22"/>
    </row>
    <row r="44052" spans="4:8">
      <c r="D44052" s="22"/>
      <c r="F44052" s="22"/>
      <c r="G44052" s="22"/>
      <c r="H44052" s="22"/>
    </row>
    <row r="44053" spans="4:8">
      <c r="D44053" s="22"/>
      <c r="F44053" s="22"/>
      <c r="G44053" s="22"/>
      <c r="H44053" s="22"/>
    </row>
    <row r="44054" spans="4:8">
      <c r="D44054" s="22"/>
      <c r="F44054" s="22"/>
      <c r="G44054" s="22"/>
      <c r="H44054" s="22"/>
    </row>
    <row r="44055" spans="4:8">
      <c r="D44055" s="22"/>
      <c r="F44055" s="22"/>
      <c r="G44055" s="22"/>
      <c r="H44055" s="22"/>
    </row>
    <row r="44056" spans="4:8">
      <c r="D44056" s="22"/>
      <c r="F44056" s="22"/>
      <c r="G44056" s="22"/>
      <c r="H44056" s="22"/>
    </row>
    <row r="44057" spans="4:8">
      <c r="D44057" s="22"/>
      <c r="F44057" s="22"/>
      <c r="G44057" s="22"/>
      <c r="H44057" s="22"/>
    </row>
    <row r="44058" spans="4:8">
      <c r="D44058" s="22"/>
      <c r="F44058" s="22"/>
      <c r="G44058" s="22"/>
      <c r="H44058" s="22"/>
    </row>
    <row r="44059" spans="4:8">
      <c r="D44059" s="22"/>
      <c r="F44059" s="22"/>
      <c r="G44059" s="22"/>
      <c r="H44059" s="22"/>
    </row>
    <row r="44060" spans="4:8">
      <c r="D44060" s="22"/>
      <c r="F44060" s="22"/>
      <c r="G44060" s="22"/>
      <c r="H44060" s="22"/>
    </row>
    <row r="44061" spans="4:8">
      <c r="D44061" s="22"/>
      <c r="F44061" s="22"/>
      <c r="G44061" s="22"/>
      <c r="H44061" s="22"/>
    </row>
    <row r="44062" spans="4:8">
      <c r="D44062" s="22"/>
      <c r="F44062" s="22"/>
      <c r="G44062" s="22"/>
      <c r="H44062" s="22"/>
    </row>
    <row r="44063" spans="4:8">
      <c r="D44063" s="22"/>
      <c r="F44063" s="22"/>
      <c r="G44063" s="22"/>
      <c r="H44063" s="22"/>
    </row>
    <row r="44064" spans="4:8">
      <c r="D44064" s="22"/>
      <c r="F44064" s="22"/>
      <c r="G44064" s="22"/>
      <c r="H44064" s="22"/>
    </row>
    <row r="44065" spans="4:8">
      <c r="D44065" s="22"/>
      <c r="F44065" s="22"/>
      <c r="G44065" s="22"/>
      <c r="H44065" s="22"/>
    </row>
    <row r="44066" spans="4:8">
      <c r="D44066" s="22"/>
      <c r="F44066" s="22"/>
      <c r="G44066" s="22"/>
      <c r="H44066" s="22"/>
    </row>
    <row r="44067" spans="4:8">
      <c r="D44067" s="22"/>
      <c r="F44067" s="22"/>
      <c r="G44067" s="22"/>
      <c r="H44067" s="22"/>
    </row>
    <row r="44068" spans="4:8">
      <c r="D44068" s="22"/>
      <c r="F44068" s="22"/>
      <c r="G44068" s="22"/>
      <c r="H44068" s="22"/>
    </row>
    <row r="44069" spans="4:8">
      <c r="D44069" s="22"/>
      <c r="F44069" s="22"/>
      <c r="G44069" s="22"/>
      <c r="H44069" s="22"/>
    </row>
    <row r="44070" spans="4:8">
      <c r="D44070" s="22"/>
      <c r="F44070" s="22"/>
      <c r="G44070" s="22"/>
      <c r="H44070" s="22"/>
    </row>
    <row r="44071" spans="4:8">
      <c r="D44071" s="22"/>
      <c r="F44071" s="22"/>
      <c r="G44071" s="22"/>
      <c r="H44071" s="22"/>
    </row>
    <row r="44072" spans="4:8">
      <c r="D44072" s="22"/>
      <c r="F44072" s="22"/>
      <c r="G44072" s="22"/>
      <c r="H44072" s="22"/>
    </row>
    <row r="44073" spans="4:8">
      <c r="D44073" s="22"/>
      <c r="F44073" s="22"/>
      <c r="G44073" s="22"/>
      <c r="H44073" s="22"/>
    </row>
    <row r="44074" spans="4:8">
      <c r="D44074" s="22"/>
      <c r="F44074" s="22"/>
      <c r="G44074" s="22"/>
      <c r="H44074" s="22"/>
    </row>
    <row r="44075" spans="4:8">
      <c r="D44075" s="22"/>
      <c r="F44075" s="22"/>
      <c r="G44075" s="22"/>
      <c r="H44075" s="22"/>
    </row>
    <row r="44076" spans="4:8">
      <c r="D44076" s="22"/>
      <c r="F44076" s="22"/>
      <c r="G44076" s="22"/>
      <c r="H44076" s="22"/>
    </row>
    <row r="44077" spans="4:8">
      <c r="D44077" s="22"/>
      <c r="F44077" s="22"/>
      <c r="G44077" s="22"/>
      <c r="H44077" s="22"/>
    </row>
    <row r="44078" spans="4:8">
      <c r="D44078" s="22"/>
      <c r="F44078" s="22"/>
      <c r="G44078" s="22"/>
      <c r="H44078" s="22"/>
    </row>
    <row r="44079" spans="4:8">
      <c r="D44079" s="22"/>
      <c r="F44079" s="22"/>
      <c r="G44079" s="22"/>
      <c r="H44079" s="22"/>
    </row>
    <row r="44080" spans="4:8">
      <c r="D44080" s="22"/>
      <c r="F44080" s="22"/>
      <c r="G44080" s="22"/>
      <c r="H44080" s="22"/>
    </row>
    <row r="44081" spans="4:8">
      <c r="D44081" s="22"/>
      <c r="F44081" s="22"/>
      <c r="G44081" s="22"/>
      <c r="H44081" s="22"/>
    </row>
    <row r="44082" spans="4:8">
      <c r="D44082" s="22"/>
      <c r="F44082" s="22"/>
      <c r="G44082" s="22"/>
      <c r="H44082" s="22"/>
    </row>
    <row r="44083" spans="4:8">
      <c r="D44083" s="22"/>
      <c r="F44083" s="22"/>
      <c r="G44083" s="22"/>
      <c r="H44083" s="22"/>
    </row>
    <row r="44084" spans="4:8">
      <c r="D44084" s="22"/>
      <c r="F44084" s="22"/>
      <c r="G44084" s="22"/>
      <c r="H44084" s="22"/>
    </row>
    <row r="44085" spans="4:8">
      <c r="D44085" s="22"/>
      <c r="F44085" s="22"/>
      <c r="G44085" s="22"/>
      <c r="H44085" s="22"/>
    </row>
    <row r="44086" spans="4:8">
      <c r="D44086" s="22"/>
      <c r="F44086" s="22"/>
      <c r="G44086" s="22"/>
      <c r="H44086" s="22"/>
    </row>
    <row r="44087" spans="4:8">
      <c r="D44087" s="22"/>
      <c r="F44087" s="22"/>
      <c r="G44087" s="22"/>
      <c r="H44087" s="22"/>
    </row>
    <row r="44088" spans="4:8">
      <c r="D44088" s="22"/>
      <c r="F44088" s="22"/>
      <c r="G44088" s="22"/>
      <c r="H44088" s="22"/>
    </row>
    <row r="44089" spans="4:8">
      <c r="D44089" s="22"/>
      <c r="F44089" s="22"/>
      <c r="G44089" s="22"/>
      <c r="H44089" s="22"/>
    </row>
    <row r="44090" spans="4:8">
      <c r="D44090" s="22"/>
      <c r="F44090" s="22"/>
      <c r="G44090" s="22"/>
      <c r="H44090" s="22"/>
    </row>
    <row r="44091" spans="4:8">
      <c r="D44091" s="22"/>
      <c r="F44091" s="22"/>
      <c r="G44091" s="22"/>
      <c r="H44091" s="22"/>
    </row>
    <row r="44092" spans="4:8">
      <c r="D44092" s="22"/>
      <c r="F44092" s="22"/>
      <c r="G44092" s="22"/>
      <c r="H44092" s="22"/>
    </row>
    <row r="44093" spans="4:8">
      <c r="D44093" s="22"/>
      <c r="F44093" s="22"/>
      <c r="G44093" s="22"/>
      <c r="H44093" s="22"/>
    </row>
    <row r="44094" spans="4:8">
      <c r="D44094" s="22"/>
      <c r="F44094" s="22"/>
      <c r="G44094" s="22"/>
      <c r="H44094" s="22"/>
    </row>
    <row r="44095" spans="4:8">
      <c r="D44095" s="22"/>
      <c r="F44095" s="22"/>
      <c r="G44095" s="22"/>
      <c r="H44095" s="22"/>
    </row>
    <row r="44096" spans="4:8">
      <c r="D44096" s="22"/>
      <c r="F44096" s="22"/>
      <c r="G44096" s="22"/>
      <c r="H44096" s="22"/>
    </row>
    <row r="44097" spans="4:8">
      <c r="D44097" s="22"/>
      <c r="F44097" s="22"/>
      <c r="G44097" s="22"/>
      <c r="H44097" s="22"/>
    </row>
    <row r="44098" spans="4:8">
      <c r="D44098" s="22"/>
      <c r="F44098" s="22"/>
      <c r="G44098" s="22"/>
      <c r="H44098" s="22"/>
    </row>
    <row r="44099" spans="4:8">
      <c r="D44099" s="22"/>
      <c r="F44099" s="22"/>
      <c r="G44099" s="22"/>
      <c r="H44099" s="22"/>
    </row>
    <row r="44100" spans="4:8">
      <c r="D44100" s="22"/>
      <c r="F44100" s="22"/>
      <c r="G44100" s="22"/>
      <c r="H44100" s="22"/>
    </row>
    <row r="44101" spans="4:8">
      <c r="D44101" s="22"/>
      <c r="F44101" s="22"/>
      <c r="G44101" s="22"/>
      <c r="H44101" s="22"/>
    </row>
    <row r="44102" spans="4:8">
      <c r="D44102" s="22"/>
      <c r="F44102" s="22"/>
      <c r="G44102" s="22"/>
      <c r="H44102" s="22"/>
    </row>
    <row r="44103" spans="4:8">
      <c r="D44103" s="22"/>
      <c r="F44103" s="22"/>
      <c r="G44103" s="22"/>
      <c r="H44103" s="22"/>
    </row>
    <row r="44104" spans="4:8">
      <c r="D44104" s="22"/>
      <c r="F44104" s="22"/>
      <c r="G44104" s="22"/>
      <c r="H44104" s="22"/>
    </row>
    <row r="44105" spans="4:8">
      <c r="D44105" s="22"/>
      <c r="F44105" s="22"/>
      <c r="G44105" s="22"/>
      <c r="H44105" s="22"/>
    </row>
    <row r="44106" spans="4:8">
      <c r="D44106" s="22"/>
      <c r="F44106" s="22"/>
      <c r="G44106" s="22"/>
      <c r="H44106" s="22"/>
    </row>
    <row r="44107" spans="4:8">
      <c r="D44107" s="22"/>
      <c r="F44107" s="22"/>
      <c r="G44107" s="22"/>
      <c r="H44107" s="22"/>
    </row>
    <row r="44108" spans="4:8">
      <c r="D44108" s="22"/>
      <c r="F44108" s="22"/>
      <c r="G44108" s="22"/>
      <c r="H44108" s="22"/>
    </row>
    <row r="44109" spans="4:8">
      <c r="D44109" s="22"/>
      <c r="F44109" s="22"/>
      <c r="G44109" s="22"/>
      <c r="H44109" s="22"/>
    </row>
    <row r="44110" spans="4:8">
      <c r="D44110" s="22"/>
      <c r="F44110" s="22"/>
      <c r="G44110" s="22"/>
      <c r="H44110" s="22"/>
    </row>
    <row r="44111" spans="4:8">
      <c r="D44111" s="22"/>
      <c r="F44111" s="22"/>
      <c r="G44111" s="22"/>
      <c r="H44111" s="22"/>
    </row>
    <row r="44112" spans="4:8">
      <c r="D44112" s="22"/>
      <c r="F44112" s="22"/>
      <c r="G44112" s="22"/>
      <c r="H44112" s="22"/>
    </row>
    <row r="44113" spans="4:8">
      <c r="D44113" s="22"/>
      <c r="F44113" s="22"/>
      <c r="G44113" s="22"/>
      <c r="H44113" s="22"/>
    </row>
    <row r="44114" spans="4:8">
      <c r="D44114" s="22"/>
      <c r="F44114" s="22"/>
      <c r="G44114" s="22"/>
      <c r="H44114" s="22"/>
    </row>
    <row r="44115" spans="4:8">
      <c r="D44115" s="22"/>
      <c r="F44115" s="22"/>
      <c r="G44115" s="22"/>
      <c r="H44115" s="22"/>
    </row>
    <row r="44116" spans="4:8">
      <c r="D44116" s="22"/>
      <c r="F44116" s="22"/>
      <c r="G44116" s="22"/>
      <c r="H44116" s="22"/>
    </row>
    <row r="44117" spans="4:8">
      <c r="D44117" s="22"/>
      <c r="F44117" s="22"/>
      <c r="G44117" s="22"/>
      <c r="H44117" s="22"/>
    </row>
    <row r="44118" spans="4:8">
      <c r="D44118" s="22"/>
      <c r="F44118" s="22"/>
      <c r="G44118" s="22"/>
      <c r="H44118" s="22"/>
    </row>
    <row r="44119" spans="4:8">
      <c r="D44119" s="22"/>
      <c r="F44119" s="22"/>
      <c r="G44119" s="22"/>
      <c r="H44119" s="22"/>
    </row>
    <row r="44120" spans="4:8">
      <c r="D44120" s="22"/>
      <c r="F44120" s="22"/>
      <c r="G44120" s="22"/>
      <c r="H44120" s="22"/>
    </row>
    <row r="44121" spans="4:8">
      <c r="D44121" s="22"/>
      <c r="F44121" s="22"/>
      <c r="G44121" s="22"/>
      <c r="H44121" s="22"/>
    </row>
    <row r="44122" spans="4:8">
      <c r="D44122" s="22"/>
      <c r="F44122" s="22"/>
      <c r="G44122" s="22"/>
      <c r="H44122" s="22"/>
    </row>
    <row r="44123" spans="4:8">
      <c r="D44123" s="22"/>
      <c r="F44123" s="22"/>
      <c r="G44123" s="22"/>
      <c r="H44123" s="22"/>
    </row>
    <row r="44124" spans="4:8">
      <c r="D44124" s="22"/>
      <c r="F44124" s="22"/>
      <c r="G44124" s="22"/>
      <c r="H44124" s="22"/>
    </row>
    <row r="44125" spans="4:8">
      <c r="D44125" s="22"/>
      <c r="F44125" s="22"/>
      <c r="G44125" s="22"/>
      <c r="H44125" s="22"/>
    </row>
    <row r="44126" spans="4:8">
      <c r="D44126" s="22"/>
      <c r="F44126" s="22"/>
      <c r="G44126" s="22"/>
      <c r="H44126" s="22"/>
    </row>
    <row r="44127" spans="4:8">
      <c r="D44127" s="22"/>
      <c r="F44127" s="22"/>
      <c r="G44127" s="22"/>
      <c r="H44127" s="22"/>
    </row>
    <row r="44128" spans="4:8">
      <c r="D44128" s="22"/>
      <c r="F44128" s="22"/>
      <c r="G44128" s="22"/>
      <c r="H44128" s="22"/>
    </row>
    <row r="44129" spans="4:8">
      <c r="D44129" s="22"/>
      <c r="F44129" s="22"/>
      <c r="G44129" s="22"/>
      <c r="H44129" s="22"/>
    </row>
    <row r="44130" spans="4:8">
      <c r="D44130" s="22"/>
      <c r="F44130" s="22"/>
      <c r="G44130" s="22"/>
      <c r="H44130" s="22"/>
    </row>
    <row r="44131" spans="4:8">
      <c r="D44131" s="22"/>
      <c r="F44131" s="22"/>
      <c r="G44131" s="22"/>
      <c r="H44131" s="22"/>
    </row>
    <row r="44132" spans="4:8">
      <c r="D44132" s="22"/>
      <c r="F44132" s="22"/>
      <c r="G44132" s="22"/>
      <c r="H44132" s="22"/>
    </row>
    <row r="44133" spans="4:8">
      <c r="D44133" s="22"/>
      <c r="F44133" s="22"/>
      <c r="G44133" s="22"/>
      <c r="H44133" s="22"/>
    </row>
    <row r="44134" spans="4:8">
      <c r="D44134" s="22"/>
      <c r="F44134" s="22"/>
      <c r="G44134" s="22"/>
      <c r="H44134" s="22"/>
    </row>
    <row r="44135" spans="4:8">
      <c r="D44135" s="22"/>
      <c r="F44135" s="22"/>
      <c r="G44135" s="22"/>
      <c r="H44135" s="22"/>
    </row>
    <row r="44136" spans="4:8">
      <c r="D44136" s="22"/>
      <c r="F44136" s="22"/>
      <c r="G44136" s="22"/>
      <c r="H44136" s="22"/>
    </row>
    <row r="44137" spans="4:8">
      <c r="D44137" s="22"/>
      <c r="F44137" s="22"/>
      <c r="G44137" s="22"/>
      <c r="H44137" s="22"/>
    </row>
    <row r="44138" spans="4:8">
      <c r="D44138" s="22"/>
      <c r="F44138" s="22"/>
      <c r="G44138" s="22"/>
      <c r="H44138" s="22"/>
    </row>
    <row r="44139" spans="4:8">
      <c r="D44139" s="22"/>
      <c r="F44139" s="22"/>
      <c r="G44139" s="22"/>
      <c r="H44139" s="22"/>
    </row>
    <row r="44140" spans="4:8">
      <c r="D44140" s="22"/>
      <c r="F44140" s="22"/>
      <c r="G44140" s="22"/>
      <c r="H44140" s="22"/>
    </row>
    <row r="44141" spans="4:8">
      <c r="D44141" s="22"/>
      <c r="F44141" s="22"/>
      <c r="G44141" s="22"/>
      <c r="H44141" s="22"/>
    </row>
    <row r="44142" spans="4:8">
      <c r="D44142" s="22"/>
      <c r="F44142" s="22"/>
      <c r="G44142" s="22"/>
      <c r="H44142" s="22"/>
    </row>
    <row r="44143" spans="4:8">
      <c r="D44143" s="22"/>
      <c r="F44143" s="22"/>
      <c r="G44143" s="22"/>
      <c r="H44143" s="22"/>
    </row>
    <row r="44144" spans="4:8">
      <c r="D44144" s="22"/>
      <c r="F44144" s="22"/>
      <c r="G44144" s="22"/>
      <c r="H44144" s="22"/>
    </row>
    <row r="44145" spans="4:8">
      <c r="D44145" s="22"/>
      <c r="F44145" s="22"/>
      <c r="G44145" s="22"/>
      <c r="H44145" s="22"/>
    </row>
    <row r="44146" spans="4:8">
      <c r="D44146" s="22"/>
      <c r="F44146" s="22"/>
      <c r="G44146" s="22"/>
      <c r="H44146" s="22"/>
    </row>
    <row r="44147" spans="4:8">
      <c r="D44147" s="22"/>
      <c r="F44147" s="22"/>
      <c r="G44147" s="22"/>
      <c r="H44147" s="22"/>
    </row>
    <row r="44148" spans="4:8">
      <c r="D44148" s="22"/>
      <c r="F44148" s="22"/>
      <c r="G44148" s="22"/>
      <c r="H44148" s="22"/>
    </row>
    <row r="44149" spans="4:8">
      <c r="D44149" s="22"/>
      <c r="F44149" s="22"/>
      <c r="G44149" s="22"/>
      <c r="H44149" s="22"/>
    </row>
    <row r="44150" spans="4:8">
      <c r="D44150" s="22"/>
      <c r="F44150" s="22"/>
      <c r="G44150" s="22"/>
      <c r="H44150" s="22"/>
    </row>
    <row r="44151" spans="4:8">
      <c r="D44151" s="22"/>
      <c r="F44151" s="22"/>
      <c r="G44151" s="22"/>
      <c r="H44151" s="22"/>
    </row>
    <row r="44152" spans="4:8">
      <c r="D44152" s="22"/>
      <c r="F44152" s="22"/>
      <c r="G44152" s="22"/>
      <c r="H44152" s="22"/>
    </row>
    <row r="44153" spans="4:8">
      <c r="D44153" s="22"/>
      <c r="F44153" s="22"/>
      <c r="G44153" s="22"/>
      <c r="H44153" s="22"/>
    </row>
    <row r="44154" spans="4:8">
      <c r="D44154" s="22"/>
      <c r="F44154" s="22"/>
      <c r="G44154" s="22"/>
      <c r="H44154" s="22"/>
    </row>
    <row r="44155" spans="4:8">
      <c r="D44155" s="22"/>
      <c r="F44155" s="22"/>
      <c r="G44155" s="22"/>
      <c r="H44155" s="22"/>
    </row>
    <row r="44156" spans="4:8">
      <c r="D44156" s="22"/>
      <c r="F44156" s="22"/>
      <c r="G44156" s="22"/>
      <c r="H44156" s="22"/>
    </row>
    <row r="44157" spans="4:8">
      <c r="D44157" s="22"/>
      <c r="F44157" s="22"/>
      <c r="G44157" s="22"/>
      <c r="H44157" s="22"/>
    </row>
    <row r="44158" spans="4:8">
      <c r="D44158" s="22"/>
      <c r="F44158" s="22"/>
      <c r="G44158" s="22"/>
      <c r="H44158" s="22"/>
    </row>
    <row r="44159" spans="4:8">
      <c r="D44159" s="22"/>
      <c r="F44159" s="22"/>
      <c r="G44159" s="22"/>
      <c r="H44159" s="22"/>
    </row>
    <row r="44160" spans="4:8">
      <c r="D44160" s="22"/>
      <c r="F44160" s="22"/>
      <c r="G44160" s="22"/>
      <c r="H44160" s="22"/>
    </row>
    <row r="44161" spans="4:8">
      <c r="D44161" s="22"/>
      <c r="F44161" s="22"/>
      <c r="G44161" s="22"/>
      <c r="H44161" s="22"/>
    </row>
    <row r="44162" spans="4:8">
      <c r="D44162" s="22"/>
      <c r="F44162" s="22"/>
      <c r="G44162" s="22"/>
      <c r="H44162" s="22"/>
    </row>
    <row r="44163" spans="4:8">
      <c r="D44163" s="22"/>
      <c r="F44163" s="22"/>
      <c r="G44163" s="22"/>
      <c r="H44163" s="22"/>
    </row>
    <row r="44164" spans="4:8">
      <c r="D44164" s="22"/>
      <c r="F44164" s="22"/>
      <c r="G44164" s="22"/>
      <c r="H44164" s="22"/>
    </row>
    <row r="44165" spans="4:8">
      <c r="D44165" s="22"/>
      <c r="F44165" s="22"/>
      <c r="G44165" s="22"/>
      <c r="H44165" s="22"/>
    </row>
    <row r="44166" spans="4:8">
      <c r="D44166" s="22"/>
      <c r="F44166" s="22"/>
      <c r="G44166" s="22"/>
      <c r="H44166" s="22"/>
    </row>
    <row r="44167" spans="4:8">
      <c r="D44167" s="22"/>
      <c r="F44167" s="22"/>
      <c r="G44167" s="22"/>
      <c r="H44167" s="22"/>
    </row>
    <row r="44168" spans="4:8">
      <c r="D44168" s="22"/>
      <c r="F44168" s="22"/>
      <c r="G44168" s="22"/>
      <c r="H44168" s="22"/>
    </row>
    <row r="44169" spans="4:8">
      <c r="D44169" s="22"/>
      <c r="F44169" s="22"/>
      <c r="G44169" s="22"/>
      <c r="H44169" s="22"/>
    </row>
    <row r="44170" spans="4:8">
      <c r="D44170" s="22"/>
      <c r="F44170" s="22"/>
      <c r="G44170" s="22"/>
      <c r="H44170" s="22"/>
    </row>
    <row r="44171" spans="4:8">
      <c r="D44171" s="22"/>
      <c r="F44171" s="22"/>
      <c r="G44171" s="22"/>
      <c r="H44171" s="22"/>
    </row>
    <row r="44172" spans="4:8">
      <c r="D44172" s="22"/>
      <c r="F44172" s="22"/>
      <c r="G44172" s="22"/>
      <c r="H44172" s="22"/>
    </row>
    <row r="44173" spans="4:8">
      <c r="D44173" s="22"/>
      <c r="F44173" s="22"/>
      <c r="G44173" s="22"/>
      <c r="H44173" s="22"/>
    </row>
    <row r="44174" spans="4:8">
      <c r="D44174" s="22"/>
      <c r="F44174" s="22"/>
      <c r="G44174" s="22"/>
      <c r="H44174" s="22"/>
    </row>
    <row r="44175" spans="4:8">
      <c r="D44175" s="22"/>
      <c r="F44175" s="22"/>
      <c r="G44175" s="22"/>
      <c r="H44175" s="22"/>
    </row>
    <row r="44176" spans="4:8">
      <c r="D44176" s="22"/>
      <c r="F44176" s="22"/>
      <c r="G44176" s="22"/>
      <c r="H44176" s="22"/>
    </row>
    <row r="44177" spans="4:8">
      <c r="D44177" s="22"/>
      <c r="F44177" s="22"/>
      <c r="G44177" s="22"/>
      <c r="H44177" s="22"/>
    </row>
    <row r="44178" spans="4:8">
      <c r="D44178" s="22"/>
      <c r="F44178" s="22"/>
      <c r="G44178" s="22"/>
      <c r="H44178" s="22"/>
    </row>
    <row r="44179" spans="4:8">
      <c r="D44179" s="22"/>
      <c r="F44179" s="22"/>
      <c r="G44179" s="22"/>
      <c r="H44179" s="22"/>
    </row>
    <row r="44180" spans="4:8">
      <c r="D44180" s="22"/>
      <c r="F44180" s="22"/>
      <c r="G44180" s="22"/>
      <c r="H44180" s="22"/>
    </row>
    <row r="44181" spans="4:8">
      <c r="D44181" s="22"/>
      <c r="F44181" s="22"/>
      <c r="G44181" s="22"/>
      <c r="H44181" s="22"/>
    </row>
    <row r="44182" spans="4:8">
      <c r="D44182" s="22"/>
      <c r="F44182" s="22"/>
      <c r="G44182" s="22"/>
      <c r="H44182" s="22"/>
    </row>
    <row r="44183" spans="4:8">
      <c r="D44183" s="22"/>
      <c r="F44183" s="22"/>
      <c r="G44183" s="22"/>
      <c r="H44183" s="22"/>
    </row>
    <row r="44184" spans="4:8">
      <c r="D44184" s="22"/>
      <c r="F44184" s="22"/>
      <c r="G44184" s="22"/>
      <c r="H44184" s="22"/>
    </row>
    <row r="44185" spans="4:8">
      <c r="D44185" s="22"/>
      <c r="F44185" s="22"/>
      <c r="G44185" s="22"/>
      <c r="H44185" s="22"/>
    </row>
    <row r="44186" spans="4:8">
      <c r="D44186" s="22"/>
      <c r="F44186" s="22"/>
      <c r="G44186" s="22"/>
      <c r="H44186" s="22"/>
    </row>
    <row r="44187" spans="4:8">
      <c r="D44187" s="22"/>
      <c r="F44187" s="22"/>
      <c r="G44187" s="22"/>
      <c r="H44187" s="22"/>
    </row>
    <row r="44188" spans="4:8">
      <c r="D44188" s="22"/>
      <c r="F44188" s="22"/>
      <c r="G44188" s="22"/>
      <c r="H44188" s="22"/>
    </row>
    <row r="44189" spans="4:8">
      <c r="D44189" s="22"/>
      <c r="F44189" s="22"/>
      <c r="G44189" s="22"/>
      <c r="H44189" s="22"/>
    </row>
    <row r="44190" spans="4:8">
      <c r="D44190" s="22"/>
      <c r="F44190" s="22"/>
      <c r="G44190" s="22"/>
      <c r="H44190" s="22"/>
    </row>
    <row r="44191" spans="4:8">
      <c r="D44191" s="22"/>
      <c r="F44191" s="22"/>
      <c r="G44191" s="22"/>
      <c r="H44191" s="22"/>
    </row>
    <row r="44192" spans="4:8">
      <c r="D44192" s="22"/>
      <c r="F44192" s="22"/>
      <c r="G44192" s="22"/>
      <c r="H44192" s="22"/>
    </row>
    <row r="44193" spans="4:8">
      <c r="D44193" s="22"/>
      <c r="F44193" s="22"/>
      <c r="G44193" s="22"/>
      <c r="H44193" s="22"/>
    </row>
    <row r="44194" spans="4:8">
      <c r="D44194" s="22"/>
      <c r="F44194" s="22"/>
      <c r="G44194" s="22"/>
      <c r="H44194" s="22"/>
    </row>
    <row r="44195" spans="4:8">
      <c r="D44195" s="22"/>
      <c r="F44195" s="22"/>
      <c r="G44195" s="22"/>
      <c r="H44195" s="22"/>
    </row>
    <row r="44196" spans="4:8">
      <c r="D44196" s="22"/>
      <c r="F44196" s="22"/>
      <c r="G44196" s="22"/>
      <c r="H44196" s="22"/>
    </row>
    <row r="44197" spans="4:8">
      <c r="D44197" s="22"/>
      <c r="F44197" s="22"/>
      <c r="G44197" s="22"/>
      <c r="H44197" s="22"/>
    </row>
    <row r="44198" spans="4:8">
      <c r="D44198" s="22"/>
      <c r="F44198" s="22"/>
      <c r="G44198" s="22"/>
      <c r="H44198" s="22"/>
    </row>
    <row r="44199" spans="4:8">
      <c r="D44199" s="22"/>
      <c r="F44199" s="22"/>
      <c r="G44199" s="22"/>
      <c r="H44199" s="22"/>
    </row>
    <row r="44200" spans="4:8">
      <c r="D44200" s="22"/>
      <c r="F44200" s="22"/>
      <c r="G44200" s="22"/>
      <c r="H44200" s="22"/>
    </row>
    <row r="44201" spans="4:8">
      <c r="D44201" s="22"/>
      <c r="F44201" s="22"/>
      <c r="G44201" s="22"/>
      <c r="H44201" s="22"/>
    </row>
    <row r="44202" spans="4:8">
      <c r="D44202" s="22"/>
      <c r="F44202" s="22"/>
      <c r="G44202" s="22"/>
      <c r="H44202" s="22"/>
    </row>
    <row r="44203" spans="4:8">
      <c r="D44203" s="22"/>
      <c r="F44203" s="22"/>
      <c r="G44203" s="22"/>
      <c r="H44203" s="22"/>
    </row>
    <row r="44204" spans="4:8">
      <c r="D44204" s="22"/>
      <c r="F44204" s="22"/>
      <c r="G44204" s="22"/>
      <c r="H44204" s="22"/>
    </row>
    <row r="44205" spans="4:8">
      <c r="D44205" s="22"/>
      <c r="F44205" s="22"/>
      <c r="G44205" s="22"/>
      <c r="H44205" s="22"/>
    </row>
    <row r="44206" spans="4:8">
      <c r="D44206" s="22"/>
      <c r="F44206" s="22"/>
      <c r="G44206" s="22"/>
      <c r="H44206" s="22"/>
    </row>
    <row r="44207" spans="4:8">
      <c r="D44207" s="22"/>
      <c r="F44207" s="22"/>
      <c r="G44207" s="22"/>
      <c r="H44207" s="22"/>
    </row>
    <row r="44208" spans="4:8">
      <c r="D44208" s="22"/>
      <c r="F44208" s="22"/>
      <c r="G44208" s="22"/>
      <c r="H44208" s="22"/>
    </row>
    <row r="44209" spans="4:8">
      <c r="D44209" s="22"/>
      <c r="F44209" s="22"/>
      <c r="G44209" s="22"/>
      <c r="H44209" s="22"/>
    </row>
    <row r="44210" spans="4:8">
      <c r="D44210" s="22"/>
      <c r="F44210" s="22"/>
      <c r="G44210" s="22"/>
      <c r="H44210" s="22"/>
    </row>
    <row r="44211" spans="4:8">
      <c r="D44211" s="22"/>
      <c r="F44211" s="22"/>
      <c r="G44211" s="22"/>
      <c r="H44211" s="22"/>
    </row>
    <row r="44212" spans="4:8">
      <c r="D44212" s="22"/>
      <c r="F44212" s="22"/>
      <c r="G44212" s="22"/>
      <c r="H44212" s="22"/>
    </row>
    <row r="44213" spans="4:8">
      <c r="D44213" s="22"/>
      <c r="F44213" s="22"/>
      <c r="G44213" s="22"/>
      <c r="H44213" s="22"/>
    </row>
    <row r="44214" spans="4:8">
      <c r="D44214" s="22"/>
      <c r="F44214" s="22"/>
      <c r="G44214" s="22"/>
      <c r="H44214" s="22"/>
    </row>
    <row r="44215" spans="4:8">
      <c r="D44215" s="22"/>
      <c r="F44215" s="22"/>
      <c r="G44215" s="22"/>
      <c r="H44215" s="22"/>
    </row>
    <row r="44216" spans="4:8">
      <c r="D44216" s="22"/>
      <c r="F44216" s="22"/>
      <c r="G44216" s="22"/>
      <c r="H44216" s="22"/>
    </row>
    <row r="44217" spans="4:8">
      <c r="D44217" s="22"/>
      <c r="F44217" s="22"/>
      <c r="G44217" s="22"/>
      <c r="H44217" s="22"/>
    </row>
    <row r="44218" spans="4:8">
      <c r="D44218" s="22"/>
      <c r="F44218" s="22"/>
      <c r="G44218" s="22"/>
      <c r="H44218" s="22"/>
    </row>
    <row r="44219" spans="4:8">
      <c r="D44219" s="22"/>
      <c r="F44219" s="22"/>
      <c r="G44219" s="22"/>
      <c r="H44219" s="22"/>
    </row>
    <row r="44220" spans="4:8">
      <c r="D44220" s="22"/>
      <c r="F44220" s="22"/>
      <c r="G44220" s="22"/>
      <c r="H44220" s="22"/>
    </row>
    <row r="44221" spans="4:8">
      <c r="D44221" s="22"/>
      <c r="F44221" s="22"/>
      <c r="G44221" s="22"/>
      <c r="H44221" s="22"/>
    </row>
    <row r="44222" spans="4:8">
      <c r="D44222" s="22"/>
      <c r="F44222" s="22"/>
      <c r="G44222" s="22"/>
      <c r="H44222" s="22"/>
    </row>
    <row r="44223" spans="4:8">
      <c r="D44223" s="22"/>
      <c r="F44223" s="22"/>
      <c r="G44223" s="22"/>
      <c r="H44223" s="22"/>
    </row>
    <row r="44224" spans="4:8">
      <c r="D44224" s="22"/>
      <c r="F44224" s="22"/>
      <c r="G44224" s="22"/>
      <c r="H44224" s="22"/>
    </row>
    <row r="44225" spans="4:8">
      <c r="D44225" s="22"/>
      <c r="F44225" s="22"/>
      <c r="G44225" s="22"/>
      <c r="H44225" s="22"/>
    </row>
    <row r="44226" spans="4:8">
      <c r="D44226" s="22"/>
      <c r="F44226" s="22"/>
      <c r="G44226" s="22"/>
      <c r="H44226" s="22"/>
    </row>
    <row r="44227" spans="4:8">
      <c r="D44227" s="22"/>
      <c r="F44227" s="22"/>
      <c r="G44227" s="22"/>
      <c r="H44227" s="22"/>
    </row>
    <row r="44228" spans="4:8">
      <c r="D44228" s="22"/>
      <c r="F44228" s="22"/>
      <c r="G44228" s="22"/>
      <c r="H44228" s="22"/>
    </row>
    <row r="44229" spans="4:8">
      <c r="D44229" s="22"/>
      <c r="F44229" s="22"/>
      <c r="G44229" s="22"/>
      <c r="H44229" s="22"/>
    </row>
    <row r="44230" spans="4:8">
      <c r="D44230" s="22"/>
      <c r="F44230" s="22"/>
      <c r="G44230" s="22"/>
      <c r="H44230" s="22"/>
    </row>
    <row r="44231" spans="4:8">
      <c r="D44231" s="22"/>
      <c r="F44231" s="22"/>
      <c r="G44231" s="22"/>
      <c r="H44231" s="22"/>
    </row>
    <row r="44232" spans="4:8">
      <c r="D44232" s="22"/>
      <c r="F44232" s="22"/>
      <c r="G44232" s="22"/>
      <c r="H44232" s="22"/>
    </row>
    <row r="44233" spans="4:8">
      <c r="D44233" s="22"/>
      <c r="F44233" s="22"/>
      <c r="G44233" s="22"/>
      <c r="H44233" s="22"/>
    </row>
    <row r="44234" spans="4:8">
      <c r="D44234" s="22"/>
      <c r="F44234" s="22"/>
      <c r="G44234" s="22"/>
      <c r="H44234" s="22"/>
    </row>
    <row r="44235" spans="4:8">
      <c r="D44235" s="22"/>
      <c r="F44235" s="22"/>
      <c r="G44235" s="22"/>
      <c r="H44235" s="22"/>
    </row>
    <row r="44236" spans="4:8">
      <c r="D44236" s="22"/>
      <c r="F44236" s="22"/>
      <c r="G44236" s="22"/>
      <c r="H44236" s="22"/>
    </row>
    <row r="44237" spans="4:8">
      <c r="D44237" s="22"/>
      <c r="F44237" s="22"/>
      <c r="G44237" s="22"/>
      <c r="H44237" s="22"/>
    </row>
    <row r="44238" spans="4:8">
      <c r="D44238" s="22"/>
      <c r="F44238" s="22"/>
      <c r="G44238" s="22"/>
      <c r="H44238" s="22"/>
    </row>
    <row r="44239" spans="4:8">
      <c r="D44239" s="22"/>
      <c r="F44239" s="22"/>
      <c r="G44239" s="22"/>
      <c r="H44239" s="22"/>
    </row>
    <row r="44240" spans="4:8">
      <c r="D44240" s="22"/>
      <c r="F44240" s="22"/>
      <c r="G44240" s="22"/>
      <c r="H44240" s="22"/>
    </row>
    <row r="44241" spans="4:8">
      <c r="D44241" s="22"/>
      <c r="F44241" s="22"/>
      <c r="G44241" s="22"/>
      <c r="H44241" s="22"/>
    </row>
    <row r="44242" spans="4:8">
      <c r="D44242" s="22"/>
      <c r="F44242" s="22"/>
      <c r="G44242" s="22"/>
      <c r="H44242" s="22"/>
    </row>
    <row r="44243" spans="4:8">
      <c r="D44243" s="22"/>
      <c r="F44243" s="22"/>
      <c r="G44243" s="22"/>
      <c r="H44243" s="22"/>
    </row>
    <row r="44244" spans="4:8">
      <c r="D44244" s="22"/>
      <c r="F44244" s="22"/>
      <c r="G44244" s="22"/>
      <c r="H44244" s="22"/>
    </row>
    <row r="44245" spans="4:8">
      <c r="D44245" s="22"/>
      <c r="F44245" s="22"/>
      <c r="G44245" s="22"/>
      <c r="H44245" s="22"/>
    </row>
    <row r="44246" spans="4:8">
      <c r="D44246" s="22"/>
      <c r="F44246" s="22"/>
      <c r="G44246" s="22"/>
      <c r="H44246" s="22"/>
    </row>
    <row r="44247" spans="4:8">
      <c r="D44247" s="22"/>
      <c r="F44247" s="22"/>
      <c r="G44247" s="22"/>
      <c r="H44247" s="22"/>
    </row>
    <row r="44248" spans="4:8">
      <c r="D44248" s="22"/>
      <c r="F44248" s="22"/>
      <c r="G44248" s="22"/>
      <c r="H44248" s="22"/>
    </row>
    <row r="44249" spans="4:8">
      <c r="D44249" s="22"/>
      <c r="F44249" s="22"/>
      <c r="G44249" s="22"/>
      <c r="H44249" s="22"/>
    </row>
    <row r="44250" spans="4:8">
      <c r="D44250" s="22"/>
      <c r="F44250" s="22"/>
      <c r="G44250" s="22"/>
      <c r="H44250" s="22"/>
    </row>
    <row r="44251" spans="4:8">
      <c r="D44251" s="22"/>
      <c r="F44251" s="22"/>
      <c r="G44251" s="22"/>
      <c r="H44251" s="22"/>
    </row>
    <row r="44252" spans="4:8">
      <c r="D44252" s="22"/>
      <c r="F44252" s="22"/>
      <c r="G44252" s="22"/>
      <c r="H44252" s="22"/>
    </row>
    <row r="44253" spans="4:8">
      <c r="D44253" s="22"/>
      <c r="F44253" s="22"/>
      <c r="G44253" s="22"/>
      <c r="H44253" s="22"/>
    </row>
    <row r="44254" spans="4:8">
      <c r="D44254" s="22"/>
      <c r="F44254" s="22"/>
      <c r="G44254" s="22"/>
      <c r="H44254" s="22"/>
    </row>
    <row r="44255" spans="4:8">
      <c r="D44255" s="22"/>
      <c r="F44255" s="22"/>
      <c r="G44255" s="22"/>
      <c r="H44255" s="22"/>
    </row>
    <row r="44256" spans="4:8">
      <c r="D44256" s="22"/>
      <c r="F44256" s="22"/>
      <c r="G44256" s="22"/>
      <c r="H44256" s="22"/>
    </row>
    <row r="44257" spans="4:8">
      <c r="D44257" s="22"/>
      <c r="F44257" s="22"/>
      <c r="G44257" s="22"/>
      <c r="H44257" s="22"/>
    </row>
    <row r="44258" spans="4:8">
      <c r="D44258" s="22"/>
      <c r="F44258" s="22"/>
      <c r="G44258" s="22"/>
      <c r="H44258" s="22"/>
    </row>
    <row r="44259" spans="4:8">
      <c r="D44259" s="22"/>
      <c r="F44259" s="22"/>
      <c r="G44259" s="22"/>
      <c r="H44259" s="22"/>
    </row>
    <row r="44260" spans="4:8">
      <c r="D44260" s="22"/>
      <c r="F44260" s="22"/>
      <c r="G44260" s="22"/>
      <c r="H44260" s="22"/>
    </row>
    <row r="44261" spans="4:8">
      <c r="D44261" s="22"/>
      <c r="F44261" s="22"/>
      <c r="G44261" s="22"/>
      <c r="H44261" s="22"/>
    </row>
    <row r="44262" spans="4:8">
      <c r="D44262" s="22"/>
      <c r="F44262" s="22"/>
      <c r="G44262" s="22"/>
      <c r="H44262" s="22"/>
    </row>
    <row r="44263" spans="4:8">
      <c r="D44263" s="22"/>
      <c r="F44263" s="22"/>
      <c r="G44263" s="22"/>
      <c r="H44263" s="22"/>
    </row>
    <row r="44264" spans="4:8">
      <c r="D44264" s="22"/>
      <c r="F44264" s="22"/>
      <c r="G44264" s="22"/>
      <c r="H44264" s="22"/>
    </row>
    <row r="44265" spans="4:8">
      <c r="D44265" s="22"/>
      <c r="F44265" s="22"/>
      <c r="G44265" s="22"/>
      <c r="H44265" s="22"/>
    </row>
    <row r="44266" spans="4:8">
      <c r="D44266" s="22"/>
      <c r="F44266" s="22"/>
      <c r="G44266" s="22"/>
      <c r="H44266" s="22"/>
    </row>
    <row r="44267" spans="4:8">
      <c r="D44267" s="22"/>
      <c r="F44267" s="22"/>
      <c r="G44267" s="22"/>
      <c r="H44267" s="22"/>
    </row>
    <row r="44268" spans="4:8">
      <c r="D44268" s="22"/>
      <c r="F44268" s="22"/>
      <c r="G44268" s="22"/>
      <c r="H44268" s="22"/>
    </row>
    <row r="44269" spans="4:8">
      <c r="D44269" s="22"/>
      <c r="F44269" s="22"/>
      <c r="G44269" s="22"/>
      <c r="H44269" s="22"/>
    </row>
    <row r="44270" spans="4:8">
      <c r="D44270" s="22"/>
      <c r="F44270" s="22"/>
      <c r="G44270" s="22"/>
      <c r="H44270" s="22"/>
    </row>
    <row r="44271" spans="4:8">
      <c r="D44271" s="22"/>
      <c r="F44271" s="22"/>
      <c r="G44271" s="22"/>
      <c r="H44271" s="22"/>
    </row>
    <row r="44272" spans="4:8">
      <c r="D44272" s="22"/>
      <c r="F44272" s="22"/>
      <c r="G44272" s="22"/>
      <c r="H44272" s="22"/>
    </row>
    <row r="44273" spans="4:8">
      <c r="D44273" s="22"/>
      <c r="F44273" s="22"/>
      <c r="G44273" s="22"/>
      <c r="H44273" s="22"/>
    </row>
    <row r="44274" spans="4:8">
      <c r="D44274" s="22"/>
      <c r="F44274" s="22"/>
      <c r="G44274" s="22"/>
      <c r="H44274" s="22"/>
    </row>
    <row r="44275" spans="4:8">
      <c r="D44275" s="22"/>
      <c r="F44275" s="22"/>
      <c r="G44275" s="22"/>
      <c r="H44275" s="22"/>
    </row>
    <row r="44276" spans="4:8">
      <c r="D44276" s="22"/>
      <c r="F44276" s="22"/>
      <c r="G44276" s="22"/>
      <c r="H44276" s="22"/>
    </row>
    <row r="44277" spans="4:8">
      <c r="D44277" s="22"/>
      <c r="F44277" s="22"/>
      <c r="G44277" s="22"/>
      <c r="H44277" s="22"/>
    </row>
    <row r="44278" spans="4:8">
      <c r="D44278" s="22"/>
      <c r="F44278" s="22"/>
      <c r="G44278" s="22"/>
      <c r="H44278" s="22"/>
    </row>
    <row r="44279" spans="4:8">
      <c r="D44279" s="22"/>
      <c r="F44279" s="22"/>
      <c r="G44279" s="22"/>
      <c r="H44279" s="22"/>
    </row>
    <row r="44280" spans="4:8">
      <c r="D44280" s="22"/>
      <c r="F44280" s="22"/>
      <c r="G44280" s="22"/>
      <c r="H44280" s="22"/>
    </row>
    <row r="44281" spans="4:8">
      <c r="D44281" s="22"/>
      <c r="F44281" s="22"/>
      <c r="G44281" s="22"/>
      <c r="H44281" s="22"/>
    </row>
    <row r="44282" spans="4:8">
      <c r="D44282" s="22"/>
      <c r="F44282" s="22"/>
      <c r="G44282" s="22"/>
      <c r="H44282" s="22"/>
    </row>
    <row r="44283" spans="4:8">
      <c r="D44283" s="22"/>
      <c r="F44283" s="22"/>
      <c r="G44283" s="22"/>
      <c r="H44283" s="22"/>
    </row>
    <row r="44284" spans="4:8">
      <c r="D44284" s="22"/>
      <c r="F44284" s="22"/>
      <c r="G44284" s="22"/>
      <c r="H44284" s="22"/>
    </row>
    <row r="44285" spans="4:8">
      <c r="D44285" s="22"/>
      <c r="F44285" s="22"/>
      <c r="G44285" s="22"/>
      <c r="H44285" s="22"/>
    </row>
    <row r="44286" spans="4:8">
      <c r="D44286" s="22"/>
      <c r="F44286" s="22"/>
      <c r="G44286" s="22"/>
      <c r="H44286" s="22"/>
    </row>
    <row r="44287" spans="4:8">
      <c r="D44287" s="22"/>
      <c r="F44287" s="22"/>
      <c r="G44287" s="22"/>
      <c r="H44287" s="22"/>
    </row>
    <row r="44288" spans="4:8">
      <c r="D44288" s="22"/>
      <c r="F44288" s="22"/>
      <c r="G44288" s="22"/>
      <c r="H44288" s="22"/>
    </row>
    <row r="44289" spans="4:8">
      <c r="D44289" s="22"/>
      <c r="F44289" s="22"/>
      <c r="G44289" s="22"/>
      <c r="H44289" s="22"/>
    </row>
    <row r="44290" spans="4:8">
      <c r="D44290" s="22"/>
      <c r="F44290" s="22"/>
      <c r="G44290" s="22"/>
      <c r="H44290" s="22"/>
    </row>
    <row r="44291" spans="4:8">
      <c r="D44291" s="22"/>
      <c r="F44291" s="22"/>
      <c r="G44291" s="22"/>
      <c r="H44291" s="22"/>
    </row>
    <row r="44292" spans="4:8">
      <c r="D44292" s="22"/>
      <c r="F44292" s="22"/>
      <c r="G44292" s="22"/>
      <c r="H44292" s="22"/>
    </row>
    <row r="44293" spans="4:8">
      <c r="D44293" s="22"/>
      <c r="F44293" s="22"/>
      <c r="G44293" s="22"/>
      <c r="H44293" s="22"/>
    </row>
    <row r="44294" spans="4:8">
      <c r="D44294" s="22"/>
      <c r="F44294" s="22"/>
      <c r="G44294" s="22"/>
      <c r="H44294" s="22"/>
    </row>
    <row r="44295" spans="4:8">
      <c r="D44295" s="22"/>
      <c r="F44295" s="22"/>
      <c r="G44295" s="22"/>
      <c r="H44295" s="22"/>
    </row>
    <row r="44296" spans="4:8">
      <c r="D44296" s="22"/>
      <c r="F44296" s="22"/>
      <c r="G44296" s="22"/>
      <c r="H44296" s="22"/>
    </row>
    <row r="44297" spans="4:8">
      <c r="D44297" s="22"/>
      <c r="F44297" s="22"/>
      <c r="G44297" s="22"/>
      <c r="H44297" s="22"/>
    </row>
    <row r="44298" spans="4:8">
      <c r="D44298" s="22"/>
      <c r="F44298" s="22"/>
      <c r="G44298" s="22"/>
      <c r="H44298" s="22"/>
    </row>
    <row r="44299" spans="4:8">
      <c r="D44299" s="22"/>
      <c r="F44299" s="22"/>
      <c r="G44299" s="22"/>
      <c r="H44299" s="22"/>
    </row>
    <row r="44300" spans="4:8">
      <c r="D44300" s="22"/>
      <c r="F44300" s="22"/>
      <c r="G44300" s="22"/>
      <c r="H44300" s="22"/>
    </row>
    <row r="44301" spans="4:8">
      <c r="D44301" s="22"/>
      <c r="F44301" s="22"/>
      <c r="G44301" s="22"/>
      <c r="H44301" s="22"/>
    </row>
    <row r="44302" spans="4:8">
      <c r="D44302" s="22"/>
      <c r="F44302" s="22"/>
      <c r="G44302" s="22"/>
      <c r="H44302" s="22"/>
    </row>
    <row r="44303" spans="4:8">
      <c r="D44303" s="22"/>
      <c r="F44303" s="22"/>
      <c r="G44303" s="22"/>
      <c r="H44303" s="22"/>
    </row>
    <row r="44304" spans="4:8">
      <c r="D44304" s="22"/>
      <c r="F44304" s="22"/>
      <c r="G44304" s="22"/>
      <c r="H44304" s="22"/>
    </row>
    <row r="44305" spans="4:8">
      <c r="D44305" s="22"/>
      <c r="F44305" s="22"/>
      <c r="G44305" s="22"/>
      <c r="H44305" s="22"/>
    </row>
    <row r="44306" spans="4:8">
      <c r="D44306" s="22"/>
      <c r="F44306" s="22"/>
      <c r="G44306" s="22"/>
      <c r="H44306" s="22"/>
    </row>
    <row r="44307" spans="4:8">
      <c r="D44307" s="22"/>
      <c r="F44307" s="22"/>
      <c r="G44307" s="22"/>
      <c r="H44307" s="22"/>
    </row>
    <row r="44308" spans="4:8">
      <c r="D44308" s="22"/>
      <c r="F44308" s="22"/>
      <c r="G44308" s="22"/>
      <c r="H44308" s="22"/>
    </row>
    <row r="44309" spans="4:8">
      <c r="D44309" s="22"/>
      <c r="F44309" s="22"/>
      <c r="G44309" s="22"/>
      <c r="H44309" s="22"/>
    </row>
    <row r="44310" spans="4:8">
      <c r="D44310" s="22"/>
      <c r="F44310" s="22"/>
      <c r="G44310" s="22"/>
      <c r="H44310" s="22"/>
    </row>
    <row r="44311" spans="4:8">
      <c r="D44311" s="22"/>
      <c r="F44311" s="22"/>
      <c r="G44311" s="22"/>
      <c r="H44311" s="22"/>
    </row>
    <row r="44312" spans="4:8">
      <c r="D44312" s="22"/>
      <c r="F44312" s="22"/>
      <c r="G44312" s="22"/>
      <c r="H44312" s="22"/>
    </row>
    <row r="44313" spans="4:8">
      <c r="D44313" s="22"/>
      <c r="F44313" s="22"/>
      <c r="G44313" s="22"/>
      <c r="H44313" s="22"/>
    </row>
    <row r="44314" spans="4:8">
      <c r="D44314" s="22"/>
      <c r="F44314" s="22"/>
      <c r="G44314" s="22"/>
      <c r="H44314" s="22"/>
    </row>
    <row r="44315" spans="4:8">
      <c r="D44315" s="22"/>
      <c r="F44315" s="22"/>
      <c r="G44315" s="22"/>
      <c r="H44315" s="22"/>
    </row>
    <row r="44316" spans="4:8">
      <c r="D44316" s="22"/>
      <c r="F44316" s="22"/>
      <c r="G44316" s="22"/>
      <c r="H44316" s="22"/>
    </row>
    <row r="44317" spans="4:8">
      <c r="D44317" s="22"/>
      <c r="F44317" s="22"/>
      <c r="G44317" s="22"/>
      <c r="H44317" s="22"/>
    </row>
    <row r="44318" spans="4:8">
      <c r="D44318" s="22"/>
      <c r="F44318" s="22"/>
      <c r="G44318" s="22"/>
      <c r="H44318" s="22"/>
    </row>
    <row r="44319" spans="4:8">
      <c r="D44319" s="22"/>
      <c r="F44319" s="22"/>
      <c r="G44319" s="22"/>
      <c r="H44319" s="22"/>
    </row>
    <row r="44320" spans="4:8">
      <c r="D44320" s="22"/>
      <c r="F44320" s="22"/>
      <c r="G44320" s="22"/>
      <c r="H44320" s="22"/>
    </row>
    <row r="44321" spans="4:8">
      <c r="D44321" s="22"/>
      <c r="F44321" s="22"/>
      <c r="G44321" s="22"/>
      <c r="H44321" s="22"/>
    </row>
    <row r="44322" spans="4:8">
      <c r="D44322" s="22"/>
      <c r="F44322" s="22"/>
      <c r="G44322" s="22"/>
      <c r="H44322" s="22"/>
    </row>
    <row r="44323" spans="4:8">
      <c r="D44323" s="22"/>
      <c r="F44323" s="22"/>
      <c r="G44323" s="22"/>
      <c r="H44323" s="22"/>
    </row>
    <row r="44324" spans="4:8">
      <c r="D44324" s="22"/>
      <c r="F44324" s="22"/>
      <c r="G44324" s="22"/>
      <c r="H44324" s="22"/>
    </row>
    <row r="44325" spans="4:8">
      <c r="D44325" s="22"/>
      <c r="F44325" s="22"/>
      <c r="G44325" s="22"/>
      <c r="H44325" s="22"/>
    </row>
    <row r="44326" spans="4:8">
      <c r="D44326" s="22"/>
      <c r="F44326" s="22"/>
      <c r="G44326" s="22"/>
      <c r="H44326" s="22"/>
    </row>
    <row r="44327" spans="4:8">
      <c r="D44327" s="22"/>
      <c r="F44327" s="22"/>
      <c r="G44327" s="22"/>
      <c r="H44327" s="22"/>
    </row>
    <row r="44328" spans="4:8">
      <c r="D44328" s="22"/>
      <c r="F44328" s="22"/>
      <c r="G44328" s="22"/>
      <c r="H44328" s="22"/>
    </row>
    <row r="44329" spans="4:8">
      <c r="D44329" s="22"/>
      <c r="F44329" s="22"/>
      <c r="G44329" s="22"/>
      <c r="H44329" s="22"/>
    </row>
    <row r="44330" spans="4:8">
      <c r="D44330" s="22"/>
      <c r="F44330" s="22"/>
      <c r="G44330" s="22"/>
      <c r="H44330" s="22"/>
    </row>
    <row r="44331" spans="4:8">
      <c r="D44331" s="22"/>
      <c r="F44331" s="22"/>
      <c r="G44331" s="22"/>
      <c r="H44331" s="22"/>
    </row>
    <row r="44332" spans="4:8">
      <c r="D44332" s="22"/>
      <c r="F44332" s="22"/>
      <c r="G44332" s="22"/>
      <c r="H44332" s="22"/>
    </row>
    <row r="44333" spans="4:8">
      <c r="D44333" s="22"/>
      <c r="F44333" s="22"/>
      <c r="G44333" s="22"/>
      <c r="H44333" s="22"/>
    </row>
    <row r="44334" spans="4:8">
      <c r="D44334" s="22"/>
      <c r="F44334" s="22"/>
      <c r="G44334" s="22"/>
      <c r="H44334" s="22"/>
    </row>
    <row r="44335" spans="4:8">
      <c r="D44335" s="22"/>
      <c r="F44335" s="22"/>
      <c r="G44335" s="22"/>
      <c r="H44335" s="22"/>
    </row>
    <row r="44336" spans="4:8">
      <c r="D44336" s="22"/>
      <c r="F44336" s="22"/>
      <c r="G44336" s="22"/>
      <c r="H44336" s="22"/>
    </row>
    <row r="44337" spans="4:8">
      <c r="D44337" s="22"/>
      <c r="F44337" s="22"/>
      <c r="G44337" s="22"/>
      <c r="H44337" s="22"/>
    </row>
    <row r="44338" spans="4:8">
      <c r="D44338" s="22"/>
      <c r="F44338" s="22"/>
      <c r="G44338" s="22"/>
      <c r="H44338" s="22"/>
    </row>
    <row r="44339" spans="4:8">
      <c r="D44339" s="22"/>
      <c r="F44339" s="22"/>
      <c r="G44339" s="22"/>
      <c r="H44339" s="22"/>
    </row>
    <row r="44340" spans="4:8">
      <c r="D44340" s="22"/>
      <c r="F44340" s="22"/>
      <c r="G44340" s="22"/>
      <c r="H44340" s="22"/>
    </row>
    <row r="44341" spans="4:8">
      <c r="D44341" s="22"/>
      <c r="F44341" s="22"/>
      <c r="G44341" s="22"/>
      <c r="H44341" s="22"/>
    </row>
    <row r="44342" spans="4:8">
      <c r="D44342" s="22"/>
      <c r="F44342" s="22"/>
      <c r="G44342" s="22"/>
      <c r="H44342" s="22"/>
    </row>
    <row r="44343" spans="4:8">
      <c r="D44343" s="22"/>
      <c r="F44343" s="22"/>
      <c r="G44343" s="22"/>
      <c r="H44343" s="22"/>
    </row>
    <row r="44344" spans="4:8">
      <c r="D44344" s="22"/>
      <c r="F44344" s="22"/>
      <c r="G44344" s="22"/>
      <c r="H44344" s="22"/>
    </row>
    <row r="44345" spans="4:8">
      <c r="D44345" s="22"/>
      <c r="F44345" s="22"/>
      <c r="G44345" s="22"/>
      <c r="H44345" s="22"/>
    </row>
    <row r="44346" spans="4:8">
      <c r="D44346" s="22"/>
      <c r="F44346" s="22"/>
      <c r="G44346" s="22"/>
      <c r="H44346" s="22"/>
    </row>
    <row r="44347" spans="4:8">
      <c r="D44347" s="22"/>
      <c r="F44347" s="22"/>
      <c r="G44347" s="22"/>
      <c r="H44347" s="22"/>
    </row>
    <row r="44348" spans="4:8">
      <c r="D44348" s="22"/>
      <c r="F44348" s="22"/>
      <c r="G44348" s="22"/>
      <c r="H44348" s="22"/>
    </row>
    <row r="44349" spans="4:8">
      <c r="D44349" s="22"/>
      <c r="F44349" s="22"/>
      <c r="G44349" s="22"/>
      <c r="H44349" s="22"/>
    </row>
    <row r="44350" spans="4:8">
      <c r="D44350" s="22"/>
      <c r="F44350" s="22"/>
      <c r="G44350" s="22"/>
      <c r="H44350" s="22"/>
    </row>
    <row r="44351" spans="4:8">
      <c r="D44351" s="22"/>
      <c r="F44351" s="22"/>
      <c r="G44351" s="22"/>
      <c r="H44351" s="22"/>
    </row>
    <row r="44352" spans="4:8">
      <c r="D44352" s="22"/>
      <c r="F44352" s="22"/>
      <c r="G44352" s="22"/>
      <c r="H44352" s="22"/>
    </row>
    <row r="44353" spans="4:8">
      <c r="D44353" s="22"/>
      <c r="F44353" s="22"/>
      <c r="G44353" s="22"/>
      <c r="H44353" s="22"/>
    </row>
    <row r="44354" spans="4:8">
      <c r="D44354" s="22"/>
      <c r="F44354" s="22"/>
      <c r="G44354" s="22"/>
      <c r="H44354" s="22"/>
    </row>
    <row r="44355" spans="4:8">
      <c r="D44355" s="22"/>
      <c r="F44355" s="22"/>
      <c r="G44355" s="22"/>
      <c r="H44355" s="22"/>
    </row>
    <row r="44356" spans="4:8">
      <c r="D44356" s="22"/>
      <c r="F44356" s="22"/>
      <c r="G44356" s="22"/>
      <c r="H44356" s="22"/>
    </row>
    <row r="44357" spans="4:8">
      <c r="D44357" s="22"/>
      <c r="F44357" s="22"/>
      <c r="G44357" s="22"/>
      <c r="H44357" s="22"/>
    </row>
    <row r="44358" spans="4:8">
      <c r="D44358" s="22"/>
      <c r="F44358" s="22"/>
      <c r="G44358" s="22"/>
      <c r="H44358" s="22"/>
    </row>
    <row r="44359" spans="4:8">
      <c r="D44359" s="22"/>
      <c r="F44359" s="22"/>
      <c r="G44359" s="22"/>
      <c r="H44359" s="22"/>
    </row>
    <row r="44360" spans="4:8">
      <c r="D44360" s="22"/>
      <c r="F44360" s="22"/>
      <c r="G44360" s="22"/>
      <c r="H44360" s="22"/>
    </row>
    <row r="44361" spans="4:8">
      <c r="D44361" s="22"/>
      <c r="F44361" s="22"/>
      <c r="G44361" s="22"/>
      <c r="H44361" s="22"/>
    </row>
    <row r="44362" spans="4:8">
      <c r="D44362" s="22"/>
      <c r="F44362" s="22"/>
      <c r="G44362" s="22"/>
      <c r="H44362" s="22"/>
    </row>
    <row r="44363" spans="4:8">
      <c r="D44363" s="22"/>
      <c r="F44363" s="22"/>
      <c r="G44363" s="22"/>
      <c r="H44363" s="22"/>
    </row>
    <row r="44364" spans="4:8">
      <c r="D44364" s="22"/>
      <c r="F44364" s="22"/>
      <c r="G44364" s="22"/>
      <c r="H44364" s="22"/>
    </row>
    <row r="44365" spans="4:8">
      <c r="D44365" s="22"/>
      <c r="F44365" s="22"/>
      <c r="G44365" s="22"/>
      <c r="H44365" s="22"/>
    </row>
    <row r="44366" spans="4:8">
      <c r="D44366" s="22"/>
      <c r="F44366" s="22"/>
      <c r="G44366" s="22"/>
      <c r="H44366" s="22"/>
    </row>
    <row r="44367" spans="4:8">
      <c r="D44367" s="22"/>
      <c r="F44367" s="22"/>
      <c r="G44367" s="22"/>
      <c r="H44367" s="22"/>
    </row>
    <row r="44368" spans="4:8">
      <c r="D44368" s="22"/>
      <c r="F44368" s="22"/>
      <c r="G44368" s="22"/>
      <c r="H44368" s="22"/>
    </row>
    <row r="44369" spans="4:8">
      <c r="D44369" s="22"/>
      <c r="F44369" s="22"/>
      <c r="G44369" s="22"/>
      <c r="H44369" s="22"/>
    </row>
    <row r="44370" spans="4:8">
      <c r="D44370" s="22"/>
      <c r="F44370" s="22"/>
      <c r="G44370" s="22"/>
      <c r="H44370" s="22"/>
    </row>
    <row r="44371" spans="4:8">
      <c r="D44371" s="22"/>
      <c r="F44371" s="22"/>
      <c r="G44371" s="22"/>
      <c r="H44371" s="22"/>
    </row>
    <row r="44372" spans="4:8">
      <c r="D44372" s="22"/>
      <c r="F44372" s="22"/>
      <c r="G44372" s="22"/>
      <c r="H44372" s="22"/>
    </row>
    <row r="44373" spans="4:8">
      <c r="D44373" s="22"/>
      <c r="F44373" s="22"/>
      <c r="G44373" s="22"/>
      <c r="H44373" s="22"/>
    </row>
    <row r="44374" spans="4:8">
      <c r="D44374" s="22"/>
      <c r="F44374" s="22"/>
      <c r="G44374" s="22"/>
      <c r="H44374" s="22"/>
    </row>
    <row r="44375" spans="4:8">
      <c r="D44375" s="22"/>
      <c r="F44375" s="22"/>
      <c r="G44375" s="22"/>
      <c r="H44375" s="22"/>
    </row>
    <row r="44376" spans="4:8">
      <c r="D44376" s="22"/>
      <c r="F44376" s="22"/>
      <c r="G44376" s="22"/>
      <c r="H44376" s="22"/>
    </row>
    <row r="44377" spans="4:8">
      <c r="D44377" s="22"/>
      <c r="F44377" s="22"/>
      <c r="G44377" s="22"/>
      <c r="H44377" s="22"/>
    </row>
    <row r="44378" spans="4:8">
      <c r="D44378" s="22"/>
      <c r="F44378" s="22"/>
      <c r="G44378" s="22"/>
      <c r="H44378" s="22"/>
    </row>
    <row r="44379" spans="4:8">
      <c r="D44379" s="22"/>
      <c r="F44379" s="22"/>
      <c r="G44379" s="22"/>
      <c r="H44379" s="22"/>
    </row>
    <row r="44380" spans="4:8">
      <c r="D44380" s="22"/>
      <c r="F44380" s="22"/>
      <c r="G44380" s="22"/>
      <c r="H44380" s="22"/>
    </row>
    <row r="44381" spans="4:8">
      <c r="D44381" s="22"/>
      <c r="F44381" s="22"/>
      <c r="G44381" s="22"/>
      <c r="H44381" s="22"/>
    </row>
    <row r="44382" spans="4:8">
      <c r="D44382" s="22"/>
      <c r="F44382" s="22"/>
      <c r="G44382" s="22"/>
      <c r="H44382" s="22"/>
    </row>
    <row r="44383" spans="4:8">
      <c r="D44383" s="22"/>
      <c r="F44383" s="22"/>
      <c r="G44383" s="22"/>
      <c r="H44383" s="22"/>
    </row>
    <row r="44384" spans="4:8">
      <c r="D44384" s="22"/>
      <c r="F44384" s="22"/>
      <c r="G44384" s="22"/>
      <c r="H44384" s="22"/>
    </row>
    <row r="44385" spans="4:8">
      <c r="D44385" s="22"/>
      <c r="F44385" s="22"/>
      <c r="G44385" s="22"/>
      <c r="H44385" s="22"/>
    </row>
    <row r="44386" spans="4:8">
      <c r="D44386" s="22"/>
      <c r="F44386" s="22"/>
      <c r="G44386" s="22"/>
      <c r="H44386" s="22"/>
    </row>
    <row r="44387" spans="4:8">
      <c r="D44387" s="22"/>
      <c r="F44387" s="22"/>
      <c r="G44387" s="22"/>
      <c r="H44387" s="22"/>
    </row>
    <row r="44388" spans="4:8">
      <c r="D44388" s="22"/>
      <c r="F44388" s="22"/>
      <c r="G44388" s="22"/>
      <c r="H44388" s="22"/>
    </row>
    <row r="44389" spans="4:8">
      <c r="D44389" s="22"/>
      <c r="F44389" s="22"/>
      <c r="G44389" s="22"/>
      <c r="H44389" s="22"/>
    </row>
    <row r="44390" spans="4:8">
      <c r="D44390" s="22"/>
      <c r="F44390" s="22"/>
      <c r="G44390" s="22"/>
      <c r="H44390" s="22"/>
    </row>
    <row r="44391" spans="4:8">
      <c r="D44391" s="22"/>
      <c r="F44391" s="22"/>
      <c r="G44391" s="22"/>
      <c r="H44391" s="22"/>
    </row>
    <row r="44392" spans="4:8">
      <c r="D44392" s="22"/>
      <c r="F44392" s="22"/>
      <c r="G44392" s="22"/>
      <c r="H44392" s="22"/>
    </row>
    <row r="44393" spans="4:8">
      <c r="D44393" s="22"/>
      <c r="F44393" s="22"/>
      <c r="G44393" s="22"/>
      <c r="H44393" s="22"/>
    </row>
    <row r="44394" spans="4:8">
      <c r="D44394" s="22"/>
      <c r="F44394" s="22"/>
      <c r="G44394" s="22"/>
      <c r="H44394" s="22"/>
    </row>
    <row r="44395" spans="4:8">
      <c r="D44395" s="22"/>
      <c r="F44395" s="22"/>
      <c r="G44395" s="22"/>
      <c r="H44395" s="22"/>
    </row>
    <row r="44396" spans="4:8">
      <c r="D44396" s="22"/>
      <c r="F44396" s="22"/>
      <c r="G44396" s="22"/>
      <c r="H44396" s="22"/>
    </row>
    <row r="44397" spans="4:8">
      <c r="D44397" s="22"/>
      <c r="F44397" s="22"/>
      <c r="G44397" s="22"/>
      <c r="H44397" s="22"/>
    </row>
    <row r="44398" spans="4:8">
      <c r="D44398" s="22"/>
      <c r="F44398" s="22"/>
      <c r="G44398" s="22"/>
      <c r="H44398" s="22"/>
    </row>
    <row r="44399" spans="4:8">
      <c r="D44399" s="22"/>
      <c r="F44399" s="22"/>
      <c r="G44399" s="22"/>
      <c r="H44399" s="22"/>
    </row>
    <row r="44400" spans="4:8">
      <c r="D44400" s="22"/>
      <c r="F44400" s="22"/>
      <c r="G44400" s="22"/>
      <c r="H44400" s="22"/>
    </row>
    <row r="44401" spans="4:8">
      <c r="D44401" s="22"/>
      <c r="F44401" s="22"/>
      <c r="G44401" s="22"/>
      <c r="H44401" s="22"/>
    </row>
    <row r="44402" spans="4:8">
      <c r="D44402" s="22"/>
      <c r="F44402" s="22"/>
      <c r="G44402" s="22"/>
      <c r="H44402" s="22"/>
    </row>
    <row r="44403" spans="4:8">
      <c r="D44403" s="22"/>
      <c r="F44403" s="22"/>
      <c r="G44403" s="22"/>
      <c r="H44403" s="22"/>
    </row>
    <row r="44404" spans="4:8">
      <c r="D44404" s="22"/>
      <c r="F44404" s="22"/>
      <c r="G44404" s="22"/>
      <c r="H44404" s="22"/>
    </row>
    <row r="44405" spans="4:8">
      <c r="D44405" s="22"/>
      <c r="F44405" s="22"/>
      <c r="G44405" s="22"/>
      <c r="H44405" s="22"/>
    </row>
    <row r="44406" spans="4:8">
      <c r="D44406" s="22"/>
      <c r="F44406" s="22"/>
      <c r="G44406" s="22"/>
      <c r="H44406" s="22"/>
    </row>
    <row r="44407" spans="4:8">
      <c r="D44407" s="22"/>
      <c r="F44407" s="22"/>
      <c r="G44407" s="22"/>
      <c r="H44407" s="22"/>
    </row>
    <row r="44408" spans="4:8">
      <c r="D44408" s="22"/>
      <c r="F44408" s="22"/>
      <c r="G44408" s="22"/>
      <c r="H44408" s="22"/>
    </row>
    <row r="44409" spans="4:8">
      <c r="D44409" s="22"/>
      <c r="F44409" s="22"/>
      <c r="G44409" s="22"/>
      <c r="H44409" s="22"/>
    </row>
    <row r="44410" spans="4:8">
      <c r="D44410" s="22"/>
      <c r="F44410" s="22"/>
      <c r="G44410" s="22"/>
      <c r="H44410" s="22"/>
    </row>
    <row r="44411" spans="4:8">
      <c r="D44411" s="22"/>
      <c r="F44411" s="22"/>
      <c r="G44411" s="22"/>
      <c r="H44411" s="22"/>
    </row>
    <row r="44412" spans="4:8">
      <c r="D44412" s="22"/>
      <c r="F44412" s="22"/>
      <c r="G44412" s="22"/>
      <c r="H44412" s="22"/>
    </row>
    <row r="44413" spans="4:8">
      <c r="D44413" s="22"/>
      <c r="F44413" s="22"/>
      <c r="G44413" s="22"/>
      <c r="H44413" s="22"/>
    </row>
    <row r="44414" spans="4:8">
      <c r="D44414" s="22"/>
      <c r="F44414" s="22"/>
      <c r="G44414" s="22"/>
      <c r="H44414" s="22"/>
    </row>
    <row r="44415" spans="4:8">
      <c r="D44415" s="22"/>
      <c r="F44415" s="22"/>
      <c r="G44415" s="22"/>
      <c r="H44415" s="22"/>
    </row>
    <row r="44416" spans="4:8">
      <c r="D44416" s="22"/>
      <c r="F44416" s="22"/>
      <c r="G44416" s="22"/>
      <c r="H44416" s="22"/>
    </row>
    <row r="44417" spans="4:8">
      <c r="D44417" s="22"/>
      <c r="F44417" s="22"/>
      <c r="G44417" s="22"/>
      <c r="H44417" s="22"/>
    </row>
    <row r="44418" spans="4:8">
      <c r="D44418" s="22"/>
      <c r="F44418" s="22"/>
      <c r="G44418" s="22"/>
      <c r="H44418" s="22"/>
    </row>
    <row r="44419" spans="4:8">
      <c r="D44419" s="22"/>
      <c r="F44419" s="22"/>
      <c r="G44419" s="22"/>
      <c r="H44419" s="22"/>
    </row>
    <row r="44420" spans="4:8">
      <c r="D44420" s="22"/>
      <c r="F44420" s="22"/>
      <c r="G44420" s="22"/>
      <c r="H44420" s="22"/>
    </row>
    <row r="44421" spans="4:8">
      <c r="D44421" s="22"/>
      <c r="F44421" s="22"/>
      <c r="G44421" s="22"/>
      <c r="H44421" s="22"/>
    </row>
    <row r="44422" spans="4:8">
      <c r="D44422" s="22"/>
      <c r="F44422" s="22"/>
      <c r="G44422" s="22"/>
      <c r="H44422" s="22"/>
    </row>
    <row r="44423" spans="4:8">
      <c r="D44423" s="22"/>
      <c r="F44423" s="22"/>
      <c r="G44423" s="22"/>
      <c r="H44423" s="22"/>
    </row>
    <row r="44424" spans="4:8">
      <c r="D44424" s="22"/>
      <c r="F44424" s="22"/>
      <c r="G44424" s="22"/>
      <c r="H44424" s="22"/>
    </row>
    <row r="44425" spans="4:8">
      <c r="D44425" s="22"/>
      <c r="F44425" s="22"/>
      <c r="G44425" s="22"/>
      <c r="H44425" s="22"/>
    </row>
    <row r="44426" spans="4:8">
      <c r="D44426" s="22"/>
      <c r="F44426" s="22"/>
      <c r="G44426" s="22"/>
      <c r="H44426" s="22"/>
    </row>
    <row r="44427" spans="4:8">
      <c r="D44427" s="22"/>
      <c r="F44427" s="22"/>
      <c r="G44427" s="22"/>
      <c r="H44427" s="22"/>
    </row>
    <row r="44428" spans="4:8">
      <c r="D44428" s="22"/>
      <c r="F44428" s="22"/>
      <c r="G44428" s="22"/>
      <c r="H44428" s="22"/>
    </row>
    <row r="44429" spans="4:8">
      <c r="D44429" s="22"/>
      <c r="F44429" s="22"/>
      <c r="G44429" s="22"/>
      <c r="H44429" s="22"/>
    </row>
    <row r="44430" spans="4:8">
      <c r="D44430" s="22"/>
      <c r="F44430" s="22"/>
      <c r="G44430" s="22"/>
      <c r="H44430" s="22"/>
    </row>
    <row r="44431" spans="4:8">
      <c r="D44431" s="22"/>
      <c r="F44431" s="22"/>
      <c r="G44431" s="22"/>
      <c r="H44431" s="22"/>
    </row>
    <row r="44432" spans="4:8">
      <c r="D44432" s="22"/>
      <c r="F44432" s="22"/>
      <c r="G44432" s="22"/>
      <c r="H44432" s="22"/>
    </row>
    <row r="44433" spans="4:8">
      <c r="D44433" s="22"/>
      <c r="F44433" s="22"/>
      <c r="G44433" s="22"/>
      <c r="H44433" s="22"/>
    </row>
    <row r="44434" spans="4:8">
      <c r="D44434" s="22"/>
      <c r="F44434" s="22"/>
      <c r="G44434" s="22"/>
      <c r="H44434" s="22"/>
    </row>
    <row r="44435" spans="4:8">
      <c r="D44435" s="22"/>
      <c r="F44435" s="22"/>
      <c r="G44435" s="22"/>
      <c r="H44435" s="22"/>
    </row>
    <row r="44436" spans="4:8">
      <c r="D44436" s="22"/>
      <c r="F44436" s="22"/>
      <c r="G44436" s="22"/>
      <c r="H44436" s="22"/>
    </row>
    <row r="44437" spans="4:8">
      <c r="D44437" s="22"/>
      <c r="F44437" s="22"/>
      <c r="G44437" s="22"/>
      <c r="H44437" s="22"/>
    </row>
    <row r="44438" spans="4:8">
      <c r="D44438" s="22"/>
      <c r="F44438" s="22"/>
      <c r="G44438" s="22"/>
      <c r="H44438" s="22"/>
    </row>
    <row r="44439" spans="4:8">
      <c r="D44439" s="22"/>
      <c r="F44439" s="22"/>
      <c r="G44439" s="22"/>
      <c r="H44439" s="22"/>
    </row>
    <row r="44440" spans="4:8">
      <c r="D44440" s="22"/>
      <c r="F44440" s="22"/>
      <c r="G44440" s="22"/>
      <c r="H44440" s="22"/>
    </row>
    <row r="44441" spans="4:8">
      <c r="D44441" s="22"/>
      <c r="F44441" s="22"/>
      <c r="G44441" s="22"/>
      <c r="H44441" s="22"/>
    </row>
    <row r="44442" spans="4:8">
      <c r="D44442" s="22"/>
      <c r="F44442" s="22"/>
      <c r="G44442" s="22"/>
      <c r="H44442" s="22"/>
    </row>
    <row r="44443" spans="4:8">
      <c r="D44443" s="22"/>
      <c r="F44443" s="22"/>
      <c r="G44443" s="22"/>
      <c r="H44443" s="22"/>
    </row>
    <row r="44444" spans="4:8">
      <c r="D44444" s="22"/>
      <c r="F44444" s="22"/>
      <c r="G44444" s="22"/>
      <c r="H44444" s="22"/>
    </row>
    <row r="44445" spans="4:8">
      <c r="D44445" s="22"/>
      <c r="F44445" s="22"/>
      <c r="G44445" s="22"/>
      <c r="H44445" s="22"/>
    </row>
    <row r="44446" spans="4:8">
      <c r="D44446" s="22"/>
      <c r="F44446" s="22"/>
      <c r="G44446" s="22"/>
      <c r="H44446" s="22"/>
    </row>
    <row r="44447" spans="4:8">
      <c r="D44447" s="22"/>
      <c r="F44447" s="22"/>
      <c r="G44447" s="22"/>
      <c r="H44447" s="22"/>
    </row>
    <row r="44448" spans="4:8">
      <c r="D44448" s="22"/>
      <c r="F44448" s="22"/>
      <c r="G44448" s="22"/>
      <c r="H44448" s="22"/>
    </row>
    <row r="44449" spans="4:8">
      <c r="D44449" s="22"/>
      <c r="F44449" s="22"/>
      <c r="G44449" s="22"/>
      <c r="H44449" s="22"/>
    </row>
    <row r="44450" spans="4:8">
      <c r="D44450" s="22"/>
      <c r="F44450" s="22"/>
      <c r="G44450" s="22"/>
      <c r="H44450" s="22"/>
    </row>
    <row r="44451" spans="4:8">
      <c r="D44451" s="22"/>
      <c r="F44451" s="22"/>
      <c r="G44451" s="22"/>
      <c r="H44451" s="22"/>
    </row>
    <row r="44452" spans="4:8">
      <c r="D44452" s="22"/>
      <c r="F44452" s="22"/>
      <c r="G44452" s="22"/>
      <c r="H44452" s="22"/>
    </row>
    <row r="44453" spans="4:8">
      <c r="D44453" s="22"/>
      <c r="F44453" s="22"/>
      <c r="G44453" s="22"/>
      <c r="H44453" s="22"/>
    </row>
    <row r="44454" spans="4:8">
      <c r="D44454" s="22"/>
      <c r="F44454" s="22"/>
      <c r="G44454" s="22"/>
      <c r="H44454" s="22"/>
    </row>
    <row r="44455" spans="4:8">
      <c r="D44455" s="22"/>
      <c r="F44455" s="22"/>
      <c r="G44455" s="22"/>
      <c r="H44455" s="22"/>
    </row>
    <row r="44456" spans="4:8">
      <c r="D44456" s="22"/>
      <c r="F44456" s="22"/>
      <c r="G44456" s="22"/>
      <c r="H44456" s="22"/>
    </row>
    <row r="44457" spans="4:8">
      <c r="D44457" s="22"/>
      <c r="F44457" s="22"/>
      <c r="G44457" s="22"/>
      <c r="H44457" s="22"/>
    </row>
    <row r="44458" spans="4:8">
      <c r="D44458" s="22"/>
      <c r="F44458" s="22"/>
      <c r="G44458" s="22"/>
      <c r="H44458" s="22"/>
    </row>
    <row r="44459" spans="4:8">
      <c r="D44459" s="22"/>
      <c r="F44459" s="22"/>
      <c r="G44459" s="22"/>
      <c r="H44459" s="22"/>
    </row>
    <row r="44460" spans="4:8">
      <c r="D44460" s="22"/>
      <c r="F44460" s="22"/>
      <c r="G44460" s="22"/>
      <c r="H44460" s="22"/>
    </row>
    <row r="44461" spans="4:8">
      <c r="D44461" s="22"/>
      <c r="F44461" s="22"/>
      <c r="G44461" s="22"/>
      <c r="H44461" s="22"/>
    </row>
    <row r="44462" spans="4:8">
      <c r="D44462" s="22"/>
      <c r="F44462" s="22"/>
      <c r="G44462" s="22"/>
      <c r="H44462" s="22"/>
    </row>
    <row r="44463" spans="4:8">
      <c r="D44463" s="22"/>
      <c r="F44463" s="22"/>
      <c r="G44463" s="22"/>
      <c r="H44463" s="22"/>
    </row>
    <row r="44464" spans="4:8">
      <c r="D44464" s="22"/>
      <c r="F44464" s="22"/>
      <c r="G44464" s="22"/>
      <c r="H44464" s="22"/>
    </row>
    <row r="44465" spans="4:8">
      <c r="D44465" s="22"/>
      <c r="F44465" s="22"/>
      <c r="G44465" s="22"/>
      <c r="H44465" s="22"/>
    </row>
    <row r="44466" spans="4:8">
      <c r="D44466" s="22"/>
      <c r="F44466" s="22"/>
      <c r="G44466" s="22"/>
      <c r="H44466" s="22"/>
    </row>
    <row r="44467" spans="4:8">
      <c r="D44467" s="22"/>
      <c r="F44467" s="22"/>
      <c r="G44467" s="22"/>
      <c r="H44467" s="22"/>
    </row>
    <row r="44468" spans="4:8">
      <c r="D44468" s="22"/>
      <c r="F44468" s="22"/>
      <c r="G44468" s="22"/>
      <c r="H44468" s="22"/>
    </row>
    <row r="44469" spans="4:8">
      <c r="D44469" s="22"/>
      <c r="F44469" s="22"/>
      <c r="G44469" s="22"/>
      <c r="H44469" s="22"/>
    </row>
    <row r="44470" spans="4:8">
      <c r="D44470" s="22"/>
      <c r="F44470" s="22"/>
      <c r="G44470" s="22"/>
      <c r="H44470" s="22"/>
    </row>
    <row r="44471" spans="4:8">
      <c r="D44471" s="22"/>
      <c r="F44471" s="22"/>
      <c r="G44471" s="22"/>
      <c r="H44471" s="22"/>
    </row>
    <row r="44472" spans="4:8">
      <c r="D44472" s="22"/>
      <c r="F44472" s="22"/>
      <c r="G44472" s="22"/>
      <c r="H44472" s="22"/>
    </row>
    <row r="44473" spans="4:8">
      <c r="D44473" s="22"/>
      <c r="F44473" s="22"/>
      <c r="G44473" s="22"/>
      <c r="H44473" s="22"/>
    </row>
    <row r="44474" spans="4:8">
      <c r="D44474" s="22"/>
      <c r="F44474" s="22"/>
      <c r="G44474" s="22"/>
      <c r="H44474" s="22"/>
    </row>
    <row r="44475" spans="4:8">
      <c r="D44475" s="22"/>
      <c r="F44475" s="22"/>
      <c r="G44475" s="22"/>
      <c r="H44475" s="22"/>
    </row>
    <row r="44476" spans="4:8">
      <c r="D44476" s="22"/>
      <c r="F44476" s="22"/>
      <c r="G44476" s="22"/>
      <c r="H44476" s="22"/>
    </row>
    <row r="44477" spans="4:8">
      <c r="D44477" s="22"/>
      <c r="F44477" s="22"/>
      <c r="G44477" s="22"/>
      <c r="H44477" s="22"/>
    </row>
    <row r="44478" spans="4:8">
      <c r="D44478" s="22"/>
      <c r="F44478" s="22"/>
      <c r="G44478" s="22"/>
      <c r="H44478" s="22"/>
    </row>
    <row r="44479" spans="4:8">
      <c r="D44479" s="22"/>
      <c r="F44479" s="22"/>
      <c r="G44479" s="22"/>
      <c r="H44479" s="22"/>
    </row>
    <row r="44480" spans="4:8">
      <c r="D44480" s="22"/>
      <c r="F44480" s="22"/>
      <c r="G44480" s="22"/>
      <c r="H44480" s="22"/>
    </row>
    <row r="44481" spans="4:8">
      <c r="D44481" s="22"/>
      <c r="F44481" s="22"/>
      <c r="G44481" s="22"/>
      <c r="H44481" s="22"/>
    </row>
    <row r="44482" spans="4:8">
      <c r="D44482" s="22"/>
      <c r="F44482" s="22"/>
      <c r="G44482" s="22"/>
      <c r="H44482" s="22"/>
    </row>
    <row r="44483" spans="4:8">
      <c r="D44483" s="22"/>
      <c r="F44483" s="22"/>
      <c r="G44483" s="22"/>
      <c r="H44483" s="22"/>
    </row>
    <row r="44484" spans="4:8">
      <c r="D44484" s="22"/>
      <c r="F44484" s="22"/>
      <c r="G44484" s="22"/>
      <c r="H44484" s="22"/>
    </row>
    <row r="44485" spans="4:8">
      <c r="D44485" s="22"/>
      <c r="F44485" s="22"/>
      <c r="G44485" s="22"/>
      <c r="H44485" s="22"/>
    </row>
    <row r="44486" spans="4:8">
      <c r="D44486" s="22"/>
      <c r="F44486" s="22"/>
      <c r="G44486" s="22"/>
      <c r="H44486" s="22"/>
    </row>
    <row r="44487" spans="4:8">
      <c r="D44487" s="22"/>
      <c r="F44487" s="22"/>
      <c r="G44487" s="22"/>
      <c r="H44487" s="22"/>
    </row>
    <row r="44488" spans="4:8">
      <c r="D44488" s="22"/>
      <c r="F44488" s="22"/>
      <c r="G44488" s="22"/>
      <c r="H44488" s="22"/>
    </row>
    <row r="44489" spans="4:8">
      <c r="D44489" s="22"/>
      <c r="F44489" s="22"/>
      <c r="G44489" s="22"/>
      <c r="H44489" s="22"/>
    </row>
    <row r="44490" spans="4:8">
      <c r="D44490" s="22"/>
      <c r="F44490" s="22"/>
      <c r="G44490" s="22"/>
      <c r="H44490" s="22"/>
    </row>
    <row r="44491" spans="4:8">
      <c r="D44491" s="22"/>
      <c r="F44491" s="22"/>
      <c r="G44491" s="22"/>
      <c r="H44491" s="22"/>
    </row>
    <row r="44492" spans="4:8">
      <c r="D44492" s="22"/>
      <c r="F44492" s="22"/>
      <c r="G44492" s="22"/>
      <c r="H44492" s="22"/>
    </row>
    <row r="44493" spans="4:8">
      <c r="D44493" s="22"/>
      <c r="F44493" s="22"/>
      <c r="G44493" s="22"/>
      <c r="H44493" s="22"/>
    </row>
    <row r="44494" spans="4:8">
      <c r="D44494" s="22"/>
      <c r="F44494" s="22"/>
      <c r="G44494" s="22"/>
      <c r="H44494" s="22"/>
    </row>
    <row r="44495" spans="4:8">
      <c r="D44495" s="22"/>
      <c r="F44495" s="22"/>
      <c r="G44495" s="22"/>
      <c r="H44495" s="22"/>
    </row>
    <row r="44496" spans="4:8">
      <c r="D44496" s="22"/>
      <c r="F44496" s="22"/>
      <c r="G44496" s="22"/>
      <c r="H44496" s="22"/>
    </row>
    <row r="44497" spans="4:8">
      <c r="D44497" s="22"/>
      <c r="F44497" s="22"/>
      <c r="G44497" s="22"/>
      <c r="H44497" s="22"/>
    </row>
    <row r="44498" spans="4:8">
      <c r="D44498" s="22"/>
      <c r="F44498" s="22"/>
      <c r="G44498" s="22"/>
      <c r="H44498" s="22"/>
    </row>
    <row r="44499" spans="4:8">
      <c r="D44499" s="22"/>
      <c r="F44499" s="22"/>
      <c r="G44499" s="22"/>
      <c r="H44499" s="22"/>
    </row>
    <row r="44500" spans="4:8">
      <c r="D44500" s="22"/>
      <c r="F44500" s="22"/>
      <c r="G44500" s="22"/>
      <c r="H44500" s="22"/>
    </row>
    <row r="44501" spans="4:8">
      <c r="D44501" s="22"/>
      <c r="F44501" s="22"/>
      <c r="G44501" s="22"/>
      <c r="H44501" s="22"/>
    </row>
    <row r="44502" spans="4:8">
      <c r="D44502" s="22"/>
      <c r="F44502" s="22"/>
      <c r="G44502" s="22"/>
      <c r="H44502" s="22"/>
    </row>
    <row r="44503" spans="4:8">
      <c r="D44503" s="22"/>
      <c r="F44503" s="22"/>
      <c r="G44503" s="22"/>
      <c r="H44503" s="22"/>
    </row>
    <row r="44504" spans="4:8">
      <c r="D44504" s="22"/>
      <c r="F44504" s="22"/>
      <c r="G44504" s="22"/>
      <c r="H44504" s="22"/>
    </row>
    <row r="44505" spans="4:8">
      <c r="D44505" s="22"/>
      <c r="F44505" s="22"/>
      <c r="G44505" s="22"/>
      <c r="H44505" s="22"/>
    </row>
    <row r="44506" spans="4:8">
      <c r="D44506" s="22"/>
      <c r="F44506" s="22"/>
      <c r="G44506" s="22"/>
      <c r="H44506" s="22"/>
    </row>
    <row r="44507" spans="4:8">
      <c r="D44507" s="22"/>
      <c r="F44507" s="22"/>
      <c r="G44507" s="22"/>
      <c r="H44507" s="22"/>
    </row>
    <row r="44508" spans="4:8">
      <c r="D44508" s="22"/>
      <c r="F44508" s="22"/>
      <c r="G44508" s="22"/>
      <c r="H44508" s="22"/>
    </row>
    <row r="44509" spans="4:8">
      <c r="D44509" s="22"/>
      <c r="F44509" s="22"/>
      <c r="G44509" s="22"/>
      <c r="H44509" s="22"/>
    </row>
    <row r="44510" spans="4:8">
      <c r="D44510" s="22"/>
      <c r="F44510" s="22"/>
      <c r="G44510" s="22"/>
      <c r="H44510" s="22"/>
    </row>
    <row r="44511" spans="4:8">
      <c r="D44511" s="22"/>
      <c r="F44511" s="22"/>
      <c r="G44511" s="22"/>
      <c r="H44511" s="22"/>
    </row>
    <row r="44512" spans="4:8">
      <c r="D44512" s="22"/>
      <c r="F44512" s="22"/>
      <c r="G44512" s="22"/>
      <c r="H44512" s="22"/>
    </row>
    <row r="44513" spans="4:8">
      <c r="D44513" s="22"/>
      <c r="F44513" s="22"/>
      <c r="G44513" s="22"/>
      <c r="H44513" s="22"/>
    </row>
    <row r="44514" spans="4:8">
      <c r="D44514" s="22"/>
      <c r="F44514" s="22"/>
      <c r="G44514" s="22"/>
      <c r="H44514" s="22"/>
    </row>
    <row r="44515" spans="4:8">
      <c r="D44515" s="22"/>
      <c r="F44515" s="22"/>
      <c r="G44515" s="22"/>
      <c r="H44515" s="22"/>
    </row>
    <row r="44516" spans="4:8">
      <c r="D44516" s="22"/>
      <c r="F44516" s="22"/>
      <c r="G44516" s="22"/>
      <c r="H44516" s="22"/>
    </row>
    <row r="44517" spans="4:8">
      <c r="D44517" s="22"/>
      <c r="F44517" s="22"/>
      <c r="G44517" s="22"/>
      <c r="H44517" s="22"/>
    </row>
    <row r="44518" spans="4:8">
      <c r="D44518" s="22"/>
      <c r="F44518" s="22"/>
      <c r="G44518" s="22"/>
      <c r="H44518" s="22"/>
    </row>
    <row r="44519" spans="4:8">
      <c r="D44519" s="22"/>
      <c r="F44519" s="22"/>
      <c r="G44519" s="22"/>
      <c r="H44519" s="22"/>
    </row>
    <row r="44520" spans="4:8">
      <c r="D44520" s="22"/>
      <c r="F44520" s="22"/>
      <c r="G44520" s="22"/>
      <c r="H44520" s="22"/>
    </row>
    <row r="44521" spans="4:8">
      <c r="D44521" s="22"/>
      <c r="F44521" s="22"/>
      <c r="G44521" s="22"/>
      <c r="H44521" s="22"/>
    </row>
    <row r="44522" spans="4:8">
      <c r="D44522" s="22"/>
      <c r="F44522" s="22"/>
      <c r="G44522" s="22"/>
      <c r="H44522" s="22"/>
    </row>
    <row r="44523" spans="4:8">
      <c r="D44523" s="22"/>
      <c r="F44523" s="22"/>
      <c r="G44523" s="22"/>
      <c r="H44523" s="22"/>
    </row>
    <row r="44524" spans="4:8">
      <c r="D44524" s="22"/>
      <c r="F44524" s="22"/>
      <c r="G44524" s="22"/>
      <c r="H44524" s="22"/>
    </row>
    <row r="44525" spans="4:8">
      <c r="D44525" s="22"/>
      <c r="F44525" s="22"/>
      <c r="G44525" s="22"/>
      <c r="H44525" s="22"/>
    </row>
    <row r="44526" spans="4:8">
      <c r="D44526" s="22"/>
      <c r="F44526" s="22"/>
      <c r="G44526" s="22"/>
      <c r="H44526" s="22"/>
    </row>
    <row r="44527" spans="4:8">
      <c r="D44527" s="22"/>
      <c r="F44527" s="22"/>
      <c r="G44527" s="22"/>
      <c r="H44527" s="22"/>
    </row>
    <row r="44528" spans="4:8">
      <c r="D44528" s="22"/>
      <c r="F44528" s="22"/>
      <c r="G44528" s="22"/>
      <c r="H44528" s="22"/>
    </row>
    <row r="44529" spans="4:8">
      <c r="D44529" s="22"/>
      <c r="F44529" s="22"/>
      <c r="G44529" s="22"/>
      <c r="H44529" s="22"/>
    </row>
    <row r="44530" spans="4:8">
      <c r="D44530" s="22"/>
      <c r="F44530" s="22"/>
      <c r="G44530" s="22"/>
      <c r="H44530" s="22"/>
    </row>
    <row r="44531" spans="4:8">
      <c r="D44531" s="22"/>
      <c r="F44531" s="22"/>
      <c r="G44531" s="22"/>
      <c r="H44531" s="22"/>
    </row>
    <row r="44532" spans="4:8">
      <c r="D44532" s="22"/>
      <c r="F44532" s="22"/>
      <c r="G44532" s="22"/>
      <c r="H44532" s="22"/>
    </row>
    <row r="44533" spans="4:8">
      <c r="D44533" s="22"/>
      <c r="F44533" s="22"/>
      <c r="G44533" s="22"/>
      <c r="H44533" s="22"/>
    </row>
    <row r="44534" spans="4:8">
      <c r="D44534" s="22"/>
      <c r="F44534" s="22"/>
      <c r="G44534" s="22"/>
      <c r="H44534" s="22"/>
    </row>
    <row r="44535" spans="4:8">
      <c r="D44535" s="22"/>
      <c r="F44535" s="22"/>
      <c r="G44535" s="22"/>
      <c r="H44535" s="22"/>
    </row>
    <row r="44536" spans="4:8">
      <c r="D44536" s="22"/>
      <c r="F44536" s="22"/>
      <c r="G44536" s="22"/>
      <c r="H44536" s="22"/>
    </row>
    <row r="44537" spans="4:8">
      <c r="D44537" s="22"/>
      <c r="F44537" s="22"/>
      <c r="G44537" s="22"/>
      <c r="H44537" s="22"/>
    </row>
    <row r="44538" spans="4:8">
      <c r="D44538" s="22"/>
      <c r="F44538" s="22"/>
      <c r="G44538" s="22"/>
      <c r="H44538" s="22"/>
    </row>
    <row r="44539" spans="4:8">
      <c r="D44539" s="22"/>
      <c r="F44539" s="22"/>
      <c r="G44539" s="22"/>
      <c r="H44539" s="22"/>
    </row>
    <row r="44540" spans="4:8">
      <c r="D44540" s="22"/>
      <c r="F44540" s="22"/>
      <c r="G44540" s="22"/>
      <c r="H44540" s="22"/>
    </row>
    <row r="44541" spans="4:8">
      <c r="D44541" s="22"/>
      <c r="F44541" s="22"/>
      <c r="G44541" s="22"/>
      <c r="H44541" s="22"/>
    </row>
    <row r="44542" spans="4:8">
      <c r="D44542" s="22"/>
      <c r="F44542" s="22"/>
      <c r="G44542" s="22"/>
      <c r="H44542" s="22"/>
    </row>
    <row r="44543" spans="4:8">
      <c r="D44543" s="22"/>
      <c r="F44543" s="22"/>
      <c r="G44543" s="22"/>
      <c r="H44543" s="22"/>
    </row>
    <row r="44544" spans="4:8">
      <c r="D44544" s="22"/>
      <c r="F44544" s="22"/>
      <c r="G44544" s="22"/>
      <c r="H44544" s="22"/>
    </row>
    <row r="44545" spans="4:8">
      <c r="D44545" s="22"/>
      <c r="F44545" s="22"/>
      <c r="G44545" s="22"/>
      <c r="H44545" s="22"/>
    </row>
    <row r="44546" spans="4:8">
      <c r="D44546" s="22"/>
      <c r="F44546" s="22"/>
      <c r="G44546" s="22"/>
      <c r="H44546" s="22"/>
    </row>
    <row r="44547" spans="4:8">
      <c r="D44547" s="22"/>
      <c r="F44547" s="22"/>
      <c r="G44547" s="22"/>
      <c r="H44547" s="22"/>
    </row>
    <row r="44548" spans="4:8">
      <c r="D44548" s="22"/>
      <c r="F44548" s="22"/>
      <c r="G44548" s="22"/>
      <c r="H44548" s="22"/>
    </row>
    <row r="44549" spans="4:8">
      <c r="D44549" s="22"/>
      <c r="F44549" s="22"/>
      <c r="G44549" s="22"/>
      <c r="H44549" s="22"/>
    </row>
    <row r="44550" spans="4:8">
      <c r="D44550" s="22"/>
      <c r="F44550" s="22"/>
      <c r="G44550" s="22"/>
      <c r="H44550" s="22"/>
    </row>
    <row r="44551" spans="4:8">
      <c r="D44551" s="22"/>
      <c r="F44551" s="22"/>
      <c r="G44551" s="22"/>
      <c r="H44551" s="22"/>
    </row>
    <row r="44552" spans="4:8">
      <c r="D44552" s="22"/>
      <c r="F44552" s="22"/>
      <c r="G44552" s="22"/>
      <c r="H44552" s="22"/>
    </row>
    <row r="44553" spans="4:8">
      <c r="D44553" s="22"/>
      <c r="F44553" s="22"/>
      <c r="G44553" s="22"/>
      <c r="H44553" s="22"/>
    </row>
    <row r="44554" spans="4:8">
      <c r="D44554" s="22"/>
      <c r="F44554" s="22"/>
      <c r="G44554" s="22"/>
      <c r="H44554" s="22"/>
    </row>
    <row r="44555" spans="4:8">
      <c r="D44555" s="22"/>
      <c r="F44555" s="22"/>
      <c r="G44555" s="22"/>
      <c r="H44555" s="22"/>
    </row>
    <row r="44556" spans="4:8">
      <c r="D44556" s="22"/>
      <c r="F44556" s="22"/>
      <c r="G44556" s="22"/>
      <c r="H44556" s="22"/>
    </row>
    <row r="44557" spans="4:8">
      <c r="D44557" s="22"/>
      <c r="F44557" s="22"/>
      <c r="G44557" s="22"/>
      <c r="H44557" s="22"/>
    </row>
    <row r="44558" spans="4:8">
      <c r="D44558" s="22"/>
      <c r="F44558" s="22"/>
      <c r="G44558" s="22"/>
      <c r="H44558" s="22"/>
    </row>
    <row r="44559" spans="4:8">
      <c r="D44559" s="22"/>
      <c r="F44559" s="22"/>
      <c r="G44559" s="22"/>
      <c r="H44559" s="22"/>
    </row>
    <row r="44560" spans="4:8">
      <c r="D44560" s="22"/>
      <c r="F44560" s="22"/>
      <c r="G44560" s="22"/>
      <c r="H44560" s="22"/>
    </row>
    <row r="44561" spans="4:8">
      <c r="D44561" s="22"/>
      <c r="F44561" s="22"/>
      <c r="G44561" s="22"/>
      <c r="H44561" s="22"/>
    </row>
    <row r="44562" spans="4:8">
      <c r="D44562" s="22"/>
      <c r="F44562" s="22"/>
      <c r="G44562" s="22"/>
      <c r="H44562" s="22"/>
    </row>
    <row r="44563" spans="4:8">
      <c r="D44563" s="22"/>
      <c r="F44563" s="22"/>
      <c r="G44563" s="22"/>
      <c r="H44563" s="22"/>
    </row>
    <row r="44564" spans="4:8">
      <c r="D44564" s="22"/>
      <c r="F44564" s="22"/>
      <c r="G44564" s="22"/>
      <c r="H44564" s="22"/>
    </row>
    <row r="44565" spans="4:8">
      <c r="D44565" s="22"/>
      <c r="F44565" s="22"/>
      <c r="G44565" s="22"/>
      <c r="H44565" s="22"/>
    </row>
    <row r="44566" spans="4:8">
      <c r="D44566" s="22"/>
      <c r="F44566" s="22"/>
      <c r="G44566" s="22"/>
      <c r="H44566" s="22"/>
    </row>
    <row r="44567" spans="4:8">
      <c r="D44567" s="22"/>
      <c r="F44567" s="22"/>
      <c r="G44567" s="22"/>
      <c r="H44567" s="22"/>
    </row>
    <row r="44568" spans="4:8">
      <c r="D44568" s="22"/>
      <c r="F44568" s="22"/>
      <c r="G44568" s="22"/>
      <c r="H44568" s="22"/>
    </row>
    <row r="44569" spans="4:8">
      <c r="D44569" s="22"/>
      <c r="F44569" s="22"/>
      <c r="G44569" s="22"/>
      <c r="H44569" s="22"/>
    </row>
    <row r="44570" spans="4:8">
      <c r="D44570" s="22"/>
      <c r="F44570" s="22"/>
      <c r="G44570" s="22"/>
      <c r="H44570" s="22"/>
    </row>
    <row r="44571" spans="4:8">
      <c r="D44571" s="22"/>
      <c r="F44571" s="22"/>
      <c r="G44571" s="22"/>
      <c r="H44571" s="22"/>
    </row>
    <row r="44572" spans="4:8">
      <c r="D44572" s="22"/>
      <c r="F44572" s="22"/>
      <c r="G44572" s="22"/>
      <c r="H44572" s="22"/>
    </row>
    <row r="44573" spans="4:8">
      <c r="D44573" s="22"/>
      <c r="F44573" s="22"/>
      <c r="G44573" s="22"/>
      <c r="H44573" s="22"/>
    </row>
    <row r="44574" spans="4:8">
      <c r="D44574" s="22"/>
      <c r="F44574" s="22"/>
      <c r="G44574" s="22"/>
      <c r="H44574" s="22"/>
    </row>
    <row r="44575" spans="4:8">
      <c r="D44575" s="22"/>
      <c r="F44575" s="22"/>
      <c r="G44575" s="22"/>
      <c r="H44575" s="22"/>
    </row>
    <row r="44576" spans="4:8">
      <c r="D44576" s="22"/>
      <c r="F44576" s="22"/>
      <c r="G44576" s="22"/>
      <c r="H44576" s="22"/>
    </row>
    <row r="44577" spans="4:8">
      <c r="D44577" s="22"/>
      <c r="F44577" s="22"/>
      <c r="G44577" s="22"/>
      <c r="H44577" s="22"/>
    </row>
    <row r="44578" spans="4:8">
      <c r="D44578" s="22"/>
      <c r="F44578" s="22"/>
      <c r="G44578" s="22"/>
      <c r="H44578" s="22"/>
    </row>
    <row r="44579" spans="4:8">
      <c r="D44579" s="22"/>
      <c r="F44579" s="22"/>
      <c r="G44579" s="22"/>
      <c r="H44579" s="22"/>
    </row>
    <row r="44580" spans="4:8">
      <c r="D44580" s="22"/>
      <c r="F44580" s="22"/>
      <c r="G44580" s="22"/>
      <c r="H44580" s="22"/>
    </row>
    <row r="44581" spans="4:8">
      <c r="D44581" s="22"/>
      <c r="F44581" s="22"/>
      <c r="G44581" s="22"/>
      <c r="H44581" s="22"/>
    </row>
    <row r="44582" spans="4:8">
      <c r="D44582" s="22"/>
      <c r="F44582" s="22"/>
      <c r="G44582" s="22"/>
      <c r="H44582" s="22"/>
    </row>
    <row r="44583" spans="4:8">
      <c r="D44583" s="22"/>
      <c r="F44583" s="22"/>
      <c r="G44583" s="22"/>
      <c r="H44583" s="22"/>
    </row>
    <row r="44584" spans="4:8">
      <c r="D44584" s="22"/>
      <c r="F44584" s="22"/>
      <c r="G44584" s="22"/>
      <c r="H44584" s="22"/>
    </row>
    <row r="44585" spans="4:8">
      <c r="D44585" s="22"/>
      <c r="F44585" s="22"/>
      <c r="G44585" s="22"/>
      <c r="H44585" s="22"/>
    </row>
    <row r="44586" spans="4:8">
      <c r="D44586" s="22"/>
      <c r="F44586" s="22"/>
      <c r="G44586" s="22"/>
      <c r="H44586" s="22"/>
    </row>
    <row r="44587" spans="4:8">
      <c r="D44587" s="22"/>
      <c r="F44587" s="22"/>
      <c r="G44587" s="22"/>
      <c r="H44587" s="22"/>
    </row>
    <row r="44588" spans="4:8">
      <c r="D44588" s="22"/>
      <c r="F44588" s="22"/>
      <c r="G44588" s="22"/>
      <c r="H44588" s="22"/>
    </row>
    <row r="44589" spans="4:8">
      <c r="D44589" s="22"/>
      <c r="F44589" s="22"/>
      <c r="G44589" s="22"/>
      <c r="H44589" s="22"/>
    </row>
    <row r="44590" spans="4:8">
      <c r="D44590" s="22"/>
      <c r="F44590" s="22"/>
      <c r="G44590" s="22"/>
      <c r="H44590" s="22"/>
    </row>
    <row r="44591" spans="4:8">
      <c r="D44591" s="22"/>
      <c r="F44591" s="22"/>
      <c r="G44591" s="22"/>
      <c r="H44591" s="22"/>
    </row>
    <row r="44592" spans="4:8">
      <c r="D44592" s="22"/>
      <c r="F44592" s="22"/>
      <c r="G44592" s="22"/>
      <c r="H44592" s="22"/>
    </row>
    <row r="44593" spans="4:8">
      <c r="D44593" s="22"/>
      <c r="F44593" s="22"/>
      <c r="G44593" s="22"/>
      <c r="H44593" s="22"/>
    </row>
    <row r="44594" spans="4:8">
      <c r="D44594" s="22"/>
      <c r="F44594" s="22"/>
      <c r="G44594" s="22"/>
      <c r="H44594" s="22"/>
    </row>
    <row r="44595" spans="4:8">
      <c r="D44595" s="22"/>
      <c r="F44595" s="22"/>
      <c r="G44595" s="22"/>
      <c r="H44595" s="22"/>
    </row>
    <row r="44596" spans="4:8">
      <c r="D44596" s="22"/>
      <c r="F44596" s="22"/>
      <c r="G44596" s="22"/>
      <c r="H44596" s="22"/>
    </row>
    <row r="44597" spans="4:8">
      <c r="D44597" s="22"/>
      <c r="F44597" s="22"/>
      <c r="G44597" s="22"/>
      <c r="H44597" s="22"/>
    </row>
    <row r="44598" spans="4:8">
      <c r="D44598" s="22"/>
      <c r="F44598" s="22"/>
      <c r="G44598" s="22"/>
      <c r="H44598" s="22"/>
    </row>
    <row r="44599" spans="4:8">
      <c r="D44599" s="22"/>
      <c r="F44599" s="22"/>
      <c r="G44599" s="22"/>
      <c r="H44599" s="22"/>
    </row>
    <row r="44600" spans="4:8">
      <c r="D44600" s="22"/>
      <c r="F44600" s="22"/>
      <c r="G44600" s="22"/>
      <c r="H44600" s="22"/>
    </row>
    <row r="44601" spans="4:8">
      <c r="D44601" s="22"/>
      <c r="F44601" s="22"/>
      <c r="G44601" s="22"/>
      <c r="H44601" s="22"/>
    </row>
    <row r="44602" spans="4:8">
      <c r="D44602" s="22"/>
      <c r="F44602" s="22"/>
      <c r="G44602" s="22"/>
      <c r="H44602" s="22"/>
    </row>
    <row r="44603" spans="4:8">
      <c r="D44603" s="22"/>
      <c r="F44603" s="22"/>
      <c r="G44603" s="22"/>
      <c r="H44603" s="22"/>
    </row>
    <row r="44604" spans="4:8">
      <c r="D44604" s="22"/>
      <c r="F44604" s="22"/>
      <c r="G44604" s="22"/>
      <c r="H44604" s="22"/>
    </row>
    <row r="44605" spans="4:8">
      <c r="D44605" s="22"/>
      <c r="F44605" s="22"/>
      <c r="G44605" s="22"/>
      <c r="H44605" s="22"/>
    </row>
    <row r="44606" spans="4:8">
      <c r="D44606" s="22"/>
      <c r="F44606" s="22"/>
      <c r="G44606" s="22"/>
      <c r="H44606" s="22"/>
    </row>
    <row r="44607" spans="4:8">
      <c r="D44607" s="22"/>
      <c r="F44607" s="22"/>
      <c r="G44607" s="22"/>
      <c r="H44607" s="22"/>
    </row>
    <row r="44608" spans="4:8">
      <c r="D44608" s="22"/>
      <c r="F44608" s="22"/>
      <c r="G44608" s="22"/>
      <c r="H44608" s="22"/>
    </row>
    <row r="44609" spans="4:8">
      <c r="D44609" s="22"/>
      <c r="F44609" s="22"/>
      <c r="G44609" s="22"/>
      <c r="H44609" s="22"/>
    </row>
    <row r="44610" spans="4:8">
      <c r="D44610" s="22"/>
      <c r="F44610" s="22"/>
      <c r="G44610" s="22"/>
      <c r="H44610" s="22"/>
    </row>
    <row r="44611" spans="4:8">
      <c r="D44611" s="22"/>
      <c r="F44611" s="22"/>
      <c r="G44611" s="22"/>
      <c r="H44611" s="22"/>
    </row>
    <row r="44612" spans="4:8">
      <c r="D44612" s="22"/>
      <c r="F44612" s="22"/>
      <c r="G44612" s="22"/>
      <c r="H44612" s="22"/>
    </row>
    <row r="44613" spans="4:8">
      <c r="D44613" s="22"/>
      <c r="F44613" s="22"/>
      <c r="G44613" s="22"/>
      <c r="H44613" s="22"/>
    </row>
    <row r="44614" spans="4:8">
      <c r="D44614" s="22"/>
      <c r="F44614" s="22"/>
      <c r="G44614" s="22"/>
      <c r="H44614" s="22"/>
    </row>
    <row r="44615" spans="4:8">
      <c r="D44615" s="22"/>
      <c r="F44615" s="22"/>
      <c r="G44615" s="22"/>
      <c r="H44615" s="22"/>
    </row>
    <row r="44616" spans="4:8">
      <c r="D44616" s="22"/>
      <c r="F44616" s="22"/>
      <c r="G44616" s="22"/>
      <c r="H44616" s="22"/>
    </row>
    <row r="44617" spans="4:8">
      <c r="D44617" s="22"/>
      <c r="F44617" s="22"/>
      <c r="G44617" s="22"/>
      <c r="H44617" s="22"/>
    </row>
    <row r="44618" spans="4:8">
      <c r="D44618" s="22"/>
      <c r="F44618" s="22"/>
      <c r="G44618" s="22"/>
      <c r="H44618" s="22"/>
    </row>
    <row r="44619" spans="4:8">
      <c r="D44619" s="22"/>
      <c r="F44619" s="22"/>
      <c r="G44619" s="22"/>
      <c r="H44619" s="22"/>
    </row>
    <row r="44620" spans="4:8">
      <c r="D44620" s="22"/>
      <c r="F44620" s="22"/>
      <c r="G44620" s="22"/>
      <c r="H44620" s="22"/>
    </row>
    <row r="44621" spans="4:8">
      <c r="D44621" s="22"/>
      <c r="F44621" s="22"/>
      <c r="G44621" s="22"/>
      <c r="H44621" s="22"/>
    </row>
    <row r="44622" spans="4:8">
      <c r="D44622" s="22"/>
      <c r="F44622" s="22"/>
      <c r="G44622" s="22"/>
      <c r="H44622" s="22"/>
    </row>
    <row r="44623" spans="4:8">
      <c r="D44623" s="22"/>
      <c r="F44623" s="22"/>
      <c r="G44623" s="22"/>
      <c r="H44623" s="22"/>
    </row>
    <row r="44624" spans="4:8">
      <c r="D44624" s="22"/>
      <c r="F44624" s="22"/>
      <c r="G44624" s="22"/>
      <c r="H44624" s="22"/>
    </row>
    <row r="44625" spans="4:8">
      <c r="D44625" s="22"/>
      <c r="F44625" s="22"/>
      <c r="G44625" s="22"/>
      <c r="H44625" s="22"/>
    </row>
    <row r="44626" spans="4:8">
      <c r="D44626" s="22"/>
      <c r="F44626" s="22"/>
      <c r="G44626" s="22"/>
      <c r="H44626" s="22"/>
    </row>
    <row r="44627" spans="4:8">
      <c r="D44627" s="22"/>
      <c r="F44627" s="22"/>
      <c r="G44627" s="22"/>
      <c r="H44627" s="22"/>
    </row>
    <row r="44628" spans="4:8">
      <c r="D44628" s="22"/>
      <c r="F44628" s="22"/>
      <c r="G44628" s="22"/>
      <c r="H44628" s="22"/>
    </row>
    <row r="44629" spans="4:8">
      <c r="D44629" s="22"/>
      <c r="F44629" s="22"/>
      <c r="G44629" s="22"/>
      <c r="H44629" s="22"/>
    </row>
    <row r="44630" spans="4:8">
      <c r="D44630" s="22"/>
      <c r="F44630" s="22"/>
      <c r="G44630" s="22"/>
      <c r="H44630" s="22"/>
    </row>
    <row r="44631" spans="4:8">
      <c r="D44631" s="22"/>
      <c r="F44631" s="22"/>
      <c r="G44631" s="22"/>
      <c r="H44631" s="22"/>
    </row>
    <row r="44632" spans="4:8">
      <c r="D44632" s="22"/>
      <c r="F44632" s="22"/>
      <c r="G44632" s="22"/>
      <c r="H44632" s="22"/>
    </row>
    <row r="44633" spans="4:8">
      <c r="D44633" s="22"/>
      <c r="F44633" s="22"/>
      <c r="G44633" s="22"/>
      <c r="H44633" s="22"/>
    </row>
    <row r="44634" spans="4:8">
      <c r="D44634" s="22"/>
      <c r="F44634" s="22"/>
      <c r="G44634" s="22"/>
      <c r="H44634" s="22"/>
    </row>
    <row r="44635" spans="4:8">
      <c r="D44635" s="22"/>
      <c r="F44635" s="22"/>
      <c r="G44635" s="22"/>
      <c r="H44635" s="22"/>
    </row>
    <row r="44636" spans="4:8">
      <c r="D44636" s="22"/>
      <c r="F44636" s="22"/>
      <c r="G44636" s="22"/>
      <c r="H44636" s="22"/>
    </row>
    <row r="44637" spans="4:8">
      <c r="D44637" s="22"/>
      <c r="F44637" s="22"/>
      <c r="G44637" s="22"/>
      <c r="H44637" s="22"/>
    </row>
    <row r="44638" spans="4:8">
      <c r="D44638" s="22"/>
      <c r="F44638" s="22"/>
      <c r="G44638" s="22"/>
      <c r="H44638" s="22"/>
    </row>
    <row r="44639" spans="4:8">
      <c r="D44639" s="22"/>
      <c r="F44639" s="22"/>
      <c r="G44639" s="22"/>
      <c r="H44639" s="22"/>
    </row>
    <row r="44640" spans="4:8">
      <c r="D44640" s="22"/>
      <c r="F44640" s="22"/>
      <c r="G44640" s="22"/>
      <c r="H44640" s="22"/>
    </row>
    <row r="44641" spans="4:8">
      <c r="D44641" s="22"/>
      <c r="F44641" s="22"/>
      <c r="G44641" s="22"/>
      <c r="H44641" s="22"/>
    </row>
    <row r="44642" spans="4:8">
      <c r="D44642" s="22"/>
      <c r="F44642" s="22"/>
      <c r="G44642" s="22"/>
      <c r="H44642" s="22"/>
    </row>
    <row r="44643" spans="4:8">
      <c r="D44643" s="22"/>
      <c r="F44643" s="22"/>
      <c r="G44643" s="22"/>
      <c r="H44643" s="22"/>
    </row>
    <row r="44644" spans="4:8">
      <c r="D44644" s="22"/>
      <c r="F44644" s="22"/>
      <c r="G44644" s="22"/>
      <c r="H44644" s="22"/>
    </row>
    <row r="44645" spans="4:8">
      <c r="D44645" s="22"/>
      <c r="F44645" s="22"/>
      <c r="G44645" s="22"/>
      <c r="H44645" s="22"/>
    </row>
    <row r="44646" spans="4:8">
      <c r="D44646" s="22"/>
      <c r="F44646" s="22"/>
      <c r="G44646" s="22"/>
      <c r="H44646" s="22"/>
    </row>
    <row r="44647" spans="4:8">
      <c r="D44647" s="22"/>
      <c r="F44647" s="22"/>
      <c r="G44647" s="22"/>
      <c r="H44647" s="22"/>
    </row>
    <row r="44648" spans="4:8">
      <c r="D44648" s="22"/>
      <c r="F44648" s="22"/>
      <c r="G44648" s="22"/>
      <c r="H44648" s="22"/>
    </row>
    <row r="44649" spans="4:8">
      <c r="D44649" s="22"/>
      <c r="F44649" s="22"/>
      <c r="G44649" s="22"/>
      <c r="H44649" s="22"/>
    </row>
    <row r="44650" spans="4:8">
      <c r="D44650" s="22"/>
      <c r="F44650" s="22"/>
      <c r="G44650" s="22"/>
      <c r="H44650" s="22"/>
    </row>
    <row r="44651" spans="4:8">
      <c r="D44651" s="22"/>
      <c r="F44651" s="22"/>
      <c r="G44651" s="22"/>
      <c r="H44651" s="22"/>
    </row>
    <row r="44652" spans="4:8">
      <c r="D44652" s="22"/>
      <c r="F44652" s="22"/>
      <c r="G44652" s="22"/>
      <c r="H44652" s="22"/>
    </row>
    <row r="44653" spans="4:8">
      <c r="D44653" s="22"/>
      <c r="F44653" s="22"/>
      <c r="G44653" s="22"/>
      <c r="H44653" s="22"/>
    </row>
    <row r="44654" spans="4:8">
      <c r="D44654" s="22"/>
      <c r="F44654" s="22"/>
      <c r="G44654" s="22"/>
      <c r="H44654" s="22"/>
    </row>
    <row r="44655" spans="4:8">
      <c r="D44655" s="22"/>
      <c r="F44655" s="22"/>
      <c r="G44655" s="22"/>
      <c r="H44655" s="22"/>
    </row>
    <row r="44656" spans="4:8">
      <c r="D44656" s="22"/>
      <c r="F44656" s="22"/>
      <c r="G44656" s="22"/>
      <c r="H44656" s="22"/>
    </row>
    <row r="44657" spans="4:8">
      <c r="D44657" s="22"/>
      <c r="F44657" s="22"/>
      <c r="G44657" s="22"/>
      <c r="H44657" s="22"/>
    </row>
    <row r="44658" spans="4:8">
      <c r="D44658" s="22"/>
      <c r="F44658" s="22"/>
      <c r="G44658" s="22"/>
      <c r="H44658" s="22"/>
    </row>
    <row r="44659" spans="4:8">
      <c r="D44659" s="22"/>
      <c r="F44659" s="22"/>
      <c r="G44659" s="22"/>
      <c r="H44659" s="22"/>
    </row>
    <row r="44660" spans="4:8">
      <c r="D44660" s="22"/>
      <c r="F44660" s="22"/>
      <c r="G44660" s="22"/>
      <c r="H44660" s="22"/>
    </row>
    <row r="44661" spans="4:8">
      <c r="D44661" s="22"/>
      <c r="F44661" s="22"/>
      <c r="G44661" s="22"/>
      <c r="H44661" s="22"/>
    </row>
    <row r="44662" spans="4:8">
      <c r="D44662" s="22"/>
      <c r="F44662" s="22"/>
      <c r="G44662" s="22"/>
      <c r="H44662" s="22"/>
    </row>
    <row r="44663" spans="4:8">
      <c r="D44663" s="22"/>
      <c r="F44663" s="22"/>
      <c r="G44663" s="22"/>
      <c r="H44663" s="22"/>
    </row>
    <row r="44664" spans="4:8">
      <c r="D44664" s="22"/>
      <c r="F44664" s="22"/>
      <c r="G44664" s="22"/>
      <c r="H44664" s="22"/>
    </row>
    <row r="44665" spans="4:8">
      <c r="D44665" s="22"/>
      <c r="F44665" s="22"/>
      <c r="G44665" s="22"/>
      <c r="H44665" s="22"/>
    </row>
    <row r="44666" spans="4:8">
      <c r="D44666" s="22"/>
      <c r="F44666" s="22"/>
      <c r="G44666" s="22"/>
      <c r="H44666" s="22"/>
    </row>
    <row r="44667" spans="4:8">
      <c r="D44667" s="22"/>
      <c r="F44667" s="22"/>
      <c r="G44667" s="22"/>
      <c r="H44667" s="22"/>
    </row>
    <row r="44668" spans="4:8">
      <c r="D44668" s="22"/>
      <c r="F44668" s="22"/>
      <c r="G44668" s="22"/>
      <c r="H44668" s="22"/>
    </row>
    <row r="44669" spans="4:8">
      <c r="D44669" s="22"/>
      <c r="F44669" s="22"/>
      <c r="G44669" s="22"/>
      <c r="H44669" s="22"/>
    </row>
    <row r="44670" spans="4:8">
      <c r="D44670" s="22"/>
      <c r="F44670" s="22"/>
      <c r="G44670" s="22"/>
      <c r="H44670" s="22"/>
    </row>
    <row r="44671" spans="4:8">
      <c r="D44671" s="22"/>
      <c r="F44671" s="22"/>
      <c r="G44671" s="22"/>
      <c r="H44671" s="22"/>
    </row>
    <row r="44672" spans="4:8">
      <c r="D44672" s="22"/>
      <c r="F44672" s="22"/>
      <c r="G44672" s="22"/>
      <c r="H44672" s="22"/>
    </row>
    <row r="44673" spans="4:8">
      <c r="D44673" s="22"/>
      <c r="F44673" s="22"/>
      <c r="G44673" s="22"/>
      <c r="H44673" s="22"/>
    </row>
    <row r="44674" spans="4:8">
      <c r="D44674" s="22"/>
      <c r="F44674" s="22"/>
      <c r="G44674" s="22"/>
      <c r="H44674" s="22"/>
    </row>
    <row r="44675" spans="4:8">
      <c r="D44675" s="22"/>
      <c r="F44675" s="22"/>
      <c r="G44675" s="22"/>
      <c r="H44675" s="22"/>
    </row>
    <row r="44676" spans="4:8">
      <c r="D44676" s="22"/>
      <c r="F44676" s="22"/>
      <c r="G44676" s="22"/>
      <c r="H44676" s="22"/>
    </row>
    <row r="44677" spans="4:8">
      <c r="D44677" s="22"/>
      <c r="F44677" s="22"/>
      <c r="G44677" s="22"/>
      <c r="H44677" s="22"/>
    </row>
    <row r="44678" spans="4:8">
      <c r="D44678" s="22"/>
      <c r="F44678" s="22"/>
      <c r="G44678" s="22"/>
      <c r="H44678" s="22"/>
    </row>
    <row r="44679" spans="4:8">
      <c r="D44679" s="22"/>
      <c r="F44679" s="22"/>
      <c r="G44679" s="22"/>
      <c r="H44679" s="22"/>
    </row>
    <row r="44680" spans="4:8">
      <c r="D44680" s="22"/>
      <c r="F44680" s="22"/>
      <c r="G44680" s="22"/>
      <c r="H44680" s="22"/>
    </row>
    <row r="44681" spans="4:8">
      <c r="D44681" s="22"/>
      <c r="F44681" s="22"/>
      <c r="G44681" s="22"/>
      <c r="H44681" s="22"/>
    </row>
    <row r="44682" spans="4:8">
      <c r="D44682" s="22"/>
      <c r="F44682" s="22"/>
      <c r="G44682" s="22"/>
      <c r="H44682" s="22"/>
    </row>
    <row r="44683" spans="4:8">
      <c r="D44683" s="22"/>
      <c r="F44683" s="22"/>
      <c r="G44683" s="22"/>
      <c r="H44683" s="22"/>
    </row>
    <row r="44684" spans="4:8">
      <c r="D44684" s="22"/>
      <c r="F44684" s="22"/>
      <c r="G44684" s="22"/>
      <c r="H44684" s="22"/>
    </row>
    <row r="44685" spans="4:8">
      <c r="D44685" s="22"/>
      <c r="F44685" s="22"/>
      <c r="G44685" s="22"/>
      <c r="H44685" s="22"/>
    </row>
    <row r="44686" spans="4:8">
      <c r="D44686" s="22"/>
      <c r="F44686" s="22"/>
      <c r="G44686" s="22"/>
      <c r="H44686" s="22"/>
    </row>
    <row r="44687" spans="4:8">
      <c r="D44687" s="22"/>
      <c r="F44687" s="22"/>
      <c r="G44687" s="22"/>
      <c r="H44687" s="22"/>
    </row>
    <row r="44688" spans="4:8">
      <c r="D44688" s="22"/>
      <c r="F44688" s="22"/>
      <c r="G44688" s="22"/>
      <c r="H44688" s="22"/>
    </row>
    <row r="44689" spans="4:8">
      <c r="D44689" s="22"/>
      <c r="F44689" s="22"/>
      <c r="G44689" s="22"/>
      <c r="H44689" s="22"/>
    </row>
    <row r="44690" spans="4:8">
      <c r="D44690" s="22"/>
      <c r="F44690" s="22"/>
      <c r="G44690" s="22"/>
      <c r="H44690" s="22"/>
    </row>
    <row r="44691" spans="4:8">
      <c r="D44691" s="22"/>
      <c r="F44691" s="22"/>
      <c r="G44691" s="22"/>
      <c r="H44691" s="22"/>
    </row>
    <row r="44692" spans="4:8">
      <c r="D44692" s="22"/>
      <c r="F44692" s="22"/>
      <c r="G44692" s="22"/>
      <c r="H44692" s="22"/>
    </row>
    <row r="44693" spans="4:8">
      <c r="D44693" s="22"/>
      <c r="F44693" s="22"/>
      <c r="G44693" s="22"/>
      <c r="H44693" s="22"/>
    </row>
    <row r="44694" spans="4:8">
      <c r="D44694" s="22"/>
      <c r="F44694" s="22"/>
      <c r="G44694" s="22"/>
      <c r="H44694" s="22"/>
    </row>
    <row r="44695" spans="4:8">
      <c r="D44695" s="22"/>
      <c r="F44695" s="22"/>
      <c r="G44695" s="22"/>
      <c r="H44695" s="22"/>
    </row>
    <row r="44696" spans="4:8">
      <c r="D44696" s="22"/>
      <c r="F44696" s="22"/>
      <c r="G44696" s="22"/>
      <c r="H44696" s="22"/>
    </row>
    <row r="44697" spans="4:8">
      <c r="D44697" s="22"/>
      <c r="F44697" s="22"/>
      <c r="G44697" s="22"/>
      <c r="H44697" s="22"/>
    </row>
    <row r="44698" spans="4:8">
      <c r="D44698" s="22"/>
      <c r="F44698" s="22"/>
      <c r="G44698" s="22"/>
      <c r="H44698" s="22"/>
    </row>
    <row r="44699" spans="4:8">
      <c r="D44699" s="22"/>
      <c r="F44699" s="22"/>
      <c r="G44699" s="22"/>
      <c r="H44699" s="22"/>
    </row>
    <row r="44700" spans="4:8">
      <c r="D44700" s="22"/>
      <c r="F44700" s="22"/>
      <c r="G44700" s="22"/>
      <c r="H44700" s="22"/>
    </row>
    <row r="44701" spans="4:8">
      <c r="D44701" s="22"/>
      <c r="F44701" s="22"/>
      <c r="G44701" s="22"/>
      <c r="H44701" s="22"/>
    </row>
    <row r="44702" spans="4:8">
      <c r="D44702" s="22"/>
      <c r="F44702" s="22"/>
      <c r="G44702" s="22"/>
      <c r="H44702" s="22"/>
    </row>
    <row r="44703" spans="4:8">
      <c r="D44703" s="22"/>
      <c r="F44703" s="22"/>
      <c r="G44703" s="22"/>
      <c r="H44703" s="22"/>
    </row>
    <row r="44704" spans="4:8">
      <c r="D44704" s="22"/>
      <c r="F44704" s="22"/>
      <c r="G44704" s="22"/>
      <c r="H44704" s="22"/>
    </row>
    <row r="44705" spans="4:8">
      <c r="D44705" s="22"/>
      <c r="F44705" s="22"/>
      <c r="G44705" s="22"/>
      <c r="H44705" s="22"/>
    </row>
    <row r="44706" spans="4:8">
      <c r="D44706" s="22"/>
      <c r="F44706" s="22"/>
      <c r="G44706" s="22"/>
      <c r="H44706" s="22"/>
    </row>
    <row r="44707" spans="4:8">
      <c r="D44707" s="22"/>
      <c r="F44707" s="22"/>
      <c r="G44707" s="22"/>
      <c r="H44707" s="22"/>
    </row>
    <row r="44708" spans="4:8">
      <c r="D44708" s="22"/>
      <c r="F44708" s="22"/>
      <c r="G44708" s="22"/>
      <c r="H44708" s="22"/>
    </row>
    <row r="44709" spans="4:8">
      <c r="D44709" s="22"/>
      <c r="F44709" s="22"/>
      <c r="G44709" s="22"/>
      <c r="H44709" s="22"/>
    </row>
    <row r="44710" spans="4:8">
      <c r="D44710" s="22"/>
      <c r="F44710" s="22"/>
      <c r="G44710" s="22"/>
      <c r="H44710" s="22"/>
    </row>
    <row r="44711" spans="4:8">
      <c r="D44711" s="22"/>
      <c r="F44711" s="22"/>
      <c r="G44711" s="22"/>
      <c r="H44711" s="22"/>
    </row>
    <row r="44712" spans="4:8">
      <c r="D44712" s="22"/>
      <c r="F44712" s="22"/>
      <c r="G44712" s="22"/>
      <c r="H44712" s="22"/>
    </row>
    <row r="44713" spans="4:8">
      <c r="D44713" s="22"/>
      <c r="F44713" s="22"/>
      <c r="G44713" s="22"/>
      <c r="H44713" s="22"/>
    </row>
    <row r="44714" spans="4:8">
      <c r="D44714" s="22"/>
      <c r="F44714" s="22"/>
      <c r="G44714" s="22"/>
      <c r="H44714" s="22"/>
    </row>
    <row r="44715" spans="4:8">
      <c r="D44715" s="22"/>
      <c r="F44715" s="22"/>
      <c r="G44715" s="22"/>
      <c r="H44715" s="22"/>
    </row>
    <row r="44716" spans="4:8">
      <c r="D44716" s="22"/>
      <c r="F44716" s="22"/>
      <c r="G44716" s="22"/>
      <c r="H44716" s="22"/>
    </row>
    <row r="44717" spans="4:8">
      <c r="D44717" s="22"/>
      <c r="F44717" s="22"/>
      <c r="G44717" s="22"/>
      <c r="H44717" s="22"/>
    </row>
    <row r="44718" spans="4:8">
      <c r="D44718" s="22"/>
      <c r="F44718" s="22"/>
      <c r="G44718" s="22"/>
      <c r="H44718" s="22"/>
    </row>
    <row r="44719" spans="4:8">
      <c r="D44719" s="22"/>
      <c r="F44719" s="22"/>
      <c r="G44719" s="22"/>
      <c r="H44719" s="22"/>
    </row>
    <row r="44720" spans="4:8">
      <c r="D44720" s="22"/>
      <c r="F44720" s="22"/>
      <c r="G44720" s="22"/>
      <c r="H44720" s="22"/>
    </row>
    <row r="44721" spans="4:8">
      <c r="D44721" s="22"/>
      <c r="F44721" s="22"/>
      <c r="G44721" s="22"/>
      <c r="H44721" s="22"/>
    </row>
    <row r="44722" spans="4:8">
      <c r="D44722" s="22"/>
      <c r="F44722" s="22"/>
      <c r="G44722" s="22"/>
      <c r="H44722" s="22"/>
    </row>
    <row r="44723" spans="4:8">
      <c r="D44723" s="22"/>
      <c r="F44723" s="22"/>
      <c r="G44723" s="22"/>
      <c r="H44723" s="22"/>
    </row>
    <row r="44724" spans="4:8">
      <c r="D44724" s="22"/>
      <c r="F44724" s="22"/>
      <c r="G44724" s="22"/>
      <c r="H44724" s="22"/>
    </row>
    <row r="44725" spans="4:8">
      <c r="D44725" s="22"/>
      <c r="F44725" s="22"/>
      <c r="G44725" s="22"/>
      <c r="H44725" s="22"/>
    </row>
    <row r="44726" spans="4:8">
      <c r="D44726" s="22"/>
      <c r="F44726" s="22"/>
      <c r="G44726" s="22"/>
      <c r="H44726" s="22"/>
    </row>
    <row r="44727" spans="4:8">
      <c r="D44727" s="22"/>
      <c r="F44727" s="22"/>
      <c r="G44727" s="22"/>
      <c r="H44727" s="22"/>
    </row>
    <row r="44728" spans="4:8">
      <c r="D44728" s="22"/>
      <c r="F44728" s="22"/>
      <c r="G44728" s="22"/>
      <c r="H44728" s="22"/>
    </row>
    <row r="44729" spans="4:8">
      <c r="D44729" s="22"/>
      <c r="F44729" s="22"/>
      <c r="G44729" s="22"/>
      <c r="H44729" s="22"/>
    </row>
    <row r="44730" spans="4:8">
      <c r="D44730" s="22"/>
      <c r="F44730" s="22"/>
      <c r="G44730" s="22"/>
      <c r="H44730" s="22"/>
    </row>
    <row r="44731" spans="4:8">
      <c r="D44731" s="22"/>
      <c r="F44731" s="22"/>
      <c r="G44731" s="22"/>
      <c r="H44731" s="22"/>
    </row>
    <row r="44732" spans="4:8">
      <c r="D44732" s="22"/>
      <c r="F44732" s="22"/>
      <c r="G44732" s="22"/>
      <c r="H44732" s="22"/>
    </row>
    <row r="44733" spans="4:8">
      <c r="D44733" s="22"/>
      <c r="F44733" s="22"/>
      <c r="G44733" s="22"/>
      <c r="H44733" s="22"/>
    </row>
    <row r="44734" spans="4:8">
      <c r="D44734" s="22"/>
      <c r="F44734" s="22"/>
      <c r="G44734" s="22"/>
      <c r="H44734" s="22"/>
    </row>
    <row r="44735" spans="4:8">
      <c r="D44735" s="22"/>
      <c r="F44735" s="22"/>
      <c r="G44735" s="22"/>
      <c r="H44735" s="22"/>
    </row>
    <row r="44736" spans="4:8">
      <c r="D44736" s="22"/>
      <c r="F44736" s="22"/>
      <c r="G44736" s="22"/>
      <c r="H44736" s="22"/>
    </row>
    <row r="44737" spans="4:8">
      <c r="D44737" s="22"/>
      <c r="F44737" s="22"/>
      <c r="G44737" s="22"/>
      <c r="H44737" s="22"/>
    </row>
    <row r="44738" spans="4:8">
      <c r="D44738" s="22"/>
      <c r="F44738" s="22"/>
      <c r="G44738" s="22"/>
      <c r="H44738" s="22"/>
    </row>
    <row r="44739" spans="4:8">
      <c r="D44739" s="22"/>
      <c r="F44739" s="22"/>
      <c r="G44739" s="22"/>
      <c r="H44739" s="22"/>
    </row>
    <row r="44740" spans="4:8">
      <c r="D44740" s="22"/>
      <c r="F44740" s="22"/>
      <c r="G44740" s="22"/>
      <c r="H44740" s="22"/>
    </row>
    <row r="44741" spans="4:8">
      <c r="D44741" s="22"/>
      <c r="F44741" s="22"/>
      <c r="G44741" s="22"/>
      <c r="H44741" s="22"/>
    </row>
    <row r="44742" spans="4:8">
      <c r="D44742" s="22"/>
      <c r="F44742" s="22"/>
      <c r="G44742" s="22"/>
      <c r="H44742" s="22"/>
    </row>
    <row r="44743" spans="4:8">
      <c r="D44743" s="22"/>
      <c r="F44743" s="22"/>
      <c r="G44743" s="22"/>
      <c r="H44743" s="22"/>
    </row>
    <row r="44744" spans="4:8">
      <c r="D44744" s="22"/>
      <c r="F44744" s="22"/>
      <c r="G44744" s="22"/>
      <c r="H44744" s="22"/>
    </row>
    <row r="44745" spans="4:8">
      <c r="D44745" s="22"/>
      <c r="F44745" s="22"/>
      <c r="G44745" s="22"/>
      <c r="H44745" s="22"/>
    </row>
    <row r="44746" spans="4:8">
      <c r="D44746" s="22"/>
      <c r="F44746" s="22"/>
      <c r="G44746" s="22"/>
      <c r="H44746" s="22"/>
    </row>
    <row r="44747" spans="4:8">
      <c r="D44747" s="22"/>
      <c r="F44747" s="22"/>
      <c r="G44747" s="22"/>
      <c r="H44747" s="22"/>
    </row>
    <row r="44748" spans="4:8">
      <c r="D44748" s="22"/>
      <c r="F44748" s="22"/>
      <c r="G44748" s="22"/>
      <c r="H44748" s="22"/>
    </row>
    <row r="44749" spans="4:8">
      <c r="D44749" s="22"/>
      <c r="F44749" s="22"/>
      <c r="G44749" s="22"/>
      <c r="H44749" s="22"/>
    </row>
    <row r="44750" spans="4:8">
      <c r="D44750" s="22"/>
      <c r="F44750" s="22"/>
      <c r="G44750" s="22"/>
      <c r="H44750" s="22"/>
    </row>
    <row r="44751" spans="4:8">
      <c r="D44751" s="22"/>
      <c r="F44751" s="22"/>
      <c r="G44751" s="22"/>
      <c r="H44751" s="22"/>
    </row>
    <row r="44752" spans="4:8">
      <c r="D44752" s="22"/>
      <c r="F44752" s="22"/>
      <c r="G44752" s="22"/>
      <c r="H44752" s="22"/>
    </row>
    <row r="44753" spans="4:8">
      <c r="D44753" s="22"/>
      <c r="F44753" s="22"/>
      <c r="G44753" s="22"/>
      <c r="H44753" s="22"/>
    </row>
    <row r="44754" spans="4:8">
      <c r="D44754" s="22"/>
      <c r="F44754" s="22"/>
      <c r="G44754" s="22"/>
      <c r="H44754" s="22"/>
    </row>
    <row r="44755" spans="4:8">
      <c r="D44755" s="22"/>
      <c r="F44755" s="22"/>
      <c r="G44755" s="22"/>
      <c r="H44755" s="22"/>
    </row>
    <row r="44756" spans="4:8">
      <c r="D44756" s="22"/>
      <c r="F44756" s="22"/>
      <c r="G44756" s="22"/>
      <c r="H44756" s="22"/>
    </row>
    <row r="44757" spans="4:8">
      <c r="D44757" s="22"/>
      <c r="F44757" s="22"/>
      <c r="G44757" s="22"/>
      <c r="H44757" s="22"/>
    </row>
    <row r="44758" spans="4:8">
      <c r="D44758" s="22"/>
      <c r="F44758" s="22"/>
      <c r="G44758" s="22"/>
      <c r="H44758" s="22"/>
    </row>
    <row r="44759" spans="4:8">
      <c r="D44759" s="22"/>
      <c r="F44759" s="22"/>
      <c r="G44759" s="22"/>
      <c r="H44759" s="22"/>
    </row>
    <row r="44760" spans="4:8">
      <c r="D44760" s="22"/>
      <c r="F44760" s="22"/>
      <c r="G44760" s="22"/>
      <c r="H44760" s="22"/>
    </row>
    <row r="44761" spans="4:8">
      <c r="D44761" s="22"/>
      <c r="F44761" s="22"/>
      <c r="G44761" s="22"/>
      <c r="H44761" s="22"/>
    </row>
    <row r="44762" spans="4:8">
      <c r="D44762" s="22"/>
      <c r="F44762" s="22"/>
      <c r="G44762" s="22"/>
      <c r="H44762" s="22"/>
    </row>
    <row r="44763" spans="4:8">
      <c r="D44763" s="22"/>
      <c r="F44763" s="22"/>
      <c r="G44763" s="22"/>
      <c r="H44763" s="22"/>
    </row>
    <row r="44764" spans="4:8">
      <c r="D44764" s="22"/>
      <c r="F44764" s="22"/>
      <c r="G44764" s="22"/>
      <c r="H44764" s="22"/>
    </row>
    <row r="44765" spans="4:8">
      <c r="D44765" s="22"/>
      <c r="F44765" s="22"/>
      <c r="G44765" s="22"/>
      <c r="H44765" s="22"/>
    </row>
    <row r="44766" spans="4:8">
      <c r="D44766" s="22"/>
      <c r="F44766" s="22"/>
      <c r="G44766" s="22"/>
      <c r="H44766" s="22"/>
    </row>
    <row r="44767" spans="4:8">
      <c r="D44767" s="22"/>
      <c r="F44767" s="22"/>
      <c r="G44767" s="22"/>
      <c r="H44767" s="22"/>
    </row>
    <row r="44768" spans="4:8">
      <c r="D44768" s="22"/>
      <c r="F44768" s="22"/>
      <c r="G44768" s="22"/>
      <c r="H44768" s="22"/>
    </row>
    <row r="44769" spans="4:8">
      <c r="D44769" s="22"/>
      <c r="F44769" s="22"/>
      <c r="G44769" s="22"/>
      <c r="H44769" s="22"/>
    </row>
    <row r="44770" spans="4:8">
      <c r="D44770" s="22"/>
      <c r="F44770" s="22"/>
      <c r="G44770" s="22"/>
      <c r="H44770" s="22"/>
    </row>
    <row r="44771" spans="4:8">
      <c r="D44771" s="22"/>
      <c r="F44771" s="22"/>
      <c r="G44771" s="22"/>
      <c r="H44771" s="22"/>
    </row>
    <row r="44772" spans="4:8">
      <c r="D44772" s="22"/>
      <c r="F44772" s="22"/>
      <c r="G44772" s="22"/>
      <c r="H44772" s="22"/>
    </row>
    <row r="44773" spans="4:8">
      <c r="D44773" s="22"/>
      <c r="F44773" s="22"/>
      <c r="G44773" s="22"/>
      <c r="H44773" s="22"/>
    </row>
    <row r="44774" spans="4:8">
      <c r="D44774" s="22"/>
      <c r="F44774" s="22"/>
      <c r="G44774" s="22"/>
      <c r="H44774" s="22"/>
    </row>
    <row r="44775" spans="4:8">
      <c r="D44775" s="22"/>
      <c r="F44775" s="22"/>
      <c r="G44775" s="22"/>
      <c r="H44775" s="22"/>
    </row>
    <row r="44776" spans="4:8">
      <c r="D44776" s="22"/>
      <c r="F44776" s="22"/>
      <c r="G44776" s="22"/>
      <c r="H44776" s="22"/>
    </row>
    <row r="44777" spans="4:8">
      <c r="D44777" s="22"/>
      <c r="F44777" s="22"/>
      <c r="G44777" s="22"/>
      <c r="H44777" s="22"/>
    </row>
    <row r="44778" spans="4:8">
      <c r="D44778" s="22"/>
      <c r="F44778" s="22"/>
      <c r="G44778" s="22"/>
      <c r="H44778" s="22"/>
    </row>
    <row r="44779" spans="4:8">
      <c r="D44779" s="22"/>
      <c r="F44779" s="22"/>
      <c r="G44779" s="22"/>
      <c r="H44779" s="22"/>
    </row>
    <row r="44780" spans="4:8">
      <c r="D44780" s="22"/>
      <c r="F44780" s="22"/>
      <c r="G44780" s="22"/>
      <c r="H44780" s="22"/>
    </row>
    <row r="44781" spans="4:8">
      <c r="D44781" s="22"/>
      <c r="F44781" s="22"/>
      <c r="G44781" s="22"/>
      <c r="H44781" s="22"/>
    </row>
    <row r="44782" spans="4:8">
      <c r="D44782" s="22"/>
      <c r="F44782" s="22"/>
      <c r="G44782" s="22"/>
      <c r="H44782" s="22"/>
    </row>
    <row r="44783" spans="4:8">
      <c r="D44783" s="22"/>
      <c r="F44783" s="22"/>
      <c r="G44783" s="22"/>
      <c r="H44783" s="22"/>
    </row>
    <row r="44784" spans="4:8">
      <c r="D44784" s="22"/>
      <c r="F44784" s="22"/>
      <c r="G44784" s="22"/>
      <c r="H44784" s="22"/>
    </row>
    <row r="44785" spans="4:8">
      <c r="D44785" s="22"/>
      <c r="F44785" s="22"/>
      <c r="G44785" s="22"/>
      <c r="H44785" s="22"/>
    </row>
    <row r="44786" spans="4:8">
      <c r="D44786" s="22"/>
      <c r="F44786" s="22"/>
      <c r="G44786" s="22"/>
      <c r="H44786" s="22"/>
    </row>
    <row r="44787" spans="4:8">
      <c r="D44787" s="22"/>
      <c r="F44787" s="22"/>
      <c r="G44787" s="22"/>
      <c r="H44787" s="22"/>
    </row>
    <row r="44788" spans="4:8">
      <c r="D44788" s="22"/>
      <c r="F44788" s="22"/>
      <c r="G44788" s="22"/>
      <c r="H44788" s="22"/>
    </row>
    <row r="44789" spans="4:8">
      <c r="D44789" s="22"/>
      <c r="F44789" s="22"/>
      <c r="G44789" s="22"/>
      <c r="H44789" s="22"/>
    </row>
    <row r="44790" spans="4:8">
      <c r="D44790" s="22"/>
      <c r="F44790" s="22"/>
      <c r="G44790" s="22"/>
      <c r="H44790" s="22"/>
    </row>
    <row r="44791" spans="4:8">
      <c r="D44791" s="22"/>
      <c r="F44791" s="22"/>
      <c r="G44791" s="22"/>
      <c r="H44791" s="22"/>
    </row>
    <row r="44792" spans="4:8">
      <c r="D44792" s="22"/>
      <c r="F44792" s="22"/>
      <c r="G44792" s="22"/>
      <c r="H44792" s="22"/>
    </row>
    <row r="44793" spans="4:8">
      <c r="D44793" s="22"/>
      <c r="F44793" s="22"/>
      <c r="G44793" s="22"/>
      <c r="H44793" s="22"/>
    </row>
    <row r="44794" spans="4:8">
      <c r="D44794" s="22"/>
      <c r="F44794" s="22"/>
      <c r="G44794" s="22"/>
      <c r="H44794" s="22"/>
    </row>
    <row r="44795" spans="4:8">
      <c r="D44795" s="22"/>
      <c r="F44795" s="22"/>
      <c r="G44795" s="22"/>
      <c r="H44795" s="22"/>
    </row>
    <row r="44796" spans="4:8">
      <c r="D44796" s="22"/>
      <c r="F44796" s="22"/>
      <c r="G44796" s="22"/>
      <c r="H44796" s="22"/>
    </row>
    <row r="44797" spans="4:8">
      <c r="D44797" s="22"/>
      <c r="F44797" s="22"/>
      <c r="G44797" s="22"/>
      <c r="H44797" s="22"/>
    </row>
    <row r="44798" spans="4:8">
      <c r="D44798" s="22"/>
      <c r="F44798" s="22"/>
      <c r="G44798" s="22"/>
      <c r="H44798" s="22"/>
    </row>
    <row r="44799" spans="4:8">
      <c r="D44799" s="22"/>
      <c r="F44799" s="22"/>
      <c r="G44799" s="22"/>
      <c r="H44799" s="22"/>
    </row>
    <row r="44800" spans="4:8">
      <c r="D44800" s="22"/>
      <c r="F44800" s="22"/>
      <c r="G44800" s="22"/>
      <c r="H44800" s="22"/>
    </row>
    <row r="44801" spans="4:8">
      <c r="D44801" s="22"/>
      <c r="F44801" s="22"/>
      <c r="G44801" s="22"/>
      <c r="H44801" s="22"/>
    </row>
    <row r="44802" spans="4:8">
      <c r="D44802" s="22"/>
      <c r="F44802" s="22"/>
      <c r="G44802" s="22"/>
      <c r="H44802" s="22"/>
    </row>
    <row r="44803" spans="4:8">
      <c r="D44803" s="22"/>
      <c r="F44803" s="22"/>
      <c r="G44803" s="22"/>
      <c r="H44803" s="22"/>
    </row>
    <row r="44804" spans="4:8">
      <c r="D44804" s="22"/>
      <c r="F44804" s="22"/>
      <c r="G44804" s="22"/>
      <c r="H44804" s="22"/>
    </row>
    <row r="44805" spans="4:8">
      <c r="D44805" s="22"/>
      <c r="F44805" s="22"/>
      <c r="G44805" s="22"/>
      <c r="H44805" s="22"/>
    </row>
    <row r="44806" spans="4:8">
      <c r="D44806" s="22"/>
      <c r="F44806" s="22"/>
      <c r="G44806" s="22"/>
      <c r="H44806" s="22"/>
    </row>
    <row r="44807" spans="4:8">
      <c r="D44807" s="22"/>
      <c r="F44807" s="22"/>
      <c r="G44807" s="22"/>
      <c r="H44807" s="22"/>
    </row>
    <row r="44808" spans="4:8">
      <c r="D44808" s="22"/>
      <c r="F44808" s="22"/>
      <c r="G44808" s="22"/>
      <c r="H44808" s="22"/>
    </row>
    <row r="44809" spans="4:8">
      <c r="D44809" s="22"/>
      <c r="F44809" s="22"/>
      <c r="G44809" s="22"/>
      <c r="H44809" s="22"/>
    </row>
    <row r="44810" spans="4:8">
      <c r="D44810" s="22"/>
      <c r="F44810" s="22"/>
      <c r="G44810" s="22"/>
      <c r="H44810" s="22"/>
    </row>
    <row r="44811" spans="4:8">
      <c r="D44811" s="22"/>
      <c r="F44811" s="22"/>
      <c r="G44811" s="22"/>
      <c r="H44811" s="22"/>
    </row>
    <row r="44812" spans="4:8">
      <c r="D44812" s="22"/>
      <c r="F44812" s="22"/>
      <c r="G44812" s="22"/>
      <c r="H44812" s="22"/>
    </row>
    <row r="44813" spans="4:8">
      <c r="D44813" s="22"/>
      <c r="F44813" s="22"/>
      <c r="G44813" s="22"/>
      <c r="H44813" s="22"/>
    </row>
    <row r="44814" spans="4:8">
      <c r="D44814" s="22"/>
      <c r="F44814" s="22"/>
      <c r="G44814" s="22"/>
      <c r="H44814" s="22"/>
    </row>
    <row r="44815" spans="4:8">
      <c r="D44815" s="22"/>
      <c r="F44815" s="22"/>
      <c r="G44815" s="22"/>
      <c r="H44815" s="22"/>
    </row>
    <row r="44816" spans="4:8">
      <c r="D44816" s="22"/>
      <c r="F44816" s="22"/>
      <c r="G44816" s="22"/>
      <c r="H44816" s="22"/>
    </row>
    <row r="44817" spans="4:8">
      <c r="D44817" s="22"/>
      <c r="F44817" s="22"/>
      <c r="G44817" s="22"/>
      <c r="H44817" s="22"/>
    </row>
    <row r="44818" spans="4:8">
      <c r="D44818" s="22"/>
      <c r="F44818" s="22"/>
      <c r="G44818" s="22"/>
      <c r="H44818" s="22"/>
    </row>
    <row r="44819" spans="4:8">
      <c r="D44819" s="22"/>
      <c r="F44819" s="22"/>
      <c r="G44819" s="22"/>
      <c r="H44819" s="22"/>
    </row>
    <row r="44820" spans="4:8">
      <c r="D44820" s="22"/>
      <c r="F44820" s="22"/>
      <c r="G44820" s="22"/>
      <c r="H44820" s="22"/>
    </row>
    <row r="44821" spans="4:8">
      <c r="D44821" s="22"/>
      <c r="F44821" s="22"/>
      <c r="G44821" s="22"/>
      <c r="H44821" s="22"/>
    </row>
    <row r="44822" spans="4:8">
      <c r="D44822" s="22"/>
      <c r="F44822" s="22"/>
      <c r="G44822" s="22"/>
      <c r="H44822" s="22"/>
    </row>
    <row r="44823" spans="4:8">
      <c r="D44823" s="22"/>
      <c r="F44823" s="22"/>
      <c r="G44823" s="22"/>
      <c r="H44823" s="22"/>
    </row>
    <row r="44824" spans="4:8">
      <c r="D44824" s="22"/>
      <c r="F44824" s="22"/>
      <c r="G44824" s="22"/>
      <c r="H44824" s="22"/>
    </row>
    <row r="44825" spans="4:8">
      <c r="D44825" s="22"/>
      <c r="F44825" s="22"/>
      <c r="G44825" s="22"/>
      <c r="H44825" s="22"/>
    </row>
    <row r="44826" spans="4:8">
      <c r="D44826" s="22"/>
      <c r="F44826" s="22"/>
      <c r="G44826" s="22"/>
      <c r="H44826" s="22"/>
    </row>
    <row r="44827" spans="4:8">
      <c r="D44827" s="22"/>
      <c r="F44827" s="22"/>
      <c r="G44827" s="22"/>
      <c r="H44827" s="22"/>
    </row>
    <row r="44828" spans="4:8">
      <c r="D44828" s="22"/>
      <c r="F44828" s="22"/>
      <c r="G44828" s="22"/>
      <c r="H44828" s="22"/>
    </row>
    <row r="44829" spans="4:8">
      <c r="D44829" s="22"/>
      <c r="F44829" s="22"/>
      <c r="G44829" s="22"/>
      <c r="H44829" s="22"/>
    </row>
    <row r="44830" spans="4:8">
      <c r="D44830" s="22"/>
      <c r="F44830" s="22"/>
      <c r="G44830" s="22"/>
      <c r="H44830" s="22"/>
    </row>
    <row r="44831" spans="4:8">
      <c r="D44831" s="22"/>
      <c r="F44831" s="22"/>
      <c r="G44831" s="22"/>
      <c r="H44831" s="22"/>
    </row>
    <row r="44832" spans="4:8">
      <c r="D44832" s="22"/>
      <c r="F44832" s="22"/>
      <c r="G44832" s="22"/>
      <c r="H44832" s="22"/>
    </row>
    <row r="44833" spans="4:8">
      <c r="D44833" s="22"/>
      <c r="F44833" s="22"/>
      <c r="G44833" s="22"/>
      <c r="H44833" s="22"/>
    </row>
    <row r="44834" spans="4:8">
      <c r="D44834" s="22"/>
      <c r="F44834" s="22"/>
      <c r="G44834" s="22"/>
      <c r="H44834" s="22"/>
    </row>
    <row r="44835" spans="4:8">
      <c r="D44835" s="22"/>
      <c r="F44835" s="22"/>
      <c r="G44835" s="22"/>
      <c r="H44835" s="22"/>
    </row>
    <row r="44836" spans="4:8">
      <c r="D44836" s="22"/>
      <c r="F44836" s="22"/>
      <c r="G44836" s="22"/>
      <c r="H44836" s="22"/>
    </row>
    <row r="44837" spans="4:8">
      <c r="D44837" s="22"/>
      <c r="F44837" s="22"/>
      <c r="G44837" s="22"/>
      <c r="H44837" s="22"/>
    </row>
    <row r="44838" spans="4:8">
      <c r="D44838" s="22"/>
      <c r="F44838" s="22"/>
      <c r="G44838" s="22"/>
      <c r="H44838" s="22"/>
    </row>
    <row r="44839" spans="4:8">
      <c r="D44839" s="22"/>
      <c r="F44839" s="22"/>
      <c r="G44839" s="22"/>
      <c r="H44839" s="22"/>
    </row>
    <row r="44840" spans="4:8">
      <c r="D44840" s="22"/>
      <c r="F44840" s="22"/>
      <c r="G44840" s="22"/>
      <c r="H44840" s="22"/>
    </row>
    <row r="44841" spans="4:8">
      <c r="D44841" s="22"/>
      <c r="F44841" s="22"/>
      <c r="G44841" s="22"/>
      <c r="H44841" s="22"/>
    </row>
    <row r="44842" spans="4:8">
      <c r="D44842" s="22"/>
      <c r="F44842" s="22"/>
      <c r="G44842" s="22"/>
      <c r="H44842" s="22"/>
    </row>
    <row r="44843" spans="4:8">
      <c r="D44843" s="22"/>
      <c r="F44843" s="22"/>
      <c r="G44843" s="22"/>
      <c r="H44843" s="22"/>
    </row>
    <row r="44844" spans="4:8">
      <c r="D44844" s="22"/>
      <c r="F44844" s="22"/>
      <c r="G44844" s="22"/>
      <c r="H44844" s="22"/>
    </row>
    <row r="44845" spans="4:8">
      <c r="D44845" s="22"/>
      <c r="F44845" s="22"/>
      <c r="G44845" s="22"/>
      <c r="H44845" s="22"/>
    </row>
    <row r="44846" spans="4:8">
      <c r="D44846" s="22"/>
      <c r="F44846" s="22"/>
      <c r="G44846" s="22"/>
      <c r="H44846" s="22"/>
    </row>
    <row r="44847" spans="4:8">
      <c r="D44847" s="22"/>
      <c r="F44847" s="22"/>
      <c r="G44847" s="22"/>
      <c r="H44847" s="22"/>
    </row>
    <row r="44848" spans="4:8">
      <c r="D44848" s="22"/>
      <c r="F44848" s="22"/>
      <c r="G44848" s="22"/>
      <c r="H44848" s="22"/>
    </row>
    <row r="44849" spans="4:8">
      <c r="D44849" s="22"/>
      <c r="F44849" s="22"/>
      <c r="G44849" s="22"/>
      <c r="H44849" s="22"/>
    </row>
    <row r="44850" spans="4:8">
      <c r="D44850" s="22"/>
      <c r="F44850" s="22"/>
      <c r="G44850" s="22"/>
      <c r="H44850" s="22"/>
    </row>
    <row r="44851" spans="4:8">
      <c r="D44851" s="22"/>
      <c r="F44851" s="22"/>
      <c r="G44851" s="22"/>
      <c r="H44851" s="22"/>
    </row>
    <row r="44852" spans="4:8">
      <c r="D44852" s="22"/>
      <c r="F44852" s="22"/>
      <c r="G44852" s="22"/>
      <c r="H44852" s="22"/>
    </row>
    <row r="44853" spans="4:8">
      <c r="D44853" s="22"/>
      <c r="F44853" s="22"/>
      <c r="G44853" s="22"/>
      <c r="H44853" s="22"/>
    </row>
    <row r="44854" spans="4:8">
      <c r="D44854" s="22"/>
      <c r="F44854" s="22"/>
      <c r="G44854" s="22"/>
      <c r="H44854" s="22"/>
    </row>
    <row r="44855" spans="4:8">
      <c r="D44855" s="22"/>
      <c r="F44855" s="22"/>
      <c r="G44855" s="22"/>
      <c r="H44855" s="22"/>
    </row>
    <row r="44856" spans="4:8">
      <c r="D44856" s="22"/>
      <c r="F44856" s="22"/>
      <c r="G44856" s="22"/>
      <c r="H44856" s="22"/>
    </row>
    <row r="44857" spans="4:8">
      <c r="D44857" s="22"/>
      <c r="F44857" s="22"/>
      <c r="G44857" s="22"/>
      <c r="H44857" s="22"/>
    </row>
    <row r="44858" spans="4:8">
      <c r="D44858" s="22"/>
      <c r="F44858" s="22"/>
      <c r="G44858" s="22"/>
      <c r="H44858" s="22"/>
    </row>
    <row r="44859" spans="4:8">
      <c r="D44859" s="22"/>
      <c r="F44859" s="22"/>
      <c r="G44859" s="22"/>
      <c r="H44859" s="22"/>
    </row>
    <row r="44860" spans="4:8">
      <c r="D44860" s="22"/>
      <c r="F44860" s="22"/>
      <c r="G44860" s="22"/>
      <c r="H44860" s="22"/>
    </row>
    <row r="44861" spans="4:8">
      <c r="D44861" s="22"/>
      <c r="F44861" s="22"/>
      <c r="G44861" s="22"/>
      <c r="H44861" s="22"/>
    </row>
    <row r="44862" spans="4:8">
      <c r="D44862" s="22"/>
      <c r="F44862" s="22"/>
      <c r="G44862" s="22"/>
      <c r="H44862" s="22"/>
    </row>
    <row r="44863" spans="4:8">
      <c r="D44863" s="22"/>
      <c r="F44863" s="22"/>
      <c r="G44863" s="22"/>
      <c r="H44863" s="22"/>
    </row>
    <row r="44864" spans="4:8">
      <c r="D44864" s="22"/>
      <c r="F44864" s="22"/>
      <c r="G44864" s="22"/>
      <c r="H44864" s="22"/>
    </row>
    <row r="44865" spans="4:8">
      <c r="D44865" s="22"/>
      <c r="F44865" s="22"/>
      <c r="G44865" s="22"/>
      <c r="H44865" s="22"/>
    </row>
    <row r="44866" spans="4:8">
      <c r="D44866" s="22"/>
      <c r="F44866" s="22"/>
      <c r="G44866" s="22"/>
      <c r="H44866" s="22"/>
    </row>
    <row r="44867" spans="4:8">
      <c r="D44867" s="22"/>
      <c r="F44867" s="22"/>
      <c r="G44867" s="22"/>
      <c r="H44867" s="22"/>
    </row>
    <row r="44868" spans="4:8">
      <c r="D44868" s="22"/>
      <c r="F44868" s="22"/>
      <c r="G44868" s="22"/>
      <c r="H44868" s="22"/>
    </row>
    <row r="44869" spans="4:8">
      <c r="D44869" s="22"/>
      <c r="F44869" s="22"/>
      <c r="G44869" s="22"/>
      <c r="H44869" s="22"/>
    </row>
    <row r="44870" spans="4:8">
      <c r="D44870" s="22"/>
      <c r="F44870" s="22"/>
      <c r="G44870" s="22"/>
      <c r="H44870" s="22"/>
    </row>
    <row r="44871" spans="4:8">
      <c r="D44871" s="22"/>
      <c r="F44871" s="22"/>
      <c r="G44871" s="22"/>
      <c r="H44871" s="22"/>
    </row>
    <row r="44872" spans="4:8">
      <c r="D44872" s="22"/>
      <c r="F44872" s="22"/>
      <c r="G44872" s="22"/>
      <c r="H44872" s="22"/>
    </row>
    <row r="44873" spans="4:8">
      <c r="D44873" s="22"/>
      <c r="F44873" s="22"/>
      <c r="G44873" s="22"/>
      <c r="H44873" s="22"/>
    </row>
    <row r="44874" spans="4:8">
      <c r="D44874" s="22"/>
      <c r="F44874" s="22"/>
      <c r="G44874" s="22"/>
      <c r="H44874" s="22"/>
    </row>
    <row r="44875" spans="4:8">
      <c r="D44875" s="22"/>
      <c r="F44875" s="22"/>
      <c r="G44875" s="22"/>
      <c r="H44875" s="22"/>
    </row>
    <row r="44876" spans="4:8">
      <c r="D44876" s="22"/>
      <c r="F44876" s="22"/>
      <c r="G44876" s="22"/>
      <c r="H44876" s="22"/>
    </row>
    <row r="44877" spans="4:8">
      <c r="D44877" s="22"/>
      <c r="F44877" s="22"/>
      <c r="G44877" s="22"/>
      <c r="H44877" s="22"/>
    </row>
    <row r="44878" spans="4:8">
      <c r="D44878" s="22"/>
      <c r="F44878" s="22"/>
      <c r="G44878" s="22"/>
      <c r="H44878" s="22"/>
    </row>
    <row r="44879" spans="4:8">
      <c r="D44879" s="22"/>
      <c r="F44879" s="22"/>
      <c r="G44879" s="22"/>
      <c r="H44879" s="22"/>
    </row>
    <row r="44880" spans="4:8">
      <c r="D44880" s="22"/>
      <c r="F44880" s="22"/>
      <c r="G44880" s="22"/>
      <c r="H44880" s="22"/>
    </row>
    <row r="44881" spans="4:8">
      <c r="D44881" s="22"/>
      <c r="F44881" s="22"/>
      <c r="G44881" s="22"/>
      <c r="H44881" s="22"/>
    </row>
    <row r="44882" spans="4:8">
      <c r="D44882" s="22"/>
      <c r="F44882" s="22"/>
      <c r="G44882" s="22"/>
      <c r="H44882" s="22"/>
    </row>
    <row r="44883" spans="4:8">
      <c r="D44883" s="22"/>
      <c r="F44883" s="22"/>
      <c r="G44883" s="22"/>
      <c r="H44883" s="22"/>
    </row>
    <row r="44884" spans="4:8">
      <c r="D44884" s="22"/>
      <c r="F44884" s="22"/>
      <c r="G44884" s="22"/>
      <c r="H44884" s="22"/>
    </row>
    <row r="44885" spans="4:8">
      <c r="D44885" s="22"/>
      <c r="F44885" s="22"/>
      <c r="G44885" s="22"/>
      <c r="H44885" s="22"/>
    </row>
    <row r="44886" spans="4:8">
      <c r="D44886" s="22"/>
      <c r="F44886" s="22"/>
      <c r="G44886" s="22"/>
      <c r="H44886" s="22"/>
    </row>
    <row r="44887" spans="4:8">
      <c r="D44887" s="22"/>
      <c r="F44887" s="22"/>
      <c r="G44887" s="22"/>
      <c r="H44887" s="22"/>
    </row>
    <row r="44888" spans="4:8">
      <c r="D44888" s="22"/>
      <c r="F44888" s="22"/>
      <c r="G44888" s="22"/>
      <c r="H44888" s="22"/>
    </row>
    <row r="44889" spans="4:8">
      <c r="D44889" s="22"/>
      <c r="F44889" s="22"/>
      <c r="G44889" s="22"/>
      <c r="H44889" s="22"/>
    </row>
    <row r="44890" spans="4:8">
      <c r="D44890" s="22"/>
      <c r="F44890" s="22"/>
      <c r="G44890" s="22"/>
      <c r="H44890" s="22"/>
    </row>
    <row r="44891" spans="4:8">
      <c r="D44891" s="22"/>
      <c r="F44891" s="22"/>
      <c r="G44891" s="22"/>
      <c r="H44891" s="22"/>
    </row>
    <row r="44892" spans="4:8">
      <c r="D44892" s="22"/>
      <c r="F44892" s="22"/>
      <c r="G44892" s="22"/>
      <c r="H44892" s="22"/>
    </row>
    <row r="44893" spans="4:8">
      <c r="D44893" s="22"/>
      <c r="F44893" s="22"/>
      <c r="G44893" s="22"/>
      <c r="H44893" s="22"/>
    </row>
    <row r="44894" spans="4:8">
      <c r="D44894" s="22"/>
      <c r="F44894" s="22"/>
      <c r="G44894" s="22"/>
      <c r="H44894" s="22"/>
    </row>
    <row r="44895" spans="4:8">
      <c r="D44895" s="22"/>
      <c r="F44895" s="22"/>
      <c r="G44895" s="22"/>
      <c r="H44895" s="22"/>
    </row>
    <row r="44896" spans="4:8">
      <c r="D44896" s="22"/>
      <c r="F44896" s="22"/>
      <c r="G44896" s="22"/>
      <c r="H44896" s="22"/>
    </row>
    <row r="44897" spans="4:8">
      <c r="D44897" s="22"/>
      <c r="F44897" s="22"/>
      <c r="G44897" s="22"/>
      <c r="H44897" s="22"/>
    </row>
    <row r="44898" spans="4:8">
      <c r="D44898" s="22"/>
      <c r="F44898" s="22"/>
      <c r="G44898" s="22"/>
      <c r="H44898" s="22"/>
    </row>
    <row r="44899" spans="4:8">
      <c r="D44899" s="22"/>
      <c r="F44899" s="22"/>
      <c r="G44899" s="22"/>
      <c r="H44899" s="22"/>
    </row>
    <row r="44900" spans="4:8">
      <c r="D44900" s="22"/>
      <c r="F44900" s="22"/>
      <c r="G44900" s="22"/>
      <c r="H44900" s="22"/>
    </row>
    <row r="44901" spans="4:8">
      <c r="D44901" s="22"/>
      <c r="F44901" s="22"/>
      <c r="G44901" s="22"/>
      <c r="H44901" s="22"/>
    </row>
    <row r="44902" spans="4:8">
      <c r="D44902" s="22"/>
      <c r="F44902" s="22"/>
      <c r="G44902" s="22"/>
      <c r="H44902" s="22"/>
    </row>
    <row r="44903" spans="4:8">
      <c r="D44903" s="22"/>
      <c r="F44903" s="22"/>
      <c r="G44903" s="22"/>
      <c r="H44903" s="22"/>
    </row>
    <row r="44904" spans="4:8">
      <c r="D44904" s="22"/>
      <c r="F44904" s="22"/>
      <c r="G44904" s="22"/>
      <c r="H44904" s="22"/>
    </row>
    <row r="44905" spans="4:8">
      <c r="D44905" s="22"/>
      <c r="F44905" s="22"/>
      <c r="G44905" s="22"/>
      <c r="H44905" s="22"/>
    </row>
    <row r="44906" spans="4:8">
      <c r="D44906" s="22"/>
      <c r="F44906" s="22"/>
      <c r="G44906" s="22"/>
      <c r="H44906" s="22"/>
    </row>
    <row r="44907" spans="4:8">
      <c r="D44907" s="22"/>
      <c r="F44907" s="22"/>
      <c r="G44907" s="22"/>
      <c r="H44907" s="22"/>
    </row>
    <row r="44908" spans="4:8">
      <c r="D44908" s="22"/>
      <c r="F44908" s="22"/>
      <c r="G44908" s="22"/>
      <c r="H44908" s="22"/>
    </row>
    <row r="44909" spans="4:8">
      <c r="D44909" s="22"/>
      <c r="F44909" s="22"/>
      <c r="G44909" s="22"/>
      <c r="H44909" s="22"/>
    </row>
    <row r="44910" spans="4:8">
      <c r="D44910" s="22"/>
      <c r="F44910" s="22"/>
      <c r="G44910" s="22"/>
      <c r="H44910" s="22"/>
    </row>
    <row r="44911" spans="4:8">
      <c r="D44911" s="22"/>
      <c r="F44911" s="22"/>
      <c r="G44911" s="22"/>
      <c r="H44911" s="22"/>
    </row>
    <row r="44912" spans="4:8">
      <c r="D44912" s="22"/>
      <c r="F44912" s="22"/>
      <c r="G44912" s="22"/>
      <c r="H44912" s="22"/>
    </row>
    <row r="44913" spans="4:8">
      <c r="D44913" s="22"/>
      <c r="F44913" s="22"/>
      <c r="G44913" s="22"/>
      <c r="H44913" s="22"/>
    </row>
    <row r="44914" spans="4:8">
      <c r="D44914" s="22"/>
      <c r="F44914" s="22"/>
      <c r="G44914" s="22"/>
      <c r="H44914" s="22"/>
    </row>
    <row r="44915" spans="4:8">
      <c r="D44915" s="22"/>
      <c r="F44915" s="22"/>
      <c r="G44915" s="22"/>
      <c r="H44915" s="22"/>
    </row>
    <row r="44916" spans="4:8">
      <c r="D44916" s="22"/>
      <c r="F44916" s="22"/>
      <c r="G44916" s="22"/>
      <c r="H44916" s="22"/>
    </row>
    <row r="44917" spans="4:8">
      <c r="D44917" s="22"/>
      <c r="F44917" s="22"/>
      <c r="G44917" s="22"/>
      <c r="H44917" s="22"/>
    </row>
    <row r="44918" spans="4:8">
      <c r="D44918" s="22"/>
      <c r="F44918" s="22"/>
      <c r="G44918" s="22"/>
      <c r="H44918" s="22"/>
    </row>
    <row r="44919" spans="4:8">
      <c r="D44919" s="22"/>
      <c r="F44919" s="22"/>
      <c r="G44919" s="22"/>
      <c r="H44919" s="22"/>
    </row>
    <row r="44920" spans="4:8">
      <c r="D44920" s="22"/>
      <c r="F44920" s="22"/>
      <c r="G44920" s="22"/>
      <c r="H44920" s="22"/>
    </row>
    <row r="44921" spans="4:8">
      <c r="D44921" s="22"/>
      <c r="F44921" s="22"/>
      <c r="G44921" s="22"/>
      <c r="H44921" s="22"/>
    </row>
    <row r="44922" spans="4:8">
      <c r="D44922" s="22"/>
      <c r="F44922" s="22"/>
      <c r="G44922" s="22"/>
      <c r="H44922" s="22"/>
    </row>
    <row r="44923" spans="4:8">
      <c r="D44923" s="22"/>
      <c r="F44923" s="22"/>
      <c r="G44923" s="22"/>
      <c r="H44923" s="22"/>
    </row>
    <row r="44924" spans="4:8">
      <c r="D44924" s="22"/>
      <c r="F44924" s="22"/>
      <c r="G44924" s="22"/>
      <c r="H44924" s="22"/>
    </row>
    <row r="44925" spans="4:8">
      <c r="D44925" s="22"/>
      <c r="F44925" s="22"/>
      <c r="G44925" s="22"/>
      <c r="H44925" s="22"/>
    </row>
    <row r="44926" spans="4:8">
      <c r="D44926" s="22"/>
      <c r="F44926" s="22"/>
      <c r="G44926" s="22"/>
      <c r="H44926" s="22"/>
    </row>
    <row r="44927" spans="4:8">
      <c r="D44927" s="22"/>
      <c r="F44927" s="22"/>
      <c r="G44927" s="22"/>
      <c r="H44927" s="22"/>
    </row>
    <row r="44928" spans="4:8">
      <c r="D44928" s="22"/>
      <c r="F44928" s="22"/>
      <c r="G44928" s="22"/>
      <c r="H44928" s="22"/>
    </row>
    <row r="44929" spans="4:8">
      <c r="D44929" s="22"/>
      <c r="F44929" s="22"/>
      <c r="G44929" s="22"/>
      <c r="H44929" s="22"/>
    </row>
    <row r="44930" spans="4:8">
      <c r="D44930" s="22"/>
      <c r="F44930" s="22"/>
      <c r="G44930" s="22"/>
      <c r="H44930" s="22"/>
    </row>
    <row r="44931" spans="4:8">
      <c r="D44931" s="22"/>
      <c r="F44931" s="22"/>
      <c r="G44931" s="22"/>
      <c r="H44931" s="22"/>
    </row>
    <row r="44932" spans="4:8">
      <c r="D44932" s="22"/>
      <c r="F44932" s="22"/>
      <c r="G44932" s="22"/>
      <c r="H44932" s="22"/>
    </row>
    <row r="44933" spans="4:8">
      <c r="D44933" s="22"/>
      <c r="F44933" s="22"/>
      <c r="G44933" s="22"/>
      <c r="H44933" s="22"/>
    </row>
    <row r="44934" spans="4:8">
      <c r="D44934" s="22"/>
      <c r="F44934" s="22"/>
      <c r="G44934" s="22"/>
      <c r="H44934" s="22"/>
    </row>
    <row r="44935" spans="4:8">
      <c r="D44935" s="22"/>
      <c r="F44935" s="22"/>
      <c r="G44935" s="22"/>
      <c r="H44935" s="22"/>
    </row>
    <row r="44936" spans="4:8">
      <c r="D44936" s="22"/>
      <c r="F44936" s="22"/>
      <c r="G44936" s="22"/>
      <c r="H44936" s="22"/>
    </row>
    <row r="44937" spans="4:8">
      <c r="D44937" s="22"/>
      <c r="F44937" s="22"/>
      <c r="G44937" s="22"/>
      <c r="H44937" s="22"/>
    </row>
    <row r="44938" spans="4:8">
      <c r="D44938" s="22"/>
      <c r="F44938" s="22"/>
      <c r="G44938" s="22"/>
      <c r="H44938" s="22"/>
    </row>
    <row r="44939" spans="4:8">
      <c r="D44939" s="22"/>
      <c r="F44939" s="22"/>
      <c r="G44939" s="22"/>
      <c r="H44939" s="22"/>
    </row>
    <row r="44940" spans="4:8">
      <c r="D44940" s="22"/>
      <c r="F44940" s="22"/>
      <c r="G44940" s="22"/>
      <c r="H44940" s="22"/>
    </row>
    <row r="44941" spans="4:8">
      <c r="D44941" s="22"/>
      <c r="F44941" s="22"/>
      <c r="G44941" s="22"/>
      <c r="H44941" s="22"/>
    </row>
    <row r="44942" spans="4:8">
      <c r="D44942" s="22"/>
      <c r="F44942" s="22"/>
      <c r="G44942" s="22"/>
      <c r="H44942" s="22"/>
    </row>
    <row r="44943" spans="4:8">
      <c r="D44943" s="22"/>
      <c r="F44943" s="22"/>
      <c r="G44943" s="22"/>
      <c r="H44943" s="22"/>
    </row>
    <row r="44944" spans="4:8">
      <c r="D44944" s="22"/>
      <c r="F44944" s="22"/>
      <c r="G44944" s="22"/>
      <c r="H44944" s="22"/>
    </row>
    <row r="44945" spans="4:8">
      <c r="D44945" s="22"/>
      <c r="F44945" s="22"/>
      <c r="G44945" s="22"/>
      <c r="H44945" s="22"/>
    </row>
    <row r="44946" spans="4:8">
      <c r="D44946" s="22"/>
      <c r="F44946" s="22"/>
      <c r="G44946" s="22"/>
      <c r="H44946" s="22"/>
    </row>
    <row r="44947" spans="4:8">
      <c r="D44947" s="22"/>
      <c r="F44947" s="22"/>
      <c r="G44947" s="22"/>
      <c r="H44947" s="22"/>
    </row>
    <row r="44948" spans="4:8">
      <c r="D44948" s="22"/>
      <c r="F44948" s="22"/>
      <c r="G44948" s="22"/>
      <c r="H44948" s="22"/>
    </row>
    <row r="44949" spans="4:8">
      <c r="D44949" s="22"/>
      <c r="F44949" s="22"/>
      <c r="G44949" s="22"/>
      <c r="H44949" s="22"/>
    </row>
    <row r="44950" spans="4:8">
      <c r="D44950" s="22"/>
      <c r="F44950" s="22"/>
      <c r="G44950" s="22"/>
      <c r="H44950" s="22"/>
    </row>
    <row r="44951" spans="4:8">
      <c r="D44951" s="22"/>
      <c r="F44951" s="22"/>
      <c r="G44951" s="22"/>
      <c r="H44951" s="22"/>
    </row>
    <row r="44952" spans="4:8">
      <c r="D44952" s="22"/>
      <c r="F44952" s="22"/>
      <c r="G44952" s="22"/>
      <c r="H44952" s="22"/>
    </row>
    <row r="44953" spans="4:8">
      <c r="D44953" s="22"/>
      <c r="F44953" s="22"/>
      <c r="G44953" s="22"/>
      <c r="H44953" s="22"/>
    </row>
    <row r="44954" spans="4:8">
      <c r="D44954" s="22"/>
      <c r="F44954" s="22"/>
      <c r="G44954" s="22"/>
      <c r="H44954" s="22"/>
    </row>
    <row r="44955" spans="4:8">
      <c r="D44955" s="22"/>
      <c r="F44955" s="22"/>
      <c r="G44955" s="22"/>
      <c r="H44955" s="22"/>
    </row>
    <row r="44956" spans="4:8">
      <c r="D44956" s="22"/>
      <c r="F44956" s="22"/>
      <c r="G44956" s="22"/>
      <c r="H44956" s="22"/>
    </row>
    <row r="44957" spans="4:8">
      <c r="D44957" s="22"/>
      <c r="F44957" s="22"/>
      <c r="G44957" s="22"/>
      <c r="H44957" s="22"/>
    </row>
    <row r="44958" spans="4:8">
      <c r="D44958" s="22"/>
      <c r="F44958" s="22"/>
      <c r="G44958" s="22"/>
      <c r="H44958" s="22"/>
    </row>
    <row r="44959" spans="4:8">
      <c r="D44959" s="22"/>
      <c r="F44959" s="22"/>
      <c r="G44959" s="22"/>
      <c r="H44959" s="22"/>
    </row>
    <row r="44960" spans="4:8">
      <c r="D44960" s="22"/>
      <c r="F44960" s="22"/>
      <c r="G44960" s="22"/>
      <c r="H44960" s="22"/>
    </row>
    <row r="44961" spans="4:8">
      <c r="D44961" s="22"/>
      <c r="F44961" s="22"/>
      <c r="G44961" s="22"/>
      <c r="H44961" s="22"/>
    </row>
    <row r="44962" spans="4:8">
      <c r="D44962" s="22"/>
      <c r="F44962" s="22"/>
      <c r="G44962" s="22"/>
      <c r="H44962" s="22"/>
    </row>
    <row r="44963" spans="4:8">
      <c r="D44963" s="22"/>
      <c r="F44963" s="22"/>
      <c r="G44963" s="22"/>
      <c r="H44963" s="22"/>
    </row>
    <row r="44964" spans="4:8">
      <c r="D44964" s="22"/>
      <c r="F44964" s="22"/>
      <c r="G44964" s="22"/>
      <c r="H44964" s="22"/>
    </row>
    <row r="44965" spans="4:8">
      <c r="D44965" s="22"/>
      <c r="F44965" s="22"/>
      <c r="G44965" s="22"/>
      <c r="H44965" s="22"/>
    </row>
    <row r="44966" spans="4:8">
      <c r="D44966" s="22"/>
      <c r="F44966" s="22"/>
      <c r="G44966" s="22"/>
      <c r="H44966" s="22"/>
    </row>
    <row r="44967" spans="4:8">
      <c r="D44967" s="22"/>
      <c r="F44967" s="22"/>
      <c r="G44967" s="22"/>
      <c r="H44967" s="22"/>
    </row>
    <row r="44968" spans="4:8">
      <c r="D44968" s="22"/>
      <c r="F44968" s="22"/>
      <c r="G44968" s="22"/>
      <c r="H44968" s="22"/>
    </row>
    <row r="44969" spans="4:8">
      <c r="D44969" s="22"/>
      <c r="F44969" s="22"/>
      <c r="G44969" s="22"/>
      <c r="H44969" s="22"/>
    </row>
    <row r="44970" spans="4:8">
      <c r="D44970" s="22"/>
      <c r="F44970" s="22"/>
      <c r="G44970" s="22"/>
      <c r="H44970" s="22"/>
    </row>
    <row r="44971" spans="4:8">
      <c r="D44971" s="22"/>
      <c r="F44971" s="22"/>
      <c r="G44971" s="22"/>
      <c r="H44971" s="22"/>
    </row>
    <row r="44972" spans="4:8">
      <c r="D44972" s="22"/>
      <c r="F44972" s="22"/>
      <c r="G44972" s="22"/>
      <c r="H44972" s="22"/>
    </row>
    <row r="44973" spans="4:8">
      <c r="D44973" s="22"/>
      <c r="F44973" s="22"/>
      <c r="G44973" s="22"/>
      <c r="H44973" s="22"/>
    </row>
    <row r="44974" spans="4:8">
      <c r="D44974" s="22"/>
      <c r="F44974" s="22"/>
      <c r="G44974" s="22"/>
      <c r="H44974" s="22"/>
    </row>
    <row r="44975" spans="4:8">
      <c r="D44975" s="22"/>
      <c r="F44975" s="22"/>
      <c r="G44975" s="22"/>
      <c r="H44975" s="22"/>
    </row>
    <row r="44976" spans="4:8">
      <c r="D44976" s="22"/>
      <c r="F44976" s="22"/>
      <c r="G44976" s="22"/>
      <c r="H44976" s="22"/>
    </row>
    <row r="44977" spans="4:8">
      <c r="D44977" s="22"/>
      <c r="F44977" s="22"/>
      <c r="G44977" s="22"/>
      <c r="H44977" s="22"/>
    </row>
    <row r="44978" spans="4:8">
      <c r="D44978" s="22"/>
      <c r="F44978" s="22"/>
      <c r="G44978" s="22"/>
      <c r="H44978" s="22"/>
    </row>
    <row r="44979" spans="4:8">
      <c r="D44979" s="22"/>
      <c r="F44979" s="22"/>
      <c r="G44979" s="22"/>
      <c r="H44979" s="22"/>
    </row>
    <row r="44980" spans="4:8">
      <c r="D44980" s="22"/>
      <c r="F44980" s="22"/>
      <c r="G44980" s="22"/>
      <c r="H44980" s="22"/>
    </row>
    <row r="44981" spans="4:8">
      <c r="D44981" s="22"/>
      <c r="F44981" s="22"/>
      <c r="G44981" s="22"/>
      <c r="H44981" s="22"/>
    </row>
    <row r="44982" spans="4:8">
      <c r="D44982" s="22"/>
      <c r="F44982" s="22"/>
      <c r="G44982" s="22"/>
      <c r="H44982" s="22"/>
    </row>
    <row r="44983" spans="4:8">
      <c r="D44983" s="22"/>
      <c r="F44983" s="22"/>
      <c r="G44983" s="22"/>
      <c r="H44983" s="22"/>
    </row>
    <row r="44984" spans="4:8">
      <c r="D44984" s="22"/>
      <c r="F44984" s="22"/>
      <c r="G44984" s="22"/>
      <c r="H44984" s="22"/>
    </row>
    <row r="44985" spans="4:8">
      <c r="D44985" s="22"/>
      <c r="F44985" s="22"/>
      <c r="G44985" s="22"/>
      <c r="H44985" s="22"/>
    </row>
    <row r="44986" spans="4:8">
      <c r="D44986" s="22"/>
      <c r="F44986" s="22"/>
      <c r="G44986" s="22"/>
      <c r="H44986" s="22"/>
    </row>
    <row r="44987" spans="4:8">
      <c r="D44987" s="22"/>
      <c r="F44987" s="22"/>
      <c r="G44987" s="22"/>
      <c r="H44987" s="22"/>
    </row>
    <row r="44988" spans="4:8">
      <c r="D44988" s="22"/>
      <c r="F44988" s="22"/>
      <c r="G44988" s="22"/>
      <c r="H44988" s="22"/>
    </row>
    <row r="44989" spans="4:8">
      <c r="D44989" s="22"/>
      <c r="F44989" s="22"/>
      <c r="G44989" s="22"/>
      <c r="H44989" s="22"/>
    </row>
    <row r="44990" spans="4:8">
      <c r="D44990" s="22"/>
      <c r="F44990" s="22"/>
      <c r="G44990" s="22"/>
      <c r="H44990" s="22"/>
    </row>
    <row r="44991" spans="4:8">
      <c r="D44991" s="22"/>
      <c r="F44991" s="22"/>
      <c r="G44991" s="22"/>
      <c r="H44991" s="22"/>
    </row>
    <row r="44992" spans="4:8">
      <c r="D44992" s="22"/>
      <c r="F44992" s="22"/>
      <c r="G44992" s="22"/>
      <c r="H44992" s="22"/>
    </row>
    <row r="44993" spans="4:8">
      <c r="D44993" s="22"/>
      <c r="F44993" s="22"/>
      <c r="G44993" s="22"/>
      <c r="H44993" s="22"/>
    </row>
    <row r="44994" spans="4:8">
      <c r="D44994" s="22"/>
      <c r="F44994" s="22"/>
      <c r="G44994" s="22"/>
      <c r="H44994" s="22"/>
    </row>
    <row r="44995" spans="4:8">
      <c r="D44995" s="22"/>
      <c r="F44995" s="22"/>
      <c r="G44995" s="22"/>
      <c r="H44995" s="22"/>
    </row>
    <row r="44996" spans="4:8">
      <c r="D44996" s="22"/>
      <c r="F44996" s="22"/>
      <c r="G44996" s="22"/>
      <c r="H44996" s="22"/>
    </row>
    <row r="44997" spans="4:8">
      <c r="D44997" s="22"/>
      <c r="F44997" s="22"/>
      <c r="G44997" s="22"/>
      <c r="H44997" s="22"/>
    </row>
    <row r="44998" spans="4:8">
      <c r="D44998" s="22"/>
      <c r="F44998" s="22"/>
      <c r="G44998" s="22"/>
      <c r="H44998" s="22"/>
    </row>
    <row r="44999" spans="4:8">
      <c r="D44999" s="22"/>
      <c r="F44999" s="22"/>
      <c r="G44999" s="22"/>
      <c r="H44999" s="22"/>
    </row>
    <row r="45000" spans="4:8">
      <c r="D45000" s="22"/>
      <c r="F45000" s="22"/>
      <c r="G45000" s="22"/>
      <c r="H45000" s="22"/>
    </row>
    <row r="45001" spans="4:8">
      <c r="D45001" s="22"/>
      <c r="F45001" s="22"/>
      <c r="G45001" s="22"/>
      <c r="H45001" s="22"/>
    </row>
    <row r="45002" spans="4:8">
      <c r="D45002" s="22"/>
      <c r="F45002" s="22"/>
      <c r="G45002" s="22"/>
      <c r="H45002" s="22"/>
    </row>
    <row r="45003" spans="4:8">
      <c r="D45003" s="22"/>
      <c r="F45003" s="22"/>
      <c r="G45003" s="22"/>
      <c r="H45003" s="22"/>
    </row>
    <row r="45004" spans="4:8">
      <c r="D45004" s="22"/>
      <c r="F45004" s="22"/>
      <c r="G45004" s="22"/>
      <c r="H45004" s="22"/>
    </row>
    <row r="45005" spans="4:8">
      <c r="D45005" s="22"/>
      <c r="F45005" s="22"/>
      <c r="G45005" s="22"/>
      <c r="H45005" s="22"/>
    </row>
    <row r="45006" spans="4:8">
      <c r="D45006" s="22"/>
      <c r="F45006" s="22"/>
      <c r="G45006" s="22"/>
      <c r="H45006" s="22"/>
    </row>
    <row r="45007" spans="4:8">
      <c r="D45007" s="22"/>
      <c r="F45007" s="22"/>
      <c r="G45007" s="22"/>
      <c r="H45007" s="22"/>
    </row>
    <row r="45008" spans="4:8">
      <c r="D45008" s="22"/>
      <c r="F45008" s="22"/>
      <c r="G45008" s="22"/>
      <c r="H45008" s="22"/>
    </row>
    <row r="45009" spans="4:8">
      <c r="D45009" s="22"/>
      <c r="F45009" s="22"/>
      <c r="G45009" s="22"/>
      <c r="H45009" s="22"/>
    </row>
    <row r="45010" spans="4:8">
      <c r="D45010" s="22"/>
      <c r="F45010" s="22"/>
      <c r="G45010" s="22"/>
      <c r="H45010" s="22"/>
    </row>
    <row r="45011" spans="4:8">
      <c r="D45011" s="22"/>
      <c r="F45011" s="22"/>
      <c r="G45011" s="22"/>
      <c r="H45011" s="22"/>
    </row>
    <row r="45012" spans="4:8">
      <c r="D45012" s="22"/>
      <c r="F45012" s="22"/>
      <c r="G45012" s="22"/>
      <c r="H45012" s="22"/>
    </row>
    <row r="45013" spans="4:8">
      <c r="D45013" s="22"/>
      <c r="F45013" s="22"/>
      <c r="G45013" s="22"/>
      <c r="H45013" s="22"/>
    </row>
    <row r="45014" spans="4:8">
      <c r="D45014" s="22"/>
      <c r="F45014" s="22"/>
      <c r="G45014" s="22"/>
      <c r="H45014" s="22"/>
    </row>
    <row r="45015" spans="4:8">
      <c r="D45015" s="22"/>
      <c r="F45015" s="22"/>
      <c r="G45015" s="22"/>
      <c r="H45015" s="22"/>
    </row>
    <row r="45016" spans="4:8">
      <c r="D45016" s="22"/>
      <c r="F45016" s="22"/>
      <c r="G45016" s="22"/>
      <c r="H45016" s="22"/>
    </row>
    <row r="45017" spans="4:8">
      <c r="D45017" s="22"/>
      <c r="F45017" s="22"/>
      <c r="G45017" s="22"/>
      <c r="H45017" s="22"/>
    </row>
    <row r="45018" spans="4:8">
      <c r="D45018" s="22"/>
      <c r="F45018" s="22"/>
      <c r="G45018" s="22"/>
      <c r="H45018" s="22"/>
    </row>
    <row r="45019" spans="4:8">
      <c r="D45019" s="22"/>
      <c r="F45019" s="22"/>
      <c r="G45019" s="22"/>
      <c r="H45019" s="22"/>
    </row>
    <row r="45020" spans="4:8">
      <c r="D45020" s="22"/>
      <c r="F45020" s="22"/>
      <c r="G45020" s="22"/>
      <c r="H45020" s="22"/>
    </row>
    <row r="45021" spans="4:8">
      <c r="D45021" s="22"/>
      <c r="F45021" s="22"/>
      <c r="G45021" s="22"/>
      <c r="H45021" s="22"/>
    </row>
    <row r="45022" spans="4:8">
      <c r="D45022" s="22"/>
      <c r="F45022" s="22"/>
      <c r="G45022" s="22"/>
      <c r="H45022" s="22"/>
    </row>
    <row r="45023" spans="4:8">
      <c r="D45023" s="22"/>
      <c r="F45023" s="22"/>
      <c r="G45023" s="22"/>
      <c r="H45023" s="22"/>
    </row>
    <row r="45024" spans="4:8">
      <c r="D45024" s="22"/>
      <c r="F45024" s="22"/>
      <c r="G45024" s="22"/>
      <c r="H45024" s="22"/>
    </row>
    <row r="45025" spans="4:8">
      <c r="D45025" s="22"/>
      <c r="F45025" s="22"/>
      <c r="G45025" s="22"/>
      <c r="H45025" s="22"/>
    </row>
    <row r="45026" spans="4:8">
      <c r="D45026" s="22"/>
      <c r="F45026" s="22"/>
      <c r="G45026" s="22"/>
      <c r="H45026" s="22"/>
    </row>
    <row r="45027" spans="4:8">
      <c r="D45027" s="22"/>
      <c r="F45027" s="22"/>
      <c r="G45027" s="22"/>
      <c r="H45027" s="22"/>
    </row>
    <row r="45028" spans="4:8">
      <c r="D45028" s="22"/>
      <c r="F45028" s="22"/>
      <c r="G45028" s="22"/>
      <c r="H45028" s="22"/>
    </row>
    <row r="45029" spans="4:8">
      <c r="D45029" s="22"/>
      <c r="F45029" s="22"/>
      <c r="G45029" s="22"/>
      <c r="H45029" s="22"/>
    </row>
    <row r="45030" spans="4:8">
      <c r="D45030" s="22"/>
      <c r="F45030" s="22"/>
      <c r="G45030" s="22"/>
      <c r="H45030" s="22"/>
    </row>
    <row r="45031" spans="4:8">
      <c r="D45031" s="22"/>
      <c r="F45031" s="22"/>
      <c r="G45031" s="22"/>
      <c r="H45031" s="22"/>
    </row>
    <row r="45032" spans="4:8">
      <c r="D45032" s="22"/>
      <c r="F45032" s="22"/>
      <c r="G45032" s="22"/>
      <c r="H45032" s="22"/>
    </row>
    <row r="45033" spans="4:8">
      <c r="D45033" s="22"/>
      <c r="F45033" s="22"/>
      <c r="G45033" s="22"/>
      <c r="H45033" s="22"/>
    </row>
    <row r="45034" spans="4:8">
      <c r="D45034" s="22"/>
      <c r="F45034" s="22"/>
      <c r="G45034" s="22"/>
      <c r="H45034" s="22"/>
    </row>
    <row r="45035" spans="4:8">
      <c r="D45035" s="22"/>
      <c r="F45035" s="22"/>
      <c r="G45035" s="22"/>
      <c r="H45035" s="22"/>
    </row>
    <row r="45036" spans="4:8">
      <c r="D45036" s="22"/>
      <c r="F45036" s="22"/>
      <c r="G45036" s="22"/>
      <c r="H45036" s="22"/>
    </row>
    <row r="45037" spans="4:8">
      <c r="D45037" s="22"/>
      <c r="F45037" s="22"/>
      <c r="G45037" s="22"/>
      <c r="H45037" s="22"/>
    </row>
    <row r="45038" spans="4:8">
      <c r="D45038" s="22"/>
      <c r="F45038" s="22"/>
      <c r="G45038" s="22"/>
      <c r="H45038" s="22"/>
    </row>
    <row r="45039" spans="4:8">
      <c r="D45039" s="22"/>
      <c r="F45039" s="22"/>
      <c r="G45039" s="22"/>
      <c r="H45039" s="22"/>
    </row>
    <row r="45040" spans="4:8">
      <c r="D45040" s="22"/>
      <c r="F45040" s="22"/>
      <c r="G45040" s="22"/>
      <c r="H45040" s="22"/>
    </row>
    <row r="45041" spans="4:8">
      <c r="D45041" s="22"/>
      <c r="F45041" s="22"/>
      <c r="G45041" s="22"/>
      <c r="H45041" s="22"/>
    </row>
    <row r="45042" spans="4:8">
      <c r="D45042" s="22"/>
      <c r="F45042" s="22"/>
      <c r="G45042" s="22"/>
      <c r="H45042" s="22"/>
    </row>
    <row r="45043" spans="4:8">
      <c r="D45043" s="22"/>
      <c r="F45043" s="22"/>
      <c r="G45043" s="22"/>
      <c r="H45043" s="22"/>
    </row>
    <row r="45044" spans="4:8">
      <c r="D45044" s="22"/>
      <c r="F45044" s="22"/>
      <c r="G45044" s="22"/>
      <c r="H45044" s="22"/>
    </row>
    <row r="45045" spans="4:8">
      <c r="D45045" s="22"/>
      <c r="F45045" s="22"/>
      <c r="G45045" s="22"/>
      <c r="H45045" s="22"/>
    </row>
    <row r="45046" spans="4:8">
      <c r="D45046" s="22"/>
      <c r="F45046" s="22"/>
      <c r="G45046" s="22"/>
      <c r="H45046" s="22"/>
    </row>
    <row r="45047" spans="4:8">
      <c r="D45047" s="22"/>
      <c r="F45047" s="22"/>
      <c r="G45047" s="22"/>
      <c r="H45047" s="22"/>
    </row>
    <row r="45048" spans="4:8">
      <c r="D45048" s="22"/>
      <c r="F45048" s="22"/>
      <c r="G45048" s="22"/>
      <c r="H45048" s="22"/>
    </row>
    <row r="45049" spans="4:8">
      <c r="D45049" s="22"/>
      <c r="F45049" s="22"/>
      <c r="G45049" s="22"/>
      <c r="H45049" s="22"/>
    </row>
    <row r="45050" spans="4:8">
      <c r="D45050" s="22"/>
      <c r="F45050" s="22"/>
      <c r="G45050" s="22"/>
      <c r="H45050" s="22"/>
    </row>
    <row r="45051" spans="4:8">
      <c r="D45051" s="22"/>
      <c r="F45051" s="22"/>
      <c r="G45051" s="22"/>
      <c r="H45051" s="22"/>
    </row>
    <row r="45052" spans="4:8">
      <c r="D45052" s="22"/>
      <c r="F45052" s="22"/>
      <c r="G45052" s="22"/>
      <c r="H45052" s="22"/>
    </row>
    <row r="45053" spans="4:8">
      <c r="D45053" s="22"/>
      <c r="F45053" s="22"/>
      <c r="G45053" s="22"/>
      <c r="H45053" s="22"/>
    </row>
    <row r="45054" spans="4:8">
      <c r="D45054" s="22"/>
      <c r="F45054" s="22"/>
      <c r="G45054" s="22"/>
      <c r="H45054" s="22"/>
    </row>
    <row r="45055" spans="4:8">
      <c r="D45055" s="22"/>
      <c r="F45055" s="22"/>
      <c r="G45055" s="22"/>
      <c r="H45055" s="22"/>
    </row>
    <row r="45056" spans="4:8">
      <c r="D45056" s="22"/>
      <c r="F45056" s="22"/>
      <c r="G45056" s="22"/>
      <c r="H45056" s="22"/>
    </row>
    <row r="45057" spans="4:8">
      <c r="D45057" s="22"/>
      <c r="F45057" s="22"/>
      <c r="G45057" s="22"/>
      <c r="H45057" s="22"/>
    </row>
    <row r="45058" spans="4:8">
      <c r="D45058" s="22"/>
      <c r="F45058" s="22"/>
      <c r="G45058" s="22"/>
      <c r="H45058" s="22"/>
    </row>
    <row r="45059" spans="4:8">
      <c r="D45059" s="22"/>
      <c r="F45059" s="22"/>
      <c r="G45059" s="22"/>
      <c r="H45059" s="22"/>
    </row>
    <row r="45060" spans="4:8">
      <c r="D45060" s="22"/>
      <c r="F45060" s="22"/>
      <c r="G45060" s="22"/>
      <c r="H45060" s="22"/>
    </row>
    <row r="45061" spans="4:8">
      <c r="D45061" s="22"/>
      <c r="F45061" s="22"/>
      <c r="G45061" s="22"/>
      <c r="H45061" s="22"/>
    </row>
    <row r="45062" spans="4:8">
      <c r="D45062" s="22"/>
      <c r="F45062" s="22"/>
      <c r="G45062" s="22"/>
      <c r="H45062" s="22"/>
    </row>
    <row r="45063" spans="4:8">
      <c r="D45063" s="22"/>
      <c r="F45063" s="22"/>
      <c r="G45063" s="22"/>
      <c r="H45063" s="22"/>
    </row>
    <row r="45064" spans="4:8">
      <c r="D45064" s="22"/>
      <c r="F45064" s="22"/>
      <c r="G45064" s="22"/>
      <c r="H45064" s="22"/>
    </row>
    <row r="45065" spans="4:8">
      <c r="D45065" s="22"/>
      <c r="F45065" s="22"/>
      <c r="G45065" s="22"/>
      <c r="H45065" s="22"/>
    </row>
    <row r="45066" spans="4:8">
      <c r="D45066" s="22"/>
      <c r="F45066" s="22"/>
      <c r="G45066" s="22"/>
      <c r="H45066" s="22"/>
    </row>
    <row r="45067" spans="4:8">
      <c r="D45067" s="22"/>
      <c r="F45067" s="22"/>
      <c r="G45067" s="22"/>
      <c r="H45067" s="22"/>
    </row>
    <row r="45068" spans="4:8">
      <c r="D45068" s="22"/>
      <c r="F45068" s="22"/>
      <c r="G45068" s="22"/>
      <c r="H45068" s="22"/>
    </row>
    <row r="45069" spans="4:8">
      <c r="D45069" s="22"/>
      <c r="F45069" s="22"/>
      <c r="G45069" s="22"/>
      <c r="H45069" s="22"/>
    </row>
    <row r="45070" spans="4:8">
      <c r="D45070" s="22"/>
      <c r="F45070" s="22"/>
      <c r="G45070" s="22"/>
      <c r="H45070" s="22"/>
    </row>
    <row r="45071" spans="4:8">
      <c r="D45071" s="22"/>
      <c r="F45071" s="22"/>
      <c r="G45071" s="22"/>
      <c r="H45071" s="22"/>
    </row>
    <row r="45072" spans="4:8">
      <c r="D45072" s="22"/>
      <c r="F45072" s="22"/>
      <c r="G45072" s="22"/>
      <c r="H45072" s="22"/>
    </row>
    <row r="45073" spans="4:8">
      <c r="D45073" s="22"/>
      <c r="F45073" s="22"/>
      <c r="G45073" s="22"/>
      <c r="H45073" s="22"/>
    </row>
    <row r="45074" spans="4:8">
      <c r="D45074" s="22"/>
      <c r="F45074" s="22"/>
      <c r="G45074" s="22"/>
      <c r="H45074" s="22"/>
    </row>
    <row r="45075" spans="4:8">
      <c r="D45075" s="22"/>
      <c r="F45075" s="22"/>
      <c r="G45075" s="22"/>
      <c r="H45075" s="22"/>
    </row>
    <row r="45076" spans="4:8">
      <c r="D45076" s="22"/>
      <c r="F45076" s="22"/>
      <c r="G45076" s="22"/>
      <c r="H45076" s="22"/>
    </row>
    <row r="45077" spans="4:8">
      <c r="D45077" s="22"/>
      <c r="F45077" s="22"/>
      <c r="G45077" s="22"/>
      <c r="H45077" s="22"/>
    </row>
    <row r="45078" spans="4:8">
      <c r="D45078" s="22"/>
      <c r="F45078" s="22"/>
      <c r="G45078" s="22"/>
      <c r="H45078" s="22"/>
    </row>
    <row r="45079" spans="4:8">
      <c r="D45079" s="22"/>
      <c r="F45079" s="22"/>
      <c r="G45079" s="22"/>
      <c r="H45079" s="22"/>
    </row>
    <row r="45080" spans="4:8">
      <c r="D45080" s="22"/>
      <c r="F45080" s="22"/>
      <c r="G45080" s="22"/>
      <c r="H45080" s="22"/>
    </row>
    <row r="45081" spans="4:8">
      <c r="D45081" s="22"/>
      <c r="F45081" s="22"/>
      <c r="G45081" s="22"/>
      <c r="H45081" s="22"/>
    </row>
    <row r="45082" spans="4:8">
      <c r="D45082" s="22"/>
      <c r="F45082" s="22"/>
      <c r="G45082" s="22"/>
      <c r="H45082" s="22"/>
    </row>
    <row r="45083" spans="4:8">
      <c r="D45083" s="22"/>
      <c r="F45083" s="22"/>
      <c r="G45083" s="22"/>
      <c r="H45083" s="22"/>
    </row>
    <row r="45084" spans="4:8">
      <c r="D45084" s="22"/>
      <c r="F45084" s="22"/>
      <c r="G45084" s="22"/>
      <c r="H45084" s="22"/>
    </row>
    <row r="45085" spans="4:8">
      <c r="D45085" s="22"/>
      <c r="F45085" s="22"/>
      <c r="G45085" s="22"/>
      <c r="H45085" s="22"/>
    </row>
    <row r="45086" spans="4:8">
      <c r="D45086" s="22"/>
      <c r="F45086" s="22"/>
      <c r="G45086" s="22"/>
      <c r="H45086" s="22"/>
    </row>
    <row r="45087" spans="4:8">
      <c r="D45087" s="22"/>
      <c r="F45087" s="22"/>
      <c r="G45087" s="22"/>
      <c r="H45087" s="22"/>
    </row>
    <row r="45088" spans="4:8">
      <c r="D45088" s="22"/>
      <c r="F45088" s="22"/>
      <c r="G45088" s="22"/>
      <c r="H45088" s="22"/>
    </row>
    <row r="45089" spans="4:8">
      <c r="D45089" s="22"/>
      <c r="F45089" s="22"/>
      <c r="G45089" s="22"/>
      <c r="H45089" s="22"/>
    </row>
    <row r="45090" spans="4:8">
      <c r="D45090" s="22"/>
      <c r="F45090" s="22"/>
      <c r="G45090" s="22"/>
      <c r="H45090" s="22"/>
    </row>
    <row r="45091" spans="4:8">
      <c r="D45091" s="22"/>
      <c r="F45091" s="22"/>
      <c r="G45091" s="22"/>
      <c r="H45091" s="22"/>
    </row>
    <row r="45092" spans="4:8">
      <c r="D45092" s="22"/>
      <c r="F45092" s="22"/>
      <c r="G45092" s="22"/>
      <c r="H45092" s="22"/>
    </row>
    <row r="45093" spans="4:8">
      <c r="D45093" s="22"/>
      <c r="F45093" s="22"/>
      <c r="G45093" s="22"/>
      <c r="H45093" s="22"/>
    </row>
    <row r="45094" spans="4:8">
      <c r="D45094" s="22"/>
      <c r="F45094" s="22"/>
      <c r="G45094" s="22"/>
      <c r="H45094" s="22"/>
    </row>
    <row r="45095" spans="4:8">
      <c r="D45095" s="22"/>
      <c r="F45095" s="22"/>
      <c r="G45095" s="22"/>
      <c r="H45095" s="22"/>
    </row>
    <row r="45096" spans="4:8">
      <c r="D45096" s="22"/>
      <c r="F45096" s="22"/>
      <c r="G45096" s="22"/>
      <c r="H45096" s="22"/>
    </row>
    <row r="45097" spans="4:8">
      <c r="D45097" s="22"/>
      <c r="F45097" s="22"/>
      <c r="G45097" s="22"/>
      <c r="H45097" s="22"/>
    </row>
    <row r="45098" spans="4:8">
      <c r="D45098" s="22"/>
      <c r="F45098" s="22"/>
      <c r="G45098" s="22"/>
      <c r="H45098" s="22"/>
    </row>
    <row r="45099" spans="4:8">
      <c r="D45099" s="22"/>
      <c r="F45099" s="22"/>
      <c r="G45099" s="22"/>
      <c r="H45099" s="22"/>
    </row>
    <row r="45100" spans="4:8">
      <c r="D45100" s="22"/>
      <c r="F45100" s="22"/>
      <c r="G45100" s="22"/>
      <c r="H45100" s="22"/>
    </row>
    <row r="45101" spans="4:8">
      <c r="D45101" s="22"/>
      <c r="F45101" s="22"/>
      <c r="G45101" s="22"/>
      <c r="H45101" s="22"/>
    </row>
    <row r="45102" spans="4:8">
      <c r="D45102" s="22"/>
      <c r="F45102" s="22"/>
      <c r="G45102" s="22"/>
      <c r="H45102" s="22"/>
    </row>
    <row r="45103" spans="4:8">
      <c r="D45103" s="22"/>
      <c r="F45103" s="22"/>
      <c r="G45103" s="22"/>
      <c r="H45103" s="22"/>
    </row>
    <row r="45104" spans="4:8">
      <c r="D45104" s="22"/>
      <c r="F45104" s="22"/>
      <c r="G45104" s="22"/>
      <c r="H45104" s="22"/>
    </row>
    <row r="45105" spans="4:8">
      <c r="D45105" s="22"/>
      <c r="F45105" s="22"/>
      <c r="G45105" s="22"/>
      <c r="H45105" s="22"/>
    </row>
    <row r="45106" spans="4:8">
      <c r="D45106" s="22"/>
      <c r="F45106" s="22"/>
      <c r="G45106" s="22"/>
      <c r="H45106" s="22"/>
    </row>
    <row r="45107" spans="4:8">
      <c r="D45107" s="22"/>
      <c r="F45107" s="22"/>
      <c r="G45107" s="22"/>
      <c r="H45107" s="22"/>
    </row>
    <row r="45108" spans="4:8">
      <c r="D45108" s="22"/>
      <c r="F45108" s="22"/>
      <c r="G45108" s="22"/>
      <c r="H45108" s="22"/>
    </row>
    <row r="45109" spans="4:8">
      <c r="D45109" s="22"/>
      <c r="F45109" s="22"/>
      <c r="G45109" s="22"/>
      <c r="H45109" s="22"/>
    </row>
    <row r="45110" spans="4:8">
      <c r="D45110" s="22"/>
      <c r="F45110" s="22"/>
      <c r="G45110" s="22"/>
      <c r="H45110" s="22"/>
    </row>
    <row r="45111" spans="4:8">
      <c r="D45111" s="22"/>
      <c r="F45111" s="22"/>
      <c r="G45111" s="22"/>
      <c r="H45111" s="22"/>
    </row>
    <row r="45112" spans="4:8">
      <c r="D45112" s="22"/>
      <c r="F45112" s="22"/>
      <c r="G45112" s="22"/>
      <c r="H45112" s="22"/>
    </row>
    <row r="45113" spans="4:8">
      <c r="D45113" s="22"/>
      <c r="F45113" s="22"/>
      <c r="G45113" s="22"/>
      <c r="H45113" s="22"/>
    </row>
    <row r="45114" spans="4:8">
      <c r="D45114" s="22"/>
      <c r="F45114" s="22"/>
      <c r="G45114" s="22"/>
      <c r="H45114" s="22"/>
    </row>
    <row r="45115" spans="4:8">
      <c r="D45115" s="22"/>
      <c r="F45115" s="22"/>
      <c r="G45115" s="22"/>
      <c r="H45115" s="22"/>
    </row>
    <row r="45116" spans="4:8">
      <c r="D45116" s="22"/>
      <c r="F45116" s="22"/>
      <c r="G45116" s="22"/>
      <c r="H45116" s="22"/>
    </row>
    <row r="45117" spans="4:8">
      <c r="D45117" s="22"/>
      <c r="F45117" s="22"/>
      <c r="G45117" s="22"/>
      <c r="H45117" s="22"/>
    </row>
    <row r="45118" spans="4:8">
      <c r="D45118" s="22"/>
      <c r="F45118" s="22"/>
      <c r="G45118" s="22"/>
      <c r="H45118" s="22"/>
    </row>
    <row r="45119" spans="4:8">
      <c r="D45119" s="22"/>
      <c r="F45119" s="22"/>
      <c r="G45119" s="22"/>
      <c r="H45119" s="22"/>
    </row>
    <row r="45120" spans="4:8">
      <c r="D45120" s="22"/>
      <c r="F45120" s="22"/>
      <c r="G45120" s="22"/>
      <c r="H45120" s="22"/>
    </row>
    <row r="45121" spans="4:8">
      <c r="D45121" s="22"/>
      <c r="F45121" s="22"/>
      <c r="G45121" s="22"/>
      <c r="H45121" s="22"/>
    </row>
    <row r="45122" spans="4:8">
      <c r="D45122" s="22"/>
      <c r="F45122" s="22"/>
      <c r="G45122" s="22"/>
      <c r="H45122" s="22"/>
    </row>
    <row r="45123" spans="4:8">
      <c r="D45123" s="22"/>
      <c r="F45123" s="22"/>
      <c r="G45123" s="22"/>
      <c r="H45123" s="22"/>
    </row>
    <row r="45124" spans="4:8">
      <c r="D45124" s="22"/>
      <c r="F45124" s="22"/>
      <c r="G45124" s="22"/>
      <c r="H45124" s="22"/>
    </row>
    <row r="45125" spans="4:8">
      <c r="D45125" s="22"/>
      <c r="F45125" s="22"/>
      <c r="G45125" s="22"/>
      <c r="H45125" s="22"/>
    </row>
    <row r="45126" spans="4:8">
      <c r="D45126" s="22"/>
      <c r="F45126" s="22"/>
      <c r="G45126" s="22"/>
      <c r="H45126" s="22"/>
    </row>
    <row r="45127" spans="4:8">
      <c r="D45127" s="22"/>
      <c r="F45127" s="22"/>
      <c r="G45127" s="22"/>
      <c r="H45127" s="22"/>
    </row>
    <row r="45128" spans="4:8">
      <c r="D45128" s="22"/>
      <c r="F45128" s="22"/>
      <c r="G45128" s="22"/>
      <c r="H45128" s="22"/>
    </row>
    <row r="45129" spans="4:8">
      <c r="D45129" s="22"/>
      <c r="F45129" s="22"/>
      <c r="G45129" s="22"/>
      <c r="H45129" s="22"/>
    </row>
    <row r="45130" spans="4:8">
      <c r="D45130" s="22"/>
      <c r="F45130" s="22"/>
      <c r="G45130" s="22"/>
      <c r="H45130" s="22"/>
    </row>
    <row r="45131" spans="4:8">
      <c r="D45131" s="22"/>
      <c r="F45131" s="22"/>
      <c r="G45131" s="22"/>
      <c r="H45131" s="22"/>
    </row>
    <row r="45132" spans="4:8">
      <c r="D45132" s="22"/>
      <c r="F45132" s="22"/>
      <c r="G45132" s="22"/>
      <c r="H45132" s="22"/>
    </row>
    <row r="45133" spans="4:8">
      <c r="D45133" s="22"/>
      <c r="F45133" s="22"/>
      <c r="G45133" s="22"/>
      <c r="H45133" s="22"/>
    </row>
    <row r="45134" spans="4:8">
      <c r="D45134" s="22"/>
      <c r="F45134" s="22"/>
      <c r="G45134" s="22"/>
      <c r="H45134" s="22"/>
    </row>
    <row r="45135" spans="4:8">
      <c r="D45135" s="22"/>
      <c r="F45135" s="22"/>
      <c r="G45135" s="22"/>
      <c r="H45135" s="22"/>
    </row>
    <row r="45136" spans="4:8">
      <c r="D45136" s="22"/>
      <c r="F45136" s="22"/>
      <c r="G45136" s="22"/>
      <c r="H45136" s="22"/>
    </row>
    <row r="45137" spans="4:8">
      <c r="D45137" s="22"/>
      <c r="F45137" s="22"/>
      <c r="G45137" s="22"/>
      <c r="H45137" s="22"/>
    </row>
    <row r="45138" spans="4:8">
      <c r="D45138" s="22"/>
      <c r="F45138" s="22"/>
      <c r="G45138" s="22"/>
      <c r="H45138" s="22"/>
    </row>
    <row r="45139" spans="4:8">
      <c r="D45139" s="22"/>
      <c r="F45139" s="22"/>
      <c r="G45139" s="22"/>
      <c r="H45139" s="22"/>
    </row>
    <row r="45140" spans="4:8">
      <c r="D45140" s="22"/>
      <c r="F45140" s="22"/>
      <c r="G45140" s="22"/>
      <c r="H45140" s="22"/>
    </row>
    <row r="45141" spans="4:8">
      <c r="D45141" s="22"/>
      <c r="F45141" s="22"/>
      <c r="G45141" s="22"/>
      <c r="H45141" s="22"/>
    </row>
    <row r="45142" spans="4:8">
      <c r="D45142" s="22"/>
      <c r="F45142" s="22"/>
      <c r="G45142" s="22"/>
      <c r="H45142" s="22"/>
    </row>
    <row r="45143" spans="4:8">
      <c r="D45143" s="22"/>
      <c r="F45143" s="22"/>
      <c r="G45143" s="22"/>
      <c r="H45143" s="22"/>
    </row>
    <row r="45144" spans="4:8">
      <c r="D45144" s="22"/>
      <c r="F45144" s="22"/>
      <c r="G45144" s="22"/>
      <c r="H45144" s="22"/>
    </row>
    <row r="45145" spans="4:8">
      <c r="D45145" s="22"/>
      <c r="F45145" s="22"/>
      <c r="G45145" s="22"/>
      <c r="H45145" s="22"/>
    </row>
    <row r="45146" spans="4:8">
      <c r="D45146" s="22"/>
      <c r="F45146" s="22"/>
      <c r="G45146" s="22"/>
      <c r="H45146" s="22"/>
    </row>
    <row r="45147" spans="4:8">
      <c r="D45147" s="22"/>
      <c r="F45147" s="22"/>
      <c r="G45147" s="22"/>
      <c r="H45147" s="22"/>
    </row>
    <row r="45148" spans="4:8">
      <c r="D45148" s="22"/>
      <c r="F45148" s="22"/>
      <c r="G45148" s="22"/>
      <c r="H45148" s="22"/>
    </row>
    <row r="45149" spans="4:8">
      <c r="D45149" s="22"/>
      <c r="F45149" s="22"/>
      <c r="G45149" s="22"/>
      <c r="H45149" s="22"/>
    </row>
    <row r="45150" spans="4:8">
      <c r="D45150" s="22"/>
      <c r="F45150" s="22"/>
      <c r="G45150" s="22"/>
      <c r="H45150" s="22"/>
    </row>
    <row r="45151" spans="4:8">
      <c r="D45151" s="22"/>
      <c r="F45151" s="22"/>
      <c r="G45151" s="22"/>
      <c r="H45151" s="22"/>
    </row>
    <row r="45152" spans="4:8">
      <c r="D45152" s="22"/>
      <c r="F45152" s="22"/>
      <c r="G45152" s="22"/>
      <c r="H45152" s="22"/>
    </row>
    <row r="45153" spans="4:8">
      <c r="D45153" s="22"/>
      <c r="F45153" s="22"/>
      <c r="G45153" s="22"/>
      <c r="H45153" s="22"/>
    </row>
    <row r="45154" spans="4:8">
      <c r="D45154" s="22"/>
      <c r="F45154" s="22"/>
      <c r="G45154" s="22"/>
      <c r="H45154" s="22"/>
    </row>
    <row r="45155" spans="4:8">
      <c r="D45155" s="22"/>
      <c r="F45155" s="22"/>
      <c r="G45155" s="22"/>
      <c r="H45155" s="22"/>
    </row>
    <row r="45156" spans="4:8">
      <c r="D45156" s="22"/>
      <c r="F45156" s="22"/>
      <c r="G45156" s="22"/>
      <c r="H45156" s="22"/>
    </row>
    <row r="45157" spans="4:8">
      <c r="D45157" s="22"/>
      <c r="F45157" s="22"/>
      <c r="G45157" s="22"/>
      <c r="H45157" s="22"/>
    </row>
    <row r="45158" spans="4:8">
      <c r="D45158" s="22"/>
      <c r="F45158" s="22"/>
      <c r="G45158" s="22"/>
      <c r="H45158" s="22"/>
    </row>
    <row r="45159" spans="4:8">
      <c r="D45159" s="22"/>
      <c r="F45159" s="22"/>
      <c r="G45159" s="22"/>
      <c r="H45159" s="22"/>
    </row>
    <row r="45160" spans="4:8">
      <c r="D45160" s="22"/>
      <c r="F45160" s="22"/>
      <c r="G45160" s="22"/>
      <c r="H45160" s="22"/>
    </row>
    <row r="45161" spans="4:8">
      <c r="D45161" s="22"/>
      <c r="F45161" s="22"/>
      <c r="G45161" s="22"/>
      <c r="H45161" s="22"/>
    </row>
    <row r="45162" spans="4:8">
      <c r="D45162" s="22"/>
      <c r="F45162" s="22"/>
      <c r="G45162" s="22"/>
      <c r="H45162" s="22"/>
    </row>
    <row r="45163" spans="4:8">
      <c r="D45163" s="22"/>
      <c r="F45163" s="22"/>
      <c r="G45163" s="22"/>
      <c r="H45163" s="22"/>
    </row>
    <row r="45164" spans="4:8">
      <c r="D45164" s="22"/>
      <c r="F45164" s="22"/>
      <c r="G45164" s="22"/>
      <c r="H45164" s="22"/>
    </row>
    <row r="45165" spans="4:8">
      <c r="D45165" s="22"/>
      <c r="F45165" s="22"/>
      <c r="G45165" s="22"/>
      <c r="H45165" s="22"/>
    </row>
    <row r="45166" spans="4:8">
      <c r="D45166" s="22"/>
      <c r="F45166" s="22"/>
      <c r="G45166" s="22"/>
      <c r="H45166" s="22"/>
    </row>
    <row r="45167" spans="4:8">
      <c r="D45167" s="22"/>
      <c r="F45167" s="22"/>
      <c r="G45167" s="22"/>
      <c r="H45167" s="22"/>
    </row>
    <row r="45168" spans="4:8">
      <c r="D45168" s="22"/>
      <c r="F45168" s="22"/>
      <c r="G45168" s="22"/>
      <c r="H45168" s="22"/>
    </row>
    <row r="45169" spans="4:8">
      <c r="D45169" s="22"/>
      <c r="F45169" s="22"/>
      <c r="G45169" s="22"/>
      <c r="H45169" s="22"/>
    </row>
    <row r="45170" spans="4:8">
      <c r="D45170" s="22"/>
      <c r="F45170" s="22"/>
      <c r="G45170" s="22"/>
      <c r="H45170" s="22"/>
    </row>
    <row r="45171" spans="4:8">
      <c r="D45171" s="22"/>
      <c r="F45171" s="22"/>
      <c r="G45171" s="22"/>
      <c r="H45171" s="22"/>
    </row>
    <row r="45172" spans="4:8">
      <c r="D45172" s="22"/>
      <c r="F45172" s="22"/>
      <c r="G45172" s="22"/>
      <c r="H45172" s="22"/>
    </row>
    <row r="45173" spans="4:8">
      <c r="D45173" s="22"/>
      <c r="F45173" s="22"/>
      <c r="G45173" s="22"/>
      <c r="H45173" s="22"/>
    </row>
    <row r="45174" spans="4:8">
      <c r="D45174" s="22"/>
      <c r="F45174" s="22"/>
      <c r="G45174" s="22"/>
      <c r="H45174" s="22"/>
    </row>
    <row r="45175" spans="4:8">
      <c r="D45175" s="22"/>
      <c r="F45175" s="22"/>
      <c r="G45175" s="22"/>
      <c r="H45175" s="22"/>
    </row>
    <row r="45176" spans="4:8">
      <c r="D45176" s="22"/>
      <c r="F45176" s="22"/>
      <c r="G45176" s="22"/>
      <c r="H45176" s="22"/>
    </row>
    <row r="45177" spans="4:8">
      <c r="D45177" s="22"/>
      <c r="F45177" s="22"/>
      <c r="G45177" s="22"/>
      <c r="H45177" s="22"/>
    </row>
    <row r="45178" spans="4:8">
      <c r="D45178" s="22"/>
      <c r="F45178" s="22"/>
      <c r="G45178" s="22"/>
      <c r="H45178" s="22"/>
    </row>
    <row r="45179" spans="4:8">
      <c r="D45179" s="22"/>
      <c r="F45179" s="22"/>
      <c r="G45179" s="22"/>
      <c r="H45179" s="22"/>
    </row>
    <row r="45180" spans="4:8">
      <c r="D45180" s="22"/>
      <c r="F45180" s="22"/>
      <c r="G45180" s="22"/>
      <c r="H45180" s="22"/>
    </row>
    <row r="45181" spans="4:8">
      <c r="D45181" s="22"/>
      <c r="F45181" s="22"/>
      <c r="G45181" s="22"/>
      <c r="H45181" s="22"/>
    </row>
    <row r="45182" spans="4:8">
      <c r="D45182" s="22"/>
      <c r="F45182" s="22"/>
      <c r="G45182" s="22"/>
      <c r="H45182" s="22"/>
    </row>
    <row r="45183" spans="4:8">
      <c r="D45183" s="22"/>
      <c r="F45183" s="22"/>
      <c r="G45183" s="22"/>
      <c r="H45183" s="22"/>
    </row>
    <row r="45184" spans="4:8">
      <c r="D45184" s="22"/>
      <c r="F45184" s="22"/>
      <c r="G45184" s="22"/>
      <c r="H45184" s="22"/>
    </row>
    <row r="45185" spans="4:8">
      <c r="D45185" s="22"/>
      <c r="F45185" s="22"/>
      <c r="G45185" s="22"/>
      <c r="H45185" s="22"/>
    </row>
    <row r="45186" spans="4:8">
      <c r="D45186" s="22"/>
      <c r="F45186" s="22"/>
      <c r="G45186" s="22"/>
      <c r="H45186" s="22"/>
    </row>
    <row r="45187" spans="4:8">
      <c r="D45187" s="22"/>
      <c r="F45187" s="22"/>
      <c r="G45187" s="22"/>
      <c r="H45187" s="22"/>
    </row>
    <row r="45188" spans="4:8">
      <c r="D45188" s="22"/>
      <c r="F45188" s="22"/>
      <c r="G45188" s="22"/>
      <c r="H45188" s="22"/>
    </row>
    <row r="45189" spans="4:8">
      <c r="D45189" s="22"/>
      <c r="F45189" s="22"/>
      <c r="G45189" s="22"/>
      <c r="H45189" s="22"/>
    </row>
    <row r="45190" spans="4:8">
      <c r="D45190" s="22"/>
      <c r="F45190" s="22"/>
      <c r="G45190" s="22"/>
      <c r="H45190" s="22"/>
    </row>
    <row r="45191" spans="4:8">
      <c r="D45191" s="22"/>
      <c r="F45191" s="22"/>
      <c r="G45191" s="22"/>
      <c r="H45191" s="22"/>
    </row>
    <row r="45192" spans="4:8">
      <c r="D45192" s="22"/>
      <c r="F45192" s="22"/>
      <c r="G45192" s="22"/>
      <c r="H45192" s="22"/>
    </row>
    <row r="45193" spans="4:8">
      <c r="D45193" s="22"/>
      <c r="F45193" s="22"/>
      <c r="G45193" s="22"/>
      <c r="H45193" s="22"/>
    </row>
    <row r="45194" spans="4:8">
      <c r="D45194" s="22"/>
      <c r="F45194" s="22"/>
      <c r="G45194" s="22"/>
      <c r="H45194" s="22"/>
    </row>
    <row r="45195" spans="4:8">
      <c r="D45195" s="22"/>
      <c r="F45195" s="22"/>
      <c r="G45195" s="22"/>
      <c r="H45195" s="22"/>
    </row>
    <row r="45196" spans="4:8">
      <c r="D45196" s="22"/>
      <c r="F45196" s="22"/>
      <c r="G45196" s="22"/>
      <c r="H45196" s="22"/>
    </row>
    <row r="45197" spans="4:8">
      <c r="D45197" s="22"/>
      <c r="F45197" s="22"/>
      <c r="G45197" s="22"/>
      <c r="H45197" s="22"/>
    </row>
    <row r="45198" spans="4:8">
      <c r="D45198" s="22"/>
      <c r="F45198" s="22"/>
      <c r="G45198" s="22"/>
      <c r="H45198" s="22"/>
    </row>
    <row r="45199" spans="4:8">
      <c r="D45199" s="22"/>
      <c r="F45199" s="22"/>
      <c r="G45199" s="22"/>
      <c r="H45199" s="22"/>
    </row>
    <row r="45200" spans="4:8">
      <c r="D45200" s="22"/>
      <c r="F45200" s="22"/>
      <c r="G45200" s="22"/>
      <c r="H45200" s="22"/>
    </row>
    <row r="45201" spans="4:8">
      <c r="D45201" s="22"/>
      <c r="F45201" s="22"/>
      <c r="G45201" s="22"/>
      <c r="H45201" s="22"/>
    </row>
    <row r="45202" spans="4:8">
      <c r="D45202" s="22"/>
      <c r="F45202" s="22"/>
      <c r="G45202" s="22"/>
      <c r="H45202" s="22"/>
    </row>
    <row r="45203" spans="4:8">
      <c r="D45203" s="22"/>
      <c r="F45203" s="22"/>
      <c r="G45203" s="22"/>
      <c r="H45203" s="22"/>
    </row>
    <row r="45204" spans="4:8">
      <c r="D45204" s="22"/>
      <c r="F45204" s="22"/>
      <c r="G45204" s="22"/>
      <c r="H45204" s="22"/>
    </row>
    <row r="45205" spans="4:8">
      <c r="D45205" s="22"/>
      <c r="F45205" s="22"/>
      <c r="G45205" s="22"/>
      <c r="H45205" s="22"/>
    </row>
    <row r="45206" spans="4:8">
      <c r="D45206" s="22"/>
      <c r="F45206" s="22"/>
      <c r="G45206" s="22"/>
      <c r="H45206" s="22"/>
    </row>
    <row r="45207" spans="4:8">
      <c r="D45207" s="22"/>
      <c r="F45207" s="22"/>
      <c r="G45207" s="22"/>
      <c r="H45207" s="22"/>
    </row>
    <row r="45208" spans="4:8">
      <c r="D45208" s="22"/>
      <c r="F45208" s="22"/>
      <c r="G45208" s="22"/>
      <c r="H45208" s="22"/>
    </row>
    <row r="45209" spans="4:8">
      <c r="D45209" s="22"/>
      <c r="F45209" s="22"/>
      <c r="G45209" s="22"/>
      <c r="H45209" s="22"/>
    </row>
    <row r="45210" spans="4:8">
      <c r="D45210" s="22"/>
      <c r="F45210" s="22"/>
      <c r="G45210" s="22"/>
      <c r="H45210" s="22"/>
    </row>
    <row r="45211" spans="4:8">
      <c r="D45211" s="22"/>
      <c r="F45211" s="22"/>
      <c r="G45211" s="22"/>
      <c r="H45211" s="22"/>
    </row>
    <row r="45212" spans="4:8">
      <c r="D45212" s="22"/>
      <c r="F45212" s="22"/>
      <c r="G45212" s="22"/>
      <c r="H45212" s="22"/>
    </row>
    <row r="45213" spans="4:8">
      <c r="D45213" s="22"/>
      <c r="F45213" s="22"/>
      <c r="G45213" s="22"/>
      <c r="H45213" s="22"/>
    </row>
    <row r="45214" spans="4:8">
      <c r="D45214" s="22"/>
      <c r="F45214" s="22"/>
      <c r="G45214" s="22"/>
      <c r="H45214" s="22"/>
    </row>
    <row r="45215" spans="4:8">
      <c r="D45215" s="22"/>
      <c r="F45215" s="22"/>
      <c r="G45215" s="22"/>
      <c r="H45215" s="22"/>
    </row>
    <row r="45216" spans="4:8">
      <c r="D45216" s="22"/>
      <c r="F45216" s="22"/>
      <c r="G45216" s="22"/>
      <c r="H45216" s="22"/>
    </row>
    <row r="45217" spans="4:8">
      <c r="D45217" s="22"/>
      <c r="F45217" s="22"/>
      <c r="G45217" s="22"/>
      <c r="H45217" s="22"/>
    </row>
    <row r="45218" spans="4:8">
      <c r="D45218" s="22"/>
      <c r="F45218" s="22"/>
      <c r="G45218" s="22"/>
      <c r="H45218" s="22"/>
    </row>
    <row r="45219" spans="4:8">
      <c r="D45219" s="22"/>
      <c r="F45219" s="22"/>
      <c r="G45219" s="22"/>
      <c r="H45219" s="22"/>
    </row>
    <row r="45220" spans="4:8">
      <c r="D45220" s="22"/>
      <c r="F45220" s="22"/>
      <c r="G45220" s="22"/>
      <c r="H45220" s="22"/>
    </row>
    <row r="45221" spans="4:8">
      <c r="D45221" s="22"/>
      <c r="F45221" s="22"/>
      <c r="G45221" s="22"/>
      <c r="H45221" s="22"/>
    </row>
    <row r="45222" spans="4:8">
      <c r="D45222" s="22"/>
      <c r="F45222" s="22"/>
      <c r="G45222" s="22"/>
      <c r="H45222" s="22"/>
    </row>
    <row r="45223" spans="4:8">
      <c r="D45223" s="22"/>
      <c r="F45223" s="22"/>
      <c r="G45223" s="22"/>
      <c r="H45223" s="22"/>
    </row>
    <row r="45224" spans="4:8">
      <c r="D45224" s="22"/>
      <c r="F45224" s="22"/>
      <c r="G45224" s="22"/>
      <c r="H45224" s="22"/>
    </row>
    <row r="45225" spans="4:8">
      <c r="D45225" s="22"/>
      <c r="F45225" s="22"/>
      <c r="G45225" s="22"/>
      <c r="H45225" s="22"/>
    </row>
    <row r="45226" spans="4:8">
      <c r="D45226" s="22"/>
      <c r="F45226" s="22"/>
      <c r="G45226" s="22"/>
      <c r="H45226" s="22"/>
    </row>
    <row r="45227" spans="4:8">
      <c r="D45227" s="22"/>
      <c r="F45227" s="22"/>
      <c r="G45227" s="22"/>
      <c r="H45227" s="22"/>
    </row>
    <row r="45228" spans="4:8">
      <c r="D45228" s="22"/>
      <c r="F45228" s="22"/>
      <c r="G45228" s="22"/>
      <c r="H45228" s="22"/>
    </row>
    <row r="45229" spans="4:8">
      <c r="D45229" s="22"/>
      <c r="F45229" s="22"/>
      <c r="G45229" s="22"/>
      <c r="H45229" s="22"/>
    </row>
    <row r="45230" spans="4:8">
      <c r="D45230" s="22"/>
      <c r="F45230" s="22"/>
      <c r="G45230" s="22"/>
      <c r="H45230" s="22"/>
    </row>
    <row r="45231" spans="4:8">
      <c r="D45231" s="22"/>
      <c r="F45231" s="22"/>
      <c r="G45231" s="22"/>
      <c r="H45231" s="22"/>
    </row>
    <row r="45232" spans="4:8">
      <c r="D45232" s="22"/>
      <c r="F45232" s="22"/>
      <c r="G45232" s="22"/>
      <c r="H45232" s="22"/>
    </row>
    <row r="45233" spans="4:8">
      <c r="D45233" s="22"/>
      <c r="F45233" s="22"/>
      <c r="G45233" s="22"/>
      <c r="H45233" s="22"/>
    </row>
    <row r="45234" spans="4:8">
      <c r="D45234" s="22"/>
      <c r="F45234" s="22"/>
      <c r="G45234" s="22"/>
      <c r="H45234" s="22"/>
    </row>
    <row r="45235" spans="4:8">
      <c r="D45235" s="22"/>
      <c r="F45235" s="22"/>
      <c r="G45235" s="22"/>
      <c r="H45235" s="22"/>
    </row>
    <row r="45236" spans="4:8">
      <c r="D45236" s="22"/>
      <c r="F45236" s="22"/>
      <c r="G45236" s="22"/>
      <c r="H45236" s="22"/>
    </row>
    <row r="45237" spans="4:8">
      <c r="D45237" s="22"/>
      <c r="F45237" s="22"/>
      <c r="G45237" s="22"/>
      <c r="H45237" s="22"/>
    </row>
    <row r="45238" spans="4:8">
      <c r="D45238" s="22"/>
      <c r="F45238" s="22"/>
      <c r="G45238" s="22"/>
      <c r="H45238" s="22"/>
    </row>
    <row r="45239" spans="4:8">
      <c r="D45239" s="22"/>
      <c r="F45239" s="22"/>
      <c r="G45239" s="22"/>
      <c r="H45239" s="22"/>
    </row>
    <row r="45240" spans="4:8">
      <c r="D45240" s="22"/>
      <c r="F45240" s="22"/>
      <c r="G45240" s="22"/>
      <c r="H45240" s="22"/>
    </row>
    <row r="45241" spans="4:8">
      <c r="D45241" s="22"/>
      <c r="F45241" s="22"/>
      <c r="G45241" s="22"/>
      <c r="H45241" s="22"/>
    </row>
    <row r="45242" spans="4:8">
      <c r="D45242" s="22"/>
      <c r="F45242" s="22"/>
      <c r="G45242" s="22"/>
      <c r="H45242" s="22"/>
    </row>
    <row r="45243" spans="4:8">
      <c r="D45243" s="22"/>
      <c r="F45243" s="22"/>
      <c r="G45243" s="22"/>
      <c r="H45243" s="22"/>
    </row>
    <row r="45244" spans="4:8">
      <c r="D45244" s="22"/>
      <c r="F45244" s="22"/>
      <c r="G45244" s="22"/>
      <c r="H45244" s="22"/>
    </row>
    <row r="45245" spans="4:8">
      <c r="D45245" s="22"/>
      <c r="F45245" s="22"/>
      <c r="G45245" s="22"/>
      <c r="H45245" s="22"/>
    </row>
    <row r="45246" spans="4:8">
      <c r="D45246" s="22"/>
      <c r="F45246" s="22"/>
      <c r="G45246" s="22"/>
      <c r="H45246" s="22"/>
    </row>
    <row r="45247" spans="4:8">
      <c r="D45247" s="22"/>
      <c r="F45247" s="22"/>
      <c r="G45247" s="22"/>
      <c r="H45247" s="22"/>
    </row>
    <row r="45248" spans="4:8">
      <c r="D45248" s="22"/>
      <c r="F45248" s="22"/>
      <c r="G45248" s="22"/>
      <c r="H45248" s="22"/>
    </row>
    <row r="45249" spans="4:8">
      <c r="D45249" s="22"/>
      <c r="F45249" s="22"/>
      <c r="G45249" s="22"/>
      <c r="H45249" s="22"/>
    </row>
    <row r="45250" spans="4:8">
      <c r="D45250" s="22"/>
      <c r="F45250" s="22"/>
      <c r="G45250" s="22"/>
      <c r="H45250" s="22"/>
    </row>
    <row r="45251" spans="4:8">
      <c r="D45251" s="22"/>
      <c r="F45251" s="22"/>
      <c r="G45251" s="22"/>
      <c r="H45251" s="22"/>
    </row>
    <row r="45252" spans="4:8">
      <c r="D45252" s="22"/>
      <c r="F45252" s="22"/>
      <c r="G45252" s="22"/>
      <c r="H45252" s="22"/>
    </row>
    <row r="45253" spans="4:8">
      <c r="D45253" s="22"/>
      <c r="F45253" s="22"/>
      <c r="G45253" s="22"/>
      <c r="H45253" s="22"/>
    </row>
    <row r="45254" spans="4:8">
      <c r="D45254" s="22"/>
      <c r="F45254" s="22"/>
      <c r="G45254" s="22"/>
      <c r="H45254" s="22"/>
    </row>
    <row r="45255" spans="4:8">
      <c r="D45255" s="22"/>
      <c r="F45255" s="22"/>
      <c r="G45255" s="22"/>
      <c r="H45255" s="22"/>
    </row>
    <row r="45256" spans="4:8">
      <c r="D45256" s="22"/>
      <c r="F45256" s="22"/>
      <c r="G45256" s="22"/>
      <c r="H45256" s="22"/>
    </row>
    <row r="45257" spans="4:8">
      <c r="D45257" s="22"/>
      <c r="F45257" s="22"/>
      <c r="G45257" s="22"/>
      <c r="H45257" s="22"/>
    </row>
    <row r="45258" spans="4:8">
      <c r="D45258" s="22"/>
      <c r="F45258" s="22"/>
      <c r="G45258" s="22"/>
      <c r="H45258" s="22"/>
    </row>
    <row r="45259" spans="4:8">
      <c r="D45259" s="22"/>
      <c r="F45259" s="22"/>
      <c r="G45259" s="22"/>
      <c r="H45259" s="22"/>
    </row>
    <row r="45260" spans="4:8">
      <c r="D45260" s="22"/>
      <c r="F45260" s="22"/>
      <c r="G45260" s="22"/>
      <c r="H45260" s="22"/>
    </row>
    <row r="45261" spans="4:8">
      <c r="D45261" s="22"/>
      <c r="F45261" s="22"/>
      <c r="G45261" s="22"/>
      <c r="H45261" s="22"/>
    </row>
    <row r="45262" spans="4:8">
      <c r="D45262" s="22"/>
      <c r="F45262" s="22"/>
      <c r="G45262" s="22"/>
      <c r="H45262" s="22"/>
    </row>
    <row r="45263" spans="4:8">
      <c r="D45263" s="22"/>
      <c r="F45263" s="22"/>
      <c r="G45263" s="22"/>
      <c r="H45263" s="22"/>
    </row>
    <row r="45264" spans="4:8">
      <c r="D45264" s="22"/>
      <c r="F45264" s="22"/>
      <c r="G45264" s="22"/>
      <c r="H45264" s="22"/>
    </row>
    <row r="45265" spans="4:8">
      <c r="D45265" s="22"/>
      <c r="F45265" s="22"/>
      <c r="G45265" s="22"/>
      <c r="H45265" s="22"/>
    </row>
    <row r="45266" spans="4:8">
      <c r="D45266" s="22"/>
      <c r="F45266" s="22"/>
      <c r="G45266" s="22"/>
      <c r="H45266" s="22"/>
    </row>
    <row r="45267" spans="4:8">
      <c r="D45267" s="22"/>
      <c r="F45267" s="22"/>
      <c r="G45267" s="22"/>
      <c r="H45267" s="22"/>
    </row>
    <row r="45268" spans="4:8">
      <c r="D45268" s="22"/>
      <c r="F45268" s="22"/>
      <c r="G45268" s="22"/>
      <c r="H45268" s="22"/>
    </row>
    <row r="45269" spans="4:8">
      <c r="D45269" s="22"/>
      <c r="F45269" s="22"/>
      <c r="G45269" s="22"/>
      <c r="H45269" s="22"/>
    </row>
    <row r="45270" spans="4:8">
      <c r="D45270" s="22"/>
      <c r="F45270" s="22"/>
      <c r="G45270" s="22"/>
      <c r="H45270" s="22"/>
    </row>
    <row r="45271" spans="4:8">
      <c r="D45271" s="22"/>
      <c r="F45271" s="22"/>
      <c r="G45271" s="22"/>
      <c r="H45271" s="22"/>
    </row>
    <row r="45272" spans="4:8">
      <c r="D45272" s="22"/>
      <c r="F45272" s="22"/>
      <c r="G45272" s="22"/>
      <c r="H45272" s="22"/>
    </row>
    <row r="45273" spans="4:8">
      <c r="D45273" s="22"/>
      <c r="F45273" s="22"/>
      <c r="G45273" s="22"/>
      <c r="H45273" s="22"/>
    </row>
    <row r="45274" spans="4:8">
      <c r="D45274" s="22"/>
      <c r="F45274" s="22"/>
      <c r="G45274" s="22"/>
      <c r="H45274" s="22"/>
    </row>
    <row r="45275" spans="4:8">
      <c r="D45275" s="22"/>
      <c r="F45275" s="22"/>
      <c r="G45275" s="22"/>
      <c r="H45275" s="22"/>
    </row>
    <row r="45276" spans="4:8">
      <c r="D45276" s="22"/>
      <c r="F45276" s="22"/>
      <c r="G45276" s="22"/>
      <c r="H45276" s="22"/>
    </row>
    <row r="45277" spans="4:8">
      <c r="D45277" s="22"/>
      <c r="F45277" s="22"/>
      <c r="G45277" s="22"/>
      <c r="H45277" s="22"/>
    </row>
    <row r="45278" spans="4:8">
      <c r="D45278" s="22"/>
      <c r="F45278" s="22"/>
      <c r="G45278" s="22"/>
      <c r="H45278" s="22"/>
    </row>
    <row r="45279" spans="4:8">
      <c r="D45279" s="22"/>
      <c r="F45279" s="22"/>
      <c r="G45279" s="22"/>
      <c r="H45279" s="22"/>
    </row>
    <row r="45280" spans="4:8">
      <c r="D45280" s="22"/>
      <c r="F45280" s="22"/>
      <c r="G45280" s="22"/>
      <c r="H45280" s="22"/>
    </row>
    <row r="45281" spans="4:8">
      <c r="D45281" s="22"/>
      <c r="F45281" s="22"/>
      <c r="G45281" s="22"/>
      <c r="H45281" s="22"/>
    </row>
    <row r="45282" spans="4:8">
      <c r="D45282" s="22"/>
      <c r="F45282" s="22"/>
      <c r="G45282" s="22"/>
      <c r="H45282" s="22"/>
    </row>
    <row r="45283" spans="4:8">
      <c r="D45283" s="22"/>
      <c r="F45283" s="22"/>
      <c r="G45283" s="22"/>
      <c r="H45283" s="22"/>
    </row>
    <row r="45284" spans="4:8">
      <c r="D45284" s="22"/>
      <c r="F45284" s="22"/>
      <c r="G45284" s="22"/>
      <c r="H45284" s="22"/>
    </row>
    <row r="45285" spans="4:8">
      <c r="D45285" s="22"/>
      <c r="F45285" s="22"/>
      <c r="G45285" s="22"/>
      <c r="H45285" s="22"/>
    </row>
    <row r="45286" spans="4:8">
      <c r="D45286" s="22"/>
      <c r="F45286" s="22"/>
      <c r="G45286" s="22"/>
      <c r="H45286" s="22"/>
    </row>
    <row r="45287" spans="4:8">
      <c r="D45287" s="22"/>
      <c r="F45287" s="22"/>
      <c r="G45287" s="22"/>
      <c r="H45287" s="22"/>
    </row>
    <row r="45288" spans="4:8">
      <c r="D45288" s="22"/>
      <c r="F45288" s="22"/>
      <c r="G45288" s="22"/>
      <c r="H45288" s="22"/>
    </row>
    <row r="45289" spans="4:8">
      <c r="D45289" s="22"/>
      <c r="F45289" s="22"/>
      <c r="G45289" s="22"/>
      <c r="H45289" s="22"/>
    </row>
    <row r="45290" spans="4:8">
      <c r="D45290" s="22"/>
      <c r="F45290" s="22"/>
      <c r="G45290" s="22"/>
      <c r="H45290" s="22"/>
    </row>
    <row r="45291" spans="4:8">
      <c r="D45291" s="22"/>
      <c r="F45291" s="22"/>
      <c r="G45291" s="22"/>
      <c r="H45291" s="22"/>
    </row>
    <row r="45292" spans="4:8">
      <c r="D45292" s="22"/>
      <c r="F45292" s="22"/>
      <c r="G45292" s="22"/>
      <c r="H45292" s="22"/>
    </row>
    <row r="45293" spans="4:8">
      <c r="D45293" s="22"/>
      <c r="F45293" s="22"/>
      <c r="G45293" s="22"/>
      <c r="H45293" s="22"/>
    </row>
    <row r="45294" spans="4:8">
      <c r="D45294" s="22"/>
      <c r="F45294" s="22"/>
      <c r="G45294" s="22"/>
      <c r="H45294" s="22"/>
    </row>
    <row r="45295" spans="4:8">
      <c r="D45295" s="22"/>
      <c r="F45295" s="22"/>
      <c r="G45295" s="22"/>
      <c r="H45295" s="22"/>
    </row>
    <row r="45296" spans="4:8">
      <c r="D45296" s="22"/>
      <c r="F45296" s="22"/>
      <c r="G45296" s="22"/>
      <c r="H45296" s="22"/>
    </row>
    <row r="45297" spans="4:8">
      <c r="D45297" s="22"/>
      <c r="F45297" s="22"/>
      <c r="G45297" s="22"/>
      <c r="H45297" s="22"/>
    </row>
    <row r="45298" spans="4:8">
      <c r="D45298" s="22"/>
      <c r="F45298" s="22"/>
      <c r="G45298" s="22"/>
      <c r="H45298" s="22"/>
    </row>
    <row r="45299" spans="4:8">
      <c r="D45299" s="22"/>
      <c r="F45299" s="22"/>
      <c r="G45299" s="22"/>
      <c r="H45299" s="22"/>
    </row>
    <row r="45300" spans="4:8">
      <c r="D45300" s="22"/>
      <c r="F45300" s="22"/>
      <c r="G45300" s="22"/>
      <c r="H45300" s="22"/>
    </row>
    <row r="45301" spans="4:8">
      <c r="D45301" s="22"/>
      <c r="F45301" s="22"/>
      <c r="G45301" s="22"/>
      <c r="H45301" s="22"/>
    </row>
    <row r="45302" spans="4:8">
      <c r="D45302" s="22"/>
      <c r="F45302" s="22"/>
      <c r="G45302" s="22"/>
      <c r="H45302" s="22"/>
    </row>
    <row r="45303" spans="4:8">
      <c r="D45303" s="22"/>
      <c r="F45303" s="22"/>
      <c r="G45303" s="22"/>
      <c r="H45303" s="22"/>
    </row>
    <row r="45304" spans="4:8">
      <c r="D45304" s="22"/>
      <c r="F45304" s="22"/>
      <c r="G45304" s="22"/>
      <c r="H45304" s="22"/>
    </row>
    <row r="45305" spans="4:8">
      <c r="D45305" s="22"/>
      <c r="F45305" s="22"/>
      <c r="G45305" s="22"/>
      <c r="H45305" s="22"/>
    </row>
    <row r="45306" spans="4:8">
      <c r="D45306" s="22"/>
      <c r="F45306" s="22"/>
      <c r="G45306" s="22"/>
      <c r="H45306" s="22"/>
    </row>
    <row r="45307" spans="4:8">
      <c r="D45307" s="22"/>
      <c r="F45307" s="22"/>
      <c r="G45307" s="22"/>
      <c r="H45307" s="22"/>
    </row>
    <row r="45308" spans="4:8">
      <c r="D45308" s="22"/>
      <c r="F45308" s="22"/>
      <c r="G45308" s="22"/>
      <c r="H45308" s="22"/>
    </row>
    <row r="45309" spans="4:8">
      <c r="D45309" s="22"/>
      <c r="F45309" s="22"/>
      <c r="G45309" s="22"/>
      <c r="H45309" s="22"/>
    </row>
    <row r="45310" spans="4:8">
      <c r="D45310" s="22"/>
      <c r="F45310" s="22"/>
      <c r="G45310" s="22"/>
      <c r="H45310" s="22"/>
    </row>
    <row r="45311" spans="4:8">
      <c r="D45311" s="22"/>
      <c r="F45311" s="22"/>
      <c r="G45311" s="22"/>
      <c r="H45311" s="22"/>
    </row>
    <row r="45312" spans="4:8">
      <c r="D45312" s="22"/>
      <c r="F45312" s="22"/>
      <c r="G45312" s="22"/>
      <c r="H45312" s="22"/>
    </row>
    <row r="45313" spans="4:8">
      <c r="D45313" s="22"/>
      <c r="F45313" s="22"/>
      <c r="G45313" s="22"/>
      <c r="H45313" s="22"/>
    </row>
    <row r="45314" spans="4:8">
      <c r="D45314" s="22"/>
      <c r="F45314" s="22"/>
      <c r="G45314" s="22"/>
      <c r="H45314" s="22"/>
    </row>
    <row r="45315" spans="4:8">
      <c r="D45315" s="22"/>
      <c r="F45315" s="22"/>
      <c r="G45315" s="22"/>
      <c r="H45315" s="22"/>
    </row>
    <row r="45316" spans="4:8">
      <c r="D45316" s="22"/>
      <c r="F45316" s="22"/>
      <c r="G45316" s="22"/>
      <c r="H45316" s="22"/>
    </row>
    <row r="45317" spans="4:8">
      <c r="D45317" s="22"/>
      <c r="F45317" s="22"/>
      <c r="G45317" s="22"/>
      <c r="H45317" s="22"/>
    </row>
    <row r="45318" spans="4:8">
      <c r="D45318" s="22"/>
      <c r="F45318" s="22"/>
      <c r="G45318" s="22"/>
      <c r="H45318" s="22"/>
    </row>
    <row r="45319" spans="4:8">
      <c r="D45319" s="22"/>
      <c r="F45319" s="22"/>
      <c r="G45319" s="22"/>
      <c r="H45319" s="22"/>
    </row>
    <row r="45320" spans="4:8">
      <c r="D45320" s="22"/>
      <c r="F45320" s="22"/>
      <c r="G45320" s="22"/>
      <c r="H45320" s="22"/>
    </row>
    <row r="45321" spans="4:8">
      <c r="D45321" s="22"/>
      <c r="F45321" s="22"/>
      <c r="G45321" s="22"/>
      <c r="H45321" s="22"/>
    </row>
    <row r="45322" spans="4:8">
      <c r="D45322" s="22"/>
      <c r="F45322" s="22"/>
      <c r="G45322" s="22"/>
      <c r="H45322" s="22"/>
    </row>
    <row r="45323" spans="4:8">
      <c r="D45323" s="22"/>
      <c r="F45323" s="22"/>
      <c r="G45323" s="22"/>
      <c r="H45323" s="22"/>
    </row>
    <row r="45324" spans="4:8">
      <c r="D45324" s="22"/>
      <c r="F45324" s="22"/>
      <c r="G45324" s="22"/>
      <c r="H45324" s="22"/>
    </row>
    <row r="45325" spans="4:8">
      <c r="D45325" s="22"/>
      <c r="F45325" s="22"/>
      <c r="G45325" s="22"/>
      <c r="H45325" s="22"/>
    </row>
    <row r="45326" spans="4:8">
      <c r="D45326" s="22"/>
      <c r="F45326" s="22"/>
      <c r="G45326" s="22"/>
      <c r="H45326" s="22"/>
    </row>
    <row r="45327" spans="4:8">
      <c r="D45327" s="22"/>
      <c r="F45327" s="22"/>
      <c r="G45327" s="22"/>
      <c r="H45327" s="22"/>
    </row>
    <row r="45328" spans="4:8">
      <c r="D45328" s="22"/>
      <c r="F45328" s="22"/>
      <c r="G45328" s="22"/>
      <c r="H45328" s="22"/>
    </row>
    <row r="45329" spans="4:8">
      <c r="D45329" s="22"/>
      <c r="F45329" s="22"/>
      <c r="G45329" s="22"/>
      <c r="H45329" s="22"/>
    </row>
    <row r="45330" spans="4:8">
      <c r="D45330" s="22"/>
      <c r="F45330" s="22"/>
      <c r="G45330" s="22"/>
      <c r="H45330" s="22"/>
    </row>
    <row r="45331" spans="4:8">
      <c r="D45331" s="22"/>
      <c r="F45331" s="22"/>
      <c r="G45331" s="22"/>
      <c r="H45331" s="22"/>
    </row>
    <row r="45332" spans="4:8">
      <c r="D45332" s="22"/>
      <c r="F45332" s="22"/>
      <c r="G45332" s="22"/>
      <c r="H45332" s="22"/>
    </row>
    <row r="45333" spans="4:8">
      <c r="D45333" s="22"/>
      <c r="F45333" s="22"/>
      <c r="G45333" s="22"/>
      <c r="H45333" s="22"/>
    </row>
    <row r="45334" spans="4:8">
      <c r="D45334" s="22"/>
      <c r="F45334" s="22"/>
      <c r="G45334" s="22"/>
      <c r="H45334" s="22"/>
    </row>
    <row r="45335" spans="4:8">
      <c r="D45335" s="22"/>
      <c r="F45335" s="22"/>
      <c r="G45335" s="22"/>
      <c r="H45335" s="22"/>
    </row>
    <row r="45336" spans="4:8">
      <c r="D45336" s="22"/>
      <c r="F45336" s="22"/>
      <c r="G45336" s="22"/>
      <c r="H45336" s="22"/>
    </row>
    <row r="45337" spans="4:8">
      <c r="D45337" s="22"/>
      <c r="F45337" s="22"/>
      <c r="G45337" s="22"/>
      <c r="H45337" s="22"/>
    </row>
    <row r="45338" spans="4:8">
      <c r="D45338" s="22"/>
      <c r="F45338" s="22"/>
      <c r="G45338" s="22"/>
      <c r="H45338" s="22"/>
    </row>
    <row r="45339" spans="4:8">
      <c r="D45339" s="22"/>
      <c r="F45339" s="22"/>
      <c r="G45339" s="22"/>
      <c r="H45339" s="22"/>
    </row>
    <row r="45340" spans="4:8">
      <c r="D45340" s="22"/>
      <c r="F45340" s="22"/>
      <c r="G45340" s="22"/>
      <c r="H45340" s="22"/>
    </row>
    <row r="45341" spans="4:8">
      <c r="D45341" s="22"/>
      <c r="F45341" s="22"/>
      <c r="G45341" s="22"/>
      <c r="H45341" s="22"/>
    </row>
    <row r="45342" spans="4:8">
      <c r="D45342" s="22"/>
      <c r="F45342" s="22"/>
      <c r="G45342" s="22"/>
      <c r="H45342" s="22"/>
    </row>
    <row r="45343" spans="4:8">
      <c r="D45343" s="22"/>
      <c r="F45343" s="22"/>
      <c r="G45343" s="22"/>
      <c r="H45343" s="22"/>
    </row>
    <row r="45344" spans="4:8">
      <c r="D45344" s="22"/>
      <c r="F45344" s="22"/>
      <c r="G45344" s="22"/>
      <c r="H45344" s="22"/>
    </row>
    <row r="45345" spans="4:8">
      <c r="D45345" s="22"/>
      <c r="F45345" s="22"/>
      <c r="G45345" s="22"/>
      <c r="H45345" s="22"/>
    </row>
    <row r="45346" spans="4:8">
      <c r="D45346" s="22"/>
      <c r="F45346" s="22"/>
      <c r="G45346" s="22"/>
      <c r="H45346" s="22"/>
    </row>
    <row r="45347" spans="4:8">
      <c r="D45347" s="22"/>
      <c r="F45347" s="22"/>
      <c r="G45347" s="22"/>
      <c r="H45347" s="22"/>
    </row>
    <row r="45348" spans="4:8">
      <c r="D45348" s="22"/>
      <c r="F45348" s="22"/>
      <c r="G45348" s="22"/>
      <c r="H45348" s="22"/>
    </row>
    <row r="45349" spans="4:8">
      <c r="D45349" s="22"/>
      <c r="F45349" s="22"/>
      <c r="G45349" s="22"/>
      <c r="H45349" s="22"/>
    </row>
    <row r="45350" spans="4:8">
      <c r="D45350" s="22"/>
      <c r="F45350" s="22"/>
      <c r="G45350" s="22"/>
      <c r="H45350" s="22"/>
    </row>
    <row r="45351" spans="4:8">
      <c r="D45351" s="22"/>
      <c r="F45351" s="22"/>
      <c r="G45351" s="22"/>
      <c r="H45351" s="22"/>
    </row>
    <row r="45352" spans="4:8">
      <c r="D45352" s="22"/>
      <c r="F45352" s="22"/>
      <c r="G45352" s="22"/>
      <c r="H45352" s="22"/>
    </row>
    <row r="45353" spans="4:8">
      <c r="D45353" s="22"/>
      <c r="F45353" s="22"/>
      <c r="G45353" s="22"/>
      <c r="H45353" s="22"/>
    </row>
    <row r="45354" spans="4:8">
      <c r="D45354" s="22"/>
      <c r="F45354" s="22"/>
      <c r="G45354" s="22"/>
      <c r="H45354" s="22"/>
    </row>
    <row r="45355" spans="4:8">
      <c r="D45355" s="22"/>
      <c r="F45355" s="22"/>
      <c r="G45355" s="22"/>
      <c r="H45355" s="22"/>
    </row>
    <row r="45356" spans="4:8">
      <c r="D45356" s="22"/>
      <c r="F45356" s="22"/>
      <c r="G45356" s="22"/>
      <c r="H45356" s="22"/>
    </row>
    <row r="45357" spans="4:8">
      <c r="D45357" s="22"/>
      <c r="F45357" s="22"/>
      <c r="G45357" s="22"/>
      <c r="H45357" s="22"/>
    </row>
    <row r="45358" spans="4:8">
      <c r="D45358" s="22"/>
      <c r="F45358" s="22"/>
      <c r="G45358" s="22"/>
      <c r="H45358" s="22"/>
    </row>
    <row r="45359" spans="4:8">
      <c r="D45359" s="22"/>
      <c r="F45359" s="22"/>
      <c r="G45359" s="22"/>
      <c r="H45359" s="22"/>
    </row>
    <row r="45360" spans="4:8">
      <c r="D45360" s="22"/>
      <c r="F45360" s="22"/>
      <c r="G45360" s="22"/>
      <c r="H45360" s="22"/>
    </row>
    <row r="45361" spans="4:8">
      <c r="D45361" s="22"/>
      <c r="F45361" s="22"/>
      <c r="G45361" s="22"/>
      <c r="H45361" s="22"/>
    </row>
    <row r="45362" spans="4:8">
      <c r="D45362" s="22"/>
      <c r="F45362" s="22"/>
      <c r="G45362" s="22"/>
      <c r="H45362" s="22"/>
    </row>
    <row r="45363" spans="4:8">
      <c r="D45363" s="22"/>
      <c r="F45363" s="22"/>
      <c r="G45363" s="22"/>
      <c r="H45363" s="22"/>
    </row>
    <row r="45364" spans="4:8">
      <c r="D45364" s="22"/>
      <c r="F45364" s="22"/>
      <c r="G45364" s="22"/>
      <c r="H45364" s="22"/>
    </row>
    <row r="45365" spans="4:8">
      <c r="D45365" s="22"/>
      <c r="F45365" s="22"/>
      <c r="G45365" s="22"/>
      <c r="H45365" s="22"/>
    </row>
    <row r="45366" spans="4:8">
      <c r="D45366" s="22"/>
      <c r="F45366" s="22"/>
      <c r="G45366" s="22"/>
      <c r="H45366" s="22"/>
    </row>
    <row r="45367" spans="4:8">
      <c r="D45367" s="22"/>
      <c r="F45367" s="22"/>
      <c r="G45367" s="22"/>
      <c r="H45367" s="22"/>
    </row>
    <row r="45368" spans="4:8">
      <c r="D45368" s="22"/>
      <c r="F45368" s="22"/>
      <c r="G45368" s="22"/>
      <c r="H45368" s="22"/>
    </row>
    <row r="45369" spans="4:8">
      <c r="D45369" s="22"/>
      <c r="F45369" s="22"/>
      <c r="G45369" s="22"/>
      <c r="H45369" s="22"/>
    </row>
    <row r="45370" spans="4:8">
      <c r="D45370" s="22"/>
      <c r="F45370" s="22"/>
      <c r="G45370" s="22"/>
      <c r="H45370" s="22"/>
    </row>
    <row r="45371" spans="4:8">
      <c r="D45371" s="22"/>
      <c r="F45371" s="22"/>
      <c r="G45371" s="22"/>
      <c r="H45371" s="22"/>
    </row>
    <row r="45372" spans="4:8">
      <c r="D45372" s="22"/>
      <c r="F45372" s="22"/>
      <c r="G45372" s="22"/>
      <c r="H45372" s="22"/>
    </row>
    <row r="45373" spans="4:8">
      <c r="D45373" s="22"/>
      <c r="F45373" s="22"/>
      <c r="G45373" s="22"/>
      <c r="H45373" s="22"/>
    </row>
    <row r="45374" spans="4:8">
      <c r="D45374" s="22"/>
      <c r="F45374" s="22"/>
      <c r="G45374" s="22"/>
      <c r="H45374" s="22"/>
    </row>
    <row r="45375" spans="4:8">
      <c r="D45375" s="22"/>
      <c r="F45375" s="22"/>
      <c r="G45375" s="22"/>
      <c r="H45375" s="22"/>
    </row>
    <row r="45376" spans="4:8">
      <c r="D45376" s="22"/>
      <c r="F45376" s="22"/>
      <c r="G45376" s="22"/>
      <c r="H45376" s="22"/>
    </row>
    <row r="45377" spans="4:8">
      <c r="D45377" s="22"/>
      <c r="F45377" s="22"/>
      <c r="G45377" s="22"/>
      <c r="H45377" s="22"/>
    </row>
    <row r="45378" spans="4:8">
      <c r="D45378" s="22"/>
      <c r="F45378" s="22"/>
      <c r="G45378" s="22"/>
      <c r="H45378" s="22"/>
    </row>
    <row r="45379" spans="4:8">
      <c r="D45379" s="22"/>
      <c r="F45379" s="22"/>
      <c r="G45379" s="22"/>
      <c r="H45379" s="22"/>
    </row>
    <row r="45380" spans="4:8">
      <c r="D45380" s="22"/>
      <c r="F45380" s="22"/>
      <c r="G45380" s="22"/>
      <c r="H45380" s="22"/>
    </row>
    <row r="45381" spans="4:8">
      <c r="D45381" s="22"/>
      <c r="F45381" s="22"/>
      <c r="G45381" s="22"/>
      <c r="H45381" s="22"/>
    </row>
    <row r="45382" spans="4:8">
      <c r="D45382" s="22"/>
      <c r="F45382" s="22"/>
      <c r="G45382" s="22"/>
      <c r="H45382" s="22"/>
    </row>
    <row r="45383" spans="4:8">
      <c r="D45383" s="22"/>
      <c r="F45383" s="22"/>
      <c r="G45383" s="22"/>
      <c r="H45383" s="22"/>
    </row>
    <row r="45384" spans="4:8">
      <c r="D45384" s="22"/>
      <c r="F45384" s="22"/>
      <c r="G45384" s="22"/>
      <c r="H45384" s="22"/>
    </row>
    <row r="45385" spans="4:8">
      <c r="D45385" s="22"/>
      <c r="F45385" s="22"/>
      <c r="G45385" s="22"/>
      <c r="H45385" s="22"/>
    </row>
    <row r="45386" spans="4:8">
      <c r="D45386" s="22"/>
      <c r="F45386" s="22"/>
      <c r="G45386" s="22"/>
      <c r="H45386" s="22"/>
    </row>
    <row r="45387" spans="4:8">
      <c r="D45387" s="22"/>
      <c r="F45387" s="22"/>
      <c r="G45387" s="22"/>
      <c r="H45387" s="22"/>
    </row>
    <row r="45388" spans="4:8">
      <c r="D45388" s="22"/>
      <c r="F45388" s="22"/>
      <c r="G45388" s="22"/>
      <c r="H45388" s="22"/>
    </row>
    <row r="45389" spans="4:8">
      <c r="D45389" s="22"/>
      <c r="F45389" s="22"/>
      <c r="G45389" s="22"/>
      <c r="H45389" s="22"/>
    </row>
    <row r="45390" spans="4:8">
      <c r="D45390" s="22"/>
      <c r="F45390" s="22"/>
      <c r="G45390" s="22"/>
      <c r="H45390" s="22"/>
    </row>
    <row r="45391" spans="4:8">
      <c r="D45391" s="22"/>
      <c r="F45391" s="22"/>
      <c r="G45391" s="22"/>
      <c r="H45391" s="22"/>
    </row>
    <row r="45392" spans="4:8">
      <c r="D45392" s="22"/>
      <c r="F45392" s="22"/>
      <c r="G45392" s="22"/>
      <c r="H45392" s="22"/>
    </row>
    <row r="45393" spans="4:8">
      <c r="D45393" s="22"/>
      <c r="F45393" s="22"/>
      <c r="G45393" s="22"/>
      <c r="H45393" s="22"/>
    </row>
    <row r="45394" spans="4:8">
      <c r="D45394" s="22"/>
      <c r="F45394" s="22"/>
      <c r="G45394" s="22"/>
      <c r="H45394" s="22"/>
    </row>
    <row r="45395" spans="4:8">
      <c r="D45395" s="22"/>
      <c r="F45395" s="22"/>
      <c r="G45395" s="22"/>
      <c r="H45395" s="22"/>
    </row>
    <row r="45396" spans="4:8">
      <c r="D45396" s="22"/>
      <c r="F45396" s="22"/>
      <c r="G45396" s="22"/>
      <c r="H45396" s="22"/>
    </row>
    <row r="45397" spans="4:8">
      <c r="D45397" s="22"/>
      <c r="F45397" s="22"/>
      <c r="G45397" s="22"/>
      <c r="H45397" s="22"/>
    </row>
    <row r="45398" spans="4:8">
      <c r="D45398" s="22"/>
      <c r="F45398" s="22"/>
      <c r="G45398" s="22"/>
      <c r="H45398" s="22"/>
    </row>
    <row r="45399" spans="4:8">
      <c r="D45399" s="22"/>
      <c r="F45399" s="22"/>
      <c r="G45399" s="22"/>
      <c r="H45399" s="22"/>
    </row>
    <row r="45400" spans="4:8">
      <c r="D45400" s="22"/>
      <c r="F45400" s="22"/>
      <c r="G45400" s="22"/>
      <c r="H45400" s="22"/>
    </row>
    <row r="45401" spans="4:8">
      <c r="D45401" s="22"/>
      <c r="F45401" s="22"/>
      <c r="G45401" s="22"/>
      <c r="H45401" s="22"/>
    </row>
    <row r="45402" spans="4:8">
      <c r="D45402" s="22"/>
      <c r="F45402" s="22"/>
      <c r="G45402" s="22"/>
      <c r="H45402" s="22"/>
    </row>
    <row r="45403" spans="4:8">
      <c r="D45403" s="22"/>
      <c r="F45403" s="22"/>
      <c r="G45403" s="22"/>
      <c r="H45403" s="22"/>
    </row>
    <row r="45404" spans="4:8">
      <c r="D45404" s="22"/>
      <c r="F45404" s="22"/>
      <c r="G45404" s="22"/>
      <c r="H45404" s="22"/>
    </row>
    <row r="45405" spans="4:8">
      <c r="D45405" s="22"/>
      <c r="F45405" s="22"/>
      <c r="G45405" s="22"/>
      <c r="H45405" s="22"/>
    </row>
    <row r="45406" spans="4:8">
      <c r="D45406" s="22"/>
      <c r="F45406" s="22"/>
      <c r="G45406" s="22"/>
      <c r="H45406" s="22"/>
    </row>
    <row r="45407" spans="4:8">
      <c r="D45407" s="22"/>
      <c r="F45407" s="22"/>
      <c r="G45407" s="22"/>
      <c r="H45407" s="22"/>
    </row>
    <row r="45408" spans="4:8">
      <c r="D45408" s="22"/>
      <c r="F45408" s="22"/>
      <c r="G45408" s="22"/>
      <c r="H45408" s="22"/>
    </row>
    <row r="45409" spans="4:8">
      <c r="D45409" s="22"/>
      <c r="F45409" s="22"/>
      <c r="G45409" s="22"/>
      <c r="H45409" s="22"/>
    </row>
    <row r="45410" spans="4:8">
      <c r="D45410" s="22"/>
      <c r="F45410" s="22"/>
      <c r="G45410" s="22"/>
      <c r="H45410" s="22"/>
    </row>
    <row r="45411" spans="4:8">
      <c r="D45411" s="22"/>
      <c r="F45411" s="22"/>
      <c r="G45411" s="22"/>
      <c r="H45411" s="22"/>
    </row>
    <row r="45412" spans="4:8">
      <c r="D45412" s="22"/>
      <c r="F45412" s="22"/>
      <c r="G45412" s="22"/>
      <c r="H45412" s="22"/>
    </row>
    <row r="45413" spans="4:8">
      <c r="D45413" s="22"/>
      <c r="F45413" s="22"/>
      <c r="G45413" s="22"/>
      <c r="H45413" s="22"/>
    </row>
    <row r="45414" spans="4:8">
      <c r="D45414" s="22"/>
      <c r="F45414" s="22"/>
      <c r="G45414" s="22"/>
      <c r="H45414" s="22"/>
    </row>
    <row r="45415" spans="4:8">
      <c r="D45415" s="22"/>
      <c r="F45415" s="22"/>
      <c r="G45415" s="22"/>
      <c r="H45415" s="22"/>
    </row>
    <row r="45416" spans="4:8">
      <c r="D45416" s="22"/>
      <c r="F45416" s="22"/>
      <c r="G45416" s="22"/>
      <c r="H45416" s="22"/>
    </row>
    <row r="45417" spans="4:8">
      <c r="D45417" s="22"/>
      <c r="F45417" s="22"/>
      <c r="G45417" s="22"/>
      <c r="H45417" s="22"/>
    </row>
    <row r="45418" spans="4:8">
      <c r="D45418" s="22"/>
      <c r="F45418" s="22"/>
      <c r="G45418" s="22"/>
      <c r="H45418" s="22"/>
    </row>
    <row r="45419" spans="4:8">
      <c r="D45419" s="22"/>
      <c r="F45419" s="22"/>
      <c r="G45419" s="22"/>
      <c r="H45419" s="22"/>
    </row>
    <row r="45420" spans="4:8">
      <c r="D45420" s="22"/>
      <c r="F45420" s="22"/>
      <c r="G45420" s="22"/>
      <c r="H45420" s="22"/>
    </row>
    <row r="45421" spans="4:8">
      <c r="D45421" s="22"/>
      <c r="F45421" s="22"/>
      <c r="G45421" s="22"/>
      <c r="H45421" s="22"/>
    </row>
    <row r="45422" spans="4:8">
      <c r="D45422" s="22"/>
      <c r="F45422" s="22"/>
      <c r="G45422" s="22"/>
      <c r="H45422" s="22"/>
    </row>
    <row r="45423" spans="4:8">
      <c r="D45423" s="22"/>
      <c r="F45423" s="22"/>
      <c r="G45423" s="22"/>
      <c r="H45423" s="22"/>
    </row>
    <row r="45424" spans="4:8">
      <c r="D45424" s="22"/>
      <c r="F45424" s="22"/>
      <c r="G45424" s="22"/>
      <c r="H45424" s="22"/>
    </row>
    <row r="45425" spans="4:8">
      <c r="D45425" s="22"/>
      <c r="F45425" s="22"/>
      <c r="G45425" s="22"/>
      <c r="H45425" s="22"/>
    </row>
    <row r="45426" spans="4:8">
      <c r="D45426" s="22"/>
      <c r="F45426" s="22"/>
      <c r="G45426" s="22"/>
      <c r="H45426" s="22"/>
    </row>
    <row r="45427" spans="4:8">
      <c r="D45427" s="22"/>
      <c r="F45427" s="22"/>
      <c r="G45427" s="22"/>
      <c r="H45427" s="22"/>
    </row>
    <row r="45428" spans="4:8">
      <c r="D45428" s="22"/>
      <c r="F45428" s="22"/>
      <c r="G45428" s="22"/>
      <c r="H45428" s="22"/>
    </row>
    <row r="45429" spans="4:8">
      <c r="D45429" s="22"/>
      <c r="F45429" s="22"/>
      <c r="G45429" s="22"/>
      <c r="H45429" s="22"/>
    </row>
    <row r="45430" spans="4:8">
      <c r="D45430" s="22"/>
      <c r="F45430" s="22"/>
      <c r="G45430" s="22"/>
      <c r="H45430" s="22"/>
    </row>
    <row r="45431" spans="4:8">
      <c r="D45431" s="22"/>
      <c r="F45431" s="22"/>
      <c r="G45431" s="22"/>
      <c r="H45431" s="22"/>
    </row>
    <row r="45432" spans="4:8">
      <c r="D45432" s="22"/>
      <c r="F45432" s="22"/>
      <c r="G45432" s="22"/>
      <c r="H45432" s="22"/>
    </row>
    <row r="45433" spans="4:8">
      <c r="D45433" s="22"/>
      <c r="F45433" s="22"/>
      <c r="G45433" s="22"/>
      <c r="H45433" s="22"/>
    </row>
    <row r="45434" spans="4:8">
      <c r="D45434" s="22"/>
      <c r="F45434" s="22"/>
      <c r="G45434" s="22"/>
      <c r="H45434" s="22"/>
    </row>
    <row r="45435" spans="4:8">
      <c r="D45435" s="22"/>
      <c r="F45435" s="22"/>
      <c r="G45435" s="22"/>
      <c r="H45435" s="22"/>
    </row>
    <row r="45436" spans="4:8">
      <c r="D45436" s="22"/>
      <c r="F45436" s="22"/>
      <c r="G45436" s="22"/>
      <c r="H45436" s="22"/>
    </row>
    <row r="45437" spans="4:8">
      <c r="D45437" s="22"/>
      <c r="F45437" s="22"/>
      <c r="G45437" s="22"/>
      <c r="H45437" s="22"/>
    </row>
    <row r="45438" spans="4:8">
      <c r="D45438" s="22"/>
      <c r="F45438" s="22"/>
      <c r="G45438" s="22"/>
      <c r="H45438" s="22"/>
    </row>
    <row r="45439" spans="4:8">
      <c r="D45439" s="22"/>
      <c r="F45439" s="22"/>
      <c r="G45439" s="22"/>
      <c r="H45439" s="22"/>
    </row>
    <row r="45440" spans="4:8">
      <c r="D45440" s="22"/>
      <c r="F45440" s="22"/>
      <c r="G45440" s="22"/>
      <c r="H45440" s="22"/>
    </row>
    <row r="45441" spans="4:8">
      <c r="D45441" s="22"/>
      <c r="F45441" s="22"/>
      <c r="G45441" s="22"/>
      <c r="H45441" s="22"/>
    </row>
    <row r="45442" spans="4:8">
      <c r="D45442" s="22"/>
      <c r="F45442" s="22"/>
      <c r="G45442" s="22"/>
      <c r="H45442" s="22"/>
    </row>
    <row r="45443" spans="4:8">
      <c r="D45443" s="22"/>
      <c r="F45443" s="22"/>
      <c r="G45443" s="22"/>
      <c r="H45443" s="22"/>
    </row>
    <row r="45444" spans="4:8">
      <c r="D45444" s="22"/>
      <c r="F45444" s="22"/>
      <c r="G45444" s="22"/>
      <c r="H45444" s="22"/>
    </row>
    <row r="45445" spans="4:8">
      <c r="D45445" s="22"/>
      <c r="F45445" s="22"/>
      <c r="G45445" s="22"/>
      <c r="H45445" s="22"/>
    </row>
    <row r="45446" spans="4:8">
      <c r="D45446" s="22"/>
      <c r="F45446" s="22"/>
      <c r="G45446" s="22"/>
      <c r="H45446" s="22"/>
    </row>
    <row r="45447" spans="4:8">
      <c r="D45447" s="22"/>
      <c r="F45447" s="22"/>
      <c r="G45447" s="22"/>
      <c r="H45447" s="22"/>
    </row>
    <row r="45448" spans="4:8">
      <c r="D45448" s="22"/>
      <c r="F45448" s="22"/>
      <c r="G45448" s="22"/>
      <c r="H45448" s="22"/>
    </row>
    <row r="45449" spans="4:8">
      <c r="D45449" s="22"/>
      <c r="F45449" s="22"/>
      <c r="G45449" s="22"/>
      <c r="H45449" s="22"/>
    </row>
    <row r="45450" spans="4:8">
      <c r="D45450" s="22"/>
      <c r="F45450" s="22"/>
      <c r="G45450" s="22"/>
      <c r="H45450" s="22"/>
    </row>
    <row r="45451" spans="4:8">
      <c r="D45451" s="22"/>
      <c r="F45451" s="22"/>
      <c r="G45451" s="22"/>
      <c r="H45451" s="22"/>
    </row>
    <row r="45452" spans="4:8">
      <c r="D45452" s="22"/>
      <c r="F45452" s="22"/>
      <c r="G45452" s="22"/>
      <c r="H45452" s="22"/>
    </row>
    <row r="45453" spans="4:8">
      <c r="D45453" s="22"/>
      <c r="F45453" s="22"/>
      <c r="G45453" s="22"/>
      <c r="H45453" s="22"/>
    </row>
    <row r="45454" spans="4:8">
      <c r="D45454" s="22"/>
      <c r="F45454" s="22"/>
      <c r="G45454" s="22"/>
      <c r="H45454" s="22"/>
    </row>
    <row r="45455" spans="4:8">
      <c r="D45455" s="22"/>
      <c r="F45455" s="22"/>
      <c r="G45455" s="22"/>
      <c r="H45455" s="22"/>
    </row>
    <row r="45456" spans="4:8">
      <c r="D45456" s="22"/>
      <c r="F45456" s="22"/>
      <c r="G45456" s="22"/>
      <c r="H45456" s="22"/>
    </row>
    <row r="45457" spans="4:8">
      <c r="D45457" s="22"/>
      <c r="F45457" s="22"/>
      <c r="G45457" s="22"/>
      <c r="H45457" s="22"/>
    </row>
    <row r="45458" spans="4:8">
      <c r="D45458" s="22"/>
      <c r="F45458" s="22"/>
      <c r="G45458" s="22"/>
      <c r="H45458" s="22"/>
    </row>
    <row r="45459" spans="4:8">
      <c r="D45459" s="22"/>
      <c r="F45459" s="22"/>
      <c r="G45459" s="22"/>
      <c r="H45459" s="22"/>
    </row>
    <row r="45460" spans="4:8">
      <c r="D45460" s="22"/>
      <c r="F45460" s="22"/>
      <c r="G45460" s="22"/>
      <c r="H45460" s="22"/>
    </row>
    <row r="45461" spans="4:8">
      <c r="D45461" s="22"/>
      <c r="F45461" s="22"/>
      <c r="G45461" s="22"/>
      <c r="H45461" s="22"/>
    </row>
    <row r="45462" spans="4:8">
      <c r="D45462" s="22"/>
      <c r="F45462" s="22"/>
      <c r="G45462" s="22"/>
      <c r="H45462" s="22"/>
    </row>
    <row r="45463" spans="4:8">
      <c r="D45463" s="22"/>
      <c r="F45463" s="22"/>
      <c r="G45463" s="22"/>
      <c r="H45463" s="22"/>
    </row>
    <row r="45464" spans="4:8">
      <c r="D45464" s="22"/>
      <c r="F45464" s="22"/>
      <c r="G45464" s="22"/>
      <c r="H45464" s="22"/>
    </row>
    <row r="45465" spans="4:8">
      <c r="D45465" s="22"/>
      <c r="F45465" s="22"/>
      <c r="G45465" s="22"/>
      <c r="H45465" s="22"/>
    </row>
    <row r="45466" spans="4:8">
      <c r="D45466" s="22"/>
      <c r="F45466" s="22"/>
      <c r="G45466" s="22"/>
      <c r="H45466" s="22"/>
    </row>
    <row r="45467" spans="4:8">
      <c r="D45467" s="22"/>
      <c r="F45467" s="22"/>
      <c r="G45467" s="22"/>
      <c r="H45467" s="22"/>
    </row>
    <row r="45468" spans="4:8">
      <c r="D45468" s="22"/>
      <c r="F45468" s="22"/>
      <c r="G45468" s="22"/>
      <c r="H45468" s="22"/>
    </row>
    <row r="45469" spans="4:8">
      <c r="D45469" s="22"/>
      <c r="F45469" s="22"/>
      <c r="G45469" s="22"/>
      <c r="H45469" s="22"/>
    </row>
    <row r="45470" spans="4:8">
      <c r="D45470" s="22"/>
      <c r="F45470" s="22"/>
      <c r="G45470" s="22"/>
      <c r="H45470" s="22"/>
    </row>
    <row r="45471" spans="4:8">
      <c r="D45471" s="22"/>
      <c r="F45471" s="22"/>
      <c r="G45471" s="22"/>
      <c r="H45471" s="22"/>
    </row>
    <row r="45472" spans="4:8">
      <c r="D45472" s="22"/>
      <c r="F45472" s="22"/>
      <c r="G45472" s="22"/>
      <c r="H45472" s="22"/>
    </row>
    <row r="45473" spans="4:8">
      <c r="D45473" s="22"/>
      <c r="F45473" s="22"/>
      <c r="G45473" s="22"/>
      <c r="H45473" s="22"/>
    </row>
    <row r="45474" spans="4:8">
      <c r="D45474" s="22"/>
      <c r="F45474" s="22"/>
      <c r="G45474" s="22"/>
      <c r="H45474" s="22"/>
    </row>
    <row r="45475" spans="4:8">
      <c r="D45475" s="22"/>
      <c r="F45475" s="22"/>
      <c r="G45475" s="22"/>
      <c r="H45475" s="22"/>
    </row>
    <row r="45476" spans="4:8">
      <c r="D45476" s="22"/>
      <c r="F45476" s="22"/>
      <c r="G45476" s="22"/>
      <c r="H45476" s="22"/>
    </row>
    <row r="45477" spans="4:8">
      <c r="D45477" s="22"/>
      <c r="F45477" s="22"/>
      <c r="G45477" s="22"/>
      <c r="H45477" s="22"/>
    </row>
    <row r="45478" spans="4:8">
      <c r="D45478" s="22"/>
      <c r="F45478" s="22"/>
      <c r="G45478" s="22"/>
      <c r="H45478" s="22"/>
    </row>
    <row r="45479" spans="4:8">
      <c r="D45479" s="22"/>
      <c r="F45479" s="22"/>
      <c r="G45479" s="22"/>
      <c r="H45479" s="22"/>
    </row>
    <row r="45480" spans="4:8">
      <c r="D45480" s="22"/>
      <c r="F45480" s="22"/>
      <c r="G45480" s="22"/>
      <c r="H45480" s="22"/>
    </row>
    <row r="45481" spans="4:8">
      <c r="D45481" s="22"/>
      <c r="F45481" s="22"/>
      <c r="G45481" s="22"/>
      <c r="H45481" s="22"/>
    </row>
    <row r="45482" spans="4:8">
      <c r="D45482" s="22"/>
      <c r="F45482" s="22"/>
      <c r="G45482" s="22"/>
      <c r="H45482" s="22"/>
    </row>
    <row r="45483" spans="4:8">
      <c r="D45483" s="22"/>
      <c r="F45483" s="22"/>
      <c r="G45483" s="22"/>
      <c r="H45483" s="22"/>
    </row>
    <row r="45484" spans="4:8">
      <c r="D45484" s="22"/>
      <c r="F45484" s="22"/>
      <c r="G45484" s="22"/>
      <c r="H45484" s="22"/>
    </row>
    <row r="45485" spans="4:8">
      <c r="D45485" s="22"/>
      <c r="F45485" s="22"/>
      <c r="G45485" s="22"/>
      <c r="H45485" s="22"/>
    </row>
    <row r="45486" spans="4:8">
      <c r="D45486" s="22"/>
      <c r="F45486" s="22"/>
      <c r="G45486" s="22"/>
      <c r="H45486" s="22"/>
    </row>
    <row r="45487" spans="4:8">
      <c r="D45487" s="22"/>
      <c r="F45487" s="22"/>
      <c r="G45487" s="22"/>
      <c r="H45487" s="22"/>
    </row>
    <row r="45488" spans="4:8">
      <c r="D45488" s="22"/>
      <c r="F45488" s="22"/>
      <c r="G45488" s="22"/>
      <c r="H45488" s="22"/>
    </row>
    <row r="45489" spans="4:8">
      <c r="D45489" s="22"/>
      <c r="F45489" s="22"/>
      <c r="G45489" s="22"/>
      <c r="H45489" s="22"/>
    </row>
    <row r="45490" spans="4:8">
      <c r="D45490" s="22"/>
      <c r="F45490" s="22"/>
      <c r="G45490" s="22"/>
      <c r="H45490" s="22"/>
    </row>
    <row r="45491" spans="4:8">
      <c r="D45491" s="22"/>
      <c r="F45491" s="22"/>
      <c r="G45491" s="22"/>
      <c r="H45491" s="22"/>
    </row>
    <row r="45492" spans="4:8">
      <c r="D45492" s="22"/>
      <c r="F45492" s="22"/>
      <c r="G45492" s="22"/>
      <c r="H45492" s="22"/>
    </row>
    <row r="45493" spans="4:8">
      <c r="D45493" s="22"/>
      <c r="F45493" s="22"/>
      <c r="G45493" s="22"/>
      <c r="H45493" s="22"/>
    </row>
    <row r="45494" spans="4:8">
      <c r="D45494" s="22"/>
      <c r="F45494" s="22"/>
      <c r="G45494" s="22"/>
      <c r="H45494" s="22"/>
    </row>
    <row r="45495" spans="4:8">
      <c r="D45495" s="22"/>
      <c r="F45495" s="22"/>
      <c r="G45495" s="22"/>
      <c r="H45495" s="22"/>
    </row>
    <row r="45496" spans="4:8">
      <c r="D45496" s="22"/>
      <c r="F45496" s="22"/>
      <c r="G45496" s="22"/>
      <c r="H45496" s="22"/>
    </row>
    <row r="45497" spans="4:8">
      <c r="D45497" s="22"/>
      <c r="F45497" s="22"/>
      <c r="G45497" s="22"/>
      <c r="H45497" s="22"/>
    </row>
    <row r="45498" spans="4:8">
      <c r="D45498" s="22"/>
      <c r="F45498" s="22"/>
      <c r="G45498" s="22"/>
      <c r="H45498" s="22"/>
    </row>
    <row r="45499" spans="4:8">
      <c r="D45499" s="22"/>
      <c r="F45499" s="22"/>
      <c r="G45499" s="22"/>
      <c r="H45499" s="22"/>
    </row>
    <row r="45500" spans="4:8">
      <c r="D45500" s="22"/>
      <c r="F45500" s="22"/>
      <c r="G45500" s="22"/>
      <c r="H45500" s="22"/>
    </row>
    <row r="45501" spans="4:8">
      <c r="D45501" s="22"/>
      <c r="F45501" s="22"/>
      <c r="G45501" s="22"/>
      <c r="H45501" s="22"/>
    </row>
    <row r="45502" spans="4:8">
      <c r="D45502" s="22"/>
      <c r="F45502" s="22"/>
      <c r="G45502" s="22"/>
      <c r="H45502" s="22"/>
    </row>
    <row r="45503" spans="4:8">
      <c r="D45503" s="22"/>
      <c r="F45503" s="22"/>
      <c r="G45503" s="22"/>
      <c r="H45503" s="22"/>
    </row>
    <row r="45504" spans="4:8">
      <c r="D45504" s="22"/>
      <c r="F45504" s="22"/>
      <c r="G45504" s="22"/>
      <c r="H45504" s="22"/>
    </row>
    <row r="45505" spans="4:8">
      <c r="D45505" s="22"/>
      <c r="F45505" s="22"/>
      <c r="G45505" s="22"/>
      <c r="H45505" s="22"/>
    </row>
    <row r="45506" spans="4:8">
      <c r="D45506" s="22"/>
      <c r="F45506" s="22"/>
      <c r="G45506" s="22"/>
      <c r="H45506" s="22"/>
    </row>
    <row r="45507" spans="4:8">
      <c r="D45507" s="22"/>
      <c r="F45507" s="22"/>
      <c r="G45507" s="22"/>
      <c r="H45507" s="22"/>
    </row>
    <row r="45508" spans="4:8">
      <c r="D45508" s="22"/>
      <c r="F45508" s="22"/>
      <c r="G45508" s="22"/>
      <c r="H45508" s="22"/>
    </row>
    <row r="45509" spans="4:8">
      <c r="D45509" s="22"/>
      <c r="F45509" s="22"/>
      <c r="G45509" s="22"/>
      <c r="H45509" s="22"/>
    </row>
    <row r="45510" spans="4:8">
      <c r="D45510" s="22"/>
      <c r="F45510" s="22"/>
      <c r="G45510" s="22"/>
      <c r="H45510" s="22"/>
    </row>
    <row r="45511" spans="4:8">
      <c r="D45511" s="22"/>
      <c r="F45511" s="22"/>
      <c r="G45511" s="22"/>
      <c r="H45511" s="22"/>
    </row>
    <row r="45512" spans="4:8">
      <c r="D45512" s="22"/>
      <c r="F45512" s="22"/>
      <c r="G45512" s="22"/>
      <c r="H45512" s="22"/>
    </row>
    <row r="45513" spans="4:8">
      <c r="D45513" s="22"/>
      <c r="F45513" s="22"/>
      <c r="G45513" s="22"/>
      <c r="H45513" s="22"/>
    </row>
    <row r="45514" spans="4:8">
      <c r="D45514" s="22"/>
      <c r="F45514" s="22"/>
      <c r="G45514" s="22"/>
      <c r="H45514" s="22"/>
    </row>
    <row r="45515" spans="4:8">
      <c r="D45515" s="22"/>
      <c r="F45515" s="22"/>
      <c r="G45515" s="22"/>
      <c r="H45515" s="22"/>
    </row>
    <row r="45516" spans="4:8">
      <c r="D45516" s="22"/>
      <c r="F45516" s="22"/>
      <c r="G45516" s="22"/>
      <c r="H45516" s="22"/>
    </row>
    <row r="45517" spans="4:8">
      <c r="D45517" s="22"/>
      <c r="F45517" s="22"/>
      <c r="G45517" s="22"/>
      <c r="H45517" s="22"/>
    </row>
    <row r="45518" spans="4:8">
      <c r="D45518" s="22"/>
      <c r="F45518" s="22"/>
      <c r="G45518" s="22"/>
      <c r="H45518" s="22"/>
    </row>
    <row r="45519" spans="4:8">
      <c r="D45519" s="22"/>
      <c r="F45519" s="22"/>
      <c r="G45519" s="22"/>
      <c r="H45519" s="22"/>
    </row>
    <row r="45520" spans="4:8">
      <c r="D45520" s="22"/>
      <c r="F45520" s="22"/>
      <c r="G45520" s="22"/>
      <c r="H45520" s="22"/>
    </row>
    <row r="45521" spans="4:8">
      <c r="D45521" s="22"/>
      <c r="F45521" s="22"/>
      <c r="G45521" s="22"/>
      <c r="H45521" s="22"/>
    </row>
    <row r="45522" spans="4:8">
      <c r="D45522" s="22"/>
      <c r="F45522" s="22"/>
      <c r="G45522" s="22"/>
      <c r="H45522" s="22"/>
    </row>
    <row r="45523" spans="4:8">
      <c r="D45523" s="22"/>
      <c r="F45523" s="22"/>
      <c r="G45523" s="22"/>
      <c r="H45523" s="22"/>
    </row>
    <row r="45524" spans="4:8">
      <c r="D45524" s="22"/>
      <c r="F45524" s="22"/>
      <c r="G45524" s="22"/>
      <c r="H45524" s="22"/>
    </row>
    <row r="45525" spans="4:8">
      <c r="D45525" s="22"/>
      <c r="F45525" s="22"/>
      <c r="G45525" s="22"/>
      <c r="H45525" s="22"/>
    </row>
    <row r="45526" spans="4:8">
      <c r="D45526" s="22"/>
      <c r="F45526" s="22"/>
      <c r="G45526" s="22"/>
      <c r="H45526" s="22"/>
    </row>
    <row r="45527" spans="4:8">
      <c r="D45527" s="22"/>
      <c r="F45527" s="22"/>
      <c r="G45527" s="22"/>
      <c r="H45527" s="22"/>
    </row>
    <row r="45528" spans="4:8">
      <c r="D45528" s="22"/>
      <c r="F45528" s="22"/>
      <c r="G45528" s="22"/>
      <c r="H45528" s="22"/>
    </row>
    <row r="45529" spans="4:8">
      <c r="D45529" s="22"/>
      <c r="F45529" s="22"/>
      <c r="G45529" s="22"/>
      <c r="H45529" s="22"/>
    </row>
    <row r="45530" spans="4:8">
      <c r="D45530" s="22"/>
      <c r="F45530" s="22"/>
      <c r="G45530" s="22"/>
      <c r="H45530" s="22"/>
    </row>
    <row r="45531" spans="4:8">
      <c r="D45531" s="22"/>
      <c r="F45531" s="22"/>
      <c r="G45531" s="22"/>
      <c r="H45531" s="22"/>
    </row>
    <row r="45532" spans="4:8">
      <c r="D45532" s="22"/>
      <c r="F45532" s="22"/>
      <c r="G45532" s="22"/>
      <c r="H45532" s="22"/>
    </row>
    <row r="45533" spans="4:8">
      <c r="D45533" s="22"/>
      <c r="F45533" s="22"/>
      <c r="G45533" s="22"/>
      <c r="H45533" s="22"/>
    </row>
    <row r="45534" spans="4:8">
      <c r="D45534" s="22"/>
      <c r="F45534" s="22"/>
      <c r="G45534" s="22"/>
      <c r="H45534" s="22"/>
    </row>
    <row r="45535" spans="4:8">
      <c r="D45535" s="22"/>
      <c r="F45535" s="22"/>
      <c r="G45535" s="22"/>
      <c r="H45535" s="22"/>
    </row>
    <row r="45536" spans="4:8">
      <c r="D45536" s="22"/>
      <c r="F45536" s="22"/>
      <c r="G45536" s="22"/>
      <c r="H45536" s="22"/>
    </row>
    <row r="45537" spans="4:8">
      <c r="D45537" s="22"/>
      <c r="F45537" s="22"/>
      <c r="G45537" s="22"/>
      <c r="H45537" s="22"/>
    </row>
    <row r="45538" spans="4:8">
      <c r="D45538" s="22"/>
      <c r="F45538" s="22"/>
      <c r="G45538" s="22"/>
      <c r="H45538" s="22"/>
    </row>
    <row r="45539" spans="4:8">
      <c r="D45539" s="22"/>
      <c r="F45539" s="22"/>
      <c r="G45539" s="22"/>
      <c r="H45539" s="22"/>
    </row>
    <row r="45540" spans="4:8">
      <c r="D45540" s="22"/>
      <c r="F45540" s="22"/>
      <c r="G45540" s="22"/>
      <c r="H45540" s="22"/>
    </row>
    <row r="45541" spans="4:8">
      <c r="D45541" s="22"/>
      <c r="F45541" s="22"/>
      <c r="G45541" s="22"/>
      <c r="H45541" s="22"/>
    </row>
    <row r="45542" spans="4:8">
      <c r="D45542" s="22"/>
      <c r="F45542" s="22"/>
      <c r="G45542" s="22"/>
      <c r="H45542" s="22"/>
    </row>
    <row r="45543" spans="4:8">
      <c r="D45543" s="22"/>
      <c r="F45543" s="22"/>
      <c r="G45543" s="22"/>
      <c r="H45543" s="22"/>
    </row>
    <row r="45544" spans="4:8">
      <c r="D45544" s="22"/>
      <c r="F45544" s="22"/>
      <c r="G45544" s="22"/>
      <c r="H45544" s="22"/>
    </row>
    <row r="45545" spans="4:8">
      <c r="D45545" s="22"/>
      <c r="F45545" s="22"/>
      <c r="G45545" s="22"/>
      <c r="H45545" s="22"/>
    </row>
    <row r="45546" spans="4:8">
      <c r="D45546" s="22"/>
      <c r="F45546" s="22"/>
      <c r="G45546" s="22"/>
      <c r="H45546" s="22"/>
    </row>
    <row r="45547" spans="4:8">
      <c r="D45547" s="22"/>
      <c r="F45547" s="22"/>
      <c r="G45547" s="22"/>
      <c r="H45547" s="22"/>
    </row>
    <row r="45548" spans="4:8">
      <c r="D45548" s="22"/>
      <c r="F45548" s="22"/>
      <c r="G45548" s="22"/>
      <c r="H45548" s="22"/>
    </row>
    <row r="45549" spans="4:8">
      <c r="D45549" s="22"/>
      <c r="F45549" s="22"/>
      <c r="G45549" s="22"/>
      <c r="H45549" s="22"/>
    </row>
    <row r="45550" spans="4:8">
      <c r="D45550" s="22"/>
      <c r="F45550" s="22"/>
      <c r="G45550" s="22"/>
      <c r="H45550" s="22"/>
    </row>
    <row r="45551" spans="4:8">
      <c r="D45551" s="22"/>
      <c r="F45551" s="22"/>
      <c r="G45551" s="22"/>
      <c r="H45551" s="22"/>
    </row>
    <row r="45552" spans="4:8">
      <c r="D45552" s="22"/>
      <c r="F45552" s="22"/>
      <c r="G45552" s="22"/>
      <c r="H45552" s="22"/>
    </row>
    <row r="45553" spans="4:8">
      <c r="D45553" s="22"/>
      <c r="F45553" s="22"/>
      <c r="G45553" s="22"/>
      <c r="H45553" s="22"/>
    </row>
    <row r="45554" spans="4:8">
      <c r="D45554" s="22"/>
      <c r="F45554" s="22"/>
      <c r="G45554" s="22"/>
      <c r="H45554" s="22"/>
    </row>
    <row r="45555" spans="4:8">
      <c r="D45555" s="22"/>
      <c r="F45555" s="22"/>
      <c r="G45555" s="22"/>
      <c r="H45555" s="22"/>
    </row>
    <row r="45556" spans="4:8">
      <c r="D45556" s="22"/>
      <c r="F45556" s="22"/>
      <c r="G45556" s="22"/>
      <c r="H45556" s="22"/>
    </row>
    <row r="45557" spans="4:8">
      <c r="D45557" s="22"/>
      <c r="F45557" s="22"/>
      <c r="G45557" s="22"/>
      <c r="H45557" s="22"/>
    </row>
    <row r="45558" spans="4:8">
      <c r="D45558" s="22"/>
      <c r="F45558" s="22"/>
      <c r="G45558" s="22"/>
      <c r="H45558" s="22"/>
    </row>
    <row r="45559" spans="4:8">
      <c r="D45559" s="22"/>
      <c r="F45559" s="22"/>
      <c r="G45559" s="22"/>
      <c r="H45559" s="22"/>
    </row>
    <row r="45560" spans="4:8">
      <c r="D45560" s="22"/>
      <c r="F45560" s="22"/>
      <c r="G45560" s="22"/>
      <c r="H45560" s="22"/>
    </row>
    <row r="45561" spans="4:8">
      <c r="D45561" s="22"/>
      <c r="F45561" s="22"/>
      <c r="G45561" s="22"/>
      <c r="H45561" s="22"/>
    </row>
    <row r="45562" spans="4:8">
      <c r="D45562" s="22"/>
      <c r="F45562" s="22"/>
      <c r="G45562" s="22"/>
      <c r="H45562" s="22"/>
    </row>
    <row r="45563" spans="4:8">
      <c r="D45563" s="22"/>
      <c r="F45563" s="22"/>
      <c r="G45563" s="22"/>
      <c r="H45563" s="22"/>
    </row>
    <row r="45564" spans="4:8">
      <c r="D45564" s="22"/>
      <c r="F45564" s="22"/>
      <c r="G45564" s="22"/>
      <c r="H45564" s="22"/>
    </row>
    <row r="45565" spans="4:8">
      <c r="D45565" s="22"/>
      <c r="F45565" s="22"/>
      <c r="G45565" s="22"/>
      <c r="H45565" s="22"/>
    </row>
    <row r="45566" spans="4:8">
      <c r="D45566" s="22"/>
      <c r="F45566" s="22"/>
      <c r="G45566" s="22"/>
      <c r="H45566" s="22"/>
    </row>
    <row r="45567" spans="4:8">
      <c r="D45567" s="22"/>
      <c r="F45567" s="22"/>
      <c r="G45567" s="22"/>
      <c r="H45567" s="22"/>
    </row>
    <row r="45568" spans="4:8">
      <c r="D45568" s="22"/>
      <c r="F45568" s="22"/>
      <c r="G45568" s="22"/>
      <c r="H45568" s="22"/>
    </row>
    <row r="45569" spans="4:8">
      <c r="D45569" s="22"/>
      <c r="F45569" s="22"/>
      <c r="G45569" s="22"/>
      <c r="H45569" s="22"/>
    </row>
    <row r="45570" spans="4:8">
      <c r="D45570" s="22"/>
      <c r="F45570" s="22"/>
      <c r="G45570" s="22"/>
      <c r="H45570" s="22"/>
    </row>
    <row r="45571" spans="4:8">
      <c r="D45571" s="22"/>
      <c r="F45571" s="22"/>
      <c r="G45571" s="22"/>
      <c r="H45571" s="22"/>
    </row>
    <row r="45572" spans="4:8">
      <c r="D45572" s="22"/>
      <c r="F45572" s="22"/>
      <c r="G45572" s="22"/>
      <c r="H45572" s="22"/>
    </row>
    <row r="45573" spans="4:8">
      <c r="D45573" s="22"/>
      <c r="F45573" s="22"/>
      <c r="G45573" s="22"/>
      <c r="H45573" s="22"/>
    </row>
    <row r="45574" spans="4:8">
      <c r="D45574" s="22"/>
      <c r="F45574" s="22"/>
      <c r="G45574" s="22"/>
      <c r="H45574" s="22"/>
    </row>
    <row r="45575" spans="4:8">
      <c r="D45575" s="22"/>
      <c r="F45575" s="22"/>
      <c r="G45575" s="22"/>
      <c r="H45575" s="22"/>
    </row>
    <row r="45576" spans="4:8">
      <c r="D45576" s="22"/>
      <c r="F45576" s="22"/>
      <c r="G45576" s="22"/>
      <c r="H45576" s="22"/>
    </row>
    <row r="45577" spans="4:8">
      <c r="D45577" s="22"/>
      <c r="F45577" s="22"/>
      <c r="G45577" s="22"/>
      <c r="H45577" s="22"/>
    </row>
    <row r="45578" spans="4:8">
      <c r="D45578" s="22"/>
      <c r="F45578" s="22"/>
      <c r="G45578" s="22"/>
      <c r="H45578" s="22"/>
    </row>
    <row r="45579" spans="4:8">
      <c r="D45579" s="22"/>
      <c r="F45579" s="22"/>
      <c r="G45579" s="22"/>
      <c r="H45579" s="22"/>
    </row>
    <row r="45580" spans="4:8">
      <c r="D45580" s="22"/>
      <c r="F45580" s="22"/>
      <c r="G45580" s="22"/>
      <c r="H45580" s="22"/>
    </row>
    <row r="45581" spans="4:8">
      <c r="D45581" s="22"/>
      <c r="F45581" s="22"/>
      <c r="G45581" s="22"/>
      <c r="H45581" s="22"/>
    </row>
    <row r="45582" spans="4:8">
      <c r="D45582" s="22"/>
      <c r="F45582" s="22"/>
      <c r="G45582" s="22"/>
      <c r="H45582" s="22"/>
    </row>
    <row r="45583" spans="4:8">
      <c r="D45583" s="22"/>
      <c r="F45583" s="22"/>
      <c r="G45583" s="22"/>
      <c r="H45583" s="22"/>
    </row>
    <row r="45584" spans="4:8">
      <c r="D45584" s="22"/>
      <c r="F45584" s="22"/>
      <c r="G45584" s="22"/>
      <c r="H45584" s="22"/>
    </row>
    <row r="45585" spans="4:8">
      <c r="D45585" s="22"/>
      <c r="F45585" s="22"/>
      <c r="G45585" s="22"/>
      <c r="H45585" s="22"/>
    </row>
    <row r="45586" spans="4:8">
      <c r="D45586" s="22"/>
      <c r="F45586" s="22"/>
      <c r="G45586" s="22"/>
      <c r="H45586" s="22"/>
    </row>
    <row r="45587" spans="4:8">
      <c r="D45587" s="22"/>
      <c r="F45587" s="22"/>
      <c r="G45587" s="22"/>
      <c r="H45587" s="22"/>
    </row>
    <row r="45588" spans="4:8">
      <c r="D45588" s="22"/>
      <c r="F45588" s="22"/>
      <c r="G45588" s="22"/>
      <c r="H45588" s="22"/>
    </row>
    <row r="45589" spans="4:8">
      <c r="D45589" s="22"/>
      <c r="F45589" s="22"/>
      <c r="G45589" s="22"/>
      <c r="H45589" s="22"/>
    </row>
    <row r="45590" spans="4:8">
      <c r="D45590" s="22"/>
      <c r="F45590" s="22"/>
      <c r="G45590" s="22"/>
      <c r="H45590" s="22"/>
    </row>
    <row r="45591" spans="4:8">
      <c r="D45591" s="22"/>
      <c r="F45591" s="22"/>
      <c r="G45591" s="22"/>
      <c r="H45591" s="22"/>
    </row>
    <row r="45592" spans="4:8">
      <c r="D45592" s="22"/>
      <c r="F45592" s="22"/>
      <c r="G45592" s="22"/>
      <c r="H45592" s="22"/>
    </row>
    <row r="45593" spans="4:8">
      <c r="D45593" s="22"/>
      <c r="F45593" s="22"/>
      <c r="G45593" s="22"/>
      <c r="H45593" s="22"/>
    </row>
    <row r="45594" spans="4:8">
      <c r="D45594" s="22"/>
      <c r="F45594" s="22"/>
      <c r="G45594" s="22"/>
      <c r="H45594" s="22"/>
    </row>
    <row r="45595" spans="4:8">
      <c r="D45595" s="22"/>
      <c r="F45595" s="22"/>
      <c r="G45595" s="22"/>
      <c r="H45595" s="22"/>
    </row>
    <row r="45596" spans="4:8">
      <c r="D45596" s="22"/>
      <c r="F45596" s="22"/>
      <c r="G45596" s="22"/>
      <c r="H45596" s="22"/>
    </row>
    <row r="45597" spans="4:8">
      <c r="D45597" s="22"/>
      <c r="F45597" s="22"/>
      <c r="G45597" s="22"/>
      <c r="H45597" s="22"/>
    </row>
    <row r="45598" spans="4:8">
      <c r="D45598" s="22"/>
      <c r="F45598" s="22"/>
      <c r="G45598" s="22"/>
      <c r="H45598" s="22"/>
    </row>
    <row r="45599" spans="4:8">
      <c r="D45599" s="22"/>
      <c r="F45599" s="22"/>
      <c r="G45599" s="22"/>
      <c r="H45599" s="22"/>
    </row>
    <row r="45600" spans="4:8">
      <c r="D45600" s="22"/>
      <c r="F45600" s="22"/>
      <c r="G45600" s="22"/>
      <c r="H45600" s="22"/>
    </row>
    <row r="45601" spans="4:8">
      <c r="D45601" s="22"/>
      <c r="F45601" s="22"/>
      <c r="G45601" s="22"/>
      <c r="H45601" s="22"/>
    </row>
    <row r="45602" spans="4:8">
      <c r="D45602" s="22"/>
      <c r="F45602" s="22"/>
      <c r="G45602" s="22"/>
      <c r="H45602" s="22"/>
    </row>
    <row r="45603" spans="4:8">
      <c r="D45603" s="22"/>
      <c r="F45603" s="22"/>
      <c r="G45603" s="22"/>
      <c r="H45603" s="22"/>
    </row>
    <row r="45604" spans="4:8">
      <c r="D45604" s="22"/>
      <c r="F45604" s="22"/>
      <c r="G45604" s="22"/>
      <c r="H45604" s="22"/>
    </row>
    <row r="45605" spans="4:8">
      <c r="D45605" s="22"/>
      <c r="F45605" s="22"/>
      <c r="G45605" s="22"/>
      <c r="H45605" s="22"/>
    </row>
    <row r="45606" spans="4:8">
      <c r="D45606" s="22"/>
      <c r="F45606" s="22"/>
      <c r="G45606" s="22"/>
      <c r="H45606" s="22"/>
    </row>
    <row r="45607" spans="4:8">
      <c r="D45607" s="22"/>
      <c r="F45607" s="22"/>
      <c r="G45607" s="22"/>
      <c r="H45607" s="22"/>
    </row>
    <row r="45608" spans="4:8">
      <c r="D45608" s="22"/>
      <c r="F45608" s="22"/>
      <c r="G45608" s="22"/>
      <c r="H45608" s="22"/>
    </row>
    <row r="45609" spans="4:8">
      <c r="D45609" s="22"/>
      <c r="F45609" s="22"/>
      <c r="G45609" s="22"/>
      <c r="H45609" s="22"/>
    </row>
    <row r="45610" spans="4:8">
      <c r="D45610" s="22"/>
      <c r="F45610" s="22"/>
      <c r="G45610" s="22"/>
      <c r="H45610" s="22"/>
    </row>
    <row r="45611" spans="4:8">
      <c r="D45611" s="22"/>
      <c r="F45611" s="22"/>
      <c r="G45611" s="22"/>
      <c r="H45611" s="22"/>
    </row>
    <row r="45612" spans="4:8">
      <c r="D45612" s="22"/>
      <c r="F45612" s="22"/>
      <c r="G45612" s="22"/>
      <c r="H45612" s="22"/>
    </row>
    <row r="45613" spans="4:8">
      <c r="D45613" s="22"/>
      <c r="F45613" s="22"/>
      <c r="G45613" s="22"/>
      <c r="H45613" s="22"/>
    </row>
    <row r="45614" spans="4:8">
      <c r="D45614" s="22"/>
      <c r="F45614" s="22"/>
      <c r="G45614" s="22"/>
      <c r="H45614" s="22"/>
    </row>
    <row r="45615" spans="4:8">
      <c r="D45615" s="22"/>
      <c r="F45615" s="22"/>
      <c r="G45615" s="22"/>
      <c r="H45615" s="22"/>
    </row>
    <row r="45616" spans="4:8">
      <c r="D45616" s="22"/>
      <c r="F45616" s="22"/>
      <c r="G45616" s="22"/>
      <c r="H45616" s="22"/>
    </row>
    <row r="45617" spans="4:8">
      <c r="D45617" s="22"/>
      <c r="F45617" s="22"/>
      <c r="G45617" s="22"/>
      <c r="H45617" s="22"/>
    </row>
    <row r="45618" spans="4:8">
      <c r="D45618" s="22"/>
      <c r="F45618" s="22"/>
      <c r="G45618" s="22"/>
      <c r="H45618" s="22"/>
    </row>
    <row r="45619" spans="4:8">
      <c r="D45619" s="22"/>
      <c r="F45619" s="22"/>
      <c r="G45619" s="22"/>
      <c r="H45619" s="22"/>
    </row>
    <row r="45620" spans="4:8">
      <c r="D45620" s="22"/>
      <c r="F45620" s="22"/>
      <c r="G45620" s="22"/>
      <c r="H45620" s="22"/>
    </row>
    <row r="45621" spans="4:8">
      <c r="D45621" s="22"/>
      <c r="F45621" s="22"/>
      <c r="G45621" s="22"/>
      <c r="H45621" s="22"/>
    </row>
    <row r="45622" spans="4:8">
      <c r="D45622" s="22"/>
      <c r="F45622" s="22"/>
      <c r="G45622" s="22"/>
      <c r="H45622" s="22"/>
    </row>
    <row r="45623" spans="4:8">
      <c r="D45623" s="22"/>
      <c r="F45623" s="22"/>
      <c r="G45623" s="22"/>
      <c r="H45623" s="22"/>
    </row>
    <row r="45624" spans="4:8">
      <c r="D45624" s="22"/>
      <c r="F45624" s="22"/>
      <c r="G45624" s="22"/>
      <c r="H45624" s="22"/>
    </row>
    <row r="45625" spans="4:8">
      <c r="D45625" s="22"/>
      <c r="F45625" s="22"/>
      <c r="G45625" s="22"/>
      <c r="H45625" s="22"/>
    </row>
    <row r="45626" spans="4:8">
      <c r="D45626" s="22"/>
      <c r="F45626" s="22"/>
      <c r="G45626" s="22"/>
      <c r="H45626" s="22"/>
    </row>
    <row r="45627" spans="4:8">
      <c r="D45627" s="22"/>
      <c r="F45627" s="22"/>
      <c r="G45627" s="22"/>
      <c r="H45627" s="22"/>
    </row>
    <row r="45628" spans="4:8">
      <c r="D45628" s="22"/>
      <c r="F45628" s="22"/>
      <c r="G45628" s="22"/>
      <c r="H45628" s="22"/>
    </row>
    <row r="45629" spans="4:8">
      <c r="D45629" s="22"/>
      <c r="F45629" s="22"/>
      <c r="G45629" s="22"/>
      <c r="H45629" s="22"/>
    </row>
    <row r="45630" spans="4:8">
      <c r="D45630" s="22"/>
      <c r="F45630" s="22"/>
      <c r="G45630" s="22"/>
      <c r="H45630" s="22"/>
    </row>
    <row r="45631" spans="4:8">
      <c r="D45631" s="22"/>
      <c r="F45631" s="22"/>
      <c r="G45631" s="22"/>
      <c r="H45631" s="22"/>
    </row>
    <row r="45632" spans="4:8">
      <c r="D45632" s="22"/>
      <c r="F45632" s="22"/>
      <c r="G45632" s="22"/>
      <c r="H45632" s="22"/>
    </row>
    <row r="45633" spans="4:8">
      <c r="D45633" s="22"/>
      <c r="F45633" s="22"/>
      <c r="G45633" s="22"/>
      <c r="H45633" s="22"/>
    </row>
    <row r="45634" spans="4:8">
      <c r="D45634" s="22"/>
      <c r="F45634" s="22"/>
      <c r="G45634" s="22"/>
      <c r="H45634" s="22"/>
    </row>
    <row r="45635" spans="4:8">
      <c r="D45635" s="22"/>
      <c r="F45635" s="22"/>
      <c r="G45635" s="22"/>
      <c r="H45635" s="22"/>
    </row>
    <row r="45636" spans="4:8">
      <c r="D45636" s="22"/>
      <c r="F45636" s="22"/>
      <c r="G45636" s="22"/>
      <c r="H45636" s="22"/>
    </row>
    <row r="45637" spans="4:8">
      <c r="D45637" s="22"/>
      <c r="F45637" s="22"/>
      <c r="G45637" s="22"/>
      <c r="H45637" s="22"/>
    </row>
    <row r="45638" spans="4:8">
      <c r="D45638" s="22"/>
      <c r="F45638" s="22"/>
      <c r="G45638" s="22"/>
      <c r="H45638" s="22"/>
    </row>
    <row r="45639" spans="4:8">
      <c r="D45639" s="22"/>
      <c r="F45639" s="22"/>
      <c r="G45639" s="22"/>
      <c r="H45639" s="22"/>
    </row>
    <row r="45640" spans="4:8">
      <c r="D45640" s="22"/>
      <c r="F45640" s="22"/>
      <c r="G45640" s="22"/>
      <c r="H45640" s="22"/>
    </row>
    <row r="45641" spans="4:8">
      <c r="D45641" s="22"/>
      <c r="F45641" s="22"/>
      <c r="G45641" s="22"/>
      <c r="H45641" s="22"/>
    </row>
    <row r="45642" spans="4:8">
      <c r="D45642" s="22"/>
      <c r="F45642" s="22"/>
      <c r="G45642" s="22"/>
      <c r="H45642" s="22"/>
    </row>
    <row r="45643" spans="4:8">
      <c r="D45643" s="22"/>
      <c r="F45643" s="22"/>
      <c r="G45643" s="22"/>
      <c r="H45643" s="22"/>
    </row>
    <row r="45644" spans="4:8">
      <c r="D45644" s="22"/>
      <c r="F45644" s="22"/>
      <c r="G45644" s="22"/>
      <c r="H45644" s="22"/>
    </row>
    <row r="45645" spans="4:8">
      <c r="D45645" s="22"/>
      <c r="F45645" s="22"/>
      <c r="G45645" s="22"/>
      <c r="H45645" s="22"/>
    </row>
    <row r="45646" spans="4:8">
      <c r="D45646" s="22"/>
      <c r="F45646" s="22"/>
      <c r="G45646" s="22"/>
      <c r="H45646" s="22"/>
    </row>
    <row r="45647" spans="4:8">
      <c r="D45647" s="22"/>
      <c r="F45647" s="22"/>
      <c r="G45647" s="22"/>
      <c r="H45647" s="22"/>
    </row>
    <row r="45648" spans="4:8">
      <c r="D45648" s="22"/>
      <c r="F45648" s="22"/>
      <c r="G45648" s="22"/>
      <c r="H45648" s="22"/>
    </row>
    <row r="45649" spans="4:8">
      <c r="D45649" s="22"/>
      <c r="F45649" s="22"/>
      <c r="G45649" s="22"/>
      <c r="H45649" s="22"/>
    </row>
    <row r="45650" spans="4:8">
      <c r="D45650" s="22"/>
      <c r="F45650" s="22"/>
      <c r="G45650" s="22"/>
      <c r="H45650" s="22"/>
    </row>
    <row r="45651" spans="4:8">
      <c r="D45651" s="22"/>
      <c r="F45651" s="22"/>
      <c r="G45651" s="22"/>
      <c r="H45651" s="22"/>
    </row>
    <row r="45652" spans="4:8">
      <c r="D45652" s="22"/>
      <c r="F45652" s="22"/>
      <c r="G45652" s="22"/>
      <c r="H45652" s="22"/>
    </row>
    <row r="45653" spans="4:8">
      <c r="D45653" s="22"/>
      <c r="F45653" s="22"/>
      <c r="G45653" s="22"/>
      <c r="H45653" s="22"/>
    </row>
    <row r="45654" spans="4:8">
      <c r="D45654" s="22"/>
      <c r="F45654" s="22"/>
      <c r="G45654" s="22"/>
      <c r="H45654" s="22"/>
    </row>
    <row r="45655" spans="4:8">
      <c r="D45655" s="22"/>
      <c r="F45655" s="22"/>
      <c r="G45655" s="22"/>
      <c r="H45655" s="22"/>
    </row>
    <row r="45656" spans="4:8">
      <c r="D45656" s="22"/>
      <c r="F45656" s="22"/>
      <c r="G45656" s="22"/>
      <c r="H45656" s="22"/>
    </row>
    <row r="45657" spans="4:8">
      <c r="D45657" s="22"/>
      <c r="F45657" s="22"/>
      <c r="G45657" s="22"/>
      <c r="H45657" s="22"/>
    </row>
    <row r="45658" spans="4:8">
      <c r="D45658" s="22"/>
      <c r="F45658" s="22"/>
      <c r="G45658" s="22"/>
      <c r="H45658" s="22"/>
    </row>
    <row r="45659" spans="4:8">
      <c r="D45659" s="22"/>
      <c r="F45659" s="22"/>
      <c r="G45659" s="22"/>
      <c r="H45659" s="22"/>
    </row>
    <row r="45660" spans="4:8">
      <c r="D45660" s="22"/>
      <c r="F45660" s="22"/>
      <c r="G45660" s="22"/>
      <c r="H45660" s="22"/>
    </row>
    <row r="45661" spans="4:8">
      <c r="D45661" s="22"/>
      <c r="F45661" s="22"/>
      <c r="G45661" s="22"/>
      <c r="H45661" s="22"/>
    </row>
    <row r="45662" spans="4:8">
      <c r="D45662" s="22"/>
      <c r="F45662" s="22"/>
      <c r="G45662" s="22"/>
      <c r="H45662" s="22"/>
    </row>
    <row r="45663" spans="4:8">
      <c r="D45663" s="22"/>
      <c r="F45663" s="22"/>
      <c r="G45663" s="22"/>
      <c r="H45663" s="22"/>
    </row>
    <row r="45664" spans="4:8">
      <c r="D45664" s="22"/>
      <c r="F45664" s="22"/>
      <c r="G45664" s="22"/>
      <c r="H45664" s="22"/>
    </row>
    <row r="45665" spans="4:8">
      <c r="D45665" s="22"/>
      <c r="F45665" s="22"/>
      <c r="G45665" s="22"/>
      <c r="H45665" s="22"/>
    </row>
    <row r="45666" spans="4:8">
      <c r="D45666" s="22"/>
      <c r="F45666" s="22"/>
      <c r="G45666" s="22"/>
      <c r="H45666" s="22"/>
    </row>
    <row r="45667" spans="4:8">
      <c r="D45667" s="22"/>
      <c r="F45667" s="22"/>
      <c r="G45667" s="22"/>
      <c r="H45667" s="22"/>
    </row>
    <row r="45668" spans="4:8">
      <c r="D45668" s="22"/>
      <c r="F45668" s="22"/>
      <c r="G45668" s="22"/>
      <c r="H45668" s="22"/>
    </row>
    <row r="45669" spans="4:8">
      <c r="D45669" s="22"/>
      <c r="F45669" s="22"/>
      <c r="G45669" s="22"/>
      <c r="H45669" s="22"/>
    </row>
    <row r="45670" spans="4:8">
      <c r="D45670" s="22"/>
      <c r="F45670" s="22"/>
      <c r="G45670" s="22"/>
      <c r="H45670" s="22"/>
    </row>
    <row r="45671" spans="4:8">
      <c r="D45671" s="22"/>
      <c r="F45671" s="22"/>
      <c r="G45671" s="22"/>
      <c r="H45671" s="22"/>
    </row>
    <row r="45672" spans="4:8">
      <c r="D45672" s="22"/>
      <c r="F45672" s="22"/>
      <c r="G45672" s="22"/>
      <c r="H45672" s="22"/>
    </row>
    <row r="45673" spans="4:8">
      <c r="D45673" s="22"/>
      <c r="F45673" s="22"/>
      <c r="G45673" s="22"/>
      <c r="H45673" s="22"/>
    </row>
    <row r="45674" spans="4:8">
      <c r="D45674" s="22"/>
      <c r="F45674" s="22"/>
      <c r="G45674" s="22"/>
      <c r="H45674" s="22"/>
    </row>
    <row r="45675" spans="4:8">
      <c r="D45675" s="22"/>
      <c r="F45675" s="22"/>
      <c r="G45675" s="22"/>
      <c r="H45675" s="22"/>
    </row>
    <row r="45676" spans="4:8">
      <c r="D45676" s="22"/>
      <c r="F45676" s="22"/>
      <c r="G45676" s="22"/>
      <c r="H45676" s="22"/>
    </row>
    <row r="45677" spans="4:8">
      <c r="D45677" s="22"/>
      <c r="F45677" s="22"/>
      <c r="G45677" s="22"/>
      <c r="H45677" s="22"/>
    </row>
    <row r="45678" spans="4:8">
      <c r="D45678" s="22"/>
      <c r="F45678" s="22"/>
      <c r="G45678" s="22"/>
      <c r="H45678" s="22"/>
    </row>
    <row r="45679" spans="4:8">
      <c r="D45679" s="22"/>
      <c r="F45679" s="22"/>
      <c r="G45679" s="22"/>
      <c r="H45679" s="22"/>
    </row>
    <row r="45680" spans="4:8">
      <c r="D45680" s="22"/>
      <c r="F45680" s="22"/>
      <c r="G45680" s="22"/>
      <c r="H45680" s="22"/>
    </row>
    <row r="45681" spans="4:8">
      <c r="D45681" s="22"/>
      <c r="F45681" s="22"/>
      <c r="G45681" s="22"/>
      <c r="H45681" s="22"/>
    </row>
    <row r="45682" spans="4:8">
      <c r="D45682" s="22"/>
      <c r="F45682" s="22"/>
      <c r="G45682" s="22"/>
      <c r="H45682" s="22"/>
    </row>
    <row r="45683" spans="4:8">
      <c r="D45683" s="22"/>
      <c r="F45683" s="22"/>
      <c r="G45683" s="22"/>
      <c r="H45683" s="22"/>
    </row>
    <row r="45684" spans="4:8">
      <c r="D45684" s="22"/>
      <c r="F45684" s="22"/>
      <c r="G45684" s="22"/>
      <c r="H45684" s="22"/>
    </row>
    <row r="45685" spans="4:8">
      <c r="D45685" s="22"/>
      <c r="F45685" s="22"/>
      <c r="G45685" s="22"/>
      <c r="H45685" s="22"/>
    </row>
    <row r="45686" spans="4:8">
      <c r="D45686" s="22"/>
      <c r="F45686" s="22"/>
      <c r="G45686" s="22"/>
      <c r="H45686" s="22"/>
    </row>
    <row r="45687" spans="4:8">
      <c r="D45687" s="22"/>
      <c r="F45687" s="22"/>
      <c r="G45687" s="22"/>
      <c r="H45687" s="22"/>
    </row>
    <row r="45688" spans="4:8">
      <c r="D45688" s="22"/>
      <c r="F45688" s="22"/>
      <c r="G45688" s="22"/>
      <c r="H45688" s="22"/>
    </row>
    <row r="45689" spans="4:8">
      <c r="D45689" s="22"/>
      <c r="F45689" s="22"/>
      <c r="G45689" s="22"/>
      <c r="H45689" s="22"/>
    </row>
    <row r="45690" spans="4:8">
      <c r="D45690" s="22"/>
      <c r="F45690" s="22"/>
      <c r="G45690" s="22"/>
      <c r="H45690" s="22"/>
    </row>
    <row r="45691" spans="4:8">
      <c r="D45691" s="22"/>
      <c r="F45691" s="22"/>
      <c r="G45691" s="22"/>
      <c r="H45691" s="22"/>
    </row>
    <row r="45692" spans="4:8">
      <c r="D45692" s="22"/>
      <c r="F45692" s="22"/>
      <c r="G45692" s="22"/>
      <c r="H45692" s="22"/>
    </row>
    <row r="45693" spans="4:8">
      <c r="D45693" s="22"/>
      <c r="F45693" s="22"/>
      <c r="G45693" s="22"/>
      <c r="H45693" s="22"/>
    </row>
    <row r="45694" spans="4:8">
      <c r="D45694" s="22"/>
      <c r="F45694" s="22"/>
      <c r="G45694" s="22"/>
      <c r="H45694" s="22"/>
    </row>
    <row r="45695" spans="4:8">
      <c r="D45695" s="22"/>
      <c r="F45695" s="22"/>
      <c r="G45695" s="22"/>
      <c r="H45695" s="22"/>
    </row>
    <row r="45696" spans="4:8">
      <c r="D45696" s="22"/>
      <c r="F45696" s="22"/>
      <c r="G45696" s="22"/>
      <c r="H45696" s="22"/>
    </row>
    <row r="45697" spans="4:8">
      <c r="D45697" s="22"/>
      <c r="F45697" s="22"/>
      <c r="G45697" s="22"/>
      <c r="H45697" s="22"/>
    </row>
    <row r="45698" spans="4:8">
      <c r="D45698" s="22"/>
      <c r="F45698" s="22"/>
      <c r="G45698" s="22"/>
      <c r="H45698" s="22"/>
    </row>
    <row r="45699" spans="4:8">
      <c r="D45699" s="22"/>
      <c r="F45699" s="22"/>
      <c r="G45699" s="22"/>
      <c r="H45699" s="22"/>
    </row>
    <row r="45700" spans="4:8">
      <c r="D45700" s="22"/>
      <c r="F45700" s="22"/>
      <c r="G45700" s="22"/>
      <c r="H45700" s="22"/>
    </row>
    <row r="45701" spans="4:8">
      <c r="D45701" s="22"/>
      <c r="F45701" s="22"/>
      <c r="G45701" s="22"/>
      <c r="H45701" s="22"/>
    </row>
    <row r="45702" spans="4:8">
      <c r="D45702" s="22"/>
      <c r="F45702" s="22"/>
      <c r="G45702" s="22"/>
      <c r="H45702" s="22"/>
    </row>
    <row r="45703" spans="4:8">
      <c r="D45703" s="22"/>
      <c r="F45703" s="22"/>
      <c r="G45703" s="22"/>
      <c r="H45703" s="22"/>
    </row>
    <row r="45704" spans="4:8">
      <c r="D45704" s="22"/>
      <c r="F45704" s="22"/>
      <c r="G45704" s="22"/>
      <c r="H45704" s="22"/>
    </row>
    <row r="45705" spans="4:8">
      <c r="D45705" s="22"/>
      <c r="F45705" s="22"/>
      <c r="G45705" s="22"/>
      <c r="H45705" s="22"/>
    </row>
    <row r="45706" spans="4:8">
      <c r="D45706" s="22"/>
      <c r="F45706" s="22"/>
      <c r="G45706" s="22"/>
      <c r="H45706" s="22"/>
    </row>
    <row r="45707" spans="4:8">
      <c r="D45707" s="22"/>
      <c r="F45707" s="22"/>
      <c r="G45707" s="22"/>
      <c r="H45707" s="22"/>
    </row>
    <row r="45708" spans="4:8">
      <c r="D45708" s="22"/>
      <c r="F45708" s="22"/>
      <c r="G45708" s="22"/>
      <c r="H45708" s="22"/>
    </row>
    <row r="45709" spans="4:8">
      <c r="D45709" s="22"/>
      <c r="F45709" s="22"/>
      <c r="G45709" s="22"/>
      <c r="H45709" s="22"/>
    </row>
    <row r="45710" spans="4:8">
      <c r="D45710" s="22"/>
      <c r="F45710" s="22"/>
      <c r="G45710" s="22"/>
      <c r="H45710" s="22"/>
    </row>
    <row r="45711" spans="4:8">
      <c r="D45711" s="22"/>
      <c r="F45711" s="22"/>
      <c r="G45711" s="22"/>
      <c r="H45711" s="22"/>
    </row>
    <row r="45712" spans="4:8">
      <c r="D45712" s="22"/>
      <c r="F45712" s="22"/>
      <c r="G45712" s="22"/>
      <c r="H45712" s="22"/>
    </row>
    <row r="45713" spans="4:8">
      <c r="D45713" s="22"/>
      <c r="F45713" s="22"/>
      <c r="G45713" s="22"/>
      <c r="H45713" s="22"/>
    </row>
    <row r="45714" spans="4:8">
      <c r="D45714" s="22"/>
      <c r="F45714" s="22"/>
      <c r="G45714" s="22"/>
      <c r="H45714" s="22"/>
    </row>
    <row r="45715" spans="4:8">
      <c r="D45715" s="22"/>
      <c r="F45715" s="22"/>
      <c r="G45715" s="22"/>
      <c r="H45715" s="22"/>
    </row>
    <row r="45716" spans="4:8">
      <c r="D45716" s="22"/>
      <c r="F45716" s="22"/>
      <c r="G45716" s="22"/>
      <c r="H45716" s="22"/>
    </row>
    <row r="45717" spans="4:8">
      <c r="D45717" s="22"/>
      <c r="F45717" s="22"/>
      <c r="G45717" s="22"/>
      <c r="H45717" s="22"/>
    </row>
    <row r="45718" spans="4:8">
      <c r="D45718" s="22"/>
      <c r="F45718" s="22"/>
      <c r="G45718" s="22"/>
      <c r="H45718" s="22"/>
    </row>
    <row r="45719" spans="4:8">
      <c r="D45719" s="22"/>
      <c r="F45719" s="22"/>
      <c r="G45719" s="22"/>
      <c r="H45719" s="22"/>
    </row>
    <row r="45720" spans="4:8">
      <c r="D45720" s="22"/>
      <c r="F45720" s="22"/>
      <c r="G45720" s="22"/>
      <c r="H45720" s="22"/>
    </row>
    <row r="45721" spans="4:8">
      <c r="D45721" s="22"/>
      <c r="F45721" s="22"/>
      <c r="G45721" s="22"/>
      <c r="H45721" s="22"/>
    </row>
    <row r="45722" spans="4:8">
      <c r="D45722" s="22"/>
      <c r="F45722" s="22"/>
      <c r="G45722" s="22"/>
      <c r="H45722" s="22"/>
    </row>
    <row r="45723" spans="4:8">
      <c r="D45723" s="22"/>
      <c r="F45723" s="22"/>
      <c r="G45723" s="22"/>
      <c r="H45723" s="22"/>
    </row>
    <row r="45724" spans="4:8">
      <c r="D45724" s="22"/>
      <c r="F45724" s="22"/>
      <c r="G45724" s="22"/>
      <c r="H45724" s="22"/>
    </row>
    <row r="45725" spans="4:8">
      <c r="D45725" s="22"/>
      <c r="F45725" s="22"/>
      <c r="G45725" s="22"/>
      <c r="H45725" s="22"/>
    </row>
    <row r="45726" spans="4:8">
      <c r="D45726" s="22"/>
      <c r="F45726" s="22"/>
      <c r="G45726" s="22"/>
      <c r="H45726" s="22"/>
    </row>
    <row r="45727" spans="4:8">
      <c r="D45727" s="22"/>
      <c r="F45727" s="22"/>
      <c r="G45727" s="22"/>
      <c r="H45727" s="22"/>
    </row>
    <row r="45728" spans="4:8">
      <c r="D45728" s="22"/>
      <c r="F45728" s="22"/>
      <c r="G45728" s="22"/>
      <c r="H45728" s="22"/>
    </row>
    <row r="45729" spans="4:8">
      <c r="D45729" s="22"/>
      <c r="F45729" s="22"/>
      <c r="G45729" s="22"/>
      <c r="H45729" s="22"/>
    </row>
    <row r="45730" spans="4:8">
      <c r="D45730" s="22"/>
      <c r="F45730" s="22"/>
      <c r="G45730" s="22"/>
      <c r="H45730" s="22"/>
    </row>
    <row r="45731" spans="4:8">
      <c r="D45731" s="22"/>
      <c r="F45731" s="22"/>
      <c r="G45731" s="22"/>
      <c r="H45731" s="22"/>
    </row>
    <row r="45732" spans="4:8">
      <c r="D45732" s="22"/>
      <c r="F45732" s="22"/>
      <c r="G45732" s="22"/>
      <c r="H45732" s="22"/>
    </row>
    <row r="45733" spans="4:8">
      <c r="D45733" s="22"/>
      <c r="F45733" s="22"/>
      <c r="G45733" s="22"/>
      <c r="H45733" s="22"/>
    </row>
    <row r="45734" spans="4:8">
      <c r="D45734" s="22"/>
      <c r="F45734" s="22"/>
      <c r="G45734" s="22"/>
      <c r="H45734" s="22"/>
    </row>
    <row r="45735" spans="4:8">
      <c r="D45735" s="22"/>
      <c r="F45735" s="22"/>
      <c r="G45735" s="22"/>
      <c r="H45735" s="22"/>
    </row>
    <row r="45736" spans="4:8">
      <c r="D45736" s="22"/>
      <c r="F45736" s="22"/>
      <c r="G45736" s="22"/>
      <c r="H45736" s="22"/>
    </row>
    <row r="45737" spans="4:8">
      <c r="D45737" s="22"/>
      <c r="F45737" s="22"/>
      <c r="G45737" s="22"/>
      <c r="H45737" s="22"/>
    </row>
    <row r="45738" spans="4:8">
      <c r="D45738" s="22"/>
      <c r="F45738" s="22"/>
      <c r="G45738" s="22"/>
      <c r="H45738" s="22"/>
    </row>
    <row r="45739" spans="4:8">
      <c r="D45739" s="22"/>
      <c r="F45739" s="22"/>
      <c r="G45739" s="22"/>
      <c r="H45739" s="22"/>
    </row>
    <row r="45740" spans="4:8">
      <c r="D45740" s="22"/>
      <c r="F45740" s="22"/>
      <c r="G45740" s="22"/>
      <c r="H45740" s="22"/>
    </row>
    <row r="45741" spans="4:8">
      <c r="D45741" s="22"/>
      <c r="F45741" s="22"/>
      <c r="G45741" s="22"/>
      <c r="H45741" s="22"/>
    </row>
    <row r="45742" spans="4:8">
      <c r="D45742" s="22"/>
      <c r="F45742" s="22"/>
      <c r="G45742" s="22"/>
      <c r="H45742" s="22"/>
    </row>
    <row r="45743" spans="4:8">
      <c r="D45743" s="22"/>
      <c r="F45743" s="22"/>
      <c r="G45743" s="22"/>
      <c r="H45743" s="22"/>
    </row>
    <row r="45744" spans="4:8">
      <c r="D45744" s="22"/>
      <c r="F45744" s="22"/>
      <c r="G45744" s="22"/>
      <c r="H45744" s="22"/>
    </row>
    <row r="45745" spans="4:8">
      <c r="D45745" s="22"/>
      <c r="F45745" s="22"/>
      <c r="G45745" s="22"/>
      <c r="H45745" s="22"/>
    </row>
    <row r="45746" spans="4:8">
      <c r="D45746" s="22"/>
      <c r="F45746" s="22"/>
      <c r="G45746" s="22"/>
      <c r="H45746" s="22"/>
    </row>
    <row r="45747" spans="4:8">
      <c r="D45747" s="22"/>
      <c r="F45747" s="22"/>
      <c r="G45747" s="22"/>
      <c r="H45747" s="22"/>
    </row>
    <row r="45748" spans="4:8">
      <c r="D45748" s="22"/>
      <c r="F45748" s="22"/>
      <c r="G45748" s="22"/>
      <c r="H45748" s="22"/>
    </row>
    <row r="45749" spans="4:8">
      <c r="D45749" s="22"/>
      <c r="F45749" s="22"/>
      <c r="G45749" s="22"/>
      <c r="H45749" s="22"/>
    </row>
    <row r="45750" spans="4:8">
      <c r="D45750" s="22"/>
      <c r="F45750" s="22"/>
      <c r="G45750" s="22"/>
      <c r="H45750" s="22"/>
    </row>
    <row r="45751" spans="4:8">
      <c r="D45751" s="22"/>
      <c r="F45751" s="22"/>
      <c r="G45751" s="22"/>
      <c r="H45751" s="22"/>
    </row>
    <row r="45752" spans="4:8">
      <c r="D45752" s="22"/>
      <c r="F45752" s="22"/>
      <c r="G45752" s="22"/>
      <c r="H45752" s="22"/>
    </row>
    <row r="45753" spans="4:8">
      <c r="D45753" s="22"/>
      <c r="F45753" s="22"/>
      <c r="G45753" s="22"/>
      <c r="H45753" s="22"/>
    </row>
    <row r="45754" spans="4:8">
      <c r="D45754" s="22"/>
      <c r="F45754" s="22"/>
      <c r="G45754" s="22"/>
      <c r="H45754" s="22"/>
    </row>
    <row r="45755" spans="4:8">
      <c r="D45755" s="22"/>
      <c r="F45755" s="22"/>
      <c r="G45755" s="22"/>
      <c r="H45755" s="22"/>
    </row>
    <row r="45756" spans="4:8">
      <c r="D45756" s="22"/>
      <c r="F45756" s="22"/>
      <c r="G45756" s="22"/>
      <c r="H45756" s="22"/>
    </row>
    <row r="45757" spans="4:8">
      <c r="D45757" s="22"/>
      <c r="F45757" s="22"/>
      <c r="G45757" s="22"/>
      <c r="H45757" s="22"/>
    </row>
    <row r="45758" spans="4:8">
      <c r="D45758" s="22"/>
      <c r="F45758" s="22"/>
      <c r="G45758" s="22"/>
      <c r="H45758" s="22"/>
    </row>
    <row r="45759" spans="4:8">
      <c r="D45759" s="22"/>
      <c r="F45759" s="22"/>
      <c r="G45759" s="22"/>
      <c r="H45759" s="22"/>
    </row>
    <row r="45760" spans="4:8">
      <c r="D45760" s="22"/>
      <c r="F45760" s="22"/>
      <c r="G45760" s="22"/>
      <c r="H45760" s="22"/>
    </row>
    <row r="45761" spans="4:8">
      <c r="D45761" s="22"/>
      <c r="F45761" s="22"/>
      <c r="G45761" s="22"/>
      <c r="H45761" s="22"/>
    </row>
    <row r="45762" spans="4:8">
      <c r="D45762" s="22"/>
      <c r="F45762" s="22"/>
      <c r="G45762" s="22"/>
      <c r="H45762" s="22"/>
    </row>
    <row r="45763" spans="4:8">
      <c r="D45763" s="22"/>
      <c r="F45763" s="22"/>
      <c r="G45763" s="22"/>
      <c r="H45763" s="22"/>
    </row>
    <row r="45764" spans="4:8">
      <c r="D45764" s="22"/>
      <c r="F45764" s="22"/>
      <c r="G45764" s="22"/>
      <c r="H45764" s="22"/>
    </row>
    <row r="45765" spans="4:8">
      <c r="D45765" s="22"/>
      <c r="F45765" s="22"/>
      <c r="G45765" s="22"/>
      <c r="H45765" s="22"/>
    </row>
    <row r="45766" spans="4:8">
      <c r="D45766" s="22"/>
      <c r="F45766" s="22"/>
      <c r="G45766" s="22"/>
      <c r="H45766" s="22"/>
    </row>
    <row r="45767" spans="4:8">
      <c r="D45767" s="22"/>
      <c r="F45767" s="22"/>
      <c r="G45767" s="22"/>
      <c r="H45767" s="22"/>
    </row>
    <row r="45768" spans="4:8">
      <c r="D45768" s="22"/>
      <c r="F45768" s="22"/>
      <c r="G45768" s="22"/>
      <c r="H45768" s="22"/>
    </row>
    <row r="45769" spans="4:8">
      <c r="D45769" s="22"/>
      <c r="F45769" s="22"/>
      <c r="G45769" s="22"/>
      <c r="H45769" s="22"/>
    </row>
    <row r="45770" spans="4:8">
      <c r="D45770" s="22"/>
      <c r="F45770" s="22"/>
      <c r="G45770" s="22"/>
      <c r="H45770" s="22"/>
    </row>
    <row r="45771" spans="4:8">
      <c r="D45771" s="22"/>
      <c r="F45771" s="22"/>
      <c r="G45771" s="22"/>
      <c r="H45771" s="22"/>
    </row>
    <row r="45772" spans="4:8">
      <c r="D45772" s="22"/>
      <c r="F45772" s="22"/>
      <c r="G45772" s="22"/>
      <c r="H45772" s="22"/>
    </row>
    <row r="45773" spans="4:8">
      <c r="D45773" s="22"/>
      <c r="F45773" s="22"/>
      <c r="G45773" s="22"/>
      <c r="H45773" s="22"/>
    </row>
    <row r="45774" spans="4:8">
      <c r="D45774" s="22"/>
      <c r="F45774" s="22"/>
      <c r="G45774" s="22"/>
      <c r="H45774" s="22"/>
    </row>
    <row r="45775" spans="4:8">
      <c r="D45775" s="22"/>
      <c r="F45775" s="22"/>
      <c r="G45775" s="22"/>
      <c r="H45775" s="22"/>
    </row>
    <row r="45776" spans="4:8">
      <c r="D45776" s="22"/>
      <c r="F45776" s="22"/>
      <c r="G45776" s="22"/>
      <c r="H45776" s="22"/>
    </row>
    <row r="45777" spans="4:8">
      <c r="D45777" s="22"/>
      <c r="F45777" s="22"/>
      <c r="G45777" s="22"/>
      <c r="H45777" s="22"/>
    </row>
    <row r="45778" spans="4:8">
      <c r="D45778" s="22"/>
      <c r="F45778" s="22"/>
      <c r="G45778" s="22"/>
      <c r="H45778" s="22"/>
    </row>
    <row r="45779" spans="4:8">
      <c r="D45779" s="22"/>
      <c r="F45779" s="22"/>
      <c r="G45779" s="22"/>
      <c r="H45779" s="22"/>
    </row>
    <row r="45780" spans="4:8">
      <c r="D45780" s="22"/>
      <c r="F45780" s="22"/>
      <c r="G45780" s="22"/>
      <c r="H45780" s="22"/>
    </row>
    <row r="45781" spans="4:8">
      <c r="D45781" s="22"/>
      <c r="F45781" s="22"/>
      <c r="G45781" s="22"/>
      <c r="H45781" s="22"/>
    </row>
    <row r="45782" spans="4:8">
      <c r="D45782" s="22"/>
      <c r="F45782" s="22"/>
      <c r="G45782" s="22"/>
      <c r="H45782" s="22"/>
    </row>
    <row r="45783" spans="4:8">
      <c r="D45783" s="22"/>
      <c r="F45783" s="22"/>
      <c r="G45783" s="22"/>
      <c r="H45783" s="22"/>
    </row>
    <row r="45784" spans="4:8">
      <c r="D45784" s="22"/>
      <c r="F45784" s="22"/>
      <c r="G45784" s="22"/>
      <c r="H45784" s="22"/>
    </row>
    <row r="45785" spans="4:8">
      <c r="D45785" s="22"/>
      <c r="F45785" s="22"/>
      <c r="G45785" s="22"/>
      <c r="H45785" s="22"/>
    </row>
    <row r="45786" spans="4:8">
      <c r="D45786" s="22"/>
      <c r="F45786" s="22"/>
      <c r="G45786" s="22"/>
      <c r="H45786" s="22"/>
    </row>
    <row r="45787" spans="4:8">
      <c r="D45787" s="22"/>
      <c r="F45787" s="22"/>
      <c r="G45787" s="22"/>
      <c r="H45787" s="22"/>
    </row>
    <row r="45788" spans="4:8">
      <c r="D45788" s="22"/>
      <c r="F45788" s="22"/>
      <c r="G45788" s="22"/>
      <c r="H45788" s="22"/>
    </row>
    <row r="45789" spans="4:8">
      <c r="D45789" s="22"/>
      <c r="F45789" s="22"/>
      <c r="G45789" s="22"/>
      <c r="H45789" s="22"/>
    </row>
    <row r="45790" spans="4:8">
      <c r="D45790" s="22"/>
      <c r="F45790" s="22"/>
      <c r="G45790" s="22"/>
      <c r="H45790" s="22"/>
    </row>
    <row r="45791" spans="4:8">
      <c r="D45791" s="22"/>
      <c r="F45791" s="22"/>
      <c r="G45791" s="22"/>
      <c r="H45791" s="22"/>
    </row>
    <row r="45792" spans="4:8">
      <c r="D45792" s="22"/>
      <c r="F45792" s="22"/>
      <c r="G45792" s="22"/>
      <c r="H45792" s="22"/>
    </row>
    <row r="45793" spans="4:8">
      <c r="D45793" s="22"/>
      <c r="F45793" s="22"/>
      <c r="G45793" s="22"/>
      <c r="H45793" s="22"/>
    </row>
    <row r="45794" spans="4:8">
      <c r="D45794" s="22"/>
      <c r="F45794" s="22"/>
      <c r="G45794" s="22"/>
      <c r="H45794" s="22"/>
    </row>
    <row r="45795" spans="4:8">
      <c r="D45795" s="22"/>
      <c r="F45795" s="22"/>
      <c r="G45795" s="22"/>
      <c r="H45795" s="22"/>
    </row>
    <row r="45796" spans="4:8">
      <c r="D45796" s="22"/>
      <c r="F45796" s="22"/>
      <c r="G45796" s="22"/>
      <c r="H45796" s="22"/>
    </row>
    <row r="45797" spans="4:8">
      <c r="D45797" s="22"/>
      <c r="F45797" s="22"/>
      <c r="G45797" s="22"/>
      <c r="H45797" s="22"/>
    </row>
    <row r="45798" spans="4:8">
      <c r="D45798" s="22"/>
      <c r="F45798" s="22"/>
      <c r="G45798" s="22"/>
      <c r="H45798" s="22"/>
    </row>
    <row r="45799" spans="4:8">
      <c r="D45799" s="22"/>
      <c r="F45799" s="22"/>
      <c r="G45799" s="22"/>
      <c r="H45799" s="22"/>
    </row>
    <row r="45800" spans="4:8">
      <c r="D45800" s="22"/>
      <c r="F45800" s="22"/>
      <c r="G45800" s="22"/>
      <c r="H45800" s="22"/>
    </row>
    <row r="45801" spans="4:8">
      <c r="D45801" s="22"/>
      <c r="F45801" s="22"/>
      <c r="G45801" s="22"/>
      <c r="H45801" s="22"/>
    </row>
    <row r="45802" spans="4:8">
      <c r="D45802" s="22"/>
      <c r="F45802" s="22"/>
      <c r="G45802" s="22"/>
      <c r="H45802" s="22"/>
    </row>
    <row r="45803" spans="4:8">
      <c r="D45803" s="22"/>
      <c r="F45803" s="22"/>
      <c r="G45803" s="22"/>
      <c r="H45803" s="22"/>
    </row>
    <row r="45804" spans="4:8">
      <c r="D45804" s="22"/>
      <c r="F45804" s="22"/>
      <c r="G45804" s="22"/>
      <c r="H45804" s="22"/>
    </row>
    <row r="45805" spans="4:8">
      <c r="D45805" s="22"/>
      <c r="F45805" s="22"/>
      <c r="G45805" s="22"/>
      <c r="H45805" s="22"/>
    </row>
    <row r="45806" spans="4:8">
      <c r="D45806" s="22"/>
      <c r="F45806" s="22"/>
      <c r="G45806" s="22"/>
      <c r="H45806" s="22"/>
    </row>
    <row r="45807" spans="4:8">
      <c r="D45807" s="22"/>
      <c r="F45807" s="22"/>
      <c r="G45807" s="22"/>
      <c r="H45807" s="22"/>
    </row>
    <row r="45808" spans="4:8">
      <c r="D45808" s="22"/>
      <c r="F45808" s="22"/>
      <c r="G45808" s="22"/>
      <c r="H45808" s="22"/>
    </row>
    <row r="45809" spans="4:8">
      <c r="D45809" s="22"/>
      <c r="F45809" s="22"/>
      <c r="G45809" s="22"/>
      <c r="H45809" s="22"/>
    </row>
    <row r="45810" spans="4:8">
      <c r="D45810" s="22"/>
      <c r="F45810" s="22"/>
      <c r="G45810" s="22"/>
      <c r="H45810" s="22"/>
    </row>
    <row r="45811" spans="4:8">
      <c r="D45811" s="22"/>
      <c r="F45811" s="22"/>
      <c r="G45811" s="22"/>
      <c r="H45811" s="22"/>
    </row>
    <row r="45812" spans="4:8">
      <c r="D45812" s="22"/>
      <c r="F45812" s="22"/>
      <c r="G45812" s="22"/>
      <c r="H45812" s="22"/>
    </row>
    <row r="45813" spans="4:8">
      <c r="D45813" s="22"/>
      <c r="F45813" s="22"/>
      <c r="G45813" s="22"/>
      <c r="H45813" s="22"/>
    </row>
    <row r="45814" spans="4:8">
      <c r="D45814" s="22"/>
      <c r="F45814" s="22"/>
      <c r="G45814" s="22"/>
      <c r="H45814" s="22"/>
    </row>
    <row r="45815" spans="4:8">
      <c r="D45815" s="22"/>
      <c r="F45815" s="22"/>
      <c r="G45815" s="22"/>
      <c r="H45815" s="22"/>
    </row>
    <row r="45816" spans="4:8">
      <c r="D45816" s="22"/>
      <c r="F45816" s="22"/>
      <c r="G45816" s="22"/>
      <c r="H45816" s="22"/>
    </row>
    <row r="45817" spans="4:8">
      <c r="D45817" s="22"/>
      <c r="F45817" s="22"/>
      <c r="G45817" s="22"/>
      <c r="H45817" s="22"/>
    </row>
    <row r="45818" spans="4:8">
      <c r="D45818" s="22"/>
      <c r="F45818" s="22"/>
      <c r="G45818" s="22"/>
      <c r="H45818" s="22"/>
    </row>
    <row r="45819" spans="4:8">
      <c r="D45819" s="22"/>
      <c r="F45819" s="22"/>
      <c r="G45819" s="22"/>
      <c r="H45819" s="22"/>
    </row>
    <row r="45820" spans="4:8">
      <c r="D45820" s="22"/>
      <c r="F45820" s="22"/>
      <c r="G45820" s="22"/>
      <c r="H45820" s="22"/>
    </row>
    <row r="45821" spans="4:8">
      <c r="D45821" s="22"/>
      <c r="F45821" s="22"/>
      <c r="G45821" s="22"/>
      <c r="H45821" s="22"/>
    </row>
    <row r="45822" spans="4:8">
      <c r="D45822" s="22"/>
      <c r="F45822" s="22"/>
      <c r="G45822" s="22"/>
      <c r="H45822" s="22"/>
    </row>
    <row r="45823" spans="4:8">
      <c r="D45823" s="22"/>
      <c r="F45823" s="22"/>
      <c r="G45823" s="22"/>
      <c r="H45823" s="22"/>
    </row>
    <row r="45824" spans="4:8">
      <c r="D45824" s="22"/>
      <c r="F45824" s="22"/>
      <c r="G45824" s="22"/>
      <c r="H45824" s="22"/>
    </row>
    <row r="45825" spans="4:8">
      <c r="D45825" s="22"/>
      <c r="F45825" s="22"/>
      <c r="G45825" s="22"/>
      <c r="H45825" s="22"/>
    </row>
    <row r="45826" spans="4:8">
      <c r="D45826" s="22"/>
      <c r="F45826" s="22"/>
      <c r="G45826" s="22"/>
      <c r="H45826" s="22"/>
    </row>
    <row r="45827" spans="4:8">
      <c r="D45827" s="22"/>
      <c r="F45827" s="22"/>
      <c r="G45827" s="22"/>
      <c r="H45827" s="22"/>
    </row>
    <row r="45828" spans="4:8">
      <c r="D45828" s="22"/>
      <c r="F45828" s="22"/>
      <c r="G45828" s="22"/>
      <c r="H45828" s="22"/>
    </row>
    <row r="45829" spans="4:8">
      <c r="D45829" s="22"/>
      <c r="F45829" s="22"/>
      <c r="G45829" s="22"/>
      <c r="H45829" s="22"/>
    </row>
    <row r="45830" spans="4:8">
      <c r="D45830" s="22"/>
      <c r="F45830" s="22"/>
      <c r="G45830" s="22"/>
      <c r="H45830" s="22"/>
    </row>
    <row r="45831" spans="4:8">
      <c r="D45831" s="22"/>
      <c r="F45831" s="22"/>
      <c r="G45831" s="22"/>
      <c r="H45831" s="22"/>
    </row>
    <row r="45832" spans="4:8">
      <c r="D45832" s="22"/>
      <c r="F45832" s="22"/>
      <c r="G45832" s="22"/>
      <c r="H45832" s="22"/>
    </row>
    <row r="45833" spans="4:8">
      <c r="D45833" s="22"/>
      <c r="F45833" s="22"/>
      <c r="G45833" s="22"/>
      <c r="H45833" s="22"/>
    </row>
    <row r="45834" spans="4:8">
      <c r="D45834" s="22"/>
      <c r="F45834" s="22"/>
      <c r="G45834" s="22"/>
      <c r="H45834" s="22"/>
    </row>
    <row r="45835" spans="4:8">
      <c r="D45835" s="22"/>
      <c r="F45835" s="22"/>
      <c r="G45835" s="22"/>
      <c r="H45835" s="22"/>
    </row>
    <row r="45836" spans="4:8">
      <c r="D45836" s="22"/>
      <c r="F45836" s="22"/>
      <c r="G45836" s="22"/>
      <c r="H45836" s="22"/>
    </row>
    <row r="45837" spans="4:8">
      <c r="D45837" s="22"/>
      <c r="F45837" s="22"/>
      <c r="G45837" s="22"/>
      <c r="H45837" s="22"/>
    </row>
    <row r="45838" spans="4:8">
      <c r="D45838" s="22"/>
      <c r="F45838" s="22"/>
      <c r="G45838" s="22"/>
      <c r="H45838" s="22"/>
    </row>
    <row r="45839" spans="4:8">
      <c r="D45839" s="22"/>
      <c r="F45839" s="22"/>
      <c r="G45839" s="22"/>
      <c r="H45839" s="22"/>
    </row>
    <row r="45840" spans="4:8">
      <c r="D45840" s="22"/>
      <c r="F45840" s="22"/>
      <c r="G45840" s="22"/>
      <c r="H45840" s="22"/>
    </row>
    <row r="45841" spans="4:8">
      <c r="D45841" s="22"/>
      <c r="F45841" s="22"/>
      <c r="G45841" s="22"/>
      <c r="H45841" s="22"/>
    </row>
    <row r="45842" spans="4:8">
      <c r="D45842" s="22"/>
      <c r="F45842" s="22"/>
      <c r="G45842" s="22"/>
      <c r="H45842" s="22"/>
    </row>
    <row r="45843" spans="4:8">
      <c r="D45843" s="22"/>
      <c r="F45843" s="22"/>
      <c r="G45843" s="22"/>
      <c r="H45843" s="22"/>
    </row>
    <row r="45844" spans="4:8">
      <c r="D45844" s="22"/>
      <c r="F45844" s="22"/>
      <c r="G45844" s="22"/>
      <c r="H45844" s="22"/>
    </row>
    <row r="45845" spans="4:8">
      <c r="D45845" s="22"/>
      <c r="F45845" s="22"/>
      <c r="G45845" s="22"/>
      <c r="H45845" s="22"/>
    </row>
    <row r="45846" spans="4:8">
      <c r="D45846" s="22"/>
      <c r="F45846" s="22"/>
      <c r="G45846" s="22"/>
      <c r="H45846" s="22"/>
    </row>
    <row r="45847" spans="4:8">
      <c r="D45847" s="22"/>
      <c r="F45847" s="22"/>
      <c r="G45847" s="22"/>
      <c r="H45847" s="22"/>
    </row>
    <row r="45848" spans="4:8">
      <c r="D45848" s="22"/>
      <c r="F45848" s="22"/>
      <c r="G45848" s="22"/>
      <c r="H45848" s="22"/>
    </row>
    <row r="45849" spans="4:8">
      <c r="D45849" s="22"/>
      <c r="F45849" s="22"/>
      <c r="G45849" s="22"/>
      <c r="H45849" s="22"/>
    </row>
    <row r="45850" spans="4:8">
      <c r="D45850" s="22"/>
      <c r="F45850" s="22"/>
      <c r="G45850" s="22"/>
      <c r="H45850" s="22"/>
    </row>
    <row r="45851" spans="4:8">
      <c r="D45851" s="22"/>
      <c r="F45851" s="22"/>
      <c r="G45851" s="22"/>
      <c r="H45851" s="22"/>
    </row>
    <row r="45852" spans="4:8">
      <c r="D45852" s="22"/>
      <c r="F45852" s="22"/>
      <c r="G45852" s="22"/>
      <c r="H45852" s="22"/>
    </row>
    <row r="45853" spans="4:8">
      <c r="D45853" s="22"/>
      <c r="F45853" s="22"/>
      <c r="G45853" s="22"/>
      <c r="H45853" s="22"/>
    </row>
    <row r="45854" spans="4:8">
      <c r="D45854" s="22"/>
      <c r="F45854" s="22"/>
      <c r="G45854" s="22"/>
      <c r="H45854" s="22"/>
    </row>
    <row r="45855" spans="4:8">
      <c r="D45855" s="22"/>
      <c r="F45855" s="22"/>
      <c r="G45855" s="22"/>
      <c r="H45855" s="22"/>
    </row>
    <row r="45856" spans="4:8">
      <c r="D45856" s="22"/>
      <c r="F45856" s="22"/>
      <c r="G45856" s="22"/>
      <c r="H45856" s="22"/>
    </row>
    <row r="45857" spans="4:8">
      <c r="D45857" s="22"/>
      <c r="F45857" s="22"/>
      <c r="G45857" s="22"/>
      <c r="H45857" s="22"/>
    </row>
    <row r="45858" spans="4:8">
      <c r="D45858" s="22"/>
      <c r="F45858" s="22"/>
      <c r="G45858" s="22"/>
      <c r="H45858" s="22"/>
    </row>
    <row r="45859" spans="4:8">
      <c r="D45859" s="22"/>
      <c r="F45859" s="22"/>
      <c r="G45859" s="22"/>
      <c r="H45859" s="22"/>
    </row>
    <row r="45860" spans="4:8">
      <c r="D45860" s="22"/>
      <c r="F45860" s="22"/>
      <c r="G45860" s="22"/>
      <c r="H45860" s="22"/>
    </row>
    <row r="45861" spans="4:8">
      <c r="D45861" s="22"/>
      <c r="F45861" s="22"/>
      <c r="G45861" s="22"/>
      <c r="H45861" s="22"/>
    </row>
    <row r="45862" spans="4:8">
      <c r="D45862" s="22"/>
      <c r="F45862" s="22"/>
      <c r="G45862" s="22"/>
      <c r="H45862" s="22"/>
    </row>
    <row r="45863" spans="4:8">
      <c r="D45863" s="22"/>
      <c r="F45863" s="22"/>
      <c r="G45863" s="22"/>
      <c r="H45863" s="22"/>
    </row>
    <row r="45864" spans="4:8">
      <c r="D45864" s="22"/>
      <c r="F45864" s="22"/>
      <c r="G45864" s="22"/>
      <c r="H45864" s="22"/>
    </row>
    <row r="45865" spans="4:8">
      <c r="D45865" s="22"/>
      <c r="F45865" s="22"/>
      <c r="G45865" s="22"/>
      <c r="H45865" s="22"/>
    </row>
    <row r="45866" spans="4:8">
      <c r="D45866" s="22"/>
      <c r="F45866" s="22"/>
      <c r="G45866" s="22"/>
      <c r="H45866" s="22"/>
    </row>
    <row r="45867" spans="4:8">
      <c r="D45867" s="22"/>
      <c r="F45867" s="22"/>
      <c r="G45867" s="22"/>
      <c r="H45867" s="22"/>
    </row>
    <row r="45868" spans="4:8">
      <c r="D45868" s="22"/>
      <c r="F45868" s="22"/>
      <c r="G45868" s="22"/>
      <c r="H45868" s="22"/>
    </row>
    <row r="45869" spans="4:8">
      <c r="D45869" s="22"/>
      <c r="F45869" s="22"/>
      <c r="G45869" s="22"/>
      <c r="H45869" s="22"/>
    </row>
    <row r="45870" spans="4:8">
      <c r="D45870" s="22"/>
      <c r="F45870" s="22"/>
      <c r="G45870" s="22"/>
      <c r="H45870" s="22"/>
    </row>
    <row r="45871" spans="4:8">
      <c r="D45871" s="22"/>
      <c r="F45871" s="22"/>
      <c r="G45871" s="22"/>
      <c r="H45871" s="22"/>
    </row>
    <row r="45872" spans="4:8">
      <c r="D45872" s="22"/>
      <c r="F45872" s="22"/>
      <c r="G45872" s="22"/>
      <c r="H45872" s="22"/>
    </row>
    <row r="45873" spans="4:8">
      <c r="D45873" s="22"/>
      <c r="F45873" s="22"/>
      <c r="G45873" s="22"/>
      <c r="H45873" s="22"/>
    </row>
    <row r="45874" spans="4:8">
      <c r="D45874" s="22"/>
      <c r="F45874" s="22"/>
      <c r="G45874" s="22"/>
      <c r="H45874" s="22"/>
    </row>
    <row r="45875" spans="4:8">
      <c r="D45875" s="22"/>
      <c r="F45875" s="22"/>
      <c r="G45875" s="22"/>
      <c r="H45875" s="22"/>
    </row>
    <row r="45876" spans="4:8">
      <c r="D45876" s="22"/>
      <c r="F45876" s="22"/>
      <c r="G45876" s="22"/>
      <c r="H45876" s="22"/>
    </row>
    <row r="45877" spans="4:8">
      <c r="D45877" s="22"/>
      <c r="F45877" s="22"/>
      <c r="G45877" s="22"/>
      <c r="H45877" s="22"/>
    </row>
    <row r="45878" spans="4:8">
      <c r="D45878" s="22"/>
      <c r="F45878" s="22"/>
      <c r="G45878" s="22"/>
      <c r="H45878" s="22"/>
    </row>
    <row r="45879" spans="4:8">
      <c r="D45879" s="22"/>
      <c r="F45879" s="22"/>
      <c r="G45879" s="22"/>
      <c r="H45879" s="22"/>
    </row>
    <row r="45880" spans="4:8">
      <c r="D45880" s="22"/>
      <c r="F45880" s="22"/>
      <c r="G45880" s="22"/>
      <c r="H45880" s="22"/>
    </row>
    <row r="45881" spans="4:8">
      <c r="D45881" s="22"/>
      <c r="F45881" s="22"/>
      <c r="G45881" s="22"/>
      <c r="H45881" s="22"/>
    </row>
    <row r="45882" spans="4:8">
      <c r="D45882" s="22"/>
      <c r="F45882" s="22"/>
      <c r="G45882" s="22"/>
      <c r="H45882" s="22"/>
    </row>
    <row r="45883" spans="4:8">
      <c r="D45883" s="22"/>
      <c r="F45883" s="22"/>
      <c r="G45883" s="22"/>
      <c r="H45883" s="22"/>
    </row>
    <row r="45884" spans="4:8">
      <c r="D45884" s="22"/>
      <c r="F45884" s="22"/>
      <c r="G45884" s="22"/>
      <c r="H45884" s="22"/>
    </row>
    <row r="45885" spans="4:8">
      <c r="D45885" s="22"/>
      <c r="F45885" s="22"/>
      <c r="G45885" s="22"/>
      <c r="H45885" s="22"/>
    </row>
    <row r="45886" spans="4:8">
      <c r="D45886" s="22"/>
      <c r="F45886" s="22"/>
      <c r="G45886" s="22"/>
      <c r="H45886" s="22"/>
    </row>
    <row r="45887" spans="4:8">
      <c r="D45887" s="22"/>
      <c r="F45887" s="22"/>
      <c r="G45887" s="22"/>
      <c r="H45887" s="22"/>
    </row>
    <row r="45888" spans="4:8">
      <c r="D45888" s="22"/>
      <c r="F45888" s="22"/>
      <c r="G45888" s="22"/>
      <c r="H45888" s="22"/>
    </row>
    <row r="45889" spans="4:8">
      <c r="D45889" s="22"/>
      <c r="F45889" s="22"/>
      <c r="G45889" s="22"/>
      <c r="H45889" s="22"/>
    </row>
    <row r="45890" spans="4:8">
      <c r="D45890" s="22"/>
      <c r="F45890" s="22"/>
      <c r="G45890" s="22"/>
      <c r="H45890" s="22"/>
    </row>
    <row r="45891" spans="4:8">
      <c r="D45891" s="22"/>
      <c r="F45891" s="22"/>
      <c r="G45891" s="22"/>
      <c r="H45891" s="22"/>
    </row>
    <row r="45892" spans="4:8">
      <c r="D45892" s="22"/>
      <c r="F45892" s="22"/>
      <c r="G45892" s="22"/>
      <c r="H45892" s="22"/>
    </row>
    <row r="45893" spans="4:8">
      <c r="D45893" s="22"/>
      <c r="F45893" s="22"/>
      <c r="G45893" s="22"/>
      <c r="H45893" s="22"/>
    </row>
    <row r="45894" spans="4:8">
      <c r="D45894" s="22"/>
      <c r="F45894" s="22"/>
      <c r="G45894" s="22"/>
      <c r="H45894" s="22"/>
    </row>
    <row r="45895" spans="4:8">
      <c r="D45895" s="22"/>
      <c r="F45895" s="22"/>
      <c r="G45895" s="22"/>
      <c r="H45895" s="22"/>
    </row>
    <row r="45896" spans="4:8">
      <c r="D45896" s="22"/>
      <c r="F45896" s="22"/>
      <c r="G45896" s="22"/>
      <c r="H45896" s="22"/>
    </row>
    <row r="45897" spans="4:8">
      <c r="D45897" s="22"/>
      <c r="F45897" s="22"/>
      <c r="G45897" s="22"/>
      <c r="H45897" s="22"/>
    </row>
    <row r="45898" spans="4:8">
      <c r="D45898" s="22"/>
      <c r="F45898" s="22"/>
      <c r="G45898" s="22"/>
      <c r="H45898" s="22"/>
    </row>
    <row r="45899" spans="4:8">
      <c r="D45899" s="22"/>
      <c r="F45899" s="22"/>
      <c r="G45899" s="22"/>
      <c r="H45899" s="22"/>
    </row>
    <row r="45900" spans="4:8">
      <c r="D45900" s="22"/>
      <c r="F45900" s="22"/>
      <c r="G45900" s="22"/>
      <c r="H45900" s="22"/>
    </row>
    <row r="45901" spans="4:8">
      <c r="D45901" s="22"/>
      <c r="F45901" s="22"/>
      <c r="G45901" s="22"/>
      <c r="H45901" s="22"/>
    </row>
    <row r="45902" spans="4:8">
      <c r="D45902" s="22"/>
      <c r="F45902" s="22"/>
      <c r="G45902" s="22"/>
      <c r="H45902" s="22"/>
    </row>
    <row r="45903" spans="4:8">
      <c r="D45903" s="22"/>
      <c r="F45903" s="22"/>
      <c r="G45903" s="22"/>
      <c r="H45903" s="22"/>
    </row>
    <row r="45904" spans="4:8">
      <c r="D45904" s="22"/>
      <c r="F45904" s="22"/>
      <c r="G45904" s="22"/>
      <c r="H45904" s="22"/>
    </row>
    <row r="45905" spans="4:8">
      <c r="D45905" s="22"/>
      <c r="F45905" s="22"/>
      <c r="G45905" s="22"/>
      <c r="H45905" s="22"/>
    </row>
    <row r="45906" spans="4:8">
      <c r="D45906" s="22"/>
      <c r="F45906" s="22"/>
      <c r="G45906" s="22"/>
      <c r="H45906" s="22"/>
    </row>
    <row r="45907" spans="4:8">
      <c r="D45907" s="22"/>
      <c r="F45907" s="22"/>
      <c r="G45907" s="22"/>
      <c r="H45907" s="22"/>
    </row>
    <row r="45908" spans="4:8">
      <c r="D45908" s="22"/>
      <c r="F45908" s="22"/>
      <c r="G45908" s="22"/>
      <c r="H45908" s="22"/>
    </row>
    <row r="45909" spans="4:8">
      <c r="D45909" s="22"/>
      <c r="F45909" s="22"/>
      <c r="G45909" s="22"/>
      <c r="H45909" s="22"/>
    </row>
    <row r="45910" spans="4:8">
      <c r="D45910" s="22"/>
      <c r="F45910" s="22"/>
      <c r="G45910" s="22"/>
      <c r="H45910" s="22"/>
    </row>
    <row r="45911" spans="4:8">
      <c r="D45911" s="22"/>
      <c r="F45911" s="22"/>
      <c r="G45911" s="22"/>
      <c r="H45911" s="22"/>
    </row>
    <row r="45912" spans="4:8">
      <c r="D45912" s="22"/>
      <c r="F45912" s="22"/>
      <c r="G45912" s="22"/>
      <c r="H45912" s="22"/>
    </row>
    <row r="45913" spans="4:8">
      <c r="D45913" s="22"/>
      <c r="F45913" s="22"/>
      <c r="G45913" s="22"/>
      <c r="H45913" s="22"/>
    </row>
    <row r="45914" spans="4:8">
      <c r="D45914" s="22"/>
      <c r="F45914" s="22"/>
      <c r="G45914" s="22"/>
      <c r="H45914" s="22"/>
    </row>
    <row r="45915" spans="4:8">
      <c r="D45915" s="22"/>
      <c r="F45915" s="22"/>
      <c r="G45915" s="22"/>
      <c r="H45915" s="22"/>
    </row>
    <row r="45916" spans="4:8">
      <c r="D45916" s="22"/>
      <c r="F45916" s="22"/>
      <c r="G45916" s="22"/>
      <c r="H45916" s="22"/>
    </row>
    <row r="45917" spans="4:8">
      <c r="D45917" s="22"/>
      <c r="F45917" s="22"/>
      <c r="G45917" s="22"/>
      <c r="H45917" s="22"/>
    </row>
    <row r="45918" spans="4:8">
      <c r="D45918" s="22"/>
      <c r="F45918" s="22"/>
      <c r="G45918" s="22"/>
      <c r="H45918" s="22"/>
    </row>
    <row r="45919" spans="4:8">
      <c r="D45919" s="22"/>
      <c r="F45919" s="22"/>
      <c r="G45919" s="22"/>
      <c r="H45919" s="22"/>
    </row>
    <row r="45920" spans="4:8">
      <c r="D45920" s="22"/>
      <c r="F45920" s="22"/>
      <c r="G45920" s="22"/>
      <c r="H45920" s="22"/>
    </row>
    <row r="45921" spans="4:8">
      <c r="D45921" s="22"/>
      <c r="F45921" s="22"/>
      <c r="G45921" s="22"/>
      <c r="H45921" s="22"/>
    </row>
    <row r="45922" spans="4:8">
      <c r="D45922" s="22"/>
      <c r="F45922" s="22"/>
      <c r="G45922" s="22"/>
      <c r="H45922" s="22"/>
    </row>
    <row r="45923" spans="4:8">
      <c r="D45923" s="22"/>
      <c r="F45923" s="22"/>
      <c r="G45923" s="22"/>
      <c r="H45923" s="22"/>
    </row>
    <row r="45924" spans="4:8">
      <c r="D45924" s="22"/>
      <c r="F45924" s="22"/>
      <c r="G45924" s="22"/>
      <c r="H45924" s="22"/>
    </row>
    <row r="45925" spans="4:8">
      <c r="D45925" s="22"/>
      <c r="F45925" s="22"/>
      <c r="G45925" s="22"/>
      <c r="H45925" s="22"/>
    </row>
    <row r="45926" spans="4:8">
      <c r="D45926" s="22"/>
      <c r="F45926" s="22"/>
      <c r="G45926" s="22"/>
      <c r="H45926" s="22"/>
    </row>
    <row r="45927" spans="4:8">
      <c r="D45927" s="22"/>
      <c r="F45927" s="22"/>
      <c r="G45927" s="22"/>
      <c r="H45927" s="22"/>
    </row>
    <row r="45928" spans="4:8">
      <c r="D45928" s="22"/>
      <c r="F45928" s="22"/>
      <c r="G45928" s="22"/>
      <c r="H45928" s="22"/>
    </row>
    <row r="45929" spans="4:8">
      <c r="D45929" s="22"/>
      <c r="F45929" s="22"/>
      <c r="G45929" s="22"/>
      <c r="H45929" s="22"/>
    </row>
    <row r="45930" spans="4:8">
      <c r="D45930" s="22"/>
      <c r="F45930" s="22"/>
      <c r="G45930" s="22"/>
      <c r="H45930" s="22"/>
    </row>
    <row r="45931" spans="4:8">
      <c r="D45931" s="22"/>
      <c r="F45931" s="22"/>
      <c r="G45931" s="22"/>
      <c r="H45931" s="22"/>
    </row>
    <row r="45932" spans="4:8">
      <c r="D45932" s="22"/>
      <c r="F45932" s="22"/>
      <c r="G45932" s="22"/>
      <c r="H45932" s="22"/>
    </row>
    <row r="45933" spans="4:8">
      <c r="D45933" s="22"/>
      <c r="F45933" s="22"/>
      <c r="G45933" s="22"/>
      <c r="H45933" s="22"/>
    </row>
    <row r="45934" spans="4:8">
      <c r="D45934" s="22"/>
      <c r="F45934" s="22"/>
      <c r="G45934" s="22"/>
      <c r="H45934" s="22"/>
    </row>
    <row r="45935" spans="4:8">
      <c r="D45935" s="22"/>
      <c r="F45935" s="22"/>
      <c r="G45935" s="22"/>
      <c r="H45935" s="22"/>
    </row>
    <row r="45936" spans="4:8">
      <c r="D45936" s="22"/>
      <c r="F45936" s="22"/>
      <c r="G45936" s="22"/>
      <c r="H45936" s="22"/>
    </row>
    <row r="45937" spans="4:8">
      <c r="D45937" s="22"/>
      <c r="F45937" s="22"/>
      <c r="G45937" s="22"/>
      <c r="H45937" s="22"/>
    </row>
    <row r="45938" spans="4:8">
      <c r="D45938" s="22"/>
      <c r="F45938" s="22"/>
      <c r="G45938" s="22"/>
      <c r="H45938" s="22"/>
    </row>
    <row r="45939" spans="4:8">
      <c r="D45939" s="22"/>
      <c r="F45939" s="22"/>
      <c r="G45939" s="22"/>
      <c r="H45939" s="22"/>
    </row>
    <row r="45940" spans="4:8">
      <c r="D45940" s="22"/>
      <c r="F45940" s="22"/>
      <c r="G45940" s="22"/>
      <c r="H45940" s="22"/>
    </row>
    <row r="45941" spans="4:8">
      <c r="D45941" s="22"/>
      <c r="F45941" s="22"/>
      <c r="G45941" s="22"/>
      <c r="H45941" s="22"/>
    </row>
    <row r="45942" spans="4:8">
      <c r="D45942" s="22"/>
      <c r="F45942" s="22"/>
      <c r="G45942" s="22"/>
      <c r="H45942" s="22"/>
    </row>
    <row r="45943" spans="4:8">
      <c r="D45943" s="22"/>
      <c r="F45943" s="22"/>
      <c r="G45943" s="22"/>
      <c r="H45943" s="22"/>
    </row>
    <row r="45944" spans="4:8">
      <c r="D45944" s="22"/>
      <c r="F45944" s="22"/>
      <c r="G45944" s="22"/>
      <c r="H45944" s="22"/>
    </row>
    <row r="45945" spans="4:8">
      <c r="D45945" s="22"/>
      <c r="F45945" s="22"/>
      <c r="G45945" s="22"/>
      <c r="H45945" s="22"/>
    </row>
    <row r="45946" spans="4:8">
      <c r="D45946" s="22"/>
      <c r="F45946" s="22"/>
      <c r="G45946" s="22"/>
      <c r="H45946" s="22"/>
    </row>
    <row r="45947" spans="4:8">
      <c r="D45947" s="22"/>
      <c r="F45947" s="22"/>
      <c r="G45947" s="22"/>
      <c r="H45947" s="22"/>
    </row>
    <row r="45948" spans="4:8">
      <c r="D45948" s="22"/>
      <c r="F45948" s="22"/>
      <c r="G45948" s="22"/>
      <c r="H45948" s="22"/>
    </row>
    <row r="45949" spans="4:8">
      <c r="D45949" s="22"/>
      <c r="F45949" s="22"/>
      <c r="G45949" s="22"/>
      <c r="H45949" s="22"/>
    </row>
    <row r="45950" spans="4:8">
      <c r="D45950" s="22"/>
      <c r="F45950" s="22"/>
      <c r="G45950" s="22"/>
      <c r="H45950" s="22"/>
    </row>
    <row r="45951" spans="4:8">
      <c r="D45951" s="22"/>
      <c r="F45951" s="22"/>
      <c r="G45951" s="22"/>
      <c r="H45951" s="22"/>
    </row>
    <row r="45952" spans="4:8">
      <c r="D45952" s="22"/>
      <c r="F45952" s="22"/>
      <c r="G45952" s="22"/>
      <c r="H45952" s="22"/>
    </row>
    <row r="45953" spans="4:8">
      <c r="D45953" s="22"/>
      <c r="F45953" s="22"/>
      <c r="G45953" s="22"/>
      <c r="H45953" s="22"/>
    </row>
    <row r="45954" spans="4:8">
      <c r="D45954" s="22"/>
      <c r="F45954" s="22"/>
      <c r="G45954" s="22"/>
      <c r="H45954" s="22"/>
    </row>
    <row r="45955" spans="4:8">
      <c r="D45955" s="22"/>
      <c r="F45955" s="22"/>
      <c r="G45955" s="22"/>
      <c r="H45955" s="22"/>
    </row>
    <row r="45956" spans="4:8">
      <c r="D45956" s="22"/>
      <c r="F45956" s="22"/>
      <c r="G45956" s="22"/>
      <c r="H45956" s="22"/>
    </row>
    <row r="45957" spans="4:8">
      <c r="D45957" s="22"/>
      <c r="F45957" s="22"/>
      <c r="G45957" s="22"/>
      <c r="H45957" s="22"/>
    </row>
    <row r="45958" spans="4:8">
      <c r="D45958" s="22"/>
      <c r="F45958" s="22"/>
      <c r="G45958" s="22"/>
      <c r="H45958" s="22"/>
    </row>
    <row r="45959" spans="4:8">
      <c r="D45959" s="22"/>
      <c r="F45959" s="22"/>
      <c r="G45959" s="22"/>
      <c r="H45959" s="22"/>
    </row>
    <row r="45960" spans="4:8">
      <c r="D45960" s="22"/>
      <c r="F45960" s="22"/>
      <c r="G45960" s="22"/>
      <c r="H45960" s="22"/>
    </row>
    <row r="45961" spans="4:8">
      <c r="D45961" s="22"/>
      <c r="F45961" s="22"/>
      <c r="G45961" s="22"/>
      <c r="H45961" s="22"/>
    </row>
    <row r="45962" spans="4:8">
      <c r="D45962" s="22"/>
      <c r="F45962" s="22"/>
      <c r="G45962" s="22"/>
      <c r="H45962" s="22"/>
    </row>
    <row r="45963" spans="4:8">
      <c r="D45963" s="22"/>
      <c r="F45963" s="22"/>
      <c r="G45963" s="22"/>
      <c r="H45963" s="22"/>
    </row>
    <row r="45964" spans="4:8">
      <c r="D45964" s="22"/>
      <c r="F45964" s="22"/>
      <c r="G45964" s="22"/>
      <c r="H45964" s="22"/>
    </row>
    <row r="45965" spans="4:8">
      <c r="D45965" s="22"/>
      <c r="F45965" s="22"/>
      <c r="G45965" s="22"/>
      <c r="H45965" s="22"/>
    </row>
    <row r="45966" spans="4:8">
      <c r="D45966" s="22"/>
      <c r="F45966" s="22"/>
      <c r="G45966" s="22"/>
      <c r="H45966" s="22"/>
    </row>
    <row r="45967" spans="4:8">
      <c r="D45967" s="22"/>
      <c r="F45967" s="22"/>
      <c r="G45967" s="22"/>
      <c r="H45967" s="22"/>
    </row>
    <row r="45968" spans="4:8">
      <c r="D45968" s="22"/>
      <c r="F45968" s="22"/>
      <c r="G45968" s="22"/>
      <c r="H45968" s="22"/>
    </row>
    <row r="45969" spans="4:8">
      <c r="D45969" s="22"/>
      <c r="F45969" s="22"/>
      <c r="G45969" s="22"/>
      <c r="H45969" s="22"/>
    </row>
    <row r="45970" spans="4:8">
      <c r="D45970" s="22"/>
      <c r="F45970" s="22"/>
      <c r="G45970" s="22"/>
      <c r="H45970" s="22"/>
    </row>
    <row r="45971" spans="4:8">
      <c r="D45971" s="22"/>
      <c r="F45971" s="22"/>
      <c r="G45971" s="22"/>
      <c r="H45971" s="22"/>
    </row>
    <row r="45972" spans="4:8">
      <c r="D45972" s="22"/>
      <c r="F45972" s="22"/>
      <c r="G45972" s="22"/>
      <c r="H45972" s="22"/>
    </row>
    <row r="45973" spans="4:8">
      <c r="D45973" s="22"/>
      <c r="F45973" s="22"/>
      <c r="G45973" s="22"/>
      <c r="H45973" s="22"/>
    </row>
    <row r="45974" spans="4:8">
      <c r="D45974" s="22"/>
      <c r="F45974" s="22"/>
      <c r="G45974" s="22"/>
      <c r="H45974" s="22"/>
    </row>
    <row r="45975" spans="4:8">
      <c r="D45975" s="22"/>
      <c r="F45975" s="22"/>
      <c r="G45975" s="22"/>
      <c r="H45975" s="22"/>
    </row>
    <row r="45976" spans="4:8">
      <c r="D45976" s="22"/>
      <c r="F45976" s="22"/>
      <c r="G45976" s="22"/>
      <c r="H45976" s="22"/>
    </row>
    <row r="45977" spans="4:8">
      <c r="D45977" s="22"/>
      <c r="F45977" s="22"/>
      <c r="G45977" s="22"/>
      <c r="H45977" s="22"/>
    </row>
    <row r="45978" spans="4:8">
      <c r="D45978" s="22"/>
      <c r="F45978" s="22"/>
      <c r="G45978" s="22"/>
      <c r="H45978" s="22"/>
    </row>
    <row r="45979" spans="4:8">
      <c r="D45979" s="22"/>
      <c r="F45979" s="22"/>
      <c r="G45979" s="22"/>
      <c r="H45979" s="22"/>
    </row>
    <row r="45980" spans="4:8">
      <c r="D45980" s="22"/>
      <c r="F45980" s="22"/>
      <c r="G45980" s="22"/>
      <c r="H45980" s="22"/>
    </row>
    <row r="45981" spans="4:8">
      <c r="D45981" s="22"/>
      <c r="F45981" s="22"/>
      <c r="G45981" s="22"/>
      <c r="H45981" s="22"/>
    </row>
    <row r="45982" spans="4:8">
      <c r="D45982" s="22"/>
      <c r="F45982" s="22"/>
      <c r="G45982" s="22"/>
      <c r="H45982" s="22"/>
    </row>
    <row r="45983" spans="4:8">
      <c r="D45983" s="22"/>
      <c r="F45983" s="22"/>
      <c r="G45983" s="22"/>
      <c r="H45983" s="22"/>
    </row>
    <row r="45984" spans="4:8">
      <c r="D45984" s="22"/>
      <c r="F45984" s="22"/>
      <c r="G45984" s="22"/>
      <c r="H45984" s="22"/>
    </row>
    <row r="45985" spans="4:8">
      <c r="D45985" s="22"/>
      <c r="F45985" s="22"/>
      <c r="G45985" s="22"/>
      <c r="H45985" s="22"/>
    </row>
    <row r="45986" spans="4:8">
      <c r="D45986" s="22"/>
      <c r="F45986" s="22"/>
      <c r="G45986" s="22"/>
      <c r="H45986" s="22"/>
    </row>
    <row r="45987" spans="4:8">
      <c r="D45987" s="22"/>
      <c r="F45987" s="22"/>
      <c r="G45987" s="22"/>
      <c r="H45987" s="22"/>
    </row>
    <row r="45988" spans="4:8">
      <c r="D45988" s="22"/>
      <c r="F45988" s="22"/>
      <c r="G45988" s="22"/>
      <c r="H45988" s="22"/>
    </row>
    <row r="45989" spans="4:8">
      <c r="D45989" s="22"/>
      <c r="F45989" s="22"/>
      <c r="G45989" s="22"/>
      <c r="H45989" s="22"/>
    </row>
    <row r="45990" spans="4:8">
      <c r="D45990" s="22"/>
      <c r="F45990" s="22"/>
      <c r="G45990" s="22"/>
      <c r="H45990" s="22"/>
    </row>
    <row r="45991" spans="4:8">
      <c r="D45991" s="22"/>
      <c r="F45991" s="22"/>
      <c r="G45991" s="22"/>
      <c r="H45991" s="22"/>
    </row>
    <row r="45992" spans="4:8">
      <c r="D45992" s="22"/>
      <c r="F45992" s="22"/>
      <c r="G45992" s="22"/>
      <c r="H45992" s="22"/>
    </row>
    <row r="45993" spans="4:8">
      <c r="D45993" s="22"/>
      <c r="F45993" s="22"/>
      <c r="G45993" s="22"/>
      <c r="H45993" s="22"/>
    </row>
    <row r="45994" spans="4:8">
      <c r="D45994" s="22"/>
      <c r="F45994" s="22"/>
      <c r="G45994" s="22"/>
      <c r="H45994" s="22"/>
    </row>
    <row r="45995" spans="4:8">
      <c r="D45995" s="22"/>
      <c r="F45995" s="22"/>
      <c r="G45995" s="22"/>
      <c r="H45995" s="22"/>
    </row>
    <row r="45996" spans="4:8">
      <c r="D45996" s="22"/>
      <c r="F45996" s="22"/>
      <c r="G45996" s="22"/>
      <c r="H45996" s="22"/>
    </row>
    <row r="45997" spans="4:8">
      <c r="D45997" s="22"/>
      <c r="F45997" s="22"/>
      <c r="G45997" s="22"/>
      <c r="H45997" s="22"/>
    </row>
    <row r="45998" spans="4:8">
      <c r="D45998" s="22"/>
      <c r="F45998" s="22"/>
      <c r="G45998" s="22"/>
      <c r="H45998" s="22"/>
    </row>
    <row r="45999" spans="4:8">
      <c r="D45999" s="22"/>
      <c r="F45999" s="22"/>
      <c r="G45999" s="22"/>
      <c r="H45999" s="22"/>
    </row>
    <row r="46000" spans="4:8">
      <c r="D46000" s="22"/>
      <c r="F46000" s="22"/>
      <c r="G46000" s="22"/>
      <c r="H46000" s="22"/>
    </row>
    <row r="46001" spans="4:8">
      <c r="D46001" s="22"/>
      <c r="F46001" s="22"/>
      <c r="G46001" s="22"/>
      <c r="H46001" s="22"/>
    </row>
    <row r="46002" spans="4:8">
      <c r="D46002" s="22"/>
      <c r="F46002" s="22"/>
      <c r="G46002" s="22"/>
      <c r="H46002" s="22"/>
    </row>
    <row r="46003" spans="4:8">
      <c r="D46003" s="22"/>
      <c r="F46003" s="22"/>
      <c r="G46003" s="22"/>
      <c r="H46003" s="22"/>
    </row>
    <row r="46004" spans="4:8">
      <c r="D46004" s="22"/>
      <c r="F46004" s="22"/>
      <c r="G46004" s="22"/>
      <c r="H46004" s="22"/>
    </row>
    <row r="46005" spans="4:8">
      <c r="D46005" s="22"/>
      <c r="F46005" s="22"/>
      <c r="G46005" s="22"/>
      <c r="H46005" s="22"/>
    </row>
    <row r="46006" spans="4:8">
      <c r="D46006" s="22"/>
      <c r="F46006" s="22"/>
      <c r="G46006" s="22"/>
      <c r="H46006" s="22"/>
    </row>
    <row r="46007" spans="4:8">
      <c r="D46007" s="22"/>
      <c r="F46007" s="22"/>
      <c r="G46007" s="22"/>
      <c r="H46007" s="22"/>
    </row>
    <row r="46008" spans="4:8">
      <c r="D46008" s="22"/>
      <c r="F46008" s="22"/>
      <c r="G46008" s="22"/>
      <c r="H46008" s="22"/>
    </row>
    <row r="46009" spans="4:8">
      <c r="D46009" s="22"/>
      <c r="F46009" s="22"/>
      <c r="G46009" s="22"/>
      <c r="H46009" s="22"/>
    </row>
    <row r="46010" spans="4:8">
      <c r="D46010" s="22"/>
      <c r="F46010" s="22"/>
      <c r="G46010" s="22"/>
      <c r="H46010" s="22"/>
    </row>
    <row r="46011" spans="4:8">
      <c r="D46011" s="22"/>
      <c r="F46011" s="22"/>
      <c r="G46011" s="22"/>
      <c r="H46011" s="22"/>
    </row>
    <row r="46012" spans="4:8">
      <c r="D46012" s="22"/>
      <c r="F46012" s="22"/>
      <c r="G46012" s="22"/>
      <c r="H46012" s="22"/>
    </row>
    <row r="46013" spans="4:8">
      <c r="D46013" s="22"/>
      <c r="F46013" s="22"/>
      <c r="G46013" s="22"/>
      <c r="H46013" s="22"/>
    </row>
    <row r="46014" spans="4:8">
      <c r="D46014" s="22"/>
      <c r="F46014" s="22"/>
      <c r="G46014" s="22"/>
      <c r="H46014" s="22"/>
    </row>
    <row r="46015" spans="4:8">
      <c r="D46015" s="22"/>
      <c r="F46015" s="22"/>
      <c r="G46015" s="22"/>
      <c r="H46015" s="22"/>
    </row>
    <row r="46016" spans="4:8">
      <c r="D46016" s="22"/>
      <c r="F46016" s="22"/>
      <c r="G46016" s="22"/>
      <c r="H46016" s="22"/>
    </row>
    <row r="46017" spans="4:8">
      <c r="D46017" s="22"/>
      <c r="F46017" s="22"/>
      <c r="G46017" s="22"/>
      <c r="H46017" s="22"/>
    </row>
    <row r="46018" spans="4:8">
      <c r="D46018" s="22"/>
      <c r="F46018" s="22"/>
      <c r="G46018" s="22"/>
      <c r="H46018" s="22"/>
    </row>
    <row r="46019" spans="4:8">
      <c r="D46019" s="22"/>
      <c r="F46019" s="22"/>
      <c r="G46019" s="22"/>
      <c r="H46019" s="22"/>
    </row>
    <row r="46020" spans="4:8">
      <c r="D46020" s="22"/>
      <c r="F46020" s="22"/>
      <c r="G46020" s="22"/>
      <c r="H46020" s="22"/>
    </row>
    <row r="46021" spans="4:8">
      <c r="D46021" s="22"/>
      <c r="F46021" s="22"/>
      <c r="G46021" s="22"/>
      <c r="H46021" s="22"/>
    </row>
    <row r="46022" spans="4:8">
      <c r="D46022" s="22"/>
      <c r="F46022" s="22"/>
      <c r="G46022" s="22"/>
      <c r="H46022" s="22"/>
    </row>
    <row r="46023" spans="4:8">
      <c r="D46023" s="22"/>
      <c r="F46023" s="22"/>
      <c r="G46023" s="22"/>
      <c r="H46023" s="22"/>
    </row>
    <row r="46024" spans="4:8">
      <c r="D46024" s="22"/>
      <c r="F46024" s="22"/>
      <c r="G46024" s="22"/>
      <c r="H46024" s="22"/>
    </row>
    <row r="46025" spans="4:8">
      <c r="D46025" s="22"/>
      <c r="F46025" s="22"/>
      <c r="G46025" s="22"/>
      <c r="H46025" s="22"/>
    </row>
    <row r="46026" spans="4:8">
      <c r="D46026" s="22"/>
      <c r="F46026" s="22"/>
      <c r="G46026" s="22"/>
      <c r="H46026" s="22"/>
    </row>
    <row r="46027" spans="4:8">
      <c r="D46027" s="22"/>
      <c r="F46027" s="22"/>
      <c r="G46027" s="22"/>
      <c r="H46027" s="22"/>
    </row>
    <row r="46028" spans="4:8">
      <c r="D46028" s="22"/>
      <c r="F46028" s="22"/>
      <c r="G46028" s="22"/>
      <c r="H46028" s="22"/>
    </row>
    <row r="46029" spans="4:8">
      <c r="D46029" s="22"/>
      <c r="F46029" s="22"/>
      <c r="G46029" s="22"/>
      <c r="H46029" s="22"/>
    </row>
    <row r="46030" spans="4:8">
      <c r="D46030" s="22"/>
      <c r="F46030" s="22"/>
      <c r="G46030" s="22"/>
      <c r="H46030" s="22"/>
    </row>
    <row r="46031" spans="4:8">
      <c r="D46031" s="22"/>
      <c r="F46031" s="22"/>
      <c r="G46031" s="22"/>
      <c r="H46031" s="22"/>
    </row>
    <row r="46032" spans="4:8">
      <c r="D46032" s="22"/>
      <c r="F46032" s="22"/>
      <c r="G46032" s="22"/>
      <c r="H46032" s="22"/>
    </row>
    <row r="46033" spans="4:8">
      <c r="D46033" s="22"/>
      <c r="F46033" s="22"/>
      <c r="G46033" s="22"/>
      <c r="H46033" s="22"/>
    </row>
    <row r="46034" spans="4:8">
      <c r="D46034" s="22"/>
      <c r="F46034" s="22"/>
      <c r="G46034" s="22"/>
      <c r="H46034" s="22"/>
    </row>
    <row r="46035" spans="4:8">
      <c r="D46035" s="22"/>
      <c r="F46035" s="22"/>
      <c r="G46035" s="22"/>
      <c r="H46035" s="22"/>
    </row>
    <row r="46036" spans="4:8">
      <c r="D46036" s="22"/>
      <c r="F46036" s="22"/>
      <c r="G46036" s="22"/>
      <c r="H46036" s="22"/>
    </row>
    <row r="46037" spans="4:8">
      <c r="D46037" s="22"/>
      <c r="F46037" s="22"/>
      <c r="G46037" s="22"/>
      <c r="H46037" s="22"/>
    </row>
    <row r="46038" spans="4:8">
      <c r="D46038" s="22"/>
      <c r="F46038" s="22"/>
      <c r="G46038" s="22"/>
      <c r="H46038" s="22"/>
    </row>
    <row r="46039" spans="4:8">
      <c r="D46039" s="22"/>
      <c r="F46039" s="22"/>
      <c r="G46039" s="22"/>
      <c r="H46039" s="22"/>
    </row>
    <row r="46040" spans="4:8">
      <c r="D46040" s="22"/>
      <c r="F46040" s="22"/>
      <c r="G46040" s="22"/>
      <c r="H46040" s="22"/>
    </row>
    <row r="46041" spans="4:8">
      <c r="D46041" s="22"/>
      <c r="F46041" s="22"/>
      <c r="G46041" s="22"/>
      <c r="H46041" s="22"/>
    </row>
    <row r="46042" spans="4:8">
      <c r="D46042" s="22"/>
      <c r="F46042" s="22"/>
      <c r="G46042" s="22"/>
      <c r="H46042" s="22"/>
    </row>
    <row r="46043" spans="4:8">
      <c r="D46043" s="22"/>
      <c r="F46043" s="22"/>
      <c r="G46043" s="22"/>
      <c r="H46043" s="22"/>
    </row>
    <row r="46044" spans="4:8">
      <c r="D46044" s="22"/>
      <c r="F46044" s="22"/>
      <c r="G46044" s="22"/>
      <c r="H46044" s="22"/>
    </row>
    <row r="46045" spans="4:8">
      <c r="D46045" s="22"/>
      <c r="F46045" s="22"/>
      <c r="G46045" s="22"/>
      <c r="H46045" s="22"/>
    </row>
    <row r="46046" spans="4:8">
      <c r="D46046" s="22"/>
      <c r="F46046" s="22"/>
      <c r="G46046" s="22"/>
      <c r="H46046" s="22"/>
    </row>
    <row r="46047" spans="4:8">
      <c r="D46047" s="22"/>
      <c r="F46047" s="22"/>
      <c r="G46047" s="22"/>
      <c r="H46047" s="22"/>
    </row>
    <row r="46048" spans="4:8">
      <c r="D46048" s="22"/>
      <c r="F46048" s="22"/>
      <c r="G46048" s="22"/>
      <c r="H46048" s="22"/>
    </row>
    <row r="46049" spans="4:8">
      <c r="D46049" s="22"/>
      <c r="F46049" s="22"/>
      <c r="G46049" s="22"/>
      <c r="H46049" s="22"/>
    </row>
    <row r="46050" spans="4:8">
      <c r="D46050" s="22"/>
      <c r="F46050" s="22"/>
      <c r="G46050" s="22"/>
      <c r="H46050" s="22"/>
    </row>
    <row r="46051" spans="4:8">
      <c r="D46051" s="22"/>
      <c r="F46051" s="22"/>
      <c r="G46051" s="22"/>
      <c r="H46051" s="22"/>
    </row>
    <row r="46052" spans="4:8">
      <c r="D46052" s="22"/>
      <c r="F46052" s="22"/>
      <c r="G46052" s="22"/>
      <c r="H46052" s="22"/>
    </row>
    <row r="46053" spans="4:8">
      <c r="D46053" s="22"/>
      <c r="F46053" s="22"/>
      <c r="G46053" s="22"/>
      <c r="H46053" s="22"/>
    </row>
    <row r="46054" spans="4:8">
      <c r="D46054" s="22"/>
      <c r="F46054" s="22"/>
      <c r="G46054" s="22"/>
      <c r="H46054" s="22"/>
    </row>
    <row r="46055" spans="4:8">
      <c r="D46055" s="22"/>
      <c r="F46055" s="22"/>
      <c r="G46055" s="22"/>
      <c r="H46055" s="22"/>
    </row>
    <row r="46056" spans="4:8">
      <c r="D46056" s="22"/>
      <c r="F46056" s="22"/>
      <c r="G46056" s="22"/>
      <c r="H46056" s="22"/>
    </row>
    <row r="46057" spans="4:8">
      <c r="D46057" s="22"/>
      <c r="F46057" s="22"/>
      <c r="G46057" s="22"/>
      <c r="H46057" s="22"/>
    </row>
    <row r="46058" spans="4:8">
      <c r="D46058" s="22"/>
      <c r="F46058" s="22"/>
      <c r="G46058" s="22"/>
      <c r="H46058" s="22"/>
    </row>
    <row r="46059" spans="4:8">
      <c r="D46059" s="22"/>
      <c r="F46059" s="22"/>
      <c r="G46059" s="22"/>
      <c r="H46059" s="22"/>
    </row>
    <row r="46060" spans="4:8">
      <c r="D46060" s="22"/>
      <c r="F46060" s="22"/>
      <c r="G46060" s="22"/>
      <c r="H46060" s="22"/>
    </row>
    <row r="46061" spans="4:8">
      <c r="D46061" s="22"/>
      <c r="F46061" s="22"/>
      <c r="G46061" s="22"/>
      <c r="H46061" s="22"/>
    </row>
    <row r="46062" spans="4:8">
      <c r="D46062" s="22"/>
      <c r="F46062" s="22"/>
      <c r="G46062" s="22"/>
      <c r="H46062" s="22"/>
    </row>
    <row r="46063" spans="4:8">
      <c r="D46063" s="22"/>
      <c r="F46063" s="22"/>
      <c r="G46063" s="22"/>
      <c r="H46063" s="22"/>
    </row>
    <row r="46064" spans="4:8">
      <c r="D46064" s="22"/>
      <c r="F46064" s="22"/>
      <c r="G46064" s="22"/>
      <c r="H46064" s="22"/>
    </row>
    <row r="46065" spans="4:8">
      <c r="D46065" s="22"/>
      <c r="F46065" s="22"/>
      <c r="G46065" s="22"/>
      <c r="H46065" s="22"/>
    </row>
    <row r="46066" spans="4:8">
      <c r="D46066" s="22"/>
      <c r="F46066" s="22"/>
      <c r="G46066" s="22"/>
      <c r="H46066" s="22"/>
    </row>
    <row r="46067" spans="4:8">
      <c r="D46067" s="22"/>
      <c r="F46067" s="22"/>
      <c r="G46067" s="22"/>
      <c r="H46067" s="22"/>
    </row>
    <row r="46068" spans="4:8">
      <c r="D46068" s="22"/>
      <c r="F46068" s="22"/>
      <c r="G46068" s="22"/>
      <c r="H46068" s="22"/>
    </row>
    <row r="46069" spans="4:8">
      <c r="D46069" s="22"/>
      <c r="F46069" s="22"/>
      <c r="G46069" s="22"/>
      <c r="H46069" s="22"/>
    </row>
    <row r="46070" spans="4:8">
      <c r="D46070" s="22"/>
      <c r="F46070" s="22"/>
      <c r="G46070" s="22"/>
      <c r="H46070" s="22"/>
    </row>
    <row r="46071" spans="4:8">
      <c r="D46071" s="22"/>
      <c r="F46071" s="22"/>
      <c r="G46071" s="22"/>
      <c r="H46071" s="22"/>
    </row>
    <row r="46072" spans="4:8">
      <c r="D46072" s="22"/>
      <c r="F46072" s="22"/>
      <c r="G46072" s="22"/>
      <c r="H46072" s="22"/>
    </row>
    <row r="46073" spans="4:8">
      <c r="D46073" s="22"/>
      <c r="F46073" s="22"/>
      <c r="G46073" s="22"/>
      <c r="H46073" s="22"/>
    </row>
    <row r="46074" spans="4:8">
      <c r="D46074" s="22"/>
      <c r="F46074" s="22"/>
      <c r="G46074" s="22"/>
      <c r="H46074" s="22"/>
    </row>
    <row r="46075" spans="4:8">
      <c r="D46075" s="22"/>
      <c r="F46075" s="22"/>
      <c r="G46075" s="22"/>
      <c r="H46075" s="22"/>
    </row>
    <row r="46076" spans="4:8">
      <c r="D46076" s="22"/>
      <c r="F46076" s="22"/>
      <c r="G46076" s="22"/>
      <c r="H46076" s="22"/>
    </row>
    <row r="46077" spans="4:8">
      <c r="D46077" s="22"/>
      <c r="F46077" s="22"/>
      <c r="G46077" s="22"/>
      <c r="H46077" s="22"/>
    </row>
    <row r="46078" spans="4:8">
      <c r="D46078" s="22"/>
      <c r="F46078" s="22"/>
      <c r="G46078" s="22"/>
      <c r="H46078" s="22"/>
    </row>
    <row r="46079" spans="4:8">
      <c r="D46079" s="22"/>
      <c r="F46079" s="22"/>
      <c r="G46079" s="22"/>
      <c r="H46079" s="22"/>
    </row>
    <row r="46080" spans="4:8">
      <c r="D46080" s="22"/>
      <c r="F46080" s="22"/>
      <c r="G46080" s="22"/>
      <c r="H46080" s="22"/>
    </row>
    <row r="46081" spans="4:8">
      <c r="D46081" s="22"/>
      <c r="F46081" s="22"/>
      <c r="G46081" s="22"/>
      <c r="H46081" s="22"/>
    </row>
    <row r="46082" spans="4:8">
      <c r="D46082" s="22"/>
      <c r="F46082" s="22"/>
      <c r="G46082" s="22"/>
      <c r="H46082" s="22"/>
    </row>
    <row r="46083" spans="4:8">
      <c r="D46083" s="22"/>
      <c r="F46083" s="22"/>
      <c r="G46083" s="22"/>
      <c r="H46083" s="22"/>
    </row>
    <row r="46084" spans="4:8">
      <c r="D46084" s="22"/>
      <c r="F46084" s="22"/>
      <c r="G46084" s="22"/>
      <c r="H46084" s="22"/>
    </row>
    <row r="46085" spans="4:8">
      <c r="D46085" s="22"/>
      <c r="F46085" s="22"/>
      <c r="G46085" s="22"/>
      <c r="H46085" s="22"/>
    </row>
    <row r="46086" spans="4:8">
      <c r="D46086" s="22"/>
      <c r="F46086" s="22"/>
      <c r="G46086" s="22"/>
      <c r="H46086" s="22"/>
    </row>
    <row r="46087" spans="4:8">
      <c r="D46087" s="22"/>
      <c r="F46087" s="22"/>
      <c r="G46087" s="22"/>
      <c r="H46087" s="22"/>
    </row>
    <row r="46088" spans="4:8">
      <c r="D46088" s="22"/>
      <c r="F46088" s="22"/>
      <c r="G46088" s="22"/>
      <c r="H46088" s="22"/>
    </row>
    <row r="46089" spans="4:8">
      <c r="D46089" s="22"/>
      <c r="F46089" s="22"/>
      <c r="G46089" s="22"/>
      <c r="H46089" s="22"/>
    </row>
    <row r="46090" spans="4:8">
      <c r="D46090" s="22"/>
      <c r="F46090" s="22"/>
      <c r="G46090" s="22"/>
      <c r="H46090" s="22"/>
    </row>
    <row r="46091" spans="4:8">
      <c r="D46091" s="22"/>
      <c r="F46091" s="22"/>
      <c r="G46091" s="22"/>
      <c r="H46091" s="22"/>
    </row>
    <row r="46092" spans="4:8">
      <c r="D46092" s="22"/>
      <c r="F46092" s="22"/>
      <c r="G46092" s="22"/>
      <c r="H46092" s="22"/>
    </row>
    <row r="46093" spans="4:8">
      <c r="D46093" s="22"/>
      <c r="F46093" s="22"/>
      <c r="G46093" s="22"/>
      <c r="H46093" s="22"/>
    </row>
    <row r="46094" spans="4:8">
      <c r="D46094" s="22"/>
      <c r="F46094" s="22"/>
      <c r="G46094" s="22"/>
      <c r="H46094" s="22"/>
    </row>
    <row r="46095" spans="4:8">
      <c r="D46095" s="22"/>
      <c r="F46095" s="22"/>
      <c r="G46095" s="22"/>
      <c r="H46095" s="22"/>
    </row>
    <row r="46096" spans="4:8">
      <c r="D46096" s="22"/>
      <c r="F46096" s="22"/>
      <c r="G46096" s="22"/>
      <c r="H46096" s="22"/>
    </row>
    <row r="46097" spans="4:8">
      <c r="D46097" s="22"/>
      <c r="F46097" s="22"/>
      <c r="G46097" s="22"/>
      <c r="H46097" s="22"/>
    </row>
    <row r="46098" spans="4:8">
      <c r="D46098" s="22"/>
      <c r="F46098" s="22"/>
      <c r="G46098" s="22"/>
      <c r="H46098" s="22"/>
    </row>
    <row r="46099" spans="4:8">
      <c r="D46099" s="22"/>
      <c r="F46099" s="22"/>
      <c r="G46099" s="22"/>
      <c r="H46099" s="22"/>
    </row>
    <row r="46100" spans="4:8">
      <c r="D46100" s="22"/>
      <c r="F46100" s="22"/>
      <c r="G46100" s="22"/>
      <c r="H46100" s="22"/>
    </row>
    <row r="46101" spans="4:8">
      <c r="D46101" s="22"/>
      <c r="F46101" s="22"/>
      <c r="G46101" s="22"/>
      <c r="H46101" s="22"/>
    </row>
    <row r="46102" spans="4:8">
      <c r="D46102" s="22"/>
      <c r="F46102" s="22"/>
      <c r="G46102" s="22"/>
      <c r="H46102" s="22"/>
    </row>
    <row r="46103" spans="4:8">
      <c r="D46103" s="22"/>
      <c r="F46103" s="22"/>
      <c r="G46103" s="22"/>
      <c r="H46103" s="22"/>
    </row>
    <row r="46104" spans="4:8">
      <c r="D46104" s="22"/>
      <c r="F46104" s="22"/>
      <c r="G46104" s="22"/>
      <c r="H46104" s="22"/>
    </row>
    <row r="46105" spans="4:8">
      <c r="D46105" s="22"/>
      <c r="F46105" s="22"/>
      <c r="G46105" s="22"/>
      <c r="H46105" s="22"/>
    </row>
    <row r="46106" spans="4:8">
      <c r="D46106" s="22"/>
      <c r="F46106" s="22"/>
      <c r="G46106" s="22"/>
      <c r="H46106" s="22"/>
    </row>
    <row r="46107" spans="4:8">
      <c r="D46107" s="22"/>
      <c r="F46107" s="22"/>
      <c r="G46107" s="22"/>
      <c r="H46107" s="22"/>
    </row>
    <row r="46108" spans="4:8">
      <c r="D46108" s="22"/>
      <c r="F46108" s="22"/>
      <c r="G46108" s="22"/>
      <c r="H46108" s="22"/>
    </row>
    <row r="46109" spans="4:8">
      <c r="D46109" s="22"/>
      <c r="F46109" s="22"/>
      <c r="G46109" s="22"/>
      <c r="H46109" s="22"/>
    </row>
    <row r="46110" spans="4:8">
      <c r="D46110" s="22"/>
      <c r="F46110" s="22"/>
      <c r="G46110" s="22"/>
      <c r="H46110" s="22"/>
    </row>
    <row r="46111" spans="4:8">
      <c r="D46111" s="22"/>
      <c r="F46111" s="22"/>
      <c r="G46111" s="22"/>
      <c r="H46111" s="22"/>
    </row>
    <row r="46112" spans="4:8">
      <c r="D46112" s="22"/>
      <c r="F46112" s="22"/>
      <c r="G46112" s="22"/>
      <c r="H46112" s="22"/>
    </row>
    <row r="46113" spans="4:8">
      <c r="D46113" s="22"/>
      <c r="F46113" s="22"/>
      <c r="G46113" s="22"/>
      <c r="H46113" s="22"/>
    </row>
    <row r="46114" spans="4:8">
      <c r="D46114" s="22"/>
      <c r="F46114" s="22"/>
      <c r="G46114" s="22"/>
      <c r="H46114" s="22"/>
    </row>
    <row r="46115" spans="4:8">
      <c r="D46115" s="22"/>
      <c r="F46115" s="22"/>
      <c r="G46115" s="22"/>
      <c r="H46115" s="22"/>
    </row>
    <row r="46116" spans="4:8">
      <c r="D46116" s="22"/>
      <c r="F46116" s="22"/>
      <c r="G46116" s="22"/>
      <c r="H46116" s="22"/>
    </row>
    <row r="46117" spans="4:8">
      <c r="D46117" s="22"/>
      <c r="F46117" s="22"/>
      <c r="G46117" s="22"/>
      <c r="H46117" s="22"/>
    </row>
    <row r="46118" spans="4:8">
      <c r="D46118" s="22"/>
      <c r="F46118" s="22"/>
      <c r="G46118" s="22"/>
      <c r="H46118" s="22"/>
    </row>
    <row r="46119" spans="4:8">
      <c r="D46119" s="22"/>
      <c r="F46119" s="22"/>
      <c r="G46119" s="22"/>
      <c r="H46119" s="22"/>
    </row>
    <row r="46120" spans="4:8">
      <c r="D46120" s="22"/>
      <c r="F46120" s="22"/>
      <c r="G46120" s="22"/>
      <c r="H46120" s="22"/>
    </row>
    <row r="46121" spans="4:8">
      <c r="D46121" s="22"/>
      <c r="F46121" s="22"/>
      <c r="G46121" s="22"/>
      <c r="H46121" s="22"/>
    </row>
    <row r="46122" spans="4:8">
      <c r="D46122" s="22"/>
      <c r="F46122" s="22"/>
      <c r="G46122" s="22"/>
      <c r="H46122" s="22"/>
    </row>
    <row r="46123" spans="4:8">
      <c r="D46123" s="22"/>
      <c r="F46123" s="22"/>
      <c r="G46123" s="22"/>
      <c r="H46123" s="22"/>
    </row>
    <row r="46124" spans="4:8">
      <c r="D46124" s="22"/>
      <c r="F46124" s="22"/>
      <c r="G46124" s="22"/>
      <c r="H46124" s="22"/>
    </row>
    <row r="46125" spans="4:8">
      <c r="D46125" s="22"/>
      <c r="F46125" s="22"/>
      <c r="G46125" s="22"/>
      <c r="H46125" s="22"/>
    </row>
    <row r="46126" spans="4:8">
      <c r="D46126" s="22"/>
      <c r="F46126" s="22"/>
      <c r="G46126" s="22"/>
      <c r="H46126" s="22"/>
    </row>
    <row r="46127" spans="4:8">
      <c r="D46127" s="22"/>
      <c r="F46127" s="22"/>
      <c r="G46127" s="22"/>
      <c r="H46127" s="22"/>
    </row>
    <row r="46128" spans="4:8">
      <c r="D46128" s="22"/>
      <c r="F46128" s="22"/>
      <c r="G46128" s="22"/>
      <c r="H46128" s="22"/>
    </row>
    <row r="46129" spans="4:8">
      <c r="D46129" s="22"/>
      <c r="F46129" s="22"/>
      <c r="G46129" s="22"/>
      <c r="H46129" s="22"/>
    </row>
    <row r="46130" spans="4:8">
      <c r="D46130" s="22"/>
      <c r="F46130" s="22"/>
      <c r="G46130" s="22"/>
      <c r="H46130" s="22"/>
    </row>
    <row r="46131" spans="4:8">
      <c r="D46131" s="22"/>
      <c r="F46131" s="22"/>
      <c r="G46131" s="22"/>
      <c r="H46131" s="22"/>
    </row>
    <row r="46132" spans="4:8">
      <c r="D46132" s="22"/>
      <c r="F46132" s="22"/>
      <c r="G46132" s="22"/>
      <c r="H46132" s="22"/>
    </row>
    <row r="46133" spans="4:8">
      <c r="D46133" s="22"/>
      <c r="F46133" s="22"/>
      <c r="G46133" s="22"/>
      <c r="H46133" s="22"/>
    </row>
    <row r="46134" spans="4:8">
      <c r="D46134" s="22"/>
      <c r="F46134" s="22"/>
      <c r="G46134" s="22"/>
      <c r="H46134" s="22"/>
    </row>
    <row r="46135" spans="4:8">
      <c r="D46135" s="22"/>
      <c r="F46135" s="22"/>
      <c r="G46135" s="22"/>
      <c r="H46135" s="22"/>
    </row>
    <row r="46136" spans="4:8">
      <c r="D46136" s="22"/>
      <c r="F46136" s="22"/>
      <c r="G46136" s="22"/>
      <c r="H46136" s="22"/>
    </row>
    <row r="46137" spans="4:8">
      <c r="D46137" s="22"/>
      <c r="F46137" s="22"/>
      <c r="G46137" s="22"/>
      <c r="H46137" s="22"/>
    </row>
    <row r="46138" spans="4:8">
      <c r="D46138" s="22"/>
      <c r="F46138" s="22"/>
      <c r="G46138" s="22"/>
      <c r="H46138" s="22"/>
    </row>
    <row r="46139" spans="4:8">
      <c r="D46139" s="22"/>
      <c r="F46139" s="22"/>
      <c r="G46139" s="22"/>
      <c r="H46139" s="22"/>
    </row>
    <row r="46140" spans="4:8">
      <c r="D46140" s="22"/>
      <c r="F46140" s="22"/>
      <c r="G46140" s="22"/>
      <c r="H46140" s="22"/>
    </row>
    <row r="46141" spans="4:8">
      <c r="D46141" s="22"/>
      <c r="F46141" s="22"/>
      <c r="G46141" s="22"/>
      <c r="H46141" s="22"/>
    </row>
    <row r="46142" spans="4:8">
      <c r="D46142" s="22"/>
      <c r="F46142" s="22"/>
      <c r="G46142" s="22"/>
      <c r="H46142" s="22"/>
    </row>
    <row r="46143" spans="4:8">
      <c r="D46143" s="22"/>
      <c r="F46143" s="22"/>
      <c r="G46143" s="22"/>
      <c r="H46143" s="22"/>
    </row>
    <row r="46144" spans="4:8">
      <c r="D46144" s="22"/>
      <c r="F46144" s="22"/>
      <c r="G46144" s="22"/>
      <c r="H46144" s="22"/>
    </row>
    <row r="46145" spans="4:8">
      <c r="D46145" s="22"/>
      <c r="F46145" s="22"/>
      <c r="G46145" s="22"/>
      <c r="H46145" s="22"/>
    </row>
    <row r="46146" spans="4:8">
      <c r="D46146" s="22"/>
      <c r="F46146" s="22"/>
      <c r="G46146" s="22"/>
      <c r="H46146" s="22"/>
    </row>
    <row r="46147" spans="4:8">
      <c r="D46147" s="22"/>
      <c r="F46147" s="22"/>
      <c r="G46147" s="22"/>
      <c r="H46147" s="22"/>
    </row>
    <row r="46148" spans="4:8">
      <c r="D46148" s="22"/>
      <c r="F46148" s="22"/>
      <c r="G46148" s="22"/>
      <c r="H46148" s="22"/>
    </row>
    <row r="46149" spans="4:8">
      <c r="D46149" s="22"/>
      <c r="F46149" s="22"/>
      <c r="G46149" s="22"/>
      <c r="H46149" s="22"/>
    </row>
    <row r="46150" spans="4:8">
      <c r="D46150" s="22"/>
      <c r="F46150" s="22"/>
      <c r="G46150" s="22"/>
      <c r="H46150" s="22"/>
    </row>
    <row r="46151" spans="4:8">
      <c r="D46151" s="22"/>
      <c r="F46151" s="22"/>
      <c r="G46151" s="22"/>
      <c r="H46151" s="22"/>
    </row>
    <row r="46152" spans="4:8">
      <c r="D46152" s="22"/>
      <c r="F46152" s="22"/>
      <c r="G46152" s="22"/>
      <c r="H46152" s="22"/>
    </row>
    <row r="46153" spans="4:8">
      <c r="D46153" s="22"/>
      <c r="F46153" s="22"/>
      <c r="G46153" s="22"/>
      <c r="H46153" s="22"/>
    </row>
    <row r="46154" spans="4:8">
      <c r="D46154" s="22"/>
      <c r="F46154" s="22"/>
      <c r="G46154" s="22"/>
      <c r="H46154" s="22"/>
    </row>
    <row r="46155" spans="4:8">
      <c r="D46155" s="22"/>
      <c r="F46155" s="22"/>
      <c r="G46155" s="22"/>
      <c r="H46155" s="22"/>
    </row>
    <row r="46156" spans="4:8">
      <c r="D46156" s="22"/>
      <c r="F46156" s="22"/>
      <c r="G46156" s="22"/>
      <c r="H46156" s="22"/>
    </row>
    <row r="46157" spans="4:8">
      <c r="D46157" s="22"/>
      <c r="F46157" s="22"/>
      <c r="G46157" s="22"/>
      <c r="H46157" s="22"/>
    </row>
    <row r="46158" spans="4:8">
      <c r="D46158" s="22"/>
      <c r="F46158" s="22"/>
      <c r="G46158" s="22"/>
      <c r="H46158" s="22"/>
    </row>
    <row r="46159" spans="4:8">
      <c r="D46159" s="22"/>
      <c r="F46159" s="22"/>
      <c r="G46159" s="22"/>
      <c r="H46159" s="22"/>
    </row>
    <row r="46160" spans="4:8">
      <c r="D46160" s="22"/>
      <c r="F46160" s="22"/>
      <c r="G46160" s="22"/>
      <c r="H46160" s="22"/>
    </row>
    <row r="46161" spans="4:8">
      <c r="D46161" s="22"/>
      <c r="F46161" s="22"/>
      <c r="G46161" s="22"/>
      <c r="H46161" s="22"/>
    </row>
    <row r="46162" spans="4:8">
      <c r="D46162" s="22"/>
      <c r="F46162" s="22"/>
      <c r="G46162" s="22"/>
      <c r="H46162" s="22"/>
    </row>
    <row r="46163" spans="4:8">
      <c r="D46163" s="22"/>
      <c r="F46163" s="22"/>
      <c r="G46163" s="22"/>
      <c r="H46163" s="22"/>
    </row>
    <row r="46164" spans="4:8">
      <c r="D46164" s="22"/>
      <c r="F46164" s="22"/>
      <c r="G46164" s="22"/>
      <c r="H46164" s="22"/>
    </row>
    <row r="46165" spans="4:8">
      <c r="D46165" s="22"/>
      <c r="F46165" s="22"/>
      <c r="G46165" s="22"/>
      <c r="H46165" s="22"/>
    </row>
    <row r="46166" spans="4:8">
      <c r="D46166" s="22"/>
      <c r="F46166" s="22"/>
      <c r="G46166" s="22"/>
      <c r="H46166" s="22"/>
    </row>
    <row r="46167" spans="4:8">
      <c r="D46167" s="22"/>
      <c r="F46167" s="22"/>
      <c r="G46167" s="22"/>
      <c r="H46167" s="22"/>
    </row>
    <row r="46168" spans="4:8">
      <c r="D46168" s="22"/>
      <c r="F46168" s="22"/>
      <c r="G46168" s="22"/>
      <c r="H46168" s="22"/>
    </row>
    <row r="46169" spans="4:8">
      <c r="D46169" s="22"/>
      <c r="F46169" s="22"/>
      <c r="G46169" s="22"/>
      <c r="H46169" s="22"/>
    </row>
    <row r="46170" spans="4:8">
      <c r="D46170" s="22"/>
      <c r="F46170" s="22"/>
      <c r="G46170" s="22"/>
      <c r="H46170" s="22"/>
    </row>
    <row r="46171" spans="4:8">
      <c r="D46171" s="22"/>
      <c r="F46171" s="22"/>
      <c r="G46171" s="22"/>
      <c r="H46171" s="22"/>
    </row>
    <row r="46172" spans="4:8">
      <c r="D46172" s="22"/>
      <c r="F46172" s="22"/>
      <c r="G46172" s="22"/>
      <c r="H46172" s="22"/>
    </row>
    <row r="46173" spans="4:8">
      <c r="D46173" s="22"/>
      <c r="F46173" s="22"/>
      <c r="G46173" s="22"/>
      <c r="H46173" s="22"/>
    </row>
    <row r="46174" spans="4:8">
      <c r="D46174" s="22"/>
      <c r="F46174" s="22"/>
      <c r="G46174" s="22"/>
      <c r="H46174" s="22"/>
    </row>
    <row r="46175" spans="4:8">
      <c r="D46175" s="22"/>
      <c r="F46175" s="22"/>
      <c r="G46175" s="22"/>
      <c r="H46175" s="22"/>
    </row>
    <row r="46176" spans="4:8">
      <c r="D46176" s="22"/>
      <c r="F46176" s="22"/>
      <c r="G46176" s="22"/>
      <c r="H46176" s="22"/>
    </row>
    <row r="46177" spans="4:8">
      <c r="D46177" s="22"/>
      <c r="F46177" s="22"/>
      <c r="G46177" s="22"/>
      <c r="H46177" s="22"/>
    </row>
    <row r="46178" spans="4:8">
      <c r="D46178" s="22"/>
      <c r="F46178" s="22"/>
      <c r="G46178" s="22"/>
      <c r="H46178" s="22"/>
    </row>
    <row r="46179" spans="4:8">
      <c r="D46179" s="22"/>
      <c r="F46179" s="22"/>
      <c r="G46179" s="22"/>
      <c r="H46179" s="22"/>
    </row>
    <row r="46180" spans="4:8">
      <c r="D46180" s="22"/>
      <c r="F46180" s="22"/>
      <c r="G46180" s="22"/>
      <c r="H46180" s="22"/>
    </row>
    <row r="46181" spans="4:8">
      <c r="D46181" s="22"/>
      <c r="F46181" s="22"/>
      <c r="G46181" s="22"/>
      <c r="H46181" s="22"/>
    </row>
    <row r="46182" spans="4:8">
      <c r="D46182" s="22"/>
      <c r="F46182" s="22"/>
      <c r="G46182" s="22"/>
      <c r="H46182" s="22"/>
    </row>
    <row r="46183" spans="4:8">
      <c r="D46183" s="22"/>
      <c r="F46183" s="22"/>
      <c r="G46183" s="22"/>
      <c r="H46183" s="22"/>
    </row>
    <row r="46184" spans="4:8">
      <c r="D46184" s="22"/>
      <c r="F46184" s="22"/>
      <c r="G46184" s="22"/>
      <c r="H46184" s="22"/>
    </row>
    <row r="46185" spans="4:8">
      <c r="D46185" s="22"/>
      <c r="F46185" s="22"/>
      <c r="G46185" s="22"/>
      <c r="H46185" s="22"/>
    </row>
    <row r="46186" spans="4:8">
      <c r="D46186" s="22"/>
      <c r="F46186" s="22"/>
      <c r="G46186" s="22"/>
      <c r="H46186" s="22"/>
    </row>
    <row r="46187" spans="4:8">
      <c r="D46187" s="22"/>
      <c r="F46187" s="22"/>
      <c r="G46187" s="22"/>
      <c r="H46187" s="22"/>
    </row>
    <row r="46188" spans="4:8">
      <c r="D46188" s="22"/>
      <c r="F46188" s="22"/>
      <c r="G46188" s="22"/>
      <c r="H46188" s="22"/>
    </row>
    <row r="46189" spans="4:8">
      <c r="D46189" s="22"/>
      <c r="F46189" s="22"/>
      <c r="G46189" s="22"/>
      <c r="H46189" s="22"/>
    </row>
    <row r="46190" spans="4:8">
      <c r="D46190" s="22"/>
      <c r="F46190" s="22"/>
      <c r="G46190" s="22"/>
      <c r="H46190" s="22"/>
    </row>
    <row r="46191" spans="4:8">
      <c r="D46191" s="22"/>
      <c r="F46191" s="22"/>
      <c r="G46191" s="22"/>
      <c r="H46191" s="22"/>
    </row>
    <row r="46192" spans="4:8">
      <c r="D46192" s="22"/>
      <c r="F46192" s="22"/>
      <c r="G46192" s="22"/>
      <c r="H46192" s="22"/>
    </row>
    <row r="46193" spans="4:8">
      <c r="D46193" s="22"/>
      <c r="F46193" s="22"/>
      <c r="G46193" s="22"/>
      <c r="H46193" s="22"/>
    </row>
    <row r="46194" spans="4:8">
      <c r="D46194" s="22"/>
      <c r="F46194" s="22"/>
      <c r="G46194" s="22"/>
      <c r="H46194" s="22"/>
    </row>
    <row r="46195" spans="4:8">
      <c r="D46195" s="22"/>
      <c r="F46195" s="22"/>
      <c r="G46195" s="22"/>
      <c r="H46195" s="22"/>
    </row>
    <row r="46196" spans="4:8">
      <c r="D46196" s="22"/>
      <c r="F46196" s="22"/>
      <c r="G46196" s="22"/>
      <c r="H46196" s="22"/>
    </row>
    <row r="46197" spans="4:8">
      <c r="D46197" s="22"/>
      <c r="F46197" s="22"/>
      <c r="G46197" s="22"/>
      <c r="H46197" s="22"/>
    </row>
    <row r="46198" spans="4:8">
      <c r="D46198" s="22"/>
      <c r="F46198" s="22"/>
      <c r="G46198" s="22"/>
      <c r="H46198" s="22"/>
    </row>
    <row r="46199" spans="4:8">
      <c r="D46199" s="22"/>
      <c r="F46199" s="22"/>
      <c r="G46199" s="22"/>
      <c r="H46199" s="22"/>
    </row>
    <row r="46200" spans="4:8">
      <c r="D46200" s="22"/>
      <c r="F46200" s="22"/>
      <c r="G46200" s="22"/>
      <c r="H46200" s="22"/>
    </row>
    <row r="46201" spans="4:8">
      <c r="D46201" s="22"/>
      <c r="F46201" s="22"/>
      <c r="G46201" s="22"/>
      <c r="H46201" s="22"/>
    </row>
    <row r="46202" spans="4:8">
      <c r="D46202" s="22"/>
      <c r="F46202" s="22"/>
      <c r="G46202" s="22"/>
      <c r="H46202" s="22"/>
    </row>
    <row r="46203" spans="4:8">
      <c r="D46203" s="22"/>
      <c r="F46203" s="22"/>
      <c r="G46203" s="22"/>
      <c r="H46203" s="22"/>
    </row>
    <row r="46204" spans="4:8">
      <c r="D46204" s="22"/>
      <c r="F46204" s="22"/>
      <c r="G46204" s="22"/>
      <c r="H46204" s="22"/>
    </row>
    <row r="46205" spans="4:8">
      <c r="D46205" s="22"/>
      <c r="F46205" s="22"/>
      <c r="G46205" s="22"/>
      <c r="H46205" s="22"/>
    </row>
    <row r="46206" spans="4:8">
      <c r="D46206" s="22"/>
      <c r="F46206" s="22"/>
      <c r="G46206" s="22"/>
      <c r="H46206" s="22"/>
    </row>
    <row r="46207" spans="4:8">
      <c r="D46207" s="22"/>
      <c r="F46207" s="22"/>
      <c r="G46207" s="22"/>
      <c r="H46207" s="22"/>
    </row>
    <row r="46208" spans="4:8">
      <c r="D46208" s="22"/>
      <c r="F46208" s="22"/>
      <c r="G46208" s="22"/>
      <c r="H46208" s="22"/>
    </row>
    <row r="46209" spans="4:8">
      <c r="D46209" s="22"/>
      <c r="F46209" s="22"/>
      <c r="G46209" s="22"/>
      <c r="H46209" s="22"/>
    </row>
    <row r="46210" spans="4:8">
      <c r="D46210" s="22"/>
      <c r="F46210" s="22"/>
      <c r="G46210" s="22"/>
      <c r="H46210" s="22"/>
    </row>
    <row r="46211" spans="4:8">
      <c r="D46211" s="22"/>
      <c r="F46211" s="22"/>
      <c r="G46211" s="22"/>
      <c r="H46211" s="22"/>
    </row>
    <row r="46212" spans="4:8">
      <c r="D46212" s="22"/>
      <c r="F46212" s="22"/>
      <c r="G46212" s="22"/>
      <c r="H46212" s="22"/>
    </row>
    <row r="46213" spans="4:8">
      <c r="D46213" s="22"/>
      <c r="F46213" s="22"/>
      <c r="G46213" s="22"/>
      <c r="H46213" s="22"/>
    </row>
    <row r="46214" spans="4:8">
      <c r="D46214" s="22"/>
      <c r="F46214" s="22"/>
      <c r="G46214" s="22"/>
      <c r="H46214" s="22"/>
    </row>
    <row r="46215" spans="4:8">
      <c r="D46215" s="22"/>
      <c r="F46215" s="22"/>
      <c r="G46215" s="22"/>
      <c r="H46215" s="22"/>
    </row>
    <row r="46216" spans="4:8">
      <c r="D46216" s="22"/>
      <c r="F46216" s="22"/>
      <c r="G46216" s="22"/>
      <c r="H46216" s="22"/>
    </row>
    <row r="46217" spans="4:8">
      <c r="D46217" s="22"/>
      <c r="F46217" s="22"/>
      <c r="G46217" s="22"/>
      <c r="H46217" s="22"/>
    </row>
    <row r="46218" spans="4:8">
      <c r="D46218" s="22"/>
      <c r="F46218" s="22"/>
      <c r="G46218" s="22"/>
      <c r="H46218" s="22"/>
    </row>
    <row r="46219" spans="4:8">
      <c r="D46219" s="22"/>
      <c r="F46219" s="22"/>
      <c r="G46219" s="22"/>
      <c r="H46219" s="22"/>
    </row>
    <row r="46220" spans="4:8">
      <c r="D46220" s="22"/>
      <c r="F46220" s="22"/>
      <c r="G46220" s="22"/>
      <c r="H46220" s="22"/>
    </row>
    <row r="46221" spans="4:8">
      <c r="D46221" s="22"/>
      <c r="F46221" s="22"/>
      <c r="G46221" s="22"/>
      <c r="H46221" s="22"/>
    </row>
    <row r="46222" spans="4:8">
      <c r="D46222" s="22"/>
      <c r="F46222" s="22"/>
      <c r="G46222" s="22"/>
      <c r="H46222" s="22"/>
    </row>
    <row r="46223" spans="4:8">
      <c r="D46223" s="22"/>
      <c r="F46223" s="22"/>
      <c r="G46223" s="22"/>
      <c r="H46223" s="22"/>
    </row>
    <row r="46224" spans="4:8">
      <c r="D46224" s="22"/>
      <c r="F46224" s="22"/>
      <c r="G46224" s="22"/>
      <c r="H46224" s="22"/>
    </row>
    <row r="46225" spans="4:8">
      <c r="D46225" s="22"/>
      <c r="F46225" s="22"/>
      <c r="G46225" s="22"/>
      <c r="H46225" s="22"/>
    </row>
    <row r="46226" spans="4:8">
      <c r="D46226" s="22"/>
      <c r="F46226" s="22"/>
      <c r="G46226" s="22"/>
      <c r="H46226" s="22"/>
    </row>
    <row r="46227" spans="4:8">
      <c r="D46227" s="22"/>
      <c r="F46227" s="22"/>
      <c r="G46227" s="22"/>
      <c r="H46227" s="22"/>
    </row>
    <row r="46228" spans="4:8">
      <c r="D46228" s="22"/>
      <c r="F46228" s="22"/>
      <c r="G46228" s="22"/>
      <c r="H46228" s="22"/>
    </row>
    <row r="46229" spans="4:8">
      <c r="D46229" s="22"/>
      <c r="F46229" s="22"/>
      <c r="G46229" s="22"/>
      <c r="H46229" s="22"/>
    </row>
    <row r="46230" spans="4:8">
      <c r="D46230" s="22"/>
      <c r="F46230" s="22"/>
      <c r="G46230" s="22"/>
      <c r="H46230" s="22"/>
    </row>
    <row r="46231" spans="4:8">
      <c r="D46231" s="22"/>
      <c r="F46231" s="22"/>
      <c r="G46231" s="22"/>
      <c r="H46231" s="22"/>
    </row>
    <row r="46232" spans="4:8">
      <c r="D46232" s="22"/>
      <c r="F46232" s="22"/>
      <c r="G46232" s="22"/>
      <c r="H46232" s="22"/>
    </row>
    <row r="46233" spans="4:8">
      <c r="D46233" s="22"/>
      <c r="F46233" s="22"/>
      <c r="G46233" s="22"/>
      <c r="H46233" s="22"/>
    </row>
    <row r="46234" spans="4:8">
      <c r="D46234" s="22"/>
      <c r="F46234" s="22"/>
      <c r="G46234" s="22"/>
      <c r="H46234" s="22"/>
    </row>
    <row r="46235" spans="4:8">
      <c r="D46235" s="22"/>
      <c r="F46235" s="22"/>
      <c r="G46235" s="22"/>
      <c r="H46235" s="22"/>
    </row>
    <row r="46236" spans="4:8">
      <c r="D46236" s="22"/>
      <c r="F46236" s="22"/>
      <c r="G46236" s="22"/>
      <c r="H46236" s="22"/>
    </row>
    <row r="46237" spans="4:8">
      <c r="D46237" s="22"/>
      <c r="F46237" s="22"/>
      <c r="G46237" s="22"/>
      <c r="H46237" s="22"/>
    </row>
    <row r="46238" spans="4:8">
      <c r="D46238" s="22"/>
      <c r="F46238" s="22"/>
      <c r="G46238" s="22"/>
      <c r="H46238" s="22"/>
    </row>
    <row r="46239" spans="4:8">
      <c r="D46239" s="22"/>
      <c r="F46239" s="22"/>
      <c r="G46239" s="22"/>
      <c r="H46239" s="22"/>
    </row>
    <row r="46240" spans="4:8">
      <c r="D46240" s="22"/>
      <c r="F46240" s="22"/>
      <c r="G46240" s="22"/>
      <c r="H46240" s="22"/>
    </row>
    <row r="46241" spans="4:8">
      <c r="D46241" s="22"/>
      <c r="F46241" s="22"/>
      <c r="G46241" s="22"/>
      <c r="H46241" s="22"/>
    </row>
    <row r="46242" spans="4:8">
      <c r="D46242" s="22"/>
      <c r="F46242" s="22"/>
      <c r="G46242" s="22"/>
      <c r="H46242" s="22"/>
    </row>
    <row r="46243" spans="4:8">
      <c r="D46243" s="22"/>
      <c r="F46243" s="22"/>
      <c r="G46243" s="22"/>
      <c r="H46243" s="22"/>
    </row>
    <row r="46244" spans="4:8">
      <c r="D46244" s="22"/>
      <c r="F46244" s="22"/>
      <c r="G46244" s="22"/>
      <c r="H46244" s="22"/>
    </row>
    <row r="46245" spans="4:8">
      <c r="D46245" s="22"/>
      <c r="F46245" s="22"/>
      <c r="G46245" s="22"/>
      <c r="H46245" s="22"/>
    </row>
    <row r="46246" spans="4:8">
      <c r="D46246" s="22"/>
      <c r="F46246" s="22"/>
      <c r="G46246" s="22"/>
      <c r="H46246" s="22"/>
    </row>
    <row r="46247" spans="4:8">
      <c r="D46247" s="22"/>
      <c r="F46247" s="22"/>
      <c r="G46247" s="22"/>
      <c r="H46247" s="22"/>
    </row>
    <row r="46248" spans="4:8">
      <c r="D46248" s="22"/>
      <c r="F46248" s="22"/>
      <c r="G46248" s="22"/>
      <c r="H46248" s="22"/>
    </row>
    <row r="46249" spans="4:8">
      <c r="D46249" s="22"/>
      <c r="F46249" s="22"/>
      <c r="G46249" s="22"/>
      <c r="H46249" s="22"/>
    </row>
    <row r="46250" spans="4:8">
      <c r="D46250" s="22"/>
      <c r="F46250" s="22"/>
      <c r="G46250" s="22"/>
      <c r="H46250" s="22"/>
    </row>
    <row r="46251" spans="4:8">
      <c r="D46251" s="22"/>
      <c r="F46251" s="22"/>
      <c r="G46251" s="22"/>
      <c r="H46251" s="22"/>
    </row>
    <row r="46252" spans="4:8">
      <c r="D46252" s="22"/>
      <c r="F46252" s="22"/>
      <c r="G46252" s="22"/>
      <c r="H46252" s="22"/>
    </row>
    <row r="46253" spans="4:8">
      <c r="D46253" s="22"/>
      <c r="F46253" s="22"/>
      <c r="G46253" s="22"/>
      <c r="H46253" s="22"/>
    </row>
    <row r="46254" spans="4:8">
      <c r="D46254" s="22"/>
      <c r="F46254" s="22"/>
      <c r="G46254" s="22"/>
      <c r="H46254" s="22"/>
    </row>
    <row r="46255" spans="4:8">
      <c r="D46255" s="22"/>
      <c r="F46255" s="22"/>
      <c r="G46255" s="22"/>
      <c r="H46255" s="22"/>
    </row>
    <row r="46256" spans="4:8">
      <c r="D46256" s="22"/>
      <c r="F46256" s="22"/>
      <c r="G46256" s="22"/>
      <c r="H46256" s="22"/>
    </row>
    <row r="46257" spans="4:8">
      <c r="D46257" s="22"/>
      <c r="F46257" s="22"/>
      <c r="G46257" s="22"/>
      <c r="H46257" s="22"/>
    </row>
    <row r="46258" spans="4:8">
      <c r="D46258" s="22"/>
      <c r="F46258" s="22"/>
      <c r="G46258" s="22"/>
      <c r="H46258" s="22"/>
    </row>
    <row r="46259" spans="4:8">
      <c r="D46259" s="22"/>
      <c r="F46259" s="22"/>
      <c r="G46259" s="22"/>
      <c r="H46259" s="22"/>
    </row>
    <row r="46260" spans="4:8">
      <c r="D46260" s="22"/>
      <c r="F46260" s="22"/>
      <c r="G46260" s="22"/>
      <c r="H46260" s="22"/>
    </row>
    <row r="46261" spans="4:8">
      <c r="D46261" s="22"/>
      <c r="F46261" s="22"/>
      <c r="G46261" s="22"/>
      <c r="H46261" s="22"/>
    </row>
    <row r="46262" spans="4:8">
      <c r="D46262" s="22"/>
      <c r="F46262" s="22"/>
      <c r="G46262" s="22"/>
      <c r="H46262" s="22"/>
    </row>
    <row r="46263" spans="4:8">
      <c r="D46263" s="22"/>
      <c r="F46263" s="22"/>
      <c r="G46263" s="22"/>
      <c r="H46263" s="22"/>
    </row>
    <row r="46264" spans="4:8">
      <c r="D46264" s="22"/>
      <c r="F46264" s="22"/>
      <c r="G46264" s="22"/>
      <c r="H46264" s="22"/>
    </row>
    <row r="46265" spans="4:8">
      <c r="D46265" s="22"/>
      <c r="F46265" s="22"/>
      <c r="G46265" s="22"/>
      <c r="H46265" s="22"/>
    </row>
    <row r="46266" spans="4:8">
      <c r="D46266" s="22"/>
      <c r="F46266" s="22"/>
      <c r="G46266" s="22"/>
      <c r="H46266" s="22"/>
    </row>
    <row r="46267" spans="4:8">
      <c r="D46267" s="22"/>
      <c r="F46267" s="22"/>
      <c r="G46267" s="22"/>
      <c r="H46267" s="22"/>
    </row>
    <row r="46268" spans="4:8">
      <c r="D46268" s="22"/>
      <c r="F46268" s="22"/>
      <c r="G46268" s="22"/>
      <c r="H46268" s="22"/>
    </row>
    <row r="46269" spans="4:8">
      <c r="D46269" s="22"/>
      <c r="F46269" s="22"/>
      <c r="G46269" s="22"/>
      <c r="H46269" s="22"/>
    </row>
    <row r="46270" spans="4:8">
      <c r="D46270" s="22"/>
      <c r="F46270" s="22"/>
      <c r="G46270" s="22"/>
      <c r="H46270" s="22"/>
    </row>
    <row r="46271" spans="4:8">
      <c r="D46271" s="22"/>
      <c r="F46271" s="22"/>
      <c r="G46271" s="22"/>
      <c r="H46271" s="22"/>
    </row>
    <row r="46272" spans="4:8">
      <c r="D46272" s="22"/>
      <c r="F46272" s="22"/>
      <c r="G46272" s="22"/>
      <c r="H46272" s="22"/>
    </row>
    <row r="46273" spans="4:8">
      <c r="D46273" s="22"/>
      <c r="F46273" s="22"/>
      <c r="G46273" s="22"/>
      <c r="H46273" s="22"/>
    </row>
    <row r="46274" spans="4:8">
      <c r="D46274" s="22"/>
      <c r="F46274" s="22"/>
      <c r="G46274" s="22"/>
      <c r="H46274" s="22"/>
    </row>
    <row r="46275" spans="4:8">
      <c r="D46275" s="22"/>
      <c r="F46275" s="22"/>
      <c r="G46275" s="22"/>
      <c r="H46275" s="22"/>
    </row>
    <row r="46276" spans="4:8">
      <c r="D46276" s="22"/>
      <c r="F46276" s="22"/>
      <c r="G46276" s="22"/>
      <c r="H46276" s="22"/>
    </row>
    <row r="46277" spans="4:8">
      <c r="D46277" s="22"/>
      <c r="F46277" s="22"/>
      <c r="G46277" s="22"/>
      <c r="H46277" s="22"/>
    </row>
    <row r="46278" spans="4:8">
      <c r="D46278" s="22"/>
      <c r="F46278" s="22"/>
      <c r="G46278" s="22"/>
      <c r="H46278" s="22"/>
    </row>
    <row r="46279" spans="4:8">
      <c r="D46279" s="22"/>
      <c r="F46279" s="22"/>
      <c r="G46279" s="22"/>
      <c r="H46279" s="22"/>
    </row>
    <row r="46280" spans="4:8">
      <c r="D46280" s="22"/>
      <c r="F46280" s="22"/>
      <c r="G46280" s="22"/>
      <c r="H46280" s="22"/>
    </row>
    <row r="46281" spans="4:8">
      <c r="D46281" s="22"/>
      <c r="F46281" s="22"/>
      <c r="G46281" s="22"/>
      <c r="H46281" s="22"/>
    </row>
    <row r="46282" spans="4:8">
      <c r="D46282" s="22"/>
      <c r="F46282" s="22"/>
      <c r="G46282" s="22"/>
      <c r="H46282" s="22"/>
    </row>
    <row r="46283" spans="4:8">
      <c r="D46283" s="22"/>
      <c r="F46283" s="22"/>
      <c r="G46283" s="22"/>
      <c r="H46283" s="22"/>
    </row>
    <row r="46284" spans="4:8">
      <c r="D46284" s="22"/>
      <c r="F46284" s="22"/>
      <c r="G46284" s="22"/>
      <c r="H46284" s="22"/>
    </row>
    <row r="46285" spans="4:8">
      <c r="D46285" s="22"/>
      <c r="F46285" s="22"/>
      <c r="G46285" s="22"/>
      <c r="H46285" s="22"/>
    </row>
    <row r="46286" spans="4:8">
      <c r="D46286" s="22"/>
      <c r="F46286" s="22"/>
      <c r="G46286" s="22"/>
      <c r="H46286" s="22"/>
    </row>
    <row r="46287" spans="4:8">
      <c r="D46287" s="22"/>
      <c r="F46287" s="22"/>
      <c r="G46287" s="22"/>
      <c r="H46287" s="22"/>
    </row>
    <row r="46288" spans="4:8">
      <c r="D46288" s="22"/>
      <c r="F46288" s="22"/>
      <c r="G46288" s="22"/>
      <c r="H46288" s="22"/>
    </row>
    <row r="46289" spans="4:8">
      <c r="D46289" s="22"/>
      <c r="F46289" s="22"/>
      <c r="G46289" s="22"/>
      <c r="H46289" s="22"/>
    </row>
    <row r="46290" spans="4:8">
      <c r="D46290" s="22"/>
      <c r="F46290" s="22"/>
      <c r="G46290" s="22"/>
      <c r="H46290" s="22"/>
    </row>
    <row r="46291" spans="4:8">
      <c r="D46291" s="22"/>
      <c r="F46291" s="22"/>
      <c r="G46291" s="22"/>
      <c r="H46291" s="22"/>
    </row>
    <row r="46292" spans="4:8">
      <c r="D46292" s="22"/>
      <c r="F46292" s="22"/>
      <c r="G46292" s="22"/>
      <c r="H46292" s="22"/>
    </row>
    <row r="46293" spans="4:8">
      <c r="D46293" s="22"/>
      <c r="F46293" s="22"/>
      <c r="G46293" s="22"/>
      <c r="H46293" s="22"/>
    </row>
    <row r="46294" spans="4:8">
      <c r="D46294" s="22"/>
      <c r="F46294" s="22"/>
      <c r="G46294" s="22"/>
      <c r="H46294" s="22"/>
    </row>
    <row r="46295" spans="4:8">
      <c r="D46295" s="22"/>
      <c r="F46295" s="22"/>
      <c r="G46295" s="22"/>
      <c r="H46295" s="22"/>
    </row>
    <row r="46296" spans="4:8">
      <c r="D46296" s="22"/>
      <c r="F46296" s="22"/>
      <c r="G46296" s="22"/>
      <c r="H46296" s="22"/>
    </row>
    <row r="46297" spans="4:8">
      <c r="D46297" s="22"/>
      <c r="F46297" s="22"/>
      <c r="G46297" s="22"/>
      <c r="H46297" s="22"/>
    </row>
    <row r="46298" spans="4:8">
      <c r="D46298" s="22"/>
      <c r="F46298" s="22"/>
      <c r="G46298" s="22"/>
      <c r="H46298" s="22"/>
    </row>
    <row r="46299" spans="4:8">
      <c r="D46299" s="22"/>
      <c r="F46299" s="22"/>
      <c r="G46299" s="22"/>
      <c r="H46299" s="22"/>
    </row>
    <row r="46300" spans="4:8">
      <c r="D46300" s="22"/>
      <c r="F46300" s="22"/>
      <c r="G46300" s="22"/>
      <c r="H46300" s="22"/>
    </row>
    <row r="46301" spans="4:8">
      <c r="D46301" s="22"/>
      <c r="F46301" s="22"/>
      <c r="G46301" s="22"/>
      <c r="H46301" s="22"/>
    </row>
    <row r="46302" spans="4:8">
      <c r="D46302" s="22"/>
      <c r="F46302" s="22"/>
      <c r="G46302" s="22"/>
      <c r="H46302" s="22"/>
    </row>
    <row r="46303" spans="4:8">
      <c r="D46303" s="22"/>
      <c r="F46303" s="22"/>
      <c r="G46303" s="22"/>
      <c r="H46303" s="22"/>
    </row>
    <row r="46304" spans="4:8">
      <c r="D46304" s="22"/>
      <c r="F46304" s="22"/>
      <c r="G46304" s="22"/>
      <c r="H46304" s="22"/>
    </row>
    <row r="46305" spans="4:8">
      <c r="D46305" s="22"/>
      <c r="F46305" s="22"/>
      <c r="G46305" s="22"/>
      <c r="H46305" s="22"/>
    </row>
    <row r="46306" spans="4:8">
      <c r="D46306" s="22"/>
      <c r="F46306" s="22"/>
      <c r="G46306" s="22"/>
      <c r="H46306" s="22"/>
    </row>
    <row r="46307" spans="4:8">
      <c r="D46307" s="22"/>
      <c r="F46307" s="22"/>
      <c r="G46307" s="22"/>
      <c r="H46307" s="22"/>
    </row>
    <row r="46308" spans="4:8">
      <c r="D46308" s="22"/>
      <c r="F46308" s="22"/>
      <c r="G46308" s="22"/>
      <c r="H46308" s="22"/>
    </row>
    <row r="46309" spans="4:8">
      <c r="D46309" s="22"/>
      <c r="F46309" s="22"/>
      <c r="G46309" s="22"/>
      <c r="H46309" s="22"/>
    </row>
    <row r="46310" spans="4:8">
      <c r="D46310" s="22"/>
      <c r="F46310" s="22"/>
      <c r="G46310" s="22"/>
      <c r="H46310" s="22"/>
    </row>
    <row r="46311" spans="4:8">
      <c r="D46311" s="22"/>
      <c r="F46311" s="22"/>
      <c r="G46311" s="22"/>
      <c r="H46311" s="22"/>
    </row>
    <row r="46312" spans="4:8">
      <c r="D46312" s="22"/>
      <c r="F46312" s="22"/>
      <c r="G46312" s="22"/>
      <c r="H46312" s="22"/>
    </row>
    <row r="46313" spans="4:8">
      <c r="D46313" s="22"/>
      <c r="F46313" s="22"/>
      <c r="G46313" s="22"/>
      <c r="H46313" s="22"/>
    </row>
    <row r="46314" spans="4:8">
      <c r="D46314" s="22"/>
      <c r="F46314" s="22"/>
      <c r="G46314" s="22"/>
      <c r="H46314" s="22"/>
    </row>
    <row r="46315" spans="4:8">
      <c r="D46315" s="22"/>
      <c r="F46315" s="22"/>
      <c r="G46315" s="22"/>
      <c r="H46315" s="22"/>
    </row>
    <row r="46316" spans="4:8">
      <c r="D46316" s="22"/>
      <c r="F46316" s="22"/>
      <c r="G46316" s="22"/>
      <c r="H46316" s="22"/>
    </row>
    <row r="46317" spans="4:8">
      <c r="D46317" s="22"/>
      <c r="F46317" s="22"/>
      <c r="G46317" s="22"/>
      <c r="H46317" s="22"/>
    </row>
    <row r="46318" spans="4:8">
      <c r="D46318" s="22"/>
      <c r="F46318" s="22"/>
      <c r="G46318" s="22"/>
      <c r="H46318" s="22"/>
    </row>
    <row r="46319" spans="4:8">
      <c r="D46319" s="22"/>
      <c r="F46319" s="22"/>
      <c r="G46319" s="22"/>
      <c r="H46319" s="22"/>
    </row>
    <row r="46320" spans="4:8">
      <c r="D46320" s="22"/>
      <c r="F46320" s="22"/>
      <c r="G46320" s="22"/>
      <c r="H46320" s="22"/>
    </row>
    <row r="46321" spans="4:8">
      <c r="D46321" s="22"/>
      <c r="F46321" s="22"/>
      <c r="G46321" s="22"/>
      <c r="H46321" s="22"/>
    </row>
    <row r="46322" spans="4:8">
      <c r="D46322" s="22"/>
      <c r="F46322" s="22"/>
      <c r="G46322" s="22"/>
      <c r="H46322" s="22"/>
    </row>
    <row r="46323" spans="4:8">
      <c r="D46323" s="22"/>
      <c r="F46323" s="22"/>
      <c r="G46323" s="22"/>
      <c r="H46323" s="22"/>
    </row>
    <row r="46324" spans="4:8">
      <c r="D46324" s="22"/>
      <c r="F46324" s="22"/>
      <c r="G46324" s="22"/>
      <c r="H46324" s="22"/>
    </row>
    <row r="46325" spans="4:8">
      <c r="D46325" s="22"/>
      <c r="F46325" s="22"/>
      <c r="G46325" s="22"/>
      <c r="H46325" s="22"/>
    </row>
    <row r="46326" spans="4:8">
      <c r="D46326" s="22"/>
      <c r="F46326" s="22"/>
      <c r="G46326" s="22"/>
      <c r="H46326" s="22"/>
    </row>
    <row r="46327" spans="4:8">
      <c r="D46327" s="22"/>
      <c r="F46327" s="22"/>
      <c r="G46327" s="22"/>
      <c r="H46327" s="22"/>
    </row>
    <row r="46328" spans="4:8">
      <c r="D46328" s="22"/>
      <c r="F46328" s="22"/>
      <c r="G46328" s="22"/>
      <c r="H46328" s="22"/>
    </row>
    <row r="46329" spans="4:8">
      <c r="D46329" s="22"/>
      <c r="F46329" s="22"/>
      <c r="G46329" s="22"/>
      <c r="H46329" s="22"/>
    </row>
    <row r="46330" spans="4:8">
      <c r="D46330" s="22"/>
      <c r="F46330" s="22"/>
      <c r="G46330" s="22"/>
      <c r="H46330" s="22"/>
    </row>
    <row r="46331" spans="4:8">
      <c r="D46331" s="22"/>
      <c r="F46331" s="22"/>
      <c r="G46331" s="22"/>
      <c r="H46331" s="22"/>
    </row>
    <row r="46332" spans="4:8">
      <c r="D46332" s="22"/>
      <c r="F46332" s="22"/>
      <c r="G46332" s="22"/>
      <c r="H46332" s="22"/>
    </row>
    <row r="46333" spans="4:8">
      <c r="D46333" s="22"/>
      <c r="F46333" s="22"/>
      <c r="G46333" s="22"/>
      <c r="H46333" s="22"/>
    </row>
    <row r="46334" spans="4:8">
      <c r="D46334" s="22"/>
      <c r="F46334" s="22"/>
      <c r="G46334" s="22"/>
      <c r="H46334" s="22"/>
    </row>
    <row r="46335" spans="4:8">
      <c r="D46335" s="22"/>
      <c r="F46335" s="22"/>
      <c r="G46335" s="22"/>
      <c r="H46335" s="22"/>
    </row>
    <row r="46336" spans="4:8">
      <c r="D46336" s="22"/>
      <c r="F46336" s="22"/>
      <c r="G46336" s="22"/>
      <c r="H46336" s="22"/>
    </row>
    <row r="46337" spans="4:8">
      <c r="D46337" s="22"/>
      <c r="F46337" s="22"/>
      <c r="G46337" s="22"/>
      <c r="H46337" s="22"/>
    </row>
    <row r="46338" spans="4:8">
      <c r="D46338" s="22"/>
      <c r="F46338" s="22"/>
      <c r="G46338" s="22"/>
      <c r="H46338" s="22"/>
    </row>
    <row r="46339" spans="4:8">
      <c r="D46339" s="22"/>
      <c r="F46339" s="22"/>
      <c r="G46339" s="22"/>
      <c r="H46339" s="22"/>
    </row>
    <row r="46340" spans="4:8">
      <c r="D46340" s="22"/>
      <c r="F46340" s="22"/>
      <c r="G46340" s="22"/>
      <c r="H46340" s="22"/>
    </row>
    <row r="46341" spans="4:8">
      <c r="D46341" s="22"/>
      <c r="F46341" s="22"/>
      <c r="G46341" s="22"/>
      <c r="H46341" s="22"/>
    </row>
    <row r="46342" spans="4:8">
      <c r="D46342" s="22"/>
      <c r="F46342" s="22"/>
      <c r="G46342" s="22"/>
      <c r="H46342" s="22"/>
    </row>
    <row r="46343" spans="4:8">
      <c r="D46343" s="22"/>
      <c r="F46343" s="22"/>
      <c r="G46343" s="22"/>
      <c r="H46343" s="22"/>
    </row>
    <row r="46344" spans="4:8">
      <c r="D46344" s="22"/>
      <c r="F46344" s="22"/>
      <c r="G46344" s="22"/>
      <c r="H46344" s="22"/>
    </row>
    <row r="46345" spans="4:8">
      <c r="D46345" s="22"/>
      <c r="F46345" s="22"/>
      <c r="G46345" s="22"/>
      <c r="H46345" s="22"/>
    </row>
    <row r="46346" spans="4:8">
      <c r="D46346" s="22"/>
      <c r="F46346" s="22"/>
      <c r="G46346" s="22"/>
      <c r="H46346" s="22"/>
    </row>
    <row r="46347" spans="4:8">
      <c r="D46347" s="22"/>
      <c r="F46347" s="22"/>
      <c r="G46347" s="22"/>
      <c r="H46347" s="22"/>
    </row>
    <row r="46348" spans="4:8">
      <c r="D46348" s="22"/>
      <c r="F46348" s="22"/>
      <c r="G46348" s="22"/>
      <c r="H46348" s="22"/>
    </row>
    <row r="46349" spans="4:8">
      <c r="D46349" s="22"/>
      <c r="F46349" s="22"/>
      <c r="G46349" s="22"/>
      <c r="H46349" s="22"/>
    </row>
    <row r="46350" spans="4:8">
      <c r="D46350" s="22"/>
      <c r="F46350" s="22"/>
      <c r="G46350" s="22"/>
      <c r="H46350" s="22"/>
    </row>
    <row r="46351" spans="4:8">
      <c r="D46351" s="22"/>
      <c r="F46351" s="22"/>
      <c r="G46351" s="22"/>
      <c r="H46351" s="22"/>
    </row>
    <row r="46352" spans="4:8">
      <c r="D46352" s="22"/>
      <c r="F46352" s="22"/>
      <c r="G46352" s="22"/>
      <c r="H46352" s="22"/>
    </row>
    <row r="46353" spans="4:8">
      <c r="D46353" s="22"/>
      <c r="F46353" s="22"/>
      <c r="G46353" s="22"/>
      <c r="H46353" s="22"/>
    </row>
    <row r="46354" spans="4:8">
      <c r="D46354" s="22"/>
      <c r="F46354" s="22"/>
      <c r="G46354" s="22"/>
      <c r="H46354" s="22"/>
    </row>
    <row r="46355" spans="4:8">
      <c r="D46355" s="22"/>
      <c r="F46355" s="22"/>
      <c r="G46355" s="22"/>
      <c r="H46355" s="22"/>
    </row>
    <row r="46356" spans="4:8">
      <c r="D46356" s="22"/>
      <c r="F46356" s="22"/>
      <c r="G46356" s="22"/>
      <c r="H46356" s="22"/>
    </row>
    <row r="46357" spans="4:8">
      <c r="D46357" s="22"/>
      <c r="F46357" s="22"/>
      <c r="G46357" s="22"/>
      <c r="H46357" s="22"/>
    </row>
    <row r="46358" spans="4:8">
      <c r="D46358" s="22"/>
      <c r="F46358" s="22"/>
      <c r="G46358" s="22"/>
      <c r="H46358" s="22"/>
    </row>
    <row r="46359" spans="4:8">
      <c r="D46359" s="22"/>
      <c r="F46359" s="22"/>
      <c r="G46359" s="22"/>
      <c r="H46359" s="22"/>
    </row>
    <row r="46360" spans="4:8">
      <c r="D46360" s="22"/>
      <c r="F46360" s="22"/>
      <c r="G46360" s="22"/>
      <c r="H46360" s="22"/>
    </row>
    <row r="46361" spans="4:8">
      <c r="D46361" s="22"/>
      <c r="F46361" s="22"/>
      <c r="G46361" s="22"/>
      <c r="H46361" s="22"/>
    </row>
    <row r="46362" spans="4:8">
      <c r="D46362" s="22"/>
      <c r="F46362" s="22"/>
      <c r="G46362" s="22"/>
      <c r="H46362" s="22"/>
    </row>
    <row r="46363" spans="4:8">
      <c r="D46363" s="22"/>
      <c r="F46363" s="22"/>
      <c r="G46363" s="22"/>
      <c r="H46363" s="22"/>
    </row>
    <row r="46364" spans="4:8">
      <c r="D46364" s="22"/>
      <c r="F46364" s="22"/>
      <c r="G46364" s="22"/>
      <c r="H46364" s="22"/>
    </row>
    <row r="46365" spans="4:8">
      <c r="D46365" s="22"/>
      <c r="F46365" s="22"/>
      <c r="G46365" s="22"/>
      <c r="H46365" s="22"/>
    </row>
    <row r="46366" spans="4:8">
      <c r="D46366" s="22"/>
      <c r="F46366" s="22"/>
      <c r="G46366" s="22"/>
      <c r="H46366" s="22"/>
    </row>
    <row r="46367" spans="4:8">
      <c r="D46367" s="22"/>
      <c r="F46367" s="22"/>
      <c r="G46367" s="22"/>
      <c r="H46367" s="22"/>
    </row>
    <row r="46368" spans="4:8">
      <c r="D46368" s="22"/>
      <c r="F46368" s="22"/>
      <c r="G46368" s="22"/>
      <c r="H46368" s="22"/>
    </row>
    <row r="46369" spans="4:8">
      <c r="D46369" s="22"/>
      <c r="F46369" s="22"/>
      <c r="G46369" s="22"/>
      <c r="H46369" s="22"/>
    </row>
    <row r="46370" spans="4:8">
      <c r="D46370" s="22"/>
      <c r="F46370" s="22"/>
      <c r="G46370" s="22"/>
      <c r="H46370" s="22"/>
    </row>
    <row r="46371" spans="4:8">
      <c r="D46371" s="22"/>
      <c r="F46371" s="22"/>
      <c r="G46371" s="22"/>
      <c r="H46371" s="22"/>
    </row>
    <row r="46372" spans="4:8">
      <c r="D46372" s="22"/>
      <c r="F46372" s="22"/>
      <c r="G46372" s="22"/>
      <c r="H46372" s="22"/>
    </row>
    <row r="46373" spans="4:8">
      <c r="D46373" s="22"/>
      <c r="F46373" s="22"/>
      <c r="G46373" s="22"/>
      <c r="H46373" s="22"/>
    </row>
    <row r="46374" spans="4:8">
      <c r="D46374" s="22"/>
      <c r="F46374" s="22"/>
      <c r="G46374" s="22"/>
      <c r="H46374" s="22"/>
    </row>
    <row r="46375" spans="4:8">
      <c r="D46375" s="22"/>
      <c r="F46375" s="22"/>
      <c r="G46375" s="22"/>
      <c r="H46375" s="22"/>
    </row>
    <row r="46376" spans="4:8">
      <c r="D46376" s="22"/>
      <c r="F46376" s="22"/>
      <c r="G46376" s="22"/>
      <c r="H46376" s="22"/>
    </row>
    <row r="46377" spans="4:8">
      <c r="D46377" s="22"/>
      <c r="F46377" s="22"/>
      <c r="G46377" s="22"/>
      <c r="H46377" s="22"/>
    </row>
    <row r="46378" spans="4:8">
      <c r="D46378" s="22"/>
      <c r="F46378" s="22"/>
      <c r="G46378" s="22"/>
      <c r="H46378" s="22"/>
    </row>
    <row r="46379" spans="4:8">
      <c r="D46379" s="22"/>
      <c r="F46379" s="22"/>
      <c r="G46379" s="22"/>
      <c r="H46379" s="22"/>
    </row>
    <row r="46380" spans="4:8">
      <c r="D46380" s="22"/>
      <c r="F46380" s="22"/>
      <c r="G46380" s="22"/>
      <c r="H46380" s="22"/>
    </row>
    <row r="46381" spans="4:8">
      <c r="D46381" s="22"/>
      <c r="F46381" s="22"/>
      <c r="G46381" s="22"/>
      <c r="H46381" s="22"/>
    </row>
    <row r="46382" spans="4:8">
      <c r="D46382" s="22"/>
      <c r="F46382" s="22"/>
      <c r="G46382" s="22"/>
      <c r="H46382" s="22"/>
    </row>
    <row r="46383" spans="4:8">
      <c r="D46383" s="22"/>
      <c r="F46383" s="22"/>
      <c r="G46383" s="22"/>
      <c r="H46383" s="22"/>
    </row>
    <row r="46384" spans="4:8">
      <c r="D46384" s="22"/>
      <c r="F46384" s="22"/>
      <c r="G46384" s="22"/>
      <c r="H46384" s="22"/>
    </row>
    <row r="46385" spans="4:8">
      <c r="D46385" s="22"/>
      <c r="F46385" s="22"/>
      <c r="G46385" s="22"/>
      <c r="H46385" s="22"/>
    </row>
    <row r="46386" spans="4:8">
      <c r="D46386" s="22"/>
      <c r="F46386" s="22"/>
      <c r="G46386" s="22"/>
      <c r="H46386" s="22"/>
    </row>
    <row r="46387" spans="4:8">
      <c r="D46387" s="22"/>
      <c r="F46387" s="22"/>
      <c r="G46387" s="22"/>
      <c r="H46387" s="22"/>
    </row>
    <row r="46388" spans="4:8">
      <c r="D46388" s="22"/>
      <c r="F46388" s="22"/>
      <c r="G46388" s="22"/>
      <c r="H46388" s="22"/>
    </row>
    <row r="46389" spans="4:8">
      <c r="D46389" s="22"/>
      <c r="F46389" s="22"/>
      <c r="G46389" s="22"/>
      <c r="H46389" s="22"/>
    </row>
    <row r="46390" spans="4:8">
      <c r="D46390" s="22"/>
      <c r="F46390" s="22"/>
      <c r="G46390" s="22"/>
      <c r="H46390" s="22"/>
    </row>
    <row r="46391" spans="4:8">
      <c r="D46391" s="22"/>
      <c r="F46391" s="22"/>
      <c r="G46391" s="22"/>
      <c r="H46391" s="22"/>
    </row>
    <row r="46392" spans="4:8">
      <c r="D46392" s="22"/>
      <c r="F46392" s="22"/>
      <c r="G46392" s="22"/>
      <c r="H46392" s="22"/>
    </row>
    <row r="46393" spans="4:8">
      <c r="D46393" s="22"/>
      <c r="F46393" s="22"/>
      <c r="G46393" s="22"/>
      <c r="H46393" s="22"/>
    </row>
    <row r="46394" spans="4:8">
      <c r="D46394" s="22"/>
      <c r="F46394" s="22"/>
      <c r="G46394" s="22"/>
      <c r="H46394" s="22"/>
    </row>
    <row r="46395" spans="4:8">
      <c r="D46395" s="22"/>
      <c r="F46395" s="22"/>
      <c r="G46395" s="22"/>
      <c r="H46395" s="22"/>
    </row>
    <row r="46396" spans="4:8">
      <c r="D46396" s="22"/>
      <c r="F46396" s="22"/>
      <c r="G46396" s="22"/>
      <c r="H46396" s="22"/>
    </row>
    <row r="46397" spans="4:8">
      <c r="D46397" s="22"/>
      <c r="F46397" s="22"/>
      <c r="G46397" s="22"/>
      <c r="H46397" s="22"/>
    </row>
    <row r="46398" spans="4:8">
      <c r="D46398" s="22"/>
      <c r="F46398" s="22"/>
      <c r="G46398" s="22"/>
      <c r="H46398" s="22"/>
    </row>
    <row r="46399" spans="4:8">
      <c r="D46399" s="22"/>
      <c r="F46399" s="22"/>
      <c r="G46399" s="22"/>
      <c r="H46399" s="22"/>
    </row>
    <row r="46400" spans="4:8">
      <c r="D46400" s="22"/>
      <c r="F46400" s="22"/>
      <c r="G46400" s="22"/>
      <c r="H46400" s="22"/>
    </row>
    <row r="46401" spans="4:8">
      <c r="D46401" s="22"/>
      <c r="F46401" s="22"/>
      <c r="G46401" s="22"/>
      <c r="H46401" s="22"/>
    </row>
    <row r="46402" spans="4:8">
      <c r="D46402" s="22"/>
      <c r="F46402" s="22"/>
      <c r="G46402" s="22"/>
      <c r="H46402" s="22"/>
    </row>
    <row r="46403" spans="4:8">
      <c r="D46403" s="22"/>
      <c r="F46403" s="22"/>
      <c r="G46403" s="22"/>
      <c r="H46403" s="22"/>
    </row>
    <row r="46404" spans="4:8">
      <c r="D46404" s="22"/>
      <c r="F46404" s="22"/>
      <c r="G46404" s="22"/>
      <c r="H46404" s="22"/>
    </row>
    <row r="46405" spans="4:8">
      <c r="D46405" s="22"/>
      <c r="F46405" s="22"/>
      <c r="G46405" s="22"/>
      <c r="H46405" s="22"/>
    </row>
    <row r="46406" spans="4:8">
      <c r="D46406" s="22"/>
      <c r="F46406" s="22"/>
      <c r="G46406" s="22"/>
      <c r="H46406" s="22"/>
    </row>
    <row r="46407" spans="4:8">
      <c r="D46407" s="22"/>
      <c r="F46407" s="22"/>
      <c r="G46407" s="22"/>
      <c r="H46407" s="22"/>
    </row>
    <row r="46408" spans="4:8">
      <c r="D46408" s="22"/>
      <c r="F46408" s="22"/>
      <c r="G46408" s="22"/>
      <c r="H46408" s="22"/>
    </row>
    <row r="46409" spans="4:8">
      <c r="D46409" s="22"/>
      <c r="F46409" s="22"/>
      <c r="G46409" s="22"/>
      <c r="H46409" s="22"/>
    </row>
    <row r="46410" spans="4:8">
      <c r="D46410" s="22"/>
      <c r="F46410" s="22"/>
      <c r="G46410" s="22"/>
      <c r="H46410" s="22"/>
    </row>
    <row r="46411" spans="4:8">
      <c r="D46411" s="22"/>
      <c r="F46411" s="22"/>
      <c r="G46411" s="22"/>
      <c r="H46411" s="22"/>
    </row>
    <row r="46412" spans="4:8">
      <c r="D46412" s="22"/>
      <c r="F46412" s="22"/>
      <c r="G46412" s="22"/>
      <c r="H46412" s="22"/>
    </row>
    <row r="46413" spans="4:8">
      <c r="D46413" s="22"/>
      <c r="F46413" s="22"/>
      <c r="G46413" s="22"/>
      <c r="H46413" s="22"/>
    </row>
    <row r="46414" spans="4:8">
      <c r="D46414" s="22"/>
      <c r="F46414" s="22"/>
      <c r="G46414" s="22"/>
      <c r="H46414" s="22"/>
    </row>
    <row r="46415" spans="4:8">
      <c r="D46415" s="22"/>
      <c r="F46415" s="22"/>
      <c r="G46415" s="22"/>
      <c r="H46415" s="22"/>
    </row>
    <row r="46416" spans="4:8">
      <c r="D46416" s="22"/>
      <c r="F46416" s="22"/>
      <c r="G46416" s="22"/>
      <c r="H46416" s="22"/>
    </row>
    <row r="46417" spans="4:8">
      <c r="D46417" s="22"/>
      <c r="F46417" s="22"/>
      <c r="G46417" s="22"/>
      <c r="H46417" s="22"/>
    </row>
    <row r="46418" spans="4:8">
      <c r="D46418" s="22"/>
      <c r="F46418" s="22"/>
      <c r="G46418" s="22"/>
      <c r="H46418" s="22"/>
    </row>
    <row r="46419" spans="4:8">
      <c r="D46419" s="22"/>
      <c r="F46419" s="22"/>
      <c r="G46419" s="22"/>
      <c r="H46419" s="22"/>
    </row>
    <row r="46420" spans="4:8">
      <c r="D46420" s="22"/>
      <c r="F46420" s="22"/>
      <c r="G46420" s="22"/>
      <c r="H46420" s="22"/>
    </row>
    <row r="46421" spans="4:8">
      <c r="D46421" s="22"/>
      <c r="F46421" s="22"/>
      <c r="G46421" s="22"/>
      <c r="H46421" s="22"/>
    </row>
    <row r="46422" spans="4:8">
      <c r="D46422" s="22"/>
      <c r="F46422" s="22"/>
      <c r="G46422" s="22"/>
      <c r="H46422" s="22"/>
    </row>
    <row r="46423" spans="4:8">
      <c r="D46423" s="22"/>
      <c r="F46423" s="22"/>
      <c r="G46423" s="22"/>
      <c r="H46423" s="22"/>
    </row>
    <row r="46424" spans="4:8">
      <c r="D46424" s="22"/>
      <c r="F46424" s="22"/>
      <c r="G46424" s="22"/>
      <c r="H46424" s="22"/>
    </row>
    <row r="46425" spans="4:8">
      <c r="D46425" s="22"/>
      <c r="F46425" s="22"/>
      <c r="G46425" s="22"/>
      <c r="H46425" s="22"/>
    </row>
    <row r="46426" spans="4:8">
      <c r="D46426" s="22"/>
      <c r="F46426" s="22"/>
      <c r="G46426" s="22"/>
      <c r="H46426" s="22"/>
    </row>
    <row r="46427" spans="4:8">
      <c r="D46427" s="22"/>
      <c r="F46427" s="22"/>
      <c r="G46427" s="22"/>
      <c r="H46427" s="22"/>
    </row>
    <row r="46428" spans="4:8">
      <c r="D46428" s="22"/>
      <c r="F46428" s="22"/>
      <c r="G46428" s="22"/>
      <c r="H46428" s="22"/>
    </row>
    <row r="46429" spans="4:8">
      <c r="D46429" s="22"/>
      <c r="F46429" s="22"/>
      <c r="G46429" s="22"/>
      <c r="H46429" s="22"/>
    </row>
    <row r="46430" spans="4:8">
      <c r="D46430" s="22"/>
      <c r="F46430" s="22"/>
      <c r="G46430" s="22"/>
      <c r="H46430" s="22"/>
    </row>
    <row r="46431" spans="4:8">
      <c r="D46431" s="22"/>
      <c r="F46431" s="22"/>
      <c r="G46431" s="22"/>
      <c r="H46431" s="22"/>
    </row>
    <row r="46432" spans="4:8">
      <c r="D46432" s="22"/>
      <c r="F46432" s="22"/>
      <c r="G46432" s="22"/>
      <c r="H46432" s="22"/>
    </row>
    <row r="46433" spans="4:8">
      <c r="D46433" s="22"/>
      <c r="F46433" s="22"/>
      <c r="G46433" s="22"/>
      <c r="H46433" s="22"/>
    </row>
    <row r="46434" spans="4:8">
      <c r="D46434" s="22"/>
      <c r="F46434" s="22"/>
      <c r="G46434" s="22"/>
      <c r="H46434" s="22"/>
    </row>
    <row r="46435" spans="4:8">
      <c r="D46435" s="22"/>
      <c r="F46435" s="22"/>
      <c r="G46435" s="22"/>
      <c r="H46435" s="22"/>
    </row>
    <row r="46436" spans="4:8">
      <c r="D46436" s="22"/>
      <c r="F46436" s="22"/>
      <c r="G46436" s="22"/>
      <c r="H46436" s="22"/>
    </row>
    <row r="46437" spans="4:8">
      <c r="D46437" s="22"/>
      <c r="F46437" s="22"/>
      <c r="G46437" s="22"/>
      <c r="H46437" s="22"/>
    </row>
    <row r="46438" spans="4:8">
      <c r="D46438" s="22"/>
      <c r="F46438" s="22"/>
      <c r="G46438" s="22"/>
      <c r="H46438" s="22"/>
    </row>
    <row r="46439" spans="4:8">
      <c r="D46439" s="22"/>
      <c r="F46439" s="22"/>
      <c r="G46439" s="22"/>
      <c r="H46439" s="22"/>
    </row>
    <row r="46440" spans="4:8">
      <c r="D46440" s="22"/>
      <c r="F46440" s="22"/>
      <c r="G46440" s="22"/>
      <c r="H46440" s="22"/>
    </row>
    <row r="46441" spans="4:8">
      <c r="D46441" s="22"/>
      <c r="F46441" s="22"/>
      <c r="G46441" s="22"/>
      <c r="H46441" s="22"/>
    </row>
    <row r="46442" spans="4:8">
      <c r="D46442" s="22"/>
      <c r="F46442" s="22"/>
      <c r="G46442" s="22"/>
      <c r="H46442" s="22"/>
    </row>
    <row r="46443" spans="4:8">
      <c r="D46443" s="22"/>
      <c r="F46443" s="22"/>
      <c r="G46443" s="22"/>
      <c r="H46443" s="22"/>
    </row>
    <row r="46444" spans="4:8">
      <c r="D46444" s="22"/>
      <c r="F46444" s="22"/>
      <c r="G46444" s="22"/>
      <c r="H46444" s="22"/>
    </row>
    <row r="46445" spans="4:8">
      <c r="D46445" s="22"/>
      <c r="F46445" s="22"/>
      <c r="G46445" s="22"/>
      <c r="H46445" s="22"/>
    </row>
    <row r="46446" spans="4:8">
      <c r="D46446" s="22"/>
      <c r="F46446" s="22"/>
      <c r="G46446" s="22"/>
      <c r="H46446" s="22"/>
    </row>
    <row r="46447" spans="4:8">
      <c r="D46447" s="22"/>
      <c r="F46447" s="22"/>
      <c r="G46447" s="22"/>
      <c r="H46447" s="22"/>
    </row>
    <row r="46448" spans="4:8">
      <c r="D46448" s="22"/>
      <c r="F46448" s="22"/>
      <c r="G46448" s="22"/>
      <c r="H46448" s="22"/>
    </row>
    <row r="46449" spans="4:8">
      <c r="D46449" s="22"/>
      <c r="F46449" s="22"/>
      <c r="G46449" s="22"/>
      <c r="H46449" s="22"/>
    </row>
    <row r="46450" spans="4:8">
      <c r="D46450" s="22"/>
      <c r="F46450" s="22"/>
      <c r="G46450" s="22"/>
      <c r="H46450" s="22"/>
    </row>
    <row r="46451" spans="4:8">
      <c r="D46451" s="22"/>
      <c r="F46451" s="22"/>
      <c r="G46451" s="22"/>
      <c r="H46451" s="22"/>
    </row>
    <row r="46452" spans="4:8">
      <c r="D46452" s="22"/>
      <c r="F46452" s="22"/>
      <c r="G46452" s="22"/>
      <c r="H46452" s="22"/>
    </row>
    <row r="46453" spans="4:8">
      <c r="D46453" s="22"/>
      <c r="F46453" s="22"/>
      <c r="G46453" s="22"/>
      <c r="H46453" s="22"/>
    </row>
    <row r="46454" spans="4:8">
      <c r="D46454" s="22"/>
      <c r="F46454" s="22"/>
      <c r="G46454" s="22"/>
      <c r="H46454" s="22"/>
    </row>
    <row r="46455" spans="4:8">
      <c r="D46455" s="22"/>
      <c r="F46455" s="22"/>
      <c r="G46455" s="22"/>
      <c r="H46455" s="22"/>
    </row>
    <row r="46456" spans="4:8">
      <c r="D46456" s="22"/>
      <c r="F46456" s="22"/>
      <c r="G46456" s="22"/>
      <c r="H46456" s="22"/>
    </row>
    <row r="46457" spans="4:8">
      <c r="D46457" s="22"/>
      <c r="F46457" s="22"/>
      <c r="G46457" s="22"/>
      <c r="H46457" s="22"/>
    </row>
    <row r="46458" spans="4:8">
      <c r="D46458" s="22"/>
      <c r="F46458" s="22"/>
      <c r="G46458" s="22"/>
      <c r="H46458" s="22"/>
    </row>
    <row r="46459" spans="4:8">
      <c r="D46459" s="22"/>
      <c r="F46459" s="22"/>
      <c r="G46459" s="22"/>
      <c r="H46459" s="22"/>
    </row>
    <row r="46460" spans="4:8">
      <c r="D46460" s="22"/>
      <c r="F46460" s="22"/>
      <c r="G46460" s="22"/>
      <c r="H46460" s="22"/>
    </row>
    <row r="46461" spans="4:8">
      <c r="D46461" s="22"/>
      <c r="F46461" s="22"/>
      <c r="G46461" s="22"/>
      <c r="H46461" s="22"/>
    </row>
    <row r="46462" spans="4:8">
      <c r="D46462" s="22"/>
      <c r="F46462" s="22"/>
      <c r="G46462" s="22"/>
      <c r="H46462" s="22"/>
    </row>
    <row r="46463" spans="4:8">
      <c r="D46463" s="22"/>
      <c r="F46463" s="22"/>
      <c r="G46463" s="22"/>
      <c r="H46463" s="22"/>
    </row>
    <row r="46464" spans="4:8">
      <c r="D46464" s="22"/>
      <c r="F46464" s="22"/>
      <c r="G46464" s="22"/>
      <c r="H46464" s="22"/>
    </row>
    <row r="46465" spans="4:8">
      <c r="D46465" s="22"/>
      <c r="F46465" s="22"/>
      <c r="G46465" s="22"/>
      <c r="H46465" s="22"/>
    </row>
    <row r="46466" spans="4:8">
      <c r="D46466" s="22"/>
      <c r="F46466" s="22"/>
      <c r="G46466" s="22"/>
      <c r="H46466" s="22"/>
    </row>
    <row r="46467" spans="4:8">
      <c r="D46467" s="22"/>
      <c r="F46467" s="22"/>
      <c r="G46467" s="22"/>
      <c r="H46467" s="22"/>
    </row>
    <row r="46468" spans="4:8">
      <c r="D46468" s="22"/>
      <c r="F46468" s="22"/>
      <c r="G46468" s="22"/>
      <c r="H46468" s="22"/>
    </row>
    <row r="46469" spans="4:8">
      <c r="D46469" s="22"/>
      <c r="F46469" s="22"/>
      <c r="G46469" s="22"/>
      <c r="H46469" s="22"/>
    </row>
    <row r="46470" spans="4:8">
      <c r="D46470" s="22"/>
      <c r="F46470" s="22"/>
      <c r="G46470" s="22"/>
      <c r="H46470" s="22"/>
    </row>
    <row r="46471" spans="4:8">
      <c r="D46471" s="22"/>
      <c r="F46471" s="22"/>
      <c r="G46471" s="22"/>
      <c r="H46471" s="22"/>
    </row>
    <row r="46472" spans="4:8">
      <c r="D46472" s="22"/>
      <c r="F46472" s="22"/>
      <c r="G46472" s="22"/>
      <c r="H46472" s="22"/>
    </row>
    <row r="46473" spans="4:8">
      <c r="D46473" s="22"/>
      <c r="F46473" s="22"/>
      <c r="G46473" s="22"/>
      <c r="H46473" s="22"/>
    </row>
    <row r="46474" spans="4:8">
      <c r="D46474" s="22"/>
      <c r="F46474" s="22"/>
      <c r="G46474" s="22"/>
      <c r="H46474" s="22"/>
    </row>
    <row r="46475" spans="4:8">
      <c r="D46475" s="22"/>
      <c r="F46475" s="22"/>
      <c r="G46475" s="22"/>
      <c r="H46475" s="22"/>
    </row>
    <row r="46476" spans="4:8">
      <c r="D46476" s="22"/>
      <c r="F46476" s="22"/>
      <c r="G46476" s="22"/>
      <c r="H46476" s="22"/>
    </row>
    <row r="46477" spans="4:8">
      <c r="D46477" s="22"/>
      <c r="F46477" s="22"/>
      <c r="G46477" s="22"/>
      <c r="H46477" s="22"/>
    </row>
    <row r="46478" spans="4:8">
      <c r="D46478" s="22"/>
      <c r="F46478" s="22"/>
      <c r="G46478" s="22"/>
      <c r="H46478" s="22"/>
    </row>
    <row r="46479" spans="4:8">
      <c r="D46479" s="22"/>
      <c r="F46479" s="22"/>
      <c r="G46479" s="22"/>
      <c r="H46479" s="22"/>
    </row>
    <row r="46480" spans="4:8">
      <c r="D46480" s="22"/>
      <c r="F46480" s="22"/>
      <c r="G46480" s="22"/>
      <c r="H46480" s="22"/>
    </row>
    <row r="46481" spans="4:8">
      <c r="D46481" s="22"/>
      <c r="F46481" s="22"/>
      <c r="G46481" s="22"/>
      <c r="H46481" s="22"/>
    </row>
    <row r="46482" spans="4:8">
      <c r="D46482" s="22"/>
      <c r="F46482" s="22"/>
      <c r="G46482" s="22"/>
      <c r="H46482" s="22"/>
    </row>
    <row r="46483" spans="4:8">
      <c r="D46483" s="22"/>
      <c r="F46483" s="22"/>
      <c r="G46483" s="22"/>
      <c r="H46483" s="22"/>
    </row>
    <row r="46484" spans="4:8">
      <c r="D46484" s="22"/>
      <c r="F46484" s="22"/>
      <c r="G46484" s="22"/>
      <c r="H46484" s="22"/>
    </row>
    <row r="46485" spans="4:8">
      <c r="D46485" s="22"/>
      <c r="F46485" s="22"/>
      <c r="G46485" s="22"/>
      <c r="H46485" s="22"/>
    </row>
    <row r="46486" spans="4:8">
      <c r="D46486" s="22"/>
      <c r="F46486" s="22"/>
      <c r="G46486" s="22"/>
      <c r="H46486" s="22"/>
    </row>
    <row r="46487" spans="4:8">
      <c r="D46487" s="22"/>
      <c r="F46487" s="22"/>
      <c r="G46487" s="22"/>
      <c r="H46487" s="22"/>
    </row>
    <row r="46488" spans="4:8">
      <c r="D46488" s="22"/>
      <c r="F46488" s="22"/>
      <c r="G46488" s="22"/>
      <c r="H46488" s="22"/>
    </row>
    <row r="46489" spans="4:8">
      <c r="D46489" s="22"/>
      <c r="F46489" s="22"/>
      <c r="G46489" s="22"/>
      <c r="H46489" s="22"/>
    </row>
    <row r="46490" spans="4:8">
      <c r="D46490" s="22"/>
      <c r="F46490" s="22"/>
      <c r="G46490" s="22"/>
      <c r="H46490" s="22"/>
    </row>
    <row r="46491" spans="4:8">
      <c r="D46491" s="22"/>
      <c r="F46491" s="22"/>
      <c r="G46491" s="22"/>
      <c r="H46491" s="22"/>
    </row>
    <row r="46492" spans="4:8">
      <c r="D46492" s="22"/>
      <c r="F46492" s="22"/>
      <c r="G46492" s="22"/>
      <c r="H46492" s="22"/>
    </row>
    <row r="46493" spans="4:8">
      <c r="D46493" s="22"/>
      <c r="F46493" s="22"/>
      <c r="G46493" s="22"/>
      <c r="H46493" s="22"/>
    </row>
    <row r="46494" spans="4:8">
      <c r="D46494" s="22"/>
      <c r="F46494" s="22"/>
      <c r="G46494" s="22"/>
      <c r="H46494" s="22"/>
    </row>
    <row r="46495" spans="4:8">
      <c r="D46495" s="22"/>
      <c r="F46495" s="22"/>
      <c r="G46495" s="22"/>
      <c r="H46495" s="22"/>
    </row>
    <row r="46496" spans="4:8">
      <c r="D46496" s="22"/>
      <c r="F46496" s="22"/>
      <c r="G46496" s="22"/>
      <c r="H46496" s="22"/>
    </row>
    <row r="46497" spans="4:8">
      <c r="D46497" s="22"/>
      <c r="F46497" s="22"/>
      <c r="G46497" s="22"/>
      <c r="H46497" s="22"/>
    </row>
    <row r="46498" spans="4:8">
      <c r="D46498" s="22"/>
      <c r="F46498" s="22"/>
      <c r="G46498" s="22"/>
      <c r="H46498" s="22"/>
    </row>
    <row r="46499" spans="4:8">
      <c r="D46499" s="22"/>
      <c r="F46499" s="22"/>
      <c r="G46499" s="22"/>
      <c r="H46499" s="22"/>
    </row>
    <row r="46500" spans="4:8">
      <c r="D46500" s="22"/>
      <c r="F46500" s="22"/>
      <c r="G46500" s="22"/>
      <c r="H46500" s="22"/>
    </row>
    <row r="46501" spans="4:8">
      <c r="D46501" s="22"/>
      <c r="F46501" s="22"/>
      <c r="G46501" s="22"/>
      <c r="H46501" s="22"/>
    </row>
    <row r="46502" spans="4:8">
      <c r="D46502" s="22"/>
      <c r="F46502" s="22"/>
      <c r="G46502" s="22"/>
      <c r="H46502" s="22"/>
    </row>
    <row r="46503" spans="4:8">
      <c r="D46503" s="22"/>
      <c r="F46503" s="22"/>
      <c r="G46503" s="22"/>
      <c r="H46503" s="22"/>
    </row>
    <row r="46504" spans="4:8">
      <c r="D46504" s="22"/>
      <c r="F46504" s="22"/>
      <c r="G46504" s="22"/>
      <c r="H46504" s="22"/>
    </row>
    <row r="46505" spans="4:8">
      <c r="D46505" s="22"/>
      <c r="F46505" s="22"/>
      <c r="G46505" s="22"/>
      <c r="H46505" s="22"/>
    </row>
    <row r="46506" spans="4:8">
      <c r="D46506" s="22"/>
      <c r="F46506" s="22"/>
      <c r="G46506" s="22"/>
      <c r="H46506" s="22"/>
    </row>
    <row r="46507" spans="4:8">
      <c r="D46507" s="22"/>
      <c r="F46507" s="22"/>
      <c r="G46507" s="22"/>
      <c r="H46507" s="22"/>
    </row>
    <row r="46508" spans="4:8">
      <c r="D46508" s="22"/>
      <c r="F46508" s="22"/>
      <c r="G46508" s="22"/>
      <c r="H46508" s="22"/>
    </row>
    <row r="46509" spans="4:8">
      <c r="D46509" s="22"/>
      <c r="F46509" s="22"/>
      <c r="G46509" s="22"/>
      <c r="H46509" s="22"/>
    </row>
    <row r="46510" spans="4:8">
      <c r="D46510" s="22"/>
      <c r="F46510" s="22"/>
      <c r="G46510" s="22"/>
      <c r="H46510" s="22"/>
    </row>
    <row r="46511" spans="4:8">
      <c r="D46511" s="22"/>
      <c r="F46511" s="22"/>
      <c r="G46511" s="22"/>
      <c r="H46511" s="22"/>
    </row>
    <row r="46512" spans="4:8">
      <c r="D46512" s="22"/>
      <c r="F46512" s="22"/>
      <c r="G46512" s="22"/>
      <c r="H46512" s="22"/>
    </row>
    <row r="46513" spans="4:8">
      <c r="D46513" s="22"/>
      <c r="F46513" s="22"/>
      <c r="G46513" s="22"/>
      <c r="H46513" s="22"/>
    </row>
    <row r="46514" spans="4:8">
      <c r="D46514" s="22"/>
      <c r="F46514" s="22"/>
      <c r="G46514" s="22"/>
      <c r="H46514" s="22"/>
    </row>
    <row r="46515" spans="4:8">
      <c r="D46515" s="22"/>
      <c r="F46515" s="22"/>
      <c r="G46515" s="22"/>
      <c r="H46515" s="22"/>
    </row>
    <row r="46516" spans="4:8">
      <c r="D46516" s="22"/>
      <c r="F46516" s="22"/>
      <c r="G46516" s="22"/>
      <c r="H46516" s="22"/>
    </row>
    <row r="46517" spans="4:8">
      <c r="D46517" s="22"/>
      <c r="F46517" s="22"/>
      <c r="G46517" s="22"/>
      <c r="H46517" s="22"/>
    </row>
    <row r="46518" spans="4:8">
      <c r="D46518" s="22"/>
      <c r="F46518" s="22"/>
      <c r="G46518" s="22"/>
      <c r="H46518" s="22"/>
    </row>
    <row r="46519" spans="4:8">
      <c r="D46519" s="22"/>
      <c r="F46519" s="22"/>
      <c r="G46519" s="22"/>
      <c r="H46519" s="22"/>
    </row>
    <row r="46520" spans="4:8">
      <c r="D46520" s="22"/>
      <c r="F46520" s="22"/>
      <c r="G46520" s="22"/>
      <c r="H46520" s="22"/>
    </row>
    <row r="46521" spans="4:8">
      <c r="D46521" s="22"/>
      <c r="F46521" s="22"/>
      <c r="G46521" s="22"/>
      <c r="H46521" s="22"/>
    </row>
    <row r="46522" spans="4:8">
      <c r="D46522" s="22"/>
      <c r="F46522" s="22"/>
      <c r="G46522" s="22"/>
      <c r="H46522" s="22"/>
    </row>
    <row r="46523" spans="4:8">
      <c r="D46523" s="22"/>
      <c r="F46523" s="22"/>
      <c r="G46523" s="22"/>
      <c r="H46523" s="22"/>
    </row>
    <row r="46524" spans="4:8">
      <c r="D46524" s="22"/>
      <c r="F46524" s="22"/>
      <c r="G46524" s="22"/>
      <c r="H46524" s="22"/>
    </row>
    <row r="46525" spans="4:8">
      <c r="D46525" s="22"/>
      <c r="F46525" s="22"/>
      <c r="G46525" s="22"/>
      <c r="H46525" s="22"/>
    </row>
    <row r="46526" spans="4:8">
      <c r="D46526" s="22"/>
      <c r="F46526" s="22"/>
      <c r="G46526" s="22"/>
      <c r="H46526" s="22"/>
    </row>
    <row r="46527" spans="4:8">
      <c r="D46527" s="22"/>
      <c r="F46527" s="22"/>
      <c r="G46527" s="22"/>
      <c r="H46527" s="22"/>
    </row>
    <row r="46528" spans="4:8">
      <c r="D46528" s="22"/>
      <c r="F46528" s="22"/>
      <c r="G46528" s="22"/>
      <c r="H46528" s="22"/>
    </row>
    <row r="46529" spans="4:8">
      <c r="D46529" s="22"/>
      <c r="F46529" s="22"/>
      <c r="G46529" s="22"/>
      <c r="H46529" s="22"/>
    </row>
    <row r="46530" spans="4:8">
      <c r="D46530" s="22"/>
      <c r="F46530" s="22"/>
      <c r="G46530" s="22"/>
      <c r="H46530" s="22"/>
    </row>
    <row r="46531" spans="4:8">
      <c r="D46531" s="22"/>
      <c r="F46531" s="22"/>
      <c r="G46531" s="22"/>
      <c r="H46531" s="22"/>
    </row>
    <row r="46532" spans="4:8">
      <c r="D46532" s="22"/>
      <c r="F46532" s="22"/>
      <c r="G46532" s="22"/>
      <c r="H46532" s="22"/>
    </row>
    <row r="46533" spans="4:8">
      <c r="D46533" s="22"/>
      <c r="F46533" s="22"/>
      <c r="G46533" s="22"/>
      <c r="H46533" s="22"/>
    </row>
    <row r="46534" spans="4:8">
      <c r="D46534" s="22"/>
      <c r="F46534" s="22"/>
      <c r="G46534" s="22"/>
      <c r="H46534" s="22"/>
    </row>
    <row r="46535" spans="4:8">
      <c r="D46535" s="22"/>
      <c r="F46535" s="22"/>
      <c r="G46535" s="22"/>
      <c r="H46535" s="22"/>
    </row>
    <row r="46536" spans="4:8">
      <c r="D46536" s="22"/>
      <c r="F46536" s="22"/>
      <c r="G46536" s="22"/>
      <c r="H46536" s="22"/>
    </row>
    <row r="46537" spans="4:8">
      <c r="D46537" s="22"/>
      <c r="F46537" s="22"/>
      <c r="G46537" s="22"/>
      <c r="H46537" s="22"/>
    </row>
    <row r="46538" spans="4:8">
      <c r="D46538" s="22"/>
      <c r="F46538" s="22"/>
      <c r="G46538" s="22"/>
      <c r="H46538" s="22"/>
    </row>
    <row r="46539" spans="4:8">
      <c r="D46539" s="22"/>
      <c r="F46539" s="22"/>
      <c r="G46539" s="22"/>
      <c r="H46539" s="22"/>
    </row>
    <row r="46540" spans="4:8">
      <c r="D46540" s="22"/>
      <c r="F46540" s="22"/>
      <c r="G46540" s="22"/>
      <c r="H46540" s="22"/>
    </row>
    <row r="46541" spans="4:8">
      <c r="D46541" s="22"/>
      <c r="F46541" s="22"/>
      <c r="G46541" s="22"/>
      <c r="H46541" s="22"/>
    </row>
    <row r="46542" spans="4:8">
      <c r="D46542" s="22"/>
      <c r="F46542" s="22"/>
      <c r="G46542" s="22"/>
      <c r="H46542" s="22"/>
    </row>
    <row r="46543" spans="4:8">
      <c r="D46543" s="22"/>
      <c r="F46543" s="22"/>
      <c r="G46543" s="22"/>
      <c r="H46543" s="22"/>
    </row>
    <row r="46544" spans="4:8">
      <c r="D46544" s="22"/>
      <c r="F46544" s="22"/>
      <c r="G46544" s="22"/>
      <c r="H46544" s="22"/>
    </row>
    <row r="46545" spans="4:8">
      <c r="D46545" s="22"/>
      <c r="F46545" s="22"/>
      <c r="G46545" s="22"/>
      <c r="H46545" s="22"/>
    </row>
    <row r="46546" spans="4:8">
      <c r="D46546" s="22"/>
      <c r="F46546" s="22"/>
      <c r="G46546" s="22"/>
      <c r="H46546" s="22"/>
    </row>
    <row r="46547" spans="4:8">
      <c r="D46547" s="22"/>
      <c r="F46547" s="22"/>
      <c r="G46547" s="22"/>
      <c r="H46547" s="22"/>
    </row>
    <row r="46548" spans="4:8">
      <c r="D46548" s="22"/>
      <c r="F46548" s="22"/>
      <c r="G46548" s="22"/>
      <c r="H46548" s="22"/>
    </row>
    <row r="46549" spans="4:8">
      <c r="D46549" s="22"/>
      <c r="F46549" s="22"/>
      <c r="G46549" s="22"/>
      <c r="H46549" s="22"/>
    </row>
    <row r="46550" spans="4:8">
      <c r="D46550" s="22"/>
      <c r="F46550" s="22"/>
      <c r="G46550" s="22"/>
      <c r="H46550" s="22"/>
    </row>
    <row r="46551" spans="4:8">
      <c r="D46551" s="22"/>
      <c r="F46551" s="22"/>
      <c r="G46551" s="22"/>
      <c r="H46551" s="22"/>
    </row>
    <row r="46552" spans="4:8">
      <c r="D46552" s="22"/>
      <c r="F46552" s="22"/>
      <c r="G46552" s="22"/>
      <c r="H46552" s="22"/>
    </row>
    <row r="46553" spans="4:8">
      <c r="D46553" s="22"/>
      <c r="F46553" s="22"/>
      <c r="G46553" s="22"/>
      <c r="H46553" s="22"/>
    </row>
    <row r="46554" spans="4:8">
      <c r="D46554" s="22"/>
      <c r="F46554" s="22"/>
      <c r="G46554" s="22"/>
      <c r="H46554" s="22"/>
    </row>
    <row r="46555" spans="4:8">
      <c r="D46555" s="22"/>
      <c r="F46555" s="22"/>
      <c r="G46555" s="22"/>
      <c r="H46555" s="22"/>
    </row>
    <row r="46556" spans="4:8">
      <c r="D46556" s="22"/>
      <c r="F46556" s="22"/>
      <c r="G46556" s="22"/>
      <c r="H46556" s="22"/>
    </row>
    <row r="46557" spans="4:8">
      <c r="D46557" s="22"/>
      <c r="F46557" s="22"/>
      <c r="G46557" s="22"/>
      <c r="H46557" s="22"/>
    </row>
    <row r="46558" spans="4:8">
      <c r="D46558" s="22"/>
      <c r="F46558" s="22"/>
      <c r="G46558" s="22"/>
      <c r="H46558" s="22"/>
    </row>
    <row r="46559" spans="4:8">
      <c r="D46559" s="22"/>
      <c r="F46559" s="22"/>
      <c r="G46559" s="22"/>
      <c r="H46559" s="22"/>
    </row>
    <row r="46560" spans="4:8">
      <c r="D46560" s="22"/>
      <c r="F46560" s="22"/>
      <c r="G46560" s="22"/>
      <c r="H46560" s="22"/>
    </row>
    <row r="46561" spans="4:8">
      <c r="D46561" s="22"/>
      <c r="F46561" s="22"/>
      <c r="G46561" s="22"/>
      <c r="H46561" s="22"/>
    </row>
    <row r="46562" spans="4:8">
      <c r="D46562" s="22"/>
      <c r="F46562" s="22"/>
      <c r="G46562" s="22"/>
      <c r="H46562" s="22"/>
    </row>
    <row r="46563" spans="4:8">
      <c r="D46563" s="22"/>
      <c r="F46563" s="22"/>
      <c r="G46563" s="22"/>
      <c r="H46563" s="22"/>
    </row>
    <row r="46564" spans="4:8">
      <c r="D46564" s="22"/>
      <c r="F46564" s="22"/>
      <c r="G46564" s="22"/>
      <c r="H46564" s="22"/>
    </row>
    <row r="46565" spans="4:8">
      <c r="D46565" s="22"/>
      <c r="F46565" s="22"/>
      <c r="G46565" s="22"/>
      <c r="H46565" s="22"/>
    </row>
    <row r="46566" spans="4:8">
      <c r="D46566" s="22"/>
      <c r="F46566" s="22"/>
      <c r="G46566" s="22"/>
      <c r="H46566" s="22"/>
    </row>
    <row r="46567" spans="4:8">
      <c r="D46567" s="22"/>
      <c r="F46567" s="22"/>
      <c r="G46567" s="22"/>
      <c r="H46567" s="22"/>
    </row>
    <row r="46568" spans="4:8">
      <c r="D46568" s="22"/>
      <c r="F46568" s="22"/>
      <c r="G46568" s="22"/>
      <c r="H46568" s="22"/>
    </row>
    <row r="46569" spans="4:8">
      <c r="D46569" s="22"/>
      <c r="F46569" s="22"/>
      <c r="G46569" s="22"/>
      <c r="H46569" s="22"/>
    </row>
    <row r="46570" spans="4:8">
      <c r="D46570" s="22"/>
      <c r="F46570" s="22"/>
      <c r="G46570" s="22"/>
      <c r="H46570" s="22"/>
    </row>
    <row r="46571" spans="4:8">
      <c r="D46571" s="22"/>
      <c r="F46571" s="22"/>
      <c r="G46571" s="22"/>
      <c r="H46571" s="22"/>
    </row>
    <row r="46572" spans="4:8">
      <c r="D46572" s="22"/>
      <c r="F46572" s="22"/>
      <c r="G46572" s="22"/>
      <c r="H46572" s="22"/>
    </row>
    <row r="46573" spans="4:8">
      <c r="D46573" s="22"/>
      <c r="F46573" s="22"/>
      <c r="G46573" s="22"/>
      <c r="H46573" s="22"/>
    </row>
    <row r="46574" spans="4:8">
      <c r="D46574" s="22"/>
      <c r="F46574" s="22"/>
      <c r="G46574" s="22"/>
      <c r="H46574" s="22"/>
    </row>
    <row r="46575" spans="4:8">
      <c r="D46575" s="22"/>
      <c r="F46575" s="22"/>
      <c r="G46575" s="22"/>
      <c r="H46575" s="22"/>
    </row>
    <row r="46576" spans="4:8">
      <c r="D46576" s="22"/>
      <c r="F46576" s="22"/>
      <c r="G46576" s="22"/>
      <c r="H46576" s="22"/>
    </row>
    <row r="46577" spans="4:8">
      <c r="D46577" s="22"/>
      <c r="F46577" s="22"/>
      <c r="G46577" s="22"/>
      <c r="H46577" s="22"/>
    </row>
    <row r="46578" spans="4:8">
      <c r="D46578" s="22"/>
      <c r="F46578" s="22"/>
      <c r="G46578" s="22"/>
      <c r="H46578" s="22"/>
    </row>
    <row r="46579" spans="4:8">
      <c r="D46579" s="22"/>
      <c r="F46579" s="22"/>
      <c r="G46579" s="22"/>
      <c r="H46579" s="22"/>
    </row>
    <row r="46580" spans="4:8">
      <c r="D46580" s="22"/>
      <c r="F46580" s="22"/>
      <c r="G46580" s="22"/>
      <c r="H46580" s="22"/>
    </row>
    <row r="46581" spans="4:8">
      <c r="D46581" s="22"/>
      <c r="F46581" s="22"/>
      <c r="G46581" s="22"/>
      <c r="H46581" s="22"/>
    </row>
    <row r="46582" spans="4:8">
      <c r="D46582" s="22"/>
      <c r="F46582" s="22"/>
      <c r="G46582" s="22"/>
      <c r="H46582" s="22"/>
    </row>
    <row r="46583" spans="4:8">
      <c r="D46583" s="22"/>
      <c r="F46583" s="22"/>
      <c r="G46583" s="22"/>
      <c r="H46583" s="22"/>
    </row>
    <row r="46584" spans="4:8">
      <c r="D46584" s="22"/>
      <c r="F46584" s="22"/>
      <c r="G46584" s="22"/>
      <c r="H46584" s="22"/>
    </row>
    <row r="46585" spans="4:8">
      <c r="D46585" s="22"/>
      <c r="F46585" s="22"/>
      <c r="G46585" s="22"/>
      <c r="H46585" s="22"/>
    </row>
    <row r="46586" spans="4:8">
      <c r="D46586" s="22"/>
      <c r="F46586" s="22"/>
      <c r="G46586" s="22"/>
      <c r="H46586" s="22"/>
    </row>
    <row r="46587" spans="4:8">
      <c r="D46587" s="22"/>
      <c r="F46587" s="22"/>
      <c r="G46587" s="22"/>
      <c r="H46587" s="22"/>
    </row>
    <row r="46588" spans="4:8">
      <c r="D46588" s="22"/>
      <c r="F46588" s="22"/>
      <c r="G46588" s="22"/>
      <c r="H46588" s="22"/>
    </row>
    <row r="46589" spans="4:8">
      <c r="D46589" s="22"/>
      <c r="F46589" s="22"/>
      <c r="G46589" s="22"/>
      <c r="H46589" s="22"/>
    </row>
    <row r="46590" spans="4:8">
      <c r="D46590" s="22"/>
      <c r="F46590" s="22"/>
      <c r="G46590" s="22"/>
      <c r="H46590" s="22"/>
    </row>
    <row r="46591" spans="4:8">
      <c r="D46591" s="22"/>
      <c r="F46591" s="22"/>
      <c r="G46591" s="22"/>
      <c r="H46591" s="22"/>
    </row>
    <row r="46592" spans="4:8">
      <c r="D46592" s="22"/>
      <c r="F46592" s="22"/>
      <c r="G46592" s="22"/>
      <c r="H46592" s="22"/>
    </row>
    <row r="46593" spans="4:8">
      <c r="D46593" s="22"/>
      <c r="F46593" s="22"/>
      <c r="G46593" s="22"/>
      <c r="H46593" s="22"/>
    </row>
    <row r="46594" spans="4:8">
      <c r="D46594" s="22"/>
      <c r="F46594" s="22"/>
      <c r="G46594" s="22"/>
      <c r="H46594" s="22"/>
    </row>
    <row r="46595" spans="4:8">
      <c r="D46595" s="22"/>
      <c r="F46595" s="22"/>
      <c r="G46595" s="22"/>
      <c r="H46595" s="22"/>
    </row>
    <row r="46596" spans="4:8">
      <c r="D46596" s="22"/>
      <c r="F46596" s="22"/>
      <c r="G46596" s="22"/>
      <c r="H46596" s="22"/>
    </row>
    <row r="46597" spans="4:8">
      <c r="D46597" s="22"/>
      <c r="F46597" s="22"/>
      <c r="G46597" s="22"/>
      <c r="H46597" s="22"/>
    </row>
    <row r="46598" spans="4:8">
      <c r="D46598" s="22"/>
      <c r="F46598" s="22"/>
      <c r="G46598" s="22"/>
      <c r="H46598" s="22"/>
    </row>
    <row r="46599" spans="4:8">
      <c r="D46599" s="22"/>
      <c r="F46599" s="22"/>
      <c r="G46599" s="22"/>
      <c r="H46599" s="22"/>
    </row>
    <row r="46600" spans="4:8">
      <c r="D46600" s="22"/>
      <c r="F46600" s="22"/>
      <c r="G46600" s="22"/>
      <c r="H46600" s="22"/>
    </row>
    <row r="46601" spans="4:8">
      <c r="D46601" s="22"/>
      <c r="F46601" s="22"/>
      <c r="G46601" s="22"/>
      <c r="H46601" s="22"/>
    </row>
    <row r="46602" spans="4:8">
      <c r="D46602" s="22"/>
      <c r="F46602" s="22"/>
      <c r="G46602" s="22"/>
      <c r="H46602" s="22"/>
    </row>
    <row r="46603" spans="4:8">
      <c r="D46603" s="22"/>
      <c r="F46603" s="22"/>
      <c r="G46603" s="22"/>
      <c r="H46603" s="22"/>
    </row>
    <row r="46604" spans="4:8">
      <c r="D46604" s="22"/>
      <c r="F46604" s="22"/>
      <c r="G46604" s="22"/>
      <c r="H46604" s="22"/>
    </row>
    <row r="46605" spans="4:8">
      <c r="D46605" s="22"/>
      <c r="F46605" s="22"/>
      <c r="G46605" s="22"/>
      <c r="H46605" s="22"/>
    </row>
    <row r="46606" spans="4:8">
      <c r="D46606" s="22"/>
      <c r="F46606" s="22"/>
      <c r="G46606" s="22"/>
      <c r="H46606" s="22"/>
    </row>
    <row r="46607" spans="4:8">
      <c r="D46607" s="22"/>
      <c r="F46607" s="22"/>
      <c r="G46607" s="22"/>
      <c r="H46607" s="22"/>
    </row>
    <row r="46608" spans="4:8">
      <c r="D46608" s="22"/>
      <c r="F46608" s="22"/>
      <c r="G46608" s="22"/>
      <c r="H46608" s="22"/>
    </row>
    <row r="46609" spans="4:8">
      <c r="D46609" s="22"/>
      <c r="F46609" s="22"/>
      <c r="G46609" s="22"/>
      <c r="H46609" s="22"/>
    </row>
    <row r="46610" spans="4:8">
      <c r="D46610" s="22"/>
      <c r="F46610" s="22"/>
      <c r="G46610" s="22"/>
      <c r="H46610" s="22"/>
    </row>
    <row r="46611" spans="4:8">
      <c r="D46611" s="22"/>
      <c r="F46611" s="22"/>
      <c r="G46611" s="22"/>
      <c r="H46611" s="22"/>
    </row>
    <row r="46612" spans="4:8">
      <c r="D46612" s="22"/>
      <c r="F46612" s="22"/>
      <c r="G46612" s="22"/>
      <c r="H46612" s="22"/>
    </row>
    <row r="46613" spans="4:8">
      <c r="D46613" s="22"/>
      <c r="F46613" s="22"/>
      <c r="G46613" s="22"/>
      <c r="H46613" s="22"/>
    </row>
    <row r="46614" spans="4:8">
      <c r="D46614" s="22"/>
      <c r="F46614" s="22"/>
      <c r="G46614" s="22"/>
      <c r="H46614" s="22"/>
    </row>
    <row r="46615" spans="4:8">
      <c r="D46615" s="22"/>
      <c r="F46615" s="22"/>
      <c r="G46615" s="22"/>
      <c r="H46615" s="22"/>
    </row>
    <row r="46616" spans="4:8">
      <c r="D46616" s="22"/>
      <c r="F46616" s="22"/>
      <c r="G46616" s="22"/>
      <c r="H46616" s="22"/>
    </row>
    <row r="46617" spans="4:8">
      <c r="D46617" s="22"/>
      <c r="F46617" s="22"/>
      <c r="G46617" s="22"/>
      <c r="H46617" s="22"/>
    </row>
    <row r="46618" spans="4:8">
      <c r="D46618" s="22"/>
      <c r="F46618" s="22"/>
      <c r="G46618" s="22"/>
      <c r="H46618" s="22"/>
    </row>
    <row r="46619" spans="4:8">
      <c r="D46619" s="22"/>
      <c r="F46619" s="22"/>
      <c r="G46619" s="22"/>
      <c r="H46619" s="22"/>
    </row>
    <row r="46620" spans="4:8">
      <c r="D46620" s="22"/>
      <c r="F46620" s="22"/>
      <c r="G46620" s="22"/>
      <c r="H46620" s="22"/>
    </row>
    <row r="46621" spans="4:8">
      <c r="D46621" s="22"/>
      <c r="F46621" s="22"/>
      <c r="G46621" s="22"/>
      <c r="H46621" s="22"/>
    </row>
    <row r="46622" spans="4:8">
      <c r="D46622" s="22"/>
      <c r="F46622" s="22"/>
      <c r="G46622" s="22"/>
      <c r="H46622" s="22"/>
    </row>
    <row r="46623" spans="4:8">
      <c r="D46623" s="22"/>
      <c r="F46623" s="22"/>
      <c r="G46623" s="22"/>
      <c r="H46623" s="22"/>
    </row>
    <row r="46624" spans="4:8">
      <c r="D46624" s="22"/>
      <c r="F46624" s="22"/>
      <c r="G46624" s="22"/>
      <c r="H46624" s="22"/>
    </row>
    <row r="46625" spans="4:8">
      <c r="D46625" s="22"/>
      <c r="F46625" s="22"/>
      <c r="G46625" s="22"/>
      <c r="H46625" s="22"/>
    </row>
    <row r="46626" spans="4:8">
      <c r="D46626" s="22"/>
      <c r="F46626" s="22"/>
      <c r="G46626" s="22"/>
      <c r="H46626" s="22"/>
    </row>
    <row r="46627" spans="4:8">
      <c r="D46627" s="22"/>
      <c r="F46627" s="22"/>
      <c r="G46627" s="22"/>
      <c r="H46627" s="22"/>
    </row>
    <row r="46628" spans="4:8">
      <c r="D46628" s="22"/>
      <c r="F46628" s="22"/>
      <c r="G46628" s="22"/>
      <c r="H46628" s="22"/>
    </row>
    <row r="46629" spans="4:8">
      <c r="D46629" s="22"/>
      <c r="F46629" s="22"/>
      <c r="G46629" s="22"/>
      <c r="H46629" s="22"/>
    </row>
    <row r="46630" spans="4:8">
      <c r="D46630" s="22"/>
      <c r="F46630" s="22"/>
      <c r="G46630" s="22"/>
      <c r="H46630" s="22"/>
    </row>
    <row r="46631" spans="4:8">
      <c r="D46631" s="22"/>
      <c r="F46631" s="22"/>
      <c r="G46631" s="22"/>
      <c r="H46631" s="22"/>
    </row>
    <row r="46632" spans="4:8">
      <c r="D46632" s="22"/>
      <c r="F46632" s="22"/>
      <c r="G46632" s="22"/>
      <c r="H46632" s="22"/>
    </row>
    <row r="46633" spans="4:8">
      <c r="D46633" s="22"/>
      <c r="F46633" s="22"/>
      <c r="G46633" s="22"/>
      <c r="H46633" s="22"/>
    </row>
    <row r="46634" spans="4:8">
      <c r="D46634" s="22"/>
      <c r="F46634" s="22"/>
      <c r="G46634" s="22"/>
      <c r="H46634" s="22"/>
    </row>
    <row r="46635" spans="4:8">
      <c r="D46635" s="22"/>
      <c r="F46635" s="22"/>
      <c r="G46635" s="22"/>
      <c r="H46635" s="22"/>
    </row>
    <row r="46636" spans="4:8">
      <c r="D46636" s="22"/>
      <c r="F46636" s="22"/>
      <c r="G46636" s="22"/>
      <c r="H46636" s="22"/>
    </row>
    <row r="46637" spans="4:8">
      <c r="D46637" s="22"/>
      <c r="F46637" s="22"/>
      <c r="G46637" s="22"/>
      <c r="H46637" s="22"/>
    </row>
    <row r="46638" spans="4:8">
      <c r="D46638" s="22"/>
      <c r="F46638" s="22"/>
      <c r="G46638" s="22"/>
      <c r="H46638" s="22"/>
    </row>
    <row r="46639" spans="4:8">
      <c r="D46639" s="22"/>
      <c r="F46639" s="22"/>
      <c r="G46639" s="22"/>
      <c r="H46639" s="22"/>
    </row>
    <row r="46640" spans="4:8">
      <c r="D46640" s="22"/>
      <c r="F46640" s="22"/>
      <c r="G46640" s="22"/>
      <c r="H46640" s="22"/>
    </row>
    <row r="46641" spans="4:8">
      <c r="D46641" s="22"/>
      <c r="F46641" s="22"/>
      <c r="G46641" s="22"/>
      <c r="H46641" s="22"/>
    </row>
    <row r="46642" spans="4:8">
      <c r="D46642" s="22"/>
      <c r="F46642" s="22"/>
      <c r="G46642" s="22"/>
      <c r="H46642" s="22"/>
    </row>
    <row r="46643" spans="4:8">
      <c r="D46643" s="22"/>
      <c r="F46643" s="22"/>
      <c r="G46643" s="22"/>
      <c r="H46643" s="22"/>
    </row>
    <row r="46644" spans="4:8">
      <c r="D46644" s="22"/>
      <c r="F46644" s="22"/>
      <c r="G46644" s="22"/>
      <c r="H46644" s="22"/>
    </row>
    <row r="46645" spans="4:8">
      <c r="D46645" s="22"/>
      <c r="F46645" s="22"/>
      <c r="G46645" s="22"/>
      <c r="H46645" s="22"/>
    </row>
    <row r="46646" spans="4:8">
      <c r="D46646" s="22"/>
      <c r="F46646" s="22"/>
      <c r="G46646" s="22"/>
      <c r="H46646" s="22"/>
    </row>
    <row r="46647" spans="4:8">
      <c r="D46647" s="22"/>
      <c r="F46647" s="22"/>
      <c r="G46647" s="22"/>
      <c r="H46647" s="22"/>
    </row>
    <row r="46648" spans="4:8">
      <c r="D46648" s="22"/>
      <c r="F46648" s="22"/>
      <c r="G46648" s="22"/>
      <c r="H46648" s="22"/>
    </row>
    <row r="46649" spans="4:8">
      <c r="D46649" s="22"/>
      <c r="F46649" s="22"/>
      <c r="G46649" s="22"/>
      <c r="H46649" s="22"/>
    </row>
    <row r="46650" spans="4:8">
      <c r="D46650" s="22"/>
      <c r="F46650" s="22"/>
      <c r="G46650" s="22"/>
      <c r="H46650" s="22"/>
    </row>
    <row r="46651" spans="4:8">
      <c r="D46651" s="22"/>
      <c r="F46651" s="22"/>
      <c r="G46651" s="22"/>
      <c r="H46651" s="22"/>
    </row>
    <row r="46652" spans="4:8">
      <c r="D46652" s="22"/>
      <c r="F46652" s="22"/>
      <c r="G46652" s="22"/>
      <c r="H46652" s="22"/>
    </row>
    <row r="46653" spans="4:8">
      <c r="D46653" s="22"/>
      <c r="F46653" s="22"/>
      <c r="G46653" s="22"/>
      <c r="H46653" s="22"/>
    </row>
    <row r="46654" spans="4:8">
      <c r="D46654" s="22"/>
      <c r="F46654" s="22"/>
      <c r="G46654" s="22"/>
      <c r="H46654" s="22"/>
    </row>
    <row r="46655" spans="4:8">
      <c r="D46655" s="22"/>
      <c r="F46655" s="22"/>
      <c r="G46655" s="22"/>
      <c r="H46655" s="22"/>
    </row>
    <row r="46656" spans="4:8">
      <c r="D46656" s="22"/>
      <c r="F46656" s="22"/>
      <c r="G46656" s="22"/>
      <c r="H46656" s="22"/>
    </row>
    <row r="46657" spans="4:8">
      <c r="D46657" s="22"/>
      <c r="F46657" s="22"/>
      <c r="G46657" s="22"/>
      <c r="H46657" s="22"/>
    </row>
    <row r="46658" spans="4:8">
      <c r="D46658" s="22"/>
      <c r="F46658" s="22"/>
      <c r="G46658" s="22"/>
      <c r="H46658" s="22"/>
    </row>
    <row r="46659" spans="4:8">
      <c r="D46659" s="22"/>
      <c r="F46659" s="22"/>
      <c r="G46659" s="22"/>
      <c r="H46659" s="22"/>
    </row>
    <row r="46660" spans="4:8">
      <c r="D46660" s="22"/>
      <c r="F46660" s="22"/>
      <c r="G46660" s="22"/>
      <c r="H46660" s="22"/>
    </row>
    <row r="46661" spans="4:8">
      <c r="D46661" s="22"/>
      <c r="F46661" s="22"/>
      <c r="G46661" s="22"/>
      <c r="H46661" s="22"/>
    </row>
    <row r="46662" spans="4:8">
      <c r="D46662" s="22"/>
      <c r="F46662" s="22"/>
      <c r="G46662" s="22"/>
      <c r="H46662" s="22"/>
    </row>
    <row r="46663" spans="4:8">
      <c r="D46663" s="22"/>
      <c r="F46663" s="22"/>
      <c r="G46663" s="22"/>
      <c r="H46663" s="22"/>
    </row>
    <row r="46664" spans="4:8">
      <c r="D46664" s="22"/>
      <c r="F46664" s="22"/>
      <c r="G46664" s="22"/>
      <c r="H46664" s="22"/>
    </row>
    <row r="46665" spans="4:8">
      <c r="D46665" s="22"/>
      <c r="F46665" s="22"/>
      <c r="G46665" s="22"/>
      <c r="H46665" s="22"/>
    </row>
    <row r="46666" spans="4:8">
      <c r="D46666" s="22"/>
      <c r="F46666" s="22"/>
      <c r="G46666" s="22"/>
      <c r="H46666" s="22"/>
    </row>
    <row r="46667" spans="4:8">
      <c r="D46667" s="22"/>
      <c r="F46667" s="22"/>
      <c r="G46667" s="22"/>
      <c r="H46667" s="22"/>
    </row>
    <row r="46668" spans="4:8">
      <c r="D46668" s="22"/>
      <c r="F46668" s="22"/>
      <c r="G46668" s="22"/>
      <c r="H46668" s="22"/>
    </row>
    <row r="46669" spans="4:8">
      <c r="D46669" s="22"/>
      <c r="F46669" s="22"/>
      <c r="G46669" s="22"/>
      <c r="H46669" s="22"/>
    </row>
    <row r="46670" spans="4:8">
      <c r="D46670" s="22"/>
      <c r="F46670" s="22"/>
      <c r="G46670" s="22"/>
      <c r="H46670" s="22"/>
    </row>
    <row r="46671" spans="4:8">
      <c r="D46671" s="22"/>
      <c r="F46671" s="22"/>
      <c r="G46671" s="22"/>
      <c r="H46671" s="22"/>
    </row>
    <row r="46672" spans="4:8">
      <c r="D46672" s="22"/>
      <c r="F46672" s="22"/>
      <c r="G46672" s="22"/>
      <c r="H46672" s="22"/>
    </row>
    <row r="46673" spans="4:8">
      <c r="D46673" s="22"/>
      <c r="F46673" s="22"/>
      <c r="G46673" s="22"/>
      <c r="H46673" s="22"/>
    </row>
    <row r="46674" spans="4:8">
      <c r="D46674" s="22"/>
      <c r="F46674" s="22"/>
      <c r="G46674" s="22"/>
      <c r="H46674" s="22"/>
    </row>
    <row r="46675" spans="4:8">
      <c r="D46675" s="22"/>
      <c r="F46675" s="22"/>
      <c r="G46675" s="22"/>
      <c r="H46675" s="22"/>
    </row>
    <row r="46676" spans="4:8">
      <c r="D46676" s="22"/>
      <c r="F46676" s="22"/>
      <c r="G46676" s="22"/>
      <c r="H46676" s="22"/>
    </row>
    <row r="46677" spans="4:8">
      <c r="D46677" s="22"/>
      <c r="F46677" s="22"/>
      <c r="G46677" s="22"/>
      <c r="H46677" s="22"/>
    </row>
    <row r="46678" spans="4:8">
      <c r="D46678" s="22"/>
      <c r="F46678" s="22"/>
      <c r="G46678" s="22"/>
      <c r="H46678" s="22"/>
    </row>
    <row r="46679" spans="4:8">
      <c r="D46679" s="22"/>
      <c r="F46679" s="22"/>
      <c r="G46679" s="22"/>
      <c r="H46679" s="22"/>
    </row>
    <row r="46680" spans="4:8">
      <c r="D46680" s="22"/>
      <c r="F46680" s="22"/>
      <c r="G46680" s="22"/>
      <c r="H46680" s="22"/>
    </row>
    <row r="46681" spans="4:8">
      <c r="D46681" s="22"/>
      <c r="F46681" s="22"/>
      <c r="G46681" s="22"/>
      <c r="H46681" s="22"/>
    </row>
    <row r="46682" spans="4:8">
      <c r="D46682" s="22"/>
      <c r="F46682" s="22"/>
      <c r="G46682" s="22"/>
      <c r="H46682" s="22"/>
    </row>
    <row r="46683" spans="4:8">
      <c r="D46683" s="22"/>
      <c r="F46683" s="22"/>
      <c r="G46683" s="22"/>
      <c r="H46683" s="22"/>
    </row>
    <row r="46684" spans="4:8">
      <c r="D46684" s="22"/>
      <c r="F46684" s="22"/>
      <c r="G46684" s="22"/>
      <c r="H46684" s="22"/>
    </row>
    <row r="46685" spans="4:8">
      <c r="D46685" s="22"/>
      <c r="F46685" s="22"/>
      <c r="G46685" s="22"/>
      <c r="H46685" s="22"/>
    </row>
    <row r="46686" spans="4:8">
      <c r="D46686" s="22"/>
      <c r="F46686" s="22"/>
      <c r="G46686" s="22"/>
      <c r="H46686" s="22"/>
    </row>
    <row r="46687" spans="4:8">
      <c r="D46687" s="22"/>
      <c r="F46687" s="22"/>
      <c r="G46687" s="22"/>
      <c r="H46687" s="22"/>
    </row>
    <row r="46688" spans="4:8">
      <c r="D46688" s="22"/>
      <c r="F46688" s="22"/>
      <c r="G46688" s="22"/>
      <c r="H46688" s="22"/>
    </row>
    <row r="46689" spans="4:8">
      <c r="D46689" s="22"/>
      <c r="F46689" s="22"/>
      <c r="G46689" s="22"/>
      <c r="H46689" s="22"/>
    </row>
    <row r="46690" spans="4:8">
      <c r="D46690" s="22"/>
      <c r="F46690" s="22"/>
      <c r="G46690" s="22"/>
      <c r="H46690" s="22"/>
    </row>
    <row r="46691" spans="4:8">
      <c r="D46691" s="22"/>
      <c r="F46691" s="22"/>
      <c r="G46691" s="22"/>
      <c r="H46691" s="22"/>
    </row>
    <row r="46692" spans="4:8">
      <c r="D46692" s="22"/>
      <c r="F46692" s="22"/>
      <c r="G46692" s="22"/>
      <c r="H46692" s="22"/>
    </row>
    <row r="46693" spans="4:8">
      <c r="D46693" s="22"/>
      <c r="F46693" s="22"/>
      <c r="G46693" s="22"/>
      <c r="H46693" s="22"/>
    </row>
    <row r="46694" spans="4:8">
      <c r="D46694" s="22"/>
      <c r="F46694" s="22"/>
      <c r="G46694" s="22"/>
      <c r="H46694" s="22"/>
    </row>
    <row r="46695" spans="4:8">
      <c r="D46695" s="22"/>
      <c r="F46695" s="22"/>
      <c r="G46695" s="22"/>
      <c r="H46695" s="22"/>
    </row>
    <row r="46696" spans="4:8">
      <c r="D46696" s="22"/>
      <c r="F46696" s="22"/>
      <c r="G46696" s="22"/>
      <c r="H46696" s="22"/>
    </row>
    <row r="46697" spans="4:8">
      <c r="D46697" s="22"/>
      <c r="F46697" s="22"/>
      <c r="G46697" s="22"/>
      <c r="H46697" s="22"/>
    </row>
    <row r="46698" spans="4:8">
      <c r="D46698" s="22"/>
      <c r="F46698" s="22"/>
      <c r="G46698" s="22"/>
      <c r="H46698" s="22"/>
    </row>
    <row r="46699" spans="4:8">
      <c r="D46699" s="22"/>
      <c r="F46699" s="22"/>
      <c r="G46699" s="22"/>
      <c r="H46699" s="22"/>
    </row>
    <row r="46700" spans="4:8">
      <c r="D46700" s="22"/>
      <c r="F46700" s="22"/>
      <c r="G46700" s="22"/>
      <c r="H46700" s="22"/>
    </row>
    <row r="46701" spans="4:8">
      <c r="D46701" s="22"/>
      <c r="F46701" s="22"/>
      <c r="G46701" s="22"/>
      <c r="H46701" s="22"/>
    </row>
    <row r="46702" spans="4:8">
      <c r="D46702" s="22"/>
      <c r="F46702" s="22"/>
      <c r="G46702" s="22"/>
      <c r="H46702" s="22"/>
    </row>
    <row r="46703" spans="4:8">
      <c r="D46703" s="22"/>
      <c r="F46703" s="22"/>
      <c r="G46703" s="22"/>
      <c r="H46703" s="22"/>
    </row>
    <row r="46704" spans="4:8">
      <c r="D46704" s="22"/>
      <c r="F46704" s="22"/>
      <c r="G46704" s="22"/>
      <c r="H46704" s="22"/>
    </row>
    <row r="46705" spans="4:8">
      <c r="D46705" s="22"/>
      <c r="F46705" s="22"/>
      <c r="G46705" s="22"/>
      <c r="H46705" s="22"/>
    </row>
    <row r="46706" spans="4:8">
      <c r="D46706" s="22"/>
      <c r="F46706" s="22"/>
      <c r="G46706" s="22"/>
      <c r="H46706" s="22"/>
    </row>
    <row r="46707" spans="4:8">
      <c r="D46707" s="22"/>
      <c r="F46707" s="22"/>
      <c r="G46707" s="22"/>
      <c r="H46707" s="22"/>
    </row>
    <row r="46708" spans="4:8">
      <c r="D46708" s="22"/>
      <c r="F46708" s="22"/>
      <c r="G46708" s="22"/>
      <c r="H46708" s="22"/>
    </row>
    <row r="46709" spans="4:8">
      <c r="D46709" s="22"/>
      <c r="F46709" s="22"/>
      <c r="G46709" s="22"/>
      <c r="H46709" s="22"/>
    </row>
    <row r="46710" spans="4:8">
      <c r="D46710" s="22"/>
      <c r="F46710" s="22"/>
      <c r="G46710" s="22"/>
      <c r="H46710" s="22"/>
    </row>
    <row r="46711" spans="4:8">
      <c r="D46711" s="22"/>
      <c r="F46711" s="22"/>
      <c r="G46711" s="22"/>
      <c r="H46711" s="22"/>
    </row>
    <row r="46712" spans="4:8">
      <c r="D46712" s="22"/>
      <c r="F46712" s="22"/>
      <c r="G46712" s="22"/>
      <c r="H46712" s="22"/>
    </row>
    <row r="46713" spans="4:8">
      <c r="D46713" s="22"/>
      <c r="F46713" s="22"/>
      <c r="G46713" s="22"/>
      <c r="H46713" s="22"/>
    </row>
    <row r="46714" spans="4:8">
      <c r="D46714" s="22"/>
      <c r="F46714" s="22"/>
      <c r="G46714" s="22"/>
      <c r="H46714" s="22"/>
    </row>
    <row r="46715" spans="4:8">
      <c r="D46715" s="22"/>
      <c r="F46715" s="22"/>
      <c r="G46715" s="22"/>
      <c r="H46715" s="22"/>
    </row>
    <row r="46716" spans="4:8">
      <c r="D46716" s="22"/>
      <c r="F46716" s="22"/>
      <c r="G46716" s="22"/>
      <c r="H46716" s="22"/>
    </row>
    <row r="46717" spans="4:8">
      <c r="D46717" s="22"/>
      <c r="F46717" s="22"/>
      <c r="G46717" s="22"/>
      <c r="H46717" s="22"/>
    </row>
    <row r="46718" spans="4:8">
      <c r="D46718" s="22"/>
      <c r="F46718" s="22"/>
      <c r="G46718" s="22"/>
      <c r="H46718" s="22"/>
    </row>
    <row r="46719" spans="4:8">
      <c r="D46719" s="22"/>
      <c r="F46719" s="22"/>
      <c r="G46719" s="22"/>
      <c r="H46719" s="22"/>
    </row>
    <row r="46720" spans="4:8">
      <c r="D46720" s="22"/>
      <c r="F46720" s="22"/>
      <c r="G46720" s="22"/>
      <c r="H46720" s="22"/>
    </row>
    <row r="46721" spans="4:8">
      <c r="D46721" s="22"/>
      <c r="F46721" s="22"/>
      <c r="G46721" s="22"/>
      <c r="H46721" s="22"/>
    </row>
    <row r="46722" spans="4:8">
      <c r="D46722" s="22"/>
      <c r="F46722" s="22"/>
      <c r="G46722" s="22"/>
      <c r="H46722" s="22"/>
    </row>
    <row r="46723" spans="4:8">
      <c r="D46723" s="22"/>
      <c r="F46723" s="22"/>
      <c r="G46723" s="22"/>
      <c r="H46723" s="22"/>
    </row>
    <row r="46724" spans="4:8">
      <c r="D46724" s="22"/>
      <c r="F46724" s="22"/>
      <c r="G46724" s="22"/>
      <c r="H46724" s="22"/>
    </row>
    <row r="46725" spans="4:8">
      <c r="D46725" s="22"/>
      <c r="F46725" s="22"/>
      <c r="G46725" s="22"/>
      <c r="H46725" s="22"/>
    </row>
    <row r="46726" spans="4:8">
      <c r="D46726" s="22"/>
      <c r="F46726" s="22"/>
      <c r="G46726" s="22"/>
      <c r="H46726" s="22"/>
    </row>
    <row r="46727" spans="4:8">
      <c r="D46727" s="22"/>
      <c r="F46727" s="22"/>
      <c r="G46727" s="22"/>
      <c r="H46727" s="22"/>
    </row>
    <row r="46728" spans="4:8">
      <c r="D46728" s="22"/>
      <c r="F46728" s="22"/>
      <c r="G46728" s="22"/>
      <c r="H46728" s="22"/>
    </row>
    <row r="46729" spans="4:8">
      <c r="D46729" s="22"/>
      <c r="F46729" s="22"/>
      <c r="G46729" s="22"/>
      <c r="H46729" s="22"/>
    </row>
    <row r="46730" spans="4:8">
      <c r="D46730" s="22"/>
      <c r="F46730" s="22"/>
      <c r="G46730" s="22"/>
      <c r="H46730" s="22"/>
    </row>
    <row r="46731" spans="4:8">
      <c r="D46731" s="22"/>
      <c r="F46731" s="22"/>
      <c r="G46731" s="22"/>
      <c r="H46731" s="22"/>
    </row>
    <row r="46732" spans="4:8">
      <c r="D46732" s="22"/>
      <c r="F46732" s="22"/>
      <c r="G46732" s="22"/>
      <c r="H46732" s="22"/>
    </row>
    <row r="46733" spans="4:8">
      <c r="D46733" s="22"/>
      <c r="F46733" s="22"/>
      <c r="G46733" s="22"/>
      <c r="H46733" s="22"/>
    </row>
    <row r="46734" spans="4:8">
      <c r="D46734" s="22"/>
      <c r="F46734" s="22"/>
      <c r="G46734" s="22"/>
      <c r="H46734" s="22"/>
    </row>
    <row r="46735" spans="4:8">
      <c r="D46735" s="22"/>
      <c r="F46735" s="22"/>
      <c r="G46735" s="22"/>
      <c r="H46735" s="22"/>
    </row>
    <row r="46736" spans="4:8">
      <c r="D46736" s="22"/>
      <c r="F46736" s="22"/>
      <c r="G46736" s="22"/>
      <c r="H46736" s="22"/>
    </row>
    <row r="46737" spans="4:8">
      <c r="D46737" s="22"/>
      <c r="F46737" s="22"/>
      <c r="G46737" s="22"/>
      <c r="H46737" s="22"/>
    </row>
    <row r="46738" spans="4:8">
      <c r="D46738" s="22"/>
      <c r="F46738" s="22"/>
      <c r="G46738" s="22"/>
      <c r="H46738" s="22"/>
    </row>
    <row r="46739" spans="4:8">
      <c r="D46739" s="22"/>
      <c r="F46739" s="22"/>
      <c r="G46739" s="22"/>
      <c r="H46739" s="22"/>
    </row>
    <row r="46740" spans="4:8">
      <c r="D46740" s="22"/>
      <c r="F46740" s="22"/>
      <c r="G46740" s="22"/>
      <c r="H46740" s="22"/>
    </row>
    <row r="46741" spans="4:8">
      <c r="D46741" s="22"/>
      <c r="F46741" s="22"/>
      <c r="G46741" s="22"/>
      <c r="H46741" s="22"/>
    </row>
    <row r="46742" spans="4:8">
      <c r="D46742" s="22"/>
      <c r="F46742" s="22"/>
      <c r="G46742" s="22"/>
      <c r="H46742" s="22"/>
    </row>
    <row r="46743" spans="4:8">
      <c r="D46743" s="22"/>
      <c r="F46743" s="22"/>
      <c r="G46743" s="22"/>
      <c r="H46743" s="22"/>
    </row>
    <row r="46744" spans="4:8">
      <c r="D46744" s="22"/>
      <c r="F46744" s="22"/>
      <c r="G46744" s="22"/>
      <c r="H46744" s="22"/>
    </row>
    <row r="46745" spans="4:8">
      <c r="D46745" s="22"/>
      <c r="F46745" s="22"/>
      <c r="G46745" s="22"/>
      <c r="H46745" s="22"/>
    </row>
    <row r="46746" spans="4:8">
      <c r="D46746" s="22"/>
      <c r="F46746" s="22"/>
      <c r="G46746" s="22"/>
      <c r="H46746" s="22"/>
    </row>
    <row r="46747" spans="4:8">
      <c r="D46747" s="22"/>
      <c r="F46747" s="22"/>
      <c r="G46747" s="22"/>
      <c r="H46747" s="22"/>
    </row>
    <row r="46748" spans="4:8">
      <c r="D46748" s="22"/>
      <c r="F46748" s="22"/>
      <c r="G46748" s="22"/>
      <c r="H46748" s="22"/>
    </row>
    <row r="46749" spans="4:8">
      <c r="D46749" s="22"/>
      <c r="F46749" s="22"/>
      <c r="G46749" s="22"/>
      <c r="H46749" s="22"/>
    </row>
    <row r="46750" spans="4:8">
      <c r="D46750" s="22"/>
      <c r="F46750" s="22"/>
      <c r="G46750" s="22"/>
      <c r="H46750" s="22"/>
    </row>
    <row r="46751" spans="4:8">
      <c r="D46751" s="22"/>
      <c r="F46751" s="22"/>
      <c r="G46751" s="22"/>
      <c r="H46751" s="22"/>
    </row>
    <row r="46752" spans="4:8">
      <c r="D46752" s="22"/>
      <c r="F46752" s="22"/>
      <c r="G46752" s="22"/>
      <c r="H46752" s="22"/>
    </row>
    <row r="46753" spans="4:8">
      <c r="D46753" s="22"/>
      <c r="F46753" s="22"/>
      <c r="G46753" s="22"/>
      <c r="H46753" s="22"/>
    </row>
    <row r="46754" spans="4:8">
      <c r="D46754" s="22"/>
      <c r="F46754" s="22"/>
      <c r="G46754" s="22"/>
      <c r="H46754" s="22"/>
    </row>
    <row r="46755" spans="4:8">
      <c r="D46755" s="22"/>
      <c r="F46755" s="22"/>
      <c r="G46755" s="22"/>
      <c r="H46755" s="22"/>
    </row>
    <row r="46756" spans="4:8">
      <c r="D46756" s="22"/>
      <c r="F46756" s="22"/>
      <c r="G46756" s="22"/>
      <c r="H46756" s="22"/>
    </row>
    <row r="46757" spans="4:8">
      <c r="D46757" s="22"/>
      <c r="F46757" s="22"/>
      <c r="G46757" s="22"/>
      <c r="H46757" s="22"/>
    </row>
    <row r="46758" spans="4:8">
      <c r="D46758" s="22"/>
      <c r="F46758" s="22"/>
      <c r="G46758" s="22"/>
      <c r="H46758" s="22"/>
    </row>
    <row r="46759" spans="4:8">
      <c r="D46759" s="22"/>
      <c r="F46759" s="22"/>
      <c r="G46759" s="22"/>
      <c r="H46759" s="22"/>
    </row>
    <row r="46760" spans="4:8">
      <c r="D46760" s="22"/>
      <c r="F46760" s="22"/>
      <c r="G46760" s="22"/>
      <c r="H46760" s="22"/>
    </row>
    <row r="46761" spans="4:8">
      <c r="D46761" s="22"/>
      <c r="F46761" s="22"/>
      <c r="G46761" s="22"/>
      <c r="H46761" s="22"/>
    </row>
    <row r="46762" spans="4:8">
      <c r="D46762" s="22"/>
      <c r="F46762" s="22"/>
      <c r="G46762" s="22"/>
      <c r="H46762" s="22"/>
    </row>
    <row r="46763" spans="4:8">
      <c r="D46763" s="22"/>
      <c r="F46763" s="22"/>
      <c r="G46763" s="22"/>
      <c r="H46763" s="22"/>
    </row>
    <row r="46764" spans="4:8">
      <c r="D46764" s="22"/>
      <c r="F46764" s="22"/>
      <c r="G46764" s="22"/>
      <c r="H46764" s="22"/>
    </row>
    <row r="46765" spans="4:8">
      <c r="D46765" s="22"/>
      <c r="F46765" s="22"/>
      <c r="G46765" s="22"/>
      <c r="H46765" s="22"/>
    </row>
    <row r="46766" spans="4:8">
      <c r="D46766" s="22"/>
      <c r="F46766" s="22"/>
      <c r="G46766" s="22"/>
      <c r="H46766" s="22"/>
    </row>
    <row r="46767" spans="4:8">
      <c r="D46767" s="22"/>
      <c r="F46767" s="22"/>
      <c r="G46767" s="22"/>
      <c r="H46767" s="22"/>
    </row>
    <row r="46768" spans="4:8">
      <c r="D46768" s="22"/>
      <c r="F46768" s="22"/>
      <c r="G46768" s="22"/>
      <c r="H46768" s="22"/>
    </row>
    <row r="46769" spans="4:8">
      <c r="D46769" s="22"/>
      <c r="F46769" s="22"/>
      <c r="G46769" s="22"/>
      <c r="H46769" s="22"/>
    </row>
    <row r="46770" spans="4:8">
      <c r="D46770" s="22"/>
      <c r="F46770" s="22"/>
      <c r="G46770" s="22"/>
      <c r="H46770" s="22"/>
    </row>
    <row r="46771" spans="4:8">
      <c r="D46771" s="22"/>
      <c r="F46771" s="22"/>
      <c r="G46771" s="22"/>
      <c r="H46771" s="22"/>
    </row>
    <row r="46772" spans="4:8">
      <c r="D46772" s="22"/>
      <c r="F46772" s="22"/>
      <c r="G46772" s="22"/>
      <c r="H46772" s="22"/>
    </row>
    <row r="46773" spans="4:8">
      <c r="D46773" s="22"/>
      <c r="F46773" s="22"/>
      <c r="G46773" s="22"/>
      <c r="H46773" s="22"/>
    </row>
    <row r="46774" spans="4:8">
      <c r="D46774" s="22"/>
      <c r="F46774" s="22"/>
      <c r="G46774" s="22"/>
      <c r="H46774" s="22"/>
    </row>
    <row r="46775" spans="4:8">
      <c r="D46775" s="22"/>
      <c r="F46775" s="22"/>
      <c r="G46775" s="22"/>
      <c r="H46775" s="22"/>
    </row>
    <row r="46776" spans="4:8">
      <c r="D46776" s="22"/>
      <c r="F46776" s="22"/>
      <c r="G46776" s="22"/>
      <c r="H46776" s="22"/>
    </row>
    <row r="46777" spans="4:8">
      <c r="D46777" s="22"/>
      <c r="F46777" s="22"/>
      <c r="G46777" s="22"/>
      <c r="H46777" s="22"/>
    </row>
    <row r="46778" spans="4:8">
      <c r="D46778" s="22"/>
      <c r="F46778" s="22"/>
      <c r="G46778" s="22"/>
      <c r="H46778" s="22"/>
    </row>
    <row r="46779" spans="4:8">
      <c r="D46779" s="22"/>
      <c r="F46779" s="22"/>
      <c r="G46779" s="22"/>
      <c r="H46779" s="22"/>
    </row>
    <row r="46780" spans="4:8">
      <c r="D46780" s="22"/>
      <c r="F46780" s="22"/>
      <c r="G46780" s="22"/>
      <c r="H46780" s="22"/>
    </row>
    <row r="46781" spans="4:8">
      <c r="D46781" s="22"/>
      <c r="F46781" s="22"/>
      <c r="G46781" s="22"/>
      <c r="H46781" s="22"/>
    </row>
    <row r="46782" spans="4:8">
      <c r="D46782" s="22"/>
      <c r="F46782" s="22"/>
      <c r="G46782" s="22"/>
      <c r="H46782" s="22"/>
    </row>
    <row r="46783" spans="4:8">
      <c r="D46783" s="22"/>
      <c r="F46783" s="22"/>
      <c r="G46783" s="22"/>
      <c r="H46783" s="22"/>
    </row>
    <row r="46784" spans="4:8">
      <c r="D46784" s="22"/>
      <c r="F46784" s="22"/>
      <c r="G46784" s="22"/>
      <c r="H46784" s="22"/>
    </row>
    <row r="46785" spans="4:8">
      <c r="D46785" s="22"/>
      <c r="F46785" s="22"/>
      <c r="G46785" s="22"/>
      <c r="H46785" s="22"/>
    </row>
    <row r="46786" spans="4:8">
      <c r="D46786" s="22"/>
      <c r="F46786" s="22"/>
      <c r="G46786" s="22"/>
      <c r="H46786" s="22"/>
    </row>
    <row r="46787" spans="4:8">
      <c r="D46787" s="22"/>
      <c r="F46787" s="22"/>
      <c r="G46787" s="22"/>
      <c r="H46787" s="22"/>
    </row>
    <row r="46788" spans="4:8">
      <c r="D46788" s="22"/>
      <c r="F46788" s="22"/>
      <c r="G46788" s="22"/>
      <c r="H46788" s="22"/>
    </row>
    <row r="46789" spans="4:8">
      <c r="D46789" s="22"/>
      <c r="F46789" s="22"/>
      <c r="G46789" s="22"/>
      <c r="H46789" s="22"/>
    </row>
    <row r="46790" spans="4:8">
      <c r="D46790" s="22"/>
      <c r="F46790" s="22"/>
      <c r="G46790" s="22"/>
      <c r="H46790" s="22"/>
    </row>
    <row r="46791" spans="4:8">
      <c r="D46791" s="22"/>
      <c r="F46791" s="22"/>
      <c r="G46791" s="22"/>
      <c r="H46791" s="22"/>
    </row>
    <row r="46792" spans="4:8">
      <c r="D46792" s="22"/>
      <c r="F46792" s="22"/>
      <c r="G46792" s="22"/>
      <c r="H46792" s="22"/>
    </row>
    <row r="46793" spans="4:8">
      <c r="D46793" s="22"/>
      <c r="F46793" s="22"/>
      <c r="G46793" s="22"/>
      <c r="H46793" s="22"/>
    </row>
    <row r="46794" spans="4:8">
      <c r="D46794" s="22"/>
      <c r="F46794" s="22"/>
      <c r="G46794" s="22"/>
      <c r="H46794" s="22"/>
    </row>
    <row r="46795" spans="4:8">
      <c r="D46795" s="22"/>
      <c r="F46795" s="22"/>
      <c r="G46795" s="22"/>
      <c r="H46795" s="22"/>
    </row>
    <row r="46796" spans="4:8">
      <c r="D46796" s="22"/>
      <c r="F46796" s="22"/>
      <c r="G46796" s="22"/>
      <c r="H46796" s="22"/>
    </row>
    <row r="46797" spans="4:8">
      <c r="D46797" s="22"/>
      <c r="F46797" s="22"/>
      <c r="G46797" s="22"/>
      <c r="H46797" s="22"/>
    </row>
    <row r="46798" spans="4:8">
      <c r="D46798" s="22"/>
      <c r="F46798" s="22"/>
      <c r="G46798" s="22"/>
      <c r="H46798" s="22"/>
    </row>
    <row r="46799" spans="4:8">
      <c r="D46799" s="22"/>
      <c r="F46799" s="22"/>
      <c r="G46799" s="22"/>
      <c r="H46799" s="22"/>
    </row>
    <row r="46800" spans="4:8">
      <c r="D46800" s="22"/>
      <c r="F46800" s="22"/>
      <c r="G46800" s="22"/>
      <c r="H46800" s="22"/>
    </row>
    <row r="46801" spans="4:8">
      <c r="D46801" s="22"/>
      <c r="F46801" s="22"/>
      <c r="G46801" s="22"/>
      <c r="H46801" s="22"/>
    </row>
    <row r="46802" spans="4:8">
      <c r="D46802" s="22"/>
      <c r="F46802" s="22"/>
      <c r="G46802" s="22"/>
      <c r="H46802" s="22"/>
    </row>
    <row r="46803" spans="4:8">
      <c r="D46803" s="22"/>
      <c r="F46803" s="22"/>
      <c r="G46803" s="22"/>
      <c r="H46803" s="22"/>
    </row>
    <row r="46804" spans="4:8">
      <c r="D46804" s="22"/>
      <c r="F46804" s="22"/>
      <c r="G46804" s="22"/>
      <c r="H46804" s="22"/>
    </row>
    <row r="46805" spans="4:8">
      <c r="D46805" s="22"/>
      <c r="F46805" s="22"/>
      <c r="G46805" s="22"/>
      <c r="H46805" s="22"/>
    </row>
    <row r="46806" spans="4:8">
      <c r="D46806" s="22"/>
      <c r="F46806" s="22"/>
      <c r="G46806" s="22"/>
      <c r="H46806" s="22"/>
    </row>
    <row r="46807" spans="4:8">
      <c r="D46807" s="22"/>
      <c r="F46807" s="22"/>
      <c r="G46807" s="22"/>
      <c r="H46807" s="22"/>
    </row>
    <row r="46808" spans="4:8">
      <c r="D46808" s="22"/>
      <c r="F46808" s="22"/>
      <c r="G46808" s="22"/>
      <c r="H46808" s="22"/>
    </row>
    <row r="46809" spans="4:8">
      <c r="D46809" s="22"/>
      <c r="F46809" s="22"/>
      <c r="G46809" s="22"/>
      <c r="H46809" s="22"/>
    </row>
    <row r="46810" spans="4:8">
      <c r="D46810" s="22"/>
      <c r="F46810" s="22"/>
      <c r="G46810" s="22"/>
      <c r="H46810" s="22"/>
    </row>
    <row r="46811" spans="4:8">
      <c r="D46811" s="22"/>
      <c r="F46811" s="22"/>
      <c r="G46811" s="22"/>
      <c r="H46811" s="22"/>
    </row>
    <row r="46812" spans="4:8">
      <c r="D46812" s="22"/>
      <c r="F46812" s="22"/>
      <c r="G46812" s="22"/>
      <c r="H46812" s="22"/>
    </row>
    <row r="46813" spans="4:8">
      <c r="D46813" s="22"/>
      <c r="F46813" s="22"/>
      <c r="G46813" s="22"/>
      <c r="H46813" s="22"/>
    </row>
    <row r="46814" spans="4:8">
      <c r="D46814" s="22"/>
      <c r="F46814" s="22"/>
      <c r="G46814" s="22"/>
      <c r="H46814" s="22"/>
    </row>
    <row r="46815" spans="4:8">
      <c r="D46815" s="22"/>
      <c r="F46815" s="22"/>
      <c r="G46815" s="22"/>
      <c r="H46815" s="22"/>
    </row>
    <row r="46816" spans="4:8">
      <c r="D46816" s="22"/>
      <c r="F46816" s="22"/>
      <c r="G46816" s="22"/>
      <c r="H46816" s="22"/>
    </row>
    <row r="46817" spans="4:8">
      <c r="D46817" s="22"/>
      <c r="F46817" s="22"/>
      <c r="G46817" s="22"/>
      <c r="H46817" s="22"/>
    </row>
    <row r="46818" spans="4:8">
      <c r="D46818" s="22"/>
      <c r="F46818" s="22"/>
      <c r="G46818" s="22"/>
      <c r="H46818" s="22"/>
    </row>
    <row r="46819" spans="4:8">
      <c r="D46819" s="22"/>
      <c r="F46819" s="22"/>
      <c r="G46819" s="22"/>
      <c r="H46819" s="22"/>
    </row>
    <row r="46820" spans="4:8">
      <c r="D46820" s="22"/>
      <c r="F46820" s="22"/>
      <c r="G46820" s="22"/>
      <c r="H46820" s="22"/>
    </row>
    <row r="46821" spans="4:8">
      <c r="D46821" s="22"/>
      <c r="F46821" s="22"/>
      <c r="G46821" s="22"/>
      <c r="H46821" s="22"/>
    </row>
    <row r="46822" spans="4:8">
      <c r="D46822" s="22"/>
      <c r="F46822" s="22"/>
      <c r="G46822" s="22"/>
      <c r="H46822" s="22"/>
    </row>
    <row r="46823" spans="4:8">
      <c r="D46823" s="22"/>
      <c r="F46823" s="22"/>
      <c r="G46823" s="22"/>
      <c r="H46823" s="22"/>
    </row>
    <row r="46824" spans="4:8">
      <c r="D46824" s="22"/>
      <c r="F46824" s="22"/>
      <c r="G46824" s="22"/>
      <c r="H46824" s="22"/>
    </row>
    <row r="46825" spans="4:8">
      <c r="D46825" s="22"/>
      <c r="F46825" s="22"/>
      <c r="G46825" s="22"/>
      <c r="H46825" s="22"/>
    </row>
    <row r="46826" spans="4:8">
      <c r="D46826" s="22"/>
      <c r="F46826" s="22"/>
      <c r="G46826" s="22"/>
      <c r="H46826" s="22"/>
    </row>
    <row r="46827" spans="4:8">
      <c r="D46827" s="22"/>
      <c r="F46827" s="22"/>
      <c r="G46827" s="22"/>
      <c r="H46827" s="22"/>
    </row>
    <row r="46828" spans="4:8">
      <c r="D46828" s="22"/>
      <c r="F46828" s="22"/>
      <c r="G46828" s="22"/>
      <c r="H46828" s="22"/>
    </row>
    <row r="46829" spans="4:8">
      <c r="D46829" s="22"/>
      <c r="F46829" s="22"/>
      <c r="G46829" s="22"/>
      <c r="H46829" s="22"/>
    </row>
    <row r="46830" spans="4:8">
      <c r="D46830" s="22"/>
      <c r="F46830" s="22"/>
      <c r="G46830" s="22"/>
      <c r="H46830" s="22"/>
    </row>
    <row r="46831" spans="4:8">
      <c r="D46831" s="22"/>
      <c r="F46831" s="22"/>
      <c r="G46831" s="22"/>
      <c r="H46831" s="22"/>
    </row>
    <row r="46832" spans="4:8">
      <c r="D46832" s="22"/>
      <c r="F46832" s="22"/>
      <c r="G46832" s="22"/>
      <c r="H46832" s="22"/>
    </row>
    <row r="46833" spans="4:8">
      <c r="D46833" s="22"/>
      <c r="F46833" s="22"/>
      <c r="G46833" s="22"/>
      <c r="H46833" s="22"/>
    </row>
    <row r="46834" spans="4:8">
      <c r="D46834" s="22"/>
      <c r="F46834" s="22"/>
      <c r="G46834" s="22"/>
      <c r="H46834" s="22"/>
    </row>
    <row r="46835" spans="4:8">
      <c r="D46835" s="22"/>
      <c r="F46835" s="22"/>
      <c r="G46835" s="22"/>
      <c r="H46835" s="22"/>
    </row>
    <row r="46836" spans="4:8">
      <c r="D46836" s="22"/>
      <c r="F46836" s="22"/>
      <c r="G46836" s="22"/>
      <c r="H46836" s="22"/>
    </row>
    <row r="46837" spans="4:8">
      <c r="D46837" s="22"/>
      <c r="F46837" s="22"/>
      <c r="G46837" s="22"/>
      <c r="H46837" s="22"/>
    </row>
    <row r="46838" spans="4:8">
      <c r="D46838" s="22"/>
      <c r="F46838" s="22"/>
      <c r="G46838" s="22"/>
      <c r="H46838" s="22"/>
    </row>
    <row r="46839" spans="4:8">
      <c r="D46839" s="22"/>
      <c r="F46839" s="22"/>
      <c r="G46839" s="22"/>
      <c r="H46839" s="22"/>
    </row>
    <row r="46840" spans="4:8">
      <c r="D46840" s="22"/>
      <c r="F46840" s="22"/>
      <c r="G46840" s="22"/>
      <c r="H46840" s="22"/>
    </row>
    <row r="46841" spans="4:8">
      <c r="D46841" s="22"/>
      <c r="F46841" s="22"/>
      <c r="G46841" s="22"/>
      <c r="H46841" s="22"/>
    </row>
    <row r="46842" spans="4:8">
      <c r="D46842" s="22"/>
      <c r="F46842" s="22"/>
      <c r="G46842" s="22"/>
      <c r="H46842" s="22"/>
    </row>
    <row r="46843" spans="4:8">
      <c r="D46843" s="22"/>
      <c r="F46843" s="22"/>
      <c r="G46843" s="22"/>
      <c r="H46843" s="22"/>
    </row>
    <row r="46844" spans="4:8">
      <c r="D46844" s="22"/>
      <c r="F46844" s="22"/>
      <c r="G46844" s="22"/>
      <c r="H46844" s="22"/>
    </row>
    <row r="46845" spans="4:8">
      <c r="D46845" s="22"/>
      <c r="F46845" s="22"/>
      <c r="G46845" s="22"/>
      <c r="H46845" s="22"/>
    </row>
    <row r="46846" spans="4:8">
      <c r="D46846" s="22"/>
      <c r="F46846" s="22"/>
      <c r="G46846" s="22"/>
      <c r="H46846" s="22"/>
    </row>
    <row r="46847" spans="4:8">
      <c r="D46847" s="22"/>
      <c r="F46847" s="22"/>
      <c r="G46847" s="22"/>
      <c r="H46847" s="22"/>
    </row>
    <row r="46848" spans="4:8">
      <c r="D46848" s="22"/>
      <c r="F46848" s="22"/>
      <c r="G46848" s="22"/>
      <c r="H46848" s="22"/>
    </row>
    <row r="46849" spans="4:8">
      <c r="D46849" s="22"/>
      <c r="F46849" s="22"/>
      <c r="G46849" s="22"/>
      <c r="H46849" s="22"/>
    </row>
    <row r="46850" spans="4:8">
      <c r="D46850" s="22"/>
      <c r="F46850" s="22"/>
      <c r="G46850" s="22"/>
      <c r="H46850" s="22"/>
    </row>
    <row r="46851" spans="4:8">
      <c r="D46851" s="22"/>
      <c r="F46851" s="22"/>
      <c r="G46851" s="22"/>
      <c r="H46851" s="22"/>
    </row>
    <row r="46852" spans="4:8">
      <c r="D46852" s="22"/>
      <c r="F46852" s="22"/>
      <c r="G46852" s="22"/>
      <c r="H46852" s="22"/>
    </row>
    <row r="46853" spans="4:8">
      <c r="D46853" s="22"/>
      <c r="F46853" s="22"/>
      <c r="G46853" s="22"/>
      <c r="H46853" s="22"/>
    </row>
    <row r="46854" spans="4:8">
      <c r="D46854" s="22"/>
      <c r="F46854" s="22"/>
      <c r="G46854" s="22"/>
      <c r="H46854" s="22"/>
    </row>
    <row r="46855" spans="4:8">
      <c r="D46855" s="22"/>
      <c r="F46855" s="22"/>
      <c r="G46855" s="22"/>
      <c r="H46855" s="22"/>
    </row>
    <row r="46856" spans="4:8">
      <c r="D46856" s="22"/>
      <c r="F46856" s="22"/>
      <c r="G46856" s="22"/>
      <c r="H46856" s="22"/>
    </row>
    <row r="46857" spans="4:8">
      <c r="D46857" s="22"/>
      <c r="F46857" s="22"/>
      <c r="G46857" s="22"/>
      <c r="H46857" s="22"/>
    </row>
    <row r="46858" spans="4:8">
      <c r="D46858" s="22"/>
      <c r="F46858" s="22"/>
      <c r="G46858" s="22"/>
      <c r="H46858" s="22"/>
    </row>
    <row r="46859" spans="4:8">
      <c r="D46859" s="22"/>
      <c r="F46859" s="22"/>
      <c r="G46859" s="22"/>
      <c r="H46859" s="22"/>
    </row>
    <row r="46860" spans="4:8">
      <c r="D46860" s="22"/>
      <c r="F46860" s="22"/>
      <c r="G46860" s="22"/>
      <c r="H46860" s="22"/>
    </row>
    <row r="46861" spans="4:8">
      <c r="D46861" s="22"/>
      <c r="F46861" s="22"/>
      <c r="G46861" s="22"/>
      <c r="H46861" s="22"/>
    </row>
    <row r="46862" spans="4:8">
      <c r="D46862" s="22"/>
      <c r="F46862" s="22"/>
      <c r="G46862" s="22"/>
      <c r="H46862" s="22"/>
    </row>
    <row r="46863" spans="4:8">
      <c r="D46863" s="22"/>
      <c r="F46863" s="22"/>
      <c r="G46863" s="22"/>
      <c r="H46863" s="22"/>
    </row>
    <row r="46864" spans="4:8">
      <c r="D46864" s="22"/>
      <c r="F46864" s="22"/>
      <c r="G46864" s="22"/>
      <c r="H46864" s="22"/>
    </row>
    <row r="46865" spans="4:8">
      <c r="D46865" s="22"/>
      <c r="F46865" s="22"/>
      <c r="G46865" s="22"/>
      <c r="H46865" s="22"/>
    </row>
    <row r="46866" spans="4:8">
      <c r="D46866" s="22"/>
      <c r="F46866" s="22"/>
      <c r="G46866" s="22"/>
      <c r="H46866" s="22"/>
    </row>
    <row r="46867" spans="4:8">
      <c r="D46867" s="22"/>
      <c r="F46867" s="22"/>
      <c r="G46867" s="22"/>
      <c r="H46867" s="22"/>
    </row>
    <row r="46868" spans="4:8">
      <c r="D46868" s="22"/>
      <c r="F46868" s="22"/>
      <c r="G46868" s="22"/>
      <c r="H46868" s="22"/>
    </row>
    <row r="46869" spans="4:8">
      <c r="D46869" s="22"/>
      <c r="F46869" s="22"/>
      <c r="G46869" s="22"/>
      <c r="H46869" s="22"/>
    </row>
    <row r="46870" spans="4:8">
      <c r="D46870" s="22"/>
      <c r="F46870" s="22"/>
      <c r="G46870" s="22"/>
      <c r="H46870" s="22"/>
    </row>
    <row r="46871" spans="4:8">
      <c r="D46871" s="22"/>
      <c r="F46871" s="22"/>
      <c r="G46871" s="22"/>
      <c r="H46871" s="22"/>
    </row>
    <row r="46872" spans="4:8">
      <c r="D46872" s="22"/>
      <c r="F46872" s="22"/>
      <c r="G46872" s="22"/>
      <c r="H46872" s="22"/>
    </row>
    <row r="46873" spans="4:8">
      <c r="D46873" s="22"/>
      <c r="F46873" s="22"/>
      <c r="G46873" s="22"/>
      <c r="H46873" s="22"/>
    </row>
    <row r="46874" spans="4:8">
      <c r="D46874" s="22"/>
      <c r="F46874" s="22"/>
      <c r="G46874" s="22"/>
      <c r="H46874" s="22"/>
    </row>
    <row r="46875" spans="4:8">
      <c r="D46875" s="22"/>
      <c r="F46875" s="22"/>
      <c r="G46875" s="22"/>
      <c r="H46875" s="22"/>
    </row>
    <row r="46876" spans="4:8">
      <c r="D46876" s="22"/>
      <c r="F46876" s="22"/>
      <c r="G46876" s="22"/>
      <c r="H46876" s="22"/>
    </row>
    <row r="46877" spans="4:8">
      <c r="D46877" s="22"/>
      <c r="F46877" s="22"/>
      <c r="G46877" s="22"/>
      <c r="H46877" s="22"/>
    </row>
    <row r="46878" spans="4:8">
      <c r="D46878" s="22"/>
      <c r="F46878" s="22"/>
      <c r="G46878" s="22"/>
      <c r="H46878" s="22"/>
    </row>
    <row r="46879" spans="4:8">
      <c r="D46879" s="22"/>
      <c r="F46879" s="22"/>
      <c r="G46879" s="22"/>
      <c r="H46879" s="22"/>
    </row>
    <row r="46880" spans="4:8">
      <c r="D46880" s="22"/>
      <c r="F46880" s="22"/>
      <c r="G46880" s="22"/>
      <c r="H46880" s="22"/>
    </row>
    <row r="46881" spans="4:8">
      <c r="D46881" s="22"/>
      <c r="F46881" s="22"/>
      <c r="G46881" s="22"/>
      <c r="H46881" s="22"/>
    </row>
    <row r="46882" spans="4:8">
      <c r="D46882" s="22"/>
      <c r="F46882" s="22"/>
      <c r="G46882" s="22"/>
      <c r="H46882" s="22"/>
    </row>
    <row r="46883" spans="4:8">
      <c r="D46883" s="22"/>
      <c r="F46883" s="22"/>
      <c r="G46883" s="22"/>
      <c r="H46883" s="22"/>
    </row>
    <row r="46884" spans="4:8">
      <c r="D46884" s="22"/>
      <c r="F46884" s="22"/>
      <c r="G46884" s="22"/>
      <c r="H46884" s="22"/>
    </row>
    <row r="46885" spans="4:8">
      <c r="D46885" s="22"/>
      <c r="F46885" s="22"/>
      <c r="G46885" s="22"/>
      <c r="H46885" s="22"/>
    </row>
    <row r="46886" spans="4:8">
      <c r="D46886" s="22"/>
      <c r="F46886" s="22"/>
      <c r="G46886" s="22"/>
      <c r="H46886" s="22"/>
    </row>
    <row r="46887" spans="4:8">
      <c r="D46887" s="22"/>
      <c r="F46887" s="22"/>
      <c r="G46887" s="22"/>
      <c r="H46887" s="22"/>
    </row>
    <row r="46888" spans="4:8">
      <c r="D46888" s="22"/>
      <c r="F46888" s="22"/>
      <c r="G46888" s="22"/>
      <c r="H46888" s="22"/>
    </row>
    <row r="46889" spans="4:8">
      <c r="D46889" s="22"/>
      <c r="F46889" s="22"/>
      <c r="G46889" s="22"/>
      <c r="H46889" s="22"/>
    </row>
    <row r="46890" spans="4:8">
      <c r="D46890" s="22"/>
      <c r="F46890" s="22"/>
      <c r="G46890" s="22"/>
      <c r="H46890" s="22"/>
    </row>
    <row r="46891" spans="4:8">
      <c r="D46891" s="22"/>
      <c r="F46891" s="22"/>
      <c r="G46891" s="22"/>
      <c r="H46891" s="22"/>
    </row>
    <row r="46892" spans="4:8">
      <c r="D46892" s="22"/>
      <c r="F46892" s="22"/>
      <c r="G46892" s="22"/>
      <c r="H46892" s="22"/>
    </row>
    <row r="46893" spans="4:8">
      <c r="D46893" s="22"/>
      <c r="F46893" s="22"/>
      <c r="G46893" s="22"/>
      <c r="H46893" s="22"/>
    </row>
    <row r="46894" spans="4:8">
      <c r="D46894" s="22"/>
      <c r="F46894" s="22"/>
      <c r="G46894" s="22"/>
      <c r="H46894" s="22"/>
    </row>
    <row r="46895" spans="4:8">
      <c r="D46895" s="22"/>
      <c r="F46895" s="22"/>
      <c r="G46895" s="22"/>
      <c r="H46895" s="22"/>
    </row>
    <row r="46896" spans="4:8">
      <c r="D46896" s="22"/>
      <c r="F46896" s="22"/>
      <c r="G46896" s="22"/>
      <c r="H46896" s="22"/>
    </row>
    <row r="46897" spans="4:8">
      <c r="D46897" s="22"/>
      <c r="F46897" s="22"/>
      <c r="G46897" s="22"/>
      <c r="H46897" s="22"/>
    </row>
    <row r="46898" spans="4:8">
      <c r="D46898" s="22"/>
      <c r="F46898" s="22"/>
      <c r="G46898" s="22"/>
      <c r="H46898" s="22"/>
    </row>
    <row r="46899" spans="4:8">
      <c r="D46899" s="22"/>
      <c r="F46899" s="22"/>
      <c r="G46899" s="22"/>
      <c r="H46899" s="22"/>
    </row>
    <row r="46900" spans="4:8">
      <c r="D46900" s="22"/>
      <c r="F46900" s="22"/>
      <c r="G46900" s="22"/>
      <c r="H46900" s="22"/>
    </row>
    <row r="46901" spans="4:8">
      <c r="D46901" s="22"/>
      <c r="F46901" s="22"/>
      <c r="G46901" s="22"/>
      <c r="H46901" s="22"/>
    </row>
    <row r="46902" spans="4:8">
      <c r="D46902" s="22"/>
      <c r="F46902" s="22"/>
      <c r="G46902" s="22"/>
      <c r="H46902" s="22"/>
    </row>
    <row r="46903" spans="4:8">
      <c r="D46903" s="22"/>
      <c r="F46903" s="22"/>
      <c r="G46903" s="22"/>
      <c r="H46903" s="22"/>
    </row>
    <row r="46904" spans="4:8">
      <c r="D46904" s="22"/>
      <c r="F46904" s="22"/>
      <c r="G46904" s="22"/>
      <c r="H46904" s="22"/>
    </row>
    <row r="46905" spans="4:8">
      <c r="D46905" s="22"/>
      <c r="F46905" s="22"/>
      <c r="G46905" s="22"/>
      <c r="H46905" s="22"/>
    </row>
    <row r="46906" spans="4:8">
      <c r="D46906" s="22"/>
      <c r="F46906" s="22"/>
      <c r="G46906" s="22"/>
      <c r="H46906" s="22"/>
    </row>
    <row r="46907" spans="4:8">
      <c r="D46907" s="22"/>
      <c r="F46907" s="22"/>
      <c r="G46907" s="22"/>
      <c r="H46907" s="22"/>
    </row>
    <row r="46908" spans="4:8">
      <c r="D46908" s="22"/>
      <c r="F46908" s="22"/>
      <c r="G46908" s="22"/>
      <c r="H46908" s="22"/>
    </row>
    <row r="46909" spans="4:8">
      <c r="D46909" s="22"/>
      <c r="F46909" s="22"/>
      <c r="G46909" s="22"/>
      <c r="H46909" s="22"/>
    </row>
    <row r="46910" spans="4:8">
      <c r="D46910" s="22"/>
      <c r="F46910" s="22"/>
      <c r="G46910" s="22"/>
      <c r="H46910" s="22"/>
    </row>
    <row r="46911" spans="4:8">
      <c r="D46911" s="22"/>
      <c r="F46911" s="22"/>
      <c r="G46911" s="22"/>
      <c r="H46911" s="22"/>
    </row>
    <row r="46912" spans="4:8">
      <c r="D46912" s="22"/>
      <c r="F46912" s="22"/>
      <c r="G46912" s="22"/>
      <c r="H46912" s="22"/>
    </row>
    <row r="46913" spans="4:8">
      <c r="D46913" s="22"/>
      <c r="F46913" s="22"/>
      <c r="G46913" s="22"/>
      <c r="H46913" s="22"/>
    </row>
    <row r="46914" spans="4:8">
      <c r="D46914" s="22"/>
      <c r="F46914" s="22"/>
      <c r="G46914" s="22"/>
      <c r="H46914" s="22"/>
    </row>
    <row r="46915" spans="4:8">
      <c r="D46915" s="22"/>
      <c r="F46915" s="22"/>
      <c r="G46915" s="22"/>
      <c r="H46915" s="22"/>
    </row>
    <row r="46916" spans="4:8">
      <c r="D46916" s="22"/>
      <c r="F46916" s="22"/>
      <c r="G46916" s="22"/>
      <c r="H46916" s="22"/>
    </row>
    <row r="46917" spans="4:8">
      <c r="D46917" s="22"/>
      <c r="F46917" s="22"/>
      <c r="G46917" s="22"/>
      <c r="H46917" s="22"/>
    </row>
    <row r="46918" spans="4:8">
      <c r="D46918" s="22"/>
      <c r="F46918" s="22"/>
      <c r="G46918" s="22"/>
      <c r="H46918" s="22"/>
    </row>
    <row r="46919" spans="4:8">
      <c r="D46919" s="22"/>
      <c r="F46919" s="22"/>
      <c r="G46919" s="22"/>
      <c r="H46919" s="22"/>
    </row>
    <row r="46920" spans="4:8">
      <c r="D46920" s="22"/>
      <c r="F46920" s="22"/>
      <c r="G46920" s="22"/>
      <c r="H46920" s="22"/>
    </row>
    <row r="46921" spans="4:8">
      <c r="D46921" s="22"/>
      <c r="F46921" s="22"/>
      <c r="G46921" s="22"/>
      <c r="H46921" s="22"/>
    </row>
    <row r="46922" spans="4:8">
      <c r="D46922" s="22"/>
      <c r="F46922" s="22"/>
      <c r="G46922" s="22"/>
      <c r="H46922" s="22"/>
    </row>
    <row r="46923" spans="4:8">
      <c r="D46923" s="22"/>
      <c r="F46923" s="22"/>
      <c r="G46923" s="22"/>
      <c r="H46923" s="22"/>
    </row>
    <row r="46924" spans="4:8">
      <c r="D46924" s="22"/>
      <c r="F46924" s="22"/>
      <c r="G46924" s="22"/>
      <c r="H46924" s="22"/>
    </row>
    <row r="46925" spans="4:8">
      <c r="D46925" s="22"/>
      <c r="F46925" s="22"/>
      <c r="G46925" s="22"/>
      <c r="H46925" s="22"/>
    </row>
    <row r="46926" spans="4:8">
      <c r="D46926" s="22"/>
      <c r="F46926" s="22"/>
      <c r="G46926" s="22"/>
      <c r="H46926" s="22"/>
    </row>
    <row r="46927" spans="4:8">
      <c r="D46927" s="22"/>
      <c r="F46927" s="22"/>
      <c r="G46927" s="22"/>
      <c r="H46927" s="22"/>
    </row>
    <row r="46928" spans="4:8">
      <c r="D46928" s="22"/>
      <c r="F46928" s="22"/>
      <c r="G46928" s="22"/>
      <c r="H46928" s="22"/>
    </row>
    <row r="46929" spans="4:8">
      <c r="D46929" s="22"/>
      <c r="F46929" s="22"/>
      <c r="G46929" s="22"/>
      <c r="H46929" s="22"/>
    </row>
    <row r="46930" spans="4:8">
      <c r="D46930" s="22"/>
      <c r="F46930" s="22"/>
      <c r="G46930" s="22"/>
      <c r="H46930" s="22"/>
    </row>
    <row r="46931" spans="4:8">
      <c r="D46931" s="22"/>
      <c r="F46931" s="22"/>
      <c r="G46931" s="22"/>
      <c r="H46931" s="22"/>
    </row>
    <row r="46932" spans="4:8">
      <c r="D46932" s="22"/>
      <c r="F46932" s="22"/>
      <c r="G46932" s="22"/>
      <c r="H46932" s="22"/>
    </row>
    <row r="46933" spans="4:8">
      <c r="D46933" s="22"/>
      <c r="F46933" s="22"/>
      <c r="G46933" s="22"/>
      <c r="H46933" s="22"/>
    </row>
    <row r="46934" spans="4:8">
      <c r="D46934" s="22"/>
      <c r="F46934" s="22"/>
      <c r="G46934" s="22"/>
      <c r="H46934" s="22"/>
    </row>
    <row r="46935" spans="4:8">
      <c r="D46935" s="22"/>
      <c r="F46935" s="22"/>
      <c r="G46935" s="22"/>
      <c r="H46935" s="22"/>
    </row>
    <row r="46936" spans="4:8">
      <c r="D46936" s="22"/>
      <c r="F46936" s="22"/>
      <c r="G46936" s="22"/>
      <c r="H46936" s="22"/>
    </row>
    <row r="46937" spans="4:8">
      <c r="D46937" s="22"/>
      <c r="F46937" s="22"/>
      <c r="G46937" s="22"/>
      <c r="H46937" s="22"/>
    </row>
    <row r="46938" spans="4:8">
      <c r="D46938" s="22"/>
      <c r="F46938" s="22"/>
      <c r="G46938" s="22"/>
      <c r="H46938" s="22"/>
    </row>
    <row r="46939" spans="4:8">
      <c r="D46939" s="22"/>
      <c r="F46939" s="22"/>
      <c r="G46939" s="22"/>
      <c r="H46939" s="22"/>
    </row>
    <row r="46940" spans="4:8">
      <c r="D46940" s="22"/>
      <c r="F46940" s="22"/>
      <c r="G46940" s="22"/>
      <c r="H46940" s="22"/>
    </row>
    <row r="46941" spans="4:8">
      <c r="D46941" s="22"/>
      <c r="F46941" s="22"/>
      <c r="G46941" s="22"/>
      <c r="H46941" s="22"/>
    </row>
    <row r="46942" spans="4:8">
      <c r="D46942" s="22"/>
      <c r="F46942" s="22"/>
      <c r="G46942" s="22"/>
      <c r="H46942" s="22"/>
    </row>
    <row r="46943" spans="4:8">
      <c r="D46943" s="22"/>
      <c r="F46943" s="22"/>
      <c r="G46943" s="22"/>
      <c r="H46943" s="22"/>
    </row>
    <row r="46944" spans="4:8">
      <c r="D46944" s="22"/>
      <c r="F46944" s="22"/>
      <c r="G46944" s="22"/>
      <c r="H46944" s="22"/>
    </row>
    <row r="46945" spans="4:8">
      <c r="D46945" s="22"/>
      <c r="F46945" s="22"/>
      <c r="G46945" s="22"/>
      <c r="H46945" s="22"/>
    </row>
    <row r="46946" spans="4:8">
      <c r="D46946" s="22"/>
      <c r="F46946" s="22"/>
      <c r="G46946" s="22"/>
      <c r="H46946" s="22"/>
    </row>
    <row r="46947" spans="4:8">
      <c r="D46947" s="22"/>
      <c r="F46947" s="22"/>
      <c r="G46947" s="22"/>
      <c r="H46947" s="22"/>
    </row>
    <row r="46948" spans="4:8">
      <c r="D46948" s="22"/>
      <c r="F46948" s="22"/>
      <c r="G46948" s="22"/>
      <c r="H46948" s="22"/>
    </row>
    <row r="46949" spans="4:8">
      <c r="D46949" s="22"/>
      <c r="F46949" s="22"/>
      <c r="G46949" s="22"/>
      <c r="H46949" s="22"/>
    </row>
    <row r="46950" spans="4:8">
      <c r="D46950" s="22"/>
      <c r="F46950" s="22"/>
      <c r="G46950" s="22"/>
      <c r="H46950" s="22"/>
    </row>
    <row r="46951" spans="4:8">
      <c r="D46951" s="22"/>
      <c r="F46951" s="22"/>
      <c r="G46951" s="22"/>
      <c r="H46951" s="22"/>
    </row>
    <row r="46952" spans="4:8">
      <c r="D46952" s="22"/>
      <c r="F46952" s="22"/>
      <c r="G46952" s="22"/>
      <c r="H46952" s="22"/>
    </row>
    <row r="46953" spans="4:8">
      <c r="D46953" s="22"/>
      <c r="F46953" s="22"/>
      <c r="G46953" s="22"/>
      <c r="H46953" s="22"/>
    </row>
    <row r="46954" spans="4:8">
      <c r="D46954" s="22"/>
      <c r="F46954" s="22"/>
      <c r="G46954" s="22"/>
      <c r="H46954" s="22"/>
    </row>
    <row r="46955" spans="4:8">
      <c r="D46955" s="22"/>
      <c r="F46955" s="22"/>
      <c r="G46955" s="22"/>
      <c r="H46955" s="22"/>
    </row>
    <row r="46956" spans="4:8">
      <c r="D46956" s="22"/>
      <c r="F46956" s="22"/>
      <c r="G46956" s="22"/>
      <c r="H46956" s="22"/>
    </row>
    <row r="46957" spans="4:8">
      <c r="D46957" s="22"/>
      <c r="F46957" s="22"/>
      <c r="G46957" s="22"/>
      <c r="H46957" s="22"/>
    </row>
    <row r="46958" spans="4:8">
      <c r="D46958" s="22"/>
      <c r="F46958" s="22"/>
      <c r="G46958" s="22"/>
      <c r="H46958" s="22"/>
    </row>
    <row r="46959" spans="4:8">
      <c r="D46959" s="22"/>
      <c r="F46959" s="22"/>
      <c r="G46959" s="22"/>
      <c r="H46959" s="22"/>
    </row>
    <row r="46960" spans="4:8">
      <c r="D46960" s="22"/>
      <c r="F46960" s="22"/>
      <c r="G46960" s="22"/>
      <c r="H46960" s="22"/>
    </row>
    <row r="46961" spans="4:8">
      <c r="D46961" s="22"/>
      <c r="F46961" s="22"/>
      <c r="G46961" s="22"/>
      <c r="H46961" s="22"/>
    </row>
    <row r="46962" spans="4:8">
      <c r="D46962" s="22"/>
      <c r="F46962" s="22"/>
      <c r="G46962" s="22"/>
      <c r="H46962" s="22"/>
    </row>
    <row r="46963" spans="4:8">
      <c r="D46963" s="22"/>
      <c r="F46963" s="22"/>
      <c r="G46963" s="22"/>
      <c r="H46963" s="22"/>
    </row>
    <row r="46964" spans="4:8">
      <c r="D46964" s="22"/>
      <c r="F46964" s="22"/>
      <c r="G46964" s="22"/>
      <c r="H46964" s="22"/>
    </row>
    <row r="46965" spans="4:8">
      <c r="D46965" s="22"/>
      <c r="F46965" s="22"/>
      <c r="G46965" s="22"/>
      <c r="H46965" s="22"/>
    </row>
    <row r="46966" spans="4:8">
      <c r="D46966" s="22"/>
      <c r="F46966" s="22"/>
      <c r="G46966" s="22"/>
      <c r="H46966" s="22"/>
    </row>
    <row r="46967" spans="4:8">
      <c r="D46967" s="22"/>
      <c r="F46967" s="22"/>
      <c r="G46967" s="22"/>
      <c r="H46967" s="22"/>
    </row>
    <row r="46968" spans="4:8">
      <c r="D46968" s="22"/>
      <c r="F46968" s="22"/>
      <c r="G46968" s="22"/>
      <c r="H46968" s="22"/>
    </row>
    <row r="46969" spans="4:8">
      <c r="D46969" s="22"/>
      <c r="F46969" s="22"/>
      <c r="G46969" s="22"/>
      <c r="H46969" s="22"/>
    </row>
    <row r="46970" spans="4:8">
      <c r="D46970" s="22"/>
      <c r="F46970" s="22"/>
      <c r="G46970" s="22"/>
      <c r="H46970" s="22"/>
    </row>
    <row r="46971" spans="4:8">
      <c r="D46971" s="22"/>
      <c r="F46971" s="22"/>
      <c r="G46971" s="22"/>
      <c r="H46971" s="22"/>
    </row>
    <row r="46972" spans="4:8">
      <c r="D46972" s="22"/>
      <c r="F46972" s="22"/>
      <c r="G46972" s="22"/>
      <c r="H46972" s="22"/>
    </row>
    <row r="46973" spans="4:8">
      <c r="D46973" s="22"/>
      <c r="F46973" s="22"/>
      <c r="G46973" s="22"/>
      <c r="H46973" s="22"/>
    </row>
    <row r="46974" spans="4:8">
      <c r="D46974" s="22"/>
      <c r="F46974" s="22"/>
      <c r="G46974" s="22"/>
      <c r="H46974" s="22"/>
    </row>
    <row r="46975" spans="4:8">
      <c r="D46975" s="22"/>
      <c r="F46975" s="22"/>
      <c r="G46975" s="22"/>
      <c r="H46975" s="22"/>
    </row>
    <row r="46976" spans="4:8">
      <c r="D46976" s="22"/>
      <c r="F46976" s="22"/>
      <c r="G46976" s="22"/>
      <c r="H46976" s="22"/>
    </row>
    <row r="46977" spans="4:8">
      <c r="D46977" s="22"/>
      <c r="F46977" s="22"/>
      <c r="G46977" s="22"/>
      <c r="H46977" s="22"/>
    </row>
    <row r="46978" spans="4:8">
      <c r="D46978" s="22"/>
      <c r="F46978" s="22"/>
      <c r="G46978" s="22"/>
      <c r="H46978" s="22"/>
    </row>
    <row r="46979" spans="4:8">
      <c r="D46979" s="22"/>
      <c r="F46979" s="22"/>
      <c r="G46979" s="22"/>
      <c r="H46979" s="22"/>
    </row>
    <row r="46980" spans="4:8">
      <c r="D46980" s="22"/>
      <c r="F46980" s="22"/>
      <c r="G46980" s="22"/>
      <c r="H46980" s="22"/>
    </row>
    <row r="46981" spans="4:8">
      <c r="D46981" s="22"/>
      <c r="F46981" s="22"/>
      <c r="G46981" s="22"/>
      <c r="H46981" s="22"/>
    </row>
    <row r="46982" spans="4:8">
      <c r="D46982" s="22"/>
      <c r="F46982" s="22"/>
      <c r="G46982" s="22"/>
      <c r="H46982" s="22"/>
    </row>
    <row r="46983" spans="4:8">
      <c r="D46983" s="22"/>
      <c r="F46983" s="22"/>
      <c r="G46983" s="22"/>
      <c r="H46983" s="22"/>
    </row>
    <row r="46984" spans="4:8">
      <c r="D46984" s="22"/>
      <c r="F46984" s="22"/>
      <c r="G46984" s="22"/>
      <c r="H46984" s="22"/>
    </row>
    <row r="46985" spans="4:8">
      <c r="D46985" s="22"/>
      <c r="F46985" s="22"/>
      <c r="G46985" s="22"/>
      <c r="H46985" s="22"/>
    </row>
    <row r="46986" spans="4:8">
      <c r="D46986" s="22"/>
      <c r="F46986" s="22"/>
      <c r="G46986" s="22"/>
      <c r="H46986" s="22"/>
    </row>
    <row r="46987" spans="4:8">
      <c r="D46987" s="22"/>
      <c r="F46987" s="22"/>
      <c r="G46987" s="22"/>
      <c r="H46987" s="22"/>
    </row>
    <row r="46988" spans="4:8">
      <c r="D46988" s="22"/>
      <c r="F46988" s="22"/>
      <c r="G46988" s="22"/>
      <c r="H46988" s="22"/>
    </row>
    <row r="46989" spans="4:8">
      <c r="D46989" s="22"/>
      <c r="F46989" s="22"/>
      <c r="G46989" s="22"/>
      <c r="H46989" s="22"/>
    </row>
    <row r="46990" spans="4:8">
      <c r="D46990" s="22"/>
      <c r="F46990" s="22"/>
      <c r="G46990" s="22"/>
      <c r="H46990" s="22"/>
    </row>
    <row r="46991" spans="4:8">
      <c r="D46991" s="22"/>
      <c r="F46991" s="22"/>
      <c r="G46991" s="22"/>
      <c r="H46991" s="22"/>
    </row>
    <row r="46992" spans="4:8">
      <c r="D46992" s="22"/>
      <c r="F46992" s="22"/>
      <c r="G46992" s="22"/>
      <c r="H46992" s="22"/>
    </row>
    <row r="46993" spans="4:8">
      <c r="D46993" s="22"/>
      <c r="F46993" s="22"/>
      <c r="G46993" s="22"/>
      <c r="H46993" s="22"/>
    </row>
    <row r="46994" spans="4:8">
      <c r="D46994" s="22"/>
      <c r="F46994" s="22"/>
      <c r="G46994" s="22"/>
      <c r="H46994" s="22"/>
    </row>
    <row r="46995" spans="4:8">
      <c r="D46995" s="22"/>
      <c r="F46995" s="22"/>
      <c r="G46995" s="22"/>
      <c r="H46995" s="22"/>
    </row>
    <row r="46996" spans="4:8">
      <c r="D46996" s="22"/>
      <c r="F46996" s="22"/>
      <c r="G46996" s="22"/>
      <c r="H46996" s="22"/>
    </row>
    <row r="46997" spans="4:8">
      <c r="D46997" s="22"/>
      <c r="F46997" s="22"/>
      <c r="G46997" s="22"/>
      <c r="H46997" s="22"/>
    </row>
    <row r="46998" spans="4:8">
      <c r="D46998" s="22"/>
      <c r="F46998" s="22"/>
      <c r="G46998" s="22"/>
      <c r="H46998" s="22"/>
    </row>
    <row r="46999" spans="4:8">
      <c r="D46999" s="22"/>
      <c r="F46999" s="22"/>
      <c r="G46999" s="22"/>
      <c r="H46999" s="22"/>
    </row>
    <row r="47000" spans="4:8">
      <c r="D47000" s="22"/>
      <c r="F47000" s="22"/>
      <c r="G47000" s="22"/>
      <c r="H47000" s="22"/>
    </row>
    <row r="47001" spans="4:8">
      <c r="D47001" s="22"/>
      <c r="F47001" s="22"/>
      <c r="G47001" s="22"/>
      <c r="H47001" s="22"/>
    </row>
    <row r="47002" spans="4:8">
      <c r="D47002" s="22"/>
      <c r="F47002" s="22"/>
      <c r="G47002" s="22"/>
      <c r="H47002" s="22"/>
    </row>
    <row r="47003" spans="4:8">
      <c r="D47003" s="22"/>
      <c r="F47003" s="22"/>
      <c r="G47003" s="22"/>
      <c r="H47003" s="22"/>
    </row>
    <row r="47004" spans="4:8">
      <c r="D47004" s="22"/>
      <c r="F47004" s="22"/>
      <c r="G47004" s="22"/>
      <c r="H47004" s="22"/>
    </row>
    <row r="47005" spans="4:8">
      <c r="D47005" s="22"/>
      <c r="F47005" s="22"/>
      <c r="G47005" s="22"/>
      <c r="H47005" s="22"/>
    </row>
    <row r="47006" spans="4:8">
      <c r="D47006" s="22"/>
      <c r="F47006" s="22"/>
      <c r="G47006" s="22"/>
      <c r="H47006" s="22"/>
    </row>
    <row r="47007" spans="4:8">
      <c r="D47007" s="22"/>
      <c r="F47007" s="22"/>
      <c r="G47007" s="22"/>
      <c r="H47007" s="22"/>
    </row>
    <row r="47008" spans="4:8">
      <c r="D47008" s="22"/>
      <c r="F47008" s="22"/>
      <c r="G47008" s="22"/>
      <c r="H47008" s="22"/>
    </row>
    <row r="47009" spans="4:8">
      <c r="D47009" s="22"/>
      <c r="F47009" s="22"/>
      <c r="G47009" s="22"/>
      <c r="H47009" s="22"/>
    </row>
    <row r="47010" spans="4:8">
      <c r="D47010" s="22"/>
      <c r="F47010" s="22"/>
      <c r="G47010" s="22"/>
      <c r="H47010" s="22"/>
    </row>
    <row r="47011" spans="4:8">
      <c r="D47011" s="22"/>
      <c r="F47011" s="22"/>
      <c r="G47011" s="22"/>
      <c r="H47011" s="22"/>
    </row>
    <row r="47012" spans="4:8">
      <c r="D47012" s="22"/>
      <c r="F47012" s="22"/>
      <c r="G47012" s="22"/>
      <c r="H47012" s="22"/>
    </row>
    <row r="47013" spans="4:8">
      <c r="D47013" s="22"/>
      <c r="F47013" s="22"/>
      <c r="G47013" s="22"/>
      <c r="H47013" s="22"/>
    </row>
    <row r="47014" spans="4:8">
      <c r="D47014" s="22"/>
      <c r="F47014" s="22"/>
      <c r="G47014" s="22"/>
      <c r="H47014" s="22"/>
    </row>
    <row r="47015" spans="4:8">
      <c r="D47015" s="22"/>
      <c r="F47015" s="22"/>
      <c r="G47015" s="22"/>
      <c r="H47015" s="22"/>
    </row>
    <row r="47016" spans="4:8">
      <c r="D47016" s="22"/>
      <c r="F47016" s="22"/>
      <c r="G47016" s="22"/>
      <c r="H47016" s="22"/>
    </row>
    <row r="47017" spans="4:8">
      <c r="D47017" s="22"/>
      <c r="F47017" s="22"/>
      <c r="G47017" s="22"/>
      <c r="H47017" s="22"/>
    </row>
    <row r="47018" spans="4:8">
      <c r="D47018" s="22"/>
      <c r="F47018" s="22"/>
      <c r="G47018" s="22"/>
      <c r="H47018" s="22"/>
    </row>
    <row r="47019" spans="4:8">
      <c r="D47019" s="22"/>
      <c r="F47019" s="22"/>
      <c r="G47019" s="22"/>
      <c r="H47019" s="22"/>
    </row>
    <row r="47020" spans="4:8">
      <c r="D47020" s="22"/>
      <c r="F47020" s="22"/>
      <c r="G47020" s="22"/>
      <c r="H47020" s="22"/>
    </row>
    <row r="47021" spans="4:8">
      <c r="D47021" s="22"/>
      <c r="F47021" s="22"/>
      <c r="G47021" s="22"/>
      <c r="H47021" s="22"/>
    </row>
    <row r="47022" spans="4:8">
      <c r="D47022" s="22"/>
      <c r="F47022" s="22"/>
      <c r="G47022" s="22"/>
      <c r="H47022" s="22"/>
    </row>
    <row r="47023" spans="4:8">
      <c r="D47023" s="22"/>
      <c r="F47023" s="22"/>
      <c r="G47023" s="22"/>
      <c r="H47023" s="22"/>
    </row>
    <row r="47024" spans="4:8">
      <c r="D47024" s="22"/>
      <c r="F47024" s="22"/>
      <c r="G47024" s="22"/>
      <c r="H47024" s="22"/>
    </row>
    <row r="47025" spans="4:8">
      <c r="D47025" s="22"/>
      <c r="F47025" s="22"/>
      <c r="G47025" s="22"/>
      <c r="H47025" s="22"/>
    </row>
    <row r="47026" spans="4:8">
      <c r="D47026" s="22"/>
      <c r="F47026" s="22"/>
      <c r="G47026" s="22"/>
      <c r="H47026" s="22"/>
    </row>
    <row r="47027" spans="4:8">
      <c r="D47027" s="22"/>
      <c r="F47027" s="22"/>
      <c r="G47027" s="22"/>
      <c r="H47027" s="22"/>
    </row>
    <row r="47028" spans="4:8">
      <c r="D47028" s="22"/>
      <c r="F47028" s="22"/>
      <c r="G47028" s="22"/>
      <c r="H47028" s="22"/>
    </row>
    <row r="47029" spans="4:8">
      <c r="D47029" s="22"/>
      <c r="F47029" s="22"/>
      <c r="G47029" s="22"/>
      <c r="H47029" s="22"/>
    </row>
    <row r="47030" spans="4:8">
      <c r="D47030" s="22"/>
      <c r="F47030" s="22"/>
      <c r="G47030" s="22"/>
      <c r="H47030" s="22"/>
    </row>
    <row r="47031" spans="4:8">
      <c r="D47031" s="22"/>
      <c r="F47031" s="22"/>
      <c r="G47031" s="22"/>
      <c r="H47031" s="22"/>
    </row>
    <row r="47032" spans="4:8">
      <c r="D47032" s="22"/>
      <c r="F47032" s="22"/>
      <c r="G47032" s="22"/>
      <c r="H47032" s="22"/>
    </row>
    <row r="47033" spans="4:8">
      <c r="D47033" s="22"/>
      <c r="F47033" s="22"/>
      <c r="G47033" s="22"/>
      <c r="H47033" s="22"/>
    </row>
    <row r="47034" spans="4:8">
      <c r="D47034" s="22"/>
      <c r="F47034" s="22"/>
      <c r="G47034" s="22"/>
      <c r="H47034" s="22"/>
    </row>
    <row r="47035" spans="4:8">
      <c r="D47035" s="22"/>
      <c r="F47035" s="22"/>
      <c r="G47035" s="22"/>
      <c r="H47035" s="22"/>
    </row>
    <row r="47036" spans="4:8">
      <c r="D47036" s="22"/>
      <c r="F47036" s="22"/>
      <c r="G47036" s="22"/>
      <c r="H47036" s="22"/>
    </row>
    <row r="47037" spans="4:8">
      <c r="D47037" s="22"/>
      <c r="F47037" s="22"/>
      <c r="G47037" s="22"/>
      <c r="H47037" s="22"/>
    </row>
    <row r="47038" spans="4:8">
      <c r="D47038" s="22"/>
      <c r="F47038" s="22"/>
      <c r="G47038" s="22"/>
      <c r="H47038" s="22"/>
    </row>
    <row r="47039" spans="4:8">
      <c r="D47039" s="22"/>
      <c r="F47039" s="22"/>
      <c r="G47039" s="22"/>
      <c r="H47039" s="22"/>
    </row>
    <row r="47040" spans="4:8">
      <c r="D47040" s="22"/>
      <c r="F47040" s="22"/>
      <c r="G47040" s="22"/>
      <c r="H47040" s="22"/>
    </row>
    <row r="47041" spans="4:8">
      <c r="D47041" s="22"/>
      <c r="F47041" s="22"/>
      <c r="G47041" s="22"/>
      <c r="H47041" s="22"/>
    </row>
    <row r="47042" spans="4:8">
      <c r="D47042" s="22"/>
      <c r="F47042" s="22"/>
      <c r="G47042" s="22"/>
      <c r="H47042" s="22"/>
    </row>
    <row r="47043" spans="4:8">
      <c r="D47043" s="22"/>
      <c r="F47043" s="22"/>
      <c r="G47043" s="22"/>
      <c r="H47043" s="22"/>
    </row>
    <row r="47044" spans="4:8">
      <c r="D47044" s="22"/>
      <c r="F47044" s="22"/>
      <c r="G47044" s="22"/>
      <c r="H47044" s="22"/>
    </row>
    <row r="47045" spans="4:8">
      <c r="D47045" s="22"/>
      <c r="F47045" s="22"/>
      <c r="G47045" s="22"/>
      <c r="H47045" s="22"/>
    </row>
    <row r="47046" spans="4:8">
      <c r="D47046" s="22"/>
      <c r="F47046" s="22"/>
      <c r="G47046" s="22"/>
      <c r="H47046" s="22"/>
    </row>
    <row r="47047" spans="4:8">
      <c r="D47047" s="22"/>
      <c r="F47047" s="22"/>
      <c r="G47047" s="22"/>
      <c r="H47047" s="22"/>
    </row>
    <row r="47048" spans="4:8">
      <c r="D47048" s="22"/>
      <c r="F47048" s="22"/>
      <c r="G47048" s="22"/>
      <c r="H47048" s="22"/>
    </row>
    <row r="47049" spans="4:8">
      <c r="D47049" s="22"/>
      <c r="F47049" s="22"/>
      <c r="G47049" s="22"/>
      <c r="H47049" s="22"/>
    </row>
    <row r="47050" spans="4:8">
      <c r="D47050" s="22"/>
      <c r="F47050" s="22"/>
      <c r="G47050" s="22"/>
      <c r="H47050" s="22"/>
    </row>
    <row r="47051" spans="4:8">
      <c r="D47051" s="22"/>
      <c r="F47051" s="22"/>
      <c r="G47051" s="22"/>
      <c r="H47051" s="22"/>
    </row>
    <row r="47052" spans="4:8">
      <c r="D47052" s="22"/>
      <c r="F47052" s="22"/>
      <c r="G47052" s="22"/>
      <c r="H47052" s="22"/>
    </row>
    <row r="47053" spans="4:8">
      <c r="D47053" s="22"/>
      <c r="F47053" s="22"/>
      <c r="G47053" s="22"/>
      <c r="H47053" s="22"/>
    </row>
    <row r="47054" spans="4:8">
      <c r="D47054" s="22"/>
      <c r="F47054" s="22"/>
      <c r="G47054" s="22"/>
      <c r="H47054" s="22"/>
    </row>
    <row r="47055" spans="4:8">
      <c r="D47055" s="22"/>
      <c r="F47055" s="22"/>
      <c r="G47055" s="22"/>
      <c r="H47055" s="22"/>
    </row>
    <row r="47056" spans="4:8">
      <c r="D47056" s="22"/>
      <c r="F47056" s="22"/>
      <c r="G47056" s="22"/>
      <c r="H47056" s="22"/>
    </row>
    <row r="47057" spans="4:8">
      <c r="D47057" s="22"/>
      <c r="F47057" s="22"/>
      <c r="G47057" s="22"/>
      <c r="H47057" s="22"/>
    </row>
    <row r="47058" spans="4:8">
      <c r="D47058" s="22"/>
      <c r="F47058" s="22"/>
      <c r="G47058" s="22"/>
      <c r="H47058" s="22"/>
    </row>
    <row r="47059" spans="4:8">
      <c r="D47059" s="22"/>
      <c r="F47059" s="22"/>
      <c r="G47059" s="22"/>
      <c r="H47059" s="22"/>
    </row>
    <row r="47060" spans="4:8">
      <c r="D47060" s="22"/>
      <c r="F47060" s="22"/>
      <c r="G47060" s="22"/>
      <c r="H47060" s="22"/>
    </row>
    <row r="47061" spans="4:8">
      <c r="D47061" s="22"/>
      <c r="F47061" s="22"/>
      <c r="G47061" s="22"/>
      <c r="H47061" s="22"/>
    </row>
    <row r="47062" spans="4:8">
      <c r="D47062" s="22"/>
      <c r="F47062" s="22"/>
      <c r="G47062" s="22"/>
      <c r="H47062" s="22"/>
    </row>
    <row r="47063" spans="4:8">
      <c r="D47063" s="22"/>
      <c r="F47063" s="22"/>
      <c r="G47063" s="22"/>
      <c r="H47063" s="22"/>
    </row>
    <row r="47064" spans="4:8">
      <c r="D47064" s="22"/>
      <c r="F47064" s="22"/>
      <c r="G47064" s="22"/>
      <c r="H47064" s="22"/>
    </row>
    <row r="47065" spans="4:8">
      <c r="D47065" s="22"/>
      <c r="F47065" s="22"/>
      <c r="G47065" s="22"/>
      <c r="H47065" s="22"/>
    </row>
    <row r="47066" spans="4:8">
      <c r="D47066" s="22"/>
      <c r="F47066" s="22"/>
      <c r="G47066" s="22"/>
      <c r="H47066" s="22"/>
    </row>
    <row r="47067" spans="4:8">
      <c r="D47067" s="22"/>
      <c r="F47067" s="22"/>
      <c r="G47067" s="22"/>
      <c r="H47067" s="22"/>
    </row>
    <row r="47068" spans="4:8">
      <c r="D47068" s="22"/>
      <c r="F47068" s="22"/>
      <c r="G47068" s="22"/>
      <c r="H47068" s="22"/>
    </row>
    <row r="47069" spans="4:8">
      <c r="D47069" s="22"/>
      <c r="F47069" s="22"/>
      <c r="G47069" s="22"/>
      <c r="H47069" s="22"/>
    </row>
    <row r="47070" spans="4:8">
      <c r="D47070" s="22"/>
      <c r="F47070" s="22"/>
      <c r="G47070" s="22"/>
      <c r="H47070" s="22"/>
    </row>
    <row r="47071" spans="4:8">
      <c r="D47071" s="22"/>
      <c r="F47071" s="22"/>
      <c r="G47071" s="22"/>
      <c r="H47071" s="22"/>
    </row>
    <row r="47072" spans="4:8">
      <c r="D47072" s="22"/>
      <c r="F47072" s="22"/>
      <c r="G47072" s="22"/>
      <c r="H47072" s="22"/>
    </row>
    <row r="47073" spans="4:8">
      <c r="D47073" s="22"/>
      <c r="F47073" s="22"/>
      <c r="G47073" s="22"/>
      <c r="H47073" s="22"/>
    </row>
    <row r="47074" spans="4:8">
      <c r="D47074" s="22"/>
      <c r="F47074" s="22"/>
      <c r="G47074" s="22"/>
      <c r="H47074" s="22"/>
    </row>
    <row r="47075" spans="4:8">
      <c r="D47075" s="22"/>
      <c r="F47075" s="22"/>
      <c r="G47075" s="22"/>
      <c r="H47075" s="22"/>
    </row>
    <row r="47076" spans="4:8">
      <c r="D47076" s="22"/>
      <c r="F47076" s="22"/>
      <c r="G47076" s="22"/>
      <c r="H47076" s="22"/>
    </row>
    <row r="47077" spans="4:8">
      <c r="D47077" s="22"/>
      <c r="F47077" s="22"/>
      <c r="G47077" s="22"/>
      <c r="H47077" s="22"/>
    </row>
    <row r="47078" spans="4:8">
      <c r="D47078" s="22"/>
      <c r="F47078" s="22"/>
      <c r="G47078" s="22"/>
      <c r="H47078" s="22"/>
    </row>
    <row r="47079" spans="4:8">
      <c r="D47079" s="22"/>
      <c r="F47079" s="22"/>
      <c r="G47079" s="22"/>
      <c r="H47079" s="22"/>
    </row>
    <row r="47080" spans="4:8">
      <c r="D47080" s="22"/>
      <c r="F47080" s="22"/>
      <c r="G47080" s="22"/>
      <c r="H47080" s="22"/>
    </row>
    <row r="47081" spans="4:8">
      <c r="D47081" s="22"/>
      <c r="F47081" s="22"/>
      <c r="G47081" s="22"/>
      <c r="H47081" s="22"/>
    </row>
    <row r="47082" spans="4:8">
      <c r="D47082" s="22"/>
      <c r="F47082" s="22"/>
      <c r="G47082" s="22"/>
      <c r="H47082" s="22"/>
    </row>
    <row r="47083" spans="4:8">
      <c r="D47083" s="22"/>
      <c r="F47083" s="22"/>
      <c r="G47083" s="22"/>
      <c r="H47083" s="22"/>
    </row>
    <row r="47084" spans="4:8">
      <c r="D47084" s="22"/>
      <c r="F47084" s="22"/>
      <c r="G47084" s="22"/>
      <c r="H47084" s="22"/>
    </row>
    <row r="47085" spans="4:8">
      <c r="D47085" s="22"/>
      <c r="F47085" s="22"/>
      <c r="G47085" s="22"/>
      <c r="H47085" s="22"/>
    </row>
    <row r="47086" spans="4:8">
      <c r="D47086" s="22"/>
      <c r="F47086" s="22"/>
      <c r="G47086" s="22"/>
      <c r="H47086" s="22"/>
    </row>
    <row r="47087" spans="4:8">
      <c r="D47087" s="22"/>
      <c r="F47087" s="22"/>
      <c r="G47087" s="22"/>
      <c r="H47087" s="22"/>
    </row>
    <row r="47088" spans="4:8">
      <c r="D47088" s="22"/>
      <c r="F47088" s="22"/>
      <c r="G47088" s="22"/>
      <c r="H47088" s="22"/>
    </row>
    <row r="47089" spans="4:8">
      <c r="D47089" s="22"/>
      <c r="F47089" s="22"/>
      <c r="G47089" s="22"/>
      <c r="H47089" s="22"/>
    </row>
    <row r="47090" spans="4:8">
      <c r="D47090" s="22"/>
      <c r="F47090" s="22"/>
      <c r="G47090" s="22"/>
      <c r="H47090" s="22"/>
    </row>
    <row r="47091" spans="4:8">
      <c r="D47091" s="22"/>
      <c r="F47091" s="22"/>
      <c r="G47091" s="22"/>
      <c r="H47091" s="22"/>
    </row>
    <row r="47092" spans="4:8">
      <c r="D47092" s="22"/>
      <c r="F47092" s="22"/>
      <c r="G47092" s="22"/>
      <c r="H47092" s="22"/>
    </row>
    <row r="47093" spans="4:8">
      <c r="D47093" s="22"/>
      <c r="F47093" s="22"/>
      <c r="G47093" s="22"/>
      <c r="H47093" s="22"/>
    </row>
    <row r="47094" spans="4:8">
      <c r="D47094" s="22"/>
      <c r="F47094" s="22"/>
      <c r="G47094" s="22"/>
      <c r="H47094" s="22"/>
    </row>
    <row r="47095" spans="4:8">
      <c r="D47095" s="22"/>
      <c r="F47095" s="22"/>
      <c r="G47095" s="22"/>
      <c r="H47095" s="22"/>
    </row>
    <row r="47096" spans="4:8">
      <c r="D47096" s="22"/>
      <c r="F47096" s="22"/>
      <c r="G47096" s="22"/>
      <c r="H47096" s="22"/>
    </row>
    <row r="47097" spans="4:8">
      <c r="D47097" s="22"/>
      <c r="F47097" s="22"/>
      <c r="G47097" s="22"/>
      <c r="H47097" s="22"/>
    </row>
    <row r="47098" spans="4:8">
      <c r="D47098" s="22"/>
      <c r="F47098" s="22"/>
      <c r="G47098" s="22"/>
      <c r="H47098" s="22"/>
    </row>
    <row r="47099" spans="4:8">
      <c r="D47099" s="22"/>
      <c r="F47099" s="22"/>
      <c r="G47099" s="22"/>
      <c r="H47099" s="22"/>
    </row>
    <row r="47100" spans="4:8">
      <c r="D47100" s="22"/>
      <c r="F47100" s="22"/>
      <c r="G47100" s="22"/>
      <c r="H47100" s="22"/>
    </row>
    <row r="47101" spans="4:8">
      <c r="D47101" s="22"/>
      <c r="F47101" s="22"/>
      <c r="G47101" s="22"/>
      <c r="H47101" s="22"/>
    </row>
    <row r="47102" spans="4:8">
      <c r="D47102" s="22"/>
      <c r="F47102" s="22"/>
      <c r="G47102" s="22"/>
      <c r="H47102" s="22"/>
    </row>
    <row r="47103" spans="4:8">
      <c r="D47103" s="22"/>
      <c r="F47103" s="22"/>
      <c r="G47103" s="22"/>
      <c r="H47103" s="22"/>
    </row>
    <row r="47104" spans="4:8">
      <c r="D47104" s="22"/>
      <c r="F47104" s="22"/>
      <c r="G47104" s="22"/>
      <c r="H47104" s="22"/>
    </row>
    <row r="47105" spans="4:8">
      <c r="D47105" s="22"/>
      <c r="F47105" s="22"/>
      <c r="G47105" s="22"/>
      <c r="H47105" s="22"/>
    </row>
    <row r="47106" spans="4:8">
      <c r="D47106" s="22"/>
      <c r="F47106" s="22"/>
      <c r="G47106" s="22"/>
      <c r="H47106" s="22"/>
    </row>
    <row r="47107" spans="4:8">
      <c r="D47107" s="22"/>
      <c r="F47107" s="22"/>
      <c r="G47107" s="22"/>
      <c r="H47107" s="22"/>
    </row>
    <row r="47108" spans="4:8">
      <c r="D47108" s="22"/>
      <c r="F47108" s="22"/>
      <c r="G47108" s="22"/>
      <c r="H47108" s="22"/>
    </row>
    <row r="47109" spans="4:8">
      <c r="D47109" s="22"/>
      <c r="F47109" s="22"/>
      <c r="G47109" s="22"/>
      <c r="H47109" s="22"/>
    </row>
    <row r="47110" spans="4:8">
      <c r="D47110" s="22"/>
      <c r="F47110" s="22"/>
      <c r="G47110" s="22"/>
      <c r="H47110" s="22"/>
    </row>
    <row r="47111" spans="4:8">
      <c r="D47111" s="22"/>
      <c r="F47111" s="22"/>
      <c r="G47111" s="22"/>
      <c r="H47111" s="22"/>
    </row>
    <row r="47112" spans="4:8">
      <c r="D47112" s="22"/>
      <c r="F47112" s="22"/>
      <c r="G47112" s="22"/>
      <c r="H47112" s="22"/>
    </row>
    <row r="47113" spans="4:8">
      <c r="D47113" s="22"/>
      <c r="F47113" s="22"/>
      <c r="G47113" s="22"/>
      <c r="H47113" s="22"/>
    </row>
    <row r="47114" spans="4:8">
      <c r="D47114" s="22"/>
      <c r="F47114" s="22"/>
      <c r="G47114" s="22"/>
      <c r="H47114" s="22"/>
    </row>
    <row r="47115" spans="4:8">
      <c r="D47115" s="22"/>
      <c r="F47115" s="22"/>
      <c r="G47115" s="22"/>
      <c r="H47115" s="22"/>
    </row>
    <row r="47116" spans="4:8">
      <c r="D47116" s="22"/>
      <c r="F47116" s="22"/>
      <c r="G47116" s="22"/>
      <c r="H47116" s="22"/>
    </row>
    <row r="47117" spans="4:8">
      <c r="D47117" s="22"/>
      <c r="F47117" s="22"/>
      <c r="G47117" s="22"/>
      <c r="H47117" s="22"/>
    </row>
    <row r="47118" spans="4:8">
      <c r="D47118" s="22"/>
      <c r="F47118" s="22"/>
      <c r="G47118" s="22"/>
      <c r="H47118" s="22"/>
    </row>
    <row r="47119" spans="4:8">
      <c r="D47119" s="22"/>
      <c r="F47119" s="22"/>
      <c r="G47119" s="22"/>
      <c r="H47119" s="22"/>
    </row>
    <row r="47120" spans="4:8">
      <c r="D47120" s="22"/>
      <c r="F47120" s="22"/>
      <c r="G47120" s="22"/>
      <c r="H47120" s="22"/>
    </row>
    <row r="47121" spans="4:8">
      <c r="D47121" s="22"/>
      <c r="F47121" s="22"/>
      <c r="G47121" s="22"/>
      <c r="H47121" s="22"/>
    </row>
    <row r="47122" spans="4:8">
      <c r="D47122" s="22"/>
      <c r="F47122" s="22"/>
      <c r="G47122" s="22"/>
      <c r="H47122" s="22"/>
    </row>
    <row r="47123" spans="4:8">
      <c r="D47123" s="22"/>
      <c r="F47123" s="22"/>
      <c r="G47123" s="22"/>
      <c r="H47123" s="22"/>
    </row>
    <row r="47124" spans="4:8">
      <c r="D47124" s="22"/>
      <c r="F47124" s="22"/>
      <c r="G47124" s="22"/>
      <c r="H47124" s="22"/>
    </row>
    <row r="47125" spans="4:8">
      <c r="D47125" s="22"/>
      <c r="F47125" s="22"/>
      <c r="G47125" s="22"/>
      <c r="H47125" s="22"/>
    </row>
    <row r="47126" spans="4:8">
      <c r="D47126" s="22"/>
      <c r="F47126" s="22"/>
      <c r="G47126" s="22"/>
      <c r="H47126" s="22"/>
    </row>
    <row r="47127" spans="4:8">
      <c r="D47127" s="22"/>
      <c r="F47127" s="22"/>
      <c r="G47127" s="22"/>
      <c r="H47127" s="22"/>
    </row>
    <row r="47128" spans="4:8">
      <c r="D47128" s="22"/>
      <c r="F47128" s="22"/>
      <c r="G47128" s="22"/>
      <c r="H47128" s="22"/>
    </row>
    <row r="47129" spans="4:8">
      <c r="D47129" s="22"/>
      <c r="F47129" s="22"/>
      <c r="G47129" s="22"/>
      <c r="H47129" s="22"/>
    </row>
    <row r="47130" spans="4:8">
      <c r="D47130" s="22"/>
      <c r="F47130" s="22"/>
      <c r="G47130" s="22"/>
      <c r="H47130" s="22"/>
    </row>
    <row r="47131" spans="4:8">
      <c r="D47131" s="22"/>
      <c r="F47131" s="22"/>
      <c r="G47131" s="22"/>
      <c r="H47131" s="22"/>
    </row>
    <row r="47132" spans="4:8">
      <c r="D47132" s="22"/>
      <c r="F47132" s="22"/>
      <c r="G47132" s="22"/>
      <c r="H47132" s="22"/>
    </row>
    <row r="47133" spans="4:8">
      <c r="D47133" s="22"/>
      <c r="F47133" s="22"/>
      <c r="G47133" s="22"/>
      <c r="H47133" s="22"/>
    </row>
    <row r="47134" spans="4:8">
      <c r="D47134" s="22"/>
      <c r="F47134" s="22"/>
      <c r="G47134" s="22"/>
      <c r="H47134" s="22"/>
    </row>
    <row r="47135" spans="4:8">
      <c r="D47135" s="22"/>
      <c r="F47135" s="22"/>
      <c r="G47135" s="22"/>
      <c r="H47135" s="22"/>
    </row>
    <row r="47136" spans="4:8">
      <c r="D47136" s="22"/>
      <c r="F47136" s="22"/>
      <c r="G47136" s="22"/>
      <c r="H47136" s="22"/>
    </row>
    <row r="47137" spans="4:8">
      <c r="D47137" s="22"/>
      <c r="F47137" s="22"/>
      <c r="G47137" s="22"/>
      <c r="H47137" s="22"/>
    </row>
    <row r="47138" spans="4:8">
      <c r="D47138" s="22"/>
      <c r="F47138" s="22"/>
      <c r="G47138" s="22"/>
      <c r="H47138" s="22"/>
    </row>
    <row r="47139" spans="4:8">
      <c r="D47139" s="22"/>
      <c r="F47139" s="22"/>
      <c r="G47139" s="22"/>
      <c r="H47139" s="22"/>
    </row>
    <row r="47140" spans="4:8">
      <c r="D47140" s="22"/>
      <c r="F47140" s="22"/>
      <c r="G47140" s="22"/>
      <c r="H47140" s="22"/>
    </row>
    <row r="47141" spans="4:8">
      <c r="D47141" s="22"/>
      <c r="F47141" s="22"/>
      <c r="G47141" s="22"/>
      <c r="H47141" s="22"/>
    </row>
    <row r="47142" spans="4:8">
      <c r="D47142" s="22"/>
      <c r="F47142" s="22"/>
      <c r="G47142" s="22"/>
      <c r="H47142" s="22"/>
    </row>
    <row r="47143" spans="4:8">
      <c r="D47143" s="22"/>
      <c r="F47143" s="22"/>
      <c r="G47143" s="22"/>
      <c r="H47143" s="22"/>
    </row>
    <row r="47144" spans="4:8">
      <c r="D47144" s="22"/>
      <c r="F47144" s="22"/>
      <c r="G47144" s="22"/>
      <c r="H47144" s="22"/>
    </row>
    <row r="47145" spans="4:8">
      <c r="D47145" s="22"/>
      <c r="F47145" s="22"/>
      <c r="G47145" s="22"/>
      <c r="H47145" s="22"/>
    </row>
    <row r="47146" spans="4:8">
      <c r="D47146" s="22"/>
      <c r="F47146" s="22"/>
      <c r="G47146" s="22"/>
      <c r="H47146" s="22"/>
    </row>
    <row r="47147" spans="4:8">
      <c r="D47147" s="22"/>
      <c r="F47147" s="22"/>
      <c r="G47147" s="22"/>
      <c r="H47147" s="22"/>
    </row>
    <row r="47148" spans="4:8">
      <c r="D47148" s="22"/>
      <c r="F47148" s="22"/>
      <c r="G47148" s="22"/>
      <c r="H47148" s="22"/>
    </row>
    <row r="47149" spans="4:8">
      <c r="D47149" s="22"/>
      <c r="F47149" s="22"/>
      <c r="G47149" s="22"/>
      <c r="H47149" s="22"/>
    </row>
    <row r="47150" spans="4:8">
      <c r="D47150" s="22"/>
      <c r="F47150" s="22"/>
      <c r="G47150" s="22"/>
      <c r="H47150" s="22"/>
    </row>
    <row r="47151" spans="4:8">
      <c r="D47151" s="22"/>
      <c r="F47151" s="22"/>
      <c r="G47151" s="22"/>
      <c r="H47151" s="22"/>
    </row>
    <row r="47152" spans="4:8">
      <c r="D47152" s="22"/>
      <c r="F47152" s="22"/>
      <c r="G47152" s="22"/>
      <c r="H47152" s="22"/>
    </row>
    <row r="47153" spans="4:8">
      <c r="D47153" s="22"/>
      <c r="F47153" s="22"/>
      <c r="G47153" s="22"/>
      <c r="H47153" s="22"/>
    </row>
    <row r="47154" spans="4:8">
      <c r="D47154" s="22"/>
      <c r="F47154" s="22"/>
      <c r="G47154" s="22"/>
      <c r="H47154" s="22"/>
    </row>
    <row r="47155" spans="4:8">
      <c r="D47155" s="22"/>
      <c r="F47155" s="22"/>
      <c r="G47155" s="22"/>
      <c r="H47155" s="22"/>
    </row>
    <row r="47156" spans="4:8">
      <c r="D47156" s="22"/>
      <c r="F47156" s="22"/>
      <c r="G47156" s="22"/>
      <c r="H47156" s="22"/>
    </row>
    <row r="47157" spans="4:8">
      <c r="D47157" s="22"/>
      <c r="F47157" s="22"/>
      <c r="G47157" s="22"/>
      <c r="H47157" s="22"/>
    </row>
    <row r="47158" spans="4:8">
      <c r="D47158" s="22"/>
      <c r="F47158" s="22"/>
      <c r="G47158" s="22"/>
      <c r="H47158" s="22"/>
    </row>
    <row r="47159" spans="4:8">
      <c r="D47159" s="22"/>
      <c r="F47159" s="22"/>
      <c r="G47159" s="22"/>
      <c r="H47159" s="22"/>
    </row>
    <row r="47160" spans="4:8">
      <c r="D47160" s="22"/>
      <c r="F47160" s="22"/>
      <c r="G47160" s="22"/>
      <c r="H47160" s="22"/>
    </row>
    <row r="47161" spans="4:8">
      <c r="D47161" s="22"/>
      <c r="F47161" s="22"/>
      <c r="G47161" s="22"/>
      <c r="H47161" s="22"/>
    </row>
    <row r="47162" spans="4:8">
      <c r="D47162" s="22"/>
      <c r="F47162" s="22"/>
      <c r="G47162" s="22"/>
      <c r="H47162" s="22"/>
    </row>
    <row r="47163" spans="4:8">
      <c r="D47163" s="22"/>
      <c r="F47163" s="22"/>
      <c r="G47163" s="22"/>
      <c r="H47163" s="22"/>
    </row>
    <row r="47164" spans="4:8">
      <c r="D47164" s="22"/>
      <c r="F47164" s="22"/>
      <c r="G47164" s="22"/>
      <c r="H47164" s="22"/>
    </row>
    <row r="47165" spans="4:8">
      <c r="D47165" s="22"/>
      <c r="F47165" s="22"/>
      <c r="G47165" s="22"/>
      <c r="H47165" s="22"/>
    </row>
    <row r="47166" spans="4:8">
      <c r="D47166" s="22"/>
      <c r="F47166" s="22"/>
      <c r="G47166" s="22"/>
      <c r="H47166" s="22"/>
    </row>
    <row r="47167" spans="4:8">
      <c r="D47167" s="22"/>
      <c r="F47167" s="22"/>
      <c r="G47167" s="22"/>
      <c r="H47167" s="22"/>
    </row>
    <row r="47168" spans="4:8">
      <c r="D47168" s="22"/>
      <c r="F47168" s="22"/>
      <c r="G47168" s="22"/>
      <c r="H47168" s="22"/>
    </row>
    <row r="47169" spans="4:8">
      <c r="D47169" s="22"/>
      <c r="F47169" s="22"/>
      <c r="G47169" s="22"/>
      <c r="H47169" s="22"/>
    </row>
    <row r="47170" spans="4:8">
      <c r="D47170" s="22"/>
      <c r="F47170" s="22"/>
      <c r="G47170" s="22"/>
      <c r="H47170" s="22"/>
    </row>
    <row r="47171" spans="4:8">
      <c r="D47171" s="22"/>
      <c r="F47171" s="22"/>
      <c r="G47171" s="22"/>
      <c r="H47171" s="22"/>
    </row>
    <row r="47172" spans="4:8">
      <c r="D47172" s="22"/>
      <c r="F47172" s="22"/>
      <c r="G47172" s="22"/>
      <c r="H47172" s="22"/>
    </row>
    <row r="47173" spans="4:8">
      <c r="D47173" s="22"/>
      <c r="F47173" s="22"/>
      <c r="G47173" s="22"/>
      <c r="H47173" s="22"/>
    </row>
    <row r="47174" spans="4:8">
      <c r="D47174" s="22"/>
      <c r="F47174" s="22"/>
      <c r="G47174" s="22"/>
      <c r="H47174" s="22"/>
    </row>
    <row r="47175" spans="4:8">
      <c r="D47175" s="22"/>
      <c r="F47175" s="22"/>
      <c r="G47175" s="22"/>
      <c r="H47175" s="22"/>
    </row>
    <row r="47176" spans="4:8">
      <c r="D47176" s="22"/>
      <c r="F47176" s="22"/>
      <c r="G47176" s="22"/>
      <c r="H47176" s="22"/>
    </row>
    <row r="47177" spans="4:8">
      <c r="D47177" s="22"/>
      <c r="F47177" s="22"/>
      <c r="G47177" s="22"/>
      <c r="H47177" s="22"/>
    </row>
    <row r="47178" spans="4:8">
      <c r="D47178" s="22"/>
      <c r="F47178" s="22"/>
      <c r="G47178" s="22"/>
      <c r="H47178" s="22"/>
    </row>
    <row r="47179" spans="4:8">
      <c r="D47179" s="22"/>
      <c r="F47179" s="22"/>
      <c r="G47179" s="22"/>
      <c r="H47179" s="22"/>
    </row>
    <row r="47180" spans="4:8">
      <c r="D47180" s="22"/>
      <c r="F47180" s="22"/>
      <c r="G47180" s="22"/>
      <c r="H47180" s="22"/>
    </row>
    <row r="47181" spans="4:8">
      <c r="D47181" s="22"/>
      <c r="F47181" s="22"/>
      <c r="G47181" s="22"/>
      <c r="H47181" s="22"/>
    </row>
    <row r="47182" spans="4:8">
      <c r="D47182" s="22"/>
      <c r="F47182" s="22"/>
      <c r="G47182" s="22"/>
      <c r="H47182" s="22"/>
    </row>
    <row r="47183" spans="4:8">
      <c r="D47183" s="22"/>
      <c r="F47183" s="22"/>
      <c r="G47183" s="22"/>
      <c r="H47183" s="22"/>
    </row>
    <row r="47184" spans="4:8">
      <c r="D47184" s="22"/>
      <c r="F47184" s="22"/>
      <c r="G47184" s="22"/>
      <c r="H47184" s="22"/>
    </row>
    <row r="47185" spans="4:8">
      <c r="D47185" s="22"/>
      <c r="F47185" s="22"/>
      <c r="G47185" s="22"/>
      <c r="H47185" s="22"/>
    </row>
    <row r="47186" spans="4:8">
      <c r="D47186" s="22"/>
      <c r="F47186" s="22"/>
      <c r="G47186" s="22"/>
      <c r="H47186" s="22"/>
    </row>
    <row r="47187" spans="4:8">
      <c r="D47187" s="22"/>
      <c r="F47187" s="22"/>
      <c r="G47187" s="22"/>
      <c r="H47187" s="22"/>
    </row>
    <row r="47188" spans="4:8">
      <c r="D47188" s="22"/>
      <c r="F47188" s="22"/>
      <c r="G47188" s="22"/>
      <c r="H47188" s="22"/>
    </row>
    <row r="47189" spans="4:8">
      <c r="D47189" s="22"/>
      <c r="F47189" s="22"/>
      <c r="G47189" s="22"/>
      <c r="H47189" s="22"/>
    </row>
    <row r="47190" spans="4:8">
      <c r="D47190" s="22"/>
      <c r="F47190" s="22"/>
      <c r="G47190" s="22"/>
      <c r="H47190" s="22"/>
    </row>
    <row r="47191" spans="4:8">
      <c r="D47191" s="22"/>
      <c r="F47191" s="22"/>
      <c r="G47191" s="22"/>
      <c r="H47191" s="22"/>
    </row>
    <row r="47192" spans="4:8">
      <c r="D47192" s="22"/>
      <c r="F47192" s="22"/>
      <c r="G47192" s="22"/>
      <c r="H47192" s="22"/>
    </row>
    <row r="47193" spans="4:8">
      <c r="D47193" s="22"/>
      <c r="F47193" s="22"/>
      <c r="G47193" s="22"/>
      <c r="H47193" s="22"/>
    </row>
    <row r="47194" spans="4:8">
      <c r="D47194" s="22"/>
      <c r="F47194" s="22"/>
      <c r="G47194" s="22"/>
      <c r="H47194" s="22"/>
    </row>
    <row r="47195" spans="4:8">
      <c r="D47195" s="22"/>
      <c r="F47195" s="22"/>
      <c r="G47195" s="22"/>
      <c r="H47195" s="22"/>
    </row>
    <row r="47196" spans="4:8">
      <c r="D47196" s="22"/>
      <c r="F47196" s="22"/>
      <c r="G47196" s="22"/>
      <c r="H47196" s="22"/>
    </row>
    <row r="47197" spans="4:8">
      <c r="D47197" s="22"/>
      <c r="F47197" s="22"/>
      <c r="G47197" s="22"/>
      <c r="H47197" s="22"/>
    </row>
    <row r="47198" spans="4:8">
      <c r="D47198" s="22"/>
      <c r="F47198" s="22"/>
      <c r="G47198" s="22"/>
      <c r="H47198" s="22"/>
    </row>
    <row r="47199" spans="4:8">
      <c r="D47199" s="22"/>
      <c r="F47199" s="22"/>
      <c r="G47199" s="22"/>
      <c r="H47199" s="22"/>
    </row>
    <row r="47200" spans="4:8">
      <c r="D47200" s="22"/>
      <c r="F47200" s="22"/>
      <c r="G47200" s="22"/>
      <c r="H47200" s="22"/>
    </row>
    <row r="47201" spans="4:8">
      <c r="D47201" s="22"/>
      <c r="F47201" s="22"/>
      <c r="G47201" s="22"/>
      <c r="H47201" s="22"/>
    </row>
    <row r="47202" spans="4:8">
      <c r="D47202" s="22"/>
      <c r="F47202" s="22"/>
      <c r="G47202" s="22"/>
      <c r="H47202" s="22"/>
    </row>
    <row r="47203" spans="4:8">
      <c r="D47203" s="22"/>
      <c r="F47203" s="22"/>
      <c r="G47203" s="22"/>
      <c r="H47203" s="22"/>
    </row>
    <row r="47204" spans="4:8">
      <c r="D47204" s="22"/>
      <c r="F47204" s="22"/>
      <c r="G47204" s="22"/>
      <c r="H47204" s="22"/>
    </row>
    <row r="47205" spans="4:8">
      <c r="D47205" s="22"/>
      <c r="F47205" s="22"/>
      <c r="G47205" s="22"/>
      <c r="H47205" s="22"/>
    </row>
    <row r="47206" spans="4:8">
      <c r="D47206" s="22"/>
      <c r="F47206" s="22"/>
      <c r="G47206" s="22"/>
      <c r="H47206" s="22"/>
    </row>
    <row r="47207" spans="4:8">
      <c r="D47207" s="22"/>
      <c r="F47207" s="22"/>
      <c r="G47207" s="22"/>
      <c r="H47207" s="22"/>
    </row>
    <row r="47208" spans="4:8">
      <c r="D47208" s="22"/>
      <c r="F47208" s="22"/>
      <c r="G47208" s="22"/>
      <c r="H47208" s="22"/>
    </row>
    <row r="47209" spans="4:8">
      <c r="D47209" s="22"/>
      <c r="F47209" s="22"/>
      <c r="G47209" s="22"/>
      <c r="H47209" s="22"/>
    </row>
    <row r="47210" spans="4:8">
      <c r="D47210" s="22"/>
      <c r="F47210" s="22"/>
      <c r="G47210" s="22"/>
      <c r="H47210" s="22"/>
    </row>
    <row r="47211" spans="4:8">
      <c r="D47211" s="22"/>
      <c r="F47211" s="22"/>
      <c r="G47211" s="22"/>
      <c r="H47211" s="22"/>
    </row>
    <row r="47212" spans="4:8">
      <c r="D47212" s="22"/>
      <c r="F47212" s="22"/>
      <c r="G47212" s="22"/>
      <c r="H47212" s="22"/>
    </row>
    <row r="47213" spans="4:8">
      <c r="D47213" s="22"/>
      <c r="F47213" s="22"/>
      <c r="G47213" s="22"/>
      <c r="H47213" s="22"/>
    </row>
    <row r="47214" spans="4:8">
      <c r="D47214" s="22"/>
      <c r="F47214" s="22"/>
      <c r="G47214" s="22"/>
      <c r="H47214" s="22"/>
    </row>
    <row r="47215" spans="4:8">
      <c r="D47215" s="22"/>
      <c r="F47215" s="22"/>
      <c r="G47215" s="22"/>
      <c r="H47215" s="22"/>
    </row>
    <row r="47216" spans="4:8">
      <c r="D47216" s="22"/>
      <c r="F47216" s="22"/>
      <c r="G47216" s="22"/>
      <c r="H47216" s="22"/>
    </row>
    <row r="47217" spans="4:8">
      <c r="D47217" s="22"/>
      <c r="F47217" s="22"/>
      <c r="G47217" s="22"/>
      <c r="H47217" s="22"/>
    </row>
    <row r="47218" spans="4:8">
      <c r="D47218" s="22"/>
      <c r="F47218" s="22"/>
      <c r="G47218" s="22"/>
      <c r="H47218" s="22"/>
    </row>
    <row r="47219" spans="4:8">
      <c r="D47219" s="22"/>
      <c r="F47219" s="22"/>
      <c r="G47219" s="22"/>
      <c r="H47219" s="22"/>
    </row>
    <row r="47220" spans="4:8">
      <c r="D47220" s="22"/>
      <c r="F47220" s="22"/>
      <c r="G47220" s="22"/>
      <c r="H47220" s="22"/>
    </row>
    <row r="47221" spans="4:8">
      <c r="D47221" s="22"/>
      <c r="F47221" s="22"/>
      <c r="G47221" s="22"/>
      <c r="H47221" s="22"/>
    </row>
    <row r="47222" spans="4:8">
      <c r="D47222" s="22"/>
      <c r="F47222" s="22"/>
      <c r="G47222" s="22"/>
      <c r="H47222" s="22"/>
    </row>
    <row r="47223" spans="4:8">
      <c r="D47223" s="22"/>
      <c r="F47223" s="22"/>
      <c r="G47223" s="22"/>
      <c r="H47223" s="22"/>
    </row>
    <row r="47224" spans="4:8">
      <c r="D47224" s="22"/>
      <c r="F47224" s="22"/>
      <c r="G47224" s="22"/>
      <c r="H47224" s="22"/>
    </row>
    <row r="47225" spans="4:8">
      <c r="D47225" s="22"/>
      <c r="F47225" s="22"/>
      <c r="G47225" s="22"/>
      <c r="H47225" s="22"/>
    </row>
    <row r="47226" spans="4:8">
      <c r="D47226" s="22"/>
      <c r="F47226" s="22"/>
      <c r="G47226" s="22"/>
      <c r="H47226" s="22"/>
    </row>
    <row r="47227" spans="4:8">
      <c r="D47227" s="22"/>
      <c r="F47227" s="22"/>
      <c r="G47227" s="22"/>
      <c r="H47227" s="22"/>
    </row>
    <row r="47228" spans="4:8">
      <c r="D47228" s="22"/>
      <c r="F47228" s="22"/>
      <c r="G47228" s="22"/>
      <c r="H47228" s="22"/>
    </row>
    <row r="47229" spans="4:8">
      <c r="D47229" s="22"/>
      <c r="F47229" s="22"/>
      <c r="G47229" s="22"/>
      <c r="H47229" s="22"/>
    </row>
    <row r="47230" spans="4:8">
      <c r="D47230" s="22"/>
      <c r="F47230" s="22"/>
      <c r="G47230" s="22"/>
      <c r="H47230" s="22"/>
    </row>
    <row r="47231" spans="4:8">
      <c r="D47231" s="22"/>
      <c r="F47231" s="22"/>
      <c r="G47231" s="22"/>
      <c r="H47231" s="22"/>
    </row>
    <row r="47232" spans="4:8">
      <c r="D47232" s="22"/>
      <c r="F47232" s="22"/>
      <c r="G47232" s="22"/>
      <c r="H47232" s="22"/>
    </row>
    <row r="47233" spans="4:8">
      <c r="D47233" s="22"/>
      <c r="F47233" s="22"/>
      <c r="G47233" s="22"/>
      <c r="H47233" s="22"/>
    </row>
    <row r="47234" spans="4:8">
      <c r="D47234" s="22"/>
      <c r="F47234" s="22"/>
      <c r="G47234" s="22"/>
      <c r="H47234" s="22"/>
    </row>
    <row r="47235" spans="4:8">
      <c r="D47235" s="22"/>
      <c r="F47235" s="22"/>
      <c r="G47235" s="22"/>
      <c r="H47235" s="22"/>
    </row>
    <row r="47236" spans="4:8">
      <c r="D47236" s="22"/>
      <c r="F47236" s="22"/>
      <c r="G47236" s="22"/>
      <c r="H47236" s="22"/>
    </row>
    <row r="47237" spans="4:8">
      <c r="D47237" s="22"/>
      <c r="F47237" s="22"/>
      <c r="G47237" s="22"/>
      <c r="H47237" s="22"/>
    </row>
    <row r="47238" spans="4:8">
      <c r="D47238" s="22"/>
      <c r="F47238" s="22"/>
      <c r="G47238" s="22"/>
      <c r="H47238" s="22"/>
    </row>
    <row r="47239" spans="4:8">
      <c r="D47239" s="22"/>
      <c r="F47239" s="22"/>
      <c r="G47239" s="22"/>
      <c r="H47239" s="22"/>
    </row>
    <row r="47240" spans="4:8">
      <c r="D47240" s="22"/>
      <c r="F47240" s="22"/>
      <c r="G47240" s="22"/>
      <c r="H47240" s="22"/>
    </row>
    <row r="47241" spans="4:8">
      <c r="D47241" s="22"/>
      <c r="F47241" s="22"/>
      <c r="G47241" s="22"/>
      <c r="H47241" s="22"/>
    </row>
    <row r="47242" spans="4:8">
      <c r="D47242" s="22"/>
      <c r="F47242" s="22"/>
      <c r="G47242" s="22"/>
      <c r="H47242" s="22"/>
    </row>
    <row r="47243" spans="4:8">
      <c r="D47243" s="22"/>
      <c r="F47243" s="22"/>
      <c r="G47243" s="22"/>
      <c r="H47243" s="22"/>
    </row>
    <row r="47244" spans="4:8">
      <c r="D47244" s="22"/>
      <c r="F47244" s="22"/>
      <c r="G47244" s="22"/>
      <c r="H47244" s="22"/>
    </row>
    <row r="47245" spans="4:8">
      <c r="D47245" s="22"/>
      <c r="F47245" s="22"/>
      <c r="G47245" s="22"/>
      <c r="H47245" s="22"/>
    </row>
    <row r="47246" spans="4:8">
      <c r="D47246" s="22"/>
      <c r="F47246" s="22"/>
      <c r="G47246" s="22"/>
      <c r="H47246" s="22"/>
    </row>
    <row r="47247" spans="4:8">
      <c r="D47247" s="22"/>
      <c r="F47247" s="22"/>
      <c r="G47247" s="22"/>
      <c r="H47247" s="22"/>
    </row>
    <row r="47248" spans="4:8">
      <c r="D47248" s="22"/>
      <c r="F47248" s="22"/>
      <c r="G47248" s="22"/>
      <c r="H47248" s="22"/>
    </row>
    <row r="47249" spans="4:8">
      <c r="D47249" s="22"/>
      <c r="F47249" s="22"/>
      <c r="G47249" s="22"/>
      <c r="H47249" s="22"/>
    </row>
    <row r="47250" spans="4:8">
      <c r="D47250" s="22"/>
      <c r="F47250" s="22"/>
      <c r="G47250" s="22"/>
      <c r="H47250" s="22"/>
    </row>
    <row r="47251" spans="4:8">
      <c r="D47251" s="22"/>
      <c r="F47251" s="22"/>
      <c r="G47251" s="22"/>
      <c r="H47251" s="22"/>
    </row>
    <row r="47252" spans="4:8">
      <c r="D47252" s="22"/>
      <c r="F47252" s="22"/>
      <c r="G47252" s="22"/>
      <c r="H47252" s="22"/>
    </row>
    <row r="47253" spans="4:8">
      <c r="D47253" s="22"/>
      <c r="F47253" s="22"/>
      <c r="G47253" s="22"/>
      <c r="H47253" s="22"/>
    </row>
    <row r="47254" spans="4:8">
      <c r="D47254" s="22"/>
      <c r="F47254" s="22"/>
      <c r="G47254" s="22"/>
      <c r="H47254" s="22"/>
    </row>
    <row r="47255" spans="4:8">
      <c r="D47255" s="22"/>
      <c r="F47255" s="22"/>
      <c r="G47255" s="22"/>
      <c r="H47255" s="22"/>
    </row>
    <row r="47256" spans="4:8">
      <c r="D47256" s="22"/>
      <c r="F47256" s="22"/>
      <c r="G47256" s="22"/>
      <c r="H47256" s="22"/>
    </row>
    <row r="47257" spans="4:8">
      <c r="D47257" s="22"/>
      <c r="F47257" s="22"/>
      <c r="G47257" s="22"/>
      <c r="H47257" s="22"/>
    </row>
    <row r="47258" spans="4:8">
      <c r="D47258" s="22"/>
      <c r="F47258" s="22"/>
      <c r="G47258" s="22"/>
      <c r="H47258" s="22"/>
    </row>
    <row r="47259" spans="4:8">
      <c r="D47259" s="22"/>
      <c r="F47259" s="22"/>
      <c r="G47259" s="22"/>
      <c r="H47259" s="22"/>
    </row>
    <row r="47260" spans="4:8">
      <c r="D47260" s="22"/>
      <c r="F47260" s="22"/>
      <c r="G47260" s="22"/>
      <c r="H47260" s="22"/>
    </row>
    <row r="47261" spans="4:8">
      <c r="D47261" s="22"/>
      <c r="F47261" s="22"/>
      <c r="G47261" s="22"/>
      <c r="H47261" s="22"/>
    </row>
    <row r="47262" spans="4:8">
      <c r="D47262" s="22"/>
      <c r="F47262" s="22"/>
      <c r="G47262" s="22"/>
      <c r="H47262" s="22"/>
    </row>
    <row r="47263" spans="4:8">
      <c r="D47263" s="22"/>
      <c r="F47263" s="22"/>
      <c r="G47263" s="22"/>
      <c r="H47263" s="22"/>
    </row>
    <row r="47264" spans="4:8">
      <c r="D47264" s="22"/>
      <c r="F47264" s="22"/>
      <c r="G47264" s="22"/>
      <c r="H47264" s="22"/>
    </row>
    <row r="47265" spans="4:8">
      <c r="D47265" s="22"/>
      <c r="F47265" s="22"/>
      <c r="G47265" s="22"/>
      <c r="H47265" s="22"/>
    </row>
    <row r="47266" spans="4:8">
      <c r="D47266" s="22"/>
      <c r="F47266" s="22"/>
      <c r="G47266" s="22"/>
      <c r="H47266" s="22"/>
    </row>
    <row r="47267" spans="4:8">
      <c r="D47267" s="22"/>
      <c r="F47267" s="22"/>
      <c r="G47267" s="22"/>
      <c r="H47267" s="22"/>
    </row>
    <row r="47268" spans="4:8">
      <c r="D47268" s="22"/>
      <c r="F47268" s="22"/>
      <c r="G47268" s="22"/>
      <c r="H47268" s="22"/>
    </row>
    <row r="47269" spans="4:8">
      <c r="D47269" s="22"/>
      <c r="F47269" s="22"/>
      <c r="G47269" s="22"/>
      <c r="H47269" s="22"/>
    </row>
    <row r="47270" spans="4:8">
      <c r="D47270" s="22"/>
      <c r="F47270" s="22"/>
      <c r="G47270" s="22"/>
      <c r="H47270" s="22"/>
    </row>
    <row r="47271" spans="4:8">
      <c r="D47271" s="22"/>
      <c r="F47271" s="22"/>
      <c r="G47271" s="22"/>
      <c r="H47271" s="22"/>
    </row>
    <row r="47272" spans="4:8">
      <c r="D47272" s="22"/>
      <c r="F47272" s="22"/>
      <c r="G47272" s="22"/>
      <c r="H47272" s="22"/>
    </row>
    <row r="47273" spans="4:8">
      <c r="D47273" s="22"/>
      <c r="F47273" s="22"/>
      <c r="G47273" s="22"/>
      <c r="H47273" s="22"/>
    </row>
    <row r="47274" spans="4:8">
      <c r="D47274" s="22"/>
      <c r="F47274" s="22"/>
      <c r="G47274" s="22"/>
      <c r="H47274" s="22"/>
    </row>
    <row r="47275" spans="4:8">
      <c r="D47275" s="22"/>
      <c r="F47275" s="22"/>
      <c r="G47275" s="22"/>
      <c r="H47275" s="22"/>
    </row>
    <row r="47276" spans="4:8">
      <c r="D47276" s="22"/>
      <c r="F47276" s="22"/>
      <c r="G47276" s="22"/>
      <c r="H47276" s="22"/>
    </row>
    <row r="47277" spans="4:8">
      <c r="D47277" s="22"/>
      <c r="F47277" s="22"/>
      <c r="G47277" s="22"/>
      <c r="H47277" s="22"/>
    </row>
    <row r="47278" spans="4:8">
      <c r="D47278" s="22"/>
      <c r="F47278" s="22"/>
      <c r="G47278" s="22"/>
      <c r="H47278" s="22"/>
    </row>
    <row r="47279" spans="4:8">
      <c r="D47279" s="22"/>
      <c r="F47279" s="22"/>
      <c r="G47279" s="22"/>
      <c r="H47279" s="22"/>
    </row>
    <row r="47280" spans="4:8">
      <c r="D47280" s="22"/>
      <c r="F47280" s="22"/>
      <c r="G47280" s="22"/>
      <c r="H47280" s="22"/>
    </row>
    <row r="47281" spans="4:8">
      <c r="D47281" s="22"/>
      <c r="F47281" s="22"/>
      <c r="G47281" s="22"/>
      <c r="H47281" s="22"/>
    </row>
    <row r="47282" spans="4:8">
      <c r="D47282" s="22"/>
      <c r="F47282" s="22"/>
      <c r="G47282" s="22"/>
      <c r="H47282" s="22"/>
    </row>
    <row r="47283" spans="4:8">
      <c r="D47283" s="22"/>
      <c r="F47283" s="22"/>
      <c r="G47283" s="22"/>
      <c r="H47283" s="22"/>
    </row>
    <row r="47284" spans="4:8">
      <c r="D47284" s="22"/>
      <c r="F47284" s="22"/>
      <c r="G47284" s="22"/>
      <c r="H47284" s="22"/>
    </row>
    <row r="47285" spans="4:8">
      <c r="D47285" s="22"/>
      <c r="F47285" s="22"/>
      <c r="G47285" s="22"/>
      <c r="H47285" s="22"/>
    </row>
    <row r="47286" spans="4:8">
      <c r="D47286" s="22"/>
      <c r="F47286" s="22"/>
      <c r="G47286" s="22"/>
      <c r="H47286" s="22"/>
    </row>
    <row r="47287" spans="4:8">
      <c r="D47287" s="22"/>
      <c r="F47287" s="22"/>
      <c r="G47287" s="22"/>
      <c r="H47287" s="22"/>
    </row>
    <row r="47288" spans="4:8">
      <c r="D47288" s="22"/>
      <c r="F47288" s="22"/>
      <c r="G47288" s="22"/>
      <c r="H47288" s="22"/>
    </row>
    <row r="47289" spans="4:8">
      <c r="D47289" s="22"/>
      <c r="F47289" s="22"/>
      <c r="G47289" s="22"/>
      <c r="H47289" s="22"/>
    </row>
    <row r="47290" spans="4:8">
      <c r="D47290" s="22"/>
      <c r="F47290" s="22"/>
      <c r="G47290" s="22"/>
      <c r="H47290" s="22"/>
    </row>
    <row r="47291" spans="4:8">
      <c r="D47291" s="22"/>
      <c r="F47291" s="22"/>
      <c r="G47291" s="22"/>
      <c r="H47291" s="22"/>
    </row>
    <row r="47292" spans="4:8">
      <c r="D47292" s="22"/>
      <c r="F47292" s="22"/>
      <c r="G47292" s="22"/>
      <c r="H47292" s="22"/>
    </row>
    <row r="47293" spans="4:8">
      <c r="D47293" s="22"/>
      <c r="F47293" s="22"/>
      <c r="G47293" s="22"/>
      <c r="H47293" s="22"/>
    </row>
    <row r="47294" spans="4:8">
      <c r="D47294" s="22"/>
      <c r="F47294" s="22"/>
      <c r="G47294" s="22"/>
      <c r="H47294" s="22"/>
    </row>
    <row r="47295" spans="4:8">
      <c r="D47295" s="22"/>
      <c r="F47295" s="22"/>
      <c r="G47295" s="22"/>
      <c r="H47295" s="22"/>
    </row>
    <row r="47296" spans="4:8">
      <c r="D47296" s="22"/>
      <c r="F47296" s="22"/>
      <c r="G47296" s="22"/>
      <c r="H47296" s="22"/>
    </row>
    <row r="47297" spans="4:8">
      <c r="D47297" s="22"/>
      <c r="F47297" s="22"/>
      <c r="G47297" s="22"/>
      <c r="H47297" s="22"/>
    </row>
    <row r="47298" spans="4:8">
      <c r="D47298" s="22"/>
      <c r="F47298" s="22"/>
      <c r="G47298" s="22"/>
      <c r="H47298" s="22"/>
    </row>
    <row r="47299" spans="4:8">
      <c r="D47299" s="22"/>
      <c r="F47299" s="22"/>
      <c r="G47299" s="22"/>
      <c r="H47299" s="22"/>
    </row>
    <row r="47300" spans="4:8">
      <c r="D47300" s="22"/>
      <c r="F47300" s="22"/>
      <c r="G47300" s="22"/>
      <c r="H47300" s="22"/>
    </row>
    <row r="47301" spans="4:8">
      <c r="D47301" s="22"/>
      <c r="F47301" s="22"/>
      <c r="G47301" s="22"/>
      <c r="H47301" s="22"/>
    </row>
    <row r="47302" spans="4:8">
      <c r="D47302" s="22"/>
      <c r="F47302" s="22"/>
      <c r="G47302" s="22"/>
      <c r="H47302" s="22"/>
    </row>
    <row r="47303" spans="4:8">
      <c r="D47303" s="22"/>
      <c r="F47303" s="22"/>
      <c r="G47303" s="22"/>
      <c r="H47303" s="22"/>
    </row>
    <row r="47304" spans="4:8">
      <c r="D47304" s="22"/>
      <c r="F47304" s="22"/>
      <c r="G47304" s="22"/>
      <c r="H47304" s="22"/>
    </row>
    <row r="47305" spans="4:8">
      <c r="D47305" s="22"/>
      <c r="F47305" s="22"/>
      <c r="G47305" s="22"/>
      <c r="H47305" s="22"/>
    </row>
    <row r="47306" spans="4:8">
      <c r="D47306" s="22"/>
      <c r="F47306" s="22"/>
      <c r="G47306" s="22"/>
      <c r="H47306" s="22"/>
    </row>
    <row r="47307" spans="4:8">
      <c r="D47307" s="22"/>
      <c r="F47307" s="22"/>
      <c r="G47307" s="22"/>
      <c r="H47307" s="22"/>
    </row>
    <row r="47308" spans="4:8">
      <c r="D47308" s="22"/>
      <c r="F47308" s="22"/>
      <c r="G47308" s="22"/>
      <c r="H47308" s="22"/>
    </row>
    <row r="47309" spans="4:8">
      <c r="D47309" s="22"/>
      <c r="F47309" s="22"/>
      <c r="G47309" s="22"/>
      <c r="H47309" s="22"/>
    </row>
    <row r="47310" spans="4:8">
      <c r="D47310" s="22"/>
      <c r="F47310" s="22"/>
      <c r="G47310" s="22"/>
      <c r="H47310" s="22"/>
    </row>
    <row r="47311" spans="4:8">
      <c r="D47311" s="22"/>
      <c r="F47311" s="22"/>
      <c r="G47311" s="22"/>
      <c r="H47311" s="22"/>
    </row>
    <row r="47312" spans="4:8">
      <c r="D47312" s="22"/>
      <c r="F47312" s="22"/>
      <c r="G47312" s="22"/>
      <c r="H47312" s="22"/>
    </row>
    <row r="47313" spans="4:8">
      <c r="D47313" s="22"/>
      <c r="F47313" s="22"/>
      <c r="G47313" s="22"/>
      <c r="H47313" s="22"/>
    </row>
    <row r="47314" spans="4:8">
      <c r="D47314" s="22"/>
      <c r="F47314" s="22"/>
      <c r="G47314" s="22"/>
      <c r="H47314" s="22"/>
    </row>
    <row r="47315" spans="4:8">
      <c r="D47315" s="22"/>
      <c r="F47315" s="22"/>
      <c r="G47315" s="22"/>
      <c r="H47315" s="22"/>
    </row>
    <row r="47316" spans="4:8">
      <c r="D47316" s="22"/>
      <c r="F47316" s="22"/>
      <c r="G47316" s="22"/>
      <c r="H47316" s="22"/>
    </row>
    <row r="47317" spans="4:8">
      <c r="D47317" s="22"/>
      <c r="F47317" s="22"/>
      <c r="G47317" s="22"/>
      <c r="H47317" s="22"/>
    </row>
    <row r="47318" spans="4:8">
      <c r="D47318" s="22"/>
      <c r="F47318" s="22"/>
      <c r="G47318" s="22"/>
      <c r="H47318" s="22"/>
    </row>
    <row r="47319" spans="4:8">
      <c r="D47319" s="22"/>
      <c r="F47319" s="22"/>
      <c r="G47319" s="22"/>
      <c r="H47319" s="22"/>
    </row>
    <row r="47320" spans="4:8">
      <c r="D47320" s="22"/>
      <c r="F47320" s="22"/>
      <c r="G47320" s="22"/>
      <c r="H47320" s="22"/>
    </row>
    <row r="47321" spans="4:8">
      <c r="D47321" s="22"/>
      <c r="F47321" s="22"/>
      <c r="G47321" s="22"/>
      <c r="H47321" s="22"/>
    </row>
    <row r="47322" spans="4:8">
      <c r="D47322" s="22"/>
      <c r="F47322" s="22"/>
      <c r="G47322" s="22"/>
      <c r="H47322" s="22"/>
    </row>
    <row r="47323" spans="4:8">
      <c r="D47323" s="22"/>
      <c r="F47323" s="22"/>
      <c r="G47323" s="22"/>
      <c r="H47323" s="22"/>
    </row>
    <row r="47324" spans="4:8">
      <c r="D47324" s="22"/>
      <c r="F47324" s="22"/>
      <c r="G47324" s="22"/>
      <c r="H47324" s="22"/>
    </row>
    <row r="47325" spans="4:8">
      <c r="D47325" s="22"/>
      <c r="F47325" s="22"/>
      <c r="G47325" s="22"/>
      <c r="H47325" s="22"/>
    </row>
    <row r="47326" spans="4:8">
      <c r="D47326" s="22"/>
      <c r="F47326" s="22"/>
      <c r="G47326" s="22"/>
      <c r="H47326" s="22"/>
    </row>
    <row r="47327" spans="4:8">
      <c r="D47327" s="22"/>
      <c r="F47327" s="22"/>
      <c r="G47327" s="22"/>
      <c r="H47327" s="22"/>
    </row>
    <row r="47328" spans="4:8">
      <c r="D47328" s="22"/>
      <c r="F47328" s="22"/>
      <c r="G47328" s="22"/>
      <c r="H47328" s="22"/>
    </row>
    <row r="47329" spans="4:8">
      <c r="D47329" s="22"/>
      <c r="F47329" s="22"/>
      <c r="G47329" s="22"/>
      <c r="H47329" s="22"/>
    </row>
    <row r="47330" spans="4:8">
      <c r="D47330" s="22"/>
      <c r="F47330" s="22"/>
      <c r="G47330" s="22"/>
      <c r="H47330" s="22"/>
    </row>
    <row r="47331" spans="4:8">
      <c r="D47331" s="22"/>
      <c r="F47331" s="22"/>
      <c r="G47331" s="22"/>
      <c r="H47331" s="22"/>
    </row>
    <row r="47332" spans="4:8">
      <c r="D47332" s="22"/>
      <c r="F47332" s="22"/>
      <c r="G47332" s="22"/>
      <c r="H47332" s="22"/>
    </row>
    <row r="47333" spans="4:8">
      <c r="D47333" s="22"/>
      <c r="F47333" s="22"/>
      <c r="G47333" s="22"/>
      <c r="H47333" s="22"/>
    </row>
    <row r="47334" spans="4:8">
      <c r="D47334" s="22"/>
      <c r="F47334" s="22"/>
      <c r="G47334" s="22"/>
      <c r="H47334" s="22"/>
    </row>
    <row r="47335" spans="4:8">
      <c r="D47335" s="22"/>
      <c r="F47335" s="22"/>
      <c r="G47335" s="22"/>
      <c r="H47335" s="22"/>
    </row>
    <row r="47336" spans="4:8">
      <c r="D47336" s="22"/>
      <c r="F47336" s="22"/>
      <c r="G47336" s="22"/>
      <c r="H47336" s="22"/>
    </row>
    <row r="47337" spans="4:8">
      <c r="D47337" s="22"/>
      <c r="F47337" s="22"/>
      <c r="G47337" s="22"/>
      <c r="H47337" s="22"/>
    </row>
    <row r="47338" spans="4:8">
      <c r="D47338" s="22"/>
      <c r="F47338" s="22"/>
      <c r="G47338" s="22"/>
      <c r="H47338" s="22"/>
    </row>
    <row r="47339" spans="4:8">
      <c r="D47339" s="22"/>
      <c r="F47339" s="22"/>
      <c r="G47339" s="22"/>
      <c r="H47339" s="22"/>
    </row>
    <row r="47340" spans="4:8">
      <c r="D47340" s="22"/>
      <c r="F47340" s="22"/>
      <c r="G47340" s="22"/>
      <c r="H47340" s="22"/>
    </row>
    <row r="47341" spans="4:8">
      <c r="D47341" s="22"/>
      <c r="F47341" s="22"/>
      <c r="G47341" s="22"/>
      <c r="H47341" s="22"/>
    </row>
    <row r="47342" spans="4:8">
      <c r="D47342" s="22"/>
      <c r="F47342" s="22"/>
      <c r="G47342" s="22"/>
      <c r="H47342" s="22"/>
    </row>
    <row r="47343" spans="4:8">
      <c r="D47343" s="22"/>
      <c r="F47343" s="22"/>
      <c r="G47343" s="22"/>
      <c r="H47343" s="22"/>
    </row>
    <row r="47344" spans="4:8">
      <c r="D47344" s="22"/>
      <c r="F47344" s="22"/>
      <c r="G47344" s="22"/>
      <c r="H47344" s="22"/>
    </row>
    <row r="47345" spans="4:8">
      <c r="D47345" s="22"/>
      <c r="F47345" s="22"/>
      <c r="G47345" s="22"/>
      <c r="H47345" s="22"/>
    </row>
    <row r="47346" spans="4:8">
      <c r="D47346" s="22"/>
      <c r="F47346" s="22"/>
      <c r="G47346" s="22"/>
      <c r="H47346" s="22"/>
    </row>
    <row r="47347" spans="4:8">
      <c r="D47347" s="22"/>
      <c r="F47347" s="22"/>
      <c r="G47347" s="22"/>
      <c r="H47347" s="22"/>
    </row>
    <row r="47348" spans="4:8">
      <c r="D47348" s="22"/>
      <c r="F47348" s="22"/>
      <c r="G47348" s="22"/>
      <c r="H47348" s="22"/>
    </row>
    <row r="47349" spans="4:8">
      <c r="D47349" s="22"/>
      <c r="F47349" s="22"/>
      <c r="G47349" s="22"/>
      <c r="H47349" s="22"/>
    </row>
    <row r="47350" spans="4:8">
      <c r="D47350" s="22"/>
      <c r="F47350" s="22"/>
      <c r="G47350" s="22"/>
      <c r="H47350" s="22"/>
    </row>
    <row r="47351" spans="4:8">
      <c r="D47351" s="22"/>
      <c r="F47351" s="22"/>
      <c r="G47351" s="22"/>
      <c r="H47351" s="22"/>
    </row>
    <row r="47352" spans="4:8">
      <c r="D47352" s="22"/>
      <c r="F47352" s="22"/>
      <c r="G47352" s="22"/>
      <c r="H47352" s="22"/>
    </row>
    <row r="47353" spans="4:8">
      <c r="D47353" s="22"/>
      <c r="F47353" s="22"/>
      <c r="G47353" s="22"/>
      <c r="H47353" s="22"/>
    </row>
    <row r="47354" spans="4:8">
      <c r="D47354" s="22"/>
      <c r="F47354" s="22"/>
      <c r="G47354" s="22"/>
      <c r="H47354" s="22"/>
    </row>
    <row r="47355" spans="4:8">
      <c r="D47355" s="22"/>
      <c r="F47355" s="22"/>
      <c r="G47355" s="22"/>
      <c r="H47355" s="22"/>
    </row>
    <row r="47356" spans="4:8">
      <c r="D47356" s="22"/>
      <c r="F47356" s="22"/>
      <c r="G47356" s="22"/>
      <c r="H47356" s="22"/>
    </row>
    <row r="47357" spans="4:8">
      <c r="D47357" s="22"/>
      <c r="F47357" s="22"/>
      <c r="G47357" s="22"/>
      <c r="H47357" s="22"/>
    </row>
    <row r="47358" spans="4:8">
      <c r="D47358" s="22"/>
      <c r="F47358" s="22"/>
      <c r="G47358" s="22"/>
      <c r="H47358" s="22"/>
    </row>
    <row r="47359" spans="4:8">
      <c r="D47359" s="22"/>
      <c r="F47359" s="22"/>
      <c r="G47359" s="22"/>
      <c r="H47359" s="22"/>
    </row>
    <row r="47360" spans="4:8">
      <c r="D47360" s="22"/>
      <c r="F47360" s="22"/>
      <c r="G47360" s="22"/>
      <c r="H47360" s="22"/>
    </row>
    <row r="47361" spans="4:8">
      <c r="D47361" s="22"/>
      <c r="F47361" s="22"/>
      <c r="G47361" s="22"/>
      <c r="H47361" s="22"/>
    </row>
    <row r="47362" spans="4:8">
      <c r="D47362" s="22"/>
      <c r="F47362" s="22"/>
      <c r="G47362" s="22"/>
      <c r="H47362" s="22"/>
    </row>
    <row r="47363" spans="4:8">
      <c r="D47363" s="22"/>
      <c r="F47363" s="22"/>
      <c r="G47363" s="22"/>
      <c r="H47363" s="22"/>
    </row>
    <row r="47364" spans="4:8">
      <c r="D47364" s="22"/>
      <c r="F47364" s="22"/>
      <c r="G47364" s="22"/>
      <c r="H47364" s="22"/>
    </row>
    <row r="47365" spans="4:8">
      <c r="D47365" s="22"/>
      <c r="F47365" s="22"/>
      <c r="G47365" s="22"/>
      <c r="H47365" s="22"/>
    </row>
    <row r="47366" spans="4:8">
      <c r="D47366" s="22"/>
      <c r="F47366" s="22"/>
      <c r="G47366" s="22"/>
      <c r="H47366" s="22"/>
    </row>
    <row r="47367" spans="4:8">
      <c r="D47367" s="22"/>
      <c r="F47367" s="22"/>
      <c r="G47367" s="22"/>
      <c r="H47367" s="22"/>
    </row>
    <row r="47368" spans="4:8">
      <c r="D47368" s="22"/>
      <c r="F47368" s="22"/>
      <c r="G47368" s="22"/>
      <c r="H47368" s="22"/>
    </row>
    <row r="47369" spans="4:8">
      <c r="D47369" s="22"/>
      <c r="F47369" s="22"/>
      <c r="G47369" s="22"/>
      <c r="H47369" s="22"/>
    </row>
    <row r="47370" spans="4:8">
      <c r="D47370" s="22"/>
      <c r="F47370" s="22"/>
      <c r="G47370" s="22"/>
      <c r="H47370" s="22"/>
    </row>
    <row r="47371" spans="4:8">
      <c r="D47371" s="22"/>
      <c r="F47371" s="22"/>
      <c r="G47371" s="22"/>
      <c r="H47371" s="22"/>
    </row>
    <row r="47372" spans="4:8">
      <c r="D47372" s="22"/>
      <c r="F47372" s="22"/>
      <c r="G47372" s="22"/>
      <c r="H47372" s="22"/>
    </row>
    <row r="47373" spans="4:8">
      <c r="D47373" s="22"/>
      <c r="F47373" s="22"/>
      <c r="G47373" s="22"/>
      <c r="H47373" s="22"/>
    </row>
    <row r="47374" spans="4:8">
      <c r="D47374" s="22"/>
      <c r="F47374" s="22"/>
      <c r="G47374" s="22"/>
      <c r="H47374" s="22"/>
    </row>
    <row r="47375" spans="4:8">
      <c r="D47375" s="22"/>
      <c r="F47375" s="22"/>
      <c r="G47375" s="22"/>
      <c r="H47375" s="22"/>
    </row>
    <row r="47376" spans="4:8">
      <c r="D47376" s="22"/>
      <c r="F47376" s="22"/>
      <c r="G47376" s="22"/>
      <c r="H47376" s="22"/>
    </row>
    <row r="47377" spans="4:8">
      <c r="D47377" s="22"/>
      <c r="F47377" s="22"/>
      <c r="G47377" s="22"/>
      <c r="H47377" s="22"/>
    </row>
    <row r="47378" spans="4:8">
      <c r="D47378" s="22"/>
      <c r="F47378" s="22"/>
      <c r="G47378" s="22"/>
      <c r="H47378" s="22"/>
    </row>
    <row r="47379" spans="4:8">
      <c r="D47379" s="22"/>
      <c r="F47379" s="22"/>
      <c r="G47379" s="22"/>
      <c r="H47379" s="22"/>
    </row>
    <row r="47380" spans="4:8">
      <c r="D47380" s="22"/>
      <c r="F47380" s="22"/>
      <c r="G47380" s="22"/>
      <c r="H47380" s="22"/>
    </row>
    <row r="47381" spans="4:8">
      <c r="D47381" s="22"/>
      <c r="F47381" s="22"/>
      <c r="G47381" s="22"/>
      <c r="H47381" s="22"/>
    </row>
    <row r="47382" spans="4:8">
      <c r="D47382" s="22"/>
      <c r="F47382" s="22"/>
      <c r="G47382" s="22"/>
      <c r="H47382" s="22"/>
    </row>
    <row r="47383" spans="4:8">
      <c r="D47383" s="22"/>
      <c r="F47383" s="22"/>
      <c r="G47383" s="22"/>
      <c r="H47383" s="22"/>
    </row>
    <row r="47384" spans="4:8">
      <c r="D47384" s="22"/>
      <c r="F47384" s="22"/>
      <c r="G47384" s="22"/>
      <c r="H47384" s="22"/>
    </row>
    <row r="47385" spans="4:8">
      <c r="D47385" s="22"/>
      <c r="F47385" s="22"/>
      <c r="G47385" s="22"/>
      <c r="H47385" s="22"/>
    </row>
    <row r="47386" spans="4:8">
      <c r="D47386" s="22"/>
      <c r="F47386" s="22"/>
      <c r="G47386" s="22"/>
      <c r="H47386" s="22"/>
    </row>
    <row r="47387" spans="4:8">
      <c r="D47387" s="22"/>
      <c r="F47387" s="22"/>
      <c r="G47387" s="22"/>
      <c r="H47387" s="22"/>
    </row>
    <row r="47388" spans="4:8">
      <c r="D47388" s="22"/>
      <c r="F47388" s="22"/>
      <c r="G47388" s="22"/>
      <c r="H47388" s="22"/>
    </row>
    <row r="47389" spans="4:8">
      <c r="D47389" s="22"/>
      <c r="F47389" s="22"/>
      <c r="G47389" s="22"/>
      <c r="H47389" s="22"/>
    </row>
    <row r="47390" spans="4:8">
      <c r="D47390" s="22"/>
      <c r="F47390" s="22"/>
      <c r="G47390" s="22"/>
      <c r="H47390" s="22"/>
    </row>
    <row r="47391" spans="4:8">
      <c r="D47391" s="22"/>
      <c r="F47391" s="22"/>
      <c r="G47391" s="22"/>
      <c r="H47391" s="22"/>
    </row>
    <row r="47392" spans="4:8">
      <c r="D47392" s="22"/>
      <c r="F47392" s="22"/>
      <c r="G47392" s="22"/>
      <c r="H47392" s="22"/>
    </row>
    <row r="47393" spans="4:8">
      <c r="D47393" s="22"/>
      <c r="F47393" s="22"/>
      <c r="G47393" s="22"/>
      <c r="H47393" s="22"/>
    </row>
    <row r="47394" spans="4:8">
      <c r="D47394" s="22"/>
      <c r="F47394" s="22"/>
      <c r="G47394" s="22"/>
      <c r="H47394" s="22"/>
    </row>
    <row r="47395" spans="4:8">
      <c r="D47395" s="22"/>
      <c r="F47395" s="22"/>
      <c r="G47395" s="22"/>
      <c r="H47395" s="22"/>
    </row>
    <row r="47396" spans="4:8">
      <c r="D47396" s="22"/>
      <c r="F47396" s="22"/>
      <c r="G47396" s="22"/>
      <c r="H47396" s="22"/>
    </row>
    <row r="47397" spans="4:8">
      <c r="D47397" s="22"/>
      <c r="F47397" s="22"/>
      <c r="G47397" s="22"/>
      <c r="H47397" s="22"/>
    </row>
    <row r="47398" spans="4:8">
      <c r="D47398" s="22"/>
      <c r="F47398" s="22"/>
      <c r="G47398" s="22"/>
      <c r="H47398" s="22"/>
    </row>
    <row r="47399" spans="4:8">
      <c r="D47399" s="22"/>
      <c r="F47399" s="22"/>
      <c r="G47399" s="22"/>
      <c r="H47399" s="22"/>
    </row>
    <row r="47400" spans="4:8">
      <c r="D47400" s="22"/>
      <c r="F47400" s="22"/>
      <c r="G47400" s="22"/>
      <c r="H47400" s="22"/>
    </row>
    <row r="47401" spans="4:8">
      <c r="D47401" s="22"/>
      <c r="F47401" s="22"/>
      <c r="G47401" s="22"/>
      <c r="H47401" s="22"/>
    </row>
    <row r="47402" spans="4:8">
      <c r="D47402" s="22"/>
      <c r="F47402" s="22"/>
      <c r="G47402" s="22"/>
      <c r="H47402" s="22"/>
    </row>
    <row r="47403" spans="4:8">
      <c r="D47403" s="22"/>
      <c r="F47403" s="22"/>
      <c r="G47403" s="22"/>
      <c r="H47403" s="22"/>
    </row>
    <row r="47404" spans="4:8">
      <c r="D47404" s="22"/>
      <c r="F47404" s="22"/>
      <c r="G47404" s="22"/>
      <c r="H47404" s="22"/>
    </row>
    <row r="47405" spans="4:8">
      <c r="D47405" s="22"/>
      <c r="F47405" s="22"/>
      <c r="G47405" s="22"/>
      <c r="H47405" s="22"/>
    </row>
    <row r="47406" spans="4:8">
      <c r="D47406" s="22"/>
      <c r="F47406" s="22"/>
      <c r="G47406" s="22"/>
      <c r="H47406" s="22"/>
    </row>
    <row r="47407" spans="4:8">
      <c r="D47407" s="22"/>
      <c r="F47407" s="22"/>
      <c r="G47407" s="22"/>
      <c r="H47407" s="22"/>
    </row>
    <row r="47408" spans="4:8">
      <c r="D47408" s="22"/>
      <c r="F47408" s="22"/>
      <c r="G47408" s="22"/>
      <c r="H47408" s="22"/>
    </row>
    <row r="47409" spans="4:8">
      <c r="D47409" s="22"/>
      <c r="F47409" s="22"/>
      <c r="G47409" s="22"/>
      <c r="H47409" s="22"/>
    </row>
    <row r="47410" spans="4:8">
      <c r="D47410" s="22"/>
      <c r="F47410" s="22"/>
      <c r="G47410" s="22"/>
      <c r="H47410" s="22"/>
    </row>
    <row r="47411" spans="4:8">
      <c r="D47411" s="22"/>
      <c r="F47411" s="22"/>
      <c r="G47411" s="22"/>
      <c r="H47411" s="22"/>
    </row>
    <row r="47412" spans="4:8">
      <c r="D47412" s="22"/>
      <c r="F47412" s="22"/>
      <c r="G47412" s="22"/>
      <c r="H47412" s="22"/>
    </row>
    <row r="47413" spans="4:8">
      <c r="D47413" s="22"/>
      <c r="F47413" s="22"/>
      <c r="G47413" s="22"/>
      <c r="H47413" s="22"/>
    </row>
    <row r="47414" spans="4:8">
      <c r="D47414" s="22"/>
      <c r="F47414" s="22"/>
      <c r="G47414" s="22"/>
      <c r="H47414" s="22"/>
    </row>
    <row r="47415" spans="4:8">
      <c r="D47415" s="22"/>
      <c r="F47415" s="22"/>
      <c r="G47415" s="22"/>
      <c r="H47415" s="22"/>
    </row>
    <row r="47416" spans="4:8">
      <c r="D47416" s="22"/>
      <c r="F47416" s="22"/>
      <c r="G47416" s="22"/>
      <c r="H47416" s="22"/>
    </row>
    <row r="47417" spans="4:8">
      <c r="D47417" s="22"/>
      <c r="F47417" s="22"/>
      <c r="G47417" s="22"/>
      <c r="H47417" s="22"/>
    </row>
    <row r="47418" spans="4:8">
      <c r="D47418" s="22"/>
      <c r="F47418" s="22"/>
      <c r="G47418" s="22"/>
      <c r="H47418" s="22"/>
    </row>
    <row r="47419" spans="4:8">
      <c r="D47419" s="22"/>
      <c r="F47419" s="22"/>
      <c r="G47419" s="22"/>
      <c r="H47419" s="22"/>
    </row>
    <row r="47420" spans="4:8">
      <c r="D47420" s="22"/>
      <c r="F47420" s="22"/>
      <c r="G47420" s="22"/>
      <c r="H47420" s="22"/>
    </row>
    <row r="47421" spans="4:8">
      <c r="D47421" s="22"/>
      <c r="F47421" s="22"/>
      <c r="G47421" s="22"/>
      <c r="H47421" s="22"/>
    </row>
    <row r="47422" spans="4:8">
      <c r="D47422" s="22"/>
      <c r="F47422" s="22"/>
      <c r="G47422" s="22"/>
      <c r="H47422" s="22"/>
    </row>
    <row r="47423" spans="4:8">
      <c r="D47423" s="22"/>
      <c r="F47423" s="22"/>
      <c r="G47423" s="22"/>
      <c r="H47423" s="22"/>
    </row>
    <row r="47424" spans="4:8">
      <c r="D47424" s="22"/>
      <c r="F47424" s="22"/>
      <c r="G47424" s="22"/>
      <c r="H47424" s="22"/>
    </row>
    <row r="47425" spans="4:8">
      <c r="D47425" s="22"/>
      <c r="F47425" s="22"/>
      <c r="G47425" s="22"/>
      <c r="H47425" s="22"/>
    </row>
    <row r="47426" spans="4:8">
      <c r="D47426" s="22"/>
      <c r="F47426" s="22"/>
      <c r="G47426" s="22"/>
      <c r="H47426" s="22"/>
    </row>
    <row r="47427" spans="4:8">
      <c r="D47427" s="22"/>
      <c r="F47427" s="22"/>
      <c r="G47427" s="22"/>
      <c r="H47427" s="22"/>
    </row>
    <row r="47428" spans="4:8">
      <c r="D47428" s="22"/>
      <c r="F47428" s="22"/>
      <c r="G47428" s="22"/>
      <c r="H47428" s="22"/>
    </row>
    <row r="47429" spans="4:8">
      <c r="D47429" s="22"/>
      <c r="F47429" s="22"/>
      <c r="G47429" s="22"/>
      <c r="H47429" s="22"/>
    </row>
    <row r="47430" spans="4:8">
      <c r="D47430" s="22"/>
      <c r="F47430" s="22"/>
      <c r="G47430" s="22"/>
      <c r="H47430" s="22"/>
    </row>
    <row r="47431" spans="4:8">
      <c r="D47431" s="22"/>
      <c r="F47431" s="22"/>
      <c r="G47431" s="22"/>
      <c r="H47431" s="22"/>
    </row>
    <row r="47432" spans="4:8">
      <c r="D47432" s="22"/>
      <c r="F47432" s="22"/>
      <c r="G47432" s="22"/>
      <c r="H47432" s="22"/>
    </row>
    <row r="47433" spans="4:8">
      <c r="D47433" s="22"/>
      <c r="F47433" s="22"/>
      <c r="G47433" s="22"/>
      <c r="H47433" s="22"/>
    </row>
    <row r="47434" spans="4:8">
      <c r="D47434" s="22"/>
      <c r="F47434" s="22"/>
      <c r="G47434" s="22"/>
      <c r="H47434" s="22"/>
    </row>
    <row r="47435" spans="4:8">
      <c r="D47435" s="22"/>
      <c r="F47435" s="22"/>
      <c r="G47435" s="22"/>
      <c r="H47435" s="22"/>
    </row>
    <row r="47436" spans="4:8">
      <c r="D47436" s="22"/>
      <c r="F47436" s="22"/>
      <c r="G47436" s="22"/>
      <c r="H47436" s="22"/>
    </row>
    <row r="47437" spans="4:8">
      <c r="D47437" s="22"/>
      <c r="F47437" s="22"/>
      <c r="G47437" s="22"/>
      <c r="H47437" s="22"/>
    </row>
    <row r="47438" spans="4:8">
      <c r="D47438" s="22"/>
      <c r="F47438" s="22"/>
      <c r="G47438" s="22"/>
      <c r="H47438" s="22"/>
    </row>
    <row r="47439" spans="4:8">
      <c r="D47439" s="22"/>
      <c r="F47439" s="22"/>
      <c r="G47439" s="22"/>
      <c r="H47439" s="22"/>
    </row>
    <row r="47440" spans="4:8">
      <c r="D47440" s="22"/>
      <c r="F47440" s="22"/>
      <c r="G47440" s="22"/>
      <c r="H47440" s="22"/>
    </row>
    <row r="47441" spans="4:8">
      <c r="D47441" s="22"/>
      <c r="F47441" s="22"/>
      <c r="G47441" s="22"/>
      <c r="H47441" s="22"/>
    </row>
    <row r="47442" spans="4:8">
      <c r="D47442" s="22"/>
      <c r="F47442" s="22"/>
      <c r="G47442" s="22"/>
      <c r="H47442" s="22"/>
    </row>
    <row r="47443" spans="4:8">
      <c r="D47443" s="22"/>
      <c r="F47443" s="22"/>
      <c r="G47443" s="22"/>
      <c r="H47443" s="22"/>
    </row>
    <row r="47444" spans="4:8">
      <c r="D47444" s="22"/>
      <c r="F47444" s="22"/>
      <c r="G47444" s="22"/>
      <c r="H47444" s="22"/>
    </row>
    <row r="47445" spans="4:8">
      <c r="D47445" s="22"/>
      <c r="F47445" s="22"/>
      <c r="G47445" s="22"/>
      <c r="H47445" s="22"/>
    </row>
    <row r="47446" spans="4:8">
      <c r="D47446" s="22"/>
      <c r="F47446" s="22"/>
      <c r="G47446" s="22"/>
      <c r="H47446" s="22"/>
    </row>
    <row r="47447" spans="4:8">
      <c r="D47447" s="22"/>
      <c r="F47447" s="22"/>
      <c r="G47447" s="22"/>
      <c r="H47447" s="22"/>
    </row>
    <row r="47448" spans="4:8">
      <c r="D47448" s="22"/>
      <c r="F47448" s="22"/>
      <c r="G47448" s="22"/>
      <c r="H47448" s="22"/>
    </row>
    <row r="47449" spans="4:8">
      <c r="D47449" s="22"/>
      <c r="F47449" s="22"/>
      <c r="G47449" s="22"/>
      <c r="H47449" s="22"/>
    </row>
    <row r="47450" spans="4:8">
      <c r="D47450" s="22"/>
      <c r="F47450" s="22"/>
      <c r="G47450" s="22"/>
      <c r="H47450" s="22"/>
    </row>
    <row r="47451" spans="4:8">
      <c r="D47451" s="22"/>
      <c r="F47451" s="22"/>
      <c r="G47451" s="22"/>
      <c r="H47451" s="22"/>
    </row>
    <row r="47452" spans="4:8">
      <c r="D47452" s="22"/>
      <c r="F47452" s="22"/>
      <c r="G47452" s="22"/>
      <c r="H47452" s="22"/>
    </row>
    <row r="47453" spans="4:8">
      <c r="D47453" s="22"/>
      <c r="F47453" s="22"/>
      <c r="G47453" s="22"/>
      <c r="H47453" s="22"/>
    </row>
    <row r="47454" spans="4:8">
      <c r="D47454" s="22"/>
      <c r="F47454" s="22"/>
      <c r="G47454" s="22"/>
      <c r="H47454" s="22"/>
    </row>
    <row r="47455" spans="4:8">
      <c r="D47455" s="22"/>
      <c r="F47455" s="22"/>
      <c r="G47455" s="22"/>
      <c r="H47455" s="22"/>
    </row>
    <row r="47456" spans="4:8">
      <c r="D47456" s="22"/>
      <c r="F47456" s="22"/>
      <c r="G47456" s="22"/>
      <c r="H47456" s="22"/>
    </row>
    <row r="47457" spans="4:8">
      <c r="D47457" s="22"/>
      <c r="F47457" s="22"/>
      <c r="G47457" s="22"/>
      <c r="H47457" s="22"/>
    </row>
    <row r="47458" spans="4:8">
      <c r="D47458" s="22"/>
      <c r="F47458" s="22"/>
      <c r="G47458" s="22"/>
      <c r="H47458" s="22"/>
    </row>
    <row r="47459" spans="4:8">
      <c r="D47459" s="22"/>
      <c r="F47459" s="22"/>
      <c r="G47459" s="22"/>
      <c r="H47459" s="22"/>
    </row>
    <row r="47460" spans="4:8">
      <c r="D47460" s="22"/>
      <c r="F47460" s="22"/>
      <c r="G47460" s="22"/>
      <c r="H47460" s="22"/>
    </row>
    <row r="47461" spans="4:8">
      <c r="D47461" s="22"/>
      <c r="F47461" s="22"/>
      <c r="G47461" s="22"/>
      <c r="H47461" s="22"/>
    </row>
    <row r="47462" spans="4:8">
      <c r="D47462" s="22"/>
      <c r="F47462" s="22"/>
      <c r="G47462" s="22"/>
      <c r="H47462" s="22"/>
    </row>
    <row r="47463" spans="4:8">
      <c r="D47463" s="22"/>
      <c r="F47463" s="22"/>
      <c r="G47463" s="22"/>
      <c r="H47463" s="22"/>
    </row>
    <row r="47464" spans="4:8">
      <c r="D47464" s="22"/>
      <c r="F47464" s="22"/>
      <c r="G47464" s="22"/>
      <c r="H47464" s="22"/>
    </row>
    <row r="47465" spans="4:8">
      <c r="D47465" s="22"/>
      <c r="F47465" s="22"/>
      <c r="G47465" s="22"/>
      <c r="H47465" s="22"/>
    </row>
    <row r="47466" spans="4:8">
      <c r="D47466" s="22"/>
      <c r="F47466" s="22"/>
      <c r="G47466" s="22"/>
      <c r="H47466" s="22"/>
    </row>
    <row r="47467" spans="4:8">
      <c r="D47467" s="22"/>
      <c r="F47467" s="22"/>
      <c r="G47467" s="22"/>
      <c r="H47467" s="22"/>
    </row>
    <row r="47468" spans="4:8">
      <c r="D47468" s="22"/>
      <c r="F47468" s="22"/>
      <c r="G47468" s="22"/>
      <c r="H47468" s="22"/>
    </row>
    <row r="47469" spans="4:8">
      <c r="D47469" s="22"/>
      <c r="F47469" s="22"/>
      <c r="G47469" s="22"/>
      <c r="H47469" s="22"/>
    </row>
    <row r="47470" spans="4:8">
      <c r="D47470" s="22"/>
      <c r="F47470" s="22"/>
      <c r="G47470" s="22"/>
      <c r="H47470" s="22"/>
    </row>
    <row r="47471" spans="4:8">
      <c r="D47471" s="22"/>
      <c r="F47471" s="22"/>
      <c r="G47471" s="22"/>
      <c r="H47471" s="22"/>
    </row>
    <row r="47472" spans="4:8">
      <c r="D47472" s="22"/>
      <c r="F47472" s="22"/>
      <c r="G47472" s="22"/>
      <c r="H47472" s="22"/>
    </row>
    <row r="47473" spans="4:8">
      <c r="D47473" s="22"/>
      <c r="F47473" s="22"/>
      <c r="G47473" s="22"/>
      <c r="H47473" s="22"/>
    </row>
    <row r="47474" spans="4:8">
      <c r="D47474" s="22"/>
      <c r="F47474" s="22"/>
      <c r="G47474" s="22"/>
      <c r="H47474" s="22"/>
    </row>
    <row r="47475" spans="4:8">
      <c r="D47475" s="22"/>
      <c r="F47475" s="22"/>
      <c r="G47475" s="22"/>
      <c r="H47475" s="22"/>
    </row>
    <row r="47476" spans="4:8">
      <c r="D47476" s="22"/>
      <c r="F47476" s="22"/>
      <c r="G47476" s="22"/>
      <c r="H47476" s="22"/>
    </row>
    <row r="47477" spans="4:8">
      <c r="D47477" s="22"/>
      <c r="F47477" s="22"/>
      <c r="G47477" s="22"/>
      <c r="H47477" s="22"/>
    </row>
    <row r="47478" spans="4:8">
      <c r="D47478" s="22"/>
      <c r="F47478" s="22"/>
      <c r="G47478" s="22"/>
      <c r="H47478" s="22"/>
    </row>
    <row r="47479" spans="4:8">
      <c r="D47479" s="22"/>
      <c r="F47479" s="22"/>
      <c r="G47479" s="22"/>
      <c r="H47479" s="22"/>
    </row>
    <row r="47480" spans="4:8">
      <c r="D47480" s="22"/>
      <c r="F47480" s="22"/>
      <c r="G47480" s="22"/>
      <c r="H47480" s="22"/>
    </row>
    <row r="47481" spans="4:8">
      <c r="D47481" s="22"/>
      <c r="F47481" s="22"/>
      <c r="G47481" s="22"/>
      <c r="H47481" s="22"/>
    </row>
    <row r="47482" spans="4:8">
      <c r="D47482" s="22"/>
      <c r="F47482" s="22"/>
      <c r="G47482" s="22"/>
      <c r="H47482" s="22"/>
    </row>
    <row r="47483" spans="4:8">
      <c r="D47483" s="22"/>
      <c r="F47483" s="22"/>
      <c r="G47483" s="22"/>
      <c r="H47483" s="22"/>
    </row>
    <row r="47484" spans="4:8">
      <c r="D47484" s="22"/>
      <c r="F47484" s="22"/>
      <c r="G47484" s="22"/>
      <c r="H47484" s="22"/>
    </row>
    <row r="47485" spans="4:8">
      <c r="D47485" s="22"/>
      <c r="F47485" s="22"/>
      <c r="G47485" s="22"/>
      <c r="H47485" s="22"/>
    </row>
    <row r="47486" spans="4:8">
      <c r="D47486" s="22"/>
      <c r="F47486" s="22"/>
      <c r="G47486" s="22"/>
      <c r="H47486" s="22"/>
    </row>
    <row r="47487" spans="4:8">
      <c r="D47487" s="22"/>
      <c r="F47487" s="22"/>
      <c r="G47487" s="22"/>
      <c r="H47487" s="22"/>
    </row>
    <row r="47488" spans="4:8">
      <c r="D47488" s="22"/>
      <c r="F47488" s="22"/>
      <c r="G47488" s="22"/>
      <c r="H47488" s="22"/>
    </row>
    <row r="47489" spans="4:8">
      <c r="D47489" s="22"/>
      <c r="F47489" s="22"/>
      <c r="G47489" s="22"/>
      <c r="H47489" s="22"/>
    </row>
    <row r="47490" spans="4:8">
      <c r="D47490" s="22"/>
      <c r="F47490" s="22"/>
      <c r="G47490" s="22"/>
      <c r="H47490" s="22"/>
    </row>
    <row r="47491" spans="4:8">
      <c r="D47491" s="22"/>
      <c r="F47491" s="22"/>
      <c r="G47491" s="22"/>
      <c r="H47491" s="22"/>
    </row>
    <row r="47492" spans="4:8">
      <c r="D47492" s="22"/>
      <c r="F47492" s="22"/>
      <c r="G47492" s="22"/>
      <c r="H47492" s="22"/>
    </row>
    <row r="47493" spans="4:8">
      <c r="D47493" s="22"/>
      <c r="F47493" s="22"/>
      <c r="G47493" s="22"/>
      <c r="H47493" s="22"/>
    </row>
    <row r="47494" spans="4:8">
      <c r="D47494" s="22"/>
      <c r="F47494" s="22"/>
      <c r="G47494" s="22"/>
      <c r="H47494" s="22"/>
    </row>
    <row r="47495" spans="4:8">
      <c r="D47495" s="22"/>
      <c r="F47495" s="22"/>
      <c r="G47495" s="22"/>
      <c r="H47495" s="22"/>
    </row>
    <row r="47496" spans="4:8">
      <c r="D47496" s="22"/>
      <c r="F47496" s="22"/>
      <c r="G47496" s="22"/>
      <c r="H47496" s="22"/>
    </row>
    <row r="47497" spans="4:8">
      <c r="D47497" s="22"/>
      <c r="F47497" s="22"/>
      <c r="G47497" s="22"/>
      <c r="H47497" s="22"/>
    </row>
    <row r="47498" spans="4:8">
      <c r="D47498" s="22"/>
      <c r="F47498" s="22"/>
      <c r="G47498" s="22"/>
      <c r="H47498" s="22"/>
    </row>
    <row r="47499" spans="4:8">
      <c r="D47499" s="22"/>
      <c r="F47499" s="22"/>
      <c r="G47499" s="22"/>
      <c r="H47499" s="22"/>
    </row>
    <row r="47500" spans="4:8">
      <c r="D47500" s="22"/>
      <c r="F47500" s="22"/>
      <c r="G47500" s="22"/>
      <c r="H47500" s="22"/>
    </row>
    <row r="47501" spans="4:8">
      <c r="D47501" s="22"/>
      <c r="F47501" s="22"/>
      <c r="G47501" s="22"/>
      <c r="H47501" s="22"/>
    </row>
    <row r="47502" spans="4:8">
      <c r="D47502" s="22"/>
      <c r="F47502" s="22"/>
      <c r="G47502" s="22"/>
      <c r="H47502" s="22"/>
    </row>
    <row r="47503" spans="4:8">
      <c r="D47503" s="22"/>
      <c r="F47503" s="22"/>
      <c r="G47503" s="22"/>
      <c r="H47503" s="22"/>
    </row>
    <row r="47504" spans="4:8">
      <c r="D47504" s="22"/>
      <c r="F47504" s="22"/>
      <c r="G47504" s="22"/>
      <c r="H47504" s="22"/>
    </row>
    <row r="47505" spans="4:8">
      <c r="D47505" s="22"/>
      <c r="F47505" s="22"/>
      <c r="G47505" s="22"/>
      <c r="H47505" s="22"/>
    </row>
    <row r="47506" spans="4:8">
      <c r="D47506" s="22"/>
      <c r="F47506" s="22"/>
      <c r="G47506" s="22"/>
      <c r="H47506" s="22"/>
    </row>
    <row r="47507" spans="4:8">
      <c r="D47507" s="22"/>
      <c r="F47507" s="22"/>
      <c r="G47507" s="22"/>
      <c r="H47507" s="22"/>
    </row>
    <row r="47508" spans="4:8">
      <c r="D47508" s="22"/>
      <c r="F47508" s="22"/>
      <c r="G47508" s="22"/>
      <c r="H47508" s="22"/>
    </row>
    <row r="47509" spans="4:8">
      <c r="D47509" s="22"/>
      <c r="F47509" s="22"/>
      <c r="G47509" s="22"/>
      <c r="H47509" s="22"/>
    </row>
    <row r="47510" spans="4:8">
      <c r="D47510" s="22"/>
      <c r="F47510" s="22"/>
      <c r="G47510" s="22"/>
      <c r="H47510" s="22"/>
    </row>
    <row r="47511" spans="4:8">
      <c r="D47511" s="22"/>
      <c r="F47511" s="22"/>
      <c r="G47511" s="22"/>
      <c r="H47511" s="22"/>
    </row>
    <row r="47512" spans="4:8">
      <c r="D47512" s="22"/>
      <c r="F47512" s="22"/>
      <c r="G47512" s="22"/>
      <c r="H47512" s="22"/>
    </row>
    <row r="47513" spans="4:8">
      <c r="D47513" s="22"/>
      <c r="F47513" s="22"/>
      <c r="G47513" s="22"/>
      <c r="H47513" s="22"/>
    </row>
    <row r="47514" spans="4:8">
      <c r="D47514" s="22"/>
      <c r="F47514" s="22"/>
      <c r="G47514" s="22"/>
      <c r="H47514" s="22"/>
    </row>
    <row r="47515" spans="4:8">
      <c r="D47515" s="22"/>
      <c r="F47515" s="22"/>
      <c r="G47515" s="22"/>
      <c r="H47515" s="22"/>
    </row>
    <row r="47516" spans="4:8">
      <c r="D47516" s="22"/>
      <c r="F47516" s="22"/>
      <c r="G47516" s="22"/>
      <c r="H47516" s="22"/>
    </row>
    <row r="47517" spans="4:8">
      <c r="D47517" s="22"/>
      <c r="F47517" s="22"/>
      <c r="G47517" s="22"/>
      <c r="H47517" s="22"/>
    </row>
    <row r="47518" spans="4:8">
      <c r="D47518" s="22"/>
      <c r="F47518" s="22"/>
      <c r="G47518" s="22"/>
      <c r="H47518" s="22"/>
    </row>
    <row r="47519" spans="4:8">
      <c r="D47519" s="22"/>
      <c r="F47519" s="22"/>
      <c r="G47519" s="22"/>
      <c r="H47519" s="22"/>
    </row>
    <row r="47520" spans="4:8">
      <c r="D47520" s="22"/>
      <c r="F47520" s="22"/>
      <c r="G47520" s="22"/>
      <c r="H47520" s="22"/>
    </row>
    <row r="47521" spans="4:8">
      <c r="D47521" s="22"/>
      <c r="F47521" s="22"/>
      <c r="G47521" s="22"/>
      <c r="H47521" s="22"/>
    </row>
    <row r="47522" spans="4:8">
      <c r="D47522" s="22"/>
      <c r="F47522" s="22"/>
      <c r="G47522" s="22"/>
      <c r="H47522" s="22"/>
    </row>
    <row r="47523" spans="4:8">
      <c r="D47523" s="22"/>
      <c r="F47523" s="22"/>
      <c r="G47523" s="22"/>
      <c r="H47523" s="22"/>
    </row>
    <row r="47524" spans="4:8">
      <c r="D47524" s="22"/>
      <c r="F47524" s="22"/>
      <c r="G47524" s="22"/>
      <c r="H47524" s="22"/>
    </row>
    <row r="47525" spans="4:8">
      <c r="D47525" s="22"/>
      <c r="F47525" s="22"/>
      <c r="G47525" s="22"/>
      <c r="H47525" s="22"/>
    </row>
    <row r="47526" spans="4:8">
      <c r="D47526" s="22"/>
      <c r="F47526" s="22"/>
      <c r="G47526" s="22"/>
      <c r="H47526" s="22"/>
    </row>
    <row r="47527" spans="4:8">
      <c r="D47527" s="22"/>
      <c r="F47527" s="22"/>
      <c r="G47527" s="22"/>
      <c r="H47527" s="22"/>
    </row>
    <row r="47528" spans="4:8">
      <c r="D47528" s="22"/>
      <c r="F47528" s="22"/>
      <c r="G47528" s="22"/>
      <c r="H47528" s="22"/>
    </row>
    <row r="47529" spans="4:8">
      <c r="D47529" s="22"/>
      <c r="F47529" s="22"/>
      <c r="G47529" s="22"/>
      <c r="H47529" s="22"/>
    </row>
    <row r="47530" spans="4:8">
      <c r="D47530" s="22"/>
      <c r="F47530" s="22"/>
      <c r="G47530" s="22"/>
      <c r="H47530" s="22"/>
    </row>
    <row r="47531" spans="4:8">
      <c r="D47531" s="22"/>
      <c r="F47531" s="22"/>
      <c r="G47531" s="22"/>
      <c r="H47531" s="22"/>
    </row>
    <row r="47532" spans="4:8">
      <c r="D47532" s="22"/>
      <c r="F47532" s="22"/>
      <c r="G47532" s="22"/>
      <c r="H47532" s="22"/>
    </row>
    <row r="47533" spans="4:8">
      <c r="D47533" s="22"/>
      <c r="F47533" s="22"/>
      <c r="G47533" s="22"/>
      <c r="H47533" s="22"/>
    </row>
    <row r="47534" spans="4:8">
      <c r="D47534" s="22"/>
      <c r="F47534" s="22"/>
      <c r="G47534" s="22"/>
      <c r="H47534" s="22"/>
    </row>
    <row r="47535" spans="4:8">
      <c r="D47535" s="22"/>
      <c r="F47535" s="22"/>
      <c r="G47535" s="22"/>
      <c r="H47535" s="22"/>
    </row>
    <row r="47536" spans="4:8">
      <c r="D47536" s="22"/>
      <c r="F47536" s="22"/>
      <c r="G47536" s="22"/>
      <c r="H47536" s="22"/>
    </row>
    <row r="47537" spans="4:8">
      <c r="D47537" s="22"/>
      <c r="F47537" s="22"/>
      <c r="G47537" s="22"/>
      <c r="H47537" s="22"/>
    </row>
    <row r="47538" spans="4:8">
      <c r="D47538" s="22"/>
      <c r="F47538" s="22"/>
      <c r="G47538" s="22"/>
      <c r="H47538" s="22"/>
    </row>
    <row r="47539" spans="4:8">
      <c r="D47539" s="22"/>
      <c r="F47539" s="22"/>
      <c r="G47539" s="22"/>
      <c r="H47539" s="22"/>
    </row>
    <row r="47540" spans="4:8">
      <c r="D47540" s="22"/>
      <c r="F47540" s="22"/>
      <c r="G47540" s="22"/>
      <c r="H47540" s="22"/>
    </row>
    <row r="47541" spans="4:8">
      <c r="D47541" s="22"/>
      <c r="F47541" s="22"/>
      <c r="G47541" s="22"/>
      <c r="H47541" s="22"/>
    </row>
    <row r="47542" spans="4:8">
      <c r="D47542" s="22"/>
      <c r="F47542" s="22"/>
      <c r="G47542" s="22"/>
      <c r="H47542" s="22"/>
    </row>
    <row r="47543" spans="4:8">
      <c r="D47543" s="22"/>
      <c r="F47543" s="22"/>
      <c r="G47543" s="22"/>
      <c r="H47543" s="22"/>
    </row>
    <row r="47544" spans="4:8">
      <c r="D47544" s="22"/>
      <c r="F47544" s="22"/>
      <c r="G47544" s="22"/>
      <c r="H47544" s="22"/>
    </row>
    <row r="47545" spans="4:8">
      <c r="D47545" s="22"/>
      <c r="F47545" s="22"/>
      <c r="G47545" s="22"/>
      <c r="H47545" s="22"/>
    </row>
    <row r="47546" spans="4:8">
      <c r="D47546" s="22"/>
      <c r="F47546" s="22"/>
      <c r="G47546" s="22"/>
      <c r="H47546" s="22"/>
    </row>
    <row r="47547" spans="4:8">
      <c r="D47547" s="22"/>
      <c r="F47547" s="22"/>
      <c r="G47547" s="22"/>
      <c r="H47547" s="22"/>
    </row>
    <row r="47548" spans="4:8">
      <c r="D47548" s="22"/>
      <c r="F47548" s="22"/>
      <c r="G47548" s="22"/>
      <c r="H47548" s="22"/>
    </row>
    <row r="47549" spans="4:8">
      <c r="D47549" s="22"/>
      <c r="F47549" s="22"/>
      <c r="G47549" s="22"/>
      <c r="H47549" s="22"/>
    </row>
    <row r="47550" spans="4:8">
      <c r="D47550" s="22"/>
      <c r="F47550" s="22"/>
      <c r="G47550" s="22"/>
      <c r="H47550" s="22"/>
    </row>
    <row r="47551" spans="4:8">
      <c r="D47551" s="22"/>
      <c r="F47551" s="22"/>
      <c r="G47551" s="22"/>
      <c r="H47551" s="22"/>
    </row>
    <row r="47552" spans="4:8">
      <c r="D47552" s="22"/>
      <c r="F47552" s="22"/>
      <c r="G47552" s="22"/>
      <c r="H47552" s="22"/>
    </row>
    <row r="47553" spans="4:8">
      <c r="D47553" s="22"/>
      <c r="F47553" s="22"/>
      <c r="G47553" s="22"/>
      <c r="H47553" s="22"/>
    </row>
    <row r="47554" spans="4:8">
      <c r="D47554" s="22"/>
      <c r="F47554" s="22"/>
      <c r="G47554" s="22"/>
      <c r="H47554" s="22"/>
    </row>
    <row r="47555" spans="4:8">
      <c r="D47555" s="22"/>
      <c r="F47555" s="22"/>
      <c r="G47555" s="22"/>
      <c r="H47555" s="22"/>
    </row>
    <row r="47556" spans="4:8">
      <c r="D47556" s="22"/>
      <c r="F47556" s="22"/>
      <c r="G47556" s="22"/>
      <c r="H47556" s="22"/>
    </row>
    <row r="47557" spans="4:8">
      <c r="D47557" s="22"/>
      <c r="F47557" s="22"/>
      <c r="G47557" s="22"/>
      <c r="H47557" s="22"/>
    </row>
    <row r="47558" spans="4:8">
      <c r="D47558" s="22"/>
      <c r="F47558" s="22"/>
      <c r="G47558" s="22"/>
      <c r="H47558" s="22"/>
    </row>
    <row r="47559" spans="4:8">
      <c r="D47559" s="22"/>
      <c r="F47559" s="22"/>
      <c r="G47559" s="22"/>
      <c r="H47559" s="22"/>
    </row>
    <row r="47560" spans="4:8">
      <c r="D47560" s="22"/>
      <c r="F47560" s="22"/>
      <c r="G47560" s="22"/>
      <c r="H47560" s="22"/>
    </row>
    <row r="47561" spans="4:8">
      <c r="D47561" s="22"/>
      <c r="F47561" s="22"/>
      <c r="G47561" s="22"/>
      <c r="H47561" s="22"/>
    </row>
    <row r="47562" spans="4:8">
      <c r="D47562" s="22"/>
      <c r="F47562" s="22"/>
      <c r="G47562" s="22"/>
      <c r="H47562" s="22"/>
    </row>
    <row r="47563" spans="4:8">
      <c r="D47563" s="22"/>
      <c r="F47563" s="22"/>
      <c r="G47563" s="22"/>
      <c r="H47563" s="22"/>
    </row>
    <row r="47564" spans="4:8">
      <c r="D47564" s="22"/>
      <c r="F47564" s="22"/>
      <c r="G47564" s="22"/>
      <c r="H47564" s="22"/>
    </row>
    <row r="47565" spans="4:8">
      <c r="D47565" s="22"/>
      <c r="F47565" s="22"/>
      <c r="G47565" s="22"/>
      <c r="H47565" s="22"/>
    </row>
    <row r="47566" spans="4:8">
      <c r="D47566" s="22"/>
      <c r="F47566" s="22"/>
      <c r="G47566" s="22"/>
      <c r="H47566" s="22"/>
    </row>
    <row r="47567" spans="4:8">
      <c r="D47567" s="22"/>
      <c r="F47567" s="22"/>
      <c r="G47567" s="22"/>
      <c r="H47567" s="22"/>
    </row>
    <row r="47568" spans="4:8">
      <c r="D47568" s="22"/>
      <c r="F47568" s="22"/>
      <c r="G47568" s="22"/>
      <c r="H47568" s="22"/>
    </row>
    <row r="47569" spans="4:8">
      <c r="D47569" s="22"/>
      <c r="F47569" s="22"/>
      <c r="G47569" s="22"/>
      <c r="H47569" s="22"/>
    </row>
    <row r="47570" spans="4:8">
      <c r="D47570" s="22"/>
      <c r="F47570" s="22"/>
      <c r="G47570" s="22"/>
      <c r="H47570" s="22"/>
    </row>
    <row r="47571" spans="4:8">
      <c r="D47571" s="22"/>
      <c r="F47571" s="22"/>
      <c r="G47571" s="22"/>
      <c r="H47571" s="22"/>
    </row>
    <row r="47572" spans="4:8">
      <c r="D47572" s="22"/>
      <c r="F47572" s="22"/>
      <c r="G47572" s="22"/>
      <c r="H47572" s="22"/>
    </row>
    <row r="47573" spans="4:8">
      <c r="D47573" s="22"/>
      <c r="F47573" s="22"/>
      <c r="G47573" s="22"/>
      <c r="H47573" s="22"/>
    </row>
    <row r="47574" spans="4:8">
      <c r="D47574" s="22"/>
      <c r="F47574" s="22"/>
      <c r="G47574" s="22"/>
      <c r="H47574" s="22"/>
    </row>
    <row r="47575" spans="4:8">
      <c r="D47575" s="22"/>
      <c r="F47575" s="22"/>
      <c r="G47575" s="22"/>
      <c r="H47575" s="22"/>
    </row>
    <row r="47576" spans="4:8">
      <c r="D47576" s="22"/>
      <c r="F47576" s="22"/>
      <c r="G47576" s="22"/>
      <c r="H47576" s="22"/>
    </row>
    <row r="47577" spans="4:8">
      <c r="D47577" s="22"/>
      <c r="F47577" s="22"/>
      <c r="G47577" s="22"/>
      <c r="H47577" s="22"/>
    </row>
    <row r="47578" spans="4:8">
      <c r="D47578" s="22"/>
      <c r="F47578" s="22"/>
      <c r="G47578" s="22"/>
      <c r="H47578" s="22"/>
    </row>
    <row r="47579" spans="4:8">
      <c r="D47579" s="22"/>
      <c r="F47579" s="22"/>
      <c r="G47579" s="22"/>
      <c r="H47579" s="22"/>
    </row>
    <row r="47580" spans="4:8">
      <c r="D47580" s="22"/>
      <c r="F47580" s="22"/>
      <c r="G47580" s="22"/>
      <c r="H47580" s="22"/>
    </row>
    <row r="47581" spans="4:8">
      <c r="D47581" s="22"/>
      <c r="F47581" s="22"/>
      <c r="G47581" s="22"/>
      <c r="H47581" s="22"/>
    </row>
    <row r="47582" spans="4:8">
      <c r="D47582" s="22"/>
      <c r="F47582" s="22"/>
      <c r="G47582" s="22"/>
      <c r="H47582" s="22"/>
    </row>
    <row r="47583" spans="4:8">
      <c r="D47583" s="22"/>
      <c r="F47583" s="22"/>
      <c r="G47583" s="22"/>
      <c r="H47583" s="22"/>
    </row>
    <row r="47584" spans="4:8">
      <c r="D47584" s="22"/>
      <c r="F47584" s="22"/>
      <c r="G47584" s="22"/>
      <c r="H47584" s="22"/>
    </row>
    <row r="47585" spans="4:8">
      <c r="D47585" s="22"/>
      <c r="F47585" s="22"/>
      <c r="G47585" s="22"/>
      <c r="H47585" s="22"/>
    </row>
    <row r="47586" spans="4:8">
      <c r="D47586" s="22"/>
      <c r="F47586" s="22"/>
      <c r="G47586" s="22"/>
      <c r="H47586" s="22"/>
    </row>
    <row r="47587" spans="4:8">
      <c r="D47587" s="22"/>
      <c r="F47587" s="22"/>
      <c r="G47587" s="22"/>
      <c r="H47587" s="22"/>
    </row>
    <row r="47588" spans="4:8">
      <c r="D47588" s="22"/>
      <c r="F47588" s="22"/>
      <c r="G47588" s="22"/>
      <c r="H47588" s="22"/>
    </row>
    <row r="47589" spans="4:8">
      <c r="D47589" s="22"/>
      <c r="F47589" s="22"/>
      <c r="G47589" s="22"/>
      <c r="H47589" s="22"/>
    </row>
    <row r="47590" spans="4:8">
      <c r="D47590" s="22"/>
      <c r="F47590" s="22"/>
      <c r="G47590" s="22"/>
      <c r="H47590" s="22"/>
    </row>
    <row r="47591" spans="4:8">
      <c r="D47591" s="22"/>
      <c r="F47591" s="22"/>
      <c r="G47591" s="22"/>
      <c r="H47591" s="22"/>
    </row>
    <row r="47592" spans="4:8">
      <c r="D47592" s="22"/>
      <c r="F47592" s="22"/>
      <c r="G47592" s="22"/>
      <c r="H47592" s="22"/>
    </row>
    <row r="47593" spans="4:8">
      <c r="D47593" s="22"/>
      <c r="F47593" s="22"/>
      <c r="G47593" s="22"/>
      <c r="H47593" s="22"/>
    </row>
    <row r="47594" spans="4:8">
      <c r="D47594" s="22"/>
      <c r="F47594" s="22"/>
      <c r="G47594" s="22"/>
      <c r="H47594" s="22"/>
    </row>
    <row r="47595" spans="4:8">
      <c r="D47595" s="22"/>
      <c r="F47595" s="22"/>
      <c r="G47595" s="22"/>
      <c r="H47595" s="22"/>
    </row>
    <row r="47596" spans="4:8">
      <c r="D47596" s="22"/>
      <c r="F47596" s="22"/>
      <c r="G47596" s="22"/>
      <c r="H47596" s="22"/>
    </row>
    <row r="47597" spans="4:8">
      <c r="D47597" s="22"/>
      <c r="F47597" s="22"/>
      <c r="G47597" s="22"/>
      <c r="H47597" s="22"/>
    </row>
    <row r="47598" spans="4:8">
      <c r="D47598" s="22"/>
      <c r="F47598" s="22"/>
      <c r="G47598" s="22"/>
      <c r="H47598" s="22"/>
    </row>
    <row r="47599" spans="4:8">
      <c r="D47599" s="22"/>
      <c r="F47599" s="22"/>
      <c r="G47599" s="22"/>
      <c r="H47599" s="22"/>
    </row>
    <row r="47600" spans="4:8">
      <c r="D47600" s="22"/>
      <c r="F47600" s="22"/>
      <c r="G47600" s="22"/>
      <c r="H47600" s="22"/>
    </row>
    <row r="47601" spans="4:8">
      <c r="D47601" s="22"/>
      <c r="F47601" s="22"/>
      <c r="G47601" s="22"/>
      <c r="H47601" s="22"/>
    </row>
    <row r="47602" spans="4:8">
      <c r="D47602" s="22"/>
      <c r="F47602" s="22"/>
      <c r="G47602" s="22"/>
      <c r="H47602" s="22"/>
    </row>
    <row r="47603" spans="4:8">
      <c r="D47603" s="22"/>
      <c r="F47603" s="22"/>
      <c r="G47603" s="22"/>
      <c r="H47603" s="22"/>
    </row>
    <row r="47604" spans="4:8">
      <c r="D47604" s="22"/>
      <c r="F47604" s="22"/>
      <c r="G47604" s="22"/>
      <c r="H47604" s="22"/>
    </row>
    <row r="47605" spans="4:8">
      <c r="D47605" s="22"/>
      <c r="F47605" s="22"/>
      <c r="G47605" s="22"/>
      <c r="H47605" s="22"/>
    </row>
    <row r="47606" spans="4:8">
      <c r="D47606" s="22"/>
      <c r="F47606" s="22"/>
      <c r="G47606" s="22"/>
      <c r="H47606" s="22"/>
    </row>
    <row r="47607" spans="4:8">
      <c r="D47607" s="22"/>
      <c r="F47607" s="22"/>
      <c r="G47607" s="22"/>
      <c r="H47607" s="22"/>
    </row>
    <row r="47608" spans="4:8">
      <c r="D47608" s="22"/>
      <c r="F47608" s="22"/>
      <c r="G47608" s="22"/>
      <c r="H47608" s="22"/>
    </row>
    <row r="47609" spans="4:8">
      <c r="D47609" s="22"/>
      <c r="F47609" s="22"/>
      <c r="G47609" s="22"/>
      <c r="H47609" s="22"/>
    </row>
    <row r="47610" spans="4:8">
      <c r="D47610" s="22"/>
      <c r="F47610" s="22"/>
      <c r="G47610" s="22"/>
      <c r="H47610" s="22"/>
    </row>
    <row r="47611" spans="4:8">
      <c r="D47611" s="22"/>
      <c r="F47611" s="22"/>
      <c r="G47611" s="22"/>
      <c r="H47611" s="22"/>
    </row>
    <row r="47612" spans="4:8">
      <c r="D47612" s="22"/>
      <c r="F47612" s="22"/>
      <c r="G47612" s="22"/>
      <c r="H47612" s="22"/>
    </row>
    <row r="47613" spans="4:8">
      <c r="D47613" s="22"/>
      <c r="F47613" s="22"/>
      <c r="G47613" s="22"/>
      <c r="H47613" s="22"/>
    </row>
    <row r="47614" spans="4:8">
      <c r="D47614" s="22"/>
      <c r="F47614" s="22"/>
      <c r="G47614" s="22"/>
      <c r="H47614" s="22"/>
    </row>
    <row r="47615" spans="4:8">
      <c r="D47615" s="22"/>
      <c r="F47615" s="22"/>
      <c r="G47615" s="22"/>
      <c r="H47615" s="22"/>
    </row>
    <row r="47616" spans="4:8">
      <c r="D47616" s="22"/>
      <c r="F47616" s="22"/>
      <c r="G47616" s="22"/>
      <c r="H47616" s="22"/>
    </row>
    <row r="47617" spans="4:8">
      <c r="D47617" s="22"/>
      <c r="F47617" s="22"/>
      <c r="G47617" s="22"/>
      <c r="H47617" s="22"/>
    </row>
    <row r="47618" spans="4:8">
      <c r="D47618" s="22"/>
      <c r="F47618" s="22"/>
      <c r="G47618" s="22"/>
      <c r="H47618" s="22"/>
    </row>
    <row r="47619" spans="4:8">
      <c r="D47619" s="22"/>
      <c r="F47619" s="22"/>
      <c r="G47619" s="22"/>
      <c r="H47619" s="22"/>
    </row>
    <row r="47620" spans="4:8">
      <c r="D47620" s="22"/>
      <c r="F47620" s="22"/>
      <c r="G47620" s="22"/>
      <c r="H47620" s="22"/>
    </row>
    <row r="47621" spans="4:8">
      <c r="D47621" s="22"/>
      <c r="F47621" s="22"/>
      <c r="G47621" s="22"/>
      <c r="H47621" s="22"/>
    </row>
    <row r="47622" spans="4:8">
      <c r="D47622" s="22"/>
      <c r="F47622" s="22"/>
      <c r="G47622" s="22"/>
      <c r="H47622" s="22"/>
    </row>
    <row r="47623" spans="4:8">
      <c r="D47623" s="22"/>
      <c r="F47623" s="22"/>
      <c r="G47623" s="22"/>
      <c r="H47623" s="22"/>
    </row>
    <row r="47624" spans="4:8">
      <c r="D47624" s="22"/>
      <c r="F47624" s="22"/>
      <c r="G47624" s="22"/>
      <c r="H47624" s="22"/>
    </row>
    <row r="47625" spans="4:8">
      <c r="D47625" s="22"/>
      <c r="F47625" s="22"/>
      <c r="G47625" s="22"/>
      <c r="H47625" s="22"/>
    </row>
    <row r="47626" spans="4:8">
      <c r="D47626" s="22"/>
      <c r="F47626" s="22"/>
      <c r="G47626" s="22"/>
      <c r="H47626" s="22"/>
    </row>
    <row r="47627" spans="4:8">
      <c r="D47627" s="22"/>
      <c r="F47627" s="22"/>
      <c r="G47627" s="22"/>
      <c r="H47627" s="22"/>
    </row>
    <row r="47628" spans="4:8">
      <c r="D47628" s="22"/>
      <c r="F47628" s="22"/>
      <c r="G47628" s="22"/>
      <c r="H47628" s="22"/>
    </row>
    <row r="47629" spans="4:8">
      <c r="D47629" s="22"/>
      <c r="F47629" s="22"/>
      <c r="G47629" s="22"/>
      <c r="H47629" s="22"/>
    </row>
    <row r="47630" spans="4:8">
      <c r="D47630" s="22"/>
      <c r="F47630" s="22"/>
      <c r="G47630" s="22"/>
      <c r="H47630" s="22"/>
    </row>
    <row r="47631" spans="4:8">
      <c r="D47631" s="22"/>
      <c r="F47631" s="22"/>
      <c r="G47631" s="22"/>
      <c r="H47631" s="22"/>
    </row>
    <row r="47632" spans="4:8">
      <c r="D47632" s="22"/>
      <c r="F47632" s="22"/>
      <c r="G47632" s="22"/>
      <c r="H47632" s="22"/>
    </row>
    <row r="47633" spans="4:8">
      <c r="D47633" s="22"/>
      <c r="F47633" s="22"/>
      <c r="G47633" s="22"/>
      <c r="H47633" s="22"/>
    </row>
    <row r="47634" spans="4:8">
      <c r="D47634" s="22"/>
      <c r="F47634" s="22"/>
      <c r="G47634" s="22"/>
      <c r="H47634" s="22"/>
    </row>
    <row r="47635" spans="4:8">
      <c r="D47635" s="22"/>
      <c r="F47635" s="22"/>
      <c r="G47635" s="22"/>
      <c r="H47635" s="22"/>
    </row>
    <row r="47636" spans="4:8">
      <c r="D47636" s="22"/>
      <c r="F47636" s="22"/>
      <c r="G47636" s="22"/>
      <c r="H47636" s="22"/>
    </row>
    <row r="47637" spans="4:8">
      <c r="D47637" s="22"/>
      <c r="F47637" s="22"/>
      <c r="G47637" s="22"/>
      <c r="H47637" s="22"/>
    </row>
    <row r="47638" spans="4:8">
      <c r="D47638" s="22"/>
      <c r="F47638" s="22"/>
      <c r="G47638" s="22"/>
      <c r="H47638" s="22"/>
    </row>
    <row r="47639" spans="4:8">
      <c r="D47639" s="22"/>
      <c r="F47639" s="22"/>
      <c r="G47639" s="22"/>
      <c r="H47639" s="22"/>
    </row>
    <row r="47640" spans="4:8">
      <c r="D47640" s="22"/>
      <c r="F47640" s="22"/>
      <c r="G47640" s="22"/>
      <c r="H47640" s="22"/>
    </row>
    <row r="47641" spans="4:8">
      <c r="D47641" s="22"/>
      <c r="F47641" s="22"/>
      <c r="G47641" s="22"/>
      <c r="H47641" s="22"/>
    </row>
    <row r="47642" spans="4:8">
      <c r="D47642" s="22"/>
      <c r="F47642" s="22"/>
      <c r="G47642" s="22"/>
      <c r="H47642" s="22"/>
    </row>
    <row r="47643" spans="4:8">
      <c r="D47643" s="22"/>
      <c r="F47643" s="22"/>
      <c r="G47643" s="22"/>
      <c r="H47643" s="22"/>
    </row>
    <row r="47644" spans="4:8">
      <c r="D47644" s="22"/>
      <c r="F47644" s="22"/>
      <c r="G47644" s="22"/>
      <c r="H47644" s="22"/>
    </row>
    <row r="47645" spans="4:8">
      <c r="D47645" s="22"/>
      <c r="F47645" s="22"/>
      <c r="G47645" s="22"/>
      <c r="H47645" s="22"/>
    </row>
    <row r="47646" spans="4:8">
      <c r="D47646" s="22"/>
      <c r="F47646" s="22"/>
      <c r="G47646" s="22"/>
      <c r="H47646" s="22"/>
    </row>
    <row r="47647" spans="4:8">
      <c r="D47647" s="22"/>
      <c r="F47647" s="22"/>
      <c r="G47647" s="22"/>
      <c r="H47647" s="22"/>
    </row>
    <row r="47648" spans="4:8">
      <c r="D47648" s="22"/>
      <c r="F47648" s="22"/>
      <c r="G47648" s="22"/>
      <c r="H47648" s="22"/>
    </row>
    <row r="47649" spans="4:8">
      <c r="D47649" s="22"/>
      <c r="F47649" s="22"/>
      <c r="G47649" s="22"/>
      <c r="H47649" s="22"/>
    </row>
    <row r="47650" spans="4:8">
      <c r="D47650" s="22"/>
      <c r="F47650" s="22"/>
      <c r="G47650" s="22"/>
      <c r="H47650" s="22"/>
    </row>
    <row r="47651" spans="4:8">
      <c r="D47651" s="22"/>
      <c r="F47651" s="22"/>
      <c r="G47651" s="22"/>
      <c r="H47651" s="22"/>
    </row>
    <row r="47652" spans="4:8">
      <c r="D47652" s="22"/>
      <c r="F47652" s="22"/>
      <c r="G47652" s="22"/>
      <c r="H47652" s="22"/>
    </row>
    <row r="47653" spans="4:8">
      <c r="D47653" s="22"/>
      <c r="F47653" s="22"/>
      <c r="G47653" s="22"/>
      <c r="H47653" s="22"/>
    </row>
    <row r="47654" spans="4:8">
      <c r="D47654" s="22"/>
      <c r="F47654" s="22"/>
      <c r="G47654" s="22"/>
      <c r="H47654" s="22"/>
    </row>
    <row r="47655" spans="4:8">
      <c r="D47655" s="22"/>
      <c r="F47655" s="22"/>
      <c r="G47655" s="22"/>
      <c r="H47655" s="22"/>
    </row>
    <row r="47656" spans="4:8">
      <c r="D47656" s="22"/>
      <c r="F47656" s="22"/>
      <c r="G47656" s="22"/>
      <c r="H47656" s="22"/>
    </row>
    <row r="47657" spans="4:8">
      <c r="D47657" s="22"/>
      <c r="F47657" s="22"/>
      <c r="G47657" s="22"/>
      <c r="H47657" s="22"/>
    </row>
    <row r="47658" spans="4:8">
      <c r="D47658" s="22"/>
      <c r="F47658" s="22"/>
      <c r="G47658" s="22"/>
      <c r="H47658" s="22"/>
    </row>
    <row r="47659" spans="4:8">
      <c r="D47659" s="22"/>
      <c r="F47659" s="22"/>
      <c r="G47659" s="22"/>
      <c r="H47659" s="22"/>
    </row>
    <row r="47660" spans="4:8">
      <c r="D47660" s="22"/>
      <c r="F47660" s="22"/>
      <c r="G47660" s="22"/>
      <c r="H47660" s="22"/>
    </row>
    <row r="47661" spans="4:8">
      <c r="D47661" s="22"/>
      <c r="F47661" s="22"/>
      <c r="G47661" s="22"/>
      <c r="H47661" s="22"/>
    </row>
    <row r="47662" spans="4:8">
      <c r="D47662" s="22"/>
      <c r="F47662" s="22"/>
      <c r="G47662" s="22"/>
      <c r="H47662" s="22"/>
    </row>
    <row r="47663" spans="4:8">
      <c r="D47663" s="22"/>
      <c r="F47663" s="22"/>
      <c r="G47663" s="22"/>
      <c r="H47663" s="22"/>
    </row>
    <row r="47664" spans="4:8">
      <c r="D47664" s="22"/>
      <c r="F47664" s="22"/>
      <c r="G47664" s="22"/>
      <c r="H47664" s="22"/>
    </row>
    <row r="47665" spans="4:8">
      <c r="D47665" s="22"/>
      <c r="F47665" s="22"/>
      <c r="G47665" s="22"/>
      <c r="H47665" s="22"/>
    </row>
    <row r="47666" spans="4:8">
      <c r="D47666" s="22"/>
      <c r="F47666" s="22"/>
      <c r="G47666" s="22"/>
      <c r="H47666" s="22"/>
    </row>
    <row r="47667" spans="4:8">
      <c r="D47667" s="22"/>
      <c r="F47667" s="22"/>
      <c r="G47667" s="22"/>
      <c r="H47667" s="22"/>
    </row>
    <row r="47668" spans="4:8">
      <c r="D47668" s="22"/>
      <c r="F47668" s="22"/>
      <c r="G47668" s="22"/>
      <c r="H47668" s="22"/>
    </row>
    <row r="47669" spans="4:8">
      <c r="D47669" s="22"/>
      <c r="F47669" s="22"/>
      <c r="G47669" s="22"/>
      <c r="H47669" s="22"/>
    </row>
    <row r="47670" spans="4:8">
      <c r="D47670" s="22"/>
      <c r="F47670" s="22"/>
      <c r="G47670" s="22"/>
      <c r="H47670" s="22"/>
    </row>
    <row r="47671" spans="4:8">
      <c r="D47671" s="22"/>
      <c r="F47671" s="22"/>
      <c r="G47671" s="22"/>
      <c r="H47671" s="22"/>
    </row>
    <row r="47672" spans="4:8">
      <c r="D47672" s="22"/>
      <c r="F47672" s="22"/>
      <c r="G47672" s="22"/>
      <c r="H47672" s="22"/>
    </row>
    <row r="47673" spans="4:8">
      <c r="D47673" s="22"/>
      <c r="F47673" s="22"/>
      <c r="G47673" s="22"/>
      <c r="H47673" s="22"/>
    </row>
    <row r="47674" spans="4:8">
      <c r="D47674" s="22"/>
      <c r="F47674" s="22"/>
      <c r="G47674" s="22"/>
      <c r="H47674" s="22"/>
    </row>
    <row r="47675" spans="4:8">
      <c r="D47675" s="22"/>
      <c r="F47675" s="22"/>
      <c r="G47675" s="22"/>
      <c r="H47675" s="22"/>
    </row>
    <row r="47676" spans="4:8">
      <c r="D47676" s="22"/>
      <c r="F47676" s="22"/>
      <c r="G47676" s="22"/>
      <c r="H47676" s="22"/>
    </row>
    <row r="47677" spans="4:8">
      <c r="D47677" s="22"/>
      <c r="F47677" s="22"/>
      <c r="G47677" s="22"/>
      <c r="H47677" s="22"/>
    </row>
    <row r="47678" spans="4:8">
      <c r="D47678" s="22"/>
      <c r="F47678" s="22"/>
      <c r="G47678" s="22"/>
      <c r="H47678" s="22"/>
    </row>
    <row r="47679" spans="4:8">
      <c r="D47679" s="22"/>
      <c r="F47679" s="22"/>
      <c r="G47679" s="22"/>
      <c r="H47679" s="22"/>
    </row>
    <row r="47680" spans="4:8">
      <c r="D47680" s="22"/>
      <c r="F47680" s="22"/>
      <c r="G47680" s="22"/>
      <c r="H47680" s="22"/>
    </row>
    <row r="47681" spans="4:8">
      <c r="D47681" s="22"/>
      <c r="F47681" s="22"/>
      <c r="G47681" s="22"/>
      <c r="H47681" s="22"/>
    </row>
    <row r="47682" spans="4:8">
      <c r="D47682" s="22"/>
      <c r="F47682" s="22"/>
      <c r="G47682" s="22"/>
      <c r="H47682" s="22"/>
    </row>
    <row r="47683" spans="4:8">
      <c r="D47683" s="22"/>
      <c r="F47683" s="22"/>
      <c r="G47683" s="22"/>
      <c r="H47683" s="22"/>
    </row>
    <row r="47684" spans="4:8">
      <c r="D47684" s="22"/>
      <c r="F47684" s="22"/>
      <c r="G47684" s="22"/>
      <c r="H47684" s="22"/>
    </row>
    <row r="47685" spans="4:8">
      <c r="D47685" s="22"/>
      <c r="F47685" s="22"/>
      <c r="G47685" s="22"/>
      <c r="H47685" s="22"/>
    </row>
    <row r="47686" spans="4:8">
      <c r="D47686" s="22"/>
      <c r="F47686" s="22"/>
      <c r="G47686" s="22"/>
      <c r="H47686" s="22"/>
    </row>
    <row r="47687" spans="4:8">
      <c r="D47687" s="22"/>
      <c r="F47687" s="22"/>
      <c r="G47687" s="22"/>
      <c r="H47687" s="22"/>
    </row>
    <row r="47688" spans="4:8">
      <c r="D47688" s="22"/>
      <c r="F47688" s="22"/>
      <c r="G47688" s="22"/>
      <c r="H47688" s="22"/>
    </row>
    <row r="47689" spans="4:8">
      <c r="D47689" s="22"/>
      <c r="F47689" s="22"/>
      <c r="G47689" s="22"/>
      <c r="H47689" s="22"/>
    </row>
    <row r="47690" spans="4:8">
      <c r="D47690" s="22"/>
      <c r="F47690" s="22"/>
      <c r="G47690" s="22"/>
      <c r="H47690" s="22"/>
    </row>
    <row r="47691" spans="4:8">
      <c r="D47691" s="22"/>
      <c r="F47691" s="22"/>
      <c r="G47691" s="22"/>
      <c r="H47691" s="22"/>
    </row>
    <row r="47692" spans="4:8">
      <c r="D47692" s="22"/>
      <c r="F47692" s="22"/>
      <c r="G47692" s="22"/>
      <c r="H47692" s="22"/>
    </row>
    <row r="47693" spans="4:8">
      <c r="D47693" s="22"/>
      <c r="F47693" s="22"/>
      <c r="G47693" s="22"/>
      <c r="H47693" s="22"/>
    </row>
    <row r="47694" spans="4:8">
      <c r="D47694" s="22"/>
      <c r="F47694" s="22"/>
      <c r="G47694" s="22"/>
      <c r="H47694" s="22"/>
    </row>
    <row r="47695" spans="4:8">
      <c r="D47695" s="22"/>
      <c r="F47695" s="22"/>
      <c r="G47695" s="22"/>
      <c r="H47695" s="22"/>
    </row>
    <row r="47696" spans="4:8">
      <c r="D47696" s="22"/>
      <c r="F47696" s="22"/>
      <c r="G47696" s="22"/>
      <c r="H47696" s="22"/>
    </row>
    <row r="47697" spans="4:8">
      <c r="D47697" s="22"/>
      <c r="F47697" s="22"/>
      <c r="G47697" s="22"/>
      <c r="H47697" s="22"/>
    </row>
    <row r="47698" spans="4:8">
      <c r="D47698" s="22"/>
      <c r="F47698" s="22"/>
      <c r="G47698" s="22"/>
      <c r="H47698" s="22"/>
    </row>
    <row r="47699" spans="4:8">
      <c r="D47699" s="22"/>
      <c r="F47699" s="22"/>
      <c r="G47699" s="22"/>
      <c r="H47699" s="22"/>
    </row>
    <row r="47700" spans="4:8">
      <c r="D47700" s="22"/>
      <c r="F47700" s="22"/>
      <c r="G47700" s="22"/>
      <c r="H47700" s="22"/>
    </row>
    <row r="47701" spans="4:8">
      <c r="D47701" s="22"/>
      <c r="F47701" s="22"/>
      <c r="G47701" s="22"/>
      <c r="H47701" s="22"/>
    </row>
    <row r="47702" spans="4:8">
      <c r="D47702" s="22"/>
      <c r="F47702" s="22"/>
      <c r="G47702" s="22"/>
      <c r="H47702" s="22"/>
    </row>
    <row r="47703" spans="4:8">
      <c r="D47703" s="22"/>
      <c r="F47703" s="22"/>
      <c r="G47703" s="22"/>
      <c r="H47703" s="22"/>
    </row>
    <row r="47704" spans="4:8">
      <c r="D47704" s="22"/>
      <c r="F47704" s="22"/>
      <c r="G47704" s="22"/>
      <c r="H47704" s="22"/>
    </row>
    <row r="47705" spans="4:8">
      <c r="D47705" s="22"/>
      <c r="F47705" s="22"/>
      <c r="G47705" s="22"/>
      <c r="H47705" s="22"/>
    </row>
    <row r="47706" spans="4:8">
      <c r="D47706" s="22"/>
      <c r="F47706" s="22"/>
      <c r="G47706" s="22"/>
      <c r="H47706" s="22"/>
    </row>
    <row r="47707" spans="4:8">
      <c r="D47707" s="22"/>
      <c r="F47707" s="22"/>
      <c r="G47707" s="22"/>
      <c r="H47707" s="22"/>
    </row>
    <row r="47708" spans="4:8">
      <c r="D47708" s="22"/>
      <c r="F47708" s="22"/>
      <c r="G47708" s="22"/>
      <c r="H47708" s="22"/>
    </row>
    <row r="47709" spans="4:8">
      <c r="D47709" s="22"/>
      <c r="F47709" s="22"/>
      <c r="G47709" s="22"/>
      <c r="H47709" s="22"/>
    </row>
    <row r="47710" spans="4:8">
      <c r="D47710" s="22"/>
      <c r="F47710" s="22"/>
      <c r="G47710" s="22"/>
      <c r="H47710" s="22"/>
    </row>
    <row r="47711" spans="4:8">
      <c r="D47711" s="22"/>
      <c r="F47711" s="22"/>
      <c r="G47711" s="22"/>
      <c r="H47711" s="22"/>
    </row>
    <row r="47712" spans="4:8">
      <c r="D47712" s="22"/>
      <c r="F47712" s="22"/>
      <c r="G47712" s="22"/>
      <c r="H47712" s="22"/>
    </row>
    <row r="47713" spans="4:8">
      <c r="D47713" s="22"/>
      <c r="F47713" s="22"/>
      <c r="G47713" s="22"/>
      <c r="H47713" s="22"/>
    </row>
    <row r="47714" spans="4:8">
      <c r="D47714" s="22"/>
      <c r="F47714" s="22"/>
      <c r="G47714" s="22"/>
      <c r="H47714" s="22"/>
    </row>
    <row r="47715" spans="4:8">
      <c r="D47715" s="22"/>
      <c r="F47715" s="22"/>
      <c r="G47715" s="22"/>
      <c r="H47715" s="22"/>
    </row>
    <row r="47716" spans="4:8">
      <c r="D47716" s="22"/>
      <c r="F47716" s="22"/>
      <c r="G47716" s="22"/>
      <c r="H47716" s="22"/>
    </row>
    <row r="47717" spans="4:8">
      <c r="D47717" s="22"/>
      <c r="F47717" s="22"/>
      <c r="G47717" s="22"/>
      <c r="H47717" s="22"/>
    </row>
    <row r="47718" spans="4:8">
      <c r="D47718" s="22"/>
      <c r="F47718" s="22"/>
      <c r="G47718" s="22"/>
      <c r="H47718" s="22"/>
    </row>
    <row r="47719" spans="4:8">
      <c r="D47719" s="22"/>
      <c r="F47719" s="22"/>
      <c r="G47719" s="22"/>
      <c r="H47719" s="22"/>
    </row>
    <row r="47720" spans="4:8">
      <c r="D47720" s="22"/>
      <c r="F47720" s="22"/>
      <c r="G47720" s="22"/>
      <c r="H47720" s="22"/>
    </row>
    <row r="47721" spans="4:8">
      <c r="D47721" s="22"/>
      <c r="F47721" s="22"/>
      <c r="G47721" s="22"/>
      <c r="H47721" s="22"/>
    </row>
    <row r="47722" spans="4:8">
      <c r="D47722" s="22"/>
      <c r="F47722" s="22"/>
      <c r="G47722" s="22"/>
      <c r="H47722" s="22"/>
    </row>
    <row r="47723" spans="4:8">
      <c r="D47723" s="22"/>
      <c r="F47723" s="22"/>
      <c r="G47723" s="22"/>
      <c r="H47723" s="22"/>
    </row>
    <row r="47724" spans="4:8">
      <c r="D47724" s="22"/>
      <c r="F47724" s="22"/>
      <c r="G47724" s="22"/>
      <c r="H47724" s="22"/>
    </row>
    <row r="47725" spans="4:8">
      <c r="D47725" s="22"/>
      <c r="F47725" s="22"/>
      <c r="G47725" s="22"/>
      <c r="H47725" s="22"/>
    </row>
    <row r="47726" spans="4:8">
      <c r="D47726" s="22"/>
      <c r="F47726" s="22"/>
      <c r="G47726" s="22"/>
      <c r="H47726" s="22"/>
    </row>
    <row r="47727" spans="4:8">
      <c r="D47727" s="22"/>
      <c r="F47727" s="22"/>
      <c r="G47727" s="22"/>
      <c r="H47727" s="22"/>
    </row>
    <row r="47728" spans="4:8">
      <c r="D47728" s="22"/>
      <c r="F47728" s="22"/>
      <c r="G47728" s="22"/>
      <c r="H47728" s="22"/>
    </row>
    <row r="47729" spans="4:8">
      <c r="D47729" s="22"/>
      <c r="F47729" s="22"/>
      <c r="G47729" s="22"/>
      <c r="H47729" s="22"/>
    </row>
    <row r="47730" spans="4:8">
      <c r="D47730" s="22"/>
      <c r="F47730" s="22"/>
      <c r="G47730" s="22"/>
      <c r="H47730" s="22"/>
    </row>
    <row r="47731" spans="4:8">
      <c r="D47731" s="22"/>
      <c r="F47731" s="22"/>
      <c r="G47731" s="22"/>
      <c r="H47731" s="22"/>
    </row>
    <row r="47732" spans="4:8">
      <c r="D47732" s="22"/>
      <c r="F47732" s="22"/>
      <c r="G47732" s="22"/>
      <c r="H47732" s="22"/>
    </row>
    <row r="47733" spans="4:8">
      <c r="D47733" s="22"/>
      <c r="F47733" s="22"/>
      <c r="G47733" s="22"/>
      <c r="H47733" s="22"/>
    </row>
    <row r="47734" spans="4:8">
      <c r="D47734" s="22"/>
      <c r="F47734" s="22"/>
      <c r="G47734" s="22"/>
      <c r="H47734" s="22"/>
    </row>
    <row r="47735" spans="4:8">
      <c r="D47735" s="22"/>
      <c r="F47735" s="22"/>
      <c r="G47735" s="22"/>
      <c r="H47735" s="22"/>
    </row>
    <row r="47736" spans="4:8">
      <c r="D47736" s="22"/>
      <c r="F47736" s="22"/>
      <c r="G47736" s="22"/>
      <c r="H47736" s="22"/>
    </row>
    <row r="47737" spans="4:8">
      <c r="D47737" s="22"/>
      <c r="F47737" s="22"/>
      <c r="G47737" s="22"/>
      <c r="H47737" s="22"/>
    </row>
    <row r="47738" spans="4:8">
      <c r="D47738" s="22"/>
      <c r="F47738" s="22"/>
      <c r="G47738" s="22"/>
      <c r="H47738" s="22"/>
    </row>
    <row r="47739" spans="4:8">
      <c r="D47739" s="22"/>
      <c r="F47739" s="22"/>
      <c r="G47739" s="22"/>
      <c r="H47739" s="22"/>
    </row>
    <row r="47740" spans="4:8">
      <c r="D47740" s="22"/>
      <c r="F47740" s="22"/>
      <c r="G47740" s="22"/>
      <c r="H47740" s="22"/>
    </row>
    <row r="47741" spans="4:8">
      <c r="D47741" s="22"/>
      <c r="F47741" s="22"/>
      <c r="G47741" s="22"/>
      <c r="H47741" s="22"/>
    </row>
    <row r="47742" spans="4:8">
      <c r="D47742" s="22"/>
      <c r="F47742" s="22"/>
      <c r="G47742" s="22"/>
      <c r="H47742" s="22"/>
    </row>
    <row r="47743" spans="4:8">
      <c r="D47743" s="22"/>
      <c r="F47743" s="22"/>
      <c r="G47743" s="22"/>
      <c r="H47743" s="22"/>
    </row>
    <row r="47744" spans="4:8">
      <c r="D47744" s="22"/>
      <c r="F47744" s="22"/>
      <c r="G47744" s="22"/>
      <c r="H47744" s="22"/>
    </row>
    <row r="47745" spans="4:8">
      <c r="D47745" s="22"/>
      <c r="F47745" s="22"/>
      <c r="G47745" s="22"/>
      <c r="H47745" s="22"/>
    </row>
    <row r="47746" spans="4:8">
      <c r="D47746" s="22"/>
      <c r="F47746" s="22"/>
      <c r="G47746" s="22"/>
      <c r="H47746" s="22"/>
    </row>
    <row r="47747" spans="4:8">
      <c r="D47747" s="22"/>
      <c r="F47747" s="22"/>
      <c r="G47747" s="22"/>
      <c r="H47747" s="22"/>
    </row>
    <row r="47748" spans="4:8">
      <c r="D47748" s="22"/>
      <c r="F47748" s="22"/>
      <c r="G47748" s="22"/>
      <c r="H47748" s="22"/>
    </row>
    <row r="47749" spans="4:8">
      <c r="D47749" s="22"/>
      <c r="F47749" s="22"/>
      <c r="G47749" s="22"/>
      <c r="H47749" s="22"/>
    </row>
    <row r="47750" spans="4:8">
      <c r="D47750" s="22"/>
      <c r="F47750" s="22"/>
      <c r="G47750" s="22"/>
      <c r="H47750" s="22"/>
    </row>
    <row r="47751" spans="4:8">
      <c r="D47751" s="22"/>
      <c r="F47751" s="22"/>
      <c r="G47751" s="22"/>
      <c r="H47751" s="22"/>
    </row>
    <row r="47752" spans="4:8">
      <c r="D47752" s="22"/>
      <c r="F47752" s="22"/>
      <c r="G47752" s="22"/>
      <c r="H47752" s="22"/>
    </row>
    <row r="47753" spans="4:8">
      <c r="D47753" s="22"/>
      <c r="F47753" s="22"/>
      <c r="G47753" s="22"/>
      <c r="H47753" s="22"/>
    </row>
    <row r="47754" spans="4:8">
      <c r="D47754" s="22"/>
      <c r="F47754" s="22"/>
      <c r="G47754" s="22"/>
      <c r="H47754" s="22"/>
    </row>
    <row r="47755" spans="4:8">
      <c r="D47755" s="22"/>
      <c r="F47755" s="22"/>
      <c r="G47755" s="22"/>
      <c r="H47755" s="22"/>
    </row>
    <row r="47756" spans="4:8">
      <c r="D47756" s="22"/>
      <c r="F47756" s="22"/>
      <c r="G47756" s="22"/>
      <c r="H47756" s="22"/>
    </row>
    <row r="47757" spans="4:8">
      <c r="D47757" s="22"/>
      <c r="F47757" s="22"/>
      <c r="G47757" s="22"/>
      <c r="H47757" s="22"/>
    </row>
    <row r="47758" spans="4:8">
      <c r="D47758" s="22"/>
      <c r="F47758" s="22"/>
      <c r="G47758" s="22"/>
      <c r="H47758" s="22"/>
    </row>
    <row r="47759" spans="4:8">
      <c r="D47759" s="22"/>
      <c r="F47759" s="22"/>
      <c r="G47759" s="22"/>
      <c r="H47759" s="22"/>
    </row>
    <row r="47760" spans="4:8">
      <c r="D47760" s="22"/>
      <c r="F47760" s="22"/>
      <c r="G47760" s="22"/>
      <c r="H47760" s="22"/>
    </row>
    <row r="47761" spans="4:8">
      <c r="D47761" s="22"/>
      <c r="F47761" s="22"/>
      <c r="G47761" s="22"/>
      <c r="H47761" s="22"/>
    </row>
    <row r="47762" spans="4:8">
      <c r="D47762" s="22"/>
      <c r="F47762" s="22"/>
      <c r="G47762" s="22"/>
      <c r="H47762" s="22"/>
    </row>
    <row r="47763" spans="4:8">
      <c r="D47763" s="22"/>
      <c r="F47763" s="22"/>
      <c r="G47763" s="22"/>
      <c r="H47763" s="22"/>
    </row>
    <row r="47764" spans="4:8">
      <c r="D47764" s="22"/>
      <c r="F47764" s="22"/>
      <c r="G47764" s="22"/>
      <c r="H47764" s="22"/>
    </row>
    <row r="47765" spans="4:8">
      <c r="D47765" s="22"/>
      <c r="F47765" s="22"/>
      <c r="G47765" s="22"/>
      <c r="H47765" s="22"/>
    </row>
    <row r="47766" spans="4:8">
      <c r="D47766" s="22"/>
      <c r="F47766" s="22"/>
      <c r="G47766" s="22"/>
      <c r="H47766" s="22"/>
    </row>
    <row r="47767" spans="4:8">
      <c r="D47767" s="22"/>
      <c r="F47767" s="22"/>
      <c r="G47767" s="22"/>
      <c r="H47767" s="22"/>
    </row>
    <row r="47768" spans="4:8">
      <c r="D47768" s="22"/>
      <c r="F47768" s="22"/>
      <c r="G47768" s="22"/>
      <c r="H47768" s="22"/>
    </row>
    <row r="47769" spans="4:8">
      <c r="D47769" s="22"/>
      <c r="F47769" s="22"/>
      <c r="G47769" s="22"/>
      <c r="H47769" s="22"/>
    </row>
    <row r="47770" spans="4:8">
      <c r="D47770" s="22"/>
      <c r="F47770" s="22"/>
      <c r="G47770" s="22"/>
      <c r="H47770" s="22"/>
    </row>
    <row r="47771" spans="4:8">
      <c r="D47771" s="22"/>
      <c r="F47771" s="22"/>
      <c r="G47771" s="22"/>
      <c r="H47771" s="22"/>
    </row>
    <row r="47772" spans="4:8">
      <c r="D47772" s="22"/>
      <c r="F47772" s="22"/>
      <c r="G47772" s="22"/>
      <c r="H47772" s="22"/>
    </row>
    <row r="47773" spans="4:8">
      <c r="D47773" s="22"/>
      <c r="F47773" s="22"/>
      <c r="G47773" s="22"/>
      <c r="H47773" s="22"/>
    </row>
    <row r="47774" spans="4:8">
      <c r="D47774" s="22"/>
      <c r="F47774" s="22"/>
      <c r="G47774" s="22"/>
      <c r="H47774" s="22"/>
    </row>
    <row r="47775" spans="4:8">
      <c r="D47775" s="22"/>
      <c r="F47775" s="22"/>
      <c r="G47775" s="22"/>
      <c r="H47775" s="22"/>
    </row>
    <row r="47776" spans="4:8">
      <c r="D47776" s="22"/>
      <c r="F47776" s="22"/>
      <c r="G47776" s="22"/>
      <c r="H47776" s="22"/>
    </row>
    <row r="47777" spans="4:8">
      <c r="D47777" s="22"/>
      <c r="F47777" s="22"/>
      <c r="G47777" s="22"/>
      <c r="H47777" s="22"/>
    </row>
    <row r="47778" spans="4:8">
      <c r="D47778" s="22"/>
      <c r="F47778" s="22"/>
      <c r="G47778" s="22"/>
      <c r="H47778" s="22"/>
    </row>
    <row r="47779" spans="4:8">
      <c r="D47779" s="22"/>
      <c r="F47779" s="22"/>
      <c r="G47779" s="22"/>
      <c r="H47779" s="22"/>
    </row>
    <row r="47780" spans="4:8">
      <c r="D47780" s="22"/>
      <c r="F47780" s="22"/>
      <c r="G47780" s="22"/>
      <c r="H47780" s="22"/>
    </row>
    <row r="47781" spans="4:8">
      <c r="D47781" s="22"/>
      <c r="F47781" s="22"/>
      <c r="G47781" s="22"/>
      <c r="H47781" s="22"/>
    </row>
    <row r="47782" spans="4:8">
      <c r="D47782" s="22"/>
      <c r="F47782" s="22"/>
      <c r="G47782" s="22"/>
      <c r="H47782" s="22"/>
    </row>
    <row r="47783" spans="4:8">
      <c r="D47783" s="22"/>
      <c r="F47783" s="22"/>
      <c r="G47783" s="22"/>
      <c r="H47783" s="22"/>
    </row>
    <row r="47784" spans="4:8">
      <c r="D47784" s="22"/>
      <c r="F47784" s="22"/>
      <c r="G47784" s="22"/>
      <c r="H47784" s="22"/>
    </row>
    <row r="47785" spans="4:8">
      <c r="D47785" s="22"/>
      <c r="F47785" s="22"/>
      <c r="G47785" s="22"/>
      <c r="H47785" s="22"/>
    </row>
    <row r="47786" spans="4:8">
      <c r="D47786" s="22"/>
      <c r="F47786" s="22"/>
      <c r="G47786" s="22"/>
      <c r="H47786" s="22"/>
    </row>
    <row r="47787" spans="4:8">
      <c r="D47787" s="22"/>
      <c r="F47787" s="22"/>
      <c r="G47787" s="22"/>
      <c r="H47787" s="22"/>
    </row>
    <row r="47788" spans="4:8">
      <c r="D47788" s="22"/>
      <c r="F47788" s="22"/>
      <c r="G47788" s="22"/>
      <c r="H47788" s="22"/>
    </row>
    <row r="47789" spans="4:8">
      <c r="D47789" s="22"/>
      <c r="F47789" s="22"/>
      <c r="G47789" s="22"/>
      <c r="H47789" s="22"/>
    </row>
    <row r="47790" spans="4:8">
      <c r="D47790" s="22"/>
      <c r="F47790" s="22"/>
      <c r="G47790" s="22"/>
      <c r="H47790" s="22"/>
    </row>
    <row r="47791" spans="4:8">
      <c r="D47791" s="22"/>
      <c r="F47791" s="22"/>
      <c r="G47791" s="22"/>
      <c r="H47791" s="22"/>
    </row>
    <row r="47792" spans="4:8">
      <c r="D47792" s="22"/>
      <c r="F47792" s="22"/>
      <c r="G47792" s="22"/>
      <c r="H47792" s="22"/>
    </row>
    <row r="47793" spans="4:8">
      <c r="D47793" s="22"/>
      <c r="F47793" s="22"/>
      <c r="G47793" s="22"/>
      <c r="H47793" s="22"/>
    </row>
    <row r="47794" spans="4:8">
      <c r="D47794" s="22"/>
      <c r="F47794" s="22"/>
      <c r="G47794" s="22"/>
      <c r="H47794" s="22"/>
    </row>
    <row r="47795" spans="4:8">
      <c r="D47795" s="22"/>
      <c r="F47795" s="22"/>
      <c r="G47795" s="22"/>
      <c r="H47795" s="22"/>
    </row>
    <row r="47796" spans="4:8">
      <c r="D47796" s="22"/>
      <c r="F47796" s="22"/>
      <c r="G47796" s="22"/>
      <c r="H47796" s="22"/>
    </row>
    <row r="47797" spans="4:8">
      <c r="D47797" s="22"/>
      <c r="F47797" s="22"/>
      <c r="G47797" s="22"/>
      <c r="H47797" s="22"/>
    </row>
    <row r="47798" spans="4:8">
      <c r="D47798" s="22"/>
      <c r="F47798" s="22"/>
      <c r="G47798" s="22"/>
      <c r="H47798" s="22"/>
    </row>
    <row r="47799" spans="4:8">
      <c r="D47799" s="22"/>
      <c r="F47799" s="22"/>
      <c r="G47799" s="22"/>
      <c r="H47799" s="22"/>
    </row>
    <row r="47800" spans="4:8">
      <c r="D47800" s="22"/>
      <c r="F47800" s="22"/>
      <c r="G47800" s="22"/>
      <c r="H47800" s="22"/>
    </row>
    <row r="47801" spans="4:8">
      <c r="D47801" s="22"/>
      <c r="F47801" s="22"/>
      <c r="G47801" s="22"/>
      <c r="H47801" s="22"/>
    </row>
    <row r="47802" spans="4:8">
      <c r="D47802" s="22"/>
      <c r="F47802" s="22"/>
      <c r="G47802" s="22"/>
      <c r="H47802" s="22"/>
    </row>
    <row r="47803" spans="4:8">
      <c r="D47803" s="22"/>
      <c r="F47803" s="22"/>
      <c r="G47803" s="22"/>
      <c r="H47803" s="22"/>
    </row>
    <row r="47804" spans="4:8">
      <c r="D47804" s="22"/>
      <c r="F47804" s="22"/>
      <c r="G47804" s="22"/>
      <c r="H47804" s="22"/>
    </row>
    <row r="47805" spans="4:8">
      <c r="D47805" s="22"/>
      <c r="F47805" s="22"/>
      <c r="G47805" s="22"/>
      <c r="H47805" s="22"/>
    </row>
    <row r="47806" spans="4:8">
      <c r="D47806" s="22"/>
      <c r="F47806" s="22"/>
      <c r="G47806" s="22"/>
      <c r="H47806" s="22"/>
    </row>
    <row r="47807" spans="4:8">
      <c r="D47807" s="22"/>
      <c r="F47807" s="22"/>
      <c r="G47807" s="22"/>
      <c r="H47807" s="22"/>
    </row>
    <row r="47808" spans="4:8">
      <c r="D47808" s="22"/>
      <c r="F47808" s="22"/>
      <c r="G47808" s="22"/>
      <c r="H47808" s="22"/>
    </row>
    <row r="47809" spans="4:8">
      <c r="D47809" s="22"/>
      <c r="F47809" s="22"/>
      <c r="G47809" s="22"/>
      <c r="H47809" s="22"/>
    </row>
    <row r="47810" spans="4:8">
      <c r="D47810" s="22"/>
      <c r="F47810" s="22"/>
      <c r="G47810" s="22"/>
      <c r="H47810" s="22"/>
    </row>
    <row r="47811" spans="4:8">
      <c r="D47811" s="22"/>
      <c r="F47811" s="22"/>
      <c r="G47811" s="22"/>
      <c r="H47811" s="22"/>
    </row>
    <row r="47812" spans="4:8">
      <c r="D47812" s="22"/>
      <c r="F47812" s="22"/>
      <c r="G47812" s="22"/>
      <c r="H47812" s="22"/>
    </row>
    <row r="47813" spans="4:8">
      <c r="D47813" s="22"/>
      <c r="F47813" s="22"/>
      <c r="G47813" s="22"/>
      <c r="H47813" s="22"/>
    </row>
    <row r="47814" spans="4:8">
      <c r="D47814" s="22"/>
      <c r="F47814" s="22"/>
      <c r="G47814" s="22"/>
      <c r="H47814" s="22"/>
    </row>
    <row r="47815" spans="4:8">
      <c r="D47815" s="22"/>
      <c r="F47815" s="22"/>
      <c r="G47815" s="22"/>
      <c r="H47815" s="22"/>
    </row>
    <row r="47816" spans="4:8">
      <c r="D47816" s="22"/>
      <c r="F47816" s="22"/>
      <c r="G47816" s="22"/>
      <c r="H47816" s="22"/>
    </row>
    <row r="47817" spans="4:8">
      <c r="D47817" s="22"/>
      <c r="F47817" s="22"/>
      <c r="G47817" s="22"/>
      <c r="H47817" s="22"/>
    </row>
    <row r="47818" spans="4:8">
      <c r="D47818" s="22"/>
      <c r="F47818" s="22"/>
      <c r="G47818" s="22"/>
      <c r="H47818" s="22"/>
    </row>
    <row r="47819" spans="4:8">
      <c r="D47819" s="22"/>
      <c r="F47819" s="22"/>
      <c r="G47819" s="22"/>
      <c r="H47819" s="22"/>
    </row>
    <row r="47820" spans="4:8">
      <c r="D47820" s="22"/>
      <c r="F47820" s="22"/>
      <c r="G47820" s="22"/>
      <c r="H47820" s="22"/>
    </row>
    <row r="47821" spans="4:8">
      <c r="D47821" s="22"/>
      <c r="F47821" s="22"/>
      <c r="G47821" s="22"/>
      <c r="H47821" s="22"/>
    </row>
    <row r="47822" spans="4:8">
      <c r="D47822" s="22"/>
      <c r="F47822" s="22"/>
      <c r="G47822" s="22"/>
      <c r="H47822" s="22"/>
    </row>
    <row r="47823" spans="4:8">
      <c r="D47823" s="22"/>
      <c r="F47823" s="22"/>
      <c r="G47823" s="22"/>
      <c r="H47823" s="22"/>
    </row>
    <row r="47824" spans="4:8">
      <c r="D47824" s="22"/>
      <c r="F47824" s="22"/>
      <c r="G47824" s="22"/>
      <c r="H47824" s="22"/>
    </row>
    <row r="47825" spans="4:8">
      <c r="D47825" s="22"/>
      <c r="F47825" s="22"/>
      <c r="G47825" s="22"/>
      <c r="H47825" s="22"/>
    </row>
    <row r="47826" spans="4:8">
      <c r="D47826" s="22"/>
      <c r="F47826" s="22"/>
      <c r="G47826" s="22"/>
      <c r="H47826" s="22"/>
    </row>
    <row r="47827" spans="4:8">
      <c r="D47827" s="22"/>
      <c r="F47827" s="22"/>
      <c r="G47827" s="22"/>
      <c r="H47827" s="22"/>
    </row>
    <row r="47828" spans="4:8">
      <c r="D47828" s="22"/>
      <c r="F47828" s="22"/>
      <c r="G47828" s="22"/>
      <c r="H47828" s="22"/>
    </row>
    <row r="47829" spans="4:8">
      <c r="D47829" s="22"/>
      <c r="F47829" s="22"/>
      <c r="G47829" s="22"/>
      <c r="H47829" s="22"/>
    </row>
    <row r="47830" spans="4:8">
      <c r="D47830" s="22"/>
      <c r="F47830" s="22"/>
      <c r="G47830" s="22"/>
      <c r="H47830" s="22"/>
    </row>
    <row r="47831" spans="4:8">
      <c r="D47831" s="22"/>
      <c r="F47831" s="22"/>
      <c r="G47831" s="22"/>
      <c r="H47831" s="22"/>
    </row>
    <row r="47832" spans="4:8">
      <c r="D47832" s="22"/>
      <c r="F47832" s="22"/>
      <c r="G47832" s="22"/>
      <c r="H47832" s="22"/>
    </row>
    <row r="47833" spans="4:8">
      <c r="D47833" s="22"/>
      <c r="F47833" s="22"/>
      <c r="G47833" s="22"/>
      <c r="H47833" s="22"/>
    </row>
    <row r="47834" spans="4:8">
      <c r="D47834" s="22"/>
      <c r="F47834" s="22"/>
      <c r="G47834" s="22"/>
      <c r="H47834" s="22"/>
    </row>
    <row r="47835" spans="4:8">
      <c r="D47835" s="22"/>
      <c r="F47835" s="22"/>
      <c r="G47835" s="22"/>
      <c r="H47835" s="22"/>
    </row>
    <row r="47836" spans="4:8">
      <c r="D47836" s="22"/>
      <c r="F47836" s="22"/>
      <c r="G47836" s="22"/>
      <c r="H47836" s="22"/>
    </row>
    <row r="47837" spans="4:8">
      <c r="D47837" s="22"/>
      <c r="F47837" s="22"/>
      <c r="G47837" s="22"/>
      <c r="H47837" s="22"/>
    </row>
    <row r="47838" spans="4:8">
      <c r="D47838" s="22"/>
      <c r="F47838" s="22"/>
      <c r="G47838" s="22"/>
      <c r="H47838" s="22"/>
    </row>
    <row r="47839" spans="4:8">
      <c r="D47839" s="22"/>
      <c r="F47839" s="22"/>
      <c r="G47839" s="22"/>
      <c r="H47839" s="22"/>
    </row>
    <row r="47840" spans="4:8">
      <c r="D47840" s="22"/>
      <c r="F47840" s="22"/>
      <c r="G47840" s="22"/>
      <c r="H47840" s="22"/>
    </row>
    <row r="47841" spans="4:8">
      <c r="D47841" s="22"/>
      <c r="F47841" s="22"/>
      <c r="G47841" s="22"/>
      <c r="H47841" s="22"/>
    </row>
    <row r="47842" spans="4:8">
      <c r="D47842" s="22"/>
      <c r="F47842" s="22"/>
      <c r="G47842" s="22"/>
      <c r="H47842" s="22"/>
    </row>
    <row r="47843" spans="4:8">
      <c r="D47843" s="22"/>
      <c r="F47843" s="22"/>
      <c r="G47843" s="22"/>
      <c r="H47843" s="22"/>
    </row>
    <row r="47844" spans="4:8">
      <c r="D47844" s="22"/>
      <c r="F47844" s="22"/>
      <c r="G47844" s="22"/>
      <c r="H47844" s="22"/>
    </row>
    <row r="47845" spans="4:8">
      <c r="D47845" s="22"/>
      <c r="F47845" s="22"/>
      <c r="G47845" s="22"/>
      <c r="H47845" s="22"/>
    </row>
    <row r="47846" spans="4:8">
      <c r="D47846" s="22"/>
      <c r="F47846" s="22"/>
      <c r="G47846" s="22"/>
      <c r="H47846" s="22"/>
    </row>
    <row r="47847" spans="4:8">
      <c r="D47847" s="22"/>
      <c r="F47847" s="22"/>
      <c r="G47847" s="22"/>
      <c r="H47847" s="22"/>
    </row>
    <row r="47848" spans="4:8">
      <c r="D47848" s="22"/>
      <c r="F47848" s="22"/>
      <c r="G47848" s="22"/>
      <c r="H47848" s="22"/>
    </row>
    <row r="47849" spans="4:8">
      <c r="D47849" s="22"/>
      <c r="F47849" s="22"/>
      <c r="G47849" s="22"/>
      <c r="H47849" s="22"/>
    </row>
    <row r="47850" spans="4:8">
      <c r="D47850" s="22"/>
      <c r="F47850" s="22"/>
      <c r="G47850" s="22"/>
      <c r="H47850" s="22"/>
    </row>
    <row r="47851" spans="4:8">
      <c r="D47851" s="22"/>
      <c r="F47851" s="22"/>
      <c r="G47851" s="22"/>
      <c r="H47851" s="22"/>
    </row>
    <row r="47852" spans="4:8">
      <c r="D47852" s="22"/>
      <c r="F47852" s="22"/>
      <c r="G47852" s="22"/>
      <c r="H47852" s="22"/>
    </row>
    <row r="47853" spans="4:8">
      <c r="D47853" s="22"/>
      <c r="F47853" s="22"/>
      <c r="G47853" s="22"/>
      <c r="H47853" s="22"/>
    </row>
    <row r="47854" spans="4:8">
      <c r="D47854" s="22"/>
      <c r="F47854" s="22"/>
      <c r="G47854" s="22"/>
      <c r="H47854" s="22"/>
    </row>
    <row r="47855" spans="4:8">
      <c r="D47855" s="22"/>
      <c r="F47855" s="22"/>
      <c r="G47855" s="22"/>
      <c r="H47855" s="22"/>
    </row>
    <row r="47856" spans="4:8">
      <c r="D47856" s="22"/>
      <c r="F47856" s="22"/>
      <c r="G47856" s="22"/>
      <c r="H47856" s="22"/>
    </row>
    <row r="47857" spans="4:8">
      <c r="D47857" s="22"/>
      <c r="F47857" s="22"/>
      <c r="G47857" s="22"/>
      <c r="H47857" s="22"/>
    </row>
    <row r="47858" spans="4:8">
      <c r="D47858" s="22"/>
      <c r="F47858" s="22"/>
      <c r="G47858" s="22"/>
      <c r="H47858" s="22"/>
    </row>
    <row r="47859" spans="4:8">
      <c r="D47859" s="22"/>
      <c r="F47859" s="22"/>
      <c r="G47859" s="22"/>
      <c r="H47859" s="22"/>
    </row>
    <row r="47860" spans="4:8">
      <c r="D47860" s="22"/>
      <c r="F47860" s="22"/>
      <c r="G47860" s="22"/>
      <c r="H47860" s="22"/>
    </row>
    <row r="47861" spans="4:8">
      <c r="D47861" s="22"/>
      <c r="F47861" s="22"/>
      <c r="G47861" s="22"/>
      <c r="H47861" s="22"/>
    </row>
    <row r="47862" spans="4:8">
      <c r="D47862" s="22"/>
      <c r="F47862" s="22"/>
      <c r="G47862" s="22"/>
      <c r="H47862" s="22"/>
    </row>
    <row r="47863" spans="4:8">
      <c r="D47863" s="22"/>
      <c r="F47863" s="22"/>
      <c r="G47863" s="22"/>
      <c r="H47863" s="22"/>
    </row>
    <row r="47864" spans="4:8">
      <c r="D47864" s="22"/>
      <c r="F47864" s="22"/>
      <c r="G47864" s="22"/>
      <c r="H47864" s="22"/>
    </row>
    <row r="47865" spans="4:8">
      <c r="D47865" s="22"/>
      <c r="F47865" s="22"/>
      <c r="G47865" s="22"/>
      <c r="H47865" s="22"/>
    </row>
    <row r="47866" spans="4:8">
      <c r="D47866" s="22"/>
      <c r="F47866" s="22"/>
      <c r="G47866" s="22"/>
      <c r="H47866" s="22"/>
    </row>
    <row r="47867" spans="4:8">
      <c r="D47867" s="22"/>
      <c r="F47867" s="22"/>
      <c r="G47867" s="22"/>
      <c r="H47867" s="22"/>
    </row>
    <row r="47868" spans="4:8">
      <c r="D47868" s="22"/>
      <c r="F47868" s="22"/>
      <c r="G47868" s="22"/>
      <c r="H47868" s="22"/>
    </row>
    <row r="47869" spans="4:8">
      <c r="D47869" s="22"/>
      <c r="F47869" s="22"/>
      <c r="G47869" s="22"/>
      <c r="H47869" s="22"/>
    </row>
    <row r="47870" spans="4:8">
      <c r="D47870" s="22"/>
      <c r="F47870" s="22"/>
      <c r="G47870" s="22"/>
      <c r="H47870" s="22"/>
    </row>
    <row r="47871" spans="4:8">
      <c r="D47871" s="22"/>
      <c r="F47871" s="22"/>
      <c r="G47871" s="22"/>
      <c r="H47871" s="22"/>
    </row>
    <row r="47872" spans="4:8">
      <c r="D47872" s="22"/>
      <c r="F47872" s="22"/>
      <c r="G47872" s="22"/>
      <c r="H47872" s="22"/>
    </row>
    <row r="47873" spans="4:8">
      <c r="D47873" s="22"/>
      <c r="F47873" s="22"/>
      <c r="G47873" s="22"/>
      <c r="H47873" s="22"/>
    </row>
    <row r="47874" spans="4:8">
      <c r="D47874" s="22"/>
      <c r="F47874" s="22"/>
      <c r="G47874" s="22"/>
      <c r="H47874" s="22"/>
    </row>
    <row r="47875" spans="4:8">
      <c r="D47875" s="22"/>
      <c r="F47875" s="22"/>
      <c r="G47875" s="22"/>
      <c r="H47875" s="22"/>
    </row>
    <row r="47876" spans="4:8">
      <c r="D47876" s="22"/>
      <c r="F47876" s="22"/>
      <c r="G47876" s="22"/>
      <c r="H47876" s="22"/>
    </row>
    <row r="47877" spans="4:8">
      <c r="D47877" s="22"/>
      <c r="F47877" s="22"/>
      <c r="G47877" s="22"/>
      <c r="H47877" s="22"/>
    </row>
    <row r="47878" spans="4:8">
      <c r="D47878" s="22"/>
      <c r="F47878" s="22"/>
      <c r="G47878" s="22"/>
      <c r="H47878" s="22"/>
    </row>
    <row r="47879" spans="4:8">
      <c r="D47879" s="22"/>
      <c r="F47879" s="22"/>
      <c r="G47879" s="22"/>
      <c r="H47879" s="22"/>
    </row>
    <row r="47880" spans="4:8">
      <c r="D47880" s="22"/>
      <c r="F47880" s="22"/>
      <c r="G47880" s="22"/>
      <c r="H47880" s="22"/>
    </row>
    <row r="47881" spans="4:8">
      <c r="D47881" s="22"/>
      <c r="F47881" s="22"/>
      <c r="G47881" s="22"/>
      <c r="H47881" s="22"/>
    </row>
    <row r="47882" spans="4:8">
      <c r="D47882" s="22"/>
      <c r="F47882" s="22"/>
      <c r="G47882" s="22"/>
      <c r="H47882" s="22"/>
    </row>
    <row r="47883" spans="4:8">
      <c r="D47883" s="22"/>
      <c r="F47883" s="22"/>
      <c r="G47883" s="22"/>
      <c r="H47883" s="22"/>
    </row>
    <row r="47884" spans="4:8">
      <c r="D47884" s="22"/>
      <c r="F47884" s="22"/>
      <c r="G47884" s="22"/>
      <c r="H47884" s="22"/>
    </row>
    <row r="47885" spans="4:8">
      <c r="D47885" s="22"/>
      <c r="F47885" s="22"/>
      <c r="G47885" s="22"/>
      <c r="H47885" s="22"/>
    </row>
    <row r="47886" spans="4:8">
      <c r="D47886" s="22"/>
      <c r="F47886" s="22"/>
      <c r="G47886" s="22"/>
      <c r="H47886" s="22"/>
    </row>
    <row r="47887" spans="4:8">
      <c r="D47887" s="22"/>
      <c r="F47887" s="22"/>
      <c r="G47887" s="22"/>
      <c r="H47887" s="22"/>
    </row>
    <row r="47888" spans="4:8">
      <c r="D47888" s="22"/>
      <c r="F47888" s="22"/>
      <c r="G47888" s="22"/>
      <c r="H47888" s="22"/>
    </row>
    <row r="47889" spans="4:8">
      <c r="D47889" s="22"/>
      <c r="F47889" s="22"/>
      <c r="G47889" s="22"/>
      <c r="H47889" s="22"/>
    </row>
    <row r="47890" spans="4:8">
      <c r="D47890" s="22"/>
      <c r="F47890" s="22"/>
      <c r="G47890" s="22"/>
      <c r="H47890" s="22"/>
    </row>
    <row r="47891" spans="4:8">
      <c r="D47891" s="22"/>
      <c r="F47891" s="22"/>
      <c r="G47891" s="22"/>
      <c r="H47891" s="22"/>
    </row>
    <row r="47892" spans="4:8">
      <c r="D47892" s="22"/>
      <c r="F47892" s="22"/>
      <c r="G47892" s="22"/>
      <c r="H47892" s="22"/>
    </row>
    <row r="47893" spans="4:8">
      <c r="D47893" s="22"/>
      <c r="F47893" s="22"/>
      <c r="G47893" s="22"/>
      <c r="H47893" s="22"/>
    </row>
    <row r="47894" spans="4:8">
      <c r="D47894" s="22"/>
      <c r="F47894" s="22"/>
      <c r="G47894" s="22"/>
      <c r="H47894" s="22"/>
    </row>
    <row r="47895" spans="4:8">
      <c r="D47895" s="22"/>
      <c r="F47895" s="22"/>
      <c r="G47895" s="22"/>
      <c r="H47895" s="22"/>
    </row>
    <row r="47896" spans="4:8">
      <c r="D47896" s="22"/>
      <c r="F47896" s="22"/>
      <c r="G47896" s="22"/>
      <c r="H47896" s="22"/>
    </row>
    <row r="47897" spans="4:8">
      <c r="D47897" s="22"/>
      <c r="F47897" s="22"/>
      <c r="G47897" s="22"/>
      <c r="H47897" s="22"/>
    </row>
    <row r="47898" spans="4:8">
      <c r="D47898" s="22"/>
      <c r="F47898" s="22"/>
      <c r="G47898" s="22"/>
      <c r="H47898" s="22"/>
    </row>
    <row r="47899" spans="4:8">
      <c r="D47899" s="22"/>
      <c r="F47899" s="22"/>
      <c r="G47899" s="22"/>
      <c r="H47899" s="22"/>
    </row>
    <row r="47900" spans="4:8">
      <c r="D47900" s="22"/>
      <c r="F47900" s="22"/>
      <c r="G47900" s="22"/>
      <c r="H47900" s="22"/>
    </row>
    <row r="47901" spans="4:8">
      <c r="D47901" s="22"/>
      <c r="F47901" s="22"/>
      <c r="G47901" s="22"/>
      <c r="H47901" s="22"/>
    </row>
    <row r="47902" spans="4:8">
      <c r="D47902" s="22"/>
      <c r="F47902" s="22"/>
      <c r="G47902" s="22"/>
      <c r="H47902" s="22"/>
    </row>
    <row r="47903" spans="4:8">
      <c r="D47903" s="22"/>
      <c r="F47903" s="22"/>
      <c r="G47903" s="22"/>
      <c r="H47903" s="22"/>
    </row>
    <row r="47904" spans="4:8">
      <c r="D47904" s="22"/>
      <c r="F47904" s="22"/>
      <c r="G47904" s="22"/>
      <c r="H47904" s="22"/>
    </row>
    <row r="47905" spans="4:8">
      <c r="D47905" s="22"/>
      <c r="F47905" s="22"/>
      <c r="G47905" s="22"/>
      <c r="H47905" s="22"/>
    </row>
    <row r="47906" spans="4:8">
      <c r="D47906" s="22"/>
      <c r="F47906" s="22"/>
      <c r="G47906" s="22"/>
      <c r="H47906" s="22"/>
    </row>
    <row r="47907" spans="4:8">
      <c r="D47907" s="22"/>
      <c r="F47907" s="22"/>
      <c r="G47907" s="22"/>
      <c r="H47907" s="22"/>
    </row>
    <row r="47908" spans="4:8">
      <c r="D47908" s="22"/>
      <c r="F47908" s="22"/>
      <c r="G47908" s="22"/>
      <c r="H47908" s="22"/>
    </row>
    <row r="47909" spans="4:8">
      <c r="D47909" s="22"/>
      <c r="F47909" s="22"/>
      <c r="G47909" s="22"/>
      <c r="H47909" s="22"/>
    </row>
    <row r="47910" spans="4:8">
      <c r="D47910" s="22"/>
      <c r="F47910" s="22"/>
      <c r="G47910" s="22"/>
      <c r="H47910" s="22"/>
    </row>
    <row r="47911" spans="4:8">
      <c r="D47911" s="22"/>
      <c r="F47911" s="22"/>
      <c r="G47911" s="22"/>
      <c r="H47911" s="22"/>
    </row>
    <row r="47912" spans="4:8">
      <c r="D47912" s="22"/>
      <c r="F47912" s="22"/>
      <c r="G47912" s="22"/>
      <c r="H47912" s="22"/>
    </row>
    <row r="47913" spans="4:8">
      <c r="D47913" s="22"/>
      <c r="F47913" s="22"/>
      <c r="G47913" s="22"/>
      <c r="H47913" s="22"/>
    </row>
    <row r="47914" spans="4:8">
      <c r="D47914" s="22"/>
      <c r="F47914" s="22"/>
      <c r="G47914" s="22"/>
      <c r="H47914" s="22"/>
    </row>
    <row r="47915" spans="4:8">
      <c r="D47915" s="22"/>
      <c r="F47915" s="22"/>
      <c r="G47915" s="22"/>
      <c r="H47915" s="22"/>
    </row>
    <row r="47916" spans="4:8">
      <c r="D47916" s="22"/>
      <c r="F47916" s="22"/>
      <c r="G47916" s="22"/>
      <c r="H47916" s="22"/>
    </row>
    <row r="47917" spans="4:8">
      <c r="D47917" s="22"/>
      <c r="F47917" s="22"/>
      <c r="G47917" s="22"/>
      <c r="H47917" s="22"/>
    </row>
    <row r="47918" spans="4:8">
      <c r="D47918" s="22"/>
      <c r="F47918" s="22"/>
      <c r="G47918" s="22"/>
      <c r="H47918" s="22"/>
    </row>
    <row r="47919" spans="4:8">
      <c r="D47919" s="22"/>
      <c r="F47919" s="22"/>
      <c r="G47919" s="22"/>
      <c r="H47919" s="22"/>
    </row>
    <row r="47920" spans="4:8">
      <c r="D47920" s="22"/>
      <c r="F47920" s="22"/>
      <c r="G47920" s="22"/>
      <c r="H47920" s="22"/>
    </row>
    <row r="47921" spans="4:8">
      <c r="D47921" s="22"/>
      <c r="F47921" s="22"/>
      <c r="G47921" s="22"/>
      <c r="H47921" s="22"/>
    </row>
    <row r="47922" spans="4:8">
      <c r="D47922" s="22"/>
      <c r="F47922" s="22"/>
      <c r="G47922" s="22"/>
      <c r="H47922" s="22"/>
    </row>
    <row r="47923" spans="4:8">
      <c r="D47923" s="22"/>
      <c r="F47923" s="22"/>
      <c r="G47923" s="22"/>
      <c r="H47923" s="22"/>
    </row>
    <row r="47924" spans="4:8">
      <c r="D47924" s="22"/>
      <c r="F47924" s="22"/>
      <c r="G47924" s="22"/>
      <c r="H47924" s="22"/>
    </row>
    <row r="47925" spans="4:8">
      <c r="D47925" s="22"/>
      <c r="F47925" s="22"/>
      <c r="G47925" s="22"/>
      <c r="H47925" s="22"/>
    </row>
    <row r="47926" spans="4:8">
      <c r="D47926" s="22"/>
      <c r="F47926" s="22"/>
      <c r="G47926" s="22"/>
      <c r="H47926" s="22"/>
    </row>
    <row r="47927" spans="4:8">
      <c r="D47927" s="22"/>
      <c r="F47927" s="22"/>
      <c r="G47927" s="22"/>
      <c r="H47927" s="22"/>
    </row>
    <row r="47928" spans="4:8">
      <c r="D47928" s="22"/>
      <c r="F47928" s="22"/>
      <c r="G47928" s="22"/>
      <c r="H47928" s="22"/>
    </row>
    <row r="47929" spans="4:8">
      <c r="D47929" s="22"/>
      <c r="F47929" s="22"/>
      <c r="G47929" s="22"/>
      <c r="H47929" s="22"/>
    </row>
    <row r="47930" spans="4:8">
      <c r="D47930" s="22"/>
      <c r="F47930" s="22"/>
      <c r="G47930" s="22"/>
      <c r="H47930" s="22"/>
    </row>
    <row r="47931" spans="4:8">
      <c r="D47931" s="22"/>
      <c r="F47931" s="22"/>
      <c r="G47931" s="22"/>
      <c r="H47931" s="22"/>
    </row>
    <row r="47932" spans="4:8">
      <c r="D47932" s="22"/>
      <c r="F47932" s="22"/>
      <c r="G47932" s="22"/>
      <c r="H47932" s="22"/>
    </row>
    <row r="47933" spans="4:8">
      <c r="D47933" s="22"/>
      <c r="F47933" s="22"/>
      <c r="G47933" s="22"/>
      <c r="H47933" s="22"/>
    </row>
    <row r="47934" spans="4:8">
      <c r="D47934" s="22"/>
      <c r="F47934" s="22"/>
      <c r="G47934" s="22"/>
      <c r="H47934" s="22"/>
    </row>
    <row r="47935" spans="4:8">
      <c r="D47935" s="22"/>
      <c r="F47935" s="22"/>
      <c r="G47935" s="22"/>
      <c r="H47935" s="22"/>
    </row>
    <row r="47936" spans="4:8">
      <c r="D47936" s="22"/>
      <c r="F47936" s="22"/>
      <c r="G47936" s="22"/>
      <c r="H47936" s="22"/>
    </row>
    <row r="47937" spans="4:8">
      <c r="D47937" s="22"/>
      <c r="F47937" s="22"/>
      <c r="G47937" s="22"/>
      <c r="H47937" s="22"/>
    </row>
    <row r="47938" spans="4:8">
      <c r="D47938" s="22"/>
      <c r="F47938" s="22"/>
      <c r="G47938" s="22"/>
      <c r="H47938" s="22"/>
    </row>
    <row r="47939" spans="4:8">
      <c r="D47939" s="22"/>
      <c r="F47939" s="22"/>
      <c r="G47939" s="22"/>
      <c r="H47939" s="22"/>
    </row>
    <row r="47940" spans="4:8">
      <c r="D47940" s="22"/>
      <c r="F47940" s="22"/>
      <c r="G47940" s="22"/>
      <c r="H47940" s="22"/>
    </row>
    <row r="47941" spans="4:8">
      <c r="D47941" s="22"/>
      <c r="F47941" s="22"/>
      <c r="G47941" s="22"/>
      <c r="H47941" s="22"/>
    </row>
    <row r="47942" spans="4:8">
      <c r="D47942" s="22"/>
      <c r="F47942" s="22"/>
      <c r="G47942" s="22"/>
      <c r="H47942" s="22"/>
    </row>
    <row r="47943" spans="4:8">
      <c r="D47943" s="22"/>
      <c r="F47943" s="22"/>
      <c r="G47943" s="22"/>
      <c r="H47943" s="22"/>
    </row>
    <row r="47944" spans="4:8">
      <c r="D47944" s="22"/>
      <c r="F47944" s="22"/>
      <c r="G47944" s="22"/>
      <c r="H47944" s="22"/>
    </row>
    <row r="47945" spans="4:8">
      <c r="D47945" s="22"/>
      <c r="F47945" s="22"/>
      <c r="G47945" s="22"/>
      <c r="H47945" s="22"/>
    </row>
    <row r="47946" spans="4:8">
      <c r="D47946" s="22"/>
      <c r="F47946" s="22"/>
      <c r="G47946" s="22"/>
      <c r="H47946" s="22"/>
    </row>
    <row r="47947" spans="4:8">
      <c r="D47947" s="22"/>
      <c r="F47947" s="22"/>
      <c r="G47947" s="22"/>
      <c r="H47947" s="22"/>
    </row>
    <row r="47948" spans="4:8">
      <c r="D47948" s="22"/>
      <c r="F47948" s="22"/>
      <c r="G47948" s="22"/>
      <c r="H47948" s="22"/>
    </row>
    <row r="47949" spans="4:8">
      <c r="D47949" s="22"/>
      <c r="F47949" s="22"/>
      <c r="G47949" s="22"/>
      <c r="H47949" s="22"/>
    </row>
    <row r="47950" spans="4:8">
      <c r="D47950" s="22"/>
      <c r="F47950" s="22"/>
      <c r="G47950" s="22"/>
      <c r="H47950" s="22"/>
    </row>
    <row r="47951" spans="4:8">
      <c r="D47951" s="22"/>
      <c r="F47951" s="22"/>
      <c r="G47951" s="22"/>
      <c r="H47951" s="22"/>
    </row>
    <row r="47952" spans="4:8">
      <c r="D47952" s="22"/>
      <c r="F47952" s="22"/>
      <c r="G47952" s="22"/>
      <c r="H47952" s="22"/>
    </row>
    <row r="47953" spans="4:8">
      <c r="D47953" s="22"/>
      <c r="F47953" s="22"/>
      <c r="G47953" s="22"/>
      <c r="H47953" s="22"/>
    </row>
    <row r="47954" spans="4:8">
      <c r="D47954" s="22"/>
      <c r="F47954" s="22"/>
      <c r="G47954" s="22"/>
      <c r="H47954" s="22"/>
    </row>
    <row r="47955" spans="4:8">
      <c r="D47955" s="22"/>
      <c r="F47955" s="22"/>
      <c r="G47955" s="22"/>
      <c r="H47955" s="22"/>
    </row>
    <row r="47956" spans="4:8">
      <c r="D47956" s="22"/>
      <c r="F47956" s="22"/>
      <c r="G47956" s="22"/>
      <c r="H47956" s="22"/>
    </row>
    <row r="47957" spans="4:8">
      <c r="D47957" s="22"/>
      <c r="F47957" s="22"/>
      <c r="G47957" s="22"/>
      <c r="H47957" s="22"/>
    </row>
    <row r="47958" spans="4:8">
      <c r="D47958" s="22"/>
      <c r="F47958" s="22"/>
      <c r="G47958" s="22"/>
      <c r="H47958" s="22"/>
    </row>
    <row r="47959" spans="4:8">
      <c r="D47959" s="22"/>
      <c r="F47959" s="22"/>
      <c r="G47959" s="22"/>
      <c r="H47959" s="22"/>
    </row>
    <row r="47960" spans="4:8">
      <c r="D47960" s="22"/>
      <c r="F47960" s="22"/>
      <c r="G47960" s="22"/>
      <c r="H47960" s="22"/>
    </row>
    <row r="47961" spans="4:8">
      <c r="D47961" s="22"/>
      <c r="F47961" s="22"/>
      <c r="G47961" s="22"/>
      <c r="H47961" s="22"/>
    </row>
    <row r="47962" spans="4:8">
      <c r="D47962" s="22"/>
      <c r="F47962" s="22"/>
      <c r="G47962" s="22"/>
      <c r="H47962" s="22"/>
    </row>
    <row r="47963" spans="4:8">
      <c r="D47963" s="22"/>
      <c r="F47963" s="22"/>
      <c r="G47963" s="22"/>
      <c r="H47963" s="22"/>
    </row>
    <row r="47964" spans="4:8">
      <c r="D47964" s="22"/>
      <c r="F47964" s="22"/>
      <c r="G47964" s="22"/>
      <c r="H47964" s="22"/>
    </row>
    <row r="47965" spans="4:8">
      <c r="D47965" s="22"/>
      <c r="F47965" s="22"/>
      <c r="G47965" s="22"/>
      <c r="H47965" s="22"/>
    </row>
    <row r="47966" spans="4:8">
      <c r="D47966" s="22"/>
      <c r="F47966" s="22"/>
      <c r="G47966" s="22"/>
      <c r="H47966" s="22"/>
    </row>
    <row r="47967" spans="4:8">
      <c r="D47967" s="22"/>
      <c r="F47967" s="22"/>
      <c r="G47967" s="22"/>
      <c r="H47967" s="22"/>
    </row>
    <row r="47968" spans="4:8">
      <c r="D47968" s="22"/>
      <c r="F47968" s="22"/>
      <c r="G47968" s="22"/>
      <c r="H47968" s="22"/>
    </row>
    <row r="47969" spans="4:8">
      <c r="D47969" s="22"/>
      <c r="F47969" s="22"/>
      <c r="G47969" s="22"/>
      <c r="H47969" s="22"/>
    </row>
    <row r="47970" spans="4:8">
      <c r="D47970" s="22"/>
      <c r="F47970" s="22"/>
      <c r="G47970" s="22"/>
      <c r="H47970" s="22"/>
    </row>
    <row r="47971" spans="4:8">
      <c r="D47971" s="22"/>
      <c r="F47971" s="22"/>
      <c r="G47971" s="22"/>
      <c r="H47971" s="22"/>
    </row>
    <row r="47972" spans="4:8">
      <c r="D47972" s="22"/>
      <c r="F47972" s="22"/>
      <c r="G47972" s="22"/>
      <c r="H47972" s="22"/>
    </row>
    <row r="47973" spans="4:8">
      <c r="D47973" s="22"/>
      <c r="F47973" s="22"/>
      <c r="G47973" s="22"/>
      <c r="H47973" s="22"/>
    </row>
    <row r="47974" spans="4:8">
      <c r="D47974" s="22"/>
      <c r="F47974" s="22"/>
      <c r="G47974" s="22"/>
      <c r="H47974" s="22"/>
    </row>
    <row r="47975" spans="4:8">
      <c r="D47975" s="22"/>
      <c r="F47975" s="22"/>
      <c r="G47975" s="22"/>
      <c r="H47975" s="22"/>
    </row>
    <row r="47976" spans="4:8">
      <c r="D47976" s="22"/>
      <c r="F47976" s="22"/>
      <c r="G47976" s="22"/>
      <c r="H47976" s="22"/>
    </row>
    <row r="47977" spans="4:8">
      <c r="D47977" s="22"/>
      <c r="F47977" s="22"/>
      <c r="G47977" s="22"/>
      <c r="H47977" s="22"/>
    </row>
    <row r="47978" spans="4:8">
      <c r="D47978" s="22"/>
      <c r="F47978" s="22"/>
      <c r="G47978" s="22"/>
      <c r="H47978" s="22"/>
    </row>
    <row r="47979" spans="4:8">
      <c r="D47979" s="22"/>
      <c r="F47979" s="22"/>
      <c r="G47979" s="22"/>
      <c r="H47979" s="22"/>
    </row>
    <row r="47980" spans="4:8">
      <c r="D47980" s="22"/>
      <c r="F47980" s="22"/>
      <c r="G47980" s="22"/>
      <c r="H47980" s="22"/>
    </row>
    <row r="47981" spans="4:8">
      <c r="D47981" s="22"/>
      <c r="F47981" s="22"/>
      <c r="G47981" s="22"/>
      <c r="H47981" s="22"/>
    </row>
    <row r="47982" spans="4:8">
      <c r="D47982" s="22"/>
      <c r="F47982" s="22"/>
      <c r="G47982" s="22"/>
      <c r="H47982" s="22"/>
    </row>
    <row r="47983" spans="4:8">
      <c r="D47983" s="22"/>
      <c r="F47983" s="22"/>
      <c r="G47983" s="22"/>
      <c r="H47983" s="22"/>
    </row>
    <row r="47984" spans="4:8">
      <c r="D47984" s="22"/>
      <c r="F47984" s="22"/>
      <c r="G47984" s="22"/>
      <c r="H47984" s="22"/>
    </row>
    <row r="47985" spans="4:8">
      <c r="D47985" s="22"/>
      <c r="F47985" s="22"/>
      <c r="G47985" s="22"/>
      <c r="H47985" s="22"/>
    </row>
    <row r="47986" spans="4:8">
      <c r="D47986" s="22"/>
      <c r="F47986" s="22"/>
      <c r="G47986" s="22"/>
      <c r="H47986" s="22"/>
    </row>
    <row r="47987" spans="4:8">
      <c r="D47987" s="22"/>
      <c r="F47987" s="22"/>
      <c r="G47987" s="22"/>
      <c r="H47987" s="22"/>
    </row>
    <row r="47988" spans="4:8">
      <c r="D47988" s="22"/>
      <c r="F47988" s="22"/>
      <c r="G47988" s="22"/>
      <c r="H47988" s="22"/>
    </row>
    <row r="47989" spans="4:8">
      <c r="D47989" s="22"/>
      <c r="F47989" s="22"/>
      <c r="G47989" s="22"/>
      <c r="H47989" s="22"/>
    </row>
    <row r="47990" spans="4:8">
      <c r="D47990" s="22"/>
      <c r="F47990" s="22"/>
      <c r="G47990" s="22"/>
      <c r="H47990" s="22"/>
    </row>
    <row r="47991" spans="4:8">
      <c r="D47991" s="22"/>
      <c r="F47991" s="22"/>
      <c r="G47991" s="22"/>
      <c r="H47991" s="22"/>
    </row>
    <row r="47992" spans="4:8">
      <c r="D47992" s="22"/>
      <c r="F47992" s="22"/>
      <c r="G47992" s="22"/>
      <c r="H47992" s="22"/>
    </row>
    <row r="47993" spans="4:8">
      <c r="D47993" s="22"/>
      <c r="F47993" s="22"/>
      <c r="G47993" s="22"/>
      <c r="H47993" s="22"/>
    </row>
    <row r="47994" spans="4:8">
      <c r="D47994" s="22"/>
      <c r="F47994" s="22"/>
      <c r="G47994" s="22"/>
      <c r="H47994" s="22"/>
    </row>
    <row r="47995" spans="4:8">
      <c r="D47995" s="22"/>
      <c r="F47995" s="22"/>
      <c r="G47995" s="22"/>
      <c r="H47995" s="22"/>
    </row>
    <row r="47996" spans="4:8">
      <c r="D47996" s="22"/>
      <c r="F47996" s="22"/>
      <c r="G47996" s="22"/>
      <c r="H47996" s="22"/>
    </row>
    <row r="47997" spans="4:8">
      <c r="D47997" s="22"/>
      <c r="F47997" s="22"/>
      <c r="G47997" s="22"/>
      <c r="H47997" s="22"/>
    </row>
    <row r="47998" spans="4:8">
      <c r="D47998" s="22"/>
      <c r="F47998" s="22"/>
      <c r="G47998" s="22"/>
      <c r="H47998" s="22"/>
    </row>
    <row r="47999" spans="4:8">
      <c r="D47999" s="22"/>
      <c r="F47999" s="22"/>
      <c r="G47999" s="22"/>
      <c r="H47999" s="22"/>
    </row>
    <row r="48000" spans="4:8">
      <c r="D48000" s="22"/>
      <c r="F48000" s="22"/>
      <c r="G48000" s="22"/>
      <c r="H48000" s="22"/>
    </row>
    <row r="48001" spans="4:8">
      <c r="D48001" s="22"/>
      <c r="F48001" s="22"/>
      <c r="G48001" s="22"/>
      <c r="H48001" s="22"/>
    </row>
    <row r="48002" spans="4:8">
      <c r="D48002" s="22"/>
      <c r="F48002" s="22"/>
      <c r="G48002" s="22"/>
      <c r="H48002" s="22"/>
    </row>
    <row r="48003" spans="4:8">
      <c r="D48003" s="22"/>
      <c r="F48003" s="22"/>
      <c r="G48003" s="22"/>
      <c r="H48003" s="22"/>
    </row>
    <row r="48004" spans="4:8">
      <c r="D48004" s="22"/>
      <c r="F48004" s="22"/>
      <c r="G48004" s="22"/>
      <c r="H48004" s="22"/>
    </row>
    <row r="48005" spans="4:8">
      <c r="D48005" s="22"/>
      <c r="F48005" s="22"/>
      <c r="G48005" s="22"/>
      <c r="H48005" s="22"/>
    </row>
    <row r="48006" spans="4:8">
      <c r="D48006" s="22"/>
      <c r="F48006" s="22"/>
      <c r="G48006" s="22"/>
      <c r="H48006" s="22"/>
    </row>
    <row r="48007" spans="4:8">
      <c r="D48007" s="22"/>
      <c r="F48007" s="22"/>
      <c r="G48007" s="22"/>
      <c r="H48007" s="22"/>
    </row>
    <row r="48008" spans="4:8">
      <c r="D48008" s="22"/>
      <c r="F48008" s="22"/>
      <c r="G48008" s="22"/>
      <c r="H48008" s="22"/>
    </row>
    <row r="48009" spans="4:8">
      <c r="D48009" s="22"/>
      <c r="F48009" s="22"/>
      <c r="G48009" s="22"/>
      <c r="H48009" s="22"/>
    </row>
    <row r="48010" spans="4:8">
      <c r="D48010" s="22"/>
      <c r="F48010" s="22"/>
      <c r="G48010" s="22"/>
      <c r="H48010" s="22"/>
    </row>
    <row r="48011" spans="4:8">
      <c r="D48011" s="22"/>
      <c r="F48011" s="22"/>
      <c r="G48011" s="22"/>
      <c r="H48011" s="22"/>
    </row>
    <row r="48012" spans="4:8">
      <c r="D48012" s="22"/>
      <c r="F48012" s="22"/>
      <c r="G48012" s="22"/>
      <c r="H48012" s="22"/>
    </row>
    <row r="48013" spans="4:8">
      <c r="D48013" s="22"/>
      <c r="F48013" s="22"/>
      <c r="G48013" s="22"/>
      <c r="H48013" s="22"/>
    </row>
    <row r="48014" spans="4:8">
      <c r="D48014" s="22"/>
      <c r="F48014" s="22"/>
      <c r="G48014" s="22"/>
      <c r="H48014" s="22"/>
    </row>
    <row r="48015" spans="4:8">
      <c r="D48015" s="22"/>
      <c r="F48015" s="22"/>
      <c r="G48015" s="22"/>
      <c r="H48015" s="22"/>
    </row>
    <row r="48016" spans="4:8">
      <c r="D48016" s="22"/>
      <c r="F48016" s="22"/>
      <c r="G48016" s="22"/>
      <c r="H48016" s="22"/>
    </row>
    <row r="48017" spans="4:8">
      <c r="D48017" s="22"/>
      <c r="F48017" s="22"/>
      <c r="G48017" s="22"/>
      <c r="H48017" s="22"/>
    </row>
    <row r="48018" spans="4:8">
      <c r="D48018" s="22"/>
      <c r="F48018" s="22"/>
      <c r="G48018" s="22"/>
      <c r="H48018" s="22"/>
    </row>
    <row r="48019" spans="4:8">
      <c r="D48019" s="22"/>
      <c r="F48019" s="22"/>
      <c r="G48019" s="22"/>
      <c r="H48019" s="22"/>
    </row>
    <row r="48020" spans="4:8">
      <c r="D48020" s="22"/>
      <c r="F48020" s="22"/>
      <c r="G48020" s="22"/>
      <c r="H48020" s="22"/>
    </row>
    <row r="48021" spans="4:8">
      <c r="D48021" s="22"/>
      <c r="F48021" s="22"/>
      <c r="G48021" s="22"/>
      <c r="H48021" s="22"/>
    </row>
    <row r="48022" spans="4:8">
      <c r="D48022" s="22"/>
      <c r="F48022" s="22"/>
      <c r="G48022" s="22"/>
      <c r="H48022" s="22"/>
    </row>
    <row r="48023" spans="4:8">
      <c r="D48023" s="22"/>
      <c r="F48023" s="22"/>
      <c r="G48023" s="22"/>
      <c r="H48023" s="22"/>
    </row>
    <row r="48024" spans="4:8">
      <c r="D48024" s="22"/>
      <c r="F48024" s="22"/>
      <c r="G48024" s="22"/>
      <c r="H48024" s="22"/>
    </row>
    <row r="48025" spans="4:8">
      <c r="D48025" s="22"/>
      <c r="F48025" s="22"/>
      <c r="G48025" s="22"/>
      <c r="H48025" s="22"/>
    </row>
    <row r="48026" spans="4:8">
      <c r="D48026" s="22"/>
      <c r="F48026" s="22"/>
      <c r="G48026" s="22"/>
      <c r="H48026" s="22"/>
    </row>
    <row r="48027" spans="4:8">
      <c r="D48027" s="22"/>
      <c r="F48027" s="22"/>
      <c r="G48027" s="22"/>
      <c r="H48027" s="22"/>
    </row>
    <row r="48028" spans="4:8">
      <c r="D48028" s="22"/>
      <c r="F48028" s="22"/>
      <c r="G48028" s="22"/>
      <c r="H48028" s="22"/>
    </row>
    <row r="48029" spans="4:8">
      <c r="D48029" s="22"/>
      <c r="F48029" s="22"/>
      <c r="G48029" s="22"/>
      <c r="H48029" s="22"/>
    </row>
    <row r="48030" spans="4:8">
      <c r="D48030" s="22"/>
      <c r="F48030" s="22"/>
      <c r="G48030" s="22"/>
      <c r="H48030" s="22"/>
    </row>
    <row r="48031" spans="4:8">
      <c r="D48031" s="22"/>
      <c r="F48031" s="22"/>
      <c r="G48031" s="22"/>
      <c r="H48031" s="22"/>
    </row>
    <row r="48032" spans="4:8">
      <c r="D48032" s="22"/>
      <c r="F48032" s="22"/>
      <c r="G48032" s="22"/>
      <c r="H48032" s="22"/>
    </row>
    <row r="48033" spans="4:8">
      <c r="D48033" s="22"/>
      <c r="F48033" s="22"/>
      <c r="G48033" s="22"/>
      <c r="H48033" s="22"/>
    </row>
    <row r="48034" spans="4:8">
      <c r="D48034" s="22"/>
      <c r="F48034" s="22"/>
      <c r="G48034" s="22"/>
      <c r="H48034" s="22"/>
    </row>
    <row r="48035" spans="4:8">
      <c r="D48035" s="22"/>
      <c r="F48035" s="22"/>
      <c r="G48035" s="22"/>
      <c r="H48035" s="22"/>
    </row>
    <row r="48036" spans="4:8">
      <c r="D48036" s="22"/>
      <c r="F48036" s="22"/>
      <c r="G48036" s="22"/>
      <c r="H48036" s="22"/>
    </row>
    <row r="48037" spans="4:8">
      <c r="D48037" s="22"/>
      <c r="F48037" s="22"/>
      <c r="G48037" s="22"/>
      <c r="H48037" s="22"/>
    </row>
    <row r="48038" spans="4:8">
      <c r="D48038" s="22"/>
      <c r="F48038" s="22"/>
      <c r="G48038" s="22"/>
      <c r="H48038" s="22"/>
    </row>
    <row r="48039" spans="4:8">
      <c r="D48039" s="22"/>
      <c r="F48039" s="22"/>
      <c r="G48039" s="22"/>
      <c r="H48039" s="22"/>
    </row>
    <row r="48040" spans="4:8">
      <c r="D48040" s="22"/>
      <c r="F48040" s="22"/>
      <c r="G48040" s="22"/>
      <c r="H48040" s="22"/>
    </row>
    <row r="48041" spans="4:8">
      <c r="D48041" s="22"/>
      <c r="F48041" s="22"/>
      <c r="G48041" s="22"/>
      <c r="H48041" s="22"/>
    </row>
    <row r="48042" spans="4:8">
      <c r="D48042" s="22"/>
      <c r="F48042" s="22"/>
      <c r="G48042" s="22"/>
      <c r="H48042" s="22"/>
    </row>
    <row r="48043" spans="4:8">
      <c r="D48043" s="22"/>
      <c r="F48043" s="22"/>
      <c r="G48043" s="22"/>
      <c r="H48043" s="22"/>
    </row>
    <row r="48044" spans="4:8">
      <c r="D48044" s="22"/>
      <c r="F48044" s="22"/>
      <c r="G48044" s="22"/>
      <c r="H48044" s="22"/>
    </row>
    <row r="48045" spans="4:8">
      <c r="D48045" s="22"/>
      <c r="F48045" s="22"/>
      <c r="G48045" s="22"/>
      <c r="H48045" s="22"/>
    </row>
    <row r="48046" spans="4:8">
      <c r="D48046" s="22"/>
      <c r="F48046" s="22"/>
      <c r="G48046" s="22"/>
      <c r="H48046" s="22"/>
    </row>
    <row r="48047" spans="4:8">
      <c r="D48047" s="22"/>
      <c r="F48047" s="22"/>
      <c r="G48047" s="22"/>
      <c r="H48047" s="22"/>
    </row>
    <row r="48048" spans="4:8">
      <c r="D48048" s="22"/>
      <c r="F48048" s="22"/>
      <c r="G48048" s="22"/>
      <c r="H48048" s="22"/>
    </row>
    <row r="48049" spans="4:8">
      <c r="D48049" s="22"/>
      <c r="F48049" s="22"/>
      <c r="G48049" s="22"/>
      <c r="H48049" s="22"/>
    </row>
    <row r="48050" spans="4:8">
      <c r="D48050" s="22"/>
      <c r="F48050" s="22"/>
      <c r="G48050" s="22"/>
      <c r="H48050" s="22"/>
    </row>
    <row r="48051" spans="4:8">
      <c r="D48051" s="22"/>
      <c r="F48051" s="22"/>
      <c r="G48051" s="22"/>
      <c r="H48051" s="22"/>
    </row>
    <row r="48052" spans="4:8">
      <c r="D48052" s="22"/>
      <c r="F48052" s="22"/>
      <c r="G48052" s="22"/>
      <c r="H48052" s="22"/>
    </row>
    <row r="48053" spans="4:8">
      <c r="D48053" s="22"/>
      <c r="F48053" s="22"/>
      <c r="G48053" s="22"/>
      <c r="H48053" s="22"/>
    </row>
    <row r="48054" spans="4:8">
      <c r="D48054" s="22"/>
      <c r="F48054" s="22"/>
      <c r="G48054" s="22"/>
      <c r="H48054" s="22"/>
    </row>
    <row r="48055" spans="4:8">
      <c r="D48055" s="22"/>
      <c r="F48055" s="22"/>
      <c r="G48055" s="22"/>
      <c r="H48055" s="22"/>
    </row>
    <row r="48056" spans="4:8">
      <c r="D48056" s="22"/>
      <c r="F48056" s="22"/>
      <c r="G48056" s="22"/>
      <c r="H48056" s="22"/>
    </row>
    <row r="48057" spans="4:8">
      <c r="D48057" s="22"/>
      <c r="F48057" s="22"/>
      <c r="G48057" s="22"/>
      <c r="H48057" s="22"/>
    </row>
    <row r="48058" spans="4:8">
      <c r="D48058" s="22"/>
      <c r="F48058" s="22"/>
      <c r="G48058" s="22"/>
      <c r="H48058" s="22"/>
    </row>
    <row r="48059" spans="4:8">
      <c r="D48059" s="22"/>
      <c r="F48059" s="22"/>
      <c r="G48059" s="22"/>
      <c r="H48059" s="22"/>
    </row>
    <row r="48060" spans="4:8">
      <c r="D48060" s="22"/>
      <c r="F48060" s="22"/>
      <c r="G48060" s="22"/>
      <c r="H48060" s="22"/>
    </row>
    <row r="48061" spans="4:8">
      <c r="D48061" s="22"/>
      <c r="F48061" s="22"/>
      <c r="G48061" s="22"/>
      <c r="H48061" s="22"/>
    </row>
    <row r="48062" spans="4:8">
      <c r="D48062" s="22"/>
      <c r="F48062" s="22"/>
      <c r="G48062" s="22"/>
      <c r="H48062" s="22"/>
    </row>
    <row r="48063" spans="4:8">
      <c r="D48063" s="22"/>
      <c r="F48063" s="22"/>
      <c r="G48063" s="22"/>
      <c r="H48063" s="22"/>
    </row>
    <row r="48064" spans="4:8">
      <c r="D48064" s="22"/>
      <c r="F48064" s="22"/>
      <c r="G48064" s="22"/>
      <c r="H48064" s="22"/>
    </row>
    <row r="48065" spans="4:8">
      <c r="D48065" s="22"/>
      <c r="F48065" s="22"/>
      <c r="G48065" s="22"/>
      <c r="H48065" s="22"/>
    </row>
    <row r="48066" spans="4:8">
      <c r="D48066" s="22"/>
      <c r="F48066" s="22"/>
      <c r="G48066" s="22"/>
      <c r="H48066" s="22"/>
    </row>
    <row r="48067" spans="4:8">
      <c r="D48067" s="22"/>
      <c r="F48067" s="22"/>
      <c r="G48067" s="22"/>
      <c r="H48067" s="22"/>
    </row>
    <row r="48068" spans="4:8">
      <c r="D48068" s="22"/>
      <c r="F48068" s="22"/>
      <c r="G48068" s="22"/>
      <c r="H48068" s="22"/>
    </row>
    <row r="48069" spans="4:8">
      <c r="D48069" s="22"/>
      <c r="F48069" s="22"/>
      <c r="G48069" s="22"/>
      <c r="H48069" s="22"/>
    </row>
    <row r="48070" spans="4:8">
      <c r="D48070" s="22"/>
      <c r="F48070" s="22"/>
      <c r="G48070" s="22"/>
      <c r="H48070" s="22"/>
    </row>
    <row r="48071" spans="4:8">
      <c r="D48071" s="22"/>
      <c r="F48071" s="22"/>
      <c r="G48071" s="22"/>
      <c r="H48071" s="22"/>
    </row>
    <row r="48072" spans="4:8">
      <c r="D48072" s="22"/>
      <c r="F48072" s="22"/>
      <c r="G48072" s="22"/>
      <c r="H48072" s="22"/>
    </row>
    <row r="48073" spans="4:8">
      <c r="D48073" s="22"/>
      <c r="F48073" s="22"/>
      <c r="G48073" s="22"/>
      <c r="H48073" s="22"/>
    </row>
    <row r="48074" spans="4:8">
      <c r="D48074" s="22"/>
      <c r="F48074" s="22"/>
      <c r="G48074" s="22"/>
      <c r="H48074" s="22"/>
    </row>
    <row r="48075" spans="4:8">
      <c r="D48075" s="22"/>
      <c r="F48075" s="22"/>
      <c r="G48075" s="22"/>
      <c r="H48075" s="22"/>
    </row>
    <row r="48076" spans="4:8">
      <c r="D48076" s="22"/>
      <c r="F48076" s="22"/>
      <c r="G48076" s="22"/>
      <c r="H48076" s="22"/>
    </row>
    <row r="48077" spans="4:8">
      <c r="D48077" s="22"/>
      <c r="F48077" s="22"/>
      <c r="G48077" s="22"/>
      <c r="H48077" s="22"/>
    </row>
    <row r="48078" spans="4:8">
      <c r="D48078" s="22"/>
      <c r="F48078" s="22"/>
      <c r="G48078" s="22"/>
      <c r="H48078" s="22"/>
    </row>
    <row r="48079" spans="4:8">
      <c r="D48079" s="22"/>
      <c r="F48079" s="22"/>
      <c r="G48079" s="22"/>
      <c r="H48079" s="22"/>
    </row>
    <row r="48080" spans="4:8">
      <c r="D48080" s="22"/>
      <c r="F48080" s="22"/>
      <c r="G48080" s="22"/>
      <c r="H48080" s="22"/>
    </row>
    <row r="48081" spans="4:8">
      <c r="D48081" s="22"/>
      <c r="F48081" s="22"/>
      <c r="G48081" s="22"/>
      <c r="H48081" s="22"/>
    </row>
    <row r="48082" spans="4:8">
      <c r="D48082" s="22"/>
      <c r="F48082" s="22"/>
      <c r="G48082" s="22"/>
      <c r="H48082" s="22"/>
    </row>
    <row r="48083" spans="4:8">
      <c r="D48083" s="22"/>
      <c r="F48083" s="22"/>
      <c r="G48083" s="22"/>
      <c r="H48083" s="22"/>
    </row>
    <row r="48084" spans="4:8">
      <c r="D48084" s="22"/>
      <c r="F48084" s="22"/>
      <c r="G48084" s="22"/>
      <c r="H48084" s="22"/>
    </row>
    <row r="48085" spans="4:8">
      <c r="D48085" s="22"/>
      <c r="F48085" s="22"/>
      <c r="G48085" s="22"/>
      <c r="H48085" s="22"/>
    </row>
    <row r="48086" spans="4:8">
      <c r="D48086" s="22"/>
      <c r="F48086" s="22"/>
      <c r="G48086" s="22"/>
      <c r="H48086" s="22"/>
    </row>
    <row r="48087" spans="4:8">
      <c r="D48087" s="22"/>
      <c r="F48087" s="22"/>
      <c r="G48087" s="22"/>
      <c r="H48087" s="22"/>
    </row>
    <row r="48088" spans="4:8">
      <c r="D48088" s="22"/>
      <c r="F48088" s="22"/>
      <c r="G48088" s="22"/>
      <c r="H48088" s="22"/>
    </row>
    <row r="48089" spans="4:8">
      <c r="D48089" s="22"/>
      <c r="F48089" s="22"/>
      <c r="G48089" s="22"/>
      <c r="H48089" s="22"/>
    </row>
    <row r="48090" spans="4:8">
      <c r="D48090" s="22"/>
      <c r="F48090" s="22"/>
      <c r="G48090" s="22"/>
      <c r="H48090" s="22"/>
    </row>
    <row r="48091" spans="4:8">
      <c r="D48091" s="22"/>
      <c r="F48091" s="22"/>
      <c r="G48091" s="22"/>
      <c r="H48091" s="22"/>
    </row>
    <row r="48092" spans="4:8">
      <c r="D48092" s="22"/>
      <c r="F48092" s="22"/>
      <c r="G48092" s="22"/>
      <c r="H48092" s="22"/>
    </row>
    <row r="48093" spans="4:8">
      <c r="D48093" s="22"/>
      <c r="F48093" s="22"/>
      <c r="G48093" s="22"/>
      <c r="H48093" s="22"/>
    </row>
    <row r="48094" spans="4:8">
      <c r="D48094" s="22"/>
      <c r="F48094" s="22"/>
      <c r="G48094" s="22"/>
      <c r="H48094" s="22"/>
    </row>
    <row r="48095" spans="4:8">
      <c r="D48095" s="22"/>
      <c r="F48095" s="22"/>
      <c r="G48095" s="22"/>
      <c r="H48095" s="22"/>
    </row>
    <row r="48096" spans="4:8">
      <c r="D48096" s="22"/>
      <c r="F48096" s="22"/>
      <c r="G48096" s="22"/>
      <c r="H48096" s="22"/>
    </row>
    <row r="48097" spans="4:8">
      <c r="D48097" s="22"/>
      <c r="F48097" s="22"/>
      <c r="G48097" s="22"/>
      <c r="H48097" s="22"/>
    </row>
    <row r="48098" spans="4:8">
      <c r="D48098" s="22"/>
      <c r="F48098" s="22"/>
      <c r="G48098" s="22"/>
      <c r="H48098" s="22"/>
    </row>
    <row r="48099" spans="4:8">
      <c r="D48099" s="22"/>
      <c r="F48099" s="22"/>
      <c r="G48099" s="22"/>
      <c r="H48099" s="22"/>
    </row>
    <row r="48100" spans="4:8">
      <c r="D48100" s="22"/>
      <c r="F48100" s="22"/>
      <c r="G48100" s="22"/>
      <c r="H48100" s="22"/>
    </row>
    <row r="48101" spans="4:8">
      <c r="D48101" s="22"/>
      <c r="F48101" s="22"/>
      <c r="G48101" s="22"/>
      <c r="H48101" s="22"/>
    </row>
    <row r="48102" spans="4:8">
      <c r="D48102" s="22"/>
      <c r="F48102" s="22"/>
      <c r="G48102" s="22"/>
      <c r="H48102" s="22"/>
    </row>
    <row r="48103" spans="4:8">
      <c r="D48103" s="22"/>
      <c r="F48103" s="22"/>
      <c r="G48103" s="22"/>
      <c r="H48103" s="22"/>
    </row>
    <row r="48104" spans="4:8">
      <c r="D48104" s="22"/>
      <c r="F48104" s="22"/>
      <c r="G48104" s="22"/>
      <c r="H48104" s="22"/>
    </row>
    <row r="48105" spans="4:8">
      <c r="D48105" s="22"/>
      <c r="F48105" s="22"/>
      <c r="G48105" s="22"/>
      <c r="H48105" s="22"/>
    </row>
    <row r="48106" spans="4:8">
      <c r="D48106" s="22"/>
      <c r="F48106" s="22"/>
      <c r="G48106" s="22"/>
      <c r="H48106" s="22"/>
    </row>
    <row r="48107" spans="4:8">
      <c r="D48107" s="22"/>
      <c r="F48107" s="22"/>
      <c r="G48107" s="22"/>
      <c r="H48107" s="22"/>
    </row>
    <row r="48108" spans="4:8">
      <c r="D48108" s="22"/>
      <c r="F48108" s="22"/>
      <c r="G48108" s="22"/>
      <c r="H48108" s="22"/>
    </row>
    <row r="48109" spans="4:8">
      <c r="D48109" s="22"/>
      <c r="F48109" s="22"/>
      <c r="G48109" s="22"/>
      <c r="H48109" s="22"/>
    </row>
    <row r="48110" spans="4:8">
      <c r="D48110" s="22"/>
      <c r="F48110" s="22"/>
      <c r="G48110" s="22"/>
      <c r="H48110" s="22"/>
    </row>
    <row r="48111" spans="4:8">
      <c r="D48111" s="22"/>
      <c r="F48111" s="22"/>
      <c r="G48111" s="22"/>
      <c r="H48111" s="22"/>
    </row>
    <row r="48112" spans="4:8">
      <c r="D48112" s="22"/>
      <c r="F48112" s="22"/>
      <c r="G48112" s="22"/>
      <c r="H48112" s="22"/>
    </row>
    <row r="48113" spans="4:8">
      <c r="D48113" s="22"/>
      <c r="F48113" s="22"/>
      <c r="G48113" s="22"/>
      <c r="H48113" s="22"/>
    </row>
    <row r="48114" spans="4:8">
      <c r="D48114" s="22"/>
      <c r="F48114" s="22"/>
      <c r="G48114" s="22"/>
      <c r="H48114" s="22"/>
    </row>
    <row r="48115" spans="4:8">
      <c r="D48115" s="22"/>
      <c r="F48115" s="22"/>
      <c r="G48115" s="22"/>
      <c r="H48115" s="22"/>
    </row>
    <row r="48116" spans="4:8">
      <c r="D48116" s="22"/>
      <c r="F48116" s="22"/>
      <c r="G48116" s="22"/>
      <c r="H48116" s="22"/>
    </row>
    <row r="48117" spans="4:8">
      <c r="D48117" s="22"/>
      <c r="F48117" s="22"/>
      <c r="G48117" s="22"/>
      <c r="H48117" s="22"/>
    </row>
    <row r="48118" spans="4:8">
      <c r="D48118" s="22"/>
      <c r="F48118" s="22"/>
      <c r="G48118" s="22"/>
      <c r="H48118" s="22"/>
    </row>
    <row r="48119" spans="4:8">
      <c r="D48119" s="22"/>
      <c r="F48119" s="22"/>
      <c r="G48119" s="22"/>
      <c r="H48119" s="22"/>
    </row>
    <row r="48120" spans="4:8">
      <c r="D48120" s="22"/>
      <c r="F48120" s="22"/>
      <c r="G48120" s="22"/>
      <c r="H48120" s="22"/>
    </row>
    <row r="48121" spans="4:8">
      <c r="D48121" s="22"/>
      <c r="F48121" s="22"/>
      <c r="G48121" s="22"/>
      <c r="H48121" s="22"/>
    </row>
    <row r="48122" spans="4:8">
      <c r="D48122" s="22"/>
      <c r="F48122" s="22"/>
      <c r="G48122" s="22"/>
      <c r="H48122" s="22"/>
    </row>
    <row r="48123" spans="4:8">
      <c r="D48123" s="22"/>
      <c r="F48123" s="22"/>
      <c r="G48123" s="22"/>
      <c r="H48123" s="22"/>
    </row>
    <row r="48124" spans="4:8">
      <c r="D48124" s="22"/>
      <c r="F48124" s="22"/>
      <c r="G48124" s="22"/>
      <c r="H48124" s="22"/>
    </row>
    <row r="48125" spans="4:8">
      <c r="D48125" s="22"/>
      <c r="F48125" s="22"/>
      <c r="G48125" s="22"/>
      <c r="H48125" s="22"/>
    </row>
    <row r="48126" spans="4:8">
      <c r="D48126" s="22"/>
      <c r="F48126" s="22"/>
      <c r="G48126" s="22"/>
      <c r="H48126" s="22"/>
    </row>
    <row r="48127" spans="4:8">
      <c r="D48127" s="22"/>
      <c r="F48127" s="22"/>
      <c r="G48127" s="22"/>
      <c r="H48127" s="22"/>
    </row>
    <row r="48128" spans="4:8">
      <c r="D48128" s="22"/>
      <c r="F48128" s="22"/>
      <c r="G48128" s="22"/>
      <c r="H48128" s="22"/>
    </row>
    <row r="48129" spans="4:8">
      <c r="D48129" s="22"/>
      <c r="F48129" s="22"/>
      <c r="G48129" s="22"/>
      <c r="H48129" s="22"/>
    </row>
    <row r="48130" spans="4:8">
      <c r="D48130" s="22"/>
      <c r="F48130" s="22"/>
      <c r="G48130" s="22"/>
      <c r="H48130" s="22"/>
    </row>
    <row r="48131" spans="4:8">
      <c r="D48131" s="22"/>
      <c r="F48131" s="22"/>
      <c r="G48131" s="22"/>
      <c r="H48131" s="22"/>
    </row>
    <row r="48132" spans="4:8">
      <c r="D48132" s="22"/>
      <c r="F48132" s="22"/>
      <c r="G48132" s="22"/>
      <c r="H48132" s="22"/>
    </row>
    <row r="48133" spans="4:8">
      <c r="D48133" s="22"/>
      <c r="F48133" s="22"/>
      <c r="G48133" s="22"/>
      <c r="H48133" s="22"/>
    </row>
    <row r="48134" spans="4:8">
      <c r="D48134" s="22"/>
      <c r="F48134" s="22"/>
      <c r="G48134" s="22"/>
      <c r="H48134" s="22"/>
    </row>
    <row r="48135" spans="4:8">
      <c r="D48135" s="22"/>
      <c r="F48135" s="22"/>
      <c r="G48135" s="22"/>
      <c r="H48135" s="22"/>
    </row>
    <row r="48136" spans="4:8">
      <c r="D48136" s="22"/>
      <c r="F48136" s="22"/>
      <c r="G48136" s="22"/>
      <c r="H48136" s="22"/>
    </row>
    <row r="48137" spans="4:8">
      <c r="D48137" s="22"/>
      <c r="F48137" s="22"/>
      <c r="G48137" s="22"/>
      <c r="H48137" s="22"/>
    </row>
    <row r="48138" spans="4:8">
      <c r="D48138" s="22"/>
      <c r="F48138" s="22"/>
      <c r="G48138" s="22"/>
      <c r="H48138" s="22"/>
    </row>
    <row r="48139" spans="4:8">
      <c r="D48139" s="22"/>
      <c r="F48139" s="22"/>
      <c r="G48139" s="22"/>
      <c r="H48139" s="22"/>
    </row>
    <row r="48140" spans="4:8">
      <c r="D48140" s="22"/>
      <c r="F48140" s="22"/>
      <c r="G48140" s="22"/>
      <c r="H48140" s="22"/>
    </row>
    <row r="48141" spans="4:8">
      <c r="D48141" s="22"/>
      <c r="F48141" s="22"/>
      <c r="G48141" s="22"/>
      <c r="H48141" s="22"/>
    </row>
    <row r="48142" spans="4:8">
      <c r="D48142" s="22"/>
      <c r="F48142" s="22"/>
      <c r="G48142" s="22"/>
      <c r="H48142" s="22"/>
    </row>
    <row r="48143" spans="4:8">
      <c r="D48143" s="22"/>
      <c r="F48143" s="22"/>
      <c r="G48143" s="22"/>
      <c r="H48143" s="22"/>
    </row>
    <row r="48144" spans="4:8">
      <c r="D48144" s="22"/>
      <c r="F48144" s="22"/>
      <c r="G48144" s="22"/>
      <c r="H48144" s="22"/>
    </row>
    <row r="48145" spans="4:8">
      <c r="D48145" s="22"/>
      <c r="F48145" s="22"/>
      <c r="G48145" s="22"/>
      <c r="H48145" s="22"/>
    </row>
    <row r="48146" spans="4:8">
      <c r="D48146" s="22"/>
      <c r="F48146" s="22"/>
      <c r="G48146" s="22"/>
      <c r="H48146" s="22"/>
    </row>
    <row r="48147" spans="4:8">
      <c r="D48147" s="22"/>
      <c r="F48147" s="22"/>
      <c r="G48147" s="22"/>
      <c r="H48147" s="22"/>
    </row>
    <row r="48148" spans="4:8">
      <c r="D48148" s="22"/>
      <c r="F48148" s="22"/>
      <c r="G48148" s="22"/>
      <c r="H48148" s="22"/>
    </row>
    <row r="48149" spans="4:8">
      <c r="D48149" s="22"/>
      <c r="F48149" s="22"/>
      <c r="G48149" s="22"/>
      <c r="H48149" s="22"/>
    </row>
    <row r="48150" spans="4:8">
      <c r="D48150" s="22"/>
      <c r="F48150" s="22"/>
      <c r="G48150" s="22"/>
      <c r="H48150" s="22"/>
    </row>
    <row r="48151" spans="4:8">
      <c r="D48151" s="22"/>
      <c r="F48151" s="22"/>
      <c r="G48151" s="22"/>
      <c r="H48151" s="22"/>
    </row>
    <row r="48152" spans="4:8">
      <c r="D48152" s="22"/>
      <c r="F48152" s="22"/>
      <c r="G48152" s="22"/>
      <c r="H48152" s="22"/>
    </row>
    <row r="48153" spans="4:8">
      <c r="D48153" s="22"/>
      <c r="F48153" s="22"/>
      <c r="G48153" s="22"/>
      <c r="H48153" s="22"/>
    </row>
    <row r="48154" spans="4:8">
      <c r="D48154" s="22"/>
      <c r="F48154" s="22"/>
      <c r="G48154" s="22"/>
      <c r="H48154" s="22"/>
    </row>
    <row r="48155" spans="4:8">
      <c r="D48155" s="22"/>
      <c r="F48155" s="22"/>
      <c r="G48155" s="22"/>
      <c r="H48155" s="22"/>
    </row>
    <row r="48156" spans="4:8">
      <c r="D48156" s="22"/>
      <c r="F48156" s="22"/>
      <c r="G48156" s="22"/>
      <c r="H48156" s="22"/>
    </row>
    <row r="48157" spans="4:8">
      <c r="D48157" s="22"/>
      <c r="F48157" s="22"/>
      <c r="G48157" s="22"/>
      <c r="H48157" s="22"/>
    </row>
    <row r="48158" spans="4:8">
      <c r="D48158" s="22"/>
      <c r="F48158" s="22"/>
      <c r="G48158" s="22"/>
      <c r="H48158" s="22"/>
    </row>
    <row r="48159" spans="4:8">
      <c r="D48159" s="22"/>
      <c r="F48159" s="22"/>
      <c r="G48159" s="22"/>
      <c r="H48159" s="22"/>
    </row>
    <row r="48160" spans="4:8">
      <c r="D48160" s="22"/>
      <c r="F48160" s="22"/>
      <c r="G48160" s="22"/>
      <c r="H48160" s="22"/>
    </row>
    <row r="48161" spans="4:8">
      <c r="D48161" s="22"/>
      <c r="F48161" s="22"/>
      <c r="G48161" s="22"/>
      <c r="H48161" s="22"/>
    </row>
    <row r="48162" spans="4:8">
      <c r="D48162" s="22"/>
      <c r="F48162" s="22"/>
      <c r="G48162" s="22"/>
      <c r="H48162" s="22"/>
    </row>
    <row r="48163" spans="4:8">
      <c r="D48163" s="22"/>
      <c r="F48163" s="22"/>
      <c r="G48163" s="22"/>
      <c r="H48163" s="22"/>
    </row>
    <row r="48164" spans="4:8">
      <c r="D48164" s="22"/>
      <c r="F48164" s="22"/>
      <c r="G48164" s="22"/>
      <c r="H48164" s="22"/>
    </row>
    <row r="48165" spans="4:8">
      <c r="D48165" s="22"/>
      <c r="F48165" s="22"/>
      <c r="G48165" s="22"/>
      <c r="H48165" s="22"/>
    </row>
    <row r="48166" spans="4:8">
      <c r="D48166" s="22"/>
      <c r="F48166" s="22"/>
      <c r="G48166" s="22"/>
      <c r="H48166" s="22"/>
    </row>
    <row r="48167" spans="4:8">
      <c r="D48167" s="22"/>
      <c r="F48167" s="22"/>
      <c r="G48167" s="22"/>
      <c r="H48167" s="22"/>
    </row>
    <row r="48168" spans="4:8">
      <c r="D48168" s="22"/>
      <c r="F48168" s="22"/>
      <c r="G48168" s="22"/>
      <c r="H48168" s="22"/>
    </row>
    <row r="48169" spans="4:8">
      <c r="D48169" s="22"/>
      <c r="F48169" s="22"/>
      <c r="G48169" s="22"/>
      <c r="H48169" s="22"/>
    </row>
    <row r="48170" spans="4:8">
      <c r="D48170" s="22"/>
      <c r="F48170" s="22"/>
      <c r="G48170" s="22"/>
      <c r="H48170" s="22"/>
    </row>
    <row r="48171" spans="4:8">
      <c r="D48171" s="22"/>
      <c r="F48171" s="22"/>
      <c r="G48171" s="22"/>
      <c r="H48171" s="22"/>
    </row>
    <row r="48172" spans="4:8">
      <c r="D48172" s="22"/>
      <c r="F48172" s="22"/>
      <c r="G48172" s="22"/>
      <c r="H48172" s="22"/>
    </row>
    <row r="48173" spans="4:8">
      <c r="D48173" s="22"/>
      <c r="F48173" s="22"/>
      <c r="G48173" s="22"/>
      <c r="H48173" s="22"/>
    </row>
    <row r="48174" spans="4:8">
      <c r="D48174" s="22"/>
      <c r="F48174" s="22"/>
      <c r="G48174" s="22"/>
      <c r="H48174" s="22"/>
    </row>
    <row r="48175" spans="4:8">
      <c r="D48175" s="22"/>
      <c r="F48175" s="22"/>
      <c r="G48175" s="22"/>
      <c r="H48175" s="22"/>
    </row>
    <row r="48176" spans="4:8">
      <c r="D48176" s="22"/>
      <c r="F48176" s="22"/>
      <c r="G48176" s="22"/>
      <c r="H48176" s="22"/>
    </row>
    <row r="48177" spans="4:8">
      <c r="D48177" s="22"/>
      <c r="F48177" s="22"/>
      <c r="G48177" s="22"/>
      <c r="H48177" s="22"/>
    </row>
    <row r="48178" spans="4:8">
      <c r="D48178" s="22"/>
      <c r="F48178" s="22"/>
      <c r="G48178" s="22"/>
      <c r="H48178" s="22"/>
    </row>
    <row r="48179" spans="4:8">
      <c r="D48179" s="22"/>
      <c r="F48179" s="22"/>
      <c r="G48179" s="22"/>
      <c r="H48179" s="22"/>
    </row>
    <row r="48180" spans="4:8">
      <c r="D48180" s="22"/>
      <c r="F48180" s="22"/>
      <c r="G48180" s="22"/>
      <c r="H48180" s="22"/>
    </row>
    <row r="48181" spans="4:8">
      <c r="D48181" s="22"/>
      <c r="F48181" s="22"/>
      <c r="G48181" s="22"/>
      <c r="H48181" s="22"/>
    </row>
    <row r="48182" spans="4:8">
      <c r="D48182" s="22"/>
      <c r="F48182" s="22"/>
      <c r="G48182" s="22"/>
      <c r="H48182" s="22"/>
    </row>
    <row r="48183" spans="4:8">
      <c r="D48183" s="22"/>
      <c r="F48183" s="22"/>
      <c r="G48183" s="22"/>
      <c r="H48183" s="22"/>
    </row>
    <row r="48184" spans="4:8">
      <c r="D48184" s="22"/>
      <c r="F48184" s="22"/>
      <c r="G48184" s="22"/>
      <c r="H48184" s="22"/>
    </row>
    <row r="48185" spans="4:8">
      <c r="D48185" s="22"/>
      <c r="F48185" s="22"/>
      <c r="G48185" s="22"/>
      <c r="H48185" s="22"/>
    </row>
    <row r="48186" spans="4:8">
      <c r="D48186" s="22"/>
      <c r="F48186" s="22"/>
      <c r="G48186" s="22"/>
      <c r="H48186" s="22"/>
    </row>
    <row r="48187" spans="4:8">
      <c r="D48187" s="22"/>
      <c r="F48187" s="22"/>
      <c r="G48187" s="22"/>
      <c r="H48187" s="22"/>
    </row>
    <row r="48188" spans="4:8">
      <c r="D48188" s="22"/>
      <c r="F48188" s="22"/>
      <c r="G48188" s="22"/>
      <c r="H48188" s="22"/>
    </row>
    <row r="48189" spans="4:8">
      <c r="D48189" s="22"/>
      <c r="F48189" s="22"/>
      <c r="G48189" s="22"/>
      <c r="H48189" s="22"/>
    </row>
    <row r="48190" spans="4:8">
      <c r="D48190" s="22"/>
      <c r="F48190" s="22"/>
      <c r="G48190" s="22"/>
      <c r="H48190" s="22"/>
    </row>
    <row r="48191" spans="4:8">
      <c r="D48191" s="22"/>
      <c r="F48191" s="22"/>
      <c r="G48191" s="22"/>
      <c r="H48191" s="22"/>
    </row>
    <row r="48192" spans="4:8">
      <c r="D48192" s="22"/>
      <c r="F48192" s="22"/>
      <c r="G48192" s="22"/>
      <c r="H48192" s="22"/>
    </row>
    <row r="48193" spans="4:8">
      <c r="D48193" s="22"/>
      <c r="F48193" s="22"/>
      <c r="G48193" s="22"/>
      <c r="H48193" s="22"/>
    </row>
    <row r="48194" spans="4:8">
      <c r="D48194" s="22"/>
      <c r="F48194" s="22"/>
      <c r="G48194" s="22"/>
      <c r="H48194" s="22"/>
    </row>
    <row r="48195" spans="4:8">
      <c r="D48195" s="22"/>
      <c r="F48195" s="22"/>
      <c r="G48195" s="22"/>
      <c r="H48195" s="22"/>
    </row>
    <row r="48196" spans="4:8">
      <c r="D48196" s="22"/>
      <c r="F48196" s="22"/>
      <c r="G48196" s="22"/>
      <c r="H48196" s="22"/>
    </row>
    <row r="48197" spans="4:8">
      <c r="D48197" s="22"/>
      <c r="F48197" s="22"/>
      <c r="G48197" s="22"/>
      <c r="H48197" s="22"/>
    </row>
    <row r="48198" spans="4:8">
      <c r="D48198" s="22"/>
      <c r="F48198" s="22"/>
      <c r="G48198" s="22"/>
      <c r="H48198" s="22"/>
    </row>
    <row r="48199" spans="4:8">
      <c r="D48199" s="22"/>
      <c r="F48199" s="22"/>
      <c r="G48199" s="22"/>
      <c r="H48199" s="22"/>
    </row>
    <row r="48200" spans="4:8">
      <c r="D48200" s="22"/>
      <c r="F48200" s="22"/>
      <c r="G48200" s="22"/>
      <c r="H48200" s="22"/>
    </row>
    <row r="48201" spans="4:8">
      <c r="D48201" s="22"/>
      <c r="F48201" s="22"/>
      <c r="G48201" s="22"/>
      <c r="H48201" s="22"/>
    </row>
    <row r="48202" spans="4:8">
      <c r="D48202" s="22"/>
      <c r="F48202" s="22"/>
      <c r="G48202" s="22"/>
      <c r="H48202" s="22"/>
    </row>
    <row r="48203" spans="4:8">
      <c r="D48203" s="22"/>
      <c r="F48203" s="22"/>
      <c r="G48203" s="22"/>
      <c r="H48203" s="22"/>
    </row>
    <row r="48204" spans="4:8">
      <c r="D48204" s="22"/>
      <c r="F48204" s="22"/>
      <c r="G48204" s="22"/>
      <c r="H48204" s="22"/>
    </row>
    <row r="48205" spans="4:8">
      <c r="D48205" s="22"/>
      <c r="F48205" s="22"/>
      <c r="G48205" s="22"/>
      <c r="H48205" s="22"/>
    </row>
    <row r="48206" spans="4:8">
      <c r="D48206" s="22"/>
      <c r="F48206" s="22"/>
      <c r="G48206" s="22"/>
      <c r="H48206" s="22"/>
    </row>
    <row r="48207" spans="4:8">
      <c r="D48207" s="22"/>
      <c r="F48207" s="22"/>
      <c r="G48207" s="22"/>
      <c r="H48207" s="22"/>
    </row>
    <row r="48208" spans="4:8">
      <c r="D48208" s="22"/>
      <c r="F48208" s="22"/>
      <c r="G48208" s="22"/>
      <c r="H48208" s="22"/>
    </row>
    <row r="48209" spans="4:8">
      <c r="D48209" s="22"/>
      <c r="F48209" s="22"/>
      <c r="G48209" s="22"/>
      <c r="H48209" s="22"/>
    </row>
    <row r="48210" spans="4:8">
      <c r="D48210" s="22"/>
      <c r="F48210" s="22"/>
      <c r="G48210" s="22"/>
      <c r="H48210" s="22"/>
    </row>
    <row r="48211" spans="4:8">
      <c r="D48211" s="22"/>
      <c r="F48211" s="22"/>
      <c r="G48211" s="22"/>
      <c r="H48211" s="22"/>
    </row>
    <row r="48212" spans="4:8">
      <c r="D48212" s="22"/>
      <c r="F48212" s="22"/>
      <c r="G48212" s="22"/>
      <c r="H48212" s="22"/>
    </row>
    <row r="48213" spans="4:8">
      <c r="D48213" s="22"/>
      <c r="F48213" s="22"/>
      <c r="G48213" s="22"/>
      <c r="H48213" s="22"/>
    </row>
    <row r="48214" spans="4:8">
      <c r="D48214" s="22"/>
      <c r="F48214" s="22"/>
      <c r="G48214" s="22"/>
      <c r="H48214" s="22"/>
    </row>
    <row r="48215" spans="4:8">
      <c r="D48215" s="22"/>
      <c r="F48215" s="22"/>
      <c r="G48215" s="22"/>
      <c r="H48215" s="22"/>
    </row>
    <row r="48216" spans="4:8">
      <c r="D48216" s="22"/>
      <c r="F48216" s="22"/>
      <c r="G48216" s="22"/>
      <c r="H48216" s="22"/>
    </row>
    <row r="48217" spans="4:8">
      <c r="D48217" s="22"/>
      <c r="F48217" s="22"/>
      <c r="G48217" s="22"/>
      <c r="H48217" s="22"/>
    </row>
    <row r="48218" spans="4:8">
      <c r="D48218" s="22"/>
      <c r="F48218" s="22"/>
      <c r="G48218" s="22"/>
      <c r="H48218" s="22"/>
    </row>
    <row r="48219" spans="4:8">
      <c r="D48219" s="22"/>
      <c r="F48219" s="22"/>
      <c r="G48219" s="22"/>
      <c r="H48219" s="22"/>
    </row>
    <row r="48220" spans="4:8">
      <c r="D48220" s="22"/>
      <c r="F48220" s="22"/>
      <c r="G48220" s="22"/>
      <c r="H48220" s="22"/>
    </row>
    <row r="48221" spans="4:8">
      <c r="D48221" s="22"/>
      <c r="F48221" s="22"/>
      <c r="G48221" s="22"/>
      <c r="H48221" s="22"/>
    </row>
    <row r="48222" spans="4:8">
      <c r="D48222" s="22"/>
      <c r="F48222" s="22"/>
      <c r="G48222" s="22"/>
      <c r="H48222" s="22"/>
    </row>
    <row r="48223" spans="4:8">
      <c r="D48223" s="22"/>
      <c r="F48223" s="22"/>
      <c r="G48223" s="22"/>
      <c r="H48223" s="22"/>
    </row>
    <row r="48224" spans="4:8">
      <c r="D48224" s="22"/>
      <c r="F48224" s="22"/>
      <c r="G48224" s="22"/>
      <c r="H48224" s="22"/>
    </row>
    <row r="48225" spans="4:8">
      <c r="D48225" s="22"/>
      <c r="F48225" s="22"/>
      <c r="G48225" s="22"/>
      <c r="H48225" s="22"/>
    </row>
    <row r="48226" spans="4:8">
      <c r="D48226" s="22"/>
      <c r="F48226" s="22"/>
      <c r="G48226" s="22"/>
      <c r="H48226" s="22"/>
    </row>
    <row r="48227" spans="4:8">
      <c r="D48227" s="22"/>
      <c r="F48227" s="22"/>
      <c r="G48227" s="22"/>
      <c r="H48227" s="22"/>
    </row>
    <row r="48228" spans="4:8">
      <c r="D48228" s="22"/>
      <c r="F48228" s="22"/>
      <c r="G48228" s="22"/>
      <c r="H48228" s="22"/>
    </row>
    <row r="48229" spans="4:8">
      <c r="D48229" s="22"/>
      <c r="F48229" s="22"/>
      <c r="G48229" s="22"/>
      <c r="H48229" s="22"/>
    </row>
    <row r="48230" spans="4:8">
      <c r="D48230" s="22"/>
      <c r="F48230" s="22"/>
      <c r="G48230" s="22"/>
      <c r="H48230" s="22"/>
    </row>
    <row r="48231" spans="4:8">
      <c r="D48231" s="22"/>
      <c r="F48231" s="22"/>
      <c r="G48231" s="22"/>
      <c r="H48231" s="22"/>
    </row>
    <row r="48232" spans="4:8">
      <c r="D48232" s="22"/>
      <c r="F48232" s="22"/>
      <c r="G48232" s="22"/>
      <c r="H48232" s="22"/>
    </row>
    <row r="48233" spans="4:8">
      <c r="D48233" s="22"/>
      <c r="F48233" s="22"/>
      <c r="G48233" s="22"/>
      <c r="H48233" s="22"/>
    </row>
    <row r="48234" spans="4:8">
      <c r="D48234" s="22"/>
      <c r="F48234" s="22"/>
      <c r="G48234" s="22"/>
      <c r="H48234" s="22"/>
    </row>
    <row r="48235" spans="4:8">
      <c r="D48235" s="22"/>
      <c r="F48235" s="22"/>
      <c r="G48235" s="22"/>
      <c r="H48235" s="22"/>
    </row>
    <row r="48236" spans="4:8">
      <c r="D48236" s="22"/>
      <c r="F48236" s="22"/>
      <c r="G48236" s="22"/>
      <c r="H48236" s="22"/>
    </row>
    <row r="48237" spans="4:8">
      <c r="D48237" s="22"/>
      <c r="F48237" s="22"/>
      <c r="G48237" s="22"/>
      <c r="H48237" s="22"/>
    </row>
    <row r="48238" spans="4:8">
      <c r="D48238" s="22"/>
      <c r="F48238" s="22"/>
      <c r="G48238" s="22"/>
      <c r="H48238" s="22"/>
    </row>
    <row r="48239" spans="4:8">
      <c r="D48239" s="22"/>
      <c r="F48239" s="22"/>
      <c r="G48239" s="22"/>
      <c r="H48239" s="22"/>
    </row>
    <row r="48240" spans="4:8">
      <c r="D48240" s="22"/>
      <c r="F48240" s="22"/>
      <c r="G48240" s="22"/>
      <c r="H48240" s="22"/>
    </row>
    <row r="48241" spans="4:8">
      <c r="D48241" s="22"/>
      <c r="F48241" s="22"/>
      <c r="G48241" s="22"/>
      <c r="H48241" s="22"/>
    </row>
    <row r="48242" spans="4:8">
      <c r="D48242" s="22"/>
      <c r="F48242" s="22"/>
      <c r="G48242" s="22"/>
      <c r="H48242" s="22"/>
    </row>
    <row r="48243" spans="4:8">
      <c r="D48243" s="22"/>
      <c r="F48243" s="22"/>
      <c r="G48243" s="22"/>
      <c r="H48243" s="22"/>
    </row>
    <row r="48244" spans="4:8">
      <c r="D48244" s="22"/>
      <c r="F48244" s="22"/>
      <c r="G48244" s="22"/>
      <c r="H48244" s="22"/>
    </row>
    <row r="48245" spans="4:8">
      <c r="D48245" s="22"/>
      <c r="F48245" s="22"/>
      <c r="G48245" s="22"/>
      <c r="H48245" s="22"/>
    </row>
    <row r="48246" spans="4:8">
      <c r="D48246" s="22"/>
      <c r="F48246" s="22"/>
      <c r="G48246" s="22"/>
      <c r="H48246" s="22"/>
    </row>
    <row r="48247" spans="4:8">
      <c r="D48247" s="22"/>
      <c r="F48247" s="22"/>
      <c r="G48247" s="22"/>
      <c r="H48247" s="22"/>
    </row>
    <row r="48248" spans="4:8">
      <c r="D48248" s="22"/>
      <c r="F48248" s="22"/>
      <c r="G48248" s="22"/>
      <c r="H48248" s="22"/>
    </row>
    <row r="48249" spans="4:8">
      <c r="D48249" s="22"/>
      <c r="F48249" s="22"/>
      <c r="G48249" s="22"/>
      <c r="H48249" s="22"/>
    </row>
    <row r="48250" spans="4:8">
      <c r="D48250" s="22"/>
      <c r="F48250" s="22"/>
      <c r="G48250" s="22"/>
      <c r="H48250" s="22"/>
    </row>
    <row r="48251" spans="4:8">
      <c r="D48251" s="22"/>
      <c r="F48251" s="22"/>
      <c r="G48251" s="22"/>
      <c r="H48251" s="22"/>
    </row>
    <row r="48252" spans="4:8">
      <c r="D48252" s="22"/>
      <c r="F48252" s="22"/>
      <c r="G48252" s="22"/>
      <c r="H48252" s="22"/>
    </row>
    <row r="48253" spans="4:8">
      <c r="D48253" s="22"/>
      <c r="F48253" s="22"/>
      <c r="G48253" s="22"/>
      <c r="H48253" s="22"/>
    </row>
    <row r="48254" spans="4:8">
      <c r="D48254" s="22"/>
      <c r="F48254" s="22"/>
      <c r="G48254" s="22"/>
      <c r="H48254" s="22"/>
    </row>
    <row r="48255" spans="4:8">
      <c r="D48255" s="22"/>
      <c r="F48255" s="22"/>
      <c r="G48255" s="22"/>
      <c r="H48255" s="22"/>
    </row>
    <row r="48256" spans="4:8">
      <c r="D48256" s="22"/>
      <c r="F48256" s="22"/>
      <c r="G48256" s="22"/>
      <c r="H48256" s="22"/>
    </row>
    <row r="48257" spans="4:8">
      <c r="D48257" s="22"/>
      <c r="F48257" s="22"/>
      <c r="G48257" s="22"/>
      <c r="H48257" s="22"/>
    </row>
    <row r="48258" spans="4:8">
      <c r="D48258" s="22"/>
      <c r="F48258" s="22"/>
      <c r="G48258" s="22"/>
      <c r="H48258" s="22"/>
    </row>
    <row r="48259" spans="4:8">
      <c r="D48259" s="22"/>
      <c r="F48259" s="22"/>
      <c r="G48259" s="22"/>
      <c r="H48259" s="22"/>
    </row>
    <row r="48260" spans="4:8">
      <c r="D48260" s="22"/>
      <c r="F48260" s="22"/>
      <c r="G48260" s="22"/>
      <c r="H48260" s="22"/>
    </row>
    <row r="48261" spans="4:8">
      <c r="D48261" s="22"/>
      <c r="F48261" s="22"/>
      <c r="G48261" s="22"/>
      <c r="H48261" s="22"/>
    </row>
    <row r="48262" spans="4:8">
      <c r="D48262" s="22"/>
      <c r="F48262" s="22"/>
      <c r="G48262" s="22"/>
      <c r="H48262" s="22"/>
    </row>
    <row r="48263" spans="4:8">
      <c r="D48263" s="22"/>
      <c r="F48263" s="22"/>
      <c r="G48263" s="22"/>
      <c r="H48263" s="22"/>
    </row>
    <row r="48264" spans="4:8">
      <c r="D48264" s="22"/>
      <c r="F48264" s="22"/>
      <c r="G48264" s="22"/>
      <c r="H48264" s="22"/>
    </row>
    <row r="48265" spans="4:8">
      <c r="D48265" s="22"/>
      <c r="F48265" s="22"/>
      <c r="G48265" s="22"/>
      <c r="H48265" s="22"/>
    </row>
    <row r="48266" spans="4:8">
      <c r="D48266" s="22"/>
      <c r="F48266" s="22"/>
      <c r="G48266" s="22"/>
      <c r="H48266" s="22"/>
    </row>
    <row r="48267" spans="4:8">
      <c r="D48267" s="22"/>
      <c r="F48267" s="22"/>
      <c r="G48267" s="22"/>
      <c r="H48267" s="22"/>
    </row>
    <row r="48268" spans="4:8">
      <c r="D48268" s="22"/>
      <c r="F48268" s="22"/>
      <c r="G48268" s="22"/>
      <c r="H48268" s="22"/>
    </row>
    <row r="48269" spans="4:8">
      <c r="D48269" s="22"/>
      <c r="F48269" s="22"/>
      <c r="G48269" s="22"/>
      <c r="H48269" s="22"/>
    </row>
    <row r="48270" spans="4:8">
      <c r="D48270" s="22"/>
      <c r="F48270" s="22"/>
      <c r="G48270" s="22"/>
      <c r="H48270" s="22"/>
    </row>
    <row r="48271" spans="4:8">
      <c r="D48271" s="22"/>
      <c r="F48271" s="22"/>
      <c r="G48271" s="22"/>
      <c r="H48271" s="22"/>
    </row>
    <row r="48272" spans="4:8">
      <c r="D48272" s="22"/>
      <c r="F48272" s="22"/>
      <c r="G48272" s="22"/>
      <c r="H48272" s="22"/>
    </row>
    <row r="48273" spans="4:8">
      <c r="D48273" s="22"/>
      <c r="F48273" s="22"/>
      <c r="G48273" s="22"/>
      <c r="H48273" s="22"/>
    </row>
    <row r="48274" spans="4:8">
      <c r="D48274" s="22"/>
      <c r="F48274" s="22"/>
      <c r="G48274" s="22"/>
      <c r="H48274" s="22"/>
    </row>
    <row r="48275" spans="4:8">
      <c r="D48275" s="22"/>
      <c r="F48275" s="22"/>
      <c r="G48275" s="22"/>
      <c r="H48275" s="22"/>
    </row>
    <row r="48276" spans="4:8">
      <c r="D48276" s="22"/>
      <c r="F48276" s="22"/>
      <c r="G48276" s="22"/>
      <c r="H48276" s="22"/>
    </row>
    <row r="48277" spans="4:8">
      <c r="D48277" s="22"/>
      <c r="F48277" s="22"/>
      <c r="G48277" s="22"/>
      <c r="H48277" s="22"/>
    </row>
    <row r="48278" spans="4:8">
      <c r="D48278" s="22"/>
      <c r="F48278" s="22"/>
      <c r="G48278" s="22"/>
      <c r="H48278" s="22"/>
    </row>
    <row r="48279" spans="4:8">
      <c r="D48279" s="22"/>
      <c r="F48279" s="22"/>
      <c r="G48279" s="22"/>
      <c r="H48279" s="22"/>
    </row>
    <row r="48280" spans="4:8">
      <c r="D48280" s="22"/>
      <c r="F48280" s="22"/>
      <c r="G48280" s="22"/>
      <c r="H48280" s="22"/>
    </row>
    <row r="48281" spans="4:8">
      <c r="D48281" s="22"/>
      <c r="F48281" s="22"/>
      <c r="G48281" s="22"/>
      <c r="H48281" s="22"/>
    </row>
    <row r="48282" spans="4:8">
      <c r="D48282" s="22"/>
      <c r="F48282" s="22"/>
      <c r="G48282" s="22"/>
      <c r="H48282" s="22"/>
    </row>
    <row r="48283" spans="4:8">
      <c r="D48283" s="22"/>
      <c r="F48283" s="22"/>
      <c r="G48283" s="22"/>
      <c r="H48283" s="22"/>
    </row>
    <row r="48284" spans="4:8">
      <c r="D48284" s="22"/>
      <c r="F48284" s="22"/>
      <c r="G48284" s="22"/>
      <c r="H48284" s="22"/>
    </row>
    <row r="48285" spans="4:8">
      <c r="D48285" s="22"/>
      <c r="F48285" s="22"/>
      <c r="G48285" s="22"/>
      <c r="H48285" s="22"/>
    </row>
    <row r="48286" spans="4:8">
      <c r="D48286" s="22"/>
      <c r="F48286" s="22"/>
      <c r="G48286" s="22"/>
      <c r="H48286" s="22"/>
    </row>
    <row r="48287" spans="4:8">
      <c r="D48287" s="22"/>
      <c r="F48287" s="22"/>
      <c r="G48287" s="22"/>
      <c r="H48287" s="22"/>
    </row>
    <row r="48288" spans="4:8">
      <c r="D48288" s="22"/>
      <c r="F48288" s="22"/>
      <c r="G48288" s="22"/>
      <c r="H48288" s="22"/>
    </row>
    <row r="48289" spans="4:8">
      <c r="D48289" s="22"/>
      <c r="F48289" s="22"/>
      <c r="G48289" s="22"/>
      <c r="H48289" s="22"/>
    </row>
    <row r="48290" spans="4:8">
      <c r="D48290" s="22"/>
      <c r="F48290" s="22"/>
      <c r="G48290" s="22"/>
      <c r="H48290" s="22"/>
    </row>
    <row r="48291" spans="4:8">
      <c r="D48291" s="22"/>
      <c r="F48291" s="22"/>
      <c r="G48291" s="22"/>
      <c r="H48291" s="22"/>
    </row>
    <row r="48292" spans="4:8">
      <c r="D48292" s="22"/>
      <c r="F48292" s="22"/>
      <c r="G48292" s="22"/>
      <c r="H48292" s="22"/>
    </row>
    <row r="48293" spans="4:8">
      <c r="D48293" s="22"/>
      <c r="F48293" s="22"/>
      <c r="G48293" s="22"/>
      <c r="H48293" s="22"/>
    </row>
    <row r="48294" spans="4:8">
      <c r="D48294" s="22"/>
      <c r="F48294" s="22"/>
      <c r="G48294" s="22"/>
      <c r="H48294" s="22"/>
    </row>
    <row r="48295" spans="4:8">
      <c r="D48295" s="22"/>
      <c r="F48295" s="22"/>
      <c r="G48295" s="22"/>
      <c r="H48295" s="22"/>
    </row>
    <row r="48296" spans="4:8">
      <c r="D48296" s="22"/>
      <c r="F48296" s="22"/>
      <c r="G48296" s="22"/>
      <c r="H48296" s="22"/>
    </row>
    <row r="48297" spans="4:8">
      <c r="D48297" s="22"/>
      <c r="F48297" s="22"/>
      <c r="G48297" s="22"/>
      <c r="H48297" s="22"/>
    </row>
    <row r="48298" spans="4:8">
      <c r="D48298" s="22"/>
      <c r="F48298" s="22"/>
      <c r="G48298" s="22"/>
      <c r="H48298" s="22"/>
    </row>
    <row r="48299" spans="4:8">
      <c r="D48299" s="22"/>
      <c r="F48299" s="22"/>
      <c r="G48299" s="22"/>
      <c r="H48299" s="22"/>
    </row>
    <row r="48300" spans="4:8">
      <c r="D48300" s="22"/>
      <c r="F48300" s="22"/>
      <c r="G48300" s="22"/>
      <c r="H48300" s="22"/>
    </row>
    <row r="48301" spans="4:8">
      <c r="D48301" s="22"/>
      <c r="F48301" s="22"/>
      <c r="G48301" s="22"/>
      <c r="H48301" s="22"/>
    </row>
    <row r="48302" spans="4:8">
      <c r="D48302" s="22"/>
      <c r="F48302" s="22"/>
      <c r="G48302" s="22"/>
      <c r="H48302" s="22"/>
    </row>
    <row r="48303" spans="4:8">
      <c r="D48303" s="22"/>
      <c r="F48303" s="22"/>
      <c r="G48303" s="22"/>
      <c r="H48303" s="22"/>
    </row>
    <row r="48304" spans="4:8">
      <c r="D48304" s="22"/>
      <c r="F48304" s="22"/>
      <c r="G48304" s="22"/>
      <c r="H48304" s="22"/>
    </row>
    <row r="48305" spans="4:8">
      <c r="D48305" s="22"/>
      <c r="F48305" s="22"/>
      <c r="G48305" s="22"/>
      <c r="H48305" s="22"/>
    </row>
    <row r="48306" spans="4:8">
      <c r="D48306" s="22"/>
      <c r="F48306" s="22"/>
      <c r="G48306" s="22"/>
      <c r="H48306" s="22"/>
    </row>
    <row r="48307" spans="4:8">
      <c r="D48307" s="22"/>
      <c r="F48307" s="22"/>
      <c r="G48307" s="22"/>
      <c r="H48307" s="22"/>
    </row>
    <row r="48308" spans="4:8">
      <c r="D48308" s="22"/>
      <c r="F48308" s="22"/>
      <c r="G48308" s="22"/>
      <c r="H48308" s="22"/>
    </row>
    <row r="48309" spans="4:8">
      <c r="D48309" s="22"/>
      <c r="F48309" s="22"/>
      <c r="G48309" s="22"/>
      <c r="H48309" s="22"/>
    </row>
    <row r="48310" spans="4:8">
      <c r="D48310" s="22"/>
      <c r="F48310" s="22"/>
      <c r="G48310" s="22"/>
      <c r="H48310" s="22"/>
    </row>
    <row r="48311" spans="4:8">
      <c r="D48311" s="22"/>
      <c r="F48311" s="22"/>
      <c r="G48311" s="22"/>
      <c r="H48311" s="22"/>
    </row>
    <row r="48312" spans="4:8">
      <c r="D48312" s="22"/>
      <c r="F48312" s="22"/>
      <c r="G48312" s="22"/>
      <c r="H48312" s="22"/>
    </row>
    <row r="48313" spans="4:8">
      <c r="D48313" s="22"/>
      <c r="F48313" s="22"/>
      <c r="G48313" s="22"/>
      <c r="H48313" s="22"/>
    </row>
    <row r="48314" spans="4:8">
      <c r="D48314" s="22"/>
      <c r="F48314" s="22"/>
      <c r="G48314" s="22"/>
      <c r="H48314" s="22"/>
    </row>
    <row r="48315" spans="4:8">
      <c r="D48315" s="22"/>
      <c r="F48315" s="22"/>
      <c r="G48315" s="22"/>
      <c r="H48315" s="22"/>
    </row>
    <row r="48316" spans="4:8">
      <c r="D48316" s="22"/>
      <c r="F48316" s="22"/>
      <c r="G48316" s="22"/>
      <c r="H48316" s="22"/>
    </row>
    <row r="48317" spans="4:8">
      <c r="D48317" s="22"/>
      <c r="F48317" s="22"/>
      <c r="G48317" s="22"/>
      <c r="H48317" s="22"/>
    </row>
    <row r="48318" spans="4:8">
      <c r="D48318" s="22"/>
      <c r="F48318" s="22"/>
      <c r="G48318" s="22"/>
      <c r="H48318" s="22"/>
    </row>
    <row r="48319" spans="4:8">
      <c r="D48319" s="22"/>
      <c r="F48319" s="22"/>
      <c r="G48319" s="22"/>
      <c r="H48319" s="22"/>
    </row>
    <row r="48320" spans="4:8">
      <c r="D48320" s="22"/>
      <c r="F48320" s="22"/>
      <c r="G48320" s="22"/>
      <c r="H48320" s="22"/>
    </row>
    <row r="48321" spans="4:8">
      <c r="D48321" s="22"/>
      <c r="F48321" s="22"/>
      <c r="G48321" s="22"/>
      <c r="H48321" s="22"/>
    </row>
    <row r="48322" spans="4:8">
      <c r="D48322" s="22"/>
      <c r="F48322" s="22"/>
      <c r="G48322" s="22"/>
      <c r="H48322" s="22"/>
    </row>
    <row r="48323" spans="4:8">
      <c r="D48323" s="22"/>
      <c r="F48323" s="22"/>
      <c r="G48323" s="22"/>
      <c r="H48323" s="22"/>
    </row>
    <row r="48324" spans="4:8">
      <c r="D48324" s="22"/>
      <c r="F48324" s="22"/>
      <c r="G48324" s="22"/>
      <c r="H48324" s="22"/>
    </row>
    <row r="48325" spans="4:8">
      <c r="D48325" s="22"/>
      <c r="F48325" s="22"/>
      <c r="G48325" s="22"/>
      <c r="H48325" s="22"/>
    </row>
    <row r="48326" spans="4:8">
      <c r="D48326" s="22"/>
      <c r="F48326" s="22"/>
      <c r="G48326" s="22"/>
      <c r="H48326" s="22"/>
    </row>
    <row r="48327" spans="4:8">
      <c r="D48327" s="22"/>
      <c r="F48327" s="22"/>
      <c r="G48327" s="22"/>
      <c r="H48327" s="22"/>
    </row>
    <row r="48328" spans="4:8">
      <c r="D48328" s="22"/>
      <c r="F48328" s="22"/>
      <c r="G48328" s="22"/>
      <c r="H48328" s="22"/>
    </row>
    <row r="48329" spans="4:8">
      <c r="D48329" s="22"/>
      <c r="F48329" s="22"/>
      <c r="G48329" s="22"/>
      <c r="H48329" s="22"/>
    </row>
    <row r="48330" spans="4:8">
      <c r="D48330" s="22"/>
      <c r="F48330" s="22"/>
      <c r="G48330" s="22"/>
      <c r="H48330" s="22"/>
    </row>
    <row r="48331" spans="4:8">
      <c r="D48331" s="22"/>
      <c r="F48331" s="22"/>
      <c r="G48331" s="22"/>
      <c r="H48331" s="22"/>
    </row>
    <row r="48332" spans="4:8">
      <c r="D48332" s="22"/>
      <c r="F48332" s="22"/>
      <c r="G48332" s="22"/>
      <c r="H48332" s="22"/>
    </row>
    <row r="48333" spans="4:8">
      <c r="D48333" s="22"/>
      <c r="F48333" s="22"/>
      <c r="G48333" s="22"/>
      <c r="H48333" s="22"/>
    </row>
    <row r="48334" spans="4:8">
      <c r="D48334" s="22"/>
      <c r="F48334" s="22"/>
      <c r="G48334" s="22"/>
      <c r="H48334" s="22"/>
    </row>
    <row r="48335" spans="4:8">
      <c r="D48335" s="22"/>
      <c r="F48335" s="22"/>
      <c r="G48335" s="22"/>
      <c r="H48335" s="22"/>
    </row>
    <row r="48336" spans="4:8">
      <c r="D48336" s="22"/>
      <c r="F48336" s="22"/>
      <c r="G48336" s="22"/>
      <c r="H48336" s="22"/>
    </row>
    <row r="48337" spans="4:8">
      <c r="D48337" s="22"/>
      <c r="F48337" s="22"/>
      <c r="G48337" s="22"/>
      <c r="H48337" s="22"/>
    </row>
    <row r="48338" spans="4:8">
      <c r="D48338" s="22"/>
      <c r="F48338" s="22"/>
      <c r="G48338" s="22"/>
      <c r="H48338" s="22"/>
    </row>
    <row r="48339" spans="4:8">
      <c r="D48339" s="22"/>
      <c r="F48339" s="22"/>
      <c r="G48339" s="22"/>
      <c r="H48339" s="22"/>
    </row>
    <row r="48340" spans="4:8">
      <c r="D48340" s="22"/>
      <c r="F48340" s="22"/>
      <c r="G48340" s="22"/>
      <c r="H48340" s="22"/>
    </row>
    <row r="48341" spans="4:8">
      <c r="D48341" s="22"/>
      <c r="F48341" s="22"/>
      <c r="G48341" s="22"/>
      <c r="H48341" s="22"/>
    </row>
    <row r="48342" spans="4:8">
      <c r="D48342" s="22"/>
      <c r="F48342" s="22"/>
      <c r="G48342" s="22"/>
      <c r="H48342" s="22"/>
    </row>
    <row r="48343" spans="4:8">
      <c r="D48343" s="22"/>
      <c r="F48343" s="22"/>
      <c r="G48343" s="22"/>
      <c r="H48343" s="22"/>
    </row>
    <row r="48344" spans="4:8">
      <c r="D48344" s="22"/>
      <c r="F48344" s="22"/>
      <c r="G48344" s="22"/>
      <c r="H48344" s="22"/>
    </row>
    <row r="48345" spans="4:8">
      <c r="D48345" s="22"/>
      <c r="F48345" s="22"/>
      <c r="G48345" s="22"/>
      <c r="H48345" s="22"/>
    </row>
    <row r="48346" spans="4:8">
      <c r="D48346" s="22"/>
      <c r="F48346" s="22"/>
      <c r="G48346" s="22"/>
      <c r="H48346" s="22"/>
    </row>
    <row r="48347" spans="4:8">
      <c r="D48347" s="22"/>
      <c r="F48347" s="22"/>
      <c r="G48347" s="22"/>
      <c r="H48347" s="22"/>
    </row>
    <row r="48348" spans="4:8">
      <c r="D48348" s="22"/>
      <c r="F48348" s="22"/>
      <c r="G48348" s="22"/>
      <c r="H48348" s="22"/>
    </row>
    <row r="48349" spans="4:8">
      <c r="D48349" s="22"/>
      <c r="F48349" s="22"/>
      <c r="G48349" s="22"/>
      <c r="H48349" s="22"/>
    </row>
    <row r="48350" spans="4:8">
      <c r="D48350" s="22"/>
      <c r="F48350" s="22"/>
      <c r="G48350" s="22"/>
      <c r="H48350" s="22"/>
    </row>
    <row r="48351" spans="4:8">
      <c r="D48351" s="22"/>
      <c r="F48351" s="22"/>
      <c r="G48351" s="22"/>
      <c r="H48351" s="22"/>
    </row>
    <row r="48352" spans="4:8">
      <c r="D48352" s="22"/>
      <c r="F48352" s="22"/>
      <c r="G48352" s="22"/>
      <c r="H48352" s="22"/>
    </row>
    <row r="48353" spans="4:8">
      <c r="D48353" s="22"/>
      <c r="F48353" s="22"/>
      <c r="G48353" s="22"/>
      <c r="H48353" s="22"/>
    </row>
    <row r="48354" spans="4:8">
      <c r="D48354" s="22"/>
      <c r="F48354" s="22"/>
      <c r="G48354" s="22"/>
      <c r="H48354" s="22"/>
    </row>
    <row r="48355" spans="4:8">
      <c r="D48355" s="22"/>
      <c r="F48355" s="22"/>
      <c r="G48355" s="22"/>
      <c r="H48355" s="22"/>
    </row>
    <row r="48356" spans="4:8">
      <c r="D48356" s="22"/>
      <c r="F48356" s="22"/>
      <c r="G48356" s="22"/>
      <c r="H48356" s="22"/>
    </row>
    <row r="48357" spans="4:8">
      <c r="D48357" s="22"/>
      <c r="F48357" s="22"/>
      <c r="G48357" s="22"/>
      <c r="H48357" s="22"/>
    </row>
    <row r="48358" spans="4:8">
      <c r="D48358" s="22"/>
      <c r="F48358" s="22"/>
      <c r="G48358" s="22"/>
      <c r="H48358" s="22"/>
    </row>
    <row r="48359" spans="4:8">
      <c r="D48359" s="22"/>
      <c r="F48359" s="22"/>
      <c r="G48359" s="22"/>
      <c r="H48359" s="22"/>
    </row>
    <row r="48360" spans="4:8">
      <c r="D48360" s="22"/>
      <c r="F48360" s="22"/>
      <c r="G48360" s="22"/>
      <c r="H48360" s="22"/>
    </row>
    <row r="48361" spans="4:8">
      <c r="D48361" s="22"/>
      <c r="F48361" s="22"/>
      <c r="G48361" s="22"/>
      <c r="H48361" s="22"/>
    </row>
    <row r="48362" spans="4:8">
      <c r="D48362" s="22"/>
      <c r="F48362" s="22"/>
      <c r="G48362" s="22"/>
      <c r="H48362" s="22"/>
    </row>
    <row r="48363" spans="4:8">
      <c r="D48363" s="22"/>
      <c r="F48363" s="22"/>
      <c r="G48363" s="22"/>
      <c r="H48363" s="22"/>
    </row>
    <row r="48364" spans="4:8">
      <c r="D48364" s="22"/>
      <c r="F48364" s="22"/>
      <c r="G48364" s="22"/>
      <c r="H48364" s="22"/>
    </row>
    <row r="48365" spans="4:8">
      <c r="D48365" s="22"/>
      <c r="F48365" s="22"/>
      <c r="G48365" s="22"/>
      <c r="H48365" s="22"/>
    </row>
    <row r="48366" spans="4:8">
      <c r="D48366" s="22"/>
      <c r="F48366" s="22"/>
      <c r="G48366" s="22"/>
      <c r="H48366" s="22"/>
    </row>
    <row r="48367" spans="4:8">
      <c r="D48367" s="22"/>
      <c r="F48367" s="22"/>
      <c r="G48367" s="22"/>
      <c r="H48367" s="22"/>
    </row>
    <row r="48368" spans="4:8">
      <c r="D48368" s="22"/>
      <c r="F48368" s="22"/>
      <c r="G48368" s="22"/>
      <c r="H48368" s="22"/>
    </row>
    <row r="48369" spans="4:8">
      <c r="D48369" s="22"/>
      <c r="F48369" s="22"/>
      <c r="G48369" s="22"/>
      <c r="H48369" s="22"/>
    </row>
    <row r="48370" spans="4:8">
      <c r="D48370" s="22"/>
      <c r="F48370" s="22"/>
      <c r="G48370" s="22"/>
      <c r="H48370" s="22"/>
    </row>
    <row r="48371" spans="4:8">
      <c r="D48371" s="22"/>
      <c r="F48371" s="22"/>
      <c r="G48371" s="22"/>
      <c r="H48371" s="22"/>
    </row>
    <row r="48372" spans="4:8">
      <c r="D48372" s="22"/>
      <c r="F48372" s="22"/>
      <c r="G48372" s="22"/>
      <c r="H48372" s="22"/>
    </row>
    <row r="48373" spans="4:8">
      <c r="D48373" s="22"/>
      <c r="F48373" s="22"/>
      <c r="G48373" s="22"/>
      <c r="H48373" s="22"/>
    </row>
    <row r="48374" spans="4:8">
      <c r="D48374" s="22"/>
      <c r="F48374" s="22"/>
      <c r="G48374" s="22"/>
      <c r="H48374" s="22"/>
    </row>
    <row r="48375" spans="4:8">
      <c r="D48375" s="22"/>
      <c r="F48375" s="22"/>
      <c r="G48375" s="22"/>
      <c r="H48375" s="22"/>
    </row>
    <row r="48376" spans="4:8">
      <c r="D48376" s="22"/>
      <c r="F48376" s="22"/>
      <c r="G48376" s="22"/>
      <c r="H48376" s="22"/>
    </row>
    <row r="48377" spans="4:8">
      <c r="D48377" s="22"/>
      <c r="F48377" s="22"/>
      <c r="G48377" s="22"/>
      <c r="H48377" s="22"/>
    </row>
    <row r="48378" spans="4:8">
      <c r="D48378" s="22"/>
      <c r="F48378" s="22"/>
      <c r="G48378" s="22"/>
      <c r="H48378" s="22"/>
    </row>
    <row r="48379" spans="4:8">
      <c r="D48379" s="22"/>
      <c r="F48379" s="22"/>
      <c r="G48379" s="22"/>
      <c r="H48379" s="22"/>
    </row>
    <row r="48380" spans="4:8">
      <c r="D48380" s="22"/>
      <c r="F48380" s="22"/>
      <c r="G48380" s="22"/>
      <c r="H48380" s="22"/>
    </row>
    <row r="48381" spans="4:8">
      <c r="D48381" s="22"/>
      <c r="F48381" s="22"/>
      <c r="G48381" s="22"/>
      <c r="H48381" s="22"/>
    </row>
    <row r="48382" spans="4:8">
      <c r="D48382" s="22"/>
      <c r="F48382" s="22"/>
      <c r="G48382" s="22"/>
      <c r="H48382" s="22"/>
    </row>
    <row r="48383" spans="4:8">
      <c r="D48383" s="22"/>
      <c r="F48383" s="22"/>
      <c r="G48383" s="22"/>
      <c r="H48383" s="22"/>
    </row>
    <row r="48384" spans="4:8">
      <c r="D48384" s="22"/>
      <c r="F48384" s="22"/>
      <c r="G48384" s="22"/>
      <c r="H48384" s="22"/>
    </row>
    <row r="48385" spans="4:8">
      <c r="D48385" s="22"/>
      <c r="F48385" s="22"/>
      <c r="G48385" s="22"/>
      <c r="H48385" s="22"/>
    </row>
    <row r="48386" spans="4:8">
      <c r="D48386" s="22"/>
      <c r="F48386" s="22"/>
      <c r="G48386" s="22"/>
      <c r="H48386" s="22"/>
    </row>
    <row r="48387" spans="4:8">
      <c r="D48387" s="22"/>
      <c r="F48387" s="22"/>
      <c r="G48387" s="22"/>
      <c r="H48387" s="22"/>
    </row>
    <row r="48388" spans="4:8">
      <c r="D48388" s="22"/>
      <c r="F48388" s="22"/>
      <c r="G48388" s="22"/>
      <c r="H48388" s="22"/>
    </row>
    <row r="48389" spans="4:8">
      <c r="D48389" s="22"/>
      <c r="F48389" s="22"/>
      <c r="G48389" s="22"/>
      <c r="H48389" s="22"/>
    </row>
    <row r="48390" spans="4:8">
      <c r="D48390" s="22"/>
      <c r="F48390" s="22"/>
      <c r="G48390" s="22"/>
      <c r="H48390" s="22"/>
    </row>
    <row r="48391" spans="4:8">
      <c r="D48391" s="22"/>
      <c r="F48391" s="22"/>
      <c r="G48391" s="22"/>
      <c r="H48391" s="22"/>
    </row>
    <row r="48392" spans="4:8">
      <c r="D48392" s="22"/>
      <c r="F48392" s="22"/>
      <c r="G48392" s="22"/>
      <c r="H48392" s="22"/>
    </row>
    <row r="48393" spans="4:8">
      <c r="D48393" s="22"/>
      <c r="F48393" s="22"/>
      <c r="G48393" s="22"/>
      <c r="H48393" s="22"/>
    </row>
    <row r="48394" spans="4:8">
      <c r="D48394" s="22"/>
      <c r="F48394" s="22"/>
      <c r="G48394" s="22"/>
      <c r="H48394" s="22"/>
    </row>
    <row r="48395" spans="4:8">
      <c r="D48395" s="22"/>
      <c r="F48395" s="22"/>
      <c r="G48395" s="22"/>
      <c r="H48395" s="22"/>
    </row>
    <row r="48396" spans="4:8">
      <c r="D48396" s="22"/>
      <c r="F48396" s="22"/>
      <c r="G48396" s="22"/>
      <c r="H48396" s="22"/>
    </row>
    <row r="48397" spans="4:8">
      <c r="D48397" s="22"/>
      <c r="F48397" s="22"/>
      <c r="G48397" s="22"/>
      <c r="H48397" s="22"/>
    </row>
    <row r="48398" spans="4:8">
      <c r="D48398" s="22"/>
      <c r="F48398" s="22"/>
      <c r="G48398" s="22"/>
      <c r="H48398" s="22"/>
    </row>
    <row r="48399" spans="4:8">
      <c r="D48399" s="22"/>
      <c r="F48399" s="22"/>
      <c r="G48399" s="22"/>
      <c r="H48399" s="22"/>
    </row>
    <row r="48400" spans="4:8">
      <c r="D48400" s="22"/>
      <c r="F48400" s="22"/>
      <c r="G48400" s="22"/>
      <c r="H48400" s="22"/>
    </row>
    <row r="48401" spans="4:8">
      <c r="D48401" s="22"/>
      <c r="F48401" s="22"/>
      <c r="G48401" s="22"/>
      <c r="H48401" s="22"/>
    </row>
    <row r="48402" spans="4:8">
      <c r="D48402" s="22"/>
      <c r="F48402" s="22"/>
      <c r="G48402" s="22"/>
      <c r="H48402" s="22"/>
    </row>
    <row r="48403" spans="4:8">
      <c r="D48403" s="22"/>
      <c r="F48403" s="22"/>
      <c r="G48403" s="22"/>
      <c r="H48403" s="22"/>
    </row>
    <row r="48404" spans="4:8">
      <c r="D48404" s="22"/>
      <c r="F48404" s="22"/>
      <c r="G48404" s="22"/>
      <c r="H48404" s="22"/>
    </row>
    <row r="48405" spans="4:8">
      <c r="D48405" s="22"/>
      <c r="F48405" s="22"/>
      <c r="G48405" s="22"/>
      <c r="H48405" s="22"/>
    </row>
    <row r="48406" spans="4:8">
      <c r="D48406" s="22"/>
      <c r="F48406" s="22"/>
      <c r="G48406" s="22"/>
      <c r="H48406" s="22"/>
    </row>
    <row r="48407" spans="4:8">
      <c r="D48407" s="22"/>
      <c r="F48407" s="22"/>
      <c r="G48407" s="22"/>
      <c r="H48407" s="22"/>
    </row>
    <row r="48408" spans="4:8">
      <c r="D48408" s="22"/>
      <c r="F48408" s="22"/>
      <c r="G48408" s="22"/>
      <c r="H48408" s="22"/>
    </row>
    <row r="48409" spans="4:8">
      <c r="D48409" s="22"/>
      <c r="F48409" s="22"/>
      <c r="G48409" s="22"/>
      <c r="H48409" s="22"/>
    </row>
    <row r="48410" spans="4:8">
      <c r="D48410" s="22"/>
      <c r="F48410" s="22"/>
      <c r="G48410" s="22"/>
      <c r="H48410" s="22"/>
    </row>
    <row r="48411" spans="4:8">
      <c r="D48411" s="22"/>
      <c r="F48411" s="22"/>
      <c r="G48411" s="22"/>
      <c r="H48411" s="22"/>
    </row>
    <row r="48412" spans="4:8">
      <c r="D48412" s="22"/>
      <c r="F48412" s="22"/>
      <c r="G48412" s="22"/>
      <c r="H48412" s="22"/>
    </row>
    <row r="48413" spans="4:8">
      <c r="D48413" s="22"/>
      <c r="F48413" s="22"/>
      <c r="G48413" s="22"/>
      <c r="H48413" s="22"/>
    </row>
    <row r="48414" spans="4:8">
      <c r="D48414" s="22"/>
      <c r="F48414" s="22"/>
      <c r="G48414" s="22"/>
      <c r="H48414" s="22"/>
    </row>
    <row r="48415" spans="4:8">
      <c r="D48415" s="22"/>
      <c r="F48415" s="22"/>
      <c r="G48415" s="22"/>
      <c r="H48415" s="22"/>
    </row>
    <row r="48416" spans="4:8">
      <c r="D48416" s="22"/>
      <c r="F48416" s="22"/>
      <c r="G48416" s="22"/>
      <c r="H48416" s="22"/>
    </row>
    <row r="48417" spans="4:8">
      <c r="D48417" s="22"/>
      <c r="F48417" s="22"/>
      <c r="G48417" s="22"/>
      <c r="H48417" s="22"/>
    </row>
    <row r="48418" spans="4:8">
      <c r="D48418" s="22"/>
      <c r="F48418" s="22"/>
      <c r="G48418" s="22"/>
      <c r="H48418" s="22"/>
    </row>
    <row r="48419" spans="4:8">
      <c r="D48419" s="22"/>
      <c r="F48419" s="22"/>
      <c r="G48419" s="22"/>
      <c r="H48419" s="22"/>
    </row>
    <row r="48420" spans="4:8">
      <c r="D48420" s="22"/>
      <c r="F48420" s="22"/>
      <c r="G48420" s="22"/>
      <c r="H48420" s="22"/>
    </row>
    <row r="48421" spans="4:8">
      <c r="D48421" s="22"/>
      <c r="F48421" s="22"/>
      <c r="G48421" s="22"/>
      <c r="H48421" s="22"/>
    </row>
    <row r="48422" spans="4:8">
      <c r="D48422" s="22"/>
      <c r="F48422" s="22"/>
      <c r="G48422" s="22"/>
      <c r="H48422" s="22"/>
    </row>
    <row r="48423" spans="4:8">
      <c r="D48423" s="22"/>
      <c r="F48423" s="22"/>
      <c r="G48423" s="22"/>
      <c r="H48423" s="22"/>
    </row>
    <row r="48424" spans="4:8">
      <c r="D48424" s="22"/>
      <c r="F48424" s="22"/>
      <c r="G48424" s="22"/>
      <c r="H48424" s="22"/>
    </row>
    <row r="48425" spans="4:8">
      <c r="D48425" s="22"/>
      <c r="F48425" s="22"/>
      <c r="G48425" s="22"/>
      <c r="H48425" s="22"/>
    </row>
    <row r="48426" spans="4:8">
      <c r="D48426" s="22"/>
      <c r="F48426" s="22"/>
      <c r="G48426" s="22"/>
      <c r="H48426" s="22"/>
    </row>
    <row r="48427" spans="4:8">
      <c r="D48427" s="22"/>
      <c r="F48427" s="22"/>
      <c r="G48427" s="22"/>
      <c r="H48427" s="22"/>
    </row>
    <row r="48428" spans="4:8">
      <c r="D48428" s="22"/>
      <c r="F48428" s="22"/>
      <c r="G48428" s="22"/>
      <c r="H48428" s="22"/>
    </row>
    <row r="48429" spans="4:8">
      <c r="D48429" s="22"/>
      <c r="F48429" s="22"/>
      <c r="G48429" s="22"/>
      <c r="H48429" s="22"/>
    </row>
    <row r="48430" spans="4:8">
      <c r="D48430" s="22"/>
      <c r="F48430" s="22"/>
      <c r="G48430" s="22"/>
      <c r="H48430" s="22"/>
    </row>
    <row r="48431" spans="4:8">
      <c r="D48431" s="22"/>
      <c r="F48431" s="22"/>
      <c r="G48431" s="22"/>
      <c r="H48431" s="22"/>
    </row>
    <row r="48432" spans="4:8">
      <c r="D48432" s="22"/>
      <c r="F48432" s="22"/>
      <c r="G48432" s="22"/>
      <c r="H48432" s="22"/>
    </row>
    <row r="48433" spans="4:8">
      <c r="D48433" s="22"/>
      <c r="F48433" s="22"/>
      <c r="G48433" s="22"/>
      <c r="H48433" s="22"/>
    </row>
    <row r="48434" spans="4:8">
      <c r="D48434" s="22"/>
      <c r="F48434" s="22"/>
      <c r="G48434" s="22"/>
      <c r="H48434" s="22"/>
    </row>
    <row r="48435" spans="4:8">
      <c r="D48435" s="22"/>
      <c r="F48435" s="22"/>
      <c r="G48435" s="22"/>
      <c r="H48435" s="22"/>
    </row>
    <row r="48436" spans="4:8">
      <c r="D48436" s="22"/>
      <c r="F48436" s="22"/>
      <c r="G48436" s="22"/>
      <c r="H48436" s="22"/>
    </row>
    <row r="48437" spans="4:8">
      <c r="D48437" s="22"/>
      <c r="F48437" s="22"/>
      <c r="G48437" s="22"/>
      <c r="H48437" s="22"/>
    </row>
    <row r="48438" spans="4:8">
      <c r="D48438" s="22"/>
      <c r="F48438" s="22"/>
      <c r="G48438" s="22"/>
      <c r="H48438" s="22"/>
    </row>
    <row r="48439" spans="4:8">
      <c r="D48439" s="22"/>
      <c r="F48439" s="22"/>
      <c r="G48439" s="22"/>
      <c r="H48439" s="22"/>
    </row>
    <row r="48440" spans="4:8">
      <c r="D48440" s="22"/>
      <c r="F48440" s="22"/>
      <c r="G48440" s="22"/>
      <c r="H48440" s="22"/>
    </row>
    <row r="48441" spans="4:8">
      <c r="D48441" s="22"/>
      <c r="F48441" s="22"/>
      <c r="G48441" s="22"/>
      <c r="H48441" s="22"/>
    </row>
    <row r="48442" spans="4:8">
      <c r="D48442" s="22"/>
      <c r="F48442" s="22"/>
      <c r="G48442" s="22"/>
      <c r="H48442" s="22"/>
    </row>
    <row r="48443" spans="4:8">
      <c r="D48443" s="22"/>
      <c r="F48443" s="22"/>
      <c r="G48443" s="22"/>
      <c r="H48443" s="22"/>
    </row>
    <row r="48444" spans="4:8">
      <c r="D48444" s="22"/>
      <c r="F48444" s="22"/>
      <c r="G48444" s="22"/>
      <c r="H48444" s="22"/>
    </row>
    <row r="48445" spans="4:8">
      <c r="D48445" s="22"/>
      <c r="F48445" s="22"/>
      <c r="G48445" s="22"/>
      <c r="H48445" s="22"/>
    </row>
    <row r="48446" spans="4:8">
      <c r="D48446" s="22"/>
      <c r="F48446" s="22"/>
      <c r="G48446" s="22"/>
      <c r="H48446" s="22"/>
    </row>
    <row r="48447" spans="4:8">
      <c r="D48447" s="22"/>
      <c r="F48447" s="22"/>
      <c r="G48447" s="22"/>
      <c r="H48447" s="22"/>
    </row>
    <row r="48448" spans="4:8">
      <c r="D48448" s="22"/>
      <c r="F48448" s="22"/>
      <c r="G48448" s="22"/>
      <c r="H48448" s="22"/>
    </row>
    <row r="48449" spans="4:8">
      <c r="D48449" s="22"/>
      <c r="F48449" s="22"/>
      <c r="G48449" s="22"/>
      <c r="H48449" s="22"/>
    </row>
    <row r="48450" spans="4:8">
      <c r="D48450" s="22"/>
      <c r="F48450" s="22"/>
      <c r="G48450" s="22"/>
      <c r="H48450" s="22"/>
    </row>
    <row r="48451" spans="4:8">
      <c r="D48451" s="22"/>
      <c r="F48451" s="22"/>
      <c r="G48451" s="22"/>
      <c r="H48451" s="22"/>
    </row>
    <row r="48452" spans="4:8">
      <c r="D48452" s="22"/>
      <c r="F48452" s="22"/>
      <c r="G48452" s="22"/>
      <c r="H48452" s="22"/>
    </row>
    <row r="48453" spans="4:8">
      <c r="D48453" s="22"/>
      <c r="F48453" s="22"/>
      <c r="G48453" s="22"/>
      <c r="H48453" s="22"/>
    </row>
    <row r="48454" spans="4:8">
      <c r="D48454" s="22"/>
      <c r="F48454" s="22"/>
      <c r="G48454" s="22"/>
      <c r="H48454" s="22"/>
    </row>
    <row r="48455" spans="4:8">
      <c r="D48455" s="22"/>
      <c r="F48455" s="22"/>
      <c r="G48455" s="22"/>
      <c r="H48455" s="22"/>
    </row>
    <row r="48456" spans="4:8">
      <c r="D48456" s="22"/>
      <c r="F48456" s="22"/>
      <c r="G48456" s="22"/>
      <c r="H48456" s="22"/>
    </row>
    <row r="48457" spans="4:8">
      <c r="D48457" s="22"/>
      <c r="F48457" s="22"/>
      <c r="G48457" s="22"/>
      <c r="H48457" s="22"/>
    </row>
    <row r="48458" spans="4:8">
      <c r="D48458" s="22"/>
      <c r="F48458" s="22"/>
      <c r="G48458" s="22"/>
      <c r="H48458" s="22"/>
    </row>
    <row r="48459" spans="4:8">
      <c r="D48459" s="22"/>
      <c r="F48459" s="22"/>
      <c r="G48459" s="22"/>
      <c r="H48459" s="22"/>
    </row>
    <row r="48460" spans="4:8">
      <c r="D48460" s="22"/>
      <c r="F48460" s="22"/>
      <c r="G48460" s="22"/>
      <c r="H48460" s="22"/>
    </row>
    <row r="48461" spans="4:8">
      <c r="D48461" s="22"/>
      <c r="F48461" s="22"/>
      <c r="G48461" s="22"/>
      <c r="H48461" s="22"/>
    </row>
    <row r="48462" spans="4:8">
      <c r="D48462" s="22"/>
      <c r="F48462" s="22"/>
      <c r="G48462" s="22"/>
      <c r="H48462" s="22"/>
    </row>
    <row r="48463" spans="4:8">
      <c r="D48463" s="22"/>
      <c r="F48463" s="22"/>
      <c r="G48463" s="22"/>
      <c r="H48463" s="22"/>
    </row>
    <row r="48464" spans="4:8">
      <c r="D48464" s="22"/>
      <c r="F48464" s="22"/>
      <c r="G48464" s="22"/>
      <c r="H48464" s="22"/>
    </row>
    <row r="48465" spans="4:8">
      <c r="D48465" s="22"/>
      <c r="F48465" s="22"/>
      <c r="G48465" s="22"/>
      <c r="H48465" s="22"/>
    </row>
    <row r="48466" spans="4:8">
      <c r="D48466" s="22"/>
      <c r="F48466" s="22"/>
      <c r="G48466" s="22"/>
      <c r="H48466" s="22"/>
    </row>
    <row r="48467" spans="4:8">
      <c r="D48467" s="22"/>
      <c r="F48467" s="22"/>
      <c r="G48467" s="22"/>
      <c r="H48467" s="22"/>
    </row>
    <row r="48468" spans="4:8">
      <c r="D48468" s="22"/>
      <c r="F48468" s="22"/>
      <c r="G48468" s="22"/>
      <c r="H48468" s="22"/>
    </row>
    <row r="48469" spans="4:8">
      <c r="D48469" s="22"/>
      <c r="F48469" s="22"/>
      <c r="G48469" s="22"/>
      <c r="H48469" s="22"/>
    </row>
    <row r="48470" spans="4:8">
      <c r="D48470" s="22"/>
      <c r="F48470" s="22"/>
      <c r="G48470" s="22"/>
      <c r="H48470" s="22"/>
    </row>
    <row r="48471" spans="4:8">
      <c r="D48471" s="22"/>
      <c r="F48471" s="22"/>
      <c r="G48471" s="22"/>
      <c r="H48471" s="22"/>
    </row>
    <row r="48472" spans="4:8">
      <c r="D48472" s="22"/>
      <c r="F48472" s="22"/>
      <c r="G48472" s="22"/>
      <c r="H48472" s="22"/>
    </row>
    <row r="48473" spans="4:8">
      <c r="D48473" s="22"/>
      <c r="F48473" s="22"/>
      <c r="G48473" s="22"/>
      <c r="H48473" s="22"/>
    </row>
    <row r="48474" spans="4:8">
      <c r="D48474" s="22"/>
      <c r="F48474" s="22"/>
      <c r="G48474" s="22"/>
      <c r="H48474" s="22"/>
    </row>
    <row r="48475" spans="4:8">
      <c r="D48475" s="22"/>
      <c r="F48475" s="22"/>
      <c r="G48475" s="22"/>
      <c r="H48475" s="22"/>
    </row>
    <row r="48476" spans="4:8">
      <c r="D48476" s="22"/>
      <c r="F48476" s="22"/>
      <c r="G48476" s="22"/>
      <c r="H48476" s="22"/>
    </row>
    <row r="48477" spans="4:8">
      <c r="D48477" s="22"/>
      <c r="F48477" s="22"/>
      <c r="G48477" s="22"/>
      <c r="H48477" s="22"/>
    </row>
    <row r="48478" spans="4:8">
      <c r="D48478" s="22"/>
      <c r="F48478" s="22"/>
      <c r="G48478" s="22"/>
      <c r="H48478" s="22"/>
    </row>
    <row r="48479" spans="4:8">
      <c r="D48479" s="22"/>
      <c r="F48479" s="22"/>
      <c r="G48479" s="22"/>
      <c r="H48479" s="22"/>
    </row>
    <row r="48480" spans="4:8">
      <c r="D48480" s="22"/>
      <c r="F48480" s="22"/>
      <c r="G48480" s="22"/>
      <c r="H48480" s="22"/>
    </row>
    <row r="48481" spans="4:8">
      <c r="D48481" s="22"/>
      <c r="F48481" s="22"/>
      <c r="G48481" s="22"/>
      <c r="H48481" s="22"/>
    </row>
    <row r="48482" spans="4:8">
      <c r="D48482" s="22"/>
      <c r="F48482" s="22"/>
      <c r="G48482" s="22"/>
      <c r="H48482" s="22"/>
    </row>
    <row r="48483" spans="4:8">
      <c r="D48483" s="22"/>
      <c r="F48483" s="22"/>
      <c r="G48483" s="22"/>
      <c r="H48483" s="22"/>
    </row>
    <row r="48484" spans="4:8">
      <c r="D48484" s="22"/>
      <c r="F48484" s="22"/>
      <c r="G48484" s="22"/>
      <c r="H48484" s="22"/>
    </row>
    <row r="48485" spans="4:8">
      <c r="D48485" s="22"/>
      <c r="F48485" s="22"/>
      <c r="G48485" s="22"/>
      <c r="H48485" s="22"/>
    </row>
    <row r="48486" spans="4:8">
      <c r="D48486" s="22"/>
      <c r="F48486" s="22"/>
      <c r="G48486" s="22"/>
      <c r="H48486" s="22"/>
    </row>
    <row r="48487" spans="4:8">
      <c r="D48487" s="22"/>
      <c r="F48487" s="22"/>
      <c r="G48487" s="22"/>
      <c r="H48487" s="22"/>
    </row>
    <row r="48488" spans="4:8">
      <c r="D48488" s="22"/>
      <c r="F48488" s="22"/>
      <c r="G48488" s="22"/>
      <c r="H48488" s="22"/>
    </row>
    <row r="48489" spans="4:8">
      <c r="D48489" s="22"/>
      <c r="F48489" s="22"/>
      <c r="G48489" s="22"/>
      <c r="H48489" s="22"/>
    </row>
    <row r="48490" spans="4:8">
      <c r="D48490" s="22"/>
      <c r="F48490" s="22"/>
      <c r="G48490" s="22"/>
      <c r="H48490" s="22"/>
    </row>
    <row r="48491" spans="4:8">
      <c r="D48491" s="22"/>
      <c r="F48491" s="22"/>
      <c r="G48491" s="22"/>
      <c r="H48491" s="22"/>
    </row>
    <row r="48492" spans="4:8">
      <c r="D48492" s="22"/>
      <c r="F48492" s="22"/>
      <c r="G48492" s="22"/>
      <c r="H48492" s="22"/>
    </row>
    <row r="48493" spans="4:8">
      <c r="D48493" s="22"/>
      <c r="F48493" s="22"/>
      <c r="G48493" s="22"/>
      <c r="H48493" s="22"/>
    </row>
    <row r="48494" spans="4:8">
      <c r="D48494" s="22"/>
      <c r="F48494" s="22"/>
      <c r="G48494" s="22"/>
      <c r="H48494" s="22"/>
    </row>
    <row r="48495" spans="4:8">
      <c r="D48495" s="22"/>
      <c r="F48495" s="22"/>
      <c r="G48495" s="22"/>
      <c r="H48495" s="22"/>
    </row>
    <row r="48496" spans="4:8">
      <c r="D48496" s="22"/>
      <c r="F48496" s="22"/>
      <c r="G48496" s="22"/>
      <c r="H48496" s="22"/>
    </row>
    <row r="48497" spans="4:8">
      <c r="D48497" s="22"/>
      <c r="F48497" s="22"/>
      <c r="G48497" s="22"/>
      <c r="H48497" s="22"/>
    </row>
    <row r="48498" spans="4:8">
      <c r="D48498" s="22"/>
      <c r="F48498" s="22"/>
      <c r="G48498" s="22"/>
      <c r="H48498" s="22"/>
    </row>
    <row r="48499" spans="4:8">
      <c r="D48499" s="22"/>
      <c r="F48499" s="22"/>
      <c r="G48499" s="22"/>
      <c r="H48499" s="22"/>
    </row>
    <row r="48500" spans="4:8">
      <c r="D48500" s="22"/>
      <c r="F48500" s="22"/>
      <c r="G48500" s="22"/>
      <c r="H48500" s="22"/>
    </row>
    <row r="48501" spans="4:8">
      <c r="D48501" s="22"/>
      <c r="F48501" s="22"/>
      <c r="G48501" s="22"/>
      <c r="H48501" s="22"/>
    </row>
    <row r="48502" spans="4:8">
      <c r="D48502" s="22"/>
      <c r="F48502" s="22"/>
      <c r="G48502" s="22"/>
      <c r="H48502" s="22"/>
    </row>
    <row r="48503" spans="4:8">
      <c r="D48503" s="22"/>
      <c r="F48503" s="22"/>
      <c r="G48503" s="22"/>
      <c r="H48503" s="22"/>
    </row>
    <row r="48504" spans="4:8">
      <c r="D48504" s="22"/>
      <c r="F48504" s="22"/>
      <c r="G48504" s="22"/>
      <c r="H48504" s="22"/>
    </row>
    <row r="48505" spans="4:8">
      <c r="D48505" s="22"/>
      <c r="F48505" s="22"/>
      <c r="G48505" s="22"/>
      <c r="H48505" s="22"/>
    </row>
    <row r="48506" spans="4:8">
      <c r="D48506" s="22"/>
      <c r="F48506" s="22"/>
      <c r="G48506" s="22"/>
      <c r="H48506" s="22"/>
    </row>
    <row r="48507" spans="4:8">
      <c r="D48507" s="22"/>
      <c r="F48507" s="22"/>
      <c r="G48507" s="22"/>
      <c r="H48507" s="22"/>
    </row>
    <row r="48508" spans="4:8">
      <c r="D48508" s="22"/>
      <c r="F48508" s="22"/>
      <c r="G48508" s="22"/>
      <c r="H48508" s="22"/>
    </row>
    <row r="48509" spans="4:8">
      <c r="D48509" s="22"/>
      <c r="F48509" s="22"/>
      <c r="G48509" s="22"/>
      <c r="H48509" s="22"/>
    </row>
    <row r="48510" spans="4:8">
      <c r="D48510" s="22"/>
      <c r="F48510" s="22"/>
      <c r="G48510" s="22"/>
      <c r="H48510" s="22"/>
    </row>
    <row r="48511" spans="4:8">
      <c r="D48511" s="22"/>
      <c r="F48511" s="22"/>
      <c r="G48511" s="22"/>
      <c r="H48511" s="22"/>
    </row>
    <row r="48512" spans="4:8">
      <c r="D48512" s="22"/>
      <c r="F48512" s="22"/>
      <c r="G48512" s="22"/>
      <c r="H48512" s="22"/>
    </row>
    <row r="48513" spans="4:8">
      <c r="D48513" s="22"/>
      <c r="F48513" s="22"/>
      <c r="G48513" s="22"/>
      <c r="H48513" s="22"/>
    </row>
    <row r="48514" spans="4:8">
      <c r="D48514" s="22"/>
      <c r="F48514" s="22"/>
      <c r="G48514" s="22"/>
      <c r="H48514" s="22"/>
    </row>
    <row r="48515" spans="4:8">
      <c r="D48515" s="22"/>
      <c r="F48515" s="22"/>
      <c r="G48515" s="22"/>
      <c r="H48515" s="22"/>
    </row>
    <row r="48516" spans="4:8">
      <c r="D48516" s="22"/>
      <c r="F48516" s="22"/>
      <c r="G48516" s="22"/>
      <c r="H48516" s="22"/>
    </row>
    <row r="48517" spans="4:8">
      <c r="D48517" s="22"/>
      <c r="F48517" s="22"/>
      <c r="G48517" s="22"/>
      <c r="H48517" s="22"/>
    </row>
    <row r="48518" spans="4:8">
      <c r="D48518" s="22"/>
      <c r="F48518" s="22"/>
      <c r="G48518" s="22"/>
      <c r="H48518" s="22"/>
    </row>
    <row r="48519" spans="4:8">
      <c r="D48519" s="22"/>
      <c r="F48519" s="22"/>
      <c r="G48519" s="22"/>
      <c r="H48519" s="22"/>
    </row>
    <row r="48520" spans="4:8">
      <c r="D48520" s="22"/>
      <c r="F48520" s="22"/>
      <c r="G48520" s="22"/>
      <c r="H48520" s="22"/>
    </row>
    <row r="48521" spans="4:8">
      <c r="D48521" s="22"/>
      <c r="F48521" s="22"/>
      <c r="G48521" s="22"/>
      <c r="H48521" s="22"/>
    </row>
    <row r="48522" spans="4:8">
      <c r="D48522" s="22"/>
      <c r="F48522" s="22"/>
      <c r="G48522" s="22"/>
      <c r="H48522" s="22"/>
    </row>
    <row r="48523" spans="4:8">
      <c r="D48523" s="22"/>
      <c r="F48523" s="22"/>
      <c r="G48523" s="22"/>
      <c r="H48523" s="22"/>
    </row>
    <row r="48524" spans="4:8">
      <c r="D48524" s="22"/>
      <c r="F48524" s="22"/>
      <c r="G48524" s="22"/>
      <c r="H48524" s="22"/>
    </row>
    <row r="48525" spans="4:8">
      <c r="D48525" s="22"/>
      <c r="F48525" s="22"/>
      <c r="G48525" s="22"/>
      <c r="H48525" s="22"/>
    </row>
    <row r="48526" spans="4:8">
      <c r="D48526" s="22"/>
      <c r="F48526" s="22"/>
      <c r="G48526" s="22"/>
      <c r="H48526" s="22"/>
    </row>
    <row r="48527" spans="4:8">
      <c r="D48527" s="22"/>
      <c r="F48527" s="22"/>
      <c r="G48527" s="22"/>
      <c r="H48527" s="22"/>
    </row>
    <row r="48528" spans="4:8">
      <c r="D48528" s="22"/>
      <c r="F48528" s="22"/>
      <c r="G48528" s="22"/>
      <c r="H48528" s="22"/>
    </row>
    <row r="48529" spans="4:8">
      <c r="D48529" s="22"/>
      <c r="F48529" s="22"/>
      <c r="G48529" s="22"/>
      <c r="H48529" s="22"/>
    </row>
    <row r="48530" spans="4:8">
      <c r="D48530" s="22"/>
      <c r="F48530" s="22"/>
      <c r="G48530" s="22"/>
      <c r="H48530" s="22"/>
    </row>
    <row r="48531" spans="4:8">
      <c r="D48531" s="22"/>
      <c r="F48531" s="22"/>
      <c r="G48531" s="22"/>
      <c r="H48531" s="22"/>
    </row>
    <row r="48532" spans="4:8">
      <c r="D48532" s="22"/>
      <c r="F48532" s="22"/>
      <c r="G48532" s="22"/>
      <c r="H48532" s="22"/>
    </row>
    <row r="48533" spans="4:8">
      <c r="D48533" s="22"/>
      <c r="F48533" s="22"/>
      <c r="G48533" s="22"/>
      <c r="H48533" s="22"/>
    </row>
    <row r="48534" spans="4:8">
      <c r="D48534" s="22"/>
      <c r="F48534" s="22"/>
      <c r="G48534" s="22"/>
      <c r="H48534" s="22"/>
    </row>
    <row r="48535" spans="4:8">
      <c r="D48535" s="22"/>
      <c r="F48535" s="22"/>
      <c r="G48535" s="22"/>
      <c r="H48535" s="22"/>
    </row>
    <row r="48536" spans="4:8">
      <c r="D48536" s="22"/>
      <c r="F48536" s="22"/>
      <c r="G48536" s="22"/>
      <c r="H48536" s="22"/>
    </row>
    <row r="48537" spans="4:8">
      <c r="D48537" s="22"/>
      <c r="F48537" s="22"/>
      <c r="G48537" s="22"/>
      <c r="H48537" s="22"/>
    </row>
    <row r="48538" spans="4:8">
      <c r="D48538" s="22"/>
      <c r="F48538" s="22"/>
      <c r="G48538" s="22"/>
      <c r="H48538" s="22"/>
    </row>
    <row r="48539" spans="4:8">
      <c r="D48539" s="22"/>
      <c r="F48539" s="22"/>
      <c r="G48539" s="22"/>
      <c r="H48539" s="22"/>
    </row>
    <row r="48540" spans="4:8">
      <c r="D48540" s="22"/>
      <c r="F48540" s="22"/>
      <c r="G48540" s="22"/>
      <c r="H48540" s="22"/>
    </row>
    <row r="48541" spans="4:8">
      <c r="D48541" s="22"/>
      <c r="F48541" s="22"/>
      <c r="G48541" s="22"/>
      <c r="H48541" s="22"/>
    </row>
    <row r="48542" spans="4:8">
      <c r="D48542" s="22"/>
      <c r="F48542" s="22"/>
      <c r="G48542" s="22"/>
      <c r="H48542" s="22"/>
    </row>
    <row r="48543" spans="4:8">
      <c r="D48543" s="22"/>
      <c r="F48543" s="22"/>
      <c r="G48543" s="22"/>
      <c r="H48543" s="22"/>
    </row>
    <row r="48544" spans="4:8">
      <c r="D48544" s="22"/>
      <c r="F48544" s="22"/>
      <c r="G48544" s="22"/>
      <c r="H48544" s="22"/>
    </row>
    <row r="48545" spans="4:8">
      <c r="D48545" s="22"/>
      <c r="F48545" s="22"/>
      <c r="G48545" s="22"/>
      <c r="H48545" s="22"/>
    </row>
    <row r="48546" spans="4:8">
      <c r="D48546" s="22"/>
      <c r="F48546" s="22"/>
      <c r="G48546" s="22"/>
      <c r="H48546" s="22"/>
    </row>
    <row r="48547" spans="4:8">
      <c r="D48547" s="22"/>
      <c r="F48547" s="22"/>
      <c r="G48547" s="22"/>
      <c r="H48547" s="22"/>
    </row>
    <row r="48548" spans="4:8">
      <c r="D48548" s="22"/>
      <c r="F48548" s="22"/>
      <c r="G48548" s="22"/>
      <c r="H48548" s="22"/>
    </row>
    <row r="48549" spans="4:8">
      <c r="D48549" s="22"/>
      <c r="F48549" s="22"/>
      <c r="G48549" s="22"/>
      <c r="H48549" s="22"/>
    </row>
    <row r="48550" spans="4:8">
      <c r="D48550" s="22"/>
      <c r="F48550" s="22"/>
      <c r="G48550" s="22"/>
      <c r="H48550" s="22"/>
    </row>
    <row r="48551" spans="4:8">
      <c r="D48551" s="22"/>
      <c r="F48551" s="22"/>
      <c r="G48551" s="22"/>
      <c r="H48551" s="22"/>
    </row>
    <row r="48552" spans="4:8">
      <c r="D48552" s="22"/>
      <c r="F48552" s="22"/>
      <c r="G48552" s="22"/>
      <c r="H48552" s="22"/>
    </row>
    <row r="48553" spans="4:8">
      <c r="D48553" s="22"/>
      <c r="F48553" s="22"/>
      <c r="G48553" s="22"/>
      <c r="H48553" s="22"/>
    </row>
    <row r="48554" spans="4:8">
      <c r="D48554" s="22"/>
      <c r="F48554" s="22"/>
      <c r="G48554" s="22"/>
      <c r="H48554" s="22"/>
    </row>
    <row r="48555" spans="4:8">
      <c r="D48555" s="22"/>
      <c r="F48555" s="22"/>
      <c r="G48555" s="22"/>
      <c r="H48555" s="22"/>
    </row>
    <row r="48556" spans="4:8">
      <c r="D48556" s="22"/>
      <c r="F48556" s="22"/>
      <c r="G48556" s="22"/>
      <c r="H48556" s="22"/>
    </row>
    <row r="48557" spans="4:8">
      <c r="D48557" s="22"/>
      <c r="F48557" s="22"/>
      <c r="G48557" s="22"/>
      <c r="H48557" s="22"/>
    </row>
    <row r="48558" spans="4:8">
      <c r="D48558" s="22"/>
      <c r="F48558" s="22"/>
      <c r="G48558" s="22"/>
      <c r="H48558" s="22"/>
    </row>
    <row r="48559" spans="4:8">
      <c r="D48559" s="22"/>
      <c r="F48559" s="22"/>
      <c r="G48559" s="22"/>
      <c r="H48559" s="22"/>
    </row>
    <row r="48560" spans="4:8">
      <c r="D48560" s="22"/>
      <c r="F48560" s="22"/>
      <c r="G48560" s="22"/>
      <c r="H48560" s="22"/>
    </row>
    <row r="48561" spans="4:8">
      <c r="D48561" s="22"/>
      <c r="F48561" s="22"/>
      <c r="G48561" s="22"/>
      <c r="H48561" s="22"/>
    </row>
    <row r="48562" spans="4:8">
      <c r="D48562" s="22"/>
      <c r="F48562" s="22"/>
      <c r="G48562" s="22"/>
      <c r="H48562" s="22"/>
    </row>
    <row r="48563" spans="4:8">
      <c r="D48563" s="22"/>
      <c r="F48563" s="22"/>
      <c r="G48563" s="22"/>
      <c r="H48563" s="22"/>
    </row>
    <row r="48564" spans="4:8">
      <c r="D48564" s="22"/>
      <c r="F48564" s="22"/>
      <c r="G48564" s="22"/>
      <c r="H48564" s="22"/>
    </row>
    <row r="48565" spans="4:8">
      <c r="D48565" s="22"/>
      <c r="F48565" s="22"/>
      <c r="G48565" s="22"/>
      <c r="H48565" s="22"/>
    </row>
    <row r="48566" spans="4:8">
      <c r="D48566" s="22"/>
      <c r="F48566" s="22"/>
      <c r="G48566" s="22"/>
      <c r="H48566" s="22"/>
    </row>
    <row r="48567" spans="4:8">
      <c r="D48567" s="22"/>
      <c r="F48567" s="22"/>
      <c r="G48567" s="22"/>
      <c r="H48567" s="22"/>
    </row>
    <row r="48568" spans="4:8">
      <c r="D48568" s="22"/>
      <c r="F48568" s="22"/>
      <c r="G48568" s="22"/>
      <c r="H48568" s="22"/>
    </row>
    <row r="48569" spans="4:8">
      <c r="D48569" s="22"/>
      <c r="F48569" s="22"/>
      <c r="G48569" s="22"/>
      <c r="H48569" s="22"/>
    </row>
    <row r="48570" spans="4:8">
      <c r="D48570" s="22"/>
      <c r="F48570" s="22"/>
      <c r="G48570" s="22"/>
      <c r="H48570" s="22"/>
    </row>
    <row r="48571" spans="4:8">
      <c r="D48571" s="22"/>
      <c r="F48571" s="22"/>
      <c r="G48571" s="22"/>
      <c r="H48571" s="22"/>
    </row>
    <row r="48572" spans="4:8">
      <c r="D48572" s="22"/>
      <c r="F48572" s="22"/>
      <c r="G48572" s="22"/>
      <c r="H48572" s="22"/>
    </row>
    <row r="48573" spans="4:8">
      <c r="D48573" s="22"/>
      <c r="F48573" s="22"/>
      <c r="G48573" s="22"/>
      <c r="H48573" s="22"/>
    </row>
    <row r="48574" spans="4:8">
      <c r="D48574" s="22"/>
      <c r="F48574" s="22"/>
      <c r="G48574" s="22"/>
      <c r="H48574" s="22"/>
    </row>
    <row r="48575" spans="4:8">
      <c r="D48575" s="22"/>
      <c r="F48575" s="22"/>
      <c r="G48575" s="22"/>
      <c r="H48575" s="22"/>
    </row>
    <row r="48576" spans="4:8">
      <c r="D48576" s="22"/>
      <c r="F48576" s="22"/>
      <c r="G48576" s="22"/>
      <c r="H48576" s="22"/>
    </row>
    <row r="48577" spans="4:8">
      <c r="D48577" s="22"/>
      <c r="F48577" s="22"/>
      <c r="G48577" s="22"/>
      <c r="H48577" s="22"/>
    </row>
    <row r="48578" spans="4:8">
      <c r="D48578" s="22"/>
      <c r="F48578" s="22"/>
      <c r="G48578" s="22"/>
      <c r="H48578" s="22"/>
    </row>
    <row r="48579" spans="4:8">
      <c r="D48579" s="22"/>
      <c r="F48579" s="22"/>
      <c r="G48579" s="22"/>
      <c r="H48579" s="22"/>
    </row>
    <row r="48580" spans="4:8">
      <c r="D48580" s="22"/>
      <c r="F48580" s="22"/>
      <c r="G48580" s="22"/>
      <c r="H48580" s="22"/>
    </row>
    <row r="48581" spans="4:8">
      <c r="D48581" s="22"/>
      <c r="F48581" s="22"/>
      <c r="G48581" s="22"/>
      <c r="H48581" s="22"/>
    </row>
    <row r="48582" spans="4:8">
      <c r="D48582" s="22"/>
      <c r="F48582" s="22"/>
      <c r="G48582" s="22"/>
      <c r="H48582" s="22"/>
    </row>
    <row r="48583" spans="4:8">
      <c r="D48583" s="22"/>
      <c r="F48583" s="22"/>
      <c r="G48583" s="22"/>
      <c r="H48583" s="22"/>
    </row>
    <row r="48584" spans="4:8">
      <c r="D48584" s="22"/>
      <c r="F48584" s="22"/>
      <c r="G48584" s="22"/>
      <c r="H48584" s="22"/>
    </row>
    <row r="48585" spans="4:8">
      <c r="D48585" s="22"/>
      <c r="F48585" s="22"/>
      <c r="G48585" s="22"/>
      <c r="H48585" s="22"/>
    </row>
    <row r="48586" spans="4:8">
      <c r="D48586" s="22"/>
      <c r="F48586" s="22"/>
      <c r="G48586" s="22"/>
      <c r="H48586" s="22"/>
    </row>
    <row r="48587" spans="4:8">
      <c r="D48587" s="22"/>
      <c r="F48587" s="22"/>
      <c r="G48587" s="22"/>
      <c r="H48587" s="22"/>
    </row>
    <row r="48588" spans="4:8">
      <c r="D48588" s="22"/>
      <c r="F48588" s="22"/>
      <c r="G48588" s="22"/>
      <c r="H48588" s="22"/>
    </row>
    <row r="48589" spans="4:8">
      <c r="D48589" s="22"/>
      <c r="F48589" s="22"/>
      <c r="G48589" s="22"/>
      <c r="H48589" s="22"/>
    </row>
    <row r="48590" spans="4:8">
      <c r="D48590" s="22"/>
      <c r="F48590" s="22"/>
      <c r="G48590" s="22"/>
      <c r="H48590" s="22"/>
    </row>
    <row r="48591" spans="4:8">
      <c r="D48591" s="22"/>
      <c r="F48591" s="22"/>
      <c r="G48591" s="22"/>
      <c r="H48591" s="22"/>
    </row>
    <row r="48592" spans="4:8">
      <c r="D48592" s="22"/>
      <c r="F48592" s="22"/>
      <c r="G48592" s="22"/>
      <c r="H48592" s="22"/>
    </row>
    <row r="48593" spans="4:8">
      <c r="D48593" s="22"/>
      <c r="F48593" s="22"/>
      <c r="G48593" s="22"/>
      <c r="H48593" s="22"/>
    </row>
    <row r="48594" spans="4:8">
      <c r="D48594" s="22"/>
      <c r="F48594" s="22"/>
      <c r="G48594" s="22"/>
      <c r="H48594" s="22"/>
    </row>
    <row r="48595" spans="4:8">
      <c r="D48595" s="22"/>
      <c r="F48595" s="22"/>
      <c r="G48595" s="22"/>
      <c r="H48595" s="22"/>
    </row>
    <row r="48596" spans="4:8">
      <c r="D48596" s="22"/>
      <c r="F48596" s="22"/>
      <c r="G48596" s="22"/>
      <c r="H48596" s="22"/>
    </row>
    <row r="48597" spans="4:8">
      <c r="D48597" s="22"/>
      <c r="F48597" s="22"/>
      <c r="G48597" s="22"/>
      <c r="H48597" s="22"/>
    </row>
    <row r="48598" spans="4:8">
      <c r="D48598" s="22"/>
      <c r="F48598" s="22"/>
      <c r="G48598" s="22"/>
      <c r="H48598" s="22"/>
    </row>
    <row r="48599" spans="4:8">
      <c r="D48599" s="22"/>
      <c r="F48599" s="22"/>
      <c r="G48599" s="22"/>
      <c r="H48599" s="22"/>
    </row>
    <row r="48600" spans="4:8">
      <c r="D48600" s="22"/>
      <c r="F48600" s="22"/>
      <c r="G48600" s="22"/>
      <c r="H48600" s="22"/>
    </row>
    <row r="48601" spans="4:8">
      <c r="D48601" s="22"/>
      <c r="F48601" s="22"/>
      <c r="G48601" s="22"/>
      <c r="H48601" s="22"/>
    </row>
    <row r="48602" spans="4:8">
      <c r="D48602" s="22"/>
      <c r="F48602" s="22"/>
      <c r="G48602" s="22"/>
      <c r="H48602" s="22"/>
    </row>
    <row r="48603" spans="4:8">
      <c r="D48603" s="22"/>
      <c r="F48603" s="22"/>
      <c r="G48603" s="22"/>
      <c r="H48603" s="22"/>
    </row>
    <row r="48604" spans="4:8">
      <c r="D48604" s="22"/>
      <c r="F48604" s="22"/>
      <c r="G48604" s="22"/>
      <c r="H48604" s="22"/>
    </row>
    <row r="48605" spans="4:8">
      <c r="D48605" s="22"/>
      <c r="F48605" s="22"/>
      <c r="G48605" s="22"/>
      <c r="H48605" s="22"/>
    </row>
    <row r="48606" spans="4:8">
      <c r="D48606" s="22"/>
      <c r="F48606" s="22"/>
      <c r="G48606" s="22"/>
      <c r="H48606" s="22"/>
    </row>
    <row r="48607" spans="4:8">
      <c r="D48607" s="22"/>
      <c r="F48607" s="22"/>
      <c r="G48607" s="22"/>
      <c r="H48607" s="22"/>
    </row>
    <row r="48608" spans="4:8">
      <c r="D48608" s="22"/>
      <c r="F48608" s="22"/>
      <c r="G48608" s="22"/>
      <c r="H48608" s="22"/>
    </row>
    <row r="48609" spans="4:8">
      <c r="D48609" s="22"/>
      <c r="F48609" s="22"/>
      <c r="G48609" s="22"/>
      <c r="H48609" s="22"/>
    </row>
    <row r="48610" spans="4:8">
      <c r="D48610" s="22"/>
      <c r="F48610" s="22"/>
      <c r="G48610" s="22"/>
      <c r="H48610" s="22"/>
    </row>
    <row r="48611" spans="4:8">
      <c r="D48611" s="22"/>
      <c r="F48611" s="22"/>
      <c r="G48611" s="22"/>
      <c r="H48611" s="22"/>
    </row>
    <row r="48612" spans="4:8">
      <c r="D48612" s="22"/>
      <c r="F48612" s="22"/>
      <c r="G48612" s="22"/>
      <c r="H48612" s="22"/>
    </row>
    <row r="48613" spans="4:8">
      <c r="D48613" s="22"/>
      <c r="F48613" s="22"/>
      <c r="G48613" s="22"/>
      <c r="H48613" s="22"/>
    </row>
    <row r="48614" spans="4:8">
      <c r="D48614" s="22"/>
      <c r="F48614" s="22"/>
      <c r="G48614" s="22"/>
      <c r="H48614" s="22"/>
    </row>
    <row r="48615" spans="4:8">
      <c r="D48615" s="22"/>
      <c r="F48615" s="22"/>
      <c r="G48615" s="22"/>
      <c r="H48615" s="22"/>
    </row>
    <row r="48616" spans="4:8">
      <c r="D48616" s="22"/>
      <c r="F48616" s="22"/>
      <c r="G48616" s="22"/>
      <c r="H48616" s="22"/>
    </row>
    <row r="48617" spans="4:8">
      <c r="D48617" s="22"/>
      <c r="F48617" s="22"/>
      <c r="G48617" s="22"/>
      <c r="H48617" s="22"/>
    </row>
    <row r="48618" spans="4:8">
      <c r="D48618" s="22"/>
      <c r="F48618" s="22"/>
      <c r="G48618" s="22"/>
      <c r="H48618" s="22"/>
    </row>
    <row r="48619" spans="4:8">
      <c r="D48619" s="22"/>
      <c r="F48619" s="22"/>
      <c r="G48619" s="22"/>
      <c r="H48619" s="22"/>
    </row>
    <row r="48620" spans="4:8">
      <c r="D48620" s="22"/>
      <c r="F48620" s="22"/>
      <c r="G48620" s="22"/>
      <c r="H48620" s="22"/>
    </row>
    <row r="48621" spans="4:8">
      <c r="D48621" s="22"/>
      <c r="F48621" s="22"/>
      <c r="G48621" s="22"/>
      <c r="H48621" s="22"/>
    </row>
    <row r="48622" spans="4:8">
      <c r="D48622" s="22"/>
      <c r="F48622" s="22"/>
      <c r="G48622" s="22"/>
      <c r="H48622" s="22"/>
    </row>
    <row r="48623" spans="4:8">
      <c r="D48623" s="22"/>
      <c r="F48623" s="22"/>
      <c r="G48623" s="22"/>
      <c r="H48623" s="22"/>
    </row>
    <row r="48624" spans="4:8">
      <c r="D48624" s="22"/>
      <c r="F48624" s="22"/>
      <c r="G48624" s="22"/>
      <c r="H48624" s="22"/>
    </row>
    <row r="48625" spans="4:8">
      <c r="D48625" s="22"/>
      <c r="F48625" s="22"/>
      <c r="G48625" s="22"/>
      <c r="H48625" s="22"/>
    </row>
    <row r="48626" spans="4:8">
      <c r="D48626" s="22"/>
      <c r="F48626" s="22"/>
      <c r="G48626" s="22"/>
      <c r="H48626" s="22"/>
    </row>
    <row r="48627" spans="4:8">
      <c r="D48627" s="22"/>
      <c r="F48627" s="22"/>
      <c r="G48627" s="22"/>
      <c r="H48627" s="22"/>
    </row>
    <row r="48628" spans="4:8">
      <c r="D48628" s="22"/>
      <c r="F48628" s="22"/>
      <c r="G48628" s="22"/>
      <c r="H48628" s="22"/>
    </row>
    <row r="48629" spans="4:8">
      <c r="D48629" s="22"/>
      <c r="F48629" s="22"/>
      <c r="G48629" s="22"/>
      <c r="H48629" s="22"/>
    </row>
    <row r="48630" spans="4:8">
      <c r="D48630" s="22"/>
      <c r="F48630" s="22"/>
      <c r="G48630" s="22"/>
      <c r="H48630" s="22"/>
    </row>
    <row r="48631" spans="4:8">
      <c r="D48631" s="22"/>
      <c r="F48631" s="22"/>
      <c r="G48631" s="22"/>
      <c r="H48631" s="22"/>
    </row>
    <row r="48632" spans="4:8">
      <c r="D48632" s="22"/>
      <c r="F48632" s="22"/>
      <c r="G48632" s="22"/>
      <c r="H48632" s="22"/>
    </row>
    <row r="48633" spans="4:8">
      <c r="D48633" s="22"/>
      <c r="F48633" s="22"/>
      <c r="G48633" s="22"/>
      <c r="H48633" s="22"/>
    </row>
    <row r="48634" spans="4:8">
      <c r="D48634" s="22"/>
      <c r="F48634" s="22"/>
      <c r="G48634" s="22"/>
      <c r="H48634" s="22"/>
    </row>
    <row r="48635" spans="4:8">
      <c r="D48635" s="22"/>
      <c r="F48635" s="22"/>
      <c r="G48635" s="22"/>
      <c r="H48635" s="22"/>
    </row>
    <row r="48636" spans="4:8">
      <c r="D48636" s="22"/>
      <c r="F48636" s="22"/>
      <c r="G48636" s="22"/>
      <c r="H48636" s="22"/>
    </row>
    <row r="48637" spans="4:8">
      <c r="D48637" s="22"/>
      <c r="F48637" s="22"/>
      <c r="G48637" s="22"/>
      <c r="H48637" s="22"/>
    </row>
    <row r="48638" spans="4:8">
      <c r="D48638" s="22"/>
      <c r="F48638" s="22"/>
      <c r="G48638" s="22"/>
      <c r="H48638" s="22"/>
    </row>
    <row r="48639" spans="4:8">
      <c r="D48639" s="22"/>
      <c r="F48639" s="22"/>
      <c r="G48639" s="22"/>
      <c r="H48639" s="22"/>
    </row>
    <row r="48640" spans="4:8">
      <c r="D48640" s="22"/>
      <c r="F48640" s="22"/>
      <c r="G48640" s="22"/>
      <c r="H48640" s="22"/>
    </row>
    <row r="48641" spans="4:8">
      <c r="D48641" s="22"/>
      <c r="F48641" s="22"/>
      <c r="G48641" s="22"/>
      <c r="H48641" s="22"/>
    </row>
    <row r="48642" spans="4:8">
      <c r="D48642" s="22"/>
      <c r="F48642" s="22"/>
      <c r="G48642" s="22"/>
      <c r="H48642" s="22"/>
    </row>
    <row r="48643" spans="4:8">
      <c r="D48643" s="22"/>
      <c r="F48643" s="22"/>
      <c r="G48643" s="22"/>
      <c r="H48643" s="22"/>
    </row>
    <row r="48644" spans="4:8">
      <c r="D48644" s="22"/>
      <c r="F48644" s="22"/>
      <c r="G48644" s="22"/>
      <c r="H48644" s="22"/>
    </row>
    <row r="48645" spans="4:8">
      <c r="D48645" s="22"/>
      <c r="F48645" s="22"/>
      <c r="G48645" s="22"/>
      <c r="H48645" s="22"/>
    </row>
    <row r="48646" spans="4:8">
      <c r="D48646" s="22"/>
      <c r="F48646" s="22"/>
      <c r="G48646" s="22"/>
      <c r="H48646" s="22"/>
    </row>
    <row r="48647" spans="4:8">
      <c r="D48647" s="22"/>
      <c r="F48647" s="22"/>
      <c r="G48647" s="22"/>
      <c r="H48647" s="22"/>
    </row>
    <row r="48648" spans="4:8">
      <c r="D48648" s="22"/>
      <c r="F48648" s="22"/>
      <c r="G48648" s="22"/>
      <c r="H48648" s="22"/>
    </row>
    <row r="48649" spans="4:8">
      <c r="D48649" s="22"/>
      <c r="F48649" s="22"/>
      <c r="G48649" s="22"/>
      <c r="H48649" s="22"/>
    </row>
    <row r="48650" spans="4:8">
      <c r="D48650" s="22"/>
      <c r="F48650" s="22"/>
      <c r="G48650" s="22"/>
      <c r="H48650" s="22"/>
    </row>
    <row r="48651" spans="4:8">
      <c r="D48651" s="22"/>
      <c r="F48651" s="22"/>
      <c r="G48651" s="22"/>
      <c r="H48651" s="22"/>
    </row>
    <row r="48652" spans="4:8">
      <c r="D48652" s="22"/>
      <c r="F48652" s="22"/>
      <c r="G48652" s="22"/>
      <c r="H48652" s="22"/>
    </row>
    <row r="48653" spans="4:8">
      <c r="D48653" s="22"/>
      <c r="F48653" s="22"/>
      <c r="G48653" s="22"/>
      <c r="H48653" s="22"/>
    </row>
    <row r="48654" spans="4:8">
      <c r="D48654" s="22"/>
      <c r="F48654" s="22"/>
      <c r="G48654" s="22"/>
      <c r="H48654" s="22"/>
    </row>
    <row r="48655" spans="4:8">
      <c r="D48655" s="22"/>
      <c r="F48655" s="22"/>
      <c r="G48655" s="22"/>
      <c r="H48655" s="22"/>
    </row>
    <row r="48656" spans="4:8">
      <c r="D48656" s="22"/>
      <c r="F48656" s="22"/>
      <c r="G48656" s="22"/>
      <c r="H48656" s="22"/>
    </row>
    <row r="48657" spans="4:8">
      <c r="D48657" s="22"/>
      <c r="F48657" s="22"/>
      <c r="G48657" s="22"/>
      <c r="H48657" s="22"/>
    </row>
    <row r="48658" spans="4:8">
      <c r="D48658" s="22"/>
      <c r="F48658" s="22"/>
      <c r="G48658" s="22"/>
      <c r="H48658" s="22"/>
    </row>
    <row r="48659" spans="4:8">
      <c r="D48659" s="22"/>
      <c r="F48659" s="22"/>
      <c r="G48659" s="22"/>
      <c r="H48659" s="22"/>
    </row>
    <row r="48660" spans="4:8">
      <c r="D48660" s="22"/>
      <c r="F48660" s="22"/>
      <c r="G48660" s="22"/>
      <c r="H48660" s="22"/>
    </row>
    <row r="48661" spans="4:8">
      <c r="D48661" s="22"/>
      <c r="F48661" s="22"/>
      <c r="G48661" s="22"/>
      <c r="H48661" s="22"/>
    </row>
    <row r="48662" spans="4:8">
      <c r="D48662" s="22"/>
      <c r="F48662" s="22"/>
      <c r="G48662" s="22"/>
      <c r="H48662" s="22"/>
    </row>
    <row r="48663" spans="4:8">
      <c r="D48663" s="22"/>
      <c r="F48663" s="22"/>
      <c r="G48663" s="22"/>
      <c r="H48663" s="22"/>
    </row>
    <row r="48664" spans="4:8">
      <c r="D48664" s="22"/>
      <c r="F48664" s="22"/>
      <c r="G48664" s="22"/>
      <c r="H48664" s="22"/>
    </row>
    <row r="48665" spans="4:8">
      <c r="D48665" s="22"/>
      <c r="F48665" s="22"/>
      <c r="G48665" s="22"/>
      <c r="H48665" s="22"/>
    </row>
    <row r="48666" spans="4:8">
      <c r="D48666" s="22"/>
      <c r="F48666" s="22"/>
      <c r="G48666" s="22"/>
      <c r="H48666" s="22"/>
    </row>
    <row r="48667" spans="4:8">
      <c r="D48667" s="22"/>
      <c r="F48667" s="22"/>
      <c r="G48667" s="22"/>
      <c r="H48667" s="22"/>
    </row>
    <row r="48668" spans="4:8">
      <c r="D48668" s="22"/>
      <c r="F48668" s="22"/>
      <c r="G48668" s="22"/>
      <c r="H48668" s="22"/>
    </row>
    <row r="48669" spans="4:8">
      <c r="D48669" s="22"/>
      <c r="F48669" s="22"/>
      <c r="G48669" s="22"/>
      <c r="H48669" s="22"/>
    </row>
    <row r="48670" spans="4:8">
      <c r="D48670" s="22"/>
      <c r="F48670" s="22"/>
      <c r="G48670" s="22"/>
      <c r="H48670" s="22"/>
    </row>
    <row r="48671" spans="4:8">
      <c r="D48671" s="22"/>
      <c r="F48671" s="22"/>
      <c r="G48671" s="22"/>
      <c r="H48671" s="22"/>
    </row>
    <row r="48672" spans="4:8">
      <c r="D48672" s="22"/>
      <c r="F48672" s="22"/>
      <c r="G48672" s="22"/>
      <c r="H48672" s="22"/>
    </row>
    <row r="48673" spans="4:8">
      <c r="D48673" s="22"/>
      <c r="F48673" s="22"/>
      <c r="G48673" s="22"/>
      <c r="H48673" s="22"/>
    </row>
    <row r="48674" spans="4:8">
      <c r="D48674" s="22"/>
      <c r="F48674" s="22"/>
      <c r="G48674" s="22"/>
      <c r="H48674" s="22"/>
    </row>
    <row r="48675" spans="4:8">
      <c r="D48675" s="22"/>
      <c r="F48675" s="22"/>
      <c r="G48675" s="22"/>
      <c r="H48675" s="22"/>
    </row>
    <row r="48676" spans="4:8">
      <c r="D48676" s="22"/>
      <c r="F48676" s="22"/>
      <c r="G48676" s="22"/>
      <c r="H48676" s="22"/>
    </row>
    <row r="48677" spans="4:8">
      <c r="D48677" s="22"/>
      <c r="F48677" s="22"/>
      <c r="G48677" s="22"/>
      <c r="H48677" s="22"/>
    </row>
    <row r="48678" spans="4:8">
      <c r="D48678" s="22"/>
      <c r="F48678" s="22"/>
      <c r="G48678" s="22"/>
      <c r="H48678" s="22"/>
    </row>
    <row r="48679" spans="4:8">
      <c r="D48679" s="22"/>
      <c r="F48679" s="22"/>
      <c r="G48679" s="22"/>
      <c r="H48679" s="22"/>
    </row>
    <row r="48680" spans="4:8">
      <c r="D48680" s="22"/>
      <c r="F48680" s="22"/>
      <c r="G48680" s="22"/>
      <c r="H48680" s="22"/>
    </row>
    <row r="48681" spans="4:8">
      <c r="D48681" s="22"/>
      <c r="F48681" s="22"/>
      <c r="G48681" s="22"/>
      <c r="H48681" s="22"/>
    </row>
    <row r="48682" spans="4:8">
      <c r="D48682" s="22"/>
      <c r="F48682" s="22"/>
      <c r="G48682" s="22"/>
      <c r="H48682" s="22"/>
    </row>
    <row r="48683" spans="4:8">
      <c r="D48683" s="22"/>
      <c r="F48683" s="22"/>
      <c r="G48683" s="22"/>
      <c r="H48683" s="22"/>
    </row>
    <row r="48684" spans="4:8">
      <c r="D48684" s="22"/>
      <c r="F48684" s="22"/>
      <c r="G48684" s="22"/>
      <c r="H48684" s="22"/>
    </row>
    <row r="48685" spans="4:8">
      <c r="D48685" s="22"/>
      <c r="F48685" s="22"/>
      <c r="G48685" s="22"/>
      <c r="H48685" s="22"/>
    </row>
    <row r="48686" spans="4:8">
      <c r="D48686" s="22"/>
      <c r="F48686" s="22"/>
      <c r="G48686" s="22"/>
      <c r="H48686" s="22"/>
    </row>
    <row r="48687" spans="4:8">
      <c r="D48687" s="22"/>
      <c r="F48687" s="22"/>
      <c r="G48687" s="22"/>
      <c r="H48687" s="22"/>
    </row>
    <row r="48688" spans="4:8">
      <c r="D48688" s="22"/>
      <c r="F48688" s="22"/>
      <c r="G48688" s="22"/>
      <c r="H48688" s="22"/>
    </row>
    <row r="48689" spans="4:8">
      <c r="D48689" s="22"/>
      <c r="F48689" s="22"/>
      <c r="G48689" s="22"/>
      <c r="H48689" s="22"/>
    </row>
    <row r="48690" spans="4:8">
      <c r="D48690" s="22"/>
      <c r="F48690" s="22"/>
      <c r="G48690" s="22"/>
      <c r="H48690" s="22"/>
    </row>
    <row r="48691" spans="4:8">
      <c r="D48691" s="22"/>
      <c r="F48691" s="22"/>
      <c r="G48691" s="22"/>
      <c r="H48691" s="22"/>
    </row>
    <row r="48692" spans="4:8">
      <c r="D48692" s="22"/>
      <c r="F48692" s="22"/>
      <c r="G48692" s="22"/>
      <c r="H48692" s="22"/>
    </row>
    <row r="48693" spans="4:8">
      <c r="D48693" s="22"/>
      <c r="F48693" s="22"/>
      <c r="G48693" s="22"/>
      <c r="H48693" s="22"/>
    </row>
    <row r="48694" spans="4:8">
      <c r="D48694" s="22"/>
      <c r="F48694" s="22"/>
      <c r="G48694" s="22"/>
      <c r="H48694" s="22"/>
    </row>
    <row r="48695" spans="4:8">
      <c r="D48695" s="22"/>
      <c r="F48695" s="22"/>
      <c r="G48695" s="22"/>
      <c r="H48695" s="22"/>
    </row>
    <row r="48696" spans="4:8">
      <c r="D48696" s="22"/>
      <c r="F48696" s="22"/>
      <c r="G48696" s="22"/>
      <c r="H48696" s="22"/>
    </row>
    <row r="48697" spans="4:8">
      <c r="D48697" s="22"/>
      <c r="F48697" s="22"/>
      <c r="G48697" s="22"/>
      <c r="H48697" s="22"/>
    </row>
    <row r="48698" spans="4:8">
      <c r="D48698" s="22"/>
      <c r="F48698" s="22"/>
      <c r="G48698" s="22"/>
      <c r="H48698" s="22"/>
    </row>
    <row r="48699" spans="4:8">
      <c r="D48699" s="22"/>
      <c r="F48699" s="22"/>
      <c r="G48699" s="22"/>
      <c r="H48699" s="22"/>
    </row>
    <row r="48700" spans="4:8">
      <c r="D48700" s="22"/>
      <c r="F48700" s="22"/>
      <c r="G48700" s="22"/>
      <c r="H48700" s="22"/>
    </row>
    <row r="48701" spans="4:8">
      <c r="D48701" s="22"/>
      <c r="F48701" s="22"/>
      <c r="G48701" s="22"/>
      <c r="H48701" s="22"/>
    </row>
    <row r="48702" spans="4:8">
      <c r="D48702" s="22"/>
      <c r="F48702" s="22"/>
      <c r="G48702" s="22"/>
      <c r="H48702" s="22"/>
    </row>
    <row r="48703" spans="4:8">
      <c r="D48703" s="22"/>
      <c r="F48703" s="22"/>
      <c r="G48703" s="22"/>
      <c r="H48703" s="22"/>
    </row>
    <row r="48704" spans="4:8">
      <c r="D48704" s="22"/>
      <c r="F48704" s="22"/>
      <c r="G48704" s="22"/>
      <c r="H48704" s="22"/>
    </row>
    <row r="48705" spans="4:8">
      <c r="D48705" s="22"/>
      <c r="F48705" s="22"/>
      <c r="G48705" s="22"/>
      <c r="H48705" s="22"/>
    </row>
    <row r="48706" spans="4:8">
      <c r="D48706" s="22"/>
      <c r="F48706" s="22"/>
      <c r="G48706" s="22"/>
      <c r="H48706" s="22"/>
    </row>
    <row r="48707" spans="4:8">
      <c r="D48707" s="22"/>
      <c r="F48707" s="22"/>
      <c r="G48707" s="22"/>
      <c r="H48707" s="22"/>
    </row>
    <row r="48708" spans="4:8">
      <c r="D48708" s="22"/>
      <c r="F48708" s="22"/>
      <c r="G48708" s="22"/>
      <c r="H48708" s="22"/>
    </row>
    <row r="48709" spans="4:8">
      <c r="D48709" s="22"/>
      <c r="F48709" s="22"/>
      <c r="G48709" s="22"/>
      <c r="H48709" s="22"/>
    </row>
    <row r="48710" spans="4:8">
      <c r="D48710" s="22"/>
      <c r="F48710" s="22"/>
      <c r="G48710" s="22"/>
      <c r="H48710" s="22"/>
    </row>
    <row r="48711" spans="4:8">
      <c r="D48711" s="22"/>
      <c r="F48711" s="22"/>
      <c r="G48711" s="22"/>
      <c r="H48711" s="22"/>
    </row>
    <row r="48712" spans="4:8">
      <c r="D48712" s="22"/>
      <c r="F48712" s="22"/>
      <c r="G48712" s="22"/>
      <c r="H48712" s="22"/>
    </row>
    <row r="48713" spans="4:8">
      <c r="D48713" s="22"/>
      <c r="F48713" s="22"/>
      <c r="G48713" s="22"/>
      <c r="H48713" s="22"/>
    </row>
    <row r="48714" spans="4:8">
      <c r="D48714" s="22"/>
      <c r="F48714" s="22"/>
      <c r="G48714" s="22"/>
      <c r="H48714" s="22"/>
    </row>
    <row r="48715" spans="4:8">
      <c r="D48715" s="22"/>
      <c r="F48715" s="22"/>
      <c r="G48715" s="22"/>
      <c r="H48715" s="22"/>
    </row>
    <row r="48716" spans="4:8">
      <c r="D48716" s="22"/>
      <c r="F48716" s="22"/>
      <c r="G48716" s="22"/>
      <c r="H48716" s="22"/>
    </row>
    <row r="48717" spans="4:8">
      <c r="D48717" s="22"/>
      <c r="F48717" s="22"/>
      <c r="G48717" s="22"/>
      <c r="H48717" s="22"/>
    </row>
    <row r="48718" spans="4:8">
      <c r="D48718" s="22"/>
      <c r="F48718" s="22"/>
      <c r="G48718" s="22"/>
      <c r="H48718" s="22"/>
    </row>
    <row r="48719" spans="4:8">
      <c r="D48719" s="22"/>
      <c r="F48719" s="22"/>
      <c r="G48719" s="22"/>
      <c r="H48719" s="22"/>
    </row>
    <row r="48720" spans="4:8">
      <c r="D48720" s="22"/>
      <c r="F48720" s="22"/>
      <c r="G48720" s="22"/>
      <c r="H48720" s="22"/>
    </row>
    <row r="48721" spans="4:8">
      <c r="D48721" s="22"/>
      <c r="F48721" s="22"/>
      <c r="G48721" s="22"/>
      <c r="H48721" s="22"/>
    </row>
    <row r="48722" spans="4:8">
      <c r="D48722" s="22"/>
      <c r="F48722" s="22"/>
      <c r="G48722" s="22"/>
      <c r="H48722" s="22"/>
    </row>
    <row r="48723" spans="4:8">
      <c r="D48723" s="22"/>
      <c r="F48723" s="22"/>
      <c r="G48723" s="22"/>
      <c r="H48723" s="22"/>
    </row>
    <row r="48724" spans="4:8">
      <c r="D48724" s="22"/>
      <c r="F48724" s="22"/>
      <c r="G48724" s="22"/>
      <c r="H48724" s="22"/>
    </row>
    <row r="48725" spans="4:8">
      <c r="D48725" s="22"/>
      <c r="F48725" s="22"/>
      <c r="G48725" s="22"/>
      <c r="H48725" s="22"/>
    </row>
    <row r="48726" spans="4:8">
      <c r="D48726" s="22"/>
      <c r="F48726" s="22"/>
      <c r="G48726" s="22"/>
      <c r="H48726" s="22"/>
    </row>
    <row r="48727" spans="4:8">
      <c r="D48727" s="22"/>
      <c r="F48727" s="22"/>
      <c r="G48727" s="22"/>
      <c r="H48727" s="22"/>
    </row>
    <row r="48728" spans="4:8">
      <c r="D48728" s="22"/>
      <c r="F48728" s="22"/>
      <c r="G48728" s="22"/>
      <c r="H48728" s="22"/>
    </row>
    <row r="48729" spans="4:8">
      <c r="D48729" s="22"/>
      <c r="F48729" s="22"/>
      <c r="G48729" s="22"/>
      <c r="H48729" s="22"/>
    </row>
    <row r="48730" spans="4:8">
      <c r="D48730" s="22"/>
      <c r="F48730" s="22"/>
      <c r="G48730" s="22"/>
      <c r="H48730" s="22"/>
    </row>
    <row r="48731" spans="4:8">
      <c r="D48731" s="22"/>
      <c r="F48731" s="22"/>
      <c r="G48731" s="22"/>
      <c r="H48731" s="22"/>
    </row>
    <row r="48732" spans="4:8">
      <c r="D48732" s="22"/>
      <c r="F48732" s="22"/>
      <c r="G48732" s="22"/>
      <c r="H48732" s="22"/>
    </row>
    <row r="48733" spans="4:8">
      <c r="D48733" s="22"/>
      <c r="F48733" s="22"/>
      <c r="G48733" s="22"/>
      <c r="H48733" s="22"/>
    </row>
    <row r="48734" spans="4:8">
      <c r="D48734" s="22"/>
      <c r="F48734" s="22"/>
      <c r="G48734" s="22"/>
      <c r="H48734" s="22"/>
    </row>
    <row r="48735" spans="4:8">
      <c r="D48735" s="22"/>
      <c r="F48735" s="22"/>
      <c r="G48735" s="22"/>
      <c r="H48735" s="22"/>
    </row>
    <row r="48736" spans="4:8">
      <c r="D48736" s="22"/>
      <c r="F48736" s="22"/>
      <c r="G48736" s="22"/>
      <c r="H48736" s="22"/>
    </row>
    <row r="48737" spans="4:8">
      <c r="D48737" s="22"/>
      <c r="F48737" s="22"/>
      <c r="G48737" s="22"/>
      <c r="H48737" s="22"/>
    </row>
    <row r="48738" spans="4:8">
      <c r="D48738" s="22"/>
      <c r="F48738" s="22"/>
      <c r="G48738" s="22"/>
      <c r="H48738" s="22"/>
    </row>
    <row r="48739" spans="4:8">
      <c r="D48739" s="22"/>
      <c r="F48739" s="22"/>
      <c r="G48739" s="22"/>
      <c r="H48739" s="22"/>
    </row>
    <row r="48740" spans="4:8">
      <c r="D48740" s="22"/>
      <c r="F48740" s="22"/>
      <c r="G48740" s="22"/>
      <c r="H48740" s="22"/>
    </row>
    <row r="48741" spans="4:8">
      <c r="D48741" s="22"/>
      <c r="F48741" s="22"/>
      <c r="G48741" s="22"/>
      <c r="H48741" s="22"/>
    </row>
    <row r="48742" spans="4:8">
      <c r="D48742" s="22"/>
      <c r="F48742" s="22"/>
      <c r="G48742" s="22"/>
      <c r="H48742" s="22"/>
    </row>
    <row r="48743" spans="4:8">
      <c r="D48743" s="22"/>
      <c r="F48743" s="22"/>
      <c r="G48743" s="22"/>
      <c r="H48743" s="22"/>
    </row>
    <row r="48744" spans="4:8">
      <c r="D48744" s="22"/>
      <c r="F48744" s="22"/>
      <c r="G48744" s="22"/>
      <c r="H48744" s="22"/>
    </row>
    <row r="48745" spans="4:8">
      <c r="D48745" s="22"/>
      <c r="F48745" s="22"/>
      <c r="G48745" s="22"/>
      <c r="H48745" s="22"/>
    </row>
    <row r="48746" spans="4:8">
      <c r="D48746" s="22"/>
      <c r="F48746" s="22"/>
      <c r="G48746" s="22"/>
      <c r="H48746" s="22"/>
    </row>
    <row r="48747" spans="4:8">
      <c r="D48747" s="22"/>
      <c r="F48747" s="22"/>
      <c r="G48747" s="22"/>
      <c r="H48747" s="22"/>
    </row>
    <row r="48748" spans="4:8">
      <c r="D48748" s="22"/>
      <c r="F48748" s="22"/>
      <c r="G48748" s="22"/>
      <c r="H48748" s="22"/>
    </row>
    <row r="48749" spans="4:8">
      <c r="D48749" s="22"/>
      <c r="F48749" s="22"/>
      <c r="G48749" s="22"/>
      <c r="H48749" s="22"/>
    </row>
    <row r="48750" spans="4:8">
      <c r="D48750" s="22"/>
      <c r="F48750" s="22"/>
      <c r="G48750" s="22"/>
      <c r="H48750" s="22"/>
    </row>
    <row r="48751" spans="4:8">
      <c r="D48751" s="22"/>
      <c r="F48751" s="22"/>
      <c r="G48751" s="22"/>
      <c r="H48751" s="22"/>
    </row>
    <row r="48752" spans="4:8">
      <c r="D48752" s="22"/>
      <c r="F48752" s="22"/>
      <c r="G48752" s="22"/>
      <c r="H48752" s="22"/>
    </row>
    <row r="48753" spans="4:8">
      <c r="D48753" s="22"/>
      <c r="F48753" s="22"/>
      <c r="G48753" s="22"/>
      <c r="H48753" s="22"/>
    </row>
    <row r="48754" spans="4:8">
      <c r="D48754" s="22"/>
      <c r="F48754" s="22"/>
      <c r="G48754" s="22"/>
      <c r="H48754" s="22"/>
    </row>
    <row r="48755" spans="4:8">
      <c r="D48755" s="22"/>
      <c r="F48755" s="22"/>
      <c r="G48755" s="22"/>
      <c r="H48755" s="22"/>
    </row>
    <row r="48756" spans="4:8">
      <c r="D48756" s="22"/>
      <c r="F48756" s="22"/>
      <c r="G48756" s="22"/>
      <c r="H48756" s="22"/>
    </row>
    <row r="48757" spans="4:8">
      <c r="D48757" s="22"/>
      <c r="F48757" s="22"/>
      <c r="G48757" s="22"/>
      <c r="H48757" s="22"/>
    </row>
    <row r="48758" spans="4:8">
      <c r="D48758" s="22"/>
      <c r="F48758" s="22"/>
      <c r="G48758" s="22"/>
      <c r="H48758" s="22"/>
    </row>
    <row r="48759" spans="4:8">
      <c r="D48759" s="22"/>
      <c r="F48759" s="22"/>
      <c r="G48759" s="22"/>
      <c r="H48759" s="22"/>
    </row>
    <row r="48760" spans="4:8">
      <c r="D48760" s="22"/>
      <c r="F48760" s="22"/>
      <c r="G48760" s="22"/>
      <c r="H48760" s="22"/>
    </row>
    <row r="48761" spans="4:8">
      <c r="D48761" s="22"/>
      <c r="F48761" s="22"/>
      <c r="G48761" s="22"/>
      <c r="H48761" s="22"/>
    </row>
    <row r="48762" spans="4:8">
      <c r="D48762" s="22"/>
      <c r="F48762" s="22"/>
      <c r="G48762" s="22"/>
      <c r="H48762" s="22"/>
    </row>
    <row r="48763" spans="4:8">
      <c r="D48763" s="22"/>
      <c r="F48763" s="22"/>
      <c r="G48763" s="22"/>
      <c r="H48763" s="22"/>
    </row>
    <row r="48764" spans="4:8">
      <c r="D48764" s="22"/>
      <c r="F48764" s="22"/>
      <c r="G48764" s="22"/>
      <c r="H48764" s="22"/>
    </row>
    <row r="48765" spans="4:8">
      <c r="D48765" s="22"/>
      <c r="F48765" s="22"/>
      <c r="G48765" s="22"/>
      <c r="H48765" s="22"/>
    </row>
    <row r="48766" spans="4:8">
      <c r="D48766" s="22"/>
      <c r="F48766" s="22"/>
      <c r="G48766" s="22"/>
      <c r="H48766" s="22"/>
    </row>
    <row r="48767" spans="4:8">
      <c r="D48767" s="22"/>
      <c r="F48767" s="22"/>
      <c r="G48767" s="22"/>
      <c r="H48767" s="22"/>
    </row>
    <row r="48768" spans="4:8">
      <c r="D48768" s="22"/>
      <c r="F48768" s="22"/>
      <c r="G48768" s="22"/>
      <c r="H48768" s="22"/>
    </row>
    <row r="48769" spans="4:8">
      <c r="D48769" s="22"/>
      <c r="F48769" s="22"/>
      <c r="G48769" s="22"/>
      <c r="H48769" s="22"/>
    </row>
    <row r="48770" spans="4:8">
      <c r="D48770" s="22"/>
      <c r="F48770" s="22"/>
      <c r="G48770" s="22"/>
      <c r="H48770" s="22"/>
    </row>
    <row r="48771" spans="4:8">
      <c r="D48771" s="22"/>
      <c r="F48771" s="22"/>
      <c r="G48771" s="22"/>
      <c r="H48771" s="22"/>
    </row>
    <row r="48772" spans="4:8">
      <c r="D48772" s="22"/>
      <c r="F48772" s="22"/>
      <c r="G48772" s="22"/>
      <c r="H48772" s="22"/>
    </row>
    <row r="48773" spans="4:8">
      <c r="D48773" s="22"/>
      <c r="F48773" s="22"/>
      <c r="G48773" s="22"/>
      <c r="H48773" s="22"/>
    </row>
    <row r="48774" spans="4:8">
      <c r="D48774" s="22"/>
      <c r="F48774" s="22"/>
      <c r="G48774" s="22"/>
      <c r="H48774" s="22"/>
    </row>
    <row r="48775" spans="4:8">
      <c r="D48775" s="22"/>
      <c r="F48775" s="22"/>
      <c r="G48775" s="22"/>
      <c r="H48775" s="22"/>
    </row>
    <row r="48776" spans="4:8">
      <c r="D48776" s="22"/>
      <c r="F48776" s="22"/>
      <c r="G48776" s="22"/>
      <c r="H48776" s="22"/>
    </row>
    <row r="48777" spans="4:8">
      <c r="D48777" s="22"/>
      <c r="F48777" s="22"/>
      <c r="G48777" s="22"/>
      <c r="H48777" s="22"/>
    </row>
    <row r="48778" spans="4:8">
      <c r="D48778" s="22"/>
      <c r="F48778" s="22"/>
      <c r="G48778" s="22"/>
      <c r="H48778" s="22"/>
    </row>
    <row r="48779" spans="4:8">
      <c r="D48779" s="22"/>
      <c r="F48779" s="22"/>
      <c r="G48779" s="22"/>
      <c r="H48779" s="22"/>
    </row>
    <row r="48780" spans="4:8">
      <c r="D48780" s="22"/>
      <c r="F48780" s="22"/>
      <c r="G48780" s="22"/>
      <c r="H48780" s="22"/>
    </row>
    <row r="48781" spans="4:8">
      <c r="D48781" s="22"/>
      <c r="F48781" s="22"/>
      <c r="G48781" s="22"/>
      <c r="H48781" s="22"/>
    </row>
    <row r="48782" spans="4:8">
      <c r="D48782" s="22"/>
      <c r="F48782" s="22"/>
      <c r="G48782" s="22"/>
      <c r="H48782" s="22"/>
    </row>
    <row r="48783" spans="4:8">
      <c r="D48783" s="22"/>
      <c r="F48783" s="22"/>
      <c r="G48783" s="22"/>
      <c r="H48783" s="22"/>
    </row>
    <row r="48784" spans="4:8">
      <c r="D48784" s="22"/>
      <c r="F48784" s="22"/>
      <c r="G48784" s="22"/>
      <c r="H48784" s="22"/>
    </row>
    <row r="48785" spans="4:8">
      <c r="D48785" s="22"/>
      <c r="F48785" s="22"/>
      <c r="G48785" s="22"/>
      <c r="H48785" s="22"/>
    </row>
    <row r="48786" spans="4:8">
      <c r="D48786" s="22"/>
      <c r="F48786" s="22"/>
      <c r="G48786" s="22"/>
      <c r="H48786" s="22"/>
    </row>
    <row r="48787" spans="4:8">
      <c r="D48787" s="22"/>
      <c r="F48787" s="22"/>
      <c r="G48787" s="22"/>
      <c r="H48787" s="22"/>
    </row>
    <row r="48788" spans="4:8">
      <c r="D48788" s="22"/>
      <c r="F48788" s="22"/>
      <c r="G48788" s="22"/>
      <c r="H48788" s="22"/>
    </row>
    <row r="48789" spans="4:8">
      <c r="D48789" s="22"/>
      <c r="F48789" s="22"/>
      <c r="G48789" s="22"/>
      <c r="H48789" s="22"/>
    </row>
    <row r="48790" spans="4:8">
      <c r="D48790" s="22"/>
      <c r="F48790" s="22"/>
      <c r="G48790" s="22"/>
      <c r="H48790" s="22"/>
    </row>
    <row r="48791" spans="4:8">
      <c r="D48791" s="22"/>
      <c r="F48791" s="22"/>
      <c r="G48791" s="22"/>
      <c r="H48791" s="22"/>
    </row>
    <row r="48792" spans="4:8">
      <c r="D48792" s="22"/>
      <c r="F48792" s="22"/>
      <c r="G48792" s="22"/>
      <c r="H48792" s="22"/>
    </row>
    <row r="48793" spans="4:8">
      <c r="D48793" s="22"/>
      <c r="F48793" s="22"/>
      <c r="G48793" s="22"/>
      <c r="H48793" s="22"/>
    </row>
    <row r="48794" spans="4:8">
      <c r="D48794" s="22"/>
      <c r="F48794" s="22"/>
      <c r="G48794" s="22"/>
      <c r="H48794" s="22"/>
    </row>
    <row r="48795" spans="4:8">
      <c r="D48795" s="22"/>
      <c r="F48795" s="22"/>
      <c r="G48795" s="22"/>
      <c r="H48795" s="22"/>
    </row>
    <row r="48796" spans="4:8">
      <c r="D48796" s="22"/>
      <c r="F48796" s="22"/>
      <c r="G48796" s="22"/>
      <c r="H48796" s="22"/>
    </row>
    <row r="48797" spans="4:8">
      <c r="D48797" s="22"/>
      <c r="F48797" s="22"/>
      <c r="G48797" s="22"/>
      <c r="H48797" s="22"/>
    </row>
    <row r="48798" spans="4:8">
      <c r="D48798" s="22"/>
      <c r="F48798" s="22"/>
      <c r="G48798" s="22"/>
      <c r="H48798" s="22"/>
    </row>
    <row r="48799" spans="4:8">
      <c r="D48799" s="22"/>
      <c r="F48799" s="22"/>
      <c r="G48799" s="22"/>
      <c r="H48799" s="22"/>
    </row>
    <row r="48800" spans="4:8">
      <c r="D48800" s="22"/>
      <c r="F48800" s="22"/>
      <c r="G48800" s="22"/>
      <c r="H48800" s="22"/>
    </row>
    <row r="48801" spans="4:8">
      <c r="D48801" s="22"/>
      <c r="F48801" s="22"/>
      <c r="G48801" s="22"/>
      <c r="H48801" s="22"/>
    </row>
    <row r="48802" spans="4:8">
      <c r="D48802" s="22"/>
      <c r="F48802" s="22"/>
      <c r="G48802" s="22"/>
      <c r="H48802" s="22"/>
    </row>
    <row r="48803" spans="4:8">
      <c r="D48803" s="22"/>
      <c r="F48803" s="22"/>
      <c r="G48803" s="22"/>
      <c r="H48803" s="22"/>
    </row>
    <row r="48804" spans="4:8">
      <c r="D48804" s="22"/>
      <c r="F48804" s="22"/>
      <c r="G48804" s="22"/>
      <c r="H48804" s="22"/>
    </row>
    <row r="48805" spans="4:8">
      <c r="D48805" s="22"/>
      <c r="F48805" s="22"/>
      <c r="G48805" s="22"/>
      <c r="H48805" s="22"/>
    </row>
    <row r="48806" spans="4:8">
      <c r="D48806" s="22"/>
      <c r="F48806" s="22"/>
      <c r="G48806" s="22"/>
      <c r="H48806" s="22"/>
    </row>
    <row r="48807" spans="4:8">
      <c r="D48807" s="22"/>
      <c r="F48807" s="22"/>
      <c r="G48807" s="22"/>
      <c r="H48807" s="22"/>
    </row>
    <row r="48808" spans="4:8">
      <c r="D48808" s="22"/>
      <c r="F48808" s="22"/>
      <c r="G48808" s="22"/>
      <c r="H48808" s="22"/>
    </row>
    <row r="48809" spans="4:8">
      <c r="D48809" s="22"/>
      <c r="F48809" s="22"/>
      <c r="G48809" s="22"/>
      <c r="H48809" s="22"/>
    </row>
    <row r="48810" spans="4:8">
      <c r="D48810" s="22"/>
      <c r="F48810" s="22"/>
      <c r="G48810" s="22"/>
      <c r="H48810" s="22"/>
    </row>
    <row r="48811" spans="4:8">
      <c r="D48811" s="22"/>
      <c r="F48811" s="22"/>
      <c r="G48811" s="22"/>
      <c r="H48811" s="22"/>
    </row>
    <row r="48812" spans="4:8">
      <c r="D48812" s="22"/>
      <c r="F48812" s="22"/>
      <c r="G48812" s="22"/>
      <c r="H48812" s="22"/>
    </row>
    <row r="48813" spans="4:8">
      <c r="D48813" s="22"/>
      <c r="F48813" s="22"/>
      <c r="G48813" s="22"/>
      <c r="H48813" s="22"/>
    </row>
    <row r="48814" spans="4:8">
      <c r="D48814" s="22"/>
      <c r="F48814" s="22"/>
      <c r="G48814" s="22"/>
      <c r="H48814" s="22"/>
    </row>
    <row r="48815" spans="4:8">
      <c r="D48815" s="22"/>
      <c r="F48815" s="22"/>
      <c r="G48815" s="22"/>
      <c r="H48815" s="22"/>
    </row>
    <row r="48816" spans="4:8">
      <c r="D48816" s="22"/>
      <c r="F48816" s="22"/>
      <c r="G48816" s="22"/>
      <c r="H48816" s="22"/>
    </row>
    <row r="48817" spans="4:8">
      <c r="D48817" s="22"/>
      <c r="F48817" s="22"/>
      <c r="G48817" s="22"/>
      <c r="H48817" s="22"/>
    </row>
    <row r="48818" spans="4:8">
      <c r="D48818" s="22"/>
      <c r="F48818" s="22"/>
      <c r="G48818" s="22"/>
      <c r="H48818" s="22"/>
    </row>
    <row r="48819" spans="4:8">
      <c r="D48819" s="22"/>
      <c r="F48819" s="22"/>
      <c r="G48819" s="22"/>
      <c r="H48819" s="22"/>
    </row>
    <row r="48820" spans="4:8">
      <c r="D48820" s="22"/>
      <c r="F48820" s="22"/>
      <c r="G48820" s="22"/>
      <c r="H48820" s="22"/>
    </row>
    <row r="48821" spans="4:8">
      <c r="D48821" s="22"/>
      <c r="F48821" s="22"/>
      <c r="G48821" s="22"/>
      <c r="H48821" s="22"/>
    </row>
    <row r="48822" spans="4:8">
      <c r="D48822" s="22"/>
      <c r="F48822" s="22"/>
      <c r="G48822" s="22"/>
      <c r="H48822" s="22"/>
    </row>
    <row r="48823" spans="4:8">
      <c r="D48823" s="22"/>
      <c r="F48823" s="22"/>
      <c r="G48823" s="22"/>
      <c r="H48823" s="22"/>
    </row>
    <row r="48824" spans="4:8">
      <c r="D48824" s="22"/>
      <c r="F48824" s="22"/>
      <c r="G48824" s="22"/>
      <c r="H48824" s="22"/>
    </row>
    <row r="48825" spans="4:8">
      <c r="D48825" s="22"/>
      <c r="F48825" s="22"/>
      <c r="G48825" s="22"/>
      <c r="H48825" s="22"/>
    </row>
    <row r="48826" spans="4:8">
      <c r="D48826" s="22"/>
      <c r="F48826" s="22"/>
      <c r="G48826" s="22"/>
      <c r="H48826" s="22"/>
    </row>
    <row r="48827" spans="4:8">
      <c r="D48827" s="22"/>
      <c r="F48827" s="22"/>
      <c r="G48827" s="22"/>
      <c r="H48827" s="22"/>
    </row>
    <row r="48828" spans="4:8">
      <c r="D48828" s="22"/>
      <c r="F48828" s="22"/>
      <c r="G48828" s="22"/>
      <c r="H48828" s="22"/>
    </row>
    <row r="48829" spans="4:8">
      <c r="D48829" s="22"/>
      <c r="F48829" s="22"/>
      <c r="G48829" s="22"/>
      <c r="H48829" s="22"/>
    </row>
    <row r="48830" spans="4:8">
      <c r="D48830" s="22"/>
      <c r="F48830" s="22"/>
      <c r="G48830" s="22"/>
      <c r="H48830" s="22"/>
    </row>
    <row r="48831" spans="4:8">
      <c r="D48831" s="22"/>
      <c r="F48831" s="22"/>
      <c r="G48831" s="22"/>
      <c r="H48831" s="22"/>
    </row>
    <row r="48832" spans="4:8">
      <c r="D48832" s="22"/>
      <c r="F48832" s="22"/>
      <c r="G48832" s="22"/>
      <c r="H48832" s="22"/>
    </row>
    <row r="48833" spans="4:8">
      <c r="D48833" s="22"/>
      <c r="F48833" s="22"/>
      <c r="G48833" s="22"/>
      <c r="H48833" s="22"/>
    </row>
    <row r="48834" spans="4:8">
      <c r="D48834" s="22"/>
      <c r="F48834" s="22"/>
      <c r="G48834" s="22"/>
      <c r="H48834" s="22"/>
    </row>
    <row r="48835" spans="4:8">
      <c r="D48835" s="22"/>
      <c r="F48835" s="22"/>
      <c r="G48835" s="22"/>
      <c r="H48835" s="22"/>
    </row>
    <row r="48836" spans="4:8">
      <c r="D48836" s="22"/>
      <c r="F48836" s="22"/>
      <c r="G48836" s="22"/>
      <c r="H48836" s="22"/>
    </row>
    <row r="48837" spans="4:8">
      <c r="D48837" s="22"/>
      <c r="F48837" s="22"/>
      <c r="G48837" s="22"/>
      <c r="H48837" s="22"/>
    </row>
    <row r="48838" spans="4:8">
      <c r="D48838" s="22"/>
      <c r="F48838" s="22"/>
      <c r="G48838" s="22"/>
      <c r="H48838" s="22"/>
    </row>
    <row r="48839" spans="4:8">
      <c r="D48839" s="22"/>
      <c r="F48839" s="22"/>
      <c r="G48839" s="22"/>
      <c r="H48839" s="22"/>
    </row>
    <row r="48840" spans="4:8">
      <c r="D48840" s="22"/>
      <c r="F48840" s="22"/>
      <c r="G48840" s="22"/>
      <c r="H48840" s="22"/>
    </row>
    <row r="48841" spans="4:8">
      <c r="D48841" s="22"/>
      <c r="F48841" s="22"/>
      <c r="G48841" s="22"/>
      <c r="H48841" s="22"/>
    </row>
    <row r="48842" spans="4:8">
      <c r="D48842" s="22"/>
      <c r="F48842" s="22"/>
      <c r="G48842" s="22"/>
      <c r="H48842" s="22"/>
    </row>
    <row r="48843" spans="4:8">
      <c r="D48843" s="22"/>
      <c r="F48843" s="22"/>
      <c r="G48843" s="22"/>
      <c r="H48843" s="22"/>
    </row>
    <row r="48844" spans="4:8">
      <c r="D48844" s="22"/>
      <c r="F48844" s="22"/>
      <c r="G48844" s="22"/>
      <c r="H48844" s="22"/>
    </row>
    <row r="48845" spans="4:8">
      <c r="D48845" s="22"/>
      <c r="F48845" s="22"/>
      <c r="G48845" s="22"/>
      <c r="H48845" s="22"/>
    </row>
    <row r="48846" spans="4:8">
      <c r="D48846" s="22"/>
      <c r="F48846" s="22"/>
      <c r="G48846" s="22"/>
      <c r="H48846" s="22"/>
    </row>
    <row r="48847" spans="4:8">
      <c r="D48847" s="22"/>
      <c r="F48847" s="22"/>
      <c r="G48847" s="22"/>
      <c r="H48847" s="22"/>
    </row>
    <row r="48848" spans="4:8">
      <c r="D48848" s="22"/>
      <c r="F48848" s="22"/>
      <c r="G48848" s="22"/>
      <c r="H48848" s="22"/>
    </row>
    <row r="48849" spans="4:8">
      <c r="D48849" s="22"/>
      <c r="F48849" s="22"/>
      <c r="G48849" s="22"/>
      <c r="H48849" s="22"/>
    </row>
    <row r="48850" spans="4:8">
      <c r="D48850" s="22"/>
      <c r="F48850" s="22"/>
      <c r="G48850" s="22"/>
      <c r="H48850" s="22"/>
    </row>
    <row r="48851" spans="4:8">
      <c r="D48851" s="22"/>
      <c r="F48851" s="22"/>
      <c r="G48851" s="22"/>
      <c r="H48851" s="22"/>
    </row>
    <row r="48852" spans="4:8">
      <c r="D48852" s="22"/>
      <c r="F48852" s="22"/>
      <c r="G48852" s="22"/>
      <c r="H48852" s="22"/>
    </row>
    <row r="48853" spans="4:8">
      <c r="D48853" s="22"/>
      <c r="F48853" s="22"/>
      <c r="G48853" s="22"/>
      <c r="H48853" s="22"/>
    </row>
    <row r="48854" spans="4:8">
      <c r="D48854" s="22"/>
      <c r="F48854" s="22"/>
      <c r="G48854" s="22"/>
      <c r="H48854" s="22"/>
    </row>
    <row r="48855" spans="4:8">
      <c r="D48855" s="22"/>
      <c r="F48855" s="22"/>
      <c r="G48855" s="22"/>
      <c r="H48855" s="22"/>
    </row>
    <row r="48856" spans="4:8">
      <c r="D48856" s="22"/>
      <c r="F48856" s="22"/>
      <c r="G48856" s="22"/>
      <c r="H48856" s="22"/>
    </row>
    <row r="48857" spans="4:8">
      <c r="D48857" s="22"/>
      <c r="F48857" s="22"/>
      <c r="G48857" s="22"/>
      <c r="H48857" s="22"/>
    </row>
    <row r="48858" spans="4:8">
      <c r="D48858" s="22"/>
      <c r="F48858" s="22"/>
      <c r="G48858" s="22"/>
      <c r="H48858" s="22"/>
    </row>
    <row r="48859" spans="4:8">
      <c r="D48859" s="22"/>
      <c r="F48859" s="22"/>
      <c r="G48859" s="22"/>
      <c r="H48859" s="22"/>
    </row>
    <row r="48860" spans="4:8">
      <c r="D48860" s="22"/>
      <c r="F48860" s="22"/>
      <c r="G48860" s="22"/>
      <c r="H48860" s="22"/>
    </row>
    <row r="48861" spans="4:8">
      <c r="D48861" s="22"/>
      <c r="F48861" s="22"/>
      <c r="G48861" s="22"/>
      <c r="H48861" s="22"/>
    </row>
    <row r="48862" spans="4:8">
      <c r="D48862" s="22"/>
      <c r="F48862" s="22"/>
      <c r="G48862" s="22"/>
      <c r="H48862" s="22"/>
    </row>
    <row r="48863" spans="4:8">
      <c r="D48863" s="22"/>
      <c r="F48863" s="22"/>
      <c r="G48863" s="22"/>
      <c r="H48863" s="22"/>
    </row>
    <row r="48864" spans="4:8">
      <c r="D48864" s="22"/>
      <c r="F48864" s="22"/>
      <c r="G48864" s="22"/>
      <c r="H48864" s="22"/>
    </row>
    <row r="48865" spans="4:8">
      <c r="D48865" s="22"/>
      <c r="F48865" s="22"/>
      <c r="G48865" s="22"/>
      <c r="H48865" s="22"/>
    </row>
    <row r="48866" spans="4:8">
      <c r="D48866" s="22"/>
      <c r="F48866" s="22"/>
      <c r="G48866" s="22"/>
      <c r="H48866" s="22"/>
    </row>
    <row r="48867" spans="4:8">
      <c r="D48867" s="22"/>
      <c r="F48867" s="22"/>
      <c r="G48867" s="22"/>
      <c r="H48867" s="22"/>
    </row>
    <row r="48868" spans="4:8">
      <c r="D48868" s="22"/>
      <c r="F48868" s="22"/>
      <c r="G48868" s="22"/>
      <c r="H48868" s="22"/>
    </row>
    <row r="48869" spans="4:8">
      <c r="D48869" s="22"/>
      <c r="F48869" s="22"/>
      <c r="G48869" s="22"/>
      <c r="H48869" s="22"/>
    </row>
    <row r="48870" spans="4:8">
      <c r="D48870" s="22"/>
      <c r="F48870" s="22"/>
      <c r="G48870" s="22"/>
      <c r="H48870" s="22"/>
    </row>
    <row r="48871" spans="4:8">
      <c r="D48871" s="22"/>
      <c r="F48871" s="22"/>
      <c r="G48871" s="22"/>
      <c r="H48871" s="22"/>
    </row>
    <row r="48872" spans="4:8">
      <c r="D48872" s="22"/>
      <c r="F48872" s="22"/>
      <c r="G48872" s="22"/>
      <c r="H48872" s="22"/>
    </row>
    <row r="48873" spans="4:8">
      <c r="D48873" s="22"/>
      <c r="F48873" s="22"/>
      <c r="G48873" s="22"/>
      <c r="H48873" s="22"/>
    </row>
    <row r="48874" spans="4:8">
      <c r="D48874" s="22"/>
      <c r="F48874" s="22"/>
      <c r="G48874" s="22"/>
      <c r="H48874" s="22"/>
    </row>
    <row r="48875" spans="4:8">
      <c r="D48875" s="22"/>
      <c r="F48875" s="22"/>
      <c r="G48875" s="22"/>
      <c r="H48875" s="22"/>
    </row>
    <row r="48876" spans="4:8">
      <c r="D48876" s="22"/>
      <c r="F48876" s="22"/>
      <c r="G48876" s="22"/>
      <c r="H48876" s="22"/>
    </row>
    <row r="48877" spans="4:8">
      <c r="D48877" s="22"/>
      <c r="F48877" s="22"/>
      <c r="G48877" s="22"/>
      <c r="H48877" s="22"/>
    </row>
    <row r="48878" spans="4:8">
      <c r="D48878" s="22"/>
      <c r="F48878" s="22"/>
      <c r="G48878" s="22"/>
      <c r="H48878" s="22"/>
    </row>
    <row r="48879" spans="4:8">
      <c r="D48879" s="22"/>
      <c r="F48879" s="22"/>
      <c r="G48879" s="22"/>
      <c r="H48879" s="22"/>
    </row>
    <row r="48880" spans="4:8">
      <c r="D48880" s="22"/>
      <c r="F48880" s="22"/>
      <c r="G48880" s="22"/>
      <c r="H48880" s="22"/>
    </row>
    <row r="48881" spans="4:8">
      <c r="D48881" s="22"/>
      <c r="F48881" s="22"/>
      <c r="G48881" s="22"/>
      <c r="H48881" s="22"/>
    </row>
    <row r="48882" spans="4:8">
      <c r="D48882" s="22"/>
      <c r="F48882" s="22"/>
      <c r="G48882" s="22"/>
      <c r="H48882" s="22"/>
    </row>
    <row r="48883" spans="4:8">
      <c r="D48883" s="22"/>
      <c r="F48883" s="22"/>
      <c r="G48883" s="22"/>
      <c r="H48883" s="22"/>
    </row>
    <row r="48884" spans="4:8">
      <c r="D48884" s="22"/>
      <c r="F48884" s="22"/>
      <c r="G48884" s="22"/>
      <c r="H48884" s="22"/>
    </row>
    <row r="48885" spans="4:8">
      <c r="D48885" s="22"/>
      <c r="F48885" s="22"/>
      <c r="G48885" s="22"/>
      <c r="H48885" s="22"/>
    </row>
    <row r="48886" spans="4:8">
      <c r="D48886" s="22"/>
      <c r="F48886" s="22"/>
      <c r="G48886" s="22"/>
      <c r="H48886" s="22"/>
    </row>
    <row r="48887" spans="4:8">
      <c r="D48887" s="22"/>
      <c r="F48887" s="22"/>
      <c r="G48887" s="22"/>
      <c r="H48887" s="22"/>
    </row>
    <row r="48888" spans="4:8">
      <c r="D48888" s="22"/>
      <c r="F48888" s="22"/>
      <c r="G48888" s="22"/>
      <c r="H48888" s="22"/>
    </row>
    <row r="48889" spans="4:8">
      <c r="D48889" s="22"/>
      <c r="F48889" s="22"/>
      <c r="G48889" s="22"/>
      <c r="H48889" s="22"/>
    </row>
    <row r="48890" spans="4:8">
      <c r="D48890" s="22"/>
      <c r="F48890" s="22"/>
      <c r="G48890" s="22"/>
      <c r="H48890" s="22"/>
    </row>
    <row r="48891" spans="4:8">
      <c r="D48891" s="22"/>
      <c r="F48891" s="22"/>
      <c r="G48891" s="22"/>
      <c r="H48891" s="22"/>
    </row>
    <row r="48892" spans="4:8">
      <c r="D48892" s="22"/>
      <c r="F48892" s="22"/>
      <c r="G48892" s="22"/>
      <c r="H48892" s="22"/>
    </row>
    <row r="48893" spans="4:8">
      <c r="D48893" s="22"/>
      <c r="F48893" s="22"/>
      <c r="G48893" s="22"/>
      <c r="H48893" s="22"/>
    </row>
    <row r="48894" spans="4:8">
      <c r="D48894" s="22"/>
      <c r="F48894" s="22"/>
      <c r="G48894" s="22"/>
      <c r="H48894" s="22"/>
    </row>
    <row r="48895" spans="4:8">
      <c r="D48895" s="22"/>
      <c r="F48895" s="22"/>
      <c r="G48895" s="22"/>
      <c r="H48895" s="22"/>
    </row>
    <row r="48896" spans="4:8">
      <c r="D48896" s="22"/>
      <c r="F48896" s="22"/>
      <c r="G48896" s="22"/>
      <c r="H48896" s="22"/>
    </row>
    <row r="48897" spans="4:8">
      <c r="D48897" s="22"/>
      <c r="F48897" s="22"/>
      <c r="G48897" s="22"/>
      <c r="H48897" s="22"/>
    </row>
    <row r="48898" spans="4:8">
      <c r="D48898" s="22"/>
      <c r="F48898" s="22"/>
      <c r="G48898" s="22"/>
      <c r="H48898" s="22"/>
    </row>
    <row r="48899" spans="4:8">
      <c r="D48899" s="22"/>
      <c r="F48899" s="22"/>
      <c r="G48899" s="22"/>
      <c r="H48899" s="22"/>
    </row>
    <row r="48900" spans="4:8">
      <c r="D48900" s="22"/>
      <c r="F48900" s="22"/>
      <c r="G48900" s="22"/>
      <c r="H48900" s="22"/>
    </row>
    <row r="48901" spans="4:8">
      <c r="D48901" s="22"/>
      <c r="F48901" s="22"/>
      <c r="G48901" s="22"/>
      <c r="H48901" s="22"/>
    </row>
    <row r="48902" spans="4:8">
      <c r="D48902" s="22"/>
      <c r="F48902" s="22"/>
      <c r="G48902" s="22"/>
      <c r="H48902" s="22"/>
    </row>
    <row r="48903" spans="4:8">
      <c r="D48903" s="22"/>
      <c r="F48903" s="22"/>
      <c r="G48903" s="22"/>
      <c r="H48903" s="22"/>
    </row>
    <row r="48904" spans="4:8">
      <c r="D48904" s="22"/>
      <c r="F48904" s="22"/>
      <c r="G48904" s="22"/>
      <c r="H48904" s="22"/>
    </row>
    <row r="48905" spans="4:8">
      <c r="D48905" s="22"/>
      <c r="F48905" s="22"/>
      <c r="G48905" s="22"/>
      <c r="H48905" s="22"/>
    </row>
    <row r="48906" spans="4:8">
      <c r="D48906" s="22"/>
      <c r="F48906" s="22"/>
      <c r="G48906" s="22"/>
      <c r="H48906" s="22"/>
    </row>
    <row r="48907" spans="4:8">
      <c r="D48907" s="22"/>
      <c r="F48907" s="22"/>
      <c r="G48907" s="22"/>
      <c r="H48907" s="22"/>
    </row>
    <row r="48908" spans="4:8">
      <c r="D48908" s="22"/>
      <c r="F48908" s="22"/>
      <c r="G48908" s="22"/>
      <c r="H48908" s="22"/>
    </row>
    <row r="48909" spans="4:8">
      <c r="D48909" s="22"/>
      <c r="F48909" s="22"/>
      <c r="G48909" s="22"/>
      <c r="H48909" s="22"/>
    </row>
    <row r="48910" spans="4:8">
      <c r="D48910" s="22"/>
      <c r="F48910" s="22"/>
      <c r="G48910" s="22"/>
      <c r="H48910" s="22"/>
    </row>
    <row r="48911" spans="4:8">
      <c r="D48911" s="22"/>
      <c r="F48911" s="22"/>
      <c r="G48911" s="22"/>
      <c r="H48911" s="22"/>
    </row>
    <row r="48912" spans="4:8">
      <c r="D48912" s="22"/>
      <c r="F48912" s="22"/>
      <c r="G48912" s="22"/>
      <c r="H48912" s="22"/>
    </row>
    <row r="48913" spans="4:8">
      <c r="D48913" s="22"/>
      <c r="F48913" s="22"/>
      <c r="G48913" s="22"/>
      <c r="H48913" s="22"/>
    </row>
    <row r="48914" spans="4:8">
      <c r="D48914" s="22"/>
      <c r="F48914" s="22"/>
      <c r="G48914" s="22"/>
      <c r="H48914" s="22"/>
    </row>
    <row r="48915" spans="4:8">
      <c r="D48915" s="22"/>
      <c r="F48915" s="22"/>
      <c r="G48915" s="22"/>
      <c r="H48915" s="22"/>
    </row>
    <row r="48916" spans="4:8">
      <c r="D48916" s="22"/>
      <c r="F48916" s="22"/>
      <c r="G48916" s="22"/>
      <c r="H48916" s="22"/>
    </row>
    <row r="48917" spans="4:8">
      <c r="D48917" s="22"/>
      <c r="F48917" s="22"/>
      <c r="G48917" s="22"/>
      <c r="H48917" s="22"/>
    </row>
    <row r="48918" spans="4:8">
      <c r="D48918" s="22"/>
      <c r="F48918" s="22"/>
      <c r="G48918" s="22"/>
      <c r="H48918" s="22"/>
    </row>
    <row r="48919" spans="4:8">
      <c r="D48919" s="22"/>
      <c r="F48919" s="22"/>
      <c r="G48919" s="22"/>
      <c r="H48919" s="22"/>
    </row>
    <row r="48920" spans="4:8">
      <c r="D48920" s="22"/>
      <c r="F48920" s="22"/>
      <c r="G48920" s="22"/>
      <c r="H48920" s="22"/>
    </row>
    <row r="48921" spans="4:8">
      <c r="D48921" s="22"/>
      <c r="F48921" s="22"/>
      <c r="G48921" s="22"/>
      <c r="H48921" s="22"/>
    </row>
    <row r="48922" spans="4:8">
      <c r="D48922" s="22"/>
      <c r="F48922" s="22"/>
      <c r="G48922" s="22"/>
      <c r="H48922" s="22"/>
    </row>
    <row r="48923" spans="4:8">
      <c r="D48923" s="22"/>
      <c r="F48923" s="22"/>
      <c r="G48923" s="22"/>
      <c r="H48923" s="22"/>
    </row>
    <row r="48924" spans="4:8">
      <c r="D48924" s="22"/>
      <c r="F48924" s="22"/>
      <c r="G48924" s="22"/>
      <c r="H48924" s="22"/>
    </row>
    <row r="48925" spans="4:8">
      <c r="D48925" s="22"/>
      <c r="F48925" s="22"/>
      <c r="G48925" s="22"/>
      <c r="H48925" s="22"/>
    </row>
    <row r="48926" spans="4:8">
      <c r="D48926" s="22"/>
      <c r="F48926" s="22"/>
      <c r="G48926" s="22"/>
      <c r="H48926" s="22"/>
    </row>
    <row r="48927" spans="4:8">
      <c r="D48927" s="22"/>
      <c r="F48927" s="22"/>
      <c r="G48927" s="22"/>
      <c r="H48927" s="22"/>
    </row>
    <row r="48928" spans="4:8">
      <c r="D48928" s="22"/>
      <c r="F48928" s="22"/>
      <c r="G48928" s="22"/>
      <c r="H48928" s="22"/>
    </row>
    <row r="48929" spans="4:8">
      <c r="D48929" s="22"/>
      <c r="F48929" s="22"/>
      <c r="G48929" s="22"/>
      <c r="H48929" s="22"/>
    </row>
    <row r="48930" spans="4:8">
      <c r="D48930" s="22"/>
      <c r="F48930" s="22"/>
      <c r="G48930" s="22"/>
      <c r="H48930" s="22"/>
    </row>
    <row r="48931" spans="4:8">
      <c r="D48931" s="22"/>
      <c r="F48931" s="22"/>
      <c r="G48931" s="22"/>
      <c r="H48931" s="22"/>
    </row>
    <row r="48932" spans="4:8">
      <c r="D48932" s="22"/>
      <c r="F48932" s="22"/>
      <c r="G48932" s="22"/>
      <c r="H48932" s="22"/>
    </row>
    <row r="48933" spans="4:8">
      <c r="D48933" s="22"/>
      <c r="F48933" s="22"/>
      <c r="G48933" s="22"/>
      <c r="H48933" s="22"/>
    </row>
    <row r="48934" spans="4:8">
      <c r="D48934" s="22"/>
      <c r="F48934" s="22"/>
      <c r="G48934" s="22"/>
      <c r="H48934" s="22"/>
    </row>
    <row r="48935" spans="4:8">
      <c r="D48935" s="22"/>
      <c r="F48935" s="22"/>
      <c r="G48935" s="22"/>
      <c r="H48935" s="22"/>
    </row>
    <row r="48936" spans="4:8">
      <c r="D48936" s="22"/>
      <c r="F48936" s="22"/>
      <c r="G48936" s="22"/>
      <c r="H48936" s="22"/>
    </row>
    <row r="48937" spans="4:8">
      <c r="D48937" s="22"/>
      <c r="F48937" s="22"/>
      <c r="G48937" s="22"/>
      <c r="H48937" s="22"/>
    </row>
    <row r="48938" spans="4:8">
      <c r="D48938" s="22"/>
      <c r="F48938" s="22"/>
      <c r="G48938" s="22"/>
      <c r="H48938" s="22"/>
    </row>
    <row r="48939" spans="4:8">
      <c r="D48939" s="22"/>
      <c r="F48939" s="22"/>
      <c r="G48939" s="22"/>
      <c r="H48939" s="22"/>
    </row>
    <row r="48940" spans="4:8">
      <c r="D48940" s="22"/>
      <c r="F48940" s="22"/>
      <c r="G48940" s="22"/>
      <c r="H48940" s="22"/>
    </row>
    <row r="48941" spans="4:8">
      <c r="D48941" s="22"/>
      <c r="F48941" s="22"/>
      <c r="G48941" s="22"/>
      <c r="H48941" s="22"/>
    </row>
    <row r="48942" spans="4:8">
      <c r="D48942" s="22"/>
      <c r="F48942" s="22"/>
      <c r="G48942" s="22"/>
      <c r="H48942" s="22"/>
    </row>
    <row r="48943" spans="4:8">
      <c r="D48943" s="22"/>
      <c r="F48943" s="22"/>
      <c r="G48943" s="22"/>
      <c r="H48943" s="22"/>
    </row>
    <row r="48944" spans="4:8">
      <c r="D48944" s="22"/>
      <c r="F48944" s="22"/>
      <c r="G48944" s="22"/>
      <c r="H48944" s="22"/>
    </row>
    <row r="48945" spans="4:8">
      <c r="D48945" s="22"/>
      <c r="F48945" s="22"/>
      <c r="G48945" s="22"/>
      <c r="H48945" s="22"/>
    </row>
    <row r="48946" spans="4:8">
      <c r="D48946" s="22"/>
      <c r="F48946" s="22"/>
      <c r="G48946" s="22"/>
      <c r="H48946" s="22"/>
    </row>
    <row r="48947" spans="4:8">
      <c r="D48947" s="22"/>
      <c r="F48947" s="22"/>
      <c r="G48947" s="22"/>
      <c r="H48947" s="22"/>
    </row>
    <row r="48948" spans="4:8">
      <c r="D48948" s="22"/>
      <c r="F48948" s="22"/>
      <c r="G48948" s="22"/>
      <c r="H48948" s="22"/>
    </row>
    <row r="48949" spans="4:8">
      <c r="D48949" s="22"/>
      <c r="F48949" s="22"/>
      <c r="G48949" s="22"/>
      <c r="H48949" s="22"/>
    </row>
    <row r="48950" spans="4:8">
      <c r="D48950" s="22"/>
      <c r="F48950" s="22"/>
      <c r="G48950" s="22"/>
      <c r="H48950" s="22"/>
    </row>
    <row r="48951" spans="4:8">
      <c r="D48951" s="22"/>
      <c r="F48951" s="22"/>
      <c r="G48951" s="22"/>
      <c r="H48951" s="22"/>
    </row>
    <row r="48952" spans="4:8">
      <c r="D48952" s="22"/>
      <c r="F48952" s="22"/>
      <c r="G48952" s="22"/>
      <c r="H48952" s="22"/>
    </row>
    <row r="48953" spans="4:8">
      <c r="D48953" s="22"/>
      <c r="F48953" s="22"/>
      <c r="G48953" s="22"/>
      <c r="H48953" s="22"/>
    </row>
    <row r="48954" spans="4:8">
      <c r="D48954" s="22"/>
      <c r="F48954" s="22"/>
      <c r="G48954" s="22"/>
      <c r="H48954" s="22"/>
    </row>
    <row r="48955" spans="4:8">
      <c r="D48955" s="22"/>
      <c r="F48955" s="22"/>
      <c r="G48955" s="22"/>
      <c r="H48955" s="22"/>
    </row>
    <row r="48956" spans="4:8">
      <c r="D48956" s="22"/>
      <c r="F48956" s="22"/>
      <c r="G48956" s="22"/>
      <c r="H48956" s="22"/>
    </row>
    <row r="48957" spans="4:8">
      <c r="D48957" s="22"/>
      <c r="F48957" s="22"/>
      <c r="G48957" s="22"/>
      <c r="H48957" s="22"/>
    </row>
    <row r="48958" spans="4:8">
      <c r="D48958" s="22"/>
      <c r="F48958" s="22"/>
      <c r="G48958" s="22"/>
      <c r="H48958" s="22"/>
    </row>
    <row r="48959" spans="4:8">
      <c r="D48959" s="22"/>
      <c r="F48959" s="22"/>
      <c r="G48959" s="22"/>
      <c r="H48959" s="22"/>
    </row>
    <row r="48960" spans="4:8">
      <c r="D48960" s="22"/>
      <c r="F48960" s="22"/>
      <c r="G48960" s="22"/>
      <c r="H48960" s="22"/>
    </row>
    <row r="48961" spans="4:8">
      <c r="D48961" s="22"/>
      <c r="F48961" s="22"/>
      <c r="G48961" s="22"/>
      <c r="H48961" s="22"/>
    </row>
    <row r="48962" spans="4:8">
      <c r="D48962" s="22"/>
      <c r="F48962" s="22"/>
      <c r="G48962" s="22"/>
      <c r="H48962" s="22"/>
    </row>
    <row r="48963" spans="4:8">
      <c r="D48963" s="22"/>
      <c r="F48963" s="22"/>
      <c r="G48963" s="22"/>
      <c r="H48963" s="22"/>
    </row>
    <row r="48964" spans="4:8">
      <c r="D48964" s="22"/>
      <c r="F48964" s="22"/>
      <c r="G48964" s="22"/>
      <c r="H48964" s="22"/>
    </row>
    <row r="48965" spans="4:8">
      <c r="D48965" s="22"/>
      <c r="F48965" s="22"/>
      <c r="G48965" s="22"/>
      <c r="H48965" s="22"/>
    </row>
    <row r="48966" spans="4:8">
      <c r="D48966" s="22"/>
      <c r="F48966" s="22"/>
      <c r="G48966" s="22"/>
      <c r="H48966" s="22"/>
    </row>
    <row r="48967" spans="4:8">
      <c r="D48967" s="22"/>
      <c r="F48967" s="22"/>
      <c r="G48967" s="22"/>
      <c r="H48967" s="22"/>
    </row>
    <row r="48968" spans="4:8">
      <c r="D48968" s="22"/>
      <c r="F48968" s="22"/>
      <c r="G48968" s="22"/>
      <c r="H48968" s="22"/>
    </row>
    <row r="48969" spans="4:8">
      <c r="D48969" s="22"/>
      <c r="F48969" s="22"/>
      <c r="G48969" s="22"/>
      <c r="H48969" s="22"/>
    </row>
    <row r="48970" spans="4:8">
      <c r="D48970" s="22"/>
      <c r="F48970" s="22"/>
      <c r="G48970" s="22"/>
      <c r="H48970" s="22"/>
    </row>
    <row r="48971" spans="4:8">
      <c r="D48971" s="22"/>
      <c r="F48971" s="22"/>
      <c r="G48971" s="22"/>
      <c r="H48971" s="22"/>
    </row>
    <row r="48972" spans="4:8">
      <c r="D48972" s="22"/>
      <c r="F48972" s="22"/>
      <c r="G48972" s="22"/>
      <c r="H48972" s="22"/>
    </row>
    <row r="48973" spans="4:8">
      <c r="D48973" s="22"/>
      <c r="F48973" s="22"/>
      <c r="G48973" s="22"/>
      <c r="H48973" s="22"/>
    </row>
    <row r="48974" spans="4:8">
      <c r="D48974" s="22"/>
      <c r="F48974" s="22"/>
      <c r="G48974" s="22"/>
      <c r="H48974" s="22"/>
    </row>
    <row r="48975" spans="4:8">
      <c r="D48975" s="22"/>
      <c r="F48975" s="22"/>
      <c r="G48975" s="22"/>
      <c r="H48975" s="22"/>
    </row>
    <row r="48976" spans="4:8">
      <c r="D48976" s="22"/>
      <c r="F48976" s="22"/>
      <c r="G48976" s="22"/>
      <c r="H48976" s="22"/>
    </row>
    <row r="48977" spans="4:8">
      <c r="D48977" s="22"/>
      <c r="F48977" s="22"/>
      <c r="G48977" s="22"/>
      <c r="H48977" s="22"/>
    </row>
    <row r="48978" spans="4:8">
      <c r="D48978" s="22"/>
      <c r="F48978" s="22"/>
      <c r="G48978" s="22"/>
      <c r="H48978" s="22"/>
    </row>
    <row r="48979" spans="4:8">
      <c r="D48979" s="22"/>
      <c r="F48979" s="22"/>
      <c r="G48979" s="22"/>
      <c r="H48979" s="22"/>
    </row>
    <row r="48980" spans="4:8">
      <c r="D48980" s="22"/>
      <c r="F48980" s="22"/>
      <c r="G48980" s="22"/>
      <c r="H48980" s="22"/>
    </row>
    <row r="48981" spans="4:8">
      <c r="D48981" s="22"/>
      <c r="F48981" s="22"/>
      <c r="G48981" s="22"/>
      <c r="H48981" s="22"/>
    </row>
    <row r="48982" spans="4:8">
      <c r="D48982" s="22"/>
      <c r="F48982" s="22"/>
      <c r="G48982" s="22"/>
      <c r="H48982" s="22"/>
    </row>
    <row r="48983" spans="4:8">
      <c r="D48983" s="22"/>
      <c r="F48983" s="22"/>
      <c r="G48983" s="22"/>
      <c r="H48983" s="22"/>
    </row>
    <row r="48984" spans="4:8">
      <c r="D48984" s="22"/>
      <c r="F48984" s="22"/>
      <c r="G48984" s="22"/>
      <c r="H48984" s="22"/>
    </row>
    <row r="48985" spans="4:8">
      <c r="D48985" s="22"/>
      <c r="F48985" s="22"/>
      <c r="G48985" s="22"/>
      <c r="H48985" s="22"/>
    </row>
    <row r="48986" spans="4:8">
      <c r="D48986" s="22"/>
      <c r="F48986" s="22"/>
      <c r="G48986" s="22"/>
      <c r="H48986" s="22"/>
    </row>
    <row r="48987" spans="4:8">
      <c r="D48987" s="22"/>
      <c r="F48987" s="22"/>
      <c r="G48987" s="22"/>
      <c r="H48987" s="22"/>
    </row>
    <row r="48988" spans="4:8">
      <c r="D48988" s="22"/>
      <c r="F48988" s="22"/>
      <c r="G48988" s="22"/>
      <c r="H48988" s="22"/>
    </row>
    <row r="48989" spans="4:8">
      <c r="D48989" s="22"/>
      <c r="F48989" s="22"/>
      <c r="G48989" s="22"/>
      <c r="H48989" s="22"/>
    </row>
    <row r="48990" spans="4:8">
      <c r="D48990" s="22"/>
      <c r="F48990" s="22"/>
      <c r="G48990" s="22"/>
      <c r="H48990" s="22"/>
    </row>
    <row r="48991" spans="4:8">
      <c r="D48991" s="22"/>
      <c r="F48991" s="22"/>
      <c r="G48991" s="22"/>
      <c r="H48991" s="22"/>
    </row>
    <row r="48992" spans="4:8">
      <c r="D48992" s="22"/>
      <c r="F48992" s="22"/>
      <c r="G48992" s="22"/>
      <c r="H48992" s="22"/>
    </row>
    <row r="48993" spans="4:8">
      <c r="D48993" s="22"/>
      <c r="F48993" s="22"/>
      <c r="G48993" s="22"/>
      <c r="H48993" s="22"/>
    </row>
    <row r="48994" spans="4:8">
      <c r="D48994" s="22"/>
      <c r="F48994" s="22"/>
      <c r="G48994" s="22"/>
      <c r="H48994" s="22"/>
    </row>
    <row r="48995" spans="4:8">
      <c r="D48995" s="22"/>
      <c r="F48995" s="22"/>
      <c r="G48995" s="22"/>
      <c r="H48995" s="22"/>
    </row>
    <row r="48996" spans="4:8">
      <c r="D48996" s="22"/>
      <c r="F48996" s="22"/>
      <c r="G48996" s="22"/>
      <c r="H48996" s="22"/>
    </row>
    <row r="48997" spans="4:8">
      <c r="D48997" s="22"/>
      <c r="F48997" s="22"/>
      <c r="G48997" s="22"/>
      <c r="H48997" s="22"/>
    </row>
    <row r="48998" spans="4:8">
      <c r="D48998" s="22"/>
      <c r="F48998" s="22"/>
      <c r="G48998" s="22"/>
      <c r="H48998" s="22"/>
    </row>
    <row r="48999" spans="4:8">
      <c r="D48999" s="22"/>
      <c r="F48999" s="22"/>
      <c r="G48999" s="22"/>
      <c r="H48999" s="22"/>
    </row>
    <row r="49000" spans="4:8">
      <c r="D49000" s="22"/>
      <c r="F49000" s="22"/>
      <c r="G49000" s="22"/>
      <c r="H49000" s="22"/>
    </row>
    <row r="49001" spans="4:8">
      <c r="D49001" s="22"/>
      <c r="F49001" s="22"/>
      <c r="G49001" s="22"/>
      <c r="H49001" s="22"/>
    </row>
    <row r="49002" spans="4:8">
      <c r="D49002" s="22"/>
      <c r="F49002" s="22"/>
      <c r="G49002" s="22"/>
      <c r="H49002" s="22"/>
    </row>
    <row r="49003" spans="4:8">
      <c r="D49003" s="22"/>
      <c r="F49003" s="22"/>
      <c r="G49003" s="22"/>
      <c r="H49003" s="22"/>
    </row>
    <row r="49004" spans="4:8">
      <c r="D49004" s="22"/>
      <c r="F49004" s="22"/>
      <c r="G49004" s="22"/>
      <c r="H49004" s="22"/>
    </row>
    <row r="49005" spans="4:8">
      <c r="D49005" s="22"/>
      <c r="F49005" s="22"/>
      <c r="G49005" s="22"/>
      <c r="H49005" s="22"/>
    </row>
    <row r="49006" spans="4:8">
      <c r="D49006" s="22"/>
      <c r="F49006" s="22"/>
      <c r="G49006" s="22"/>
      <c r="H49006" s="22"/>
    </row>
    <row r="49007" spans="4:8">
      <c r="D49007" s="22"/>
      <c r="F49007" s="22"/>
      <c r="G49007" s="22"/>
      <c r="H49007" s="22"/>
    </row>
    <row r="49008" spans="4:8">
      <c r="D49008" s="22"/>
      <c r="F49008" s="22"/>
      <c r="G49008" s="22"/>
      <c r="H49008" s="22"/>
    </row>
    <row r="49009" spans="4:8">
      <c r="D49009" s="22"/>
      <c r="F49009" s="22"/>
      <c r="G49009" s="22"/>
      <c r="H49009" s="22"/>
    </row>
    <row r="49010" spans="4:8">
      <c r="D49010" s="22"/>
      <c r="F49010" s="22"/>
      <c r="G49010" s="22"/>
      <c r="H49010" s="22"/>
    </row>
    <row r="49011" spans="4:8">
      <c r="D49011" s="22"/>
      <c r="F49011" s="22"/>
      <c r="G49011" s="22"/>
      <c r="H49011" s="22"/>
    </row>
    <row r="49012" spans="4:8">
      <c r="D49012" s="22"/>
      <c r="F49012" s="22"/>
      <c r="G49012" s="22"/>
      <c r="H49012" s="22"/>
    </row>
    <row r="49013" spans="4:8">
      <c r="D49013" s="22"/>
      <c r="F49013" s="22"/>
      <c r="G49013" s="22"/>
      <c r="H49013" s="22"/>
    </row>
    <row r="49014" spans="4:8">
      <c r="D49014" s="22"/>
      <c r="F49014" s="22"/>
      <c r="G49014" s="22"/>
      <c r="H49014" s="22"/>
    </row>
    <row r="49015" spans="4:8">
      <c r="D49015" s="22"/>
      <c r="F49015" s="22"/>
      <c r="G49015" s="22"/>
      <c r="H49015" s="22"/>
    </row>
    <row r="49016" spans="4:8">
      <c r="D49016" s="22"/>
      <c r="F49016" s="22"/>
      <c r="G49016" s="22"/>
      <c r="H49016" s="22"/>
    </row>
    <row r="49017" spans="4:8">
      <c r="D49017" s="22"/>
      <c r="F49017" s="22"/>
      <c r="G49017" s="22"/>
      <c r="H49017" s="22"/>
    </row>
    <row r="49018" spans="4:8">
      <c r="D49018" s="22"/>
      <c r="F49018" s="22"/>
      <c r="G49018" s="22"/>
      <c r="H49018" s="22"/>
    </row>
    <row r="49019" spans="4:8">
      <c r="D49019" s="22"/>
      <c r="F49019" s="22"/>
      <c r="G49019" s="22"/>
      <c r="H49019" s="22"/>
    </row>
    <row r="49020" spans="4:8">
      <c r="D49020" s="22"/>
      <c r="F49020" s="22"/>
      <c r="G49020" s="22"/>
      <c r="H49020" s="22"/>
    </row>
    <row r="49021" spans="4:8">
      <c r="D49021" s="22"/>
      <c r="F49021" s="22"/>
      <c r="G49021" s="22"/>
      <c r="H49021" s="22"/>
    </row>
    <row r="49022" spans="4:8">
      <c r="D49022" s="22"/>
      <c r="F49022" s="22"/>
      <c r="G49022" s="22"/>
      <c r="H49022" s="22"/>
    </row>
    <row r="49023" spans="4:8">
      <c r="D49023" s="22"/>
      <c r="F49023" s="22"/>
      <c r="G49023" s="22"/>
      <c r="H49023" s="22"/>
    </row>
    <row r="49024" spans="4:8">
      <c r="D49024" s="22"/>
      <c r="F49024" s="22"/>
      <c r="G49024" s="22"/>
      <c r="H49024" s="22"/>
    </row>
    <row r="49025" spans="4:8">
      <c r="D49025" s="22"/>
      <c r="F49025" s="22"/>
      <c r="G49025" s="22"/>
      <c r="H49025" s="22"/>
    </row>
    <row r="49026" spans="4:8">
      <c r="D49026" s="22"/>
      <c r="F49026" s="22"/>
      <c r="G49026" s="22"/>
      <c r="H49026" s="22"/>
    </row>
    <row r="49027" spans="4:8">
      <c r="D49027" s="22"/>
      <c r="F49027" s="22"/>
      <c r="G49027" s="22"/>
      <c r="H49027" s="22"/>
    </row>
    <row r="49028" spans="4:8">
      <c r="D49028" s="22"/>
      <c r="F49028" s="22"/>
      <c r="G49028" s="22"/>
      <c r="H49028" s="22"/>
    </row>
    <row r="49029" spans="4:8">
      <c r="D49029" s="22"/>
      <c r="F49029" s="22"/>
      <c r="G49029" s="22"/>
      <c r="H49029" s="22"/>
    </row>
    <row r="49030" spans="4:8">
      <c r="D49030" s="22"/>
      <c r="F49030" s="22"/>
      <c r="G49030" s="22"/>
      <c r="H49030" s="22"/>
    </row>
    <row r="49031" spans="4:8">
      <c r="D49031" s="22"/>
      <c r="F49031" s="22"/>
      <c r="G49031" s="22"/>
      <c r="H49031" s="22"/>
    </row>
    <row r="49032" spans="4:8">
      <c r="D49032" s="22"/>
      <c r="F49032" s="22"/>
      <c r="G49032" s="22"/>
      <c r="H49032" s="22"/>
    </row>
    <row r="49033" spans="4:8">
      <c r="D49033" s="22"/>
      <c r="F49033" s="22"/>
      <c r="G49033" s="22"/>
      <c r="H49033" s="22"/>
    </row>
    <row r="49034" spans="4:8">
      <c r="D49034" s="22"/>
      <c r="F49034" s="22"/>
      <c r="G49034" s="22"/>
      <c r="H49034" s="22"/>
    </row>
    <row r="49035" spans="4:8">
      <c r="D49035" s="22"/>
      <c r="F49035" s="22"/>
      <c r="G49035" s="22"/>
      <c r="H49035" s="22"/>
    </row>
    <row r="49036" spans="4:8">
      <c r="D49036" s="22"/>
      <c r="F49036" s="22"/>
      <c r="G49036" s="22"/>
      <c r="H49036" s="22"/>
    </row>
    <row r="49037" spans="4:8">
      <c r="D49037" s="22"/>
      <c r="F49037" s="22"/>
      <c r="G49037" s="22"/>
      <c r="H49037" s="22"/>
    </row>
    <row r="49038" spans="4:8">
      <c r="D49038" s="22"/>
      <c r="F49038" s="22"/>
      <c r="G49038" s="22"/>
      <c r="H49038" s="22"/>
    </row>
    <row r="49039" spans="4:8">
      <c r="D49039" s="22"/>
      <c r="F49039" s="22"/>
      <c r="G49039" s="22"/>
      <c r="H49039" s="22"/>
    </row>
    <row r="49040" spans="4:8">
      <c r="D49040" s="22"/>
      <c r="F49040" s="22"/>
      <c r="G49040" s="22"/>
      <c r="H49040" s="22"/>
    </row>
    <row r="49041" spans="4:8">
      <c r="D49041" s="22"/>
      <c r="F49041" s="22"/>
      <c r="G49041" s="22"/>
      <c r="H49041" s="22"/>
    </row>
    <row r="49042" spans="4:8">
      <c r="D49042" s="22"/>
      <c r="F49042" s="22"/>
      <c r="G49042" s="22"/>
      <c r="H49042" s="22"/>
    </row>
    <row r="49043" spans="4:8">
      <c r="D49043" s="22"/>
      <c r="F49043" s="22"/>
      <c r="G49043" s="22"/>
      <c r="H49043" s="22"/>
    </row>
    <row r="49044" spans="4:8">
      <c r="D49044" s="22"/>
      <c r="F49044" s="22"/>
      <c r="G49044" s="22"/>
      <c r="H49044" s="22"/>
    </row>
    <row r="49045" spans="4:8">
      <c r="D49045" s="22"/>
      <c r="F49045" s="22"/>
      <c r="G49045" s="22"/>
      <c r="H49045" s="22"/>
    </row>
    <row r="49046" spans="4:8">
      <c r="D49046" s="22"/>
      <c r="F49046" s="22"/>
      <c r="G49046" s="22"/>
      <c r="H49046" s="22"/>
    </row>
    <row r="49047" spans="4:8">
      <c r="D49047" s="22"/>
      <c r="F49047" s="22"/>
      <c r="G49047" s="22"/>
      <c r="H49047" s="22"/>
    </row>
    <row r="49048" spans="4:8">
      <c r="D49048" s="22"/>
      <c r="F49048" s="22"/>
      <c r="G49048" s="22"/>
      <c r="H49048" s="22"/>
    </row>
    <row r="49049" spans="4:8">
      <c r="D49049" s="22"/>
      <c r="F49049" s="22"/>
      <c r="G49049" s="22"/>
      <c r="H49049" s="22"/>
    </row>
    <row r="49050" spans="4:8">
      <c r="D49050" s="22"/>
      <c r="F49050" s="22"/>
      <c r="G49050" s="22"/>
      <c r="H49050" s="22"/>
    </row>
    <row r="49051" spans="4:8">
      <c r="D49051" s="22"/>
      <c r="F49051" s="22"/>
      <c r="G49051" s="22"/>
      <c r="H49051" s="22"/>
    </row>
    <row r="49052" spans="4:8">
      <c r="D49052" s="22"/>
      <c r="F49052" s="22"/>
      <c r="G49052" s="22"/>
      <c r="H49052" s="22"/>
    </row>
    <row r="49053" spans="4:8">
      <c r="D49053" s="22"/>
      <c r="F49053" s="22"/>
      <c r="G49053" s="22"/>
      <c r="H49053" s="22"/>
    </row>
    <row r="49054" spans="4:8">
      <c r="D49054" s="22"/>
      <c r="F49054" s="22"/>
      <c r="G49054" s="22"/>
      <c r="H49054" s="22"/>
    </row>
    <row r="49055" spans="4:8">
      <c r="D49055" s="22"/>
      <c r="F49055" s="22"/>
      <c r="G49055" s="22"/>
      <c r="H49055" s="22"/>
    </row>
    <row r="49056" spans="4:8">
      <c r="D49056" s="22"/>
      <c r="F49056" s="22"/>
      <c r="G49056" s="22"/>
      <c r="H49056" s="22"/>
    </row>
    <row r="49057" spans="4:8">
      <c r="D49057" s="22"/>
      <c r="F49057" s="22"/>
      <c r="G49057" s="22"/>
      <c r="H49057" s="22"/>
    </row>
    <row r="49058" spans="4:8">
      <c r="D49058" s="22"/>
      <c r="F49058" s="22"/>
      <c r="G49058" s="22"/>
      <c r="H49058" s="22"/>
    </row>
    <row r="49059" spans="4:8">
      <c r="D49059" s="22"/>
      <c r="F49059" s="22"/>
      <c r="G49059" s="22"/>
      <c r="H49059" s="22"/>
    </row>
    <row r="49060" spans="4:8">
      <c r="D49060" s="22"/>
      <c r="F49060" s="22"/>
      <c r="G49060" s="22"/>
      <c r="H49060" s="22"/>
    </row>
    <row r="49061" spans="4:8">
      <c r="D49061" s="22"/>
      <c r="F49061" s="22"/>
      <c r="G49061" s="22"/>
      <c r="H49061" s="22"/>
    </row>
    <row r="49062" spans="4:8">
      <c r="D49062" s="22"/>
      <c r="F49062" s="22"/>
      <c r="G49062" s="22"/>
      <c r="H49062" s="22"/>
    </row>
    <row r="49063" spans="4:8">
      <c r="D49063" s="22"/>
      <c r="F49063" s="22"/>
      <c r="G49063" s="22"/>
      <c r="H49063" s="22"/>
    </row>
    <row r="49064" spans="4:8">
      <c r="D49064" s="22"/>
      <c r="F49064" s="22"/>
      <c r="G49064" s="22"/>
      <c r="H49064" s="22"/>
    </row>
    <row r="49065" spans="4:8">
      <c r="D49065" s="22"/>
      <c r="F49065" s="22"/>
      <c r="G49065" s="22"/>
      <c r="H49065" s="22"/>
    </row>
    <row r="49066" spans="4:8">
      <c r="D49066" s="22"/>
      <c r="F49066" s="22"/>
      <c r="G49066" s="22"/>
      <c r="H49066" s="22"/>
    </row>
    <row r="49067" spans="4:8">
      <c r="D49067" s="22"/>
      <c r="F49067" s="22"/>
      <c r="G49067" s="22"/>
      <c r="H49067" s="22"/>
    </row>
    <row r="49068" spans="4:8">
      <c r="D49068" s="22"/>
      <c r="F49068" s="22"/>
      <c r="G49068" s="22"/>
      <c r="H49068" s="22"/>
    </row>
    <row r="49069" spans="4:8">
      <c r="D49069" s="22"/>
      <c r="F49069" s="22"/>
      <c r="G49069" s="22"/>
      <c r="H49069" s="22"/>
    </row>
    <row r="49070" spans="4:8">
      <c r="D49070" s="22"/>
      <c r="F49070" s="22"/>
      <c r="G49070" s="22"/>
      <c r="H49070" s="22"/>
    </row>
    <row r="49071" spans="4:8">
      <c r="D49071" s="22"/>
      <c r="F49071" s="22"/>
      <c r="G49071" s="22"/>
      <c r="H49071" s="22"/>
    </row>
    <row r="49072" spans="4:8">
      <c r="D49072" s="22"/>
      <c r="F49072" s="22"/>
      <c r="G49072" s="22"/>
      <c r="H49072" s="22"/>
    </row>
    <row r="49073" spans="4:8">
      <c r="D49073" s="22"/>
      <c r="F49073" s="22"/>
      <c r="G49073" s="22"/>
      <c r="H49073" s="22"/>
    </row>
    <row r="49074" spans="4:8">
      <c r="D49074" s="22"/>
      <c r="F49074" s="22"/>
      <c r="G49074" s="22"/>
      <c r="H49074" s="22"/>
    </row>
    <row r="49075" spans="4:8">
      <c r="D49075" s="22"/>
      <c r="F49075" s="22"/>
      <c r="G49075" s="22"/>
      <c r="H49075" s="22"/>
    </row>
    <row r="49076" spans="4:8">
      <c r="D49076" s="22"/>
      <c r="F49076" s="22"/>
      <c r="G49076" s="22"/>
      <c r="H49076" s="22"/>
    </row>
    <row r="49077" spans="4:8">
      <c r="D49077" s="22"/>
      <c r="F49077" s="22"/>
      <c r="G49077" s="22"/>
      <c r="H49077" s="22"/>
    </row>
    <row r="49078" spans="4:8">
      <c r="D49078" s="22"/>
      <c r="F49078" s="22"/>
      <c r="G49078" s="22"/>
      <c r="H49078" s="22"/>
    </row>
    <row r="49079" spans="4:8">
      <c r="D49079" s="22"/>
      <c r="F49079" s="22"/>
      <c r="G49079" s="22"/>
      <c r="H49079" s="22"/>
    </row>
    <row r="49080" spans="4:8">
      <c r="D49080" s="22"/>
      <c r="F49080" s="22"/>
      <c r="G49080" s="22"/>
      <c r="H49080" s="22"/>
    </row>
    <row r="49081" spans="4:8">
      <c r="D49081" s="22"/>
      <c r="F49081" s="22"/>
      <c r="G49081" s="22"/>
      <c r="H49081" s="22"/>
    </row>
    <row r="49082" spans="4:8">
      <c r="D49082" s="22"/>
      <c r="F49082" s="22"/>
      <c r="G49082" s="22"/>
      <c r="H49082" s="22"/>
    </row>
    <row r="49083" spans="4:8">
      <c r="D49083" s="22"/>
      <c r="F49083" s="22"/>
      <c r="G49083" s="22"/>
      <c r="H49083" s="22"/>
    </row>
    <row r="49084" spans="4:8">
      <c r="D49084" s="22"/>
      <c r="F49084" s="22"/>
      <c r="G49084" s="22"/>
      <c r="H49084" s="22"/>
    </row>
    <row r="49085" spans="4:8">
      <c r="D49085" s="22"/>
      <c r="F49085" s="22"/>
      <c r="G49085" s="22"/>
      <c r="H49085" s="22"/>
    </row>
    <row r="49086" spans="4:8">
      <c r="D49086" s="22"/>
      <c r="F49086" s="22"/>
      <c r="G49086" s="22"/>
      <c r="H49086" s="22"/>
    </row>
    <row r="49087" spans="4:8">
      <c r="D49087" s="22"/>
      <c r="F49087" s="22"/>
      <c r="G49087" s="22"/>
      <c r="H49087" s="22"/>
    </row>
    <row r="49088" spans="4:8">
      <c r="D49088" s="22"/>
      <c r="F49088" s="22"/>
      <c r="G49088" s="22"/>
      <c r="H49088" s="22"/>
    </row>
    <row r="49089" spans="4:8">
      <c r="D49089" s="22"/>
      <c r="F49089" s="22"/>
      <c r="G49089" s="22"/>
      <c r="H49089" s="22"/>
    </row>
    <row r="49090" spans="4:8">
      <c r="D49090" s="22"/>
      <c r="F49090" s="22"/>
      <c r="G49090" s="22"/>
      <c r="H49090" s="22"/>
    </row>
    <row r="49091" spans="4:8">
      <c r="D49091" s="22"/>
      <c r="F49091" s="22"/>
      <c r="G49091" s="22"/>
      <c r="H49091" s="22"/>
    </row>
    <row r="49092" spans="4:8">
      <c r="D49092" s="22"/>
      <c r="F49092" s="22"/>
      <c r="G49092" s="22"/>
      <c r="H49092" s="22"/>
    </row>
    <row r="49093" spans="4:8">
      <c r="D49093" s="22"/>
      <c r="F49093" s="22"/>
      <c r="G49093" s="22"/>
      <c r="H49093" s="22"/>
    </row>
    <row r="49094" spans="4:8">
      <c r="D49094" s="22"/>
      <c r="F49094" s="22"/>
      <c r="G49094" s="22"/>
      <c r="H49094" s="22"/>
    </row>
    <row r="49095" spans="4:8">
      <c r="D49095" s="22"/>
      <c r="F49095" s="22"/>
      <c r="G49095" s="22"/>
      <c r="H49095" s="22"/>
    </row>
    <row r="49096" spans="4:8">
      <c r="D49096" s="22"/>
      <c r="F49096" s="22"/>
      <c r="G49096" s="22"/>
      <c r="H49096" s="22"/>
    </row>
    <row r="49097" spans="4:8">
      <c r="D49097" s="22"/>
      <c r="F49097" s="22"/>
      <c r="G49097" s="22"/>
      <c r="H49097" s="22"/>
    </row>
    <row r="49098" spans="4:8">
      <c r="D49098" s="22"/>
      <c r="F49098" s="22"/>
      <c r="G49098" s="22"/>
      <c r="H49098" s="22"/>
    </row>
    <row r="49099" spans="4:8">
      <c r="D49099" s="22"/>
      <c r="F49099" s="22"/>
      <c r="G49099" s="22"/>
      <c r="H49099" s="22"/>
    </row>
    <row r="49100" spans="4:8">
      <c r="D49100" s="22"/>
      <c r="F49100" s="22"/>
      <c r="G49100" s="22"/>
      <c r="H49100" s="22"/>
    </row>
    <row r="49101" spans="4:8">
      <c r="D49101" s="22"/>
      <c r="F49101" s="22"/>
      <c r="G49101" s="22"/>
      <c r="H49101" s="22"/>
    </row>
    <row r="49102" spans="4:8">
      <c r="D49102" s="22"/>
      <c r="F49102" s="22"/>
      <c r="G49102" s="22"/>
      <c r="H49102" s="22"/>
    </row>
    <row r="49103" spans="4:8">
      <c r="D49103" s="22"/>
      <c r="F49103" s="22"/>
      <c r="G49103" s="22"/>
      <c r="H49103" s="22"/>
    </row>
    <row r="49104" spans="4:8">
      <c r="D49104" s="22"/>
      <c r="F49104" s="22"/>
      <c r="G49104" s="22"/>
      <c r="H49104" s="22"/>
    </row>
    <row r="49105" spans="4:8">
      <c r="D49105" s="22"/>
      <c r="F49105" s="22"/>
      <c r="G49105" s="22"/>
      <c r="H49105" s="22"/>
    </row>
    <row r="49106" spans="4:8">
      <c r="D49106" s="22"/>
      <c r="F49106" s="22"/>
      <c r="G49106" s="22"/>
      <c r="H49106" s="22"/>
    </row>
    <row r="49107" spans="4:8">
      <c r="D49107" s="22"/>
      <c r="F49107" s="22"/>
      <c r="G49107" s="22"/>
      <c r="H49107" s="22"/>
    </row>
    <row r="49108" spans="4:8">
      <c r="D49108" s="22"/>
      <c r="F49108" s="22"/>
      <c r="G49108" s="22"/>
      <c r="H49108" s="22"/>
    </row>
    <row r="49109" spans="4:8">
      <c r="D49109" s="22"/>
      <c r="F49109" s="22"/>
      <c r="G49109" s="22"/>
      <c r="H49109" s="22"/>
    </row>
    <row r="49110" spans="4:8">
      <c r="D49110" s="22"/>
      <c r="F49110" s="22"/>
      <c r="G49110" s="22"/>
      <c r="H49110" s="22"/>
    </row>
    <row r="49111" spans="4:8">
      <c r="D49111" s="22"/>
      <c r="F49111" s="22"/>
      <c r="G49111" s="22"/>
      <c r="H49111" s="22"/>
    </row>
    <row r="49112" spans="4:8">
      <c r="D49112" s="22"/>
      <c r="F49112" s="22"/>
      <c r="G49112" s="22"/>
      <c r="H49112" s="22"/>
    </row>
    <row r="49113" spans="4:8">
      <c r="D49113" s="22"/>
      <c r="F49113" s="22"/>
      <c r="G49113" s="22"/>
      <c r="H49113" s="22"/>
    </row>
    <row r="49114" spans="4:8">
      <c r="D49114" s="22"/>
      <c r="F49114" s="22"/>
      <c r="G49114" s="22"/>
      <c r="H49114" s="22"/>
    </row>
    <row r="49115" spans="4:8">
      <c r="D49115" s="22"/>
      <c r="F49115" s="22"/>
      <c r="G49115" s="22"/>
      <c r="H49115" s="22"/>
    </row>
    <row r="49116" spans="4:8">
      <c r="D49116" s="22"/>
      <c r="F49116" s="22"/>
      <c r="G49116" s="22"/>
      <c r="H49116" s="22"/>
    </row>
    <row r="49117" spans="4:8">
      <c r="D49117" s="22"/>
      <c r="F49117" s="22"/>
      <c r="G49117" s="22"/>
      <c r="H49117" s="22"/>
    </row>
    <row r="49118" spans="4:8">
      <c r="D49118" s="22"/>
      <c r="F49118" s="22"/>
      <c r="G49118" s="22"/>
      <c r="H49118" s="22"/>
    </row>
    <row r="49119" spans="4:8">
      <c r="D49119" s="22"/>
      <c r="F49119" s="22"/>
      <c r="G49119" s="22"/>
      <c r="H49119" s="22"/>
    </row>
    <row r="49120" spans="4:8">
      <c r="D49120" s="22"/>
      <c r="F49120" s="22"/>
      <c r="G49120" s="22"/>
      <c r="H49120" s="22"/>
    </row>
    <row r="49121" spans="4:8">
      <c r="D49121" s="22"/>
      <c r="F49121" s="22"/>
      <c r="G49121" s="22"/>
      <c r="H49121" s="22"/>
    </row>
    <row r="49122" spans="4:8">
      <c r="D49122" s="22"/>
      <c r="F49122" s="22"/>
      <c r="G49122" s="22"/>
      <c r="H49122" s="22"/>
    </row>
    <row r="49123" spans="4:8">
      <c r="D49123" s="22"/>
      <c r="F49123" s="22"/>
      <c r="G49123" s="22"/>
      <c r="H49123" s="22"/>
    </row>
    <row r="49124" spans="4:8">
      <c r="D49124" s="22"/>
      <c r="F49124" s="22"/>
      <c r="G49124" s="22"/>
      <c r="H49124" s="22"/>
    </row>
    <row r="49125" spans="4:8">
      <c r="D49125" s="22"/>
      <c r="F49125" s="22"/>
      <c r="G49125" s="22"/>
      <c r="H49125" s="22"/>
    </row>
    <row r="49126" spans="4:8">
      <c r="D49126" s="22"/>
      <c r="F49126" s="22"/>
      <c r="G49126" s="22"/>
      <c r="H49126" s="22"/>
    </row>
    <row r="49127" spans="4:8">
      <c r="D49127" s="22"/>
      <c r="F49127" s="22"/>
      <c r="G49127" s="22"/>
      <c r="H49127" s="22"/>
    </row>
    <row r="49128" spans="4:8">
      <c r="D49128" s="22"/>
      <c r="F49128" s="22"/>
      <c r="G49128" s="22"/>
      <c r="H49128" s="22"/>
    </row>
    <row r="49129" spans="4:8">
      <c r="D49129" s="22"/>
      <c r="F49129" s="22"/>
      <c r="G49129" s="22"/>
      <c r="H49129" s="22"/>
    </row>
    <row r="49130" spans="4:8">
      <c r="D49130" s="22"/>
      <c r="F49130" s="22"/>
      <c r="G49130" s="22"/>
      <c r="H49130" s="22"/>
    </row>
    <row r="49131" spans="4:8">
      <c r="D49131" s="22"/>
      <c r="F49131" s="22"/>
      <c r="G49131" s="22"/>
      <c r="H49131" s="22"/>
    </row>
    <row r="49132" spans="4:8">
      <c r="D49132" s="22"/>
      <c r="F49132" s="22"/>
      <c r="G49132" s="22"/>
      <c r="H49132" s="22"/>
    </row>
    <row r="49133" spans="4:8">
      <c r="D49133" s="22"/>
      <c r="F49133" s="22"/>
      <c r="G49133" s="22"/>
      <c r="H49133" s="22"/>
    </row>
    <row r="49134" spans="4:8">
      <c r="D49134" s="22"/>
      <c r="F49134" s="22"/>
      <c r="G49134" s="22"/>
      <c r="H49134" s="22"/>
    </row>
    <row r="49135" spans="4:8">
      <c r="D49135" s="22"/>
      <c r="F49135" s="22"/>
      <c r="G49135" s="22"/>
      <c r="H49135" s="22"/>
    </row>
    <row r="49136" spans="4:8">
      <c r="D49136" s="22"/>
      <c r="F49136" s="22"/>
      <c r="G49136" s="22"/>
      <c r="H49136" s="22"/>
    </row>
    <row r="49137" spans="4:8">
      <c r="D49137" s="22"/>
      <c r="F49137" s="22"/>
      <c r="G49137" s="22"/>
      <c r="H49137" s="22"/>
    </row>
    <row r="49138" spans="4:8">
      <c r="D49138" s="22"/>
      <c r="F49138" s="22"/>
      <c r="G49138" s="22"/>
      <c r="H49138" s="22"/>
    </row>
    <row r="49139" spans="4:8">
      <c r="D49139" s="22"/>
      <c r="F49139" s="22"/>
      <c r="G49139" s="22"/>
      <c r="H49139" s="22"/>
    </row>
    <row r="49140" spans="4:8">
      <c r="D49140" s="22"/>
      <c r="F49140" s="22"/>
      <c r="G49140" s="22"/>
      <c r="H49140" s="22"/>
    </row>
    <row r="49141" spans="4:8">
      <c r="D49141" s="22"/>
      <c r="F49141" s="22"/>
      <c r="G49141" s="22"/>
      <c r="H49141" s="22"/>
    </row>
    <row r="49142" spans="4:8">
      <c r="D49142" s="22"/>
      <c r="F49142" s="22"/>
      <c r="G49142" s="22"/>
      <c r="H49142" s="22"/>
    </row>
    <row r="49143" spans="4:8">
      <c r="D49143" s="22"/>
      <c r="F49143" s="22"/>
      <c r="G49143" s="22"/>
      <c r="H49143" s="22"/>
    </row>
    <row r="49144" spans="4:8">
      <c r="D49144" s="22"/>
      <c r="F49144" s="22"/>
      <c r="G49144" s="22"/>
      <c r="H49144" s="22"/>
    </row>
    <row r="49145" spans="4:8">
      <c r="D49145" s="22"/>
      <c r="F49145" s="22"/>
      <c r="G49145" s="22"/>
      <c r="H49145" s="22"/>
    </row>
    <row r="49146" spans="4:8">
      <c r="D49146" s="22"/>
      <c r="F49146" s="22"/>
      <c r="G49146" s="22"/>
      <c r="H49146" s="22"/>
    </row>
    <row r="49147" spans="4:8">
      <c r="D49147" s="22"/>
      <c r="F49147" s="22"/>
      <c r="G49147" s="22"/>
      <c r="H49147" s="22"/>
    </row>
    <row r="49148" spans="4:8">
      <c r="D49148" s="22"/>
      <c r="F49148" s="22"/>
      <c r="G49148" s="22"/>
      <c r="H49148" s="22"/>
    </row>
    <row r="49149" spans="4:8">
      <c r="D49149" s="22"/>
      <c r="F49149" s="22"/>
      <c r="G49149" s="22"/>
      <c r="H49149" s="22"/>
    </row>
    <row r="49150" spans="4:8">
      <c r="D49150" s="22"/>
      <c r="F49150" s="22"/>
      <c r="G49150" s="22"/>
      <c r="H49150" s="22"/>
    </row>
    <row r="49151" spans="4:8">
      <c r="D49151" s="22"/>
      <c r="F49151" s="22"/>
      <c r="G49151" s="22"/>
      <c r="H49151" s="22"/>
    </row>
    <row r="49152" spans="4:8">
      <c r="D49152" s="22"/>
      <c r="F49152" s="22"/>
      <c r="G49152" s="22"/>
      <c r="H49152" s="22"/>
    </row>
    <row r="49153" spans="4:8">
      <c r="D49153" s="22"/>
      <c r="F49153" s="22"/>
      <c r="G49153" s="22"/>
      <c r="H49153" s="22"/>
    </row>
    <row r="49154" spans="4:8">
      <c r="D49154" s="22"/>
      <c r="F49154" s="22"/>
      <c r="G49154" s="22"/>
      <c r="H49154" s="22"/>
    </row>
    <row r="49155" spans="4:8">
      <c r="D49155" s="22"/>
      <c r="F49155" s="22"/>
      <c r="G49155" s="22"/>
      <c r="H49155" s="22"/>
    </row>
    <row r="49156" spans="4:8">
      <c r="D49156" s="22"/>
      <c r="F49156" s="22"/>
      <c r="G49156" s="22"/>
      <c r="H49156" s="22"/>
    </row>
    <row r="49157" spans="4:8">
      <c r="D49157" s="22"/>
      <c r="F49157" s="22"/>
      <c r="G49157" s="22"/>
      <c r="H49157" s="22"/>
    </row>
    <row r="49158" spans="4:8">
      <c r="D49158" s="22"/>
      <c r="F49158" s="22"/>
      <c r="G49158" s="22"/>
      <c r="H49158" s="22"/>
    </row>
    <row r="49159" spans="4:8">
      <c r="D49159" s="22"/>
      <c r="F49159" s="22"/>
      <c r="G49159" s="22"/>
      <c r="H49159" s="22"/>
    </row>
    <row r="49160" spans="4:8">
      <c r="D49160" s="22"/>
      <c r="F49160" s="22"/>
      <c r="G49160" s="22"/>
      <c r="H49160" s="22"/>
    </row>
    <row r="49161" spans="4:8">
      <c r="D49161" s="22"/>
      <c r="F49161" s="22"/>
      <c r="G49161" s="22"/>
      <c r="H49161" s="22"/>
    </row>
    <row r="49162" spans="4:8">
      <c r="D49162" s="22"/>
      <c r="F49162" s="22"/>
      <c r="G49162" s="22"/>
      <c r="H49162" s="22"/>
    </row>
    <row r="49163" spans="4:8">
      <c r="D49163" s="22"/>
      <c r="F49163" s="22"/>
      <c r="G49163" s="22"/>
      <c r="H49163" s="22"/>
    </row>
    <row r="49164" spans="4:8">
      <c r="D49164" s="22"/>
      <c r="F49164" s="22"/>
      <c r="G49164" s="22"/>
      <c r="H49164" s="22"/>
    </row>
    <row r="49165" spans="4:8">
      <c r="D49165" s="22"/>
      <c r="F49165" s="22"/>
      <c r="G49165" s="22"/>
      <c r="H49165" s="22"/>
    </row>
    <row r="49166" spans="4:8">
      <c r="D49166" s="22"/>
      <c r="F49166" s="22"/>
      <c r="G49166" s="22"/>
      <c r="H49166" s="22"/>
    </row>
    <row r="49167" spans="4:8">
      <c r="D49167" s="22"/>
      <c r="F49167" s="22"/>
      <c r="G49167" s="22"/>
      <c r="H49167" s="22"/>
    </row>
    <row r="49168" spans="4:8">
      <c r="D49168" s="22"/>
      <c r="F49168" s="22"/>
      <c r="G49168" s="22"/>
      <c r="H49168" s="22"/>
    </row>
    <row r="49169" spans="4:8">
      <c r="D49169" s="22"/>
      <c r="F49169" s="22"/>
      <c r="G49169" s="22"/>
      <c r="H49169" s="22"/>
    </row>
    <row r="49170" spans="4:8">
      <c r="D49170" s="22"/>
      <c r="F49170" s="22"/>
      <c r="G49170" s="22"/>
      <c r="H49170" s="22"/>
    </row>
    <row r="49171" spans="4:8">
      <c r="D49171" s="22"/>
      <c r="F49171" s="22"/>
      <c r="G49171" s="22"/>
      <c r="H49171" s="22"/>
    </row>
    <row r="49172" spans="4:8">
      <c r="D49172" s="22"/>
      <c r="F49172" s="22"/>
      <c r="G49172" s="22"/>
      <c r="H49172" s="22"/>
    </row>
    <row r="49173" spans="4:8">
      <c r="D49173" s="22"/>
      <c r="F49173" s="22"/>
      <c r="G49173" s="22"/>
      <c r="H49173" s="22"/>
    </row>
    <row r="49174" spans="4:8">
      <c r="D49174" s="22"/>
      <c r="F49174" s="22"/>
      <c r="G49174" s="22"/>
      <c r="H49174" s="22"/>
    </row>
    <row r="49175" spans="4:8">
      <c r="D49175" s="22"/>
      <c r="F49175" s="22"/>
      <c r="G49175" s="22"/>
      <c r="H49175" s="22"/>
    </row>
    <row r="49176" spans="4:8">
      <c r="D49176" s="22"/>
      <c r="F49176" s="22"/>
      <c r="G49176" s="22"/>
      <c r="H49176" s="22"/>
    </row>
    <row r="49177" spans="4:8">
      <c r="D49177" s="22"/>
      <c r="F49177" s="22"/>
      <c r="G49177" s="22"/>
      <c r="H49177" s="22"/>
    </row>
    <row r="49178" spans="4:8">
      <c r="D49178" s="22"/>
      <c r="F49178" s="22"/>
      <c r="G49178" s="22"/>
      <c r="H49178" s="22"/>
    </row>
    <row r="49179" spans="4:8">
      <c r="D49179" s="22"/>
      <c r="F49179" s="22"/>
      <c r="G49179" s="22"/>
      <c r="H49179" s="22"/>
    </row>
    <row r="49180" spans="4:8">
      <c r="D49180" s="22"/>
      <c r="F49180" s="22"/>
      <c r="G49180" s="22"/>
      <c r="H49180" s="22"/>
    </row>
    <row r="49181" spans="4:8">
      <c r="D49181" s="22"/>
      <c r="F49181" s="22"/>
      <c r="G49181" s="22"/>
      <c r="H49181" s="22"/>
    </row>
    <row r="49182" spans="4:8">
      <c r="D49182" s="22"/>
      <c r="F49182" s="22"/>
      <c r="G49182" s="22"/>
      <c r="H49182" s="22"/>
    </row>
    <row r="49183" spans="4:8">
      <c r="D49183" s="22"/>
      <c r="F49183" s="22"/>
      <c r="G49183" s="22"/>
      <c r="H49183" s="22"/>
    </row>
    <row r="49184" spans="4:8">
      <c r="D49184" s="22"/>
      <c r="F49184" s="22"/>
      <c r="G49184" s="22"/>
      <c r="H49184" s="22"/>
    </row>
    <row r="49185" spans="4:8">
      <c r="D49185" s="22"/>
      <c r="F49185" s="22"/>
      <c r="G49185" s="22"/>
      <c r="H49185" s="22"/>
    </row>
    <row r="49186" spans="4:8">
      <c r="D49186" s="22"/>
      <c r="F49186" s="22"/>
      <c r="G49186" s="22"/>
      <c r="H49186" s="22"/>
    </row>
    <row r="49187" spans="4:8">
      <c r="D49187" s="22"/>
      <c r="F49187" s="22"/>
      <c r="G49187" s="22"/>
      <c r="H49187" s="22"/>
    </row>
    <row r="49188" spans="4:8">
      <c r="D49188" s="22"/>
      <c r="F49188" s="22"/>
      <c r="G49188" s="22"/>
      <c r="H49188" s="22"/>
    </row>
    <row r="49189" spans="4:8">
      <c r="D49189" s="22"/>
      <c r="F49189" s="22"/>
      <c r="G49189" s="22"/>
      <c r="H49189" s="22"/>
    </row>
    <row r="49190" spans="4:8">
      <c r="D49190" s="22"/>
      <c r="F49190" s="22"/>
      <c r="G49190" s="22"/>
      <c r="H49190" s="22"/>
    </row>
    <row r="49191" spans="4:8">
      <c r="D49191" s="22"/>
      <c r="F49191" s="22"/>
      <c r="G49191" s="22"/>
      <c r="H49191" s="22"/>
    </row>
    <row r="49192" spans="4:8">
      <c r="D49192" s="22"/>
      <c r="F49192" s="22"/>
      <c r="G49192" s="22"/>
      <c r="H49192" s="22"/>
    </row>
    <row r="49193" spans="4:8">
      <c r="D49193" s="22"/>
      <c r="F49193" s="22"/>
      <c r="G49193" s="22"/>
      <c r="H49193" s="22"/>
    </row>
    <row r="49194" spans="4:8">
      <c r="D49194" s="22"/>
      <c r="F49194" s="22"/>
      <c r="G49194" s="22"/>
      <c r="H49194" s="22"/>
    </row>
    <row r="49195" spans="4:8">
      <c r="D49195" s="22"/>
      <c r="F49195" s="22"/>
      <c r="G49195" s="22"/>
      <c r="H49195" s="22"/>
    </row>
    <row r="49196" spans="4:8">
      <c r="D49196" s="22"/>
      <c r="F49196" s="22"/>
      <c r="G49196" s="22"/>
      <c r="H49196" s="22"/>
    </row>
    <row r="49197" spans="4:8">
      <c r="D49197" s="22"/>
      <c r="F49197" s="22"/>
      <c r="G49197" s="22"/>
      <c r="H49197" s="22"/>
    </row>
    <row r="49198" spans="4:8">
      <c r="D49198" s="22"/>
      <c r="F49198" s="22"/>
      <c r="G49198" s="22"/>
      <c r="H49198" s="22"/>
    </row>
    <row r="49199" spans="4:8">
      <c r="D49199" s="22"/>
      <c r="F49199" s="22"/>
      <c r="G49199" s="22"/>
      <c r="H49199" s="22"/>
    </row>
    <row r="49200" spans="4:8">
      <c r="D49200" s="22"/>
      <c r="F49200" s="22"/>
      <c r="G49200" s="22"/>
      <c r="H49200" s="22"/>
    </row>
    <row r="49201" spans="4:8">
      <c r="D49201" s="22"/>
      <c r="F49201" s="22"/>
      <c r="G49201" s="22"/>
      <c r="H49201" s="22"/>
    </row>
    <row r="49202" spans="4:8">
      <c r="D49202" s="22"/>
      <c r="F49202" s="22"/>
      <c r="G49202" s="22"/>
      <c r="H49202" s="22"/>
    </row>
    <row r="49203" spans="4:8">
      <c r="D49203" s="22"/>
      <c r="F49203" s="22"/>
      <c r="G49203" s="22"/>
      <c r="H49203" s="22"/>
    </row>
    <row r="49204" spans="4:8">
      <c r="D49204" s="22"/>
      <c r="F49204" s="22"/>
      <c r="G49204" s="22"/>
      <c r="H49204" s="22"/>
    </row>
    <row r="49205" spans="4:8">
      <c r="D49205" s="22"/>
      <c r="F49205" s="22"/>
      <c r="G49205" s="22"/>
      <c r="H49205" s="22"/>
    </row>
    <row r="49206" spans="4:8">
      <c r="D49206" s="22"/>
      <c r="F49206" s="22"/>
      <c r="G49206" s="22"/>
      <c r="H49206" s="22"/>
    </row>
    <row r="49207" spans="4:8">
      <c r="D49207" s="22"/>
      <c r="F49207" s="22"/>
      <c r="G49207" s="22"/>
      <c r="H49207" s="22"/>
    </row>
    <row r="49208" spans="4:8">
      <c r="D49208" s="22"/>
      <c r="F49208" s="22"/>
      <c r="G49208" s="22"/>
      <c r="H49208" s="22"/>
    </row>
    <row r="49209" spans="4:8">
      <c r="D49209" s="22"/>
      <c r="F49209" s="22"/>
      <c r="G49209" s="22"/>
      <c r="H49209" s="22"/>
    </row>
    <row r="49210" spans="4:8">
      <c r="D49210" s="22"/>
      <c r="F49210" s="22"/>
      <c r="G49210" s="22"/>
      <c r="H49210" s="22"/>
    </row>
    <row r="49211" spans="4:8">
      <c r="D49211" s="22"/>
      <c r="F49211" s="22"/>
      <c r="G49211" s="22"/>
      <c r="H49211" s="22"/>
    </row>
    <row r="49212" spans="4:8">
      <c r="D49212" s="22"/>
      <c r="F49212" s="22"/>
      <c r="G49212" s="22"/>
      <c r="H49212" s="22"/>
    </row>
    <row r="49213" spans="4:8">
      <c r="D49213" s="22"/>
      <c r="F49213" s="22"/>
      <c r="G49213" s="22"/>
      <c r="H49213" s="22"/>
    </row>
    <row r="49214" spans="4:8">
      <c r="D49214" s="22"/>
      <c r="F49214" s="22"/>
      <c r="G49214" s="22"/>
      <c r="H49214" s="22"/>
    </row>
    <row r="49215" spans="4:8">
      <c r="D49215" s="22"/>
      <c r="F49215" s="22"/>
      <c r="G49215" s="22"/>
      <c r="H49215" s="22"/>
    </row>
    <row r="49216" spans="4:8">
      <c r="D49216" s="22"/>
      <c r="F49216" s="22"/>
      <c r="G49216" s="22"/>
      <c r="H49216" s="22"/>
    </row>
    <row r="49217" spans="4:8">
      <c r="D49217" s="22"/>
      <c r="F49217" s="22"/>
      <c r="G49217" s="22"/>
      <c r="H49217" s="22"/>
    </row>
    <row r="49218" spans="4:8">
      <c r="D49218" s="22"/>
      <c r="F49218" s="22"/>
      <c r="G49218" s="22"/>
      <c r="H49218" s="22"/>
    </row>
    <row r="49219" spans="4:8">
      <c r="D49219" s="22"/>
      <c r="F49219" s="22"/>
      <c r="G49219" s="22"/>
      <c r="H49219" s="22"/>
    </row>
    <row r="49220" spans="4:8">
      <c r="D49220" s="22"/>
      <c r="F49220" s="22"/>
      <c r="G49220" s="22"/>
      <c r="H49220" s="22"/>
    </row>
    <row r="49221" spans="4:8">
      <c r="D49221" s="22"/>
      <c r="F49221" s="22"/>
      <c r="G49221" s="22"/>
      <c r="H49221" s="22"/>
    </row>
    <row r="49222" spans="4:8">
      <c r="D49222" s="22"/>
      <c r="F49222" s="22"/>
      <c r="G49222" s="22"/>
      <c r="H49222" s="22"/>
    </row>
    <row r="49223" spans="4:8">
      <c r="D49223" s="22"/>
      <c r="F49223" s="22"/>
      <c r="G49223" s="22"/>
      <c r="H49223" s="22"/>
    </row>
    <row r="49224" spans="4:8">
      <c r="D49224" s="22"/>
      <c r="F49224" s="22"/>
      <c r="G49224" s="22"/>
      <c r="H49224" s="22"/>
    </row>
    <row r="49225" spans="4:8">
      <c r="D49225" s="22"/>
      <c r="F49225" s="22"/>
      <c r="G49225" s="22"/>
      <c r="H49225" s="22"/>
    </row>
    <row r="49226" spans="4:8">
      <c r="D49226" s="22"/>
      <c r="F49226" s="22"/>
      <c r="G49226" s="22"/>
      <c r="H49226" s="22"/>
    </row>
    <row r="49227" spans="4:8">
      <c r="D49227" s="22"/>
      <c r="F49227" s="22"/>
      <c r="G49227" s="22"/>
      <c r="H49227" s="22"/>
    </row>
    <row r="49228" spans="4:8">
      <c r="D49228" s="22"/>
      <c r="F49228" s="22"/>
      <c r="G49228" s="22"/>
      <c r="H49228" s="22"/>
    </row>
    <row r="49229" spans="4:8">
      <c r="D49229" s="22"/>
      <c r="F49229" s="22"/>
      <c r="G49229" s="22"/>
      <c r="H49229" s="22"/>
    </row>
    <row r="49230" spans="4:8">
      <c r="D49230" s="22"/>
      <c r="F49230" s="22"/>
      <c r="G49230" s="22"/>
      <c r="H49230" s="22"/>
    </row>
    <row r="49231" spans="4:8">
      <c r="D49231" s="22"/>
      <c r="F49231" s="22"/>
      <c r="G49231" s="22"/>
      <c r="H49231" s="22"/>
    </row>
    <row r="49232" spans="4:8">
      <c r="D49232" s="22"/>
      <c r="F49232" s="22"/>
      <c r="G49232" s="22"/>
      <c r="H49232" s="22"/>
    </row>
    <row r="49233" spans="4:8">
      <c r="D49233" s="22"/>
      <c r="F49233" s="22"/>
      <c r="G49233" s="22"/>
      <c r="H49233" s="22"/>
    </row>
    <row r="49234" spans="4:8">
      <c r="D49234" s="22"/>
      <c r="F49234" s="22"/>
      <c r="G49234" s="22"/>
      <c r="H49234" s="22"/>
    </row>
    <row r="49235" spans="4:8">
      <c r="D49235" s="22"/>
      <c r="F49235" s="22"/>
      <c r="G49235" s="22"/>
      <c r="H49235" s="22"/>
    </row>
    <row r="49236" spans="4:8">
      <c r="D49236" s="22"/>
      <c r="F49236" s="22"/>
      <c r="G49236" s="22"/>
      <c r="H49236" s="22"/>
    </row>
    <row r="49237" spans="4:8">
      <c r="D49237" s="22"/>
      <c r="F49237" s="22"/>
      <c r="G49237" s="22"/>
      <c r="H49237" s="22"/>
    </row>
    <row r="49238" spans="4:8">
      <c r="D49238" s="22"/>
      <c r="F49238" s="22"/>
      <c r="G49238" s="22"/>
      <c r="H49238" s="22"/>
    </row>
    <row r="49239" spans="4:8">
      <c r="D49239" s="22"/>
      <c r="F49239" s="22"/>
      <c r="G49239" s="22"/>
      <c r="H49239" s="22"/>
    </row>
    <row r="49240" spans="4:8">
      <c r="D49240" s="22"/>
      <c r="F49240" s="22"/>
      <c r="G49240" s="22"/>
      <c r="H49240" s="22"/>
    </row>
    <row r="49241" spans="4:8">
      <c r="D49241" s="22"/>
      <c r="F49241" s="22"/>
      <c r="G49241" s="22"/>
      <c r="H49241" s="22"/>
    </row>
    <row r="49242" spans="4:8">
      <c r="D49242" s="22"/>
      <c r="F49242" s="22"/>
      <c r="G49242" s="22"/>
      <c r="H49242" s="22"/>
    </row>
    <row r="49243" spans="4:8">
      <c r="D49243" s="22"/>
      <c r="F49243" s="22"/>
      <c r="G49243" s="22"/>
      <c r="H49243" s="22"/>
    </row>
    <row r="49244" spans="4:8">
      <c r="D49244" s="22"/>
      <c r="F49244" s="22"/>
      <c r="G49244" s="22"/>
      <c r="H49244" s="22"/>
    </row>
    <row r="49245" spans="4:8">
      <c r="D49245" s="22"/>
      <c r="F49245" s="22"/>
      <c r="G49245" s="22"/>
      <c r="H49245" s="22"/>
    </row>
    <row r="49246" spans="4:8">
      <c r="D49246" s="22"/>
      <c r="F49246" s="22"/>
      <c r="G49246" s="22"/>
      <c r="H49246" s="22"/>
    </row>
    <row r="49247" spans="4:8">
      <c r="D49247" s="22"/>
      <c r="F49247" s="22"/>
      <c r="G49247" s="22"/>
      <c r="H49247" s="22"/>
    </row>
    <row r="49248" spans="4:8">
      <c r="D49248" s="22"/>
      <c r="F49248" s="22"/>
      <c r="G49248" s="22"/>
      <c r="H49248" s="22"/>
    </row>
    <row r="49249" spans="4:8">
      <c r="D49249" s="22"/>
      <c r="F49249" s="22"/>
      <c r="G49249" s="22"/>
      <c r="H49249" s="22"/>
    </row>
    <row r="49250" spans="4:8">
      <c r="D49250" s="22"/>
      <c r="F49250" s="22"/>
      <c r="G49250" s="22"/>
      <c r="H49250" s="22"/>
    </row>
    <row r="49251" spans="4:8">
      <c r="D49251" s="22"/>
      <c r="F49251" s="22"/>
      <c r="G49251" s="22"/>
      <c r="H49251" s="22"/>
    </row>
    <row r="49252" spans="4:8">
      <c r="D49252" s="22"/>
      <c r="F49252" s="22"/>
      <c r="G49252" s="22"/>
      <c r="H49252" s="22"/>
    </row>
    <row r="49253" spans="4:8">
      <c r="D49253" s="22"/>
      <c r="F49253" s="22"/>
      <c r="G49253" s="22"/>
      <c r="H49253" s="22"/>
    </row>
    <row r="49254" spans="4:8">
      <c r="D49254" s="22"/>
      <c r="F49254" s="22"/>
      <c r="G49254" s="22"/>
      <c r="H49254" s="22"/>
    </row>
    <row r="49255" spans="4:8">
      <c r="D49255" s="22"/>
      <c r="F49255" s="22"/>
      <c r="G49255" s="22"/>
      <c r="H49255" s="22"/>
    </row>
    <row r="49256" spans="4:8">
      <c r="D49256" s="22"/>
      <c r="F49256" s="22"/>
      <c r="G49256" s="22"/>
      <c r="H49256" s="22"/>
    </row>
    <row r="49257" spans="4:8">
      <c r="D49257" s="22"/>
      <c r="F49257" s="22"/>
      <c r="G49257" s="22"/>
      <c r="H49257" s="22"/>
    </row>
    <row r="49258" spans="4:8">
      <c r="D49258" s="22"/>
      <c r="F49258" s="22"/>
      <c r="G49258" s="22"/>
      <c r="H49258" s="22"/>
    </row>
    <row r="49259" spans="4:8">
      <c r="D49259" s="22"/>
      <c r="F49259" s="22"/>
      <c r="G49259" s="22"/>
      <c r="H49259" s="22"/>
    </row>
    <row r="49260" spans="4:8">
      <c r="D49260" s="22"/>
      <c r="F49260" s="22"/>
      <c r="G49260" s="22"/>
      <c r="H49260" s="22"/>
    </row>
    <row r="49261" spans="4:8">
      <c r="D49261" s="22"/>
      <c r="F49261" s="22"/>
      <c r="G49261" s="22"/>
      <c r="H49261" s="22"/>
    </row>
    <row r="49262" spans="4:8">
      <c r="D49262" s="22"/>
      <c r="F49262" s="22"/>
      <c r="G49262" s="22"/>
      <c r="H49262" s="22"/>
    </row>
    <row r="49263" spans="4:8">
      <c r="D49263" s="22"/>
      <c r="F49263" s="22"/>
      <c r="G49263" s="22"/>
      <c r="H49263" s="22"/>
    </row>
    <row r="49264" spans="4:8">
      <c r="D49264" s="22"/>
      <c r="F49264" s="22"/>
      <c r="G49264" s="22"/>
      <c r="H49264" s="22"/>
    </row>
    <row r="49265" spans="4:8">
      <c r="D49265" s="22"/>
      <c r="F49265" s="22"/>
      <c r="G49265" s="22"/>
      <c r="H49265" s="22"/>
    </row>
    <row r="49266" spans="4:8">
      <c r="D49266" s="22"/>
      <c r="F49266" s="22"/>
      <c r="G49266" s="22"/>
      <c r="H49266" s="22"/>
    </row>
    <row r="49267" spans="4:8">
      <c r="D49267" s="22"/>
      <c r="F49267" s="22"/>
      <c r="G49267" s="22"/>
      <c r="H49267" s="22"/>
    </row>
    <row r="49268" spans="4:8">
      <c r="D49268" s="22"/>
      <c r="F49268" s="22"/>
      <c r="G49268" s="22"/>
      <c r="H49268" s="22"/>
    </row>
    <row r="49269" spans="4:8">
      <c r="D49269" s="22"/>
      <c r="F49269" s="22"/>
      <c r="G49269" s="22"/>
      <c r="H49269" s="22"/>
    </row>
    <row r="49270" spans="4:8">
      <c r="D49270" s="22"/>
      <c r="F49270" s="22"/>
      <c r="G49270" s="22"/>
      <c r="H49270" s="22"/>
    </row>
    <row r="49271" spans="4:8">
      <c r="D49271" s="22"/>
      <c r="F49271" s="22"/>
      <c r="G49271" s="22"/>
      <c r="H49271" s="22"/>
    </row>
    <row r="49272" spans="4:8">
      <c r="D49272" s="22"/>
      <c r="F49272" s="22"/>
      <c r="G49272" s="22"/>
      <c r="H49272" s="22"/>
    </row>
    <row r="49273" spans="4:8">
      <c r="D49273" s="22"/>
      <c r="F49273" s="22"/>
      <c r="G49273" s="22"/>
      <c r="H49273" s="22"/>
    </row>
    <row r="49274" spans="4:8">
      <c r="D49274" s="22"/>
      <c r="F49274" s="22"/>
      <c r="G49274" s="22"/>
      <c r="H49274" s="22"/>
    </row>
    <row r="49275" spans="4:8">
      <c r="D49275" s="22"/>
      <c r="F49275" s="22"/>
      <c r="G49275" s="22"/>
      <c r="H49275" s="22"/>
    </row>
    <row r="49276" spans="4:8">
      <c r="D49276" s="22"/>
      <c r="F49276" s="22"/>
      <c r="G49276" s="22"/>
      <c r="H49276" s="22"/>
    </row>
    <row r="49277" spans="4:8">
      <c r="D49277" s="22"/>
      <c r="F49277" s="22"/>
      <c r="G49277" s="22"/>
      <c r="H49277" s="22"/>
    </row>
    <row r="49278" spans="4:8">
      <c r="D49278" s="22"/>
      <c r="F49278" s="22"/>
      <c r="G49278" s="22"/>
      <c r="H49278" s="22"/>
    </row>
    <row r="49279" spans="4:8">
      <c r="D49279" s="22"/>
      <c r="F49279" s="22"/>
      <c r="G49279" s="22"/>
      <c r="H49279" s="22"/>
    </row>
    <row r="49280" spans="4:8">
      <c r="D49280" s="22"/>
      <c r="F49280" s="22"/>
      <c r="G49280" s="22"/>
      <c r="H49280" s="22"/>
    </row>
    <row r="49281" spans="4:8">
      <c r="D49281" s="22"/>
      <c r="F49281" s="22"/>
      <c r="G49281" s="22"/>
      <c r="H49281" s="22"/>
    </row>
    <row r="49282" spans="4:8">
      <c r="D49282" s="22"/>
      <c r="F49282" s="22"/>
      <c r="G49282" s="22"/>
      <c r="H49282" s="22"/>
    </row>
    <row r="49283" spans="4:8">
      <c r="D49283" s="22"/>
      <c r="F49283" s="22"/>
      <c r="G49283" s="22"/>
      <c r="H49283" s="22"/>
    </row>
    <row r="49284" spans="4:8">
      <c r="D49284" s="22"/>
      <c r="F49284" s="22"/>
      <c r="G49284" s="22"/>
      <c r="H49284" s="22"/>
    </row>
    <row r="49285" spans="4:8">
      <c r="D49285" s="22"/>
      <c r="F49285" s="22"/>
      <c r="G49285" s="22"/>
      <c r="H49285" s="22"/>
    </row>
    <row r="49286" spans="4:8">
      <c r="D49286" s="22"/>
      <c r="F49286" s="22"/>
      <c r="G49286" s="22"/>
      <c r="H49286" s="22"/>
    </row>
    <row r="49287" spans="4:8">
      <c r="D49287" s="22"/>
      <c r="F49287" s="22"/>
      <c r="G49287" s="22"/>
      <c r="H49287" s="22"/>
    </row>
    <row r="49288" spans="4:8">
      <c r="D49288" s="22"/>
      <c r="F49288" s="22"/>
      <c r="G49288" s="22"/>
      <c r="H49288" s="22"/>
    </row>
    <row r="49289" spans="4:8">
      <c r="D49289" s="22"/>
      <c r="F49289" s="22"/>
      <c r="G49289" s="22"/>
      <c r="H49289" s="22"/>
    </row>
    <row r="49290" spans="4:8">
      <c r="D49290" s="22"/>
      <c r="F49290" s="22"/>
      <c r="G49290" s="22"/>
      <c r="H49290" s="22"/>
    </row>
    <row r="49291" spans="4:8">
      <c r="D49291" s="22"/>
      <c r="F49291" s="22"/>
      <c r="G49291" s="22"/>
      <c r="H49291" s="22"/>
    </row>
    <row r="49292" spans="4:8">
      <c r="D49292" s="22"/>
      <c r="F49292" s="22"/>
      <c r="G49292" s="22"/>
      <c r="H49292" s="22"/>
    </row>
    <row r="49293" spans="4:8">
      <c r="D49293" s="22"/>
      <c r="F49293" s="22"/>
      <c r="G49293" s="22"/>
      <c r="H49293" s="22"/>
    </row>
    <row r="49294" spans="4:8">
      <c r="D49294" s="22"/>
      <c r="F49294" s="22"/>
      <c r="G49294" s="22"/>
      <c r="H49294" s="22"/>
    </row>
    <row r="49295" spans="4:8">
      <c r="D49295" s="22"/>
      <c r="F49295" s="22"/>
      <c r="G49295" s="22"/>
      <c r="H49295" s="22"/>
    </row>
    <row r="49296" spans="4:8">
      <c r="D49296" s="22"/>
      <c r="F49296" s="22"/>
      <c r="G49296" s="22"/>
      <c r="H49296" s="22"/>
    </row>
    <row r="49297" spans="4:8">
      <c r="D49297" s="22"/>
      <c r="F49297" s="22"/>
      <c r="G49297" s="22"/>
      <c r="H49297" s="22"/>
    </row>
    <row r="49298" spans="4:8">
      <c r="D49298" s="22"/>
      <c r="F49298" s="22"/>
      <c r="G49298" s="22"/>
      <c r="H49298" s="22"/>
    </row>
    <row r="49299" spans="4:8">
      <c r="D49299" s="22"/>
      <c r="F49299" s="22"/>
      <c r="G49299" s="22"/>
      <c r="H49299" s="22"/>
    </row>
    <row r="49300" spans="4:8">
      <c r="D49300" s="22"/>
      <c r="F49300" s="22"/>
      <c r="G49300" s="22"/>
      <c r="H49300" s="22"/>
    </row>
    <row r="49301" spans="4:8">
      <c r="D49301" s="22"/>
      <c r="F49301" s="22"/>
      <c r="G49301" s="22"/>
      <c r="H49301" s="22"/>
    </row>
    <row r="49302" spans="4:8">
      <c r="D49302" s="22"/>
      <c r="F49302" s="22"/>
      <c r="G49302" s="22"/>
      <c r="H49302" s="22"/>
    </row>
    <row r="49303" spans="4:8">
      <c r="D49303" s="22"/>
      <c r="F49303" s="22"/>
      <c r="G49303" s="22"/>
      <c r="H49303" s="22"/>
    </row>
    <row r="49304" spans="4:8">
      <c r="D49304" s="22"/>
      <c r="F49304" s="22"/>
      <c r="G49304" s="22"/>
      <c r="H49304" s="22"/>
    </row>
    <row r="49305" spans="4:8">
      <c r="D49305" s="22"/>
      <c r="F49305" s="22"/>
      <c r="G49305" s="22"/>
      <c r="H49305" s="22"/>
    </row>
    <row r="49306" spans="4:8">
      <c r="D49306" s="22"/>
      <c r="F49306" s="22"/>
      <c r="G49306" s="22"/>
      <c r="H49306" s="22"/>
    </row>
    <row r="49307" spans="4:8">
      <c r="D49307" s="22"/>
      <c r="F49307" s="22"/>
      <c r="G49307" s="22"/>
      <c r="H49307" s="22"/>
    </row>
    <row r="49308" spans="4:8">
      <c r="D49308" s="22"/>
      <c r="F49308" s="22"/>
      <c r="G49308" s="22"/>
      <c r="H49308" s="22"/>
    </row>
    <row r="49309" spans="4:8">
      <c r="D49309" s="22"/>
      <c r="F49309" s="22"/>
      <c r="G49309" s="22"/>
      <c r="H49309" s="22"/>
    </row>
    <row r="49310" spans="4:8">
      <c r="D49310" s="22"/>
      <c r="F49310" s="22"/>
      <c r="G49310" s="22"/>
      <c r="H49310" s="22"/>
    </row>
    <row r="49311" spans="4:8">
      <c r="D49311" s="22"/>
      <c r="F49311" s="22"/>
      <c r="G49311" s="22"/>
      <c r="H49311" s="22"/>
    </row>
    <row r="49312" spans="4:8">
      <c r="D49312" s="22"/>
      <c r="F49312" s="22"/>
      <c r="G49312" s="22"/>
      <c r="H49312" s="22"/>
    </row>
    <row r="49313" spans="4:8">
      <c r="D49313" s="22"/>
      <c r="F49313" s="22"/>
      <c r="G49313" s="22"/>
      <c r="H49313" s="22"/>
    </row>
    <row r="49314" spans="4:8">
      <c r="D49314" s="22"/>
      <c r="F49314" s="22"/>
      <c r="G49314" s="22"/>
      <c r="H49314" s="22"/>
    </row>
    <row r="49315" spans="4:8">
      <c r="D49315" s="22"/>
      <c r="F49315" s="22"/>
      <c r="G49315" s="22"/>
      <c r="H49315" s="22"/>
    </row>
    <row r="49316" spans="4:8">
      <c r="D49316" s="22"/>
      <c r="F49316" s="22"/>
      <c r="G49316" s="22"/>
      <c r="H49316" s="22"/>
    </row>
    <row r="49317" spans="4:8">
      <c r="D49317" s="22"/>
      <c r="F49317" s="22"/>
      <c r="G49317" s="22"/>
      <c r="H49317" s="22"/>
    </row>
    <row r="49318" spans="4:8">
      <c r="D49318" s="22"/>
      <c r="F49318" s="22"/>
      <c r="G49318" s="22"/>
      <c r="H49318" s="22"/>
    </row>
    <row r="49319" spans="4:8">
      <c r="D49319" s="22"/>
      <c r="F49319" s="22"/>
      <c r="G49319" s="22"/>
      <c r="H49319" s="22"/>
    </row>
    <row r="49320" spans="4:8">
      <c r="D49320" s="22"/>
      <c r="F49320" s="22"/>
      <c r="G49320" s="22"/>
      <c r="H49320" s="22"/>
    </row>
    <row r="49321" spans="4:8">
      <c r="D49321" s="22"/>
      <c r="F49321" s="22"/>
      <c r="G49321" s="22"/>
      <c r="H49321" s="22"/>
    </row>
    <row r="49322" spans="4:8">
      <c r="D49322" s="22"/>
      <c r="F49322" s="22"/>
      <c r="G49322" s="22"/>
      <c r="H49322" s="22"/>
    </row>
    <row r="49323" spans="4:8">
      <c r="D49323" s="22"/>
      <c r="F49323" s="22"/>
      <c r="G49323" s="22"/>
      <c r="H49323" s="22"/>
    </row>
    <row r="49324" spans="4:8">
      <c r="D49324" s="22"/>
      <c r="F49324" s="22"/>
      <c r="G49324" s="22"/>
      <c r="H49324" s="22"/>
    </row>
    <row r="49325" spans="4:8">
      <c r="D49325" s="22"/>
      <c r="F49325" s="22"/>
      <c r="G49325" s="22"/>
      <c r="H49325" s="22"/>
    </row>
    <row r="49326" spans="4:8">
      <c r="D49326" s="22"/>
      <c r="F49326" s="22"/>
      <c r="G49326" s="22"/>
      <c r="H49326" s="22"/>
    </row>
    <row r="49327" spans="4:8">
      <c r="D49327" s="22"/>
      <c r="F49327" s="22"/>
      <c r="G49327" s="22"/>
      <c r="H49327" s="22"/>
    </row>
    <row r="49328" spans="4:8">
      <c r="D49328" s="22"/>
      <c r="F49328" s="22"/>
      <c r="G49328" s="22"/>
      <c r="H49328" s="22"/>
    </row>
    <row r="49329" spans="4:8">
      <c r="D49329" s="22"/>
      <c r="F49329" s="22"/>
      <c r="G49329" s="22"/>
      <c r="H49329" s="22"/>
    </row>
    <row r="49330" spans="4:8">
      <c r="D49330" s="22"/>
      <c r="F49330" s="22"/>
      <c r="G49330" s="22"/>
      <c r="H49330" s="22"/>
    </row>
    <row r="49331" spans="4:8">
      <c r="D49331" s="22"/>
      <c r="F49331" s="22"/>
      <c r="G49331" s="22"/>
      <c r="H49331" s="22"/>
    </row>
    <row r="49332" spans="4:8">
      <c r="D49332" s="22"/>
      <c r="F49332" s="22"/>
      <c r="G49332" s="22"/>
      <c r="H49332" s="22"/>
    </row>
    <row r="49333" spans="4:8">
      <c r="D49333" s="22"/>
      <c r="F49333" s="22"/>
      <c r="G49333" s="22"/>
      <c r="H49333" s="22"/>
    </row>
    <row r="49334" spans="4:8">
      <c r="D49334" s="22"/>
      <c r="F49334" s="22"/>
      <c r="G49334" s="22"/>
      <c r="H49334" s="22"/>
    </row>
    <row r="49335" spans="4:8">
      <c r="D49335" s="22"/>
      <c r="F49335" s="22"/>
      <c r="G49335" s="22"/>
      <c r="H49335" s="22"/>
    </row>
    <row r="49336" spans="4:8">
      <c r="D49336" s="22"/>
      <c r="F49336" s="22"/>
      <c r="G49336" s="22"/>
      <c r="H49336" s="22"/>
    </row>
    <row r="49337" spans="4:8">
      <c r="D49337" s="22"/>
      <c r="F49337" s="22"/>
      <c r="G49337" s="22"/>
      <c r="H49337" s="22"/>
    </row>
    <row r="49338" spans="4:8">
      <c r="D49338" s="22"/>
      <c r="F49338" s="22"/>
      <c r="G49338" s="22"/>
      <c r="H49338" s="22"/>
    </row>
    <row r="49339" spans="4:8">
      <c r="D49339" s="22"/>
      <c r="F49339" s="22"/>
      <c r="G49339" s="22"/>
      <c r="H49339" s="22"/>
    </row>
    <row r="49340" spans="4:8">
      <c r="D49340" s="22"/>
      <c r="F49340" s="22"/>
      <c r="G49340" s="22"/>
      <c r="H49340" s="22"/>
    </row>
    <row r="49341" spans="4:8">
      <c r="D49341" s="22"/>
      <c r="F49341" s="22"/>
      <c r="G49341" s="22"/>
      <c r="H49341" s="22"/>
    </row>
    <row r="49342" spans="4:8">
      <c r="D49342" s="22"/>
      <c r="F49342" s="22"/>
      <c r="G49342" s="22"/>
      <c r="H49342" s="22"/>
    </row>
    <row r="49343" spans="4:8">
      <c r="D49343" s="22"/>
      <c r="F49343" s="22"/>
      <c r="G49343" s="22"/>
      <c r="H49343" s="22"/>
    </row>
    <row r="49344" spans="4:8">
      <c r="D49344" s="22"/>
      <c r="F49344" s="22"/>
      <c r="G49344" s="22"/>
      <c r="H49344" s="22"/>
    </row>
    <row r="49345" spans="4:8">
      <c r="D49345" s="22"/>
      <c r="F49345" s="22"/>
      <c r="G49345" s="22"/>
      <c r="H49345" s="22"/>
    </row>
    <row r="49346" spans="4:8">
      <c r="D49346" s="22"/>
      <c r="F49346" s="22"/>
      <c r="G49346" s="22"/>
      <c r="H49346" s="22"/>
    </row>
    <row r="49347" spans="4:8">
      <c r="D49347" s="22"/>
      <c r="F49347" s="22"/>
      <c r="G49347" s="22"/>
      <c r="H49347" s="22"/>
    </row>
    <row r="49348" spans="4:8">
      <c r="D49348" s="22"/>
      <c r="F49348" s="22"/>
      <c r="G49348" s="22"/>
      <c r="H49348" s="22"/>
    </row>
    <row r="49349" spans="4:8">
      <c r="D49349" s="22"/>
      <c r="F49349" s="22"/>
      <c r="G49349" s="22"/>
      <c r="H49349" s="22"/>
    </row>
    <row r="49350" spans="4:8">
      <c r="D49350" s="22"/>
      <c r="F49350" s="22"/>
      <c r="G49350" s="22"/>
      <c r="H49350" s="22"/>
    </row>
    <row r="49351" spans="4:8">
      <c r="D49351" s="22"/>
      <c r="F49351" s="22"/>
      <c r="G49351" s="22"/>
      <c r="H49351" s="22"/>
    </row>
    <row r="49352" spans="4:8">
      <c r="D49352" s="22"/>
      <c r="F49352" s="22"/>
      <c r="G49352" s="22"/>
      <c r="H49352" s="22"/>
    </row>
    <row r="49353" spans="4:8">
      <c r="D49353" s="22"/>
      <c r="F49353" s="22"/>
      <c r="G49353" s="22"/>
      <c r="H49353" s="22"/>
    </row>
    <row r="49354" spans="4:8">
      <c r="D49354" s="22"/>
      <c r="F49354" s="22"/>
      <c r="G49354" s="22"/>
      <c r="H49354" s="22"/>
    </row>
    <row r="49355" spans="4:8">
      <c r="D49355" s="22"/>
      <c r="F49355" s="22"/>
      <c r="G49355" s="22"/>
      <c r="H49355" s="22"/>
    </row>
    <row r="49356" spans="4:8">
      <c r="D49356" s="22"/>
      <c r="F49356" s="22"/>
      <c r="G49356" s="22"/>
      <c r="H49356" s="22"/>
    </row>
    <row r="49357" spans="4:8">
      <c r="D49357" s="22"/>
      <c r="F49357" s="22"/>
      <c r="G49357" s="22"/>
      <c r="H49357" s="22"/>
    </row>
    <row r="49358" spans="4:8">
      <c r="D49358" s="22"/>
      <c r="F49358" s="22"/>
      <c r="G49358" s="22"/>
      <c r="H49358" s="22"/>
    </row>
    <row r="49359" spans="4:8">
      <c r="D49359" s="22"/>
      <c r="F49359" s="22"/>
      <c r="G49359" s="22"/>
      <c r="H49359" s="22"/>
    </row>
    <row r="49360" spans="4:8">
      <c r="D49360" s="22"/>
      <c r="F49360" s="22"/>
      <c r="G49360" s="22"/>
      <c r="H49360" s="22"/>
    </row>
    <row r="49361" spans="4:8">
      <c r="D49361" s="22"/>
      <c r="F49361" s="22"/>
      <c r="G49361" s="22"/>
      <c r="H49361" s="22"/>
    </row>
    <row r="49362" spans="4:8">
      <c r="D49362" s="22"/>
      <c r="F49362" s="22"/>
      <c r="G49362" s="22"/>
      <c r="H49362" s="22"/>
    </row>
    <row r="49363" spans="4:8">
      <c r="D49363" s="22"/>
      <c r="F49363" s="22"/>
      <c r="G49363" s="22"/>
      <c r="H49363" s="22"/>
    </row>
    <row r="49364" spans="4:8">
      <c r="D49364" s="22"/>
      <c r="F49364" s="22"/>
      <c r="G49364" s="22"/>
      <c r="H49364" s="22"/>
    </row>
    <row r="49365" spans="4:8">
      <c r="D49365" s="22"/>
      <c r="F49365" s="22"/>
      <c r="G49365" s="22"/>
      <c r="H49365" s="22"/>
    </row>
    <row r="49366" spans="4:8">
      <c r="D49366" s="22"/>
      <c r="F49366" s="22"/>
      <c r="G49366" s="22"/>
      <c r="H49366" s="22"/>
    </row>
    <row r="49367" spans="4:8">
      <c r="D49367" s="22"/>
      <c r="F49367" s="22"/>
      <c r="G49367" s="22"/>
      <c r="H49367" s="22"/>
    </row>
    <row r="49368" spans="4:8">
      <c r="D49368" s="22"/>
      <c r="F49368" s="22"/>
      <c r="G49368" s="22"/>
      <c r="H49368" s="22"/>
    </row>
    <row r="49369" spans="4:8">
      <c r="D49369" s="22"/>
      <c r="F49369" s="22"/>
      <c r="G49369" s="22"/>
      <c r="H49369" s="22"/>
    </row>
    <row r="49370" spans="4:8">
      <c r="D49370" s="22"/>
      <c r="F49370" s="22"/>
      <c r="G49370" s="22"/>
      <c r="H49370" s="22"/>
    </row>
    <row r="49371" spans="4:8">
      <c r="D49371" s="22"/>
      <c r="F49371" s="22"/>
      <c r="G49371" s="22"/>
      <c r="H49371" s="22"/>
    </row>
    <row r="49372" spans="4:8">
      <c r="D49372" s="22"/>
      <c r="F49372" s="22"/>
      <c r="G49372" s="22"/>
      <c r="H49372" s="22"/>
    </row>
    <row r="49373" spans="4:8">
      <c r="D49373" s="22"/>
      <c r="F49373" s="22"/>
      <c r="G49373" s="22"/>
      <c r="H49373" s="22"/>
    </row>
    <row r="49374" spans="4:8">
      <c r="D49374" s="22"/>
      <c r="F49374" s="22"/>
      <c r="G49374" s="22"/>
      <c r="H49374" s="22"/>
    </row>
    <row r="49375" spans="4:8">
      <c r="D49375" s="22"/>
      <c r="F49375" s="22"/>
      <c r="G49375" s="22"/>
      <c r="H49375" s="22"/>
    </row>
    <row r="49376" spans="4:8">
      <c r="D49376" s="22"/>
      <c r="F49376" s="22"/>
      <c r="G49376" s="22"/>
      <c r="H49376" s="22"/>
    </row>
    <row r="49377" spans="4:8">
      <c r="D49377" s="22"/>
      <c r="F49377" s="22"/>
      <c r="G49377" s="22"/>
      <c r="H49377" s="22"/>
    </row>
    <row r="49378" spans="4:8">
      <c r="D49378" s="22"/>
      <c r="F49378" s="22"/>
      <c r="G49378" s="22"/>
      <c r="H49378" s="22"/>
    </row>
    <row r="49379" spans="4:8">
      <c r="D49379" s="22"/>
      <c r="F49379" s="22"/>
      <c r="G49379" s="22"/>
      <c r="H49379" s="22"/>
    </row>
    <row r="49380" spans="4:8">
      <c r="D49380" s="22"/>
      <c r="F49380" s="22"/>
      <c r="G49380" s="22"/>
      <c r="H49380" s="22"/>
    </row>
    <row r="49381" spans="4:8">
      <c r="D49381" s="22"/>
      <c r="F49381" s="22"/>
      <c r="G49381" s="22"/>
      <c r="H49381" s="22"/>
    </row>
    <row r="49382" spans="4:8">
      <c r="D49382" s="22"/>
      <c r="F49382" s="22"/>
      <c r="G49382" s="22"/>
      <c r="H49382" s="22"/>
    </row>
    <row r="49383" spans="4:8">
      <c r="D49383" s="22"/>
      <c r="F49383" s="22"/>
      <c r="G49383" s="22"/>
      <c r="H49383" s="22"/>
    </row>
    <row r="49384" spans="4:8">
      <c r="D49384" s="22"/>
      <c r="F49384" s="22"/>
      <c r="G49384" s="22"/>
      <c r="H49384" s="22"/>
    </row>
    <row r="49385" spans="4:8">
      <c r="D49385" s="22"/>
      <c r="F49385" s="22"/>
      <c r="G49385" s="22"/>
      <c r="H49385" s="22"/>
    </row>
    <row r="49386" spans="4:8">
      <c r="D49386" s="22"/>
      <c r="F49386" s="22"/>
      <c r="G49386" s="22"/>
      <c r="H49386" s="22"/>
    </row>
    <row r="49387" spans="4:8">
      <c r="D49387" s="22"/>
      <c r="F49387" s="22"/>
      <c r="G49387" s="22"/>
      <c r="H49387" s="22"/>
    </row>
    <row r="49388" spans="4:8">
      <c r="D49388" s="22"/>
      <c r="F49388" s="22"/>
      <c r="G49388" s="22"/>
      <c r="H49388" s="22"/>
    </row>
    <row r="49389" spans="4:8">
      <c r="D49389" s="22"/>
      <c r="F49389" s="22"/>
      <c r="G49389" s="22"/>
      <c r="H49389" s="22"/>
    </row>
    <row r="49390" spans="4:8">
      <c r="D49390" s="22"/>
      <c r="F49390" s="22"/>
      <c r="G49390" s="22"/>
      <c r="H49390" s="22"/>
    </row>
    <row r="49391" spans="4:8">
      <c r="D49391" s="22"/>
      <c r="F49391" s="22"/>
      <c r="G49391" s="22"/>
      <c r="H49391" s="22"/>
    </row>
    <row r="49392" spans="4:8">
      <c r="D49392" s="22"/>
      <c r="F49392" s="22"/>
      <c r="G49392" s="22"/>
      <c r="H49392" s="22"/>
    </row>
    <row r="49393" spans="4:8">
      <c r="D49393" s="22"/>
      <c r="F49393" s="22"/>
      <c r="G49393" s="22"/>
      <c r="H49393" s="22"/>
    </row>
    <row r="49394" spans="4:8">
      <c r="D49394" s="22"/>
      <c r="F49394" s="22"/>
      <c r="G49394" s="22"/>
      <c r="H49394" s="22"/>
    </row>
    <row r="49395" spans="4:8">
      <c r="D49395" s="22"/>
      <c r="F49395" s="22"/>
      <c r="G49395" s="22"/>
      <c r="H49395" s="22"/>
    </row>
    <row r="49396" spans="4:8">
      <c r="D49396" s="22"/>
      <c r="F49396" s="22"/>
      <c r="G49396" s="22"/>
      <c r="H49396" s="22"/>
    </row>
    <row r="49397" spans="4:8">
      <c r="D49397" s="22"/>
      <c r="F49397" s="22"/>
      <c r="G49397" s="22"/>
      <c r="H49397" s="22"/>
    </row>
    <row r="49398" spans="4:8">
      <c r="D49398" s="22"/>
      <c r="F49398" s="22"/>
      <c r="G49398" s="22"/>
      <c r="H49398" s="22"/>
    </row>
    <row r="49399" spans="4:8">
      <c r="D49399" s="22"/>
      <c r="F49399" s="22"/>
      <c r="G49399" s="22"/>
      <c r="H49399" s="22"/>
    </row>
    <row r="49400" spans="4:8">
      <c r="D49400" s="22"/>
      <c r="F49400" s="22"/>
      <c r="G49400" s="22"/>
      <c r="H49400" s="22"/>
    </row>
    <row r="49401" spans="4:8">
      <c r="D49401" s="22"/>
      <c r="F49401" s="22"/>
      <c r="G49401" s="22"/>
      <c r="H49401" s="22"/>
    </row>
    <row r="49402" spans="4:8">
      <c r="D49402" s="22"/>
      <c r="F49402" s="22"/>
      <c r="G49402" s="22"/>
      <c r="H49402" s="22"/>
    </row>
    <row r="49403" spans="4:8">
      <c r="D49403" s="22"/>
      <c r="F49403" s="22"/>
      <c r="G49403" s="22"/>
      <c r="H49403" s="22"/>
    </row>
    <row r="49404" spans="4:8">
      <c r="D49404" s="22"/>
      <c r="F49404" s="22"/>
      <c r="G49404" s="22"/>
      <c r="H49404" s="22"/>
    </row>
    <row r="49405" spans="4:8">
      <c r="D49405" s="22"/>
      <c r="F49405" s="22"/>
      <c r="G49405" s="22"/>
      <c r="H49405" s="22"/>
    </row>
    <row r="49406" spans="4:8">
      <c r="D49406" s="22"/>
      <c r="F49406" s="22"/>
      <c r="G49406" s="22"/>
      <c r="H49406" s="22"/>
    </row>
    <row r="49407" spans="4:8">
      <c r="D49407" s="22"/>
      <c r="F49407" s="22"/>
      <c r="G49407" s="22"/>
      <c r="H49407" s="22"/>
    </row>
    <row r="49408" spans="4:8">
      <c r="D49408" s="22"/>
      <c r="F49408" s="22"/>
      <c r="G49408" s="22"/>
      <c r="H49408" s="22"/>
    </row>
    <row r="49409" spans="4:8">
      <c r="D49409" s="22"/>
      <c r="F49409" s="22"/>
      <c r="G49409" s="22"/>
      <c r="H49409" s="22"/>
    </row>
    <row r="49410" spans="4:8">
      <c r="D49410" s="22"/>
      <c r="F49410" s="22"/>
      <c r="G49410" s="22"/>
      <c r="H49410" s="22"/>
    </row>
    <row r="49411" spans="4:8">
      <c r="D49411" s="22"/>
      <c r="F49411" s="22"/>
      <c r="G49411" s="22"/>
      <c r="H49411" s="22"/>
    </row>
    <row r="49412" spans="4:8">
      <c r="D49412" s="22"/>
      <c r="F49412" s="22"/>
      <c r="G49412" s="22"/>
      <c r="H49412" s="22"/>
    </row>
    <row r="49413" spans="4:8">
      <c r="D49413" s="22"/>
      <c r="F49413" s="22"/>
      <c r="G49413" s="22"/>
      <c r="H49413" s="22"/>
    </row>
    <row r="49414" spans="4:8">
      <c r="D49414" s="22"/>
      <c r="F49414" s="22"/>
      <c r="G49414" s="22"/>
      <c r="H49414" s="22"/>
    </row>
    <row r="49415" spans="4:8">
      <c r="D49415" s="22"/>
      <c r="F49415" s="22"/>
      <c r="G49415" s="22"/>
      <c r="H49415" s="22"/>
    </row>
    <row r="49416" spans="4:8">
      <c r="D49416" s="22"/>
      <c r="F49416" s="22"/>
      <c r="G49416" s="22"/>
      <c r="H49416" s="22"/>
    </row>
    <row r="49417" spans="4:8">
      <c r="D49417" s="22"/>
      <c r="F49417" s="22"/>
      <c r="G49417" s="22"/>
      <c r="H49417" s="22"/>
    </row>
    <row r="49418" spans="4:8">
      <c r="D49418" s="22"/>
      <c r="F49418" s="22"/>
      <c r="G49418" s="22"/>
      <c r="H49418" s="22"/>
    </row>
    <row r="49419" spans="4:8">
      <c r="D49419" s="22"/>
      <c r="F49419" s="22"/>
      <c r="G49419" s="22"/>
      <c r="H49419" s="22"/>
    </row>
    <row r="49420" spans="4:8">
      <c r="D49420" s="22"/>
      <c r="F49420" s="22"/>
      <c r="G49420" s="22"/>
      <c r="H49420" s="22"/>
    </row>
    <row r="49421" spans="4:8">
      <c r="D49421" s="22"/>
      <c r="F49421" s="22"/>
      <c r="G49421" s="22"/>
      <c r="H49421" s="22"/>
    </row>
    <row r="49422" spans="4:8">
      <c r="D49422" s="22"/>
      <c r="F49422" s="22"/>
      <c r="G49422" s="22"/>
      <c r="H49422" s="22"/>
    </row>
    <row r="49423" spans="4:8">
      <c r="D49423" s="22"/>
      <c r="F49423" s="22"/>
      <c r="G49423" s="22"/>
      <c r="H49423" s="22"/>
    </row>
    <row r="49424" spans="4:8">
      <c r="D49424" s="22"/>
      <c r="F49424" s="22"/>
      <c r="G49424" s="22"/>
      <c r="H49424" s="22"/>
    </row>
    <row r="49425" spans="4:8">
      <c r="D49425" s="22"/>
      <c r="F49425" s="22"/>
      <c r="G49425" s="22"/>
      <c r="H49425" s="22"/>
    </row>
    <row r="49426" spans="4:8">
      <c r="D49426" s="22"/>
      <c r="F49426" s="22"/>
      <c r="G49426" s="22"/>
      <c r="H49426" s="22"/>
    </row>
    <row r="49427" spans="4:8">
      <c r="D49427" s="22"/>
      <c r="F49427" s="22"/>
      <c r="G49427" s="22"/>
      <c r="H49427" s="22"/>
    </row>
    <row r="49428" spans="4:8">
      <c r="D49428" s="22"/>
      <c r="F49428" s="22"/>
      <c r="G49428" s="22"/>
      <c r="H49428" s="22"/>
    </row>
    <row r="49429" spans="4:8">
      <c r="D49429" s="22"/>
      <c r="F49429" s="22"/>
      <c r="G49429" s="22"/>
      <c r="H49429" s="22"/>
    </row>
    <row r="49430" spans="4:8">
      <c r="D49430" s="22"/>
      <c r="F49430" s="22"/>
      <c r="G49430" s="22"/>
      <c r="H49430" s="22"/>
    </row>
    <row r="49431" spans="4:8">
      <c r="D49431" s="22"/>
      <c r="F49431" s="22"/>
      <c r="G49431" s="22"/>
      <c r="H49431" s="22"/>
    </row>
    <row r="49432" spans="4:8">
      <c r="D49432" s="22"/>
      <c r="F49432" s="22"/>
      <c r="G49432" s="22"/>
      <c r="H49432" s="22"/>
    </row>
    <row r="49433" spans="4:8">
      <c r="D49433" s="22"/>
      <c r="F49433" s="22"/>
      <c r="G49433" s="22"/>
      <c r="H49433" s="22"/>
    </row>
    <row r="49434" spans="4:8">
      <c r="D49434" s="22"/>
      <c r="F49434" s="22"/>
      <c r="G49434" s="22"/>
      <c r="H49434" s="22"/>
    </row>
    <row r="49435" spans="4:8">
      <c r="D49435" s="22"/>
      <c r="F49435" s="22"/>
      <c r="G49435" s="22"/>
      <c r="H49435" s="22"/>
    </row>
    <row r="49436" spans="4:8">
      <c r="D49436" s="22"/>
      <c r="F49436" s="22"/>
      <c r="G49436" s="22"/>
      <c r="H49436" s="22"/>
    </row>
    <row r="49437" spans="4:8">
      <c r="D49437" s="22"/>
      <c r="F49437" s="22"/>
      <c r="G49437" s="22"/>
      <c r="H49437" s="22"/>
    </row>
    <row r="49438" spans="4:8">
      <c r="D49438" s="22"/>
      <c r="F49438" s="22"/>
      <c r="G49438" s="22"/>
      <c r="H49438" s="22"/>
    </row>
    <row r="49439" spans="4:8">
      <c r="D49439" s="22"/>
      <c r="F49439" s="22"/>
      <c r="G49439" s="22"/>
      <c r="H49439" s="22"/>
    </row>
    <row r="49440" spans="4:8">
      <c r="D49440" s="22"/>
      <c r="F49440" s="22"/>
      <c r="G49440" s="22"/>
      <c r="H49440" s="22"/>
    </row>
    <row r="49441" spans="4:8">
      <c r="D49441" s="22"/>
      <c r="F49441" s="22"/>
      <c r="G49441" s="22"/>
      <c r="H49441" s="22"/>
    </row>
    <row r="49442" spans="4:8">
      <c r="D49442" s="22"/>
      <c r="F49442" s="22"/>
      <c r="G49442" s="22"/>
      <c r="H49442" s="22"/>
    </row>
    <row r="49443" spans="4:8">
      <c r="D49443" s="22"/>
      <c r="F49443" s="22"/>
      <c r="G49443" s="22"/>
      <c r="H49443" s="22"/>
    </row>
    <row r="49444" spans="4:8">
      <c r="D49444" s="22"/>
      <c r="F49444" s="22"/>
      <c r="G49444" s="22"/>
      <c r="H49444" s="22"/>
    </row>
    <row r="49445" spans="4:8">
      <c r="D49445" s="22"/>
      <c r="F49445" s="22"/>
      <c r="G49445" s="22"/>
      <c r="H49445" s="22"/>
    </row>
    <row r="49446" spans="4:8">
      <c r="D49446" s="22"/>
      <c r="F49446" s="22"/>
      <c r="G49446" s="22"/>
      <c r="H49446" s="22"/>
    </row>
    <row r="49447" spans="4:8">
      <c r="D49447" s="22"/>
      <c r="F49447" s="22"/>
      <c r="G49447" s="22"/>
      <c r="H49447" s="22"/>
    </row>
    <row r="49448" spans="4:8">
      <c r="D49448" s="22"/>
      <c r="F49448" s="22"/>
      <c r="G49448" s="22"/>
      <c r="H49448" s="22"/>
    </row>
    <row r="49449" spans="4:8">
      <c r="D49449" s="22"/>
      <c r="F49449" s="22"/>
      <c r="G49449" s="22"/>
      <c r="H49449" s="22"/>
    </row>
    <row r="49450" spans="4:8">
      <c r="D49450" s="22"/>
      <c r="F49450" s="22"/>
      <c r="G49450" s="22"/>
      <c r="H49450" s="22"/>
    </row>
    <row r="49451" spans="4:8">
      <c r="D49451" s="22"/>
      <c r="F49451" s="22"/>
      <c r="G49451" s="22"/>
      <c r="H49451" s="22"/>
    </row>
    <row r="49452" spans="4:8">
      <c r="D49452" s="22"/>
      <c r="F49452" s="22"/>
      <c r="G49452" s="22"/>
      <c r="H49452" s="22"/>
    </row>
    <row r="49453" spans="4:8">
      <c r="D49453" s="22"/>
      <c r="F49453" s="22"/>
      <c r="G49453" s="22"/>
      <c r="H49453" s="22"/>
    </row>
    <row r="49454" spans="4:8">
      <c r="D49454" s="22"/>
      <c r="F49454" s="22"/>
      <c r="G49454" s="22"/>
      <c r="H49454" s="22"/>
    </row>
    <row r="49455" spans="4:8">
      <c r="D49455" s="22"/>
      <c r="F49455" s="22"/>
      <c r="G49455" s="22"/>
      <c r="H49455" s="22"/>
    </row>
    <row r="49456" spans="4:8">
      <c r="D49456" s="22"/>
      <c r="F49456" s="22"/>
      <c r="G49456" s="22"/>
      <c r="H49456" s="22"/>
    </row>
    <row r="49457" spans="4:8">
      <c r="D49457" s="22"/>
      <c r="F49457" s="22"/>
      <c r="G49457" s="22"/>
      <c r="H49457" s="22"/>
    </row>
    <row r="49458" spans="4:8">
      <c r="D49458" s="22"/>
      <c r="F49458" s="22"/>
      <c r="G49458" s="22"/>
      <c r="H49458" s="22"/>
    </row>
    <row r="49459" spans="4:8">
      <c r="D49459" s="22"/>
      <c r="F49459" s="22"/>
      <c r="G49459" s="22"/>
      <c r="H49459" s="22"/>
    </row>
    <row r="49460" spans="4:8">
      <c r="D49460" s="22"/>
      <c r="F49460" s="22"/>
      <c r="G49460" s="22"/>
      <c r="H49460" s="22"/>
    </row>
    <row r="49461" spans="4:8">
      <c r="D49461" s="22"/>
      <c r="F49461" s="22"/>
      <c r="G49461" s="22"/>
      <c r="H49461" s="22"/>
    </row>
    <row r="49462" spans="4:8">
      <c r="D49462" s="22"/>
      <c r="F49462" s="22"/>
      <c r="G49462" s="22"/>
      <c r="H49462" s="22"/>
    </row>
    <row r="49463" spans="4:8">
      <c r="D49463" s="22"/>
      <c r="F49463" s="22"/>
      <c r="G49463" s="22"/>
      <c r="H49463" s="22"/>
    </row>
    <row r="49464" spans="4:8">
      <c r="D49464" s="22"/>
      <c r="F49464" s="22"/>
      <c r="G49464" s="22"/>
      <c r="H49464" s="22"/>
    </row>
    <row r="49465" spans="4:8">
      <c r="D49465" s="22"/>
      <c r="F49465" s="22"/>
      <c r="G49465" s="22"/>
      <c r="H49465" s="22"/>
    </row>
    <row r="49466" spans="4:8">
      <c r="D49466" s="22"/>
      <c r="F49466" s="22"/>
      <c r="G49466" s="22"/>
      <c r="H49466" s="22"/>
    </row>
    <row r="49467" spans="4:8">
      <c r="D49467" s="22"/>
      <c r="F49467" s="22"/>
      <c r="G49467" s="22"/>
      <c r="H49467" s="22"/>
    </row>
    <row r="49468" spans="4:8">
      <c r="D49468" s="22"/>
      <c r="F49468" s="22"/>
      <c r="G49468" s="22"/>
      <c r="H49468" s="22"/>
    </row>
    <row r="49469" spans="4:8">
      <c r="D49469" s="22"/>
      <c r="F49469" s="22"/>
      <c r="G49469" s="22"/>
      <c r="H49469" s="22"/>
    </row>
    <row r="49470" spans="4:8">
      <c r="D49470" s="22"/>
      <c r="F49470" s="22"/>
      <c r="G49470" s="22"/>
      <c r="H49470" s="22"/>
    </row>
    <row r="49471" spans="4:8">
      <c r="D49471" s="22"/>
      <c r="F49471" s="22"/>
      <c r="G49471" s="22"/>
      <c r="H49471" s="22"/>
    </row>
    <row r="49472" spans="4:8">
      <c r="D49472" s="22"/>
      <c r="F49472" s="22"/>
      <c r="G49472" s="22"/>
      <c r="H49472" s="22"/>
    </row>
    <row r="49473" spans="4:8">
      <c r="D49473" s="22"/>
      <c r="F49473" s="22"/>
      <c r="G49473" s="22"/>
      <c r="H49473" s="22"/>
    </row>
    <row r="49474" spans="4:8">
      <c r="D49474" s="22"/>
      <c r="F49474" s="22"/>
      <c r="G49474" s="22"/>
      <c r="H49474" s="22"/>
    </row>
    <row r="49475" spans="4:8">
      <c r="D49475" s="22"/>
      <c r="F49475" s="22"/>
      <c r="G49475" s="22"/>
      <c r="H49475" s="22"/>
    </row>
    <row r="49476" spans="4:8">
      <c r="D49476" s="22"/>
      <c r="F49476" s="22"/>
      <c r="G49476" s="22"/>
      <c r="H49476" s="22"/>
    </row>
    <row r="49477" spans="4:8">
      <c r="D49477" s="22"/>
      <c r="F49477" s="22"/>
      <c r="G49477" s="22"/>
      <c r="H49477" s="22"/>
    </row>
    <row r="49478" spans="4:8">
      <c r="D49478" s="22"/>
      <c r="F49478" s="22"/>
      <c r="G49478" s="22"/>
      <c r="H49478" s="22"/>
    </row>
    <row r="49479" spans="4:8">
      <c r="D49479" s="22"/>
      <c r="F49479" s="22"/>
      <c r="G49479" s="22"/>
      <c r="H49479" s="22"/>
    </row>
    <row r="49480" spans="4:8">
      <c r="D49480" s="22"/>
      <c r="F49480" s="22"/>
      <c r="G49480" s="22"/>
      <c r="H49480" s="22"/>
    </row>
    <row r="49481" spans="4:8">
      <c r="D49481" s="22"/>
      <c r="F49481" s="22"/>
      <c r="G49481" s="22"/>
      <c r="H49481" s="22"/>
    </row>
    <row r="49482" spans="4:8">
      <c r="D49482" s="22"/>
      <c r="F49482" s="22"/>
      <c r="G49482" s="22"/>
      <c r="H49482" s="22"/>
    </row>
    <row r="49483" spans="4:8">
      <c r="D49483" s="22"/>
      <c r="F49483" s="22"/>
      <c r="G49483" s="22"/>
      <c r="H49483" s="22"/>
    </row>
    <row r="49484" spans="4:8">
      <c r="D49484" s="22"/>
      <c r="F49484" s="22"/>
      <c r="G49484" s="22"/>
      <c r="H49484" s="22"/>
    </row>
    <row r="49485" spans="4:8">
      <c r="D49485" s="22"/>
      <c r="F49485" s="22"/>
      <c r="G49485" s="22"/>
      <c r="H49485" s="22"/>
    </row>
    <row r="49486" spans="4:8">
      <c r="D49486" s="22"/>
      <c r="F49486" s="22"/>
      <c r="G49486" s="22"/>
      <c r="H49486" s="22"/>
    </row>
    <row r="49487" spans="4:8">
      <c r="D49487" s="22"/>
      <c r="F49487" s="22"/>
      <c r="G49487" s="22"/>
      <c r="H49487" s="22"/>
    </row>
    <row r="49488" spans="4:8">
      <c r="D49488" s="22"/>
      <c r="F49488" s="22"/>
      <c r="G49488" s="22"/>
      <c r="H49488" s="22"/>
    </row>
    <row r="49489" spans="4:8">
      <c r="D49489" s="22"/>
      <c r="F49489" s="22"/>
      <c r="G49489" s="22"/>
      <c r="H49489" s="22"/>
    </row>
    <row r="49490" spans="4:8">
      <c r="D49490" s="22"/>
      <c r="F49490" s="22"/>
      <c r="G49490" s="22"/>
      <c r="H49490" s="22"/>
    </row>
    <row r="49491" spans="4:8">
      <c r="D49491" s="22"/>
      <c r="F49491" s="22"/>
      <c r="G49491" s="22"/>
      <c r="H49491" s="22"/>
    </row>
    <row r="49492" spans="4:8">
      <c r="D49492" s="22"/>
      <c r="F49492" s="22"/>
      <c r="G49492" s="22"/>
      <c r="H49492" s="22"/>
    </row>
    <row r="49493" spans="4:8">
      <c r="D49493" s="22"/>
      <c r="F49493" s="22"/>
      <c r="G49493" s="22"/>
      <c r="H49493" s="22"/>
    </row>
    <row r="49494" spans="4:8">
      <c r="D49494" s="22"/>
      <c r="F49494" s="22"/>
      <c r="G49494" s="22"/>
      <c r="H49494" s="22"/>
    </row>
    <row r="49495" spans="4:8">
      <c r="D49495" s="22"/>
      <c r="F49495" s="22"/>
      <c r="G49495" s="22"/>
      <c r="H49495" s="22"/>
    </row>
    <row r="49496" spans="4:8">
      <c r="D49496" s="22"/>
      <c r="F49496" s="22"/>
      <c r="G49496" s="22"/>
      <c r="H49496" s="22"/>
    </row>
    <row r="49497" spans="4:8">
      <c r="D49497" s="22"/>
      <c r="F49497" s="22"/>
      <c r="G49497" s="22"/>
      <c r="H49497" s="22"/>
    </row>
    <row r="49498" spans="4:8">
      <c r="D49498" s="22"/>
      <c r="F49498" s="22"/>
      <c r="G49498" s="22"/>
      <c r="H49498" s="22"/>
    </row>
    <row r="49499" spans="4:8">
      <c r="D49499" s="22"/>
      <c r="F49499" s="22"/>
      <c r="G49499" s="22"/>
      <c r="H49499" s="22"/>
    </row>
    <row r="49500" spans="4:8">
      <c r="D49500" s="22"/>
      <c r="F49500" s="22"/>
      <c r="G49500" s="22"/>
      <c r="H49500" s="22"/>
    </row>
    <row r="49501" spans="4:8">
      <c r="D49501" s="22"/>
      <c r="F49501" s="22"/>
      <c r="G49501" s="22"/>
      <c r="H49501" s="22"/>
    </row>
    <row r="49502" spans="4:8">
      <c r="D49502" s="22"/>
      <c r="F49502" s="22"/>
      <c r="G49502" s="22"/>
      <c r="H49502" s="22"/>
    </row>
    <row r="49503" spans="4:8">
      <c r="D49503" s="22"/>
      <c r="F49503" s="22"/>
      <c r="G49503" s="22"/>
      <c r="H49503" s="22"/>
    </row>
    <row r="49504" spans="4:8">
      <c r="D49504" s="22"/>
      <c r="F49504" s="22"/>
      <c r="G49504" s="22"/>
      <c r="H49504" s="22"/>
    </row>
    <row r="49505" spans="4:8">
      <c r="D49505" s="22"/>
      <c r="F49505" s="22"/>
      <c r="G49505" s="22"/>
      <c r="H49505" s="22"/>
    </row>
    <row r="49506" spans="4:8">
      <c r="D49506" s="22"/>
      <c r="F49506" s="22"/>
      <c r="G49506" s="22"/>
      <c r="H49506" s="22"/>
    </row>
    <row r="49507" spans="4:8">
      <c r="D49507" s="22"/>
      <c r="F49507" s="22"/>
      <c r="G49507" s="22"/>
      <c r="H49507" s="22"/>
    </row>
    <row r="49508" spans="4:8">
      <c r="D49508" s="22"/>
      <c r="F49508" s="22"/>
      <c r="G49508" s="22"/>
      <c r="H49508" s="22"/>
    </row>
    <row r="49509" spans="4:8">
      <c r="D49509" s="22"/>
      <c r="F49509" s="22"/>
      <c r="G49509" s="22"/>
      <c r="H49509" s="22"/>
    </row>
    <row r="49510" spans="4:8">
      <c r="D49510" s="22"/>
      <c r="F49510" s="22"/>
      <c r="G49510" s="22"/>
      <c r="H49510" s="22"/>
    </row>
    <row r="49511" spans="4:8">
      <c r="D49511" s="22"/>
      <c r="F49511" s="22"/>
      <c r="G49511" s="22"/>
      <c r="H49511" s="22"/>
    </row>
    <row r="49512" spans="4:8">
      <c r="D49512" s="22"/>
      <c r="F49512" s="22"/>
      <c r="G49512" s="22"/>
      <c r="H49512" s="22"/>
    </row>
    <row r="49513" spans="4:8">
      <c r="D49513" s="22"/>
      <c r="F49513" s="22"/>
      <c r="G49513" s="22"/>
      <c r="H49513" s="22"/>
    </row>
    <row r="49514" spans="4:8">
      <c r="D49514" s="22"/>
      <c r="F49514" s="22"/>
      <c r="G49514" s="22"/>
      <c r="H49514" s="22"/>
    </row>
    <row r="49515" spans="4:8">
      <c r="D49515" s="22"/>
      <c r="F49515" s="22"/>
      <c r="G49515" s="22"/>
      <c r="H49515" s="22"/>
    </row>
    <row r="49516" spans="4:8">
      <c r="D49516" s="22"/>
      <c r="F49516" s="22"/>
      <c r="G49516" s="22"/>
      <c r="H49516" s="22"/>
    </row>
    <row r="49517" spans="4:8">
      <c r="D49517" s="22"/>
      <c r="F49517" s="22"/>
      <c r="G49517" s="22"/>
      <c r="H49517" s="22"/>
    </row>
    <row r="49518" spans="4:8">
      <c r="D49518" s="22"/>
      <c r="F49518" s="22"/>
      <c r="G49518" s="22"/>
      <c r="H49518" s="22"/>
    </row>
    <row r="49519" spans="4:8">
      <c r="D49519" s="22"/>
      <c r="F49519" s="22"/>
      <c r="G49519" s="22"/>
      <c r="H49519" s="22"/>
    </row>
    <row r="49520" spans="4:8">
      <c r="D49520" s="22"/>
      <c r="F49520" s="22"/>
      <c r="G49520" s="22"/>
      <c r="H49520" s="22"/>
    </row>
    <row r="49521" spans="4:8">
      <c r="D49521" s="22"/>
      <c r="F49521" s="22"/>
      <c r="G49521" s="22"/>
      <c r="H49521" s="22"/>
    </row>
    <row r="49522" spans="4:8">
      <c r="D49522" s="22"/>
      <c r="F49522" s="22"/>
      <c r="G49522" s="22"/>
      <c r="H49522" s="22"/>
    </row>
    <row r="49523" spans="4:8">
      <c r="D49523" s="22"/>
      <c r="F49523" s="22"/>
      <c r="G49523" s="22"/>
      <c r="H49523" s="22"/>
    </row>
    <row r="49524" spans="4:8">
      <c r="D49524" s="22"/>
      <c r="F49524" s="22"/>
      <c r="G49524" s="22"/>
      <c r="H49524" s="22"/>
    </row>
    <row r="49525" spans="4:8">
      <c r="D49525" s="22"/>
      <c r="F49525" s="22"/>
      <c r="G49525" s="22"/>
      <c r="H49525" s="22"/>
    </row>
    <row r="49526" spans="4:8">
      <c r="D49526" s="22"/>
      <c r="F49526" s="22"/>
      <c r="G49526" s="22"/>
      <c r="H49526" s="22"/>
    </row>
    <row r="49527" spans="4:8">
      <c r="D49527" s="22"/>
      <c r="F49527" s="22"/>
      <c r="G49527" s="22"/>
      <c r="H49527" s="22"/>
    </row>
    <row r="49528" spans="4:8">
      <c r="D49528" s="22"/>
      <c r="F49528" s="22"/>
      <c r="G49528" s="22"/>
      <c r="H49528" s="22"/>
    </row>
    <row r="49529" spans="4:8">
      <c r="D49529" s="22"/>
      <c r="F49529" s="22"/>
      <c r="G49529" s="22"/>
      <c r="H49529" s="22"/>
    </row>
    <row r="49530" spans="4:8">
      <c r="D49530" s="22"/>
      <c r="F49530" s="22"/>
      <c r="G49530" s="22"/>
      <c r="H49530" s="22"/>
    </row>
    <row r="49531" spans="4:8">
      <c r="D49531" s="22"/>
      <c r="F49531" s="22"/>
      <c r="G49531" s="22"/>
      <c r="H49531" s="22"/>
    </row>
    <row r="49532" spans="4:8">
      <c r="D49532" s="22"/>
      <c r="F49532" s="22"/>
      <c r="G49532" s="22"/>
      <c r="H49532" s="22"/>
    </row>
    <row r="49533" spans="4:8">
      <c r="D49533" s="22"/>
      <c r="F49533" s="22"/>
      <c r="G49533" s="22"/>
      <c r="H49533" s="22"/>
    </row>
    <row r="49534" spans="4:8">
      <c r="D49534" s="22"/>
      <c r="F49534" s="22"/>
      <c r="G49534" s="22"/>
      <c r="H49534" s="22"/>
    </row>
    <row r="49535" spans="4:8">
      <c r="D49535" s="22"/>
      <c r="F49535" s="22"/>
      <c r="G49535" s="22"/>
      <c r="H49535" s="22"/>
    </row>
    <row r="49536" spans="4:8">
      <c r="D49536" s="22"/>
      <c r="F49536" s="22"/>
      <c r="G49536" s="22"/>
      <c r="H49536" s="22"/>
    </row>
    <row r="49537" spans="4:8">
      <c r="D49537" s="22"/>
      <c r="F49537" s="22"/>
      <c r="G49537" s="22"/>
      <c r="H49537" s="22"/>
    </row>
    <row r="49538" spans="4:8">
      <c r="D49538" s="22"/>
      <c r="F49538" s="22"/>
      <c r="G49538" s="22"/>
      <c r="H49538" s="22"/>
    </row>
    <row r="49539" spans="4:8">
      <c r="D49539" s="22"/>
      <c r="F49539" s="22"/>
      <c r="G49539" s="22"/>
      <c r="H49539" s="22"/>
    </row>
    <row r="49540" spans="4:8">
      <c r="D49540" s="22"/>
      <c r="F49540" s="22"/>
      <c r="G49540" s="22"/>
      <c r="H49540" s="22"/>
    </row>
    <row r="49541" spans="4:8">
      <c r="D49541" s="22"/>
      <c r="F49541" s="22"/>
      <c r="G49541" s="22"/>
      <c r="H49541" s="22"/>
    </row>
    <row r="49542" spans="4:8">
      <c r="D49542" s="22"/>
      <c r="F49542" s="22"/>
      <c r="G49542" s="22"/>
      <c r="H49542" s="22"/>
    </row>
    <row r="49543" spans="4:8">
      <c r="D49543" s="22"/>
      <c r="F49543" s="22"/>
      <c r="G49543" s="22"/>
      <c r="H49543" s="22"/>
    </row>
    <row r="49544" spans="4:8">
      <c r="D49544" s="22"/>
      <c r="F49544" s="22"/>
      <c r="G49544" s="22"/>
      <c r="H49544" s="22"/>
    </row>
    <row r="49545" spans="4:8">
      <c r="D49545" s="22"/>
      <c r="F49545" s="22"/>
      <c r="G49545" s="22"/>
      <c r="H49545" s="22"/>
    </row>
    <row r="49546" spans="4:8">
      <c r="D49546" s="22"/>
      <c r="F49546" s="22"/>
      <c r="G49546" s="22"/>
      <c r="H49546" s="22"/>
    </row>
    <row r="49547" spans="4:8">
      <c r="D49547" s="22"/>
      <c r="F49547" s="22"/>
      <c r="G49547" s="22"/>
      <c r="H49547" s="22"/>
    </row>
    <row r="49548" spans="4:8">
      <c r="D49548" s="22"/>
      <c r="F49548" s="22"/>
      <c r="G49548" s="22"/>
      <c r="H49548" s="22"/>
    </row>
    <row r="49549" spans="4:8">
      <c r="D49549" s="22"/>
      <c r="F49549" s="22"/>
      <c r="G49549" s="22"/>
      <c r="H49549" s="22"/>
    </row>
    <row r="49550" spans="4:8">
      <c r="D49550" s="22"/>
      <c r="F49550" s="22"/>
      <c r="G49550" s="22"/>
      <c r="H49550" s="22"/>
    </row>
    <row r="49551" spans="4:8">
      <c r="D49551" s="22"/>
      <c r="F49551" s="22"/>
      <c r="G49551" s="22"/>
      <c r="H49551" s="22"/>
    </row>
    <row r="49552" spans="4:8">
      <c r="D49552" s="22"/>
      <c r="F49552" s="22"/>
      <c r="G49552" s="22"/>
      <c r="H49552" s="22"/>
    </row>
    <row r="49553" spans="4:8">
      <c r="D49553" s="22"/>
      <c r="F49553" s="22"/>
      <c r="G49553" s="22"/>
      <c r="H49553" s="22"/>
    </row>
    <row r="49554" spans="4:8">
      <c r="D49554" s="22"/>
      <c r="F49554" s="22"/>
      <c r="G49554" s="22"/>
      <c r="H49554" s="22"/>
    </row>
    <row r="49555" spans="4:8">
      <c r="D49555" s="22"/>
      <c r="F49555" s="22"/>
      <c r="G49555" s="22"/>
      <c r="H49555" s="22"/>
    </row>
    <row r="49556" spans="4:8">
      <c r="D49556" s="22"/>
      <c r="F49556" s="22"/>
      <c r="G49556" s="22"/>
      <c r="H49556" s="22"/>
    </row>
    <row r="49557" spans="4:8">
      <c r="D49557" s="22"/>
      <c r="F49557" s="22"/>
      <c r="G49557" s="22"/>
      <c r="H49557" s="22"/>
    </row>
    <row r="49558" spans="4:8">
      <c r="D49558" s="22"/>
      <c r="F49558" s="22"/>
      <c r="G49558" s="22"/>
      <c r="H49558" s="22"/>
    </row>
    <row r="49559" spans="4:8">
      <c r="D49559" s="22"/>
      <c r="F49559" s="22"/>
      <c r="G49559" s="22"/>
      <c r="H49559" s="22"/>
    </row>
    <row r="49560" spans="4:8">
      <c r="D49560" s="22"/>
      <c r="F49560" s="22"/>
      <c r="G49560" s="22"/>
      <c r="H49560" s="22"/>
    </row>
    <row r="49561" spans="4:8">
      <c r="D49561" s="22"/>
      <c r="F49561" s="22"/>
      <c r="G49561" s="22"/>
      <c r="H49561" s="22"/>
    </row>
    <row r="49562" spans="4:8">
      <c r="D49562" s="22"/>
      <c r="F49562" s="22"/>
      <c r="G49562" s="22"/>
      <c r="H49562" s="22"/>
    </row>
    <row r="49563" spans="4:8">
      <c r="D49563" s="22"/>
      <c r="F49563" s="22"/>
      <c r="G49563" s="22"/>
      <c r="H49563" s="22"/>
    </row>
    <row r="49564" spans="4:8">
      <c r="D49564" s="22"/>
      <c r="F49564" s="22"/>
      <c r="G49564" s="22"/>
      <c r="H49564" s="22"/>
    </row>
    <row r="49565" spans="4:8">
      <c r="D49565" s="22"/>
      <c r="F49565" s="22"/>
      <c r="G49565" s="22"/>
      <c r="H49565" s="22"/>
    </row>
    <row r="49566" spans="4:8">
      <c r="D49566" s="22"/>
      <c r="F49566" s="22"/>
      <c r="G49566" s="22"/>
      <c r="H49566" s="22"/>
    </row>
    <row r="49567" spans="4:8">
      <c r="D49567" s="22"/>
      <c r="F49567" s="22"/>
      <c r="G49567" s="22"/>
      <c r="H49567" s="22"/>
    </row>
    <row r="49568" spans="4:8">
      <c r="D49568" s="22"/>
      <c r="F49568" s="22"/>
      <c r="G49568" s="22"/>
      <c r="H49568" s="22"/>
    </row>
    <row r="49569" spans="4:8">
      <c r="D49569" s="22"/>
      <c r="F49569" s="22"/>
      <c r="G49569" s="22"/>
      <c r="H49569" s="22"/>
    </row>
    <row r="49570" spans="4:8">
      <c r="D49570" s="22"/>
      <c r="F49570" s="22"/>
      <c r="G49570" s="22"/>
      <c r="H49570" s="22"/>
    </row>
    <row r="49571" spans="4:8">
      <c r="D49571" s="22"/>
      <c r="F49571" s="22"/>
      <c r="G49571" s="22"/>
      <c r="H49571" s="22"/>
    </row>
    <row r="49572" spans="4:8">
      <c r="D49572" s="22"/>
      <c r="F49572" s="22"/>
      <c r="G49572" s="22"/>
      <c r="H49572" s="22"/>
    </row>
    <row r="49573" spans="4:8">
      <c r="D49573" s="22"/>
      <c r="F49573" s="22"/>
      <c r="G49573" s="22"/>
      <c r="H49573" s="22"/>
    </row>
    <row r="49574" spans="4:8">
      <c r="D49574" s="22"/>
      <c r="F49574" s="22"/>
      <c r="G49574" s="22"/>
      <c r="H49574" s="22"/>
    </row>
    <row r="49575" spans="4:8">
      <c r="D49575" s="22"/>
      <c r="F49575" s="22"/>
      <c r="G49575" s="22"/>
      <c r="H49575" s="22"/>
    </row>
    <row r="49576" spans="4:8">
      <c r="D49576" s="22"/>
      <c r="F49576" s="22"/>
      <c r="G49576" s="22"/>
      <c r="H49576" s="22"/>
    </row>
    <row r="49577" spans="4:8">
      <c r="D49577" s="22"/>
      <c r="F49577" s="22"/>
      <c r="G49577" s="22"/>
      <c r="H49577" s="22"/>
    </row>
    <row r="49578" spans="4:8">
      <c r="D49578" s="22"/>
      <c r="F49578" s="22"/>
      <c r="G49578" s="22"/>
      <c r="H49578" s="22"/>
    </row>
    <row r="49579" spans="4:8">
      <c r="D49579" s="22"/>
      <c r="F49579" s="22"/>
      <c r="G49579" s="22"/>
      <c r="H49579" s="22"/>
    </row>
    <row r="49580" spans="4:8">
      <c r="D49580" s="22"/>
      <c r="F49580" s="22"/>
      <c r="G49580" s="22"/>
      <c r="H49580" s="22"/>
    </row>
    <row r="49581" spans="4:8">
      <c r="D49581" s="22"/>
      <c r="F49581" s="22"/>
      <c r="G49581" s="22"/>
      <c r="H49581" s="22"/>
    </row>
    <row r="49582" spans="4:8">
      <c r="D49582" s="22"/>
      <c r="F49582" s="22"/>
      <c r="G49582" s="22"/>
      <c r="H49582" s="22"/>
    </row>
    <row r="49583" spans="4:8">
      <c r="D49583" s="22"/>
      <c r="F49583" s="22"/>
      <c r="G49583" s="22"/>
      <c r="H49583" s="22"/>
    </row>
    <row r="49584" spans="4:8">
      <c r="D49584" s="22"/>
      <c r="F49584" s="22"/>
      <c r="G49584" s="22"/>
      <c r="H49584" s="22"/>
    </row>
    <row r="49585" spans="4:8">
      <c r="D49585" s="22"/>
      <c r="F49585" s="22"/>
      <c r="G49585" s="22"/>
      <c r="H49585" s="22"/>
    </row>
    <row r="49586" spans="4:8">
      <c r="D49586" s="22"/>
      <c r="F49586" s="22"/>
      <c r="G49586" s="22"/>
      <c r="H49586" s="22"/>
    </row>
    <row r="49587" spans="4:8">
      <c r="D49587" s="22"/>
      <c r="F49587" s="22"/>
      <c r="G49587" s="22"/>
      <c r="H49587" s="22"/>
    </row>
    <row r="49588" spans="4:8">
      <c r="D49588" s="22"/>
      <c r="F49588" s="22"/>
      <c r="G49588" s="22"/>
      <c r="H49588" s="22"/>
    </row>
    <row r="49589" spans="4:8">
      <c r="D49589" s="22"/>
      <c r="F49589" s="22"/>
      <c r="G49589" s="22"/>
      <c r="H49589" s="22"/>
    </row>
    <row r="49590" spans="4:8">
      <c r="D49590" s="22"/>
      <c r="F49590" s="22"/>
      <c r="G49590" s="22"/>
      <c r="H49590" s="22"/>
    </row>
    <row r="49591" spans="4:8">
      <c r="D49591" s="22"/>
      <c r="F49591" s="22"/>
      <c r="G49591" s="22"/>
      <c r="H49591" s="22"/>
    </row>
    <row r="49592" spans="4:8">
      <c r="D49592" s="22"/>
      <c r="F49592" s="22"/>
      <c r="G49592" s="22"/>
      <c r="H49592" s="22"/>
    </row>
    <row r="49593" spans="4:8">
      <c r="D49593" s="22"/>
      <c r="F49593" s="22"/>
      <c r="G49593" s="22"/>
      <c r="H49593" s="22"/>
    </row>
    <row r="49594" spans="4:8">
      <c r="D49594" s="22"/>
      <c r="F49594" s="22"/>
      <c r="G49594" s="22"/>
      <c r="H49594" s="22"/>
    </row>
    <row r="49595" spans="4:8">
      <c r="D49595" s="22"/>
      <c r="F49595" s="22"/>
      <c r="G49595" s="22"/>
      <c r="H49595" s="22"/>
    </row>
    <row r="49596" spans="4:8">
      <c r="D49596" s="22"/>
      <c r="F49596" s="22"/>
      <c r="G49596" s="22"/>
      <c r="H49596" s="22"/>
    </row>
    <row r="49597" spans="4:8">
      <c r="D49597" s="22"/>
      <c r="F49597" s="22"/>
      <c r="G49597" s="22"/>
      <c r="H49597" s="22"/>
    </row>
    <row r="49598" spans="4:8">
      <c r="D49598" s="22"/>
      <c r="F49598" s="22"/>
      <c r="G49598" s="22"/>
      <c r="H49598" s="22"/>
    </row>
    <row r="49599" spans="4:8">
      <c r="D49599" s="22"/>
      <c r="F49599" s="22"/>
      <c r="G49599" s="22"/>
      <c r="H49599" s="22"/>
    </row>
    <row r="49600" spans="4:8">
      <c r="D49600" s="22"/>
      <c r="F49600" s="22"/>
      <c r="G49600" s="22"/>
      <c r="H49600" s="22"/>
    </row>
    <row r="49601" spans="4:8">
      <c r="D49601" s="22"/>
      <c r="F49601" s="22"/>
      <c r="G49601" s="22"/>
      <c r="H49601" s="22"/>
    </row>
    <row r="49602" spans="4:8">
      <c r="D49602" s="22"/>
      <c r="F49602" s="22"/>
      <c r="G49602" s="22"/>
      <c r="H49602" s="22"/>
    </row>
    <row r="49603" spans="4:8">
      <c r="D49603" s="22"/>
      <c r="F49603" s="22"/>
      <c r="G49603" s="22"/>
      <c r="H49603" s="22"/>
    </row>
    <row r="49604" spans="4:8">
      <c r="D49604" s="22"/>
      <c r="F49604" s="22"/>
      <c r="G49604" s="22"/>
      <c r="H49604" s="22"/>
    </row>
    <row r="49605" spans="4:8">
      <c r="D49605" s="22"/>
      <c r="F49605" s="22"/>
      <c r="G49605" s="22"/>
      <c r="H49605" s="22"/>
    </row>
    <row r="49606" spans="4:8">
      <c r="D49606" s="22"/>
      <c r="F49606" s="22"/>
      <c r="G49606" s="22"/>
      <c r="H49606" s="22"/>
    </row>
    <row r="49607" spans="4:8">
      <c r="D49607" s="22"/>
      <c r="F49607" s="22"/>
      <c r="G49607" s="22"/>
      <c r="H49607" s="22"/>
    </row>
    <row r="49608" spans="4:8">
      <c r="D49608" s="22"/>
      <c r="F49608" s="22"/>
      <c r="G49608" s="22"/>
      <c r="H49608" s="22"/>
    </row>
    <row r="49609" spans="4:8">
      <c r="D49609" s="22"/>
      <c r="F49609" s="22"/>
      <c r="G49609" s="22"/>
      <c r="H49609" s="22"/>
    </row>
    <row r="49610" spans="4:8">
      <c r="D49610" s="22"/>
      <c r="F49610" s="22"/>
      <c r="G49610" s="22"/>
      <c r="H49610" s="22"/>
    </row>
    <row r="49611" spans="4:8">
      <c r="D49611" s="22"/>
      <c r="F49611" s="22"/>
      <c r="G49611" s="22"/>
      <c r="H49611" s="22"/>
    </row>
    <row r="49612" spans="4:8">
      <c r="D49612" s="22"/>
      <c r="F49612" s="22"/>
      <c r="G49612" s="22"/>
      <c r="H49612" s="22"/>
    </row>
    <row r="49613" spans="4:8">
      <c r="D49613" s="22"/>
      <c r="F49613" s="22"/>
      <c r="G49613" s="22"/>
      <c r="H49613" s="22"/>
    </row>
    <row r="49614" spans="4:8">
      <c r="D49614" s="22"/>
      <c r="F49614" s="22"/>
      <c r="G49614" s="22"/>
      <c r="H49614" s="22"/>
    </row>
    <row r="49615" spans="4:8">
      <c r="D49615" s="22"/>
      <c r="F49615" s="22"/>
      <c r="G49615" s="22"/>
      <c r="H49615" s="22"/>
    </row>
    <row r="49616" spans="4:8">
      <c r="D49616" s="22"/>
      <c r="F49616" s="22"/>
      <c r="G49616" s="22"/>
      <c r="H49616" s="22"/>
    </row>
    <row r="49617" spans="4:8">
      <c r="D49617" s="22"/>
      <c r="F49617" s="22"/>
      <c r="G49617" s="22"/>
      <c r="H49617" s="22"/>
    </row>
    <row r="49618" spans="4:8">
      <c r="D49618" s="22"/>
      <c r="F49618" s="22"/>
      <c r="G49618" s="22"/>
      <c r="H49618" s="22"/>
    </row>
    <row r="49619" spans="4:8">
      <c r="D49619" s="22"/>
      <c r="F49619" s="22"/>
      <c r="G49619" s="22"/>
      <c r="H49619" s="22"/>
    </row>
    <row r="49620" spans="4:8">
      <c r="D49620" s="22"/>
      <c r="F49620" s="22"/>
      <c r="G49620" s="22"/>
      <c r="H49620" s="22"/>
    </row>
    <row r="49621" spans="4:8">
      <c r="D49621" s="22"/>
      <c r="F49621" s="22"/>
      <c r="G49621" s="22"/>
      <c r="H49621" s="22"/>
    </row>
    <row r="49622" spans="4:8">
      <c r="D49622" s="22"/>
      <c r="F49622" s="22"/>
      <c r="G49622" s="22"/>
      <c r="H49622" s="22"/>
    </row>
    <row r="49623" spans="4:8">
      <c r="D49623" s="22"/>
      <c r="F49623" s="22"/>
      <c r="G49623" s="22"/>
      <c r="H49623" s="22"/>
    </row>
    <row r="49624" spans="4:8">
      <c r="D49624" s="22"/>
      <c r="F49624" s="22"/>
      <c r="G49624" s="22"/>
      <c r="H49624" s="22"/>
    </row>
    <row r="49625" spans="4:8">
      <c r="D49625" s="22"/>
      <c r="F49625" s="22"/>
      <c r="G49625" s="22"/>
      <c r="H49625" s="22"/>
    </row>
    <row r="49626" spans="4:8">
      <c r="D49626" s="22"/>
      <c r="F49626" s="22"/>
      <c r="G49626" s="22"/>
      <c r="H49626" s="22"/>
    </row>
    <row r="49627" spans="4:8">
      <c r="D49627" s="22"/>
      <c r="F49627" s="22"/>
      <c r="G49627" s="22"/>
      <c r="H49627" s="22"/>
    </row>
    <row r="49628" spans="4:8">
      <c r="D49628" s="22"/>
      <c r="F49628" s="22"/>
      <c r="G49628" s="22"/>
      <c r="H49628" s="22"/>
    </row>
    <row r="49629" spans="4:8">
      <c r="D49629" s="22"/>
      <c r="F49629" s="22"/>
      <c r="G49629" s="22"/>
      <c r="H49629" s="22"/>
    </row>
    <row r="49630" spans="4:8">
      <c r="D49630" s="22"/>
      <c r="F49630" s="22"/>
      <c r="G49630" s="22"/>
      <c r="H49630" s="22"/>
    </row>
    <row r="49631" spans="4:8">
      <c r="D49631" s="22"/>
      <c r="F49631" s="22"/>
      <c r="G49631" s="22"/>
      <c r="H49631" s="22"/>
    </row>
    <row r="49632" spans="4:8">
      <c r="D49632" s="22"/>
      <c r="F49632" s="22"/>
      <c r="G49632" s="22"/>
      <c r="H49632" s="22"/>
    </row>
    <row r="49633" spans="4:8">
      <c r="D49633" s="22"/>
      <c r="F49633" s="22"/>
      <c r="G49633" s="22"/>
      <c r="H49633" s="22"/>
    </row>
    <row r="49634" spans="4:8">
      <c r="D49634" s="22"/>
      <c r="F49634" s="22"/>
      <c r="G49634" s="22"/>
      <c r="H49634" s="22"/>
    </row>
    <row r="49635" spans="4:8">
      <c r="D49635" s="22"/>
      <c r="F49635" s="22"/>
      <c r="G49635" s="22"/>
      <c r="H49635" s="22"/>
    </row>
    <row r="49636" spans="4:8">
      <c r="D49636" s="22"/>
      <c r="F49636" s="22"/>
      <c r="G49636" s="22"/>
      <c r="H49636" s="22"/>
    </row>
    <row r="49637" spans="4:8">
      <c r="D49637" s="22"/>
      <c r="F49637" s="22"/>
      <c r="G49637" s="22"/>
      <c r="H49637" s="22"/>
    </row>
    <row r="49638" spans="4:8">
      <c r="D49638" s="22"/>
      <c r="F49638" s="22"/>
      <c r="G49638" s="22"/>
      <c r="H49638" s="22"/>
    </row>
    <row r="49639" spans="4:8">
      <c r="D49639" s="22"/>
      <c r="F49639" s="22"/>
      <c r="G49639" s="22"/>
      <c r="H49639" s="22"/>
    </row>
    <row r="49640" spans="4:8">
      <c r="D49640" s="22"/>
      <c r="F49640" s="22"/>
      <c r="G49640" s="22"/>
      <c r="H49640" s="22"/>
    </row>
    <row r="49641" spans="4:8">
      <c r="D49641" s="22"/>
      <c r="F49641" s="22"/>
      <c r="G49641" s="22"/>
      <c r="H49641" s="22"/>
    </row>
    <row r="49642" spans="4:8">
      <c r="D49642" s="22"/>
      <c r="F49642" s="22"/>
      <c r="G49642" s="22"/>
      <c r="H49642" s="22"/>
    </row>
    <row r="49643" spans="4:8">
      <c r="D49643" s="22"/>
      <c r="F49643" s="22"/>
      <c r="G49643" s="22"/>
      <c r="H49643" s="22"/>
    </row>
    <row r="49644" spans="4:8">
      <c r="D49644" s="22"/>
      <c r="F49644" s="22"/>
      <c r="G49644" s="22"/>
      <c r="H49644" s="22"/>
    </row>
    <row r="49645" spans="4:8">
      <c r="D49645" s="22"/>
      <c r="F49645" s="22"/>
      <c r="G49645" s="22"/>
      <c r="H49645" s="22"/>
    </row>
    <row r="49646" spans="4:8">
      <c r="D49646" s="22"/>
      <c r="F49646" s="22"/>
      <c r="G49646" s="22"/>
      <c r="H49646" s="22"/>
    </row>
    <row r="49647" spans="4:8">
      <c r="D49647" s="22"/>
      <c r="F49647" s="22"/>
      <c r="G49647" s="22"/>
      <c r="H49647" s="22"/>
    </row>
    <row r="49648" spans="4:8">
      <c r="D49648" s="22"/>
      <c r="F49648" s="22"/>
      <c r="G49648" s="22"/>
      <c r="H49648" s="22"/>
    </row>
    <row r="49649" spans="4:8">
      <c r="D49649" s="22"/>
      <c r="F49649" s="22"/>
      <c r="G49649" s="22"/>
      <c r="H49649" s="22"/>
    </row>
    <row r="49650" spans="4:8">
      <c r="D49650" s="22"/>
      <c r="F49650" s="22"/>
      <c r="G49650" s="22"/>
      <c r="H49650" s="22"/>
    </row>
    <row r="49651" spans="4:8">
      <c r="D49651" s="22"/>
      <c r="F49651" s="22"/>
      <c r="G49651" s="22"/>
      <c r="H49651" s="22"/>
    </row>
    <row r="49652" spans="4:8">
      <c r="D49652" s="22"/>
      <c r="F49652" s="22"/>
      <c r="G49652" s="22"/>
      <c r="H49652" s="22"/>
    </row>
    <row r="49653" spans="4:8">
      <c r="D49653" s="22"/>
      <c r="F49653" s="22"/>
      <c r="G49653" s="22"/>
      <c r="H49653" s="22"/>
    </row>
    <row r="49654" spans="4:8">
      <c r="D49654" s="22"/>
      <c r="F49654" s="22"/>
      <c r="G49654" s="22"/>
      <c r="H49654" s="22"/>
    </row>
    <row r="49655" spans="4:8">
      <c r="D49655" s="22"/>
      <c r="F49655" s="22"/>
      <c r="G49655" s="22"/>
      <c r="H49655" s="22"/>
    </row>
    <row r="49656" spans="4:8">
      <c r="D49656" s="22"/>
      <c r="F49656" s="22"/>
      <c r="G49656" s="22"/>
      <c r="H49656" s="22"/>
    </row>
    <row r="49657" spans="4:8">
      <c r="D49657" s="22"/>
      <c r="F49657" s="22"/>
      <c r="G49657" s="22"/>
      <c r="H49657" s="22"/>
    </row>
    <row r="49658" spans="4:8">
      <c r="D49658" s="22"/>
      <c r="F49658" s="22"/>
      <c r="G49658" s="22"/>
      <c r="H49658" s="22"/>
    </row>
    <row r="49659" spans="4:8">
      <c r="D49659" s="22"/>
      <c r="F49659" s="22"/>
      <c r="G49659" s="22"/>
      <c r="H49659" s="22"/>
    </row>
    <row r="49660" spans="4:8">
      <c r="D49660" s="22"/>
      <c r="F49660" s="22"/>
      <c r="G49660" s="22"/>
      <c r="H49660" s="22"/>
    </row>
    <row r="49661" spans="4:8">
      <c r="D49661" s="22"/>
      <c r="F49661" s="22"/>
      <c r="G49661" s="22"/>
      <c r="H49661" s="22"/>
    </row>
    <row r="49662" spans="4:8">
      <c r="D49662" s="22"/>
      <c r="F49662" s="22"/>
      <c r="G49662" s="22"/>
      <c r="H49662" s="22"/>
    </row>
    <row r="49663" spans="4:8">
      <c r="D49663" s="22"/>
      <c r="F49663" s="22"/>
      <c r="G49663" s="22"/>
      <c r="H49663" s="22"/>
    </row>
    <row r="49664" spans="4:8">
      <c r="D49664" s="22"/>
      <c r="F49664" s="22"/>
      <c r="G49664" s="22"/>
      <c r="H49664" s="22"/>
    </row>
    <row r="49665" spans="4:8">
      <c r="D49665" s="22"/>
      <c r="F49665" s="22"/>
      <c r="G49665" s="22"/>
      <c r="H49665" s="22"/>
    </row>
    <row r="49666" spans="4:8">
      <c r="D49666" s="22"/>
      <c r="F49666" s="22"/>
      <c r="G49666" s="22"/>
      <c r="H49666" s="22"/>
    </row>
    <row r="49667" spans="4:8">
      <c r="D49667" s="22"/>
      <c r="F49667" s="22"/>
      <c r="G49667" s="22"/>
      <c r="H49667" s="22"/>
    </row>
    <row r="49668" spans="4:8">
      <c r="D49668" s="22"/>
      <c r="F49668" s="22"/>
      <c r="G49668" s="22"/>
      <c r="H49668" s="22"/>
    </row>
    <row r="49669" spans="4:8">
      <c r="D49669" s="22"/>
      <c r="F49669" s="22"/>
      <c r="G49669" s="22"/>
      <c r="H49669" s="22"/>
    </row>
    <row r="49670" spans="4:8">
      <c r="D49670" s="22"/>
      <c r="F49670" s="22"/>
      <c r="G49670" s="22"/>
      <c r="H49670" s="22"/>
    </row>
    <row r="49671" spans="4:8">
      <c r="D49671" s="22"/>
      <c r="F49671" s="22"/>
      <c r="G49671" s="22"/>
      <c r="H49671" s="22"/>
    </row>
    <row r="49672" spans="4:8">
      <c r="D49672" s="22"/>
      <c r="F49672" s="22"/>
      <c r="G49672" s="22"/>
      <c r="H49672" s="22"/>
    </row>
    <row r="49673" spans="4:8">
      <c r="D49673" s="22"/>
      <c r="F49673" s="22"/>
      <c r="G49673" s="22"/>
      <c r="H49673" s="22"/>
    </row>
    <row r="49674" spans="4:8">
      <c r="D49674" s="22"/>
      <c r="F49674" s="22"/>
      <c r="G49674" s="22"/>
      <c r="H49674" s="22"/>
    </row>
    <row r="49675" spans="4:8">
      <c r="D49675" s="22"/>
      <c r="F49675" s="22"/>
      <c r="G49675" s="22"/>
      <c r="H49675" s="22"/>
    </row>
    <row r="49676" spans="4:8">
      <c r="D49676" s="22"/>
      <c r="F49676" s="22"/>
      <c r="G49676" s="22"/>
      <c r="H49676" s="22"/>
    </row>
    <row r="49677" spans="4:8">
      <c r="D49677" s="22"/>
      <c r="F49677" s="22"/>
      <c r="G49677" s="22"/>
      <c r="H49677" s="22"/>
    </row>
    <row r="49678" spans="4:8">
      <c r="D49678" s="22"/>
      <c r="F49678" s="22"/>
      <c r="G49678" s="22"/>
      <c r="H49678" s="22"/>
    </row>
    <row r="49679" spans="4:8">
      <c r="D49679" s="22"/>
      <c r="F49679" s="22"/>
      <c r="G49679" s="22"/>
      <c r="H49679" s="22"/>
    </row>
    <row r="49680" spans="4:8">
      <c r="D49680" s="22"/>
      <c r="F49680" s="22"/>
      <c r="G49680" s="22"/>
      <c r="H49680" s="22"/>
    </row>
    <row r="49681" spans="4:8">
      <c r="D49681" s="22"/>
      <c r="F49681" s="22"/>
      <c r="G49681" s="22"/>
      <c r="H49681" s="22"/>
    </row>
    <row r="49682" spans="4:8">
      <c r="D49682" s="22"/>
      <c r="F49682" s="22"/>
      <c r="G49682" s="22"/>
      <c r="H49682" s="22"/>
    </row>
    <row r="49683" spans="4:8">
      <c r="D49683" s="22"/>
      <c r="F49683" s="22"/>
      <c r="G49683" s="22"/>
      <c r="H49683" s="22"/>
    </row>
    <row r="49684" spans="4:8">
      <c r="D49684" s="22"/>
      <c r="F49684" s="22"/>
      <c r="G49684" s="22"/>
      <c r="H49684" s="22"/>
    </row>
    <row r="49685" spans="4:8">
      <c r="D49685" s="22"/>
      <c r="F49685" s="22"/>
      <c r="G49685" s="22"/>
      <c r="H49685" s="22"/>
    </row>
    <row r="49686" spans="4:8">
      <c r="D49686" s="22"/>
      <c r="F49686" s="22"/>
      <c r="G49686" s="22"/>
      <c r="H49686" s="22"/>
    </row>
    <row r="49687" spans="4:8">
      <c r="D49687" s="22"/>
      <c r="F49687" s="22"/>
      <c r="G49687" s="22"/>
      <c r="H49687" s="22"/>
    </row>
    <row r="49688" spans="4:8">
      <c r="D49688" s="22"/>
      <c r="F49688" s="22"/>
      <c r="G49688" s="22"/>
      <c r="H49688" s="22"/>
    </row>
    <row r="49689" spans="4:8">
      <c r="D49689" s="22"/>
      <c r="F49689" s="22"/>
      <c r="G49689" s="22"/>
      <c r="H49689" s="22"/>
    </row>
    <row r="49690" spans="4:8">
      <c r="D49690" s="22"/>
      <c r="F49690" s="22"/>
      <c r="G49690" s="22"/>
      <c r="H49690" s="22"/>
    </row>
    <row r="49691" spans="4:8">
      <c r="D49691" s="22"/>
      <c r="F49691" s="22"/>
      <c r="G49691" s="22"/>
      <c r="H49691" s="22"/>
    </row>
    <row r="49692" spans="4:8">
      <c r="D49692" s="22"/>
      <c r="F49692" s="22"/>
      <c r="G49692" s="22"/>
      <c r="H49692" s="22"/>
    </row>
    <row r="49693" spans="4:8">
      <c r="D49693" s="22"/>
      <c r="F49693" s="22"/>
      <c r="G49693" s="22"/>
      <c r="H49693" s="22"/>
    </row>
    <row r="49694" spans="4:8">
      <c r="D49694" s="22"/>
      <c r="F49694" s="22"/>
      <c r="G49694" s="22"/>
      <c r="H49694" s="22"/>
    </row>
    <row r="49695" spans="4:8">
      <c r="D49695" s="22"/>
      <c r="F49695" s="22"/>
      <c r="G49695" s="22"/>
      <c r="H49695" s="22"/>
    </row>
    <row r="49696" spans="4:8">
      <c r="D49696" s="22"/>
      <c r="F49696" s="22"/>
      <c r="G49696" s="22"/>
      <c r="H49696" s="22"/>
    </row>
    <row r="49697" spans="4:8">
      <c r="D49697" s="22"/>
      <c r="F49697" s="22"/>
      <c r="G49697" s="22"/>
      <c r="H49697" s="22"/>
    </row>
    <row r="49698" spans="4:8">
      <c r="D49698" s="22"/>
      <c r="F49698" s="22"/>
      <c r="G49698" s="22"/>
      <c r="H49698" s="22"/>
    </row>
    <row r="49699" spans="4:8">
      <c r="D49699" s="22"/>
      <c r="F49699" s="22"/>
      <c r="G49699" s="22"/>
      <c r="H49699" s="22"/>
    </row>
    <row r="49700" spans="4:8">
      <c r="D49700" s="22"/>
      <c r="F49700" s="22"/>
      <c r="G49700" s="22"/>
      <c r="H49700" s="22"/>
    </row>
    <row r="49701" spans="4:8">
      <c r="D49701" s="22"/>
      <c r="F49701" s="22"/>
      <c r="G49701" s="22"/>
      <c r="H49701" s="22"/>
    </row>
    <row r="49702" spans="4:8">
      <c r="D49702" s="22"/>
      <c r="F49702" s="22"/>
      <c r="G49702" s="22"/>
      <c r="H49702" s="22"/>
    </row>
    <row r="49703" spans="4:8">
      <c r="D49703" s="22"/>
      <c r="F49703" s="22"/>
      <c r="G49703" s="22"/>
      <c r="H49703" s="22"/>
    </row>
    <row r="49704" spans="4:8">
      <c r="D49704" s="22"/>
      <c r="F49704" s="22"/>
      <c r="G49704" s="22"/>
      <c r="H49704" s="22"/>
    </row>
    <row r="49705" spans="4:8">
      <c r="D49705" s="22"/>
      <c r="F49705" s="22"/>
      <c r="G49705" s="22"/>
      <c r="H49705" s="22"/>
    </row>
    <row r="49706" spans="4:8">
      <c r="D49706" s="22"/>
      <c r="F49706" s="22"/>
      <c r="G49706" s="22"/>
      <c r="H49706" s="22"/>
    </row>
    <row r="49707" spans="4:8">
      <c r="D49707" s="22"/>
      <c r="F49707" s="22"/>
      <c r="G49707" s="22"/>
      <c r="H49707" s="22"/>
    </row>
    <row r="49708" spans="4:8">
      <c r="D49708" s="22"/>
      <c r="F49708" s="22"/>
      <c r="G49708" s="22"/>
      <c r="H49708" s="22"/>
    </row>
    <row r="49709" spans="4:8">
      <c r="D49709" s="22"/>
      <c r="F49709" s="22"/>
      <c r="G49709" s="22"/>
      <c r="H49709" s="22"/>
    </row>
    <row r="49710" spans="4:8">
      <c r="D49710" s="22"/>
      <c r="F49710" s="22"/>
      <c r="G49710" s="22"/>
      <c r="H49710" s="22"/>
    </row>
    <row r="49711" spans="4:8">
      <c r="D49711" s="22"/>
      <c r="F49711" s="22"/>
      <c r="G49711" s="22"/>
      <c r="H49711" s="22"/>
    </row>
    <row r="49712" spans="4:8">
      <c r="D49712" s="22"/>
      <c r="F49712" s="22"/>
      <c r="G49712" s="22"/>
      <c r="H49712" s="22"/>
    </row>
    <row r="49713" spans="4:8">
      <c r="D49713" s="22"/>
      <c r="F49713" s="22"/>
      <c r="G49713" s="22"/>
      <c r="H49713" s="22"/>
    </row>
    <row r="49714" spans="4:8">
      <c r="D49714" s="22"/>
      <c r="F49714" s="22"/>
      <c r="G49714" s="22"/>
      <c r="H49714" s="22"/>
    </row>
    <row r="49715" spans="4:8">
      <c r="D49715" s="22"/>
      <c r="F49715" s="22"/>
      <c r="G49715" s="22"/>
      <c r="H49715" s="22"/>
    </row>
    <row r="49716" spans="4:8">
      <c r="D49716" s="22"/>
      <c r="F49716" s="22"/>
      <c r="G49716" s="22"/>
      <c r="H49716" s="22"/>
    </row>
    <row r="49717" spans="4:8">
      <c r="D49717" s="22"/>
      <c r="F49717" s="22"/>
      <c r="G49717" s="22"/>
      <c r="H49717" s="22"/>
    </row>
    <row r="49718" spans="4:8">
      <c r="D49718" s="22"/>
      <c r="F49718" s="22"/>
      <c r="G49718" s="22"/>
      <c r="H49718" s="22"/>
    </row>
    <row r="49719" spans="4:8">
      <c r="D49719" s="22"/>
      <c r="F49719" s="22"/>
      <c r="G49719" s="22"/>
      <c r="H49719" s="22"/>
    </row>
    <row r="49720" spans="4:8">
      <c r="D49720" s="22"/>
      <c r="F49720" s="22"/>
      <c r="G49720" s="22"/>
      <c r="H49720" s="22"/>
    </row>
    <row r="49721" spans="4:8">
      <c r="D49721" s="22"/>
      <c r="F49721" s="22"/>
      <c r="G49721" s="22"/>
      <c r="H49721" s="22"/>
    </row>
    <row r="49722" spans="4:8">
      <c r="D49722" s="22"/>
      <c r="F49722" s="22"/>
      <c r="G49722" s="22"/>
      <c r="H49722" s="22"/>
    </row>
    <row r="49723" spans="4:8">
      <c r="D49723" s="22"/>
      <c r="F49723" s="22"/>
      <c r="G49723" s="22"/>
      <c r="H49723" s="22"/>
    </row>
    <row r="49724" spans="4:8">
      <c r="D49724" s="22"/>
      <c r="F49724" s="22"/>
      <c r="G49724" s="22"/>
      <c r="H49724" s="22"/>
    </row>
    <row r="49725" spans="4:8">
      <c r="D49725" s="22"/>
      <c r="F49725" s="22"/>
      <c r="G49725" s="22"/>
      <c r="H49725" s="22"/>
    </row>
    <row r="49726" spans="4:8">
      <c r="D49726" s="22"/>
      <c r="F49726" s="22"/>
      <c r="G49726" s="22"/>
      <c r="H49726" s="22"/>
    </row>
    <row r="49727" spans="4:8">
      <c r="D49727" s="22"/>
      <c r="F49727" s="22"/>
      <c r="G49727" s="22"/>
      <c r="H49727" s="22"/>
    </row>
    <row r="49728" spans="4:8">
      <c r="D49728" s="22"/>
      <c r="F49728" s="22"/>
      <c r="G49728" s="22"/>
      <c r="H49728" s="22"/>
    </row>
    <row r="49729" spans="4:8">
      <c r="D49729" s="22"/>
      <c r="F49729" s="22"/>
      <c r="G49729" s="22"/>
      <c r="H49729" s="22"/>
    </row>
    <row r="49730" spans="4:8">
      <c r="D49730" s="22"/>
      <c r="F49730" s="22"/>
      <c r="G49730" s="22"/>
      <c r="H49730" s="22"/>
    </row>
    <row r="49731" spans="4:8">
      <c r="D49731" s="22"/>
      <c r="F49731" s="22"/>
      <c r="G49731" s="22"/>
      <c r="H49731" s="22"/>
    </row>
    <row r="49732" spans="4:8">
      <c r="D49732" s="22"/>
      <c r="F49732" s="22"/>
      <c r="G49732" s="22"/>
      <c r="H49732" s="22"/>
    </row>
    <row r="49733" spans="4:8">
      <c r="D49733" s="22"/>
      <c r="F49733" s="22"/>
      <c r="G49733" s="22"/>
      <c r="H49733" s="22"/>
    </row>
    <row r="49734" spans="4:8">
      <c r="D49734" s="22"/>
      <c r="F49734" s="22"/>
      <c r="G49734" s="22"/>
      <c r="H49734" s="22"/>
    </row>
    <row r="49735" spans="4:8">
      <c r="D49735" s="22"/>
      <c r="F49735" s="22"/>
      <c r="G49735" s="22"/>
      <c r="H49735" s="22"/>
    </row>
    <row r="49736" spans="4:8">
      <c r="D49736" s="22"/>
      <c r="F49736" s="22"/>
      <c r="G49736" s="22"/>
      <c r="H49736" s="22"/>
    </row>
    <row r="49737" spans="4:8">
      <c r="D49737" s="22"/>
      <c r="F49737" s="22"/>
      <c r="G49737" s="22"/>
      <c r="H49737" s="22"/>
    </row>
    <row r="49738" spans="4:8">
      <c r="D49738" s="22"/>
      <c r="F49738" s="22"/>
      <c r="G49738" s="22"/>
      <c r="H49738" s="22"/>
    </row>
    <row r="49739" spans="4:8">
      <c r="D49739" s="22"/>
      <c r="F49739" s="22"/>
      <c r="G49739" s="22"/>
      <c r="H49739" s="22"/>
    </row>
    <row r="49740" spans="4:8">
      <c r="D49740" s="22"/>
      <c r="F49740" s="22"/>
      <c r="G49740" s="22"/>
      <c r="H49740" s="22"/>
    </row>
    <row r="49741" spans="4:8">
      <c r="D49741" s="22"/>
      <c r="F49741" s="22"/>
      <c r="G49741" s="22"/>
      <c r="H49741" s="22"/>
    </row>
    <row r="49742" spans="4:8">
      <c r="D49742" s="22"/>
      <c r="F49742" s="22"/>
      <c r="G49742" s="22"/>
      <c r="H49742" s="22"/>
    </row>
    <row r="49743" spans="4:8">
      <c r="D49743" s="22"/>
      <c r="F49743" s="22"/>
      <c r="G49743" s="22"/>
      <c r="H49743" s="22"/>
    </row>
    <row r="49744" spans="4:8">
      <c r="D49744" s="22"/>
      <c r="F49744" s="22"/>
      <c r="G49744" s="22"/>
      <c r="H49744" s="22"/>
    </row>
    <row r="49745" spans="4:8">
      <c r="D49745" s="22"/>
      <c r="F49745" s="22"/>
      <c r="G49745" s="22"/>
      <c r="H49745" s="22"/>
    </row>
    <row r="49746" spans="4:8">
      <c r="D49746" s="22"/>
      <c r="F49746" s="22"/>
      <c r="G49746" s="22"/>
      <c r="H49746" s="22"/>
    </row>
    <row r="49747" spans="4:8">
      <c r="D49747" s="22"/>
      <c r="F49747" s="22"/>
      <c r="G49747" s="22"/>
      <c r="H49747" s="22"/>
    </row>
    <row r="49748" spans="4:8">
      <c r="D49748" s="22"/>
      <c r="F49748" s="22"/>
      <c r="G49748" s="22"/>
      <c r="H49748" s="22"/>
    </row>
    <row r="49749" spans="4:8">
      <c r="D49749" s="22"/>
      <c r="F49749" s="22"/>
      <c r="G49749" s="22"/>
      <c r="H49749" s="22"/>
    </row>
    <row r="49750" spans="4:8">
      <c r="D49750" s="22"/>
      <c r="F49750" s="22"/>
      <c r="G49750" s="22"/>
      <c r="H49750" s="22"/>
    </row>
    <row r="49751" spans="4:8">
      <c r="D49751" s="22"/>
      <c r="F49751" s="22"/>
      <c r="G49751" s="22"/>
      <c r="H49751" s="22"/>
    </row>
    <row r="49752" spans="4:8">
      <c r="D49752" s="22"/>
      <c r="F49752" s="22"/>
      <c r="G49752" s="22"/>
      <c r="H49752" s="22"/>
    </row>
    <row r="49753" spans="4:8">
      <c r="D49753" s="22"/>
      <c r="F49753" s="22"/>
      <c r="G49753" s="22"/>
      <c r="H49753" s="22"/>
    </row>
    <row r="49754" spans="4:8">
      <c r="D49754" s="22"/>
      <c r="F49754" s="22"/>
      <c r="G49754" s="22"/>
      <c r="H49754" s="22"/>
    </row>
    <row r="49755" spans="4:8">
      <c r="D49755" s="22"/>
      <c r="F49755" s="22"/>
      <c r="G49755" s="22"/>
      <c r="H49755" s="22"/>
    </row>
    <row r="49756" spans="4:8">
      <c r="D49756" s="22"/>
      <c r="F49756" s="22"/>
      <c r="G49756" s="22"/>
      <c r="H49756" s="22"/>
    </row>
    <row r="49757" spans="4:8">
      <c r="D49757" s="22"/>
      <c r="F49757" s="22"/>
      <c r="G49757" s="22"/>
      <c r="H49757" s="22"/>
    </row>
    <row r="49758" spans="4:8">
      <c r="D49758" s="22"/>
      <c r="F49758" s="22"/>
      <c r="G49758" s="22"/>
      <c r="H49758" s="22"/>
    </row>
    <row r="49759" spans="4:8">
      <c r="D49759" s="22"/>
      <c r="F49759" s="22"/>
      <c r="G49759" s="22"/>
      <c r="H49759" s="22"/>
    </row>
    <row r="49760" spans="4:8">
      <c r="D49760" s="22"/>
      <c r="F49760" s="22"/>
      <c r="G49760" s="22"/>
      <c r="H49760" s="22"/>
    </row>
    <row r="49761" spans="4:8">
      <c r="D49761" s="22"/>
      <c r="F49761" s="22"/>
      <c r="G49761" s="22"/>
      <c r="H49761" s="22"/>
    </row>
    <row r="49762" spans="4:8">
      <c r="D49762" s="22"/>
      <c r="F49762" s="22"/>
      <c r="G49762" s="22"/>
      <c r="H49762" s="22"/>
    </row>
    <row r="49763" spans="4:8">
      <c r="D49763" s="22"/>
      <c r="F49763" s="22"/>
      <c r="G49763" s="22"/>
      <c r="H49763" s="22"/>
    </row>
    <row r="49764" spans="4:8">
      <c r="D49764" s="22"/>
      <c r="F49764" s="22"/>
      <c r="G49764" s="22"/>
      <c r="H49764" s="22"/>
    </row>
    <row r="49765" spans="4:8">
      <c r="D49765" s="22"/>
      <c r="F49765" s="22"/>
      <c r="G49765" s="22"/>
      <c r="H49765" s="22"/>
    </row>
    <row r="49766" spans="4:8">
      <c r="D49766" s="22"/>
      <c r="F49766" s="22"/>
      <c r="G49766" s="22"/>
      <c r="H49766" s="22"/>
    </row>
    <row r="49767" spans="4:8">
      <c r="D49767" s="22"/>
      <c r="F49767" s="22"/>
      <c r="G49767" s="22"/>
      <c r="H49767" s="22"/>
    </row>
    <row r="49768" spans="4:8">
      <c r="D49768" s="22"/>
      <c r="F49768" s="22"/>
      <c r="G49768" s="22"/>
      <c r="H49768" s="22"/>
    </row>
    <row r="49769" spans="4:8">
      <c r="D49769" s="22"/>
      <c r="F49769" s="22"/>
      <c r="G49769" s="22"/>
      <c r="H49769" s="22"/>
    </row>
    <row r="49770" spans="4:8">
      <c r="D49770" s="22"/>
      <c r="F49770" s="22"/>
      <c r="G49770" s="22"/>
      <c r="H49770" s="22"/>
    </row>
    <row r="49771" spans="4:8">
      <c r="D49771" s="22"/>
      <c r="F49771" s="22"/>
      <c r="G49771" s="22"/>
      <c r="H49771" s="22"/>
    </row>
    <row r="49772" spans="4:8">
      <c r="D49772" s="22"/>
      <c r="F49772" s="22"/>
      <c r="G49772" s="22"/>
      <c r="H49772" s="22"/>
    </row>
    <row r="49773" spans="4:8">
      <c r="D49773" s="22"/>
      <c r="F49773" s="22"/>
      <c r="G49773" s="22"/>
      <c r="H49773" s="22"/>
    </row>
    <row r="49774" spans="4:8">
      <c r="D49774" s="22"/>
      <c r="F49774" s="22"/>
      <c r="G49774" s="22"/>
      <c r="H49774" s="22"/>
    </row>
    <row r="49775" spans="4:8">
      <c r="D49775" s="22"/>
      <c r="F49775" s="22"/>
      <c r="G49775" s="22"/>
      <c r="H49775" s="22"/>
    </row>
    <row r="49776" spans="4:8">
      <c r="D49776" s="22"/>
      <c r="F49776" s="22"/>
      <c r="G49776" s="22"/>
      <c r="H49776" s="22"/>
    </row>
    <row r="49777" spans="4:8">
      <c r="D49777" s="22"/>
      <c r="F49777" s="22"/>
      <c r="G49777" s="22"/>
      <c r="H49777" s="22"/>
    </row>
    <row r="49778" spans="4:8">
      <c r="D49778" s="22"/>
      <c r="F49778" s="22"/>
      <c r="G49778" s="22"/>
      <c r="H49778" s="22"/>
    </row>
    <row r="49779" spans="4:8">
      <c r="D49779" s="22"/>
      <c r="F49779" s="22"/>
      <c r="G49779" s="22"/>
      <c r="H49779" s="22"/>
    </row>
    <row r="49780" spans="4:8">
      <c r="D49780" s="22"/>
      <c r="F49780" s="22"/>
      <c r="G49780" s="22"/>
      <c r="H49780" s="22"/>
    </row>
    <row r="49781" spans="4:8">
      <c r="D49781" s="22"/>
      <c r="F49781" s="22"/>
      <c r="G49781" s="22"/>
      <c r="H49781" s="22"/>
    </row>
    <row r="49782" spans="4:8">
      <c r="D49782" s="22"/>
      <c r="F49782" s="22"/>
      <c r="G49782" s="22"/>
      <c r="H49782" s="22"/>
    </row>
    <row r="49783" spans="4:8">
      <c r="D49783" s="22"/>
      <c r="F49783" s="22"/>
      <c r="G49783" s="22"/>
      <c r="H49783" s="22"/>
    </row>
    <row r="49784" spans="4:8">
      <c r="D49784" s="22"/>
      <c r="F49784" s="22"/>
      <c r="G49784" s="22"/>
      <c r="H49784" s="22"/>
    </row>
    <row r="49785" spans="4:8">
      <c r="D49785" s="22"/>
      <c r="F49785" s="22"/>
      <c r="G49785" s="22"/>
      <c r="H49785" s="22"/>
    </row>
    <row r="49786" spans="4:8">
      <c r="D49786" s="22"/>
      <c r="F49786" s="22"/>
      <c r="G49786" s="22"/>
      <c r="H49786" s="22"/>
    </row>
    <row r="49787" spans="4:8">
      <c r="D49787" s="22"/>
      <c r="F49787" s="22"/>
      <c r="G49787" s="22"/>
      <c r="H49787" s="22"/>
    </row>
    <row r="49788" spans="4:8">
      <c r="D49788" s="22"/>
      <c r="F49788" s="22"/>
      <c r="G49788" s="22"/>
      <c r="H49788" s="22"/>
    </row>
    <row r="49789" spans="4:8">
      <c r="D49789" s="22"/>
      <c r="F49789" s="22"/>
      <c r="G49789" s="22"/>
      <c r="H49789" s="22"/>
    </row>
    <row r="49790" spans="4:8">
      <c r="D49790" s="22"/>
      <c r="F49790" s="22"/>
      <c r="G49790" s="22"/>
      <c r="H49790" s="22"/>
    </row>
    <row r="49791" spans="4:8">
      <c r="D49791" s="22"/>
      <c r="F49791" s="22"/>
      <c r="G49791" s="22"/>
      <c r="H49791" s="22"/>
    </row>
    <row r="49792" spans="4:8">
      <c r="D49792" s="22"/>
      <c r="F49792" s="22"/>
      <c r="G49792" s="22"/>
      <c r="H49792" s="22"/>
    </row>
    <row r="49793" spans="4:8">
      <c r="D49793" s="22"/>
      <c r="F49793" s="22"/>
      <c r="G49793" s="22"/>
      <c r="H49793" s="22"/>
    </row>
    <row r="49794" spans="4:8">
      <c r="D49794" s="22"/>
      <c r="F49794" s="22"/>
      <c r="G49794" s="22"/>
      <c r="H49794" s="22"/>
    </row>
    <row r="49795" spans="4:8">
      <c r="D49795" s="22"/>
      <c r="F49795" s="22"/>
      <c r="G49795" s="22"/>
      <c r="H49795" s="22"/>
    </row>
    <row r="49796" spans="4:8">
      <c r="D49796" s="22"/>
      <c r="F49796" s="22"/>
      <c r="G49796" s="22"/>
      <c r="H49796" s="22"/>
    </row>
    <row r="49797" spans="4:8">
      <c r="D49797" s="22"/>
      <c r="F49797" s="22"/>
      <c r="G49797" s="22"/>
      <c r="H49797" s="22"/>
    </row>
    <row r="49798" spans="4:8">
      <c r="D49798" s="22"/>
      <c r="F49798" s="22"/>
      <c r="G49798" s="22"/>
      <c r="H49798" s="22"/>
    </row>
    <row r="49799" spans="4:8">
      <c r="D49799" s="22"/>
      <c r="F49799" s="22"/>
      <c r="G49799" s="22"/>
      <c r="H49799" s="22"/>
    </row>
    <row r="49800" spans="4:8">
      <c r="D49800" s="22"/>
      <c r="F49800" s="22"/>
      <c r="G49800" s="22"/>
      <c r="H49800" s="22"/>
    </row>
    <row r="49801" spans="4:8">
      <c r="D49801" s="22"/>
      <c r="F49801" s="22"/>
      <c r="G49801" s="22"/>
      <c r="H49801" s="22"/>
    </row>
    <row r="49802" spans="4:8">
      <c r="D49802" s="22"/>
      <c r="F49802" s="22"/>
      <c r="G49802" s="22"/>
      <c r="H49802" s="22"/>
    </row>
    <row r="49803" spans="4:8">
      <c r="D49803" s="22"/>
      <c r="F49803" s="22"/>
      <c r="G49803" s="22"/>
      <c r="H49803" s="22"/>
    </row>
    <row r="49804" spans="4:8">
      <c r="D49804" s="22"/>
      <c r="F49804" s="22"/>
      <c r="G49804" s="22"/>
      <c r="H49804" s="22"/>
    </row>
    <row r="49805" spans="4:8">
      <c r="D49805" s="22"/>
      <c r="F49805" s="22"/>
      <c r="G49805" s="22"/>
      <c r="H49805" s="22"/>
    </row>
    <row r="49806" spans="4:8">
      <c r="D49806" s="22"/>
      <c r="F49806" s="22"/>
      <c r="G49806" s="22"/>
      <c r="H49806" s="22"/>
    </row>
    <row r="49807" spans="4:8">
      <c r="D49807" s="22"/>
      <c r="F49807" s="22"/>
      <c r="G49807" s="22"/>
      <c r="H49807" s="22"/>
    </row>
    <row r="49808" spans="4:8">
      <c r="D49808" s="22"/>
      <c r="F49808" s="22"/>
      <c r="G49808" s="22"/>
      <c r="H49808" s="22"/>
    </row>
    <row r="49809" spans="4:8">
      <c r="D49809" s="22"/>
      <c r="F49809" s="22"/>
      <c r="G49809" s="22"/>
      <c r="H49809" s="22"/>
    </row>
    <row r="49810" spans="4:8">
      <c r="D49810" s="22"/>
      <c r="F49810" s="22"/>
      <c r="G49810" s="22"/>
      <c r="H49810" s="22"/>
    </row>
    <row r="49811" spans="4:8">
      <c r="D49811" s="22"/>
      <c r="F49811" s="22"/>
      <c r="G49811" s="22"/>
      <c r="H49811" s="22"/>
    </row>
    <row r="49812" spans="4:8">
      <c r="D49812" s="22"/>
      <c r="F49812" s="22"/>
      <c r="G49812" s="22"/>
      <c r="H49812" s="22"/>
    </row>
    <row r="49813" spans="4:8">
      <c r="D49813" s="22"/>
      <c r="F49813" s="22"/>
      <c r="G49813" s="22"/>
      <c r="H49813" s="22"/>
    </row>
    <row r="49814" spans="4:8">
      <c r="D49814" s="22"/>
      <c r="F49814" s="22"/>
      <c r="G49814" s="22"/>
      <c r="H49814" s="22"/>
    </row>
    <row r="49815" spans="4:8">
      <c r="D49815" s="22"/>
      <c r="F49815" s="22"/>
      <c r="G49815" s="22"/>
      <c r="H49815" s="22"/>
    </row>
    <row r="49816" spans="4:8">
      <c r="D49816" s="22"/>
      <c r="F49816" s="22"/>
      <c r="G49816" s="22"/>
      <c r="H49816" s="22"/>
    </row>
    <row r="49817" spans="4:8">
      <c r="D49817" s="22"/>
      <c r="F49817" s="22"/>
      <c r="G49817" s="22"/>
      <c r="H49817" s="22"/>
    </row>
    <row r="49818" spans="4:8">
      <c r="D49818" s="22"/>
      <c r="F49818" s="22"/>
      <c r="G49818" s="22"/>
      <c r="H49818" s="22"/>
    </row>
    <row r="49819" spans="4:8">
      <c r="D49819" s="22"/>
      <c r="F49819" s="22"/>
      <c r="G49819" s="22"/>
      <c r="H49819" s="22"/>
    </row>
    <row r="49820" spans="4:8">
      <c r="D49820" s="22"/>
      <c r="F49820" s="22"/>
      <c r="G49820" s="22"/>
      <c r="H49820" s="22"/>
    </row>
    <row r="49821" spans="4:8">
      <c r="D49821" s="22"/>
      <c r="F49821" s="22"/>
      <c r="G49821" s="22"/>
      <c r="H49821" s="22"/>
    </row>
    <row r="49822" spans="4:8">
      <c r="D49822" s="22"/>
      <c r="F49822" s="22"/>
      <c r="G49822" s="22"/>
      <c r="H49822" s="22"/>
    </row>
    <row r="49823" spans="4:8">
      <c r="D49823" s="22"/>
      <c r="F49823" s="22"/>
      <c r="G49823" s="22"/>
      <c r="H49823" s="22"/>
    </row>
    <row r="49824" spans="4:8">
      <c r="D49824" s="22"/>
      <c r="F49824" s="22"/>
      <c r="G49824" s="22"/>
      <c r="H49824" s="22"/>
    </row>
    <row r="49825" spans="4:8">
      <c r="D49825" s="22"/>
      <c r="F49825" s="22"/>
      <c r="G49825" s="22"/>
      <c r="H49825" s="22"/>
    </row>
    <row r="49826" spans="4:8">
      <c r="D49826" s="22"/>
      <c r="F49826" s="22"/>
      <c r="G49826" s="22"/>
      <c r="H49826" s="22"/>
    </row>
    <row r="49827" spans="4:8">
      <c r="D49827" s="22"/>
      <c r="F49827" s="22"/>
      <c r="G49827" s="22"/>
      <c r="H49827" s="22"/>
    </row>
    <row r="49828" spans="4:8">
      <c r="D49828" s="22"/>
      <c r="F49828" s="22"/>
      <c r="G49828" s="22"/>
      <c r="H49828" s="22"/>
    </row>
    <row r="49829" spans="4:8">
      <c r="D49829" s="22"/>
      <c r="F49829" s="22"/>
      <c r="G49829" s="22"/>
      <c r="H49829" s="22"/>
    </row>
    <row r="49830" spans="4:8">
      <c r="D49830" s="22"/>
      <c r="F49830" s="22"/>
      <c r="G49830" s="22"/>
      <c r="H49830" s="22"/>
    </row>
    <row r="49831" spans="4:8">
      <c r="D49831" s="22"/>
      <c r="F49831" s="22"/>
      <c r="G49831" s="22"/>
      <c r="H49831" s="22"/>
    </row>
    <row r="49832" spans="4:8">
      <c r="D49832" s="22"/>
      <c r="F49832" s="22"/>
      <c r="G49832" s="22"/>
      <c r="H49832" s="22"/>
    </row>
    <row r="49833" spans="4:8">
      <c r="D49833" s="22"/>
      <c r="F49833" s="22"/>
      <c r="G49833" s="22"/>
      <c r="H49833" s="22"/>
    </row>
    <row r="49834" spans="4:8">
      <c r="D49834" s="22"/>
      <c r="F49834" s="22"/>
      <c r="G49834" s="22"/>
      <c r="H49834" s="22"/>
    </row>
    <row r="49835" spans="4:8">
      <c r="D49835" s="22"/>
      <c r="F49835" s="22"/>
      <c r="G49835" s="22"/>
      <c r="H49835" s="22"/>
    </row>
    <row r="49836" spans="4:8">
      <c r="D49836" s="22"/>
      <c r="F49836" s="22"/>
      <c r="G49836" s="22"/>
      <c r="H49836" s="22"/>
    </row>
    <row r="49837" spans="4:8">
      <c r="D49837" s="22"/>
      <c r="F49837" s="22"/>
      <c r="G49837" s="22"/>
      <c r="H49837" s="22"/>
    </row>
    <row r="49838" spans="4:8">
      <c r="D49838" s="22"/>
      <c r="F49838" s="22"/>
      <c r="G49838" s="22"/>
      <c r="H49838" s="22"/>
    </row>
    <row r="49839" spans="4:8">
      <c r="D49839" s="22"/>
      <c r="F49839" s="22"/>
      <c r="G49839" s="22"/>
      <c r="H49839" s="22"/>
    </row>
    <row r="49840" spans="4:8">
      <c r="D49840" s="22"/>
      <c r="F49840" s="22"/>
      <c r="G49840" s="22"/>
      <c r="H49840" s="22"/>
    </row>
    <row r="49841" spans="4:8">
      <c r="D49841" s="22"/>
      <c r="F49841" s="22"/>
      <c r="G49841" s="22"/>
      <c r="H49841" s="22"/>
    </row>
    <row r="49842" spans="4:8">
      <c r="D49842" s="22"/>
      <c r="F49842" s="22"/>
      <c r="G49842" s="22"/>
      <c r="H49842" s="22"/>
    </row>
    <row r="49843" spans="4:8">
      <c r="D49843" s="22"/>
      <c r="F49843" s="22"/>
      <c r="G49843" s="22"/>
      <c r="H49843" s="22"/>
    </row>
    <row r="49844" spans="4:8">
      <c r="D49844" s="22"/>
      <c r="F49844" s="22"/>
      <c r="G49844" s="22"/>
      <c r="H49844" s="22"/>
    </row>
    <row r="49845" spans="4:8">
      <c r="D49845" s="22"/>
      <c r="F49845" s="22"/>
      <c r="G49845" s="22"/>
      <c r="H49845" s="22"/>
    </row>
    <row r="49846" spans="4:8">
      <c r="D49846" s="22"/>
      <c r="F49846" s="22"/>
      <c r="G49846" s="22"/>
      <c r="H49846" s="22"/>
    </row>
    <row r="49847" spans="4:8">
      <c r="D49847" s="22"/>
      <c r="F49847" s="22"/>
      <c r="G49847" s="22"/>
      <c r="H49847" s="22"/>
    </row>
    <row r="49848" spans="4:8">
      <c r="D49848" s="22"/>
      <c r="F49848" s="22"/>
      <c r="G49848" s="22"/>
      <c r="H49848" s="22"/>
    </row>
    <row r="49849" spans="4:8">
      <c r="D49849" s="22"/>
      <c r="F49849" s="22"/>
      <c r="G49849" s="22"/>
      <c r="H49849" s="22"/>
    </row>
    <row r="49850" spans="4:8">
      <c r="D49850" s="22"/>
      <c r="F49850" s="22"/>
      <c r="G49850" s="22"/>
      <c r="H49850" s="22"/>
    </row>
    <row r="49851" spans="4:8">
      <c r="D49851" s="22"/>
      <c r="F49851" s="22"/>
      <c r="G49851" s="22"/>
      <c r="H49851" s="22"/>
    </row>
    <row r="49852" spans="4:8">
      <c r="D49852" s="22"/>
      <c r="F49852" s="22"/>
      <c r="G49852" s="22"/>
      <c r="H49852" s="22"/>
    </row>
    <row r="49853" spans="4:8">
      <c r="D49853" s="22"/>
      <c r="F49853" s="22"/>
      <c r="G49853" s="22"/>
      <c r="H49853" s="22"/>
    </row>
    <row r="49854" spans="4:8">
      <c r="D49854" s="22"/>
      <c r="F49854" s="22"/>
      <c r="G49854" s="22"/>
      <c r="H49854" s="22"/>
    </row>
    <row r="49855" spans="4:8">
      <c r="D49855" s="22"/>
      <c r="F49855" s="22"/>
      <c r="G49855" s="22"/>
      <c r="H49855" s="22"/>
    </row>
    <row r="49856" spans="4:8">
      <c r="D49856" s="22"/>
      <c r="F49856" s="22"/>
      <c r="G49856" s="22"/>
      <c r="H49856" s="22"/>
    </row>
    <row r="49857" spans="4:8">
      <c r="D49857" s="22"/>
      <c r="F49857" s="22"/>
      <c r="G49857" s="22"/>
      <c r="H49857" s="22"/>
    </row>
    <row r="49858" spans="4:8">
      <c r="D49858" s="22"/>
      <c r="F49858" s="22"/>
      <c r="G49858" s="22"/>
      <c r="H49858" s="22"/>
    </row>
    <row r="49859" spans="4:8">
      <c r="D49859" s="22"/>
      <c r="F49859" s="22"/>
      <c r="G49859" s="22"/>
      <c r="H49859" s="22"/>
    </row>
    <row r="49860" spans="4:8">
      <c r="D49860" s="22"/>
      <c r="F49860" s="22"/>
      <c r="G49860" s="22"/>
      <c r="H49860" s="22"/>
    </row>
    <row r="49861" spans="4:8">
      <c r="D49861" s="22"/>
      <c r="F49861" s="22"/>
      <c r="G49861" s="22"/>
      <c r="H49861" s="22"/>
    </row>
    <row r="49862" spans="4:8">
      <c r="D49862" s="22"/>
      <c r="F49862" s="22"/>
      <c r="G49862" s="22"/>
      <c r="H49862" s="22"/>
    </row>
    <row r="49863" spans="4:8">
      <c r="D49863" s="22"/>
      <c r="F49863" s="22"/>
      <c r="G49863" s="22"/>
      <c r="H49863" s="22"/>
    </row>
    <row r="49864" spans="4:8">
      <c r="D49864" s="22"/>
      <c r="F49864" s="22"/>
      <c r="G49864" s="22"/>
      <c r="H49864" s="22"/>
    </row>
    <row r="49865" spans="4:8">
      <c r="D49865" s="22"/>
      <c r="F49865" s="22"/>
      <c r="G49865" s="22"/>
      <c r="H49865" s="22"/>
    </row>
    <row r="49866" spans="4:8">
      <c r="D49866" s="22"/>
      <c r="F49866" s="22"/>
      <c r="G49866" s="22"/>
      <c r="H49866" s="22"/>
    </row>
    <row r="49867" spans="4:8">
      <c r="D49867" s="22"/>
      <c r="F49867" s="22"/>
      <c r="G49867" s="22"/>
      <c r="H49867" s="22"/>
    </row>
    <row r="49868" spans="4:8">
      <c r="D49868" s="22"/>
      <c r="F49868" s="22"/>
      <c r="G49868" s="22"/>
      <c r="H49868" s="22"/>
    </row>
    <row r="49869" spans="4:8">
      <c r="D49869" s="22"/>
      <c r="F49869" s="22"/>
      <c r="G49869" s="22"/>
      <c r="H49869" s="22"/>
    </row>
    <row r="49870" spans="4:8">
      <c r="D49870" s="22"/>
      <c r="F49870" s="22"/>
      <c r="G49870" s="22"/>
      <c r="H49870" s="22"/>
    </row>
    <row r="49871" spans="4:8">
      <c r="D49871" s="22"/>
      <c r="F49871" s="22"/>
      <c r="G49871" s="22"/>
      <c r="H49871" s="22"/>
    </row>
    <row r="49872" spans="4:8">
      <c r="D49872" s="22"/>
      <c r="F49872" s="22"/>
      <c r="G49872" s="22"/>
      <c r="H49872" s="22"/>
    </row>
    <row r="49873" spans="4:8">
      <c r="D49873" s="22"/>
      <c r="F49873" s="22"/>
      <c r="G49873" s="22"/>
      <c r="H49873" s="22"/>
    </row>
    <row r="49874" spans="4:8">
      <c r="D49874" s="22"/>
      <c r="F49874" s="22"/>
      <c r="G49874" s="22"/>
      <c r="H49874" s="22"/>
    </row>
    <row r="49875" spans="4:8">
      <c r="D49875" s="22"/>
      <c r="F49875" s="22"/>
      <c r="G49875" s="22"/>
      <c r="H49875" s="22"/>
    </row>
    <row r="49876" spans="4:8">
      <c r="D49876" s="22"/>
      <c r="F49876" s="22"/>
      <c r="G49876" s="22"/>
      <c r="H49876" s="22"/>
    </row>
    <row r="49877" spans="4:8">
      <c r="D49877" s="22"/>
      <c r="F49877" s="22"/>
      <c r="G49877" s="22"/>
      <c r="H49877" s="22"/>
    </row>
    <row r="49878" spans="4:8">
      <c r="D49878" s="22"/>
      <c r="F49878" s="22"/>
      <c r="G49878" s="22"/>
      <c r="H49878" s="22"/>
    </row>
    <row r="49879" spans="4:8">
      <c r="D49879" s="22"/>
      <c r="F49879" s="22"/>
      <c r="G49879" s="22"/>
      <c r="H49879" s="22"/>
    </row>
    <row r="49880" spans="4:8">
      <c r="D49880" s="22"/>
      <c r="F49880" s="22"/>
      <c r="G49880" s="22"/>
      <c r="H49880" s="22"/>
    </row>
    <row r="49881" spans="4:8">
      <c r="D49881" s="22"/>
      <c r="F49881" s="22"/>
      <c r="G49881" s="22"/>
      <c r="H49881" s="22"/>
    </row>
    <row r="49882" spans="4:8">
      <c r="D49882" s="22"/>
      <c r="F49882" s="22"/>
      <c r="G49882" s="22"/>
      <c r="H49882" s="22"/>
    </row>
    <row r="49883" spans="4:8">
      <c r="D49883" s="22"/>
      <c r="F49883" s="22"/>
      <c r="G49883" s="22"/>
      <c r="H49883" s="22"/>
    </row>
    <row r="49884" spans="4:8">
      <c r="D49884" s="22"/>
      <c r="F49884" s="22"/>
      <c r="G49884" s="22"/>
      <c r="H49884" s="22"/>
    </row>
    <row r="49885" spans="4:8">
      <c r="D49885" s="22"/>
      <c r="F49885" s="22"/>
      <c r="G49885" s="22"/>
      <c r="H49885" s="22"/>
    </row>
    <row r="49886" spans="4:8">
      <c r="D49886" s="22"/>
      <c r="F49886" s="22"/>
      <c r="G49886" s="22"/>
      <c r="H49886" s="22"/>
    </row>
    <row r="49887" spans="4:8">
      <c r="D49887" s="22"/>
      <c r="F49887" s="22"/>
      <c r="G49887" s="22"/>
      <c r="H49887" s="22"/>
    </row>
    <row r="49888" spans="4:8">
      <c r="D49888" s="22"/>
      <c r="F49888" s="22"/>
      <c r="G49888" s="22"/>
      <c r="H49888" s="22"/>
    </row>
    <row r="49889" spans="4:8">
      <c r="D49889" s="22"/>
      <c r="F49889" s="22"/>
      <c r="G49889" s="22"/>
      <c r="H49889" s="22"/>
    </row>
    <row r="49890" spans="4:8">
      <c r="D49890" s="22"/>
      <c r="F49890" s="22"/>
      <c r="G49890" s="22"/>
      <c r="H49890" s="22"/>
    </row>
    <row r="49891" spans="4:8">
      <c r="D49891" s="22"/>
      <c r="F49891" s="22"/>
      <c r="G49891" s="22"/>
      <c r="H49891" s="22"/>
    </row>
    <row r="49892" spans="4:8">
      <c r="D49892" s="22"/>
      <c r="F49892" s="22"/>
      <c r="G49892" s="22"/>
      <c r="H49892" s="22"/>
    </row>
    <row r="49893" spans="4:8">
      <c r="D49893" s="22"/>
      <c r="F49893" s="22"/>
      <c r="G49893" s="22"/>
      <c r="H49893" s="22"/>
    </row>
    <row r="49894" spans="4:8">
      <c r="D49894" s="22"/>
      <c r="F49894" s="22"/>
      <c r="G49894" s="22"/>
      <c r="H49894" s="22"/>
    </row>
    <row r="49895" spans="4:8">
      <c r="D49895" s="22"/>
      <c r="F49895" s="22"/>
      <c r="G49895" s="22"/>
      <c r="H49895" s="22"/>
    </row>
    <row r="49896" spans="4:8">
      <c r="D49896" s="22"/>
      <c r="F49896" s="22"/>
      <c r="G49896" s="22"/>
      <c r="H49896" s="22"/>
    </row>
    <row r="49897" spans="4:8">
      <c r="D49897" s="22"/>
      <c r="F49897" s="22"/>
      <c r="G49897" s="22"/>
      <c r="H49897" s="22"/>
    </row>
    <row r="49898" spans="4:8">
      <c r="D49898" s="22"/>
      <c r="F49898" s="22"/>
      <c r="G49898" s="22"/>
      <c r="H49898" s="22"/>
    </row>
    <row r="49899" spans="4:8">
      <c r="D49899" s="22"/>
      <c r="F49899" s="22"/>
      <c r="G49899" s="22"/>
      <c r="H49899" s="22"/>
    </row>
    <row r="49900" spans="4:8">
      <c r="D49900" s="22"/>
      <c r="F49900" s="22"/>
      <c r="G49900" s="22"/>
      <c r="H49900" s="22"/>
    </row>
    <row r="49901" spans="4:8">
      <c r="D49901" s="22"/>
      <c r="F49901" s="22"/>
      <c r="G49901" s="22"/>
      <c r="H49901" s="22"/>
    </row>
    <row r="49902" spans="4:8">
      <c r="D49902" s="22"/>
      <c r="F49902" s="22"/>
      <c r="G49902" s="22"/>
      <c r="H49902" s="22"/>
    </row>
    <row r="49903" spans="4:8">
      <c r="D49903" s="22"/>
      <c r="F49903" s="22"/>
      <c r="G49903" s="22"/>
      <c r="H49903" s="22"/>
    </row>
    <row r="49904" spans="4:8">
      <c r="D49904" s="22"/>
      <c r="F49904" s="22"/>
      <c r="G49904" s="22"/>
      <c r="H49904" s="22"/>
    </row>
    <row r="49905" spans="4:8">
      <c r="D49905" s="22"/>
      <c r="F49905" s="22"/>
      <c r="G49905" s="22"/>
      <c r="H49905" s="22"/>
    </row>
    <row r="49906" spans="4:8">
      <c r="D49906" s="22"/>
      <c r="F49906" s="22"/>
      <c r="G49906" s="22"/>
      <c r="H49906" s="22"/>
    </row>
    <row r="49907" spans="4:8">
      <c r="D49907" s="22"/>
      <c r="F49907" s="22"/>
      <c r="G49907" s="22"/>
      <c r="H49907" s="22"/>
    </row>
    <row r="49908" spans="4:8">
      <c r="D49908" s="22"/>
      <c r="F49908" s="22"/>
      <c r="G49908" s="22"/>
      <c r="H49908" s="22"/>
    </row>
    <row r="49909" spans="4:8">
      <c r="D49909" s="22"/>
      <c r="F49909" s="22"/>
      <c r="G49909" s="22"/>
      <c r="H49909" s="22"/>
    </row>
    <row r="49910" spans="4:8">
      <c r="D49910" s="22"/>
      <c r="F49910" s="22"/>
      <c r="G49910" s="22"/>
      <c r="H49910" s="22"/>
    </row>
    <row r="49911" spans="4:8">
      <c r="D49911" s="22"/>
      <c r="F49911" s="22"/>
      <c r="G49911" s="22"/>
      <c r="H49911" s="22"/>
    </row>
    <row r="49912" spans="4:8">
      <c r="D49912" s="22"/>
      <c r="F49912" s="22"/>
      <c r="G49912" s="22"/>
      <c r="H49912" s="22"/>
    </row>
    <row r="49913" spans="4:8">
      <c r="D49913" s="22"/>
      <c r="F49913" s="22"/>
      <c r="G49913" s="22"/>
      <c r="H49913" s="22"/>
    </row>
    <row r="49914" spans="4:8">
      <c r="D49914" s="22"/>
      <c r="F49914" s="22"/>
      <c r="G49914" s="22"/>
      <c r="H49914" s="22"/>
    </row>
    <row r="49915" spans="4:8">
      <c r="D49915" s="22"/>
      <c r="F49915" s="22"/>
      <c r="G49915" s="22"/>
      <c r="H49915" s="22"/>
    </row>
    <row r="49916" spans="4:8">
      <c r="D49916" s="22"/>
      <c r="F49916" s="22"/>
      <c r="G49916" s="22"/>
      <c r="H49916" s="22"/>
    </row>
    <row r="49917" spans="4:8">
      <c r="D49917" s="22"/>
      <c r="F49917" s="22"/>
      <c r="G49917" s="22"/>
      <c r="H49917" s="22"/>
    </row>
    <row r="49918" spans="4:8">
      <c r="D49918" s="22"/>
      <c r="F49918" s="22"/>
      <c r="G49918" s="22"/>
      <c r="H49918" s="22"/>
    </row>
    <row r="49919" spans="4:8">
      <c r="D49919" s="22"/>
      <c r="F49919" s="22"/>
      <c r="G49919" s="22"/>
      <c r="H49919" s="22"/>
    </row>
    <row r="49920" spans="4:8">
      <c r="D49920" s="22"/>
      <c r="F49920" s="22"/>
      <c r="G49920" s="22"/>
      <c r="H49920" s="22"/>
    </row>
    <row r="49921" spans="4:8">
      <c r="D49921" s="22"/>
      <c r="F49921" s="22"/>
      <c r="G49921" s="22"/>
      <c r="H49921" s="22"/>
    </row>
    <row r="49922" spans="4:8">
      <c r="D49922" s="22"/>
      <c r="F49922" s="22"/>
      <c r="G49922" s="22"/>
      <c r="H49922" s="22"/>
    </row>
    <row r="49923" spans="4:8">
      <c r="D49923" s="22"/>
      <c r="F49923" s="22"/>
      <c r="G49923" s="22"/>
      <c r="H49923" s="22"/>
    </row>
    <row r="49924" spans="4:8">
      <c r="D49924" s="22"/>
      <c r="F49924" s="22"/>
      <c r="G49924" s="22"/>
      <c r="H49924" s="22"/>
    </row>
    <row r="49925" spans="4:8">
      <c r="D49925" s="22"/>
      <c r="F49925" s="22"/>
      <c r="G49925" s="22"/>
      <c r="H49925" s="22"/>
    </row>
    <row r="49926" spans="4:8">
      <c r="D49926" s="22"/>
      <c r="F49926" s="22"/>
      <c r="G49926" s="22"/>
      <c r="H49926" s="22"/>
    </row>
    <row r="49927" spans="4:8">
      <c r="D49927" s="22"/>
      <c r="F49927" s="22"/>
      <c r="G49927" s="22"/>
      <c r="H49927" s="22"/>
    </row>
    <row r="49928" spans="4:8">
      <c r="D49928" s="22"/>
      <c r="F49928" s="22"/>
      <c r="G49928" s="22"/>
      <c r="H49928" s="22"/>
    </row>
    <row r="49929" spans="4:8">
      <c r="D49929" s="22"/>
      <c r="F49929" s="22"/>
      <c r="G49929" s="22"/>
      <c r="H49929" s="22"/>
    </row>
    <row r="49930" spans="4:8">
      <c r="D49930" s="22"/>
      <c r="F49930" s="22"/>
      <c r="G49930" s="22"/>
      <c r="H49930" s="22"/>
    </row>
    <row r="49931" spans="4:8">
      <c r="D49931" s="22"/>
      <c r="F49931" s="22"/>
      <c r="G49931" s="22"/>
      <c r="H49931" s="22"/>
    </row>
    <row r="49932" spans="4:8">
      <c r="D49932" s="22"/>
      <c r="F49932" s="22"/>
      <c r="G49932" s="22"/>
      <c r="H49932" s="22"/>
    </row>
    <row r="49933" spans="4:8">
      <c r="D49933" s="22"/>
      <c r="F49933" s="22"/>
      <c r="G49933" s="22"/>
      <c r="H49933" s="22"/>
    </row>
    <row r="49934" spans="4:8">
      <c r="D49934" s="22"/>
      <c r="F49934" s="22"/>
      <c r="G49934" s="22"/>
      <c r="H49934" s="22"/>
    </row>
    <row r="49935" spans="4:8">
      <c r="D49935" s="22"/>
      <c r="F49935" s="22"/>
      <c r="G49935" s="22"/>
      <c r="H49935" s="22"/>
    </row>
    <row r="49936" spans="4:8">
      <c r="D49936" s="22"/>
      <c r="F49936" s="22"/>
      <c r="G49936" s="22"/>
      <c r="H49936" s="22"/>
    </row>
    <row r="49937" spans="4:8">
      <c r="D49937" s="22"/>
      <c r="F49937" s="22"/>
      <c r="G49937" s="22"/>
      <c r="H49937" s="22"/>
    </row>
    <row r="49938" spans="4:8">
      <c r="D49938" s="22"/>
      <c r="F49938" s="22"/>
      <c r="G49938" s="22"/>
      <c r="H49938" s="22"/>
    </row>
    <row r="49939" spans="4:8">
      <c r="D49939" s="22"/>
      <c r="F49939" s="22"/>
      <c r="G49939" s="22"/>
      <c r="H49939" s="22"/>
    </row>
    <row r="49940" spans="4:8">
      <c r="D49940" s="22"/>
      <c r="F49940" s="22"/>
      <c r="G49940" s="22"/>
      <c r="H49940" s="22"/>
    </row>
    <row r="49941" spans="4:8">
      <c r="D49941" s="22"/>
      <c r="F49941" s="22"/>
      <c r="G49941" s="22"/>
      <c r="H49941" s="22"/>
    </row>
    <row r="49942" spans="4:8">
      <c r="D49942" s="22"/>
      <c r="F49942" s="22"/>
      <c r="G49942" s="22"/>
      <c r="H49942" s="22"/>
    </row>
    <row r="49943" spans="4:8">
      <c r="D49943" s="22"/>
      <c r="F49943" s="22"/>
      <c r="G49943" s="22"/>
      <c r="H49943" s="22"/>
    </row>
    <row r="49944" spans="4:8">
      <c r="D49944" s="22"/>
      <c r="F49944" s="22"/>
      <c r="G49944" s="22"/>
      <c r="H49944" s="22"/>
    </row>
    <row r="49945" spans="4:8">
      <c r="D49945" s="22"/>
      <c r="F49945" s="22"/>
      <c r="G49945" s="22"/>
      <c r="H49945" s="22"/>
    </row>
    <row r="49946" spans="4:8">
      <c r="D49946" s="22"/>
      <c r="F49946" s="22"/>
      <c r="G49946" s="22"/>
      <c r="H49946" s="22"/>
    </row>
    <row r="49947" spans="4:8">
      <c r="D49947" s="22"/>
      <c r="F49947" s="22"/>
      <c r="G49947" s="22"/>
      <c r="H49947" s="22"/>
    </row>
    <row r="49948" spans="4:8">
      <c r="D49948" s="22"/>
      <c r="F49948" s="22"/>
      <c r="G49948" s="22"/>
      <c r="H49948" s="22"/>
    </row>
    <row r="49949" spans="4:8">
      <c r="D49949" s="22"/>
      <c r="F49949" s="22"/>
      <c r="G49949" s="22"/>
      <c r="H49949" s="22"/>
    </row>
    <row r="49950" spans="4:8">
      <c r="D49950" s="22"/>
      <c r="F49950" s="22"/>
      <c r="G49950" s="22"/>
      <c r="H49950" s="22"/>
    </row>
    <row r="49951" spans="4:8">
      <c r="D49951" s="22"/>
      <c r="F49951" s="22"/>
      <c r="G49951" s="22"/>
      <c r="H49951" s="22"/>
    </row>
    <row r="49952" spans="4:8">
      <c r="D49952" s="22"/>
      <c r="F49952" s="22"/>
      <c r="G49952" s="22"/>
      <c r="H49952" s="22"/>
    </row>
    <row r="49953" spans="4:8">
      <c r="D49953" s="22"/>
      <c r="F49953" s="22"/>
      <c r="G49953" s="22"/>
      <c r="H49953" s="22"/>
    </row>
    <row r="49954" spans="4:8">
      <c r="D49954" s="22"/>
      <c r="F49954" s="22"/>
      <c r="G49954" s="22"/>
      <c r="H49954" s="22"/>
    </row>
    <row r="49955" spans="4:8">
      <c r="D49955" s="22"/>
      <c r="F49955" s="22"/>
      <c r="G49955" s="22"/>
      <c r="H49955" s="22"/>
    </row>
    <row r="49956" spans="4:8">
      <c r="D49956" s="22"/>
      <c r="F49956" s="22"/>
      <c r="G49956" s="22"/>
      <c r="H49956" s="22"/>
    </row>
    <row r="49957" spans="4:8">
      <c r="D49957" s="22"/>
      <c r="F49957" s="22"/>
      <c r="G49957" s="22"/>
      <c r="H49957" s="22"/>
    </row>
    <row r="49958" spans="4:8">
      <c r="D49958" s="22"/>
      <c r="F49958" s="22"/>
      <c r="G49958" s="22"/>
      <c r="H49958" s="22"/>
    </row>
    <row r="49959" spans="4:8">
      <c r="D49959" s="22"/>
      <c r="F49959" s="22"/>
      <c r="G49959" s="22"/>
      <c r="H49959" s="22"/>
    </row>
    <row r="49960" spans="4:8">
      <c r="D49960" s="22"/>
      <c r="F49960" s="22"/>
      <c r="G49960" s="22"/>
      <c r="H49960" s="22"/>
    </row>
    <row r="49961" spans="4:8">
      <c r="D49961" s="22"/>
      <c r="F49961" s="22"/>
      <c r="G49961" s="22"/>
      <c r="H49961" s="22"/>
    </row>
    <row r="49962" spans="4:8">
      <c r="D49962" s="22"/>
      <c r="F49962" s="22"/>
      <c r="G49962" s="22"/>
      <c r="H49962" s="22"/>
    </row>
    <row r="49963" spans="4:8">
      <c r="D49963" s="22"/>
      <c r="F49963" s="22"/>
      <c r="G49963" s="22"/>
      <c r="H49963" s="22"/>
    </row>
    <row r="49964" spans="4:8">
      <c r="D49964" s="22"/>
      <c r="F49964" s="22"/>
      <c r="G49964" s="22"/>
      <c r="H49964" s="22"/>
    </row>
    <row r="49965" spans="4:8">
      <c r="D49965" s="22"/>
      <c r="F49965" s="22"/>
      <c r="G49965" s="22"/>
      <c r="H49965" s="22"/>
    </row>
    <row r="49966" spans="4:8">
      <c r="D49966" s="22"/>
      <c r="F49966" s="22"/>
      <c r="G49966" s="22"/>
      <c r="H49966" s="22"/>
    </row>
    <row r="49967" spans="4:8">
      <c r="D49967" s="22"/>
      <c r="F49967" s="22"/>
      <c r="G49967" s="22"/>
      <c r="H49967" s="22"/>
    </row>
    <row r="49968" spans="4:8">
      <c r="D49968" s="22"/>
      <c r="F49968" s="22"/>
      <c r="G49968" s="22"/>
      <c r="H49968" s="22"/>
    </row>
    <row r="49969" spans="4:8">
      <c r="D49969" s="22"/>
      <c r="F49969" s="22"/>
      <c r="G49969" s="22"/>
      <c r="H49969" s="22"/>
    </row>
    <row r="49970" spans="4:8">
      <c r="D49970" s="22"/>
      <c r="F49970" s="22"/>
      <c r="G49970" s="22"/>
      <c r="H49970" s="22"/>
    </row>
    <row r="49971" spans="4:8">
      <c r="D49971" s="22"/>
      <c r="F49971" s="22"/>
      <c r="G49971" s="22"/>
      <c r="H49971" s="22"/>
    </row>
    <row r="49972" spans="4:8">
      <c r="D49972" s="22"/>
      <c r="F49972" s="22"/>
      <c r="G49972" s="22"/>
      <c r="H49972" s="22"/>
    </row>
    <row r="49973" spans="4:8">
      <c r="D49973" s="22"/>
      <c r="F49973" s="22"/>
      <c r="G49973" s="22"/>
      <c r="H49973" s="22"/>
    </row>
    <row r="49974" spans="4:8">
      <c r="D49974" s="22"/>
      <c r="F49974" s="22"/>
      <c r="G49974" s="22"/>
      <c r="H49974" s="22"/>
    </row>
    <row r="49975" spans="4:8">
      <c r="D49975" s="22"/>
      <c r="F49975" s="22"/>
      <c r="G49975" s="22"/>
      <c r="H49975" s="22"/>
    </row>
    <row r="49976" spans="4:8">
      <c r="D49976" s="22"/>
      <c r="F49976" s="22"/>
      <c r="G49976" s="22"/>
      <c r="H49976" s="22"/>
    </row>
    <row r="49977" spans="4:8">
      <c r="D49977" s="22"/>
      <c r="F49977" s="22"/>
      <c r="G49977" s="22"/>
      <c r="H49977" s="22"/>
    </row>
    <row r="49978" spans="4:8">
      <c r="D49978" s="22"/>
      <c r="F49978" s="22"/>
      <c r="G49978" s="22"/>
      <c r="H49978" s="22"/>
    </row>
    <row r="49979" spans="4:8">
      <c r="D49979" s="22"/>
      <c r="F49979" s="22"/>
      <c r="G49979" s="22"/>
      <c r="H49979" s="22"/>
    </row>
    <row r="49980" spans="4:8">
      <c r="D49980" s="22"/>
      <c r="F49980" s="22"/>
      <c r="G49980" s="22"/>
      <c r="H49980" s="22"/>
    </row>
    <row r="49981" spans="4:8">
      <c r="D49981" s="22"/>
      <c r="F49981" s="22"/>
      <c r="G49981" s="22"/>
      <c r="H49981" s="22"/>
    </row>
    <row r="49982" spans="4:8">
      <c r="D49982" s="22"/>
      <c r="F49982" s="22"/>
      <c r="G49982" s="22"/>
      <c r="H49982" s="22"/>
    </row>
    <row r="49983" spans="4:8">
      <c r="D49983" s="22"/>
      <c r="F49983" s="22"/>
      <c r="G49983" s="22"/>
      <c r="H49983" s="22"/>
    </row>
    <row r="49984" spans="4:8">
      <c r="D49984" s="22"/>
      <c r="F49984" s="22"/>
      <c r="G49984" s="22"/>
      <c r="H49984" s="22"/>
    </row>
    <row r="49985" spans="4:8">
      <c r="D49985" s="22"/>
      <c r="F49985" s="22"/>
      <c r="G49985" s="22"/>
      <c r="H49985" s="22"/>
    </row>
    <row r="49986" spans="4:8">
      <c r="D49986" s="22"/>
      <c r="F49986" s="22"/>
      <c r="G49986" s="22"/>
      <c r="H49986" s="22"/>
    </row>
    <row r="49987" spans="4:8">
      <c r="D49987" s="22"/>
      <c r="F49987" s="22"/>
      <c r="G49987" s="22"/>
      <c r="H49987" s="22"/>
    </row>
    <row r="49988" spans="4:8">
      <c r="D49988" s="22"/>
      <c r="F49988" s="22"/>
      <c r="G49988" s="22"/>
      <c r="H49988" s="22"/>
    </row>
    <row r="49989" spans="4:8">
      <c r="D49989" s="22"/>
      <c r="F49989" s="22"/>
      <c r="G49989" s="22"/>
      <c r="H49989" s="22"/>
    </row>
    <row r="49990" spans="4:8">
      <c r="D49990" s="22"/>
      <c r="F49990" s="22"/>
      <c r="G49990" s="22"/>
      <c r="H49990" s="22"/>
    </row>
    <row r="49991" spans="4:8">
      <c r="D49991" s="22"/>
      <c r="F49991" s="22"/>
      <c r="G49991" s="22"/>
      <c r="H49991" s="22"/>
    </row>
    <row r="49992" spans="4:8">
      <c r="D49992" s="22"/>
      <c r="F49992" s="22"/>
      <c r="G49992" s="22"/>
      <c r="H49992" s="22"/>
    </row>
    <row r="49993" spans="4:8">
      <c r="D49993" s="22"/>
      <c r="F49993" s="22"/>
      <c r="G49993" s="22"/>
      <c r="H49993" s="22"/>
    </row>
    <row r="49994" spans="4:8">
      <c r="D49994" s="22"/>
      <c r="F49994" s="22"/>
      <c r="G49994" s="22"/>
      <c r="H49994" s="22"/>
    </row>
    <row r="49995" spans="4:8">
      <c r="D49995" s="22"/>
      <c r="F49995" s="22"/>
      <c r="G49995" s="22"/>
      <c r="H49995" s="22"/>
    </row>
    <row r="49996" spans="4:8">
      <c r="D49996" s="22"/>
      <c r="F49996" s="22"/>
      <c r="G49996" s="22"/>
      <c r="H49996" s="22"/>
    </row>
    <row r="49997" spans="4:8">
      <c r="D49997" s="22"/>
      <c r="F49997" s="22"/>
      <c r="G49997" s="22"/>
      <c r="H49997" s="22"/>
    </row>
    <row r="49998" spans="4:8">
      <c r="D49998" s="22"/>
      <c r="F49998" s="22"/>
      <c r="G49998" s="22"/>
      <c r="H49998" s="22"/>
    </row>
    <row r="49999" spans="4:8">
      <c r="D49999" s="22"/>
      <c r="F49999" s="22"/>
      <c r="G49999" s="22"/>
      <c r="H49999" s="22"/>
    </row>
    <row r="50000" spans="4:8">
      <c r="D50000" s="22"/>
      <c r="F50000" s="22"/>
      <c r="G50000" s="22"/>
      <c r="H50000" s="22"/>
    </row>
    <row r="50001" spans="4:8">
      <c r="D50001" s="22"/>
      <c r="F50001" s="22"/>
      <c r="G50001" s="22"/>
      <c r="H50001" s="22"/>
    </row>
    <row r="50002" spans="4:8">
      <c r="D50002" s="22"/>
      <c r="F50002" s="22"/>
      <c r="G50002" s="22"/>
      <c r="H50002" s="22"/>
    </row>
    <row r="50003" spans="4:8">
      <c r="D50003" s="22"/>
      <c r="F50003" s="22"/>
      <c r="G50003" s="22"/>
      <c r="H50003" s="22"/>
    </row>
    <row r="50004" spans="4:8">
      <c r="D50004" s="22"/>
      <c r="F50004" s="22"/>
      <c r="G50004" s="22"/>
      <c r="H50004" s="22"/>
    </row>
    <row r="50005" spans="4:8">
      <c r="D50005" s="22"/>
      <c r="F50005" s="22"/>
      <c r="G50005" s="22"/>
      <c r="H50005" s="22"/>
    </row>
    <row r="50006" spans="4:8">
      <c r="D50006" s="22"/>
      <c r="F50006" s="22"/>
      <c r="G50006" s="22"/>
      <c r="H50006" s="22"/>
    </row>
    <row r="50007" spans="4:8">
      <c r="D50007" s="22"/>
      <c r="F50007" s="22"/>
      <c r="G50007" s="22"/>
      <c r="H50007" s="22"/>
    </row>
    <row r="50008" spans="4:8">
      <c r="D50008" s="22"/>
      <c r="F50008" s="22"/>
      <c r="G50008" s="22"/>
      <c r="H50008" s="22"/>
    </row>
    <row r="50009" spans="4:8">
      <c r="D50009" s="22"/>
      <c r="F50009" s="22"/>
      <c r="G50009" s="22"/>
      <c r="H50009" s="22"/>
    </row>
    <row r="50010" spans="4:8">
      <c r="D50010" s="22"/>
      <c r="F50010" s="22"/>
      <c r="G50010" s="22"/>
      <c r="H50010" s="22"/>
    </row>
    <row r="50011" spans="4:8">
      <c r="D50011" s="22"/>
      <c r="F50011" s="22"/>
      <c r="G50011" s="22"/>
      <c r="H50011" s="22"/>
    </row>
    <row r="50012" spans="4:8">
      <c r="D50012" s="22"/>
      <c r="F50012" s="22"/>
      <c r="G50012" s="22"/>
      <c r="H50012" s="22"/>
    </row>
    <row r="50013" spans="4:8">
      <c r="D50013" s="22"/>
      <c r="F50013" s="22"/>
      <c r="G50013" s="22"/>
      <c r="H50013" s="22"/>
    </row>
    <row r="50014" spans="4:8">
      <c r="D50014" s="22"/>
      <c r="F50014" s="22"/>
      <c r="G50014" s="22"/>
      <c r="H50014" s="22"/>
    </row>
    <row r="50015" spans="4:8">
      <c r="D50015" s="22"/>
      <c r="F50015" s="22"/>
      <c r="G50015" s="22"/>
      <c r="H50015" s="22"/>
    </row>
    <row r="50016" spans="4:8">
      <c r="D50016" s="22"/>
      <c r="F50016" s="22"/>
      <c r="G50016" s="22"/>
      <c r="H50016" s="22"/>
    </row>
    <row r="50017" spans="4:8">
      <c r="D50017" s="22"/>
      <c r="F50017" s="22"/>
      <c r="G50017" s="22"/>
      <c r="H50017" s="22"/>
    </row>
    <row r="50018" spans="4:8">
      <c r="D50018" s="22"/>
      <c r="F50018" s="22"/>
      <c r="G50018" s="22"/>
      <c r="H50018" s="22"/>
    </row>
    <row r="50019" spans="4:8">
      <c r="D50019" s="22"/>
      <c r="F50019" s="22"/>
      <c r="G50019" s="22"/>
      <c r="H50019" s="22"/>
    </row>
    <row r="50020" spans="4:8">
      <c r="D50020" s="22"/>
      <c r="F50020" s="22"/>
      <c r="G50020" s="22"/>
      <c r="H50020" s="22"/>
    </row>
    <row r="50021" spans="4:8">
      <c r="D50021" s="22"/>
      <c r="F50021" s="22"/>
      <c r="G50021" s="22"/>
      <c r="H50021" s="22"/>
    </row>
    <row r="50022" spans="4:8">
      <c r="D50022" s="22"/>
      <c r="F50022" s="22"/>
      <c r="G50022" s="22"/>
      <c r="H50022" s="22"/>
    </row>
    <row r="50023" spans="4:8">
      <c r="D50023" s="22"/>
      <c r="F50023" s="22"/>
      <c r="G50023" s="22"/>
      <c r="H50023" s="22"/>
    </row>
    <row r="50024" spans="4:8">
      <c r="D50024" s="22"/>
      <c r="F50024" s="22"/>
      <c r="G50024" s="22"/>
      <c r="H50024" s="22"/>
    </row>
    <row r="50025" spans="4:8">
      <c r="D50025" s="22"/>
      <c r="F50025" s="22"/>
      <c r="G50025" s="22"/>
      <c r="H50025" s="22"/>
    </row>
    <row r="50026" spans="4:8">
      <c r="D50026" s="22"/>
      <c r="F50026" s="22"/>
      <c r="G50026" s="22"/>
      <c r="H50026" s="22"/>
    </row>
    <row r="50027" spans="4:8">
      <c r="D50027" s="22"/>
      <c r="F50027" s="22"/>
      <c r="G50027" s="22"/>
      <c r="H50027" s="22"/>
    </row>
    <row r="50028" spans="4:8">
      <c r="D50028" s="22"/>
      <c r="F50028" s="22"/>
      <c r="G50028" s="22"/>
      <c r="H50028" s="22"/>
    </row>
    <row r="50029" spans="4:8">
      <c r="D50029" s="22"/>
      <c r="F50029" s="22"/>
      <c r="G50029" s="22"/>
      <c r="H50029" s="22"/>
    </row>
    <row r="50030" spans="4:8">
      <c r="D50030" s="22"/>
      <c r="F50030" s="22"/>
      <c r="G50030" s="22"/>
      <c r="H50030" s="22"/>
    </row>
    <row r="50031" spans="4:8">
      <c r="D50031" s="22"/>
      <c r="F50031" s="22"/>
      <c r="G50031" s="22"/>
      <c r="H50031" s="22"/>
    </row>
    <row r="50032" spans="4:8">
      <c r="D50032" s="22"/>
      <c r="F50032" s="22"/>
      <c r="G50032" s="22"/>
      <c r="H50032" s="22"/>
    </row>
    <row r="50033" spans="4:8">
      <c r="D50033" s="22"/>
      <c r="F50033" s="22"/>
      <c r="G50033" s="22"/>
      <c r="H50033" s="22"/>
    </row>
    <row r="50034" spans="4:8">
      <c r="D50034" s="22"/>
      <c r="F50034" s="22"/>
      <c r="G50034" s="22"/>
      <c r="H50034" s="22"/>
    </row>
    <row r="50035" spans="4:8">
      <c r="D50035" s="22"/>
      <c r="F50035" s="22"/>
      <c r="G50035" s="22"/>
      <c r="H50035" s="22"/>
    </row>
    <row r="50036" spans="4:8">
      <c r="D50036" s="22"/>
      <c r="F50036" s="22"/>
      <c r="G50036" s="22"/>
      <c r="H50036" s="22"/>
    </row>
    <row r="50037" spans="4:8">
      <c r="D50037" s="22"/>
      <c r="F50037" s="22"/>
      <c r="G50037" s="22"/>
      <c r="H50037" s="22"/>
    </row>
    <row r="50038" spans="4:8">
      <c r="D50038" s="22"/>
      <c r="F50038" s="22"/>
      <c r="G50038" s="22"/>
      <c r="H50038" s="22"/>
    </row>
    <row r="50039" spans="4:8">
      <c r="D50039" s="22"/>
      <c r="F50039" s="22"/>
      <c r="G50039" s="22"/>
      <c r="H50039" s="22"/>
    </row>
    <row r="50040" spans="4:8">
      <c r="D50040" s="22"/>
      <c r="F50040" s="22"/>
      <c r="G50040" s="22"/>
      <c r="H50040" s="22"/>
    </row>
    <row r="50041" spans="4:8">
      <c r="D50041" s="22"/>
      <c r="F50041" s="22"/>
      <c r="G50041" s="22"/>
      <c r="H50041" s="22"/>
    </row>
    <row r="50042" spans="4:8">
      <c r="D50042" s="22"/>
      <c r="F50042" s="22"/>
      <c r="G50042" s="22"/>
      <c r="H50042" s="22"/>
    </row>
    <row r="50043" spans="4:8">
      <c r="D50043" s="22"/>
      <c r="F50043" s="22"/>
      <c r="G50043" s="22"/>
      <c r="H50043" s="22"/>
    </row>
    <row r="50044" spans="4:8">
      <c r="D50044" s="22"/>
      <c r="F50044" s="22"/>
      <c r="G50044" s="22"/>
      <c r="H50044" s="22"/>
    </row>
    <row r="50045" spans="4:8">
      <c r="D50045" s="22"/>
      <c r="F50045" s="22"/>
      <c r="G50045" s="22"/>
      <c r="H50045" s="22"/>
    </row>
    <row r="50046" spans="4:8">
      <c r="D50046" s="22"/>
      <c r="F50046" s="22"/>
      <c r="G50046" s="22"/>
      <c r="H50046" s="22"/>
    </row>
    <row r="50047" spans="4:8">
      <c r="D50047" s="22"/>
      <c r="F50047" s="22"/>
      <c r="G50047" s="22"/>
      <c r="H50047" s="22"/>
    </row>
    <row r="50048" spans="4:8">
      <c r="D50048" s="22"/>
      <c r="F50048" s="22"/>
      <c r="G50048" s="22"/>
      <c r="H50048" s="22"/>
    </row>
    <row r="50049" spans="4:8">
      <c r="D50049" s="22"/>
      <c r="F50049" s="22"/>
      <c r="G50049" s="22"/>
      <c r="H50049" s="22"/>
    </row>
    <row r="50050" spans="4:8">
      <c r="D50050" s="22"/>
      <c r="F50050" s="22"/>
      <c r="G50050" s="22"/>
      <c r="H50050" s="22"/>
    </row>
    <row r="50051" spans="4:8">
      <c r="D50051" s="22"/>
      <c r="F50051" s="22"/>
      <c r="G50051" s="22"/>
      <c r="H50051" s="22"/>
    </row>
    <row r="50052" spans="4:8">
      <c r="D50052" s="22"/>
      <c r="F50052" s="22"/>
      <c r="G50052" s="22"/>
      <c r="H50052" s="22"/>
    </row>
    <row r="50053" spans="4:8">
      <c r="D50053" s="22"/>
      <c r="F50053" s="22"/>
      <c r="G50053" s="22"/>
      <c r="H50053" s="22"/>
    </row>
    <row r="50054" spans="4:8">
      <c r="D50054" s="22"/>
      <c r="F50054" s="22"/>
      <c r="G50054" s="22"/>
      <c r="H50054" s="22"/>
    </row>
    <row r="50055" spans="4:8">
      <c r="D50055" s="22"/>
      <c r="F50055" s="22"/>
      <c r="G50055" s="22"/>
      <c r="H50055" s="22"/>
    </row>
    <row r="50056" spans="4:8">
      <c r="D50056" s="22"/>
      <c r="F50056" s="22"/>
      <c r="G50056" s="22"/>
      <c r="H50056" s="22"/>
    </row>
    <row r="50057" spans="4:8">
      <c r="D50057" s="22"/>
      <c r="F50057" s="22"/>
      <c r="G50057" s="22"/>
      <c r="H50057" s="22"/>
    </row>
    <row r="50058" spans="4:8">
      <c r="D50058" s="22"/>
      <c r="F50058" s="22"/>
      <c r="G50058" s="22"/>
      <c r="H50058" s="22"/>
    </row>
    <row r="50059" spans="4:8">
      <c r="D50059" s="22"/>
      <c r="F50059" s="22"/>
      <c r="G50059" s="22"/>
      <c r="H50059" s="22"/>
    </row>
    <row r="50060" spans="4:8">
      <c r="D50060" s="22"/>
      <c r="F50060" s="22"/>
      <c r="G50060" s="22"/>
      <c r="H50060" s="22"/>
    </row>
    <row r="50061" spans="4:8">
      <c r="D50061" s="22"/>
      <c r="F50061" s="22"/>
      <c r="G50061" s="22"/>
      <c r="H50061" s="22"/>
    </row>
    <row r="50062" spans="4:8">
      <c r="D50062" s="22"/>
      <c r="F50062" s="22"/>
      <c r="G50062" s="22"/>
      <c r="H50062" s="22"/>
    </row>
    <row r="50063" spans="4:8">
      <c r="D50063" s="22"/>
      <c r="F50063" s="22"/>
      <c r="G50063" s="22"/>
      <c r="H50063" s="22"/>
    </row>
    <row r="50064" spans="4:8">
      <c r="D50064" s="22"/>
      <c r="F50064" s="22"/>
      <c r="G50064" s="22"/>
      <c r="H50064" s="22"/>
    </row>
    <row r="50065" spans="4:8">
      <c r="D50065" s="22"/>
      <c r="F50065" s="22"/>
      <c r="G50065" s="22"/>
      <c r="H50065" s="22"/>
    </row>
    <row r="50066" spans="4:8">
      <c r="D50066" s="22"/>
      <c r="F50066" s="22"/>
      <c r="G50066" s="22"/>
      <c r="H50066" s="22"/>
    </row>
    <row r="50067" spans="4:8">
      <c r="D50067" s="22"/>
      <c r="F50067" s="22"/>
      <c r="G50067" s="22"/>
      <c r="H50067" s="22"/>
    </row>
    <row r="50068" spans="4:8">
      <c r="D50068" s="22"/>
      <c r="F50068" s="22"/>
      <c r="G50068" s="22"/>
      <c r="H50068" s="22"/>
    </row>
    <row r="50069" spans="4:8">
      <c r="D50069" s="22"/>
      <c r="F50069" s="22"/>
      <c r="G50069" s="22"/>
      <c r="H50069" s="22"/>
    </row>
    <row r="50070" spans="4:8">
      <c r="D50070" s="22"/>
      <c r="F50070" s="22"/>
      <c r="G50070" s="22"/>
      <c r="H50070" s="22"/>
    </row>
    <row r="50071" spans="4:8">
      <c r="D50071" s="22"/>
      <c r="F50071" s="22"/>
      <c r="G50071" s="22"/>
      <c r="H50071" s="22"/>
    </row>
    <row r="50072" spans="4:8">
      <c r="D50072" s="22"/>
      <c r="F50072" s="22"/>
      <c r="G50072" s="22"/>
      <c r="H50072" s="22"/>
    </row>
    <row r="50073" spans="4:8">
      <c r="D50073" s="22"/>
      <c r="F50073" s="22"/>
      <c r="G50073" s="22"/>
      <c r="H50073" s="22"/>
    </row>
    <row r="50074" spans="4:8">
      <c r="D50074" s="22"/>
      <c r="F50074" s="22"/>
      <c r="G50074" s="22"/>
      <c r="H50074" s="22"/>
    </row>
    <row r="50075" spans="4:8">
      <c r="D50075" s="22"/>
      <c r="F50075" s="22"/>
      <c r="G50075" s="22"/>
      <c r="H50075" s="22"/>
    </row>
    <row r="50076" spans="4:8">
      <c r="D50076" s="22"/>
      <c r="F50076" s="22"/>
      <c r="G50076" s="22"/>
      <c r="H50076" s="22"/>
    </row>
    <row r="50077" spans="4:8">
      <c r="D50077" s="22"/>
      <c r="F50077" s="22"/>
      <c r="G50077" s="22"/>
      <c r="H50077" s="22"/>
    </row>
    <row r="50078" spans="4:8">
      <c r="D50078" s="22"/>
      <c r="F50078" s="22"/>
      <c r="G50078" s="22"/>
      <c r="H50078" s="22"/>
    </row>
    <row r="50079" spans="4:8">
      <c r="D50079" s="22"/>
      <c r="F50079" s="22"/>
      <c r="G50079" s="22"/>
      <c r="H50079" s="22"/>
    </row>
    <row r="50080" spans="4:8">
      <c r="D50080" s="22"/>
      <c r="F50080" s="22"/>
      <c r="G50080" s="22"/>
      <c r="H50080" s="22"/>
    </row>
    <row r="50081" spans="4:8">
      <c r="D50081" s="22"/>
      <c r="F50081" s="22"/>
      <c r="G50081" s="22"/>
      <c r="H50081" s="22"/>
    </row>
    <row r="50082" spans="4:8">
      <c r="D50082" s="22"/>
      <c r="F50082" s="22"/>
      <c r="G50082" s="22"/>
      <c r="H50082" s="22"/>
    </row>
    <row r="50083" spans="4:8">
      <c r="D50083" s="22"/>
      <c r="F50083" s="22"/>
      <c r="G50083" s="22"/>
      <c r="H50083" s="22"/>
    </row>
    <row r="50084" spans="4:8">
      <c r="D50084" s="22"/>
      <c r="F50084" s="22"/>
      <c r="G50084" s="22"/>
      <c r="H50084" s="22"/>
    </row>
    <row r="50085" spans="4:8">
      <c r="D50085" s="22"/>
      <c r="F50085" s="22"/>
      <c r="G50085" s="22"/>
      <c r="H50085" s="22"/>
    </row>
    <row r="50086" spans="4:8">
      <c r="D50086" s="22"/>
      <c r="F50086" s="22"/>
      <c r="G50086" s="22"/>
      <c r="H50086" s="22"/>
    </row>
    <row r="50087" spans="4:8">
      <c r="D50087" s="22"/>
      <c r="F50087" s="22"/>
      <c r="G50087" s="22"/>
      <c r="H50087" s="22"/>
    </row>
    <row r="50088" spans="4:8">
      <c r="D50088" s="22"/>
      <c r="F50088" s="22"/>
      <c r="G50088" s="22"/>
      <c r="H50088" s="22"/>
    </row>
    <row r="50089" spans="4:8">
      <c r="D50089" s="22"/>
      <c r="F50089" s="22"/>
      <c r="G50089" s="22"/>
      <c r="H50089" s="22"/>
    </row>
    <row r="50090" spans="4:8">
      <c r="D50090" s="22"/>
      <c r="F50090" s="22"/>
      <c r="G50090" s="22"/>
      <c r="H50090" s="22"/>
    </row>
    <row r="50091" spans="4:8">
      <c r="D50091" s="22"/>
      <c r="F50091" s="22"/>
      <c r="G50091" s="22"/>
      <c r="H50091" s="22"/>
    </row>
    <row r="50092" spans="4:8">
      <c r="D50092" s="22"/>
      <c r="F50092" s="22"/>
      <c r="G50092" s="22"/>
      <c r="H50092" s="22"/>
    </row>
    <row r="50093" spans="4:8">
      <c r="D50093" s="22"/>
      <c r="F50093" s="22"/>
      <c r="G50093" s="22"/>
      <c r="H50093" s="22"/>
    </row>
    <row r="50094" spans="4:8">
      <c r="D50094" s="22"/>
      <c r="F50094" s="22"/>
      <c r="G50094" s="22"/>
      <c r="H50094" s="22"/>
    </row>
    <row r="50095" spans="4:8">
      <c r="D50095" s="22"/>
      <c r="F50095" s="22"/>
      <c r="G50095" s="22"/>
      <c r="H50095" s="22"/>
    </row>
    <row r="50096" spans="4:8">
      <c r="D50096" s="22"/>
      <c r="F50096" s="22"/>
      <c r="G50096" s="22"/>
      <c r="H50096" s="22"/>
    </row>
    <row r="50097" spans="4:8">
      <c r="D50097" s="22"/>
      <c r="F50097" s="22"/>
      <c r="G50097" s="22"/>
      <c r="H50097" s="22"/>
    </row>
    <row r="50098" spans="4:8">
      <c r="D50098" s="22"/>
      <c r="F50098" s="22"/>
      <c r="G50098" s="22"/>
      <c r="H50098" s="22"/>
    </row>
    <row r="50099" spans="4:8">
      <c r="D50099" s="22"/>
      <c r="F50099" s="22"/>
      <c r="G50099" s="22"/>
      <c r="H50099" s="22"/>
    </row>
    <row r="50100" spans="4:8">
      <c r="D50100" s="22"/>
      <c r="F50100" s="22"/>
      <c r="G50100" s="22"/>
      <c r="H50100" s="22"/>
    </row>
    <row r="50101" spans="4:8">
      <c r="D50101" s="22"/>
      <c r="F50101" s="22"/>
      <c r="G50101" s="22"/>
      <c r="H50101" s="22"/>
    </row>
    <row r="50102" spans="4:8">
      <c r="D50102" s="22"/>
      <c r="F50102" s="22"/>
      <c r="G50102" s="22"/>
      <c r="H50102" s="22"/>
    </row>
    <row r="50103" spans="4:8">
      <c r="D50103" s="22"/>
      <c r="F50103" s="22"/>
      <c r="G50103" s="22"/>
      <c r="H50103" s="22"/>
    </row>
    <row r="50104" spans="4:8">
      <c r="D50104" s="22"/>
      <c r="F50104" s="22"/>
      <c r="G50104" s="22"/>
      <c r="H50104" s="22"/>
    </row>
    <row r="50105" spans="4:8">
      <c r="D50105" s="22"/>
      <c r="F50105" s="22"/>
      <c r="G50105" s="22"/>
      <c r="H50105" s="22"/>
    </row>
    <row r="50106" spans="4:8">
      <c r="D50106" s="22"/>
      <c r="F50106" s="22"/>
      <c r="G50106" s="22"/>
      <c r="H50106" s="22"/>
    </row>
    <row r="50107" spans="4:8">
      <c r="D50107" s="22"/>
      <c r="F50107" s="22"/>
      <c r="G50107" s="22"/>
      <c r="H50107" s="22"/>
    </row>
    <row r="50108" spans="4:8">
      <c r="D50108" s="22"/>
      <c r="F50108" s="22"/>
      <c r="G50108" s="22"/>
      <c r="H50108" s="22"/>
    </row>
    <row r="50109" spans="4:8">
      <c r="D50109" s="22"/>
      <c r="F50109" s="22"/>
      <c r="G50109" s="22"/>
      <c r="H50109" s="22"/>
    </row>
    <row r="50110" spans="4:8">
      <c r="D50110" s="22"/>
      <c r="F50110" s="22"/>
      <c r="G50110" s="22"/>
      <c r="H50110" s="22"/>
    </row>
    <row r="50111" spans="4:8">
      <c r="D50111" s="22"/>
      <c r="F50111" s="22"/>
      <c r="G50111" s="22"/>
      <c r="H50111" s="22"/>
    </row>
    <row r="50112" spans="4:8">
      <c r="D50112" s="22"/>
      <c r="F50112" s="22"/>
      <c r="G50112" s="22"/>
      <c r="H50112" s="22"/>
    </row>
    <row r="50113" spans="4:8">
      <c r="D50113" s="22"/>
      <c r="F50113" s="22"/>
      <c r="G50113" s="22"/>
      <c r="H50113" s="22"/>
    </row>
    <row r="50114" spans="4:8">
      <c r="D50114" s="22"/>
      <c r="F50114" s="22"/>
      <c r="G50114" s="22"/>
      <c r="H50114" s="22"/>
    </row>
    <row r="50115" spans="4:8">
      <c r="D50115" s="22"/>
      <c r="F50115" s="22"/>
      <c r="G50115" s="22"/>
      <c r="H50115" s="22"/>
    </row>
    <row r="50116" spans="4:8">
      <c r="D50116" s="22"/>
      <c r="F50116" s="22"/>
      <c r="G50116" s="22"/>
      <c r="H50116" s="22"/>
    </row>
    <row r="50117" spans="4:8">
      <c r="D50117" s="22"/>
      <c r="F50117" s="22"/>
      <c r="G50117" s="22"/>
      <c r="H50117" s="22"/>
    </row>
    <row r="50118" spans="4:8">
      <c r="D50118" s="22"/>
      <c r="F50118" s="22"/>
      <c r="G50118" s="22"/>
      <c r="H50118" s="22"/>
    </row>
    <row r="50119" spans="4:8">
      <c r="D50119" s="22"/>
      <c r="F50119" s="22"/>
      <c r="G50119" s="22"/>
      <c r="H50119" s="22"/>
    </row>
    <row r="50120" spans="4:8">
      <c r="D50120" s="22"/>
      <c r="F50120" s="22"/>
      <c r="G50120" s="22"/>
      <c r="H50120" s="22"/>
    </row>
    <row r="50121" spans="4:8">
      <c r="D50121" s="22"/>
      <c r="F50121" s="22"/>
      <c r="G50121" s="22"/>
      <c r="H50121" s="22"/>
    </row>
    <row r="50122" spans="4:8">
      <c r="D50122" s="22"/>
      <c r="F50122" s="22"/>
      <c r="G50122" s="22"/>
      <c r="H50122" s="22"/>
    </row>
    <row r="50123" spans="4:8">
      <c r="D50123" s="22"/>
      <c r="F50123" s="22"/>
      <c r="G50123" s="22"/>
      <c r="H50123" s="22"/>
    </row>
    <row r="50124" spans="4:8">
      <c r="D50124" s="22"/>
      <c r="F50124" s="22"/>
      <c r="G50124" s="22"/>
      <c r="H50124" s="22"/>
    </row>
    <row r="50125" spans="4:8">
      <c r="D50125" s="22"/>
      <c r="F50125" s="22"/>
      <c r="G50125" s="22"/>
      <c r="H50125" s="22"/>
    </row>
    <row r="50126" spans="4:8">
      <c r="D50126" s="22"/>
      <c r="F50126" s="22"/>
      <c r="G50126" s="22"/>
      <c r="H50126" s="22"/>
    </row>
    <row r="50127" spans="4:8">
      <c r="D50127" s="22"/>
      <c r="F50127" s="22"/>
      <c r="G50127" s="22"/>
      <c r="H50127" s="22"/>
    </row>
    <row r="50128" spans="4:8">
      <c r="D50128" s="22"/>
      <c r="F50128" s="22"/>
      <c r="G50128" s="22"/>
      <c r="H50128" s="22"/>
    </row>
    <row r="50129" spans="4:8">
      <c r="D50129" s="22"/>
      <c r="F50129" s="22"/>
      <c r="G50129" s="22"/>
      <c r="H50129" s="22"/>
    </row>
    <row r="50130" spans="4:8">
      <c r="D50130" s="22"/>
      <c r="F50130" s="22"/>
      <c r="G50130" s="22"/>
      <c r="H50130" s="22"/>
    </row>
    <row r="50131" spans="4:8">
      <c r="D50131" s="22"/>
      <c r="F50131" s="22"/>
      <c r="G50131" s="22"/>
      <c r="H50131" s="22"/>
    </row>
    <row r="50132" spans="4:8">
      <c r="D50132" s="22"/>
      <c r="F50132" s="22"/>
      <c r="G50132" s="22"/>
      <c r="H50132" s="22"/>
    </row>
    <row r="50133" spans="4:8">
      <c r="D50133" s="22"/>
      <c r="F50133" s="22"/>
      <c r="G50133" s="22"/>
      <c r="H50133" s="22"/>
    </row>
    <row r="50134" spans="4:8">
      <c r="D50134" s="22"/>
      <c r="F50134" s="22"/>
      <c r="G50134" s="22"/>
      <c r="H50134" s="22"/>
    </row>
    <row r="50135" spans="4:8">
      <c r="D50135" s="22"/>
      <c r="F50135" s="22"/>
      <c r="G50135" s="22"/>
      <c r="H50135" s="22"/>
    </row>
    <row r="50136" spans="4:8">
      <c r="D50136" s="22"/>
      <c r="F50136" s="22"/>
      <c r="G50136" s="22"/>
      <c r="H50136" s="22"/>
    </row>
    <row r="50137" spans="4:8">
      <c r="D50137" s="22"/>
      <c r="F50137" s="22"/>
      <c r="G50137" s="22"/>
      <c r="H50137" s="22"/>
    </row>
    <row r="50138" spans="4:8">
      <c r="D50138" s="22"/>
      <c r="F50138" s="22"/>
      <c r="G50138" s="22"/>
      <c r="H50138" s="22"/>
    </row>
    <row r="50139" spans="4:8">
      <c r="D50139" s="22"/>
      <c r="F50139" s="22"/>
      <c r="G50139" s="22"/>
      <c r="H50139" s="22"/>
    </row>
    <row r="50140" spans="4:8">
      <c r="D50140" s="22"/>
      <c r="F50140" s="22"/>
      <c r="G50140" s="22"/>
      <c r="H50140" s="22"/>
    </row>
    <row r="50141" spans="4:8">
      <c r="D50141" s="22"/>
      <c r="F50141" s="22"/>
      <c r="G50141" s="22"/>
      <c r="H50141" s="22"/>
    </row>
    <row r="50142" spans="4:8">
      <c r="D50142" s="22"/>
      <c r="F50142" s="22"/>
      <c r="G50142" s="22"/>
      <c r="H50142" s="22"/>
    </row>
    <row r="50143" spans="4:8">
      <c r="D50143" s="22"/>
      <c r="F50143" s="22"/>
      <c r="G50143" s="22"/>
      <c r="H50143" s="22"/>
    </row>
    <row r="50144" spans="4:8">
      <c r="D50144" s="22"/>
      <c r="F50144" s="22"/>
      <c r="G50144" s="22"/>
      <c r="H50144" s="22"/>
    </row>
    <row r="50145" spans="4:8">
      <c r="D50145" s="22"/>
      <c r="F50145" s="22"/>
      <c r="G50145" s="22"/>
      <c r="H50145" s="22"/>
    </row>
    <row r="50146" spans="4:8">
      <c r="D50146" s="22"/>
      <c r="F50146" s="22"/>
      <c r="G50146" s="22"/>
      <c r="H50146" s="22"/>
    </row>
    <row r="50147" spans="4:8">
      <c r="D50147" s="22"/>
      <c r="F50147" s="22"/>
      <c r="G50147" s="22"/>
      <c r="H50147" s="22"/>
    </row>
    <row r="50148" spans="4:8">
      <c r="D50148" s="22"/>
      <c r="F50148" s="22"/>
      <c r="G50148" s="22"/>
      <c r="H50148" s="22"/>
    </row>
    <row r="50149" spans="4:8">
      <c r="D50149" s="22"/>
      <c r="F50149" s="22"/>
      <c r="G50149" s="22"/>
      <c r="H50149" s="22"/>
    </row>
    <row r="50150" spans="4:8">
      <c r="D50150" s="22"/>
      <c r="F50150" s="22"/>
      <c r="G50150" s="22"/>
      <c r="H50150" s="22"/>
    </row>
    <row r="50151" spans="4:8">
      <c r="D50151" s="22"/>
      <c r="F50151" s="22"/>
      <c r="G50151" s="22"/>
      <c r="H50151" s="22"/>
    </row>
    <row r="50152" spans="4:8">
      <c r="D50152" s="22"/>
      <c r="F50152" s="22"/>
      <c r="G50152" s="22"/>
      <c r="H50152" s="22"/>
    </row>
    <row r="50153" spans="4:8">
      <c r="D50153" s="22"/>
      <c r="F50153" s="22"/>
      <c r="G50153" s="22"/>
      <c r="H50153" s="22"/>
    </row>
    <row r="50154" spans="4:8">
      <c r="D50154" s="22"/>
      <c r="F50154" s="22"/>
      <c r="G50154" s="22"/>
      <c r="H50154" s="22"/>
    </row>
    <row r="50155" spans="4:8">
      <c r="D50155" s="22"/>
      <c r="F50155" s="22"/>
      <c r="G50155" s="22"/>
      <c r="H50155" s="22"/>
    </row>
    <row r="50156" spans="4:8">
      <c r="D50156" s="22"/>
      <c r="F50156" s="22"/>
      <c r="G50156" s="22"/>
      <c r="H50156" s="22"/>
    </row>
    <row r="50157" spans="4:8">
      <c r="D50157" s="22"/>
      <c r="F50157" s="22"/>
      <c r="G50157" s="22"/>
      <c r="H50157" s="22"/>
    </row>
    <row r="50158" spans="4:8">
      <c r="D50158" s="22"/>
      <c r="F50158" s="22"/>
      <c r="G50158" s="22"/>
      <c r="H50158" s="22"/>
    </row>
    <row r="50159" spans="4:8">
      <c r="D50159" s="22"/>
      <c r="F50159" s="22"/>
      <c r="G50159" s="22"/>
      <c r="H50159" s="22"/>
    </row>
    <row r="50160" spans="4:8">
      <c r="D50160" s="22"/>
      <c r="F50160" s="22"/>
      <c r="G50160" s="22"/>
      <c r="H50160" s="22"/>
    </row>
    <row r="50161" spans="4:8">
      <c r="D50161" s="22"/>
      <c r="F50161" s="22"/>
      <c r="G50161" s="22"/>
      <c r="H50161" s="22"/>
    </row>
    <row r="50162" spans="4:8">
      <c r="D50162" s="22"/>
      <c r="F50162" s="22"/>
      <c r="G50162" s="22"/>
      <c r="H50162" s="22"/>
    </row>
    <row r="50163" spans="4:8">
      <c r="D50163" s="22"/>
      <c r="F50163" s="22"/>
      <c r="G50163" s="22"/>
      <c r="H50163" s="22"/>
    </row>
    <row r="50164" spans="4:8">
      <c r="D50164" s="22"/>
      <c r="F50164" s="22"/>
      <c r="G50164" s="22"/>
      <c r="H50164" s="22"/>
    </row>
    <row r="50165" spans="4:8">
      <c r="D50165" s="22"/>
      <c r="F50165" s="22"/>
      <c r="G50165" s="22"/>
      <c r="H50165" s="22"/>
    </row>
    <row r="50166" spans="4:8">
      <c r="D50166" s="22"/>
      <c r="F50166" s="22"/>
      <c r="G50166" s="22"/>
      <c r="H50166" s="22"/>
    </row>
    <row r="50167" spans="4:8">
      <c r="D50167" s="22"/>
      <c r="F50167" s="22"/>
      <c r="G50167" s="22"/>
      <c r="H50167" s="22"/>
    </row>
    <row r="50168" spans="4:8">
      <c r="D50168" s="22"/>
      <c r="F50168" s="22"/>
      <c r="G50168" s="22"/>
      <c r="H50168" s="22"/>
    </row>
    <row r="50169" spans="4:8">
      <c r="D50169" s="22"/>
      <c r="F50169" s="22"/>
      <c r="G50169" s="22"/>
      <c r="H50169" s="22"/>
    </row>
    <row r="50170" spans="4:8">
      <c r="D50170" s="22"/>
      <c r="F50170" s="22"/>
      <c r="G50170" s="22"/>
      <c r="H50170" s="22"/>
    </row>
    <row r="50171" spans="4:8">
      <c r="D50171" s="22"/>
      <c r="F50171" s="22"/>
      <c r="G50171" s="22"/>
      <c r="H50171" s="22"/>
    </row>
    <row r="50172" spans="4:8">
      <c r="D50172" s="22"/>
      <c r="F50172" s="22"/>
      <c r="G50172" s="22"/>
      <c r="H50172" s="22"/>
    </row>
    <row r="50173" spans="4:8">
      <c r="D50173" s="22"/>
      <c r="F50173" s="22"/>
      <c r="G50173" s="22"/>
      <c r="H50173" s="22"/>
    </row>
    <row r="50174" spans="4:8">
      <c r="D50174" s="22"/>
      <c r="F50174" s="22"/>
      <c r="G50174" s="22"/>
      <c r="H50174" s="22"/>
    </row>
    <row r="50175" spans="4:8">
      <c r="D50175" s="22"/>
      <c r="F50175" s="22"/>
      <c r="G50175" s="22"/>
      <c r="H50175" s="22"/>
    </row>
    <row r="50176" spans="4:8">
      <c r="D50176" s="22"/>
      <c r="F50176" s="22"/>
      <c r="G50176" s="22"/>
      <c r="H50176" s="22"/>
    </row>
    <row r="50177" spans="4:8">
      <c r="D50177" s="22"/>
      <c r="F50177" s="22"/>
      <c r="G50177" s="22"/>
      <c r="H50177" s="22"/>
    </row>
    <row r="50178" spans="4:8">
      <c r="D50178" s="22"/>
      <c r="F50178" s="22"/>
      <c r="G50178" s="22"/>
      <c r="H50178" s="22"/>
    </row>
    <row r="50179" spans="4:8">
      <c r="D50179" s="22"/>
      <c r="F50179" s="22"/>
      <c r="G50179" s="22"/>
      <c r="H50179" s="22"/>
    </row>
    <row r="50180" spans="4:8">
      <c r="D50180" s="22"/>
      <c r="F50180" s="22"/>
      <c r="G50180" s="22"/>
      <c r="H50180" s="22"/>
    </row>
    <row r="50181" spans="4:8">
      <c r="D50181" s="22"/>
      <c r="F50181" s="22"/>
      <c r="G50181" s="22"/>
      <c r="H50181" s="22"/>
    </row>
    <row r="50182" spans="4:8">
      <c r="D50182" s="22"/>
      <c r="F50182" s="22"/>
      <c r="G50182" s="22"/>
      <c r="H50182" s="22"/>
    </row>
    <row r="50183" spans="4:8">
      <c r="D50183" s="22"/>
      <c r="F50183" s="22"/>
      <c r="G50183" s="22"/>
      <c r="H50183" s="22"/>
    </row>
    <row r="50184" spans="4:8">
      <c r="D50184" s="22"/>
      <c r="F50184" s="22"/>
      <c r="G50184" s="22"/>
      <c r="H50184" s="22"/>
    </row>
    <row r="50185" spans="4:8">
      <c r="D50185" s="22"/>
      <c r="F50185" s="22"/>
      <c r="G50185" s="22"/>
      <c r="H50185" s="22"/>
    </row>
    <row r="50186" spans="4:8">
      <c r="D50186" s="22"/>
      <c r="F50186" s="22"/>
      <c r="G50186" s="22"/>
      <c r="H50186" s="22"/>
    </row>
    <row r="50187" spans="4:8">
      <c r="D50187" s="22"/>
      <c r="F50187" s="22"/>
      <c r="G50187" s="22"/>
      <c r="H50187" s="22"/>
    </row>
    <row r="50188" spans="4:8">
      <c r="D50188" s="22"/>
      <c r="F50188" s="22"/>
      <c r="G50188" s="22"/>
      <c r="H50188" s="22"/>
    </row>
    <row r="50189" spans="4:8">
      <c r="D50189" s="22"/>
      <c r="F50189" s="22"/>
      <c r="G50189" s="22"/>
      <c r="H50189" s="22"/>
    </row>
    <row r="50190" spans="4:8">
      <c r="D50190" s="22"/>
      <c r="F50190" s="22"/>
      <c r="G50190" s="22"/>
      <c r="H50190" s="22"/>
    </row>
    <row r="50191" spans="4:8">
      <c r="D50191" s="22"/>
      <c r="F50191" s="22"/>
      <c r="G50191" s="22"/>
      <c r="H50191" s="22"/>
    </row>
    <row r="50192" spans="4:8">
      <c r="D50192" s="22"/>
      <c r="F50192" s="22"/>
      <c r="G50192" s="22"/>
      <c r="H50192" s="22"/>
    </row>
    <row r="50193" spans="4:8">
      <c r="D50193" s="22"/>
      <c r="F50193" s="22"/>
      <c r="G50193" s="22"/>
      <c r="H50193" s="22"/>
    </row>
    <row r="50194" spans="4:8">
      <c r="D50194" s="22"/>
      <c r="F50194" s="22"/>
      <c r="G50194" s="22"/>
      <c r="H50194" s="22"/>
    </row>
    <row r="50195" spans="4:8">
      <c r="D50195" s="22"/>
      <c r="F50195" s="22"/>
      <c r="G50195" s="22"/>
      <c r="H50195" s="22"/>
    </row>
    <row r="50196" spans="4:8">
      <c r="D50196" s="22"/>
      <c r="F50196" s="22"/>
      <c r="G50196" s="22"/>
      <c r="H50196" s="22"/>
    </row>
    <row r="50197" spans="4:8">
      <c r="D50197" s="22"/>
      <c r="F50197" s="22"/>
      <c r="G50197" s="22"/>
      <c r="H50197" s="22"/>
    </row>
    <row r="50198" spans="4:8">
      <c r="D50198" s="22"/>
      <c r="F50198" s="22"/>
      <c r="G50198" s="22"/>
      <c r="H50198" s="22"/>
    </row>
    <row r="50199" spans="4:8">
      <c r="D50199" s="22"/>
      <c r="F50199" s="22"/>
      <c r="G50199" s="22"/>
      <c r="H50199" s="22"/>
    </row>
    <row r="50200" spans="4:8">
      <c r="D50200" s="22"/>
      <c r="F50200" s="22"/>
      <c r="G50200" s="22"/>
      <c r="H50200" s="22"/>
    </row>
    <row r="50201" spans="4:8">
      <c r="D50201" s="22"/>
      <c r="F50201" s="22"/>
      <c r="G50201" s="22"/>
      <c r="H50201" s="22"/>
    </row>
    <row r="50202" spans="4:8">
      <c r="D50202" s="22"/>
      <c r="F50202" s="22"/>
      <c r="G50202" s="22"/>
      <c r="H50202" s="22"/>
    </row>
    <row r="50203" spans="4:8">
      <c r="D50203" s="22"/>
      <c r="F50203" s="22"/>
      <c r="G50203" s="22"/>
      <c r="H50203" s="22"/>
    </row>
    <row r="50204" spans="4:8">
      <c r="D50204" s="22"/>
      <c r="F50204" s="22"/>
      <c r="G50204" s="22"/>
      <c r="H50204" s="22"/>
    </row>
    <row r="50205" spans="4:8">
      <c r="D50205" s="22"/>
      <c r="F50205" s="22"/>
      <c r="G50205" s="22"/>
      <c r="H50205" s="22"/>
    </row>
    <row r="50206" spans="4:8">
      <c r="D50206" s="22"/>
      <c r="F50206" s="22"/>
      <c r="G50206" s="22"/>
      <c r="H50206" s="22"/>
    </row>
    <row r="50207" spans="4:8">
      <c r="D50207" s="22"/>
      <c r="F50207" s="22"/>
      <c r="G50207" s="22"/>
      <c r="H50207" s="22"/>
    </row>
    <row r="50208" spans="4:8">
      <c r="D50208" s="22"/>
      <c r="F50208" s="22"/>
      <c r="G50208" s="22"/>
      <c r="H50208" s="22"/>
    </row>
    <row r="50209" spans="4:8">
      <c r="D50209" s="22"/>
      <c r="F50209" s="22"/>
      <c r="G50209" s="22"/>
      <c r="H50209" s="22"/>
    </row>
    <row r="50210" spans="4:8">
      <c r="D50210" s="22"/>
      <c r="F50210" s="22"/>
      <c r="G50210" s="22"/>
      <c r="H50210" s="22"/>
    </row>
    <row r="50211" spans="4:8">
      <c r="D50211" s="22"/>
      <c r="F50211" s="22"/>
      <c r="G50211" s="22"/>
      <c r="H50211" s="22"/>
    </row>
    <row r="50212" spans="4:8">
      <c r="D50212" s="22"/>
      <c r="F50212" s="22"/>
      <c r="G50212" s="22"/>
      <c r="H50212" s="22"/>
    </row>
    <row r="50213" spans="4:8">
      <c r="D50213" s="22"/>
      <c r="F50213" s="22"/>
      <c r="G50213" s="22"/>
      <c r="H50213" s="22"/>
    </row>
    <row r="50214" spans="4:8">
      <c r="D50214" s="22"/>
      <c r="F50214" s="22"/>
      <c r="G50214" s="22"/>
      <c r="H50214" s="22"/>
    </row>
    <row r="50215" spans="4:8">
      <c r="D50215" s="22"/>
      <c r="F50215" s="22"/>
      <c r="G50215" s="22"/>
      <c r="H50215" s="22"/>
    </row>
    <row r="50216" spans="4:8">
      <c r="D50216" s="22"/>
      <c r="F50216" s="22"/>
      <c r="G50216" s="22"/>
      <c r="H50216" s="22"/>
    </row>
    <row r="50217" spans="4:8">
      <c r="D50217" s="22"/>
      <c r="F50217" s="22"/>
      <c r="G50217" s="22"/>
      <c r="H50217" s="22"/>
    </row>
    <row r="50218" spans="4:8">
      <c r="D50218" s="22"/>
      <c r="F50218" s="22"/>
      <c r="G50218" s="22"/>
      <c r="H50218" s="22"/>
    </row>
    <row r="50219" spans="4:8">
      <c r="D50219" s="22"/>
      <c r="F50219" s="22"/>
      <c r="G50219" s="22"/>
      <c r="H50219" s="22"/>
    </row>
    <row r="50220" spans="4:8">
      <c r="D50220" s="22"/>
      <c r="F50220" s="22"/>
      <c r="G50220" s="22"/>
      <c r="H50220" s="22"/>
    </row>
    <row r="50221" spans="4:8">
      <c r="D50221" s="22"/>
      <c r="F50221" s="22"/>
      <c r="G50221" s="22"/>
      <c r="H50221" s="22"/>
    </row>
    <row r="50222" spans="4:8">
      <c r="D50222" s="22"/>
      <c r="F50222" s="22"/>
      <c r="G50222" s="22"/>
      <c r="H50222" s="22"/>
    </row>
    <row r="50223" spans="4:8">
      <c r="D50223" s="22"/>
      <c r="F50223" s="22"/>
      <c r="G50223" s="22"/>
      <c r="H50223" s="22"/>
    </row>
    <row r="50224" spans="4:8">
      <c r="D50224" s="22"/>
      <c r="F50224" s="22"/>
      <c r="G50224" s="22"/>
      <c r="H50224" s="22"/>
    </row>
    <row r="50225" spans="4:8">
      <c r="D50225" s="22"/>
      <c r="F50225" s="22"/>
      <c r="G50225" s="22"/>
      <c r="H50225" s="22"/>
    </row>
    <row r="50226" spans="4:8">
      <c r="D50226" s="22"/>
      <c r="F50226" s="22"/>
      <c r="G50226" s="22"/>
      <c r="H50226" s="22"/>
    </row>
    <row r="50227" spans="4:8">
      <c r="D50227" s="22"/>
      <c r="F50227" s="22"/>
      <c r="G50227" s="22"/>
      <c r="H50227" s="22"/>
    </row>
    <row r="50228" spans="4:8">
      <c r="D50228" s="22"/>
      <c r="F50228" s="22"/>
      <c r="G50228" s="22"/>
      <c r="H50228" s="22"/>
    </row>
    <row r="50229" spans="4:8">
      <c r="D50229" s="22"/>
      <c r="F50229" s="22"/>
      <c r="G50229" s="22"/>
      <c r="H50229" s="22"/>
    </row>
    <row r="50230" spans="4:8">
      <c r="D50230" s="22"/>
      <c r="F50230" s="22"/>
      <c r="G50230" s="22"/>
      <c r="H50230" s="22"/>
    </row>
    <row r="50231" spans="4:8">
      <c r="D50231" s="22"/>
      <c r="F50231" s="22"/>
      <c r="G50231" s="22"/>
      <c r="H50231" s="22"/>
    </row>
    <row r="50232" spans="4:8">
      <c r="D50232" s="22"/>
      <c r="F50232" s="22"/>
      <c r="G50232" s="22"/>
      <c r="H50232" s="22"/>
    </row>
    <row r="50233" spans="4:8">
      <c r="D50233" s="22"/>
      <c r="F50233" s="22"/>
      <c r="G50233" s="22"/>
      <c r="H50233" s="22"/>
    </row>
    <row r="50234" spans="4:8">
      <c r="D50234" s="22"/>
      <c r="F50234" s="22"/>
      <c r="G50234" s="22"/>
      <c r="H50234" s="22"/>
    </row>
    <row r="50235" spans="4:8">
      <c r="D50235" s="22"/>
      <c r="F50235" s="22"/>
      <c r="G50235" s="22"/>
      <c r="H50235" s="22"/>
    </row>
    <row r="50236" spans="4:8">
      <c r="D50236" s="22"/>
      <c r="F50236" s="22"/>
      <c r="G50236" s="22"/>
      <c r="H50236" s="22"/>
    </row>
    <row r="50237" spans="4:8">
      <c r="D50237" s="22"/>
      <c r="F50237" s="22"/>
      <c r="G50237" s="22"/>
      <c r="H50237" s="22"/>
    </row>
    <row r="50238" spans="4:8">
      <c r="D50238" s="22"/>
      <c r="F50238" s="22"/>
      <c r="G50238" s="22"/>
      <c r="H50238" s="22"/>
    </row>
    <row r="50239" spans="4:8">
      <c r="D50239" s="22"/>
      <c r="F50239" s="22"/>
      <c r="G50239" s="22"/>
      <c r="H50239" s="22"/>
    </row>
    <row r="50240" spans="4:8">
      <c r="D50240" s="22"/>
      <c r="F50240" s="22"/>
      <c r="G50240" s="22"/>
      <c r="H50240" s="22"/>
    </row>
    <row r="50241" spans="4:8">
      <c r="D50241" s="22"/>
      <c r="F50241" s="22"/>
      <c r="G50241" s="22"/>
      <c r="H50241" s="22"/>
    </row>
    <row r="50242" spans="4:8">
      <c r="D50242" s="22"/>
      <c r="F50242" s="22"/>
      <c r="G50242" s="22"/>
      <c r="H50242" s="22"/>
    </row>
    <row r="50243" spans="4:8">
      <c r="D50243" s="22"/>
      <c r="F50243" s="22"/>
      <c r="G50243" s="22"/>
      <c r="H50243" s="22"/>
    </row>
    <row r="50244" spans="4:8">
      <c r="D50244" s="22"/>
      <c r="F50244" s="22"/>
      <c r="G50244" s="22"/>
      <c r="H50244" s="22"/>
    </row>
    <row r="50245" spans="4:8">
      <c r="D50245" s="22"/>
      <c r="F50245" s="22"/>
      <c r="G50245" s="22"/>
      <c r="H50245" s="22"/>
    </row>
    <row r="50246" spans="4:8">
      <c r="D50246" s="22"/>
      <c r="F50246" s="22"/>
      <c r="G50246" s="22"/>
      <c r="H50246" s="22"/>
    </row>
    <row r="50247" spans="4:8">
      <c r="D50247" s="22"/>
      <c r="F50247" s="22"/>
      <c r="G50247" s="22"/>
      <c r="H50247" s="22"/>
    </row>
    <row r="50248" spans="4:8">
      <c r="D50248" s="22"/>
      <c r="F50248" s="22"/>
      <c r="G50248" s="22"/>
      <c r="H50248" s="22"/>
    </row>
    <row r="50249" spans="4:8">
      <c r="D50249" s="22"/>
      <c r="F50249" s="22"/>
      <c r="G50249" s="22"/>
      <c r="H50249" s="22"/>
    </row>
    <row r="50250" spans="4:8">
      <c r="D50250" s="22"/>
      <c r="F50250" s="22"/>
      <c r="G50250" s="22"/>
      <c r="H50250" s="22"/>
    </row>
    <row r="50251" spans="4:8">
      <c r="D50251" s="22"/>
      <c r="F50251" s="22"/>
      <c r="G50251" s="22"/>
      <c r="H50251" s="22"/>
    </row>
    <row r="50252" spans="4:8">
      <c r="D50252" s="22"/>
      <c r="F50252" s="22"/>
      <c r="G50252" s="22"/>
      <c r="H50252" s="22"/>
    </row>
    <row r="50253" spans="4:8">
      <c r="D50253" s="22"/>
      <c r="F50253" s="22"/>
      <c r="G50253" s="22"/>
      <c r="H50253" s="22"/>
    </row>
    <row r="50254" spans="4:8">
      <c r="D50254" s="22"/>
      <c r="F50254" s="22"/>
      <c r="G50254" s="22"/>
      <c r="H50254" s="22"/>
    </row>
    <row r="50255" spans="4:8">
      <c r="D50255" s="22"/>
      <c r="F50255" s="22"/>
      <c r="G50255" s="22"/>
      <c r="H50255" s="22"/>
    </row>
    <row r="50256" spans="4:8">
      <c r="D50256" s="22"/>
      <c r="F50256" s="22"/>
      <c r="G50256" s="22"/>
      <c r="H50256" s="22"/>
    </row>
    <row r="50257" spans="4:8">
      <c r="D50257" s="22"/>
      <c r="F50257" s="22"/>
      <c r="G50257" s="22"/>
      <c r="H50257" s="22"/>
    </row>
    <row r="50258" spans="4:8">
      <c r="D50258" s="22"/>
      <c r="F50258" s="22"/>
      <c r="G50258" s="22"/>
      <c r="H50258" s="22"/>
    </row>
    <row r="50259" spans="4:8">
      <c r="D50259" s="22"/>
      <c r="F50259" s="22"/>
      <c r="G50259" s="22"/>
      <c r="H50259" s="22"/>
    </row>
    <row r="50260" spans="4:8">
      <c r="D50260" s="22"/>
      <c r="F50260" s="22"/>
      <c r="G50260" s="22"/>
      <c r="H50260" s="22"/>
    </row>
    <row r="50261" spans="4:8">
      <c r="D50261" s="22"/>
      <c r="F50261" s="22"/>
      <c r="G50261" s="22"/>
      <c r="H50261" s="22"/>
    </row>
    <row r="50262" spans="4:8">
      <c r="D50262" s="22"/>
      <c r="F50262" s="22"/>
      <c r="G50262" s="22"/>
      <c r="H50262" s="22"/>
    </row>
    <row r="50263" spans="4:8">
      <c r="D50263" s="22"/>
      <c r="F50263" s="22"/>
      <c r="G50263" s="22"/>
      <c r="H50263" s="22"/>
    </row>
    <row r="50264" spans="4:8">
      <c r="D50264" s="22"/>
      <c r="F50264" s="22"/>
      <c r="G50264" s="22"/>
      <c r="H50264" s="22"/>
    </row>
    <row r="50265" spans="4:8">
      <c r="D50265" s="22"/>
      <c r="F50265" s="22"/>
      <c r="G50265" s="22"/>
      <c r="H50265" s="22"/>
    </row>
    <row r="50266" spans="4:8">
      <c r="D50266" s="22"/>
      <c r="F50266" s="22"/>
      <c r="G50266" s="22"/>
      <c r="H50266" s="22"/>
    </row>
    <row r="50267" spans="4:8">
      <c r="D50267" s="22"/>
      <c r="F50267" s="22"/>
      <c r="G50267" s="22"/>
      <c r="H50267" s="22"/>
    </row>
    <row r="50268" spans="4:8">
      <c r="D50268" s="22"/>
      <c r="F50268" s="22"/>
      <c r="G50268" s="22"/>
      <c r="H50268" s="22"/>
    </row>
    <row r="50269" spans="4:8">
      <c r="D50269" s="22"/>
      <c r="F50269" s="22"/>
      <c r="G50269" s="22"/>
      <c r="H50269" s="22"/>
    </row>
    <row r="50270" spans="4:8">
      <c r="D50270" s="22"/>
      <c r="F50270" s="22"/>
      <c r="G50270" s="22"/>
      <c r="H50270" s="22"/>
    </row>
    <row r="50271" spans="4:8">
      <c r="D50271" s="22"/>
      <c r="F50271" s="22"/>
      <c r="G50271" s="22"/>
      <c r="H50271" s="22"/>
    </row>
    <row r="50272" spans="4:8">
      <c r="D50272" s="22"/>
      <c r="F50272" s="22"/>
      <c r="G50272" s="22"/>
      <c r="H50272" s="22"/>
    </row>
    <row r="50273" spans="4:8">
      <c r="D50273" s="22"/>
      <c r="F50273" s="22"/>
      <c r="G50273" s="22"/>
      <c r="H50273" s="22"/>
    </row>
    <row r="50274" spans="4:8">
      <c r="D50274" s="22"/>
      <c r="F50274" s="22"/>
      <c r="G50274" s="22"/>
      <c r="H50274" s="22"/>
    </row>
    <row r="50275" spans="4:8">
      <c r="D50275" s="22"/>
      <c r="F50275" s="22"/>
      <c r="G50275" s="22"/>
      <c r="H50275" s="22"/>
    </row>
    <row r="50276" spans="4:8">
      <c r="D50276" s="22"/>
      <c r="F50276" s="22"/>
      <c r="G50276" s="22"/>
      <c r="H50276" s="22"/>
    </row>
    <row r="50277" spans="4:8">
      <c r="D50277" s="22"/>
      <c r="F50277" s="22"/>
      <c r="G50277" s="22"/>
      <c r="H50277" s="22"/>
    </row>
    <row r="50278" spans="4:8">
      <c r="D50278" s="22"/>
      <c r="F50278" s="22"/>
      <c r="G50278" s="22"/>
      <c r="H50278" s="22"/>
    </row>
    <row r="50279" spans="4:8">
      <c r="D50279" s="22"/>
      <c r="F50279" s="22"/>
      <c r="G50279" s="22"/>
      <c r="H50279" s="22"/>
    </row>
    <row r="50280" spans="4:8">
      <c r="D50280" s="22"/>
      <c r="F50280" s="22"/>
      <c r="G50280" s="22"/>
      <c r="H50280" s="22"/>
    </row>
    <row r="50281" spans="4:8">
      <c r="D50281" s="22"/>
      <c r="F50281" s="22"/>
      <c r="G50281" s="22"/>
      <c r="H50281" s="22"/>
    </row>
    <row r="50282" spans="4:8">
      <c r="D50282" s="22"/>
      <c r="F50282" s="22"/>
      <c r="G50282" s="22"/>
      <c r="H50282" s="22"/>
    </row>
    <row r="50283" spans="4:8">
      <c r="D50283" s="22"/>
      <c r="F50283" s="22"/>
      <c r="G50283" s="22"/>
      <c r="H50283" s="22"/>
    </row>
    <row r="50284" spans="4:8">
      <c r="D50284" s="22"/>
      <c r="F50284" s="22"/>
      <c r="G50284" s="22"/>
      <c r="H50284" s="22"/>
    </row>
    <row r="50285" spans="4:8">
      <c r="D50285" s="22"/>
      <c r="F50285" s="22"/>
      <c r="G50285" s="22"/>
      <c r="H50285" s="22"/>
    </row>
    <row r="50286" spans="4:8">
      <c r="D50286" s="22"/>
      <c r="F50286" s="22"/>
      <c r="G50286" s="22"/>
      <c r="H50286" s="22"/>
    </row>
    <row r="50287" spans="4:8">
      <c r="D50287" s="22"/>
      <c r="F50287" s="22"/>
      <c r="G50287" s="22"/>
      <c r="H50287" s="22"/>
    </row>
    <row r="50288" spans="4:8">
      <c r="D50288" s="22"/>
      <c r="F50288" s="22"/>
      <c r="G50288" s="22"/>
      <c r="H50288" s="22"/>
    </row>
    <row r="50289" spans="4:8">
      <c r="D50289" s="22"/>
      <c r="F50289" s="22"/>
      <c r="G50289" s="22"/>
      <c r="H50289" s="22"/>
    </row>
    <row r="50290" spans="4:8">
      <c r="D50290" s="22"/>
      <c r="F50290" s="22"/>
      <c r="G50290" s="22"/>
      <c r="H50290" s="22"/>
    </row>
    <row r="50291" spans="4:8">
      <c r="D50291" s="22"/>
      <c r="F50291" s="22"/>
      <c r="G50291" s="22"/>
      <c r="H50291" s="22"/>
    </row>
    <row r="50292" spans="4:8">
      <c r="D50292" s="22"/>
      <c r="F50292" s="22"/>
      <c r="G50292" s="22"/>
      <c r="H50292" s="22"/>
    </row>
    <row r="50293" spans="4:8">
      <c r="D50293" s="22"/>
      <c r="F50293" s="22"/>
      <c r="G50293" s="22"/>
      <c r="H50293" s="22"/>
    </row>
    <row r="50294" spans="4:8">
      <c r="D50294" s="22"/>
      <c r="F50294" s="22"/>
      <c r="G50294" s="22"/>
      <c r="H50294" s="22"/>
    </row>
    <row r="50295" spans="4:8">
      <c r="D50295" s="22"/>
      <c r="F50295" s="22"/>
      <c r="G50295" s="22"/>
      <c r="H50295" s="22"/>
    </row>
    <row r="50296" spans="4:8">
      <c r="D50296" s="22"/>
      <c r="F50296" s="22"/>
      <c r="G50296" s="22"/>
      <c r="H50296" s="22"/>
    </row>
    <row r="50297" spans="4:8">
      <c r="D50297" s="22"/>
      <c r="F50297" s="22"/>
      <c r="G50297" s="22"/>
      <c r="H50297" s="22"/>
    </row>
    <row r="50298" spans="4:8">
      <c r="D50298" s="22"/>
      <c r="F50298" s="22"/>
      <c r="G50298" s="22"/>
      <c r="H50298" s="22"/>
    </row>
    <row r="50299" spans="4:8">
      <c r="D50299" s="22"/>
      <c r="F50299" s="22"/>
      <c r="G50299" s="22"/>
      <c r="H50299" s="22"/>
    </row>
    <row r="50300" spans="4:8">
      <c r="D50300" s="22"/>
      <c r="F50300" s="22"/>
      <c r="G50300" s="22"/>
      <c r="H50300" s="22"/>
    </row>
    <row r="50301" spans="4:8">
      <c r="D50301" s="22"/>
      <c r="F50301" s="22"/>
      <c r="G50301" s="22"/>
      <c r="H50301" s="22"/>
    </row>
    <row r="50302" spans="4:8">
      <c r="D50302" s="22"/>
      <c r="F50302" s="22"/>
      <c r="G50302" s="22"/>
      <c r="H50302" s="22"/>
    </row>
    <row r="50303" spans="4:8">
      <c r="D50303" s="22"/>
      <c r="F50303" s="22"/>
      <c r="G50303" s="22"/>
      <c r="H50303" s="22"/>
    </row>
    <row r="50304" spans="4:8">
      <c r="D50304" s="22"/>
      <c r="F50304" s="22"/>
      <c r="G50304" s="22"/>
      <c r="H50304" s="22"/>
    </row>
    <row r="50305" spans="4:8">
      <c r="D50305" s="22"/>
      <c r="F50305" s="22"/>
      <c r="G50305" s="22"/>
      <c r="H50305" s="22"/>
    </row>
    <row r="50306" spans="4:8">
      <c r="D50306" s="22"/>
      <c r="F50306" s="22"/>
      <c r="G50306" s="22"/>
      <c r="H50306" s="22"/>
    </row>
    <row r="50307" spans="4:8">
      <c r="D50307" s="22"/>
      <c r="F50307" s="22"/>
      <c r="G50307" s="22"/>
      <c r="H50307" s="22"/>
    </row>
    <row r="50308" spans="4:8">
      <c r="D50308" s="22"/>
      <c r="F50308" s="22"/>
      <c r="G50308" s="22"/>
      <c r="H50308" s="22"/>
    </row>
    <row r="50309" spans="4:8">
      <c r="D50309" s="22"/>
      <c r="F50309" s="22"/>
      <c r="G50309" s="22"/>
      <c r="H50309" s="22"/>
    </row>
    <row r="50310" spans="4:8">
      <c r="D50310" s="22"/>
      <c r="F50310" s="22"/>
      <c r="G50310" s="22"/>
      <c r="H50310" s="22"/>
    </row>
    <row r="50311" spans="4:8">
      <c r="D50311" s="22"/>
      <c r="F50311" s="22"/>
      <c r="G50311" s="22"/>
      <c r="H50311" s="22"/>
    </row>
    <row r="50312" spans="4:8">
      <c r="D50312" s="22"/>
      <c r="F50312" s="22"/>
      <c r="G50312" s="22"/>
      <c r="H50312" s="22"/>
    </row>
    <row r="50313" spans="4:8">
      <c r="D50313" s="22"/>
      <c r="F50313" s="22"/>
      <c r="G50313" s="22"/>
      <c r="H50313" s="22"/>
    </row>
    <row r="50314" spans="4:8">
      <c r="D50314" s="22"/>
      <c r="F50314" s="22"/>
      <c r="G50314" s="22"/>
      <c r="H50314" s="22"/>
    </row>
    <row r="50315" spans="4:8">
      <c r="D50315" s="22"/>
      <c r="F50315" s="22"/>
      <c r="G50315" s="22"/>
      <c r="H50315" s="22"/>
    </row>
    <row r="50316" spans="4:8">
      <c r="D50316" s="22"/>
      <c r="F50316" s="22"/>
      <c r="G50316" s="22"/>
      <c r="H50316" s="22"/>
    </row>
    <row r="50317" spans="4:8">
      <c r="D50317" s="22"/>
      <c r="F50317" s="22"/>
      <c r="G50317" s="22"/>
      <c r="H50317" s="22"/>
    </row>
    <row r="50318" spans="4:8">
      <c r="D50318" s="22"/>
      <c r="F50318" s="22"/>
      <c r="G50318" s="22"/>
      <c r="H50318" s="22"/>
    </row>
    <row r="50319" spans="4:8">
      <c r="D50319" s="22"/>
      <c r="F50319" s="22"/>
      <c r="G50319" s="22"/>
      <c r="H50319" s="22"/>
    </row>
    <row r="50320" spans="4:8">
      <c r="D50320" s="22"/>
      <c r="F50320" s="22"/>
      <c r="G50320" s="22"/>
      <c r="H50320" s="22"/>
    </row>
    <row r="50321" spans="4:8">
      <c r="D50321" s="22"/>
      <c r="F50321" s="22"/>
      <c r="G50321" s="22"/>
      <c r="H50321" s="22"/>
    </row>
    <row r="50322" spans="4:8">
      <c r="D50322" s="22"/>
      <c r="F50322" s="22"/>
      <c r="G50322" s="22"/>
      <c r="H50322" s="22"/>
    </row>
    <row r="50323" spans="4:8">
      <c r="D50323" s="22"/>
      <c r="F50323" s="22"/>
      <c r="G50323" s="22"/>
      <c r="H50323" s="22"/>
    </row>
    <row r="50324" spans="4:8">
      <c r="D50324" s="22"/>
      <c r="F50324" s="22"/>
      <c r="G50324" s="22"/>
      <c r="H50324" s="22"/>
    </row>
    <row r="50325" spans="4:8">
      <c r="D50325" s="22"/>
      <c r="F50325" s="22"/>
      <c r="G50325" s="22"/>
      <c r="H50325" s="22"/>
    </row>
    <row r="50326" spans="4:8">
      <c r="D50326" s="22"/>
      <c r="F50326" s="22"/>
      <c r="G50326" s="22"/>
      <c r="H50326" s="22"/>
    </row>
    <row r="50327" spans="4:8">
      <c r="D50327" s="22"/>
      <c r="F50327" s="22"/>
      <c r="G50327" s="22"/>
      <c r="H50327" s="22"/>
    </row>
    <row r="50328" spans="4:8">
      <c r="D50328" s="22"/>
      <c r="F50328" s="22"/>
      <c r="G50328" s="22"/>
      <c r="H50328" s="22"/>
    </row>
    <row r="50329" spans="4:8">
      <c r="D50329" s="22"/>
      <c r="F50329" s="22"/>
      <c r="G50329" s="22"/>
      <c r="H50329" s="22"/>
    </row>
    <row r="50330" spans="4:8">
      <c r="D50330" s="22"/>
      <c r="F50330" s="22"/>
      <c r="G50330" s="22"/>
      <c r="H50330" s="22"/>
    </row>
    <row r="50331" spans="4:8">
      <c r="D50331" s="22"/>
      <c r="F50331" s="22"/>
      <c r="G50331" s="22"/>
      <c r="H50331" s="22"/>
    </row>
    <row r="50332" spans="4:8">
      <c r="D50332" s="22"/>
      <c r="F50332" s="22"/>
      <c r="G50332" s="22"/>
      <c r="H50332" s="22"/>
    </row>
    <row r="50333" spans="4:8">
      <c r="D50333" s="22"/>
      <c r="F50333" s="22"/>
      <c r="G50333" s="22"/>
      <c r="H50333" s="22"/>
    </row>
    <row r="50334" spans="4:8">
      <c r="D50334" s="22"/>
      <c r="F50334" s="22"/>
      <c r="G50334" s="22"/>
      <c r="H50334" s="22"/>
    </row>
    <row r="50335" spans="4:8">
      <c r="D50335" s="22"/>
      <c r="F50335" s="22"/>
      <c r="G50335" s="22"/>
      <c r="H50335" s="22"/>
    </row>
    <row r="50336" spans="4:8">
      <c r="D50336" s="22"/>
      <c r="F50336" s="22"/>
      <c r="G50336" s="22"/>
      <c r="H50336" s="22"/>
    </row>
    <row r="50337" spans="4:8">
      <c r="D50337" s="22"/>
      <c r="F50337" s="22"/>
      <c r="G50337" s="22"/>
      <c r="H50337" s="22"/>
    </row>
    <row r="50338" spans="4:8">
      <c r="D50338" s="22"/>
      <c r="F50338" s="22"/>
      <c r="G50338" s="22"/>
      <c r="H50338" s="22"/>
    </row>
    <row r="50339" spans="4:8">
      <c r="D50339" s="22"/>
      <c r="F50339" s="22"/>
      <c r="G50339" s="22"/>
      <c r="H50339" s="22"/>
    </row>
    <row r="50340" spans="4:8">
      <c r="D50340" s="22"/>
      <c r="F50340" s="22"/>
      <c r="G50340" s="22"/>
      <c r="H50340" s="22"/>
    </row>
    <row r="50341" spans="4:8">
      <c r="D50341" s="22"/>
      <c r="F50341" s="22"/>
      <c r="G50341" s="22"/>
      <c r="H50341" s="22"/>
    </row>
    <row r="50342" spans="4:8">
      <c r="D50342" s="22"/>
      <c r="F50342" s="22"/>
      <c r="G50342" s="22"/>
      <c r="H50342" s="22"/>
    </row>
    <row r="50343" spans="4:8">
      <c r="D50343" s="22"/>
      <c r="F50343" s="22"/>
      <c r="G50343" s="22"/>
      <c r="H50343" s="22"/>
    </row>
    <row r="50344" spans="4:8">
      <c r="D50344" s="22"/>
      <c r="F50344" s="22"/>
      <c r="G50344" s="22"/>
      <c r="H50344" s="22"/>
    </row>
    <row r="50345" spans="4:8">
      <c r="D50345" s="22"/>
      <c r="F50345" s="22"/>
      <c r="G50345" s="22"/>
      <c r="H50345" s="22"/>
    </row>
    <row r="50346" spans="4:8">
      <c r="D50346" s="22"/>
      <c r="F50346" s="22"/>
      <c r="G50346" s="22"/>
      <c r="H50346" s="22"/>
    </row>
    <row r="50347" spans="4:8">
      <c r="D50347" s="22"/>
      <c r="F50347" s="22"/>
      <c r="G50347" s="22"/>
      <c r="H50347" s="22"/>
    </row>
    <row r="50348" spans="4:8">
      <c r="D50348" s="22"/>
      <c r="F50348" s="22"/>
      <c r="G50348" s="22"/>
      <c r="H50348" s="22"/>
    </row>
    <row r="50349" spans="4:8">
      <c r="D50349" s="22"/>
      <c r="F50349" s="22"/>
      <c r="G50349" s="22"/>
      <c r="H50349" s="22"/>
    </row>
    <row r="50350" spans="4:8">
      <c r="D50350" s="22"/>
      <c r="F50350" s="22"/>
      <c r="G50350" s="22"/>
      <c r="H50350" s="22"/>
    </row>
    <row r="50351" spans="4:8">
      <c r="D50351" s="22"/>
      <c r="F50351" s="22"/>
      <c r="G50351" s="22"/>
      <c r="H50351" s="22"/>
    </row>
    <row r="50352" spans="4:8">
      <c r="D50352" s="22"/>
      <c r="F50352" s="22"/>
      <c r="G50352" s="22"/>
      <c r="H50352" s="22"/>
    </row>
    <row r="50353" spans="4:8">
      <c r="D50353" s="22"/>
      <c r="F50353" s="22"/>
      <c r="G50353" s="22"/>
      <c r="H50353" s="22"/>
    </row>
    <row r="50354" spans="4:8">
      <c r="D50354" s="22"/>
      <c r="F50354" s="22"/>
      <c r="G50354" s="22"/>
      <c r="H50354" s="22"/>
    </row>
    <row r="50355" spans="4:8">
      <c r="D50355" s="22"/>
      <c r="F50355" s="22"/>
      <c r="G50355" s="22"/>
      <c r="H50355" s="22"/>
    </row>
    <row r="50356" spans="4:8">
      <c r="D50356" s="22"/>
      <c r="F50356" s="22"/>
      <c r="G50356" s="22"/>
      <c r="H50356" s="22"/>
    </row>
    <row r="50357" spans="4:8">
      <c r="D50357" s="22"/>
      <c r="F50357" s="22"/>
      <c r="G50357" s="22"/>
      <c r="H50357" s="22"/>
    </row>
    <row r="50358" spans="4:8">
      <c r="D50358" s="22"/>
      <c r="F50358" s="22"/>
      <c r="G50358" s="22"/>
      <c r="H50358" s="22"/>
    </row>
    <row r="50359" spans="4:8">
      <c r="D50359" s="22"/>
      <c r="F50359" s="22"/>
      <c r="G50359" s="22"/>
      <c r="H50359" s="22"/>
    </row>
    <row r="50360" spans="4:8">
      <c r="D50360" s="22"/>
      <c r="F50360" s="22"/>
      <c r="G50360" s="22"/>
      <c r="H50360" s="22"/>
    </row>
    <row r="50361" spans="4:8">
      <c r="D50361" s="22"/>
      <c r="F50361" s="22"/>
      <c r="G50361" s="22"/>
      <c r="H50361" s="22"/>
    </row>
    <row r="50362" spans="4:8">
      <c r="D50362" s="22"/>
      <c r="F50362" s="22"/>
      <c r="G50362" s="22"/>
      <c r="H50362" s="22"/>
    </row>
    <row r="50363" spans="4:8">
      <c r="D50363" s="22"/>
      <c r="F50363" s="22"/>
      <c r="G50363" s="22"/>
      <c r="H50363" s="22"/>
    </row>
    <row r="50364" spans="4:8">
      <c r="D50364" s="22"/>
      <c r="F50364" s="22"/>
      <c r="G50364" s="22"/>
      <c r="H50364" s="22"/>
    </row>
    <row r="50365" spans="4:8">
      <c r="D50365" s="22"/>
      <c r="F50365" s="22"/>
      <c r="G50365" s="22"/>
      <c r="H50365" s="22"/>
    </row>
    <row r="50366" spans="4:8">
      <c r="D50366" s="22"/>
      <c r="F50366" s="22"/>
      <c r="G50366" s="22"/>
      <c r="H50366" s="22"/>
    </row>
    <row r="50367" spans="4:8">
      <c r="D50367" s="22"/>
      <c r="F50367" s="22"/>
      <c r="G50367" s="22"/>
      <c r="H50367" s="22"/>
    </row>
    <row r="50368" spans="4:8">
      <c r="D50368" s="22"/>
      <c r="F50368" s="22"/>
      <c r="G50368" s="22"/>
      <c r="H50368" s="22"/>
    </row>
    <row r="50369" spans="4:8">
      <c r="D50369" s="22"/>
      <c r="F50369" s="22"/>
      <c r="G50369" s="22"/>
      <c r="H50369" s="22"/>
    </row>
    <row r="50370" spans="4:8">
      <c r="D50370" s="22"/>
      <c r="F50370" s="22"/>
      <c r="G50370" s="22"/>
      <c r="H50370" s="22"/>
    </row>
    <row r="50371" spans="4:8">
      <c r="D50371" s="22"/>
      <c r="F50371" s="22"/>
      <c r="G50371" s="22"/>
      <c r="H50371" s="22"/>
    </row>
    <row r="50372" spans="4:8">
      <c r="D50372" s="22"/>
      <c r="F50372" s="22"/>
      <c r="G50372" s="22"/>
      <c r="H50372" s="22"/>
    </row>
    <row r="50373" spans="4:8">
      <c r="D50373" s="22"/>
      <c r="F50373" s="22"/>
      <c r="G50373" s="22"/>
      <c r="H50373" s="22"/>
    </row>
    <row r="50374" spans="4:8">
      <c r="D50374" s="22"/>
      <c r="F50374" s="22"/>
      <c r="G50374" s="22"/>
      <c r="H50374" s="22"/>
    </row>
    <row r="50375" spans="4:8">
      <c r="D50375" s="22"/>
      <c r="F50375" s="22"/>
      <c r="G50375" s="22"/>
      <c r="H50375" s="22"/>
    </row>
    <row r="50376" spans="4:8">
      <c r="D50376" s="22"/>
      <c r="F50376" s="22"/>
      <c r="G50376" s="22"/>
      <c r="H50376" s="22"/>
    </row>
    <row r="50377" spans="4:8">
      <c r="D50377" s="22"/>
      <c r="F50377" s="22"/>
      <c r="G50377" s="22"/>
      <c r="H50377" s="22"/>
    </row>
    <row r="50378" spans="4:8">
      <c r="D50378" s="22"/>
      <c r="F50378" s="22"/>
      <c r="G50378" s="22"/>
      <c r="H50378" s="22"/>
    </row>
    <row r="50379" spans="4:8">
      <c r="D50379" s="22"/>
      <c r="F50379" s="22"/>
      <c r="G50379" s="22"/>
      <c r="H50379" s="22"/>
    </row>
    <row r="50380" spans="4:8">
      <c r="D50380" s="22"/>
      <c r="F50380" s="22"/>
      <c r="G50380" s="22"/>
      <c r="H50380" s="22"/>
    </row>
    <row r="50381" spans="4:8">
      <c r="D50381" s="22"/>
      <c r="F50381" s="22"/>
      <c r="G50381" s="22"/>
      <c r="H50381" s="22"/>
    </row>
    <row r="50382" spans="4:8">
      <c r="D50382" s="22"/>
      <c r="F50382" s="22"/>
      <c r="G50382" s="22"/>
      <c r="H50382" s="22"/>
    </row>
    <row r="50383" spans="4:8">
      <c r="D50383" s="22"/>
      <c r="F50383" s="22"/>
      <c r="G50383" s="22"/>
      <c r="H50383" s="22"/>
    </row>
    <row r="50384" spans="4:8">
      <c r="D50384" s="22"/>
      <c r="F50384" s="22"/>
      <c r="G50384" s="22"/>
      <c r="H50384" s="22"/>
    </row>
    <row r="50385" spans="4:8">
      <c r="D50385" s="22"/>
      <c r="F50385" s="22"/>
      <c r="G50385" s="22"/>
      <c r="H50385" s="22"/>
    </row>
    <row r="50386" spans="4:8">
      <c r="D50386" s="22"/>
      <c r="F50386" s="22"/>
      <c r="G50386" s="22"/>
      <c r="H50386" s="22"/>
    </row>
    <row r="50387" spans="4:8">
      <c r="D50387" s="22"/>
      <c r="F50387" s="22"/>
      <c r="G50387" s="22"/>
      <c r="H50387" s="22"/>
    </row>
    <row r="50388" spans="4:8">
      <c r="D50388" s="22"/>
      <c r="F50388" s="22"/>
      <c r="G50388" s="22"/>
      <c r="H50388" s="22"/>
    </row>
    <row r="50389" spans="4:8">
      <c r="D50389" s="22"/>
      <c r="F50389" s="22"/>
      <c r="G50389" s="22"/>
      <c r="H50389" s="22"/>
    </row>
    <row r="50390" spans="4:8">
      <c r="D50390" s="22"/>
      <c r="F50390" s="22"/>
      <c r="G50390" s="22"/>
      <c r="H50390" s="22"/>
    </row>
    <row r="50391" spans="4:8">
      <c r="D50391" s="22"/>
      <c r="F50391" s="22"/>
      <c r="G50391" s="22"/>
      <c r="H50391" s="22"/>
    </row>
    <row r="50392" spans="4:8">
      <c r="D50392" s="22"/>
      <c r="F50392" s="22"/>
      <c r="G50392" s="22"/>
      <c r="H50392" s="22"/>
    </row>
    <row r="50393" spans="4:8">
      <c r="D50393" s="22"/>
      <c r="F50393" s="22"/>
      <c r="G50393" s="22"/>
      <c r="H50393" s="22"/>
    </row>
    <row r="50394" spans="4:8">
      <c r="D50394" s="22"/>
      <c r="F50394" s="22"/>
      <c r="G50394" s="22"/>
      <c r="H50394" s="22"/>
    </row>
    <row r="50395" spans="4:8">
      <c r="D50395" s="22"/>
      <c r="F50395" s="22"/>
      <c r="G50395" s="22"/>
      <c r="H50395" s="22"/>
    </row>
    <row r="50396" spans="4:8">
      <c r="D50396" s="22"/>
      <c r="F50396" s="22"/>
      <c r="G50396" s="22"/>
      <c r="H50396" s="22"/>
    </row>
    <row r="50397" spans="4:8">
      <c r="D50397" s="22"/>
      <c r="F50397" s="22"/>
      <c r="G50397" s="22"/>
      <c r="H50397" s="22"/>
    </row>
    <row r="50398" spans="4:8">
      <c r="D50398" s="22"/>
      <c r="F50398" s="22"/>
      <c r="G50398" s="22"/>
      <c r="H50398" s="22"/>
    </row>
    <row r="50399" spans="4:8">
      <c r="D50399" s="22"/>
      <c r="F50399" s="22"/>
      <c r="G50399" s="22"/>
      <c r="H50399" s="22"/>
    </row>
    <row r="50400" spans="4:8">
      <c r="D50400" s="22"/>
      <c r="F50400" s="22"/>
      <c r="G50400" s="22"/>
      <c r="H50400" s="22"/>
    </row>
    <row r="50401" spans="4:8">
      <c r="D50401" s="22"/>
      <c r="F50401" s="22"/>
      <c r="G50401" s="22"/>
      <c r="H50401" s="22"/>
    </row>
    <row r="50402" spans="4:8">
      <c r="D50402" s="22"/>
      <c r="F50402" s="22"/>
      <c r="G50402" s="22"/>
      <c r="H50402" s="22"/>
    </row>
    <row r="50403" spans="4:8">
      <c r="D50403" s="22"/>
      <c r="F50403" s="22"/>
      <c r="G50403" s="22"/>
      <c r="H50403" s="22"/>
    </row>
    <row r="50404" spans="4:8">
      <c r="D50404" s="22"/>
      <c r="F50404" s="22"/>
      <c r="G50404" s="22"/>
      <c r="H50404" s="22"/>
    </row>
    <row r="50405" spans="4:8">
      <c r="D50405" s="22"/>
      <c r="F50405" s="22"/>
      <c r="G50405" s="22"/>
      <c r="H50405" s="22"/>
    </row>
    <row r="50406" spans="4:8">
      <c r="D50406" s="22"/>
      <c r="F50406" s="22"/>
      <c r="G50406" s="22"/>
      <c r="H50406" s="22"/>
    </row>
    <row r="50407" spans="4:8">
      <c r="D50407" s="22"/>
      <c r="F50407" s="22"/>
      <c r="G50407" s="22"/>
      <c r="H50407" s="22"/>
    </row>
    <row r="50408" spans="4:8">
      <c r="D50408" s="22"/>
      <c r="F50408" s="22"/>
      <c r="G50408" s="22"/>
      <c r="H50408" s="22"/>
    </row>
    <row r="50409" spans="4:8">
      <c r="D50409" s="22"/>
      <c r="F50409" s="22"/>
      <c r="G50409" s="22"/>
      <c r="H50409" s="22"/>
    </row>
    <row r="50410" spans="4:8">
      <c r="D50410" s="22"/>
      <c r="F50410" s="22"/>
      <c r="G50410" s="22"/>
      <c r="H50410" s="22"/>
    </row>
    <row r="50411" spans="4:8">
      <c r="D50411" s="22"/>
      <c r="F50411" s="22"/>
      <c r="G50411" s="22"/>
      <c r="H50411" s="22"/>
    </row>
    <row r="50412" spans="4:8">
      <c r="D50412" s="22"/>
      <c r="F50412" s="22"/>
      <c r="G50412" s="22"/>
      <c r="H50412" s="22"/>
    </row>
    <row r="50413" spans="4:8">
      <c r="D50413" s="22"/>
      <c r="F50413" s="22"/>
      <c r="G50413" s="22"/>
      <c r="H50413" s="22"/>
    </row>
    <row r="50414" spans="4:8">
      <c r="D50414" s="22"/>
      <c r="F50414" s="22"/>
      <c r="G50414" s="22"/>
      <c r="H50414" s="22"/>
    </row>
    <row r="50415" spans="4:8">
      <c r="D50415" s="22"/>
      <c r="F50415" s="22"/>
      <c r="G50415" s="22"/>
      <c r="H50415" s="22"/>
    </row>
    <row r="50416" spans="4:8">
      <c r="D50416" s="22"/>
      <c r="F50416" s="22"/>
      <c r="G50416" s="22"/>
      <c r="H50416" s="22"/>
    </row>
    <row r="50417" spans="4:8">
      <c r="D50417" s="22"/>
      <c r="F50417" s="22"/>
      <c r="G50417" s="22"/>
      <c r="H50417" s="22"/>
    </row>
    <row r="50418" spans="4:8">
      <c r="D50418" s="22"/>
      <c r="F50418" s="22"/>
      <c r="G50418" s="22"/>
      <c r="H50418" s="22"/>
    </row>
    <row r="50419" spans="4:8">
      <c r="D50419" s="22"/>
      <c r="F50419" s="22"/>
      <c r="G50419" s="22"/>
      <c r="H50419" s="22"/>
    </row>
    <row r="50420" spans="4:8">
      <c r="D50420" s="22"/>
      <c r="F50420" s="22"/>
      <c r="G50420" s="22"/>
      <c r="H50420" s="22"/>
    </row>
    <row r="50421" spans="4:8">
      <c r="D50421" s="22"/>
      <c r="F50421" s="22"/>
      <c r="G50421" s="22"/>
      <c r="H50421" s="22"/>
    </row>
    <row r="50422" spans="4:8">
      <c r="D50422" s="22"/>
      <c r="F50422" s="22"/>
      <c r="G50422" s="22"/>
      <c r="H50422" s="22"/>
    </row>
    <row r="50423" spans="4:8">
      <c r="D50423" s="22"/>
      <c r="F50423" s="22"/>
      <c r="G50423" s="22"/>
      <c r="H50423" s="22"/>
    </row>
    <row r="50424" spans="4:8">
      <c r="D50424" s="22"/>
      <c r="F50424" s="22"/>
      <c r="G50424" s="22"/>
      <c r="H50424" s="22"/>
    </row>
    <row r="50425" spans="4:8">
      <c r="D50425" s="22"/>
      <c r="F50425" s="22"/>
      <c r="G50425" s="22"/>
      <c r="H50425" s="22"/>
    </row>
    <row r="50426" spans="4:8">
      <c r="D50426" s="22"/>
      <c r="F50426" s="22"/>
      <c r="G50426" s="22"/>
      <c r="H50426" s="22"/>
    </row>
    <row r="50427" spans="4:8">
      <c r="D50427" s="22"/>
      <c r="F50427" s="22"/>
      <c r="G50427" s="22"/>
      <c r="H50427" s="22"/>
    </row>
    <row r="50428" spans="4:8">
      <c r="D50428" s="22"/>
      <c r="F50428" s="22"/>
      <c r="G50428" s="22"/>
      <c r="H50428" s="22"/>
    </row>
    <row r="50429" spans="4:8">
      <c r="D50429" s="22"/>
      <c r="F50429" s="22"/>
      <c r="G50429" s="22"/>
      <c r="H50429" s="22"/>
    </row>
    <row r="50430" spans="4:8">
      <c r="D50430" s="22"/>
      <c r="F50430" s="22"/>
      <c r="G50430" s="22"/>
      <c r="H50430" s="22"/>
    </row>
    <row r="50431" spans="4:8">
      <c r="D50431" s="22"/>
      <c r="F50431" s="22"/>
      <c r="G50431" s="22"/>
      <c r="H50431" s="22"/>
    </row>
    <row r="50432" spans="4:8">
      <c r="D50432" s="22"/>
      <c r="F50432" s="22"/>
      <c r="G50432" s="22"/>
      <c r="H50432" s="22"/>
    </row>
    <row r="50433" spans="4:8">
      <c r="D50433" s="22"/>
      <c r="F50433" s="22"/>
      <c r="G50433" s="22"/>
      <c r="H50433" s="22"/>
    </row>
    <row r="50434" spans="4:8">
      <c r="D50434" s="22"/>
      <c r="F50434" s="22"/>
      <c r="G50434" s="22"/>
      <c r="H50434" s="22"/>
    </row>
    <row r="50435" spans="4:8">
      <c r="D50435" s="22"/>
      <c r="F50435" s="22"/>
      <c r="G50435" s="22"/>
      <c r="H50435" s="22"/>
    </row>
    <row r="50436" spans="4:8">
      <c r="D50436" s="22"/>
      <c r="F50436" s="22"/>
      <c r="G50436" s="22"/>
      <c r="H50436" s="22"/>
    </row>
    <row r="50437" spans="4:8">
      <c r="D50437" s="22"/>
      <c r="F50437" s="22"/>
      <c r="G50437" s="22"/>
      <c r="H50437" s="22"/>
    </row>
    <row r="50438" spans="4:8">
      <c r="D50438" s="22"/>
      <c r="F50438" s="22"/>
      <c r="G50438" s="22"/>
      <c r="H50438" s="22"/>
    </row>
    <row r="50439" spans="4:8">
      <c r="D50439" s="22"/>
      <c r="F50439" s="22"/>
      <c r="G50439" s="22"/>
      <c r="H50439" s="22"/>
    </row>
    <row r="50440" spans="4:8">
      <c r="D50440" s="22"/>
      <c r="F50440" s="22"/>
      <c r="G50440" s="22"/>
      <c r="H50440" s="22"/>
    </row>
    <row r="50441" spans="4:8">
      <c r="D50441" s="22"/>
      <c r="F50441" s="22"/>
      <c r="G50441" s="22"/>
      <c r="H50441" s="22"/>
    </row>
    <row r="50442" spans="4:8">
      <c r="D50442" s="22"/>
      <c r="F50442" s="22"/>
      <c r="G50442" s="22"/>
      <c r="H50442" s="22"/>
    </row>
    <row r="50443" spans="4:8">
      <c r="D50443" s="22"/>
      <c r="F50443" s="22"/>
      <c r="G50443" s="22"/>
      <c r="H50443" s="22"/>
    </row>
    <row r="50444" spans="4:8">
      <c r="D50444" s="22"/>
      <c r="F50444" s="22"/>
      <c r="G50444" s="22"/>
      <c r="H50444" s="22"/>
    </row>
    <row r="50445" spans="4:8">
      <c r="D50445" s="22"/>
      <c r="F50445" s="22"/>
      <c r="G50445" s="22"/>
      <c r="H50445" s="22"/>
    </row>
    <row r="50446" spans="4:8">
      <c r="D50446" s="22"/>
      <c r="F50446" s="22"/>
      <c r="G50446" s="22"/>
      <c r="H50446" s="22"/>
    </row>
    <row r="50447" spans="4:8">
      <c r="D50447" s="22"/>
      <c r="F50447" s="22"/>
      <c r="G50447" s="22"/>
      <c r="H50447" s="22"/>
    </row>
    <row r="50448" spans="4:8">
      <c r="D50448" s="22"/>
      <c r="F50448" s="22"/>
      <c r="G50448" s="22"/>
      <c r="H50448" s="22"/>
    </row>
    <row r="50449" spans="4:8">
      <c r="D50449" s="22"/>
      <c r="F50449" s="22"/>
      <c r="G50449" s="22"/>
      <c r="H50449" s="22"/>
    </row>
    <row r="50450" spans="4:8">
      <c r="D50450" s="22"/>
      <c r="F50450" s="22"/>
      <c r="G50450" s="22"/>
      <c r="H50450" s="22"/>
    </row>
    <row r="50451" spans="4:8">
      <c r="D50451" s="22"/>
      <c r="F50451" s="22"/>
      <c r="G50451" s="22"/>
      <c r="H50451" s="22"/>
    </row>
    <row r="50452" spans="4:8">
      <c r="D50452" s="22"/>
      <c r="F50452" s="22"/>
      <c r="G50452" s="22"/>
      <c r="H50452" s="22"/>
    </row>
    <row r="50453" spans="4:8">
      <c r="D50453" s="22"/>
      <c r="F50453" s="22"/>
      <c r="G50453" s="22"/>
      <c r="H50453" s="22"/>
    </row>
    <row r="50454" spans="4:8">
      <c r="D50454" s="22"/>
      <c r="F50454" s="22"/>
      <c r="G50454" s="22"/>
      <c r="H50454" s="22"/>
    </row>
    <row r="50455" spans="4:8">
      <c r="D50455" s="22"/>
      <c r="F50455" s="22"/>
      <c r="G50455" s="22"/>
      <c r="H50455" s="22"/>
    </row>
    <row r="50456" spans="4:8">
      <c r="D50456" s="22"/>
      <c r="F50456" s="22"/>
      <c r="G50456" s="22"/>
      <c r="H50456" s="22"/>
    </row>
    <row r="50457" spans="4:8">
      <c r="D50457" s="22"/>
      <c r="F50457" s="22"/>
      <c r="G50457" s="22"/>
      <c r="H50457" s="22"/>
    </row>
    <row r="50458" spans="4:8">
      <c r="D50458" s="22"/>
      <c r="F50458" s="22"/>
      <c r="G50458" s="22"/>
      <c r="H50458" s="22"/>
    </row>
    <row r="50459" spans="4:8">
      <c r="D50459" s="22"/>
      <c r="F50459" s="22"/>
      <c r="G50459" s="22"/>
      <c r="H50459" s="22"/>
    </row>
    <row r="50460" spans="4:8">
      <c r="D50460" s="22"/>
      <c r="F50460" s="22"/>
      <c r="G50460" s="22"/>
      <c r="H50460" s="22"/>
    </row>
    <row r="50461" spans="4:8">
      <c r="D50461" s="22"/>
      <c r="F50461" s="22"/>
      <c r="G50461" s="22"/>
      <c r="H50461" s="22"/>
    </row>
    <row r="50462" spans="4:8">
      <c r="D50462" s="22"/>
      <c r="F50462" s="22"/>
      <c r="G50462" s="22"/>
      <c r="H50462" s="22"/>
    </row>
    <row r="50463" spans="4:8">
      <c r="D50463" s="22"/>
      <c r="F50463" s="22"/>
      <c r="G50463" s="22"/>
      <c r="H50463" s="22"/>
    </row>
    <row r="50464" spans="4:8">
      <c r="D50464" s="22"/>
      <c r="F50464" s="22"/>
      <c r="G50464" s="22"/>
      <c r="H50464" s="22"/>
    </row>
    <row r="50465" spans="4:8">
      <c r="D50465" s="22"/>
      <c r="F50465" s="22"/>
      <c r="G50465" s="22"/>
      <c r="H50465" s="22"/>
    </row>
    <row r="50466" spans="4:8">
      <c r="D50466" s="22"/>
      <c r="F50466" s="22"/>
      <c r="G50466" s="22"/>
      <c r="H50466" s="22"/>
    </row>
    <row r="50467" spans="4:8">
      <c r="D50467" s="22"/>
      <c r="F50467" s="22"/>
      <c r="G50467" s="22"/>
      <c r="H50467" s="22"/>
    </row>
    <row r="50468" spans="4:8">
      <c r="D50468" s="22"/>
      <c r="F50468" s="22"/>
      <c r="G50468" s="22"/>
      <c r="H50468" s="22"/>
    </row>
    <row r="50469" spans="4:8">
      <c r="D50469" s="22"/>
      <c r="F50469" s="22"/>
      <c r="G50469" s="22"/>
      <c r="H50469" s="22"/>
    </row>
    <row r="50470" spans="4:8">
      <c r="D50470" s="22"/>
      <c r="F50470" s="22"/>
      <c r="G50470" s="22"/>
      <c r="H50470" s="22"/>
    </row>
    <row r="50471" spans="4:8">
      <c r="D50471" s="22"/>
      <c r="F50471" s="22"/>
      <c r="G50471" s="22"/>
      <c r="H50471" s="22"/>
    </row>
    <row r="50472" spans="4:8">
      <c r="D50472" s="22"/>
      <c r="F50472" s="22"/>
      <c r="G50472" s="22"/>
      <c r="H50472" s="22"/>
    </row>
    <row r="50473" spans="4:8">
      <c r="D50473" s="22"/>
      <c r="F50473" s="22"/>
      <c r="G50473" s="22"/>
      <c r="H50473" s="22"/>
    </row>
    <row r="50474" spans="4:8">
      <c r="D50474" s="22"/>
      <c r="F50474" s="22"/>
      <c r="G50474" s="22"/>
      <c r="H50474" s="22"/>
    </row>
    <row r="50475" spans="4:8">
      <c r="D50475" s="22"/>
      <c r="F50475" s="22"/>
      <c r="G50475" s="22"/>
      <c r="H50475" s="22"/>
    </row>
    <row r="50476" spans="4:8">
      <c r="D50476" s="22"/>
      <c r="F50476" s="22"/>
      <c r="G50476" s="22"/>
      <c r="H50476" s="22"/>
    </row>
    <row r="50477" spans="4:8">
      <c r="D50477" s="22"/>
      <c r="F50477" s="22"/>
      <c r="G50477" s="22"/>
      <c r="H50477" s="22"/>
    </row>
    <row r="50478" spans="4:8">
      <c r="D50478" s="22"/>
      <c r="F50478" s="22"/>
      <c r="G50478" s="22"/>
      <c r="H50478" s="22"/>
    </row>
    <row r="50479" spans="4:8">
      <c r="D50479" s="22"/>
      <c r="F50479" s="22"/>
      <c r="G50479" s="22"/>
      <c r="H50479" s="22"/>
    </row>
    <row r="50480" spans="4:8">
      <c r="D50480" s="22"/>
      <c r="F50480" s="22"/>
      <c r="G50480" s="22"/>
      <c r="H50480" s="22"/>
    </row>
    <row r="50481" spans="4:8">
      <c r="D50481" s="22"/>
      <c r="F50481" s="22"/>
      <c r="G50481" s="22"/>
      <c r="H50481" s="22"/>
    </row>
    <row r="50482" spans="4:8">
      <c r="D50482" s="22"/>
      <c r="F50482" s="22"/>
      <c r="G50482" s="22"/>
      <c r="H50482" s="22"/>
    </row>
    <row r="50483" spans="4:8">
      <c r="D50483" s="22"/>
      <c r="F50483" s="22"/>
      <c r="G50483" s="22"/>
      <c r="H50483" s="22"/>
    </row>
    <row r="50484" spans="4:8">
      <c r="D50484" s="22"/>
      <c r="F50484" s="22"/>
      <c r="G50484" s="22"/>
      <c r="H50484" s="22"/>
    </row>
    <row r="50485" spans="4:8">
      <c r="D50485" s="22"/>
      <c r="F50485" s="22"/>
      <c r="G50485" s="22"/>
      <c r="H50485" s="22"/>
    </row>
    <row r="50486" spans="4:8">
      <c r="D50486" s="22"/>
      <c r="F50486" s="22"/>
      <c r="G50486" s="22"/>
      <c r="H50486" s="22"/>
    </row>
    <row r="50487" spans="4:8">
      <c r="D50487" s="22"/>
      <c r="F50487" s="22"/>
      <c r="G50487" s="22"/>
      <c r="H50487" s="22"/>
    </row>
    <row r="50488" spans="4:8">
      <c r="D50488" s="22"/>
      <c r="F50488" s="22"/>
      <c r="G50488" s="22"/>
      <c r="H50488" s="22"/>
    </row>
    <row r="50489" spans="4:8">
      <c r="D50489" s="22"/>
      <c r="F50489" s="22"/>
      <c r="G50489" s="22"/>
      <c r="H50489" s="22"/>
    </row>
    <row r="50490" spans="4:8">
      <c r="D50490" s="22"/>
      <c r="F50490" s="22"/>
      <c r="G50490" s="22"/>
      <c r="H50490" s="22"/>
    </row>
    <row r="50491" spans="4:8">
      <c r="D50491" s="22"/>
      <c r="F50491" s="22"/>
      <c r="G50491" s="22"/>
      <c r="H50491" s="22"/>
    </row>
    <row r="50492" spans="4:8">
      <c r="D50492" s="22"/>
      <c r="F50492" s="22"/>
      <c r="G50492" s="22"/>
      <c r="H50492" s="22"/>
    </row>
    <row r="50493" spans="4:8">
      <c r="D50493" s="22"/>
      <c r="F50493" s="22"/>
      <c r="G50493" s="22"/>
      <c r="H50493" s="22"/>
    </row>
    <row r="50494" spans="4:8">
      <c r="D50494" s="22"/>
      <c r="F50494" s="22"/>
      <c r="G50494" s="22"/>
      <c r="H50494" s="22"/>
    </row>
    <row r="50495" spans="4:8">
      <c r="D50495" s="22"/>
      <c r="F50495" s="22"/>
      <c r="G50495" s="22"/>
      <c r="H50495" s="22"/>
    </row>
    <row r="50496" spans="4:8">
      <c r="D50496" s="22"/>
      <c r="F50496" s="22"/>
      <c r="G50496" s="22"/>
      <c r="H50496" s="22"/>
    </row>
    <row r="50497" spans="4:8">
      <c r="D50497" s="22"/>
      <c r="F50497" s="22"/>
      <c r="G50497" s="22"/>
      <c r="H50497" s="22"/>
    </row>
    <row r="50498" spans="4:8">
      <c r="D50498" s="22"/>
      <c r="F50498" s="22"/>
      <c r="G50498" s="22"/>
      <c r="H50498" s="22"/>
    </row>
    <row r="50499" spans="4:8">
      <c r="D50499" s="22"/>
      <c r="F50499" s="22"/>
      <c r="G50499" s="22"/>
      <c r="H50499" s="22"/>
    </row>
    <row r="50500" spans="4:8">
      <c r="D50500" s="22"/>
      <c r="F50500" s="22"/>
      <c r="G50500" s="22"/>
      <c r="H50500" s="22"/>
    </row>
    <row r="50501" spans="4:8">
      <c r="D50501" s="22"/>
      <c r="F50501" s="22"/>
      <c r="G50501" s="22"/>
      <c r="H50501" s="22"/>
    </row>
    <row r="50502" spans="4:8">
      <c r="D50502" s="22"/>
      <c r="F50502" s="22"/>
      <c r="G50502" s="22"/>
      <c r="H50502" s="22"/>
    </row>
    <row r="50503" spans="4:8">
      <c r="D50503" s="22"/>
      <c r="F50503" s="22"/>
      <c r="G50503" s="22"/>
      <c r="H50503" s="22"/>
    </row>
    <row r="50504" spans="4:8">
      <c r="D50504" s="22"/>
      <c r="F50504" s="22"/>
      <c r="G50504" s="22"/>
      <c r="H50504" s="22"/>
    </row>
    <row r="50505" spans="4:8">
      <c r="D50505" s="22"/>
      <c r="F50505" s="22"/>
      <c r="G50505" s="22"/>
      <c r="H50505" s="22"/>
    </row>
    <row r="50506" spans="4:8">
      <c r="D50506" s="22"/>
      <c r="F50506" s="22"/>
      <c r="G50506" s="22"/>
      <c r="H50506" s="22"/>
    </row>
    <row r="50507" spans="4:8">
      <c r="D50507" s="22"/>
      <c r="F50507" s="22"/>
      <c r="G50507" s="22"/>
      <c r="H50507" s="22"/>
    </row>
    <row r="50508" spans="4:8">
      <c r="D50508" s="22"/>
      <c r="F50508" s="22"/>
      <c r="G50508" s="22"/>
      <c r="H50508" s="22"/>
    </row>
    <row r="50509" spans="4:8">
      <c r="D50509" s="22"/>
      <c r="F50509" s="22"/>
      <c r="G50509" s="22"/>
      <c r="H50509" s="22"/>
    </row>
    <row r="50510" spans="4:8">
      <c r="D50510" s="22"/>
      <c r="F50510" s="22"/>
      <c r="G50510" s="22"/>
      <c r="H50510" s="22"/>
    </row>
    <row r="50511" spans="4:8">
      <c r="D50511" s="22"/>
      <c r="F50511" s="22"/>
      <c r="G50511" s="22"/>
      <c r="H50511" s="22"/>
    </row>
    <row r="50512" spans="4:8">
      <c r="D50512" s="22"/>
      <c r="F50512" s="22"/>
      <c r="G50512" s="22"/>
      <c r="H50512" s="22"/>
    </row>
    <row r="50513" spans="4:8">
      <c r="D50513" s="22"/>
      <c r="F50513" s="22"/>
      <c r="G50513" s="22"/>
      <c r="H50513" s="22"/>
    </row>
    <row r="50514" spans="4:8">
      <c r="D50514" s="22"/>
      <c r="F50514" s="22"/>
      <c r="G50514" s="22"/>
      <c r="H50514" s="22"/>
    </row>
    <row r="50515" spans="4:8">
      <c r="D50515" s="22"/>
      <c r="F50515" s="22"/>
      <c r="G50515" s="22"/>
      <c r="H50515" s="22"/>
    </row>
    <row r="50516" spans="4:8">
      <c r="D50516" s="22"/>
      <c r="F50516" s="22"/>
      <c r="G50516" s="22"/>
      <c r="H50516" s="22"/>
    </row>
    <row r="50517" spans="4:8">
      <c r="D50517" s="22"/>
      <c r="F50517" s="22"/>
      <c r="G50517" s="22"/>
      <c r="H50517" s="22"/>
    </row>
    <row r="50518" spans="4:8">
      <c r="D50518" s="22"/>
      <c r="F50518" s="22"/>
      <c r="G50518" s="22"/>
      <c r="H50518" s="22"/>
    </row>
    <row r="50519" spans="4:8">
      <c r="D50519" s="22"/>
      <c r="F50519" s="22"/>
      <c r="G50519" s="22"/>
      <c r="H50519" s="22"/>
    </row>
    <row r="50520" spans="4:8">
      <c r="D50520" s="22"/>
      <c r="F50520" s="22"/>
      <c r="G50520" s="22"/>
      <c r="H50520" s="22"/>
    </row>
    <row r="50521" spans="4:8">
      <c r="D50521" s="22"/>
      <c r="F50521" s="22"/>
      <c r="G50521" s="22"/>
      <c r="H50521" s="22"/>
    </row>
    <row r="50522" spans="4:8">
      <c r="D50522" s="22"/>
      <c r="F50522" s="22"/>
      <c r="G50522" s="22"/>
      <c r="H50522" s="22"/>
    </row>
    <row r="50523" spans="4:8">
      <c r="D50523" s="22"/>
      <c r="F50523" s="22"/>
      <c r="G50523" s="22"/>
      <c r="H50523" s="22"/>
    </row>
    <row r="50524" spans="4:8">
      <c r="D50524" s="22"/>
      <c r="F50524" s="22"/>
      <c r="G50524" s="22"/>
      <c r="H50524" s="22"/>
    </row>
    <row r="50525" spans="4:8">
      <c r="D50525" s="22"/>
      <c r="F50525" s="22"/>
      <c r="G50525" s="22"/>
      <c r="H50525" s="22"/>
    </row>
    <row r="50526" spans="4:8">
      <c r="D50526" s="22"/>
      <c r="F50526" s="22"/>
      <c r="G50526" s="22"/>
      <c r="H50526" s="22"/>
    </row>
    <row r="50527" spans="4:8">
      <c r="D50527" s="22"/>
      <c r="F50527" s="22"/>
      <c r="G50527" s="22"/>
      <c r="H50527" s="22"/>
    </row>
    <row r="50528" spans="4:8">
      <c r="D50528" s="22"/>
      <c r="F50528" s="22"/>
      <c r="G50528" s="22"/>
      <c r="H50528" s="22"/>
    </row>
    <row r="50529" spans="4:8">
      <c r="D50529" s="22"/>
      <c r="F50529" s="22"/>
      <c r="G50529" s="22"/>
      <c r="H50529" s="22"/>
    </row>
    <row r="50530" spans="4:8">
      <c r="D50530" s="22"/>
      <c r="F50530" s="22"/>
      <c r="G50530" s="22"/>
      <c r="H50530" s="22"/>
    </row>
    <row r="50531" spans="4:8">
      <c r="D50531" s="22"/>
      <c r="F50531" s="22"/>
      <c r="G50531" s="22"/>
      <c r="H50531" s="22"/>
    </row>
    <row r="50532" spans="4:8">
      <c r="D50532" s="22"/>
      <c r="F50532" s="22"/>
      <c r="G50532" s="22"/>
      <c r="H50532" s="22"/>
    </row>
    <row r="50533" spans="4:8">
      <c r="D50533" s="22"/>
      <c r="F50533" s="22"/>
      <c r="G50533" s="22"/>
      <c r="H50533" s="22"/>
    </row>
    <row r="50534" spans="4:8">
      <c r="D50534" s="22"/>
      <c r="F50534" s="22"/>
      <c r="G50534" s="22"/>
      <c r="H50534" s="22"/>
    </row>
    <row r="50535" spans="4:8">
      <c r="D50535" s="22"/>
      <c r="F50535" s="22"/>
      <c r="G50535" s="22"/>
      <c r="H50535" s="22"/>
    </row>
    <row r="50536" spans="4:8">
      <c r="D50536" s="22"/>
      <c r="F50536" s="22"/>
      <c r="G50536" s="22"/>
      <c r="H50536" s="22"/>
    </row>
    <row r="50537" spans="4:8">
      <c r="D50537" s="22"/>
      <c r="F50537" s="22"/>
      <c r="G50537" s="22"/>
      <c r="H50537" s="22"/>
    </row>
    <row r="50538" spans="4:8">
      <c r="D50538" s="22"/>
      <c r="F50538" s="22"/>
      <c r="G50538" s="22"/>
      <c r="H50538" s="22"/>
    </row>
    <row r="50539" spans="4:8">
      <c r="D50539" s="22"/>
      <c r="F50539" s="22"/>
      <c r="G50539" s="22"/>
      <c r="H50539" s="22"/>
    </row>
    <row r="50540" spans="4:8">
      <c r="D50540" s="22"/>
      <c r="F50540" s="22"/>
      <c r="G50540" s="22"/>
      <c r="H50540" s="22"/>
    </row>
    <row r="50541" spans="4:8">
      <c r="D50541" s="22"/>
      <c r="F50541" s="22"/>
      <c r="G50541" s="22"/>
      <c r="H50541" s="22"/>
    </row>
    <row r="50542" spans="4:8">
      <c r="D50542" s="22"/>
      <c r="F50542" s="22"/>
      <c r="G50542" s="22"/>
      <c r="H50542" s="22"/>
    </row>
    <row r="50543" spans="4:8">
      <c r="D50543" s="22"/>
      <c r="F50543" s="22"/>
      <c r="G50543" s="22"/>
      <c r="H50543" s="22"/>
    </row>
    <row r="50544" spans="4:8">
      <c r="D50544" s="22"/>
      <c r="F50544" s="22"/>
      <c r="G50544" s="22"/>
      <c r="H50544" s="22"/>
    </row>
    <row r="50545" spans="4:8">
      <c r="D50545" s="22"/>
      <c r="F50545" s="22"/>
      <c r="G50545" s="22"/>
      <c r="H50545" s="22"/>
    </row>
    <row r="50546" spans="4:8">
      <c r="D50546" s="22"/>
      <c r="F50546" s="22"/>
      <c r="G50546" s="22"/>
      <c r="H50546" s="22"/>
    </row>
    <row r="50547" spans="4:8">
      <c r="D50547" s="22"/>
      <c r="F50547" s="22"/>
      <c r="G50547" s="22"/>
      <c r="H50547" s="22"/>
    </row>
    <row r="50548" spans="4:8">
      <c r="D50548" s="22"/>
      <c r="F50548" s="22"/>
      <c r="G50548" s="22"/>
      <c r="H50548" s="22"/>
    </row>
    <row r="50549" spans="4:8">
      <c r="D50549" s="22"/>
      <c r="F50549" s="22"/>
      <c r="G50549" s="22"/>
      <c r="H50549" s="22"/>
    </row>
    <row r="50550" spans="4:8">
      <c r="D50550" s="22"/>
      <c r="F50550" s="22"/>
      <c r="G50550" s="22"/>
      <c r="H50550" s="22"/>
    </row>
    <row r="50551" spans="4:8">
      <c r="D50551" s="22"/>
      <c r="F50551" s="22"/>
      <c r="G50551" s="22"/>
      <c r="H50551" s="22"/>
    </row>
    <row r="50552" spans="4:8">
      <c r="D50552" s="22"/>
      <c r="F50552" s="22"/>
      <c r="G50552" s="22"/>
      <c r="H50552" s="22"/>
    </row>
    <row r="50553" spans="4:8">
      <c r="D50553" s="22"/>
      <c r="F50553" s="22"/>
      <c r="G50553" s="22"/>
      <c r="H50553" s="22"/>
    </row>
    <row r="50554" spans="4:8">
      <c r="D50554" s="22"/>
      <c r="F50554" s="22"/>
      <c r="G50554" s="22"/>
      <c r="H50554" s="22"/>
    </row>
    <row r="50555" spans="4:8">
      <c r="D50555" s="22"/>
      <c r="F50555" s="22"/>
      <c r="G50555" s="22"/>
      <c r="H50555" s="22"/>
    </row>
    <row r="50556" spans="4:8">
      <c r="D50556" s="22"/>
      <c r="F50556" s="22"/>
      <c r="G50556" s="22"/>
      <c r="H50556" s="22"/>
    </row>
    <row r="50557" spans="4:8">
      <c r="D50557" s="22"/>
      <c r="F50557" s="22"/>
      <c r="G50557" s="22"/>
      <c r="H50557" s="22"/>
    </row>
    <row r="50558" spans="4:8">
      <c r="D50558" s="22"/>
      <c r="F50558" s="22"/>
      <c r="G50558" s="22"/>
      <c r="H50558" s="22"/>
    </row>
    <row r="50559" spans="4:8">
      <c r="D50559" s="22"/>
      <c r="F50559" s="22"/>
      <c r="G50559" s="22"/>
      <c r="H50559" s="22"/>
    </row>
    <row r="50560" spans="4:8">
      <c r="D50560" s="22"/>
      <c r="F50560" s="22"/>
      <c r="G50560" s="22"/>
      <c r="H50560" s="22"/>
    </row>
    <row r="50561" spans="4:8">
      <c r="D50561" s="22"/>
      <c r="F50561" s="22"/>
      <c r="G50561" s="22"/>
      <c r="H50561" s="22"/>
    </row>
    <row r="50562" spans="4:8">
      <c r="D50562" s="22"/>
      <c r="F50562" s="22"/>
      <c r="G50562" s="22"/>
      <c r="H50562" s="22"/>
    </row>
    <row r="50563" spans="4:8">
      <c r="D50563" s="22"/>
      <c r="F50563" s="22"/>
      <c r="G50563" s="22"/>
      <c r="H50563" s="22"/>
    </row>
    <row r="50564" spans="4:8">
      <c r="D50564" s="22"/>
      <c r="F50564" s="22"/>
      <c r="G50564" s="22"/>
      <c r="H50564" s="22"/>
    </row>
    <row r="50565" spans="4:8">
      <c r="D50565" s="22"/>
      <c r="F50565" s="22"/>
      <c r="G50565" s="22"/>
      <c r="H50565" s="22"/>
    </row>
    <row r="50566" spans="4:8">
      <c r="D50566" s="22"/>
      <c r="F50566" s="22"/>
      <c r="G50566" s="22"/>
      <c r="H50566" s="22"/>
    </row>
    <row r="50567" spans="4:8">
      <c r="D50567" s="22"/>
      <c r="F50567" s="22"/>
      <c r="G50567" s="22"/>
      <c r="H50567" s="22"/>
    </row>
    <row r="50568" spans="4:8">
      <c r="D50568" s="22"/>
      <c r="F50568" s="22"/>
      <c r="G50568" s="22"/>
      <c r="H50568" s="22"/>
    </row>
    <row r="50569" spans="4:8">
      <c r="D50569" s="22"/>
      <c r="F50569" s="22"/>
      <c r="G50569" s="22"/>
      <c r="H50569" s="22"/>
    </row>
    <row r="50570" spans="4:8">
      <c r="D50570" s="22"/>
      <c r="F50570" s="22"/>
      <c r="G50570" s="22"/>
      <c r="H50570" s="22"/>
    </row>
    <row r="50571" spans="4:8">
      <c r="D50571" s="22"/>
      <c r="F50571" s="22"/>
      <c r="G50571" s="22"/>
      <c r="H50571" s="22"/>
    </row>
    <row r="50572" spans="4:8">
      <c r="D50572" s="22"/>
      <c r="F50572" s="22"/>
      <c r="G50572" s="22"/>
      <c r="H50572" s="22"/>
    </row>
    <row r="50573" spans="4:8">
      <c r="D50573" s="22"/>
      <c r="F50573" s="22"/>
      <c r="G50573" s="22"/>
      <c r="H50573" s="22"/>
    </row>
    <row r="50574" spans="4:8">
      <c r="D50574" s="22"/>
      <c r="F50574" s="22"/>
      <c r="G50574" s="22"/>
      <c r="H50574" s="22"/>
    </row>
    <row r="50575" spans="4:8">
      <c r="D50575" s="22"/>
      <c r="F50575" s="22"/>
      <c r="G50575" s="22"/>
      <c r="H50575" s="22"/>
    </row>
    <row r="50576" spans="4:8">
      <c r="D50576" s="22"/>
      <c r="F50576" s="22"/>
      <c r="G50576" s="22"/>
      <c r="H50576" s="22"/>
    </row>
    <row r="50577" spans="4:8">
      <c r="D50577" s="22"/>
      <c r="F50577" s="22"/>
      <c r="G50577" s="22"/>
      <c r="H50577" s="22"/>
    </row>
    <row r="50578" spans="4:8">
      <c r="D50578" s="22"/>
      <c r="F50578" s="22"/>
      <c r="G50578" s="22"/>
      <c r="H50578" s="22"/>
    </row>
    <row r="50579" spans="4:8">
      <c r="D50579" s="22"/>
      <c r="F50579" s="22"/>
      <c r="G50579" s="22"/>
      <c r="H50579" s="22"/>
    </row>
    <row r="50580" spans="4:8">
      <c r="D50580" s="22"/>
      <c r="F50580" s="22"/>
      <c r="G50580" s="22"/>
      <c r="H50580" s="22"/>
    </row>
    <row r="50581" spans="4:8">
      <c r="D50581" s="22"/>
      <c r="F50581" s="22"/>
      <c r="G50581" s="22"/>
      <c r="H50581" s="22"/>
    </row>
    <row r="50582" spans="4:8">
      <c r="D50582" s="22"/>
      <c r="F50582" s="22"/>
      <c r="G50582" s="22"/>
      <c r="H50582" s="22"/>
    </row>
    <row r="50583" spans="4:8">
      <c r="D50583" s="22"/>
      <c r="F50583" s="22"/>
      <c r="G50583" s="22"/>
      <c r="H50583" s="22"/>
    </row>
    <row r="50584" spans="4:8">
      <c r="D50584" s="22"/>
      <c r="F50584" s="22"/>
      <c r="G50584" s="22"/>
      <c r="H50584" s="22"/>
    </row>
    <row r="50585" spans="4:8">
      <c r="D50585" s="22"/>
      <c r="F50585" s="22"/>
      <c r="G50585" s="22"/>
      <c r="H50585" s="22"/>
    </row>
    <row r="50586" spans="4:8">
      <c r="D50586" s="22"/>
      <c r="F50586" s="22"/>
      <c r="G50586" s="22"/>
      <c r="H50586" s="22"/>
    </row>
    <row r="50587" spans="4:8">
      <c r="D50587" s="22"/>
      <c r="F50587" s="22"/>
      <c r="G50587" s="22"/>
      <c r="H50587" s="22"/>
    </row>
    <row r="50588" spans="4:8">
      <c r="D50588" s="22"/>
      <c r="F50588" s="22"/>
      <c r="G50588" s="22"/>
      <c r="H50588" s="22"/>
    </row>
    <row r="50589" spans="4:8">
      <c r="D50589" s="22"/>
      <c r="F50589" s="22"/>
      <c r="G50589" s="22"/>
      <c r="H50589" s="22"/>
    </row>
    <row r="50590" spans="4:8">
      <c r="D50590" s="22"/>
      <c r="F50590" s="22"/>
      <c r="G50590" s="22"/>
      <c r="H50590" s="22"/>
    </row>
    <row r="50591" spans="4:8">
      <c r="D50591" s="22"/>
      <c r="F50591" s="22"/>
      <c r="G50591" s="22"/>
      <c r="H50591" s="22"/>
    </row>
    <row r="50592" spans="4:8">
      <c r="D50592" s="22"/>
      <c r="F50592" s="22"/>
      <c r="G50592" s="22"/>
      <c r="H50592" s="22"/>
    </row>
    <row r="50593" spans="4:8">
      <c r="D50593" s="22"/>
      <c r="F50593" s="22"/>
      <c r="G50593" s="22"/>
      <c r="H50593" s="22"/>
    </row>
    <row r="50594" spans="4:8">
      <c r="D50594" s="22"/>
      <c r="F50594" s="22"/>
      <c r="G50594" s="22"/>
      <c r="H50594" s="22"/>
    </row>
    <row r="50595" spans="4:8">
      <c r="D50595" s="22"/>
      <c r="F50595" s="22"/>
      <c r="G50595" s="22"/>
      <c r="H50595" s="22"/>
    </row>
    <row r="50596" spans="4:8">
      <c r="D50596" s="22"/>
      <c r="F50596" s="22"/>
      <c r="G50596" s="22"/>
      <c r="H50596" s="22"/>
    </row>
    <row r="50597" spans="4:8">
      <c r="D50597" s="22"/>
      <c r="F50597" s="22"/>
      <c r="G50597" s="22"/>
      <c r="H50597" s="22"/>
    </row>
    <row r="50598" spans="4:8">
      <c r="D50598" s="22"/>
      <c r="F50598" s="22"/>
      <c r="G50598" s="22"/>
      <c r="H50598" s="22"/>
    </row>
    <row r="50599" spans="4:8">
      <c r="D50599" s="22"/>
      <c r="F50599" s="22"/>
      <c r="G50599" s="22"/>
      <c r="H50599" s="22"/>
    </row>
    <row r="50600" spans="4:8">
      <c r="D50600" s="22"/>
      <c r="F50600" s="22"/>
      <c r="G50600" s="22"/>
      <c r="H50600" s="22"/>
    </row>
    <row r="50601" spans="4:8">
      <c r="D50601" s="22"/>
      <c r="F50601" s="22"/>
      <c r="G50601" s="22"/>
      <c r="H50601" s="22"/>
    </row>
    <row r="50602" spans="4:8">
      <c r="D50602" s="22"/>
      <c r="F50602" s="22"/>
      <c r="G50602" s="22"/>
      <c r="H50602" s="22"/>
    </row>
    <row r="50603" spans="4:8">
      <c r="D50603" s="22"/>
      <c r="F50603" s="22"/>
      <c r="G50603" s="22"/>
      <c r="H50603" s="22"/>
    </row>
    <row r="50604" spans="4:8">
      <c r="D50604" s="22"/>
      <c r="F50604" s="22"/>
      <c r="G50604" s="22"/>
      <c r="H50604" s="22"/>
    </row>
    <row r="50605" spans="4:8">
      <c r="D50605" s="22"/>
      <c r="F50605" s="22"/>
      <c r="G50605" s="22"/>
      <c r="H50605" s="22"/>
    </row>
    <row r="50606" spans="4:8">
      <c r="D50606" s="22"/>
      <c r="F50606" s="22"/>
      <c r="G50606" s="22"/>
      <c r="H50606" s="22"/>
    </row>
    <row r="50607" spans="4:8">
      <c r="D50607" s="22"/>
      <c r="F50607" s="22"/>
      <c r="G50607" s="22"/>
      <c r="H50607" s="22"/>
    </row>
    <row r="50608" spans="4:8">
      <c r="D50608" s="22"/>
      <c r="F50608" s="22"/>
      <c r="G50608" s="22"/>
      <c r="H50608" s="22"/>
    </row>
    <row r="50609" spans="4:8">
      <c r="D50609" s="22"/>
      <c r="F50609" s="22"/>
      <c r="G50609" s="22"/>
      <c r="H50609" s="22"/>
    </row>
    <row r="50610" spans="4:8">
      <c r="D50610" s="22"/>
      <c r="F50610" s="22"/>
      <c r="G50610" s="22"/>
      <c r="H50610" s="22"/>
    </row>
    <row r="50611" spans="4:8">
      <c r="D50611" s="22"/>
      <c r="F50611" s="22"/>
      <c r="G50611" s="22"/>
      <c r="H50611" s="22"/>
    </row>
    <row r="50612" spans="4:8">
      <c r="D50612" s="22"/>
      <c r="F50612" s="22"/>
      <c r="G50612" s="22"/>
      <c r="H50612" s="22"/>
    </row>
    <row r="50613" spans="4:8">
      <c r="D50613" s="22"/>
      <c r="F50613" s="22"/>
      <c r="G50613" s="22"/>
      <c r="H50613" s="22"/>
    </row>
    <row r="50614" spans="4:8">
      <c r="D50614" s="22"/>
      <c r="F50614" s="22"/>
      <c r="G50614" s="22"/>
      <c r="H50614" s="22"/>
    </row>
    <row r="50615" spans="4:8">
      <c r="D50615" s="22"/>
      <c r="F50615" s="22"/>
      <c r="G50615" s="22"/>
      <c r="H50615" s="22"/>
    </row>
    <row r="50616" spans="4:8">
      <c r="D50616" s="22"/>
      <c r="F50616" s="22"/>
      <c r="G50616" s="22"/>
      <c r="H50616" s="22"/>
    </row>
    <row r="50617" spans="4:8">
      <c r="D50617" s="22"/>
      <c r="F50617" s="22"/>
      <c r="G50617" s="22"/>
      <c r="H50617" s="22"/>
    </row>
    <row r="50618" spans="4:8">
      <c r="D50618" s="22"/>
      <c r="F50618" s="22"/>
      <c r="G50618" s="22"/>
      <c r="H50618" s="22"/>
    </row>
    <row r="50619" spans="4:8">
      <c r="D50619" s="22"/>
      <c r="F50619" s="22"/>
      <c r="G50619" s="22"/>
      <c r="H50619" s="22"/>
    </row>
    <row r="50620" spans="4:8">
      <c r="D50620" s="22"/>
      <c r="F50620" s="22"/>
      <c r="G50620" s="22"/>
      <c r="H50620" s="22"/>
    </row>
    <row r="50621" spans="4:8">
      <c r="D50621" s="22"/>
      <c r="F50621" s="22"/>
      <c r="G50621" s="22"/>
      <c r="H50621" s="22"/>
    </row>
    <row r="50622" spans="4:8">
      <c r="D50622" s="22"/>
      <c r="F50622" s="22"/>
      <c r="G50622" s="22"/>
      <c r="H50622" s="22"/>
    </row>
    <row r="50623" spans="4:8">
      <c r="D50623" s="22"/>
      <c r="F50623" s="22"/>
      <c r="G50623" s="22"/>
      <c r="H50623" s="22"/>
    </row>
    <row r="50624" spans="4:8">
      <c r="D50624" s="22"/>
      <c r="F50624" s="22"/>
      <c r="G50624" s="22"/>
      <c r="H50624" s="22"/>
    </row>
    <row r="50625" spans="4:8">
      <c r="D50625" s="22"/>
      <c r="F50625" s="22"/>
      <c r="G50625" s="22"/>
      <c r="H50625" s="22"/>
    </row>
    <row r="50626" spans="4:8">
      <c r="D50626" s="22"/>
      <c r="F50626" s="22"/>
      <c r="G50626" s="22"/>
      <c r="H50626" s="22"/>
    </row>
    <row r="50627" spans="4:8">
      <c r="D50627" s="22"/>
      <c r="F50627" s="22"/>
      <c r="G50627" s="22"/>
      <c r="H50627" s="22"/>
    </row>
    <row r="50628" spans="4:8">
      <c r="D50628" s="22"/>
      <c r="F50628" s="22"/>
      <c r="G50628" s="22"/>
      <c r="H50628" s="22"/>
    </row>
    <row r="50629" spans="4:8">
      <c r="D50629" s="22"/>
      <c r="F50629" s="22"/>
      <c r="G50629" s="22"/>
      <c r="H50629" s="22"/>
    </row>
    <row r="50630" spans="4:8">
      <c r="D50630" s="22"/>
      <c r="F50630" s="22"/>
      <c r="G50630" s="22"/>
      <c r="H50630" s="22"/>
    </row>
    <row r="50631" spans="4:8">
      <c r="D50631" s="22"/>
      <c r="F50631" s="22"/>
      <c r="G50631" s="22"/>
      <c r="H50631" s="22"/>
    </row>
    <row r="50632" spans="4:8">
      <c r="D50632" s="22"/>
      <c r="F50632" s="22"/>
      <c r="G50632" s="22"/>
      <c r="H50632" s="22"/>
    </row>
    <row r="50633" spans="4:8">
      <c r="D50633" s="22"/>
      <c r="F50633" s="22"/>
      <c r="G50633" s="22"/>
      <c r="H50633" s="22"/>
    </row>
    <row r="50634" spans="4:8">
      <c r="D50634" s="22"/>
      <c r="F50634" s="22"/>
      <c r="G50634" s="22"/>
      <c r="H50634" s="22"/>
    </row>
    <row r="50635" spans="4:8">
      <c r="D50635" s="22"/>
      <c r="F50635" s="22"/>
      <c r="G50635" s="22"/>
      <c r="H50635" s="22"/>
    </row>
    <row r="50636" spans="4:8">
      <c r="D50636" s="22"/>
      <c r="F50636" s="22"/>
      <c r="G50636" s="22"/>
      <c r="H50636" s="22"/>
    </row>
    <row r="50637" spans="4:8">
      <c r="D50637" s="22"/>
      <c r="F50637" s="22"/>
      <c r="G50637" s="22"/>
      <c r="H50637" s="22"/>
    </row>
    <row r="50638" spans="4:8">
      <c r="D50638" s="22"/>
      <c r="F50638" s="22"/>
      <c r="G50638" s="22"/>
      <c r="H50638" s="22"/>
    </row>
    <row r="50639" spans="4:8">
      <c r="D50639" s="22"/>
      <c r="F50639" s="22"/>
      <c r="G50639" s="22"/>
      <c r="H50639" s="22"/>
    </row>
    <row r="50640" spans="4:8">
      <c r="D50640" s="22"/>
      <c r="F50640" s="22"/>
      <c r="G50640" s="22"/>
      <c r="H50640" s="22"/>
    </row>
    <row r="50641" spans="4:8">
      <c r="D50641" s="22"/>
      <c r="F50641" s="22"/>
      <c r="G50641" s="22"/>
      <c r="H50641" s="22"/>
    </row>
    <row r="50642" spans="4:8">
      <c r="D50642" s="22"/>
      <c r="F50642" s="22"/>
      <c r="G50642" s="22"/>
      <c r="H50642" s="22"/>
    </row>
    <row r="50643" spans="4:8">
      <c r="D50643" s="22"/>
      <c r="F50643" s="22"/>
      <c r="G50643" s="22"/>
      <c r="H50643" s="22"/>
    </row>
    <row r="50644" spans="4:8">
      <c r="D50644" s="22"/>
      <c r="F50644" s="22"/>
      <c r="G50644" s="22"/>
      <c r="H50644" s="22"/>
    </row>
    <row r="50645" spans="4:8">
      <c r="D50645" s="22"/>
      <c r="F50645" s="22"/>
      <c r="G50645" s="22"/>
      <c r="H50645" s="22"/>
    </row>
    <row r="50646" spans="4:8">
      <c r="D50646" s="22"/>
      <c r="F50646" s="22"/>
      <c r="G50646" s="22"/>
      <c r="H50646" s="22"/>
    </row>
    <row r="50647" spans="4:8">
      <c r="D50647" s="22"/>
      <c r="F50647" s="22"/>
      <c r="G50647" s="22"/>
      <c r="H50647" s="22"/>
    </row>
    <row r="50648" spans="4:8">
      <c r="D50648" s="22"/>
      <c r="F50648" s="22"/>
      <c r="G50648" s="22"/>
      <c r="H50648" s="22"/>
    </row>
    <row r="50649" spans="4:8">
      <c r="D50649" s="22"/>
      <c r="F50649" s="22"/>
      <c r="G50649" s="22"/>
      <c r="H50649" s="22"/>
    </row>
    <row r="50650" spans="4:8">
      <c r="D50650" s="22"/>
      <c r="F50650" s="22"/>
      <c r="G50650" s="22"/>
      <c r="H50650" s="22"/>
    </row>
    <row r="50651" spans="4:8">
      <c r="D50651" s="22"/>
      <c r="F50651" s="22"/>
      <c r="G50651" s="22"/>
      <c r="H50651" s="22"/>
    </row>
    <row r="50652" spans="4:8">
      <c r="D50652" s="22"/>
      <c r="F50652" s="22"/>
      <c r="G50652" s="22"/>
      <c r="H50652" s="22"/>
    </row>
    <row r="50653" spans="4:8">
      <c r="D50653" s="22"/>
      <c r="F50653" s="22"/>
      <c r="G50653" s="22"/>
      <c r="H50653" s="22"/>
    </row>
    <row r="50654" spans="4:8">
      <c r="D50654" s="22"/>
      <c r="F50654" s="22"/>
      <c r="G50654" s="22"/>
      <c r="H50654" s="22"/>
    </row>
    <row r="50655" spans="4:8">
      <c r="D50655" s="22"/>
      <c r="F50655" s="22"/>
      <c r="G50655" s="22"/>
      <c r="H50655" s="22"/>
    </row>
    <row r="50656" spans="4:8">
      <c r="D50656" s="22"/>
      <c r="F50656" s="22"/>
      <c r="G50656" s="22"/>
      <c r="H50656" s="22"/>
    </row>
    <row r="50657" spans="4:8">
      <c r="D50657" s="22"/>
      <c r="F50657" s="22"/>
      <c r="G50657" s="22"/>
      <c r="H50657" s="22"/>
    </row>
    <row r="50658" spans="4:8">
      <c r="D50658" s="22"/>
      <c r="F50658" s="22"/>
      <c r="G50658" s="22"/>
      <c r="H50658" s="22"/>
    </row>
    <row r="50659" spans="4:8">
      <c r="D50659" s="22"/>
      <c r="F50659" s="22"/>
      <c r="G50659" s="22"/>
      <c r="H50659" s="22"/>
    </row>
    <row r="50660" spans="4:8">
      <c r="D50660" s="22"/>
      <c r="F50660" s="22"/>
      <c r="G50660" s="22"/>
      <c r="H50660" s="22"/>
    </row>
    <row r="50661" spans="4:8">
      <c r="D50661" s="22"/>
      <c r="F50661" s="22"/>
      <c r="G50661" s="22"/>
      <c r="H50661" s="22"/>
    </row>
    <row r="50662" spans="4:8">
      <c r="D50662" s="22"/>
      <c r="F50662" s="22"/>
      <c r="G50662" s="22"/>
      <c r="H50662" s="22"/>
    </row>
    <row r="50663" spans="4:8">
      <c r="D50663" s="22"/>
      <c r="F50663" s="22"/>
      <c r="G50663" s="22"/>
      <c r="H50663" s="22"/>
    </row>
    <row r="50664" spans="4:8">
      <c r="D50664" s="22"/>
      <c r="F50664" s="22"/>
      <c r="G50664" s="22"/>
      <c r="H50664" s="22"/>
    </row>
    <row r="50665" spans="4:8">
      <c r="D50665" s="22"/>
      <c r="F50665" s="22"/>
      <c r="G50665" s="22"/>
      <c r="H50665" s="22"/>
    </row>
    <row r="50666" spans="4:8">
      <c r="D50666" s="22"/>
      <c r="F50666" s="22"/>
      <c r="G50666" s="22"/>
      <c r="H50666" s="22"/>
    </row>
    <row r="50667" spans="4:8">
      <c r="D50667" s="22"/>
      <c r="F50667" s="22"/>
      <c r="G50667" s="22"/>
      <c r="H50667" s="22"/>
    </row>
    <row r="50668" spans="4:8">
      <c r="D50668" s="22"/>
      <c r="F50668" s="22"/>
      <c r="G50668" s="22"/>
      <c r="H50668" s="22"/>
    </row>
    <row r="50669" spans="4:8">
      <c r="D50669" s="22"/>
      <c r="F50669" s="22"/>
      <c r="G50669" s="22"/>
      <c r="H50669" s="22"/>
    </row>
    <row r="50670" spans="4:8">
      <c r="D50670" s="22"/>
      <c r="F50670" s="22"/>
      <c r="G50670" s="22"/>
      <c r="H50670" s="22"/>
    </row>
    <row r="50671" spans="4:8">
      <c r="D50671" s="22"/>
      <c r="F50671" s="22"/>
      <c r="G50671" s="22"/>
      <c r="H50671" s="22"/>
    </row>
    <row r="50672" spans="4:8">
      <c r="D50672" s="22"/>
      <c r="F50672" s="22"/>
      <c r="G50672" s="22"/>
      <c r="H50672" s="22"/>
    </row>
    <row r="50673" spans="4:8">
      <c r="D50673" s="22"/>
      <c r="F50673" s="22"/>
      <c r="G50673" s="22"/>
      <c r="H50673" s="22"/>
    </row>
    <row r="50674" spans="4:8">
      <c r="D50674" s="22"/>
      <c r="F50674" s="22"/>
      <c r="G50674" s="22"/>
      <c r="H50674" s="22"/>
    </row>
    <row r="50675" spans="4:8">
      <c r="D50675" s="22"/>
      <c r="F50675" s="22"/>
      <c r="G50675" s="22"/>
      <c r="H50675" s="22"/>
    </row>
    <row r="50676" spans="4:8">
      <c r="D50676" s="22"/>
      <c r="F50676" s="22"/>
      <c r="G50676" s="22"/>
      <c r="H50676" s="22"/>
    </row>
    <row r="50677" spans="4:8">
      <c r="D50677" s="22"/>
      <c r="F50677" s="22"/>
      <c r="G50677" s="22"/>
      <c r="H50677" s="22"/>
    </row>
    <row r="50678" spans="4:8">
      <c r="D50678" s="22"/>
      <c r="F50678" s="22"/>
      <c r="G50678" s="22"/>
      <c r="H50678" s="22"/>
    </row>
    <row r="50679" spans="4:8">
      <c r="D50679" s="22"/>
      <c r="F50679" s="22"/>
      <c r="G50679" s="22"/>
      <c r="H50679" s="22"/>
    </row>
    <row r="50680" spans="4:8">
      <c r="D50680" s="22"/>
      <c r="F50680" s="22"/>
      <c r="G50680" s="22"/>
      <c r="H50680" s="22"/>
    </row>
    <row r="50681" spans="4:8">
      <c r="D50681" s="22"/>
      <c r="F50681" s="22"/>
      <c r="G50681" s="22"/>
      <c r="H50681" s="22"/>
    </row>
    <row r="50682" spans="4:8">
      <c r="D50682" s="22"/>
      <c r="F50682" s="22"/>
      <c r="G50682" s="22"/>
      <c r="H50682" s="22"/>
    </row>
    <row r="50683" spans="4:8">
      <c r="D50683" s="22"/>
      <c r="F50683" s="22"/>
      <c r="G50683" s="22"/>
      <c r="H50683" s="22"/>
    </row>
    <row r="50684" spans="4:8">
      <c r="D50684" s="22"/>
      <c r="F50684" s="22"/>
      <c r="G50684" s="22"/>
      <c r="H50684" s="22"/>
    </row>
    <row r="50685" spans="4:8">
      <c r="D50685" s="22"/>
      <c r="F50685" s="22"/>
      <c r="G50685" s="22"/>
      <c r="H50685" s="22"/>
    </row>
    <row r="50686" spans="4:8">
      <c r="D50686" s="22"/>
      <c r="F50686" s="22"/>
      <c r="G50686" s="22"/>
      <c r="H50686" s="22"/>
    </row>
    <row r="50687" spans="4:8">
      <c r="D50687" s="22"/>
      <c r="F50687" s="22"/>
      <c r="G50687" s="22"/>
      <c r="H50687" s="22"/>
    </row>
    <row r="50688" spans="4:8">
      <c r="D50688" s="22"/>
      <c r="F50688" s="22"/>
      <c r="G50688" s="22"/>
      <c r="H50688" s="22"/>
    </row>
    <row r="50689" spans="4:8">
      <c r="D50689" s="22"/>
      <c r="F50689" s="22"/>
      <c r="G50689" s="22"/>
      <c r="H50689" s="22"/>
    </row>
    <row r="50690" spans="4:8">
      <c r="D50690" s="22"/>
      <c r="F50690" s="22"/>
      <c r="G50690" s="22"/>
      <c r="H50690" s="22"/>
    </row>
    <row r="50691" spans="4:8">
      <c r="D50691" s="22"/>
      <c r="F50691" s="22"/>
      <c r="G50691" s="22"/>
      <c r="H50691" s="22"/>
    </row>
    <row r="50692" spans="4:8">
      <c r="D50692" s="22"/>
      <c r="F50692" s="22"/>
      <c r="G50692" s="22"/>
      <c r="H50692" s="22"/>
    </row>
    <row r="50693" spans="4:8">
      <c r="D50693" s="22"/>
      <c r="F50693" s="22"/>
      <c r="G50693" s="22"/>
      <c r="H50693" s="22"/>
    </row>
    <row r="50694" spans="4:8">
      <c r="D50694" s="22"/>
      <c r="F50694" s="22"/>
      <c r="G50694" s="22"/>
      <c r="H50694" s="22"/>
    </row>
    <row r="50695" spans="4:8">
      <c r="D50695" s="22"/>
      <c r="F50695" s="22"/>
      <c r="G50695" s="22"/>
      <c r="H50695" s="22"/>
    </row>
    <row r="50696" spans="4:8">
      <c r="D50696" s="22"/>
      <c r="F50696" s="22"/>
      <c r="G50696" s="22"/>
      <c r="H50696" s="22"/>
    </row>
    <row r="50697" spans="4:8">
      <c r="D50697" s="22"/>
      <c r="F50697" s="22"/>
      <c r="G50697" s="22"/>
      <c r="H50697" s="22"/>
    </row>
    <row r="50698" spans="4:8">
      <c r="D50698" s="22"/>
      <c r="F50698" s="22"/>
      <c r="G50698" s="22"/>
      <c r="H50698" s="22"/>
    </row>
    <row r="50699" spans="4:8">
      <c r="D50699" s="22"/>
      <c r="F50699" s="22"/>
      <c r="G50699" s="22"/>
      <c r="H50699" s="22"/>
    </row>
    <row r="50700" spans="4:8">
      <c r="D50700" s="22"/>
      <c r="F50700" s="22"/>
      <c r="G50700" s="22"/>
      <c r="H50700" s="22"/>
    </row>
    <row r="50701" spans="4:8">
      <c r="D50701" s="22"/>
      <c r="F50701" s="22"/>
      <c r="G50701" s="22"/>
      <c r="H50701" s="22"/>
    </row>
    <row r="50702" spans="4:8">
      <c r="D50702" s="22"/>
      <c r="F50702" s="22"/>
      <c r="G50702" s="22"/>
      <c r="H50702" s="22"/>
    </row>
    <row r="50703" spans="4:8">
      <c r="D50703" s="22"/>
      <c r="F50703" s="22"/>
      <c r="G50703" s="22"/>
      <c r="H50703" s="22"/>
    </row>
    <row r="50704" spans="4:8">
      <c r="D50704" s="22"/>
      <c r="F50704" s="22"/>
      <c r="G50704" s="22"/>
      <c r="H50704" s="22"/>
    </row>
    <row r="50705" spans="4:8">
      <c r="D50705" s="22"/>
      <c r="F50705" s="22"/>
      <c r="G50705" s="22"/>
      <c r="H50705" s="22"/>
    </row>
    <row r="50706" spans="4:8">
      <c r="D50706" s="22"/>
      <c r="F50706" s="22"/>
      <c r="G50706" s="22"/>
      <c r="H50706" s="22"/>
    </row>
    <row r="50707" spans="4:8">
      <c r="D50707" s="22"/>
      <c r="F50707" s="22"/>
      <c r="G50707" s="22"/>
      <c r="H50707" s="22"/>
    </row>
    <row r="50708" spans="4:8">
      <c r="D50708" s="22"/>
      <c r="F50708" s="22"/>
      <c r="G50708" s="22"/>
      <c r="H50708" s="22"/>
    </row>
    <row r="50709" spans="4:8">
      <c r="D50709" s="22"/>
      <c r="F50709" s="22"/>
      <c r="G50709" s="22"/>
      <c r="H50709" s="22"/>
    </row>
    <row r="50710" spans="4:8">
      <c r="D50710" s="22"/>
      <c r="F50710" s="22"/>
      <c r="G50710" s="22"/>
      <c r="H50710" s="22"/>
    </row>
    <row r="50711" spans="4:8">
      <c r="D50711" s="22"/>
      <c r="F50711" s="22"/>
      <c r="G50711" s="22"/>
      <c r="H50711" s="22"/>
    </row>
    <row r="50712" spans="4:8">
      <c r="D50712" s="22"/>
      <c r="F50712" s="22"/>
      <c r="G50712" s="22"/>
      <c r="H50712" s="22"/>
    </row>
    <row r="50713" spans="4:8">
      <c r="D50713" s="22"/>
      <c r="F50713" s="22"/>
      <c r="G50713" s="22"/>
      <c r="H50713" s="22"/>
    </row>
    <row r="50714" spans="4:8">
      <c r="D50714" s="22"/>
      <c r="F50714" s="22"/>
      <c r="G50714" s="22"/>
      <c r="H50714" s="22"/>
    </row>
    <row r="50715" spans="4:8">
      <c r="D50715" s="22"/>
      <c r="F50715" s="22"/>
      <c r="G50715" s="22"/>
      <c r="H50715" s="22"/>
    </row>
    <row r="50716" spans="4:8">
      <c r="D50716" s="22"/>
      <c r="F50716" s="22"/>
      <c r="G50716" s="22"/>
      <c r="H50716" s="22"/>
    </row>
    <row r="50717" spans="4:8">
      <c r="D50717" s="22"/>
      <c r="F50717" s="22"/>
      <c r="G50717" s="22"/>
      <c r="H50717" s="22"/>
    </row>
    <row r="50718" spans="4:8">
      <c r="D50718" s="22"/>
      <c r="F50718" s="22"/>
      <c r="G50718" s="22"/>
      <c r="H50718" s="22"/>
    </row>
    <row r="50719" spans="4:8">
      <c r="D50719" s="22"/>
      <c r="F50719" s="22"/>
      <c r="G50719" s="22"/>
      <c r="H50719" s="22"/>
    </row>
    <row r="50720" spans="4:8">
      <c r="D50720" s="22"/>
      <c r="F50720" s="22"/>
      <c r="G50720" s="22"/>
      <c r="H50720" s="22"/>
    </row>
    <row r="50721" spans="4:8">
      <c r="D50721" s="22"/>
      <c r="F50721" s="22"/>
      <c r="G50721" s="22"/>
      <c r="H50721" s="22"/>
    </row>
    <row r="50722" spans="4:8">
      <c r="D50722" s="22"/>
      <c r="F50722" s="22"/>
      <c r="G50722" s="22"/>
      <c r="H50722" s="22"/>
    </row>
    <row r="50723" spans="4:8">
      <c r="D50723" s="22"/>
      <c r="F50723" s="22"/>
      <c r="G50723" s="22"/>
      <c r="H50723" s="22"/>
    </row>
    <row r="50724" spans="4:8">
      <c r="D50724" s="22"/>
      <c r="F50724" s="22"/>
      <c r="G50724" s="22"/>
      <c r="H50724" s="22"/>
    </row>
    <row r="50725" spans="4:8">
      <c r="D50725" s="22"/>
      <c r="F50725" s="22"/>
      <c r="G50725" s="22"/>
      <c r="H50725" s="22"/>
    </row>
    <row r="50726" spans="4:8">
      <c r="D50726" s="22"/>
      <c r="F50726" s="22"/>
      <c r="G50726" s="22"/>
      <c r="H50726" s="22"/>
    </row>
    <row r="50727" spans="4:8">
      <c r="D50727" s="22"/>
      <c r="F50727" s="22"/>
      <c r="G50727" s="22"/>
      <c r="H50727" s="22"/>
    </row>
    <row r="50728" spans="4:8">
      <c r="D50728" s="22"/>
      <c r="F50728" s="22"/>
      <c r="G50728" s="22"/>
      <c r="H50728" s="22"/>
    </row>
    <row r="50729" spans="4:8">
      <c r="D50729" s="22"/>
      <c r="F50729" s="22"/>
      <c r="G50729" s="22"/>
      <c r="H50729" s="22"/>
    </row>
    <row r="50730" spans="4:8">
      <c r="D50730" s="22"/>
      <c r="F50730" s="22"/>
      <c r="G50730" s="22"/>
      <c r="H50730" s="22"/>
    </row>
    <row r="50731" spans="4:8">
      <c r="D50731" s="22"/>
      <c r="F50731" s="22"/>
      <c r="G50731" s="22"/>
      <c r="H50731" s="22"/>
    </row>
    <row r="50732" spans="4:8">
      <c r="D50732" s="22"/>
      <c r="F50732" s="22"/>
      <c r="G50732" s="22"/>
      <c r="H50732" s="22"/>
    </row>
    <row r="50733" spans="4:8">
      <c r="D50733" s="22"/>
      <c r="F50733" s="22"/>
      <c r="G50733" s="22"/>
      <c r="H50733" s="22"/>
    </row>
    <row r="50734" spans="4:8">
      <c r="D50734" s="22"/>
      <c r="F50734" s="22"/>
      <c r="G50734" s="22"/>
      <c r="H50734" s="22"/>
    </row>
    <row r="50735" spans="4:8">
      <c r="D50735" s="22"/>
      <c r="F50735" s="22"/>
      <c r="G50735" s="22"/>
      <c r="H50735" s="22"/>
    </row>
    <row r="50736" spans="4:8">
      <c r="D50736" s="22"/>
      <c r="F50736" s="22"/>
      <c r="G50736" s="22"/>
      <c r="H50736" s="22"/>
    </row>
    <row r="50737" spans="4:8">
      <c r="D50737" s="22"/>
      <c r="F50737" s="22"/>
      <c r="G50737" s="22"/>
      <c r="H50737" s="22"/>
    </row>
    <row r="50738" spans="4:8">
      <c r="D50738" s="22"/>
      <c r="F50738" s="22"/>
      <c r="G50738" s="22"/>
      <c r="H50738" s="22"/>
    </row>
    <row r="50739" spans="4:8">
      <c r="D50739" s="22"/>
      <c r="F50739" s="22"/>
      <c r="G50739" s="22"/>
      <c r="H50739" s="22"/>
    </row>
    <row r="50740" spans="4:8">
      <c r="D50740" s="22"/>
      <c r="F50740" s="22"/>
      <c r="G50740" s="22"/>
      <c r="H50740" s="22"/>
    </row>
    <row r="50741" spans="4:8">
      <c r="D50741" s="22"/>
      <c r="F50741" s="22"/>
      <c r="G50741" s="22"/>
      <c r="H50741" s="22"/>
    </row>
    <row r="50742" spans="4:8">
      <c r="D50742" s="22"/>
      <c r="F50742" s="22"/>
      <c r="G50742" s="22"/>
      <c r="H50742" s="22"/>
    </row>
    <row r="50743" spans="4:8">
      <c r="D50743" s="22"/>
      <c r="F50743" s="22"/>
      <c r="G50743" s="22"/>
      <c r="H50743" s="22"/>
    </row>
    <row r="50744" spans="4:8">
      <c r="D50744" s="22"/>
      <c r="F50744" s="22"/>
      <c r="G50744" s="22"/>
      <c r="H50744" s="22"/>
    </row>
    <row r="50745" spans="4:8">
      <c r="D50745" s="22"/>
      <c r="F50745" s="22"/>
      <c r="G50745" s="22"/>
      <c r="H50745" s="22"/>
    </row>
    <row r="50746" spans="4:8">
      <c r="D50746" s="22"/>
      <c r="F50746" s="22"/>
      <c r="G50746" s="22"/>
      <c r="H50746" s="22"/>
    </row>
    <row r="50747" spans="4:8">
      <c r="D50747" s="22"/>
      <c r="F50747" s="22"/>
      <c r="G50747" s="22"/>
      <c r="H50747" s="22"/>
    </row>
    <row r="50748" spans="4:8">
      <c r="D50748" s="22"/>
      <c r="F50748" s="22"/>
      <c r="G50748" s="22"/>
      <c r="H50748" s="22"/>
    </row>
    <row r="50749" spans="4:8">
      <c r="D50749" s="22"/>
      <c r="F50749" s="22"/>
      <c r="G50749" s="22"/>
      <c r="H50749" s="22"/>
    </row>
    <row r="50750" spans="4:8">
      <c r="D50750" s="22"/>
      <c r="F50750" s="22"/>
      <c r="G50750" s="22"/>
      <c r="H50750" s="22"/>
    </row>
    <row r="50751" spans="4:8">
      <c r="D50751" s="22"/>
      <c r="F50751" s="22"/>
      <c r="G50751" s="22"/>
      <c r="H50751" s="22"/>
    </row>
    <row r="50752" spans="4:8">
      <c r="D50752" s="22"/>
      <c r="F50752" s="22"/>
      <c r="G50752" s="22"/>
      <c r="H50752" s="22"/>
    </row>
    <row r="50753" spans="4:8">
      <c r="D50753" s="22"/>
      <c r="F50753" s="22"/>
      <c r="G50753" s="22"/>
      <c r="H50753" s="22"/>
    </row>
    <row r="50754" spans="4:8">
      <c r="D50754" s="22"/>
      <c r="F50754" s="22"/>
      <c r="G50754" s="22"/>
      <c r="H50754" s="22"/>
    </row>
    <row r="50755" spans="4:8">
      <c r="D50755" s="22"/>
      <c r="F50755" s="22"/>
      <c r="G50755" s="22"/>
      <c r="H50755" s="22"/>
    </row>
    <row r="50756" spans="4:8">
      <c r="D50756" s="22"/>
      <c r="F50756" s="22"/>
      <c r="G50756" s="22"/>
      <c r="H50756" s="22"/>
    </row>
    <row r="50757" spans="4:8">
      <c r="D50757" s="22"/>
      <c r="F50757" s="22"/>
      <c r="G50757" s="22"/>
      <c r="H50757" s="22"/>
    </row>
    <row r="50758" spans="4:8">
      <c r="D50758" s="22"/>
      <c r="F50758" s="22"/>
      <c r="G50758" s="22"/>
      <c r="H50758" s="22"/>
    </row>
    <row r="50759" spans="4:8">
      <c r="D50759" s="22"/>
      <c r="F50759" s="22"/>
      <c r="G50759" s="22"/>
      <c r="H50759" s="22"/>
    </row>
    <row r="50760" spans="4:8">
      <c r="D50760" s="22"/>
      <c r="F50760" s="22"/>
      <c r="G50760" s="22"/>
      <c r="H50760" s="22"/>
    </row>
    <row r="50761" spans="4:8">
      <c r="D50761" s="22"/>
      <c r="F50761" s="22"/>
      <c r="G50761" s="22"/>
      <c r="H50761" s="22"/>
    </row>
    <row r="50762" spans="4:8">
      <c r="D50762" s="22"/>
      <c r="F50762" s="22"/>
      <c r="G50762" s="22"/>
      <c r="H50762" s="22"/>
    </row>
    <row r="50763" spans="4:8">
      <c r="D50763" s="22"/>
      <c r="F50763" s="22"/>
      <c r="G50763" s="22"/>
      <c r="H50763" s="22"/>
    </row>
    <row r="50764" spans="4:8">
      <c r="D50764" s="22"/>
      <c r="F50764" s="22"/>
      <c r="G50764" s="22"/>
      <c r="H50764" s="22"/>
    </row>
    <row r="50765" spans="4:8">
      <c r="D50765" s="22"/>
      <c r="F50765" s="22"/>
      <c r="G50765" s="22"/>
      <c r="H50765" s="22"/>
    </row>
    <row r="50766" spans="4:8">
      <c r="D50766" s="22"/>
      <c r="F50766" s="22"/>
      <c r="G50766" s="22"/>
      <c r="H50766" s="22"/>
    </row>
    <row r="50767" spans="4:8">
      <c r="D50767" s="22"/>
      <c r="F50767" s="22"/>
      <c r="G50767" s="22"/>
      <c r="H50767" s="22"/>
    </row>
    <row r="50768" spans="4:8">
      <c r="D50768" s="22"/>
      <c r="F50768" s="22"/>
      <c r="G50768" s="22"/>
      <c r="H50768" s="22"/>
    </row>
    <row r="50769" spans="4:8">
      <c r="D50769" s="22"/>
      <c r="F50769" s="22"/>
      <c r="G50769" s="22"/>
      <c r="H50769" s="22"/>
    </row>
    <row r="50770" spans="4:8">
      <c r="D50770" s="22"/>
      <c r="F50770" s="22"/>
      <c r="G50770" s="22"/>
      <c r="H50770" s="22"/>
    </row>
    <row r="50771" spans="4:8">
      <c r="D50771" s="22"/>
      <c r="F50771" s="22"/>
      <c r="G50771" s="22"/>
      <c r="H50771" s="22"/>
    </row>
    <row r="50772" spans="4:8">
      <c r="D50772" s="22"/>
      <c r="F50772" s="22"/>
      <c r="G50772" s="22"/>
      <c r="H50772" s="22"/>
    </row>
    <row r="50773" spans="4:8">
      <c r="D50773" s="22"/>
      <c r="F50773" s="22"/>
      <c r="G50773" s="22"/>
      <c r="H50773" s="22"/>
    </row>
    <row r="50774" spans="4:8">
      <c r="D50774" s="22"/>
      <c r="F50774" s="22"/>
      <c r="G50774" s="22"/>
      <c r="H50774" s="22"/>
    </row>
    <row r="50775" spans="4:8">
      <c r="D50775" s="22"/>
      <c r="F50775" s="22"/>
      <c r="G50775" s="22"/>
      <c r="H50775" s="22"/>
    </row>
    <row r="50776" spans="4:8">
      <c r="D50776" s="22"/>
      <c r="F50776" s="22"/>
      <c r="G50776" s="22"/>
      <c r="H50776" s="22"/>
    </row>
    <row r="50777" spans="4:8">
      <c r="D50777" s="22"/>
      <c r="F50777" s="22"/>
      <c r="G50777" s="22"/>
      <c r="H50777" s="22"/>
    </row>
    <row r="50778" spans="4:8">
      <c r="D50778" s="22"/>
      <c r="F50778" s="22"/>
      <c r="G50778" s="22"/>
      <c r="H50778" s="22"/>
    </row>
    <row r="50779" spans="4:8">
      <c r="D50779" s="22"/>
      <c r="F50779" s="22"/>
      <c r="G50779" s="22"/>
      <c r="H50779" s="22"/>
    </row>
    <row r="50780" spans="4:8">
      <c r="D50780" s="22"/>
      <c r="F50780" s="22"/>
      <c r="G50780" s="22"/>
      <c r="H50780" s="22"/>
    </row>
    <row r="50781" spans="4:8">
      <c r="D50781" s="22"/>
      <c r="F50781" s="22"/>
      <c r="G50781" s="22"/>
      <c r="H50781" s="22"/>
    </row>
    <row r="50782" spans="4:8">
      <c r="D50782" s="22"/>
      <c r="F50782" s="22"/>
      <c r="G50782" s="22"/>
      <c r="H50782" s="22"/>
    </row>
    <row r="50783" spans="4:8">
      <c r="D50783" s="22"/>
      <c r="F50783" s="22"/>
      <c r="G50783" s="22"/>
      <c r="H50783" s="22"/>
    </row>
    <row r="50784" spans="4:8">
      <c r="D50784" s="22"/>
      <c r="F50784" s="22"/>
      <c r="G50784" s="22"/>
      <c r="H50784" s="22"/>
    </row>
    <row r="50785" spans="4:8">
      <c r="D50785" s="22"/>
      <c r="F50785" s="22"/>
      <c r="G50785" s="22"/>
      <c r="H50785" s="22"/>
    </row>
    <row r="50786" spans="4:8">
      <c r="D50786" s="22"/>
      <c r="F50786" s="22"/>
      <c r="G50786" s="22"/>
      <c r="H50786" s="22"/>
    </row>
    <row r="50787" spans="4:8">
      <c r="D50787" s="22"/>
      <c r="F50787" s="22"/>
      <c r="G50787" s="22"/>
      <c r="H50787" s="22"/>
    </row>
    <row r="50788" spans="4:8">
      <c r="D50788" s="22"/>
      <c r="F50788" s="22"/>
      <c r="G50788" s="22"/>
      <c r="H50788" s="22"/>
    </row>
    <row r="50789" spans="4:8">
      <c r="D50789" s="22"/>
      <c r="F50789" s="22"/>
      <c r="G50789" s="22"/>
      <c r="H50789" s="22"/>
    </row>
    <row r="50790" spans="4:8">
      <c r="D50790" s="22"/>
      <c r="F50790" s="22"/>
      <c r="G50790" s="22"/>
      <c r="H50790" s="22"/>
    </row>
    <row r="50791" spans="4:8">
      <c r="D50791" s="22"/>
      <c r="F50791" s="22"/>
      <c r="G50791" s="22"/>
      <c r="H50791" s="22"/>
    </row>
    <row r="50792" spans="4:8">
      <c r="D50792" s="22"/>
      <c r="F50792" s="22"/>
      <c r="G50792" s="22"/>
      <c r="H50792" s="22"/>
    </row>
    <row r="50793" spans="4:8">
      <c r="D50793" s="22"/>
      <c r="F50793" s="22"/>
      <c r="G50793" s="22"/>
      <c r="H50793" s="22"/>
    </row>
    <row r="50794" spans="4:8">
      <c r="D50794" s="22"/>
      <c r="F50794" s="22"/>
      <c r="G50794" s="22"/>
      <c r="H50794" s="22"/>
    </row>
    <row r="50795" spans="4:8">
      <c r="D50795" s="22"/>
      <c r="F50795" s="22"/>
      <c r="G50795" s="22"/>
      <c r="H50795" s="22"/>
    </row>
    <row r="50796" spans="4:8">
      <c r="D50796" s="22"/>
      <c r="F50796" s="22"/>
      <c r="G50796" s="22"/>
      <c r="H50796" s="22"/>
    </row>
    <row r="50797" spans="4:8">
      <c r="D50797" s="22"/>
      <c r="F50797" s="22"/>
      <c r="G50797" s="22"/>
      <c r="H50797" s="22"/>
    </row>
    <row r="50798" spans="4:8">
      <c r="D50798" s="22"/>
      <c r="F50798" s="22"/>
      <c r="G50798" s="22"/>
      <c r="H50798" s="22"/>
    </row>
    <row r="50799" spans="4:8">
      <c r="D50799" s="22"/>
      <c r="F50799" s="22"/>
      <c r="G50799" s="22"/>
      <c r="H50799" s="22"/>
    </row>
    <row r="50800" spans="4:8">
      <c r="D50800" s="22"/>
      <c r="F50800" s="22"/>
      <c r="G50800" s="22"/>
      <c r="H50800" s="22"/>
    </row>
    <row r="50801" spans="4:8">
      <c r="D50801" s="22"/>
      <c r="F50801" s="22"/>
      <c r="G50801" s="22"/>
      <c r="H50801" s="22"/>
    </row>
    <row r="50802" spans="4:8">
      <c r="D50802" s="22"/>
      <c r="F50802" s="22"/>
      <c r="G50802" s="22"/>
      <c r="H50802" s="22"/>
    </row>
    <row r="50803" spans="4:8">
      <c r="D50803" s="22"/>
      <c r="F50803" s="22"/>
      <c r="G50803" s="22"/>
      <c r="H50803" s="22"/>
    </row>
    <row r="50804" spans="4:8">
      <c r="D50804" s="22"/>
      <c r="F50804" s="22"/>
      <c r="G50804" s="22"/>
      <c r="H50804" s="22"/>
    </row>
    <row r="50805" spans="4:8">
      <c r="D50805" s="22"/>
      <c r="F50805" s="22"/>
      <c r="G50805" s="22"/>
      <c r="H50805" s="22"/>
    </row>
    <row r="50806" spans="4:8">
      <c r="D50806" s="22"/>
      <c r="F50806" s="22"/>
      <c r="G50806" s="22"/>
      <c r="H50806" s="22"/>
    </row>
    <row r="50807" spans="4:8">
      <c r="D50807" s="22"/>
      <c r="F50807" s="22"/>
      <c r="G50807" s="22"/>
      <c r="H50807" s="22"/>
    </row>
    <row r="50808" spans="4:8">
      <c r="D50808" s="22"/>
      <c r="F50808" s="22"/>
      <c r="G50808" s="22"/>
      <c r="H50808" s="22"/>
    </row>
    <row r="50809" spans="4:8">
      <c r="D50809" s="22"/>
      <c r="F50809" s="22"/>
      <c r="G50809" s="22"/>
      <c r="H50809" s="22"/>
    </row>
    <row r="50810" spans="4:8">
      <c r="D50810" s="22"/>
      <c r="F50810" s="22"/>
      <c r="G50810" s="22"/>
      <c r="H50810" s="22"/>
    </row>
    <row r="50811" spans="4:8">
      <c r="D50811" s="22"/>
      <c r="F50811" s="22"/>
      <c r="G50811" s="22"/>
      <c r="H50811" s="22"/>
    </row>
    <row r="50812" spans="4:8">
      <c r="D50812" s="22"/>
      <c r="F50812" s="22"/>
      <c r="G50812" s="22"/>
      <c r="H50812" s="22"/>
    </row>
    <row r="50813" spans="4:8">
      <c r="D50813" s="22"/>
      <c r="F50813" s="22"/>
      <c r="G50813" s="22"/>
      <c r="H50813" s="22"/>
    </row>
    <row r="50814" spans="4:8">
      <c r="D50814" s="22"/>
      <c r="F50814" s="22"/>
      <c r="G50814" s="22"/>
      <c r="H50814" s="22"/>
    </row>
    <row r="50815" spans="4:8">
      <c r="D50815" s="22"/>
      <c r="F50815" s="22"/>
      <c r="G50815" s="22"/>
      <c r="H50815" s="22"/>
    </row>
    <row r="50816" spans="4:8">
      <c r="D50816" s="22"/>
      <c r="F50816" s="22"/>
      <c r="G50816" s="22"/>
      <c r="H50816" s="22"/>
    </row>
    <row r="50817" spans="4:8">
      <c r="D50817" s="22"/>
      <c r="F50817" s="22"/>
      <c r="G50817" s="22"/>
      <c r="H50817" s="22"/>
    </row>
    <row r="50818" spans="4:8">
      <c r="D50818" s="22"/>
      <c r="F50818" s="22"/>
      <c r="G50818" s="22"/>
      <c r="H50818" s="22"/>
    </row>
    <row r="50819" spans="4:8">
      <c r="D50819" s="22"/>
      <c r="F50819" s="22"/>
      <c r="G50819" s="22"/>
      <c r="H50819" s="22"/>
    </row>
    <row r="50820" spans="4:8">
      <c r="D50820" s="22"/>
      <c r="F50820" s="22"/>
      <c r="G50820" s="22"/>
      <c r="H50820" s="22"/>
    </row>
    <row r="50821" spans="4:8">
      <c r="D50821" s="22"/>
      <c r="F50821" s="22"/>
      <c r="G50821" s="22"/>
      <c r="H50821" s="22"/>
    </row>
    <row r="50822" spans="4:8">
      <c r="D50822" s="22"/>
      <c r="F50822" s="22"/>
      <c r="G50822" s="22"/>
      <c r="H50822" s="22"/>
    </row>
    <row r="50823" spans="4:8">
      <c r="D50823" s="22"/>
      <c r="F50823" s="22"/>
      <c r="G50823" s="22"/>
      <c r="H50823" s="22"/>
    </row>
    <row r="50824" spans="4:8">
      <c r="D50824" s="22"/>
      <c r="F50824" s="22"/>
      <c r="G50824" s="22"/>
      <c r="H50824" s="22"/>
    </row>
    <row r="50825" spans="4:8">
      <c r="D50825" s="22"/>
      <c r="F50825" s="22"/>
      <c r="G50825" s="22"/>
      <c r="H50825" s="22"/>
    </row>
    <row r="50826" spans="4:8">
      <c r="D50826" s="22"/>
      <c r="F50826" s="22"/>
      <c r="G50826" s="22"/>
      <c r="H50826" s="22"/>
    </row>
    <row r="50827" spans="4:8">
      <c r="D50827" s="22"/>
      <c r="F50827" s="22"/>
      <c r="G50827" s="22"/>
      <c r="H50827" s="22"/>
    </row>
    <row r="50828" spans="4:8">
      <c r="D50828" s="22"/>
      <c r="F50828" s="22"/>
      <c r="G50828" s="22"/>
      <c r="H50828" s="22"/>
    </row>
    <row r="50829" spans="4:8">
      <c r="D50829" s="22"/>
      <c r="F50829" s="22"/>
      <c r="G50829" s="22"/>
      <c r="H50829" s="22"/>
    </row>
    <row r="50830" spans="4:8">
      <c r="D50830" s="22"/>
      <c r="F50830" s="22"/>
      <c r="G50830" s="22"/>
      <c r="H50830" s="22"/>
    </row>
    <row r="50831" spans="4:8">
      <c r="D50831" s="22"/>
      <c r="F50831" s="22"/>
      <c r="G50831" s="22"/>
      <c r="H50831" s="22"/>
    </row>
    <row r="50832" spans="4:8">
      <c r="D50832" s="22"/>
      <c r="F50832" s="22"/>
      <c r="G50832" s="22"/>
      <c r="H50832" s="22"/>
    </row>
    <row r="50833" spans="4:8">
      <c r="D50833" s="22"/>
      <c r="F50833" s="22"/>
      <c r="G50833" s="22"/>
      <c r="H50833" s="22"/>
    </row>
    <row r="50834" spans="4:8">
      <c r="D50834" s="22"/>
      <c r="F50834" s="22"/>
      <c r="G50834" s="22"/>
      <c r="H50834" s="22"/>
    </row>
    <row r="50835" spans="4:8">
      <c r="D50835" s="22"/>
      <c r="F50835" s="22"/>
      <c r="G50835" s="22"/>
      <c r="H50835" s="22"/>
    </row>
    <row r="50836" spans="4:8">
      <c r="D50836" s="22"/>
      <c r="F50836" s="22"/>
      <c r="G50836" s="22"/>
      <c r="H50836" s="22"/>
    </row>
    <row r="50837" spans="4:8">
      <c r="D50837" s="22"/>
      <c r="F50837" s="22"/>
      <c r="G50837" s="22"/>
      <c r="H50837" s="22"/>
    </row>
    <row r="50838" spans="4:8">
      <c r="D50838" s="22"/>
      <c r="F50838" s="22"/>
      <c r="G50838" s="22"/>
      <c r="H50838" s="22"/>
    </row>
    <row r="50839" spans="4:8">
      <c r="D50839" s="22"/>
      <c r="F50839" s="22"/>
      <c r="G50839" s="22"/>
      <c r="H50839" s="22"/>
    </row>
    <row r="50840" spans="4:8">
      <c r="D50840" s="22"/>
      <c r="F50840" s="22"/>
      <c r="G50840" s="22"/>
      <c r="H50840" s="22"/>
    </row>
    <row r="50841" spans="4:8">
      <c r="D50841" s="22"/>
      <c r="F50841" s="22"/>
      <c r="G50841" s="22"/>
      <c r="H50841" s="22"/>
    </row>
    <row r="50842" spans="4:8">
      <c r="D50842" s="22"/>
      <c r="F50842" s="22"/>
      <c r="G50842" s="22"/>
      <c r="H50842" s="22"/>
    </row>
    <row r="50843" spans="4:8">
      <c r="D50843" s="22"/>
      <c r="F50843" s="22"/>
      <c r="G50843" s="22"/>
      <c r="H50843" s="22"/>
    </row>
    <row r="50844" spans="4:8">
      <c r="D50844" s="22"/>
      <c r="F50844" s="22"/>
      <c r="G50844" s="22"/>
      <c r="H50844" s="22"/>
    </row>
    <row r="50845" spans="4:8">
      <c r="D50845" s="22"/>
      <c r="F50845" s="22"/>
      <c r="G50845" s="22"/>
      <c r="H50845" s="22"/>
    </row>
    <row r="50846" spans="4:8">
      <c r="D50846" s="22"/>
      <c r="F50846" s="22"/>
      <c r="G50846" s="22"/>
      <c r="H50846" s="22"/>
    </row>
    <row r="50847" spans="4:8">
      <c r="D50847" s="22"/>
      <c r="F50847" s="22"/>
      <c r="G50847" s="22"/>
      <c r="H50847" s="22"/>
    </row>
    <row r="50848" spans="4:8">
      <c r="D50848" s="22"/>
      <c r="F50848" s="22"/>
      <c r="G50848" s="22"/>
      <c r="H50848" s="22"/>
    </row>
    <row r="50849" spans="4:8">
      <c r="D50849" s="22"/>
      <c r="F50849" s="22"/>
      <c r="G50849" s="22"/>
      <c r="H50849" s="22"/>
    </row>
    <row r="50850" spans="4:8">
      <c r="D50850" s="22"/>
      <c r="F50850" s="22"/>
      <c r="G50850" s="22"/>
      <c r="H50850" s="22"/>
    </row>
    <row r="50851" spans="4:8">
      <c r="D50851" s="22"/>
      <c r="F50851" s="22"/>
      <c r="G50851" s="22"/>
      <c r="H50851" s="22"/>
    </row>
    <row r="50852" spans="4:8">
      <c r="D50852" s="22"/>
      <c r="F50852" s="22"/>
      <c r="G50852" s="22"/>
      <c r="H50852" s="22"/>
    </row>
    <row r="50853" spans="4:8">
      <c r="D50853" s="22"/>
      <c r="F50853" s="22"/>
      <c r="G50853" s="22"/>
      <c r="H50853" s="22"/>
    </row>
    <row r="50854" spans="4:8">
      <c r="D50854" s="22"/>
      <c r="F50854" s="22"/>
      <c r="G50854" s="22"/>
      <c r="H50854" s="22"/>
    </row>
    <row r="50855" spans="4:8">
      <c r="D50855" s="22"/>
      <c r="F50855" s="22"/>
      <c r="G50855" s="22"/>
      <c r="H50855" s="22"/>
    </row>
    <row r="50856" spans="4:8">
      <c r="D50856" s="22"/>
      <c r="F50856" s="22"/>
      <c r="G50856" s="22"/>
      <c r="H50856" s="22"/>
    </row>
    <row r="50857" spans="4:8">
      <c r="D50857" s="22"/>
      <c r="F50857" s="22"/>
      <c r="G50857" s="22"/>
      <c r="H50857" s="22"/>
    </row>
    <row r="50858" spans="4:8">
      <c r="D50858" s="22"/>
      <c r="F50858" s="22"/>
      <c r="G50858" s="22"/>
      <c r="H50858" s="22"/>
    </row>
    <row r="50859" spans="4:8">
      <c r="D50859" s="22"/>
      <c r="F50859" s="22"/>
      <c r="G50859" s="22"/>
      <c r="H50859" s="22"/>
    </row>
    <row r="50860" spans="4:8">
      <c r="D50860" s="22"/>
      <c r="F50860" s="22"/>
      <c r="G50860" s="22"/>
      <c r="H50860" s="22"/>
    </row>
    <row r="50861" spans="4:8">
      <c r="D50861" s="22"/>
      <c r="F50861" s="22"/>
      <c r="G50861" s="22"/>
      <c r="H50861" s="22"/>
    </row>
    <row r="50862" spans="4:8">
      <c r="D50862" s="22"/>
      <c r="F50862" s="22"/>
      <c r="G50862" s="22"/>
      <c r="H50862" s="22"/>
    </row>
    <row r="50863" spans="4:8">
      <c r="D50863" s="22"/>
      <c r="F50863" s="22"/>
      <c r="G50863" s="22"/>
      <c r="H50863" s="22"/>
    </row>
    <row r="50864" spans="4:8">
      <c r="D50864" s="22"/>
      <c r="F50864" s="22"/>
      <c r="G50864" s="22"/>
      <c r="H50864" s="22"/>
    </row>
    <row r="50865" spans="4:8">
      <c r="D50865" s="22"/>
      <c r="F50865" s="22"/>
      <c r="G50865" s="22"/>
      <c r="H50865" s="22"/>
    </row>
    <row r="50866" spans="4:8">
      <c r="D50866" s="22"/>
      <c r="F50866" s="22"/>
      <c r="G50866" s="22"/>
      <c r="H50866" s="22"/>
    </row>
    <row r="50867" spans="4:8">
      <c r="D50867" s="22"/>
      <c r="F50867" s="22"/>
      <c r="G50867" s="22"/>
      <c r="H50867" s="22"/>
    </row>
    <row r="50868" spans="4:8">
      <c r="D50868" s="22"/>
      <c r="F50868" s="22"/>
      <c r="G50868" s="22"/>
      <c r="H50868" s="22"/>
    </row>
    <row r="50869" spans="4:8">
      <c r="D50869" s="22"/>
      <c r="F50869" s="22"/>
      <c r="G50869" s="22"/>
      <c r="H50869" s="22"/>
    </row>
    <row r="50870" spans="4:8">
      <c r="D50870" s="22"/>
      <c r="F50870" s="22"/>
      <c r="G50870" s="22"/>
      <c r="H50870" s="22"/>
    </row>
    <row r="50871" spans="4:8">
      <c r="D50871" s="22"/>
      <c r="F50871" s="22"/>
      <c r="G50871" s="22"/>
      <c r="H50871" s="22"/>
    </row>
    <row r="50872" spans="4:8">
      <c r="D50872" s="22"/>
      <c r="F50872" s="22"/>
      <c r="G50872" s="22"/>
      <c r="H50872" s="22"/>
    </row>
    <row r="50873" spans="4:8">
      <c r="D50873" s="22"/>
      <c r="F50873" s="22"/>
      <c r="G50873" s="22"/>
      <c r="H50873" s="22"/>
    </row>
    <row r="50874" spans="4:8">
      <c r="D50874" s="22"/>
      <c r="F50874" s="22"/>
      <c r="G50874" s="22"/>
      <c r="H50874" s="22"/>
    </row>
    <row r="50875" spans="4:8">
      <c r="D50875" s="22"/>
      <c r="F50875" s="22"/>
      <c r="G50875" s="22"/>
      <c r="H50875" s="22"/>
    </row>
    <row r="50876" spans="4:8">
      <c r="D50876" s="22"/>
      <c r="F50876" s="22"/>
      <c r="G50876" s="22"/>
      <c r="H50876" s="22"/>
    </row>
    <row r="50877" spans="4:8">
      <c r="D50877" s="22"/>
      <c r="F50877" s="22"/>
      <c r="G50877" s="22"/>
      <c r="H50877" s="22"/>
    </row>
    <row r="50878" spans="4:8">
      <c r="D50878" s="22"/>
      <c r="F50878" s="22"/>
      <c r="G50878" s="22"/>
      <c r="H50878" s="22"/>
    </row>
    <row r="50879" spans="4:8">
      <c r="D50879" s="22"/>
      <c r="F50879" s="22"/>
      <c r="G50879" s="22"/>
      <c r="H50879" s="22"/>
    </row>
    <row r="50880" spans="4:8">
      <c r="D50880" s="22"/>
      <c r="F50880" s="22"/>
      <c r="G50880" s="22"/>
      <c r="H50880" s="22"/>
    </row>
    <row r="50881" spans="4:8">
      <c r="D50881" s="22"/>
      <c r="F50881" s="22"/>
      <c r="G50881" s="22"/>
      <c r="H50881" s="22"/>
    </row>
    <row r="50882" spans="4:8">
      <c r="D50882" s="22"/>
      <c r="F50882" s="22"/>
      <c r="G50882" s="22"/>
      <c r="H50882" s="22"/>
    </row>
    <row r="50883" spans="4:8">
      <c r="D50883" s="22"/>
      <c r="F50883" s="22"/>
      <c r="G50883" s="22"/>
      <c r="H50883" s="22"/>
    </row>
    <row r="50884" spans="4:8">
      <c r="D50884" s="22"/>
      <c r="F50884" s="22"/>
      <c r="G50884" s="22"/>
      <c r="H50884" s="22"/>
    </row>
    <row r="50885" spans="4:8">
      <c r="D50885" s="22"/>
      <c r="F50885" s="22"/>
      <c r="G50885" s="22"/>
      <c r="H50885" s="22"/>
    </row>
    <row r="50886" spans="4:8">
      <c r="D50886" s="22"/>
      <c r="F50886" s="22"/>
      <c r="G50886" s="22"/>
      <c r="H50886" s="22"/>
    </row>
    <row r="50887" spans="4:8">
      <c r="D50887" s="22"/>
      <c r="F50887" s="22"/>
      <c r="G50887" s="22"/>
      <c r="H50887" s="22"/>
    </row>
    <row r="50888" spans="4:8">
      <c r="D50888" s="22"/>
      <c r="F50888" s="22"/>
      <c r="G50888" s="22"/>
      <c r="H50888" s="22"/>
    </row>
    <row r="50889" spans="4:8">
      <c r="D50889" s="22"/>
      <c r="F50889" s="22"/>
      <c r="G50889" s="22"/>
      <c r="H50889" s="22"/>
    </row>
    <row r="50890" spans="4:8">
      <c r="D50890" s="22"/>
      <c r="F50890" s="22"/>
      <c r="G50890" s="22"/>
      <c r="H50890" s="22"/>
    </row>
    <row r="50891" spans="4:8">
      <c r="D50891" s="22"/>
      <c r="F50891" s="22"/>
      <c r="G50891" s="22"/>
      <c r="H50891" s="22"/>
    </row>
    <row r="50892" spans="4:8">
      <c r="D50892" s="22"/>
      <c r="F50892" s="22"/>
      <c r="G50892" s="22"/>
      <c r="H50892" s="22"/>
    </row>
    <row r="50893" spans="4:8">
      <c r="D50893" s="22"/>
      <c r="F50893" s="22"/>
      <c r="G50893" s="22"/>
      <c r="H50893" s="22"/>
    </row>
    <row r="50894" spans="4:8">
      <c r="D50894" s="22"/>
      <c r="F50894" s="22"/>
      <c r="G50894" s="22"/>
      <c r="H50894" s="22"/>
    </row>
    <row r="50895" spans="4:8">
      <c r="D50895" s="22"/>
      <c r="F50895" s="22"/>
      <c r="G50895" s="22"/>
      <c r="H50895" s="22"/>
    </row>
    <row r="50896" spans="4:8">
      <c r="D50896" s="22"/>
      <c r="F50896" s="22"/>
      <c r="G50896" s="22"/>
      <c r="H50896" s="22"/>
    </row>
    <row r="50897" spans="4:8">
      <c r="D50897" s="22"/>
      <c r="F50897" s="22"/>
      <c r="G50897" s="22"/>
      <c r="H50897" s="22"/>
    </row>
    <row r="50898" spans="4:8">
      <c r="D50898" s="22"/>
      <c r="F50898" s="22"/>
      <c r="G50898" s="22"/>
      <c r="H50898" s="22"/>
    </row>
    <row r="50899" spans="4:8">
      <c r="D50899" s="22"/>
      <c r="F50899" s="22"/>
      <c r="G50899" s="22"/>
      <c r="H50899" s="22"/>
    </row>
    <row r="50900" spans="4:8">
      <c r="D50900" s="22"/>
      <c r="F50900" s="22"/>
      <c r="G50900" s="22"/>
      <c r="H50900" s="22"/>
    </row>
    <row r="50901" spans="4:8">
      <c r="D50901" s="22"/>
      <c r="F50901" s="22"/>
      <c r="G50901" s="22"/>
      <c r="H50901" s="22"/>
    </row>
    <row r="50902" spans="4:8">
      <c r="D50902" s="22"/>
      <c r="F50902" s="22"/>
      <c r="G50902" s="22"/>
      <c r="H50902" s="22"/>
    </row>
    <row r="50903" spans="4:8">
      <c r="D50903" s="22"/>
      <c r="F50903" s="22"/>
      <c r="G50903" s="22"/>
      <c r="H50903" s="22"/>
    </row>
    <row r="50904" spans="4:8">
      <c r="D50904" s="22"/>
      <c r="F50904" s="22"/>
      <c r="G50904" s="22"/>
      <c r="H50904" s="22"/>
    </row>
    <row r="50905" spans="4:8">
      <c r="D50905" s="22"/>
      <c r="F50905" s="22"/>
      <c r="G50905" s="22"/>
      <c r="H50905" s="22"/>
    </row>
    <row r="50906" spans="4:8">
      <c r="D50906" s="22"/>
      <c r="F50906" s="22"/>
      <c r="G50906" s="22"/>
      <c r="H50906" s="22"/>
    </row>
    <row r="50907" spans="4:8">
      <c r="D50907" s="22"/>
      <c r="F50907" s="22"/>
      <c r="G50907" s="22"/>
      <c r="H50907" s="22"/>
    </row>
    <row r="50908" spans="4:8">
      <c r="D50908" s="22"/>
      <c r="F50908" s="22"/>
      <c r="G50908" s="22"/>
      <c r="H50908" s="22"/>
    </row>
    <row r="50909" spans="4:8">
      <c r="D50909" s="22"/>
      <c r="F50909" s="22"/>
      <c r="G50909" s="22"/>
      <c r="H50909" s="22"/>
    </row>
    <row r="50910" spans="4:8">
      <c r="D50910" s="22"/>
      <c r="F50910" s="22"/>
      <c r="G50910" s="22"/>
      <c r="H50910" s="22"/>
    </row>
    <row r="50911" spans="4:8">
      <c r="D50911" s="22"/>
      <c r="F50911" s="22"/>
      <c r="G50911" s="22"/>
      <c r="H50911" s="22"/>
    </row>
    <row r="50912" spans="4:8">
      <c r="D50912" s="22"/>
      <c r="F50912" s="22"/>
      <c r="G50912" s="22"/>
      <c r="H50912" s="22"/>
    </row>
    <row r="50913" spans="4:8">
      <c r="D50913" s="22"/>
      <c r="F50913" s="22"/>
      <c r="G50913" s="22"/>
      <c r="H50913" s="22"/>
    </row>
    <row r="50914" spans="4:8">
      <c r="D50914" s="22"/>
      <c r="F50914" s="22"/>
      <c r="G50914" s="22"/>
      <c r="H50914" s="22"/>
    </row>
    <row r="50915" spans="4:8">
      <c r="D50915" s="22"/>
      <c r="F50915" s="22"/>
      <c r="G50915" s="22"/>
      <c r="H50915" s="22"/>
    </row>
    <row r="50916" spans="4:8">
      <c r="D50916" s="22"/>
      <c r="F50916" s="22"/>
      <c r="G50916" s="22"/>
      <c r="H50916" s="22"/>
    </row>
    <row r="50917" spans="4:8">
      <c r="D50917" s="22"/>
      <c r="F50917" s="22"/>
      <c r="G50917" s="22"/>
      <c r="H50917" s="22"/>
    </row>
    <row r="50918" spans="4:8">
      <c r="D50918" s="22"/>
      <c r="F50918" s="22"/>
      <c r="G50918" s="22"/>
      <c r="H50918" s="22"/>
    </row>
    <row r="50919" spans="4:8">
      <c r="D50919" s="22"/>
      <c r="F50919" s="22"/>
      <c r="G50919" s="22"/>
      <c r="H50919" s="22"/>
    </row>
    <row r="50920" spans="4:8">
      <c r="D50920" s="22"/>
      <c r="F50920" s="22"/>
      <c r="G50920" s="22"/>
      <c r="H50920" s="22"/>
    </row>
    <row r="50921" spans="4:8">
      <c r="D50921" s="22"/>
      <c r="F50921" s="22"/>
      <c r="G50921" s="22"/>
      <c r="H50921" s="22"/>
    </row>
    <row r="50922" spans="4:8">
      <c r="D50922" s="22"/>
      <c r="F50922" s="22"/>
      <c r="G50922" s="22"/>
      <c r="H50922" s="22"/>
    </row>
    <row r="50923" spans="4:8">
      <c r="D50923" s="22"/>
      <c r="F50923" s="22"/>
      <c r="G50923" s="22"/>
      <c r="H50923" s="22"/>
    </row>
    <row r="50924" spans="4:8">
      <c r="D50924" s="22"/>
      <c r="F50924" s="22"/>
      <c r="G50924" s="22"/>
      <c r="H50924" s="22"/>
    </row>
    <row r="50925" spans="4:8">
      <c r="D50925" s="22"/>
      <c r="F50925" s="22"/>
      <c r="G50925" s="22"/>
      <c r="H50925" s="22"/>
    </row>
    <row r="50926" spans="4:8">
      <c r="D50926" s="22"/>
      <c r="F50926" s="22"/>
      <c r="G50926" s="22"/>
      <c r="H50926" s="22"/>
    </row>
    <row r="50927" spans="4:8">
      <c r="D50927" s="22"/>
      <c r="F50927" s="22"/>
      <c r="G50927" s="22"/>
      <c r="H50927" s="22"/>
    </row>
    <row r="50928" spans="4:8">
      <c r="D50928" s="22"/>
      <c r="F50928" s="22"/>
      <c r="G50928" s="22"/>
      <c r="H50928" s="22"/>
    </row>
    <row r="50929" spans="4:8">
      <c r="D50929" s="22"/>
      <c r="F50929" s="22"/>
      <c r="G50929" s="22"/>
      <c r="H50929" s="22"/>
    </row>
    <row r="50930" spans="4:8">
      <c r="D50930" s="22"/>
      <c r="F50930" s="22"/>
      <c r="G50930" s="22"/>
      <c r="H50930" s="22"/>
    </row>
    <row r="50931" spans="4:8">
      <c r="D50931" s="22"/>
      <c r="F50931" s="22"/>
      <c r="G50931" s="22"/>
      <c r="H50931" s="22"/>
    </row>
    <row r="50932" spans="4:8">
      <c r="D50932" s="22"/>
      <c r="F50932" s="22"/>
      <c r="G50932" s="22"/>
      <c r="H50932" s="22"/>
    </row>
    <row r="50933" spans="4:8">
      <c r="D50933" s="22"/>
      <c r="F50933" s="22"/>
      <c r="G50933" s="22"/>
      <c r="H50933" s="22"/>
    </row>
    <row r="50934" spans="4:8">
      <c r="D50934" s="22"/>
      <c r="F50934" s="22"/>
      <c r="G50934" s="22"/>
      <c r="H50934" s="22"/>
    </row>
    <row r="50935" spans="4:8">
      <c r="D50935" s="22"/>
      <c r="F50935" s="22"/>
      <c r="G50935" s="22"/>
      <c r="H50935" s="22"/>
    </row>
    <row r="50936" spans="4:8">
      <c r="D50936" s="22"/>
      <c r="F50936" s="22"/>
      <c r="G50936" s="22"/>
      <c r="H50936" s="22"/>
    </row>
    <row r="50937" spans="4:8">
      <c r="D50937" s="22"/>
      <c r="F50937" s="22"/>
      <c r="G50937" s="22"/>
      <c r="H50937" s="22"/>
    </row>
    <row r="50938" spans="4:8">
      <c r="D50938" s="22"/>
      <c r="F50938" s="22"/>
      <c r="G50938" s="22"/>
      <c r="H50938" s="22"/>
    </row>
    <row r="50939" spans="4:8">
      <c r="D50939" s="22"/>
      <c r="F50939" s="22"/>
      <c r="G50939" s="22"/>
      <c r="H50939" s="22"/>
    </row>
    <row r="50940" spans="4:8">
      <c r="D50940" s="22"/>
      <c r="F50940" s="22"/>
      <c r="G50940" s="22"/>
      <c r="H50940" s="22"/>
    </row>
    <row r="50941" spans="4:8">
      <c r="D50941" s="22"/>
      <c r="F50941" s="22"/>
      <c r="G50941" s="22"/>
      <c r="H50941" s="22"/>
    </row>
    <row r="50942" spans="4:8">
      <c r="D50942" s="22"/>
      <c r="F50942" s="22"/>
      <c r="G50942" s="22"/>
      <c r="H50942" s="22"/>
    </row>
    <row r="50943" spans="4:8">
      <c r="D50943" s="22"/>
      <c r="F50943" s="22"/>
      <c r="G50943" s="22"/>
      <c r="H50943" s="22"/>
    </row>
    <row r="50944" spans="4:8">
      <c r="D50944" s="22"/>
      <c r="F50944" s="22"/>
      <c r="G50944" s="22"/>
      <c r="H50944" s="22"/>
    </row>
    <row r="50945" spans="4:8">
      <c r="D50945" s="22"/>
      <c r="F50945" s="22"/>
      <c r="G50945" s="22"/>
      <c r="H50945" s="22"/>
    </row>
    <row r="50946" spans="4:8">
      <c r="D50946" s="22"/>
      <c r="F50946" s="22"/>
      <c r="G50946" s="22"/>
      <c r="H50946" s="22"/>
    </row>
    <row r="50947" spans="4:8">
      <c r="D50947" s="22"/>
      <c r="F50947" s="22"/>
      <c r="G50947" s="22"/>
      <c r="H50947" s="22"/>
    </row>
    <row r="50948" spans="4:8">
      <c r="D50948" s="22"/>
      <c r="F50948" s="22"/>
      <c r="G50948" s="22"/>
      <c r="H50948" s="22"/>
    </row>
    <row r="50949" spans="4:8">
      <c r="D50949" s="22"/>
      <c r="F50949" s="22"/>
      <c r="G50949" s="22"/>
      <c r="H50949" s="22"/>
    </row>
    <row r="50950" spans="4:8">
      <c r="D50950" s="22"/>
      <c r="F50950" s="22"/>
      <c r="G50950" s="22"/>
      <c r="H50950" s="22"/>
    </row>
    <row r="50951" spans="4:8">
      <c r="D50951" s="22"/>
      <c r="F50951" s="22"/>
      <c r="G50951" s="22"/>
      <c r="H50951" s="22"/>
    </row>
    <row r="50952" spans="4:8">
      <c r="D50952" s="22"/>
      <c r="F50952" s="22"/>
      <c r="G50952" s="22"/>
      <c r="H50952" s="22"/>
    </row>
    <row r="50953" spans="4:8">
      <c r="D50953" s="22"/>
      <c r="F50953" s="22"/>
      <c r="G50953" s="22"/>
      <c r="H50953" s="22"/>
    </row>
    <row r="50954" spans="4:8">
      <c r="D50954" s="22"/>
      <c r="F50954" s="22"/>
      <c r="G50954" s="22"/>
      <c r="H50954" s="22"/>
    </row>
    <row r="50955" spans="4:8">
      <c r="D50955" s="22"/>
      <c r="F50955" s="22"/>
      <c r="G50955" s="22"/>
      <c r="H50955" s="22"/>
    </row>
    <row r="50956" spans="4:8">
      <c r="D50956" s="22"/>
      <c r="F50956" s="22"/>
      <c r="G50956" s="22"/>
      <c r="H50956" s="22"/>
    </row>
    <row r="50957" spans="4:8">
      <c r="D50957" s="22"/>
      <c r="F50957" s="22"/>
      <c r="G50957" s="22"/>
      <c r="H50957" s="22"/>
    </row>
    <row r="50958" spans="4:8">
      <c r="D50958" s="22"/>
      <c r="F50958" s="22"/>
      <c r="G50958" s="22"/>
      <c r="H50958" s="22"/>
    </row>
    <row r="50959" spans="4:8">
      <c r="D50959" s="22"/>
      <c r="F50959" s="22"/>
      <c r="G50959" s="22"/>
      <c r="H50959" s="22"/>
    </row>
    <row r="50960" spans="4:8">
      <c r="D50960" s="22"/>
      <c r="F50960" s="22"/>
      <c r="G50960" s="22"/>
      <c r="H50960" s="22"/>
    </row>
    <row r="50961" spans="4:8">
      <c r="D50961" s="22"/>
      <c r="F50961" s="22"/>
      <c r="G50961" s="22"/>
      <c r="H50961" s="22"/>
    </row>
    <row r="50962" spans="4:8">
      <c r="D50962" s="22"/>
      <c r="F50962" s="22"/>
      <c r="G50962" s="22"/>
      <c r="H50962" s="22"/>
    </row>
    <row r="50963" spans="4:8">
      <c r="D50963" s="22"/>
      <c r="F50963" s="22"/>
      <c r="G50963" s="22"/>
      <c r="H50963" s="22"/>
    </row>
    <row r="50964" spans="4:8">
      <c r="D50964" s="22"/>
      <c r="F50964" s="22"/>
      <c r="G50964" s="22"/>
      <c r="H50964" s="22"/>
    </row>
    <row r="50965" spans="4:8">
      <c r="D50965" s="22"/>
      <c r="F50965" s="22"/>
      <c r="G50965" s="22"/>
      <c r="H50965" s="22"/>
    </row>
    <row r="50966" spans="4:8">
      <c r="D50966" s="22"/>
      <c r="F50966" s="22"/>
      <c r="G50966" s="22"/>
      <c r="H50966" s="22"/>
    </row>
    <row r="50967" spans="4:8">
      <c r="D50967" s="22"/>
      <c r="F50967" s="22"/>
      <c r="G50967" s="22"/>
      <c r="H50967" s="22"/>
    </row>
    <row r="50968" spans="4:8">
      <c r="D50968" s="22"/>
      <c r="F50968" s="22"/>
      <c r="G50968" s="22"/>
      <c r="H50968" s="22"/>
    </row>
    <row r="50969" spans="4:8">
      <c r="D50969" s="22"/>
      <c r="F50969" s="22"/>
      <c r="G50969" s="22"/>
      <c r="H50969" s="22"/>
    </row>
    <row r="50970" spans="4:8">
      <c r="D50970" s="22"/>
      <c r="F50970" s="22"/>
      <c r="G50970" s="22"/>
      <c r="H50970" s="22"/>
    </row>
    <row r="50971" spans="4:8">
      <c r="D50971" s="22"/>
      <c r="F50971" s="22"/>
      <c r="G50971" s="22"/>
      <c r="H50971" s="22"/>
    </row>
    <row r="50972" spans="4:8">
      <c r="D50972" s="22"/>
      <c r="F50972" s="22"/>
      <c r="G50972" s="22"/>
      <c r="H50972" s="22"/>
    </row>
    <row r="50973" spans="4:8">
      <c r="D50973" s="22"/>
      <c r="F50973" s="22"/>
      <c r="G50973" s="22"/>
      <c r="H50973" s="22"/>
    </row>
    <row r="50974" spans="4:8">
      <c r="D50974" s="22"/>
      <c r="F50974" s="22"/>
      <c r="G50974" s="22"/>
      <c r="H50974" s="22"/>
    </row>
    <row r="50975" spans="4:8">
      <c r="D50975" s="22"/>
      <c r="F50975" s="22"/>
      <c r="G50975" s="22"/>
      <c r="H50975" s="22"/>
    </row>
    <row r="50976" spans="4:8">
      <c r="D50976" s="22"/>
      <c r="F50976" s="22"/>
      <c r="G50976" s="22"/>
      <c r="H50976" s="22"/>
    </row>
    <row r="50977" spans="4:8">
      <c r="D50977" s="22"/>
      <c r="F50977" s="22"/>
      <c r="G50977" s="22"/>
      <c r="H50977" s="22"/>
    </row>
    <row r="50978" spans="4:8">
      <c r="D50978" s="22"/>
      <c r="F50978" s="22"/>
      <c r="G50978" s="22"/>
      <c r="H50978" s="22"/>
    </row>
    <row r="50979" spans="4:8">
      <c r="D50979" s="22"/>
      <c r="F50979" s="22"/>
      <c r="G50979" s="22"/>
      <c r="H50979" s="22"/>
    </row>
    <row r="50980" spans="4:8">
      <c r="D50980" s="22"/>
      <c r="F50980" s="22"/>
      <c r="G50980" s="22"/>
      <c r="H50980" s="22"/>
    </row>
    <row r="50981" spans="4:8">
      <c r="D50981" s="22"/>
      <c r="F50981" s="22"/>
      <c r="G50981" s="22"/>
      <c r="H50981" s="22"/>
    </row>
    <row r="50982" spans="4:8">
      <c r="D50982" s="22"/>
      <c r="F50982" s="22"/>
      <c r="G50982" s="22"/>
      <c r="H50982" s="22"/>
    </row>
    <row r="50983" spans="4:8">
      <c r="D50983" s="22"/>
      <c r="F50983" s="22"/>
      <c r="G50983" s="22"/>
      <c r="H50983" s="22"/>
    </row>
    <row r="50984" spans="4:8">
      <c r="D50984" s="22"/>
      <c r="F50984" s="22"/>
      <c r="G50984" s="22"/>
      <c r="H50984" s="22"/>
    </row>
    <row r="50985" spans="4:8">
      <c r="D50985" s="22"/>
      <c r="F50985" s="22"/>
      <c r="G50985" s="22"/>
      <c r="H50985" s="22"/>
    </row>
    <row r="50986" spans="4:8">
      <c r="D50986" s="22"/>
      <c r="F50986" s="22"/>
      <c r="G50986" s="22"/>
      <c r="H50986" s="22"/>
    </row>
    <row r="50987" spans="4:8">
      <c r="D50987" s="22"/>
      <c r="F50987" s="22"/>
      <c r="G50987" s="22"/>
      <c r="H50987" s="22"/>
    </row>
    <row r="50988" spans="4:8">
      <c r="D50988" s="22"/>
      <c r="F50988" s="22"/>
      <c r="G50988" s="22"/>
      <c r="H50988" s="22"/>
    </row>
    <row r="50989" spans="4:8">
      <c r="D50989" s="22"/>
      <c r="F50989" s="22"/>
      <c r="G50989" s="22"/>
      <c r="H50989" s="22"/>
    </row>
    <row r="50990" spans="4:8">
      <c r="D50990" s="22"/>
      <c r="F50990" s="22"/>
      <c r="G50990" s="22"/>
      <c r="H50990" s="22"/>
    </row>
    <row r="50991" spans="4:8">
      <c r="D50991" s="22"/>
      <c r="F50991" s="22"/>
      <c r="G50991" s="22"/>
      <c r="H50991" s="22"/>
    </row>
    <row r="50992" spans="4:8">
      <c r="D50992" s="22"/>
      <c r="F50992" s="22"/>
      <c r="G50992" s="22"/>
      <c r="H50992" s="22"/>
    </row>
    <row r="50993" spans="4:8">
      <c r="D50993" s="22"/>
      <c r="F50993" s="22"/>
      <c r="G50993" s="22"/>
      <c r="H50993" s="22"/>
    </row>
    <row r="50994" spans="4:8">
      <c r="D50994" s="22"/>
      <c r="F50994" s="22"/>
      <c r="G50994" s="22"/>
      <c r="H50994" s="22"/>
    </row>
    <row r="50995" spans="4:8">
      <c r="D50995" s="22"/>
      <c r="F50995" s="22"/>
      <c r="G50995" s="22"/>
      <c r="H50995" s="22"/>
    </row>
    <row r="50996" spans="4:8">
      <c r="D50996" s="22"/>
      <c r="F50996" s="22"/>
      <c r="G50996" s="22"/>
      <c r="H50996" s="22"/>
    </row>
    <row r="50997" spans="4:8">
      <c r="D50997" s="22"/>
      <c r="F50997" s="22"/>
      <c r="G50997" s="22"/>
      <c r="H50997" s="22"/>
    </row>
    <row r="50998" spans="4:8">
      <c r="D50998" s="22"/>
      <c r="F50998" s="22"/>
      <c r="G50998" s="22"/>
      <c r="H50998" s="22"/>
    </row>
    <row r="50999" spans="4:8">
      <c r="D50999" s="22"/>
      <c r="F50999" s="22"/>
      <c r="G50999" s="22"/>
      <c r="H50999" s="22"/>
    </row>
    <row r="51000" spans="4:8">
      <c r="D51000" s="22"/>
      <c r="F51000" s="22"/>
      <c r="G51000" s="22"/>
      <c r="H51000" s="22"/>
    </row>
    <row r="51001" spans="4:8">
      <c r="D51001" s="22"/>
      <c r="F51001" s="22"/>
      <c r="G51001" s="22"/>
      <c r="H51001" s="22"/>
    </row>
    <row r="51002" spans="4:8">
      <c r="D51002" s="22"/>
      <c r="F51002" s="22"/>
      <c r="G51002" s="22"/>
      <c r="H51002" s="22"/>
    </row>
    <row r="51003" spans="4:8">
      <c r="D51003" s="22"/>
      <c r="F51003" s="22"/>
      <c r="G51003" s="22"/>
      <c r="H51003" s="22"/>
    </row>
    <row r="51004" spans="4:8">
      <c r="D51004" s="22"/>
      <c r="F51004" s="22"/>
      <c r="G51004" s="22"/>
      <c r="H51004" s="22"/>
    </row>
    <row r="51005" spans="4:8">
      <c r="D51005" s="22"/>
      <c r="F51005" s="22"/>
      <c r="G51005" s="22"/>
      <c r="H51005" s="22"/>
    </row>
    <row r="51006" spans="4:8">
      <c r="D51006" s="22"/>
      <c r="F51006" s="22"/>
      <c r="G51006" s="22"/>
      <c r="H51006" s="22"/>
    </row>
    <row r="51007" spans="4:8">
      <c r="D51007" s="22"/>
      <c r="F51007" s="22"/>
      <c r="G51007" s="22"/>
      <c r="H51007" s="22"/>
    </row>
    <row r="51008" spans="4:8">
      <c r="D51008" s="22"/>
      <c r="F51008" s="22"/>
      <c r="G51008" s="22"/>
      <c r="H51008" s="22"/>
    </row>
    <row r="51009" spans="4:8">
      <c r="D51009" s="22"/>
      <c r="F51009" s="22"/>
      <c r="G51009" s="22"/>
      <c r="H51009" s="22"/>
    </row>
    <row r="51010" spans="4:8">
      <c r="D51010" s="22"/>
      <c r="F51010" s="22"/>
      <c r="G51010" s="22"/>
      <c r="H51010" s="22"/>
    </row>
    <row r="51011" spans="4:8">
      <c r="D51011" s="22"/>
      <c r="F51011" s="22"/>
      <c r="G51011" s="22"/>
      <c r="H51011" s="22"/>
    </row>
    <row r="51012" spans="4:8">
      <c r="D51012" s="22"/>
      <c r="F51012" s="22"/>
      <c r="G51012" s="22"/>
      <c r="H51012" s="22"/>
    </row>
    <row r="51013" spans="4:8">
      <c r="D51013" s="22"/>
      <c r="F51013" s="22"/>
      <c r="G51013" s="22"/>
      <c r="H51013" s="22"/>
    </row>
    <row r="51014" spans="4:8">
      <c r="D51014" s="22"/>
      <c r="F51014" s="22"/>
      <c r="G51014" s="22"/>
      <c r="H51014" s="22"/>
    </row>
    <row r="51015" spans="4:8">
      <c r="D51015" s="22"/>
      <c r="F51015" s="22"/>
      <c r="G51015" s="22"/>
      <c r="H51015" s="22"/>
    </row>
    <row r="51016" spans="4:8">
      <c r="D51016" s="22"/>
      <c r="F51016" s="22"/>
      <c r="G51016" s="22"/>
      <c r="H51016" s="22"/>
    </row>
    <row r="51017" spans="4:8">
      <c r="D51017" s="22"/>
      <c r="F51017" s="22"/>
      <c r="G51017" s="22"/>
      <c r="H51017" s="22"/>
    </row>
    <row r="51018" spans="4:8">
      <c r="D51018" s="22"/>
      <c r="F51018" s="22"/>
      <c r="G51018" s="22"/>
      <c r="H51018" s="22"/>
    </row>
    <row r="51019" spans="4:8">
      <c r="D51019" s="22"/>
      <c r="F51019" s="22"/>
      <c r="G51019" s="22"/>
      <c r="H51019" s="22"/>
    </row>
    <row r="51020" spans="4:8">
      <c r="D51020" s="22"/>
      <c r="F51020" s="22"/>
      <c r="G51020" s="22"/>
      <c r="H51020" s="22"/>
    </row>
    <row r="51021" spans="4:8">
      <c r="D51021" s="22"/>
      <c r="F51021" s="22"/>
      <c r="G51021" s="22"/>
      <c r="H51021" s="22"/>
    </row>
    <row r="51022" spans="4:8">
      <c r="D51022" s="22"/>
      <c r="F51022" s="22"/>
      <c r="G51022" s="22"/>
      <c r="H51022" s="22"/>
    </row>
    <row r="51023" spans="4:8">
      <c r="D51023" s="22"/>
      <c r="F51023" s="22"/>
      <c r="G51023" s="22"/>
      <c r="H51023" s="22"/>
    </row>
    <row r="51024" spans="4:8">
      <c r="D51024" s="22"/>
      <c r="F51024" s="22"/>
      <c r="G51024" s="22"/>
      <c r="H51024" s="22"/>
    </row>
    <row r="51025" spans="4:8">
      <c r="D51025" s="22"/>
      <c r="F51025" s="22"/>
      <c r="G51025" s="22"/>
      <c r="H51025" s="22"/>
    </row>
    <row r="51026" spans="4:8">
      <c r="D51026" s="22"/>
      <c r="F51026" s="22"/>
      <c r="G51026" s="22"/>
      <c r="H51026" s="22"/>
    </row>
    <row r="51027" spans="4:8">
      <c r="D51027" s="22"/>
      <c r="F51027" s="22"/>
      <c r="G51027" s="22"/>
      <c r="H51027" s="22"/>
    </row>
    <row r="51028" spans="4:8">
      <c r="D51028" s="22"/>
      <c r="F51028" s="22"/>
      <c r="G51028" s="22"/>
      <c r="H51028" s="22"/>
    </row>
    <row r="51029" spans="4:8">
      <c r="D51029" s="22"/>
      <c r="F51029" s="22"/>
      <c r="G51029" s="22"/>
      <c r="H51029" s="22"/>
    </row>
    <row r="51030" spans="4:8">
      <c r="D51030" s="22"/>
      <c r="F51030" s="22"/>
      <c r="G51030" s="22"/>
      <c r="H51030" s="22"/>
    </row>
    <row r="51031" spans="4:8">
      <c r="D51031" s="22"/>
      <c r="F51031" s="22"/>
      <c r="G51031" s="22"/>
      <c r="H51031" s="22"/>
    </row>
    <row r="51032" spans="4:8">
      <c r="D51032" s="22"/>
      <c r="F51032" s="22"/>
      <c r="G51032" s="22"/>
      <c r="H51032" s="22"/>
    </row>
    <row r="51033" spans="4:8">
      <c r="D51033" s="22"/>
      <c r="F51033" s="22"/>
      <c r="G51033" s="22"/>
      <c r="H51033" s="22"/>
    </row>
    <row r="51034" spans="4:8">
      <c r="D51034" s="22"/>
      <c r="F51034" s="22"/>
      <c r="G51034" s="22"/>
      <c r="H51034" s="22"/>
    </row>
    <row r="51035" spans="4:8">
      <c r="D51035" s="22"/>
      <c r="F51035" s="22"/>
      <c r="G51035" s="22"/>
      <c r="H51035" s="22"/>
    </row>
    <row r="51036" spans="4:8">
      <c r="D51036" s="22"/>
      <c r="F51036" s="22"/>
      <c r="G51036" s="22"/>
      <c r="H51036" s="22"/>
    </row>
    <row r="51037" spans="4:8">
      <c r="D51037" s="22"/>
      <c r="F51037" s="22"/>
      <c r="G51037" s="22"/>
      <c r="H51037" s="22"/>
    </row>
    <row r="51038" spans="4:8">
      <c r="D51038" s="22"/>
      <c r="F51038" s="22"/>
      <c r="G51038" s="22"/>
      <c r="H51038" s="22"/>
    </row>
    <row r="51039" spans="4:8">
      <c r="D51039" s="22"/>
      <c r="F51039" s="22"/>
      <c r="G51039" s="22"/>
      <c r="H51039" s="22"/>
    </row>
    <row r="51040" spans="4:8">
      <c r="D51040" s="22"/>
      <c r="F51040" s="22"/>
      <c r="G51040" s="22"/>
      <c r="H51040" s="22"/>
    </row>
    <row r="51041" spans="4:8">
      <c r="D51041" s="22"/>
      <c r="F51041" s="22"/>
      <c r="G51041" s="22"/>
      <c r="H51041" s="22"/>
    </row>
    <row r="51042" spans="4:8">
      <c r="D51042" s="22"/>
      <c r="F51042" s="22"/>
      <c r="G51042" s="22"/>
      <c r="H51042" s="22"/>
    </row>
    <row r="51043" spans="4:8">
      <c r="D51043" s="22"/>
      <c r="F51043" s="22"/>
      <c r="G51043" s="22"/>
      <c r="H51043" s="22"/>
    </row>
    <row r="51044" spans="4:8">
      <c r="D51044" s="22"/>
      <c r="F51044" s="22"/>
      <c r="G51044" s="22"/>
      <c r="H51044" s="22"/>
    </row>
    <row r="51045" spans="4:8">
      <c r="D51045" s="22"/>
      <c r="F51045" s="22"/>
      <c r="G51045" s="22"/>
      <c r="H51045" s="22"/>
    </row>
    <row r="51046" spans="4:8">
      <c r="D51046" s="22"/>
      <c r="F51046" s="22"/>
      <c r="G51046" s="22"/>
      <c r="H51046" s="22"/>
    </row>
    <row r="51047" spans="4:8">
      <c r="D51047" s="22"/>
      <c r="F51047" s="22"/>
      <c r="G51047" s="22"/>
      <c r="H51047" s="22"/>
    </row>
    <row r="51048" spans="4:8">
      <c r="D51048" s="22"/>
      <c r="F51048" s="22"/>
      <c r="G51048" s="22"/>
      <c r="H51048" s="22"/>
    </row>
    <row r="51049" spans="4:8">
      <c r="D51049" s="22"/>
      <c r="F51049" s="22"/>
      <c r="G51049" s="22"/>
      <c r="H51049" s="22"/>
    </row>
    <row r="51050" spans="4:8">
      <c r="D51050" s="22"/>
      <c r="F51050" s="22"/>
      <c r="G51050" s="22"/>
      <c r="H51050" s="22"/>
    </row>
    <row r="51051" spans="4:8">
      <c r="D51051" s="22"/>
      <c r="F51051" s="22"/>
      <c r="G51051" s="22"/>
      <c r="H51051" s="22"/>
    </row>
    <row r="51052" spans="4:8">
      <c r="D51052" s="22"/>
      <c r="F51052" s="22"/>
      <c r="G51052" s="22"/>
      <c r="H51052" s="22"/>
    </row>
    <row r="51053" spans="4:8">
      <c r="D51053" s="22"/>
      <c r="F51053" s="22"/>
      <c r="G51053" s="22"/>
      <c r="H51053" s="22"/>
    </row>
    <row r="51054" spans="4:8">
      <c r="D51054" s="22"/>
      <c r="F51054" s="22"/>
      <c r="G51054" s="22"/>
      <c r="H51054" s="22"/>
    </row>
    <row r="51055" spans="4:8">
      <c r="D51055" s="22"/>
      <c r="F51055" s="22"/>
      <c r="G51055" s="22"/>
      <c r="H51055" s="22"/>
    </row>
    <row r="51056" spans="4:8">
      <c r="D51056" s="22"/>
      <c r="F51056" s="22"/>
      <c r="G51056" s="22"/>
      <c r="H51056" s="22"/>
    </row>
    <row r="51057" spans="4:8">
      <c r="D51057" s="22"/>
      <c r="F51057" s="22"/>
      <c r="G51057" s="22"/>
      <c r="H51057" s="22"/>
    </row>
    <row r="51058" spans="4:8">
      <c r="D51058" s="22"/>
      <c r="F51058" s="22"/>
      <c r="G51058" s="22"/>
      <c r="H51058" s="22"/>
    </row>
    <row r="51059" spans="4:8">
      <c r="D51059" s="22"/>
      <c r="F51059" s="22"/>
      <c r="G51059" s="22"/>
      <c r="H51059" s="22"/>
    </row>
    <row r="51060" spans="4:8">
      <c r="D51060" s="22"/>
      <c r="F51060" s="22"/>
      <c r="G51060" s="22"/>
      <c r="H51060" s="22"/>
    </row>
    <row r="51061" spans="4:8">
      <c r="D51061" s="22"/>
      <c r="F51061" s="22"/>
      <c r="G51061" s="22"/>
      <c r="H51061" s="22"/>
    </row>
    <row r="51062" spans="4:8">
      <c r="D51062" s="22"/>
      <c r="F51062" s="22"/>
      <c r="G51062" s="22"/>
      <c r="H51062" s="22"/>
    </row>
    <row r="51063" spans="4:8">
      <c r="D51063" s="22"/>
      <c r="F51063" s="22"/>
      <c r="G51063" s="22"/>
      <c r="H51063" s="22"/>
    </row>
    <row r="51064" spans="4:8">
      <c r="D51064" s="22"/>
      <c r="F51064" s="22"/>
      <c r="G51064" s="22"/>
      <c r="H51064" s="22"/>
    </row>
    <row r="51065" spans="4:8">
      <c r="D51065" s="22"/>
      <c r="F51065" s="22"/>
      <c r="G51065" s="22"/>
      <c r="H51065" s="22"/>
    </row>
    <row r="51066" spans="4:8">
      <c r="D51066" s="22"/>
      <c r="F51066" s="22"/>
      <c r="G51066" s="22"/>
      <c r="H51066" s="22"/>
    </row>
    <row r="51067" spans="4:8">
      <c r="D51067" s="22"/>
      <c r="F51067" s="22"/>
      <c r="G51067" s="22"/>
      <c r="H51067" s="22"/>
    </row>
    <row r="51068" spans="4:8">
      <c r="D51068" s="22"/>
      <c r="F51068" s="22"/>
      <c r="G51068" s="22"/>
      <c r="H51068" s="22"/>
    </row>
    <row r="51069" spans="4:8">
      <c r="D51069" s="22"/>
      <c r="F51069" s="22"/>
      <c r="G51069" s="22"/>
      <c r="H51069" s="22"/>
    </row>
    <row r="51070" spans="4:8">
      <c r="D51070" s="22"/>
      <c r="F51070" s="22"/>
      <c r="G51070" s="22"/>
      <c r="H51070" s="22"/>
    </row>
    <row r="51071" spans="4:8">
      <c r="D51071" s="22"/>
      <c r="F51071" s="22"/>
      <c r="G51071" s="22"/>
      <c r="H51071" s="22"/>
    </row>
    <row r="51072" spans="4:8">
      <c r="D51072" s="22"/>
      <c r="F51072" s="22"/>
      <c r="G51072" s="22"/>
      <c r="H51072" s="22"/>
    </row>
    <row r="51073" spans="4:8">
      <c r="D51073" s="22"/>
      <c r="F51073" s="22"/>
      <c r="G51073" s="22"/>
      <c r="H51073" s="22"/>
    </row>
    <row r="51074" spans="4:8">
      <c r="D51074" s="22"/>
      <c r="F51074" s="22"/>
      <c r="G51074" s="22"/>
      <c r="H51074" s="22"/>
    </row>
    <row r="51075" spans="4:8">
      <c r="D51075" s="22"/>
      <c r="F51075" s="22"/>
      <c r="G51075" s="22"/>
      <c r="H51075" s="22"/>
    </row>
    <row r="51076" spans="4:8">
      <c r="D51076" s="22"/>
      <c r="F51076" s="22"/>
      <c r="G51076" s="22"/>
      <c r="H51076" s="22"/>
    </row>
    <row r="51077" spans="4:8">
      <c r="D51077" s="22"/>
      <c r="F51077" s="22"/>
      <c r="G51077" s="22"/>
      <c r="H51077" s="22"/>
    </row>
    <row r="51078" spans="4:8">
      <c r="D51078" s="22"/>
      <c r="F51078" s="22"/>
      <c r="G51078" s="22"/>
      <c r="H51078" s="22"/>
    </row>
    <row r="51079" spans="4:8">
      <c r="D51079" s="22"/>
      <c r="F51079" s="22"/>
      <c r="G51079" s="22"/>
      <c r="H51079" s="22"/>
    </row>
    <row r="51080" spans="4:8">
      <c r="D51080" s="22"/>
      <c r="F51080" s="22"/>
      <c r="G51080" s="22"/>
      <c r="H51080" s="22"/>
    </row>
    <row r="51081" spans="4:8">
      <c r="D51081" s="22"/>
      <c r="F51081" s="22"/>
      <c r="G51081" s="22"/>
      <c r="H51081" s="22"/>
    </row>
    <row r="51082" spans="4:8">
      <c r="D51082" s="22"/>
      <c r="F51082" s="22"/>
      <c r="G51082" s="22"/>
      <c r="H51082" s="22"/>
    </row>
    <row r="51083" spans="4:8">
      <c r="D51083" s="22"/>
      <c r="F51083" s="22"/>
      <c r="G51083" s="22"/>
      <c r="H51083" s="22"/>
    </row>
    <row r="51084" spans="4:8">
      <c r="D51084" s="22"/>
      <c r="F51084" s="22"/>
      <c r="G51084" s="22"/>
      <c r="H51084" s="22"/>
    </row>
    <row r="51085" spans="4:8">
      <c r="D51085" s="22"/>
      <c r="F51085" s="22"/>
      <c r="G51085" s="22"/>
      <c r="H51085" s="22"/>
    </row>
    <row r="51086" spans="4:8">
      <c r="D51086" s="22"/>
      <c r="F51086" s="22"/>
      <c r="G51086" s="22"/>
      <c r="H51086" s="22"/>
    </row>
    <row r="51087" spans="4:8">
      <c r="D51087" s="22"/>
      <c r="F51087" s="22"/>
      <c r="G51087" s="22"/>
      <c r="H51087" s="22"/>
    </row>
    <row r="51088" spans="4:8">
      <c r="D51088" s="22"/>
      <c r="F51088" s="22"/>
      <c r="G51088" s="22"/>
      <c r="H51088" s="22"/>
    </row>
    <row r="51089" spans="4:8">
      <c r="D51089" s="22"/>
      <c r="F51089" s="22"/>
      <c r="G51089" s="22"/>
      <c r="H51089" s="22"/>
    </row>
    <row r="51090" spans="4:8">
      <c r="D51090" s="22"/>
      <c r="F51090" s="22"/>
      <c r="G51090" s="22"/>
      <c r="H51090" s="22"/>
    </row>
    <row r="51091" spans="4:8">
      <c r="D51091" s="22"/>
      <c r="F51091" s="22"/>
      <c r="G51091" s="22"/>
      <c r="H51091" s="22"/>
    </row>
    <row r="51092" spans="4:8">
      <c r="D51092" s="22"/>
      <c r="F51092" s="22"/>
      <c r="G51092" s="22"/>
      <c r="H51092" s="22"/>
    </row>
    <row r="51093" spans="4:8">
      <c r="D51093" s="22"/>
      <c r="F51093" s="22"/>
      <c r="G51093" s="22"/>
      <c r="H51093" s="22"/>
    </row>
    <row r="51094" spans="4:8">
      <c r="D51094" s="22"/>
      <c r="F51094" s="22"/>
      <c r="G51094" s="22"/>
      <c r="H51094" s="22"/>
    </row>
    <row r="51095" spans="4:8">
      <c r="D51095" s="22"/>
      <c r="F51095" s="22"/>
      <c r="G51095" s="22"/>
      <c r="H51095" s="22"/>
    </row>
    <row r="51096" spans="4:8">
      <c r="D51096" s="22"/>
      <c r="F51096" s="22"/>
      <c r="G51096" s="22"/>
      <c r="H51096" s="22"/>
    </row>
    <row r="51097" spans="4:8">
      <c r="D51097" s="22"/>
      <c r="F51097" s="22"/>
      <c r="G51097" s="22"/>
      <c r="H51097" s="22"/>
    </row>
    <row r="51098" spans="4:8">
      <c r="D51098" s="22"/>
      <c r="F51098" s="22"/>
      <c r="G51098" s="22"/>
      <c r="H51098" s="22"/>
    </row>
    <row r="51099" spans="4:8">
      <c r="D51099" s="22"/>
      <c r="F51099" s="22"/>
      <c r="G51099" s="22"/>
      <c r="H51099" s="22"/>
    </row>
    <row r="51100" spans="4:8">
      <c r="D51100" s="22"/>
      <c r="F51100" s="22"/>
      <c r="G51100" s="22"/>
      <c r="H51100" s="22"/>
    </row>
    <row r="51101" spans="4:8">
      <c r="D51101" s="22"/>
      <c r="F51101" s="22"/>
      <c r="G51101" s="22"/>
      <c r="H51101" s="22"/>
    </row>
    <row r="51102" spans="4:8">
      <c r="D51102" s="22"/>
      <c r="F51102" s="22"/>
      <c r="G51102" s="22"/>
      <c r="H51102" s="22"/>
    </row>
    <row r="51103" spans="4:8">
      <c r="D51103" s="22"/>
      <c r="F51103" s="22"/>
      <c r="G51103" s="22"/>
      <c r="H51103" s="22"/>
    </row>
    <row r="51104" spans="4:8">
      <c r="D51104" s="22"/>
      <c r="F51104" s="22"/>
      <c r="G51104" s="22"/>
      <c r="H51104" s="22"/>
    </row>
    <row r="51105" spans="4:8">
      <c r="D51105" s="22"/>
      <c r="F51105" s="22"/>
      <c r="G51105" s="22"/>
      <c r="H51105" s="22"/>
    </row>
    <row r="51106" spans="4:8">
      <c r="D51106" s="22"/>
      <c r="F51106" s="22"/>
      <c r="G51106" s="22"/>
      <c r="H51106" s="22"/>
    </row>
    <row r="51107" spans="4:8">
      <c r="D51107" s="22"/>
      <c r="F51107" s="22"/>
      <c r="G51107" s="22"/>
      <c r="H51107" s="22"/>
    </row>
    <row r="51108" spans="4:8">
      <c r="D51108" s="22"/>
      <c r="F51108" s="22"/>
      <c r="G51108" s="22"/>
      <c r="H51108" s="22"/>
    </row>
    <row r="51109" spans="4:8">
      <c r="D51109" s="22"/>
      <c r="F51109" s="22"/>
      <c r="G51109" s="22"/>
      <c r="H51109" s="22"/>
    </row>
    <row r="51110" spans="4:8">
      <c r="D51110" s="22"/>
      <c r="F51110" s="22"/>
      <c r="G51110" s="22"/>
      <c r="H51110" s="22"/>
    </row>
    <row r="51111" spans="4:8">
      <c r="D51111" s="22"/>
      <c r="F51111" s="22"/>
      <c r="G51111" s="22"/>
      <c r="H51111" s="22"/>
    </row>
    <row r="51112" spans="4:8">
      <c r="D51112" s="22"/>
      <c r="F51112" s="22"/>
      <c r="G51112" s="22"/>
      <c r="H51112" s="22"/>
    </row>
    <row r="51113" spans="4:8">
      <c r="D51113" s="22"/>
      <c r="F51113" s="22"/>
      <c r="G51113" s="22"/>
      <c r="H51113" s="22"/>
    </row>
    <row r="51114" spans="4:8">
      <c r="D51114" s="22"/>
      <c r="F51114" s="22"/>
      <c r="G51114" s="22"/>
      <c r="H51114" s="22"/>
    </row>
    <row r="51115" spans="4:8">
      <c r="D51115" s="22"/>
      <c r="F51115" s="22"/>
      <c r="G51115" s="22"/>
      <c r="H51115" s="22"/>
    </row>
    <row r="51116" spans="4:8">
      <c r="D51116" s="22"/>
      <c r="F51116" s="22"/>
      <c r="G51116" s="22"/>
      <c r="H51116" s="22"/>
    </row>
    <row r="51117" spans="4:8">
      <c r="D51117" s="22"/>
      <c r="F51117" s="22"/>
      <c r="G51117" s="22"/>
      <c r="H51117" s="22"/>
    </row>
    <row r="51118" spans="4:8">
      <c r="D51118" s="22"/>
      <c r="F51118" s="22"/>
      <c r="G51118" s="22"/>
      <c r="H51118" s="22"/>
    </row>
    <row r="51119" spans="4:8">
      <c r="D51119" s="22"/>
      <c r="F51119" s="22"/>
      <c r="G51119" s="22"/>
      <c r="H51119" s="22"/>
    </row>
    <row r="51120" spans="4:8">
      <c r="D51120" s="22"/>
      <c r="F51120" s="22"/>
      <c r="G51120" s="22"/>
      <c r="H51120" s="22"/>
    </row>
    <row r="51121" spans="4:8">
      <c r="D51121" s="22"/>
      <c r="F51121" s="22"/>
      <c r="G51121" s="22"/>
      <c r="H51121" s="22"/>
    </row>
    <row r="51122" spans="4:8">
      <c r="D51122" s="22"/>
      <c r="F51122" s="22"/>
      <c r="G51122" s="22"/>
      <c r="H51122" s="22"/>
    </row>
    <row r="51123" spans="4:8">
      <c r="D51123" s="22"/>
      <c r="F51123" s="22"/>
      <c r="G51123" s="22"/>
      <c r="H51123" s="22"/>
    </row>
    <row r="51124" spans="4:8">
      <c r="D51124" s="22"/>
      <c r="F51124" s="22"/>
      <c r="G51124" s="22"/>
      <c r="H51124" s="22"/>
    </row>
    <row r="51125" spans="4:8">
      <c r="D51125" s="22"/>
      <c r="F51125" s="22"/>
      <c r="G51125" s="22"/>
      <c r="H51125" s="22"/>
    </row>
    <row r="51126" spans="4:8">
      <c r="D51126" s="22"/>
      <c r="F51126" s="22"/>
      <c r="G51126" s="22"/>
      <c r="H51126" s="22"/>
    </row>
    <row r="51127" spans="4:8">
      <c r="D51127" s="22"/>
      <c r="F51127" s="22"/>
      <c r="G51127" s="22"/>
      <c r="H51127" s="22"/>
    </row>
    <row r="51128" spans="4:8">
      <c r="D51128" s="22"/>
      <c r="F51128" s="22"/>
      <c r="G51128" s="22"/>
      <c r="H51128" s="22"/>
    </row>
    <row r="51129" spans="4:8">
      <c r="D51129" s="22"/>
      <c r="F51129" s="22"/>
      <c r="G51129" s="22"/>
      <c r="H51129" s="22"/>
    </row>
    <row r="51130" spans="4:8">
      <c r="D51130" s="22"/>
      <c r="F51130" s="22"/>
      <c r="G51130" s="22"/>
      <c r="H51130" s="22"/>
    </row>
    <row r="51131" spans="4:8">
      <c r="D51131" s="22"/>
      <c r="F51131" s="22"/>
      <c r="G51131" s="22"/>
      <c r="H51131" s="22"/>
    </row>
    <row r="51132" spans="4:8">
      <c r="D51132" s="22"/>
      <c r="F51132" s="22"/>
      <c r="G51132" s="22"/>
      <c r="H51132" s="22"/>
    </row>
    <row r="51133" spans="4:8">
      <c r="D51133" s="22"/>
      <c r="F51133" s="22"/>
      <c r="G51133" s="22"/>
      <c r="H51133" s="22"/>
    </row>
    <row r="51134" spans="4:8">
      <c r="D51134" s="22"/>
      <c r="F51134" s="22"/>
      <c r="G51134" s="22"/>
      <c r="H51134" s="22"/>
    </row>
    <row r="51135" spans="4:8">
      <c r="D51135" s="22"/>
      <c r="F51135" s="22"/>
      <c r="G51135" s="22"/>
      <c r="H51135" s="22"/>
    </row>
    <row r="51136" spans="4:8">
      <c r="D51136" s="22"/>
      <c r="F51136" s="22"/>
      <c r="G51136" s="22"/>
      <c r="H51136" s="22"/>
    </row>
    <row r="51137" spans="4:8">
      <c r="D51137" s="22"/>
      <c r="F51137" s="22"/>
      <c r="G51137" s="22"/>
      <c r="H51137" s="22"/>
    </row>
    <row r="51138" spans="4:8">
      <c r="D51138" s="22"/>
      <c r="F51138" s="22"/>
      <c r="G51138" s="22"/>
      <c r="H51138" s="22"/>
    </row>
    <row r="51139" spans="4:8">
      <c r="D51139" s="22"/>
      <c r="F51139" s="22"/>
      <c r="G51139" s="22"/>
      <c r="H51139" s="22"/>
    </row>
    <row r="51140" spans="4:8">
      <c r="D51140" s="22"/>
      <c r="F51140" s="22"/>
      <c r="G51140" s="22"/>
      <c r="H51140" s="22"/>
    </row>
    <row r="51141" spans="4:8">
      <c r="D51141" s="22"/>
      <c r="F51141" s="22"/>
      <c r="G51141" s="22"/>
      <c r="H51141" s="22"/>
    </row>
    <row r="51142" spans="4:8">
      <c r="D51142" s="22"/>
      <c r="F51142" s="22"/>
      <c r="G51142" s="22"/>
      <c r="H51142" s="22"/>
    </row>
    <row r="51143" spans="4:8">
      <c r="D51143" s="22"/>
      <c r="F51143" s="22"/>
      <c r="G51143" s="22"/>
      <c r="H51143" s="22"/>
    </row>
    <row r="51144" spans="4:8">
      <c r="D51144" s="22"/>
      <c r="F51144" s="22"/>
      <c r="G51144" s="22"/>
      <c r="H51144" s="22"/>
    </row>
    <row r="51145" spans="4:8">
      <c r="D51145" s="22"/>
      <c r="F51145" s="22"/>
      <c r="G51145" s="22"/>
      <c r="H51145" s="22"/>
    </row>
    <row r="51146" spans="4:8">
      <c r="D51146" s="22"/>
      <c r="F51146" s="22"/>
      <c r="G51146" s="22"/>
      <c r="H51146" s="22"/>
    </row>
    <row r="51147" spans="4:8">
      <c r="D51147" s="22"/>
      <c r="F51147" s="22"/>
      <c r="G51147" s="22"/>
      <c r="H51147" s="22"/>
    </row>
    <row r="51148" spans="4:8">
      <c r="D51148" s="22"/>
      <c r="F51148" s="22"/>
      <c r="G51148" s="22"/>
      <c r="H51148" s="22"/>
    </row>
    <row r="51149" spans="4:8">
      <c r="D51149" s="22"/>
      <c r="F51149" s="22"/>
      <c r="G51149" s="22"/>
      <c r="H51149" s="22"/>
    </row>
    <row r="51150" spans="4:8">
      <c r="D51150" s="22"/>
      <c r="F51150" s="22"/>
      <c r="G51150" s="22"/>
      <c r="H51150" s="22"/>
    </row>
    <row r="51151" spans="4:8">
      <c r="D51151" s="22"/>
      <c r="F51151" s="22"/>
      <c r="G51151" s="22"/>
      <c r="H51151" s="22"/>
    </row>
    <row r="51152" spans="4:8">
      <c r="D51152" s="22"/>
      <c r="F51152" s="22"/>
      <c r="G51152" s="22"/>
      <c r="H51152" s="22"/>
    </row>
    <row r="51153" spans="4:8">
      <c r="D51153" s="22"/>
      <c r="F51153" s="22"/>
      <c r="G51153" s="22"/>
      <c r="H51153" s="22"/>
    </row>
    <row r="51154" spans="4:8">
      <c r="D51154" s="22"/>
      <c r="F51154" s="22"/>
      <c r="G51154" s="22"/>
      <c r="H51154" s="22"/>
    </row>
    <row r="51155" spans="4:8">
      <c r="D51155" s="22"/>
      <c r="F51155" s="22"/>
      <c r="G51155" s="22"/>
      <c r="H51155" s="22"/>
    </row>
    <row r="51156" spans="4:8">
      <c r="D51156" s="22"/>
      <c r="F51156" s="22"/>
      <c r="G51156" s="22"/>
      <c r="H51156" s="22"/>
    </row>
    <row r="51157" spans="4:8">
      <c r="D51157" s="22"/>
      <c r="F51157" s="22"/>
      <c r="G51157" s="22"/>
      <c r="H51157" s="22"/>
    </row>
    <row r="51158" spans="4:8">
      <c r="D51158" s="22"/>
      <c r="F51158" s="22"/>
      <c r="G51158" s="22"/>
      <c r="H51158" s="22"/>
    </row>
    <row r="51159" spans="4:8">
      <c r="D51159" s="22"/>
      <c r="F51159" s="22"/>
      <c r="G51159" s="22"/>
      <c r="H51159" s="22"/>
    </row>
    <row r="51160" spans="4:8">
      <c r="D51160" s="22"/>
      <c r="F51160" s="22"/>
      <c r="G51160" s="22"/>
      <c r="H51160" s="22"/>
    </row>
    <row r="51161" spans="4:8">
      <c r="D51161" s="22"/>
      <c r="F51161" s="22"/>
      <c r="G51161" s="22"/>
      <c r="H51161" s="22"/>
    </row>
    <row r="51162" spans="4:8">
      <c r="D51162" s="22"/>
      <c r="F51162" s="22"/>
      <c r="G51162" s="22"/>
      <c r="H51162" s="22"/>
    </row>
    <row r="51163" spans="4:8">
      <c r="D51163" s="22"/>
      <c r="F51163" s="22"/>
      <c r="G51163" s="22"/>
      <c r="H51163" s="22"/>
    </row>
    <row r="51164" spans="4:8">
      <c r="D51164" s="22"/>
      <c r="F51164" s="22"/>
      <c r="G51164" s="22"/>
      <c r="H51164" s="22"/>
    </row>
    <row r="51165" spans="4:8">
      <c r="D51165" s="22"/>
      <c r="F51165" s="22"/>
      <c r="G51165" s="22"/>
      <c r="H51165" s="22"/>
    </row>
    <row r="51166" spans="4:8">
      <c r="D51166" s="22"/>
      <c r="F51166" s="22"/>
      <c r="G51166" s="22"/>
      <c r="H51166" s="22"/>
    </row>
    <row r="51167" spans="4:8">
      <c r="D51167" s="22"/>
      <c r="F51167" s="22"/>
      <c r="G51167" s="22"/>
      <c r="H51167" s="22"/>
    </row>
    <row r="51168" spans="4:8">
      <c r="D51168" s="22"/>
      <c r="F51168" s="22"/>
      <c r="G51168" s="22"/>
      <c r="H51168" s="22"/>
    </row>
    <row r="51169" spans="4:8">
      <c r="D51169" s="22"/>
      <c r="F51169" s="22"/>
      <c r="G51169" s="22"/>
      <c r="H51169" s="22"/>
    </row>
    <row r="51170" spans="4:8">
      <c r="D51170" s="22"/>
      <c r="F51170" s="22"/>
      <c r="G51170" s="22"/>
      <c r="H51170" s="22"/>
    </row>
    <row r="51171" spans="4:8">
      <c r="D51171" s="22"/>
      <c r="F51171" s="22"/>
      <c r="G51171" s="22"/>
      <c r="H51171" s="22"/>
    </row>
    <row r="51172" spans="4:8">
      <c r="D51172" s="22"/>
      <c r="F51172" s="22"/>
      <c r="G51172" s="22"/>
      <c r="H51172" s="22"/>
    </row>
    <row r="51173" spans="4:8">
      <c r="D51173" s="22"/>
      <c r="F51173" s="22"/>
      <c r="G51173" s="22"/>
      <c r="H51173" s="22"/>
    </row>
    <row r="51174" spans="4:8">
      <c r="D51174" s="22"/>
      <c r="F51174" s="22"/>
      <c r="G51174" s="22"/>
      <c r="H51174" s="22"/>
    </row>
    <row r="51175" spans="4:8">
      <c r="D51175" s="22"/>
      <c r="F51175" s="22"/>
      <c r="G51175" s="22"/>
      <c r="H51175" s="22"/>
    </row>
    <row r="51176" spans="4:8">
      <c r="D51176" s="22"/>
      <c r="F51176" s="22"/>
      <c r="G51176" s="22"/>
      <c r="H51176" s="22"/>
    </row>
    <row r="51177" spans="4:8">
      <c r="D51177" s="22"/>
      <c r="F51177" s="22"/>
      <c r="G51177" s="22"/>
      <c r="H51177" s="22"/>
    </row>
    <row r="51178" spans="4:8">
      <c r="D51178" s="22"/>
      <c r="F51178" s="22"/>
      <c r="G51178" s="22"/>
      <c r="H51178" s="22"/>
    </row>
    <row r="51179" spans="4:8">
      <c r="D51179" s="22"/>
      <c r="F51179" s="22"/>
      <c r="G51179" s="22"/>
      <c r="H51179" s="22"/>
    </row>
    <row r="51180" spans="4:8">
      <c r="D51180" s="22"/>
      <c r="F51180" s="22"/>
      <c r="G51180" s="22"/>
      <c r="H51180" s="22"/>
    </row>
    <row r="51181" spans="4:8">
      <c r="D51181" s="22"/>
      <c r="F51181" s="22"/>
      <c r="G51181" s="22"/>
      <c r="H51181" s="22"/>
    </row>
    <row r="51182" spans="4:8">
      <c r="D51182" s="22"/>
      <c r="F51182" s="22"/>
      <c r="G51182" s="22"/>
      <c r="H51182" s="22"/>
    </row>
    <row r="51183" spans="4:8">
      <c r="D51183" s="22"/>
      <c r="F51183" s="22"/>
      <c r="G51183" s="22"/>
      <c r="H51183" s="22"/>
    </row>
    <row r="51184" spans="4:8">
      <c r="D51184" s="22"/>
      <c r="F51184" s="22"/>
      <c r="G51184" s="22"/>
      <c r="H51184" s="22"/>
    </row>
    <row r="51185" spans="4:8">
      <c r="D51185" s="22"/>
      <c r="F51185" s="22"/>
      <c r="G51185" s="22"/>
      <c r="H51185" s="22"/>
    </row>
    <row r="51186" spans="4:8">
      <c r="D51186" s="22"/>
      <c r="F51186" s="22"/>
      <c r="G51186" s="22"/>
      <c r="H51186" s="22"/>
    </row>
    <row r="51187" spans="4:8">
      <c r="D51187" s="22"/>
      <c r="F51187" s="22"/>
      <c r="G51187" s="22"/>
      <c r="H51187" s="22"/>
    </row>
    <row r="51188" spans="4:8">
      <c r="D51188" s="22"/>
      <c r="F51188" s="22"/>
      <c r="G51188" s="22"/>
      <c r="H51188" s="22"/>
    </row>
    <row r="51189" spans="4:8">
      <c r="D51189" s="22"/>
      <c r="F51189" s="22"/>
      <c r="G51189" s="22"/>
      <c r="H51189" s="22"/>
    </row>
    <row r="51190" spans="4:8">
      <c r="D51190" s="22"/>
      <c r="F51190" s="22"/>
      <c r="G51190" s="22"/>
      <c r="H51190" s="22"/>
    </row>
    <row r="51191" spans="4:8">
      <c r="D51191" s="22"/>
      <c r="F51191" s="22"/>
      <c r="G51191" s="22"/>
      <c r="H51191" s="22"/>
    </row>
    <row r="51192" spans="4:8">
      <c r="D51192" s="22"/>
      <c r="F51192" s="22"/>
      <c r="G51192" s="22"/>
      <c r="H51192" s="22"/>
    </row>
    <row r="51193" spans="4:8">
      <c r="D51193" s="22"/>
      <c r="F51193" s="22"/>
      <c r="G51193" s="22"/>
      <c r="H51193" s="22"/>
    </row>
    <row r="51194" spans="4:8">
      <c r="D51194" s="22"/>
      <c r="F51194" s="22"/>
      <c r="G51194" s="22"/>
      <c r="H51194" s="22"/>
    </row>
    <row r="51195" spans="4:8">
      <c r="D51195" s="22"/>
      <c r="F51195" s="22"/>
      <c r="G51195" s="22"/>
      <c r="H51195" s="22"/>
    </row>
    <row r="51196" spans="4:8">
      <c r="D51196" s="22"/>
      <c r="F51196" s="22"/>
      <c r="G51196" s="22"/>
      <c r="H51196" s="22"/>
    </row>
    <row r="51197" spans="4:8">
      <c r="D51197" s="22"/>
      <c r="F51197" s="22"/>
      <c r="G51197" s="22"/>
      <c r="H51197" s="22"/>
    </row>
    <row r="51198" spans="4:8">
      <c r="D51198" s="22"/>
      <c r="F51198" s="22"/>
      <c r="G51198" s="22"/>
      <c r="H51198" s="22"/>
    </row>
    <row r="51199" spans="4:8">
      <c r="D51199" s="22"/>
      <c r="F51199" s="22"/>
      <c r="G51199" s="22"/>
      <c r="H51199" s="22"/>
    </row>
    <row r="51200" spans="4:8">
      <c r="D51200" s="22"/>
      <c r="F51200" s="22"/>
      <c r="G51200" s="22"/>
      <c r="H51200" s="22"/>
    </row>
    <row r="51201" spans="4:8">
      <c r="D51201" s="22"/>
      <c r="F51201" s="22"/>
      <c r="G51201" s="22"/>
      <c r="H51201" s="22"/>
    </row>
    <row r="51202" spans="4:8">
      <c r="D51202" s="22"/>
      <c r="F51202" s="22"/>
      <c r="G51202" s="22"/>
      <c r="H51202" s="22"/>
    </row>
    <row r="51203" spans="4:8">
      <c r="D51203" s="22"/>
      <c r="F51203" s="22"/>
      <c r="G51203" s="22"/>
      <c r="H51203" s="22"/>
    </row>
    <row r="51204" spans="4:8">
      <c r="D51204" s="22"/>
      <c r="F51204" s="22"/>
      <c r="G51204" s="22"/>
      <c r="H51204" s="22"/>
    </row>
    <row r="51205" spans="4:8">
      <c r="D51205" s="22"/>
      <c r="F51205" s="22"/>
      <c r="G51205" s="22"/>
      <c r="H51205" s="22"/>
    </row>
    <row r="51206" spans="4:8">
      <c r="D51206" s="22"/>
      <c r="F51206" s="22"/>
      <c r="G51206" s="22"/>
      <c r="H51206" s="22"/>
    </row>
    <row r="51207" spans="4:8">
      <c r="D51207" s="22"/>
      <c r="F51207" s="22"/>
      <c r="G51207" s="22"/>
      <c r="H51207" s="22"/>
    </row>
    <row r="51208" spans="4:8">
      <c r="D51208" s="22"/>
      <c r="F51208" s="22"/>
      <c r="G51208" s="22"/>
      <c r="H51208" s="22"/>
    </row>
    <row r="51209" spans="4:8">
      <c r="D51209" s="22"/>
      <c r="F51209" s="22"/>
      <c r="G51209" s="22"/>
      <c r="H51209" s="22"/>
    </row>
    <row r="51210" spans="4:8">
      <c r="D51210" s="22"/>
      <c r="F51210" s="22"/>
      <c r="G51210" s="22"/>
      <c r="H51210" s="22"/>
    </row>
    <row r="51211" spans="4:8">
      <c r="D51211" s="22"/>
      <c r="F51211" s="22"/>
      <c r="G51211" s="22"/>
      <c r="H51211" s="22"/>
    </row>
    <row r="51212" spans="4:8">
      <c r="D51212" s="22"/>
      <c r="F51212" s="22"/>
      <c r="G51212" s="22"/>
      <c r="H51212" s="22"/>
    </row>
    <row r="51213" spans="4:8">
      <c r="D51213" s="22"/>
      <c r="F51213" s="22"/>
      <c r="G51213" s="22"/>
      <c r="H51213" s="22"/>
    </row>
    <row r="51214" spans="4:8">
      <c r="D51214" s="22"/>
      <c r="F51214" s="22"/>
      <c r="G51214" s="22"/>
      <c r="H51214" s="22"/>
    </row>
    <row r="51215" spans="4:8">
      <c r="D51215" s="22"/>
      <c r="F51215" s="22"/>
      <c r="G51215" s="22"/>
      <c r="H51215" s="22"/>
    </row>
    <row r="51216" spans="4:8">
      <c r="D51216" s="22"/>
      <c r="F51216" s="22"/>
      <c r="G51216" s="22"/>
      <c r="H51216" s="22"/>
    </row>
    <row r="51217" spans="4:8">
      <c r="D51217" s="22"/>
      <c r="F51217" s="22"/>
      <c r="G51217" s="22"/>
      <c r="H51217" s="22"/>
    </row>
    <row r="51218" spans="4:8">
      <c r="D51218" s="22"/>
      <c r="F51218" s="22"/>
      <c r="G51218" s="22"/>
      <c r="H51218" s="22"/>
    </row>
    <row r="51219" spans="4:8">
      <c r="D51219" s="22"/>
      <c r="F51219" s="22"/>
      <c r="G51219" s="22"/>
      <c r="H51219" s="22"/>
    </row>
    <row r="51220" spans="4:8">
      <c r="D51220" s="22"/>
      <c r="F51220" s="22"/>
      <c r="G51220" s="22"/>
      <c r="H51220" s="22"/>
    </row>
    <row r="51221" spans="4:8">
      <c r="D51221" s="22"/>
      <c r="F51221" s="22"/>
      <c r="G51221" s="22"/>
      <c r="H51221" s="22"/>
    </row>
    <row r="51222" spans="4:8">
      <c r="D51222" s="22"/>
      <c r="F51222" s="22"/>
      <c r="G51222" s="22"/>
      <c r="H51222" s="22"/>
    </row>
    <row r="51223" spans="4:8">
      <c r="D51223" s="22"/>
      <c r="F51223" s="22"/>
      <c r="G51223" s="22"/>
      <c r="H51223" s="22"/>
    </row>
    <row r="51224" spans="4:8">
      <c r="D51224" s="22"/>
      <c r="F51224" s="22"/>
      <c r="G51224" s="22"/>
      <c r="H51224" s="22"/>
    </row>
    <row r="51225" spans="4:8">
      <c r="D51225" s="22"/>
      <c r="F51225" s="22"/>
      <c r="G51225" s="22"/>
      <c r="H51225" s="22"/>
    </row>
    <row r="51226" spans="4:8">
      <c r="D51226" s="22"/>
      <c r="F51226" s="22"/>
      <c r="G51226" s="22"/>
      <c r="H51226" s="22"/>
    </row>
    <row r="51227" spans="4:8">
      <c r="D51227" s="22"/>
      <c r="F51227" s="22"/>
      <c r="G51227" s="22"/>
      <c r="H51227" s="22"/>
    </row>
    <row r="51228" spans="4:8">
      <c r="D51228" s="22"/>
      <c r="F51228" s="22"/>
      <c r="G51228" s="22"/>
      <c r="H51228" s="22"/>
    </row>
    <row r="51229" spans="4:8">
      <c r="D51229" s="22"/>
      <c r="F51229" s="22"/>
      <c r="G51229" s="22"/>
      <c r="H51229" s="22"/>
    </row>
    <row r="51230" spans="4:8">
      <c r="D51230" s="22"/>
      <c r="F51230" s="22"/>
      <c r="G51230" s="22"/>
      <c r="H51230" s="22"/>
    </row>
    <row r="51231" spans="4:8">
      <c r="D51231" s="22"/>
      <c r="F51231" s="22"/>
      <c r="G51231" s="22"/>
      <c r="H51231" s="22"/>
    </row>
    <row r="51232" spans="4:8">
      <c r="D51232" s="22"/>
      <c r="F51232" s="22"/>
      <c r="G51232" s="22"/>
      <c r="H51232" s="22"/>
    </row>
    <row r="51233" spans="4:8">
      <c r="D51233" s="22"/>
      <c r="F51233" s="22"/>
      <c r="G51233" s="22"/>
      <c r="H51233" s="22"/>
    </row>
    <row r="51234" spans="4:8">
      <c r="D51234" s="22"/>
      <c r="F51234" s="22"/>
      <c r="G51234" s="22"/>
      <c r="H51234" s="22"/>
    </row>
    <row r="51235" spans="4:8">
      <c r="D51235" s="22"/>
      <c r="F51235" s="22"/>
      <c r="G51235" s="22"/>
      <c r="H51235" s="22"/>
    </row>
    <row r="51236" spans="4:8">
      <c r="D51236" s="22"/>
      <c r="F51236" s="22"/>
      <c r="G51236" s="22"/>
      <c r="H51236" s="22"/>
    </row>
    <row r="51237" spans="4:8">
      <c r="D51237" s="22"/>
      <c r="F51237" s="22"/>
      <c r="G51237" s="22"/>
      <c r="H51237" s="22"/>
    </row>
    <row r="51238" spans="4:8">
      <c r="D51238" s="22"/>
      <c r="F51238" s="22"/>
      <c r="G51238" s="22"/>
      <c r="H51238" s="22"/>
    </row>
    <row r="51239" spans="4:8">
      <c r="D51239" s="22"/>
      <c r="F51239" s="22"/>
      <c r="G51239" s="22"/>
      <c r="H51239" s="22"/>
    </row>
    <row r="51240" spans="4:8">
      <c r="D51240" s="22"/>
      <c r="F51240" s="22"/>
      <c r="G51240" s="22"/>
      <c r="H51240" s="22"/>
    </row>
    <row r="51241" spans="4:8">
      <c r="D51241" s="22"/>
      <c r="F51241" s="22"/>
      <c r="G51241" s="22"/>
      <c r="H51241" s="22"/>
    </row>
    <row r="51242" spans="4:8">
      <c r="D51242" s="22"/>
      <c r="F51242" s="22"/>
      <c r="G51242" s="22"/>
      <c r="H51242" s="22"/>
    </row>
    <row r="51243" spans="4:8">
      <c r="D51243" s="22"/>
      <c r="F51243" s="22"/>
      <c r="G51243" s="22"/>
      <c r="H51243" s="22"/>
    </row>
    <row r="51244" spans="4:8">
      <c r="D51244" s="22"/>
      <c r="F51244" s="22"/>
      <c r="G51244" s="22"/>
      <c r="H51244" s="22"/>
    </row>
    <row r="51245" spans="4:8">
      <c r="D51245" s="22"/>
      <c r="F51245" s="22"/>
      <c r="G51245" s="22"/>
      <c r="H51245" s="22"/>
    </row>
    <row r="51246" spans="4:8">
      <c r="D51246" s="22"/>
      <c r="F51246" s="22"/>
      <c r="G51246" s="22"/>
      <c r="H51246" s="22"/>
    </row>
    <row r="51247" spans="4:8">
      <c r="D51247" s="22"/>
      <c r="F51247" s="22"/>
      <c r="G51247" s="22"/>
      <c r="H51247" s="22"/>
    </row>
    <row r="51248" spans="4:8">
      <c r="D51248" s="22"/>
      <c r="F51248" s="22"/>
      <c r="G51248" s="22"/>
      <c r="H51248" s="22"/>
    </row>
    <row r="51249" spans="4:8">
      <c r="D51249" s="22"/>
      <c r="F51249" s="22"/>
      <c r="G51249" s="22"/>
      <c r="H51249" s="22"/>
    </row>
    <row r="51250" spans="4:8">
      <c r="D51250" s="22"/>
      <c r="F51250" s="22"/>
      <c r="G51250" s="22"/>
      <c r="H51250" s="22"/>
    </row>
    <row r="51251" spans="4:8">
      <c r="D51251" s="22"/>
      <c r="F51251" s="22"/>
      <c r="G51251" s="22"/>
      <c r="H51251" s="22"/>
    </row>
    <row r="51252" spans="4:8">
      <c r="D51252" s="22"/>
      <c r="F51252" s="22"/>
      <c r="G51252" s="22"/>
      <c r="H51252" s="22"/>
    </row>
    <row r="51253" spans="4:8">
      <c r="D51253" s="22"/>
      <c r="F51253" s="22"/>
      <c r="G51253" s="22"/>
      <c r="H51253" s="22"/>
    </row>
    <row r="51254" spans="4:8">
      <c r="D51254" s="22"/>
      <c r="F51254" s="22"/>
      <c r="G51254" s="22"/>
      <c r="H51254" s="22"/>
    </row>
    <row r="51255" spans="4:8">
      <c r="D51255" s="22"/>
      <c r="F51255" s="22"/>
      <c r="G51255" s="22"/>
      <c r="H51255" s="22"/>
    </row>
    <row r="51256" spans="4:8">
      <c r="D51256" s="22"/>
      <c r="F51256" s="22"/>
      <c r="G51256" s="22"/>
      <c r="H51256" s="22"/>
    </row>
    <row r="51257" spans="4:8">
      <c r="D51257" s="22"/>
      <c r="F51257" s="22"/>
      <c r="G51257" s="22"/>
      <c r="H51257" s="22"/>
    </row>
    <row r="51258" spans="4:8">
      <c r="D51258" s="22"/>
      <c r="F51258" s="22"/>
      <c r="G51258" s="22"/>
      <c r="H51258" s="22"/>
    </row>
    <row r="51259" spans="4:8">
      <c r="D51259" s="22"/>
      <c r="F51259" s="22"/>
      <c r="G51259" s="22"/>
      <c r="H51259" s="22"/>
    </row>
    <row r="51260" spans="4:8">
      <c r="D51260" s="22"/>
      <c r="F51260" s="22"/>
      <c r="G51260" s="22"/>
      <c r="H51260" s="22"/>
    </row>
    <row r="51261" spans="4:8">
      <c r="D51261" s="22"/>
      <c r="F51261" s="22"/>
      <c r="G51261" s="22"/>
      <c r="H51261" s="22"/>
    </row>
    <row r="51262" spans="4:8">
      <c r="D51262" s="22"/>
      <c r="F51262" s="22"/>
      <c r="G51262" s="22"/>
      <c r="H51262" s="22"/>
    </row>
    <row r="51263" spans="4:8">
      <c r="D51263" s="22"/>
      <c r="F51263" s="22"/>
      <c r="G51263" s="22"/>
      <c r="H51263" s="22"/>
    </row>
    <row r="51264" spans="4:8">
      <c r="D51264" s="22"/>
      <c r="F51264" s="22"/>
      <c r="G51264" s="22"/>
      <c r="H51264" s="22"/>
    </row>
    <row r="51265" spans="4:8">
      <c r="D51265" s="22"/>
      <c r="F51265" s="22"/>
      <c r="G51265" s="22"/>
      <c r="H51265" s="22"/>
    </row>
    <row r="51266" spans="4:8">
      <c r="D51266" s="22"/>
      <c r="F51266" s="22"/>
      <c r="G51266" s="22"/>
      <c r="H51266" s="22"/>
    </row>
    <row r="51267" spans="4:8">
      <c r="D51267" s="22"/>
      <c r="F51267" s="22"/>
      <c r="G51267" s="22"/>
      <c r="H51267" s="22"/>
    </row>
    <row r="51268" spans="4:8">
      <c r="D51268" s="22"/>
      <c r="F51268" s="22"/>
      <c r="G51268" s="22"/>
      <c r="H51268" s="22"/>
    </row>
    <row r="51269" spans="4:8">
      <c r="D51269" s="22"/>
      <c r="F51269" s="22"/>
      <c r="G51269" s="22"/>
      <c r="H51269" s="22"/>
    </row>
    <row r="51270" spans="4:8">
      <c r="D51270" s="22"/>
      <c r="F51270" s="22"/>
      <c r="G51270" s="22"/>
      <c r="H51270" s="22"/>
    </row>
    <row r="51271" spans="4:8">
      <c r="D51271" s="22"/>
      <c r="F51271" s="22"/>
      <c r="G51271" s="22"/>
      <c r="H51271" s="22"/>
    </row>
    <row r="51272" spans="4:8">
      <c r="D51272" s="22"/>
      <c r="F51272" s="22"/>
      <c r="G51272" s="22"/>
      <c r="H51272" s="22"/>
    </row>
    <row r="51273" spans="4:8">
      <c r="D51273" s="22"/>
      <c r="F51273" s="22"/>
      <c r="G51273" s="22"/>
      <c r="H51273" s="22"/>
    </row>
    <row r="51274" spans="4:8">
      <c r="D51274" s="22"/>
      <c r="F51274" s="22"/>
      <c r="G51274" s="22"/>
      <c r="H51274" s="22"/>
    </row>
    <row r="51275" spans="4:8">
      <c r="D51275" s="22"/>
      <c r="F51275" s="22"/>
      <c r="G51275" s="22"/>
      <c r="H51275" s="22"/>
    </row>
    <row r="51276" spans="4:8">
      <c r="D51276" s="22"/>
      <c r="F51276" s="22"/>
      <c r="G51276" s="22"/>
      <c r="H51276" s="22"/>
    </row>
    <row r="51277" spans="4:8">
      <c r="D51277" s="22"/>
      <c r="F51277" s="22"/>
      <c r="G51277" s="22"/>
      <c r="H51277" s="22"/>
    </row>
    <row r="51278" spans="4:8">
      <c r="D51278" s="22"/>
      <c r="F51278" s="22"/>
      <c r="G51278" s="22"/>
      <c r="H51278" s="22"/>
    </row>
    <row r="51279" spans="4:8">
      <c r="D51279" s="22"/>
      <c r="F51279" s="22"/>
      <c r="G51279" s="22"/>
      <c r="H51279" s="22"/>
    </row>
    <row r="51280" spans="4:8">
      <c r="D51280" s="22"/>
      <c r="F51280" s="22"/>
      <c r="G51280" s="22"/>
      <c r="H51280" s="22"/>
    </row>
    <row r="51281" spans="4:8">
      <c r="D51281" s="22"/>
      <c r="F51281" s="22"/>
      <c r="G51281" s="22"/>
      <c r="H51281" s="22"/>
    </row>
    <row r="51282" spans="4:8">
      <c r="D51282" s="22"/>
      <c r="F51282" s="22"/>
      <c r="G51282" s="22"/>
      <c r="H51282" s="22"/>
    </row>
    <row r="51283" spans="4:8">
      <c r="D51283" s="22"/>
      <c r="F51283" s="22"/>
      <c r="G51283" s="22"/>
      <c r="H51283" s="22"/>
    </row>
    <row r="51284" spans="4:8">
      <c r="D51284" s="22"/>
      <c r="F51284" s="22"/>
      <c r="G51284" s="22"/>
      <c r="H51284" s="22"/>
    </row>
    <row r="51285" spans="4:8">
      <c r="D51285" s="22"/>
      <c r="F51285" s="22"/>
      <c r="G51285" s="22"/>
      <c r="H51285" s="22"/>
    </row>
    <row r="51286" spans="4:8">
      <c r="D51286" s="22"/>
      <c r="F51286" s="22"/>
      <c r="G51286" s="22"/>
      <c r="H51286" s="22"/>
    </row>
    <row r="51287" spans="4:8">
      <c r="D51287" s="22"/>
      <c r="F51287" s="22"/>
      <c r="G51287" s="22"/>
      <c r="H51287" s="22"/>
    </row>
    <row r="51288" spans="4:8">
      <c r="D51288" s="22"/>
      <c r="F51288" s="22"/>
      <c r="G51288" s="22"/>
      <c r="H51288" s="22"/>
    </row>
    <row r="51289" spans="4:8">
      <c r="D51289" s="22"/>
      <c r="F51289" s="22"/>
      <c r="G51289" s="22"/>
      <c r="H51289" s="22"/>
    </row>
    <row r="51290" spans="4:8">
      <c r="D51290" s="22"/>
      <c r="F51290" s="22"/>
      <c r="G51290" s="22"/>
      <c r="H51290" s="22"/>
    </row>
    <row r="51291" spans="4:8">
      <c r="D51291" s="22"/>
      <c r="F51291" s="22"/>
      <c r="G51291" s="22"/>
      <c r="H51291" s="22"/>
    </row>
    <row r="51292" spans="4:8">
      <c r="D51292" s="22"/>
      <c r="F51292" s="22"/>
      <c r="G51292" s="22"/>
      <c r="H51292" s="22"/>
    </row>
    <row r="51293" spans="4:8">
      <c r="D51293" s="22"/>
      <c r="F51293" s="22"/>
      <c r="G51293" s="22"/>
      <c r="H51293" s="22"/>
    </row>
    <row r="51294" spans="4:8">
      <c r="D51294" s="22"/>
      <c r="F51294" s="22"/>
      <c r="G51294" s="22"/>
      <c r="H51294" s="22"/>
    </row>
    <row r="51295" spans="4:8">
      <c r="D51295" s="22"/>
      <c r="F51295" s="22"/>
      <c r="G51295" s="22"/>
      <c r="H51295" s="22"/>
    </row>
    <row r="51296" spans="4:8">
      <c r="D51296" s="22"/>
      <c r="F51296" s="22"/>
      <c r="G51296" s="22"/>
      <c r="H51296" s="22"/>
    </row>
    <row r="51297" spans="4:8">
      <c r="D51297" s="22"/>
      <c r="F51297" s="22"/>
      <c r="G51297" s="22"/>
      <c r="H51297" s="22"/>
    </row>
    <row r="51298" spans="4:8">
      <c r="D51298" s="22"/>
      <c r="F51298" s="22"/>
      <c r="G51298" s="22"/>
      <c r="H51298" s="22"/>
    </row>
    <row r="51299" spans="4:8">
      <c r="D51299" s="22"/>
      <c r="F51299" s="22"/>
      <c r="G51299" s="22"/>
      <c r="H51299" s="22"/>
    </row>
    <row r="51300" spans="4:8">
      <c r="D51300" s="22"/>
      <c r="F51300" s="22"/>
      <c r="G51300" s="22"/>
      <c r="H51300" s="22"/>
    </row>
    <row r="51301" spans="4:8">
      <c r="D51301" s="22"/>
      <c r="F51301" s="22"/>
      <c r="G51301" s="22"/>
      <c r="H51301" s="22"/>
    </row>
    <row r="51302" spans="4:8">
      <c r="D51302" s="22"/>
      <c r="F51302" s="22"/>
      <c r="G51302" s="22"/>
      <c r="H51302" s="22"/>
    </row>
    <row r="51303" spans="4:8">
      <c r="D51303" s="22"/>
      <c r="F51303" s="22"/>
      <c r="G51303" s="22"/>
      <c r="H51303" s="22"/>
    </row>
    <row r="51304" spans="4:8">
      <c r="D51304" s="22"/>
      <c r="F51304" s="22"/>
      <c r="G51304" s="22"/>
      <c r="H51304" s="22"/>
    </row>
    <row r="51305" spans="4:8">
      <c r="D51305" s="22"/>
      <c r="F51305" s="22"/>
      <c r="G51305" s="22"/>
      <c r="H51305" s="22"/>
    </row>
    <row r="51306" spans="4:8">
      <c r="D51306" s="22"/>
      <c r="F51306" s="22"/>
      <c r="G51306" s="22"/>
      <c r="H51306" s="22"/>
    </row>
    <row r="51307" spans="4:8">
      <c r="D51307" s="22"/>
      <c r="F51307" s="22"/>
      <c r="G51307" s="22"/>
      <c r="H51307" s="22"/>
    </row>
    <row r="51308" spans="4:8">
      <c r="D51308" s="22"/>
      <c r="F51308" s="22"/>
      <c r="G51308" s="22"/>
      <c r="H51308" s="22"/>
    </row>
    <row r="51309" spans="4:8">
      <c r="D51309" s="22"/>
      <c r="F51309" s="22"/>
      <c r="G51309" s="22"/>
      <c r="H51309" s="22"/>
    </row>
    <row r="51310" spans="4:8">
      <c r="D51310" s="22"/>
      <c r="F51310" s="22"/>
      <c r="G51310" s="22"/>
      <c r="H51310" s="22"/>
    </row>
    <row r="51311" spans="4:8">
      <c r="D51311" s="22"/>
      <c r="F51311" s="22"/>
      <c r="G51311" s="22"/>
      <c r="H51311" s="22"/>
    </row>
    <row r="51312" spans="4:8">
      <c r="D51312" s="22"/>
      <c r="F51312" s="22"/>
      <c r="G51312" s="22"/>
      <c r="H51312" s="22"/>
    </row>
    <row r="51313" spans="4:8">
      <c r="D51313" s="22"/>
      <c r="F51313" s="22"/>
      <c r="G51313" s="22"/>
      <c r="H51313" s="22"/>
    </row>
    <row r="51314" spans="4:8">
      <c r="D51314" s="22"/>
      <c r="F51314" s="22"/>
      <c r="G51314" s="22"/>
      <c r="H51314" s="22"/>
    </row>
    <row r="51315" spans="4:8">
      <c r="D51315" s="22"/>
      <c r="F51315" s="22"/>
      <c r="G51315" s="22"/>
      <c r="H51315" s="22"/>
    </row>
    <row r="51316" spans="4:8">
      <c r="D51316" s="22"/>
      <c r="F51316" s="22"/>
      <c r="G51316" s="22"/>
      <c r="H51316" s="22"/>
    </row>
    <row r="51317" spans="4:8">
      <c r="D51317" s="22"/>
      <c r="F51317" s="22"/>
      <c r="G51317" s="22"/>
      <c r="H51317" s="22"/>
    </row>
    <row r="51318" spans="4:8">
      <c r="D51318" s="22"/>
      <c r="F51318" s="22"/>
      <c r="G51318" s="22"/>
      <c r="H51318" s="22"/>
    </row>
    <row r="51319" spans="4:8">
      <c r="D51319" s="22"/>
      <c r="F51319" s="22"/>
      <c r="G51319" s="22"/>
      <c r="H51319" s="22"/>
    </row>
    <row r="51320" spans="4:8">
      <c r="D51320" s="22"/>
      <c r="F51320" s="22"/>
      <c r="G51320" s="22"/>
      <c r="H51320" s="22"/>
    </row>
    <row r="51321" spans="4:8">
      <c r="D51321" s="22"/>
      <c r="F51321" s="22"/>
      <c r="G51321" s="22"/>
      <c r="H51321" s="22"/>
    </row>
    <row r="51322" spans="4:8">
      <c r="D51322" s="22"/>
      <c r="F51322" s="22"/>
      <c r="G51322" s="22"/>
      <c r="H51322" s="22"/>
    </row>
    <row r="51323" spans="4:8">
      <c r="D51323" s="22"/>
      <c r="F51323" s="22"/>
      <c r="G51323" s="22"/>
      <c r="H51323" s="22"/>
    </row>
    <row r="51324" spans="4:8">
      <c r="D51324" s="22"/>
      <c r="F51324" s="22"/>
      <c r="G51324" s="22"/>
      <c r="H51324" s="22"/>
    </row>
    <row r="51325" spans="4:8">
      <c r="D51325" s="22"/>
      <c r="F51325" s="22"/>
      <c r="G51325" s="22"/>
      <c r="H51325" s="22"/>
    </row>
    <row r="51326" spans="4:8">
      <c r="D51326" s="22"/>
      <c r="F51326" s="22"/>
      <c r="G51326" s="22"/>
      <c r="H51326" s="22"/>
    </row>
    <row r="51327" spans="4:8">
      <c r="D51327" s="22"/>
      <c r="F51327" s="22"/>
      <c r="G51327" s="22"/>
      <c r="H51327" s="22"/>
    </row>
    <row r="51328" spans="4:8">
      <c r="D51328" s="22"/>
      <c r="F51328" s="22"/>
      <c r="G51328" s="22"/>
      <c r="H51328" s="22"/>
    </row>
    <row r="51329" spans="4:8">
      <c r="D51329" s="22"/>
      <c r="F51329" s="22"/>
      <c r="G51329" s="22"/>
      <c r="H51329" s="22"/>
    </row>
    <row r="51330" spans="4:8">
      <c r="D51330" s="22"/>
      <c r="F51330" s="22"/>
      <c r="G51330" s="22"/>
      <c r="H51330" s="22"/>
    </row>
    <row r="51331" spans="4:8">
      <c r="D51331" s="22"/>
      <c r="F51331" s="22"/>
      <c r="G51331" s="22"/>
      <c r="H51331" s="22"/>
    </row>
    <row r="51332" spans="4:8">
      <c r="D51332" s="22"/>
      <c r="F51332" s="22"/>
      <c r="G51332" s="22"/>
      <c r="H51332" s="22"/>
    </row>
    <row r="51333" spans="4:8">
      <c r="D51333" s="22"/>
      <c r="F51333" s="22"/>
      <c r="G51333" s="22"/>
      <c r="H51333" s="22"/>
    </row>
    <row r="51334" spans="4:8">
      <c r="D51334" s="22"/>
      <c r="F51334" s="22"/>
      <c r="G51334" s="22"/>
      <c r="H51334" s="22"/>
    </row>
    <row r="51335" spans="4:8">
      <c r="D51335" s="22"/>
      <c r="F51335" s="22"/>
      <c r="G51335" s="22"/>
      <c r="H51335" s="22"/>
    </row>
    <row r="51336" spans="4:8">
      <c r="D51336" s="22"/>
      <c r="F51336" s="22"/>
      <c r="G51336" s="22"/>
      <c r="H51336" s="22"/>
    </row>
    <row r="51337" spans="4:8">
      <c r="D51337" s="22"/>
      <c r="F51337" s="22"/>
      <c r="G51337" s="22"/>
      <c r="H51337" s="22"/>
    </row>
    <row r="51338" spans="4:8">
      <c r="D51338" s="22"/>
      <c r="F51338" s="22"/>
      <c r="G51338" s="22"/>
      <c r="H51338" s="22"/>
    </row>
    <row r="51339" spans="4:8">
      <c r="D51339" s="22"/>
      <c r="F51339" s="22"/>
      <c r="G51339" s="22"/>
      <c r="H51339" s="22"/>
    </row>
    <row r="51340" spans="4:8">
      <c r="D51340" s="22"/>
      <c r="F51340" s="22"/>
      <c r="G51340" s="22"/>
      <c r="H51340" s="22"/>
    </row>
    <row r="51341" spans="4:8">
      <c r="D51341" s="22"/>
      <c r="F51341" s="22"/>
      <c r="G51341" s="22"/>
      <c r="H51341" s="22"/>
    </row>
    <row r="51342" spans="4:8">
      <c r="D51342" s="22"/>
      <c r="F51342" s="22"/>
      <c r="G51342" s="22"/>
      <c r="H51342" s="22"/>
    </row>
    <row r="51343" spans="4:8">
      <c r="D51343" s="22"/>
      <c r="F51343" s="22"/>
      <c r="G51343" s="22"/>
      <c r="H51343" s="22"/>
    </row>
    <row r="51344" spans="4:8">
      <c r="D51344" s="22"/>
      <c r="F51344" s="22"/>
      <c r="G51344" s="22"/>
      <c r="H51344" s="22"/>
    </row>
    <row r="51345" spans="4:8">
      <c r="D51345" s="22"/>
      <c r="F51345" s="22"/>
      <c r="G51345" s="22"/>
      <c r="H51345" s="22"/>
    </row>
    <row r="51346" spans="4:8">
      <c r="D51346" s="22"/>
      <c r="F51346" s="22"/>
      <c r="G51346" s="22"/>
      <c r="H51346" s="22"/>
    </row>
    <row r="51347" spans="4:8">
      <c r="D51347" s="22"/>
      <c r="F51347" s="22"/>
      <c r="G51347" s="22"/>
      <c r="H51347" s="22"/>
    </row>
    <row r="51348" spans="4:8">
      <c r="D51348" s="22"/>
      <c r="F51348" s="22"/>
      <c r="G51348" s="22"/>
      <c r="H51348" s="22"/>
    </row>
    <row r="51349" spans="4:8">
      <c r="D51349" s="22"/>
      <c r="F51349" s="22"/>
      <c r="G51349" s="22"/>
      <c r="H51349" s="22"/>
    </row>
    <row r="51350" spans="4:8">
      <c r="D51350" s="22"/>
      <c r="F51350" s="22"/>
      <c r="G51350" s="22"/>
      <c r="H51350" s="22"/>
    </row>
    <row r="51351" spans="4:8">
      <c r="D51351" s="22"/>
      <c r="F51351" s="22"/>
      <c r="G51351" s="22"/>
      <c r="H51351" s="22"/>
    </row>
    <row r="51352" spans="4:8">
      <c r="D51352" s="22"/>
      <c r="F51352" s="22"/>
      <c r="G51352" s="22"/>
      <c r="H51352" s="22"/>
    </row>
    <row r="51353" spans="4:8">
      <c r="D51353" s="22"/>
      <c r="F51353" s="22"/>
      <c r="G51353" s="22"/>
      <c r="H51353" s="22"/>
    </row>
    <row r="51354" spans="4:8">
      <c r="D51354" s="22"/>
      <c r="F51354" s="22"/>
      <c r="G51354" s="22"/>
      <c r="H51354" s="22"/>
    </row>
    <row r="51355" spans="4:8">
      <c r="D51355" s="22"/>
      <c r="F51355" s="22"/>
      <c r="G51355" s="22"/>
      <c r="H51355" s="22"/>
    </row>
    <row r="51356" spans="4:8">
      <c r="D51356" s="22"/>
      <c r="F51356" s="22"/>
      <c r="G51356" s="22"/>
      <c r="H51356" s="22"/>
    </row>
    <row r="51357" spans="4:8">
      <c r="D51357" s="22"/>
      <c r="F51357" s="22"/>
      <c r="G51357" s="22"/>
      <c r="H51357" s="22"/>
    </row>
    <row r="51358" spans="4:8">
      <c r="D51358" s="22"/>
      <c r="F51358" s="22"/>
      <c r="G51358" s="22"/>
      <c r="H51358" s="22"/>
    </row>
    <row r="51359" spans="4:8">
      <c r="D51359" s="22"/>
      <c r="F51359" s="22"/>
      <c r="G51359" s="22"/>
      <c r="H51359" s="22"/>
    </row>
    <row r="51360" spans="4:8">
      <c r="D51360" s="22"/>
      <c r="F51360" s="22"/>
      <c r="G51360" s="22"/>
      <c r="H51360" s="22"/>
    </row>
    <row r="51361" spans="4:8">
      <c r="D51361" s="22"/>
      <c r="F51361" s="22"/>
      <c r="G51361" s="22"/>
      <c r="H51361" s="22"/>
    </row>
    <row r="51362" spans="4:8">
      <c r="D51362" s="22"/>
      <c r="F51362" s="22"/>
      <c r="G51362" s="22"/>
      <c r="H51362" s="22"/>
    </row>
    <row r="51363" spans="4:8">
      <c r="D51363" s="22"/>
      <c r="F51363" s="22"/>
      <c r="G51363" s="22"/>
      <c r="H51363" s="22"/>
    </row>
    <row r="51364" spans="4:8">
      <c r="D51364" s="22"/>
      <c r="F51364" s="22"/>
      <c r="G51364" s="22"/>
      <c r="H51364" s="22"/>
    </row>
    <row r="51365" spans="4:8">
      <c r="D51365" s="22"/>
      <c r="F51365" s="22"/>
      <c r="G51365" s="22"/>
      <c r="H51365" s="22"/>
    </row>
    <row r="51366" spans="4:8">
      <c r="D51366" s="22"/>
      <c r="F51366" s="22"/>
      <c r="G51366" s="22"/>
      <c r="H51366" s="22"/>
    </row>
    <row r="51367" spans="4:8">
      <c r="D51367" s="22"/>
      <c r="F51367" s="22"/>
      <c r="G51367" s="22"/>
      <c r="H51367" s="22"/>
    </row>
    <row r="51368" spans="4:8">
      <c r="D51368" s="22"/>
      <c r="F51368" s="22"/>
      <c r="G51368" s="22"/>
      <c r="H51368" s="22"/>
    </row>
    <row r="51369" spans="4:8">
      <c r="D51369" s="22"/>
      <c r="F51369" s="22"/>
      <c r="G51369" s="22"/>
      <c r="H51369" s="22"/>
    </row>
    <row r="51370" spans="4:8">
      <c r="D51370" s="22"/>
      <c r="F51370" s="22"/>
      <c r="G51370" s="22"/>
      <c r="H51370" s="22"/>
    </row>
    <row r="51371" spans="4:8">
      <c r="D51371" s="22"/>
      <c r="F51371" s="22"/>
      <c r="G51371" s="22"/>
      <c r="H51371" s="22"/>
    </row>
    <row r="51372" spans="4:8">
      <c r="D51372" s="22"/>
      <c r="F51372" s="22"/>
      <c r="G51372" s="22"/>
      <c r="H51372" s="22"/>
    </row>
    <row r="51373" spans="4:8">
      <c r="D51373" s="22"/>
      <c r="F51373" s="22"/>
      <c r="G51373" s="22"/>
      <c r="H51373" s="22"/>
    </row>
    <row r="51374" spans="4:8">
      <c r="D51374" s="22"/>
      <c r="F51374" s="22"/>
      <c r="G51374" s="22"/>
      <c r="H51374" s="22"/>
    </row>
    <row r="51375" spans="4:8">
      <c r="D51375" s="22"/>
      <c r="F51375" s="22"/>
      <c r="G51375" s="22"/>
      <c r="H51375" s="22"/>
    </row>
    <row r="51376" spans="4:8">
      <c r="D51376" s="22"/>
      <c r="F51376" s="22"/>
      <c r="G51376" s="22"/>
      <c r="H51376" s="22"/>
    </row>
    <row r="51377" spans="4:8">
      <c r="D51377" s="22"/>
      <c r="F51377" s="22"/>
      <c r="G51377" s="22"/>
      <c r="H51377" s="22"/>
    </row>
    <row r="51378" spans="4:8">
      <c r="D51378" s="22"/>
      <c r="F51378" s="22"/>
      <c r="G51378" s="22"/>
      <c r="H51378" s="22"/>
    </row>
    <row r="51379" spans="4:8">
      <c r="D51379" s="22"/>
      <c r="F51379" s="22"/>
      <c r="G51379" s="22"/>
      <c r="H51379" s="22"/>
    </row>
    <row r="51380" spans="4:8">
      <c r="D51380" s="22"/>
      <c r="F51380" s="22"/>
      <c r="G51380" s="22"/>
      <c r="H51380" s="22"/>
    </row>
    <row r="51381" spans="4:8">
      <c r="D51381" s="22"/>
      <c r="F51381" s="22"/>
      <c r="G51381" s="22"/>
      <c r="H51381" s="22"/>
    </row>
    <row r="51382" spans="4:8">
      <c r="D51382" s="22"/>
      <c r="F51382" s="22"/>
      <c r="G51382" s="22"/>
      <c r="H51382" s="22"/>
    </row>
    <row r="51383" spans="4:8">
      <c r="D51383" s="22"/>
      <c r="F51383" s="22"/>
      <c r="G51383" s="22"/>
      <c r="H51383" s="22"/>
    </row>
    <row r="51384" spans="4:8">
      <c r="D51384" s="22"/>
      <c r="F51384" s="22"/>
      <c r="G51384" s="22"/>
      <c r="H51384" s="22"/>
    </row>
    <row r="51385" spans="4:8">
      <c r="D51385" s="22"/>
      <c r="F51385" s="22"/>
      <c r="G51385" s="22"/>
      <c r="H51385" s="22"/>
    </row>
    <row r="51386" spans="4:8">
      <c r="D51386" s="22"/>
      <c r="F51386" s="22"/>
      <c r="G51386" s="22"/>
      <c r="H51386" s="22"/>
    </row>
    <row r="51387" spans="4:8">
      <c r="D51387" s="22"/>
      <c r="F51387" s="22"/>
      <c r="G51387" s="22"/>
      <c r="H51387" s="22"/>
    </row>
    <row r="51388" spans="4:8">
      <c r="D51388" s="22"/>
      <c r="F51388" s="22"/>
      <c r="G51388" s="22"/>
      <c r="H51388" s="22"/>
    </row>
    <row r="51389" spans="4:8">
      <c r="D51389" s="22"/>
      <c r="F51389" s="22"/>
      <c r="G51389" s="22"/>
      <c r="H51389" s="22"/>
    </row>
    <row r="51390" spans="4:8">
      <c r="D51390" s="22"/>
      <c r="F51390" s="22"/>
      <c r="G51390" s="22"/>
      <c r="H51390" s="22"/>
    </row>
    <row r="51391" spans="4:8">
      <c r="D51391" s="22"/>
      <c r="F51391" s="22"/>
      <c r="G51391" s="22"/>
      <c r="H51391" s="22"/>
    </row>
    <row r="51392" spans="4:8">
      <c r="D51392" s="22"/>
      <c r="F51392" s="22"/>
      <c r="G51392" s="22"/>
      <c r="H51392" s="22"/>
    </row>
    <row r="51393" spans="4:8">
      <c r="D51393" s="22"/>
      <c r="F51393" s="22"/>
      <c r="G51393" s="22"/>
      <c r="H51393" s="22"/>
    </row>
    <row r="51394" spans="4:8">
      <c r="D51394" s="22"/>
      <c r="F51394" s="22"/>
      <c r="G51394" s="22"/>
      <c r="H51394" s="22"/>
    </row>
    <row r="51395" spans="4:8">
      <c r="D51395" s="22"/>
      <c r="F51395" s="22"/>
      <c r="G51395" s="22"/>
      <c r="H51395" s="22"/>
    </row>
    <row r="51396" spans="4:8">
      <c r="D51396" s="22"/>
      <c r="F51396" s="22"/>
      <c r="G51396" s="22"/>
      <c r="H51396" s="22"/>
    </row>
    <row r="51397" spans="4:8">
      <c r="D51397" s="22"/>
      <c r="F51397" s="22"/>
      <c r="G51397" s="22"/>
      <c r="H51397" s="22"/>
    </row>
    <row r="51398" spans="4:8">
      <c r="D51398" s="22"/>
      <c r="F51398" s="22"/>
      <c r="G51398" s="22"/>
      <c r="H51398" s="22"/>
    </row>
    <row r="51399" spans="4:8">
      <c r="D51399" s="22"/>
      <c r="F51399" s="22"/>
      <c r="G51399" s="22"/>
      <c r="H51399" s="22"/>
    </row>
    <row r="51400" spans="4:8">
      <c r="D51400" s="22"/>
      <c r="F51400" s="22"/>
      <c r="G51400" s="22"/>
      <c r="H51400" s="22"/>
    </row>
    <row r="51401" spans="4:8">
      <c r="D51401" s="22"/>
      <c r="F51401" s="22"/>
      <c r="G51401" s="22"/>
      <c r="H51401" s="22"/>
    </row>
    <row r="51402" spans="4:8">
      <c r="D51402" s="22"/>
      <c r="F51402" s="22"/>
      <c r="G51402" s="22"/>
      <c r="H51402" s="22"/>
    </row>
    <row r="51403" spans="4:8">
      <c r="D51403" s="22"/>
      <c r="F51403" s="22"/>
      <c r="G51403" s="22"/>
      <c r="H51403" s="22"/>
    </row>
    <row r="51404" spans="4:8">
      <c r="D51404" s="22"/>
      <c r="F51404" s="22"/>
      <c r="G51404" s="22"/>
      <c r="H51404" s="22"/>
    </row>
    <row r="51405" spans="4:8">
      <c r="D51405" s="22"/>
      <c r="F51405" s="22"/>
      <c r="G51405" s="22"/>
      <c r="H51405" s="22"/>
    </row>
    <row r="51406" spans="4:8">
      <c r="D51406" s="22"/>
      <c r="F51406" s="22"/>
      <c r="G51406" s="22"/>
      <c r="H51406" s="22"/>
    </row>
    <row r="51407" spans="4:8">
      <c r="D51407" s="22"/>
      <c r="F51407" s="22"/>
      <c r="G51407" s="22"/>
      <c r="H51407" s="22"/>
    </row>
    <row r="51408" spans="4:8">
      <c r="D51408" s="22"/>
      <c r="F51408" s="22"/>
      <c r="G51408" s="22"/>
      <c r="H51408" s="22"/>
    </row>
    <row r="51409" spans="4:8">
      <c r="D51409" s="22"/>
      <c r="F51409" s="22"/>
      <c r="G51409" s="22"/>
      <c r="H51409" s="22"/>
    </row>
    <row r="51410" spans="4:8">
      <c r="D51410" s="22"/>
      <c r="F51410" s="22"/>
      <c r="G51410" s="22"/>
      <c r="H51410" s="22"/>
    </row>
    <row r="51411" spans="4:8">
      <c r="D51411" s="22"/>
      <c r="F51411" s="22"/>
      <c r="G51411" s="22"/>
      <c r="H51411" s="22"/>
    </row>
    <row r="51412" spans="4:8">
      <c r="D51412" s="22"/>
      <c r="F51412" s="22"/>
      <c r="G51412" s="22"/>
      <c r="H51412" s="22"/>
    </row>
    <row r="51413" spans="4:8">
      <c r="D51413" s="22"/>
      <c r="F51413" s="22"/>
      <c r="G51413" s="22"/>
      <c r="H51413" s="22"/>
    </row>
    <row r="51414" spans="4:8">
      <c r="D51414" s="22"/>
      <c r="F51414" s="22"/>
      <c r="G51414" s="22"/>
      <c r="H51414" s="22"/>
    </row>
    <row r="51415" spans="4:8">
      <c r="D51415" s="22"/>
      <c r="F51415" s="22"/>
      <c r="G51415" s="22"/>
      <c r="H51415" s="22"/>
    </row>
    <row r="51416" spans="4:8">
      <c r="D51416" s="22"/>
      <c r="F51416" s="22"/>
      <c r="G51416" s="22"/>
      <c r="H51416" s="22"/>
    </row>
    <row r="51417" spans="4:8">
      <c r="D51417" s="22"/>
      <c r="F51417" s="22"/>
      <c r="G51417" s="22"/>
      <c r="H51417" s="22"/>
    </row>
    <row r="51418" spans="4:8">
      <c r="D51418" s="22"/>
      <c r="F51418" s="22"/>
      <c r="G51418" s="22"/>
      <c r="H51418" s="22"/>
    </row>
    <row r="51419" spans="4:8">
      <c r="D51419" s="22"/>
      <c r="F51419" s="22"/>
      <c r="G51419" s="22"/>
      <c r="H51419" s="22"/>
    </row>
    <row r="51420" spans="4:8">
      <c r="D51420" s="22"/>
      <c r="F51420" s="22"/>
      <c r="G51420" s="22"/>
      <c r="H51420" s="22"/>
    </row>
    <row r="51421" spans="4:8">
      <c r="D51421" s="22"/>
      <c r="F51421" s="22"/>
      <c r="G51421" s="22"/>
      <c r="H51421" s="22"/>
    </row>
    <row r="51422" spans="4:8">
      <c r="D51422" s="22"/>
      <c r="F51422" s="22"/>
      <c r="G51422" s="22"/>
      <c r="H51422" s="22"/>
    </row>
    <row r="51423" spans="4:8">
      <c r="D51423" s="22"/>
      <c r="F51423" s="22"/>
      <c r="G51423" s="22"/>
      <c r="H51423" s="22"/>
    </row>
    <row r="51424" spans="4:8">
      <c r="D51424" s="22"/>
      <c r="F51424" s="22"/>
      <c r="G51424" s="22"/>
      <c r="H51424" s="22"/>
    </row>
    <row r="51425" spans="4:8">
      <c r="D51425" s="22"/>
      <c r="F51425" s="22"/>
      <c r="G51425" s="22"/>
      <c r="H51425" s="22"/>
    </row>
    <row r="51426" spans="4:8">
      <c r="D51426" s="22"/>
      <c r="F51426" s="22"/>
      <c r="G51426" s="22"/>
      <c r="H51426" s="22"/>
    </row>
    <row r="51427" spans="4:8">
      <c r="D51427" s="22"/>
      <c r="F51427" s="22"/>
      <c r="G51427" s="22"/>
      <c r="H51427" s="22"/>
    </row>
    <row r="51428" spans="4:8">
      <c r="D51428" s="22"/>
      <c r="F51428" s="22"/>
      <c r="G51428" s="22"/>
      <c r="H51428" s="22"/>
    </row>
    <row r="51429" spans="4:8">
      <c r="D51429" s="22"/>
      <c r="F51429" s="22"/>
      <c r="G51429" s="22"/>
      <c r="H51429" s="22"/>
    </row>
    <row r="51430" spans="4:8">
      <c r="D51430" s="22"/>
      <c r="F51430" s="22"/>
      <c r="G51430" s="22"/>
      <c r="H51430" s="22"/>
    </row>
    <row r="51431" spans="4:8">
      <c r="D51431" s="22"/>
      <c r="F51431" s="22"/>
      <c r="G51431" s="22"/>
      <c r="H51431" s="22"/>
    </row>
    <row r="51432" spans="4:8">
      <c r="D51432" s="22"/>
      <c r="F51432" s="22"/>
      <c r="G51432" s="22"/>
      <c r="H51432" s="22"/>
    </row>
    <row r="51433" spans="4:8">
      <c r="D51433" s="22"/>
      <c r="F51433" s="22"/>
      <c r="G51433" s="22"/>
      <c r="H51433" s="22"/>
    </row>
    <row r="51434" spans="4:8">
      <c r="D51434" s="22"/>
      <c r="F51434" s="22"/>
      <c r="G51434" s="22"/>
      <c r="H51434" s="22"/>
    </row>
    <row r="51435" spans="4:8">
      <c r="D51435" s="22"/>
      <c r="F51435" s="22"/>
      <c r="G51435" s="22"/>
      <c r="H51435" s="22"/>
    </row>
    <row r="51436" spans="4:8">
      <c r="D51436" s="22"/>
      <c r="F51436" s="22"/>
      <c r="G51436" s="22"/>
      <c r="H51436" s="22"/>
    </row>
    <row r="51437" spans="4:8">
      <c r="D51437" s="22"/>
      <c r="F51437" s="22"/>
      <c r="G51437" s="22"/>
      <c r="H51437" s="22"/>
    </row>
    <row r="51438" spans="4:8">
      <c r="D51438" s="22"/>
      <c r="F51438" s="22"/>
      <c r="G51438" s="22"/>
      <c r="H51438" s="22"/>
    </row>
    <row r="51439" spans="4:8">
      <c r="D51439" s="22"/>
      <c r="F51439" s="22"/>
      <c r="G51439" s="22"/>
      <c r="H51439" s="22"/>
    </row>
    <row r="51440" spans="4:8">
      <c r="D51440" s="22"/>
      <c r="F51440" s="22"/>
      <c r="G51440" s="22"/>
      <c r="H51440" s="22"/>
    </row>
    <row r="51441" spans="4:8">
      <c r="D51441" s="22"/>
      <c r="F51441" s="22"/>
      <c r="G51441" s="22"/>
      <c r="H51441" s="22"/>
    </row>
    <row r="51442" spans="4:8">
      <c r="D51442" s="22"/>
      <c r="F51442" s="22"/>
      <c r="G51442" s="22"/>
      <c r="H51442" s="22"/>
    </row>
    <row r="51443" spans="4:8">
      <c r="D51443" s="22"/>
      <c r="F51443" s="22"/>
      <c r="G51443" s="22"/>
      <c r="H51443" s="22"/>
    </row>
    <row r="51444" spans="4:8">
      <c r="D51444" s="22"/>
      <c r="F51444" s="22"/>
      <c r="G51444" s="22"/>
      <c r="H51444" s="22"/>
    </row>
    <row r="51445" spans="4:8">
      <c r="D51445" s="22"/>
      <c r="F51445" s="22"/>
      <c r="G51445" s="22"/>
      <c r="H51445" s="22"/>
    </row>
    <row r="51446" spans="4:8">
      <c r="D51446" s="22"/>
      <c r="F51446" s="22"/>
      <c r="G51446" s="22"/>
      <c r="H51446" s="22"/>
    </row>
    <row r="51447" spans="4:8">
      <c r="D51447" s="22"/>
      <c r="F51447" s="22"/>
      <c r="G51447" s="22"/>
      <c r="H51447" s="22"/>
    </row>
    <row r="51448" spans="4:8">
      <c r="D51448" s="22"/>
      <c r="F51448" s="22"/>
      <c r="G51448" s="22"/>
      <c r="H51448" s="22"/>
    </row>
    <row r="51449" spans="4:8">
      <c r="D51449" s="22"/>
      <c r="F51449" s="22"/>
      <c r="G51449" s="22"/>
      <c r="H51449" s="22"/>
    </row>
    <row r="51450" spans="4:8">
      <c r="D51450" s="22"/>
      <c r="F51450" s="22"/>
      <c r="G51450" s="22"/>
      <c r="H51450" s="22"/>
    </row>
    <row r="51451" spans="4:8">
      <c r="D51451" s="22"/>
      <c r="F51451" s="22"/>
      <c r="G51451" s="22"/>
      <c r="H51451" s="22"/>
    </row>
    <row r="51452" spans="4:8">
      <c r="D51452" s="22"/>
      <c r="F51452" s="22"/>
      <c r="G51452" s="22"/>
      <c r="H51452" s="22"/>
    </row>
    <row r="51453" spans="4:8">
      <c r="D51453" s="22"/>
      <c r="F51453" s="22"/>
      <c r="G51453" s="22"/>
      <c r="H51453" s="22"/>
    </row>
    <row r="51454" spans="4:8">
      <c r="D51454" s="22"/>
      <c r="F51454" s="22"/>
      <c r="G51454" s="22"/>
      <c r="H51454" s="22"/>
    </row>
    <row r="51455" spans="4:8">
      <c r="D51455" s="22"/>
      <c r="F51455" s="22"/>
      <c r="G51455" s="22"/>
      <c r="H51455" s="22"/>
    </row>
    <row r="51456" spans="4:8">
      <c r="D51456" s="22"/>
      <c r="F51456" s="22"/>
      <c r="G51456" s="22"/>
      <c r="H51456" s="22"/>
    </row>
    <row r="51457" spans="4:8">
      <c r="D51457" s="22"/>
      <c r="F51457" s="22"/>
      <c r="G51457" s="22"/>
      <c r="H51457" s="22"/>
    </row>
    <row r="51458" spans="4:8">
      <c r="D51458" s="22"/>
      <c r="F51458" s="22"/>
      <c r="G51458" s="22"/>
      <c r="H51458" s="22"/>
    </row>
    <row r="51459" spans="4:8">
      <c r="D51459" s="22"/>
      <c r="F51459" s="22"/>
      <c r="G51459" s="22"/>
      <c r="H51459" s="22"/>
    </row>
    <row r="51460" spans="4:8">
      <c r="D51460" s="22"/>
      <c r="F51460" s="22"/>
      <c r="G51460" s="22"/>
      <c r="H51460" s="22"/>
    </row>
    <row r="51461" spans="4:8">
      <c r="D51461" s="22"/>
      <c r="F51461" s="22"/>
      <c r="G51461" s="22"/>
      <c r="H51461" s="22"/>
    </row>
    <row r="51462" spans="4:8">
      <c r="D51462" s="22"/>
      <c r="F51462" s="22"/>
      <c r="G51462" s="22"/>
      <c r="H51462" s="22"/>
    </row>
    <row r="51463" spans="4:8">
      <c r="D51463" s="22"/>
      <c r="F51463" s="22"/>
      <c r="G51463" s="22"/>
      <c r="H51463" s="22"/>
    </row>
    <row r="51464" spans="4:8">
      <c r="D51464" s="22"/>
      <c r="F51464" s="22"/>
      <c r="G51464" s="22"/>
      <c r="H51464" s="22"/>
    </row>
    <row r="51465" spans="4:8">
      <c r="D51465" s="22"/>
      <c r="F51465" s="22"/>
      <c r="G51465" s="22"/>
      <c r="H51465" s="22"/>
    </row>
    <row r="51466" spans="4:8">
      <c r="D51466" s="22"/>
      <c r="F51466" s="22"/>
      <c r="G51466" s="22"/>
      <c r="H51466" s="22"/>
    </row>
    <row r="51467" spans="4:8">
      <c r="D51467" s="22"/>
      <c r="F51467" s="22"/>
      <c r="G51467" s="22"/>
      <c r="H51467" s="22"/>
    </row>
    <row r="51468" spans="4:8">
      <c r="D51468" s="22"/>
      <c r="F51468" s="22"/>
      <c r="G51468" s="22"/>
      <c r="H51468" s="22"/>
    </row>
    <row r="51469" spans="4:8">
      <c r="D51469" s="22"/>
      <c r="F51469" s="22"/>
      <c r="G51469" s="22"/>
      <c r="H51469" s="22"/>
    </row>
    <row r="51470" spans="4:8">
      <c r="D51470" s="22"/>
      <c r="F51470" s="22"/>
      <c r="G51470" s="22"/>
      <c r="H51470" s="22"/>
    </row>
    <row r="51471" spans="4:8">
      <c r="D51471" s="22"/>
      <c r="F51471" s="22"/>
      <c r="G51471" s="22"/>
      <c r="H51471" s="22"/>
    </row>
    <row r="51472" spans="4:8">
      <c r="D51472" s="22"/>
      <c r="F51472" s="22"/>
      <c r="G51472" s="22"/>
      <c r="H51472" s="22"/>
    </row>
    <row r="51473" spans="4:8">
      <c r="D51473" s="22"/>
      <c r="F51473" s="22"/>
      <c r="G51473" s="22"/>
      <c r="H51473" s="22"/>
    </row>
    <row r="51474" spans="4:8">
      <c r="D51474" s="22"/>
      <c r="F51474" s="22"/>
      <c r="G51474" s="22"/>
      <c r="H51474" s="22"/>
    </row>
    <row r="51475" spans="4:8">
      <c r="D51475" s="22"/>
      <c r="F51475" s="22"/>
      <c r="G51475" s="22"/>
      <c r="H51475" s="22"/>
    </row>
    <row r="51476" spans="4:8">
      <c r="D51476" s="22"/>
      <c r="F51476" s="22"/>
      <c r="G51476" s="22"/>
      <c r="H51476" s="22"/>
    </row>
    <row r="51477" spans="4:8">
      <c r="D51477" s="22"/>
      <c r="F51477" s="22"/>
      <c r="G51477" s="22"/>
      <c r="H51477" s="22"/>
    </row>
    <row r="51478" spans="4:8">
      <c r="D51478" s="22"/>
      <c r="F51478" s="22"/>
      <c r="G51478" s="22"/>
      <c r="H51478" s="22"/>
    </row>
    <row r="51479" spans="4:8">
      <c r="D51479" s="22"/>
      <c r="F51479" s="22"/>
      <c r="G51479" s="22"/>
      <c r="H51479" s="22"/>
    </row>
    <row r="51480" spans="4:8">
      <c r="D51480" s="22"/>
      <c r="F51480" s="22"/>
      <c r="G51480" s="22"/>
      <c r="H51480" s="22"/>
    </row>
    <row r="51481" spans="4:8">
      <c r="D51481" s="22"/>
      <c r="F51481" s="22"/>
      <c r="G51481" s="22"/>
      <c r="H51481" s="22"/>
    </row>
    <row r="51482" spans="4:8">
      <c r="D51482" s="22"/>
      <c r="F51482" s="22"/>
      <c r="G51482" s="22"/>
      <c r="H51482" s="22"/>
    </row>
    <row r="51483" spans="4:8">
      <c r="D51483" s="22"/>
      <c r="F51483" s="22"/>
      <c r="G51483" s="22"/>
      <c r="H51483" s="22"/>
    </row>
    <row r="51484" spans="4:8">
      <c r="D51484" s="22"/>
      <c r="F51484" s="22"/>
      <c r="G51484" s="22"/>
      <c r="H51484" s="22"/>
    </row>
    <row r="51485" spans="4:8">
      <c r="D51485" s="22"/>
      <c r="F51485" s="22"/>
      <c r="G51485" s="22"/>
      <c r="H51485" s="22"/>
    </row>
    <row r="51486" spans="4:8">
      <c r="D51486" s="22"/>
      <c r="F51486" s="22"/>
      <c r="G51486" s="22"/>
      <c r="H51486" s="22"/>
    </row>
    <row r="51487" spans="4:8">
      <c r="D51487" s="22"/>
      <c r="F51487" s="22"/>
      <c r="G51487" s="22"/>
      <c r="H51487" s="22"/>
    </row>
    <row r="51488" spans="4:8">
      <c r="D51488" s="22"/>
      <c r="F51488" s="22"/>
      <c r="G51488" s="22"/>
      <c r="H51488" s="22"/>
    </row>
    <row r="51489" spans="4:8">
      <c r="D51489" s="22"/>
      <c r="F51489" s="22"/>
      <c r="G51489" s="22"/>
      <c r="H51489" s="22"/>
    </row>
    <row r="51490" spans="4:8">
      <c r="D51490" s="22"/>
      <c r="F51490" s="22"/>
      <c r="G51490" s="22"/>
      <c r="H51490" s="22"/>
    </row>
    <row r="51491" spans="4:8">
      <c r="D51491" s="22"/>
      <c r="F51491" s="22"/>
      <c r="G51491" s="22"/>
      <c r="H51491" s="22"/>
    </row>
    <row r="51492" spans="4:8">
      <c r="D51492" s="22"/>
      <c r="F51492" s="22"/>
      <c r="G51492" s="22"/>
      <c r="H51492" s="22"/>
    </row>
    <row r="51493" spans="4:8">
      <c r="D51493" s="22"/>
      <c r="F51493" s="22"/>
      <c r="G51493" s="22"/>
      <c r="H51493" s="22"/>
    </row>
    <row r="51494" spans="4:8">
      <c r="D51494" s="22"/>
      <c r="F51494" s="22"/>
      <c r="G51494" s="22"/>
      <c r="H51494" s="22"/>
    </row>
    <row r="51495" spans="4:8">
      <c r="D51495" s="22"/>
      <c r="F51495" s="22"/>
      <c r="G51495" s="22"/>
      <c r="H51495" s="22"/>
    </row>
    <row r="51496" spans="4:8">
      <c r="D51496" s="22"/>
      <c r="F51496" s="22"/>
      <c r="G51496" s="22"/>
      <c r="H51496" s="22"/>
    </row>
    <row r="51497" spans="4:8">
      <c r="D51497" s="22"/>
      <c r="F51497" s="22"/>
      <c r="G51497" s="22"/>
      <c r="H51497" s="22"/>
    </row>
    <row r="51498" spans="4:8">
      <c r="D51498" s="22"/>
      <c r="F51498" s="22"/>
      <c r="G51498" s="22"/>
      <c r="H51498" s="22"/>
    </row>
    <row r="51499" spans="4:8">
      <c r="D51499" s="22"/>
      <c r="F51499" s="22"/>
      <c r="G51499" s="22"/>
      <c r="H51499" s="22"/>
    </row>
    <row r="51500" spans="4:8">
      <c r="D51500" s="22"/>
      <c r="F51500" s="22"/>
      <c r="G51500" s="22"/>
      <c r="H51500" s="22"/>
    </row>
    <row r="51501" spans="4:8">
      <c r="D51501" s="22"/>
      <c r="F51501" s="22"/>
      <c r="G51501" s="22"/>
      <c r="H51501" s="22"/>
    </row>
    <row r="51502" spans="4:8">
      <c r="D51502" s="22"/>
      <c r="F51502" s="22"/>
      <c r="G51502" s="22"/>
      <c r="H51502" s="22"/>
    </row>
    <row r="51503" spans="4:8">
      <c r="D51503" s="22"/>
      <c r="F51503" s="22"/>
      <c r="G51503" s="22"/>
      <c r="H51503" s="22"/>
    </row>
    <row r="51504" spans="4:8">
      <c r="D51504" s="22"/>
      <c r="F51504" s="22"/>
      <c r="G51504" s="22"/>
      <c r="H51504" s="22"/>
    </row>
    <row r="51505" spans="4:8">
      <c r="D51505" s="22"/>
      <c r="F51505" s="22"/>
      <c r="G51505" s="22"/>
      <c r="H51505" s="22"/>
    </row>
    <row r="51506" spans="4:8">
      <c r="D51506" s="22"/>
      <c r="F51506" s="22"/>
      <c r="G51506" s="22"/>
      <c r="H51506" s="22"/>
    </row>
    <row r="51507" spans="4:8">
      <c r="D51507" s="22"/>
      <c r="F51507" s="22"/>
      <c r="G51507" s="22"/>
      <c r="H51507" s="22"/>
    </row>
    <row r="51508" spans="4:8">
      <c r="D51508" s="22"/>
      <c r="F51508" s="22"/>
      <c r="G51508" s="22"/>
      <c r="H51508" s="22"/>
    </row>
    <row r="51509" spans="4:8">
      <c r="D51509" s="22"/>
      <c r="F51509" s="22"/>
      <c r="G51509" s="22"/>
      <c r="H51509" s="22"/>
    </row>
    <row r="51510" spans="4:8">
      <c r="D51510" s="22"/>
      <c r="F51510" s="22"/>
      <c r="G51510" s="22"/>
      <c r="H51510" s="22"/>
    </row>
    <row r="51511" spans="4:8">
      <c r="D51511" s="22"/>
      <c r="F51511" s="22"/>
      <c r="G51511" s="22"/>
      <c r="H51511" s="22"/>
    </row>
    <row r="51512" spans="4:8">
      <c r="D51512" s="22"/>
      <c r="F51512" s="22"/>
      <c r="G51512" s="22"/>
      <c r="H51512" s="22"/>
    </row>
    <row r="51513" spans="4:8">
      <c r="D51513" s="22"/>
      <c r="F51513" s="22"/>
      <c r="G51513" s="22"/>
      <c r="H51513" s="22"/>
    </row>
    <row r="51514" spans="4:8">
      <c r="D51514" s="22"/>
      <c r="F51514" s="22"/>
      <c r="G51514" s="22"/>
      <c r="H51514" s="22"/>
    </row>
    <row r="51515" spans="4:8">
      <c r="D51515" s="22"/>
      <c r="F51515" s="22"/>
      <c r="G51515" s="22"/>
      <c r="H51515" s="22"/>
    </row>
    <row r="51516" spans="4:8">
      <c r="D51516" s="22"/>
      <c r="F51516" s="22"/>
      <c r="G51516" s="22"/>
      <c r="H51516" s="22"/>
    </row>
    <row r="51517" spans="4:8">
      <c r="D51517" s="22"/>
      <c r="F51517" s="22"/>
      <c r="G51517" s="22"/>
      <c r="H51517" s="22"/>
    </row>
    <row r="51518" spans="4:8">
      <c r="D51518" s="22"/>
      <c r="F51518" s="22"/>
      <c r="G51518" s="22"/>
      <c r="H51518" s="22"/>
    </row>
    <row r="51519" spans="4:8">
      <c r="D51519" s="22"/>
      <c r="F51519" s="22"/>
      <c r="G51519" s="22"/>
      <c r="H51519" s="22"/>
    </row>
    <row r="51520" spans="4:8">
      <c r="D51520" s="22"/>
      <c r="F51520" s="22"/>
      <c r="G51520" s="22"/>
      <c r="H51520" s="22"/>
    </row>
    <row r="51521" spans="4:8">
      <c r="D51521" s="22"/>
      <c r="F51521" s="22"/>
      <c r="G51521" s="22"/>
      <c r="H51521" s="22"/>
    </row>
    <row r="51522" spans="4:8">
      <c r="D51522" s="22"/>
      <c r="F51522" s="22"/>
      <c r="G51522" s="22"/>
      <c r="H51522" s="22"/>
    </row>
    <row r="51523" spans="4:8">
      <c r="D51523" s="22"/>
      <c r="F51523" s="22"/>
      <c r="G51523" s="22"/>
      <c r="H51523" s="22"/>
    </row>
    <row r="51524" spans="4:8">
      <c r="D51524" s="22"/>
      <c r="F51524" s="22"/>
      <c r="G51524" s="22"/>
      <c r="H51524" s="22"/>
    </row>
    <row r="51525" spans="4:8">
      <c r="D51525" s="22"/>
      <c r="F51525" s="22"/>
      <c r="G51525" s="22"/>
      <c r="H51525" s="22"/>
    </row>
    <row r="51526" spans="4:8">
      <c r="D51526" s="22"/>
      <c r="F51526" s="22"/>
      <c r="G51526" s="22"/>
      <c r="H51526" s="22"/>
    </row>
    <row r="51527" spans="4:8">
      <c r="D51527" s="22"/>
      <c r="F51527" s="22"/>
      <c r="G51527" s="22"/>
      <c r="H51527" s="22"/>
    </row>
    <row r="51528" spans="4:8">
      <c r="D51528" s="22"/>
      <c r="F51528" s="22"/>
      <c r="G51528" s="22"/>
      <c r="H51528" s="22"/>
    </row>
    <row r="51529" spans="4:8">
      <c r="D51529" s="22"/>
      <c r="F51529" s="22"/>
      <c r="G51529" s="22"/>
      <c r="H51529" s="22"/>
    </row>
    <row r="51530" spans="4:8">
      <c r="D51530" s="22"/>
      <c r="F51530" s="22"/>
      <c r="G51530" s="22"/>
      <c r="H51530" s="22"/>
    </row>
    <row r="51531" spans="4:8">
      <c r="D51531" s="22"/>
      <c r="F51531" s="22"/>
      <c r="G51531" s="22"/>
      <c r="H51531" s="22"/>
    </row>
    <row r="51532" spans="4:8">
      <c r="D51532" s="22"/>
      <c r="F51532" s="22"/>
      <c r="G51532" s="22"/>
      <c r="H51532" s="22"/>
    </row>
    <row r="51533" spans="4:8">
      <c r="D51533" s="22"/>
      <c r="F51533" s="22"/>
      <c r="G51533" s="22"/>
      <c r="H51533" s="22"/>
    </row>
    <row r="51534" spans="4:8">
      <c r="D51534" s="22"/>
      <c r="F51534" s="22"/>
      <c r="G51534" s="22"/>
      <c r="H51534" s="22"/>
    </row>
    <row r="51535" spans="4:8">
      <c r="D51535" s="22"/>
      <c r="F51535" s="22"/>
      <c r="G51535" s="22"/>
      <c r="H51535" s="22"/>
    </row>
    <row r="51536" spans="4:8">
      <c r="D51536" s="22"/>
      <c r="F51536" s="22"/>
      <c r="G51536" s="22"/>
      <c r="H51536" s="22"/>
    </row>
    <row r="51537" spans="4:8">
      <c r="D51537" s="22"/>
      <c r="F51537" s="22"/>
      <c r="G51537" s="22"/>
      <c r="H51537" s="22"/>
    </row>
    <row r="51538" spans="4:8">
      <c r="D51538" s="22"/>
      <c r="F51538" s="22"/>
      <c r="G51538" s="22"/>
      <c r="H51538" s="22"/>
    </row>
    <row r="51539" spans="4:8">
      <c r="D51539" s="22"/>
      <c r="F51539" s="22"/>
      <c r="G51539" s="22"/>
      <c r="H51539" s="22"/>
    </row>
    <row r="51540" spans="4:8">
      <c r="D51540" s="22"/>
      <c r="F51540" s="22"/>
      <c r="G51540" s="22"/>
      <c r="H51540" s="22"/>
    </row>
    <row r="51541" spans="4:8">
      <c r="D51541" s="22"/>
      <c r="F51541" s="22"/>
      <c r="G51541" s="22"/>
      <c r="H51541" s="22"/>
    </row>
    <row r="51542" spans="4:8">
      <c r="D51542" s="22"/>
      <c r="F51542" s="22"/>
      <c r="G51542" s="22"/>
      <c r="H51542" s="22"/>
    </row>
    <row r="51543" spans="4:8">
      <c r="D51543" s="22"/>
      <c r="F51543" s="22"/>
      <c r="G51543" s="22"/>
      <c r="H51543" s="22"/>
    </row>
    <row r="51544" spans="4:8">
      <c r="D51544" s="22"/>
      <c r="F51544" s="22"/>
      <c r="G51544" s="22"/>
      <c r="H51544" s="22"/>
    </row>
    <row r="51545" spans="4:8">
      <c r="D51545" s="22"/>
      <c r="F51545" s="22"/>
      <c r="G51545" s="22"/>
      <c r="H51545" s="22"/>
    </row>
    <row r="51546" spans="4:8">
      <c r="D51546" s="22"/>
      <c r="F51546" s="22"/>
      <c r="G51546" s="22"/>
      <c r="H51546" s="22"/>
    </row>
    <row r="51547" spans="4:8">
      <c r="D51547" s="22"/>
      <c r="F51547" s="22"/>
      <c r="G51547" s="22"/>
      <c r="H51547" s="22"/>
    </row>
    <row r="51548" spans="4:8">
      <c r="D51548" s="22"/>
      <c r="F51548" s="22"/>
      <c r="G51548" s="22"/>
      <c r="H51548" s="22"/>
    </row>
    <row r="51549" spans="4:8">
      <c r="D51549" s="22"/>
      <c r="F51549" s="22"/>
      <c r="G51549" s="22"/>
      <c r="H51549" s="22"/>
    </row>
    <row r="51550" spans="4:8">
      <c r="D51550" s="22"/>
      <c r="F51550" s="22"/>
      <c r="G51550" s="22"/>
      <c r="H51550" s="22"/>
    </row>
    <row r="51551" spans="4:8">
      <c r="D51551" s="22"/>
      <c r="F51551" s="22"/>
      <c r="G51551" s="22"/>
      <c r="H51551" s="22"/>
    </row>
    <row r="51552" spans="4:8">
      <c r="D51552" s="22"/>
      <c r="F51552" s="22"/>
      <c r="G51552" s="22"/>
      <c r="H51552" s="22"/>
    </row>
    <row r="51553" spans="4:8">
      <c r="D51553" s="22"/>
      <c r="F51553" s="22"/>
      <c r="G51553" s="22"/>
      <c r="H51553" s="22"/>
    </row>
    <row r="51554" spans="4:8">
      <c r="D51554" s="22"/>
      <c r="F51554" s="22"/>
      <c r="G51554" s="22"/>
      <c r="H51554" s="22"/>
    </row>
    <row r="51555" spans="4:8">
      <c r="D51555" s="22"/>
      <c r="F51555" s="22"/>
      <c r="G51555" s="22"/>
      <c r="H51555" s="22"/>
    </row>
    <row r="51556" spans="4:8">
      <c r="D51556" s="22"/>
      <c r="F51556" s="22"/>
      <c r="G51556" s="22"/>
      <c r="H51556" s="22"/>
    </row>
    <row r="51557" spans="4:8">
      <c r="D51557" s="22"/>
      <c r="F51557" s="22"/>
      <c r="G51557" s="22"/>
      <c r="H51557" s="22"/>
    </row>
    <row r="51558" spans="4:8">
      <c r="D51558" s="22"/>
      <c r="F51558" s="22"/>
      <c r="G51558" s="22"/>
      <c r="H51558" s="22"/>
    </row>
    <row r="51559" spans="4:8">
      <c r="D51559" s="22"/>
      <c r="F51559" s="22"/>
      <c r="G51559" s="22"/>
      <c r="H51559" s="22"/>
    </row>
    <row r="51560" spans="4:8">
      <c r="D51560" s="22"/>
      <c r="F51560" s="22"/>
      <c r="G51560" s="22"/>
      <c r="H51560" s="22"/>
    </row>
    <row r="51561" spans="4:8">
      <c r="D51561" s="22"/>
      <c r="F51561" s="22"/>
      <c r="G51561" s="22"/>
      <c r="H51561" s="22"/>
    </row>
    <row r="51562" spans="4:8">
      <c r="D51562" s="22"/>
      <c r="F51562" s="22"/>
      <c r="G51562" s="22"/>
      <c r="H51562" s="22"/>
    </row>
    <row r="51563" spans="4:8">
      <c r="D51563" s="22"/>
      <c r="F51563" s="22"/>
      <c r="G51563" s="22"/>
      <c r="H51563" s="22"/>
    </row>
    <row r="51564" spans="4:8">
      <c r="D51564" s="22"/>
      <c r="F51564" s="22"/>
      <c r="G51564" s="22"/>
      <c r="H51564" s="22"/>
    </row>
    <row r="51565" spans="4:8">
      <c r="D51565" s="22"/>
      <c r="F51565" s="22"/>
      <c r="G51565" s="22"/>
      <c r="H51565" s="22"/>
    </row>
    <row r="51566" spans="4:8">
      <c r="D51566" s="22"/>
      <c r="F51566" s="22"/>
      <c r="G51566" s="22"/>
      <c r="H51566" s="22"/>
    </row>
    <row r="51567" spans="4:8">
      <c r="D51567" s="22"/>
      <c r="F51567" s="22"/>
      <c r="G51567" s="22"/>
      <c r="H51567" s="22"/>
    </row>
    <row r="51568" spans="4:8">
      <c r="D51568" s="22"/>
      <c r="F51568" s="22"/>
      <c r="G51568" s="22"/>
      <c r="H51568" s="22"/>
    </row>
    <row r="51569" spans="4:8">
      <c r="D51569" s="22"/>
      <c r="F51569" s="22"/>
      <c r="G51569" s="22"/>
      <c r="H51569" s="22"/>
    </row>
    <row r="51570" spans="4:8">
      <c r="D51570" s="22"/>
      <c r="F51570" s="22"/>
      <c r="G51570" s="22"/>
      <c r="H51570" s="22"/>
    </row>
    <row r="51571" spans="4:8">
      <c r="D51571" s="22"/>
      <c r="F51571" s="22"/>
      <c r="G51571" s="22"/>
      <c r="H51571" s="22"/>
    </row>
    <row r="51572" spans="4:8">
      <c r="D51572" s="22"/>
      <c r="F51572" s="22"/>
      <c r="G51572" s="22"/>
      <c r="H51572" s="22"/>
    </row>
    <row r="51573" spans="4:8">
      <c r="D51573" s="22"/>
      <c r="F51573" s="22"/>
      <c r="G51573" s="22"/>
      <c r="H51573" s="22"/>
    </row>
    <row r="51574" spans="4:8">
      <c r="D51574" s="22"/>
      <c r="F51574" s="22"/>
      <c r="G51574" s="22"/>
      <c r="H51574" s="22"/>
    </row>
    <row r="51575" spans="4:8">
      <c r="D51575" s="22"/>
      <c r="F51575" s="22"/>
      <c r="G51575" s="22"/>
      <c r="H51575" s="22"/>
    </row>
    <row r="51576" spans="4:8">
      <c r="D51576" s="22"/>
      <c r="F51576" s="22"/>
      <c r="G51576" s="22"/>
      <c r="H51576" s="22"/>
    </row>
    <row r="51577" spans="4:8">
      <c r="D51577" s="22"/>
      <c r="F51577" s="22"/>
      <c r="G51577" s="22"/>
      <c r="H51577" s="22"/>
    </row>
    <row r="51578" spans="4:8">
      <c r="D51578" s="22"/>
      <c r="F51578" s="22"/>
      <c r="G51578" s="22"/>
      <c r="H51578" s="22"/>
    </row>
    <row r="51579" spans="4:8">
      <c r="D51579" s="22"/>
      <c r="F51579" s="22"/>
      <c r="G51579" s="22"/>
      <c r="H51579" s="22"/>
    </row>
    <row r="51580" spans="4:8">
      <c r="D51580" s="22"/>
      <c r="F51580" s="22"/>
      <c r="G51580" s="22"/>
      <c r="H51580" s="22"/>
    </row>
    <row r="51581" spans="4:8">
      <c r="D51581" s="22"/>
      <c r="F51581" s="22"/>
      <c r="G51581" s="22"/>
      <c r="H51581" s="22"/>
    </row>
    <row r="51582" spans="4:8">
      <c r="D51582" s="22"/>
      <c r="F51582" s="22"/>
      <c r="G51582" s="22"/>
      <c r="H51582" s="22"/>
    </row>
    <row r="51583" spans="4:8">
      <c r="D51583" s="22"/>
      <c r="F51583" s="22"/>
      <c r="G51583" s="22"/>
      <c r="H51583" s="22"/>
    </row>
    <row r="51584" spans="4:8">
      <c r="D51584" s="22"/>
      <c r="F51584" s="22"/>
      <c r="G51584" s="22"/>
      <c r="H51584" s="22"/>
    </row>
    <row r="51585" spans="4:8">
      <c r="D51585" s="22"/>
      <c r="F51585" s="22"/>
      <c r="G51585" s="22"/>
      <c r="H51585" s="22"/>
    </row>
    <row r="51586" spans="4:8">
      <c r="D51586" s="22"/>
      <c r="F51586" s="22"/>
      <c r="G51586" s="22"/>
      <c r="H51586" s="22"/>
    </row>
    <row r="51587" spans="4:8">
      <c r="D51587" s="22"/>
      <c r="F51587" s="22"/>
      <c r="G51587" s="22"/>
      <c r="H51587" s="22"/>
    </row>
    <row r="51588" spans="4:8">
      <c r="D51588" s="22"/>
      <c r="F51588" s="22"/>
      <c r="G51588" s="22"/>
      <c r="H51588" s="22"/>
    </row>
    <row r="51589" spans="4:8">
      <c r="D51589" s="22"/>
      <c r="F51589" s="22"/>
      <c r="G51589" s="22"/>
      <c r="H51589" s="22"/>
    </row>
    <row r="51590" spans="4:8">
      <c r="D51590" s="22"/>
      <c r="F51590" s="22"/>
      <c r="G51590" s="22"/>
      <c r="H51590" s="22"/>
    </row>
    <row r="51591" spans="4:8">
      <c r="D51591" s="22"/>
      <c r="F51591" s="22"/>
      <c r="G51591" s="22"/>
      <c r="H51591" s="22"/>
    </row>
    <row r="51592" spans="4:8">
      <c r="D51592" s="22"/>
      <c r="F51592" s="22"/>
      <c r="G51592" s="22"/>
      <c r="H51592" s="22"/>
    </row>
    <row r="51593" spans="4:8">
      <c r="D51593" s="22"/>
      <c r="F51593" s="22"/>
      <c r="G51593" s="22"/>
      <c r="H51593" s="22"/>
    </row>
    <row r="51594" spans="4:8">
      <c r="D51594" s="22"/>
      <c r="F51594" s="22"/>
      <c r="G51594" s="22"/>
      <c r="H51594" s="22"/>
    </row>
    <row r="51595" spans="4:8">
      <c r="D51595" s="22"/>
      <c r="F51595" s="22"/>
      <c r="G51595" s="22"/>
      <c r="H51595" s="22"/>
    </row>
    <row r="51596" spans="4:8">
      <c r="D51596" s="22"/>
      <c r="F51596" s="22"/>
      <c r="G51596" s="22"/>
      <c r="H51596" s="22"/>
    </row>
    <row r="51597" spans="4:8">
      <c r="D51597" s="22"/>
      <c r="F51597" s="22"/>
      <c r="G51597" s="22"/>
      <c r="H51597" s="22"/>
    </row>
    <row r="51598" spans="4:8">
      <c r="D51598" s="22"/>
      <c r="F51598" s="22"/>
      <c r="G51598" s="22"/>
      <c r="H51598" s="22"/>
    </row>
    <row r="51599" spans="4:8">
      <c r="D51599" s="22"/>
      <c r="F51599" s="22"/>
      <c r="G51599" s="22"/>
      <c r="H51599" s="22"/>
    </row>
    <row r="51600" spans="4:8">
      <c r="D51600" s="22"/>
      <c r="F51600" s="22"/>
      <c r="G51600" s="22"/>
      <c r="H51600" s="22"/>
    </row>
    <row r="51601" spans="4:8">
      <c r="D51601" s="22"/>
      <c r="F51601" s="22"/>
      <c r="G51601" s="22"/>
      <c r="H51601" s="22"/>
    </row>
    <row r="51602" spans="4:8">
      <c r="D51602" s="22"/>
      <c r="F51602" s="22"/>
      <c r="G51602" s="22"/>
      <c r="H51602" s="22"/>
    </row>
    <row r="51603" spans="4:8">
      <c r="D51603" s="22"/>
      <c r="F51603" s="22"/>
      <c r="G51603" s="22"/>
      <c r="H51603" s="22"/>
    </row>
    <row r="51604" spans="4:8">
      <c r="D51604" s="22"/>
      <c r="F51604" s="22"/>
      <c r="G51604" s="22"/>
      <c r="H51604" s="22"/>
    </row>
    <row r="51605" spans="4:8">
      <c r="D51605" s="22"/>
      <c r="F51605" s="22"/>
      <c r="G51605" s="22"/>
      <c r="H51605" s="22"/>
    </row>
    <row r="51606" spans="4:8">
      <c r="D51606" s="22"/>
      <c r="F51606" s="22"/>
      <c r="G51606" s="22"/>
      <c r="H51606" s="22"/>
    </row>
    <row r="51607" spans="4:8">
      <c r="D51607" s="22"/>
      <c r="F51607" s="22"/>
      <c r="G51607" s="22"/>
      <c r="H51607" s="22"/>
    </row>
    <row r="51608" spans="4:8">
      <c r="D51608" s="22"/>
      <c r="F51608" s="22"/>
      <c r="G51608" s="22"/>
      <c r="H51608" s="22"/>
    </row>
    <row r="51609" spans="4:8">
      <c r="D51609" s="22"/>
      <c r="F51609" s="22"/>
      <c r="G51609" s="22"/>
      <c r="H51609" s="22"/>
    </row>
    <row r="51610" spans="4:8">
      <c r="D51610" s="22"/>
      <c r="F51610" s="22"/>
      <c r="G51610" s="22"/>
      <c r="H51610" s="22"/>
    </row>
    <row r="51611" spans="4:8">
      <c r="D51611" s="22"/>
      <c r="F51611" s="22"/>
      <c r="G51611" s="22"/>
      <c r="H51611" s="22"/>
    </row>
    <row r="51612" spans="4:8">
      <c r="D51612" s="22"/>
      <c r="F51612" s="22"/>
      <c r="G51612" s="22"/>
      <c r="H51612" s="22"/>
    </row>
    <row r="51613" spans="4:8">
      <c r="D51613" s="22"/>
      <c r="F51613" s="22"/>
      <c r="G51613" s="22"/>
      <c r="H51613" s="22"/>
    </row>
    <row r="51614" spans="4:8">
      <c r="D51614" s="22"/>
      <c r="F51614" s="22"/>
      <c r="G51614" s="22"/>
      <c r="H51614" s="22"/>
    </row>
    <row r="51615" spans="4:8">
      <c r="D51615" s="22"/>
      <c r="F51615" s="22"/>
      <c r="G51615" s="22"/>
      <c r="H51615" s="22"/>
    </row>
    <row r="51616" spans="4:8">
      <c r="D51616" s="22"/>
      <c r="F51616" s="22"/>
      <c r="G51616" s="22"/>
      <c r="H51616" s="22"/>
    </row>
    <row r="51617" spans="4:8">
      <c r="D51617" s="22"/>
      <c r="F51617" s="22"/>
      <c r="G51617" s="22"/>
      <c r="H51617" s="22"/>
    </row>
    <row r="51618" spans="4:8">
      <c r="D51618" s="22"/>
      <c r="F51618" s="22"/>
      <c r="G51618" s="22"/>
      <c r="H51618" s="22"/>
    </row>
    <row r="51619" spans="4:8">
      <c r="D51619" s="22"/>
      <c r="F51619" s="22"/>
      <c r="G51619" s="22"/>
      <c r="H51619" s="22"/>
    </row>
    <row r="51620" spans="4:8">
      <c r="D51620" s="22"/>
      <c r="F51620" s="22"/>
      <c r="G51620" s="22"/>
      <c r="H51620" s="22"/>
    </row>
    <row r="51621" spans="4:8">
      <c r="D51621" s="22"/>
      <c r="F51621" s="22"/>
      <c r="G51621" s="22"/>
      <c r="H51621" s="22"/>
    </row>
    <row r="51622" spans="4:8">
      <c r="D51622" s="22"/>
      <c r="F51622" s="22"/>
      <c r="G51622" s="22"/>
      <c r="H51622" s="22"/>
    </row>
    <row r="51623" spans="4:8">
      <c r="D51623" s="22"/>
      <c r="F51623" s="22"/>
      <c r="G51623" s="22"/>
      <c r="H51623" s="22"/>
    </row>
    <row r="51624" spans="4:8">
      <c r="D51624" s="22"/>
      <c r="F51624" s="22"/>
      <c r="G51624" s="22"/>
      <c r="H51624" s="22"/>
    </row>
    <row r="51625" spans="4:8">
      <c r="D51625" s="22"/>
      <c r="F51625" s="22"/>
      <c r="G51625" s="22"/>
      <c r="H51625" s="22"/>
    </row>
    <row r="51626" spans="4:8">
      <c r="D51626" s="22"/>
      <c r="F51626" s="22"/>
      <c r="G51626" s="22"/>
      <c r="H51626" s="22"/>
    </row>
    <row r="51627" spans="4:8">
      <c r="D51627" s="22"/>
      <c r="F51627" s="22"/>
      <c r="G51627" s="22"/>
      <c r="H51627" s="22"/>
    </row>
    <row r="51628" spans="4:8">
      <c r="D51628" s="22"/>
      <c r="F51628" s="22"/>
      <c r="G51628" s="22"/>
      <c r="H51628" s="22"/>
    </row>
    <row r="51629" spans="4:8">
      <c r="D51629" s="22"/>
      <c r="F51629" s="22"/>
      <c r="G51629" s="22"/>
      <c r="H51629" s="22"/>
    </row>
    <row r="51630" spans="4:8">
      <c r="D51630" s="22"/>
      <c r="F51630" s="22"/>
      <c r="G51630" s="22"/>
      <c r="H51630" s="22"/>
    </row>
    <row r="51631" spans="4:8">
      <c r="D51631" s="22"/>
      <c r="F51631" s="22"/>
      <c r="G51631" s="22"/>
      <c r="H51631" s="22"/>
    </row>
    <row r="51632" spans="4:8">
      <c r="D51632" s="22"/>
      <c r="F51632" s="22"/>
      <c r="G51632" s="22"/>
      <c r="H51632" s="22"/>
    </row>
    <row r="51633" spans="4:8">
      <c r="D51633" s="22"/>
      <c r="F51633" s="22"/>
      <c r="G51633" s="22"/>
      <c r="H51633" s="22"/>
    </row>
    <row r="51634" spans="4:8">
      <c r="D51634" s="22"/>
      <c r="F51634" s="22"/>
      <c r="G51634" s="22"/>
      <c r="H51634" s="22"/>
    </row>
    <row r="51635" spans="4:8">
      <c r="D51635" s="22"/>
      <c r="F51635" s="22"/>
      <c r="G51635" s="22"/>
      <c r="H51635" s="22"/>
    </row>
    <row r="51636" spans="4:8">
      <c r="D51636" s="22"/>
      <c r="F51636" s="22"/>
      <c r="G51636" s="22"/>
      <c r="H51636" s="22"/>
    </row>
    <row r="51637" spans="4:8">
      <c r="D51637" s="22"/>
      <c r="F51637" s="22"/>
      <c r="G51637" s="22"/>
      <c r="H51637" s="22"/>
    </row>
    <row r="51638" spans="4:8">
      <c r="D51638" s="22"/>
      <c r="F51638" s="22"/>
      <c r="G51638" s="22"/>
      <c r="H51638" s="22"/>
    </row>
    <row r="51639" spans="4:8">
      <c r="D51639" s="22"/>
      <c r="F51639" s="22"/>
      <c r="G51639" s="22"/>
      <c r="H51639" s="22"/>
    </row>
    <row r="51640" spans="4:8">
      <c r="D51640" s="22"/>
      <c r="F51640" s="22"/>
      <c r="G51640" s="22"/>
      <c r="H51640" s="22"/>
    </row>
    <row r="51641" spans="4:8">
      <c r="D51641" s="22"/>
      <c r="F51641" s="22"/>
      <c r="G51641" s="22"/>
      <c r="H51641" s="22"/>
    </row>
    <row r="51642" spans="4:8">
      <c r="D51642" s="22"/>
      <c r="F51642" s="22"/>
      <c r="G51642" s="22"/>
      <c r="H51642" s="22"/>
    </row>
    <row r="51643" spans="4:8">
      <c r="D51643" s="22"/>
      <c r="F51643" s="22"/>
      <c r="G51643" s="22"/>
      <c r="H51643" s="22"/>
    </row>
    <row r="51644" spans="4:8">
      <c r="D51644" s="22"/>
      <c r="F51644" s="22"/>
      <c r="G51644" s="22"/>
      <c r="H51644" s="22"/>
    </row>
    <row r="51645" spans="4:8">
      <c r="D51645" s="22"/>
      <c r="F51645" s="22"/>
      <c r="G51645" s="22"/>
      <c r="H51645" s="22"/>
    </row>
    <row r="51646" spans="4:8">
      <c r="D51646" s="22"/>
      <c r="F51646" s="22"/>
      <c r="G51646" s="22"/>
      <c r="H51646" s="22"/>
    </row>
    <row r="51647" spans="4:8">
      <c r="D51647" s="22"/>
      <c r="F51647" s="22"/>
      <c r="G51647" s="22"/>
      <c r="H51647" s="22"/>
    </row>
    <row r="51648" spans="4:8">
      <c r="D51648" s="22"/>
      <c r="F51648" s="22"/>
      <c r="G51648" s="22"/>
      <c r="H51648" s="22"/>
    </row>
    <row r="51649" spans="4:8">
      <c r="D51649" s="22"/>
      <c r="F51649" s="22"/>
      <c r="G51649" s="22"/>
      <c r="H51649" s="22"/>
    </row>
    <row r="51650" spans="4:8">
      <c r="D51650" s="22"/>
      <c r="F51650" s="22"/>
      <c r="G51650" s="22"/>
      <c r="H51650" s="22"/>
    </row>
    <row r="51651" spans="4:8">
      <c r="D51651" s="22"/>
      <c r="F51651" s="22"/>
      <c r="G51651" s="22"/>
      <c r="H51651" s="22"/>
    </row>
    <row r="51652" spans="4:8">
      <c r="D51652" s="22"/>
      <c r="F51652" s="22"/>
      <c r="G51652" s="22"/>
      <c r="H51652" s="22"/>
    </row>
    <row r="51653" spans="4:8">
      <c r="D51653" s="22"/>
      <c r="F51653" s="22"/>
      <c r="G51653" s="22"/>
      <c r="H51653" s="22"/>
    </row>
    <row r="51654" spans="4:8">
      <c r="D51654" s="22"/>
      <c r="F51654" s="22"/>
      <c r="G51654" s="22"/>
      <c r="H51654" s="22"/>
    </row>
    <row r="51655" spans="4:8">
      <c r="D51655" s="22"/>
      <c r="F51655" s="22"/>
      <c r="G51655" s="22"/>
      <c r="H51655" s="22"/>
    </row>
    <row r="51656" spans="4:8">
      <c r="D51656" s="22"/>
      <c r="F51656" s="22"/>
      <c r="G51656" s="22"/>
      <c r="H51656" s="22"/>
    </row>
    <row r="51657" spans="4:8">
      <c r="D51657" s="22"/>
      <c r="F51657" s="22"/>
      <c r="G51657" s="22"/>
      <c r="H51657" s="22"/>
    </row>
    <row r="51658" spans="4:8">
      <c r="D51658" s="22"/>
      <c r="F51658" s="22"/>
      <c r="G51658" s="22"/>
      <c r="H51658" s="22"/>
    </row>
    <row r="51659" spans="4:8">
      <c r="D51659" s="22"/>
      <c r="F51659" s="22"/>
      <c r="G51659" s="22"/>
      <c r="H51659" s="22"/>
    </row>
    <row r="51660" spans="4:8">
      <c r="D51660" s="22"/>
      <c r="F51660" s="22"/>
      <c r="G51660" s="22"/>
      <c r="H51660" s="22"/>
    </row>
    <row r="51661" spans="4:8">
      <c r="D51661" s="22"/>
      <c r="F51661" s="22"/>
      <c r="G51661" s="22"/>
      <c r="H51661" s="22"/>
    </row>
    <row r="51662" spans="4:8">
      <c r="D51662" s="22"/>
      <c r="F51662" s="22"/>
      <c r="G51662" s="22"/>
      <c r="H51662" s="22"/>
    </row>
    <row r="51663" spans="4:8">
      <c r="D51663" s="22"/>
      <c r="F51663" s="22"/>
      <c r="G51663" s="22"/>
      <c r="H51663" s="22"/>
    </row>
    <row r="51664" spans="4:8">
      <c r="D51664" s="22"/>
      <c r="F51664" s="22"/>
      <c r="G51664" s="22"/>
      <c r="H51664" s="22"/>
    </row>
    <row r="51665" spans="4:8">
      <c r="D51665" s="22"/>
      <c r="F51665" s="22"/>
      <c r="G51665" s="22"/>
      <c r="H51665" s="22"/>
    </row>
    <row r="51666" spans="4:8">
      <c r="D51666" s="22"/>
      <c r="F51666" s="22"/>
      <c r="G51666" s="22"/>
      <c r="H51666" s="22"/>
    </row>
    <row r="51667" spans="4:8">
      <c r="D51667" s="22"/>
      <c r="F51667" s="22"/>
      <c r="G51667" s="22"/>
      <c r="H51667" s="22"/>
    </row>
    <row r="51668" spans="4:8">
      <c r="D51668" s="22"/>
      <c r="F51668" s="22"/>
      <c r="G51668" s="22"/>
      <c r="H51668" s="22"/>
    </row>
    <row r="51669" spans="4:8">
      <c r="D51669" s="22"/>
      <c r="F51669" s="22"/>
      <c r="G51669" s="22"/>
      <c r="H51669" s="22"/>
    </row>
    <row r="51670" spans="4:8">
      <c r="D51670" s="22"/>
      <c r="F51670" s="22"/>
      <c r="G51670" s="22"/>
      <c r="H51670" s="22"/>
    </row>
    <row r="51671" spans="4:8">
      <c r="D51671" s="22"/>
      <c r="F51671" s="22"/>
      <c r="G51671" s="22"/>
      <c r="H51671" s="22"/>
    </row>
    <row r="51672" spans="4:8">
      <c r="D51672" s="22"/>
      <c r="F51672" s="22"/>
      <c r="G51672" s="22"/>
      <c r="H51672" s="22"/>
    </row>
    <row r="51673" spans="4:8">
      <c r="D51673" s="22"/>
      <c r="F51673" s="22"/>
      <c r="G51673" s="22"/>
      <c r="H51673" s="22"/>
    </row>
    <row r="51674" spans="4:8">
      <c r="D51674" s="22"/>
      <c r="F51674" s="22"/>
      <c r="G51674" s="22"/>
      <c r="H51674" s="22"/>
    </row>
    <row r="51675" spans="4:8">
      <c r="D51675" s="22"/>
      <c r="F51675" s="22"/>
      <c r="G51675" s="22"/>
      <c r="H51675" s="22"/>
    </row>
    <row r="51676" spans="4:8">
      <c r="D51676" s="22"/>
      <c r="F51676" s="22"/>
      <c r="G51676" s="22"/>
      <c r="H51676" s="22"/>
    </row>
    <row r="51677" spans="4:8">
      <c r="D51677" s="22"/>
      <c r="F51677" s="22"/>
      <c r="G51677" s="22"/>
      <c r="H51677" s="22"/>
    </row>
    <row r="51678" spans="4:8">
      <c r="D51678" s="22"/>
      <c r="F51678" s="22"/>
      <c r="G51678" s="22"/>
      <c r="H51678" s="22"/>
    </row>
    <row r="51679" spans="4:8">
      <c r="D51679" s="22"/>
      <c r="F51679" s="22"/>
      <c r="G51679" s="22"/>
      <c r="H51679" s="22"/>
    </row>
    <row r="51680" spans="4:8">
      <c r="D51680" s="22"/>
      <c r="F51680" s="22"/>
      <c r="G51680" s="22"/>
      <c r="H51680" s="22"/>
    </row>
    <row r="51681" spans="4:8">
      <c r="D51681" s="22"/>
      <c r="F51681" s="22"/>
      <c r="G51681" s="22"/>
      <c r="H51681" s="22"/>
    </row>
    <row r="51682" spans="4:8">
      <c r="D51682" s="22"/>
      <c r="F51682" s="22"/>
      <c r="G51682" s="22"/>
      <c r="H51682" s="22"/>
    </row>
    <row r="51683" spans="4:8">
      <c r="D51683" s="22"/>
      <c r="F51683" s="22"/>
      <c r="G51683" s="22"/>
      <c r="H51683" s="22"/>
    </row>
    <row r="51684" spans="4:8">
      <c r="D51684" s="22"/>
      <c r="F51684" s="22"/>
      <c r="G51684" s="22"/>
      <c r="H51684" s="22"/>
    </row>
    <row r="51685" spans="4:8">
      <c r="D51685" s="22"/>
      <c r="F51685" s="22"/>
      <c r="G51685" s="22"/>
      <c r="H51685" s="22"/>
    </row>
    <row r="51686" spans="4:8">
      <c r="D51686" s="22"/>
      <c r="F51686" s="22"/>
      <c r="G51686" s="22"/>
      <c r="H51686" s="22"/>
    </row>
    <row r="51687" spans="4:8">
      <c r="D51687" s="22"/>
      <c r="F51687" s="22"/>
      <c r="G51687" s="22"/>
      <c r="H51687" s="22"/>
    </row>
    <row r="51688" spans="4:8">
      <c r="D51688" s="22"/>
      <c r="F51688" s="22"/>
      <c r="G51688" s="22"/>
      <c r="H51688" s="22"/>
    </row>
    <row r="51689" spans="4:8">
      <c r="D51689" s="22"/>
      <c r="F51689" s="22"/>
      <c r="G51689" s="22"/>
      <c r="H51689" s="22"/>
    </row>
    <row r="51690" spans="4:8">
      <c r="D51690" s="22"/>
      <c r="F51690" s="22"/>
      <c r="G51690" s="22"/>
      <c r="H51690" s="22"/>
    </row>
    <row r="51691" spans="4:8">
      <c r="D51691" s="22"/>
      <c r="F51691" s="22"/>
      <c r="G51691" s="22"/>
      <c r="H51691" s="22"/>
    </row>
    <row r="51692" spans="4:8">
      <c r="D51692" s="22"/>
      <c r="F51692" s="22"/>
      <c r="G51692" s="22"/>
      <c r="H51692" s="22"/>
    </row>
    <row r="51693" spans="4:8">
      <c r="D51693" s="22"/>
      <c r="F51693" s="22"/>
      <c r="G51693" s="22"/>
      <c r="H51693" s="22"/>
    </row>
    <row r="51694" spans="4:8">
      <c r="D51694" s="22"/>
      <c r="F51694" s="22"/>
      <c r="G51694" s="22"/>
      <c r="H51694" s="22"/>
    </row>
    <row r="51695" spans="4:8">
      <c r="D51695" s="22"/>
      <c r="F51695" s="22"/>
      <c r="G51695" s="22"/>
      <c r="H51695" s="22"/>
    </row>
    <row r="51696" spans="4:8">
      <c r="D51696" s="22"/>
      <c r="F51696" s="22"/>
      <c r="G51696" s="22"/>
      <c r="H51696" s="22"/>
    </row>
    <row r="51697" spans="4:8">
      <c r="D51697" s="22"/>
      <c r="F51697" s="22"/>
      <c r="G51697" s="22"/>
      <c r="H51697" s="22"/>
    </row>
    <row r="51698" spans="4:8">
      <c r="D51698" s="22"/>
      <c r="F51698" s="22"/>
      <c r="G51698" s="22"/>
      <c r="H51698" s="22"/>
    </row>
    <row r="51699" spans="4:8">
      <c r="D51699" s="22"/>
      <c r="F51699" s="22"/>
      <c r="G51699" s="22"/>
      <c r="H51699" s="22"/>
    </row>
    <row r="51700" spans="4:8">
      <c r="D51700" s="22"/>
      <c r="F51700" s="22"/>
      <c r="G51700" s="22"/>
      <c r="H51700" s="22"/>
    </row>
    <row r="51701" spans="4:8">
      <c r="D51701" s="22"/>
      <c r="F51701" s="22"/>
      <c r="G51701" s="22"/>
      <c r="H51701" s="22"/>
    </row>
    <row r="51702" spans="4:8">
      <c r="D51702" s="22"/>
      <c r="F51702" s="22"/>
      <c r="G51702" s="22"/>
      <c r="H51702" s="22"/>
    </row>
    <row r="51703" spans="4:8">
      <c r="D51703" s="22"/>
      <c r="F51703" s="22"/>
      <c r="G51703" s="22"/>
      <c r="H51703" s="22"/>
    </row>
    <row r="51704" spans="4:8">
      <c r="D51704" s="22"/>
      <c r="F51704" s="22"/>
      <c r="G51704" s="22"/>
      <c r="H51704" s="22"/>
    </row>
    <row r="51705" spans="4:8">
      <c r="D51705" s="22"/>
      <c r="F51705" s="22"/>
      <c r="G51705" s="22"/>
      <c r="H51705" s="22"/>
    </row>
    <row r="51706" spans="4:8">
      <c r="D51706" s="22"/>
      <c r="F51706" s="22"/>
      <c r="G51706" s="22"/>
      <c r="H51706" s="22"/>
    </row>
    <row r="51707" spans="4:8">
      <c r="D51707" s="22"/>
      <c r="F51707" s="22"/>
      <c r="G51707" s="22"/>
      <c r="H51707" s="22"/>
    </row>
    <row r="51708" spans="4:8">
      <c r="D51708" s="22"/>
      <c r="F51708" s="22"/>
      <c r="G51708" s="22"/>
      <c r="H51708" s="22"/>
    </row>
    <row r="51709" spans="4:8">
      <c r="D51709" s="22"/>
      <c r="F51709" s="22"/>
      <c r="G51709" s="22"/>
      <c r="H51709" s="22"/>
    </row>
    <row r="51710" spans="4:8">
      <c r="D51710" s="22"/>
      <c r="F51710" s="22"/>
      <c r="G51710" s="22"/>
      <c r="H51710" s="22"/>
    </row>
    <row r="51711" spans="4:8">
      <c r="D51711" s="22"/>
      <c r="F51711" s="22"/>
      <c r="G51711" s="22"/>
      <c r="H51711" s="22"/>
    </row>
    <row r="51712" spans="4:8">
      <c r="D51712" s="22"/>
      <c r="F51712" s="22"/>
      <c r="G51712" s="22"/>
      <c r="H51712" s="22"/>
    </row>
    <row r="51713" spans="4:8">
      <c r="D51713" s="22"/>
      <c r="F51713" s="22"/>
      <c r="G51713" s="22"/>
      <c r="H51713" s="22"/>
    </row>
    <row r="51714" spans="4:8">
      <c r="D51714" s="22"/>
      <c r="F51714" s="22"/>
      <c r="G51714" s="22"/>
      <c r="H51714" s="22"/>
    </row>
    <row r="51715" spans="4:8">
      <c r="D51715" s="22"/>
      <c r="F51715" s="22"/>
      <c r="G51715" s="22"/>
      <c r="H51715" s="22"/>
    </row>
    <row r="51716" spans="4:8">
      <c r="D51716" s="22"/>
      <c r="F51716" s="22"/>
      <c r="G51716" s="22"/>
      <c r="H51716" s="22"/>
    </row>
    <row r="51717" spans="4:8">
      <c r="D51717" s="22"/>
      <c r="F51717" s="22"/>
      <c r="G51717" s="22"/>
      <c r="H51717" s="22"/>
    </row>
    <row r="51718" spans="4:8">
      <c r="D51718" s="22"/>
      <c r="F51718" s="22"/>
      <c r="G51718" s="22"/>
      <c r="H51718" s="22"/>
    </row>
    <row r="51719" spans="4:8">
      <c r="D51719" s="22"/>
      <c r="F51719" s="22"/>
      <c r="G51719" s="22"/>
      <c r="H51719" s="22"/>
    </row>
    <row r="51720" spans="4:8">
      <c r="D51720" s="22"/>
      <c r="F51720" s="22"/>
      <c r="G51720" s="22"/>
      <c r="H51720" s="22"/>
    </row>
    <row r="51721" spans="4:8">
      <c r="D51721" s="22"/>
      <c r="F51721" s="22"/>
      <c r="G51721" s="22"/>
      <c r="H51721" s="22"/>
    </row>
    <row r="51722" spans="4:8">
      <c r="D51722" s="22"/>
      <c r="F51722" s="22"/>
      <c r="G51722" s="22"/>
      <c r="H51722" s="22"/>
    </row>
    <row r="51723" spans="4:8">
      <c r="D51723" s="22"/>
      <c r="F51723" s="22"/>
      <c r="G51723" s="22"/>
      <c r="H51723" s="22"/>
    </row>
    <row r="51724" spans="4:8">
      <c r="D51724" s="22"/>
      <c r="F51724" s="22"/>
      <c r="G51724" s="22"/>
      <c r="H51724" s="22"/>
    </row>
    <row r="51725" spans="4:8">
      <c r="D51725" s="22"/>
      <c r="F51725" s="22"/>
      <c r="G51725" s="22"/>
      <c r="H51725" s="22"/>
    </row>
    <row r="51726" spans="4:8">
      <c r="D51726" s="22"/>
      <c r="F51726" s="22"/>
      <c r="G51726" s="22"/>
      <c r="H51726" s="22"/>
    </row>
    <row r="51727" spans="4:8">
      <c r="D51727" s="22"/>
      <c r="F51727" s="22"/>
      <c r="G51727" s="22"/>
      <c r="H51727" s="22"/>
    </row>
    <row r="51728" spans="4:8">
      <c r="D51728" s="22"/>
      <c r="F51728" s="22"/>
      <c r="G51728" s="22"/>
      <c r="H51728" s="22"/>
    </row>
    <row r="51729" spans="4:8">
      <c r="D51729" s="22"/>
      <c r="F51729" s="22"/>
      <c r="G51729" s="22"/>
      <c r="H51729" s="22"/>
    </row>
    <row r="51730" spans="4:8">
      <c r="D51730" s="22"/>
      <c r="F51730" s="22"/>
      <c r="G51730" s="22"/>
      <c r="H51730" s="22"/>
    </row>
    <row r="51731" spans="4:8">
      <c r="D51731" s="22"/>
      <c r="F51731" s="22"/>
      <c r="G51731" s="22"/>
      <c r="H51731" s="22"/>
    </row>
    <row r="51732" spans="4:8">
      <c r="D51732" s="22"/>
      <c r="F51732" s="22"/>
      <c r="G51732" s="22"/>
      <c r="H51732" s="22"/>
    </row>
    <row r="51733" spans="4:8">
      <c r="D51733" s="22"/>
      <c r="F51733" s="22"/>
      <c r="G51733" s="22"/>
      <c r="H51733" s="22"/>
    </row>
    <row r="51734" spans="4:8">
      <c r="D51734" s="22"/>
      <c r="F51734" s="22"/>
      <c r="G51734" s="22"/>
      <c r="H51734" s="22"/>
    </row>
    <row r="51735" spans="4:8">
      <c r="D51735" s="22"/>
      <c r="F51735" s="22"/>
      <c r="G51735" s="22"/>
      <c r="H51735" s="22"/>
    </row>
    <row r="51736" spans="4:8">
      <c r="D51736" s="22"/>
      <c r="F51736" s="22"/>
      <c r="G51736" s="22"/>
      <c r="H51736" s="22"/>
    </row>
    <row r="51737" spans="4:8">
      <c r="D51737" s="22"/>
      <c r="F51737" s="22"/>
      <c r="G51737" s="22"/>
      <c r="H51737" s="22"/>
    </row>
    <row r="51738" spans="4:8">
      <c r="D51738" s="22"/>
      <c r="F51738" s="22"/>
      <c r="G51738" s="22"/>
      <c r="H51738" s="22"/>
    </row>
    <row r="51739" spans="4:8">
      <c r="D51739" s="22"/>
      <c r="F51739" s="22"/>
      <c r="G51739" s="22"/>
      <c r="H51739" s="22"/>
    </row>
    <row r="51740" spans="4:8">
      <c r="D51740" s="22"/>
      <c r="F51740" s="22"/>
      <c r="G51740" s="22"/>
      <c r="H51740" s="22"/>
    </row>
    <row r="51741" spans="4:8">
      <c r="D51741" s="22"/>
      <c r="F51741" s="22"/>
      <c r="G51741" s="22"/>
      <c r="H51741" s="22"/>
    </row>
    <row r="51742" spans="4:8">
      <c r="D51742" s="22"/>
      <c r="F51742" s="22"/>
      <c r="G51742" s="22"/>
      <c r="H51742" s="22"/>
    </row>
    <row r="51743" spans="4:8">
      <c r="D51743" s="22"/>
      <c r="F51743" s="22"/>
      <c r="G51743" s="22"/>
      <c r="H51743" s="22"/>
    </row>
    <row r="51744" spans="4:8">
      <c r="D51744" s="22"/>
      <c r="F51744" s="22"/>
      <c r="G51744" s="22"/>
      <c r="H51744" s="22"/>
    </row>
    <row r="51745" spans="4:8">
      <c r="D51745" s="22"/>
      <c r="F51745" s="22"/>
      <c r="G51745" s="22"/>
      <c r="H51745" s="22"/>
    </row>
    <row r="51746" spans="4:8">
      <c r="D51746" s="22"/>
      <c r="F51746" s="22"/>
      <c r="G51746" s="22"/>
      <c r="H51746" s="22"/>
    </row>
    <row r="51747" spans="4:8">
      <c r="D51747" s="22"/>
      <c r="F51747" s="22"/>
      <c r="G51747" s="22"/>
      <c r="H51747" s="22"/>
    </row>
    <row r="51748" spans="4:8">
      <c r="D51748" s="22"/>
      <c r="F51748" s="22"/>
      <c r="G51748" s="22"/>
      <c r="H51748" s="22"/>
    </row>
    <row r="51749" spans="4:8">
      <c r="D51749" s="22"/>
      <c r="F51749" s="22"/>
      <c r="G51749" s="22"/>
      <c r="H51749" s="22"/>
    </row>
    <row r="51750" spans="4:8">
      <c r="D51750" s="22"/>
      <c r="F51750" s="22"/>
      <c r="G51750" s="22"/>
      <c r="H51750" s="22"/>
    </row>
    <row r="51751" spans="4:8">
      <c r="D51751" s="22"/>
      <c r="F51751" s="22"/>
      <c r="G51751" s="22"/>
      <c r="H51751" s="22"/>
    </row>
    <row r="51752" spans="4:8">
      <c r="D51752" s="22"/>
      <c r="F51752" s="22"/>
      <c r="G51752" s="22"/>
      <c r="H51752" s="22"/>
    </row>
    <row r="51753" spans="4:8">
      <c r="D51753" s="22"/>
      <c r="F51753" s="22"/>
      <c r="G51753" s="22"/>
      <c r="H51753" s="22"/>
    </row>
    <row r="51754" spans="4:8">
      <c r="D51754" s="22"/>
      <c r="F51754" s="22"/>
      <c r="G51754" s="22"/>
      <c r="H51754" s="22"/>
    </row>
    <row r="51755" spans="4:8">
      <c r="D51755" s="22"/>
      <c r="F51755" s="22"/>
      <c r="G51755" s="22"/>
      <c r="H51755" s="22"/>
    </row>
    <row r="51756" spans="4:8">
      <c r="D51756" s="22"/>
      <c r="F51756" s="22"/>
      <c r="G51756" s="22"/>
      <c r="H51756" s="22"/>
    </row>
    <row r="51757" spans="4:8">
      <c r="D51757" s="22"/>
      <c r="F51757" s="22"/>
      <c r="G51757" s="22"/>
      <c r="H51757" s="22"/>
    </row>
    <row r="51758" spans="4:8">
      <c r="D51758" s="22"/>
      <c r="F51758" s="22"/>
      <c r="G51758" s="22"/>
      <c r="H51758" s="22"/>
    </row>
    <row r="51759" spans="4:8">
      <c r="D51759" s="22"/>
      <c r="F51759" s="22"/>
      <c r="G51759" s="22"/>
      <c r="H51759" s="22"/>
    </row>
    <row r="51760" spans="4:8">
      <c r="D51760" s="22"/>
      <c r="F51760" s="22"/>
      <c r="G51760" s="22"/>
      <c r="H51760" s="22"/>
    </row>
    <row r="51761" spans="4:8">
      <c r="D51761" s="22"/>
      <c r="F51761" s="22"/>
      <c r="G51761" s="22"/>
      <c r="H51761" s="22"/>
    </row>
    <row r="51762" spans="4:8">
      <c r="D51762" s="22"/>
      <c r="F51762" s="22"/>
      <c r="G51762" s="22"/>
      <c r="H51762" s="22"/>
    </row>
    <row r="51763" spans="4:8">
      <c r="D51763" s="22"/>
      <c r="F51763" s="22"/>
      <c r="G51763" s="22"/>
      <c r="H51763" s="22"/>
    </row>
    <row r="51764" spans="4:8">
      <c r="D51764" s="22"/>
      <c r="F51764" s="22"/>
      <c r="G51764" s="22"/>
      <c r="H51764" s="22"/>
    </row>
    <row r="51765" spans="4:8">
      <c r="D51765" s="22"/>
      <c r="F51765" s="22"/>
      <c r="G51765" s="22"/>
      <c r="H51765" s="22"/>
    </row>
    <row r="51766" spans="4:8">
      <c r="D51766" s="22"/>
      <c r="F51766" s="22"/>
      <c r="G51766" s="22"/>
      <c r="H51766" s="22"/>
    </row>
    <row r="51767" spans="4:8">
      <c r="D51767" s="22"/>
      <c r="F51767" s="22"/>
      <c r="G51767" s="22"/>
      <c r="H51767" s="22"/>
    </row>
    <row r="51768" spans="4:8">
      <c r="D51768" s="22"/>
      <c r="F51768" s="22"/>
      <c r="G51768" s="22"/>
      <c r="H51768" s="22"/>
    </row>
    <row r="51769" spans="4:8">
      <c r="D51769" s="22"/>
      <c r="F51769" s="22"/>
      <c r="G51769" s="22"/>
      <c r="H51769" s="22"/>
    </row>
    <row r="51770" spans="4:8">
      <c r="D51770" s="22"/>
      <c r="F51770" s="22"/>
      <c r="G51770" s="22"/>
      <c r="H51770" s="22"/>
    </row>
    <row r="51771" spans="4:8">
      <c r="D51771" s="22"/>
      <c r="F51771" s="22"/>
      <c r="G51771" s="22"/>
      <c r="H51771" s="22"/>
    </row>
    <row r="51772" spans="4:8">
      <c r="D51772" s="22"/>
      <c r="F51772" s="22"/>
      <c r="G51772" s="22"/>
      <c r="H51772" s="22"/>
    </row>
    <row r="51773" spans="4:8">
      <c r="D51773" s="22"/>
      <c r="F51773" s="22"/>
      <c r="G51773" s="22"/>
      <c r="H51773" s="22"/>
    </row>
    <row r="51774" spans="4:8">
      <c r="D51774" s="22"/>
      <c r="F51774" s="22"/>
      <c r="G51774" s="22"/>
      <c r="H51774" s="22"/>
    </row>
    <row r="51775" spans="4:8">
      <c r="D51775" s="22"/>
      <c r="F51775" s="22"/>
      <c r="G51775" s="22"/>
      <c r="H51775" s="22"/>
    </row>
    <row r="51776" spans="4:8">
      <c r="D51776" s="22"/>
      <c r="F51776" s="22"/>
      <c r="G51776" s="22"/>
      <c r="H51776" s="22"/>
    </row>
    <row r="51777" spans="4:8">
      <c r="D51777" s="22"/>
      <c r="F51777" s="22"/>
      <c r="G51777" s="22"/>
      <c r="H51777" s="22"/>
    </row>
    <row r="51778" spans="4:8">
      <c r="D51778" s="22"/>
      <c r="F51778" s="22"/>
      <c r="G51778" s="22"/>
      <c r="H51778" s="22"/>
    </row>
    <row r="51779" spans="4:8">
      <c r="D51779" s="22"/>
      <c r="F51779" s="22"/>
      <c r="G51779" s="22"/>
      <c r="H51779" s="22"/>
    </row>
    <row r="51780" spans="4:8">
      <c r="D51780" s="22"/>
      <c r="F51780" s="22"/>
      <c r="G51780" s="22"/>
      <c r="H51780" s="22"/>
    </row>
    <row r="51781" spans="4:8">
      <c r="D51781" s="22"/>
      <c r="F51781" s="22"/>
      <c r="G51781" s="22"/>
      <c r="H51781" s="22"/>
    </row>
    <row r="51782" spans="4:8">
      <c r="D51782" s="22"/>
      <c r="F51782" s="22"/>
      <c r="G51782" s="22"/>
      <c r="H51782" s="22"/>
    </row>
    <row r="51783" spans="4:8">
      <c r="D51783" s="22"/>
      <c r="F51783" s="22"/>
      <c r="G51783" s="22"/>
      <c r="H51783" s="22"/>
    </row>
    <row r="51784" spans="4:8">
      <c r="D51784" s="22"/>
      <c r="F51784" s="22"/>
      <c r="G51784" s="22"/>
      <c r="H51784" s="22"/>
    </row>
    <row r="51785" spans="4:8">
      <c r="D51785" s="22"/>
      <c r="F51785" s="22"/>
      <c r="G51785" s="22"/>
      <c r="H51785" s="22"/>
    </row>
    <row r="51786" spans="4:8">
      <c r="D51786" s="22"/>
      <c r="F51786" s="22"/>
      <c r="G51786" s="22"/>
      <c r="H51786" s="22"/>
    </row>
    <row r="51787" spans="4:8">
      <c r="D51787" s="22"/>
      <c r="F51787" s="22"/>
      <c r="G51787" s="22"/>
      <c r="H51787" s="22"/>
    </row>
    <row r="51788" spans="4:8">
      <c r="D51788" s="22"/>
      <c r="F51788" s="22"/>
      <c r="G51788" s="22"/>
      <c r="H51788" s="22"/>
    </row>
    <row r="51789" spans="4:8">
      <c r="D51789" s="22"/>
      <c r="F51789" s="22"/>
      <c r="G51789" s="22"/>
      <c r="H51789" s="22"/>
    </row>
    <row r="51790" spans="4:8">
      <c r="D51790" s="22"/>
      <c r="F51790" s="22"/>
      <c r="G51790" s="22"/>
      <c r="H51790" s="22"/>
    </row>
    <row r="51791" spans="4:8">
      <c r="D51791" s="22"/>
      <c r="F51791" s="22"/>
      <c r="G51791" s="22"/>
      <c r="H51791" s="22"/>
    </row>
    <row r="51792" spans="4:8">
      <c r="D51792" s="22"/>
      <c r="F51792" s="22"/>
      <c r="G51792" s="22"/>
      <c r="H51792" s="22"/>
    </row>
    <row r="51793" spans="4:8">
      <c r="D51793" s="22"/>
      <c r="F51793" s="22"/>
      <c r="G51793" s="22"/>
      <c r="H51793" s="22"/>
    </row>
    <row r="51794" spans="4:8">
      <c r="D51794" s="22"/>
      <c r="F51794" s="22"/>
      <c r="G51794" s="22"/>
      <c r="H51794" s="22"/>
    </row>
    <row r="51795" spans="4:8">
      <c r="D51795" s="22"/>
      <c r="F51795" s="22"/>
      <c r="G51795" s="22"/>
      <c r="H51795" s="22"/>
    </row>
    <row r="51796" spans="4:8">
      <c r="D51796" s="22"/>
      <c r="F51796" s="22"/>
      <c r="G51796" s="22"/>
      <c r="H51796" s="22"/>
    </row>
    <row r="51797" spans="4:8">
      <c r="D51797" s="22"/>
      <c r="F51797" s="22"/>
      <c r="G51797" s="22"/>
      <c r="H51797" s="22"/>
    </row>
    <row r="51798" spans="4:8">
      <c r="D51798" s="22"/>
      <c r="F51798" s="22"/>
      <c r="G51798" s="22"/>
      <c r="H51798" s="22"/>
    </row>
    <row r="51799" spans="4:8">
      <c r="D51799" s="22"/>
      <c r="F51799" s="22"/>
      <c r="G51799" s="22"/>
      <c r="H51799" s="22"/>
    </row>
    <row r="51800" spans="4:8">
      <c r="D51800" s="22"/>
      <c r="F51800" s="22"/>
      <c r="G51800" s="22"/>
      <c r="H51800" s="22"/>
    </row>
    <row r="51801" spans="4:8">
      <c r="D51801" s="22"/>
      <c r="F51801" s="22"/>
      <c r="G51801" s="22"/>
      <c r="H51801" s="22"/>
    </row>
    <row r="51802" spans="4:8">
      <c r="D51802" s="22"/>
      <c r="F51802" s="22"/>
      <c r="G51802" s="22"/>
      <c r="H51802" s="22"/>
    </row>
    <row r="51803" spans="4:8">
      <c r="D51803" s="22"/>
      <c r="F51803" s="22"/>
      <c r="G51803" s="22"/>
      <c r="H51803" s="22"/>
    </row>
    <row r="51804" spans="4:8">
      <c r="D51804" s="22"/>
      <c r="F51804" s="22"/>
      <c r="G51804" s="22"/>
      <c r="H51804" s="22"/>
    </row>
    <row r="51805" spans="4:8">
      <c r="D51805" s="22"/>
      <c r="F51805" s="22"/>
      <c r="G51805" s="22"/>
      <c r="H51805" s="22"/>
    </row>
    <row r="51806" spans="4:8">
      <c r="D51806" s="22"/>
      <c r="F51806" s="22"/>
      <c r="G51806" s="22"/>
      <c r="H51806" s="22"/>
    </row>
    <row r="51807" spans="4:8">
      <c r="D51807" s="22"/>
      <c r="F51807" s="22"/>
      <c r="G51807" s="22"/>
      <c r="H51807" s="22"/>
    </row>
    <row r="51808" spans="4:8">
      <c r="D51808" s="22"/>
      <c r="F51808" s="22"/>
      <c r="G51808" s="22"/>
      <c r="H51808" s="22"/>
    </row>
    <row r="51809" spans="4:8">
      <c r="D51809" s="22"/>
      <c r="F51809" s="22"/>
      <c r="G51809" s="22"/>
      <c r="H51809" s="22"/>
    </row>
    <row r="51810" spans="4:8">
      <c r="D51810" s="22"/>
      <c r="F51810" s="22"/>
      <c r="G51810" s="22"/>
      <c r="H51810" s="22"/>
    </row>
    <row r="51811" spans="4:8">
      <c r="D51811" s="22"/>
      <c r="F51811" s="22"/>
      <c r="G51811" s="22"/>
      <c r="H51811" s="22"/>
    </row>
    <row r="51812" spans="4:8">
      <c r="D51812" s="22"/>
      <c r="F51812" s="22"/>
      <c r="G51812" s="22"/>
      <c r="H51812" s="22"/>
    </row>
    <row r="51813" spans="4:8">
      <c r="D51813" s="22"/>
      <c r="F51813" s="22"/>
      <c r="G51813" s="22"/>
      <c r="H51813" s="22"/>
    </row>
    <row r="51814" spans="4:8">
      <c r="D51814" s="22"/>
      <c r="F51814" s="22"/>
      <c r="G51814" s="22"/>
      <c r="H51814" s="22"/>
    </row>
    <row r="51815" spans="4:8">
      <c r="D51815" s="22"/>
      <c r="F51815" s="22"/>
      <c r="G51815" s="22"/>
      <c r="H51815" s="22"/>
    </row>
    <row r="51816" spans="4:8">
      <c r="D51816" s="22"/>
      <c r="F51816" s="22"/>
      <c r="G51816" s="22"/>
      <c r="H51816" s="22"/>
    </row>
    <row r="51817" spans="4:8">
      <c r="D51817" s="22"/>
      <c r="F51817" s="22"/>
      <c r="G51817" s="22"/>
      <c r="H51817" s="22"/>
    </row>
    <row r="51818" spans="4:8">
      <c r="D51818" s="22"/>
      <c r="F51818" s="22"/>
      <c r="G51818" s="22"/>
      <c r="H51818" s="22"/>
    </row>
    <row r="51819" spans="4:8">
      <c r="D51819" s="22"/>
      <c r="F51819" s="22"/>
      <c r="G51819" s="22"/>
      <c r="H51819" s="22"/>
    </row>
    <row r="51820" spans="4:8">
      <c r="D51820" s="22"/>
      <c r="F51820" s="22"/>
      <c r="G51820" s="22"/>
      <c r="H51820" s="22"/>
    </row>
    <row r="51821" spans="4:8">
      <c r="D51821" s="22"/>
      <c r="F51821" s="22"/>
      <c r="G51821" s="22"/>
      <c r="H51821" s="22"/>
    </row>
    <row r="51822" spans="4:8">
      <c r="D51822" s="22"/>
      <c r="F51822" s="22"/>
      <c r="G51822" s="22"/>
      <c r="H51822" s="22"/>
    </row>
    <row r="51823" spans="4:8">
      <c r="D51823" s="22"/>
      <c r="F51823" s="22"/>
      <c r="G51823" s="22"/>
      <c r="H51823" s="22"/>
    </row>
    <row r="51824" spans="4:8">
      <c r="D51824" s="22"/>
      <c r="F51824" s="22"/>
      <c r="G51824" s="22"/>
      <c r="H51824" s="22"/>
    </row>
    <row r="51825" spans="4:8">
      <c r="D51825" s="22"/>
      <c r="F51825" s="22"/>
      <c r="G51825" s="22"/>
      <c r="H51825" s="22"/>
    </row>
    <row r="51826" spans="4:8">
      <c r="D51826" s="22"/>
      <c r="F51826" s="22"/>
      <c r="G51826" s="22"/>
      <c r="H51826" s="22"/>
    </row>
    <row r="51827" spans="4:8">
      <c r="D51827" s="22"/>
      <c r="F51827" s="22"/>
      <c r="G51827" s="22"/>
      <c r="H51827" s="22"/>
    </row>
    <row r="51828" spans="4:8">
      <c r="D51828" s="22"/>
      <c r="F51828" s="22"/>
      <c r="G51828" s="22"/>
      <c r="H51828" s="22"/>
    </row>
    <row r="51829" spans="4:8">
      <c r="D51829" s="22"/>
      <c r="F51829" s="22"/>
      <c r="G51829" s="22"/>
      <c r="H51829" s="22"/>
    </row>
    <row r="51830" spans="4:8">
      <c r="D51830" s="22"/>
      <c r="F51830" s="22"/>
      <c r="G51830" s="22"/>
      <c r="H51830" s="22"/>
    </row>
    <row r="51831" spans="4:8">
      <c r="D51831" s="22"/>
      <c r="F51831" s="22"/>
      <c r="G51831" s="22"/>
      <c r="H51831" s="22"/>
    </row>
    <row r="51832" spans="4:8">
      <c r="D51832" s="22"/>
      <c r="F51832" s="22"/>
      <c r="G51832" s="22"/>
      <c r="H51832" s="22"/>
    </row>
    <row r="51833" spans="4:8">
      <c r="D51833" s="22"/>
      <c r="F51833" s="22"/>
      <c r="G51833" s="22"/>
      <c r="H51833" s="22"/>
    </row>
    <row r="51834" spans="4:8">
      <c r="D51834" s="22"/>
      <c r="F51834" s="22"/>
      <c r="G51834" s="22"/>
      <c r="H51834" s="22"/>
    </row>
    <row r="51835" spans="4:8">
      <c r="D51835" s="22"/>
      <c r="F51835" s="22"/>
      <c r="G51835" s="22"/>
      <c r="H51835" s="22"/>
    </row>
    <row r="51836" spans="4:8">
      <c r="D51836" s="22"/>
      <c r="F51836" s="22"/>
      <c r="G51836" s="22"/>
      <c r="H51836" s="22"/>
    </row>
    <row r="51837" spans="4:8">
      <c r="D51837" s="22"/>
      <c r="F51837" s="22"/>
      <c r="G51837" s="22"/>
      <c r="H51837" s="22"/>
    </row>
    <row r="51838" spans="4:8">
      <c r="D51838" s="22"/>
      <c r="F51838" s="22"/>
      <c r="G51838" s="22"/>
      <c r="H51838" s="22"/>
    </row>
    <row r="51839" spans="4:8">
      <c r="D51839" s="22"/>
      <c r="F51839" s="22"/>
      <c r="G51839" s="22"/>
      <c r="H51839" s="22"/>
    </row>
    <row r="51840" spans="4:8">
      <c r="D51840" s="22"/>
      <c r="F51840" s="22"/>
      <c r="G51840" s="22"/>
      <c r="H51840" s="22"/>
    </row>
    <row r="51841" spans="4:8">
      <c r="D51841" s="22"/>
      <c r="F51841" s="22"/>
      <c r="G51841" s="22"/>
      <c r="H51841" s="22"/>
    </row>
    <row r="51842" spans="4:8">
      <c r="D51842" s="22"/>
      <c r="F51842" s="22"/>
      <c r="G51842" s="22"/>
      <c r="H51842" s="22"/>
    </row>
    <row r="51843" spans="4:8">
      <c r="D51843" s="22"/>
      <c r="F51843" s="22"/>
      <c r="G51843" s="22"/>
      <c r="H51843" s="22"/>
    </row>
    <row r="51844" spans="4:8">
      <c r="D51844" s="22"/>
      <c r="F51844" s="22"/>
      <c r="G51844" s="22"/>
      <c r="H51844" s="22"/>
    </row>
    <row r="51845" spans="4:8">
      <c r="D51845" s="22"/>
      <c r="F51845" s="22"/>
      <c r="G51845" s="22"/>
      <c r="H51845" s="22"/>
    </row>
    <row r="51846" spans="4:8">
      <c r="D51846" s="22"/>
      <c r="F51846" s="22"/>
      <c r="G51846" s="22"/>
      <c r="H51846" s="22"/>
    </row>
    <row r="51847" spans="4:8">
      <c r="D51847" s="22"/>
      <c r="F51847" s="22"/>
      <c r="G51847" s="22"/>
      <c r="H51847" s="22"/>
    </row>
    <row r="51848" spans="4:8">
      <c r="D51848" s="22"/>
      <c r="F51848" s="22"/>
      <c r="G51848" s="22"/>
      <c r="H51848" s="22"/>
    </row>
    <row r="51849" spans="4:8">
      <c r="D51849" s="22"/>
      <c r="F51849" s="22"/>
      <c r="G51849" s="22"/>
      <c r="H51849" s="22"/>
    </row>
    <row r="51850" spans="4:8">
      <c r="D51850" s="22"/>
      <c r="F51850" s="22"/>
      <c r="G51850" s="22"/>
      <c r="H51850" s="22"/>
    </row>
    <row r="51851" spans="4:8">
      <c r="D51851" s="22"/>
      <c r="F51851" s="22"/>
      <c r="G51851" s="22"/>
      <c r="H51851" s="22"/>
    </row>
    <row r="51852" spans="4:8">
      <c r="D51852" s="22"/>
      <c r="F51852" s="22"/>
      <c r="G51852" s="22"/>
      <c r="H51852" s="22"/>
    </row>
    <row r="51853" spans="4:8">
      <c r="D51853" s="22"/>
      <c r="F51853" s="22"/>
      <c r="G51853" s="22"/>
      <c r="H51853" s="22"/>
    </row>
    <row r="51854" spans="4:8">
      <c r="D51854" s="22"/>
      <c r="F51854" s="22"/>
      <c r="G51854" s="22"/>
      <c r="H51854" s="22"/>
    </row>
    <row r="51855" spans="4:8">
      <c r="D51855" s="22"/>
      <c r="F51855" s="22"/>
      <c r="G51855" s="22"/>
      <c r="H51855" s="22"/>
    </row>
    <row r="51856" spans="4:8">
      <c r="D51856" s="22"/>
      <c r="F51856" s="22"/>
      <c r="G51856" s="22"/>
      <c r="H51856" s="22"/>
    </row>
    <row r="51857" spans="4:8">
      <c r="D51857" s="22"/>
      <c r="F51857" s="22"/>
      <c r="G51857" s="22"/>
      <c r="H51857" s="22"/>
    </row>
    <row r="51858" spans="4:8">
      <c r="D51858" s="22"/>
      <c r="F51858" s="22"/>
      <c r="G51858" s="22"/>
      <c r="H51858" s="22"/>
    </row>
    <row r="51859" spans="4:8">
      <c r="D51859" s="22"/>
      <c r="F51859" s="22"/>
      <c r="G51859" s="22"/>
      <c r="H51859" s="22"/>
    </row>
    <row r="51860" spans="4:8">
      <c r="D51860" s="22"/>
      <c r="F51860" s="22"/>
      <c r="G51860" s="22"/>
      <c r="H51860" s="22"/>
    </row>
    <row r="51861" spans="4:8">
      <c r="D51861" s="22"/>
      <c r="F51861" s="22"/>
      <c r="G51861" s="22"/>
      <c r="H51861" s="22"/>
    </row>
    <row r="51862" spans="4:8">
      <c r="D51862" s="22"/>
      <c r="F51862" s="22"/>
      <c r="G51862" s="22"/>
      <c r="H51862" s="22"/>
    </row>
    <row r="51863" spans="4:8">
      <c r="D51863" s="22"/>
      <c r="F51863" s="22"/>
      <c r="G51863" s="22"/>
      <c r="H51863" s="22"/>
    </row>
    <row r="51864" spans="4:8">
      <c r="D51864" s="22"/>
      <c r="F51864" s="22"/>
      <c r="G51864" s="22"/>
      <c r="H51864" s="22"/>
    </row>
    <row r="51865" spans="4:8">
      <c r="D51865" s="22"/>
      <c r="F51865" s="22"/>
      <c r="G51865" s="22"/>
      <c r="H51865" s="22"/>
    </row>
    <row r="51866" spans="4:8">
      <c r="D51866" s="22"/>
      <c r="F51866" s="22"/>
      <c r="G51866" s="22"/>
      <c r="H51866" s="22"/>
    </row>
    <row r="51867" spans="4:8">
      <c r="D51867" s="22"/>
      <c r="F51867" s="22"/>
      <c r="G51867" s="22"/>
      <c r="H51867" s="22"/>
    </row>
    <row r="51868" spans="4:8">
      <c r="D51868" s="22"/>
      <c r="F51868" s="22"/>
      <c r="G51868" s="22"/>
      <c r="H51868" s="22"/>
    </row>
    <row r="51869" spans="4:8">
      <c r="D51869" s="22"/>
      <c r="F51869" s="22"/>
      <c r="G51869" s="22"/>
      <c r="H51869" s="22"/>
    </row>
    <row r="51870" spans="4:8">
      <c r="D51870" s="22"/>
      <c r="F51870" s="22"/>
      <c r="G51870" s="22"/>
      <c r="H51870" s="22"/>
    </row>
    <row r="51871" spans="4:8">
      <c r="D51871" s="22"/>
      <c r="F51871" s="22"/>
      <c r="G51871" s="22"/>
      <c r="H51871" s="22"/>
    </row>
    <row r="51872" spans="4:8">
      <c r="D51872" s="22"/>
      <c r="F51872" s="22"/>
      <c r="G51872" s="22"/>
      <c r="H51872" s="22"/>
    </row>
    <row r="51873" spans="4:8">
      <c r="D51873" s="22"/>
      <c r="F51873" s="22"/>
      <c r="G51873" s="22"/>
      <c r="H51873" s="22"/>
    </row>
    <row r="51874" spans="4:8">
      <c r="D51874" s="22"/>
      <c r="F51874" s="22"/>
      <c r="G51874" s="22"/>
      <c r="H51874" s="22"/>
    </row>
    <row r="51875" spans="4:8">
      <c r="D51875" s="22"/>
      <c r="F51875" s="22"/>
      <c r="G51875" s="22"/>
      <c r="H51875" s="22"/>
    </row>
    <row r="51876" spans="4:8">
      <c r="D51876" s="22"/>
      <c r="F51876" s="22"/>
      <c r="G51876" s="22"/>
      <c r="H51876" s="22"/>
    </row>
    <row r="51877" spans="4:8">
      <c r="D51877" s="22"/>
      <c r="F51877" s="22"/>
      <c r="G51877" s="22"/>
      <c r="H51877" s="22"/>
    </row>
    <row r="51878" spans="4:8">
      <c r="D51878" s="22"/>
      <c r="F51878" s="22"/>
      <c r="G51878" s="22"/>
      <c r="H51878" s="22"/>
    </row>
    <row r="51879" spans="4:8">
      <c r="D51879" s="22"/>
      <c r="F51879" s="22"/>
      <c r="G51879" s="22"/>
      <c r="H51879" s="22"/>
    </row>
    <row r="51880" spans="4:8">
      <c r="D51880" s="22"/>
      <c r="F51880" s="22"/>
      <c r="G51880" s="22"/>
      <c r="H51880" s="22"/>
    </row>
    <row r="51881" spans="4:8">
      <c r="D51881" s="22"/>
      <c r="F51881" s="22"/>
      <c r="G51881" s="22"/>
      <c r="H51881" s="22"/>
    </row>
    <row r="51882" spans="4:8">
      <c r="D51882" s="22"/>
      <c r="F51882" s="22"/>
      <c r="G51882" s="22"/>
      <c r="H51882" s="22"/>
    </row>
    <row r="51883" spans="4:8">
      <c r="D51883" s="22"/>
      <c r="F51883" s="22"/>
      <c r="G51883" s="22"/>
      <c r="H51883" s="22"/>
    </row>
    <row r="51884" spans="4:8">
      <c r="D51884" s="22"/>
      <c r="F51884" s="22"/>
      <c r="G51884" s="22"/>
      <c r="H51884" s="22"/>
    </row>
    <row r="51885" spans="4:8">
      <c r="D51885" s="22"/>
      <c r="F51885" s="22"/>
      <c r="G51885" s="22"/>
      <c r="H51885" s="22"/>
    </row>
    <row r="51886" spans="4:8">
      <c r="D51886" s="22"/>
      <c r="F51886" s="22"/>
      <c r="G51886" s="22"/>
      <c r="H51886" s="22"/>
    </row>
    <row r="51887" spans="4:8">
      <c r="D51887" s="22"/>
      <c r="F51887" s="22"/>
      <c r="G51887" s="22"/>
      <c r="H51887" s="22"/>
    </row>
    <row r="51888" spans="4:8">
      <c r="D51888" s="22"/>
      <c r="F51888" s="22"/>
      <c r="G51888" s="22"/>
      <c r="H51888" s="22"/>
    </row>
    <row r="51889" spans="4:8">
      <c r="D51889" s="22"/>
      <c r="F51889" s="22"/>
      <c r="G51889" s="22"/>
      <c r="H51889" s="22"/>
    </row>
    <row r="51890" spans="4:8">
      <c r="D51890" s="22"/>
      <c r="F51890" s="22"/>
      <c r="G51890" s="22"/>
      <c r="H51890" s="22"/>
    </row>
    <row r="51891" spans="4:8">
      <c r="D51891" s="22"/>
      <c r="F51891" s="22"/>
      <c r="G51891" s="22"/>
      <c r="H51891" s="22"/>
    </row>
    <row r="51892" spans="4:8">
      <c r="D51892" s="22"/>
      <c r="F51892" s="22"/>
      <c r="G51892" s="22"/>
      <c r="H51892" s="22"/>
    </row>
    <row r="51893" spans="4:8">
      <c r="D51893" s="22"/>
      <c r="F51893" s="22"/>
      <c r="G51893" s="22"/>
      <c r="H51893" s="22"/>
    </row>
    <row r="51894" spans="4:8">
      <c r="D51894" s="22"/>
      <c r="F51894" s="22"/>
      <c r="G51894" s="22"/>
      <c r="H51894" s="22"/>
    </row>
    <row r="51895" spans="4:8">
      <c r="D51895" s="22"/>
      <c r="F51895" s="22"/>
      <c r="G51895" s="22"/>
      <c r="H51895" s="22"/>
    </row>
    <row r="51896" spans="4:8">
      <c r="D51896" s="22"/>
      <c r="F51896" s="22"/>
      <c r="G51896" s="22"/>
      <c r="H51896" s="22"/>
    </row>
    <row r="51897" spans="4:8">
      <c r="D51897" s="22"/>
      <c r="F51897" s="22"/>
      <c r="G51897" s="22"/>
      <c r="H51897" s="22"/>
    </row>
    <row r="51898" spans="4:8">
      <c r="D51898" s="22"/>
      <c r="F51898" s="22"/>
      <c r="G51898" s="22"/>
      <c r="H51898" s="22"/>
    </row>
    <row r="51899" spans="4:8">
      <c r="D51899" s="22"/>
      <c r="F51899" s="22"/>
      <c r="G51899" s="22"/>
      <c r="H51899" s="22"/>
    </row>
    <row r="51900" spans="4:8">
      <c r="D51900" s="22"/>
      <c r="F51900" s="22"/>
      <c r="G51900" s="22"/>
      <c r="H51900" s="22"/>
    </row>
    <row r="51901" spans="4:8">
      <c r="D51901" s="22"/>
      <c r="F51901" s="22"/>
      <c r="G51901" s="22"/>
      <c r="H51901" s="22"/>
    </row>
    <row r="51902" spans="4:8">
      <c r="D51902" s="22"/>
      <c r="F51902" s="22"/>
      <c r="G51902" s="22"/>
      <c r="H51902" s="22"/>
    </row>
    <row r="51903" spans="4:8">
      <c r="D51903" s="22"/>
      <c r="F51903" s="22"/>
      <c r="G51903" s="22"/>
      <c r="H51903" s="22"/>
    </row>
    <row r="51904" spans="4:8">
      <c r="D51904" s="22"/>
      <c r="F51904" s="22"/>
      <c r="G51904" s="22"/>
      <c r="H51904" s="22"/>
    </row>
    <row r="51905" spans="4:8">
      <c r="D51905" s="22"/>
      <c r="F51905" s="22"/>
      <c r="G51905" s="22"/>
      <c r="H51905" s="22"/>
    </row>
    <row r="51906" spans="4:8">
      <c r="D51906" s="22"/>
      <c r="F51906" s="22"/>
      <c r="G51906" s="22"/>
      <c r="H51906" s="22"/>
    </row>
    <row r="51907" spans="4:8">
      <c r="D51907" s="22"/>
      <c r="F51907" s="22"/>
      <c r="G51907" s="22"/>
      <c r="H51907" s="22"/>
    </row>
    <row r="51908" spans="4:8">
      <c r="D51908" s="22"/>
      <c r="F51908" s="22"/>
      <c r="G51908" s="22"/>
      <c r="H51908" s="22"/>
    </row>
    <row r="51909" spans="4:8">
      <c r="D51909" s="22"/>
      <c r="F51909" s="22"/>
      <c r="G51909" s="22"/>
      <c r="H51909" s="22"/>
    </row>
    <row r="51910" spans="4:8">
      <c r="D51910" s="22"/>
      <c r="F51910" s="22"/>
      <c r="G51910" s="22"/>
      <c r="H51910" s="22"/>
    </row>
    <row r="51911" spans="4:8">
      <c r="D51911" s="22"/>
      <c r="F51911" s="22"/>
      <c r="G51911" s="22"/>
      <c r="H51911" s="22"/>
    </row>
    <row r="51912" spans="4:8">
      <c r="D51912" s="22"/>
      <c r="F51912" s="22"/>
      <c r="G51912" s="22"/>
      <c r="H51912" s="22"/>
    </row>
    <row r="51913" spans="4:8">
      <c r="D51913" s="22"/>
      <c r="F51913" s="22"/>
      <c r="G51913" s="22"/>
      <c r="H51913" s="22"/>
    </row>
    <row r="51914" spans="4:8">
      <c r="D51914" s="22"/>
      <c r="F51914" s="22"/>
      <c r="G51914" s="22"/>
      <c r="H51914" s="22"/>
    </row>
    <row r="51915" spans="4:8">
      <c r="D51915" s="22"/>
      <c r="F51915" s="22"/>
      <c r="G51915" s="22"/>
      <c r="H51915" s="22"/>
    </row>
    <row r="51916" spans="4:8">
      <c r="D51916" s="22"/>
      <c r="F51916" s="22"/>
      <c r="G51916" s="22"/>
      <c r="H51916" s="22"/>
    </row>
    <row r="51917" spans="4:8">
      <c r="D51917" s="22"/>
      <c r="F51917" s="22"/>
      <c r="G51917" s="22"/>
      <c r="H51917" s="22"/>
    </row>
    <row r="51918" spans="4:8">
      <c r="D51918" s="22"/>
      <c r="F51918" s="22"/>
      <c r="G51918" s="22"/>
      <c r="H51918" s="22"/>
    </row>
    <row r="51919" spans="4:8">
      <c r="D51919" s="22"/>
      <c r="F51919" s="22"/>
      <c r="G51919" s="22"/>
      <c r="H51919" s="22"/>
    </row>
    <row r="51920" spans="4:8">
      <c r="D51920" s="22"/>
      <c r="F51920" s="22"/>
      <c r="G51920" s="22"/>
      <c r="H51920" s="22"/>
    </row>
    <row r="51921" spans="4:8">
      <c r="D51921" s="22"/>
      <c r="F51921" s="22"/>
      <c r="G51921" s="22"/>
      <c r="H51921" s="22"/>
    </row>
    <row r="51922" spans="4:8">
      <c r="D51922" s="22"/>
      <c r="F51922" s="22"/>
      <c r="G51922" s="22"/>
      <c r="H51922" s="22"/>
    </row>
    <row r="51923" spans="4:8">
      <c r="D51923" s="22"/>
      <c r="F51923" s="22"/>
      <c r="G51923" s="22"/>
      <c r="H51923" s="22"/>
    </row>
    <row r="51924" spans="4:8">
      <c r="D51924" s="22"/>
      <c r="F51924" s="22"/>
      <c r="G51924" s="22"/>
      <c r="H51924" s="22"/>
    </row>
    <row r="51925" spans="4:8">
      <c r="D51925" s="22"/>
      <c r="F51925" s="22"/>
      <c r="G51925" s="22"/>
      <c r="H51925" s="22"/>
    </row>
    <row r="51926" spans="4:8">
      <c r="D51926" s="22"/>
      <c r="F51926" s="22"/>
      <c r="G51926" s="22"/>
      <c r="H51926" s="22"/>
    </row>
    <row r="51927" spans="4:8">
      <c r="D51927" s="22"/>
      <c r="F51927" s="22"/>
      <c r="G51927" s="22"/>
      <c r="H51927" s="22"/>
    </row>
    <row r="51928" spans="4:8">
      <c r="D51928" s="22"/>
      <c r="F51928" s="22"/>
      <c r="G51928" s="22"/>
      <c r="H51928" s="22"/>
    </row>
    <row r="51929" spans="4:8">
      <c r="D51929" s="22"/>
      <c r="F51929" s="22"/>
      <c r="G51929" s="22"/>
      <c r="H51929" s="22"/>
    </row>
    <row r="51930" spans="4:8">
      <c r="D51930" s="22"/>
      <c r="F51930" s="22"/>
      <c r="G51930" s="22"/>
      <c r="H51930" s="22"/>
    </row>
    <row r="51931" spans="4:8">
      <c r="D51931" s="22"/>
      <c r="F51931" s="22"/>
      <c r="G51931" s="22"/>
      <c r="H51931" s="22"/>
    </row>
    <row r="51932" spans="4:8">
      <c r="D51932" s="22"/>
      <c r="F51932" s="22"/>
      <c r="G51932" s="22"/>
      <c r="H51932" s="22"/>
    </row>
    <row r="51933" spans="4:8">
      <c r="D51933" s="22"/>
      <c r="F51933" s="22"/>
      <c r="G51933" s="22"/>
      <c r="H51933" s="22"/>
    </row>
    <row r="51934" spans="4:8">
      <c r="D51934" s="22"/>
      <c r="F51934" s="22"/>
      <c r="G51934" s="22"/>
      <c r="H51934" s="22"/>
    </row>
    <row r="51935" spans="4:8">
      <c r="D51935" s="22"/>
      <c r="F51935" s="22"/>
      <c r="G51935" s="22"/>
      <c r="H51935" s="22"/>
    </row>
    <row r="51936" spans="4:8">
      <c r="D51936" s="22"/>
      <c r="F51936" s="22"/>
      <c r="G51936" s="22"/>
      <c r="H51936" s="22"/>
    </row>
    <row r="51937" spans="4:8">
      <c r="D51937" s="22"/>
      <c r="F51937" s="22"/>
      <c r="G51937" s="22"/>
      <c r="H51937" s="22"/>
    </row>
    <row r="51938" spans="4:8">
      <c r="D51938" s="22"/>
      <c r="F51938" s="22"/>
      <c r="G51938" s="22"/>
      <c r="H51938" s="22"/>
    </row>
    <row r="51939" spans="4:8">
      <c r="D51939" s="22"/>
      <c r="F51939" s="22"/>
      <c r="G51939" s="22"/>
      <c r="H51939" s="22"/>
    </row>
    <row r="51940" spans="4:8">
      <c r="D51940" s="22"/>
      <c r="F51940" s="22"/>
      <c r="G51940" s="22"/>
      <c r="H51940" s="22"/>
    </row>
    <row r="51941" spans="4:8">
      <c r="D51941" s="22"/>
      <c r="F51941" s="22"/>
      <c r="G51941" s="22"/>
      <c r="H51941" s="22"/>
    </row>
    <row r="51942" spans="4:8">
      <c r="D51942" s="22"/>
      <c r="F51942" s="22"/>
      <c r="G51942" s="22"/>
      <c r="H51942" s="22"/>
    </row>
    <row r="51943" spans="4:8">
      <c r="D51943" s="22"/>
      <c r="F51943" s="22"/>
      <c r="G51943" s="22"/>
      <c r="H51943" s="22"/>
    </row>
    <row r="51944" spans="4:8">
      <c r="D51944" s="22"/>
      <c r="F51944" s="22"/>
      <c r="G51944" s="22"/>
      <c r="H51944" s="22"/>
    </row>
    <row r="51945" spans="4:8">
      <c r="D51945" s="22"/>
      <c r="F51945" s="22"/>
      <c r="G51945" s="22"/>
      <c r="H51945" s="22"/>
    </row>
    <row r="51946" spans="4:8">
      <c r="D51946" s="22"/>
      <c r="F51946" s="22"/>
      <c r="G51946" s="22"/>
      <c r="H51946" s="22"/>
    </row>
    <row r="51947" spans="4:8">
      <c r="D51947" s="22"/>
      <c r="F51947" s="22"/>
      <c r="G51947" s="22"/>
      <c r="H51947" s="22"/>
    </row>
    <row r="51948" spans="4:8">
      <c r="D51948" s="22"/>
      <c r="F51948" s="22"/>
      <c r="G51948" s="22"/>
      <c r="H51948" s="22"/>
    </row>
    <row r="51949" spans="4:8">
      <c r="D51949" s="22"/>
      <c r="F51949" s="22"/>
      <c r="G51949" s="22"/>
      <c r="H51949" s="22"/>
    </row>
    <row r="51950" spans="4:8">
      <c r="D51950" s="22"/>
      <c r="F51950" s="22"/>
      <c r="G51950" s="22"/>
      <c r="H51950" s="22"/>
    </row>
    <row r="51951" spans="4:8">
      <c r="D51951" s="22"/>
      <c r="F51951" s="22"/>
      <c r="G51951" s="22"/>
      <c r="H51951" s="22"/>
    </row>
    <row r="51952" spans="4:8">
      <c r="D51952" s="22"/>
      <c r="F51952" s="22"/>
      <c r="G51952" s="22"/>
      <c r="H51952" s="22"/>
    </row>
    <row r="51953" spans="4:8">
      <c r="D51953" s="22"/>
      <c r="F51953" s="22"/>
      <c r="G51953" s="22"/>
      <c r="H51953" s="22"/>
    </row>
    <row r="51954" spans="4:8">
      <c r="D51954" s="22"/>
      <c r="F51954" s="22"/>
      <c r="G51954" s="22"/>
      <c r="H51954" s="22"/>
    </row>
    <row r="51955" spans="4:8">
      <c r="D51955" s="22"/>
      <c r="F51955" s="22"/>
      <c r="G51955" s="22"/>
      <c r="H51955" s="22"/>
    </row>
    <row r="51956" spans="4:8">
      <c r="D51956" s="22"/>
      <c r="F51956" s="22"/>
      <c r="G51956" s="22"/>
      <c r="H51956" s="22"/>
    </row>
    <row r="51957" spans="4:8">
      <c r="D51957" s="22"/>
      <c r="F51957" s="22"/>
      <c r="G51957" s="22"/>
      <c r="H51957" s="22"/>
    </row>
    <row r="51958" spans="4:8">
      <c r="D51958" s="22"/>
      <c r="F51958" s="22"/>
      <c r="G51958" s="22"/>
      <c r="H51958" s="22"/>
    </row>
    <row r="51959" spans="4:8">
      <c r="D51959" s="22"/>
      <c r="F51959" s="22"/>
      <c r="G51959" s="22"/>
      <c r="H51959" s="22"/>
    </row>
    <row r="51960" spans="4:8">
      <c r="D51960" s="22"/>
      <c r="F51960" s="22"/>
      <c r="G51960" s="22"/>
      <c r="H51960" s="22"/>
    </row>
    <row r="51961" spans="4:8">
      <c r="D51961" s="22"/>
      <c r="F51961" s="22"/>
      <c r="G51961" s="22"/>
      <c r="H51961" s="22"/>
    </row>
    <row r="51962" spans="4:8">
      <c r="D51962" s="22"/>
      <c r="F51962" s="22"/>
      <c r="G51962" s="22"/>
      <c r="H51962" s="22"/>
    </row>
    <row r="51963" spans="4:8">
      <c r="D51963" s="22"/>
      <c r="F51963" s="22"/>
      <c r="G51963" s="22"/>
      <c r="H51963" s="22"/>
    </row>
    <row r="51964" spans="4:8">
      <c r="D51964" s="22"/>
      <c r="F51964" s="22"/>
      <c r="G51964" s="22"/>
      <c r="H51964" s="22"/>
    </row>
    <row r="51965" spans="4:8">
      <c r="D51965" s="22"/>
      <c r="F51965" s="22"/>
      <c r="G51965" s="22"/>
      <c r="H51965" s="22"/>
    </row>
    <row r="51966" spans="4:8">
      <c r="D51966" s="22"/>
      <c r="F51966" s="22"/>
      <c r="G51966" s="22"/>
      <c r="H51966" s="22"/>
    </row>
    <row r="51967" spans="4:8">
      <c r="D51967" s="22"/>
      <c r="F51967" s="22"/>
      <c r="G51967" s="22"/>
      <c r="H51967" s="22"/>
    </row>
    <row r="51968" spans="4:8">
      <c r="D51968" s="22"/>
      <c r="F51968" s="22"/>
      <c r="G51968" s="22"/>
      <c r="H51968" s="22"/>
    </row>
    <row r="51969" spans="4:8">
      <c r="D51969" s="22"/>
      <c r="F51969" s="22"/>
      <c r="G51969" s="22"/>
      <c r="H51969" s="22"/>
    </row>
    <row r="51970" spans="4:8">
      <c r="D51970" s="22"/>
      <c r="F51970" s="22"/>
      <c r="G51970" s="22"/>
      <c r="H51970" s="22"/>
    </row>
    <row r="51971" spans="4:8">
      <c r="D51971" s="22"/>
      <c r="F51971" s="22"/>
      <c r="G51971" s="22"/>
      <c r="H51971" s="22"/>
    </row>
    <row r="51972" spans="4:8">
      <c r="D51972" s="22"/>
      <c r="F51972" s="22"/>
      <c r="G51972" s="22"/>
      <c r="H51972" s="22"/>
    </row>
    <row r="51973" spans="4:8">
      <c r="D51973" s="22"/>
      <c r="F51973" s="22"/>
      <c r="G51973" s="22"/>
      <c r="H51973" s="22"/>
    </row>
    <row r="51974" spans="4:8">
      <c r="D51974" s="22"/>
      <c r="F51974" s="22"/>
      <c r="G51974" s="22"/>
      <c r="H51974" s="22"/>
    </row>
    <row r="51975" spans="4:8">
      <c r="D51975" s="22"/>
      <c r="F51975" s="22"/>
      <c r="G51975" s="22"/>
      <c r="H51975" s="22"/>
    </row>
    <row r="51976" spans="4:8">
      <c r="D51976" s="22"/>
      <c r="F51976" s="22"/>
      <c r="G51976" s="22"/>
      <c r="H51976" s="22"/>
    </row>
    <row r="51977" spans="4:8">
      <c r="D51977" s="22"/>
      <c r="F51977" s="22"/>
      <c r="G51977" s="22"/>
      <c r="H51977" s="22"/>
    </row>
    <row r="51978" spans="4:8">
      <c r="D51978" s="22"/>
      <c r="F51978" s="22"/>
      <c r="G51978" s="22"/>
      <c r="H51978" s="22"/>
    </row>
    <row r="51979" spans="4:8">
      <c r="D51979" s="22"/>
      <c r="F51979" s="22"/>
      <c r="G51979" s="22"/>
      <c r="H51979" s="22"/>
    </row>
    <row r="51980" spans="4:8">
      <c r="D51980" s="22"/>
      <c r="F51980" s="22"/>
      <c r="G51980" s="22"/>
      <c r="H51980" s="22"/>
    </row>
    <row r="51981" spans="4:8">
      <c r="D51981" s="22"/>
      <c r="F51981" s="22"/>
      <c r="G51981" s="22"/>
      <c r="H51981" s="22"/>
    </row>
    <row r="51982" spans="4:8">
      <c r="D51982" s="22"/>
      <c r="F51982" s="22"/>
      <c r="G51982" s="22"/>
      <c r="H51982" s="22"/>
    </row>
    <row r="51983" spans="4:8">
      <c r="D51983" s="22"/>
      <c r="F51983" s="22"/>
      <c r="G51983" s="22"/>
      <c r="H51983" s="22"/>
    </row>
    <row r="51984" spans="4:8">
      <c r="D51984" s="22"/>
      <c r="F51984" s="22"/>
      <c r="G51984" s="22"/>
      <c r="H51984" s="22"/>
    </row>
    <row r="51985" spans="4:8">
      <c r="D51985" s="22"/>
      <c r="F51985" s="22"/>
      <c r="G51985" s="22"/>
      <c r="H51985" s="22"/>
    </row>
    <row r="51986" spans="4:8">
      <c r="D51986" s="22"/>
      <c r="F51986" s="22"/>
      <c r="G51986" s="22"/>
      <c r="H51986" s="22"/>
    </row>
    <row r="51987" spans="4:8">
      <c r="D51987" s="22"/>
      <c r="F51987" s="22"/>
      <c r="G51987" s="22"/>
      <c r="H51987" s="22"/>
    </row>
    <row r="51988" spans="4:8">
      <c r="D51988" s="22"/>
      <c r="F51988" s="22"/>
      <c r="G51988" s="22"/>
      <c r="H51988" s="22"/>
    </row>
    <row r="51989" spans="4:8">
      <c r="D51989" s="22"/>
      <c r="F51989" s="22"/>
      <c r="G51989" s="22"/>
      <c r="H51989" s="22"/>
    </row>
    <row r="51990" spans="4:8">
      <c r="D51990" s="22"/>
      <c r="F51990" s="22"/>
      <c r="G51990" s="22"/>
      <c r="H51990" s="22"/>
    </row>
    <row r="51991" spans="4:8">
      <c r="D51991" s="22"/>
      <c r="F51991" s="22"/>
      <c r="G51991" s="22"/>
      <c r="H51991" s="22"/>
    </row>
    <row r="51992" spans="4:8">
      <c r="D51992" s="22"/>
      <c r="F51992" s="22"/>
      <c r="G51992" s="22"/>
      <c r="H51992" s="22"/>
    </row>
    <row r="51993" spans="4:8">
      <c r="D51993" s="22"/>
      <c r="F51993" s="22"/>
      <c r="G51993" s="22"/>
      <c r="H51993" s="22"/>
    </row>
    <row r="51994" spans="4:8">
      <c r="D51994" s="22"/>
      <c r="F51994" s="22"/>
      <c r="G51994" s="22"/>
      <c r="H51994" s="22"/>
    </row>
    <row r="51995" spans="4:8">
      <c r="D51995" s="22"/>
      <c r="F51995" s="22"/>
      <c r="G51995" s="22"/>
      <c r="H51995" s="22"/>
    </row>
    <row r="51996" spans="4:8">
      <c r="D51996" s="22"/>
      <c r="F51996" s="22"/>
      <c r="G51996" s="22"/>
      <c r="H51996" s="22"/>
    </row>
    <row r="51997" spans="4:8">
      <c r="D51997" s="22"/>
      <c r="F51997" s="22"/>
      <c r="G51997" s="22"/>
      <c r="H51997" s="22"/>
    </row>
    <row r="51998" spans="4:8">
      <c r="D51998" s="22"/>
      <c r="F51998" s="22"/>
      <c r="G51998" s="22"/>
      <c r="H51998" s="22"/>
    </row>
    <row r="51999" spans="4:8">
      <c r="D51999" s="22"/>
      <c r="F51999" s="22"/>
      <c r="G51999" s="22"/>
      <c r="H51999" s="22"/>
    </row>
    <row r="52000" spans="4:8">
      <c r="D52000" s="22"/>
      <c r="F52000" s="22"/>
      <c r="G52000" s="22"/>
      <c r="H52000" s="22"/>
    </row>
    <row r="52001" spans="4:8">
      <c r="D52001" s="22"/>
      <c r="F52001" s="22"/>
      <c r="G52001" s="22"/>
      <c r="H52001" s="22"/>
    </row>
    <row r="52002" spans="4:8">
      <c r="D52002" s="22"/>
      <c r="F52002" s="22"/>
      <c r="G52002" s="22"/>
      <c r="H52002" s="22"/>
    </row>
    <row r="52003" spans="4:8">
      <c r="D52003" s="22"/>
      <c r="F52003" s="22"/>
      <c r="G52003" s="22"/>
      <c r="H52003" s="22"/>
    </row>
    <row r="52004" spans="4:8">
      <c r="D52004" s="22"/>
      <c r="F52004" s="22"/>
      <c r="G52004" s="22"/>
      <c r="H52004" s="22"/>
    </row>
    <row r="52005" spans="4:8">
      <c r="D52005" s="22"/>
      <c r="F52005" s="22"/>
      <c r="G52005" s="22"/>
      <c r="H52005" s="22"/>
    </row>
    <row r="52006" spans="4:8">
      <c r="D52006" s="22"/>
      <c r="F52006" s="22"/>
      <c r="G52006" s="22"/>
      <c r="H52006" s="22"/>
    </row>
    <row r="52007" spans="4:8">
      <c r="D52007" s="22"/>
      <c r="F52007" s="22"/>
      <c r="G52007" s="22"/>
      <c r="H52007" s="22"/>
    </row>
    <row r="52008" spans="4:8">
      <c r="D52008" s="22"/>
      <c r="F52008" s="22"/>
      <c r="G52008" s="22"/>
      <c r="H52008" s="22"/>
    </row>
    <row r="52009" spans="4:8">
      <c r="D52009" s="22"/>
      <c r="F52009" s="22"/>
      <c r="G52009" s="22"/>
      <c r="H52009" s="22"/>
    </row>
    <row r="52010" spans="4:8">
      <c r="D52010" s="22"/>
      <c r="F52010" s="22"/>
      <c r="G52010" s="22"/>
      <c r="H52010" s="22"/>
    </row>
    <row r="52011" spans="4:8">
      <c r="D52011" s="22"/>
      <c r="F52011" s="22"/>
      <c r="G52011" s="22"/>
      <c r="H52011" s="22"/>
    </row>
    <row r="52012" spans="4:8">
      <c r="D52012" s="22"/>
      <c r="F52012" s="22"/>
      <c r="G52012" s="22"/>
      <c r="H52012" s="22"/>
    </row>
    <row r="52013" spans="4:8">
      <c r="D52013" s="22"/>
      <c r="F52013" s="22"/>
      <c r="G52013" s="22"/>
      <c r="H52013" s="22"/>
    </row>
    <row r="52014" spans="4:8">
      <c r="D52014" s="22"/>
      <c r="F52014" s="22"/>
      <c r="G52014" s="22"/>
      <c r="H52014" s="22"/>
    </row>
    <row r="52015" spans="4:8">
      <c r="D52015" s="22"/>
      <c r="F52015" s="22"/>
      <c r="G52015" s="22"/>
      <c r="H52015" s="22"/>
    </row>
    <row r="52016" spans="4:8">
      <c r="D52016" s="22"/>
      <c r="F52016" s="22"/>
      <c r="G52016" s="22"/>
      <c r="H52016" s="22"/>
    </row>
    <row r="52017" spans="4:8">
      <c r="D52017" s="22"/>
      <c r="F52017" s="22"/>
      <c r="G52017" s="22"/>
      <c r="H52017" s="22"/>
    </row>
    <row r="52018" spans="4:8">
      <c r="D52018" s="22"/>
      <c r="F52018" s="22"/>
      <c r="G52018" s="22"/>
      <c r="H52018" s="22"/>
    </row>
    <row r="52019" spans="4:8">
      <c r="D52019" s="22"/>
      <c r="F52019" s="22"/>
      <c r="G52019" s="22"/>
      <c r="H52019" s="22"/>
    </row>
    <row r="52020" spans="4:8">
      <c r="D52020" s="22"/>
      <c r="F52020" s="22"/>
      <c r="G52020" s="22"/>
      <c r="H52020" s="22"/>
    </row>
    <row r="52021" spans="4:8">
      <c r="D52021" s="22"/>
      <c r="F52021" s="22"/>
      <c r="G52021" s="22"/>
      <c r="H52021" s="22"/>
    </row>
    <row r="52022" spans="4:8">
      <c r="D52022" s="22"/>
      <c r="F52022" s="22"/>
      <c r="G52022" s="22"/>
      <c r="H52022" s="22"/>
    </row>
    <row r="52023" spans="4:8">
      <c r="D52023" s="22"/>
      <c r="F52023" s="22"/>
      <c r="G52023" s="22"/>
      <c r="H52023" s="22"/>
    </row>
    <row r="52024" spans="4:8">
      <c r="D52024" s="22"/>
      <c r="F52024" s="22"/>
      <c r="G52024" s="22"/>
      <c r="H52024" s="22"/>
    </row>
    <row r="52025" spans="4:8">
      <c r="D52025" s="22"/>
      <c r="F52025" s="22"/>
      <c r="G52025" s="22"/>
      <c r="H52025" s="22"/>
    </row>
    <row r="52026" spans="4:8">
      <c r="D52026" s="22"/>
      <c r="F52026" s="22"/>
      <c r="G52026" s="22"/>
      <c r="H52026" s="22"/>
    </row>
    <row r="52027" spans="4:8">
      <c r="D52027" s="22"/>
      <c r="F52027" s="22"/>
      <c r="G52027" s="22"/>
      <c r="H52027" s="22"/>
    </row>
    <row r="52028" spans="4:8">
      <c r="D52028" s="22"/>
      <c r="F52028" s="22"/>
      <c r="G52028" s="22"/>
      <c r="H52028" s="22"/>
    </row>
    <row r="52029" spans="4:8">
      <c r="D52029" s="22"/>
      <c r="F52029" s="22"/>
      <c r="G52029" s="22"/>
      <c r="H52029" s="22"/>
    </row>
    <row r="52030" spans="4:8">
      <c r="D52030" s="22"/>
      <c r="F52030" s="22"/>
      <c r="G52030" s="22"/>
      <c r="H52030" s="22"/>
    </row>
    <row r="52031" spans="4:8">
      <c r="D52031" s="22"/>
      <c r="F52031" s="22"/>
      <c r="G52031" s="22"/>
      <c r="H52031" s="22"/>
    </row>
    <row r="52032" spans="4:8">
      <c r="D52032" s="22"/>
      <c r="F52032" s="22"/>
      <c r="G52032" s="22"/>
      <c r="H52032" s="22"/>
    </row>
    <row r="52033" spans="4:8">
      <c r="D52033" s="22"/>
      <c r="F52033" s="22"/>
      <c r="G52033" s="22"/>
      <c r="H52033" s="22"/>
    </row>
    <row r="52034" spans="4:8">
      <c r="D52034" s="22"/>
      <c r="F52034" s="22"/>
      <c r="G52034" s="22"/>
      <c r="H52034" s="22"/>
    </row>
    <row r="52035" spans="4:8">
      <c r="D52035" s="22"/>
      <c r="F52035" s="22"/>
      <c r="G52035" s="22"/>
      <c r="H52035" s="22"/>
    </row>
    <row r="52036" spans="4:8">
      <c r="D52036" s="22"/>
      <c r="F52036" s="22"/>
      <c r="G52036" s="22"/>
      <c r="H52036" s="22"/>
    </row>
    <row r="52037" spans="4:8">
      <c r="D52037" s="22"/>
      <c r="F52037" s="22"/>
      <c r="G52037" s="22"/>
      <c r="H52037" s="22"/>
    </row>
    <row r="52038" spans="4:8">
      <c r="D52038" s="22"/>
      <c r="F52038" s="22"/>
      <c r="G52038" s="22"/>
      <c r="H52038" s="22"/>
    </row>
    <row r="52039" spans="4:8">
      <c r="D52039" s="22"/>
      <c r="F52039" s="22"/>
      <c r="G52039" s="22"/>
      <c r="H52039" s="22"/>
    </row>
    <row r="52040" spans="4:8">
      <c r="D52040" s="22"/>
      <c r="F52040" s="22"/>
      <c r="G52040" s="22"/>
      <c r="H52040" s="22"/>
    </row>
    <row r="52041" spans="4:8">
      <c r="D52041" s="22"/>
      <c r="F52041" s="22"/>
      <c r="G52041" s="22"/>
      <c r="H52041" s="22"/>
    </row>
    <row r="52042" spans="4:8">
      <c r="D52042" s="22"/>
      <c r="F52042" s="22"/>
      <c r="G52042" s="22"/>
      <c r="H52042" s="22"/>
    </row>
    <row r="52043" spans="4:8">
      <c r="D52043" s="22"/>
      <c r="F52043" s="22"/>
      <c r="G52043" s="22"/>
      <c r="H52043" s="22"/>
    </row>
    <row r="52044" spans="4:8">
      <c r="D52044" s="22"/>
      <c r="F52044" s="22"/>
      <c r="G52044" s="22"/>
      <c r="H52044" s="22"/>
    </row>
    <row r="52045" spans="4:8">
      <c r="D52045" s="22"/>
      <c r="F52045" s="22"/>
      <c r="G52045" s="22"/>
      <c r="H52045" s="22"/>
    </row>
    <row r="52046" spans="4:8">
      <c r="D52046" s="22"/>
      <c r="F52046" s="22"/>
      <c r="G52046" s="22"/>
      <c r="H52046" s="22"/>
    </row>
    <row r="52047" spans="4:8">
      <c r="D52047" s="22"/>
      <c r="F52047" s="22"/>
      <c r="G52047" s="22"/>
      <c r="H52047" s="22"/>
    </row>
    <row r="52048" spans="4:8">
      <c r="D52048" s="22"/>
      <c r="F52048" s="22"/>
      <c r="G52048" s="22"/>
      <c r="H52048" s="22"/>
    </row>
    <row r="52049" spans="4:8">
      <c r="D52049" s="22"/>
      <c r="F52049" s="22"/>
      <c r="G52049" s="22"/>
      <c r="H52049" s="22"/>
    </row>
    <row r="52050" spans="4:8">
      <c r="D52050" s="22"/>
      <c r="F52050" s="22"/>
      <c r="G52050" s="22"/>
      <c r="H52050" s="22"/>
    </row>
    <row r="52051" spans="4:8">
      <c r="D52051" s="22"/>
      <c r="F52051" s="22"/>
      <c r="G52051" s="22"/>
      <c r="H52051" s="22"/>
    </row>
    <row r="52052" spans="4:8">
      <c r="D52052" s="22"/>
      <c r="F52052" s="22"/>
      <c r="G52052" s="22"/>
      <c r="H52052" s="22"/>
    </row>
    <row r="52053" spans="4:8">
      <c r="D52053" s="22"/>
      <c r="F52053" s="22"/>
      <c r="G52053" s="22"/>
      <c r="H52053" s="22"/>
    </row>
    <row r="52054" spans="4:8">
      <c r="D52054" s="22"/>
      <c r="F52054" s="22"/>
      <c r="G52054" s="22"/>
      <c r="H52054" s="22"/>
    </row>
    <row r="52055" spans="4:8">
      <c r="D52055" s="22"/>
      <c r="F52055" s="22"/>
      <c r="G52055" s="22"/>
      <c r="H52055" s="22"/>
    </row>
    <row r="52056" spans="4:8">
      <c r="D52056" s="22"/>
      <c r="F52056" s="22"/>
      <c r="G52056" s="22"/>
      <c r="H52056" s="22"/>
    </row>
    <row r="52057" spans="4:8">
      <c r="D52057" s="22"/>
      <c r="F52057" s="22"/>
      <c r="G52057" s="22"/>
      <c r="H52057" s="22"/>
    </row>
    <row r="52058" spans="4:8">
      <c r="D52058" s="22"/>
      <c r="F52058" s="22"/>
      <c r="G52058" s="22"/>
      <c r="H52058" s="22"/>
    </row>
    <row r="52059" spans="4:8">
      <c r="D52059" s="22"/>
      <c r="F52059" s="22"/>
      <c r="G52059" s="22"/>
      <c r="H52059" s="22"/>
    </row>
    <row r="52060" spans="4:8">
      <c r="D52060" s="22"/>
      <c r="F52060" s="22"/>
      <c r="G52060" s="22"/>
      <c r="H52060" s="22"/>
    </row>
    <row r="52061" spans="4:8">
      <c r="D52061" s="22"/>
      <c r="F52061" s="22"/>
      <c r="G52061" s="22"/>
      <c r="H52061" s="22"/>
    </row>
    <row r="52062" spans="4:8">
      <c r="D52062" s="22"/>
      <c r="F52062" s="22"/>
      <c r="G52062" s="22"/>
      <c r="H52062" s="22"/>
    </row>
    <row r="52063" spans="4:8">
      <c r="D52063" s="22"/>
      <c r="F52063" s="22"/>
      <c r="G52063" s="22"/>
      <c r="H52063" s="22"/>
    </row>
    <row r="52064" spans="4:8">
      <c r="D52064" s="22"/>
      <c r="F52064" s="22"/>
      <c r="G52064" s="22"/>
      <c r="H52064" s="22"/>
    </row>
    <row r="52065" spans="4:8">
      <c r="D52065" s="22"/>
      <c r="F52065" s="22"/>
      <c r="G52065" s="22"/>
      <c r="H52065" s="22"/>
    </row>
    <row r="52066" spans="4:8">
      <c r="D52066" s="22"/>
      <c r="F52066" s="22"/>
      <c r="G52066" s="22"/>
      <c r="H52066" s="22"/>
    </row>
    <row r="52067" spans="4:8">
      <c r="D52067" s="22"/>
      <c r="F52067" s="22"/>
      <c r="G52067" s="22"/>
      <c r="H52067" s="22"/>
    </row>
    <row r="52068" spans="4:8">
      <c r="D52068" s="22"/>
      <c r="F52068" s="22"/>
      <c r="G52068" s="22"/>
      <c r="H52068" s="22"/>
    </row>
    <row r="52069" spans="4:8">
      <c r="D52069" s="22"/>
      <c r="F52069" s="22"/>
      <c r="G52069" s="22"/>
      <c r="H52069" s="22"/>
    </row>
    <row r="52070" spans="4:8">
      <c r="D52070" s="22"/>
      <c r="F52070" s="22"/>
      <c r="G52070" s="22"/>
      <c r="H52070" s="22"/>
    </row>
    <row r="52071" spans="4:8">
      <c r="D52071" s="22"/>
      <c r="F52071" s="22"/>
      <c r="G52071" s="22"/>
      <c r="H52071" s="22"/>
    </row>
    <row r="52072" spans="4:8">
      <c r="D52072" s="22"/>
      <c r="F52072" s="22"/>
      <c r="G52072" s="22"/>
      <c r="H52072" s="22"/>
    </row>
    <row r="52073" spans="4:8">
      <c r="D52073" s="22"/>
      <c r="F52073" s="22"/>
      <c r="G52073" s="22"/>
      <c r="H52073" s="22"/>
    </row>
    <row r="52074" spans="4:8">
      <c r="D52074" s="22"/>
      <c r="F52074" s="22"/>
      <c r="G52074" s="22"/>
      <c r="H52074" s="22"/>
    </row>
    <row r="52075" spans="4:8">
      <c r="D52075" s="22"/>
      <c r="F52075" s="22"/>
      <c r="G52075" s="22"/>
      <c r="H52075" s="22"/>
    </row>
    <row r="52076" spans="4:8">
      <c r="D52076" s="22"/>
      <c r="F52076" s="22"/>
      <c r="G52076" s="22"/>
      <c r="H52076" s="22"/>
    </row>
    <row r="52077" spans="4:8">
      <c r="D52077" s="22"/>
      <c r="F52077" s="22"/>
      <c r="G52077" s="22"/>
      <c r="H52077" s="22"/>
    </row>
    <row r="52078" spans="4:8">
      <c r="D52078" s="22"/>
      <c r="F52078" s="22"/>
      <c r="G52078" s="22"/>
      <c r="H52078" s="22"/>
    </row>
    <row r="52079" spans="4:8">
      <c r="D52079" s="22"/>
      <c r="F52079" s="22"/>
      <c r="G52079" s="22"/>
      <c r="H52079" s="22"/>
    </row>
    <row r="52080" spans="4:8">
      <c r="D52080" s="22"/>
      <c r="F52080" s="22"/>
      <c r="G52080" s="22"/>
      <c r="H52080" s="22"/>
    </row>
    <row r="52081" spans="4:8">
      <c r="D52081" s="22"/>
      <c r="F52081" s="22"/>
      <c r="G52081" s="22"/>
      <c r="H52081" s="22"/>
    </row>
    <row r="52082" spans="4:8">
      <c r="D52082" s="22"/>
      <c r="F52082" s="22"/>
      <c r="G52082" s="22"/>
      <c r="H52082" s="22"/>
    </row>
    <row r="52083" spans="4:8">
      <c r="D52083" s="22"/>
      <c r="F52083" s="22"/>
      <c r="G52083" s="22"/>
      <c r="H52083" s="22"/>
    </row>
    <row r="52084" spans="4:8">
      <c r="D52084" s="22"/>
      <c r="F52084" s="22"/>
      <c r="G52084" s="22"/>
      <c r="H52084" s="22"/>
    </row>
    <row r="52085" spans="4:8">
      <c r="D52085" s="22"/>
      <c r="F52085" s="22"/>
      <c r="G52085" s="22"/>
      <c r="H52085" s="22"/>
    </row>
    <row r="52086" spans="4:8">
      <c r="D52086" s="22"/>
      <c r="F52086" s="22"/>
      <c r="G52086" s="22"/>
      <c r="H52086" s="22"/>
    </row>
    <row r="52087" spans="4:8">
      <c r="D52087" s="22"/>
      <c r="F52087" s="22"/>
      <c r="G52087" s="22"/>
      <c r="H52087" s="22"/>
    </row>
    <row r="52088" spans="4:8">
      <c r="D52088" s="22"/>
      <c r="F52088" s="22"/>
      <c r="G52088" s="22"/>
      <c r="H52088" s="22"/>
    </row>
    <row r="52089" spans="4:8">
      <c r="D52089" s="22"/>
      <c r="F52089" s="22"/>
      <c r="G52089" s="22"/>
      <c r="H52089" s="22"/>
    </row>
    <row r="52090" spans="4:8">
      <c r="D52090" s="22"/>
      <c r="F52090" s="22"/>
      <c r="G52090" s="22"/>
      <c r="H52090" s="22"/>
    </row>
    <row r="52091" spans="4:8">
      <c r="D52091" s="22"/>
      <c r="F52091" s="22"/>
      <c r="G52091" s="22"/>
      <c r="H52091" s="22"/>
    </row>
    <row r="52092" spans="4:8">
      <c r="D52092" s="22"/>
      <c r="F52092" s="22"/>
      <c r="G52092" s="22"/>
      <c r="H52092" s="22"/>
    </row>
    <row r="52093" spans="4:8">
      <c r="D52093" s="22"/>
      <c r="F52093" s="22"/>
      <c r="G52093" s="22"/>
      <c r="H52093" s="22"/>
    </row>
    <row r="52094" spans="4:8">
      <c r="D52094" s="22"/>
      <c r="F52094" s="22"/>
      <c r="G52094" s="22"/>
      <c r="H52094" s="22"/>
    </row>
    <row r="52095" spans="4:8">
      <c r="D52095" s="22"/>
      <c r="F52095" s="22"/>
      <c r="G52095" s="22"/>
      <c r="H52095" s="22"/>
    </row>
    <row r="52096" spans="4:8">
      <c r="D52096" s="22"/>
      <c r="F52096" s="22"/>
      <c r="G52096" s="22"/>
      <c r="H52096" s="22"/>
    </row>
    <row r="52097" spans="4:8">
      <c r="D52097" s="22"/>
      <c r="F52097" s="22"/>
      <c r="G52097" s="22"/>
      <c r="H52097" s="22"/>
    </row>
    <row r="52098" spans="4:8">
      <c r="D52098" s="22"/>
      <c r="F52098" s="22"/>
      <c r="G52098" s="22"/>
      <c r="H52098" s="22"/>
    </row>
    <row r="52099" spans="4:8">
      <c r="D52099" s="22"/>
      <c r="F52099" s="22"/>
      <c r="G52099" s="22"/>
      <c r="H52099" s="22"/>
    </row>
    <row r="52100" spans="4:8">
      <c r="D52100" s="22"/>
      <c r="F52100" s="22"/>
      <c r="G52100" s="22"/>
      <c r="H52100" s="22"/>
    </row>
    <row r="52101" spans="4:8">
      <c r="D52101" s="22"/>
      <c r="F52101" s="22"/>
      <c r="G52101" s="22"/>
      <c r="H52101" s="22"/>
    </row>
    <row r="52102" spans="4:8">
      <c r="D52102" s="22"/>
      <c r="F52102" s="22"/>
      <c r="G52102" s="22"/>
      <c r="H52102" s="22"/>
    </row>
    <row r="52103" spans="4:8">
      <c r="D52103" s="22"/>
      <c r="F52103" s="22"/>
      <c r="G52103" s="22"/>
      <c r="H52103" s="22"/>
    </row>
    <row r="52104" spans="4:8">
      <c r="D52104" s="22"/>
      <c r="F52104" s="22"/>
      <c r="G52104" s="22"/>
      <c r="H52104" s="22"/>
    </row>
    <row r="52105" spans="4:8">
      <c r="D52105" s="22"/>
      <c r="F52105" s="22"/>
      <c r="G52105" s="22"/>
      <c r="H52105" s="22"/>
    </row>
    <row r="52106" spans="4:8">
      <c r="D52106" s="22"/>
      <c r="F52106" s="22"/>
      <c r="G52106" s="22"/>
      <c r="H52106" s="22"/>
    </row>
    <row r="52107" spans="4:8">
      <c r="D52107" s="22"/>
      <c r="F52107" s="22"/>
      <c r="G52107" s="22"/>
      <c r="H52107" s="22"/>
    </row>
    <row r="52108" spans="4:8">
      <c r="D52108" s="22"/>
      <c r="F52108" s="22"/>
      <c r="G52108" s="22"/>
      <c r="H52108" s="22"/>
    </row>
    <row r="52109" spans="4:8">
      <c r="D52109" s="22"/>
      <c r="F52109" s="22"/>
      <c r="G52109" s="22"/>
      <c r="H52109" s="22"/>
    </row>
    <row r="52110" spans="4:8">
      <c r="D52110" s="22"/>
      <c r="F52110" s="22"/>
      <c r="G52110" s="22"/>
      <c r="H52110" s="22"/>
    </row>
    <row r="52111" spans="4:8">
      <c r="D52111" s="22"/>
      <c r="F52111" s="22"/>
      <c r="G52111" s="22"/>
      <c r="H52111" s="22"/>
    </row>
    <row r="52112" spans="4:8">
      <c r="D52112" s="22"/>
      <c r="F52112" s="22"/>
      <c r="G52112" s="22"/>
      <c r="H52112" s="22"/>
    </row>
    <row r="52113" spans="4:8">
      <c r="D52113" s="22"/>
      <c r="F52113" s="22"/>
      <c r="G52113" s="22"/>
      <c r="H52113" s="22"/>
    </row>
    <row r="52114" spans="4:8">
      <c r="D52114" s="22"/>
      <c r="F52114" s="22"/>
      <c r="G52114" s="22"/>
      <c r="H52114" s="22"/>
    </row>
    <row r="52115" spans="4:8">
      <c r="D52115" s="22"/>
      <c r="F52115" s="22"/>
      <c r="G52115" s="22"/>
      <c r="H52115" s="22"/>
    </row>
    <row r="52116" spans="4:8">
      <c r="D52116" s="22"/>
      <c r="F52116" s="22"/>
      <c r="G52116" s="22"/>
      <c r="H52116" s="22"/>
    </row>
    <row r="52117" spans="4:8">
      <c r="D52117" s="22"/>
      <c r="F52117" s="22"/>
      <c r="G52117" s="22"/>
      <c r="H52117" s="22"/>
    </row>
    <row r="52118" spans="4:8">
      <c r="D52118" s="22"/>
      <c r="F52118" s="22"/>
      <c r="G52118" s="22"/>
      <c r="H52118" s="22"/>
    </row>
    <row r="52119" spans="4:8">
      <c r="D52119" s="22"/>
      <c r="F52119" s="22"/>
      <c r="G52119" s="22"/>
      <c r="H52119" s="22"/>
    </row>
    <row r="52120" spans="4:8">
      <c r="D52120" s="22"/>
      <c r="F52120" s="22"/>
      <c r="G52120" s="22"/>
      <c r="H52120" s="22"/>
    </row>
    <row r="52121" spans="4:8">
      <c r="D52121" s="22"/>
      <c r="F52121" s="22"/>
      <c r="G52121" s="22"/>
      <c r="H52121" s="22"/>
    </row>
    <row r="52122" spans="4:8">
      <c r="D52122" s="22"/>
      <c r="F52122" s="22"/>
      <c r="G52122" s="22"/>
      <c r="H52122" s="22"/>
    </row>
    <row r="52123" spans="4:8">
      <c r="D52123" s="22"/>
      <c r="F52123" s="22"/>
      <c r="G52123" s="22"/>
      <c r="H52123" s="22"/>
    </row>
    <row r="52124" spans="4:8">
      <c r="D52124" s="22"/>
      <c r="F52124" s="22"/>
      <c r="G52124" s="22"/>
      <c r="H52124" s="22"/>
    </row>
    <row r="52125" spans="4:8">
      <c r="D52125" s="22"/>
      <c r="F52125" s="22"/>
      <c r="G52125" s="22"/>
      <c r="H52125" s="22"/>
    </row>
    <row r="52126" spans="4:8">
      <c r="D52126" s="22"/>
      <c r="F52126" s="22"/>
      <c r="G52126" s="22"/>
      <c r="H52126" s="22"/>
    </row>
    <row r="52127" spans="4:8">
      <c r="D52127" s="22"/>
      <c r="F52127" s="22"/>
      <c r="G52127" s="22"/>
      <c r="H52127" s="22"/>
    </row>
    <row r="52128" spans="4:8">
      <c r="D52128" s="22"/>
      <c r="F52128" s="22"/>
      <c r="G52128" s="22"/>
      <c r="H52128" s="22"/>
    </row>
    <row r="52129" spans="4:8">
      <c r="D52129" s="22"/>
      <c r="F52129" s="22"/>
      <c r="G52129" s="22"/>
      <c r="H52129" s="22"/>
    </row>
    <row r="52130" spans="4:8">
      <c r="D52130" s="22"/>
      <c r="F52130" s="22"/>
      <c r="G52130" s="22"/>
      <c r="H52130" s="22"/>
    </row>
    <row r="52131" spans="4:8">
      <c r="D52131" s="22"/>
      <c r="F52131" s="22"/>
      <c r="G52131" s="22"/>
      <c r="H52131" s="22"/>
    </row>
    <row r="52132" spans="4:8">
      <c r="D52132" s="22"/>
      <c r="F52132" s="22"/>
      <c r="G52132" s="22"/>
      <c r="H52132" s="22"/>
    </row>
    <row r="52133" spans="4:8">
      <c r="D52133" s="22"/>
      <c r="F52133" s="22"/>
      <c r="G52133" s="22"/>
      <c r="H52133" s="22"/>
    </row>
    <row r="52134" spans="4:8">
      <c r="D52134" s="22"/>
      <c r="F52134" s="22"/>
      <c r="G52134" s="22"/>
      <c r="H52134" s="22"/>
    </row>
    <row r="52135" spans="4:8">
      <c r="D52135" s="22"/>
      <c r="F52135" s="22"/>
      <c r="G52135" s="22"/>
      <c r="H52135" s="22"/>
    </row>
    <row r="52136" spans="4:8">
      <c r="D52136" s="22"/>
      <c r="F52136" s="22"/>
      <c r="G52136" s="22"/>
      <c r="H52136" s="22"/>
    </row>
    <row r="52137" spans="4:8">
      <c r="D52137" s="22"/>
      <c r="F52137" s="22"/>
      <c r="G52137" s="22"/>
      <c r="H52137" s="22"/>
    </row>
    <row r="52138" spans="4:8">
      <c r="D52138" s="22"/>
      <c r="F52138" s="22"/>
      <c r="G52138" s="22"/>
      <c r="H52138" s="22"/>
    </row>
    <row r="52139" spans="4:8">
      <c r="D52139" s="22"/>
      <c r="F52139" s="22"/>
      <c r="G52139" s="22"/>
      <c r="H52139" s="22"/>
    </row>
    <row r="52140" spans="4:8">
      <c r="D52140" s="22"/>
      <c r="F52140" s="22"/>
      <c r="G52140" s="22"/>
      <c r="H52140" s="22"/>
    </row>
    <row r="52141" spans="4:8">
      <c r="D52141" s="22"/>
      <c r="F52141" s="22"/>
      <c r="G52141" s="22"/>
      <c r="H52141" s="22"/>
    </row>
    <row r="52142" spans="4:8">
      <c r="D52142" s="22"/>
      <c r="F52142" s="22"/>
      <c r="G52142" s="22"/>
      <c r="H52142" s="22"/>
    </row>
    <row r="52143" spans="4:8">
      <c r="D52143" s="22"/>
      <c r="F52143" s="22"/>
      <c r="G52143" s="22"/>
      <c r="H52143" s="22"/>
    </row>
    <row r="52144" spans="4:8">
      <c r="D52144" s="22"/>
      <c r="F52144" s="22"/>
      <c r="G52144" s="22"/>
      <c r="H52144" s="22"/>
    </row>
    <row r="52145" spans="4:8">
      <c r="D52145" s="22"/>
      <c r="F52145" s="22"/>
      <c r="G52145" s="22"/>
      <c r="H52145" s="22"/>
    </row>
    <row r="52146" spans="4:8">
      <c r="D52146" s="22"/>
      <c r="F52146" s="22"/>
      <c r="G52146" s="22"/>
      <c r="H52146" s="22"/>
    </row>
    <row r="52147" spans="4:8">
      <c r="D52147" s="22"/>
      <c r="F52147" s="22"/>
      <c r="G52147" s="22"/>
      <c r="H52147" s="22"/>
    </row>
    <row r="52148" spans="4:8">
      <c r="D52148" s="22"/>
      <c r="F52148" s="22"/>
      <c r="G52148" s="22"/>
      <c r="H52148" s="22"/>
    </row>
    <row r="52149" spans="4:8">
      <c r="D52149" s="22"/>
      <c r="F52149" s="22"/>
      <c r="G52149" s="22"/>
      <c r="H52149" s="22"/>
    </row>
    <row r="52150" spans="4:8">
      <c r="D52150" s="22"/>
      <c r="F52150" s="22"/>
      <c r="G52150" s="22"/>
      <c r="H52150" s="22"/>
    </row>
    <row r="52151" spans="4:8">
      <c r="D52151" s="22"/>
      <c r="F52151" s="22"/>
      <c r="G52151" s="22"/>
      <c r="H52151" s="22"/>
    </row>
    <row r="52152" spans="4:8">
      <c r="D52152" s="22"/>
      <c r="F52152" s="22"/>
      <c r="G52152" s="22"/>
      <c r="H52152" s="22"/>
    </row>
    <row r="52153" spans="4:8">
      <c r="D52153" s="22"/>
      <c r="F52153" s="22"/>
      <c r="G52153" s="22"/>
      <c r="H52153" s="22"/>
    </row>
    <row r="52154" spans="4:8">
      <c r="D52154" s="22"/>
      <c r="F52154" s="22"/>
      <c r="G52154" s="22"/>
      <c r="H52154" s="22"/>
    </row>
    <row r="52155" spans="4:8">
      <c r="D52155" s="22"/>
      <c r="F52155" s="22"/>
      <c r="G52155" s="22"/>
      <c r="H52155" s="22"/>
    </row>
    <row r="52156" spans="4:8">
      <c r="D52156" s="22"/>
      <c r="F52156" s="22"/>
      <c r="G52156" s="22"/>
      <c r="H52156" s="22"/>
    </row>
    <row r="52157" spans="4:8">
      <c r="D52157" s="22"/>
      <c r="F52157" s="22"/>
      <c r="G52157" s="22"/>
      <c r="H52157" s="22"/>
    </row>
    <row r="52158" spans="4:8">
      <c r="D52158" s="22"/>
      <c r="F52158" s="22"/>
      <c r="G52158" s="22"/>
      <c r="H52158" s="22"/>
    </row>
    <row r="52159" spans="4:8">
      <c r="D52159" s="22"/>
      <c r="F52159" s="22"/>
      <c r="G52159" s="22"/>
      <c r="H52159" s="22"/>
    </row>
    <row r="52160" spans="4:8">
      <c r="D52160" s="22"/>
      <c r="F52160" s="22"/>
      <c r="G52160" s="22"/>
      <c r="H52160" s="22"/>
    </row>
    <row r="52161" spans="4:8">
      <c r="D52161" s="22"/>
      <c r="F52161" s="22"/>
      <c r="G52161" s="22"/>
      <c r="H52161" s="22"/>
    </row>
    <row r="52162" spans="4:8">
      <c r="D52162" s="22"/>
      <c r="F52162" s="22"/>
      <c r="G52162" s="22"/>
      <c r="H52162" s="22"/>
    </row>
    <row r="52163" spans="4:8">
      <c r="D52163" s="22"/>
      <c r="F52163" s="22"/>
      <c r="G52163" s="22"/>
      <c r="H52163" s="22"/>
    </row>
    <row r="52164" spans="4:8">
      <c r="D52164" s="22"/>
      <c r="F52164" s="22"/>
      <c r="G52164" s="22"/>
      <c r="H52164" s="22"/>
    </row>
    <row r="52165" spans="4:8">
      <c r="D52165" s="22"/>
      <c r="F52165" s="22"/>
      <c r="G52165" s="22"/>
      <c r="H52165" s="22"/>
    </row>
    <row r="52166" spans="4:8">
      <c r="D52166" s="22"/>
      <c r="F52166" s="22"/>
      <c r="G52166" s="22"/>
      <c r="H52166" s="22"/>
    </row>
    <row r="52167" spans="4:8">
      <c r="D52167" s="22"/>
      <c r="F52167" s="22"/>
      <c r="G52167" s="22"/>
      <c r="H52167" s="22"/>
    </row>
    <row r="52168" spans="4:8">
      <c r="D52168" s="22"/>
      <c r="F52168" s="22"/>
      <c r="G52168" s="22"/>
      <c r="H52168" s="22"/>
    </row>
    <row r="52169" spans="4:8">
      <c r="D52169" s="22"/>
      <c r="F52169" s="22"/>
      <c r="G52169" s="22"/>
      <c r="H52169" s="22"/>
    </row>
    <row r="52170" spans="4:8">
      <c r="D52170" s="22"/>
      <c r="F52170" s="22"/>
      <c r="G52170" s="22"/>
      <c r="H52170" s="22"/>
    </row>
    <row r="52171" spans="4:8">
      <c r="D52171" s="22"/>
      <c r="F52171" s="22"/>
      <c r="G52171" s="22"/>
      <c r="H52171" s="22"/>
    </row>
    <row r="52172" spans="4:8">
      <c r="D52172" s="22"/>
      <c r="F52172" s="22"/>
      <c r="G52172" s="22"/>
      <c r="H52172" s="22"/>
    </row>
    <row r="52173" spans="4:8">
      <c r="D52173" s="22"/>
      <c r="F52173" s="22"/>
      <c r="G52173" s="22"/>
      <c r="H52173" s="22"/>
    </row>
    <row r="52174" spans="4:8">
      <c r="D52174" s="22"/>
      <c r="F52174" s="22"/>
      <c r="G52174" s="22"/>
      <c r="H52174" s="22"/>
    </row>
    <row r="52175" spans="4:8">
      <c r="D52175" s="22"/>
      <c r="F52175" s="22"/>
      <c r="G52175" s="22"/>
      <c r="H52175" s="22"/>
    </row>
    <row r="52176" spans="4:8">
      <c r="D52176" s="22"/>
      <c r="F52176" s="22"/>
      <c r="G52176" s="22"/>
      <c r="H52176" s="22"/>
    </row>
    <row r="52177" spans="4:8">
      <c r="D52177" s="22"/>
      <c r="F52177" s="22"/>
      <c r="G52177" s="22"/>
      <c r="H52177" s="22"/>
    </row>
    <row r="52178" spans="4:8">
      <c r="D52178" s="22"/>
      <c r="F52178" s="22"/>
      <c r="G52178" s="22"/>
      <c r="H52178" s="22"/>
    </row>
    <row r="52179" spans="4:8">
      <c r="D52179" s="22"/>
      <c r="F52179" s="22"/>
      <c r="G52179" s="22"/>
      <c r="H52179" s="22"/>
    </row>
    <row r="52180" spans="4:8">
      <c r="D52180" s="22"/>
      <c r="F52180" s="22"/>
      <c r="G52180" s="22"/>
      <c r="H52180" s="22"/>
    </row>
    <row r="52181" spans="4:8">
      <c r="D52181" s="22"/>
      <c r="F52181" s="22"/>
      <c r="G52181" s="22"/>
      <c r="H52181" s="22"/>
    </row>
    <row r="52182" spans="4:8">
      <c r="D52182" s="22"/>
      <c r="F52182" s="22"/>
      <c r="G52182" s="22"/>
      <c r="H52182" s="22"/>
    </row>
    <row r="52183" spans="4:8">
      <c r="D52183" s="22"/>
      <c r="F52183" s="22"/>
      <c r="G52183" s="22"/>
      <c r="H52183" s="22"/>
    </row>
    <row r="52184" spans="4:8">
      <c r="D52184" s="22"/>
      <c r="F52184" s="22"/>
      <c r="G52184" s="22"/>
      <c r="H52184" s="22"/>
    </row>
    <row r="52185" spans="4:8">
      <c r="D52185" s="22"/>
      <c r="F52185" s="22"/>
      <c r="G52185" s="22"/>
      <c r="H52185" s="22"/>
    </row>
    <row r="52186" spans="4:8">
      <c r="D52186" s="22"/>
      <c r="F52186" s="22"/>
      <c r="G52186" s="22"/>
      <c r="H52186" s="22"/>
    </row>
    <row r="52187" spans="4:8">
      <c r="D52187" s="22"/>
      <c r="F52187" s="22"/>
      <c r="G52187" s="22"/>
      <c r="H52187" s="22"/>
    </row>
    <row r="52188" spans="4:8">
      <c r="D52188" s="22"/>
      <c r="F52188" s="22"/>
      <c r="G52188" s="22"/>
      <c r="H52188" s="22"/>
    </row>
    <row r="52189" spans="4:8">
      <c r="D52189" s="22"/>
      <c r="F52189" s="22"/>
      <c r="G52189" s="22"/>
      <c r="H52189" s="22"/>
    </row>
    <row r="52190" spans="4:8">
      <c r="D52190" s="22"/>
      <c r="F52190" s="22"/>
      <c r="G52190" s="22"/>
      <c r="H52190" s="22"/>
    </row>
    <row r="52191" spans="4:8">
      <c r="D52191" s="22"/>
      <c r="F52191" s="22"/>
      <c r="G52191" s="22"/>
      <c r="H52191" s="22"/>
    </row>
    <row r="52192" spans="4:8">
      <c r="D52192" s="22"/>
      <c r="F52192" s="22"/>
      <c r="G52192" s="22"/>
      <c r="H52192" s="22"/>
    </row>
    <row r="52193" spans="4:8">
      <c r="D52193" s="22"/>
      <c r="F52193" s="22"/>
      <c r="G52193" s="22"/>
      <c r="H52193" s="22"/>
    </row>
    <row r="52194" spans="4:8">
      <c r="D52194" s="22"/>
      <c r="F52194" s="22"/>
      <c r="G52194" s="22"/>
      <c r="H52194" s="22"/>
    </row>
    <row r="52195" spans="4:8">
      <c r="D52195" s="22"/>
      <c r="F52195" s="22"/>
      <c r="G52195" s="22"/>
      <c r="H52195" s="22"/>
    </row>
    <row r="52196" spans="4:8">
      <c r="D52196" s="22"/>
      <c r="F52196" s="22"/>
      <c r="G52196" s="22"/>
      <c r="H52196" s="22"/>
    </row>
    <row r="52197" spans="4:8">
      <c r="D52197" s="22"/>
      <c r="F52197" s="22"/>
      <c r="G52197" s="22"/>
      <c r="H52197" s="22"/>
    </row>
    <row r="52198" spans="4:8">
      <c r="D52198" s="22"/>
      <c r="F52198" s="22"/>
      <c r="G52198" s="22"/>
      <c r="H52198" s="22"/>
    </row>
    <row r="52199" spans="4:8">
      <c r="D52199" s="22"/>
      <c r="F52199" s="22"/>
      <c r="G52199" s="22"/>
      <c r="H52199" s="22"/>
    </row>
    <row r="52200" spans="4:8">
      <c r="D52200" s="22"/>
      <c r="F52200" s="22"/>
      <c r="G52200" s="22"/>
      <c r="H52200" s="22"/>
    </row>
    <row r="52201" spans="4:8">
      <c r="D52201" s="22"/>
      <c r="F52201" s="22"/>
      <c r="G52201" s="22"/>
      <c r="H52201" s="22"/>
    </row>
    <row r="52202" spans="4:8">
      <c r="D52202" s="22"/>
      <c r="F52202" s="22"/>
      <c r="G52202" s="22"/>
      <c r="H52202" s="22"/>
    </row>
    <row r="52203" spans="4:8">
      <c r="D52203" s="22"/>
      <c r="F52203" s="22"/>
      <c r="G52203" s="22"/>
      <c r="H52203" s="22"/>
    </row>
    <row r="52204" spans="4:8">
      <c r="D52204" s="22"/>
      <c r="F52204" s="22"/>
      <c r="G52204" s="22"/>
      <c r="H52204" s="22"/>
    </row>
    <row r="52205" spans="4:8">
      <c r="D52205" s="22"/>
      <c r="F52205" s="22"/>
      <c r="G52205" s="22"/>
      <c r="H52205" s="22"/>
    </row>
    <row r="52206" spans="4:8">
      <c r="D52206" s="22"/>
      <c r="F52206" s="22"/>
      <c r="G52206" s="22"/>
      <c r="H52206" s="22"/>
    </row>
    <row r="52207" spans="4:8">
      <c r="D52207" s="22"/>
      <c r="F52207" s="22"/>
      <c r="G52207" s="22"/>
      <c r="H52207" s="22"/>
    </row>
    <row r="52208" spans="4:8">
      <c r="D52208" s="22"/>
      <c r="F52208" s="22"/>
      <c r="G52208" s="22"/>
      <c r="H52208" s="22"/>
    </row>
    <row r="52209" spans="4:8">
      <c r="D52209" s="22"/>
      <c r="F52209" s="22"/>
      <c r="G52209" s="22"/>
      <c r="H52209" s="22"/>
    </row>
    <row r="52210" spans="4:8">
      <c r="D52210" s="22"/>
      <c r="F52210" s="22"/>
      <c r="G52210" s="22"/>
      <c r="H52210" s="22"/>
    </row>
    <row r="52211" spans="4:8">
      <c r="D52211" s="22"/>
      <c r="F52211" s="22"/>
      <c r="G52211" s="22"/>
      <c r="H52211" s="22"/>
    </row>
    <row r="52212" spans="4:8">
      <c r="D52212" s="22"/>
      <c r="F52212" s="22"/>
      <c r="G52212" s="22"/>
      <c r="H52212" s="22"/>
    </row>
    <row r="52213" spans="4:8">
      <c r="D52213" s="22"/>
      <c r="F52213" s="22"/>
      <c r="G52213" s="22"/>
      <c r="H52213" s="22"/>
    </row>
    <row r="52214" spans="4:8">
      <c r="D52214" s="22"/>
      <c r="F52214" s="22"/>
      <c r="G52214" s="22"/>
      <c r="H52214" s="22"/>
    </row>
    <row r="52215" spans="4:8">
      <c r="D52215" s="22"/>
      <c r="F52215" s="22"/>
      <c r="G52215" s="22"/>
      <c r="H52215" s="22"/>
    </row>
    <row r="52216" spans="4:8">
      <c r="D52216" s="22"/>
      <c r="F52216" s="22"/>
      <c r="G52216" s="22"/>
      <c r="H52216" s="22"/>
    </row>
    <row r="52217" spans="4:8">
      <c r="D52217" s="22"/>
      <c r="F52217" s="22"/>
      <c r="G52217" s="22"/>
      <c r="H52217" s="22"/>
    </row>
    <row r="52218" spans="4:8">
      <c r="D52218" s="22"/>
      <c r="F52218" s="22"/>
      <c r="G52218" s="22"/>
      <c r="H52218" s="22"/>
    </row>
    <row r="52219" spans="4:8">
      <c r="D52219" s="22"/>
      <c r="F52219" s="22"/>
      <c r="G52219" s="22"/>
      <c r="H52219" s="22"/>
    </row>
    <row r="52220" spans="4:8">
      <c r="D52220" s="22"/>
      <c r="F52220" s="22"/>
      <c r="G52220" s="22"/>
      <c r="H52220" s="22"/>
    </row>
    <row r="52221" spans="4:8">
      <c r="D52221" s="22"/>
      <c r="F52221" s="22"/>
      <c r="G52221" s="22"/>
      <c r="H52221" s="22"/>
    </row>
    <row r="52222" spans="4:8">
      <c r="D52222" s="22"/>
      <c r="F52222" s="22"/>
      <c r="G52222" s="22"/>
      <c r="H52222" s="22"/>
    </row>
    <row r="52223" spans="4:8">
      <c r="D52223" s="22"/>
      <c r="F52223" s="22"/>
      <c r="G52223" s="22"/>
      <c r="H52223" s="22"/>
    </row>
    <row r="52224" spans="4:8">
      <c r="D52224" s="22"/>
      <c r="F52224" s="22"/>
      <c r="G52224" s="22"/>
      <c r="H52224" s="22"/>
    </row>
    <row r="52225" spans="4:8">
      <c r="D52225" s="22"/>
      <c r="F52225" s="22"/>
      <c r="G52225" s="22"/>
      <c r="H52225" s="22"/>
    </row>
    <row r="52226" spans="4:8">
      <c r="D52226" s="22"/>
      <c r="F52226" s="22"/>
      <c r="G52226" s="22"/>
      <c r="H52226" s="22"/>
    </row>
    <row r="52227" spans="4:8">
      <c r="D52227" s="22"/>
      <c r="F52227" s="22"/>
      <c r="G52227" s="22"/>
      <c r="H52227" s="22"/>
    </row>
    <row r="52228" spans="4:8">
      <c r="D52228" s="22"/>
      <c r="F52228" s="22"/>
      <c r="G52228" s="22"/>
      <c r="H52228" s="22"/>
    </row>
    <row r="52229" spans="4:8">
      <c r="D52229" s="22"/>
      <c r="F52229" s="22"/>
      <c r="G52229" s="22"/>
      <c r="H52229" s="22"/>
    </row>
    <row r="52230" spans="4:8">
      <c r="D52230" s="22"/>
      <c r="F52230" s="22"/>
      <c r="G52230" s="22"/>
      <c r="H52230" s="22"/>
    </row>
    <row r="52231" spans="4:8">
      <c r="D52231" s="22"/>
      <c r="F52231" s="22"/>
      <c r="G52231" s="22"/>
      <c r="H52231" s="22"/>
    </row>
    <row r="52232" spans="4:8">
      <c r="D52232" s="22"/>
      <c r="F52232" s="22"/>
      <c r="G52232" s="22"/>
      <c r="H52232" s="22"/>
    </row>
    <row r="52233" spans="4:8">
      <c r="D52233" s="22"/>
      <c r="F52233" s="22"/>
      <c r="G52233" s="22"/>
      <c r="H52233" s="22"/>
    </row>
    <row r="52234" spans="4:8">
      <c r="D52234" s="22"/>
      <c r="F52234" s="22"/>
      <c r="G52234" s="22"/>
      <c r="H52234" s="22"/>
    </row>
    <row r="52235" spans="4:8">
      <c r="D52235" s="22"/>
      <c r="F52235" s="22"/>
      <c r="G52235" s="22"/>
      <c r="H52235" s="22"/>
    </row>
    <row r="52236" spans="4:8">
      <c r="D52236" s="22"/>
      <c r="F52236" s="22"/>
      <c r="G52236" s="22"/>
      <c r="H52236" s="22"/>
    </row>
    <row r="52237" spans="4:8">
      <c r="D52237" s="22"/>
      <c r="F52237" s="22"/>
      <c r="G52237" s="22"/>
      <c r="H52237" s="22"/>
    </row>
    <row r="52238" spans="4:8">
      <c r="D52238" s="22"/>
      <c r="F52238" s="22"/>
      <c r="G52238" s="22"/>
      <c r="H52238" s="22"/>
    </row>
    <row r="52239" spans="4:8">
      <c r="D52239" s="22"/>
      <c r="F52239" s="22"/>
      <c r="G52239" s="22"/>
      <c r="H52239" s="22"/>
    </row>
    <row r="52240" spans="4:8">
      <c r="D52240" s="22"/>
      <c r="F52240" s="22"/>
      <c r="G52240" s="22"/>
      <c r="H52240" s="22"/>
    </row>
    <row r="52241" spans="4:8">
      <c r="D52241" s="22"/>
      <c r="F52241" s="22"/>
      <c r="G52241" s="22"/>
      <c r="H52241" s="22"/>
    </row>
    <row r="52242" spans="4:8">
      <c r="D52242" s="22"/>
      <c r="F52242" s="22"/>
      <c r="G52242" s="22"/>
      <c r="H52242" s="22"/>
    </row>
    <row r="52243" spans="4:8">
      <c r="D52243" s="22"/>
      <c r="F52243" s="22"/>
      <c r="G52243" s="22"/>
      <c r="H52243" s="22"/>
    </row>
    <row r="52244" spans="4:8">
      <c r="D52244" s="22"/>
      <c r="F52244" s="22"/>
      <c r="G52244" s="22"/>
      <c r="H52244" s="22"/>
    </row>
    <row r="52245" spans="4:8">
      <c r="D52245" s="22"/>
      <c r="F52245" s="22"/>
      <c r="G52245" s="22"/>
      <c r="H52245" s="22"/>
    </row>
    <row r="52246" spans="4:8">
      <c r="D52246" s="22"/>
      <c r="F52246" s="22"/>
      <c r="G52246" s="22"/>
      <c r="H52246" s="22"/>
    </row>
    <row r="52247" spans="4:8">
      <c r="D52247" s="22"/>
      <c r="F52247" s="22"/>
      <c r="G52247" s="22"/>
      <c r="H52247" s="22"/>
    </row>
    <row r="52248" spans="4:8">
      <c r="D52248" s="22"/>
      <c r="F52248" s="22"/>
      <c r="G52248" s="22"/>
      <c r="H52248" s="22"/>
    </row>
    <row r="52249" spans="4:8">
      <c r="D52249" s="22"/>
      <c r="F52249" s="22"/>
      <c r="G52249" s="22"/>
      <c r="H52249" s="22"/>
    </row>
    <row r="52250" spans="4:8">
      <c r="D52250" s="22"/>
      <c r="F52250" s="22"/>
      <c r="G52250" s="22"/>
      <c r="H52250" s="22"/>
    </row>
    <row r="52251" spans="4:8">
      <c r="D52251" s="22"/>
      <c r="F52251" s="22"/>
      <c r="G52251" s="22"/>
      <c r="H52251" s="22"/>
    </row>
    <row r="52252" spans="4:8">
      <c r="D52252" s="22"/>
      <c r="F52252" s="22"/>
      <c r="G52252" s="22"/>
      <c r="H52252" s="22"/>
    </row>
    <row r="52253" spans="4:8">
      <c r="D52253" s="22"/>
      <c r="F52253" s="22"/>
      <c r="G52253" s="22"/>
      <c r="H52253" s="22"/>
    </row>
    <row r="52254" spans="4:8">
      <c r="D52254" s="22"/>
      <c r="F52254" s="22"/>
      <c r="G52254" s="22"/>
      <c r="H52254" s="22"/>
    </row>
    <row r="52255" spans="4:8">
      <c r="D52255" s="22"/>
      <c r="F52255" s="22"/>
      <c r="G52255" s="22"/>
      <c r="H52255" s="22"/>
    </row>
    <row r="52256" spans="4:8">
      <c r="D52256" s="22"/>
      <c r="F52256" s="22"/>
      <c r="G52256" s="22"/>
      <c r="H52256" s="22"/>
    </row>
    <row r="52257" spans="4:8">
      <c r="D52257" s="22"/>
      <c r="F52257" s="22"/>
      <c r="G52257" s="22"/>
      <c r="H52257" s="22"/>
    </row>
    <row r="52258" spans="4:8">
      <c r="D52258" s="22"/>
      <c r="F52258" s="22"/>
      <c r="G52258" s="22"/>
      <c r="H52258" s="22"/>
    </row>
    <row r="52259" spans="4:8">
      <c r="D52259" s="22"/>
      <c r="F52259" s="22"/>
      <c r="G52259" s="22"/>
      <c r="H52259" s="22"/>
    </row>
    <row r="52260" spans="4:8">
      <c r="D52260" s="22"/>
      <c r="F52260" s="22"/>
      <c r="G52260" s="22"/>
      <c r="H52260" s="22"/>
    </row>
    <row r="52261" spans="4:8">
      <c r="D52261" s="22"/>
      <c r="F52261" s="22"/>
      <c r="G52261" s="22"/>
      <c r="H52261" s="22"/>
    </row>
    <row r="52262" spans="4:8">
      <c r="D52262" s="22"/>
      <c r="F52262" s="22"/>
      <c r="G52262" s="22"/>
      <c r="H52262" s="22"/>
    </row>
    <row r="52263" spans="4:8">
      <c r="D52263" s="22"/>
      <c r="F52263" s="22"/>
      <c r="G52263" s="22"/>
      <c r="H52263" s="22"/>
    </row>
    <row r="52264" spans="4:8">
      <c r="D52264" s="22"/>
      <c r="F52264" s="22"/>
      <c r="G52264" s="22"/>
      <c r="H52264" s="22"/>
    </row>
    <row r="52265" spans="4:8">
      <c r="D52265" s="22"/>
      <c r="F52265" s="22"/>
      <c r="G52265" s="22"/>
      <c r="H52265" s="22"/>
    </row>
    <row r="52266" spans="4:8">
      <c r="D52266" s="22"/>
      <c r="F52266" s="22"/>
      <c r="G52266" s="22"/>
      <c r="H52266" s="22"/>
    </row>
    <row r="52267" spans="4:8">
      <c r="D52267" s="22"/>
      <c r="F52267" s="22"/>
      <c r="G52267" s="22"/>
      <c r="H52267" s="22"/>
    </row>
    <row r="52268" spans="4:8">
      <c r="D52268" s="22"/>
      <c r="F52268" s="22"/>
      <c r="G52268" s="22"/>
      <c r="H52268" s="22"/>
    </row>
    <row r="52269" spans="4:8">
      <c r="D52269" s="22"/>
      <c r="F52269" s="22"/>
      <c r="G52269" s="22"/>
      <c r="H52269" s="22"/>
    </row>
    <row r="52270" spans="4:8">
      <c r="D52270" s="22"/>
      <c r="F52270" s="22"/>
      <c r="G52270" s="22"/>
      <c r="H52270" s="22"/>
    </row>
    <row r="52271" spans="4:8">
      <c r="D52271" s="22"/>
      <c r="F52271" s="22"/>
      <c r="G52271" s="22"/>
      <c r="H52271" s="22"/>
    </row>
    <row r="52272" spans="4:8">
      <c r="D52272" s="22"/>
      <c r="F52272" s="22"/>
      <c r="G52272" s="22"/>
      <c r="H52272" s="22"/>
    </row>
    <row r="52273" spans="4:8">
      <c r="D52273" s="22"/>
      <c r="F52273" s="22"/>
      <c r="G52273" s="22"/>
      <c r="H52273" s="22"/>
    </row>
    <row r="52274" spans="4:8">
      <c r="D52274" s="22"/>
      <c r="F52274" s="22"/>
      <c r="G52274" s="22"/>
      <c r="H52274" s="22"/>
    </row>
    <row r="52275" spans="4:8">
      <c r="D52275" s="22"/>
      <c r="F52275" s="22"/>
      <c r="G52275" s="22"/>
      <c r="H52275" s="22"/>
    </row>
    <row r="52276" spans="4:8">
      <c r="D52276" s="22"/>
      <c r="F52276" s="22"/>
      <c r="G52276" s="22"/>
      <c r="H52276" s="22"/>
    </row>
    <row r="52277" spans="4:8">
      <c r="D52277" s="22"/>
      <c r="F52277" s="22"/>
      <c r="G52277" s="22"/>
      <c r="H52277" s="22"/>
    </row>
    <row r="52278" spans="4:8">
      <c r="D52278" s="22"/>
      <c r="F52278" s="22"/>
      <c r="G52278" s="22"/>
      <c r="H52278" s="22"/>
    </row>
    <row r="52279" spans="4:8">
      <c r="D52279" s="22"/>
      <c r="F52279" s="22"/>
      <c r="G52279" s="22"/>
      <c r="H52279" s="22"/>
    </row>
    <row r="52280" spans="4:8">
      <c r="D52280" s="22"/>
      <c r="F52280" s="22"/>
      <c r="G52280" s="22"/>
      <c r="H52280" s="22"/>
    </row>
    <row r="52281" spans="4:8">
      <c r="D52281" s="22"/>
      <c r="F52281" s="22"/>
      <c r="G52281" s="22"/>
      <c r="H52281" s="22"/>
    </row>
    <row r="52282" spans="4:8">
      <c r="D52282" s="22"/>
      <c r="F52282" s="22"/>
      <c r="G52282" s="22"/>
      <c r="H52282" s="22"/>
    </row>
    <row r="52283" spans="4:8">
      <c r="D52283" s="22"/>
      <c r="F52283" s="22"/>
      <c r="G52283" s="22"/>
      <c r="H52283" s="22"/>
    </row>
    <row r="52284" spans="4:8">
      <c r="D52284" s="22"/>
      <c r="F52284" s="22"/>
      <c r="G52284" s="22"/>
      <c r="H52284" s="22"/>
    </row>
    <row r="52285" spans="4:8">
      <c r="D52285" s="22"/>
      <c r="F52285" s="22"/>
      <c r="G52285" s="22"/>
      <c r="H52285" s="22"/>
    </row>
    <row r="52286" spans="4:8">
      <c r="D52286" s="22"/>
      <c r="F52286" s="22"/>
      <c r="G52286" s="22"/>
      <c r="H52286" s="22"/>
    </row>
    <row r="52287" spans="4:8">
      <c r="D52287" s="22"/>
      <c r="F52287" s="22"/>
      <c r="G52287" s="22"/>
      <c r="H52287" s="22"/>
    </row>
    <row r="52288" spans="4:8">
      <c r="D52288" s="22"/>
      <c r="F52288" s="22"/>
      <c r="G52288" s="22"/>
      <c r="H52288" s="22"/>
    </row>
    <row r="52289" spans="4:8">
      <c r="D52289" s="22"/>
      <c r="F52289" s="22"/>
      <c r="G52289" s="22"/>
      <c r="H52289" s="22"/>
    </row>
    <row r="52290" spans="4:8">
      <c r="D52290" s="22"/>
      <c r="F52290" s="22"/>
      <c r="G52290" s="22"/>
      <c r="H52290" s="22"/>
    </row>
    <row r="52291" spans="4:8">
      <c r="D52291" s="22"/>
      <c r="F52291" s="22"/>
      <c r="G52291" s="22"/>
      <c r="H52291" s="22"/>
    </row>
    <row r="52292" spans="4:8">
      <c r="D52292" s="22"/>
      <c r="F52292" s="22"/>
      <c r="G52292" s="22"/>
      <c r="H52292" s="22"/>
    </row>
    <row r="52293" spans="4:8">
      <c r="D52293" s="22"/>
      <c r="F52293" s="22"/>
      <c r="G52293" s="22"/>
      <c r="H52293" s="22"/>
    </row>
    <row r="52294" spans="4:8">
      <c r="D52294" s="22"/>
      <c r="F52294" s="22"/>
      <c r="G52294" s="22"/>
      <c r="H52294" s="22"/>
    </row>
    <row r="52295" spans="4:8">
      <c r="D52295" s="22"/>
      <c r="F52295" s="22"/>
      <c r="G52295" s="22"/>
      <c r="H52295" s="22"/>
    </row>
    <row r="52296" spans="4:8">
      <c r="D52296" s="22"/>
      <c r="F52296" s="22"/>
      <c r="G52296" s="22"/>
      <c r="H52296" s="22"/>
    </row>
    <row r="52297" spans="4:8">
      <c r="D52297" s="22"/>
      <c r="F52297" s="22"/>
      <c r="G52297" s="22"/>
      <c r="H52297" s="22"/>
    </row>
    <row r="52298" spans="4:8">
      <c r="D52298" s="22"/>
      <c r="F52298" s="22"/>
      <c r="G52298" s="22"/>
      <c r="H52298" s="22"/>
    </row>
    <row r="52299" spans="4:8">
      <c r="D52299" s="22"/>
      <c r="F52299" s="22"/>
      <c r="G52299" s="22"/>
      <c r="H52299" s="22"/>
    </row>
    <row r="52300" spans="4:8">
      <c r="D52300" s="22"/>
      <c r="F52300" s="22"/>
      <c r="G52300" s="22"/>
      <c r="H52300" s="22"/>
    </row>
    <row r="52301" spans="4:8">
      <c r="D52301" s="22"/>
      <c r="F52301" s="22"/>
      <c r="G52301" s="22"/>
      <c r="H52301" s="22"/>
    </row>
    <row r="52302" spans="4:8">
      <c r="D52302" s="22"/>
      <c r="F52302" s="22"/>
      <c r="G52302" s="22"/>
      <c r="H52302" s="22"/>
    </row>
    <row r="52303" spans="4:8">
      <c r="D52303" s="22"/>
      <c r="F52303" s="22"/>
      <c r="G52303" s="22"/>
      <c r="H52303" s="22"/>
    </row>
    <row r="52304" spans="4:8">
      <c r="D52304" s="22"/>
      <c r="F52304" s="22"/>
      <c r="G52304" s="22"/>
      <c r="H52304" s="22"/>
    </row>
    <row r="52305" spans="4:8">
      <c r="D52305" s="22"/>
      <c r="F52305" s="22"/>
      <c r="G52305" s="22"/>
      <c r="H52305" s="22"/>
    </row>
    <row r="52306" spans="4:8">
      <c r="D52306" s="22"/>
      <c r="F52306" s="22"/>
      <c r="G52306" s="22"/>
      <c r="H52306" s="22"/>
    </row>
    <row r="52307" spans="4:8">
      <c r="D52307" s="22"/>
      <c r="F52307" s="22"/>
      <c r="G52307" s="22"/>
      <c r="H52307" s="22"/>
    </row>
    <row r="52308" spans="4:8">
      <c r="D52308" s="22"/>
      <c r="F52308" s="22"/>
      <c r="G52308" s="22"/>
      <c r="H52308" s="22"/>
    </row>
    <row r="52309" spans="4:8">
      <c r="D52309" s="22"/>
      <c r="F52309" s="22"/>
      <c r="G52309" s="22"/>
      <c r="H52309" s="22"/>
    </row>
    <row r="52310" spans="4:8">
      <c r="D52310" s="22"/>
      <c r="F52310" s="22"/>
      <c r="G52310" s="22"/>
      <c r="H52310" s="22"/>
    </row>
    <row r="52311" spans="4:8">
      <c r="D52311" s="22"/>
      <c r="F52311" s="22"/>
      <c r="G52311" s="22"/>
      <c r="H52311" s="22"/>
    </row>
    <row r="52312" spans="4:8">
      <c r="D52312" s="22"/>
      <c r="F52312" s="22"/>
      <c r="G52312" s="22"/>
      <c r="H52312" s="22"/>
    </row>
    <row r="52313" spans="4:8">
      <c r="D52313" s="22"/>
      <c r="F52313" s="22"/>
      <c r="G52313" s="22"/>
      <c r="H52313" s="22"/>
    </row>
    <row r="52314" spans="4:8">
      <c r="D52314" s="22"/>
      <c r="F52314" s="22"/>
      <c r="G52314" s="22"/>
      <c r="H52314" s="22"/>
    </row>
    <row r="52315" spans="4:8">
      <c r="D52315" s="22"/>
      <c r="F52315" s="22"/>
      <c r="G52315" s="22"/>
      <c r="H52315" s="22"/>
    </row>
    <row r="52316" spans="4:8">
      <c r="D52316" s="22"/>
      <c r="F52316" s="22"/>
      <c r="G52316" s="22"/>
      <c r="H52316" s="22"/>
    </row>
    <row r="52317" spans="4:8">
      <c r="D52317" s="22"/>
      <c r="F52317" s="22"/>
      <c r="G52317" s="22"/>
      <c r="H52317" s="22"/>
    </row>
    <row r="52318" spans="4:8">
      <c r="D52318" s="22"/>
      <c r="F52318" s="22"/>
      <c r="G52318" s="22"/>
      <c r="H52318" s="22"/>
    </row>
    <row r="52319" spans="4:8">
      <c r="D52319" s="22"/>
      <c r="F52319" s="22"/>
      <c r="G52319" s="22"/>
      <c r="H52319" s="22"/>
    </row>
    <row r="52320" spans="4:8">
      <c r="D52320" s="22"/>
      <c r="F52320" s="22"/>
      <c r="G52320" s="22"/>
      <c r="H52320" s="22"/>
    </row>
    <row r="52321" spans="4:8">
      <c r="D52321" s="22"/>
      <c r="F52321" s="22"/>
      <c r="G52321" s="22"/>
      <c r="H52321" s="22"/>
    </row>
    <row r="52322" spans="4:8">
      <c r="D52322" s="22"/>
      <c r="F52322" s="22"/>
      <c r="G52322" s="22"/>
      <c r="H52322" s="22"/>
    </row>
    <row r="52323" spans="4:8">
      <c r="D52323" s="22"/>
      <c r="F52323" s="22"/>
      <c r="G52323" s="22"/>
      <c r="H52323" s="22"/>
    </row>
    <row r="52324" spans="4:8">
      <c r="D52324" s="22"/>
      <c r="F52324" s="22"/>
      <c r="G52324" s="22"/>
      <c r="H52324" s="22"/>
    </row>
    <row r="52325" spans="4:8">
      <c r="D52325" s="22"/>
      <c r="F52325" s="22"/>
      <c r="G52325" s="22"/>
      <c r="H52325" s="22"/>
    </row>
    <row r="52326" spans="4:8">
      <c r="D52326" s="22"/>
      <c r="F52326" s="22"/>
      <c r="G52326" s="22"/>
      <c r="H52326" s="22"/>
    </row>
    <row r="52327" spans="4:8">
      <c r="D52327" s="22"/>
      <c r="F52327" s="22"/>
      <c r="G52327" s="22"/>
      <c r="H52327" s="22"/>
    </row>
    <row r="52328" spans="4:8">
      <c r="D52328" s="22"/>
      <c r="F52328" s="22"/>
      <c r="G52328" s="22"/>
      <c r="H52328" s="22"/>
    </row>
    <row r="52329" spans="4:8">
      <c r="D52329" s="22"/>
      <c r="F52329" s="22"/>
      <c r="G52329" s="22"/>
      <c r="H52329" s="22"/>
    </row>
    <row r="52330" spans="4:8">
      <c r="D52330" s="22"/>
      <c r="F52330" s="22"/>
      <c r="G52330" s="22"/>
      <c r="H52330" s="22"/>
    </row>
    <row r="52331" spans="4:8">
      <c r="D52331" s="22"/>
      <c r="F52331" s="22"/>
      <c r="G52331" s="22"/>
      <c r="H52331" s="22"/>
    </row>
    <row r="52332" spans="4:8">
      <c r="D52332" s="22"/>
      <c r="F52332" s="22"/>
      <c r="G52332" s="22"/>
      <c r="H52332" s="22"/>
    </row>
    <row r="52333" spans="4:8">
      <c r="D52333" s="22"/>
      <c r="F52333" s="22"/>
      <c r="G52333" s="22"/>
      <c r="H52333" s="22"/>
    </row>
    <row r="52334" spans="4:8">
      <c r="D52334" s="22"/>
      <c r="F52334" s="22"/>
      <c r="G52334" s="22"/>
      <c r="H52334" s="22"/>
    </row>
    <row r="52335" spans="4:8">
      <c r="D52335" s="22"/>
      <c r="F52335" s="22"/>
      <c r="G52335" s="22"/>
      <c r="H52335" s="22"/>
    </row>
    <row r="52336" spans="4:8">
      <c r="D52336" s="22"/>
      <c r="F52336" s="22"/>
      <c r="G52336" s="22"/>
      <c r="H52336" s="22"/>
    </row>
    <row r="52337" spans="4:8">
      <c r="D52337" s="22"/>
      <c r="F52337" s="22"/>
      <c r="G52337" s="22"/>
      <c r="H52337" s="22"/>
    </row>
    <row r="52338" spans="4:8">
      <c r="D52338" s="22"/>
      <c r="F52338" s="22"/>
      <c r="G52338" s="22"/>
      <c r="H52338" s="22"/>
    </row>
    <row r="52339" spans="4:8">
      <c r="D52339" s="22"/>
      <c r="F52339" s="22"/>
      <c r="G52339" s="22"/>
      <c r="H52339" s="22"/>
    </row>
    <row r="52340" spans="4:8">
      <c r="D52340" s="22"/>
      <c r="F52340" s="22"/>
      <c r="G52340" s="22"/>
      <c r="H52340" s="22"/>
    </row>
    <row r="52341" spans="4:8">
      <c r="D52341" s="22"/>
      <c r="F52341" s="22"/>
      <c r="G52341" s="22"/>
      <c r="H52341" s="22"/>
    </row>
    <row r="52342" spans="4:8">
      <c r="D52342" s="22"/>
      <c r="F52342" s="22"/>
      <c r="G52342" s="22"/>
      <c r="H52342" s="22"/>
    </row>
    <row r="52343" spans="4:8">
      <c r="D52343" s="22"/>
      <c r="F52343" s="22"/>
      <c r="G52343" s="22"/>
      <c r="H52343" s="22"/>
    </row>
    <row r="52344" spans="4:8">
      <c r="D52344" s="22"/>
      <c r="F52344" s="22"/>
      <c r="G52344" s="22"/>
      <c r="H52344" s="22"/>
    </row>
    <row r="52345" spans="4:8">
      <c r="D52345" s="22"/>
      <c r="F52345" s="22"/>
      <c r="G52345" s="22"/>
      <c r="H52345" s="22"/>
    </row>
    <row r="52346" spans="4:8">
      <c r="D52346" s="22"/>
      <c r="F52346" s="22"/>
      <c r="G52346" s="22"/>
      <c r="H52346" s="22"/>
    </row>
    <row r="52347" spans="4:8">
      <c r="D52347" s="22"/>
      <c r="F52347" s="22"/>
      <c r="G52347" s="22"/>
      <c r="H52347" s="22"/>
    </row>
    <row r="52348" spans="4:8">
      <c r="D52348" s="22"/>
      <c r="F52348" s="22"/>
      <c r="G52348" s="22"/>
      <c r="H52348" s="22"/>
    </row>
    <row r="52349" spans="4:8">
      <c r="D52349" s="22"/>
      <c r="F52349" s="22"/>
      <c r="G52349" s="22"/>
      <c r="H52349" s="22"/>
    </row>
    <row r="52350" spans="4:8">
      <c r="D52350" s="22"/>
      <c r="F52350" s="22"/>
      <c r="G52350" s="22"/>
      <c r="H52350" s="22"/>
    </row>
    <row r="52351" spans="4:8">
      <c r="D52351" s="22"/>
      <c r="F52351" s="22"/>
      <c r="G52351" s="22"/>
      <c r="H52351" s="22"/>
    </row>
    <row r="52352" spans="4:8">
      <c r="D52352" s="22"/>
      <c r="F52352" s="22"/>
      <c r="G52352" s="22"/>
      <c r="H52352" s="22"/>
    </row>
    <row r="52353" spans="4:8">
      <c r="D52353" s="22"/>
      <c r="F52353" s="22"/>
      <c r="G52353" s="22"/>
      <c r="H52353" s="22"/>
    </row>
    <row r="52354" spans="4:8">
      <c r="D52354" s="22"/>
      <c r="F52354" s="22"/>
      <c r="G52354" s="22"/>
      <c r="H52354" s="22"/>
    </row>
    <row r="52355" spans="4:8">
      <c r="D52355" s="22"/>
      <c r="F52355" s="22"/>
      <c r="G52355" s="22"/>
      <c r="H52355" s="22"/>
    </row>
    <row r="52356" spans="4:8">
      <c r="D52356" s="22"/>
      <c r="F52356" s="22"/>
      <c r="G52356" s="22"/>
      <c r="H52356" s="22"/>
    </row>
    <row r="52357" spans="4:8">
      <c r="D52357" s="22"/>
      <c r="F52357" s="22"/>
      <c r="G52357" s="22"/>
      <c r="H52357" s="22"/>
    </row>
    <row r="52358" spans="4:8">
      <c r="D52358" s="22"/>
      <c r="F52358" s="22"/>
      <c r="G52358" s="22"/>
      <c r="H52358" s="22"/>
    </row>
    <row r="52359" spans="4:8">
      <c r="D52359" s="22"/>
      <c r="F52359" s="22"/>
      <c r="G52359" s="22"/>
      <c r="H52359" s="22"/>
    </row>
    <row r="52360" spans="4:8">
      <c r="D52360" s="22"/>
      <c r="F52360" s="22"/>
      <c r="G52360" s="22"/>
      <c r="H52360" s="22"/>
    </row>
    <row r="52361" spans="4:8">
      <c r="D52361" s="22"/>
      <c r="F52361" s="22"/>
      <c r="G52361" s="22"/>
      <c r="H52361" s="22"/>
    </row>
    <row r="52362" spans="4:8">
      <c r="D52362" s="22"/>
      <c r="F52362" s="22"/>
      <c r="G52362" s="22"/>
      <c r="H52362" s="22"/>
    </row>
    <row r="52363" spans="4:8">
      <c r="D52363" s="22"/>
      <c r="F52363" s="22"/>
      <c r="G52363" s="22"/>
      <c r="H52363" s="22"/>
    </row>
    <row r="52364" spans="4:8">
      <c r="D52364" s="22"/>
      <c r="F52364" s="22"/>
      <c r="G52364" s="22"/>
      <c r="H52364" s="22"/>
    </row>
    <row r="52365" spans="4:8">
      <c r="D52365" s="22"/>
      <c r="F52365" s="22"/>
      <c r="G52365" s="22"/>
      <c r="H52365" s="22"/>
    </row>
    <row r="52366" spans="4:8">
      <c r="D52366" s="22"/>
      <c r="F52366" s="22"/>
      <c r="G52366" s="22"/>
      <c r="H52366" s="22"/>
    </row>
    <row r="52367" spans="4:8">
      <c r="D52367" s="22"/>
      <c r="F52367" s="22"/>
      <c r="G52367" s="22"/>
      <c r="H52367" s="22"/>
    </row>
    <row r="52368" spans="4:8">
      <c r="D52368" s="22"/>
      <c r="F52368" s="22"/>
      <c r="G52368" s="22"/>
      <c r="H52368" s="22"/>
    </row>
    <row r="52369" spans="4:8">
      <c r="D52369" s="22"/>
      <c r="F52369" s="22"/>
      <c r="G52369" s="22"/>
      <c r="H52369" s="22"/>
    </row>
    <row r="52370" spans="4:8">
      <c r="D52370" s="22"/>
      <c r="F52370" s="22"/>
      <c r="G52370" s="22"/>
      <c r="H52370" s="22"/>
    </row>
    <row r="52371" spans="4:8">
      <c r="D52371" s="22"/>
      <c r="F52371" s="22"/>
      <c r="G52371" s="22"/>
      <c r="H52371" s="22"/>
    </row>
    <row r="52372" spans="4:8">
      <c r="D52372" s="22"/>
      <c r="F52372" s="22"/>
      <c r="G52372" s="22"/>
      <c r="H52372" s="22"/>
    </row>
    <row r="52373" spans="4:8">
      <c r="D52373" s="22"/>
      <c r="F52373" s="22"/>
      <c r="G52373" s="22"/>
      <c r="H52373" s="22"/>
    </row>
    <row r="52374" spans="4:8">
      <c r="D52374" s="22"/>
      <c r="F52374" s="22"/>
      <c r="G52374" s="22"/>
      <c r="H52374" s="22"/>
    </row>
    <row r="52375" spans="4:8">
      <c r="D52375" s="22"/>
      <c r="F52375" s="22"/>
      <c r="G52375" s="22"/>
      <c r="H52375" s="22"/>
    </row>
    <row r="52376" spans="4:8">
      <c r="D52376" s="22"/>
      <c r="F52376" s="22"/>
      <c r="G52376" s="22"/>
      <c r="H52376" s="22"/>
    </row>
    <row r="52377" spans="4:8">
      <c r="D52377" s="22"/>
      <c r="F52377" s="22"/>
      <c r="G52377" s="22"/>
      <c r="H52377" s="22"/>
    </row>
    <row r="52378" spans="4:8">
      <c r="D52378" s="22"/>
      <c r="F52378" s="22"/>
      <c r="G52378" s="22"/>
      <c r="H52378" s="22"/>
    </row>
    <row r="52379" spans="4:8">
      <c r="D52379" s="22"/>
      <c r="F52379" s="22"/>
      <c r="G52379" s="22"/>
      <c r="H52379" s="22"/>
    </row>
    <row r="52380" spans="4:8">
      <c r="D52380" s="22"/>
      <c r="F52380" s="22"/>
      <c r="G52380" s="22"/>
      <c r="H52380" s="22"/>
    </row>
    <row r="52381" spans="4:8">
      <c r="D52381" s="22"/>
      <c r="F52381" s="22"/>
      <c r="G52381" s="22"/>
      <c r="H52381" s="22"/>
    </row>
    <row r="52382" spans="4:8">
      <c r="D52382" s="22"/>
      <c r="F52382" s="22"/>
      <c r="G52382" s="22"/>
      <c r="H52382" s="22"/>
    </row>
    <row r="52383" spans="4:8">
      <c r="D52383" s="22"/>
      <c r="F52383" s="22"/>
      <c r="G52383" s="22"/>
      <c r="H52383" s="22"/>
    </row>
    <row r="52384" spans="4:8">
      <c r="D52384" s="22"/>
      <c r="F52384" s="22"/>
      <c r="G52384" s="22"/>
      <c r="H52384" s="22"/>
    </row>
    <row r="52385" spans="4:8">
      <c r="D52385" s="22"/>
      <c r="F52385" s="22"/>
      <c r="G52385" s="22"/>
      <c r="H52385" s="22"/>
    </row>
    <row r="52386" spans="4:8">
      <c r="D52386" s="22"/>
      <c r="F52386" s="22"/>
      <c r="G52386" s="22"/>
      <c r="H52386" s="22"/>
    </row>
    <row r="52387" spans="4:8">
      <c r="D52387" s="22"/>
      <c r="F52387" s="22"/>
      <c r="G52387" s="22"/>
      <c r="H52387" s="22"/>
    </row>
    <row r="52388" spans="4:8">
      <c r="D52388" s="22"/>
      <c r="F52388" s="22"/>
      <c r="G52388" s="22"/>
      <c r="H52388" s="22"/>
    </row>
    <row r="52389" spans="4:8">
      <c r="D52389" s="22"/>
      <c r="F52389" s="22"/>
      <c r="G52389" s="22"/>
      <c r="H52389" s="22"/>
    </row>
    <row r="52390" spans="4:8">
      <c r="D52390" s="22"/>
      <c r="F52390" s="22"/>
      <c r="G52390" s="22"/>
      <c r="H52390" s="22"/>
    </row>
    <row r="52391" spans="4:8">
      <c r="D52391" s="22"/>
      <c r="F52391" s="22"/>
      <c r="G52391" s="22"/>
      <c r="H52391" s="22"/>
    </row>
    <row r="52392" spans="4:8">
      <c r="D52392" s="22"/>
      <c r="F52392" s="22"/>
      <c r="G52392" s="22"/>
      <c r="H52392" s="22"/>
    </row>
    <row r="52393" spans="4:8">
      <c r="D52393" s="22"/>
      <c r="F52393" s="22"/>
      <c r="G52393" s="22"/>
      <c r="H52393" s="22"/>
    </row>
    <row r="52394" spans="4:8">
      <c r="D52394" s="22"/>
      <c r="F52394" s="22"/>
      <c r="G52394" s="22"/>
      <c r="H52394" s="22"/>
    </row>
    <row r="52395" spans="4:8">
      <c r="D52395" s="22"/>
      <c r="F52395" s="22"/>
      <c r="G52395" s="22"/>
      <c r="H52395" s="22"/>
    </row>
    <row r="52396" spans="4:8">
      <c r="D52396" s="22"/>
      <c r="F52396" s="22"/>
      <c r="G52396" s="22"/>
      <c r="H52396" s="22"/>
    </row>
    <row r="52397" spans="4:8">
      <c r="D52397" s="22"/>
      <c r="F52397" s="22"/>
      <c r="G52397" s="22"/>
      <c r="H52397" s="22"/>
    </row>
    <row r="52398" spans="4:8">
      <c r="D52398" s="22"/>
      <c r="F52398" s="22"/>
      <c r="G52398" s="22"/>
      <c r="H52398" s="22"/>
    </row>
    <row r="52399" spans="4:8">
      <c r="D52399" s="22"/>
      <c r="F52399" s="22"/>
      <c r="G52399" s="22"/>
      <c r="H52399" s="22"/>
    </row>
    <row r="52400" spans="4:8">
      <c r="D52400" s="22"/>
      <c r="F52400" s="22"/>
      <c r="G52400" s="22"/>
      <c r="H52400" s="22"/>
    </row>
    <row r="52401" spans="4:8">
      <c r="D52401" s="22"/>
      <c r="F52401" s="22"/>
      <c r="G52401" s="22"/>
      <c r="H52401" s="22"/>
    </row>
    <row r="52402" spans="4:8">
      <c r="D52402" s="22"/>
      <c r="F52402" s="22"/>
      <c r="G52402" s="22"/>
      <c r="H52402" s="22"/>
    </row>
    <row r="52403" spans="4:8">
      <c r="D52403" s="22"/>
      <c r="F52403" s="22"/>
      <c r="G52403" s="22"/>
      <c r="H52403" s="22"/>
    </row>
    <row r="52404" spans="4:8">
      <c r="D52404" s="22"/>
      <c r="F52404" s="22"/>
      <c r="G52404" s="22"/>
      <c r="H52404" s="22"/>
    </row>
    <row r="52405" spans="4:8">
      <c r="D52405" s="22"/>
      <c r="F52405" s="22"/>
      <c r="G52405" s="22"/>
      <c r="H52405" s="22"/>
    </row>
    <row r="52406" spans="4:8">
      <c r="D52406" s="22"/>
      <c r="F52406" s="22"/>
      <c r="G52406" s="22"/>
      <c r="H52406" s="22"/>
    </row>
    <row r="52407" spans="4:8">
      <c r="D52407" s="22"/>
      <c r="F52407" s="22"/>
      <c r="G52407" s="22"/>
      <c r="H52407" s="22"/>
    </row>
    <row r="52408" spans="4:8">
      <c r="D52408" s="22"/>
      <c r="F52408" s="22"/>
      <c r="G52408" s="22"/>
      <c r="H52408" s="22"/>
    </row>
    <row r="52409" spans="4:8">
      <c r="D52409" s="22"/>
      <c r="F52409" s="22"/>
      <c r="G52409" s="22"/>
      <c r="H52409" s="22"/>
    </row>
    <row r="52410" spans="4:8">
      <c r="D52410" s="22"/>
      <c r="F52410" s="22"/>
      <c r="G52410" s="22"/>
      <c r="H52410" s="22"/>
    </row>
    <row r="52411" spans="4:8">
      <c r="D52411" s="22"/>
      <c r="F52411" s="22"/>
      <c r="G52411" s="22"/>
      <c r="H52411" s="22"/>
    </row>
    <row r="52412" spans="4:8">
      <c r="D52412" s="22"/>
      <c r="F52412" s="22"/>
      <c r="G52412" s="22"/>
      <c r="H52412" s="22"/>
    </row>
    <row r="52413" spans="4:8">
      <c r="D52413" s="22"/>
      <c r="F52413" s="22"/>
      <c r="G52413" s="22"/>
      <c r="H52413" s="22"/>
    </row>
    <row r="52414" spans="4:8">
      <c r="D52414" s="22"/>
      <c r="F52414" s="22"/>
      <c r="G52414" s="22"/>
      <c r="H52414" s="22"/>
    </row>
    <row r="52415" spans="4:8">
      <c r="D52415" s="22"/>
      <c r="F52415" s="22"/>
      <c r="G52415" s="22"/>
      <c r="H52415" s="22"/>
    </row>
    <row r="52416" spans="4:8">
      <c r="D52416" s="22"/>
      <c r="F52416" s="22"/>
      <c r="G52416" s="22"/>
      <c r="H52416" s="22"/>
    </row>
    <row r="52417" spans="4:8">
      <c r="D52417" s="22"/>
      <c r="F52417" s="22"/>
      <c r="G52417" s="22"/>
      <c r="H52417" s="22"/>
    </row>
    <row r="52418" spans="4:8">
      <c r="D52418" s="22"/>
      <c r="F52418" s="22"/>
      <c r="G52418" s="22"/>
      <c r="H52418" s="22"/>
    </row>
    <row r="52419" spans="4:8">
      <c r="D52419" s="22"/>
      <c r="F52419" s="22"/>
      <c r="G52419" s="22"/>
      <c r="H52419" s="22"/>
    </row>
    <row r="52420" spans="4:8">
      <c r="D52420" s="22"/>
      <c r="F52420" s="22"/>
      <c r="G52420" s="22"/>
      <c r="H52420" s="22"/>
    </row>
    <row r="52421" spans="4:8">
      <c r="D52421" s="22"/>
      <c r="F52421" s="22"/>
      <c r="G52421" s="22"/>
      <c r="H52421" s="22"/>
    </row>
    <row r="52422" spans="4:8">
      <c r="D52422" s="22"/>
      <c r="F52422" s="22"/>
      <c r="G52422" s="22"/>
      <c r="H52422" s="22"/>
    </row>
    <row r="52423" spans="4:8">
      <c r="D52423" s="22"/>
      <c r="F52423" s="22"/>
      <c r="G52423" s="22"/>
      <c r="H52423" s="22"/>
    </row>
    <row r="52424" spans="4:8">
      <c r="D52424" s="22"/>
      <c r="F52424" s="22"/>
      <c r="G52424" s="22"/>
      <c r="H52424" s="22"/>
    </row>
    <row r="52425" spans="4:8">
      <c r="D52425" s="22"/>
      <c r="F52425" s="22"/>
      <c r="G52425" s="22"/>
      <c r="H52425" s="22"/>
    </row>
    <row r="52426" spans="4:8">
      <c r="D52426" s="22"/>
      <c r="F52426" s="22"/>
      <c r="G52426" s="22"/>
      <c r="H52426" s="22"/>
    </row>
    <row r="52427" spans="4:8">
      <c r="D52427" s="22"/>
      <c r="F52427" s="22"/>
      <c r="G52427" s="22"/>
      <c r="H52427" s="22"/>
    </row>
    <row r="52428" spans="4:8">
      <c r="D52428" s="22"/>
      <c r="F52428" s="22"/>
      <c r="G52428" s="22"/>
      <c r="H52428" s="22"/>
    </row>
    <row r="52429" spans="4:8">
      <c r="D52429" s="22"/>
      <c r="F52429" s="22"/>
      <c r="G52429" s="22"/>
      <c r="H52429" s="22"/>
    </row>
    <row r="52430" spans="4:8">
      <c r="D52430" s="22"/>
      <c r="F52430" s="22"/>
      <c r="G52430" s="22"/>
      <c r="H52430" s="22"/>
    </row>
    <row r="52431" spans="4:8">
      <c r="D52431" s="22"/>
      <c r="F52431" s="22"/>
      <c r="G52431" s="22"/>
      <c r="H52431" s="22"/>
    </row>
    <row r="52432" spans="4:8">
      <c r="D52432" s="22"/>
      <c r="F52432" s="22"/>
      <c r="G52432" s="22"/>
      <c r="H52432" s="22"/>
    </row>
    <row r="52433" spans="4:8">
      <c r="D52433" s="22"/>
      <c r="F52433" s="22"/>
      <c r="G52433" s="22"/>
      <c r="H52433" s="22"/>
    </row>
    <row r="52434" spans="4:8">
      <c r="D52434" s="22"/>
      <c r="F52434" s="22"/>
      <c r="G52434" s="22"/>
      <c r="H52434" s="22"/>
    </row>
    <row r="52435" spans="4:8">
      <c r="D52435" s="22"/>
      <c r="F52435" s="22"/>
      <c r="G52435" s="22"/>
      <c r="H52435" s="22"/>
    </row>
    <row r="52436" spans="4:8">
      <c r="D52436" s="22"/>
      <c r="F52436" s="22"/>
      <c r="G52436" s="22"/>
      <c r="H52436" s="22"/>
    </row>
    <row r="52437" spans="4:8">
      <c r="D52437" s="22"/>
      <c r="F52437" s="22"/>
      <c r="G52437" s="22"/>
      <c r="H52437" s="22"/>
    </row>
    <row r="52438" spans="4:8">
      <c r="D52438" s="22"/>
      <c r="F52438" s="22"/>
      <c r="G52438" s="22"/>
      <c r="H52438" s="22"/>
    </row>
    <row r="52439" spans="4:8">
      <c r="D52439" s="22"/>
      <c r="F52439" s="22"/>
      <c r="G52439" s="22"/>
      <c r="H52439" s="22"/>
    </row>
    <row r="52440" spans="4:8">
      <c r="D52440" s="22"/>
      <c r="F52440" s="22"/>
      <c r="G52440" s="22"/>
      <c r="H52440" s="22"/>
    </row>
    <row r="52441" spans="4:8">
      <c r="D52441" s="22"/>
      <c r="F52441" s="22"/>
      <c r="G52441" s="22"/>
      <c r="H52441" s="22"/>
    </row>
    <row r="52442" spans="4:8">
      <c r="D52442" s="22"/>
      <c r="F52442" s="22"/>
      <c r="G52442" s="22"/>
      <c r="H52442" s="22"/>
    </row>
    <row r="52443" spans="4:8">
      <c r="D52443" s="22"/>
      <c r="F52443" s="22"/>
      <c r="G52443" s="22"/>
      <c r="H52443" s="22"/>
    </row>
    <row r="52444" spans="4:8">
      <c r="D52444" s="22"/>
      <c r="F52444" s="22"/>
      <c r="G52444" s="22"/>
      <c r="H52444" s="22"/>
    </row>
    <row r="52445" spans="4:8">
      <c r="D52445" s="22"/>
      <c r="F52445" s="22"/>
      <c r="G52445" s="22"/>
      <c r="H52445" s="22"/>
    </row>
    <row r="52446" spans="4:8">
      <c r="D52446" s="22"/>
      <c r="F52446" s="22"/>
      <c r="G52446" s="22"/>
      <c r="H52446" s="22"/>
    </row>
    <row r="52447" spans="4:8">
      <c r="D52447" s="22"/>
      <c r="F52447" s="22"/>
      <c r="G52447" s="22"/>
      <c r="H52447" s="22"/>
    </row>
    <row r="52448" spans="4:8">
      <c r="D52448" s="22"/>
      <c r="F52448" s="22"/>
      <c r="G52448" s="22"/>
      <c r="H52448" s="22"/>
    </row>
    <row r="52449" spans="4:8">
      <c r="D52449" s="22"/>
      <c r="F52449" s="22"/>
      <c r="G52449" s="22"/>
      <c r="H52449" s="22"/>
    </row>
    <row r="52450" spans="4:8">
      <c r="D52450" s="22"/>
      <c r="F52450" s="22"/>
      <c r="G52450" s="22"/>
      <c r="H52450" s="22"/>
    </row>
    <row r="52451" spans="4:8">
      <c r="D52451" s="22"/>
      <c r="F52451" s="22"/>
      <c r="G52451" s="22"/>
      <c r="H52451" s="22"/>
    </row>
    <row r="52452" spans="4:8">
      <c r="D52452" s="22"/>
      <c r="F52452" s="22"/>
      <c r="G52452" s="22"/>
      <c r="H52452" s="22"/>
    </row>
    <row r="52453" spans="4:8">
      <c r="D52453" s="22"/>
      <c r="F52453" s="22"/>
      <c r="G52453" s="22"/>
      <c r="H52453" s="22"/>
    </row>
    <row r="52454" spans="4:8">
      <c r="D52454" s="22"/>
      <c r="F52454" s="22"/>
      <c r="G52454" s="22"/>
      <c r="H52454" s="22"/>
    </row>
    <row r="52455" spans="4:8">
      <c r="D52455" s="22"/>
      <c r="F52455" s="22"/>
      <c r="G52455" s="22"/>
      <c r="H52455" s="22"/>
    </row>
    <row r="52456" spans="4:8">
      <c r="D52456" s="22"/>
      <c r="F52456" s="22"/>
      <c r="G52456" s="22"/>
      <c r="H52456" s="22"/>
    </row>
    <row r="52457" spans="4:8">
      <c r="D52457" s="22"/>
      <c r="F52457" s="22"/>
      <c r="G52457" s="22"/>
      <c r="H52457" s="22"/>
    </row>
    <row r="52458" spans="4:8">
      <c r="D52458" s="22"/>
      <c r="F52458" s="22"/>
      <c r="G52458" s="22"/>
      <c r="H52458" s="22"/>
    </row>
    <row r="52459" spans="4:8">
      <c r="D52459" s="22"/>
      <c r="F52459" s="22"/>
      <c r="G52459" s="22"/>
      <c r="H52459" s="22"/>
    </row>
    <row r="52460" spans="4:8">
      <c r="D52460" s="22"/>
      <c r="F52460" s="22"/>
      <c r="G52460" s="22"/>
      <c r="H52460" s="22"/>
    </row>
    <row r="52461" spans="4:8">
      <c r="D52461" s="22"/>
      <c r="F52461" s="22"/>
      <c r="G52461" s="22"/>
      <c r="H52461" s="22"/>
    </row>
    <row r="52462" spans="4:8">
      <c r="D52462" s="22"/>
      <c r="F52462" s="22"/>
      <c r="G52462" s="22"/>
      <c r="H52462" s="22"/>
    </row>
    <row r="52463" spans="4:8">
      <c r="D52463" s="22"/>
      <c r="F52463" s="22"/>
      <c r="G52463" s="22"/>
      <c r="H52463" s="22"/>
    </row>
    <row r="52464" spans="4:8">
      <c r="D52464" s="22"/>
      <c r="F52464" s="22"/>
      <c r="G52464" s="22"/>
      <c r="H52464" s="22"/>
    </row>
    <row r="52465" spans="4:8">
      <c r="D52465" s="22"/>
      <c r="F52465" s="22"/>
      <c r="G52465" s="22"/>
      <c r="H52465" s="22"/>
    </row>
    <row r="52466" spans="4:8">
      <c r="D52466" s="22"/>
      <c r="F52466" s="22"/>
      <c r="G52466" s="22"/>
      <c r="H52466" s="22"/>
    </row>
    <row r="52467" spans="4:8">
      <c r="D52467" s="22"/>
      <c r="F52467" s="22"/>
      <c r="G52467" s="22"/>
      <c r="H52467" s="22"/>
    </row>
    <row r="52468" spans="4:8">
      <c r="D52468" s="22"/>
      <c r="F52468" s="22"/>
      <c r="G52468" s="22"/>
      <c r="H52468" s="22"/>
    </row>
    <row r="52469" spans="4:8">
      <c r="D52469" s="22"/>
      <c r="F52469" s="22"/>
      <c r="G52469" s="22"/>
      <c r="H52469" s="22"/>
    </row>
    <row r="52470" spans="4:8">
      <c r="D52470" s="22"/>
      <c r="F52470" s="22"/>
      <c r="G52470" s="22"/>
      <c r="H52470" s="22"/>
    </row>
    <row r="52471" spans="4:8">
      <c r="D52471" s="22"/>
      <c r="F52471" s="22"/>
      <c r="G52471" s="22"/>
      <c r="H52471" s="22"/>
    </row>
    <row r="52472" spans="4:8">
      <c r="D52472" s="22"/>
      <c r="F52472" s="22"/>
      <c r="G52472" s="22"/>
      <c r="H52472" s="22"/>
    </row>
    <row r="52473" spans="4:8">
      <c r="D52473" s="22"/>
      <c r="F52473" s="22"/>
      <c r="G52473" s="22"/>
      <c r="H52473" s="22"/>
    </row>
    <row r="52474" spans="4:8">
      <c r="D52474" s="22"/>
      <c r="F52474" s="22"/>
      <c r="G52474" s="22"/>
      <c r="H52474" s="22"/>
    </row>
    <row r="52475" spans="4:8">
      <c r="D52475" s="22"/>
      <c r="F52475" s="22"/>
      <c r="G52475" s="22"/>
      <c r="H52475" s="22"/>
    </row>
    <row r="52476" spans="4:8">
      <c r="D52476" s="22"/>
      <c r="F52476" s="22"/>
      <c r="G52476" s="22"/>
      <c r="H52476" s="22"/>
    </row>
    <row r="52477" spans="4:8">
      <c r="D52477" s="22"/>
      <c r="F52477" s="22"/>
      <c r="G52477" s="22"/>
      <c r="H52477" s="22"/>
    </row>
    <row r="52478" spans="4:8">
      <c r="D52478" s="22"/>
      <c r="F52478" s="22"/>
      <c r="G52478" s="22"/>
      <c r="H52478" s="22"/>
    </row>
    <row r="52479" spans="4:8">
      <c r="D52479" s="22"/>
      <c r="F52479" s="22"/>
      <c r="G52479" s="22"/>
      <c r="H52479" s="22"/>
    </row>
    <row r="52480" spans="4:8">
      <c r="D52480" s="22"/>
      <c r="F52480" s="22"/>
      <c r="G52480" s="22"/>
      <c r="H52480" s="22"/>
    </row>
    <row r="52481" spans="4:8">
      <c r="D52481" s="22"/>
      <c r="F52481" s="22"/>
      <c r="G52481" s="22"/>
      <c r="H52481" s="22"/>
    </row>
    <row r="52482" spans="4:8">
      <c r="D52482" s="22"/>
      <c r="F52482" s="22"/>
      <c r="G52482" s="22"/>
      <c r="H52482" s="22"/>
    </row>
    <row r="52483" spans="4:8">
      <c r="D52483" s="22"/>
      <c r="F52483" s="22"/>
      <c r="G52483" s="22"/>
      <c r="H52483" s="22"/>
    </row>
    <row r="52484" spans="4:8">
      <c r="D52484" s="22"/>
      <c r="F52484" s="22"/>
      <c r="G52484" s="22"/>
      <c r="H52484" s="22"/>
    </row>
    <row r="52485" spans="4:8">
      <c r="D52485" s="22"/>
      <c r="F52485" s="22"/>
      <c r="G52485" s="22"/>
      <c r="H52485" s="22"/>
    </row>
    <row r="52486" spans="4:8">
      <c r="D52486" s="22"/>
      <c r="F52486" s="22"/>
      <c r="G52486" s="22"/>
      <c r="H52486" s="22"/>
    </row>
    <row r="52487" spans="4:8">
      <c r="D52487" s="22"/>
      <c r="F52487" s="22"/>
      <c r="G52487" s="22"/>
      <c r="H52487" s="22"/>
    </row>
    <row r="52488" spans="4:8">
      <c r="D52488" s="22"/>
      <c r="F52488" s="22"/>
      <c r="G52488" s="22"/>
      <c r="H52488" s="22"/>
    </row>
    <row r="52489" spans="4:8">
      <c r="D52489" s="22"/>
      <c r="F52489" s="22"/>
      <c r="G52489" s="22"/>
      <c r="H52489" s="22"/>
    </row>
    <row r="52490" spans="4:8">
      <c r="D52490" s="22"/>
      <c r="F52490" s="22"/>
      <c r="G52490" s="22"/>
      <c r="H52490" s="22"/>
    </row>
    <row r="52491" spans="4:8">
      <c r="D52491" s="22"/>
      <c r="F52491" s="22"/>
      <c r="G52491" s="22"/>
      <c r="H52491" s="22"/>
    </row>
    <row r="52492" spans="4:8">
      <c r="D52492" s="22"/>
      <c r="F52492" s="22"/>
      <c r="G52492" s="22"/>
      <c r="H52492" s="22"/>
    </row>
    <row r="52493" spans="4:8">
      <c r="D52493" s="22"/>
      <c r="F52493" s="22"/>
      <c r="G52493" s="22"/>
      <c r="H52493" s="22"/>
    </row>
    <row r="52494" spans="4:8">
      <c r="D52494" s="22"/>
      <c r="F52494" s="22"/>
      <c r="G52494" s="22"/>
      <c r="H52494" s="22"/>
    </row>
    <row r="52495" spans="4:8">
      <c r="D52495" s="22"/>
      <c r="F52495" s="22"/>
      <c r="G52495" s="22"/>
      <c r="H52495" s="22"/>
    </row>
    <row r="52496" spans="4:8">
      <c r="D52496" s="22"/>
      <c r="F52496" s="22"/>
      <c r="G52496" s="22"/>
      <c r="H52496" s="22"/>
    </row>
    <row r="52497" spans="4:8">
      <c r="D52497" s="22"/>
      <c r="F52497" s="22"/>
      <c r="G52497" s="22"/>
      <c r="H52497" s="22"/>
    </row>
    <row r="52498" spans="4:8">
      <c r="D52498" s="22"/>
      <c r="F52498" s="22"/>
      <c r="G52498" s="22"/>
      <c r="H52498" s="22"/>
    </row>
    <row r="52499" spans="4:8">
      <c r="D52499" s="22"/>
      <c r="F52499" s="22"/>
      <c r="G52499" s="22"/>
      <c r="H52499" s="22"/>
    </row>
    <row r="52500" spans="4:8">
      <c r="D52500" s="22"/>
      <c r="F52500" s="22"/>
      <c r="G52500" s="22"/>
      <c r="H52500" s="22"/>
    </row>
    <row r="52501" spans="4:8">
      <c r="D52501" s="22"/>
      <c r="F52501" s="22"/>
      <c r="G52501" s="22"/>
      <c r="H52501" s="22"/>
    </row>
    <row r="52502" spans="4:8">
      <c r="D52502" s="22"/>
      <c r="F52502" s="22"/>
      <c r="G52502" s="22"/>
      <c r="H52502" s="22"/>
    </row>
    <row r="52503" spans="4:8">
      <c r="D52503" s="22"/>
      <c r="F52503" s="22"/>
      <c r="G52503" s="22"/>
      <c r="H52503" s="22"/>
    </row>
    <row r="52504" spans="4:8">
      <c r="D52504" s="22"/>
      <c r="F52504" s="22"/>
      <c r="G52504" s="22"/>
      <c r="H52504" s="22"/>
    </row>
    <row r="52505" spans="4:8">
      <c r="D52505" s="22"/>
      <c r="F52505" s="22"/>
      <c r="G52505" s="22"/>
      <c r="H52505" s="22"/>
    </row>
    <row r="52506" spans="4:8">
      <c r="D52506" s="22"/>
      <c r="F52506" s="22"/>
      <c r="G52506" s="22"/>
      <c r="H52506" s="22"/>
    </row>
    <row r="52507" spans="4:8">
      <c r="D52507" s="22"/>
      <c r="F52507" s="22"/>
      <c r="G52507" s="22"/>
      <c r="H52507" s="22"/>
    </row>
    <row r="52508" spans="4:8">
      <c r="D52508" s="22"/>
      <c r="F52508" s="22"/>
      <c r="G52508" s="22"/>
      <c r="H52508" s="22"/>
    </row>
    <row r="52509" spans="4:8">
      <c r="D52509" s="22"/>
      <c r="F52509" s="22"/>
      <c r="G52509" s="22"/>
      <c r="H52509" s="22"/>
    </row>
    <row r="52510" spans="4:8">
      <c r="D52510" s="22"/>
      <c r="F52510" s="22"/>
      <c r="G52510" s="22"/>
      <c r="H52510" s="22"/>
    </row>
    <row r="52511" spans="4:8">
      <c r="D52511" s="22"/>
      <c r="F52511" s="22"/>
      <c r="G52511" s="22"/>
      <c r="H52511" s="22"/>
    </row>
    <row r="52512" spans="4:8">
      <c r="D52512" s="22"/>
      <c r="F52512" s="22"/>
      <c r="G52512" s="22"/>
      <c r="H52512" s="22"/>
    </row>
    <row r="52513" spans="4:8">
      <c r="D52513" s="22"/>
      <c r="F52513" s="22"/>
      <c r="G52513" s="22"/>
      <c r="H52513" s="22"/>
    </row>
    <row r="52514" spans="4:8">
      <c r="D52514" s="22"/>
      <c r="F52514" s="22"/>
      <c r="G52514" s="22"/>
      <c r="H52514" s="22"/>
    </row>
    <row r="52515" spans="4:8">
      <c r="D52515" s="22"/>
      <c r="F52515" s="22"/>
      <c r="G52515" s="22"/>
      <c r="H52515" s="22"/>
    </row>
    <row r="52516" spans="4:8">
      <c r="D52516" s="22"/>
      <c r="F52516" s="22"/>
      <c r="G52516" s="22"/>
      <c r="H52516" s="22"/>
    </row>
    <row r="52517" spans="4:8">
      <c r="D52517" s="22"/>
      <c r="F52517" s="22"/>
      <c r="G52517" s="22"/>
      <c r="H52517" s="22"/>
    </row>
    <row r="52518" spans="4:8">
      <c r="D52518" s="22"/>
      <c r="F52518" s="22"/>
      <c r="G52518" s="22"/>
      <c r="H52518" s="22"/>
    </row>
    <row r="52519" spans="4:8">
      <c r="D52519" s="22"/>
      <c r="F52519" s="22"/>
      <c r="G52519" s="22"/>
      <c r="H52519" s="22"/>
    </row>
    <row r="52520" spans="4:8">
      <c r="D52520" s="22"/>
      <c r="F52520" s="22"/>
      <c r="G52520" s="22"/>
      <c r="H52520" s="22"/>
    </row>
    <row r="52521" spans="4:8">
      <c r="D52521" s="22"/>
      <c r="F52521" s="22"/>
      <c r="G52521" s="22"/>
      <c r="H52521" s="22"/>
    </row>
    <row r="52522" spans="4:8">
      <c r="D52522" s="22"/>
      <c r="F52522" s="22"/>
      <c r="G52522" s="22"/>
      <c r="H52522" s="22"/>
    </row>
    <row r="52523" spans="4:8">
      <c r="D52523" s="22"/>
      <c r="F52523" s="22"/>
      <c r="G52523" s="22"/>
      <c r="H52523" s="22"/>
    </row>
    <row r="52524" spans="4:8">
      <c r="D52524" s="22"/>
      <c r="F52524" s="22"/>
      <c r="G52524" s="22"/>
      <c r="H52524" s="22"/>
    </row>
    <row r="52525" spans="4:8">
      <c r="D52525" s="22"/>
      <c r="F52525" s="22"/>
      <c r="G52525" s="22"/>
      <c r="H52525" s="22"/>
    </row>
    <row r="52526" spans="4:8">
      <c r="D52526" s="22"/>
      <c r="F52526" s="22"/>
      <c r="G52526" s="22"/>
      <c r="H52526" s="22"/>
    </row>
    <row r="52527" spans="4:8">
      <c r="D52527" s="22"/>
      <c r="F52527" s="22"/>
      <c r="G52527" s="22"/>
      <c r="H52527" s="22"/>
    </row>
    <row r="52528" spans="4:8">
      <c r="D52528" s="22"/>
      <c r="F52528" s="22"/>
      <c r="G52528" s="22"/>
      <c r="H52528" s="22"/>
    </row>
    <row r="52529" spans="4:8">
      <c r="D52529" s="22"/>
      <c r="F52529" s="22"/>
      <c r="G52529" s="22"/>
      <c r="H52529" s="22"/>
    </row>
    <row r="52530" spans="4:8">
      <c r="D52530" s="22"/>
      <c r="F52530" s="22"/>
      <c r="G52530" s="22"/>
      <c r="H52530" s="22"/>
    </row>
    <row r="52531" spans="4:8">
      <c r="D52531" s="22"/>
      <c r="F52531" s="22"/>
      <c r="G52531" s="22"/>
      <c r="H52531" s="22"/>
    </row>
    <row r="52532" spans="4:8">
      <c r="D52532" s="22"/>
      <c r="F52532" s="22"/>
      <c r="G52532" s="22"/>
      <c r="H52532" s="22"/>
    </row>
    <row r="52533" spans="4:8">
      <c r="D52533" s="22"/>
      <c r="F52533" s="22"/>
      <c r="G52533" s="22"/>
      <c r="H52533" s="22"/>
    </row>
    <row r="52534" spans="4:8">
      <c r="D52534" s="22"/>
      <c r="F52534" s="22"/>
      <c r="G52534" s="22"/>
      <c r="H52534" s="22"/>
    </row>
    <row r="52535" spans="4:8">
      <c r="D52535" s="22"/>
      <c r="F52535" s="22"/>
      <c r="G52535" s="22"/>
      <c r="H52535" s="22"/>
    </row>
    <row r="52536" spans="4:8">
      <c r="D52536" s="22"/>
      <c r="F52536" s="22"/>
      <c r="G52536" s="22"/>
      <c r="H52536" s="22"/>
    </row>
    <row r="52537" spans="4:8">
      <c r="D52537" s="22"/>
      <c r="F52537" s="22"/>
      <c r="G52537" s="22"/>
      <c r="H52537" s="22"/>
    </row>
    <row r="52538" spans="4:8">
      <c r="D52538" s="22"/>
      <c r="F52538" s="22"/>
      <c r="G52538" s="22"/>
      <c r="H52538" s="22"/>
    </row>
    <row r="52539" spans="4:8">
      <c r="D52539" s="22"/>
      <c r="F52539" s="22"/>
      <c r="G52539" s="22"/>
      <c r="H52539" s="22"/>
    </row>
    <row r="52540" spans="4:8">
      <c r="D52540" s="22"/>
      <c r="F52540" s="22"/>
      <c r="G52540" s="22"/>
      <c r="H52540" s="22"/>
    </row>
    <row r="52541" spans="4:8">
      <c r="D52541" s="22"/>
      <c r="F52541" s="22"/>
      <c r="G52541" s="22"/>
      <c r="H52541" s="22"/>
    </row>
    <row r="52542" spans="4:8">
      <c r="D52542" s="22"/>
      <c r="F52542" s="22"/>
      <c r="G52542" s="22"/>
      <c r="H52542" s="22"/>
    </row>
    <row r="52543" spans="4:8">
      <c r="D52543" s="22"/>
      <c r="F52543" s="22"/>
      <c r="G52543" s="22"/>
      <c r="H52543" s="22"/>
    </row>
    <row r="52544" spans="4:8">
      <c r="D52544" s="22"/>
      <c r="F52544" s="22"/>
      <c r="G52544" s="22"/>
      <c r="H52544" s="22"/>
    </row>
    <row r="52545" spans="4:8">
      <c r="D52545" s="22"/>
      <c r="F52545" s="22"/>
      <c r="G52545" s="22"/>
      <c r="H52545" s="22"/>
    </row>
    <row r="52546" spans="4:8">
      <c r="D52546" s="22"/>
      <c r="F52546" s="22"/>
      <c r="G52546" s="22"/>
      <c r="H52546" s="22"/>
    </row>
    <row r="52547" spans="4:8">
      <c r="D52547" s="22"/>
      <c r="F52547" s="22"/>
      <c r="G52547" s="22"/>
      <c r="H52547" s="22"/>
    </row>
    <row r="52548" spans="4:8">
      <c r="D52548" s="22"/>
      <c r="F52548" s="22"/>
      <c r="G52548" s="22"/>
      <c r="H52548" s="22"/>
    </row>
    <row r="52549" spans="4:8">
      <c r="D52549" s="22"/>
      <c r="F52549" s="22"/>
      <c r="G52549" s="22"/>
      <c r="H52549" s="22"/>
    </row>
    <row r="52550" spans="4:8">
      <c r="D52550" s="22"/>
      <c r="F52550" s="22"/>
      <c r="G52550" s="22"/>
      <c r="H52550" s="22"/>
    </row>
    <row r="52551" spans="4:8">
      <c r="D52551" s="22"/>
      <c r="F52551" s="22"/>
      <c r="G52551" s="22"/>
      <c r="H52551" s="22"/>
    </row>
    <row r="52552" spans="4:8">
      <c r="D52552" s="22"/>
      <c r="F52552" s="22"/>
      <c r="G52552" s="22"/>
      <c r="H52552" s="22"/>
    </row>
    <row r="52553" spans="4:8">
      <c r="D52553" s="22"/>
      <c r="F52553" s="22"/>
      <c r="G52553" s="22"/>
      <c r="H52553" s="22"/>
    </row>
    <row r="52554" spans="4:8">
      <c r="D52554" s="22"/>
      <c r="F52554" s="22"/>
      <c r="G52554" s="22"/>
      <c r="H52554" s="22"/>
    </row>
    <row r="52555" spans="4:8">
      <c r="D52555" s="22"/>
      <c r="F52555" s="22"/>
      <c r="G52555" s="22"/>
      <c r="H52555" s="22"/>
    </row>
    <row r="52556" spans="4:8">
      <c r="D52556" s="22"/>
      <c r="F52556" s="22"/>
      <c r="G52556" s="22"/>
      <c r="H52556" s="22"/>
    </row>
    <row r="52557" spans="4:8">
      <c r="D52557" s="22"/>
      <c r="F52557" s="22"/>
      <c r="G52557" s="22"/>
      <c r="H52557" s="22"/>
    </row>
    <row r="52558" spans="4:8">
      <c r="D52558" s="22"/>
      <c r="F52558" s="22"/>
      <c r="G52558" s="22"/>
      <c r="H52558" s="22"/>
    </row>
    <row r="52559" spans="4:8">
      <c r="D52559" s="22"/>
      <c r="F52559" s="22"/>
      <c r="G52559" s="22"/>
      <c r="H52559" s="22"/>
    </row>
    <row r="52560" spans="4:8">
      <c r="D52560" s="22"/>
      <c r="F52560" s="22"/>
      <c r="G52560" s="22"/>
      <c r="H52560" s="22"/>
    </row>
    <row r="52561" spans="4:8">
      <c r="D52561" s="22"/>
      <c r="F52561" s="22"/>
      <c r="G52561" s="22"/>
      <c r="H52561" s="22"/>
    </row>
    <row r="52562" spans="4:8">
      <c r="D52562" s="22"/>
      <c r="F52562" s="22"/>
      <c r="G52562" s="22"/>
      <c r="H52562" s="22"/>
    </row>
    <row r="52563" spans="4:8">
      <c r="D52563" s="22"/>
      <c r="F52563" s="22"/>
      <c r="G52563" s="22"/>
      <c r="H52563" s="22"/>
    </row>
    <row r="52564" spans="4:8">
      <c r="D52564" s="22"/>
      <c r="F52564" s="22"/>
      <c r="G52564" s="22"/>
      <c r="H52564" s="22"/>
    </row>
    <row r="52565" spans="4:8">
      <c r="D52565" s="22"/>
      <c r="F52565" s="22"/>
      <c r="G52565" s="22"/>
      <c r="H52565" s="22"/>
    </row>
    <row r="52566" spans="4:8">
      <c r="D52566" s="22"/>
      <c r="F52566" s="22"/>
      <c r="G52566" s="22"/>
      <c r="H52566" s="22"/>
    </row>
    <row r="52567" spans="4:8">
      <c r="D52567" s="22"/>
      <c r="F52567" s="22"/>
      <c r="G52567" s="22"/>
      <c r="H52567" s="22"/>
    </row>
    <row r="52568" spans="4:8">
      <c r="D52568" s="22"/>
      <c r="F52568" s="22"/>
      <c r="G52568" s="22"/>
      <c r="H52568" s="22"/>
    </row>
    <row r="52569" spans="4:8">
      <c r="D52569" s="22"/>
      <c r="F52569" s="22"/>
      <c r="G52569" s="22"/>
      <c r="H52569" s="22"/>
    </row>
    <row r="52570" spans="4:8">
      <c r="D52570" s="22"/>
      <c r="F52570" s="22"/>
      <c r="G52570" s="22"/>
      <c r="H52570" s="22"/>
    </row>
    <row r="52571" spans="4:8">
      <c r="D52571" s="22"/>
      <c r="F52571" s="22"/>
      <c r="G52571" s="22"/>
      <c r="H52571" s="22"/>
    </row>
    <row r="52572" spans="4:8">
      <c r="D52572" s="22"/>
      <c r="F52572" s="22"/>
      <c r="G52572" s="22"/>
      <c r="H52572" s="22"/>
    </row>
    <row r="52573" spans="4:8">
      <c r="D52573" s="22"/>
      <c r="F52573" s="22"/>
      <c r="G52573" s="22"/>
      <c r="H52573" s="22"/>
    </row>
    <row r="52574" spans="4:8">
      <c r="D52574" s="22"/>
      <c r="F52574" s="22"/>
      <c r="G52574" s="22"/>
      <c r="H52574" s="22"/>
    </row>
    <row r="52575" spans="4:8">
      <c r="D52575" s="22"/>
      <c r="F52575" s="22"/>
      <c r="G52575" s="22"/>
      <c r="H52575" s="22"/>
    </row>
    <row r="52576" spans="4:8">
      <c r="D52576" s="22"/>
      <c r="F52576" s="22"/>
      <c r="G52576" s="22"/>
      <c r="H52576" s="22"/>
    </row>
    <row r="52577" spans="4:8">
      <c r="D52577" s="22"/>
      <c r="F52577" s="22"/>
      <c r="G52577" s="22"/>
      <c r="H52577" s="22"/>
    </row>
    <row r="52578" spans="4:8">
      <c r="D52578" s="22"/>
      <c r="F52578" s="22"/>
      <c r="G52578" s="22"/>
      <c r="H52578" s="22"/>
    </row>
    <row r="52579" spans="4:8">
      <c r="D52579" s="22"/>
      <c r="F52579" s="22"/>
      <c r="G52579" s="22"/>
      <c r="H52579" s="22"/>
    </row>
    <row r="52580" spans="4:8">
      <c r="D52580" s="22"/>
      <c r="F52580" s="22"/>
      <c r="G52580" s="22"/>
      <c r="H52580" s="22"/>
    </row>
    <row r="52581" spans="4:8">
      <c r="D52581" s="22"/>
      <c r="F52581" s="22"/>
      <c r="G52581" s="22"/>
      <c r="H52581" s="22"/>
    </row>
    <row r="52582" spans="4:8">
      <c r="D52582" s="22"/>
      <c r="F52582" s="22"/>
      <c r="G52582" s="22"/>
      <c r="H52582" s="22"/>
    </row>
    <row r="52583" spans="4:8">
      <c r="D52583" s="22"/>
      <c r="F52583" s="22"/>
      <c r="G52583" s="22"/>
      <c r="H52583" s="22"/>
    </row>
    <row r="52584" spans="4:8">
      <c r="D52584" s="22"/>
      <c r="F52584" s="22"/>
      <c r="G52584" s="22"/>
      <c r="H52584" s="22"/>
    </row>
    <row r="52585" spans="4:8">
      <c r="D52585" s="22"/>
      <c r="F52585" s="22"/>
      <c r="G52585" s="22"/>
      <c r="H52585" s="22"/>
    </row>
    <row r="52586" spans="4:8">
      <c r="D52586" s="22"/>
      <c r="F52586" s="22"/>
      <c r="G52586" s="22"/>
      <c r="H52586" s="22"/>
    </row>
    <row r="52587" spans="4:8">
      <c r="D52587" s="22"/>
      <c r="F52587" s="22"/>
      <c r="G52587" s="22"/>
      <c r="H52587" s="22"/>
    </row>
    <row r="52588" spans="4:8">
      <c r="D52588" s="22"/>
      <c r="F52588" s="22"/>
      <c r="G52588" s="22"/>
      <c r="H52588" s="22"/>
    </row>
    <row r="52589" spans="4:8">
      <c r="D52589" s="22"/>
      <c r="F52589" s="22"/>
      <c r="G52589" s="22"/>
      <c r="H52589" s="22"/>
    </row>
    <row r="52590" spans="4:8">
      <c r="D52590" s="22"/>
      <c r="F52590" s="22"/>
      <c r="G52590" s="22"/>
      <c r="H52590" s="22"/>
    </row>
    <row r="52591" spans="4:8">
      <c r="D52591" s="22"/>
      <c r="F52591" s="22"/>
      <c r="G52591" s="22"/>
      <c r="H52591" s="22"/>
    </row>
    <row r="52592" spans="4:8">
      <c r="D52592" s="22"/>
      <c r="F52592" s="22"/>
      <c r="G52592" s="22"/>
      <c r="H52592" s="22"/>
    </row>
    <row r="52593" spans="4:8">
      <c r="D52593" s="22"/>
      <c r="F52593" s="22"/>
      <c r="G52593" s="22"/>
      <c r="H52593" s="22"/>
    </row>
    <row r="52594" spans="4:8">
      <c r="D52594" s="22"/>
      <c r="F52594" s="22"/>
      <c r="G52594" s="22"/>
      <c r="H52594" s="22"/>
    </row>
    <row r="52595" spans="4:8">
      <c r="D52595" s="22"/>
      <c r="F52595" s="22"/>
      <c r="G52595" s="22"/>
      <c r="H52595" s="22"/>
    </row>
    <row r="52596" spans="4:8">
      <c r="D52596" s="22"/>
      <c r="F52596" s="22"/>
      <c r="G52596" s="22"/>
      <c r="H52596" s="22"/>
    </row>
    <row r="52597" spans="4:8">
      <c r="D52597" s="22"/>
      <c r="F52597" s="22"/>
      <c r="G52597" s="22"/>
      <c r="H52597" s="22"/>
    </row>
    <row r="52598" spans="4:8">
      <c r="D52598" s="22"/>
      <c r="F52598" s="22"/>
      <c r="G52598" s="22"/>
      <c r="H52598" s="22"/>
    </row>
    <row r="52599" spans="4:8">
      <c r="D52599" s="22"/>
      <c r="F52599" s="22"/>
      <c r="G52599" s="22"/>
      <c r="H52599" s="22"/>
    </row>
    <row r="52600" spans="4:8">
      <c r="D52600" s="22"/>
      <c r="F52600" s="22"/>
      <c r="G52600" s="22"/>
      <c r="H52600" s="22"/>
    </row>
    <row r="52601" spans="4:8">
      <c r="D52601" s="22"/>
      <c r="F52601" s="22"/>
      <c r="G52601" s="22"/>
      <c r="H52601" s="22"/>
    </row>
    <row r="52602" spans="4:8">
      <c r="D52602" s="22"/>
      <c r="F52602" s="22"/>
      <c r="G52602" s="22"/>
      <c r="H52602" s="22"/>
    </row>
    <row r="52603" spans="4:8">
      <c r="D52603" s="22"/>
      <c r="F52603" s="22"/>
      <c r="G52603" s="22"/>
      <c r="H52603" s="22"/>
    </row>
    <row r="52604" spans="4:8">
      <c r="D52604" s="22"/>
      <c r="F52604" s="22"/>
      <c r="G52604" s="22"/>
      <c r="H52604" s="22"/>
    </row>
    <row r="52605" spans="4:8">
      <c r="D52605" s="22"/>
      <c r="F52605" s="22"/>
      <c r="G52605" s="22"/>
      <c r="H52605" s="22"/>
    </row>
    <row r="52606" spans="4:8">
      <c r="D52606" s="22"/>
      <c r="F52606" s="22"/>
      <c r="G52606" s="22"/>
      <c r="H52606" s="22"/>
    </row>
    <row r="52607" spans="4:8">
      <c r="D52607" s="22"/>
      <c r="F52607" s="22"/>
      <c r="G52607" s="22"/>
      <c r="H52607" s="22"/>
    </row>
    <row r="52608" spans="4:8">
      <c r="D52608" s="22"/>
      <c r="F52608" s="22"/>
      <c r="G52608" s="22"/>
      <c r="H52608" s="22"/>
    </row>
    <row r="52609" spans="4:8">
      <c r="D52609" s="22"/>
      <c r="F52609" s="22"/>
      <c r="G52609" s="22"/>
      <c r="H52609" s="22"/>
    </row>
    <row r="52610" spans="4:8">
      <c r="D52610" s="22"/>
      <c r="F52610" s="22"/>
      <c r="G52610" s="22"/>
      <c r="H52610" s="22"/>
    </row>
    <row r="52611" spans="4:8">
      <c r="D52611" s="22"/>
      <c r="F52611" s="22"/>
      <c r="G52611" s="22"/>
      <c r="H52611" s="22"/>
    </row>
    <row r="52612" spans="4:8">
      <c r="D52612" s="22"/>
      <c r="F52612" s="22"/>
      <c r="G52612" s="22"/>
      <c r="H52612" s="22"/>
    </row>
    <row r="52613" spans="4:8">
      <c r="D52613" s="22"/>
      <c r="F52613" s="22"/>
      <c r="G52613" s="22"/>
      <c r="H52613" s="22"/>
    </row>
    <row r="52614" spans="4:8">
      <c r="D52614" s="22"/>
      <c r="F52614" s="22"/>
      <c r="G52614" s="22"/>
      <c r="H52614" s="22"/>
    </row>
    <row r="52615" spans="4:8">
      <c r="D52615" s="22"/>
      <c r="F52615" s="22"/>
      <c r="G52615" s="22"/>
      <c r="H52615" s="22"/>
    </row>
    <row r="52616" spans="4:8">
      <c r="D52616" s="22"/>
      <c r="F52616" s="22"/>
      <c r="G52616" s="22"/>
      <c r="H52616" s="22"/>
    </row>
    <row r="52617" spans="4:8">
      <c r="D52617" s="22"/>
      <c r="F52617" s="22"/>
      <c r="G52617" s="22"/>
      <c r="H52617" s="22"/>
    </row>
    <row r="52618" spans="4:8">
      <c r="D52618" s="22"/>
      <c r="F52618" s="22"/>
      <c r="G52618" s="22"/>
      <c r="H52618" s="22"/>
    </row>
    <row r="52619" spans="4:8">
      <c r="D52619" s="22"/>
      <c r="F52619" s="22"/>
      <c r="G52619" s="22"/>
      <c r="H52619" s="22"/>
    </row>
    <row r="52620" spans="4:8">
      <c r="D52620" s="22"/>
      <c r="F52620" s="22"/>
      <c r="G52620" s="22"/>
      <c r="H52620" s="22"/>
    </row>
    <row r="52621" spans="4:8">
      <c r="D52621" s="22"/>
      <c r="F52621" s="22"/>
      <c r="G52621" s="22"/>
      <c r="H52621" s="22"/>
    </row>
    <row r="52622" spans="4:8">
      <c r="D52622" s="22"/>
      <c r="F52622" s="22"/>
      <c r="G52622" s="22"/>
      <c r="H52622" s="22"/>
    </row>
    <row r="52623" spans="4:8">
      <c r="D52623" s="22"/>
      <c r="F52623" s="22"/>
      <c r="G52623" s="22"/>
      <c r="H52623" s="22"/>
    </row>
    <row r="52624" spans="4:8">
      <c r="D52624" s="22"/>
      <c r="F52624" s="22"/>
      <c r="G52624" s="22"/>
      <c r="H52624" s="22"/>
    </row>
    <row r="52625" spans="4:8">
      <c r="D52625" s="22"/>
      <c r="F52625" s="22"/>
      <c r="G52625" s="22"/>
      <c r="H52625" s="22"/>
    </row>
    <row r="52626" spans="4:8">
      <c r="D52626" s="22"/>
      <c r="F52626" s="22"/>
      <c r="G52626" s="22"/>
      <c r="H52626" s="22"/>
    </row>
    <row r="52627" spans="4:8">
      <c r="D52627" s="22"/>
      <c r="F52627" s="22"/>
      <c r="G52627" s="22"/>
      <c r="H52627" s="22"/>
    </row>
    <row r="52628" spans="4:8">
      <c r="D52628" s="22"/>
      <c r="F52628" s="22"/>
      <c r="G52628" s="22"/>
      <c r="H52628" s="22"/>
    </row>
    <row r="52629" spans="4:8">
      <c r="D52629" s="22"/>
      <c r="F52629" s="22"/>
      <c r="G52629" s="22"/>
      <c r="H52629" s="22"/>
    </row>
    <row r="52630" spans="4:8">
      <c r="D52630" s="22"/>
      <c r="F52630" s="22"/>
      <c r="G52630" s="22"/>
      <c r="H52630" s="22"/>
    </row>
    <row r="52631" spans="4:8">
      <c r="D52631" s="22"/>
      <c r="F52631" s="22"/>
      <c r="G52631" s="22"/>
      <c r="H52631" s="22"/>
    </row>
    <row r="52632" spans="4:8">
      <c r="D52632" s="22"/>
      <c r="F52632" s="22"/>
      <c r="G52632" s="22"/>
      <c r="H52632" s="22"/>
    </row>
    <row r="52633" spans="4:8">
      <c r="D52633" s="22"/>
      <c r="F52633" s="22"/>
      <c r="G52633" s="22"/>
      <c r="H52633" s="22"/>
    </row>
    <row r="52634" spans="4:8">
      <c r="D52634" s="22"/>
      <c r="F52634" s="22"/>
      <c r="G52634" s="22"/>
      <c r="H52634" s="22"/>
    </row>
    <row r="52635" spans="4:8">
      <c r="D52635" s="22"/>
      <c r="F52635" s="22"/>
      <c r="G52635" s="22"/>
      <c r="H52635" s="22"/>
    </row>
    <row r="52636" spans="4:8">
      <c r="D52636" s="22"/>
      <c r="F52636" s="22"/>
      <c r="G52636" s="22"/>
      <c r="H52636" s="22"/>
    </row>
    <row r="52637" spans="4:8">
      <c r="D52637" s="22"/>
      <c r="F52637" s="22"/>
      <c r="G52637" s="22"/>
      <c r="H52637" s="22"/>
    </row>
    <row r="52638" spans="4:8">
      <c r="D52638" s="22"/>
      <c r="F52638" s="22"/>
      <c r="G52638" s="22"/>
      <c r="H52638" s="22"/>
    </row>
    <row r="52639" spans="4:8">
      <c r="D52639" s="22"/>
      <c r="F52639" s="22"/>
      <c r="G52639" s="22"/>
      <c r="H52639" s="22"/>
    </row>
    <row r="52640" spans="4:8">
      <c r="D52640" s="22"/>
      <c r="F52640" s="22"/>
      <c r="G52640" s="22"/>
      <c r="H52640" s="22"/>
    </row>
    <row r="52641" spans="4:8">
      <c r="D52641" s="22"/>
      <c r="F52641" s="22"/>
      <c r="G52641" s="22"/>
      <c r="H52641" s="22"/>
    </row>
    <row r="52642" spans="4:8">
      <c r="D52642" s="22"/>
      <c r="F52642" s="22"/>
      <c r="G52642" s="22"/>
      <c r="H52642" s="22"/>
    </row>
    <row r="52643" spans="4:8">
      <c r="D52643" s="22"/>
      <c r="F52643" s="22"/>
      <c r="G52643" s="22"/>
      <c r="H52643" s="22"/>
    </row>
    <row r="52644" spans="4:8">
      <c r="D52644" s="22"/>
      <c r="F52644" s="22"/>
      <c r="G52644" s="22"/>
      <c r="H52644" s="22"/>
    </row>
    <row r="52645" spans="4:8">
      <c r="D52645" s="22"/>
      <c r="F52645" s="22"/>
      <c r="G52645" s="22"/>
      <c r="H52645" s="22"/>
    </row>
    <row r="52646" spans="4:8">
      <c r="D52646" s="22"/>
      <c r="F52646" s="22"/>
      <c r="G52646" s="22"/>
      <c r="H52646" s="22"/>
    </row>
    <row r="52647" spans="4:8">
      <c r="D52647" s="22"/>
      <c r="F52647" s="22"/>
      <c r="G52647" s="22"/>
      <c r="H52647" s="22"/>
    </row>
    <row r="52648" spans="4:8">
      <c r="D52648" s="22"/>
      <c r="F52648" s="22"/>
      <c r="G52648" s="22"/>
      <c r="H52648" s="22"/>
    </row>
    <row r="52649" spans="4:8">
      <c r="D52649" s="22"/>
      <c r="F52649" s="22"/>
      <c r="G52649" s="22"/>
      <c r="H52649" s="22"/>
    </row>
    <row r="52650" spans="4:8">
      <c r="D52650" s="22"/>
      <c r="F52650" s="22"/>
      <c r="G52650" s="22"/>
      <c r="H52650" s="22"/>
    </row>
    <row r="52651" spans="4:8">
      <c r="D52651" s="22"/>
      <c r="F52651" s="22"/>
      <c r="G52651" s="22"/>
      <c r="H52651" s="22"/>
    </row>
    <row r="52652" spans="4:8">
      <c r="D52652" s="22"/>
      <c r="F52652" s="22"/>
      <c r="G52652" s="22"/>
      <c r="H52652" s="22"/>
    </row>
    <row r="52653" spans="4:8">
      <c r="D52653" s="22"/>
      <c r="F52653" s="22"/>
      <c r="G52653" s="22"/>
      <c r="H52653" s="22"/>
    </row>
    <row r="52654" spans="4:8">
      <c r="D52654" s="22"/>
      <c r="F52654" s="22"/>
      <c r="G52654" s="22"/>
      <c r="H52654" s="22"/>
    </row>
    <row r="52655" spans="4:8">
      <c r="D52655" s="22"/>
      <c r="F52655" s="22"/>
      <c r="G52655" s="22"/>
      <c r="H52655" s="22"/>
    </row>
    <row r="52656" spans="4:8">
      <c r="D52656" s="22"/>
      <c r="F52656" s="22"/>
      <c r="G52656" s="22"/>
      <c r="H52656" s="22"/>
    </row>
    <row r="52657" spans="4:8">
      <c r="D52657" s="22"/>
      <c r="F52657" s="22"/>
      <c r="G52657" s="22"/>
      <c r="H52657" s="22"/>
    </row>
    <row r="52658" spans="4:8">
      <c r="D52658" s="22"/>
      <c r="F52658" s="22"/>
      <c r="G52658" s="22"/>
      <c r="H52658" s="22"/>
    </row>
    <row r="52659" spans="4:8">
      <c r="D52659" s="22"/>
      <c r="F52659" s="22"/>
      <c r="G52659" s="22"/>
      <c r="H52659" s="22"/>
    </row>
    <row r="52660" spans="4:8">
      <c r="D52660" s="22"/>
      <c r="F52660" s="22"/>
      <c r="G52660" s="22"/>
      <c r="H52660" s="22"/>
    </row>
    <row r="52661" spans="4:8">
      <c r="D52661" s="22"/>
      <c r="F52661" s="22"/>
      <c r="G52661" s="22"/>
      <c r="H52661" s="22"/>
    </row>
    <row r="52662" spans="4:8">
      <c r="D52662" s="22"/>
      <c r="F52662" s="22"/>
      <c r="G52662" s="22"/>
      <c r="H52662" s="22"/>
    </row>
    <row r="52663" spans="4:8">
      <c r="D52663" s="22"/>
      <c r="F52663" s="22"/>
      <c r="G52663" s="22"/>
      <c r="H52663" s="22"/>
    </row>
    <row r="52664" spans="4:8">
      <c r="D52664" s="22"/>
      <c r="F52664" s="22"/>
      <c r="G52664" s="22"/>
      <c r="H52664" s="22"/>
    </row>
    <row r="52665" spans="4:8">
      <c r="D52665" s="22"/>
      <c r="F52665" s="22"/>
      <c r="G52665" s="22"/>
      <c r="H52665" s="22"/>
    </row>
    <row r="52666" spans="4:8">
      <c r="D52666" s="22"/>
      <c r="F52666" s="22"/>
      <c r="G52666" s="22"/>
      <c r="H52666" s="22"/>
    </row>
    <row r="52667" spans="4:8">
      <c r="D52667" s="22"/>
      <c r="F52667" s="22"/>
      <c r="G52667" s="22"/>
      <c r="H52667" s="22"/>
    </row>
    <row r="52668" spans="4:8">
      <c r="D52668" s="22"/>
      <c r="F52668" s="22"/>
      <c r="G52668" s="22"/>
      <c r="H52668" s="22"/>
    </row>
    <row r="52669" spans="4:8">
      <c r="D52669" s="22"/>
      <c r="F52669" s="22"/>
      <c r="G52669" s="22"/>
      <c r="H52669" s="22"/>
    </row>
    <row r="52670" spans="4:8">
      <c r="D52670" s="22"/>
      <c r="F52670" s="22"/>
      <c r="G52670" s="22"/>
      <c r="H52670" s="22"/>
    </row>
    <row r="52671" spans="4:8">
      <c r="D52671" s="22"/>
      <c r="F52671" s="22"/>
      <c r="G52671" s="22"/>
      <c r="H52671" s="22"/>
    </row>
    <row r="52672" spans="4:8">
      <c r="D52672" s="22"/>
      <c r="F52672" s="22"/>
      <c r="G52672" s="22"/>
      <c r="H52672" s="22"/>
    </row>
    <row r="52673" spans="4:8">
      <c r="D52673" s="22"/>
      <c r="F52673" s="22"/>
      <c r="G52673" s="22"/>
      <c r="H52673" s="22"/>
    </row>
    <row r="52674" spans="4:8">
      <c r="D52674" s="22"/>
      <c r="F52674" s="22"/>
      <c r="G52674" s="22"/>
      <c r="H52674" s="22"/>
    </row>
    <row r="52675" spans="4:8">
      <c r="D52675" s="22"/>
      <c r="F52675" s="22"/>
      <c r="G52675" s="22"/>
      <c r="H52675" s="22"/>
    </row>
    <row r="52676" spans="4:8">
      <c r="D52676" s="22"/>
      <c r="F52676" s="22"/>
      <c r="G52676" s="22"/>
      <c r="H52676" s="22"/>
    </row>
    <row r="52677" spans="4:8">
      <c r="D52677" s="22"/>
      <c r="F52677" s="22"/>
      <c r="G52677" s="22"/>
      <c r="H52677" s="22"/>
    </row>
    <row r="52678" spans="4:8">
      <c r="D52678" s="22"/>
      <c r="F52678" s="22"/>
      <c r="G52678" s="22"/>
      <c r="H52678" s="22"/>
    </row>
    <row r="52679" spans="4:8">
      <c r="D52679" s="22"/>
      <c r="F52679" s="22"/>
      <c r="G52679" s="22"/>
      <c r="H52679" s="22"/>
    </row>
    <row r="52680" spans="4:8">
      <c r="D52680" s="22"/>
      <c r="F52680" s="22"/>
      <c r="G52680" s="22"/>
      <c r="H52680" s="22"/>
    </row>
    <row r="52681" spans="4:8">
      <c r="D52681" s="22"/>
      <c r="F52681" s="22"/>
      <c r="G52681" s="22"/>
      <c r="H52681" s="22"/>
    </row>
    <row r="52682" spans="4:8">
      <c r="D52682" s="22"/>
      <c r="F52682" s="22"/>
      <c r="G52682" s="22"/>
      <c r="H52682" s="22"/>
    </row>
    <row r="52683" spans="4:8">
      <c r="D52683" s="22"/>
      <c r="F52683" s="22"/>
      <c r="G52683" s="22"/>
      <c r="H52683" s="22"/>
    </row>
    <row r="52684" spans="4:8">
      <c r="D52684" s="22"/>
      <c r="F52684" s="22"/>
      <c r="G52684" s="22"/>
      <c r="H52684" s="22"/>
    </row>
    <row r="52685" spans="4:8">
      <c r="D52685" s="22"/>
      <c r="F52685" s="22"/>
      <c r="G52685" s="22"/>
      <c r="H52685" s="22"/>
    </row>
    <row r="52686" spans="4:8">
      <c r="D52686" s="22"/>
      <c r="F52686" s="22"/>
      <c r="G52686" s="22"/>
      <c r="H52686" s="22"/>
    </row>
    <row r="52687" spans="4:8">
      <c r="D52687" s="22"/>
      <c r="F52687" s="22"/>
      <c r="G52687" s="22"/>
      <c r="H52687" s="22"/>
    </row>
    <row r="52688" spans="4:8">
      <c r="D52688" s="22"/>
      <c r="F52688" s="22"/>
      <c r="G52688" s="22"/>
      <c r="H52688" s="22"/>
    </row>
    <row r="52689" spans="4:8">
      <c r="D52689" s="22"/>
      <c r="F52689" s="22"/>
      <c r="G52689" s="22"/>
      <c r="H52689" s="22"/>
    </row>
    <row r="52690" spans="4:8">
      <c r="D52690" s="22"/>
      <c r="F52690" s="22"/>
      <c r="G52690" s="22"/>
      <c r="H52690" s="22"/>
    </row>
    <row r="52691" spans="4:8">
      <c r="D52691" s="22"/>
      <c r="F52691" s="22"/>
      <c r="G52691" s="22"/>
      <c r="H52691" s="22"/>
    </row>
    <row r="52692" spans="4:8">
      <c r="D52692" s="22"/>
      <c r="F52692" s="22"/>
      <c r="G52692" s="22"/>
      <c r="H52692" s="22"/>
    </row>
    <row r="52693" spans="4:8">
      <c r="D52693" s="22"/>
      <c r="F52693" s="22"/>
      <c r="G52693" s="22"/>
      <c r="H52693" s="22"/>
    </row>
    <row r="52694" spans="4:8">
      <c r="D52694" s="22"/>
      <c r="F52694" s="22"/>
      <c r="G52694" s="22"/>
      <c r="H52694" s="22"/>
    </row>
    <row r="52695" spans="4:8">
      <c r="D52695" s="22"/>
      <c r="F52695" s="22"/>
      <c r="G52695" s="22"/>
      <c r="H52695" s="22"/>
    </row>
    <row r="52696" spans="4:8">
      <c r="D52696" s="22"/>
      <c r="F52696" s="22"/>
      <c r="G52696" s="22"/>
      <c r="H52696" s="22"/>
    </row>
    <row r="52697" spans="4:8">
      <c r="D52697" s="22"/>
      <c r="F52697" s="22"/>
      <c r="G52697" s="22"/>
      <c r="H52697" s="22"/>
    </row>
    <row r="52698" spans="4:8">
      <c r="D52698" s="22"/>
      <c r="F52698" s="22"/>
      <c r="G52698" s="22"/>
      <c r="H52698" s="22"/>
    </row>
    <row r="52699" spans="4:8">
      <c r="D52699" s="22"/>
      <c r="F52699" s="22"/>
      <c r="G52699" s="22"/>
      <c r="H52699" s="22"/>
    </row>
    <row r="52700" spans="4:8">
      <c r="D52700" s="22"/>
      <c r="F52700" s="22"/>
      <c r="G52700" s="22"/>
      <c r="H52700" s="22"/>
    </row>
    <row r="52701" spans="4:8">
      <c r="D52701" s="22"/>
      <c r="F52701" s="22"/>
      <c r="G52701" s="22"/>
      <c r="H52701" s="22"/>
    </row>
    <row r="52702" spans="4:8">
      <c r="D52702" s="22"/>
      <c r="F52702" s="22"/>
      <c r="G52702" s="22"/>
      <c r="H52702" s="22"/>
    </row>
    <row r="52703" spans="4:8">
      <c r="D52703" s="22"/>
      <c r="F52703" s="22"/>
      <c r="G52703" s="22"/>
      <c r="H52703" s="22"/>
    </row>
    <row r="52704" spans="4:8">
      <c r="D52704" s="22"/>
      <c r="F52704" s="22"/>
      <c r="G52704" s="22"/>
      <c r="H52704" s="22"/>
    </row>
    <row r="52705" spans="4:8">
      <c r="D52705" s="22"/>
      <c r="F52705" s="22"/>
      <c r="G52705" s="22"/>
      <c r="H52705" s="22"/>
    </row>
    <row r="52706" spans="4:8">
      <c r="D52706" s="22"/>
      <c r="F52706" s="22"/>
      <c r="G52706" s="22"/>
      <c r="H52706" s="22"/>
    </row>
    <row r="52707" spans="4:8">
      <c r="D52707" s="22"/>
      <c r="F52707" s="22"/>
      <c r="G52707" s="22"/>
      <c r="H52707" s="22"/>
    </row>
    <row r="52708" spans="4:8">
      <c r="D52708" s="22"/>
      <c r="F52708" s="22"/>
      <c r="G52708" s="22"/>
      <c r="H52708" s="22"/>
    </row>
    <row r="52709" spans="4:8">
      <c r="D52709" s="22"/>
      <c r="F52709" s="22"/>
      <c r="G52709" s="22"/>
      <c r="H52709" s="22"/>
    </row>
    <row r="52710" spans="4:8">
      <c r="D52710" s="22"/>
      <c r="F52710" s="22"/>
      <c r="G52710" s="22"/>
      <c r="H52710" s="22"/>
    </row>
    <row r="52711" spans="4:8">
      <c r="D52711" s="22"/>
      <c r="F52711" s="22"/>
      <c r="G52711" s="22"/>
      <c r="H52711" s="22"/>
    </row>
    <row r="52712" spans="4:8">
      <c r="D52712" s="22"/>
      <c r="F52712" s="22"/>
      <c r="G52712" s="22"/>
      <c r="H52712" s="22"/>
    </row>
    <row r="52713" spans="4:8">
      <c r="D52713" s="22"/>
      <c r="F52713" s="22"/>
      <c r="G52713" s="22"/>
      <c r="H52713" s="22"/>
    </row>
    <row r="52714" spans="4:8">
      <c r="D52714" s="22"/>
      <c r="F52714" s="22"/>
      <c r="G52714" s="22"/>
      <c r="H52714" s="22"/>
    </row>
    <row r="52715" spans="4:8">
      <c r="D52715" s="22"/>
      <c r="F52715" s="22"/>
      <c r="G52715" s="22"/>
      <c r="H52715" s="22"/>
    </row>
    <row r="52716" spans="4:8">
      <c r="D52716" s="22"/>
      <c r="F52716" s="22"/>
      <c r="G52716" s="22"/>
      <c r="H52716" s="22"/>
    </row>
    <row r="52717" spans="4:8">
      <c r="D52717" s="22"/>
      <c r="F52717" s="22"/>
      <c r="G52717" s="22"/>
      <c r="H52717" s="22"/>
    </row>
    <row r="52718" spans="4:8">
      <c r="D52718" s="22"/>
      <c r="F52718" s="22"/>
      <c r="G52718" s="22"/>
      <c r="H52718" s="22"/>
    </row>
    <row r="52719" spans="4:8">
      <c r="D52719" s="22"/>
      <c r="F52719" s="22"/>
      <c r="G52719" s="22"/>
      <c r="H52719" s="22"/>
    </row>
    <row r="52720" spans="4:8">
      <c r="D52720" s="22"/>
      <c r="F52720" s="22"/>
      <c r="G52720" s="22"/>
      <c r="H52720" s="22"/>
    </row>
    <row r="52721" spans="4:8">
      <c r="D52721" s="22"/>
      <c r="F52721" s="22"/>
      <c r="G52721" s="22"/>
      <c r="H52721" s="22"/>
    </row>
    <row r="52722" spans="4:8">
      <c r="D52722" s="22"/>
      <c r="F52722" s="22"/>
      <c r="G52722" s="22"/>
      <c r="H52722" s="22"/>
    </row>
    <row r="52723" spans="4:8">
      <c r="D52723" s="22"/>
      <c r="F52723" s="22"/>
      <c r="G52723" s="22"/>
      <c r="H52723" s="22"/>
    </row>
    <row r="52724" spans="4:8">
      <c r="D52724" s="22"/>
      <c r="F52724" s="22"/>
      <c r="G52724" s="22"/>
      <c r="H52724" s="22"/>
    </row>
    <row r="52725" spans="4:8">
      <c r="D52725" s="22"/>
      <c r="F52725" s="22"/>
      <c r="G52725" s="22"/>
      <c r="H52725" s="22"/>
    </row>
    <row r="52726" spans="4:8">
      <c r="D52726" s="22"/>
      <c r="F52726" s="22"/>
      <c r="G52726" s="22"/>
      <c r="H52726" s="22"/>
    </row>
    <row r="52727" spans="4:8">
      <c r="D52727" s="22"/>
      <c r="F52727" s="22"/>
      <c r="G52727" s="22"/>
      <c r="H52727" s="22"/>
    </row>
    <row r="52728" spans="4:8">
      <c r="D52728" s="22"/>
      <c r="F52728" s="22"/>
      <c r="G52728" s="22"/>
      <c r="H52728" s="22"/>
    </row>
    <row r="52729" spans="4:8">
      <c r="D52729" s="22"/>
      <c r="F52729" s="22"/>
      <c r="G52729" s="22"/>
      <c r="H52729" s="22"/>
    </row>
    <row r="52730" spans="4:8">
      <c r="D52730" s="22"/>
      <c r="F52730" s="22"/>
      <c r="G52730" s="22"/>
      <c r="H52730" s="22"/>
    </row>
    <row r="52731" spans="4:8">
      <c r="D52731" s="22"/>
      <c r="F52731" s="22"/>
      <c r="G52731" s="22"/>
      <c r="H52731" s="22"/>
    </row>
    <row r="52732" spans="4:8">
      <c r="D52732" s="22"/>
      <c r="F52732" s="22"/>
      <c r="G52732" s="22"/>
      <c r="H52732" s="22"/>
    </row>
    <row r="52733" spans="4:8">
      <c r="D52733" s="22"/>
      <c r="F52733" s="22"/>
      <c r="G52733" s="22"/>
      <c r="H52733" s="22"/>
    </row>
    <row r="52734" spans="4:8">
      <c r="D52734" s="22"/>
      <c r="F52734" s="22"/>
      <c r="G52734" s="22"/>
      <c r="H52734" s="22"/>
    </row>
    <row r="52735" spans="4:8">
      <c r="D52735" s="22"/>
      <c r="F52735" s="22"/>
      <c r="G52735" s="22"/>
      <c r="H52735" s="22"/>
    </row>
    <row r="52736" spans="4:8">
      <c r="D52736" s="22"/>
      <c r="F52736" s="22"/>
      <c r="G52736" s="22"/>
      <c r="H52736" s="22"/>
    </row>
    <row r="52737" spans="4:8">
      <c r="D52737" s="22"/>
      <c r="F52737" s="22"/>
      <c r="G52737" s="22"/>
      <c r="H52737" s="22"/>
    </row>
    <row r="52738" spans="4:8">
      <c r="D52738" s="22"/>
      <c r="F52738" s="22"/>
      <c r="G52738" s="22"/>
      <c r="H52738" s="22"/>
    </row>
    <row r="52739" spans="4:8">
      <c r="D52739" s="22"/>
      <c r="F52739" s="22"/>
      <c r="G52739" s="22"/>
      <c r="H52739" s="22"/>
    </row>
    <row r="52740" spans="4:8">
      <c r="D52740" s="22"/>
      <c r="F52740" s="22"/>
      <c r="G52740" s="22"/>
      <c r="H52740" s="22"/>
    </row>
    <row r="52741" spans="4:8">
      <c r="D52741" s="22"/>
      <c r="F52741" s="22"/>
      <c r="G52741" s="22"/>
      <c r="H52741" s="22"/>
    </row>
    <row r="52742" spans="4:8">
      <c r="D52742" s="22"/>
      <c r="F52742" s="22"/>
      <c r="G52742" s="22"/>
      <c r="H52742" s="22"/>
    </row>
    <row r="52743" spans="4:8">
      <c r="D52743" s="22"/>
      <c r="F52743" s="22"/>
      <c r="G52743" s="22"/>
      <c r="H52743" s="22"/>
    </row>
    <row r="52744" spans="4:8">
      <c r="D52744" s="22"/>
      <c r="F52744" s="22"/>
      <c r="G52744" s="22"/>
      <c r="H52744" s="22"/>
    </row>
    <row r="52745" spans="4:8">
      <c r="D52745" s="22"/>
      <c r="F52745" s="22"/>
      <c r="G52745" s="22"/>
      <c r="H52745" s="22"/>
    </row>
    <row r="52746" spans="4:8">
      <c r="D52746" s="22"/>
      <c r="F52746" s="22"/>
      <c r="G52746" s="22"/>
      <c r="H52746" s="22"/>
    </row>
    <row r="52747" spans="4:8">
      <c r="D52747" s="22"/>
      <c r="F52747" s="22"/>
      <c r="G52747" s="22"/>
      <c r="H52747" s="22"/>
    </row>
    <row r="52748" spans="4:8">
      <c r="D52748" s="22"/>
      <c r="F52748" s="22"/>
      <c r="G52748" s="22"/>
      <c r="H52748" s="22"/>
    </row>
    <row r="52749" spans="4:8">
      <c r="D52749" s="22"/>
      <c r="F52749" s="22"/>
      <c r="G52749" s="22"/>
      <c r="H52749" s="22"/>
    </row>
    <row r="52750" spans="4:8">
      <c r="D52750" s="22"/>
      <c r="F52750" s="22"/>
      <c r="G52750" s="22"/>
      <c r="H52750" s="22"/>
    </row>
    <row r="52751" spans="4:8">
      <c r="D52751" s="22"/>
      <c r="F52751" s="22"/>
      <c r="G52751" s="22"/>
      <c r="H52751" s="22"/>
    </row>
    <row r="52752" spans="4:8">
      <c r="D52752" s="22"/>
      <c r="F52752" s="22"/>
      <c r="G52752" s="22"/>
      <c r="H52752" s="22"/>
    </row>
    <row r="52753" spans="4:8">
      <c r="D52753" s="22"/>
      <c r="F52753" s="22"/>
      <c r="G52753" s="22"/>
      <c r="H52753" s="22"/>
    </row>
    <row r="52754" spans="4:8">
      <c r="D52754" s="22"/>
      <c r="F52754" s="22"/>
      <c r="G52754" s="22"/>
      <c r="H52754" s="22"/>
    </row>
    <row r="52755" spans="4:8">
      <c r="D52755" s="22"/>
      <c r="F52755" s="22"/>
      <c r="G52755" s="22"/>
      <c r="H52755" s="22"/>
    </row>
    <row r="52756" spans="4:8">
      <c r="D52756" s="22"/>
      <c r="F52756" s="22"/>
      <c r="G52756" s="22"/>
      <c r="H52756" s="22"/>
    </row>
    <row r="52757" spans="4:8">
      <c r="D52757" s="22"/>
      <c r="F52757" s="22"/>
      <c r="G52757" s="22"/>
      <c r="H52757" s="22"/>
    </row>
    <row r="52758" spans="4:8">
      <c r="D52758" s="22"/>
      <c r="F52758" s="22"/>
      <c r="G52758" s="22"/>
      <c r="H52758" s="22"/>
    </row>
    <row r="52759" spans="4:8">
      <c r="D52759" s="22"/>
      <c r="F52759" s="22"/>
      <c r="G52759" s="22"/>
      <c r="H52759" s="22"/>
    </row>
    <row r="52760" spans="4:8">
      <c r="D52760" s="22"/>
      <c r="F52760" s="22"/>
      <c r="G52760" s="22"/>
      <c r="H52760" s="22"/>
    </row>
    <row r="52761" spans="4:8">
      <c r="D52761" s="22"/>
      <c r="F52761" s="22"/>
      <c r="G52761" s="22"/>
      <c r="H52761" s="22"/>
    </row>
    <row r="52762" spans="4:8">
      <c r="D52762" s="22"/>
      <c r="F52762" s="22"/>
      <c r="G52762" s="22"/>
      <c r="H52762" s="22"/>
    </row>
    <row r="52763" spans="4:8">
      <c r="D52763" s="22"/>
      <c r="F52763" s="22"/>
      <c r="G52763" s="22"/>
      <c r="H52763" s="22"/>
    </row>
    <row r="52764" spans="4:8">
      <c r="D52764" s="22"/>
      <c r="F52764" s="22"/>
      <c r="G52764" s="22"/>
      <c r="H52764" s="22"/>
    </row>
    <row r="52765" spans="4:8">
      <c r="D52765" s="22"/>
      <c r="F52765" s="22"/>
      <c r="G52765" s="22"/>
      <c r="H52765" s="22"/>
    </row>
    <row r="52766" spans="4:8">
      <c r="D52766" s="22"/>
      <c r="F52766" s="22"/>
      <c r="G52766" s="22"/>
      <c r="H52766" s="22"/>
    </row>
    <row r="52767" spans="4:8">
      <c r="D52767" s="22"/>
      <c r="F52767" s="22"/>
      <c r="G52767" s="22"/>
      <c r="H52767" s="22"/>
    </row>
    <row r="52768" spans="4:8">
      <c r="D52768" s="22"/>
      <c r="F52768" s="22"/>
      <c r="G52768" s="22"/>
      <c r="H52768" s="22"/>
    </row>
    <row r="52769" spans="4:8">
      <c r="D52769" s="22"/>
      <c r="F52769" s="22"/>
      <c r="G52769" s="22"/>
      <c r="H52769" s="22"/>
    </row>
    <row r="52770" spans="4:8">
      <c r="D52770" s="22"/>
      <c r="F52770" s="22"/>
      <c r="G52770" s="22"/>
      <c r="H52770" s="22"/>
    </row>
    <row r="52771" spans="4:8">
      <c r="D52771" s="22"/>
      <c r="F52771" s="22"/>
      <c r="G52771" s="22"/>
      <c r="H52771" s="22"/>
    </row>
    <row r="52772" spans="4:8">
      <c r="D52772" s="22"/>
      <c r="F52772" s="22"/>
      <c r="G52772" s="22"/>
      <c r="H52772" s="22"/>
    </row>
    <row r="52773" spans="4:8">
      <c r="D52773" s="22"/>
      <c r="F52773" s="22"/>
      <c r="G52773" s="22"/>
      <c r="H52773" s="22"/>
    </row>
    <row r="52774" spans="4:8">
      <c r="D52774" s="22"/>
      <c r="F52774" s="22"/>
      <c r="G52774" s="22"/>
      <c r="H52774" s="22"/>
    </row>
    <row r="52775" spans="4:8">
      <c r="D52775" s="22"/>
      <c r="F52775" s="22"/>
      <c r="G52775" s="22"/>
      <c r="H52775" s="22"/>
    </row>
    <row r="52776" spans="4:8">
      <c r="D52776" s="22"/>
      <c r="F52776" s="22"/>
      <c r="G52776" s="22"/>
      <c r="H52776" s="22"/>
    </row>
    <row r="52777" spans="4:8">
      <c r="D52777" s="22"/>
      <c r="F52777" s="22"/>
      <c r="G52777" s="22"/>
      <c r="H52777" s="22"/>
    </row>
    <row r="52778" spans="4:8">
      <c r="D52778" s="22"/>
      <c r="F52778" s="22"/>
      <c r="G52778" s="22"/>
      <c r="H52778" s="22"/>
    </row>
    <row r="52779" spans="4:8">
      <c r="D52779" s="22"/>
      <c r="F52779" s="22"/>
      <c r="G52779" s="22"/>
      <c r="H52779" s="22"/>
    </row>
    <row r="52780" spans="4:8">
      <c r="D52780" s="22"/>
      <c r="F52780" s="22"/>
      <c r="G52780" s="22"/>
      <c r="H52780" s="22"/>
    </row>
    <row r="52781" spans="4:8">
      <c r="D52781" s="22"/>
      <c r="F52781" s="22"/>
      <c r="G52781" s="22"/>
      <c r="H52781" s="22"/>
    </row>
    <row r="52782" spans="4:8">
      <c r="D52782" s="22"/>
      <c r="F52782" s="22"/>
      <c r="G52782" s="22"/>
      <c r="H52782" s="22"/>
    </row>
    <row r="52783" spans="4:8">
      <c r="D52783" s="22"/>
      <c r="F52783" s="22"/>
      <c r="G52783" s="22"/>
      <c r="H52783" s="22"/>
    </row>
    <row r="52784" spans="4:8">
      <c r="D52784" s="22"/>
      <c r="F52784" s="22"/>
      <c r="G52784" s="22"/>
      <c r="H52784" s="22"/>
    </row>
    <row r="52785" spans="4:8">
      <c r="D52785" s="22"/>
      <c r="F52785" s="22"/>
      <c r="G52785" s="22"/>
      <c r="H52785" s="22"/>
    </row>
    <row r="52786" spans="4:8">
      <c r="D52786" s="22"/>
      <c r="F52786" s="22"/>
      <c r="G52786" s="22"/>
      <c r="H52786" s="22"/>
    </row>
    <row r="52787" spans="4:8">
      <c r="D52787" s="22"/>
      <c r="F52787" s="22"/>
      <c r="G52787" s="22"/>
      <c r="H52787" s="22"/>
    </row>
    <row r="52788" spans="4:8">
      <c r="D52788" s="22"/>
      <c r="F52788" s="22"/>
      <c r="G52788" s="22"/>
      <c r="H52788" s="22"/>
    </row>
    <row r="52789" spans="4:8">
      <c r="D52789" s="22"/>
      <c r="F52789" s="22"/>
      <c r="G52789" s="22"/>
      <c r="H52789" s="22"/>
    </row>
    <row r="52790" spans="4:8">
      <c r="D52790" s="22"/>
      <c r="F52790" s="22"/>
      <c r="G52790" s="22"/>
      <c r="H52790" s="22"/>
    </row>
    <row r="52791" spans="4:8">
      <c r="D52791" s="22"/>
      <c r="F52791" s="22"/>
      <c r="G52791" s="22"/>
      <c r="H52791" s="22"/>
    </row>
    <row r="52792" spans="4:8">
      <c r="D52792" s="22"/>
      <c r="F52792" s="22"/>
      <c r="G52792" s="22"/>
      <c r="H52792" s="22"/>
    </row>
    <row r="52793" spans="4:8">
      <c r="D52793" s="22"/>
      <c r="F52793" s="22"/>
      <c r="G52793" s="22"/>
      <c r="H52793" s="22"/>
    </row>
    <row r="52794" spans="4:8">
      <c r="D52794" s="22"/>
      <c r="F52794" s="22"/>
      <c r="G52794" s="22"/>
      <c r="H52794" s="22"/>
    </row>
    <row r="52795" spans="4:8">
      <c r="D52795" s="22"/>
      <c r="F52795" s="22"/>
      <c r="G52795" s="22"/>
      <c r="H52795" s="22"/>
    </row>
    <row r="52796" spans="4:8">
      <c r="D52796" s="22"/>
      <c r="F52796" s="22"/>
      <c r="G52796" s="22"/>
      <c r="H52796" s="22"/>
    </row>
    <row r="52797" spans="4:8">
      <c r="D52797" s="22"/>
      <c r="F52797" s="22"/>
      <c r="G52797" s="22"/>
      <c r="H52797" s="22"/>
    </row>
    <row r="52798" spans="4:8">
      <c r="D52798" s="22"/>
      <c r="F52798" s="22"/>
      <c r="G52798" s="22"/>
      <c r="H52798" s="22"/>
    </row>
    <row r="52799" spans="4:8">
      <c r="D52799" s="22"/>
      <c r="F52799" s="22"/>
      <c r="G52799" s="22"/>
      <c r="H52799" s="22"/>
    </row>
    <row r="52800" spans="4:8">
      <c r="D52800" s="22"/>
      <c r="F52800" s="22"/>
      <c r="G52800" s="22"/>
      <c r="H52800" s="22"/>
    </row>
    <row r="52801" spans="4:8">
      <c r="D52801" s="22"/>
      <c r="F52801" s="22"/>
      <c r="G52801" s="22"/>
      <c r="H52801" s="22"/>
    </row>
    <row r="52802" spans="4:8">
      <c r="D52802" s="22"/>
      <c r="F52802" s="22"/>
      <c r="G52802" s="22"/>
      <c r="H52802" s="22"/>
    </row>
    <row r="52803" spans="4:8">
      <c r="D52803" s="22"/>
      <c r="F52803" s="22"/>
      <c r="G52803" s="22"/>
      <c r="H52803" s="22"/>
    </row>
    <row r="52804" spans="4:8">
      <c r="D52804" s="22"/>
      <c r="F52804" s="22"/>
      <c r="G52804" s="22"/>
      <c r="H52804" s="22"/>
    </row>
    <row r="52805" spans="4:8">
      <c r="D52805" s="22"/>
      <c r="F52805" s="22"/>
      <c r="G52805" s="22"/>
      <c r="H52805" s="22"/>
    </row>
    <row r="52806" spans="4:8">
      <c r="D52806" s="22"/>
      <c r="F52806" s="22"/>
      <c r="G52806" s="22"/>
      <c r="H52806" s="22"/>
    </row>
    <row r="52807" spans="4:8">
      <c r="D52807" s="22"/>
      <c r="F52807" s="22"/>
      <c r="G52807" s="22"/>
      <c r="H52807" s="22"/>
    </row>
    <row r="52808" spans="4:8">
      <c r="D52808" s="22"/>
      <c r="F52808" s="22"/>
      <c r="G52808" s="22"/>
      <c r="H52808" s="22"/>
    </row>
    <row r="52809" spans="4:8">
      <c r="D52809" s="22"/>
      <c r="F52809" s="22"/>
      <c r="G52809" s="22"/>
      <c r="H52809" s="22"/>
    </row>
    <row r="52810" spans="4:8">
      <c r="D52810" s="22"/>
      <c r="F52810" s="22"/>
      <c r="G52810" s="22"/>
      <c r="H52810" s="22"/>
    </row>
    <row r="52811" spans="4:8">
      <c r="D52811" s="22"/>
      <c r="F52811" s="22"/>
      <c r="G52811" s="22"/>
      <c r="H52811" s="22"/>
    </row>
    <row r="52812" spans="4:8">
      <c r="D52812" s="22"/>
      <c r="F52812" s="22"/>
      <c r="G52812" s="22"/>
      <c r="H52812" s="22"/>
    </row>
    <row r="52813" spans="4:8">
      <c r="D52813" s="22"/>
      <c r="F52813" s="22"/>
      <c r="G52813" s="22"/>
      <c r="H52813" s="22"/>
    </row>
    <row r="52814" spans="4:8">
      <c r="D52814" s="22"/>
      <c r="F52814" s="22"/>
      <c r="G52814" s="22"/>
      <c r="H52814" s="22"/>
    </row>
    <row r="52815" spans="4:8">
      <c r="D52815" s="22"/>
      <c r="F52815" s="22"/>
      <c r="G52815" s="22"/>
      <c r="H52815" s="22"/>
    </row>
    <row r="52816" spans="4:8">
      <c r="D52816" s="22"/>
      <c r="F52816" s="22"/>
      <c r="G52816" s="22"/>
      <c r="H52816" s="22"/>
    </row>
    <row r="52817" spans="4:8">
      <c r="D52817" s="22"/>
      <c r="F52817" s="22"/>
      <c r="G52817" s="22"/>
      <c r="H52817" s="22"/>
    </row>
    <row r="52818" spans="4:8">
      <c r="D52818" s="22"/>
      <c r="F52818" s="22"/>
      <c r="G52818" s="22"/>
      <c r="H52818" s="22"/>
    </row>
    <row r="52819" spans="4:8">
      <c r="D52819" s="22"/>
      <c r="F52819" s="22"/>
      <c r="G52819" s="22"/>
      <c r="H52819" s="22"/>
    </row>
    <row r="52820" spans="4:8">
      <c r="D52820" s="22"/>
      <c r="F52820" s="22"/>
      <c r="G52820" s="22"/>
      <c r="H52820" s="22"/>
    </row>
    <row r="52821" spans="4:8">
      <c r="D52821" s="22"/>
      <c r="F52821" s="22"/>
      <c r="G52821" s="22"/>
      <c r="H52821" s="22"/>
    </row>
    <row r="52822" spans="4:8">
      <c r="D52822" s="22"/>
      <c r="F52822" s="22"/>
      <c r="G52822" s="22"/>
      <c r="H52822" s="22"/>
    </row>
    <row r="52823" spans="4:8">
      <c r="D52823" s="22"/>
      <c r="F52823" s="22"/>
      <c r="G52823" s="22"/>
      <c r="H52823" s="22"/>
    </row>
    <row r="52824" spans="4:8">
      <c r="D52824" s="22"/>
      <c r="F52824" s="22"/>
      <c r="G52824" s="22"/>
      <c r="H52824" s="22"/>
    </row>
    <row r="52825" spans="4:8">
      <c r="D52825" s="22"/>
      <c r="F52825" s="22"/>
      <c r="G52825" s="22"/>
      <c r="H52825" s="22"/>
    </row>
    <row r="52826" spans="4:8">
      <c r="D52826" s="22"/>
      <c r="F52826" s="22"/>
      <c r="G52826" s="22"/>
      <c r="H52826" s="22"/>
    </row>
    <row r="52827" spans="4:8">
      <c r="D52827" s="22"/>
      <c r="F52827" s="22"/>
      <c r="G52827" s="22"/>
      <c r="H52827" s="22"/>
    </row>
    <row r="52828" spans="4:8">
      <c r="D52828" s="22"/>
      <c r="F52828" s="22"/>
      <c r="G52828" s="22"/>
      <c r="H52828" s="22"/>
    </row>
    <row r="52829" spans="4:8">
      <c r="D52829" s="22"/>
      <c r="F52829" s="22"/>
      <c r="G52829" s="22"/>
      <c r="H52829" s="22"/>
    </row>
    <row r="52830" spans="4:8">
      <c r="D52830" s="22"/>
      <c r="F52830" s="22"/>
      <c r="G52830" s="22"/>
      <c r="H52830" s="22"/>
    </row>
    <row r="52831" spans="4:8">
      <c r="D52831" s="22"/>
      <c r="F52831" s="22"/>
      <c r="G52831" s="22"/>
      <c r="H52831" s="22"/>
    </row>
    <row r="52832" spans="4:8">
      <c r="D52832" s="22"/>
      <c r="F52832" s="22"/>
      <c r="G52832" s="22"/>
      <c r="H52832" s="22"/>
    </row>
    <row r="52833" spans="4:8">
      <c r="D52833" s="22"/>
      <c r="F52833" s="22"/>
      <c r="G52833" s="22"/>
      <c r="H52833" s="22"/>
    </row>
    <row r="52834" spans="4:8">
      <c r="D52834" s="22"/>
      <c r="F52834" s="22"/>
      <c r="G52834" s="22"/>
      <c r="H52834" s="22"/>
    </row>
    <row r="52835" spans="4:8">
      <c r="D52835" s="22"/>
      <c r="F52835" s="22"/>
      <c r="G52835" s="22"/>
      <c r="H52835" s="22"/>
    </row>
    <row r="52836" spans="4:8">
      <c r="D52836" s="22"/>
      <c r="F52836" s="22"/>
      <c r="G52836" s="22"/>
      <c r="H52836" s="22"/>
    </row>
    <row r="52837" spans="4:8">
      <c r="D52837" s="22"/>
      <c r="F52837" s="22"/>
      <c r="G52837" s="22"/>
      <c r="H52837" s="22"/>
    </row>
    <row r="52838" spans="4:8">
      <c r="D52838" s="22"/>
      <c r="F52838" s="22"/>
      <c r="G52838" s="22"/>
      <c r="H52838" s="22"/>
    </row>
    <row r="52839" spans="4:8">
      <c r="D52839" s="22"/>
      <c r="F52839" s="22"/>
      <c r="G52839" s="22"/>
      <c r="H52839" s="22"/>
    </row>
    <row r="52840" spans="4:8">
      <c r="D52840" s="22"/>
      <c r="F52840" s="22"/>
      <c r="G52840" s="22"/>
      <c r="H52840" s="22"/>
    </row>
    <row r="52841" spans="4:8">
      <c r="D52841" s="22"/>
      <c r="F52841" s="22"/>
      <c r="G52841" s="22"/>
      <c r="H52841" s="22"/>
    </row>
    <row r="52842" spans="4:8">
      <c r="D52842" s="22"/>
      <c r="F52842" s="22"/>
      <c r="G52842" s="22"/>
      <c r="H52842" s="22"/>
    </row>
    <row r="52843" spans="4:8">
      <c r="D52843" s="22"/>
      <c r="F52843" s="22"/>
      <c r="G52843" s="22"/>
      <c r="H52843" s="22"/>
    </row>
    <row r="52844" spans="4:8">
      <c r="D52844" s="22"/>
      <c r="F52844" s="22"/>
      <c r="G52844" s="22"/>
      <c r="H52844" s="22"/>
    </row>
    <row r="52845" spans="4:8">
      <c r="D52845" s="22"/>
      <c r="F52845" s="22"/>
      <c r="G52845" s="22"/>
      <c r="H52845" s="22"/>
    </row>
    <row r="52846" spans="4:8">
      <c r="D52846" s="22"/>
      <c r="F52846" s="22"/>
      <c r="G52846" s="22"/>
      <c r="H52846" s="22"/>
    </row>
    <row r="52847" spans="4:8">
      <c r="D52847" s="22"/>
      <c r="F52847" s="22"/>
      <c r="G52847" s="22"/>
      <c r="H52847" s="22"/>
    </row>
    <row r="52848" spans="4:8">
      <c r="D52848" s="22"/>
      <c r="F52848" s="22"/>
      <c r="G52848" s="22"/>
      <c r="H52848" s="22"/>
    </row>
    <row r="52849" spans="4:8">
      <c r="D52849" s="22"/>
      <c r="F52849" s="22"/>
      <c r="G52849" s="22"/>
      <c r="H52849" s="22"/>
    </row>
    <row r="52850" spans="4:8">
      <c r="D52850" s="22"/>
      <c r="F52850" s="22"/>
      <c r="G52850" s="22"/>
      <c r="H52850" s="22"/>
    </row>
    <row r="52851" spans="4:8">
      <c r="D52851" s="22"/>
      <c r="F52851" s="22"/>
      <c r="G52851" s="22"/>
      <c r="H52851" s="22"/>
    </row>
    <row r="52852" spans="4:8">
      <c r="D52852" s="22"/>
      <c r="F52852" s="22"/>
      <c r="G52852" s="22"/>
      <c r="H52852" s="22"/>
    </row>
    <row r="52853" spans="4:8">
      <c r="D52853" s="22"/>
      <c r="F52853" s="22"/>
      <c r="G52853" s="22"/>
      <c r="H52853" s="22"/>
    </row>
    <row r="52854" spans="4:8">
      <c r="D52854" s="22"/>
      <c r="F52854" s="22"/>
      <c r="G52854" s="22"/>
      <c r="H52854" s="22"/>
    </row>
    <row r="52855" spans="4:8">
      <c r="D52855" s="22"/>
      <c r="F52855" s="22"/>
      <c r="G52855" s="22"/>
      <c r="H52855" s="22"/>
    </row>
    <row r="52856" spans="4:8">
      <c r="D52856" s="22"/>
      <c r="F52856" s="22"/>
      <c r="G52856" s="22"/>
      <c r="H52856" s="22"/>
    </row>
    <row r="52857" spans="4:8">
      <c r="D52857" s="22"/>
      <c r="F52857" s="22"/>
      <c r="G52857" s="22"/>
      <c r="H52857" s="22"/>
    </row>
    <row r="52858" spans="4:8">
      <c r="D52858" s="22"/>
      <c r="F52858" s="22"/>
      <c r="G52858" s="22"/>
      <c r="H52858" s="22"/>
    </row>
    <row r="52859" spans="4:8">
      <c r="D52859" s="22"/>
      <c r="F52859" s="22"/>
      <c r="G52859" s="22"/>
      <c r="H52859" s="22"/>
    </row>
    <row r="52860" spans="4:8">
      <c r="D52860" s="22"/>
      <c r="F52860" s="22"/>
      <c r="G52860" s="22"/>
      <c r="H52860" s="22"/>
    </row>
    <row r="52861" spans="4:8">
      <c r="D52861" s="22"/>
      <c r="F52861" s="22"/>
      <c r="G52861" s="22"/>
      <c r="H52861" s="22"/>
    </row>
    <row r="52862" spans="4:8">
      <c r="D52862" s="22"/>
      <c r="F52862" s="22"/>
      <c r="G52862" s="22"/>
      <c r="H52862" s="22"/>
    </row>
    <row r="52863" spans="4:8">
      <c r="D52863" s="22"/>
      <c r="F52863" s="22"/>
      <c r="G52863" s="22"/>
      <c r="H52863" s="22"/>
    </row>
    <row r="52864" spans="4:8">
      <c r="D52864" s="22"/>
      <c r="F52864" s="22"/>
      <c r="G52864" s="22"/>
      <c r="H52864" s="22"/>
    </row>
    <row r="52865" spans="4:8">
      <c r="D52865" s="22"/>
      <c r="F52865" s="22"/>
      <c r="G52865" s="22"/>
      <c r="H52865" s="22"/>
    </row>
    <row r="52866" spans="4:8">
      <c r="D52866" s="22"/>
      <c r="F52866" s="22"/>
      <c r="G52866" s="22"/>
      <c r="H52866" s="22"/>
    </row>
    <row r="52867" spans="4:8">
      <c r="D52867" s="22"/>
      <c r="F52867" s="22"/>
      <c r="G52867" s="22"/>
      <c r="H52867" s="22"/>
    </row>
    <row r="52868" spans="4:8">
      <c r="D52868" s="22"/>
      <c r="F52868" s="22"/>
      <c r="G52868" s="22"/>
      <c r="H52868" s="22"/>
    </row>
    <row r="52869" spans="4:8">
      <c r="D52869" s="22"/>
      <c r="F52869" s="22"/>
      <c r="G52869" s="22"/>
      <c r="H52869" s="22"/>
    </row>
    <row r="52870" spans="4:8">
      <c r="D52870" s="22"/>
      <c r="F52870" s="22"/>
      <c r="G52870" s="22"/>
      <c r="H52870" s="22"/>
    </row>
    <row r="52871" spans="4:8">
      <c r="D52871" s="22"/>
      <c r="F52871" s="22"/>
      <c r="G52871" s="22"/>
      <c r="H52871" s="22"/>
    </row>
    <row r="52872" spans="4:8">
      <c r="D52872" s="22"/>
      <c r="F52872" s="22"/>
      <c r="G52872" s="22"/>
      <c r="H52872" s="22"/>
    </row>
    <row r="52873" spans="4:8">
      <c r="D52873" s="22"/>
      <c r="F52873" s="22"/>
      <c r="G52873" s="22"/>
      <c r="H52873" s="22"/>
    </row>
    <row r="52874" spans="4:8">
      <c r="D52874" s="22"/>
      <c r="F52874" s="22"/>
      <c r="G52874" s="22"/>
      <c r="H52874" s="22"/>
    </row>
    <row r="52875" spans="4:8">
      <c r="D52875" s="22"/>
      <c r="F52875" s="22"/>
      <c r="G52875" s="22"/>
      <c r="H52875" s="22"/>
    </row>
    <row r="52876" spans="4:8">
      <c r="D52876" s="22"/>
      <c r="F52876" s="22"/>
      <c r="G52876" s="22"/>
      <c r="H52876" s="22"/>
    </row>
    <row r="52877" spans="4:8">
      <c r="D52877" s="22"/>
      <c r="F52877" s="22"/>
      <c r="G52877" s="22"/>
      <c r="H52877" s="22"/>
    </row>
    <row r="52878" spans="4:8">
      <c r="D52878" s="22"/>
      <c r="F52878" s="22"/>
      <c r="G52878" s="22"/>
      <c r="H52878" s="22"/>
    </row>
    <row r="52879" spans="4:8">
      <c r="D52879" s="22"/>
      <c r="F52879" s="22"/>
      <c r="G52879" s="22"/>
      <c r="H52879" s="22"/>
    </row>
    <row r="52880" spans="4:8">
      <c r="D52880" s="22"/>
      <c r="F52880" s="22"/>
      <c r="G52880" s="22"/>
      <c r="H52880" s="22"/>
    </row>
    <row r="52881" spans="4:8">
      <c r="D52881" s="22"/>
      <c r="F52881" s="22"/>
      <c r="G52881" s="22"/>
      <c r="H52881" s="22"/>
    </row>
    <row r="52882" spans="4:8">
      <c r="D52882" s="22"/>
      <c r="F52882" s="22"/>
      <c r="G52882" s="22"/>
      <c r="H52882" s="22"/>
    </row>
    <row r="52883" spans="4:8">
      <c r="D52883" s="22"/>
      <c r="F52883" s="22"/>
      <c r="G52883" s="22"/>
      <c r="H52883" s="22"/>
    </row>
    <row r="52884" spans="4:8">
      <c r="D52884" s="22"/>
      <c r="F52884" s="22"/>
      <c r="G52884" s="22"/>
      <c r="H52884" s="22"/>
    </row>
    <row r="52885" spans="4:8">
      <c r="D52885" s="22"/>
      <c r="F52885" s="22"/>
      <c r="G52885" s="22"/>
      <c r="H52885" s="22"/>
    </row>
    <row r="52886" spans="4:8">
      <c r="D52886" s="22"/>
      <c r="F52886" s="22"/>
      <c r="G52886" s="22"/>
      <c r="H52886" s="22"/>
    </row>
    <row r="52887" spans="4:8">
      <c r="D52887" s="22"/>
      <c r="F52887" s="22"/>
      <c r="G52887" s="22"/>
      <c r="H52887" s="22"/>
    </row>
    <row r="52888" spans="4:8">
      <c r="D52888" s="22"/>
      <c r="F52888" s="22"/>
      <c r="G52888" s="22"/>
      <c r="H52888" s="22"/>
    </row>
    <row r="52889" spans="4:8">
      <c r="D52889" s="22"/>
      <c r="F52889" s="22"/>
      <c r="G52889" s="22"/>
      <c r="H52889" s="22"/>
    </row>
    <row r="52890" spans="4:8">
      <c r="D52890" s="22"/>
      <c r="F52890" s="22"/>
      <c r="G52890" s="22"/>
      <c r="H52890" s="22"/>
    </row>
    <row r="52891" spans="4:8">
      <c r="D52891" s="22"/>
      <c r="F52891" s="22"/>
      <c r="G52891" s="22"/>
      <c r="H52891" s="22"/>
    </row>
    <row r="52892" spans="4:8">
      <c r="D52892" s="22"/>
      <c r="F52892" s="22"/>
      <c r="G52892" s="22"/>
      <c r="H52892" s="22"/>
    </row>
    <row r="52893" spans="4:8">
      <c r="D52893" s="22"/>
      <c r="F52893" s="22"/>
      <c r="G52893" s="22"/>
      <c r="H52893" s="22"/>
    </row>
    <row r="52894" spans="4:8">
      <c r="D52894" s="22"/>
      <c r="F52894" s="22"/>
      <c r="G52894" s="22"/>
      <c r="H52894" s="22"/>
    </row>
    <row r="52895" spans="4:8">
      <c r="D52895" s="22"/>
      <c r="F52895" s="22"/>
      <c r="G52895" s="22"/>
      <c r="H52895" s="22"/>
    </row>
    <row r="52896" spans="4:8">
      <c r="D52896" s="22"/>
      <c r="F52896" s="22"/>
      <c r="G52896" s="22"/>
      <c r="H52896" s="22"/>
    </row>
    <row r="52897" spans="4:8">
      <c r="D52897" s="22"/>
      <c r="F52897" s="22"/>
      <c r="G52897" s="22"/>
      <c r="H52897" s="22"/>
    </row>
    <row r="52898" spans="4:8">
      <c r="D52898" s="22"/>
      <c r="F52898" s="22"/>
      <c r="G52898" s="22"/>
      <c r="H52898" s="22"/>
    </row>
    <row r="52899" spans="4:8">
      <c r="D52899" s="22"/>
      <c r="F52899" s="22"/>
      <c r="G52899" s="22"/>
      <c r="H52899" s="22"/>
    </row>
    <row r="52900" spans="4:8">
      <c r="D52900" s="22"/>
      <c r="F52900" s="22"/>
      <c r="G52900" s="22"/>
      <c r="H52900" s="22"/>
    </row>
    <row r="52901" spans="4:8">
      <c r="D52901" s="22"/>
      <c r="F52901" s="22"/>
      <c r="G52901" s="22"/>
      <c r="H52901" s="22"/>
    </row>
    <row r="52902" spans="4:8">
      <c r="D52902" s="22"/>
      <c r="F52902" s="22"/>
      <c r="G52902" s="22"/>
      <c r="H52902" s="22"/>
    </row>
    <row r="52903" spans="4:8">
      <c r="D52903" s="22"/>
      <c r="F52903" s="22"/>
      <c r="G52903" s="22"/>
      <c r="H52903" s="22"/>
    </row>
    <row r="52904" spans="4:8">
      <c r="D52904" s="22"/>
      <c r="F52904" s="22"/>
      <c r="G52904" s="22"/>
      <c r="H52904" s="22"/>
    </row>
    <row r="52905" spans="4:8">
      <c r="D52905" s="22"/>
      <c r="F52905" s="22"/>
      <c r="G52905" s="22"/>
      <c r="H52905" s="22"/>
    </row>
    <row r="52906" spans="4:8">
      <c r="D52906" s="22"/>
      <c r="F52906" s="22"/>
      <c r="G52906" s="22"/>
      <c r="H52906" s="22"/>
    </row>
    <row r="52907" spans="4:8">
      <c r="D52907" s="22"/>
      <c r="F52907" s="22"/>
      <c r="G52907" s="22"/>
      <c r="H52907" s="22"/>
    </row>
    <row r="52908" spans="4:8">
      <c r="D52908" s="22"/>
      <c r="F52908" s="22"/>
      <c r="G52908" s="22"/>
      <c r="H52908" s="22"/>
    </row>
    <row r="52909" spans="4:8">
      <c r="D52909" s="22"/>
      <c r="F52909" s="22"/>
      <c r="G52909" s="22"/>
      <c r="H52909" s="22"/>
    </row>
    <row r="52910" spans="4:8">
      <c r="D52910" s="22"/>
      <c r="F52910" s="22"/>
      <c r="G52910" s="22"/>
      <c r="H52910" s="22"/>
    </row>
    <row r="52911" spans="4:8">
      <c r="D52911" s="22"/>
      <c r="F52911" s="22"/>
      <c r="G52911" s="22"/>
      <c r="H52911" s="22"/>
    </row>
    <row r="52912" spans="4:8">
      <c r="D52912" s="22"/>
      <c r="F52912" s="22"/>
      <c r="G52912" s="22"/>
      <c r="H52912" s="22"/>
    </row>
    <row r="52913" spans="4:8">
      <c r="D52913" s="22"/>
      <c r="F52913" s="22"/>
      <c r="G52913" s="22"/>
      <c r="H52913" s="22"/>
    </row>
    <row r="52914" spans="4:8">
      <c r="D52914" s="22"/>
      <c r="F52914" s="22"/>
      <c r="G52914" s="22"/>
      <c r="H52914" s="22"/>
    </row>
    <row r="52915" spans="4:8">
      <c r="D52915" s="22"/>
      <c r="F52915" s="22"/>
      <c r="G52915" s="22"/>
      <c r="H52915" s="22"/>
    </row>
    <row r="52916" spans="4:8">
      <c r="D52916" s="22"/>
      <c r="F52916" s="22"/>
      <c r="G52916" s="22"/>
      <c r="H52916" s="22"/>
    </row>
    <row r="52917" spans="4:8">
      <c r="D52917" s="22"/>
      <c r="F52917" s="22"/>
      <c r="G52917" s="22"/>
      <c r="H52917" s="22"/>
    </row>
    <row r="52918" spans="4:8">
      <c r="D52918" s="22"/>
      <c r="F52918" s="22"/>
      <c r="G52918" s="22"/>
      <c r="H52918" s="22"/>
    </row>
    <row r="52919" spans="4:8">
      <c r="D52919" s="22"/>
      <c r="F52919" s="22"/>
      <c r="G52919" s="22"/>
      <c r="H52919" s="22"/>
    </row>
    <row r="52920" spans="4:8">
      <c r="D52920" s="22"/>
      <c r="F52920" s="22"/>
      <c r="G52920" s="22"/>
      <c r="H52920" s="22"/>
    </row>
    <row r="52921" spans="4:8">
      <c r="D52921" s="22"/>
      <c r="F52921" s="22"/>
      <c r="G52921" s="22"/>
      <c r="H52921" s="22"/>
    </row>
    <row r="52922" spans="4:8">
      <c r="D52922" s="22"/>
      <c r="F52922" s="22"/>
      <c r="G52922" s="22"/>
      <c r="H52922" s="22"/>
    </row>
    <row r="52923" spans="4:8">
      <c r="D52923" s="22"/>
      <c r="F52923" s="22"/>
      <c r="G52923" s="22"/>
      <c r="H52923" s="22"/>
    </row>
    <row r="52924" spans="4:8">
      <c r="D52924" s="22"/>
      <c r="F52924" s="22"/>
      <c r="G52924" s="22"/>
      <c r="H52924" s="22"/>
    </row>
    <row r="52925" spans="4:8">
      <c r="D52925" s="22"/>
      <c r="F52925" s="22"/>
      <c r="G52925" s="22"/>
      <c r="H52925" s="22"/>
    </row>
    <row r="52926" spans="4:8">
      <c r="D52926" s="22"/>
      <c r="F52926" s="22"/>
      <c r="G52926" s="22"/>
      <c r="H52926" s="22"/>
    </row>
    <row r="52927" spans="4:8">
      <c r="D52927" s="22"/>
      <c r="F52927" s="22"/>
      <c r="G52927" s="22"/>
      <c r="H52927" s="22"/>
    </row>
    <row r="52928" spans="4:8">
      <c r="D52928" s="22"/>
      <c r="F52928" s="22"/>
      <c r="G52928" s="22"/>
      <c r="H52928" s="22"/>
    </row>
    <row r="52929" spans="4:8">
      <c r="D52929" s="22"/>
      <c r="F52929" s="22"/>
      <c r="G52929" s="22"/>
      <c r="H52929" s="22"/>
    </row>
    <row r="52930" spans="4:8">
      <c r="D52930" s="22"/>
      <c r="F52930" s="22"/>
      <c r="G52930" s="22"/>
      <c r="H52930" s="22"/>
    </row>
    <row r="52931" spans="4:8">
      <c r="D52931" s="22"/>
      <c r="F52931" s="22"/>
      <c r="G52931" s="22"/>
      <c r="H52931" s="22"/>
    </row>
    <row r="52932" spans="4:8">
      <c r="D52932" s="22"/>
      <c r="F52932" s="22"/>
      <c r="G52932" s="22"/>
      <c r="H52932" s="22"/>
    </row>
    <row r="52933" spans="4:8">
      <c r="D52933" s="22"/>
      <c r="F52933" s="22"/>
      <c r="G52933" s="22"/>
      <c r="H52933" s="22"/>
    </row>
    <row r="52934" spans="4:8">
      <c r="D52934" s="22"/>
      <c r="F52934" s="22"/>
      <c r="G52934" s="22"/>
      <c r="H52934" s="22"/>
    </row>
    <row r="52935" spans="4:8">
      <c r="D52935" s="22"/>
      <c r="F52935" s="22"/>
      <c r="G52935" s="22"/>
      <c r="H52935" s="22"/>
    </row>
    <row r="52936" spans="4:8">
      <c r="D52936" s="22"/>
      <c r="F52936" s="22"/>
      <c r="G52936" s="22"/>
      <c r="H52936" s="22"/>
    </row>
    <row r="52937" spans="4:8">
      <c r="D52937" s="22"/>
      <c r="F52937" s="22"/>
      <c r="G52937" s="22"/>
      <c r="H52937" s="22"/>
    </row>
    <row r="52938" spans="4:8">
      <c r="D52938" s="22"/>
      <c r="F52938" s="22"/>
      <c r="G52938" s="22"/>
      <c r="H52938" s="22"/>
    </row>
    <row r="52939" spans="4:8">
      <c r="D52939" s="22"/>
      <c r="F52939" s="22"/>
      <c r="G52939" s="22"/>
      <c r="H52939" s="22"/>
    </row>
    <row r="52940" spans="4:8">
      <c r="D52940" s="22"/>
      <c r="F52940" s="22"/>
      <c r="G52940" s="22"/>
      <c r="H52940" s="22"/>
    </row>
    <row r="52941" spans="4:8">
      <c r="D52941" s="22"/>
      <c r="F52941" s="22"/>
      <c r="G52941" s="22"/>
      <c r="H52941" s="22"/>
    </row>
    <row r="52942" spans="4:8">
      <c r="D52942" s="22"/>
      <c r="F52942" s="22"/>
      <c r="G52942" s="22"/>
      <c r="H52942" s="22"/>
    </row>
    <row r="52943" spans="4:8">
      <c r="D52943" s="22"/>
      <c r="F52943" s="22"/>
      <c r="G52943" s="22"/>
      <c r="H52943" s="22"/>
    </row>
    <row r="52944" spans="4:8">
      <c r="D52944" s="22"/>
      <c r="F52944" s="22"/>
      <c r="G52944" s="22"/>
      <c r="H52944" s="22"/>
    </row>
    <row r="52945" spans="4:8">
      <c r="D52945" s="22"/>
      <c r="F52945" s="22"/>
      <c r="G52945" s="22"/>
      <c r="H52945" s="22"/>
    </row>
    <row r="52946" spans="4:8">
      <c r="D52946" s="22"/>
      <c r="F52946" s="22"/>
      <c r="G52946" s="22"/>
      <c r="H52946" s="22"/>
    </row>
    <row r="52947" spans="4:8">
      <c r="D52947" s="22"/>
      <c r="F52947" s="22"/>
      <c r="G52947" s="22"/>
      <c r="H52947" s="22"/>
    </row>
    <row r="52948" spans="4:8">
      <c r="D52948" s="22"/>
      <c r="F52948" s="22"/>
      <c r="G52948" s="22"/>
      <c r="H52948" s="22"/>
    </row>
    <row r="52949" spans="4:8">
      <c r="D52949" s="22"/>
      <c r="F52949" s="22"/>
      <c r="G52949" s="22"/>
      <c r="H52949" s="22"/>
    </row>
    <row r="52950" spans="4:8">
      <c r="D52950" s="22"/>
      <c r="F52950" s="22"/>
      <c r="G52950" s="22"/>
      <c r="H52950" s="22"/>
    </row>
    <row r="52951" spans="4:8">
      <c r="D52951" s="22"/>
      <c r="F52951" s="22"/>
      <c r="G52951" s="22"/>
      <c r="H52951" s="22"/>
    </row>
    <row r="52952" spans="4:8">
      <c r="D52952" s="22"/>
      <c r="F52952" s="22"/>
      <c r="G52952" s="22"/>
      <c r="H52952" s="22"/>
    </row>
    <row r="52953" spans="4:8">
      <c r="D52953" s="22"/>
      <c r="F52953" s="22"/>
      <c r="G52953" s="22"/>
      <c r="H52953" s="22"/>
    </row>
    <row r="52954" spans="4:8">
      <c r="D52954" s="22"/>
      <c r="F52954" s="22"/>
      <c r="G52954" s="22"/>
      <c r="H52954" s="22"/>
    </row>
    <row r="52955" spans="4:8">
      <c r="D52955" s="22"/>
      <c r="F52955" s="22"/>
      <c r="G52955" s="22"/>
      <c r="H52955" s="22"/>
    </row>
    <row r="52956" spans="4:8">
      <c r="D52956" s="22"/>
      <c r="F52956" s="22"/>
      <c r="G52956" s="22"/>
      <c r="H52956" s="22"/>
    </row>
    <row r="52957" spans="4:8">
      <c r="D52957" s="22"/>
      <c r="F52957" s="22"/>
      <c r="G52957" s="22"/>
      <c r="H52957" s="22"/>
    </row>
    <row r="52958" spans="4:8">
      <c r="D52958" s="22"/>
      <c r="F52958" s="22"/>
      <c r="G52958" s="22"/>
      <c r="H52958" s="22"/>
    </row>
    <row r="52959" spans="4:8">
      <c r="D52959" s="22"/>
      <c r="F52959" s="22"/>
      <c r="G52959" s="22"/>
      <c r="H52959" s="22"/>
    </row>
    <row r="52960" spans="4:8">
      <c r="D52960" s="22"/>
      <c r="F52960" s="22"/>
      <c r="G52960" s="22"/>
      <c r="H52960" s="22"/>
    </row>
    <row r="52961" spans="4:8">
      <c r="D52961" s="22"/>
      <c r="F52961" s="22"/>
      <c r="G52961" s="22"/>
      <c r="H52961" s="22"/>
    </row>
    <row r="52962" spans="4:8">
      <c r="D52962" s="22"/>
      <c r="F52962" s="22"/>
      <c r="G52962" s="22"/>
      <c r="H52962" s="22"/>
    </row>
    <row r="52963" spans="4:8">
      <c r="D52963" s="22"/>
      <c r="F52963" s="22"/>
      <c r="G52963" s="22"/>
      <c r="H52963" s="22"/>
    </row>
    <row r="52964" spans="4:8">
      <c r="D52964" s="22"/>
      <c r="F52964" s="22"/>
      <c r="G52964" s="22"/>
      <c r="H52964" s="22"/>
    </row>
    <row r="52965" spans="4:8">
      <c r="D52965" s="22"/>
      <c r="F52965" s="22"/>
      <c r="G52965" s="22"/>
      <c r="H52965" s="22"/>
    </row>
    <row r="52966" spans="4:8">
      <c r="D52966" s="22"/>
      <c r="F52966" s="22"/>
      <c r="G52966" s="22"/>
      <c r="H52966" s="22"/>
    </row>
    <row r="52967" spans="4:8">
      <c r="D52967" s="22"/>
      <c r="F52967" s="22"/>
      <c r="G52967" s="22"/>
      <c r="H52967" s="22"/>
    </row>
    <row r="52968" spans="4:8">
      <c r="D52968" s="22"/>
      <c r="F52968" s="22"/>
      <c r="G52968" s="22"/>
      <c r="H52968" s="22"/>
    </row>
    <row r="52969" spans="4:8">
      <c r="D52969" s="22"/>
      <c r="F52969" s="22"/>
      <c r="G52969" s="22"/>
      <c r="H52969" s="22"/>
    </row>
    <row r="52970" spans="4:8">
      <c r="D52970" s="22"/>
      <c r="F52970" s="22"/>
      <c r="G52970" s="22"/>
      <c r="H52970" s="22"/>
    </row>
    <row r="52971" spans="4:8">
      <c r="D52971" s="22"/>
      <c r="F52971" s="22"/>
      <c r="G52971" s="22"/>
      <c r="H52971" s="22"/>
    </row>
    <row r="52972" spans="4:8">
      <c r="D52972" s="22"/>
      <c r="F52972" s="22"/>
      <c r="G52972" s="22"/>
      <c r="H52972" s="22"/>
    </row>
    <row r="52973" spans="4:8">
      <c r="D52973" s="22"/>
      <c r="F52973" s="22"/>
      <c r="G52973" s="22"/>
      <c r="H52973" s="22"/>
    </row>
    <row r="52974" spans="4:8">
      <c r="D52974" s="22"/>
      <c r="F52974" s="22"/>
      <c r="G52974" s="22"/>
      <c r="H52974" s="22"/>
    </row>
    <row r="52975" spans="4:8">
      <c r="D52975" s="22"/>
      <c r="F52975" s="22"/>
      <c r="G52975" s="22"/>
      <c r="H52975" s="22"/>
    </row>
    <row r="52976" spans="4:8">
      <c r="D52976" s="22"/>
      <c r="F52976" s="22"/>
      <c r="G52976" s="22"/>
      <c r="H52976" s="22"/>
    </row>
    <row r="52977" spans="4:8">
      <c r="D52977" s="22"/>
      <c r="F52977" s="22"/>
      <c r="G52977" s="22"/>
      <c r="H52977" s="22"/>
    </row>
    <row r="52978" spans="4:8">
      <c r="D52978" s="22"/>
      <c r="F52978" s="22"/>
      <c r="G52978" s="22"/>
      <c r="H52978" s="22"/>
    </row>
    <row r="52979" spans="4:8">
      <c r="D52979" s="22"/>
      <c r="F52979" s="22"/>
      <c r="G52979" s="22"/>
      <c r="H52979" s="22"/>
    </row>
    <row r="52980" spans="4:8">
      <c r="D52980" s="22"/>
      <c r="F52980" s="22"/>
      <c r="G52980" s="22"/>
      <c r="H52980" s="22"/>
    </row>
    <row r="52981" spans="4:8">
      <c r="D52981" s="22"/>
      <c r="F52981" s="22"/>
      <c r="G52981" s="22"/>
      <c r="H52981" s="22"/>
    </row>
    <row r="52982" spans="4:8">
      <c r="D52982" s="22"/>
      <c r="F52982" s="22"/>
      <c r="G52982" s="22"/>
      <c r="H52982" s="22"/>
    </row>
    <row r="52983" spans="4:8">
      <c r="D52983" s="22"/>
      <c r="F52983" s="22"/>
      <c r="G52983" s="22"/>
      <c r="H52983" s="22"/>
    </row>
    <row r="52984" spans="4:8">
      <c r="D52984" s="22"/>
      <c r="F52984" s="22"/>
      <c r="G52984" s="22"/>
      <c r="H52984" s="22"/>
    </row>
    <row r="52985" spans="4:8">
      <c r="D52985" s="22"/>
      <c r="F52985" s="22"/>
      <c r="G52985" s="22"/>
      <c r="H52985" s="22"/>
    </row>
    <row r="52986" spans="4:8">
      <c r="D52986" s="22"/>
      <c r="F52986" s="22"/>
      <c r="G52986" s="22"/>
      <c r="H52986" s="22"/>
    </row>
    <row r="52987" spans="4:8">
      <c r="D52987" s="22"/>
      <c r="F52987" s="22"/>
      <c r="G52987" s="22"/>
      <c r="H52987" s="22"/>
    </row>
    <row r="52988" spans="4:8">
      <c r="D52988" s="22"/>
      <c r="F52988" s="22"/>
      <c r="G52988" s="22"/>
      <c r="H52988" s="22"/>
    </row>
    <row r="52989" spans="4:8">
      <c r="D52989" s="22"/>
      <c r="F52989" s="22"/>
      <c r="G52989" s="22"/>
      <c r="H52989" s="22"/>
    </row>
    <row r="52990" spans="4:8">
      <c r="D52990" s="22"/>
      <c r="F52990" s="22"/>
      <c r="G52990" s="22"/>
      <c r="H52990" s="22"/>
    </row>
    <row r="52991" spans="4:8">
      <c r="D52991" s="22"/>
      <c r="F52991" s="22"/>
      <c r="G52991" s="22"/>
      <c r="H52991" s="22"/>
    </row>
    <row r="52992" spans="4:8">
      <c r="D52992" s="22"/>
      <c r="F52992" s="22"/>
      <c r="G52992" s="22"/>
      <c r="H52992" s="22"/>
    </row>
    <row r="52993" spans="4:8">
      <c r="D52993" s="22"/>
      <c r="F52993" s="22"/>
      <c r="G52993" s="22"/>
      <c r="H52993" s="22"/>
    </row>
    <row r="52994" spans="4:8">
      <c r="D52994" s="22"/>
      <c r="F52994" s="22"/>
      <c r="G52994" s="22"/>
      <c r="H52994" s="22"/>
    </row>
    <row r="52995" spans="4:8">
      <c r="D52995" s="22"/>
      <c r="F52995" s="22"/>
      <c r="G52995" s="22"/>
      <c r="H52995" s="22"/>
    </row>
    <row r="52996" spans="4:8">
      <c r="D52996" s="22"/>
      <c r="F52996" s="22"/>
      <c r="G52996" s="22"/>
      <c r="H52996" s="22"/>
    </row>
    <row r="52997" spans="4:8">
      <c r="D52997" s="22"/>
      <c r="F52997" s="22"/>
      <c r="G52997" s="22"/>
      <c r="H52997" s="22"/>
    </row>
    <row r="52998" spans="4:8">
      <c r="D52998" s="22"/>
      <c r="F52998" s="22"/>
      <c r="G52998" s="22"/>
      <c r="H52998" s="22"/>
    </row>
    <row r="52999" spans="4:8">
      <c r="D52999" s="22"/>
      <c r="F52999" s="22"/>
      <c r="G52999" s="22"/>
      <c r="H52999" s="22"/>
    </row>
    <row r="53000" spans="4:8">
      <c r="D53000" s="22"/>
      <c r="F53000" s="22"/>
      <c r="G53000" s="22"/>
      <c r="H53000" s="22"/>
    </row>
    <row r="53001" spans="4:8">
      <c r="D53001" s="22"/>
      <c r="F53001" s="22"/>
      <c r="G53001" s="22"/>
      <c r="H53001" s="22"/>
    </row>
    <row r="53002" spans="4:8">
      <c r="D53002" s="22"/>
      <c r="F53002" s="22"/>
      <c r="G53002" s="22"/>
      <c r="H53002" s="22"/>
    </row>
    <row r="53003" spans="4:8">
      <c r="D53003" s="22"/>
      <c r="F53003" s="22"/>
      <c r="G53003" s="22"/>
      <c r="H53003" s="22"/>
    </row>
    <row r="53004" spans="4:8">
      <c r="D53004" s="22"/>
      <c r="F53004" s="22"/>
      <c r="G53004" s="22"/>
      <c r="H53004" s="22"/>
    </row>
    <row r="53005" spans="4:8">
      <c r="D53005" s="22"/>
      <c r="F53005" s="22"/>
      <c r="G53005" s="22"/>
      <c r="H53005" s="22"/>
    </row>
    <row r="53006" spans="4:8">
      <c r="D53006" s="22"/>
      <c r="F53006" s="22"/>
      <c r="G53006" s="22"/>
      <c r="H53006" s="22"/>
    </row>
    <row r="53007" spans="4:8">
      <c r="D53007" s="22"/>
      <c r="F53007" s="22"/>
      <c r="G53007" s="22"/>
      <c r="H53007" s="22"/>
    </row>
    <row r="53008" spans="4:8">
      <c r="D53008" s="22"/>
      <c r="F53008" s="22"/>
      <c r="G53008" s="22"/>
      <c r="H53008" s="22"/>
    </row>
    <row r="53009" spans="4:8">
      <c r="D53009" s="22"/>
      <c r="F53009" s="22"/>
      <c r="G53009" s="22"/>
      <c r="H53009" s="22"/>
    </row>
    <row r="53010" spans="4:8">
      <c r="D53010" s="22"/>
      <c r="F53010" s="22"/>
      <c r="G53010" s="22"/>
      <c r="H53010" s="22"/>
    </row>
    <row r="53011" spans="4:8">
      <c r="D53011" s="22"/>
      <c r="F53011" s="22"/>
      <c r="G53011" s="22"/>
      <c r="H53011" s="22"/>
    </row>
    <row r="53012" spans="4:8">
      <c r="D53012" s="22"/>
      <c r="F53012" s="22"/>
      <c r="G53012" s="22"/>
      <c r="H53012" s="22"/>
    </row>
    <row r="53013" spans="4:8">
      <c r="D53013" s="22"/>
      <c r="F53013" s="22"/>
      <c r="G53013" s="22"/>
      <c r="H53013" s="22"/>
    </row>
    <row r="53014" spans="4:8">
      <c r="D53014" s="22"/>
      <c r="F53014" s="22"/>
      <c r="G53014" s="22"/>
      <c r="H53014" s="22"/>
    </row>
    <row r="53015" spans="4:8">
      <c r="D53015" s="22"/>
      <c r="F53015" s="22"/>
      <c r="G53015" s="22"/>
      <c r="H53015" s="22"/>
    </row>
    <row r="53016" spans="4:8">
      <c r="D53016" s="22"/>
      <c r="F53016" s="22"/>
      <c r="G53016" s="22"/>
      <c r="H53016" s="22"/>
    </row>
    <row r="53017" spans="4:8">
      <c r="D53017" s="22"/>
      <c r="F53017" s="22"/>
      <c r="G53017" s="22"/>
      <c r="H53017" s="22"/>
    </row>
    <row r="53018" spans="4:8">
      <c r="D53018" s="22"/>
      <c r="F53018" s="22"/>
      <c r="G53018" s="22"/>
      <c r="H53018" s="22"/>
    </row>
    <row r="53019" spans="4:8">
      <c r="D53019" s="22"/>
      <c r="F53019" s="22"/>
      <c r="G53019" s="22"/>
      <c r="H53019" s="22"/>
    </row>
    <row r="53020" spans="4:8">
      <c r="D53020" s="22"/>
      <c r="F53020" s="22"/>
      <c r="G53020" s="22"/>
      <c r="H53020" s="22"/>
    </row>
    <row r="53021" spans="4:8">
      <c r="D53021" s="22"/>
      <c r="F53021" s="22"/>
      <c r="G53021" s="22"/>
      <c r="H53021" s="22"/>
    </row>
    <row r="53022" spans="4:8">
      <c r="D53022" s="22"/>
      <c r="F53022" s="22"/>
      <c r="G53022" s="22"/>
      <c r="H53022" s="22"/>
    </row>
    <row r="53023" spans="4:8">
      <c r="D53023" s="22"/>
      <c r="F53023" s="22"/>
      <c r="G53023" s="22"/>
      <c r="H53023" s="22"/>
    </row>
    <row r="53024" spans="4:8">
      <c r="D53024" s="22"/>
      <c r="F53024" s="22"/>
      <c r="G53024" s="22"/>
      <c r="H53024" s="22"/>
    </row>
    <row r="53025" spans="4:8">
      <c r="D53025" s="22"/>
      <c r="F53025" s="22"/>
      <c r="G53025" s="22"/>
      <c r="H53025" s="22"/>
    </row>
    <row r="53026" spans="4:8">
      <c r="D53026" s="22"/>
      <c r="F53026" s="22"/>
      <c r="G53026" s="22"/>
      <c r="H53026" s="22"/>
    </row>
    <row r="53027" spans="4:8">
      <c r="D53027" s="22"/>
      <c r="F53027" s="22"/>
      <c r="G53027" s="22"/>
      <c r="H53027" s="22"/>
    </row>
    <row r="53028" spans="4:8">
      <c r="D53028" s="22"/>
      <c r="F53028" s="22"/>
      <c r="G53028" s="22"/>
      <c r="H53028" s="22"/>
    </row>
    <row r="53029" spans="4:8">
      <c r="D53029" s="22"/>
      <c r="F53029" s="22"/>
      <c r="G53029" s="22"/>
      <c r="H53029" s="22"/>
    </row>
    <row r="53030" spans="4:8">
      <c r="D53030" s="22"/>
      <c r="F53030" s="22"/>
      <c r="G53030" s="22"/>
      <c r="H53030" s="22"/>
    </row>
    <row r="53031" spans="4:8">
      <c r="D53031" s="22"/>
      <c r="F53031" s="22"/>
      <c r="G53031" s="22"/>
      <c r="H53031" s="22"/>
    </row>
    <row r="53032" spans="4:8">
      <c r="D53032" s="22"/>
      <c r="F53032" s="22"/>
      <c r="G53032" s="22"/>
      <c r="H53032" s="22"/>
    </row>
    <row r="53033" spans="4:8">
      <c r="D53033" s="22"/>
      <c r="F53033" s="22"/>
      <c r="G53033" s="22"/>
      <c r="H53033" s="22"/>
    </row>
    <row r="53034" spans="4:8">
      <c r="D53034" s="22"/>
      <c r="F53034" s="22"/>
      <c r="G53034" s="22"/>
      <c r="H53034" s="22"/>
    </row>
    <row r="53035" spans="4:8">
      <c r="D53035" s="22"/>
      <c r="F53035" s="22"/>
      <c r="G53035" s="22"/>
      <c r="H53035" s="22"/>
    </row>
    <row r="53036" spans="4:8">
      <c r="D53036" s="22"/>
      <c r="F53036" s="22"/>
      <c r="G53036" s="22"/>
      <c r="H53036" s="22"/>
    </row>
    <row r="53037" spans="4:8">
      <c r="D53037" s="22"/>
      <c r="F53037" s="22"/>
      <c r="G53037" s="22"/>
      <c r="H53037" s="22"/>
    </row>
    <row r="53038" spans="4:8">
      <c r="D53038" s="22"/>
      <c r="F53038" s="22"/>
      <c r="G53038" s="22"/>
      <c r="H53038" s="22"/>
    </row>
    <row r="53039" spans="4:8">
      <c r="D53039" s="22"/>
      <c r="F53039" s="22"/>
      <c r="G53039" s="22"/>
      <c r="H53039" s="22"/>
    </row>
    <row r="53040" spans="4:8">
      <c r="D53040" s="22"/>
      <c r="F53040" s="22"/>
      <c r="G53040" s="22"/>
      <c r="H53040" s="22"/>
    </row>
    <row r="53041" spans="4:8">
      <c r="D53041" s="22"/>
      <c r="F53041" s="22"/>
      <c r="G53041" s="22"/>
      <c r="H53041" s="22"/>
    </row>
    <row r="53042" spans="4:8">
      <c r="D53042" s="22"/>
      <c r="F53042" s="22"/>
      <c r="G53042" s="22"/>
      <c r="H53042" s="22"/>
    </row>
    <row r="53043" spans="4:8">
      <c r="D53043" s="22"/>
      <c r="F53043" s="22"/>
      <c r="G53043" s="22"/>
      <c r="H53043" s="22"/>
    </row>
    <row r="53044" spans="4:8">
      <c r="D53044" s="22"/>
      <c r="F53044" s="22"/>
      <c r="G53044" s="22"/>
      <c r="H53044" s="22"/>
    </row>
    <row r="53045" spans="4:8">
      <c r="D53045" s="22"/>
      <c r="F53045" s="22"/>
      <c r="G53045" s="22"/>
      <c r="H53045" s="22"/>
    </row>
    <row r="53046" spans="4:8">
      <c r="D53046" s="22"/>
      <c r="F53046" s="22"/>
      <c r="G53046" s="22"/>
      <c r="H53046" s="22"/>
    </row>
    <row r="53047" spans="4:8">
      <c r="D53047" s="22"/>
      <c r="F53047" s="22"/>
      <c r="G53047" s="22"/>
      <c r="H53047" s="22"/>
    </row>
    <row r="53048" spans="4:8">
      <c r="D53048" s="22"/>
      <c r="F53048" s="22"/>
      <c r="G53048" s="22"/>
      <c r="H53048" s="22"/>
    </row>
    <row r="53049" spans="4:8">
      <c r="D53049" s="22"/>
      <c r="F53049" s="22"/>
      <c r="G53049" s="22"/>
      <c r="H53049" s="22"/>
    </row>
    <row r="53050" spans="4:8">
      <c r="D53050" s="22"/>
      <c r="F53050" s="22"/>
      <c r="G53050" s="22"/>
      <c r="H53050" s="22"/>
    </row>
    <row r="53051" spans="4:8">
      <c r="D53051" s="22"/>
      <c r="F53051" s="22"/>
      <c r="G53051" s="22"/>
      <c r="H53051" s="22"/>
    </row>
    <row r="53052" spans="4:8">
      <c r="D53052" s="22"/>
      <c r="F53052" s="22"/>
      <c r="G53052" s="22"/>
      <c r="H53052" s="22"/>
    </row>
    <row r="53053" spans="4:8">
      <c r="D53053" s="22"/>
      <c r="F53053" s="22"/>
      <c r="G53053" s="22"/>
      <c r="H53053" s="22"/>
    </row>
    <row r="53054" spans="4:8">
      <c r="D53054" s="22"/>
      <c r="F53054" s="22"/>
      <c r="G53054" s="22"/>
      <c r="H53054" s="22"/>
    </row>
    <row r="53055" spans="4:8">
      <c r="D53055" s="22"/>
      <c r="F53055" s="22"/>
      <c r="G53055" s="22"/>
      <c r="H53055" s="22"/>
    </row>
    <row r="53056" spans="4:8">
      <c r="D53056" s="22"/>
      <c r="F53056" s="22"/>
      <c r="G53056" s="22"/>
      <c r="H53056" s="22"/>
    </row>
    <row r="53057" spans="4:8">
      <c r="D53057" s="22"/>
      <c r="F53057" s="22"/>
      <c r="G53057" s="22"/>
      <c r="H53057" s="22"/>
    </row>
    <row r="53058" spans="4:8">
      <c r="D53058" s="22"/>
      <c r="F53058" s="22"/>
      <c r="G53058" s="22"/>
      <c r="H53058" s="22"/>
    </row>
    <row r="53059" spans="4:8">
      <c r="D53059" s="22"/>
      <c r="F53059" s="22"/>
      <c r="G53059" s="22"/>
      <c r="H53059" s="22"/>
    </row>
    <row r="53060" spans="4:8">
      <c r="D53060" s="22"/>
      <c r="F53060" s="22"/>
      <c r="G53060" s="22"/>
      <c r="H53060" s="22"/>
    </row>
    <row r="53061" spans="4:8">
      <c r="D53061" s="22"/>
      <c r="F53061" s="22"/>
      <c r="G53061" s="22"/>
      <c r="H53061" s="22"/>
    </row>
    <row r="53062" spans="4:8">
      <c r="D53062" s="22"/>
      <c r="F53062" s="22"/>
      <c r="G53062" s="22"/>
      <c r="H53062" s="22"/>
    </row>
    <row r="53063" spans="4:8">
      <c r="D53063" s="22"/>
      <c r="F53063" s="22"/>
      <c r="G53063" s="22"/>
      <c r="H53063" s="22"/>
    </row>
    <row r="53064" spans="4:8">
      <c r="D53064" s="22"/>
      <c r="F53064" s="22"/>
      <c r="G53064" s="22"/>
      <c r="H53064" s="22"/>
    </row>
    <row r="53065" spans="4:8">
      <c r="D53065" s="22"/>
      <c r="F53065" s="22"/>
      <c r="G53065" s="22"/>
      <c r="H53065" s="22"/>
    </row>
    <row r="53066" spans="4:8">
      <c r="D53066" s="22"/>
      <c r="F53066" s="22"/>
      <c r="G53066" s="22"/>
      <c r="H53066" s="22"/>
    </row>
    <row r="53067" spans="4:8">
      <c r="D53067" s="22"/>
      <c r="F53067" s="22"/>
      <c r="G53067" s="22"/>
      <c r="H53067" s="22"/>
    </row>
    <row r="53068" spans="4:8">
      <c r="D53068" s="22"/>
      <c r="F53068" s="22"/>
      <c r="G53068" s="22"/>
      <c r="H53068" s="22"/>
    </row>
    <row r="53069" spans="4:8">
      <c r="D53069" s="22"/>
      <c r="F53069" s="22"/>
      <c r="G53069" s="22"/>
      <c r="H53069" s="22"/>
    </row>
    <row r="53070" spans="4:8">
      <c r="D53070" s="22"/>
      <c r="F53070" s="22"/>
      <c r="G53070" s="22"/>
      <c r="H53070" s="22"/>
    </row>
    <row r="53071" spans="4:8">
      <c r="D53071" s="22"/>
      <c r="F53071" s="22"/>
      <c r="G53071" s="22"/>
      <c r="H53071" s="22"/>
    </row>
    <row r="53072" spans="4:8">
      <c r="D53072" s="22"/>
      <c r="F53072" s="22"/>
      <c r="G53072" s="22"/>
      <c r="H53072" s="22"/>
    </row>
    <row r="53073" spans="4:8">
      <c r="D53073" s="22"/>
      <c r="F53073" s="22"/>
      <c r="G53073" s="22"/>
      <c r="H53073" s="22"/>
    </row>
    <row r="53074" spans="4:8">
      <c r="D53074" s="22"/>
      <c r="F53074" s="22"/>
      <c r="G53074" s="22"/>
      <c r="H53074" s="22"/>
    </row>
    <row r="53075" spans="4:8">
      <c r="D53075" s="22"/>
      <c r="F53075" s="22"/>
      <c r="G53075" s="22"/>
      <c r="H53075" s="22"/>
    </row>
    <row r="53076" spans="4:8">
      <c r="D53076" s="22"/>
      <c r="F53076" s="22"/>
      <c r="G53076" s="22"/>
      <c r="H53076" s="22"/>
    </row>
    <row r="53077" spans="4:8">
      <c r="D53077" s="22"/>
      <c r="F53077" s="22"/>
      <c r="G53077" s="22"/>
      <c r="H53077" s="22"/>
    </row>
    <row r="53078" spans="4:8">
      <c r="D53078" s="22"/>
      <c r="F53078" s="22"/>
      <c r="G53078" s="22"/>
      <c r="H53078" s="22"/>
    </row>
    <row r="53079" spans="4:8">
      <c r="D53079" s="22"/>
      <c r="F53079" s="22"/>
      <c r="G53079" s="22"/>
      <c r="H53079" s="22"/>
    </row>
    <row r="53080" spans="4:8">
      <c r="D53080" s="22"/>
      <c r="F53080" s="22"/>
      <c r="G53080" s="22"/>
      <c r="H53080" s="22"/>
    </row>
    <row r="53081" spans="4:8">
      <c r="D53081" s="22"/>
      <c r="F53081" s="22"/>
      <c r="G53081" s="22"/>
      <c r="H53081" s="22"/>
    </row>
    <row r="53082" spans="4:8">
      <c r="D53082" s="22"/>
      <c r="F53082" s="22"/>
      <c r="G53082" s="22"/>
      <c r="H53082" s="22"/>
    </row>
    <row r="53083" spans="4:8">
      <c r="D53083" s="22"/>
      <c r="F53083" s="22"/>
      <c r="G53083" s="22"/>
      <c r="H53083" s="22"/>
    </row>
    <row r="53084" spans="4:8">
      <c r="D53084" s="22"/>
      <c r="F53084" s="22"/>
      <c r="G53084" s="22"/>
      <c r="H53084" s="22"/>
    </row>
    <row r="53085" spans="4:8">
      <c r="D53085" s="22"/>
      <c r="F53085" s="22"/>
      <c r="G53085" s="22"/>
      <c r="H53085" s="22"/>
    </row>
    <row r="53086" spans="4:8">
      <c r="D53086" s="22"/>
      <c r="F53086" s="22"/>
      <c r="G53086" s="22"/>
      <c r="H53086" s="22"/>
    </row>
    <row r="53087" spans="4:8">
      <c r="D53087" s="22"/>
      <c r="F53087" s="22"/>
      <c r="G53087" s="22"/>
      <c r="H53087" s="22"/>
    </row>
    <row r="53088" spans="4:8">
      <c r="D53088" s="22"/>
      <c r="F53088" s="22"/>
      <c r="G53088" s="22"/>
      <c r="H53088" s="22"/>
    </row>
    <row r="53089" spans="4:8">
      <c r="D53089" s="22"/>
      <c r="F53089" s="22"/>
      <c r="G53089" s="22"/>
      <c r="H53089" s="22"/>
    </row>
    <row r="53090" spans="4:8">
      <c r="D53090" s="22"/>
      <c r="F53090" s="22"/>
      <c r="G53090" s="22"/>
      <c r="H53090" s="22"/>
    </row>
    <row r="53091" spans="4:8">
      <c r="D53091" s="22"/>
      <c r="F53091" s="22"/>
      <c r="G53091" s="22"/>
      <c r="H53091" s="22"/>
    </row>
    <row r="53092" spans="4:8">
      <c r="D53092" s="22"/>
      <c r="F53092" s="22"/>
      <c r="G53092" s="22"/>
      <c r="H53092" s="22"/>
    </row>
    <row r="53093" spans="4:8">
      <c r="D53093" s="22"/>
      <c r="F53093" s="22"/>
      <c r="G53093" s="22"/>
      <c r="H53093" s="22"/>
    </row>
    <row r="53094" spans="4:8">
      <c r="D53094" s="22"/>
      <c r="F53094" s="22"/>
      <c r="G53094" s="22"/>
      <c r="H53094" s="22"/>
    </row>
    <row r="53095" spans="4:8">
      <c r="D53095" s="22"/>
      <c r="F53095" s="22"/>
      <c r="G53095" s="22"/>
      <c r="H53095" s="22"/>
    </row>
    <row r="53096" spans="4:8">
      <c r="D53096" s="22"/>
      <c r="F53096" s="22"/>
      <c r="G53096" s="22"/>
      <c r="H53096" s="22"/>
    </row>
    <row r="53097" spans="4:8">
      <c r="D53097" s="22"/>
      <c r="F53097" s="22"/>
      <c r="G53097" s="22"/>
      <c r="H53097" s="22"/>
    </row>
    <row r="53098" spans="4:8">
      <c r="D53098" s="22"/>
      <c r="F53098" s="22"/>
      <c r="G53098" s="22"/>
      <c r="H53098" s="22"/>
    </row>
    <row r="53099" spans="4:8">
      <c r="D53099" s="22"/>
      <c r="F53099" s="22"/>
      <c r="G53099" s="22"/>
      <c r="H53099" s="22"/>
    </row>
    <row r="53100" spans="4:8">
      <c r="D53100" s="22"/>
      <c r="F53100" s="22"/>
      <c r="G53100" s="22"/>
      <c r="H53100" s="22"/>
    </row>
    <row r="53101" spans="4:8">
      <c r="D53101" s="22"/>
      <c r="F53101" s="22"/>
      <c r="G53101" s="22"/>
      <c r="H53101" s="22"/>
    </row>
    <row r="53102" spans="4:8">
      <c r="D53102" s="22"/>
      <c r="F53102" s="22"/>
      <c r="G53102" s="22"/>
      <c r="H53102" s="22"/>
    </row>
    <row r="53103" spans="4:8">
      <c r="D53103" s="22"/>
      <c r="F53103" s="22"/>
      <c r="G53103" s="22"/>
      <c r="H53103" s="22"/>
    </row>
    <row r="53104" spans="4:8">
      <c r="D53104" s="22"/>
      <c r="F53104" s="22"/>
      <c r="G53104" s="22"/>
      <c r="H53104" s="22"/>
    </row>
    <row r="53105" spans="4:8">
      <c r="D53105" s="22"/>
      <c r="F53105" s="22"/>
      <c r="G53105" s="22"/>
      <c r="H53105" s="22"/>
    </row>
    <row r="53106" spans="4:8">
      <c r="D53106" s="22"/>
      <c r="F53106" s="22"/>
      <c r="G53106" s="22"/>
      <c r="H53106" s="22"/>
    </row>
    <row r="53107" spans="4:8">
      <c r="D53107" s="22"/>
      <c r="F53107" s="22"/>
      <c r="G53107" s="22"/>
      <c r="H53107" s="22"/>
    </row>
    <row r="53108" spans="4:8">
      <c r="D53108" s="22"/>
      <c r="F53108" s="22"/>
      <c r="G53108" s="22"/>
      <c r="H53108" s="22"/>
    </row>
    <row r="53109" spans="4:8">
      <c r="D53109" s="22"/>
      <c r="F53109" s="22"/>
      <c r="G53109" s="22"/>
      <c r="H53109" s="22"/>
    </row>
    <row r="53110" spans="4:8">
      <c r="D53110" s="22"/>
      <c r="F53110" s="22"/>
      <c r="G53110" s="22"/>
      <c r="H53110" s="22"/>
    </row>
    <row r="53111" spans="4:8">
      <c r="D53111" s="22"/>
      <c r="F53111" s="22"/>
      <c r="G53111" s="22"/>
      <c r="H53111" s="22"/>
    </row>
    <row r="53112" spans="4:8">
      <c r="D53112" s="22"/>
      <c r="F53112" s="22"/>
      <c r="G53112" s="22"/>
      <c r="H53112" s="22"/>
    </row>
    <row r="53113" spans="4:8">
      <c r="D53113" s="22"/>
      <c r="F53113" s="22"/>
      <c r="G53113" s="22"/>
      <c r="H53113" s="22"/>
    </row>
    <row r="53114" spans="4:8">
      <c r="D53114" s="22"/>
      <c r="F53114" s="22"/>
      <c r="G53114" s="22"/>
      <c r="H53114" s="22"/>
    </row>
    <row r="53115" spans="4:8">
      <c r="D53115" s="22"/>
      <c r="F53115" s="22"/>
      <c r="G53115" s="22"/>
      <c r="H53115" s="22"/>
    </row>
    <row r="53116" spans="4:8">
      <c r="D53116" s="22"/>
      <c r="F53116" s="22"/>
      <c r="G53116" s="22"/>
      <c r="H53116" s="22"/>
    </row>
    <row r="53117" spans="4:8">
      <c r="D53117" s="22"/>
      <c r="F53117" s="22"/>
      <c r="G53117" s="22"/>
      <c r="H53117" s="22"/>
    </row>
    <row r="53118" spans="4:8">
      <c r="D53118" s="22"/>
      <c r="F53118" s="22"/>
      <c r="G53118" s="22"/>
      <c r="H53118" s="22"/>
    </row>
    <row r="53119" spans="4:8">
      <c r="D53119" s="22"/>
      <c r="F53119" s="22"/>
      <c r="G53119" s="22"/>
      <c r="H53119" s="22"/>
    </row>
    <row r="53120" spans="4:8">
      <c r="D53120" s="22"/>
      <c r="F53120" s="22"/>
      <c r="G53120" s="22"/>
      <c r="H53120" s="22"/>
    </row>
    <row r="53121" spans="4:8">
      <c r="D53121" s="22"/>
      <c r="F53121" s="22"/>
      <c r="G53121" s="22"/>
      <c r="H53121" s="22"/>
    </row>
    <row r="53122" spans="4:8">
      <c r="D53122" s="22"/>
      <c r="F53122" s="22"/>
      <c r="G53122" s="22"/>
      <c r="H53122" s="22"/>
    </row>
    <row r="53123" spans="4:8">
      <c r="D53123" s="22"/>
      <c r="F53123" s="22"/>
      <c r="G53123" s="22"/>
      <c r="H53123" s="22"/>
    </row>
    <row r="53124" spans="4:8">
      <c r="D53124" s="22"/>
      <c r="F53124" s="22"/>
      <c r="G53124" s="22"/>
      <c r="H53124" s="22"/>
    </row>
    <row r="53125" spans="4:8">
      <c r="D53125" s="22"/>
      <c r="F53125" s="22"/>
      <c r="G53125" s="22"/>
      <c r="H53125" s="22"/>
    </row>
    <row r="53126" spans="4:8">
      <c r="D53126" s="22"/>
      <c r="F53126" s="22"/>
      <c r="G53126" s="22"/>
      <c r="H53126" s="22"/>
    </row>
    <row r="53127" spans="4:8">
      <c r="D53127" s="22"/>
      <c r="F53127" s="22"/>
      <c r="G53127" s="22"/>
      <c r="H53127" s="22"/>
    </row>
    <row r="53128" spans="4:8">
      <c r="D53128" s="22"/>
      <c r="F53128" s="22"/>
      <c r="G53128" s="22"/>
      <c r="H53128" s="22"/>
    </row>
    <row r="53129" spans="4:8">
      <c r="D53129" s="22"/>
      <c r="F53129" s="22"/>
      <c r="G53129" s="22"/>
      <c r="H53129" s="22"/>
    </row>
    <row r="53130" spans="4:8">
      <c r="D53130" s="22"/>
      <c r="F53130" s="22"/>
      <c r="G53130" s="22"/>
      <c r="H53130" s="22"/>
    </row>
    <row r="53131" spans="4:8">
      <c r="D53131" s="22"/>
      <c r="F53131" s="22"/>
      <c r="G53131" s="22"/>
      <c r="H53131" s="22"/>
    </row>
    <row r="53132" spans="4:8">
      <c r="D53132" s="22"/>
      <c r="F53132" s="22"/>
      <c r="G53132" s="22"/>
      <c r="H53132" s="22"/>
    </row>
    <row r="53133" spans="4:8">
      <c r="D53133" s="22"/>
      <c r="F53133" s="22"/>
      <c r="G53133" s="22"/>
      <c r="H53133" s="22"/>
    </row>
    <row r="53134" spans="4:8">
      <c r="D53134" s="22"/>
      <c r="F53134" s="22"/>
      <c r="G53134" s="22"/>
      <c r="H53134" s="22"/>
    </row>
    <row r="53135" spans="4:8">
      <c r="D53135" s="22"/>
      <c r="F53135" s="22"/>
      <c r="G53135" s="22"/>
      <c r="H53135" s="22"/>
    </row>
    <row r="53136" spans="4:8">
      <c r="D53136" s="22"/>
      <c r="F53136" s="22"/>
      <c r="G53136" s="22"/>
      <c r="H53136" s="22"/>
    </row>
    <row r="53137" spans="4:8">
      <c r="D53137" s="22"/>
      <c r="F53137" s="22"/>
      <c r="G53137" s="22"/>
      <c r="H53137" s="22"/>
    </row>
    <row r="53138" spans="4:8">
      <c r="D53138" s="22"/>
      <c r="F53138" s="22"/>
      <c r="G53138" s="22"/>
      <c r="H53138" s="22"/>
    </row>
    <row r="53139" spans="4:8">
      <c r="D53139" s="22"/>
      <c r="F53139" s="22"/>
      <c r="G53139" s="22"/>
      <c r="H53139" s="22"/>
    </row>
    <row r="53140" spans="4:8">
      <c r="D53140" s="22"/>
      <c r="F53140" s="22"/>
      <c r="G53140" s="22"/>
      <c r="H53140" s="22"/>
    </row>
    <row r="53141" spans="4:8">
      <c r="D53141" s="22"/>
      <c r="F53141" s="22"/>
      <c r="G53141" s="22"/>
      <c r="H53141" s="22"/>
    </row>
    <row r="53142" spans="4:8">
      <c r="D53142" s="22"/>
      <c r="F53142" s="22"/>
      <c r="G53142" s="22"/>
      <c r="H53142" s="22"/>
    </row>
    <row r="53143" spans="4:8">
      <c r="D53143" s="22"/>
      <c r="F53143" s="22"/>
      <c r="G53143" s="22"/>
      <c r="H53143" s="22"/>
    </row>
    <row r="53144" spans="4:8">
      <c r="D53144" s="22"/>
      <c r="F53144" s="22"/>
      <c r="G53144" s="22"/>
      <c r="H53144" s="22"/>
    </row>
    <row r="53145" spans="4:8">
      <c r="D53145" s="22"/>
      <c r="F53145" s="22"/>
      <c r="G53145" s="22"/>
      <c r="H53145" s="22"/>
    </row>
    <row r="53146" spans="4:8">
      <c r="D53146" s="22"/>
      <c r="F53146" s="22"/>
      <c r="G53146" s="22"/>
      <c r="H53146" s="22"/>
    </row>
    <row r="53147" spans="4:8">
      <c r="D53147" s="22"/>
      <c r="F53147" s="22"/>
      <c r="G53147" s="22"/>
      <c r="H53147" s="22"/>
    </row>
    <row r="53148" spans="4:8">
      <c r="D53148" s="22"/>
      <c r="F53148" s="22"/>
      <c r="G53148" s="22"/>
      <c r="H53148" s="22"/>
    </row>
    <row r="53149" spans="4:8">
      <c r="D53149" s="22"/>
      <c r="F53149" s="22"/>
      <c r="G53149" s="22"/>
      <c r="H53149" s="22"/>
    </row>
    <row r="53150" spans="4:8">
      <c r="D53150" s="22"/>
      <c r="F53150" s="22"/>
      <c r="G53150" s="22"/>
      <c r="H53150" s="22"/>
    </row>
    <row r="53151" spans="4:8">
      <c r="D53151" s="22"/>
      <c r="F53151" s="22"/>
      <c r="G53151" s="22"/>
      <c r="H53151" s="22"/>
    </row>
    <row r="53152" spans="4:8">
      <c r="D53152" s="22"/>
      <c r="F53152" s="22"/>
      <c r="G53152" s="22"/>
      <c r="H53152" s="22"/>
    </row>
    <row r="53153" spans="4:8">
      <c r="D53153" s="22"/>
      <c r="F53153" s="22"/>
      <c r="G53153" s="22"/>
      <c r="H53153" s="22"/>
    </row>
    <row r="53154" spans="4:8">
      <c r="D53154" s="22"/>
      <c r="F53154" s="22"/>
      <c r="G53154" s="22"/>
      <c r="H53154" s="22"/>
    </row>
    <row r="53155" spans="4:8">
      <c r="D53155" s="22"/>
      <c r="F53155" s="22"/>
      <c r="G53155" s="22"/>
      <c r="H53155" s="22"/>
    </row>
    <row r="53156" spans="4:8">
      <c r="D53156" s="22"/>
      <c r="F53156" s="22"/>
      <c r="G53156" s="22"/>
      <c r="H53156" s="22"/>
    </row>
    <row r="53157" spans="4:8">
      <c r="D53157" s="22"/>
      <c r="F53157" s="22"/>
      <c r="G53157" s="22"/>
      <c r="H53157" s="22"/>
    </row>
    <row r="53158" spans="4:8">
      <c r="D53158" s="22"/>
      <c r="F53158" s="22"/>
      <c r="G53158" s="22"/>
      <c r="H53158" s="22"/>
    </row>
    <row r="53159" spans="4:8">
      <c r="D53159" s="22"/>
      <c r="F53159" s="22"/>
      <c r="G53159" s="22"/>
      <c r="H53159" s="22"/>
    </row>
    <row r="53160" spans="4:8">
      <c r="D53160" s="22"/>
      <c r="F53160" s="22"/>
      <c r="G53160" s="22"/>
      <c r="H53160" s="22"/>
    </row>
    <row r="53161" spans="4:8">
      <c r="D53161" s="22"/>
      <c r="F53161" s="22"/>
      <c r="G53161" s="22"/>
      <c r="H53161" s="22"/>
    </row>
    <row r="53162" spans="4:8">
      <c r="D53162" s="22"/>
      <c r="F53162" s="22"/>
      <c r="G53162" s="22"/>
      <c r="H53162" s="22"/>
    </row>
    <row r="53163" spans="4:8">
      <c r="D53163" s="22"/>
      <c r="F53163" s="22"/>
      <c r="G53163" s="22"/>
      <c r="H53163" s="22"/>
    </row>
    <row r="53164" spans="4:8">
      <c r="D53164" s="22"/>
      <c r="F53164" s="22"/>
      <c r="G53164" s="22"/>
      <c r="H53164" s="22"/>
    </row>
    <row r="53165" spans="4:8">
      <c r="D53165" s="22"/>
      <c r="F53165" s="22"/>
      <c r="G53165" s="22"/>
      <c r="H53165" s="22"/>
    </row>
    <row r="53166" spans="4:8">
      <c r="D53166" s="22"/>
      <c r="F53166" s="22"/>
      <c r="G53166" s="22"/>
      <c r="H53166" s="22"/>
    </row>
    <row r="53167" spans="4:8">
      <c r="D53167" s="22"/>
      <c r="F53167" s="22"/>
      <c r="G53167" s="22"/>
      <c r="H53167" s="22"/>
    </row>
    <row r="53168" spans="4:8">
      <c r="D53168" s="22"/>
      <c r="F53168" s="22"/>
      <c r="G53168" s="22"/>
      <c r="H53168" s="22"/>
    </row>
    <row r="53169" spans="4:8">
      <c r="D53169" s="22"/>
      <c r="F53169" s="22"/>
      <c r="G53169" s="22"/>
      <c r="H53169" s="22"/>
    </row>
    <row r="53170" spans="4:8">
      <c r="D53170" s="22"/>
      <c r="F53170" s="22"/>
      <c r="G53170" s="22"/>
      <c r="H53170" s="22"/>
    </row>
    <row r="53171" spans="4:8">
      <c r="D53171" s="22"/>
      <c r="F53171" s="22"/>
      <c r="G53171" s="22"/>
      <c r="H53171" s="22"/>
    </row>
    <row r="53172" spans="4:8">
      <c r="D53172" s="22"/>
      <c r="F53172" s="22"/>
      <c r="G53172" s="22"/>
      <c r="H53172" s="22"/>
    </row>
    <row r="53173" spans="4:8">
      <c r="D53173" s="22"/>
      <c r="F53173" s="22"/>
      <c r="G53173" s="22"/>
      <c r="H53173" s="22"/>
    </row>
    <row r="53174" spans="4:8">
      <c r="D53174" s="22"/>
      <c r="F53174" s="22"/>
      <c r="G53174" s="22"/>
      <c r="H53174" s="22"/>
    </row>
    <row r="53175" spans="4:8">
      <c r="D53175" s="22"/>
      <c r="F53175" s="22"/>
      <c r="G53175" s="22"/>
      <c r="H53175" s="22"/>
    </row>
    <row r="53176" spans="4:8">
      <c r="D53176" s="22"/>
      <c r="F53176" s="22"/>
      <c r="G53176" s="22"/>
      <c r="H53176" s="22"/>
    </row>
    <row r="53177" spans="4:8">
      <c r="D53177" s="22"/>
      <c r="F53177" s="22"/>
      <c r="G53177" s="22"/>
      <c r="H53177" s="22"/>
    </row>
    <row r="53178" spans="4:8">
      <c r="D53178" s="22"/>
      <c r="F53178" s="22"/>
      <c r="G53178" s="22"/>
      <c r="H53178" s="22"/>
    </row>
    <row r="53179" spans="4:8">
      <c r="D53179" s="22"/>
      <c r="F53179" s="22"/>
      <c r="G53179" s="22"/>
      <c r="H53179" s="22"/>
    </row>
    <row r="53180" spans="4:8">
      <c r="D53180" s="22"/>
      <c r="F53180" s="22"/>
      <c r="G53180" s="22"/>
      <c r="H53180" s="22"/>
    </row>
    <row r="53181" spans="4:8">
      <c r="D53181" s="22"/>
      <c r="F53181" s="22"/>
      <c r="G53181" s="22"/>
      <c r="H53181" s="22"/>
    </row>
    <row r="53182" spans="4:8">
      <c r="D53182" s="22"/>
      <c r="F53182" s="22"/>
      <c r="G53182" s="22"/>
      <c r="H53182" s="22"/>
    </row>
    <row r="53183" spans="4:8">
      <c r="D53183" s="22"/>
      <c r="F53183" s="22"/>
      <c r="G53183" s="22"/>
      <c r="H53183" s="22"/>
    </row>
    <row r="53184" spans="4:8">
      <c r="D53184" s="22"/>
      <c r="F53184" s="22"/>
      <c r="G53184" s="22"/>
      <c r="H53184" s="22"/>
    </row>
    <row r="53185" spans="4:8">
      <c r="D53185" s="22"/>
      <c r="F53185" s="22"/>
      <c r="G53185" s="22"/>
      <c r="H53185" s="22"/>
    </row>
    <row r="53186" spans="4:8">
      <c r="D53186" s="22"/>
      <c r="F53186" s="22"/>
      <c r="G53186" s="22"/>
      <c r="H53186" s="22"/>
    </row>
    <row r="53187" spans="4:8">
      <c r="D53187" s="22"/>
      <c r="F53187" s="22"/>
      <c r="G53187" s="22"/>
      <c r="H53187" s="22"/>
    </row>
    <row r="53188" spans="4:8">
      <c r="D53188" s="22"/>
      <c r="F53188" s="22"/>
      <c r="G53188" s="22"/>
      <c r="H53188" s="22"/>
    </row>
    <row r="53189" spans="4:8">
      <c r="D53189" s="22"/>
      <c r="F53189" s="22"/>
      <c r="G53189" s="22"/>
      <c r="H53189" s="22"/>
    </row>
    <row r="53190" spans="4:8">
      <c r="D53190" s="22"/>
      <c r="F53190" s="22"/>
      <c r="G53190" s="22"/>
      <c r="H53190" s="22"/>
    </row>
    <row r="53191" spans="4:8">
      <c r="D53191" s="22"/>
      <c r="F53191" s="22"/>
      <c r="G53191" s="22"/>
      <c r="H53191" s="22"/>
    </row>
    <row r="53192" spans="4:8">
      <c r="D53192" s="22"/>
      <c r="F53192" s="22"/>
      <c r="G53192" s="22"/>
      <c r="H53192" s="22"/>
    </row>
    <row r="53193" spans="4:8">
      <c r="D53193" s="22"/>
      <c r="F53193" s="22"/>
      <c r="G53193" s="22"/>
      <c r="H53193" s="22"/>
    </row>
    <row r="53194" spans="4:8">
      <c r="D53194" s="22"/>
      <c r="F53194" s="22"/>
      <c r="G53194" s="22"/>
      <c r="H53194" s="22"/>
    </row>
    <row r="53195" spans="4:8">
      <c r="D53195" s="22"/>
      <c r="F53195" s="22"/>
      <c r="G53195" s="22"/>
      <c r="H53195" s="22"/>
    </row>
    <row r="53196" spans="4:8">
      <c r="D53196" s="22"/>
      <c r="F53196" s="22"/>
      <c r="G53196" s="22"/>
      <c r="H53196" s="22"/>
    </row>
    <row r="53197" spans="4:8">
      <c r="D53197" s="22"/>
      <c r="F53197" s="22"/>
      <c r="G53197" s="22"/>
      <c r="H53197" s="22"/>
    </row>
    <row r="53198" spans="4:8">
      <c r="D53198" s="22"/>
      <c r="F53198" s="22"/>
      <c r="G53198" s="22"/>
      <c r="H53198" s="22"/>
    </row>
    <row r="53199" spans="4:8">
      <c r="D53199" s="22"/>
      <c r="F53199" s="22"/>
      <c r="G53199" s="22"/>
      <c r="H53199" s="22"/>
    </row>
    <row r="53200" spans="4:8">
      <c r="D53200" s="22"/>
      <c r="F53200" s="22"/>
      <c r="G53200" s="22"/>
      <c r="H53200" s="22"/>
    </row>
    <row r="53201" spans="4:8">
      <c r="D53201" s="22"/>
      <c r="F53201" s="22"/>
      <c r="G53201" s="22"/>
      <c r="H53201" s="22"/>
    </row>
    <row r="53202" spans="4:8">
      <c r="D53202" s="22"/>
      <c r="F53202" s="22"/>
      <c r="G53202" s="22"/>
      <c r="H53202" s="22"/>
    </row>
    <row r="53203" spans="4:8">
      <c r="D53203" s="22"/>
      <c r="F53203" s="22"/>
      <c r="G53203" s="22"/>
      <c r="H53203" s="22"/>
    </row>
    <row r="53204" spans="4:8">
      <c r="D53204" s="22"/>
      <c r="F53204" s="22"/>
      <c r="G53204" s="22"/>
      <c r="H53204" s="22"/>
    </row>
    <row r="53205" spans="4:8">
      <c r="D53205" s="22"/>
      <c r="F53205" s="22"/>
      <c r="G53205" s="22"/>
      <c r="H53205" s="22"/>
    </row>
    <row r="53206" spans="4:8">
      <c r="D53206" s="22"/>
      <c r="F53206" s="22"/>
      <c r="G53206" s="22"/>
      <c r="H53206" s="22"/>
    </row>
    <row r="53207" spans="4:8">
      <c r="D53207" s="22"/>
      <c r="F53207" s="22"/>
      <c r="G53207" s="22"/>
      <c r="H53207" s="22"/>
    </row>
    <row r="53208" spans="4:8">
      <c r="D53208" s="22"/>
      <c r="F53208" s="22"/>
      <c r="G53208" s="22"/>
      <c r="H53208" s="22"/>
    </row>
    <row r="53209" spans="4:8">
      <c r="D53209" s="22"/>
      <c r="F53209" s="22"/>
      <c r="G53209" s="22"/>
      <c r="H53209" s="22"/>
    </row>
    <row r="53210" spans="4:8">
      <c r="D53210" s="22"/>
      <c r="F53210" s="22"/>
      <c r="G53210" s="22"/>
      <c r="H53210" s="22"/>
    </row>
    <row r="53211" spans="4:8">
      <c r="D53211" s="22"/>
      <c r="F53211" s="22"/>
      <c r="G53211" s="22"/>
      <c r="H53211" s="22"/>
    </row>
    <row r="53212" spans="4:8">
      <c r="D53212" s="22"/>
      <c r="F53212" s="22"/>
      <c r="G53212" s="22"/>
      <c r="H53212" s="22"/>
    </row>
    <row r="53213" spans="4:8">
      <c r="D53213" s="22"/>
      <c r="F53213" s="22"/>
      <c r="G53213" s="22"/>
      <c r="H53213" s="22"/>
    </row>
    <row r="53214" spans="4:8">
      <c r="D53214" s="22"/>
      <c r="F53214" s="22"/>
      <c r="G53214" s="22"/>
      <c r="H53214" s="22"/>
    </row>
    <row r="53215" spans="4:8">
      <c r="D53215" s="22"/>
      <c r="F53215" s="22"/>
      <c r="G53215" s="22"/>
      <c r="H53215" s="22"/>
    </row>
    <row r="53216" spans="4:8">
      <c r="D53216" s="22"/>
      <c r="F53216" s="22"/>
      <c r="G53216" s="22"/>
      <c r="H53216" s="22"/>
    </row>
    <row r="53217" spans="4:8">
      <c r="D53217" s="22"/>
      <c r="F53217" s="22"/>
      <c r="G53217" s="22"/>
      <c r="H53217" s="22"/>
    </row>
    <row r="53218" spans="4:8">
      <c r="D53218" s="22"/>
      <c r="F53218" s="22"/>
      <c r="G53218" s="22"/>
      <c r="H53218" s="22"/>
    </row>
    <row r="53219" spans="4:8">
      <c r="D53219" s="22"/>
      <c r="F53219" s="22"/>
      <c r="G53219" s="22"/>
      <c r="H53219" s="22"/>
    </row>
    <row r="53220" spans="4:8">
      <c r="D53220" s="22"/>
      <c r="F53220" s="22"/>
      <c r="G53220" s="22"/>
      <c r="H53220" s="22"/>
    </row>
    <row r="53221" spans="4:8">
      <c r="D53221" s="22"/>
      <c r="F53221" s="22"/>
      <c r="G53221" s="22"/>
      <c r="H53221" s="22"/>
    </row>
    <row r="53222" spans="4:8">
      <c r="D53222" s="22"/>
      <c r="F53222" s="22"/>
      <c r="G53222" s="22"/>
      <c r="H53222" s="22"/>
    </row>
    <row r="53223" spans="4:8">
      <c r="D53223" s="22"/>
      <c r="F53223" s="22"/>
      <c r="G53223" s="22"/>
      <c r="H53223" s="22"/>
    </row>
    <row r="53224" spans="4:8">
      <c r="D53224" s="22"/>
      <c r="F53224" s="22"/>
      <c r="G53224" s="22"/>
      <c r="H53224" s="22"/>
    </row>
    <row r="53225" spans="4:8">
      <c r="D53225" s="22"/>
      <c r="F53225" s="22"/>
      <c r="G53225" s="22"/>
      <c r="H53225" s="22"/>
    </row>
    <row r="53226" spans="4:8">
      <c r="D53226" s="22"/>
      <c r="F53226" s="22"/>
      <c r="G53226" s="22"/>
      <c r="H53226" s="22"/>
    </row>
    <row r="53227" spans="4:8">
      <c r="D53227" s="22"/>
      <c r="F53227" s="22"/>
      <c r="G53227" s="22"/>
      <c r="H53227" s="22"/>
    </row>
    <row r="53228" spans="4:8">
      <c r="D53228" s="22"/>
      <c r="F53228" s="22"/>
      <c r="G53228" s="22"/>
      <c r="H53228" s="22"/>
    </row>
    <row r="53229" spans="4:8">
      <c r="D53229" s="22"/>
      <c r="F53229" s="22"/>
      <c r="G53229" s="22"/>
      <c r="H53229" s="22"/>
    </row>
    <row r="53230" spans="4:8">
      <c r="D53230" s="22"/>
      <c r="F53230" s="22"/>
      <c r="G53230" s="22"/>
      <c r="H53230" s="22"/>
    </row>
    <row r="53231" spans="4:8">
      <c r="D53231" s="22"/>
      <c r="F53231" s="22"/>
      <c r="G53231" s="22"/>
      <c r="H53231" s="22"/>
    </row>
    <row r="53232" spans="4:8">
      <c r="D53232" s="22"/>
      <c r="F53232" s="22"/>
      <c r="G53232" s="22"/>
      <c r="H53232" s="22"/>
    </row>
    <row r="53233" spans="4:8">
      <c r="D53233" s="22"/>
      <c r="F53233" s="22"/>
      <c r="G53233" s="22"/>
      <c r="H53233" s="22"/>
    </row>
    <row r="53234" spans="4:8">
      <c r="D53234" s="22"/>
      <c r="F53234" s="22"/>
      <c r="G53234" s="22"/>
      <c r="H53234" s="22"/>
    </row>
    <row r="53235" spans="4:8">
      <c r="D53235" s="22"/>
      <c r="F53235" s="22"/>
      <c r="G53235" s="22"/>
      <c r="H53235" s="22"/>
    </row>
    <row r="53236" spans="4:8">
      <c r="D53236" s="22"/>
      <c r="F53236" s="22"/>
      <c r="G53236" s="22"/>
      <c r="H53236" s="22"/>
    </row>
    <row r="53237" spans="4:8">
      <c r="D53237" s="22"/>
      <c r="F53237" s="22"/>
      <c r="G53237" s="22"/>
      <c r="H53237" s="22"/>
    </row>
    <row r="53238" spans="4:8">
      <c r="D53238" s="22"/>
      <c r="F53238" s="22"/>
      <c r="G53238" s="22"/>
      <c r="H53238" s="22"/>
    </row>
    <row r="53239" spans="4:8">
      <c r="D53239" s="22"/>
      <c r="F53239" s="22"/>
      <c r="G53239" s="22"/>
      <c r="H53239" s="22"/>
    </row>
    <row r="53240" spans="4:8">
      <c r="D53240" s="22"/>
      <c r="F53240" s="22"/>
      <c r="G53240" s="22"/>
      <c r="H53240" s="22"/>
    </row>
    <row r="53241" spans="4:8">
      <c r="D53241" s="22"/>
      <c r="F53241" s="22"/>
      <c r="G53241" s="22"/>
      <c r="H53241" s="22"/>
    </row>
    <row r="53242" spans="4:8">
      <c r="D53242" s="22"/>
      <c r="F53242" s="22"/>
      <c r="G53242" s="22"/>
      <c r="H53242" s="22"/>
    </row>
    <row r="53243" spans="4:8">
      <c r="D53243" s="22"/>
      <c r="F53243" s="22"/>
      <c r="G53243" s="22"/>
      <c r="H53243" s="22"/>
    </row>
    <row r="53244" spans="4:8">
      <c r="D53244" s="22"/>
      <c r="F53244" s="22"/>
      <c r="G53244" s="22"/>
      <c r="H53244" s="22"/>
    </row>
    <row r="53245" spans="4:8">
      <c r="D53245" s="22"/>
      <c r="F53245" s="22"/>
      <c r="G53245" s="22"/>
      <c r="H53245" s="22"/>
    </row>
    <row r="53246" spans="4:8">
      <c r="D53246" s="22"/>
      <c r="F53246" s="22"/>
      <c r="G53246" s="22"/>
      <c r="H53246" s="22"/>
    </row>
    <row r="53247" spans="4:8">
      <c r="D53247" s="22"/>
      <c r="F53247" s="22"/>
      <c r="G53247" s="22"/>
      <c r="H53247" s="22"/>
    </row>
    <row r="53248" spans="4:8">
      <c r="D53248" s="22"/>
      <c r="F53248" s="22"/>
      <c r="G53248" s="22"/>
      <c r="H53248" s="22"/>
    </row>
    <row r="53249" spans="4:8">
      <c r="D53249" s="22"/>
      <c r="F53249" s="22"/>
      <c r="G53249" s="22"/>
      <c r="H53249" s="22"/>
    </row>
    <row r="53250" spans="4:8">
      <c r="D53250" s="22"/>
      <c r="F53250" s="22"/>
      <c r="G53250" s="22"/>
      <c r="H53250" s="22"/>
    </row>
    <row r="53251" spans="4:8">
      <c r="D53251" s="22"/>
      <c r="F53251" s="22"/>
      <c r="G53251" s="22"/>
      <c r="H53251" s="22"/>
    </row>
    <row r="53252" spans="4:8">
      <c r="D53252" s="22"/>
      <c r="F53252" s="22"/>
      <c r="G53252" s="22"/>
      <c r="H53252" s="22"/>
    </row>
    <row r="53253" spans="4:8">
      <c r="D53253" s="22"/>
      <c r="F53253" s="22"/>
      <c r="G53253" s="22"/>
      <c r="H53253" s="22"/>
    </row>
    <row r="53254" spans="4:8">
      <c r="D53254" s="22"/>
      <c r="F53254" s="22"/>
      <c r="G53254" s="22"/>
      <c r="H53254" s="22"/>
    </row>
    <row r="53255" spans="4:8">
      <c r="D53255" s="22"/>
      <c r="F53255" s="22"/>
      <c r="G53255" s="22"/>
      <c r="H53255" s="22"/>
    </row>
    <row r="53256" spans="4:8">
      <c r="D53256" s="22"/>
      <c r="F53256" s="22"/>
      <c r="G53256" s="22"/>
      <c r="H53256" s="22"/>
    </row>
    <row r="53257" spans="4:8">
      <c r="D53257" s="22"/>
      <c r="F53257" s="22"/>
      <c r="G53257" s="22"/>
      <c r="H53257" s="22"/>
    </row>
    <row r="53258" spans="4:8">
      <c r="D53258" s="22"/>
      <c r="F53258" s="22"/>
      <c r="G53258" s="22"/>
      <c r="H53258" s="22"/>
    </row>
    <row r="53259" spans="4:8">
      <c r="D53259" s="22"/>
      <c r="F53259" s="22"/>
      <c r="G53259" s="22"/>
      <c r="H53259" s="22"/>
    </row>
    <row r="53260" spans="4:8">
      <c r="D53260" s="22"/>
      <c r="F53260" s="22"/>
      <c r="G53260" s="22"/>
      <c r="H53260" s="22"/>
    </row>
    <row r="53261" spans="4:8">
      <c r="D53261" s="22"/>
      <c r="F53261" s="22"/>
      <c r="G53261" s="22"/>
      <c r="H53261" s="22"/>
    </row>
    <row r="53262" spans="4:8">
      <c r="D53262" s="22"/>
      <c r="F53262" s="22"/>
      <c r="G53262" s="22"/>
      <c r="H53262" s="22"/>
    </row>
    <row r="53263" spans="4:8">
      <c r="D53263" s="22"/>
      <c r="F53263" s="22"/>
      <c r="G53263" s="22"/>
      <c r="H53263" s="22"/>
    </row>
    <row r="53264" spans="4:8">
      <c r="D53264" s="22"/>
      <c r="F53264" s="22"/>
      <c r="G53264" s="22"/>
      <c r="H53264" s="22"/>
    </row>
    <row r="53265" spans="4:8">
      <c r="D53265" s="22"/>
      <c r="F53265" s="22"/>
      <c r="G53265" s="22"/>
      <c r="H53265" s="22"/>
    </row>
    <row r="53266" spans="4:8">
      <c r="D53266" s="22"/>
      <c r="F53266" s="22"/>
      <c r="G53266" s="22"/>
      <c r="H53266" s="22"/>
    </row>
    <row r="53267" spans="4:8">
      <c r="D53267" s="22"/>
      <c r="F53267" s="22"/>
      <c r="G53267" s="22"/>
      <c r="H53267" s="22"/>
    </row>
    <row r="53268" spans="4:8">
      <c r="D53268" s="22"/>
      <c r="F53268" s="22"/>
      <c r="G53268" s="22"/>
      <c r="H53268" s="22"/>
    </row>
    <row r="53269" spans="4:8">
      <c r="D53269" s="22"/>
      <c r="F53269" s="22"/>
      <c r="G53269" s="22"/>
      <c r="H53269" s="22"/>
    </row>
    <row r="53270" spans="4:8">
      <c r="D53270" s="22"/>
      <c r="F53270" s="22"/>
      <c r="G53270" s="22"/>
      <c r="H53270" s="22"/>
    </row>
    <row r="53271" spans="4:8">
      <c r="D53271" s="22"/>
      <c r="F53271" s="22"/>
      <c r="G53271" s="22"/>
      <c r="H53271" s="22"/>
    </row>
    <row r="53272" spans="4:8">
      <c r="D53272" s="22"/>
      <c r="F53272" s="22"/>
      <c r="G53272" s="22"/>
      <c r="H53272" s="22"/>
    </row>
    <row r="53273" spans="4:8">
      <c r="D53273" s="22"/>
      <c r="F53273" s="22"/>
      <c r="G53273" s="22"/>
      <c r="H53273" s="22"/>
    </row>
    <row r="53274" spans="4:8">
      <c r="D53274" s="22"/>
      <c r="F53274" s="22"/>
      <c r="G53274" s="22"/>
      <c r="H53274" s="22"/>
    </row>
    <row r="53275" spans="4:8">
      <c r="D53275" s="22"/>
      <c r="F53275" s="22"/>
      <c r="G53275" s="22"/>
      <c r="H53275" s="22"/>
    </row>
    <row r="53276" spans="4:8">
      <c r="D53276" s="22"/>
      <c r="F53276" s="22"/>
      <c r="G53276" s="22"/>
      <c r="H53276" s="22"/>
    </row>
    <row r="53277" spans="4:8">
      <c r="D53277" s="22"/>
      <c r="F53277" s="22"/>
      <c r="G53277" s="22"/>
      <c r="H53277" s="22"/>
    </row>
    <row r="53278" spans="4:8">
      <c r="D53278" s="22"/>
      <c r="F53278" s="22"/>
      <c r="G53278" s="22"/>
      <c r="H53278" s="22"/>
    </row>
    <row r="53279" spans="4:8">
      <c r="D53279" s="22"/>
      <c r="F53279" s="22"/>
      <c r="G53279" s="22"/>
      <c r="H53279" s="22"/>
    </row>
    <row r="53280" spans="4:8">
      <c r="D53280" s="22"/>
      <c r="F53280" s="22"/>
      <c r="G53280" s="22"/>
      <c r="H53280" s="22"/>
    </row>
    <row r="53281" spans="4:8">
      <c r="D53281" s="22"/>
      <c r="F53281" s="22"/>
      <c r="G53281" s="22"/>
      <c r="H53281" s="22"/>
    </row>
    <row r="53282" spans="4:8">
      <c r="D53282" s="22"/>
      <c r="F53282" s="22"/>
      <c r="G53282" s="22"/>
      <c r="H53282" s="22"/>
    </row>
    <row r="53283" spans="4:8">
      <c r="D53283" s="22"/>
      <c r="F53283" s="22"/>
      <c r="G53283" s="22"/>
      <c r="H53283" s="22"/>
    </row>
    <row r="53284" spans="4:8">
      <c r="D53284" s="22"/>
      <c r="F53284" s="22"/>
      <c r="G53284" s="22"/>
      <c r="H53284" s="22"/>
    </row>
    <row r="53285" spans="4:8">
      <c r="D53285" s="22"/>
      <c r="F53285" s="22"/>
      <c r="G53285" s="22"/>
      <c r="H53285" s="22"/>
    </row>
    <row r="53286" spans="4:8">
      <c r="D53286" s="22"/>
      <c r="F53286" s="22"/>
      <c r="G53286" s="22"/>
      <c r="H53286" s="22"/>
    </row>
    <row r="53287" spans="4:8">
      <c r="D53287" s="22"/>
      <c r="F53287" s="22"/>
      <c r="G53287" s="22"/>
      <c r="H53287" s="22"/>
    </row>
    <row r="53288" spans="4:8">
      <c r="D53288" s="22"/>
      <c r="F53288" s="22"/>
      <c r="G53288" s="22"/>
      <c r="H53288" s="22"/>
    </row>
    <row r="53289" spans="4:8">
      <c r="D53289" s="22"/>
      <c r="F53289" s="22"/>
      <c r="G53289" s="22"/>
      <c r="H53289" s="22"/>
    </row>
    <row r="53290" spans="4:8">
      <c r="D53290" s="22"/>
      <c r="F53290" s="22"/>
      <c r="G53290" s="22"/>
      <c r="H53290" s="22"/>
    </row>
    <row r="53291" spans="4:8">
      <c r="D53291" s="22"/>
      <c r="F53291" s="22"/>
      <c r="G53291" s="22"/>
      <c r="H53291" s="22"/>
    </row>
    <row r="53292" spans="4:8">
      <c r="D53292" s="22"/>
      <c r="F53292" s="22"/>
      <c r="G53292" s="22"/>
      <c r="H53292" s="22"/>
    </row>
    <row r="53293" spans="4:8">
      <c r="D53293" s="22"/>
      <c r="F53293" s="22"/>
      <c r="G53293" s="22"/>
      <c r="H53293" s="22"/>
    </row>
    <row r="53294" spans="4:8">
      <c r="D53294" s="22"/>
      <c r="F53294" s="22"/>
      <c r="G53294" s="22"/>
      <c r="H53294" s="22"/>
    </row>
    <row r="53295" spans="4:8">
      <c r="D53295" s="22"/>
      <c r="F53295" s="22"/>
      <c r="G53295" s="22"/>
      <c r="H53295" s="22"/>
    </row>
    <row r="53296" spans="4:8">
      <c r="D53296" s="22"/>
      <c r="F53296" s="22"/>
      <c r="G53296" s="22"/>
      <c r="H53296" s="22"/>
    </row>
    <row r="53297" spans="4:8">
      <c r="D53297" s="22"/>
      <c r="F53297" s="22"/>
      <c r="G53297" s="22"/>
      <c r="H53297" s="22"/>
    </row>
    <row r="53298" spans="4:8">
      <c r="D53298" s="22"/>
      <c r="F53298" s="22"/>
      <c r="G53298" s="22"/>
      <c r="H53298" s="22"/>
    </row>
    <row r="53299" spans="4:8">
      <c r="D53299" s="22"/>
      <c r="F53299" s="22"/>
      <c r="G53299" s="22"/>
      <c r="H53299" s="22"/>
    </row>
    <row r="53300" spans="4:8">
      <c r="D53300" s="22"/>
      <c r="F53300" s="22"/>
      <c r="G53300" s="22"/>
      <c r="H53300" s="22"/>
    </row>
    <row r="53301" spans="4:8">
      <c r="D53301" s="22"/>
      <c r="F53301" s="22"/>
      <c r="G53301" s="22"/>
      <c r="H53301" s="22"/>
    </row>
    <row r="53302" spans="4:8">
      <c r="D53302" s="22"/>
      <c r="F53302" s="22"/>
      <c r="G53302" s="22"/>
      <c r="H53302" s="22"/>
    </row>
    <row r="53303" spans="4:8">
      <c r="D53303" s="22"/>
      <c r="F53303" s="22"/>
      <c r="G53303" s="22"/>
      <c r="H53303" s="22"/>
    </row>
    <row r="53304" spans="4:8">
      <c r="D53304" s="22"/>
      <c r="F53304" s="22"/>
      <c r="G53304" s="22"/>
      <c r="H53304" s="22"/>
    </row>
    <row r="53305" spans="4:8">
      <c r="D53305" s="22"/>
      <c r="F53305" s="22"/>
      <c r="G53305" s="22"/>
      <c r="H53305" s="22"/>
    </row>
    <row r="53306" spans="4:8">
      <c r="D53306" s="22"/>
      <c r="F53306" s="22"/>
      <c r="G53306" s="22"/>
      <c r="H53306" s="22"/>
    </row>
    <row r="53307" spans="4:8">
      <c r="D53307" s="22"/>
      <c r="F53307" s="22"/>
      <c r="G53307" s="22"/>
      <c r="H53307" s="22"/>
    </row>
    <row r="53308" spans="4:8">
      <c r="D53308" s="22"/>
      <c r="F53308" s="22"/>
      <c r="G53308" s="22"/>
      <c r="H53308" s="22"/>
    </row>
    <row r="53309" spans="4:8">
      <c r="D53309" s="22"/>
      <c r="F53309" s="22"/>
      <c r="G53309" s="22"/>
      <c r="H53309" s="22"/>
    </row>
    <row r="53310" spans="4:8">
      <c r="D53310" s="22"/>
      <c r="F53310" s="22"/>
      <c r="G53310" s="22"/>
      <c r="H53310" s="22"/>
    </row>
    <row r="53311" spans="4:8">
      <c r="D53311" s="22"/>
      <c r="F53311" s="22"/>
      <c r="G53311" s="22"/>
      <c r="H53311" s="22"/>
    </row>
    <row r="53312" spans="4:8">
      <c r="D53312" s="22"/>
      <c r="F53312" s="22"/>
      <c r="G53312" s="22"/>
      <c r="H53312" s="22"/>
    </row>
    <row r="53313" spans="4:8">
      <c r="D53313" s="22"/>
      <c r="F53313" s="22"/>
      <c r="G53313" s="22"/>
      <c r="H53313" s="22"/>
    </row>
    <row r="53314" spans="4:8">
      <c r="D53314" s="22"/>
      <c r="F53314" s="22"/>
      <c r="G53314" s="22"/>
      <c r="H53314" s="22"/>
    </row>
    <row r="53315" spans="4:8">
      <c r="D53315" s="22"/>
      <c r="F53315" s="22"/>
      <c r="G53315" s="22"/>
      <c r="H53315" s="22"/>
    </row>
    <row r="53316" spans="4:8">
      <c r="D53316" s="22"/>
      <c r="F53316" s="22"/>
      <c r="G53316" s="22"/>
      <c r="H53316" s="22"/>
    </row>
    <row r="53317" spans="4:8">
      <c r="D53317" s="22"/>
      <c r="F53317" s="22"/>
      <c r="G53317" s="22"/>
      <c r="H53317" s="22"/>
    </row>
    <row r="53318" spans="4:8">
      <c r="D53318" s="22"/>
      <c r="F53318" s="22"/>
      <c r="G53318" s="22"/>
      <c r="H53318" s="22"/>
    </row>
    <row r="53319" spans="4:8">
      <c r="D53319" s="22"/>
      <c r="F53319" s="22"/>
      <c r="G53319" s="22"/>
      <c r="H53319" s="22"/>
    </row>
    <row r="53320" spans="4:8">
      <c r="D53320" s="22"/>
      <c r="F53320" s="22"/>
      <c r="G53320" s="22"/>
      <c r="H53320" s="22"/>
    </row>
    <row r="53321" spans="4:8">
      <c r="D53321" s="22"/>
      <c r="F53321" s="22"/>
      <c r="G53321" s="22"/>
      <c r="H53321" s="22"/>
    </row>
    <row r="53322" spans="4:8">
      <c r="D53322" s="22"/>
      <c r="F53322" s="22"/>
      <c r="G53322" s="22"/>
      <c r="H53322" s="22"/>
    </row>
    <row r="53323" spans="4:8">
      <c r="D53323" s="22"/>
      <c r="F53323" s="22"/>
      <c r="G53323" s="22"/>
      <c r="H53323" s="22"/>
    </row>
    <row r="53324" spans="4:8">
      <c r="D53324" s="22"/>
      <c r="F53324" s="22"/>
      <c r="G53324" s="22"/>
      <c r="H53324" s="22"/>
    </row>
    <row r="53325" spans="4:8">
      <c r="D53325" s="22"/>
      <c r="F53325" s="22"/>
      <c r="G53325" s="22"/>
      <c r="H53325" s="22"/>
    </row>
    <row r="53326" spans="4:8">
      <c r="D53326" s="22"/>
      <c r="F53326" s="22"/>
      <c r="G53326" s="22"/>
      <c r="H53326" s="22"/>
    </row>
    <row r="53327" spans="4:8">
      <c r="D53327" s="22"/>
      <c r="F53327" s="22"/>
      <c r="G53327" s="22"/>
      <c r="H53327" s="22"/>
    </row>
    <row r="53328" spans="4:8">
      <c r="D53328" s="22"/>
      <c r="F53328" s="22"/>
      <c r="G53328" s="22"/>
      <c r="H53328" s="22"/>
    </row>
    <row r="53329" spans="4:8">
      <c r="D53329" s="22"/>
      <c r="F53329" s="22"/>
      <c r="G53329" s="22"/>
      <c r="H53329" s="22"/>
    </row>
    <row r="53330" spans="4:8">
      <c r="D53330" s="22"/>
      <c r="F53330" s="22"/>
      <c r="G53330" s="22"/>
      <c r="H53330" s="22"/>
    </row>
    <row r="53331" spans="4:8">
      <c r="D53331" s="22"/>
      <c r="F53331" s="22"/>
      <c r="G53331" s="22"/>
      <c r="H53331" s="22"/>
    </row>
    <row r="53332" spans="4:8">
      <c r="D53332" s="22"/>
      <c r="F53332" s="22"/>
      <c r="G53332" s="22"/>
      <c r="H53332" s="22"/>
    </row>
    <row r="53333" spans="4:8">
      <c r="D53333" s="22"/>
      <c r="F53333" s="22"/>
      <c r="G53333" s="22"/>
      <c r="H53333" s="22"/>
    </row>
    <row r="53334" spans="4:8">
      <c r="D53334" s="22"/>
      <c r="F53334" s="22"/>
      <c r="G53334" s="22"/>
      <c r="H53334" s="22"/>
    </row>
    <row r="53335" spans="4:8">
      <c r="D53335" s="22"/>
      <c r="F53335" s="22"/>
      <c r="G53335" s="22"/>
      <c r="H53335" s="22"/>
    </row>
    <row r="53336" spans="4:8">
      <c r="D53336" s="22"/>
      <c r="F53336" s="22"/>
      <c r="G53336" s="22"/>
      <c r="H53336" s="22"/>
    </row>
    <row r="53337" spans="4:8">
      <c r="D53337" s="22"/>
      <c r="F53337" s="22"/>
      <c r="G53337" s="22"/>
      <c r="H53337" s="22"/>
    </row>
    <row r="53338" spans="4:8">
      <c r="D53338" s="22"/>
      <c r="F53338" s="22"/>
      <c r="G53338" s="22"/>
      <c r="H53338" s="22"/>
    </row>
    <row r="53339" spans="4:8">
      <c r="D53339" s="22"/>
      <c r="F53339" s="22"/>
      <c r="G53339" s="22"/>
      <c r="H53339" s="22"/>
    </row>
    <row r="53340" spans="4:8">
      <c r="D53340" s="22"/>
      <c r="F53340" s="22"/>
      <c r="G53340" s="22"/>
      <c r="H53340" s="22"/>
    </row>
    <row r="53341" spans="4:8">
      <c r="D53341" s="22"/>
      <c r="F53341" s="22"/>
      <c r="G53341" s="22"/>
      <c r="H53341" s="22"/>
    </row>
    <row r="53342" spans="4:8">
      <c r="D53342" s="22"/>
      <c r="F53342" s="22"/>
      <c r="G53342" s="22"/>
      <c r="H53342" s="22"/>
    </row>
    <row r="53343" spans="4:8">
      <c r="D53343" s="22"/>
      <c r="F53343" s="22"/>
      <c r="G53343" s="22"/>
      <c r="H53343" s="22"/>
    </row>
    <row r="53344" spans="4:8">
      <c r="D53344" s="22"/>
      <c r="F53344" s="22"/>
      <c r="G53344" s="22"/>
      <c r="H53344" s="22"/>
    </row>
    <row r="53345" spans="4:8">
      <c r="D53345" s="22"/>
      <c r="F53345" s="22"/>
      <c r="G53345" s="22"/>
      <c r="H53345" s="22"/>
    </row>
    <row r="53346" spans="4:8">
      <c r="D53346" s="22"/>
      <c r="F53346" s="22"/>
      <c r="G53346" s="22"/>
      <c r="H53346" s="22"/>
    </row>
    <row r="53347" spans="4:8">
      <c r="D53347" s="22"/>
      <c r="F53347" s="22"/>
      <c r="G53347" s="22"/>
      <c r="H53347" s="22"/>
    </row>
    <row r="53348" spans="4:8">
      <c r="D53348" s="22"/>
      <c r="F53348" s="22"/>
      <c r="G53348" s="22"/>
      <c r="H53348" s="22"/>
    </row>
    <row r="53349" spans="4:8">
      <c r="D53349" s="22"/>
      <c r="F53349" s="22"/>
      <c r="G53349" s="22"/>
      <c r="H53349" s="22"/>
    </row>
    <row r="53350" spans="4:8">
      <c r="D53350" s="22"/>
      <c r="F53350" s="22"/>
      <c r="G53350" s="22"/>
      <c r="H53350" s="22"/>
    </row>
    <row r="53351" spans="4:8">
      <c r="D53351" s="22"/>
      <c r="F53351" s="22"/>
      <c r="G53351" s="22"/>
      <c r="H53351" s="22"/>
    </row>
    <row r="53352" spans="4:8">
      <c r="D53352" s="22"/>
      <c r="F53352" s="22"/>
      <c r="G53352" s="22"/>
      <c r="H53352" s="22"/>
    </row>
    <row r="53353" spans="4:8">
      <c r="D53353" s="22"/>
      <c r="F53353" s="22"/>
      <c r="G53353" s="22"/>
      <c r="H53353" s="22"/>
    </row>
    <row r="53354" spans="4:8">
      <c r="D53354" s="22"/>
      <c r="F53354" s="22"/>
      <c r="G53354" s="22"/>
      <c r="H53354" s="22"/>
    </row>
    <row r="53355" spans="4:8">
      <c r="D53355" s="22"/>
      <c r="F53355" s="22"/>
      <c r="G53355" s="22"/>
      <c r="H53355" s="22"/>
    </row>
    <row r="53356" spans="4:8">
      <c r="D53356" s="22"/>
      <c r="F53356" s="22"/>
      <c r="G53356" s="22"/>
      <c r="H53356" s="22"/>
    </row>
    <row r="53357" spans="4:8">
      <c r="D53357" s="22"/>
      <c r="F53357" s="22"/>
      <c r="G53357" s="22"/>
      <c r="H53357" s="22"/>
    </row>
    <row r="53358" spans="4:8">
      <c r="D53358" s="22"/>
      <c r="F53358" s="22"/>
      <c r="G53358" s="22"/>
      <c r="H53358" s="22"/>
    </row>
    <row r="53359" spans="4:8">
      <c r="D53359" s="22"/>
      <c r="F53359" s="22"/>
      <c r="G53359" s="22"/>
      <c r="H53359" s="22"/>
    </row>
    <row r="53360" spans="4:8">
      <c r="D53360" s="22"/>
      <c r="F53360" s="22"/>
      <c r="G53360" s="22"/>
      <c r="H53360" s="22"/>
    </row>
    <row r="53361" spans="4:8">
      <c r="D53361" s="22"/>
      <c r="F53361" s="22"/>
      <c r="G53361" s="22"/>
      <c r="H53361" s="22"/>
    </row>
    <row r="53362" spans="4:8">
      <c r="D53362" s="22"/>
      <c r="F53362" s="22"/>
      <c r="G53362" s="22"/>
      <c r="H53362" s="22"/>
    </row>
    <row r="53363" spans="4:8">
      <c r="D53363" s="22"/>
      <c r="F53363" s="22"/>
      <c r="G53363" s="22"/>
      <c r="H53363" s="22"/>
    </row>
    <row r="53364" spans="4:8">
      <c r="D53364" s="22"/>
      <c r="F53364" s="22"/>
      <c r="G53364" s="22"/>
      <c r="H53364" s="22"/>
    </row>
    <row r="53365" spans="4:8">
      <c r="D53365" s="22"/>
      <c r="F53365" s="22"/>
      <c r="G53365" s="22"/>
      <c r="H53365" s="22"/>
    </row>
    <row r="53366" spans="4:8">
      <c r="D53366" s="22"/>
      <c r="F53366" s="22"/>
      <c r="G53366" s="22"/>
      <c r="H53366" s="22"/>
    </row>
    <row r="53367" spans="4:8">
      <c r="D53367" s="22"/>
      <c r="F53367" s="22"/>
      <c r="G53367" s="22"/>
      <c r="H53367" s="22"/>
    </row>
    <row r="53368" spans="4:8">
      <c r="D53368" s="22"/>
      <c r="F53368" s="22"/>
      <c r="G53368" s="22"/>
      <c r="H53368" s="22"/>
    </row>
    <row r="53369" spans="4:8">
      <c r="D53369" s="22"/>
      <c r="F53369" s="22"/>
      <c r="G53369" s="22"/>
      <c r="H53369" s="22"/>
    </row>
    <row r="53370" spans="4:8">
      <c r="D53370" s="22"/>
      <c r="F53370" s="22"/>
      <c r="G53370" s="22"/>
      <c r="H53370" s="22"/>
    </row>
    <row r="53371" spans="4:8">
      <c r="D53371" s="22"/>
      <c r="F53371" s="22"/>
      <c r="G53371" s="22"/>
      <c r="H53371" s="22"/>
    </row>
    <row r="53372" spans="4:8">
      <c r="D53372" s="22"/>
      <c r="F53372" s="22"/>
      <c r="G53372" s="22"/>
      <c r="H53372" s="22"/>
    </row>
    <row r="53373" spans="4:8">
      <c r="D53373" s="22"/>
      <c r="F53373" s="22"/>
      <c r="G53373" s="22"/>
      <c r="H53373" s="22"/>
    </row>
    <row r="53374" spans="4:8">
      <c r="D53374" s="22"/>
      <c r="F53374" s="22"/>
      <c r="G53374" s="22"/>
      <c r="H53374" s="22"/>
    </row>
    <row r="53375" spans="4:8">
      <c r="D53375" s="22"/>
      <c r="F53375" s="22"/>
      <c r="G53375" s="22"/>
      <c r="H53375" s="22"/>
    </row>
    <row r="53376" spans="4:8">
      <c r="D53376" s="22"/>
      <c r="F53376" s="22"/>
      <c r="G53376" s="22"/>
      <c r="H53376" s="22"/>
    </row>
    <row r="53377" spans="4:8">
      <c r="D53377" s="22"/>
      <c r="F53377" s="22"/>
      <c r="G53377" s="22"/>
      <c r="H53377" s="22"/>
    </row>
    <row r="53378" spans="4:8">
      <c r="D53378" s="22"/>
      <c r="F53378" s="22"/>
      <c r="G53378" s="22"/>
      <c r="H53378" s="22"/>
    </row>
    <row r="53379" spans="4:8">
      <c r="D53379" s="22"/>
      <c r="F53379" s="22"/>
      <c r="G53379" s="22"/>
      <c r="H53379" s="22"/>
    </row>
    <row r="53380" spans="4:8">
      <c r="D53380" s="22"/>
      <c r="F53380" s="22"/>
      <c r="G53380" s="22"/>
      <c r="H53380" s="22"/>
    </row>
    <row r="53381" spans="4:8">
      <c r="D53381" s="22"/>
      <c r="F53381" s="22"/>
      <c r="G53381" s="22"/>
      <c r="H53381" s="22"/>
    </row>
    <row r="53382" spans="4:8">
      <c r="D53382" s="22"/>
      <c r="F53382" s="22"/>
      <c r="G53382" s="22"/>
      <c r="H53382" s="22"/>
    </row>
    <row r="53383" spans="4:8">
      <c r="D53383" s="22"/>
      <c r="F53383" s="22"/>
      <c r="G53383" s="22"/>
      <c r="H53383" s="22"/>
    </row>
    <row r="53384" spans="4:8">
      <c r="D53384" s="22"/>
      <c r="F53384" s="22"/>
      <c r="G53384" s="22"/>
      <c r="H53384" s="22"/>
    </row>
    <row r="53385" spans="4:8">
      <c r="D53385" s="22"/>
      <c r="F53385" s="22"/>
      <c r="G53385" s="22"/>
      <c r="H53385" s="22"/>
    </row>
    <row r="53386" spans="4:8">
      <c r="D53386" s="22"/>
      <c r="F53386" s="22"/>
      <c r="G53386" s="22"/>
      <c r="H53386" s="22"/>
    </row>
    <row r="53387" spans="4:8">
      <c r="D53387" s="22"/>
      <c r="F53387" s="22"/>
      <c r="G53387" s="22"/>
      <c r="H53387" s="22"/>
    </row>
    <row r="53388" spans="4:8">
      <c r="D53388" s="22"/>
      <c r="F53388" s="22"/>
      <c r="G53388" s="22"/>
      <c r="H53388" s="22"/>
    </row>
    <row r="53389" spans="4:8">
      <c r="D53389" s="22"/>
      <c r="F53389" s="22"/>
      <c r="G53389" s="22"/>
      <c r="H53389" s="22"/>
    </row>
    <row r="53390" spans="4:8">
      <c r="D53390" s="22"/>
      <c r="F53390" s="22"/>
      <c r="G53390" s="22"/>
      <c r="H53390" s="22"/>
    </row>
    <row r="53391" spans="4:8">
      <c r="D53391" s="22"/>
      <c r="F53391" s="22"/>
      <c r="G53391" s="22"/>
      <c r="H53391" s="22"/>
    </row>
    <row r="53392" spans="4:8">
      <c r="D53392" s="22"/>
      <c r="F53392" s="22"/>
      <c r="G53392" s="22"/>
      <c r="H53392" s="22"/>
    </row>
    <row r="53393" spans="4:8">
      <c r="D53393" s="22"/>
      <c r="F53393" s="22"/>
      <c r="G53393" s="22"/>
      <c r="H53393" s="22"/>
    </row>
    <row r="53394" spans="4:8">
      <c r="D53394" s="22"/>
      <c r="F53394" s="22"/>
      <c r="G53394" s="22"/>
      <c r="H53394" s="22"/>
    </row>
    <row r="53395" spans="4:8">
      <c r="D53395" s="22"/>
      <c r="F53395" s="22"/>
      <c r="G53395" s="22"/>
      <c r="H53395" s="22"/>
    </row>
    <row r="53396" spans="4:8">
      <c r="D53396" s="22"/>
      <c r="F53396" s="22"/>
      <c r="G53396" s="22"/>
      <c r="H53396" s="22"/>
    </row>
    <row r="53397" spans="4:8">
      <c r="D53397" s="22"/>
      <c r="F53397" s="22"/>
      <c r="G53397" s="22"/>
      <c r="H53397" s="22"/>
    </row>
    <row r="53398" spans="4:8">
      <c r="D53398" s="22"/>
      <c r="F53398" s="22"/>
      <c r="G53398" s="22"/>
      <c r="H53398" s="22"/>
    </row>
    <row r="53399" spans="4:8">
      <c r="D53399" s="22"/>
      <c r="F53399" s="22"/>
      <c r="G53399" s="22"/>
      <c r="H53399" s="22"/>
    </row>
    <row r="53400" spans="4:8">
      <c r="D53400" s="22"/>
      <c r="F53400" s="22"/>
      <c r="G53400" s="22"/>
      <c r="H53400" s="22"/>
    </row>
    <row r="53401" spans="4:8">
      <c r="D53401" s="22"/>
      <c r="F53401" s="22"/>
      <c r="G53401" s="22"/>
      <c r="H53401" s="22"/>
    </row>
    <row r="53402" spans="4:8">
      <c r="D53402" s="22"/>
      <c r="F53402" s="22"/>
      <c r="G53402" s="22"/>
      <c r="H53402" s="22"/>
    </row>
    <row r="53403" spans="4:8">
      <c r="D53403" s="22"/>
      <c r="F53403" s="22"/>
      <c r="G53403" s="22"/>
      <c r="H53403" s="22"/>
    </row>
    <row r="53404" spans="4:8">
      <c r="D53404" s="22"/>
      <c r="F53404" s="22"/>
      <c r="G53404" s="22"/>
      <c r="H53404" s="22"/>
    </row>
    <row r="53405" spans="4:8">
      <c r="D53405" s="22"/>
      <c r="F53405" s="22"/>
      <c r="G53405" s="22"/>
      <c r="H53405" s="22"/>
    </row>
    <row r="53406" spans="4:8">
      <c r="D53406" s="22"/>
      <c r="F53406" s="22"/>
      <c r="G53406" s="22"/>
      <c r="H53406" s="22"/>
    </row>
    <row r="53407" spans="4:8">
      <c r="D53407" s="22"/>
      <c r="F53407" s="22"/>
      <c r="G53407" s="22"/>
      <c r="H53407" s="22"/>
    </row>
    <row r="53408" spans="4:8">
      <c r="D53408" s="22"/>
      <c r="F53408" s="22"/>
      <c r="G53408" s="22"/>
      <c r="H53408" s="22"/>
    </row>
    <row r="53409" spans="4:8">
      <c r="D53409" s="22"/>
      <c r="F53409" s="22"/>
      <c r="G53409" s="22"/>
      <c r="H53409" s="22"/>
    </row>
    <row r="53410" spans="4:8">
      <c r="D53410" s="22"/>
      <c r="F53410" s="22"/>
      <c r="G53410" s="22"/>
      <c r="H53410" s="22"/>
    </row>
    <row r="53411" spans="4:8">
      <c r="D53411" s="22"/>
      <c r="F53411" s="22"/>
      <c r="G53411" s="22"/>
      <c r="H53411" s="22"/>
    </row>
    <row r="53412" spans="4:8">
      <c r="D53412" s="22"/>
      <c r="F53412" s="22"/>
      <c r="G53412" s="22"/>
      <c r="H53412" s="22"/>
    </row>
    <row r="53413" spans="4:8">
      <c r="D53413" s="22"/>
      <c r="F53413" s="22"/>
      <c r="G53413" s="22"/>
      <c r="H53413" s="22"/>
    </row>
    <row r="53414" spans="4:8">
      <c r="D53414" s="22"/>
      <c r="F53414" s="22"/>
      <c r="G53414" s="22"/>
      <c r="H53414" s="22"/>
    </row>
    <row r="53415" spans="4:8">
      <c r="D53415" s="22"/>
      <c r="F53415" s="22"/>
      <c r="G53415" s="22"/>
      <c r="H53415" s="22"/>
    </row>
    <row r="53416" spans="4:8">
      <c r="D53416" s="22"/>
      <c r="F53416" s="22"/>
      <c r="G53416" s="22"/>
      <c r="H53416" s="22"/>
    </row>
    <row r="53417" spans="4:8">
      <c r="D53417" s="22"/>
      <c r="F53417" s="22"/>
      <c r="G53417" s="22"/>
      <c r="H53417" s="22"/>
    </row>
    <row r="53418" spans="4:8">
      <c r="D53418" s="22"/>
      <c r="F53418" s="22"/>
      <c r="G53418" s="22"/>
      <c r="H53418" s="22"/>
    </row>
    <row r="53419" spans="4:8">
      <c r="D53419" s="22"/>
      <c r="F53419" s="22"/>
      <c r="G53419" s="22"/>
      <c r="H53419" s="22"/>
    </row>
    <row r="53420" spans="4:8">
      <c r="D53420" s="22"/>
      <c r="F53420" s="22"/>
      <c r="G53420" s="22"/>
      <c r="H53420" s="22"/>
    </row>
    <row r="53421" spans="4:8">
      <c r="D53421" s="22"/>
      <c r="F53421" s="22"/>
      <c r="G53421" s="22"/>
      <c r="H53421" s="22"/>
    </row>
    <row r="53422" spans="4:8">
      <c r="D53422" s="22"/>
      <c r="F53422" s="22"/>
      <c r="G53422" s="22"/>
      <c r="H53422" s="22"/>
    </row>
    <row r="53423" spans="4:8">
      <c r="D53423" s="22"/>
      <c r="F53423" s="22"/>
      <c r="G53423" s="22"/>
      <c r="H53423" s="22"/>
    </row>
    <row r="53424" spans="4:8">
      <c r="D53424" s="22"/>
      <c r="F53424" s="22"/>
      <c r="G53424" s="22"/>
      <c r="H53424" s="22"/>
    </row>
    <row r="53425" spans="4:8">
      <c r="D53425" s="22"/>
      <c r="F53425" s="22"/>
      <c r="G53425" s="22"/>
      <c r="H53425" s="22"/>
    </row>
    <row r="53426" spans="4:8">
      <c r="D53426" s="22"/>
      <c r="F53426" s="22"/>
      <c r="G53426" s="22"/>
      <c r="H53426" s="22"/>
    </row>
    <row r="53427" spans="4:8">
      <c r="D53427" s="22"/>
      <c r="F53427" s="22"/>
      <c r="G53427" s="22"/>
      <c r="H53427" s="22"/>
    </row>
    <row r="53428" spans="4:8">
      <c r="D53428" s="22"/>
      <c r="F53428" s="22"/>
      <c r="G53428" s="22"/>
      <c r="H53428" s="22"/>
    </row>
    <row r="53429" spans="4:8">
      <c r="D53429" s="22"/>
      <c r="F53429" s="22"/>
      <c r="G53429" s="22"/>
      <c r="H53429" s="22"/>
    </row>
    <row r="53430" spans="4:8">
      <c r="D53430" s="22"/>
      <c r="F53430" s="22"/>
      <c r="G53430" s="22"/>
      <c r="H53430" s="22"/>
    </row>
    <row r="53431" spans="4:8">
      <c r="D53431" s="22"/>
      <c r="F53431" s="22"/>
      <c r="G53431" s="22"/>
      <c r="H53431" s="22"/>
    </row>
    <row r="53432" spans="4:8">
      <c r="D53432" s="22"/>
      <c r="F53432" s="22"/>
      <c r="G53432" s="22"/>
      <c r="H53432" s="22"/>
    </row>
    <row r="53433" spans="4:8">
      <c r="D53433" s="22"/>
      <c r="F53433" s="22"/>
      <c r="G53433" s="22"/>
      <c r="H53433" s="22"/>
    </row>
    <row r="53434" spans="4:8">
      <c r="D53434" s="22"/>
      <c r="F53434" s="22"/>
      <c r="G53434" s="22"/>
      <c r="H53434" s="22"/>
    </row>
    <row r="53435" spans="4:8">
      <c r="D53435" s="22"/>
      <c r="F53435" s="22"/>
      <c r="G53435" s="22"/>
      <c r="H53435" s="22"/>
    </row>
    <row r="53436" spans="4:8">
      <c r="D53436" s="22"/>
      <c r="F53436" s="22"/>
      <c r="G53436" s="22"/>
      <c r="H53436" s="22"/>
    </row>
    <row r="53437" spans="4:8">
      <c r="D53437" s="22"/>
      <c r="F53437" s="22"/>
      <c r="G53437" s="22"/>
      <c r="H53437" s="22"/>
    </row>
    <row r="53438" spans="4:8">
      <c r="D53438" s="22"/>
      <c r="F53438" s="22"/>
      <c r="G53438" s="22"/>
      <c r="H53438" s="22"/>
    </row>
    <row r="53439" spans="4:8">
      <c r="D53439" s="22"/>
      <c r="F53439" s="22"/>
      <c r="G53439" s="22"/>
      <c r="H53439" s="22"/>
    </row>
    <row r="53440" spans="4:8">
      <c r="D53440" s="22"/>
      <c r="F53440" s="22"/>
      <c r="G53440" s="22"/>
      <c r="H53440" s="22"/>
    </row>
    <row r="53441" spans="4:8">
      <c r="D53441" s="22"/>
      <c r="F53441" s="22"/>
      <c r="G53441" s="22"/>
      <c r="H53441" s="22"/>
    </row>
    <row r="53442" spans="4:8">
      <c r="D53442" s="22"/>
      <c r="F53442" s="22"/>
      <c r="G53442" s="22"/>
      <c r="H53442" s="22"/>
    </row>
    <row r="53443" spans="4:8">
      <c r="D53443" s="22"/>
      <c r="F53443" s="22"/>
      <c r="G53443" s="22"/>
      <c r="H53443" s="22"/>
    </row>
    <row r="53444" spans="4:8">
      <c r="D53444" s="22"/>
      <c r="F53444" s="22"/>
      <c r="G53444" s="22"/>
      <c r="H53444" s="22"/>
    </row>
    <row r="53445" spans="4:8">
      <c r="D53445" s="22"/>
      <c r="F53445" s="22"/>
      <c r="G53445" s="22"/>
      <c r="H53445" s="22"/>
    </row>
    <row r="53446" spans="4:8">
      <c r="D53446" s="22"/>
      <c r="F53446" s="22"/>
      <c r="G53446" s="22"/>
      <c r="H53446" s="22"/>
    </row>
    <row r="53447" spans="4:8">
      <c r="D53447" s="22"/>
      <c r="F53447" s="22"/>
      <c r="G53447" s="22"/>
      <c r="H53447" s="22"/>
    </row>
    <row r="53448" spans="4:8">
      <c r="D53448" s="22"/>
      <c r="F53448" s="22"/>
      <c r="G53448" s="22"/>
      <c r="H53448" s="22"/>
    </row>
    <row r="53449" spans="4:8">
      <c r="D53449" s="22"/>
      <c r="F53449" s="22"/>
      <c r="G53449" s="22"/>
      <c r="H53449" s="22"/>
    </row>
    <row r="53450" spans="4:8">
      <c r="D53450" s="22"/>
      <c r="F53450" s="22"/>
      <c r="G53450" s="22"/>
      <c r="H53450" s="22"/>
    </row>
    <row r="53451" spans="4:8">
      <c r="D53451" s="22"/>
      <c r="F53451" s="22"/>
      <c r="G53451" s="22"/>
      <c r="H53451" s="22"/>
    </row>
    <row r="53452" spans="4:8">
      <c r="D53452" s="22"/>
      <c r="F53452" s="22"/>
      <c r="G53452" s="22"/>
      <c r="H53452" s="22"/>
    </row>
    <row r="53453" spans="4:8">
      <c r="D53453" s="22"/>
      <c r="F53453" s="22"/>
      <c r="G53453" s="22"/>
      <c r="H53453" s="22"/>
    </row>
    <row r="53454" spans="4:8">
      <c r="D53454" s="22"/>
      <c r="F53454" s="22"/>
      <c r="G53454" s="22"/>
      <c r="H53454" s="22"/>
    </row>
    <row r="53455" spans="4:8">
      <c r="D53455" s="22"/>
      <c r="F53455" s="22"/>
      <c r="G53455" s="22"/>
      <c r="H53455" s="22"/>
    </row>
    <row r="53456" spans="4:8">
      <c r="D53456" s="22"/>
      <c r="F53456" s="22"/>
      <c r="G53456" s="22"/>
      <c r="H53456" s="22"/>
    </row>
    <row r="53457" spans="4:8">
      <c r="D53457" s="22"/>
      <c r="F53457" s="22"/>
      <c r="G53457" s="22"/>
      <c r="H53457" s="22"/>
    </row>
    <row r="53458" spans="4:8">
      <c r="D53458" s="22"/>
      <c r="F53458" s="22"/>
      <c r="G53458" s="22"/>
      <c r="H53458" s="22"/>
    </row>
    <row r="53459" spans="4:8">
      <c r="D53459" s="22"/>
      <c r="F53459" s="22"/>
      <c r="G53459" s="22"/>
      <c r="H53459" s="22"/>
    </row>
    <row r="53460" spans="4:8">
      <c r="D53460" s="22"/>
      <c r="F53460" s="22"/>
      <c r="G53460" s="22"/>
      <c r="H53460" s="22"/>
    </row>
    <row r="53461" spans="4:8">
      <c r="D53461" s="22"/>
      <c r="F53461" s="22"/>
      <c r="G53461" s="22"/>
      <c r="H53461" s="22"/>
    </row>
    <row r="53462" spans="4:8">
      <c r="D53462" s="22"/>
      <c r="F53462" s="22"/>
      <c r="G53462" s="22"/>
      <c r="H53462" s="22"/>
    </row>
    <row r="53463" spans="4:8">
      <c r="D53463" s="22"/>
      <c r="F53463" s="22"/>
      <c r="G53463" s="22"/>
      <c r="H53463" s="22"/>
    </row>
    <row r="53464" spans="4:8">
      <c r="D53464" s="22"/>
      <c r="F53464" s="22"/>
      <c r="G53464" s="22"/>
      <c r="H53464" s="22"/>
    </row>
    <row r="53465" spans="4:8">
      <c r="D53465" s="22"/>
      <c r="F53465" s="22"/>
      <c r="G53465" s="22"/>
      <c r="H53465" s="22"/>
    </row>
    <row r="53466" spans="4:8">
      <c r="D53466" s="22"/>
      <c r="F53466" s="22"/>
      <c r="G53466" s="22"/>
      <c r="H53466" s="22"/>
    </row>
    <row r="53467" spans="4:8">
      <c r="D53467" s="22"/>
      <c r="F53467" s="22"/>
      <c r="G53467" s="22"/>
      <c r="H53467" s="22"/>
    </row>
    <row r="53468" spans="4:8">
      <c r="D53468" s="22"/>
      <c r="F53468" s="22"/>
      <c r="G53468" s="22"/>
      <c r="H53468" s="22"/>
    </row>
    <row r="53469" spans="4:8">
      <c r="D53469" s="22"/>
      <c r="F53469" s="22"/>
      <c r="G53469" s="22"/>
      <c r="H53469" s="22"/>
    </row>
    <row r="53470" spans="4:8">
      <c r="D53470" s="22"/>
      <c r="F53470" s="22"/>
      <c r="G53470" s="22"/>
      <c r="H53470" s="22"/>
    </row>
    <row r="53471" spans="4:8">
      <c r="D53471" s="22"/>
      <c r="F53471" s="22"/>
      <c r="G53471" s="22"/>
      <c r="H53471" s="22"/>
    </row>
    <row r="53472" spans="4:8">
      <c r="D53472" s="22"/>
      <c r="F53472" s="22"/>
      <c r="G53472" s="22"/>
      <c r="H53472" s="22"/>
    </row>
    <row r="53473" spans="4:8">
      <c r="D53473" s="22"/>
      <c r="F53473" s="22"/>
      <c r="G53473" s="22"/>
      <c r="H53473" s="22"/>
    </row>
    <row r="53474" spans="4:8">
      <c r="D53474" s="22"/>
      <c r="F53474" s="22"/>
      <c r="G53474" s="22"/>
      <c r="H53474" s="22"/>
    </row>
    <row r="53475" spans="4:8">
      <c r="D53475" s="22"/>
      <c r="F53475" s="22"/>
      <c r="G53475" s="22"/>
      <c r="H53475" s="22"/>
    </row>
    <row r="53476" spans="4:8">
      <c r="D53476" s="22"/>
      <c r="F53476" s="22"/>
      <c r="G53476" s="22"/>
      <c r="H53476" s="22"/>
    </row>
    <row r="53477" spans="4:8">
      <c r="D53477" s="22"/>
      <c r="F53477" s="22"/>
      <c r="G53477" s="22"/>
      <c r="H53477" s="22"/>
    </row>
    <row r="53478" spans="4:8">
      <c r="D53478" s="22"/>
      <c r="F53478" s="22"/>
      <c r="G53478" s="22"/>
      <c r="H53478" s="22"/>
    </row>
    <row r="53479" spans="4:8">
      <c r="D53479" s="22"/>
      <c r="F53479" s="22"/>
      <c r="G53479" s="22"/>
      <c r="H53479" s="22"/>
    </row>
    <row r="53480" spans="4:8">
      <c r="D53480" s="22"/>
      <c r="F53480" s="22"/>
      <c r="G53480" s="22"/>
      <c r="H53480" s="22"/>
    </row>
    <row r="53481" spans="4:8">
      <c r="D53481" s="22"/>
      <c r="F53481" s="22"/>
      <c r="G53481" s="22"/>
      <c r="H53481" s="22"/>
    </row>
    <row r="53482" spans="4:8">
      <c r="D53482" s="22"/>
      <c r="F53482" s="22"/>
      <c r="G53482" s="22"/>
      <c r="H53482" s="22"/>
    </row>
    <row r="53483" spans="4:8">
      <c r="D53483" s="22"/>
      <c r="F53483" s="22"/>
      <c r="G53483" s="22"/>
      <c r="H53483" s="22"/>
    </row>
    <row r="53484" spans="4:8">
      <c r="D53484" s="22"/>
      <c r="F53484" s="22"/>
      <c r="G53484" s="22"/>
      <c r="H53484" s="22"/>
    </row>
    <row r="53485" spans="4:8">
      <c r="D53485" s="22"/>
      <c r="F53485" s="22"/>
      <c r="G53485" s="22"/>
      <c r="H53485" s="22"/>
    </row>
    <row r="53486" spans="4:8">
      <c r="D53486" s="22"/>
      <c r="F53486" s="22"/>
      <c r="G53486" s="22"/>
      <c r="H53486" s="22"/>
    </row>
    <row r="53487" spans="4:8">
      <c r="D53487" s="22"/>
      <c r="F53487" s="22"/>
      <c r="G53487" s="22"/>
      <c r="H53487" s="22"/>
    </row>
    <row r="53488" spans="4:8">
      <c r="D53488" s="22"/>
      <c r="F53488" s="22"/>
      <c r="G53488" s="22"/>
      <c r="H53488" s="22"/>
    </row>
    <row r="53489" spans="4:8">
      <c r="D53489" s="22"/>
      <c r="F53489" s="22"/>
      <c r="G53489" s="22"/>
      <c r="H53489" s="22"/>
    </row>
    <row r="53490" spans="4:8">
      <c r="D53490" s="22"/>
      <c r="F53490" s="22"/>
      <c r="G53490" s="22"/>
      <c r="H53490" s="22"/>
    </row>
    <row r="53491" spans="4:8">
      <c r="D53491" s="22"/>
      <c r="F53491" s="22"/>
      <c r="G53491" s="22"/>
      <c r="H53491" s="22"/>
    </row>
    <row r="53492" spans="4:8">
      <c r="D53492" s="22"/>
      <c r="F53492" s="22"/>
      <c r="G53492" s="22"/>
      <c r="H53492" s="22"/>
    </row>
    <row r="53493" spans="4:8">
      <c r="D53493" s="22"/>
      <c r="F53493" s="22"/>
      <c r="G53493" s="22"/>
      <c r="H53493" s="22"/>
    </row>
    <row r="53494" spans="4:8">
      <c r="D53494" s="22"/>
      <c r="F53494" s="22"/>
      <c r="G53494" s="22"/>
      <c r="H53494" s="22"/>
    </row>
    <row r="53495" spans="4:8">
      <c r="D53495" s="22"/>
      <c r="F53495" s="22"/>
      <c r="G53495" s="22"/>
      <c r="H53495" s="22"/>
    </row>
    <row r="53496" spans="4:8">
      <c r="D53496" s="22"/>
      <c r="F53496" s="22"/>
      <c r="G53496" s="22"/>
      <c r="H53496" s="22"/>
    </row>
    <row r="53497" spans="4:8">
      <c r="D53497" s="22"/>
      <c r="F53497" s="22"/>
      <c r="G53497" s="22"/>
      <c r="H53497" s="22"/>
    </row>
    <row r="53498" spans="4:8">
      <c r="D53498" s="22"/>
      <c r="F53498" s="22"/>
      <c r="G53498" s="22"/>
      <c r="H53498" s="22"/>
    </row>
    <row r="53499" spans="4:8">
      <c r="D53499" s="22"/>
      <c r="F53499" s="22"/>
      <c r="G53499" s="22"/>
      <c r="H53499" s="22"/>
    </row>
    <row r="53500" spans="4:8">
      <c r="D53500" s="22"/>
      <c r="F53500" s="22"/>
      <c r="G53500" s="22"/>
      <c r="H53500" s="22"/>
    </row>
    <row r="53501" spans="4:8">
      <c r="D53501" s="22"/>
      <c r="F53501" s="22"/>
      <c r="G53501" s="22"/>
      <c r="H53501" s="22"/>
    </row>
    <row r="53502" spans="4:8">
      <c r="D53502" s="22"/>
      <c r="F53502" s="22"/>
      <c r="G53502" s="22"/>
      <c r="H53502" s="22"/>
    </row>
    <row r="53503" spans="4:8">
      <c r="D53503" s="22"/>
      <c r="F53503" s="22"/>
      <c r="G53503" s="22"/>
      <c r="H53503" s="22"/>
    </row>
    <row r="53504" spans="4:8">
      <c r="D53504" s="22"/>
      <c r="F53504" s="22"/>
      <c r="G53504" s="22"/>
      <c r="H53504" s="22"/>
    </row>
    <row r="53505" spans="4:8">
      <c r="D53505" s="22"/>
      <c r="F53505" s="22"/>
      <c r="G53505" s="22"/>
      <c r="H53505" s="22"/>
    </row>
    <row r="53506" spans="4:8">
      <c r="D53506" s="22"/>
      <c r="F53506" s="22"/>
      <c r="G53506" s="22"/>
      <c r="H53506" s="22"/>
    </row>
    <row r="53507" spans="4:8">
      <c r="D53507" s="22"/>
      <c r="F53507" s="22"/>
      <c r="G53507" s="22"/>
      <c r="H53507" s="22"/>
    </row>
    <row r="53508" spans="4:8">
      <c r="D53508" s="22"/>
      <c r="F53508" s="22"/>
      <c r="G53508" s="22"/>
      <c r="H53508" s="22"/>
    </row>
    <row r="53509" spans="4:8">
      <c r="D53509" s="22"/>
      <c r="F53509" s="22"/>
      <c r="G53509" s="22"/>
      <c r="H53509" s="22"/>
    </row>
    <row r="53510" spans="4:8">
      <c r="D53510" s="22"/>
      <c r="F53510" s="22"/>
      <c r="G53510" s="22"/>
      <c r="H53510" s="22"/>
    </row>
    <row r="53511" spans="4:8">
      <c r="D53511" s="22"/>
      <c r="F53511" s="22"/>
      <c r="G53511" s="22"/>
      <c r="H53511" s="22"/>
    </row>
    <row r="53512" spans="4:8">
      <c r="D53512" s="22"/>
      <c r="F53512" s="22"/>
      <c r="G53512" s="22"/>
      <c r="H53512" s="22"/>
    </row>
    <row r="53513" spans="4:8">
      <c r="D53513" s="22"/>
      <c r="F53513" s="22"/>
      <c r="G53513" s="22"/>
      <c r="H53513" s="22"/>
    </row>
    <row r="53514" spans="4:8">
      <c r="D53514" s="22"/>
      <c r="F53514" s="22"/>
      <c r="G53514" s="22"/>
      <c r="H53514" s="22"/>
    </row>
    <row r="53515" spans="4:8">
      <c r="D53515" s="22"/>
      <c r="F53515" s="22"/>
      <c r="G53515" s="22"/>
      <c r="H53515" s="22"/>
    </row>
    <row r="53516" spans="4:8">
      <c r="D53516" s="22"/>
      <c r="F53516" s="22"/>
      <c r="G53516" s="22"/>
      <c r="H53516" s="22"/>
    </row>
    <row r="53517" spans="4:8">
      <c r="D53517" s="22"/>
      <c r="F53517" s="22"/>
      <c r="G53517" s="22"/>
      <c r="H53517" s="22"/>
    </row>
    <row r="53518" spans="4:8">
      <c r="D53518" s="22"/>
      <c r="F53518" s="22"/>
      <c r="G53518" s="22"/>
      <c r="H53518" s="22"/>
    </row>
    <row r="53519" spans="4:8">
      <c r="D53519" s="22"/>
      <c r="F53519" s="22"/>
      <c r="G53519" s="22"/>
      <c r="H53519" s="22"/>
    </row>
    <row r="53520" spans="4:8">
      <c r="D53520" s="22"/>
      <c r="F53520" s="22"/>
      <c r="G53520" s="22"/>
      <c r="H53520" s="22"/>
    </row>
    <row r="53521" spans="4:8">
      <c r="D53521" s="22"/>
      <c r="F53521" s="22"/>
      <c r="G53521" s="22"/>
      <c r="H53521" s="22"/>
    </row>
    <row r="53522" spans="4:8">
      <c r="D53522" s="22"/>
      <c r="F53522" s="22"/>
      <c r="G53522" s="22"/>
      <c r="H53522" s="22"/>
    </row>
    <row r="53523" spans="4:8">
      <c r="D53523" s="22"/>
      <c r="F53523" s="22"/>
      <c r="G53523" s="22"/>
      <c r="H53523" s="22"/>
    </row>
    <row r="53524" spans="4:8">
      <c r="D53524" s="22"/>
      <c r="F53524" s="22"/>
      <c r="G53524" s="22"/>
      <c r="H53524" s="22"/>
    </row>
    <row r="53525" spans="4:8">
      <c r="D53525" s="22"/>
      <c r="F53525" s="22"/>
      <c r="G53525" s="22"/>
      <c r="H53525" s="22"/>
    </row>
    <row r="53526" spans="4:8">
      <c r="D53526" s="22"/>
      <c r="F53526" s="22"/>
      <c r="G53526" s="22"/>
      <c r="H53526" s="22"/>
    </row>
    <row r="53527" spans="4:8">
      <c r="D53527" s="22"/>
      <c r="F53527" s="22"/>
      <c r="G53527" s="22"/>
      <c r="H53527" s="22"/>
    </row>
    <row r="53528" spans="4:8">
      <c r="D53528" s="22"/>
      <c r="F53528" s="22"/>
      <c r="G53528" s="22"/>
      <c r="H53528" s="22"/>
    </row>
    <row r="53529" spans="4:8">
      <c r="D53529" s="22"/>
      <c r="F53529" s="22"/>
      <c r="G53529" s="22"/>
      <c r="H53529" s="22"/>
    </row>
    <row r="53530" spans="4:8">
      <c r="D53530" s="22"/>
      <c r="F53530" s="22"/>
      <c r="G53530" s="22"/>
      <c r="H53530" s="22"/>
    </row>
    <row r="53531" spans="4:8">
      <c r="D53531" s="22"/>
      <c r="F53531" s="22"/>
      <c r="G53531" s="22"/>
      <c r="H53531" s="22"/>
    </row>
    <row r="53532" spans="4:8">
      <c r="D53532" s="22"/>
      <c r="F53532" s="22"/>
      <c r="G53532" s="22"/>
      <c r="H53532" s="22"/>
    </row>
    <row r="53533" spans="4:8">
      <c r="D53533" s="22"/>
      <c r="F53533" s="22"/>
      <c r="G53533" s="22"/>
      <c r="H53533" s="22"/>
    </row>
    <row r="53534" spans="4:8">
      <c r="D53534" s="22"/>
      <c r="F53534" s="22"/>
      <c r="G53534" s="22"/>
      <c r="H53534" s="22"/>
    </row>
    <row r="53535" spans="4:8">
      <c r="D53535" s="22"/>
      <c r="F53535" s="22"/>
      <c r="G53535" s="22"/>
      <c r="H53535" s="22"/>
    </row>
    <row r="53536" spans="4:8">
      <c r="D53536" s="22"/>
      <c r="F53536" s="22"/>
      <c r="G53536" s="22"/>
      <c r="H53536" s="22"/>
    </row>
    <row r="53537" spans="4:8">
      <c r="D53537" s="22"/>
      <c r="F53537" s="22"/>
      <c r="G53537" s="22"/>
      <c r="H53537" s="22"/>
    </row>
    <row r="53538" spans="4:8">
      <c r="D53538" s="22"/>
      <c r="F53538" s="22"/>
      <c r="G53538" s="22"/>
      <c r="H53538" s="22"/>
    </row>
    <row r="53539" spans="4:8">
      <c r="D53539" s="22"/>
      <c r="F53539" s="22"/>
      <c r="G53539" s="22"/>
      <c r="H53539" s="22"/>
    </row>
    <row r="53540" spans="4:8">
      <c r="D53540" s="22"/>
      <c r="F53540" s="22"/>
      <c r="G53540" s="22"/>
      <c r="H53540" s="22"/>
    </row>
    <row r="53541" spans="4:8">
      <c r="D53541" s="22"/>
      <c r="F53541" s="22"/>
      <c r="G53541" s="22"/>
      <c r="H53541" s="22"/>
    </row>
    <row r="53542" spans="4:8">
      <c r="D53542" s="22"/>
      <c r="F53542" s="22"/>
      <c r="G53542" s="22"/>
      <c r="H53542" s="22"/>
    </row>
    <row r="53543" spans="4:8">
      <c r="D53543" s="22"/>
      <c r="F53543" s="22"/>
      <c r="G53543" s="22"/>
      <c r="H53543" s="22"/>
    </row>
    <row r="53544" spans="4:8">
      <c r="D53544" s="22"/>
      <c r="F53544" s="22"/>
      <c r="G53544" s="22"/>
      <c r="H53544" s="22"/>
    </row>
    <row r="53545" spans="4:8">
      <c r="D53545" s="22"/>
      <c r="F53545" s="22"/>
      <c r="G53545" s="22"/>
      <c r="H53545" s="22"/>
    </row>
    <row r="53546" spans="4:8">
      <c r="D53546" s="22"/>
      <c r="F53546" s="22"/>
      <c r="G53546" s="22"/>
      <c r="H53546" s="22"/>
    </row>
    <row r="53547" spans="4:8">
      <c r="D53547" s="22"/>
      <c r="F53547" s="22"/>
      <c r="G53547" s="22"/>
      <c r="H53547" s="22"/>
    </row>
    <row r="53548" spans="4:8">
      <c r="D53548" s="22"/>
      <c r="F53548" s="22"/>
      <c r="G53548" s="22"/>
      <c r="H53548" s="22"/>
    </row>
    <row r="53549" spans="4:8">
      <c r="D53549" s="22"/>
      <c r="F53549" s="22"/>
      <c r="G53549" s="22"/>
      <c r="H53549" s="22"/>
    </row>
    <row r="53550" spans="4:8">
      <c r="D53550" s="22"/>
      <c r="F53550" s="22"/>
      <c r="G53550" s="22"/>
      <c r="H53550" s="22"/>
    </row>
    <row r="53551" spans="4:8">
      <c r="D53551" s="22"/>
      <c r="F53551" s="22"/>
      <c r="G53551" s="22"/>
      <c r="H53551" s="22"/>
    </row>
    <row r="53552" spans="4:8">
      <c r="D53552" s="22"/>
      <c r="F53552" s="22"/>
      <c r="G53552" s="22"/>
      <c r="H53552" s="22"/>
    </row>
    <row r="53553" spans="4:8">
      <c r="D53553" s="22"/>
      <c r="F53553" s="22"/>
      <c r="G53553" s="22"/>
      <c r="H53553" s="22"/>
    </row>
    <row r="53554" spans="4:8">
      <c r="D53554" s="22"/>
      <c r="F53554" s="22"/>
      <c r="G53554" s="22"/>
      <c r="H53554" s="22"/>
    </row>
    <row r="53555" spans="4:8">
      <c r="D53555" s="22"/>
      <c r="F53555" s="22"/>
      <c r="G53555" s="22"/>
      <c r="H53555" s="22"/>
    </row>
    <row r="53556" spans="4:8">
      <c r="D53556" s="22"/>
      <c r="F53556" s="22"/>
      <c r="G53556" s="22"/>
      <c r="H53556" s="22"/>
    </row>
    <row r="53557" spans="4:8">
      <c r="D53557" s="22"/>
      <c r="F53557" s="22"/>
      <c r="G53557" s="22"/>
      <c r="H53557" s="22"/>
    </row>
    <row r="53558" spans="4:8">
      <c r="D53558" s="22"/>
      <c r="F53558" s="22"/>
      <c r="G53558" s="22"/>
      <c r="H53558" s="22"/>
    </row>
    <row r="53559" spans="4:8">
      <c r="D53559" s="22"/>
      <c r="F53559" s="22"/>
      <c r="G53559" s="22"/>
      <c r="H53559" s="22"/>
    </row>
    <row r="53560" spans="4:8">
      <c r="D53560" s="22"/>
      <c r="F53560" s="22"/>
      <c r="G53560" s="22"/>
      <c r="H53560" s="22"/>
    </row>
    <row r="53561" spans="4:8">
      <c r="D53561" s="22"/>
      <c r="F53561" s="22"/>
      <c r="G53561" s="22"/>
      <c r="H53561" s="22"/>
    </row>
    <row r="53562" spans="4:8">
      <c r="D53562" s="22"/>
      <c r="F53562" s="22"/>
      <c r="G53562" s="22"/>
      <c r="H53562" s="22"/>
    </row>
    <row r="53563" spans="4:8">
      <c r="D53563" s="22"/>
      <c r="F53563" s="22"/>
      <c r="G53563" s="22"/>
      <c r="H53563" s="22"/>
    </row>
    <row r="53564" spans="4:8">
      <c r="D53564" s="22"/>
      <c r="F53564" s="22"/>
      <c r="G53564" s="22"/>
      <c r="H53564" s="22"/>
    </row>
    <row r="53565" spans="4:8">
      <c r="D53565" s="22"/>
      <c r="F53565" s="22"/>
      <c r="G53565" s="22"/>
      <c r="H53565" s="22"/>
    </row>
    <row r="53566" spans="4:8">
      <c r="D53566" s="22"/>
      <c r="F53566" s="22"/>
      <c r="G53566" s="22"/>
      <c r="H53566" s="22"/>
    </row>
    <row r="53567" spans="4:8">
      <c r="D53567" s="22"/>
      <c r="F53567" s="22"/>
      <c r="G53567" s="22"/>
      <c r="H53567" s="22"/>
    </row>
    <row r="53568" spans="4:8">
      <c r="D53568" s="22"/>
      <c r="F53568" s="22"/>
      <c r="G53568" s="22"/>
      <c r="H53568" s="22"/>
    </row>
    <row r="53569" spans="4:8">
      <c r="D53569" s="22"/>
      <c r="F53569" s="22"/>
      <c r="G53569" s="22"/>
      <c r="H53569" s="22"/>
    </row>
    <row r="53570" spans="4:8">
      <c r="D53570" s="22"/>
      <c r="F53570" s="22"/>
      <c r="G53570" s="22"/>
      <c r="H53570" s="22"/>
    </row>
    <row r="53571" spans="4:8">
      <c r="D53571" s="22"/>
      <c r="F53571" s="22"/>
      <c r="G53571" s="22"/>
      <c r="H53571" s="22"/>
    </row>
    <row r="53572" spans="4:8">
      <c r="D53572" s="22"/>
      <c r="F53572" s="22"/>
      <c r="G53572" s="22"/>
      <c r="H53572" s="22"/>
    </row>
    <row r="53573" spans="4:8">
      <c r="D53573" s="22"/>
      <c r="F53573" s="22"/>
      <c r="G53573" s="22"/>
      <c r="H53573" s="22"/>
    </row>
    <row r="53574" spans="4:8">
      <c r="D53574" s="22"/>
      <c r="F53574" s="22"/>
      <c r="G53574" s="22"/>
      <c r="H53574" s="22"/>
    </row>
    <row r="53575" spans="4:8">
      <c r="D53575" s="22"/>
      <c r="F53575" s="22"/>
      <c r="G53575" s="22"/>
      <c r="H53575" s="22"/>
    </row>
    <row r="53576" spans="4:8">
      <c r="D53576" s="22"/>
      <c r="F53576" s="22"/>
      <c r="G53576" s="22"/>
      <c r="H53576" s="22"/>
    </row>
    <row r="53577" spans="4:8">
      <c r="D53577" s="22"/>
      <c r="F53577" s="22"/>
      <c r="G53577" s="22"/>
      <c r="H53577" s="22"/>
    </row>
    <row r="53578" spans="4:8">
      <c r="D53578" s="22"/>
      <c r="F53578" s="22"/>
      <c r="G53578" s="22"/>
      <c r="H53578" s="22"/>
    </row>
    <row r="53579" spans="4:8">
      <c r="D53579" s="22"/>
      <c r="F53579" s="22"/>
      <c r="G53579" s="22"/>
      <c r="H53579" s="22"/>
    </row>
    <row r="53580" spans="4:8">
      <c r="D53580" s="22"/>
      <c r="F53580" s="22"/>
      <c r="G53580" s="22"/>
      <c r="H53580" s="22"/>
    </row>
    <row r="53581" spans="4:8">
      <c r="D53581" s="22"/>
      <c r="F53581" s="22"/>
      <c r="G53581" s="22"/>
      <c r="H53581" s="22"/>
    </row>
    <row r="53582" spans="4:8">
      <c r="D53582" s="22"/>
      <c r="F53582" s="22"/>
      <c r="G53582" s="22"/>
      <c r="H53582" s="22"/>
    </row>
    <row r="53583" spans="4:8">
      <c r="D53583" s="22"/>
      <c r="F53583" s="22"/>
      <c r="G53583" s="22"/>
      <c r="H53583" s="22"/>
    </row>
    <row r="53584" spans="4:8">
      <c r="D53584" s="22"/>
      <c r="F53584" s="22"/>
      <c r="G53584" s="22"/>
      <c r="H53584" s="22"/>
    </row>
    <row r="53585" spans="4:8">
      <c r="D53585" s="22"/>
      <c r="F53585" s="22"/>
      <c r="G53585" s="22"/>
      <c r="H53585" s="22"/>
    </row>
    <row r="53586" spans="4:8">
      <c r="D53586" s="22"/>
      <c r="F53586" s="22"/>
      <c r="G53586" s="22"/>
      <c r="H53586" s="22"/>
    </row>
    <row r="53587" spans="4:8">
      <c r="D53587" s="22"/>
      <c r="F53587" s="22"/>
      <c r="G53587" s="22"/>
      <c r="H53587" s="22"/>
    </row>
    <row r="53588" spans="4:8">
      <c r="D53588" s="22"/>
      <c r="F53588" s="22"/>
      <c r="G53588" s="22"/>
      <c r="H53588" s="22"/>
    </row>
    <row r="53589" spans="4:8">
      <c r="D53589" s="22"/>
      <c r="F53589" s="22"/>
      <c r="G53589" s="22"/>
      <c r="H53589" s="22"/>
    </row>
    <row r="53590" spans="4:8">
      <c r="D53590" s="22"/>
      <c r="F53590" s="22"/>
      <c r="G53590" s="22"/>
      <c r="H53590" s="22"/>
    </row>
    <row r="53591" spans="4:8">
      <c r="D53591" s="22"/>
      <c r="F53591" s="22"/>
      <c r="G53591" s="22"/>
      <c r="H53591" s="22"/>
    </row>
    <row r="53592" spans="4:8">
      <c r="D53592" s="22"/>
      <c r="F53592" s="22"/>
      <c r="G53592" s="22"/>
      <c r="H53592" s="22"/>
    </row>
    <row r="53593" spans="4:8">
      <c r="D53593" s="22"/>
      <c r="F53593" s="22"/>
      <c r="G53593" s="22"/>
      <c r="H53593" s="22"/>
    </row>
    <row r="53594" spans="4:8">
      <c r="D53594" s="22"/>
      <c r="F53594" s="22"/>
      <c r="G53594" s="22"/>
      <c r="H53594" s="22"/>
    </row>
    <row r="53595" spans="4:8">
      <c r="D53595" s="22"/>
      <c r="F53595" s="22"/>
      <c r="G53595" s="22"/>
      <c r="H53595" s="22"/>
    </row>
    <row r="53596" spans="4:8">
      <c r="D53596" s="22"/>
      <c r="F53596" s="22"/>
      <c r="G53596" s="22"/>
      <c r="H53596" s="22"/>
    </row>
    <row r="53597" spans="4:8">
      <c r="D53597" s="22"/>
      <c r="F53597" s="22"/>
      <c r="G53597" s="22"/>
      <c r="H53597" s="22"/>
    </row>
    <row r="53598" spans="4:8">
      <c r="D53598" s="22"/>
      <c r="F53598" s="22"/>
      <c r="G53598" s="22"/>
      <c r="H53598" s="22"/>
    </row>
    <row r="53599" spans="4:8">
      <c r="D53599" s="22"/>
      <c r="F53599" s="22"/>
      <c r="G53599" s="22"/>
      <c r="H53599" s="22"/>
    </row>
    <row r="53600" spans="4:8">
      <c r="D53600" s="22"/>
      <c r="F53600" s="22"/>
      <c r="G53600" s="22"/>
      <c r="H53600" s="22"/>
    </row>
    <row r="53601" spans="4:8">
      <c r="D53601" s="22"/>
      <c r="F53601" s="22"/>
      <c r="G53601" s="22"/>
      <c r="H53601" s="22"/>
    </row>
    <row r="53602" spans="4:8">
      <c r="D53602" s="22"/>
      <c r="F53602" s="22"/>
      <c r="G53602" s="22"/>
      <c r="H53602" s="22"/>
    </row>
    <row r="53603" spans="4:8">
      <c r="D53603" s="22"/>
      <c r="F53603" s="22"/>
      <c r="G53603" s="22"/>
      <c r="H53603" s="22"/>
    </row>
    <row r="53604" spans="4:8">
      <c r="D53604" s="22"/>
      <c r="F53604" s="22"/>
      <c r="G53604" s="22"/>
      <c r="H53604" s="22"/>
    </row>
    <row r="53605" spans="4:8">
      <c r="D53605" s="22"/>
      <c r="F53605" s="22"/>
      <c r="G53605" s="22"/>
      <c r="H53605" s="22"/>
    </row>
    <row r="53606" spans="4:8">
      <c r="D53606" s="22"/>
      <c r="F53606" s="22"/>
      <c r="G53606" s="22"/>
      <c r="H53606" s="22"/>
    </row>
    <row r="53607" spans="4:8">
      <c r="D53607" s="22"/>
      <c r="F53607" s="22"/>
      <c r="G53607" s="22"/>
      <c r="H53607" s="22"/>
    </row>
    <row r="53608" spans="4:8">
      <c r="D53608" s="22"/>
      <c r="F53608" s="22"/>
      <c r="G53608" s="22"/>
      <c r="H53608" s="22"/>
    </row>
    <row r="53609" spans="4:8">
      <c r="D53609" s="22"/>
      <c r="F53609" s="22"/>
      <c r="G53609" s="22"/>
      <c r="H53609" s="22"/>
    </row>
    <row r="53610" spans="4:8">
      <c r="D53610" s="22"/>
      <c r="F53610" s="22"/>
      <c r="G53610" s="22"/>
      <c r="H53610" s="22"/>
    </row>
    <row r="53611" spans="4:8">
      <c r="D53611" s="22"/>
      <c r="F53611" s="22"/>
      <c r="G53611" s="22"/>
      <c r="H53611" s="22"/>
    </row>
    <row r="53612" spans="4:8">
      <c r="D53612" s="22"/>
      <c r="F53612" s="22"/>
      <c r="G53612" s="22"/>
      <c r="H53612" s="22"/>
    </row>
    <row r="53613" spans="4:8">
      <c r="D53613" s="22"/>
      <c r="F53613" s="22"/>
      <c r="G53613" s="22"/>
      <c r="H53613" s="22"/>
    </row>
    <row r="53614" spans="4:8">
      <c r="D53614" s="22"/>
      <c r="F53614" s="22"/>
      <c r="G53614" s="22"/>
      <c r="H53614" s="22"/>
    </row>
    <row r="53615" spans="4:8">
      <c r="D53615" s="22"/>
      <c r="F53615" s="22"/>
      <c r="G53615" s="22"/>
      <c r="H53615" s="22"/>
    </row>
    <row r="53616" spans="4:8">
      <c r="D53616" s="22"/>
      <c r="F53616" s="22"/>
      <c r="G53616" s="22"/>
      <c r="H53616" s="22"/>
    </row>
    <row r="53617" spans="4:8">
      <c r="D53617" s="22"/>
      <c r="F53617" s="22"/>
      <c r="G53617" s="22"/>
      <c r="H53617" s="22"/>
    </row>
    <row r="53618" spans="4:8">
      <c r="D53618" s="22"/>
      <c r="F53618" s="22"/>
      <c r="G53618" s="22"/>
      <c r="H53618" s="22"/>
    </row>
    <row r="53619" spans="4:8">
      <c r="D53619" s="22"/>
      <c r="F53619" s="22"/>
      <c r="G53619" s="22"/>
      <c r="H53619" s="22"/>
    </row>
    <row r="53620" spans="4:8">
      <c r="D53620" s="22"/>
      <c r="F53620" s="22"/>
      <c r="G53620" s="22"/>
      <c r="H53620" s="22"/>
    </row>
    <row r="53621" spans="4:8">
      <c r="D53621" s="22"/>
      <c r="F53621" s="22"/>
      <c r="G53621" s="22"/>
      <c r="H53621" s="22"/>
    </row>
    <row r="53622" spans="4:8">
      <c r="D53622" s="22"/>
      <c r="F53622" s="22"/>
      <c r="G53622" s="22"/>
      <c r="H53622" s="22"/>
    </row>
    <row r="53623" spans="4:8">
      <c r="D53623" s="22"/>
      <c r="F53623" s="22"/>
      <c r="G53623" s="22"/>
      <c r="H53623" s="22"/>
    </row>
    <row r="53624" spans="4:8">
      <c r="D53624" s="22"/>
      <c r="F53624" s="22"/>
      <c r="G53624" s="22"/>
      <c r="H53624" s="22"/>
    </row>
    <row r="53625" spans="4:8">
      <c r="D53625" s="22"/>
      <c r="F53625" s="22"/>
      <c r="G53625" s="22"/>
      <c r="H53625" s="22"/>
    </row>
    <row r="53626" spans="4:8">
      <c r="D53626" s="22"/>
      <c r="F53626" s="22"/>
      <c r="G53626" s="22"/>
      <c r="H53626" s="22"/>
    </row>
    <row r="53627" spans="4:8">
      <c r="D53627" s="22"/>
      <c r="F53627" s="22"/>
      <c r="G53627" s="22"/>
      <c r="H53627" s="22"/>
    </row>
    <row r="53628" spans="4:8">
      <c r="D53628" s="22"/>
      <c r="F53628" s="22"/>
      <c r="G53628" s="22"/>
      <c r="H53628" s="22"/>
    </row>
    <row r="53629" spans="4:8">
      <c r="D53629" s="22"/>
      <c r="F53629" s="22"/>
      <c r="G53629" s="22"/>
      <c r="H53629" s="22"/>
    </row>
    <row r="53630" spans="4:8">
      <c r="D53630" s="22"/>
      <c r="F53630" s="22"/>
      <c r="G53630" s="22"/>
      <c r="H53630" s="22"/>
    </row>
    <row r="53631" spans="4:8">
      <c r="D53631" s="22"/>
      <c r="F53631" s="22"/>
      <c r="G53631" s="22"/>
      <c r="H53631" s="22"/>
    </row>
    <row r="53632" spans="4:8">
      <c r="D53632" s="22"/>
      <c r="F53632" s="22"/>
      <c r="G53632" s="22"/>
      <c r="H53632" s="22"/>
    </row>
    <row r="53633" spans="4:8">
      <c r="D53633" s="22"/>
      <c r="F53633" s="22"/>
      <c r="G53633" s="22"/>
      <c r="H53633" s="22"/>
    </row>
    <row r="53634" spans="4:8">
      <c r="D53634" s="22"/>
      <c r="F53634" s="22"/>
      <c r="G53634" s="22"/>
      <c r="H53634" s="22"/>
    </row>
    <row r="53635" spans="4:8">
      <c r="D53635" s="22"/>
      <c r="F53635" s="22"/>
      <c r="G53635" s="22"/>
      <c r="H53635" s="22"/>
    </row>
    <row r="53636" spans="4:8">
      <c r="D53636" s="22"/>
      <c r="F53636" s="22"/>
      <c r="G53636" s="22"/>
      <c r="H53636" s="22"/>
    </row>
    <row r="53637" spans="4:8">
      <c r="D53637" s="22"/>
      <c r="F53637" s="22"/>
      <c r="G53637" s="22"/>
      <c r="H53637" s="22"/>
    </row>
    <row r="53638" spans="4:8">
      <c r="D53638" s="22"/>
      <c r="F53638" s="22"/>
      <c r="G53638" s="22"/>
      <c r="H53638" s="22"/>
    </row>
    <row r="53639" spans="4:8">
      <c r="D53639" s="22"/>
      <c r="F53639" s="22"/>
      <c r="G53639" s="22"/>
      <c r="H53639" s="22"/>
    </row>
    <row r="53640" spans="4:8">
      <c r="D53640" s="22"/>
      <c r="F53640" s="22"/>
      <c r="G53640" s="22"/>
      <c r="H53640" s="22"/>
    </row>
    <row r="53641" spans="4:8">
      <c r="D53641" s="22"/>
      <c r="F53641" s="22"/>
      <c r="G53641" s="22"/>
      <c r="H53641" s="22"/>
    </row>
    <row r="53642" spans="4:8">
      <c r="D53642" s="22"/>
      <c r="F53642" s="22"/>
      <c r="G53642" s="22"/>
      <c r="H53642" s="22"/>
    </row>
    <row r="53643" spans="4:8">
      <c r="D53643" s="22"/>
      <c r="F53643" s="22"/>
      <c r="G53643" s="22"/>
      <c r="H53643" s="22"/>
    </row>
    <row r="53644" spans="4:8">
      <c r="D53644" s="22"/>
      <c r="F53644" s="22"/>
      <c r="G53644" s="22"/>
      <c r="H53644" s="22"/>
    </row>
    <row r="53645" spans="4:8">
      <c r="D53645" s="22"/>
      <c r="F53645" s="22"/>
      <c r="G53645" s="22"/>
      <c r="H53645" s="22"/>
    </row>
    <row r="53646" spans="4:8">
      <c r="D53646" s="22"/>
      <c r="F53646" s="22"/>
      <c r="G53646" s="22"/>
      <c r="H53646" s="22"/>
    </row>
    <row r="53647" spans="4:8">
      <c r="D53647" s="22"/>
      <c r="F53647" s="22"/>
      <c r="G53647" s="22"/>
      <c r="H53647" s="22"/>
    </row>
    <row r="53648" spans="4:8">
      <c r="D53648" s="22"/>
      <c r="F53648" s="22"/>
      <c r="G53648" s="22"/>
      <c r="H53648" s="22"/>
    </row>
    <row r="53649" spans="4:8">
      <c r="D53649" s="22"/>
      <c r="F53649" s="22"/>
      <c r="G53649" s="22"/>
      <c r="H53649" s="22"/>
    </row>
    <row r="53650" spans="4:8">
      <c r="D53650" s="22"/>
      <c r="F53650" s="22"/>
      <c r="G53650" s="22"/>
      <c r="H53650" s="22"/>
    </row>
    <row r="53651" spans="4:8">
      <c r="D53651" s="22"/>
      <c r="F53651" s="22"/>
      <c r="G53651" s="22"/>
      <c r="H53651" s="22"/>
    </row>
    <row r="53652" spans="4:8">
      <c r="D53652" s="22"/>
      <c r="F53652" s="22"/>
      <c r="G53652" s="22"/>
      <c r="H53652" s="22"/>
    </row>
    <row r="53653" spans="4:8">
      <c r="D53653" s="22"/>
      <c r="F53653" s="22"/>
      <c r="G53653" s="22"/>
      <c r="H53653" s="22"/>
    </row>
    <row r="53654" spans="4:8">
      <c r="D53654" s="22"/>
      <c r="F53654" s="22"/>
      <c r="G53654" s="22"/>
      <c r="H53654" s="22"/>
    </row>
    <row r="53655" spans="4:8">
      <c r="D53655" s="22"/>
      <c r="F53655" s="22"/>
      <c r="G53655" s="22"/>
      <c r="H53655" s="22"/>
    </row>
    <row r="53656" spans="4:8">
      <c r="D53656" s="22"/>
      <c r="F53656" s="22"/>
      <c r="G53656" s="22"/>
      <c r="H53656" s="22"/>
    </row>
    <row r="53657" spans="4:8">
      <c r="D53657" s="22"/>
      <c r="F53657" s="22"/>
      <c r="G53657" s="22"/>
      <c r="H53657" s="22"/>
    </row>
    <row r="53658" spans="4:8">
      <c r="D53658" s="22"/>
      <c r="F53658" s="22"/>
      <c r="G53658" s="22"/>
      <c r="H53658" s="22"/>
    </row>
    <row r="53659" spans="4:8">
      <c r="D53659" s="22"/>
      <c r="F53659" s="22"/>
      <c r="G53659" s="22"/>
      <c r="H53659" s="22"/>
    </row>
    <row r="53660" spans="4:8">
      <c r="D53660" s="22"/>
      <c r="F53660" s="22"/>
      <c r="G53660" s="22"/>
      <c r="H53660" s="22"/>
    </row>
    <row r="53661" spans="4:8">
      <c r="D53661" s="22"/>
      <c r="F53661" s="22"/>
      <c r="G53661" s="22"/>
      <c r="H53661" s="22"/>
    </row>
    <row r="53662" spans="4:8">
      <c r="D53662" s="22"/>
      <c r="F53662" s="22"/>
      <c r="G53662" s="22"/>
      <c r="H53662" s="22"/>
    </row>
    <row r="53663" spans="4:8">
      <c r="D53663" s="22"/>
      <c r="F53663" s="22"/>
      <c r="G53663" s="22"/>
      <c r="H53663" s="22"/>
    </row>
    <row r="53664" spans="4:8">
      <c r="D53664" s="22"/>
      <c r="F53664" s="22"/>
      <c r="G53664" s="22"/>
      <c r="H53664" s="22"/>
    </row>
    <row r="53665" spans="4:8">
      <c r="D53665" s="22"/>
      <c r="F53665" s="22"/>
      <c r="G53665" s="22"/>
      <c r="H53665" s="22"/>
    </row>
    <row r="53666" spans="4:8">
      <c r="D53666" s="22"/>
      <c r="F53666" s="22"/>
      <c r="G53666" s="22"/>
      <c r="H53666" s="22"/>
    </row>
    <row r="53667" spans="4:8">
      <c r="D53667" s="22"/>
      <c r="F53667" s="22"/>
      <c r="G53667" s="22"/>
      <c r="H53667" s="22"/>
    </row>
    <row r="53668" spans="4:8">
      <c r="D53668" s="22"/>
      <c r="F53668" s="22"/>
      <c r="G53668" s="22"/>
      <c r="H53668" s="22"/>
    </row>
    <row r="53669" spans="4:8">
      <c r="D53669" s="22"/>
      <c r="F53669" s="22"/>
      <c r="G53669" s="22"/>
      <c r="H53669" s="22"/>
    </row>
    <row r="53670" spans="4:8">
      <c r="D53670" s="22"/>
      <c r="F53670" s="22"/>
      <c r="G53670" s="22"/>
      <c r="H53670" s="22"/>
    </row>
    <row r="53671" spans="4:8">
      <c r="D53671" s="22"/>
      <c r="F53671" s="22"/>
      <c r="G53671" s="22"/>
      <c r="H53671" s="22"/>
    </row>
    <row r="53672" spans="4:8">
      <c r="D53672" s="22"/>
      <c r="F53672" s="22"/>
      <c r="G53672" s="22"/>
      <c r="H53672" s="22"/>
    </row>
    <row r="53673" spans="4:8">
      <c r="D53673" s="22"/>
      <c r="F53673" s="22"/>
      <c r="G53673" s="22"/>
      <c r="H53673" s="22"/>
    </row>
    <row r="53674" spans="4:8">
      <c r="D53674" s="22"/>
      <c r="F53674" s="22"/>
      <c r="G53674" s="22"/>
      <c r="H53674" s="22"/>
    </row>
    <row r="53675" spans="4:8">
      <c r="D53675" s="22"/>
      <c r="F53675" s="22"/>
      <c r="G53675" s="22"/>
      <c r="H53675" s="22"/>
    </row>
    <row r="53676" spans="4:8">
      <c r="D53676" s="22"/>
      <c r="F53676" s="22"/>
      <c r="G53676" s="22"/>
      <c r="H53676" s="22"/>
    </row>
    <row r="53677" spans="4:8">
      <c r="D53677" s="22"/>
      <c r="F53677" s="22"/>
      <c r="G53677" s="22"/>
      <c r="H53677" s="22"/>
    </row>
    <row r="53678" spans="4:8">
      <c r="D53678" s="22"/>
      <c r="F53678" s="22"/>
      <c r="G53678" s="22"/>
      <c r="H53678" s="22"/>
    </row>
    <row r="53679" spans="4:8">
      <c r="D53679" s="22"/>
      <c r="F53679" s="22"/>
      <c r="G53679" s="22"/>
      <c r="H53679" s="22"/>
    </row>
    <row r="53680" spans="4:8">
      <c r="D53680" s="22"/>
      <c r="F53680" s="22"/>
      <c r="G53680" s="22"/>
      <c r="H53680" s="22"/>
    </row>
    <row r="53681" spans="4:8">
      <c r="D53681" s="22"/>
      <c r="F53681" s="22"/>
      <c r="G53681" s="22"/>
      <c r="H53681" s="22"/>
    </row>
    <row r="53682" spans="4:8">
      <c r="D53682" s="22"/>
      <c r="F53682" s="22"/>
      <c r="G53682" s="22"/>
      <c r="H53682" s="22"/>
    </row>
    <row r="53683" spans="4:8">
      <c r="D53683" s="22"/>
      <c r="F53683" s="22"/>
      <c r="G53683" s="22"/>
      <c r="H53683" s="22"/>
    </row>
    <row r="53684" spans="4:8">
      <c r="D53684" s="22"/>
      <c r="F53684" s="22"/>
      <c r="G53684" s="22"/>
      <c r="H53684" s="22"/>
    </row>
    <row r="53685" spans="4:8">
      <c r="D53685" s="22"/>
      <c r="F53685" s="22"/>
      <c r="G53685" s="22"/>
      <c r="H53685" s="22"/>
    </row>
    <row r="53686" spans="4:8">
      <c r="D53686" s="22"/>
      <c r="F53686" s="22"/>
      <c r="G53686" s="22"/>
      <c r="H53686" s="22"/>
    </row>
    <row r="53687" spans="4:8">
      <c r="D53687" s="22"/>
      <c r="F53687" s="22"/>
      <c r="G53687" s="22"/>
      <c r="H53687" s="22"/>
    </row>
    <row r="53688" spans="4:8">
      <c r="D53688" s="22"/>
      <c r="F53688" s="22"/>
      <c r="G53688" s="22"/>
      <c r="H53688" s="22"/>
    </row>
    <row r="53689" spans="4:8">
      <c r="D53689" s="22"/>
      <c r="F53689" s="22"/>
      <c r="G53689" s="22"/>
      <c r="H53689" s="22"/>
    </row>
    <row r="53690" spans="4:8">
      <c r="D53690" s="22"/>
      <c r="F53690" s="22"/>
      <c r="G53690" s="22"/>
      <c r="H53690" s="22"/>
    </row>
    <row r="53691" spans="4:8">
      <c r="D53691" s="22"/>
      <c r="F53691" s="22"/>
      <c r="G53691" s="22"/>
      <c r="H53691" s="22"/>
    </row>
    <row r="53692" spans="4:8">
      <c r="D53692" s="22"/>
      <c r="F53692" s="22"/>
      <c r="G53692" s="22"/>
      <c r="H53692" s="22"/>
    </row>
    <row r="53693" spans="4:8">
      <c r="D53693" s="22"/>
      <c r="F53693" s="22"/>
      <c r="G53693" s="22"/>
      <c r="H53693" s="22"/>
    </row>
    <row r="53694" spans="4:8">
      <c r="D53694" s="22"/>
      <c r="F53694" s="22"/>
      <c r="G53694" s="22"/>
      <c r="H53694" s="22"/>
    </row>
    <row r="53695" spans="4:8">
      <c r="D53695" s="22"/>
      <c r="F53695" s="22"/>
      <c r="G53695" s="22"/>
      <c r="H53695" s="22"/>
    </row>
    <row r="53696" spans="4:8">
      <c r="D53696" s="22"/>
      <c r="F53696" s="22"/>
      <c r="G53696" s="22"/>
      <c r="H53696" s="22"/>
    </row>
    <row r="53697" spans="4:8">
      <c r="D53697" s="22"/>
      <c r="F53697" s="22"/>
      <c r="G53697" s="22"/>
      <c r="H53697" s="22"/>
    </row>
    <row r="53698" spans="4:8">
      <c r="D53698" s="22"/>
      <c r="F53698" s="22"/>
      <c r="G53698" s="22"/>
      <c r="H53698" s="22"/>
    </row>
    <row r="53699" spans="4:8">
      <c r="D53699" s="22"/>
      <c r="F53699" s="22"/>
      <c r="G53699" s="22"/>
      <c r="H53699" s="22"/>
    </row>
    <row r="53700" spans="4:8">
      <c r="D53700" s="22"/>
      <c r="F53700" s="22"/>
      <c r="G53700" s="22"/>
      <c r="H53700" s="22"/>
    </row>
    <row r="53701" spans="4:8">
      <c r="D53701" s="22"/>
      <c r="F53701" s="22"/>
      <c r="G53701" s="22"/>
      <c r="H53701" s="22"/>
    </row>
    <row r="53702" spans="4:8">
      <c r="D53702" s="22"/>
      <c r="F53702" s="22"/>
      <c r="G53702" s="22"/>
      <c r="H53702" s="22"/>
    </row>
    <row r="53703" spans="4:8">
      <c r="D53703" s="22"/>
      <c r="F53703" s="22"/>
      <c r="G53703" s="22"/>
      <c r="H53703" s="22"/>
    </row>
    <row r="53704" spans="4:8">
      <c r="D53704" s="22"/>
      <c r="F53704" s="22"/>
      <c r="G53704" s="22"/>
      <c r="H53704" s="22"/>
    </row>
    <row r="53705" spans="4:8">
      <c r="D53705" s="22"/>
      <c r="F53705" s="22"/>
      <c r="G53705" s="22"/>
      <c r="H53705" s="22"/>
    </row>
    <row r="53706" spans="4:8">
      <c r="D53706" s="22"/>
      <c r="F53706" s="22"/>
      <c r="G53706" s="22"/>
      <c r="H53706" s="22"/>
    </row>
    <row r="53707" spans="4:8">
      <c r="D53707" s="22"/>
      <c r="F53707" s="22"/>
      <c r="G53707" s="22"/>
      <c r="H53707" s="22"/>
    </row>
    <row r="53708" spans="4:8">
      <c r="D53708" s="22"/>
      <c r="F53708" s="22"/>
      <c r="G53708" s="22"/>
      <c r="H53708" s="22"/>
    </row>
    <row r="53709" spans="4:8">
      <c r="D53709" s="22"/>
      <c r="F53709" s="22"/>
      <c r="G53709" s="22"/>
      <c r="H53709" s="22"/>
    </row>
    <row r="53710" spans="4:8">
      <c r="D53710" s="22"/>
      <c r="F53710" s="22"/>
      <c r="G53710" s="22"/>
      <c r="H53710" s="22"/>
    </row>
    <row r="53711" spans="4:8">
      <c r="D53711" s="22"/>
      <c r="F53711" s="22"/>
      <c r="G53711" s="22"/>
      <c r="H53711" s="22"/>
    </row>
    <row r="53712" spans="4:8">
      <c r="D53712" s="22"/>
      <c r="F53712" s="22"/>
      <c r="G53712" s="22"/>
      <c r="H53712" s="22"/>
    </row>
    <row r="53713" spans="4:8">
      <c r="D53713" s="22"/>
      <c r="F53713" s="22"/>
      <c r="G53713" s="22"/>
      <c r="H53713" s="22"/>
    </row>
    <row r="53714" spans="4:8">
      <c r="D53714" s="22"/>
      <c r="F53714" s="22"/>
      <c r="G53714" s="22"/>
      <c r="H53714" s="22"/>
    </row>
    <row r="53715" spans="4:8">
      <c r="D53715" s="22"/>
      <c r="F53715" s="22"/>
      <c r="G53715" s="22"/>
      <c r="H53715" s="22"/>
    </row>
    <row r="53716" spans="4:8">
      <c r="D53716" s="22"/>
      <c r="F53716" s="22"/>
      <c r="G53716" s="22"/>
      <c r="H53716" s="22"/>
    </row>
    <row r="53717" spans="4:8">
      <c r="D53717" s="22"/>
      <c r="F53717" s="22"/>
      <c r="G53717" s="22"/>
      <c r="H53717" s="22"/>
    </row>
    <row r="53718" spans="4:8">
      <c r="D53718" s="22"/>
      <c r="F53718" s="22"/>
      <c r="G53718" s="22"/>
      <c r="H53718" s="22"/>
    </row>
    <row r="53719" spans="4:8">
      <c r="D53719" s="22"/>
      <c r="F53719" s="22"/>
      <c r="G53719" s="22"/>
      <c r="H53719" s="22"/>
    </row>
    <row r="53720" spans="4:8">
      <c r="D53720" s="22"/>
      <c r="F53720" s="22"/>
      <c r="G53720" s="22"/>
      <c r="H53720" s="22"/>
    </row>
    <row r="53721" spans="4:8">
      <c r="D53721" s="22"/>
      <c r="F53721" s="22"/>
      <c r="G53721" s="22"/>
      <c r="H53721" s="22"/>
    </row>
    <row r="53722" spans="4:8">
      <c r="D53722" s="22"/>
      <c r="F53722" s="22"/>
      <c r="G53722" s="22"/>
      <c r="H53722" s="22"/>
    </row>
    <row r="53723" spans="4:8">
      <c r="D53723" s="22"/>
      <c r="F53723" s="22"/>
      <c r="G53723" s="22"/>
      <c r="H53723" s="22"/>
    </row>
    <row r="53724" spans="4:8">
      <c r="D53724" s="22"/>
      <c r="F53724" s="22"/>
      <c r="G53724" s="22"/>
      <c r="H53724" s="22"/>
    </row>
    <row r="53725" spans="4:8">
      <c r="D53725" s="22"/>
      <c r="F53725" s="22"/>
      <c r="G53725" s="22"/>
      <c r="H53725" s="22"/>
    </row>
    <row r="53726" spans="4:8">
      <c r="D53726" s="22"/>
      <c r="F53726" s="22"/>
      <c r="G53726" s="22"/>
      <c r="H53726" s="22"/>
    </row>
    <row r="53727" spans="4:8">
      <c r="D53727" s="22"/>
      <c r="F53727" s="22"/>
      <c r="G53727" s="22"/>
      <c r="H53727" s="22"/>
    </row>
    <row r="53728" spans="4:8">
      <c r="D53728" s="22"/>
      <c r="F53728" s="22"/>
      <c r="G53728" s="22"/>
      <c r="H53728" s="22"/>
    </row>
    <row r="53729" spans="4:8">
      <c r="D53729" s="22"/>
      <c r="F53729" s="22"/>
      <c r="G53729" s="22"/>
      <c r="H53729" s="22"/>
    </row>
    <row r="53730" spans="4:8">
      <c r="D53730" s="22"/>
      <c r="F53730" s="22"/>
      <c r="G53730" s="22"/>
      <c r="H53730" s="22"/>
    </row>
    <row r="53731" spans="4:8">
      <c r="D53731" s="22"/>
      <c r="F53731" s="22"/>
      <c r="G53731" s="22"/>
      <c r="H53731" s="22"/>
    </row>
    <row r="53732" spans="4:8">
      <c r="D53732" s="22"/>
      <c r="F53732" s="22"/>
      <c r="G53732" s="22"/>
      <c r="H53732" s="22"/>
    </row>
    <row r="53733" spans="4:8">
      <c r="D53733" s="22"/>
      <c r="F53733" s="22"/>
      <c r="G53733" s="22"/>
      <c r="H53733" s="22"/>
    </row>
    <row r="53734" spans="4:8">
      <c r="D53734" s="22"/>
      <c r="F53734" s="22"/>
      <c r="G53734" s="22"/>
      <c r="H53734" s="22"/>
    </row>
    <row r="53735" spans="4:8">
      <c r="D53735" s="22"/>
      <c r="F53735" s="22"/>
      <c r="G53735" s="22"/>
      <c r="H53735" s="22"/>
    </row>
    <row r="53736" spans="4:8">
      <c r="D53736" s="22"/>
      <c r="F53736" s="22"/>
      <c r="G53736" s="22"/>
      <c r="H53736" s="22"/>
    </row>
    <row r="53737" spans="4:8">
      <c r="D53737" s="22"/>
      <c r="F53737" s="22"/>
      <c r="G53737" s="22"/>
      <c r="H53737" s="22"/>
    </row>
    <row r="53738" spans="4:8">
      <c r="D53738" s="22"/>
      <c r="F53738" s="22"/>
      <c r="G53738" s="22"/>
      <c r="H53738" s="22"/>
    </row>
    <row r="53739" spans="4:8">
      <c r="D53739" s="22"/>
      <c r="F53739" s="22"/>
      <c r="G53739" s="22"/>
      <c r="H53739" s="22"/>
    </row>
    <row r="53740" spans="4:8">
      <c r="D53740" s="22"/>
      <c r="F53740" s="22"/>
      <c r="G53740" s="22"/>
      <c r="H53740" s="22"/>
    </row>
    <row r="53741" spans="4:8">
      <c r="D53741" s="22"/>
      <c r="F53741" s="22"/>
      <c r="G53741" s="22"/>
      <c r="H53741" s="22"/>
    </row>
    <row r="53742" spans="4:8">
      <c r="D53742" s="22"/>
      <c r="F53742" s="22"/>
      <c r="G53742" s="22"/>
      <c r="H53742" s="22"/>
    </row>
    <row r="53743" spans="4:8">
      <c r="D53743" s="22"/>
      <c r="F53743" s="22"/>
      <c r="G53743" s="22"/>
      <c r="H53743" s="22"/>
    </row>
    <row r="53744" spans="4:8">
      <c r="D53744" s="22"/>
      <c r="F53744" s="22"/>
      <c r="G53744" s="22"/>
      <c r="H53744" s="22"/>
    </row>
    <row r="53745" spans="4:8">
      <c r="D53745" s="22"/>
      <c r="F53745" s="22"/>
      <c r="G53745" s="22"/>
      <c r="H53745" s="22"/>
    </row>
    <row r="53746" spans="4:8">
      <c r="D53746" s="22"/>
      <c r="F53746" s="22"/>
      <c r="G53746" s="22"/>
      <c r="H53746" s="22"/>
    </row>
    <row r="53747" spans="4:8">
      <c r="D53747" s="22"/>
      <c r="F53747" s="22"/>
      <c r="G53747" s="22"/>
      <c r="H53747" s="22"/>
    </row>
    <row r="53748" spans="4:8">
      <c r="D53748" s="22"/>
      <c r="F53748" s="22"/>
      <c r="G53748" s="22"/>
      <c r="H53748" s="22"/>
    </row>
    <row r="53749" spans="4:8">
      <c r="D53749" s="22"/>
      <c r="F53749" s="22"/>
      <c r="G53749" s="22"/>
      <c r="H53749" s="22"/>
    </row>
    <row r="53750" spans="4:8">
      <c r="D53750" s="22"/>
      <c r="F53750" s="22"/>
      <c r="G53750" s="22"/>
      <c r="H53750" s="22"/>
    </row>
    <row r="53751" spans="4:8">
      <c r="D53751" s="22"/>
      <c r="F53751" s="22"/>
      <c r="G53751" s="22"/>
      <c r="H53751" s="22"/>
    </row>
    <row r="53752" spans="4:8">
      <c r="D53752" s="22"/>
      <c r="F53752" s="22"/>
      <c r="G53752" s="22"/>
      <c r="H53752" s="22"/>
    </row>
    <row r="53753" spans="4:8">
      <c r="D53753" s="22"/>
      <c r="F53753" s="22"/>
      <c r="G53753" s="22"/>
      <c r="H53753" s="22"/>
    </row>
    <row r="53754" spans="4:8">
      <c r="D53754" s="22"/>
      <c r="F53754" s="22"/>
      <c r="G53754" s="22"/>
      <c r="H53754" s="22"/>
    </row>
    <row r="53755" spans="4:8">
      <c r="D53755" s="22"/>
      <c r="F53755" s="22"/>
      <c r="G53755" s="22"/>
      <c r="H53755" s="22"/>
    </row>
    <row r="53756" spans="4:8">
      <c r="D53756" s="22"/>
      <c r="F53756" s="22"/>
      <c r="G53756" s="22"/>
      <c r="H53756" s="22"/>
    </row>
    <row r="53757" spans="4:8">
      <c r="D53757" s="22"/>
      <c r="F53757" s="22"/>
      <c r="G53757" s="22"/>
      <c r="H53757" s="22"/>
    </row>
    <row r="53758" spans="4:8">
      <c r="D53758" s="22"/>
      <c r="F53758" s="22"/>
      <c r="G53758" s="22"/>
      <c r="H53758" s="22"/>
    </row>
    <row r="53759" spans="4:8">
      <c r="D53759" s="22"/>
      <c r="F53759" s="22"/>
      <c r="G53759" s="22"/>
      <c r="H53759" s="22"/>
    </row>
    <row r="53760" spans="4:8">
      <c r="D53760" s="22"/>
      <c r="F53760" s="22"/>
      <c r="G53760" s="22"/>
      <c r="H53760" s="22"/>
    </row>
    <row r="53761" spans="4:8">
      <c r="D53761" s="22"/>
      <c r="F53761" s="22"/>
      <c r="G53761" s="22"/>
      <c r="H53761" s="22"/>
    </row>
    <row r="53762" spans="4:8">
      <c r="D53762" s="22"/>
      <c r="F53762" s="22"/>
      <c r="G53762" s="22"/>
      <c r="H53762" s="22"/>
    </row>
    <row r="53763" spans="4:8">
      <c r="D53763" s="22"/>
      <c r="F53763" s="22"/>
      <c r="G53763" s="22"/>
      <c r="H53763" s="22"/>
    </row>
    <row r="53764" spans="4:8">
      <c r="D53764" s="22"/>
      <c r="F53764" s="22"/>
      <c r="G53764" s="22"/>
      <c r="H53764" s="22"/>
    </row>
    <row r="53765" spans="4:8">
      <c r="D53765" s="22"/>
      <c r="F53765" s="22"/>
      <c r="G53765" s="22"/>
      <c r="H53765" s="22"/>
    </row>
    <row r="53766" spans="4:8">
      <c r="D53766" s="22"/>
      <c r="F53766" s="22"/>
      <c r="G53766" s="22"/>
      <c r="H53766" s="22"/>
    </row>
    <row r="53767" spans="4:8">
      <c r="D53767" s="22"/>
      <c r="F53767" s="22"/>
      <c r="G53767" s="22"/>
      <c r="H53767" s="22"/>
    </row>
    <row r="53768" spans="4:8">
      <c r="D53768" s="22"/>
      <c r="F53768" s="22"/>
      <c r="G53768" s="22"/>
      <c r="H53768" s="22"/>
    </row>
    <row r="53769" spans="4:8">
      <c r="D53769" s="22"/>
      <c r="F53769" s="22"/>
      <c r="G53769" s="22"/>
      <c r="H53769" s="22"/>
    </row>
    <row r="53770" spans="4:8">
      <c r="D53770" s="22"/>
      <c r="F53770" s="22"/>
      <c r="G53770" s="22"/>
      <c r="H53770" s="22"/>
    </row>
    <row r="53771" spans="4:8">
      <c r="D53771" s="22"/>
      <c r="F53771" s="22"/>
      <c r="G53771" s="22"/>
      <c r="H53771" s="22"/>
    </row>
    <row r="53772" spans="4:8">
      <c r="D53772" s="22"/>
      <c r="F53772" s="22"/>
      <c r="G53772" s="22"/>
      <c r="H53772" s="22"/>
    </row>
    <row r="53773" spans="4:8">
      <c r="D53773" s="22"/>
      <c r="F53773" s="22"/>
      <c r="G53773" s="22"/>
      <c r="H53773" s="22"/>
    </row>
    <row r="53774" spans="4:8">
      <c r="D53774" s="22"/>
      <c r="F53774" s="22"/>
      <c r="G53774" s="22"/>
      <c r="H53774" s="22"/>
    </row>
    <row r="53775" spans="4:8">
      <c r="D53775" s="22"/>
      <c r="F53775" s="22"/>
      <c r="G53775" s="22"/>
      <c r="H53775" s="22"/>
    </row>
    <row r="53776" spans="4:8">
      <c r="D53776" s="22"/>
      <c r="F53776" s="22"/>
      <c r="G53776" s="22"/>
      <c r="H53776" s="22"/>
    </row>
    <row r="53777" spans="4:8">
      <c r="D53777" s="22"/>
      <c r="F53777" s="22"/>
      <c r="G53777" s="22"/>
      <c r="H53777" s="22"/>
    </row>
    <row r="53778" spans="4:8">
      <c r="D53778" s="22"/>
      <c r="F53778" s="22"/>
      <c r="G53778" s="22"/>
      <c r="H53778" s="22"/>
    </row>
    <row r="53779" spans="4:8">
      <c r="D53779" s="22"/>
      <c r="F53779" s="22"/>
      <c r="G53779" s="22"/>
      <c r="H53779" s="22"/>
    </row>
    <row r="53780" spans="4:8">
      <c r="D53780" s="22"/>
      <c r="F53780" s="22"/>
      <c r="G53780" s="22"/>
      <c r="H53780" s="22"/>
    </row>
    <row r="53781" spans="4:8">
      <c r="D53781" s="22"/>
      <c r="F53781" s="22"/>
      <c r="G53781" s="22"/>
      <c r="H53781" s="22"/>
    </row>
    <row r="53782" spans="4:8">
      <c r="D53782" s="22"/>
      <c r="F53782" s="22"/>
      <c r="G53782" s="22"/>
      <c r="H53782" s="22"/>
    </row>
    <row r="53783" spans="4:8">
      <c r="D53783" s="22"/>
      <c r="F53783" s="22"/>
      <c r="G53783" s="22"/>
      <c r="H53783" s="22"/>
    </row>
    <row r="53784" spans="4:8">
      <c r="D53784" s="22"/>
      <c r="F53784" s="22"/>
      <c r="G53784" s="22"/>
      <c r="H53784" s="22"/>
    </row>
    <row r="53785" spans="4:8">
      <c r="D53785" s="22"/>
      <c r="F53785" s="22"/>
      <c r="G53785" s="22"/>
      <c r="H53785" s="22"/>
    </row>
    <row r="53786" spans="4:8">
      <c r="D53786" s="22"/>
      <c r="F53786" s="22"/>
      <c r="G53786" s="22"/>
      <c r="H53786" s="22"/>
    </row>
    <row r="53787" spans="4:8">
      <c r="D53787" s="22"/>
      <c r="F53787" s="22"/>
      <c r="G53787" s="22"/>
      <c r="H53787" s="22"/>
    </row>
    <row r="53788" spans="4:8">
      <c r="D53788" s="22"/>
      <c r="F53788" s="22"/>
      <c r="G53788" s="22"/>
      <c r="H53788" s="22"/>
    </row>
    <row r="53789" spans="4:8">
      <c r="D53789" s="22"/>
      <c r="F53789" s="22"/>
      <c r="G53789" s="22"/>
      <c r="H53789" s="22"/>
    </row>
    <row r="53790" spans="4:8">
      <c r="D53790" s="22"/>
      <c r="F53790" s="22"/>
      <c r="G53790" s="22"/>
      <c r="H53790" s="22"/>
    </row>
    <row r="53791" spans="4:8">
      <c r="D53791" s="22"/>
      <c r="F53791" s="22"/>
      <c r="G53791" s="22"/>
      <c r="H53791" s="22"/>
    </row>
    <row r="53792" spans="4:8">
      <c r="D53792" s="22"/>
      <c r="F53792" s="22"/>
      <c r="G53792" s="22"/>
      <c r="H53792" s="22"/>
    </row>
    <row r="53793" spans="4:8">
      <c r="D53793" s="22"/>
      <c r="F53793" s="22"/>
      <c r="G53793" s="22"/>
      <c r="H53793" s="22"/>
    </row>
    <row r="53794" spans="4:8">
      <c r="D53794" s="22"/>
      <c r="F53794" s="22"/>
      <c r="G53794" s="22"/>
      <c r="H53794" s="22"/>
    </row>
    <row r="53795" spans="4:8">
      <c r="D53795" s="22"/>
      <c r="F53795" s="22"/>
      <c r="G53795" s="22"/>
      <c r="H53795" s="22"/>
    </row>
    <row r="53796" spans="4:8">
      <c r="D53796" s="22"/>
      <c r="F53796" s="22"/>
      <c r="G53796" s="22"/>
      <c r="H53796" s="22"/>
    </row>
    <row r="53797" spans="4:8">
      <c r="D53797" s="22"/>
      <c r="F53797" s="22"/>
      <c r="G53797" s="22"/>
      <c r="H53797" s="22"/>
    </row>
    <row r="53798" spans="4:8">
      <c r="D53798" s="22"/>
      <c r="F53798" s="22"/>
      <c r="G53798" s="22"/>
      <c r="H53798" s="22"/>
    </row>
    <row r="53799" spans="4:8">
      <c r="D53799" s="22"/>
      <c r="F53799" s="22"/>
      <c r="G53799" s="22"/>
      <c r="H53799" s="22"/>
    </row>
    <row r="53800" spans="4:8">
      <c r="D53800" s="22"/>
      <c r="F53800" s="22"/>
      <c r="G53800" s="22"/>
      <c r="H53800" s="22"/>
    </row>
    <row r="53801" spans="4:8">
      <c r="D53801" s="22"/>
      <c r="F53801" s="22"/>
      <c r="G53801" s="22"/>
      <c r="H53801" s="22"/>
    </row>
    <row r="53802" spans="4:8">
      <c r="D53802" s="22"/>
      <c r="F53802" s="22"/>
      <c r="G53802" s="22"/>
      <c r="H53802" s="22"/>
    </row>
    <row r="53803" spans="4:8">
      <c r="D53803" s="22"/>
      <c r="F53803" s="22"/>
      <c r="G53803" s="22"/>
      <c r="H53803" s="22"/>
    </row>
    <row r="53804" spans="4:8">
      <c r="D53804" s="22"/>
      <c r="F53804" s="22"/>
      <c r="G53804" s="22"/>
      <c r="H53804" s="22"/>
    </row>
    <row r="53805" spans="4:8">
      <c r="D53805" s="22"/>
      <c r="F53805" s="22"/>
      <c r="G53805" s="22"/>
      <c r="H53805" s="22"/>
    </row>
    <row r="53806" spans="4:8">
      <c r="D53806" s="22"/>
      <c r="F53806" s="22"/>
      <c r="G53806" s="22"/>
      <c r="H53806" s="22"/>
    </row>
    <row r="53807" spans="4:8">
      <c r="D53807" s="22"/>
      <c r="F53807" s="22"/>
      <c r="G53807" s="22"/>
      <c r="H53807" s="22"/>
    </row>
    <row r="53808" spans="4:8">
      <c r="D53808" s="22"/>
      <c r="F53808" s="22"/>
      <c r="G53808" s="22"/>
      <c r="H53808" s="22"/>
    </row>
    <row r="53809" spans="4:8">
      <c r="D53809" s="22"/>
      <c r="F53809" s="22"/>
      <c r="G53809" s="22"/>
      <c r="H53809" s="22"/>
    </row>
    <row r="53810" spans="4:8">
      <c r="D53810" s="22"/>
      <c r="F53810" s="22"/>
      <c r="G53810" s="22"/>
      <c r="H53810" s="22"/>
    </row>
    <row r="53811" spans="4:8">
      <c r="D53811" s="22"/>
      <c r="F53811" s="22"/>
      <c r="G53811" s="22"/>
      <c r="H53811" s="22"/>
    </row>
    <row r="53812" spans="4:8">
      <c r="D53812" s="22"/>
      <c r="F53812" s="22"/>
      <c r="G53812" s="22"/>
      <c r="H53812" s="22"/>
    </row>
    <row r="53813" spans="4:8">
      <c r="D53813" s="22"/>
      <c r="F53813" s="22"/>
      <c r="G53813" s="22"/>
      <c r="H53813" s="22"/>
    </row>
    <row r="53814" spans="4:8">
      <c r="D53814" s="22"/>
      <c r="F53814" s="22"/>
      <c r="G53814" s="22"/>
      <c r="H53814" s="22"/>
    </row>
    <row r="53815" spans="4:8">
      <c r="D53815" s="22"/>
      <c r="F53815" s="22"/>
      <c r="G53815" s="22"/>
      <c r="H53815" s="22"/>
    </row>
    <row r="53816" spans="4:8">
      <c r="D53816" s="22"/>
      <c r="F53816" s="22"/>
      <c r="G53816" s="22"/>
      <c r="H53816" s="22"/>
    </row>
    <row r="53817" spans="4:8">
      <c r="D53817" s="22"/>
      <c r="F53817" s="22"/>
      <c r="G53817" s="22"/>
      <c r="H53817" s="22"/>
    </row>
    <row r="53818" spans="4:8">
      <c r="D53818" s="22"/>
      <c r="F53818" s="22"/>
      <c r="G53818" s="22"/>
      <c r="H53818" s="22"/>
    </row>
    <row r="53819" spans="4:8">
      <c r="D53819" s="22"/>
      <c r="F53819" s="22"/>
      <c r="G53819" s="22"/>
      <c r="H53819" s="22"/>
    </row>
    <row r="53820" spans="4:8">
      <c r="D53820" s="22"/>
      <c r="F53820" s="22"/>
      <c r="G53820" s="22"/>
      <c r="H53820" s="22"/>
    </row>
    <row r="53821" spans="4:8">
      <c r="D53821" s="22"/>
      <c r="F53821" s="22"/>
      <c r="G53821" s="22"/>
      <c r="H53821" s="22"/>
    </row>
    <row r="53822" spans="4:8">
      <c r="D53822" s="22"/>
      <c r="F53822" s="22"/>
      <c r="G53822" s="22"/>
      <c r="H53822" s="22"/>
    </row>
    <row r="53823" spans="4:8">
      <c r="D53823" s="22"/>
      <c r="F53823" s="22"/>
      <c r="G53823" s="22"/>
      <c r="H53823" s="22"/>
    </row>
    <row r="53824" spans="4:8">
      <c r="D53824" s="22"/>
      <c r="F53824" s="22"/>
      <c r="G53824" s="22"/>
      <c r="H53824" s="22"/>
    </row>
    <row r="53825" spans="4:8">
      <c r="D53825" s="22"/>
      <c r="F53825" s="22"/>
      <c r="G53825" s="22"/>
      <c r="H53825" s="22"/>
    </row>
    <row r="53826" spans="4:8">
      <c r="D53826" s="22"/>
      <c r="F53826" s="22"/>
      <c r="G53826" s="22"/>
      <c r="H53826" s="22"/>
    </row>
    <row r="53827" spans="4:8">
      <c r="D53827" s="22"/>
      <c r="F53827" s="22"/>
      <c r="G53827" s="22"/>
      <c r="H53827" s="22"/>
    </row>
    <row r="53828" spans="4:8">
      <c r="D53828" s="22"/>
      <c r="F53828" s="22"/>
      <c r="G53828" s="22"/>
      <c r="H53828" s="22"/>
    </row>
    <row r="53829" spans="4:8">
      <c r="D53829" s="22"/>
      <c r="F53829" s="22"/>
      <c r="G53829" s="22"/>
      <c r="H53829" s="22"/>
    </row>
    <row r="53830" spans="4:8">
      <c r="D53830" s="22"/>
      <c r="F53830" s="22"/>
      <c r="G53830" s="22"/>
      <c r="H53830" s="22"/>
    </row>
    <row r="53831" spans="4:8">
      <c r="D53831" s="22"/>
      <c r="F53831" s="22"/>
      <c r="G53831" s="22"/>
      <c r="H53831" s="22"/>
    </row>
    <row r="53832" spans="4:8">
      <c r="D53832" s="22"/>
      <c r="F53832" s="22"/>
      <c r="G53832" s="22"/>
      <c r="H53832" s="22"/>
    </row>
    <row r="53833" spans="4:8">
      <c r="D53833" s="22"/>
      <c r="F53833" s="22"/>
      <c r="G53833" s="22"/>
      <c r="H53833" s="22"/>
    </row>
    <row r="53834" spans="4:8">
      <c r="D53834" s="22"/>
      <c r="F53834" s="22"/>
      <c r="G53834" s="22"/>
      <c r="H53834" s="22"/>
    </row>
    <row r="53835" spans="4:8">
      <c r="D53835" s="22"/>
      <c r="F53835" s="22"/>
      <c r="G53835" s="22"/>
      <c r="H53835" s="22"/>
    </row>
    <row r="53836" spans="4:8">
      <c r="D53836" s="22"/>
      <c r="F53836" s="22"/>
      <c r="G53836" s="22"/>
      <c r="H53836" s="22"/>
    </row>
    <row r="53837" spans="4:8">
      <c r="D53837" s="22"/>
      <c r="F53837" s="22"/>
      <c r="G53837" s="22"/>
      <c r="H53837" s="22"/>
    </row>
    <row r="53838" spans="4:8">
      <c r="D53838" s="22"/>
      <c r="F53838" s="22"/>
      <c r="G53838" s="22"/>
      <c r="H53838" s="22"/>
    </row>
    <row r="53839" spans="4:8">
      <c r="D53839" s="22"/>
      <c r="F53839" s="22"/>
      <c r="G53839" s="22"/>
      <c r="H53839" s="22"/>
    </row>
    <row r="53840" spans="4:8">
      <c r="D53840" s="22"/>
      <c r="F53840" s="22"/>
      <c r="G53840" s="22"/>
      <c r="H53840" s="22"/>
    </row>
    <row r="53841" spans="4:8">
      <c r="D53841" s="22"/>
      <c r="F53841" s="22"/>
      <c r="G53841" s="22"/>
      <c r="H53841" s="22"/>
    </row>
    <row r="53842" spans="4:8">
      <c r="D53842" s="22"/>
      <c r="F53842" s="22"/>
      <c r="G53842" s="22"/>
      <c r="H53842" s="22"/>
    </row>
    <row r="53843" spans="4:8">
      <c r="D53843" s="22"/>
      <c r="F53843" s="22"/>
      <c r="G53843" s="22"/>
      <c r="H53843" s="22"/>
    </row>
    <row r="53844" spans="4:8">
      <c r="D53844" s="22"/>
      <c r="F53844" s="22"/>
      <c r="G53844" s="22"/>
      <c r="H53844" s="22"/>
    </row>
    <row r="53845" spans="4:8">
      <c r="D53845" s="22"/>
      <c r="F53845" s="22"/>
      <c r="G53845" s="22"/>
      <c r="H53845" s="22"/>
    </row>
    <row r="53846" spans="4:8">
      <c r="D53846" s="22"/>
      <c r="F53846" s="22"/>
      <c r="G53846" s="22"/>
      <c r="H53846" s="22"/>
    </row>
    <row r="53847" spans="4:8">
      <c r="D53847" s="22"/>
      <c r="F53847" s="22"/>
      <c r="G53847" s="22"/>
      <c r="H53847" s="22"/>
    </row>
    <row r="53848" spans="4:8">
      <c r="D53848" s="22"/>
      <c r="F53848" s="22"/>
      <c r="G53848" s="22"/>
      <c r="H53848" s="22"/>
    </row>
    <row r="53849" spans="4:8">
      <c r="D53849" s="22"/>
      <c r="F53849" s="22"/>
      <c r="G53849" s="22"/>
      <c r="H53849" s="22"/>
    </row>
    <row r="53850" spans="4:8">
      <c r="D53850" s="22"/>
      <c r="F53850" s="22"/>
      <c r="G53850" s="22"/>
      <c r="H53850" s="22"/>
    </row>
    <row r="53851" spans="4:8">
      <c r="D53851" s="22"/>
      <c r="F53851" s="22"/>
      <c r="G53851" s="22"/>
      <c r="H53851" s="22"/>
    </row>
    <row r="53852" spans="4:8">
      <c r="D53852" s="22"/>
      <c r="F53852" s="22"/>
      <c r="G53852" s="22"/>
      <c r="H53852" s="22"/>
    </row>
    <row r="53853" spans="4:8">
      <c r="D53853" s="22"/>
      <c r="F53853" s="22"/>
      <c r="G53853" s="22"/>
      <c r="H53853" s="22"/>
    </row>
    <row r="53854" spans="4:8">
      <c r="D53854" s="22"/>
      <c r="F53854" s="22"/>
      <c r="G53854" s="22"/>
      <c r="H53854" s="22"/>
    </row>
    <row r="53855" spans="4:8">
      <c r="D53855" s="22"/>
      <c r="F53855" s="22"/>
      <c r="G53855" s="22"/>
      <c r="H53855" s="22"/>
    </row>
    <row r="53856" spans="4:8">
      <c r="D53856" s="22"/>
      <c r="F53856" s="22"/>
      <c r="G53856" s="22"/>
      <c r="H53856" s="22"/>
    </row>
    <row r="53857" spans="4:8">
      <c r="D53857" s="22"/>
      <c r="F53857" s="22"/>
      <c r="G53857" s="22"/>
      <c r="H53857" s="22"/>
    </row>
    <row r="53858" spans="4:8">
      <c r="D53858" s="22"/>
      <c r="F53858" s="22"/>
      <c r="G53858" s="22"/>
      <c r="H53858" s="22"/>
    </row>
    <row r="53859" spans="4:8">
      <c r="D53859" s="22"/>
      <c r="F53859" s="22"/>
      <c r="G53859" s="22"/>
      <c r="H53859" s="22"/>
    </row>
    <row r="53860" spans="4:8">
      <c r="D53860" s="22"/>
      <c r="F53860" s="22"/>
      <c r="G53860" s="22"/>
      <c r="H53860" s="22"/>
    </row>
    <row r="53861" spans="4:8">
      <c r="D53861" s="22"/>
      <c r="F53861" s="22"/>
      <c r="G53861" s="22"/>
      <c r="H53861" s="22"/>
    </row>
    <row r="53862" spans="4:8">
      <c r="D53862" s="22"/>
      <c r="F53862" s="22"/>
      <c r="G53862" s="22"/>
      <c r="H53862" s="22"/>
    </row>
    <row r="53863" spans="4:8">
      <c r="D53863" s="22"/>
      <c r="F53863" s="22"/>
      <c r="G53863" s="22"/>
      <c r="H53863" s="22"/>
    </row>
    <row r="53864" spans="4:8">
      <c r="D53864" s="22"/>
      <c r="F53864" s="22"/>
      <c r="G53864" s="22"/>
      <c r="H53864" s="22"/>
    </row>
    <row r="53865" spans="4:8">
      <c r="D53865" s="22"/>
      <c r="F53865" s="22"/>
      <c r="G53865" s="22"/>
      <c r="H53865" s="22"/>
    </row>
    <row r="53866" spans="4:8">
      <c r="D53866" s="22"/>
      <c r="F53866" s="22"/>
      <c r="G53866" s="22"/>
      <c r="H53866" s="22"/>
    </row>
    <row r="53867" spans="4:8">
      <c r="D53867" s="22"/>
      <c r="F53867" s="22"/>
      <c r="G53867" s="22"/>
      <c r="H53867" s="22"/>
    </row>
    <row r="53868" spans="4:8">
      <c r="D53868" s="22"/>
      <c r="F53868" s="22"/>
      <c r="G53868" s="22"/>
      <c r="H53868" s="22"/>
    </row>
    <row r="53869" spans="4:8">
      <c r="D53869" s="22"/>
      <c r="F53869" s="22"/>
      <c r="G53869" s="22"/>
      <c r="H53869" s="22"/>
    </row>
    <row r="53870" spans="4:8">
      <c r="D53870" s="22"/>
      <c r="F53870" s="22"/>
      <c r="G53870" s="22"/>
      <c r="H53870" s="22"/>
    </row>
    <row r="53871" spans="4:8">
      <c r="D53871" s="22"/>
      <c r="F53871" s="22"/>
      <c r="G53871" s="22"/>
      <c r="H53871" s="22"/>
    </row>
    <row r="53872" spans="4:8">
      <c r="D53872" s="22"/>
      <c r="F53872" s="22"/>
      <c r="G53872" s="22"/>
      <c r="H53872" s="22"/>
    </row>
    <row r="53873" spans="4:8">
      <c r="D53873" s="22"/>
      <c r="F53873" s="22"/>
      <c r="G53873" s="22"/>
      <c r="H53873" s="22"/>
    </row>
    <row r="53874" spans="4:8">
      <c r="D53874" s="22"/>
      <c r="F53874" s="22"/>
      <c r="G53874" s="22"/>
      <c r="H53874" s="22"/>
    </row>
    <row r="53875" spans="4:8">
      <c r="D53875" s="22"/>
      <c r="F53875" s="22"/>
      <c r="G53875" s="22"/>
      <c r="H53875" s="22"/>
    </row>
    <row r="53876" spans="4:8">
      <c r="D53876" s="22"/>
      <c r="F53876" s="22"/>
      <c r="G53876" s="22"/>
      <c r="H53876" s="22"/>
    </row>
    <row r="53877" spans="4:8">
      <c r="D53877" s="22"/>
      <c r="F53877" s="22"/>
      <c r="G53877" s="22"/>
      <c r="H53877" s="22"/>
    </row>
    <row r="53878" spans="4:8">
      <c r="D53878" s="22"/>
      <c r="F53878" s="22"/>
      <c r="G53878" s="22"/>
      <c r="H53878" s="22"/>
    </row>
    <row r="53879" spans="4:8">
      <c r="D53879" s="22"/>
      <c r="F53879" s="22"/>
      <c r="G53879" s="22"/>
      <c r="H53879" s="22"/>
    </row>
    <row r="53880" spans="4:8">
      <c r="D53880" s="22"/>
      <c r="F53880" s="22"/>
      <c r="G53880" s="22"/>
      <c r="H53880" s="22"/>
    </row>
    <row r="53881" spans="4:8">
      <c r="D53881" s="22"/>
      <c r="F53881" s="22"/>
      <c r="G53881" s="22"/>
      <c r="H53881" s="22"/>
    </row>
    <row r="53882" spans="4:8">
      <c r="D53882" s="22"/>
      <c r="F53882" s="22"/>
      <c r="G53882" s="22"/>
      <c r="H53882" s="22"/>
    </row>
    <row r="53883" spans="4:8">
      <c r="D53883" s="22"/>
      <c r="F53883" s="22"/>
      <c r="G53883" s="22"/>
      <c r="H53883" s="22"/>
    </row>
    <row r="53884" spans="4:8">
      <c r="D53884" s="22"/>
      <c r="F53884" s="22"/>
      <c r="G53884" s="22"/>
      <c r="H53884" s="22"/>
    </row>
    <row r="53885" spans="4:8">
      <c r="D53885" s="22"/>
      <c r="F53885" s="22"/>
      <c r="G53885" s="22"/>
      <c r="H53885" s="22"/>
    </row>
    <row r="53886" spans="4:8">
      <c r="D53886" s="22"/>
      <c r="F53886" s="22"/>
      <c r="G53886" s="22"/>
      <c r="H53886" s="22"/>
    </row>
    <row r="53887" spans="4:8">
      <c r="D53887" s="22"/>
      <c r="F53887" s="22"/>
      <c r="G53887" s="22"/>
      <c r="H53887" s="22"/>
    </row>
    <row r="53888" spans="4:8">
      <c r="D53888" s="22"/>
      <c r="F53888" s="22"/>
      <c r="G53888" s="22"/>
      <c r="H53888" s="22"/>
    </row>
    <row r="53889" spans="4:8">
      <c r="D53889" s="22"/>
      <c r="F53889" s="22"/>
      <c r="G53889" s="22"/>
      <c r="H53889" s="22"/>
    </row>
    <row r="53890" spans="4:8">
      <c r="D53890" s="22"/>
      <c r="F53890" s="22"/>
      <c r="G53890" s="22"/>
      <c r="H53890" s="22"/>
    </row>
    <row r="53891" spans="4:8">
      <c r="D53891" s="22"/>
      <c r="F53891" s="22"/>
      <c r="G53891" s="22"/>
      <c r="H53891" s="22"/>
    </row>
    <row r="53892" spans="4:8">
      <c r="D53892" s="22"/>
      <c r="F53892" s="22"/>
      <c r="G53892" s="22"/>
      <c r="H53892" s="22"/>
    </row>
    <row r="53893" spans="4:8">
      <c r="D53893" s="22"/>
      <c r="F53893" s="22"/>
      <c r="G53893" s="22"/>
      <c r="H53893" s="22"/>
    </row>
    <row r="53894" spans="4:8">
      <c r="D53894" s="22"/>
      <c r="F53894" s="22"/>
      <c r="G53894" s="22"/>
      <c r="H53894" s="22"/>
    </row>
    <row r="53895" spans="4:8">
      <c r="D53895" s="22"/>
      <c r="F53895" s="22"/>
      <c r="G53895" s="22"/>
      <c r="H53895" s="22"/>
    </row>
    <row r="53896" spans="4:8">
      <c r="D53896" s="22"/>
      <c r="F53896" s="22"/>
      <c r="G53896" s="22"/>
      <c r="H53896" s="22"/>
    </row>
    <row r="53897" spans="4:8">
      <c r="D53897" s="22"/>
      <c r="F53897" s="22"/>
      <c r="G53897" s="22"/>
      <c r="H53897" s="22"/>
    </row>
    <row r="53898" spans="4:8">
      <c r="D53898" s="22"/>
      <c r="F53898" s="22"/>
      <c r="G53898" s="22"/>
      <c r="H53898" s="22"/>
    </row>
    <row r="53899" spans="4:8">
      <c r="D53899" s="22"/>
      <c r="F53899" s="22"/>
      <c r="G53899" s="22"/>
      <c r="H53899" s="22"/>
    </row>
    <row r="53900" spans="4:8">
      <c r="D53900" s="22"/>
      <c r="F53900" s="22"/>
      <c r="G53900" s="22"/>
      <c r="H53900" s="22"/>
    </row>
    <row r="53901" spans="4:8">
      <c r="D53901" s="22"/>
      <c r="F53901" s="22"/>
      <c r="G53901" s="22"/>
      <c r="H53901" s="22"/>
    </row>
    <row r="53902" spans="4:8">
      <c r="D53902" s="22"/>
      <c r="F53902" s="22"/>
      <c r="G53902" s="22"/>
      <c r="H53902" s="22"/>
    </row>
    <row r="53903" spans="4:8">
      <c r="D53903" s="22"/>
      <c r="F53903" s="22"/>
      <c r="G53903" s="22"/>
      <c r="H53903" s="22"/>
    </row>
    <row r="53904" spans="4:8">
      <c r="D53904" s="22"/>
      <c r="F53904" s="22"/>
      <c r="G53904" s="22"/>
      <c r="H53904" s="22"/>
    </row>
    <row r="53905" spans="4:8">
      <c r="D53905" s="22"/>
      <c r="F53905" s="22"/>
      <c r="G53905" s="22"/>
      <c r="H53905" s="22"/>
    </row>
    <row r="53906" spans="4:8">
      <c r="D53906" s="22"/>
      <c r="F53906" s="22"/>
      <c r="G53906" s="22"/>
      <c r="H53906" s="22"/>
    </row>
    <row r="53907" spans="4:8">
      <c r="D53907" s="22"/>
      <c r="F53907" s="22"/>
      <c r="G53907" s="22"/>
      <c r="H53907" s="22"/>
    </row>
    <row r="53908" spans="4:8">
      <c r="D53908" s="22"/>
      <c r="F53908" s="22"/>
      <c r="G53908" s="22"/>
      <c r="H53908" s="22"/>
    </row>
    <row r="53909" spans="4:8">
      <c r="D53909" s="22"/>
      <c r="F53909" s="22"/>
      <c r="G53909" s="22"/>
      <c r="H53909" s="22"/>
    </row>
    <row r="53910" spans="4:8">
      <c r="D53910" s="22"/>
      <c r="F53910" s="22"/>
      <c r="G53910" s="22"/>
      <c r="H53910" s="22"/>
    </row>
    <row r="53911" spans="4:8">
      <c r="D53911" s="22"/>
      <c r="F53911" s="22"/>
      <c r="G53911" s="22"/>
      <c r="H53911" s="22"/>
    </row>
    <row r="53912" spans="4:8">
      <c r="D53912" s="22"/>
      <c r="F53912" s="22"/>
      <c r="G53912" s="22"/>
      <c r="H53912" s="22"/>
    </row>
    <row r="53913" spans="4:8">
      <c r="D53913" s="22"/>
      <c r="F53913" s="22"/>
      <c r="G53913" s="22"/>
      <c r="H53913" s="22"/>
    </row>
    <row r="53914" spans="4:8">
      <c r="D53914" s="22"/>
      <c r="F53914" s="22"/>
      <c r="G53914" s="22"/>
      <c r="H53914" s="22"/>
    </row>
    <row r="53915" spans="4:8">
      <c r="D53915" s="22"/>
      <c r="F53915" s="22"/>
      <c r="G53915" s="22"/>
      <c r="H53915" s="22"/>
    </row>
    <row r="53916" spans="4:8">
      <c r="D53916" s="22"/>
      <c r="F53916" s="22"/>
      <c r="G53916" s="22"/>
      <c r="H53916" s="22"/>
    </row>
    <row r="53917" spans="4:8">
      <c r="D53917" s="22"/>
      <c r="F53917" s="22"/>
      <c r="G53917" s="22"/>
      <c r="H53917" s="22"/>
    </row>
    <row r="53918" spans="4:8">
      <c r="D53918" s="22"/>
      <c r="F53918" s="22"/>
      <c r="G53918" s="22"/>
      <c r="H53918" s="22"/>
    </row>
    <row r="53919" spans="4:8">
      <c r="D53919" s="22"/>
      <c r="F53919" s="22"/>
      <c r="G53919" s="22"/>
      <c r="H53919" s="22"/>
    </row>
    <row r="53920" spans="4:8">
      <c r="D53920" s="22"/>
      <c r="F53920" s="22"/>
      <c r="G53920" s="22"/>
      <c r="H53920" s="22"/>
    </row>
    <row r="53921" spans="4:8">
      <c r="D53921" s="22"/>
      <c r="F53921" s="22"/>
      <c r="G53921" s="22"/>
      <c r="H53921" s="22"/>
    </row>
    <row r="53922" spans="4:8">
      <c r="D53922" s="22"/>
      <c r="F53922" s="22"/>
      <c r="G53922" s="22"/>
      <c r="H53922" s="22"/>
    </row>
    <row r="53923" spans="4:8">
      <c r="D53923" s="22"/>
      <c r="F53923" s="22"/>
      <c r="G53923" s="22"/>
      <c r="H53923" s="22"/>
    </row>
    <row r="53924" spans="4:8">
      <c r="D53924" s="22"/>
      <c r="F53924" s="22"/>
      <c r="G53924" s="22"/>
      <c r="H53924" s="22"/>
    </row>
    <row r="53925" spans="4:8">
      <c r="D53925" s="22"/>
      <c r="F53925" s="22"/>
      <c r="G53925" s="22"/>
      <c r="H53925" s="22"/>
    </row>
    <row r="53926" spans="4:8">
      <c r="D53926" s="22"/>
      <c r="F53926" s="22"/>
      <c r="G53926" s="22"/>
      <c r="H53926" s="22"/>
    </row>
    <row r="53927" spans="4:8">
      <c r="D53927" s="22"/>
      <c r="F53927" s="22"/>
      <c r="G53927" s="22"/>
      <c r="H53927" s="22"/>
    </row>
    <row r="53928" spans="4:8">
      <c r="D53928" s="22"/>
      <c r="F53928" s="22"/>
      <c r="G53928" s="22"/>
      <c r="H53928" s="22"/>
    </row>
    <row r="53929" spans="4:8">
      <c r="D53929" s="22"/>
      <c r="F53929" s="22"/>
      <c r="G53929" s="22"/>
      <c r="H53929" s="22"/>
    </row>
    <row r="53930" spans="4:8">
      <c r="D53930" s="22"/>
      <c r="F53930" s="22"/>
      <c r="G53930" s="22"/>
      <c r="H53930" s="22"/>
    </row>
    <row r="53931" spans="4:8">
      <c r="D53931" s="22"/>
      <c r="F53931" s="22"/>
      <c r="G53931" s="22"/>
      <c r="H53931" s="22"/>
    </row>
    <row r="53932" spans="4:8">
      <c r="D53932" s="22"/>
      <c r="F53932" s="22"/>
      <c r="G53932" s="22"/>
      <c r="H53932" s="22"/>
    </row>
    <row r="53933" spans="4:8">
      <c r="D53933" s="22"/>
      <c r="F53933" s="22"/>
      <c r="G53933" s="22"/>
      <c r="H53933" s="22"/>
    </row>
    <row r="53934" spans="4:8">
      <c r="D53934" s="22"/>
      <c r="F53934" s="22"/>
      <c r="G53934" s="22"/>
      <c r="H53934" s="22"/>
    </row>
    <row r="53935" spans="4:8">
      <c r="D53935" s="22"/>
      <c r="F53935" s="22"/>
      <c r="G53935" s="22"/>
      <c r="H53935" s="22"/>
    </row>
    <row r="53936" spans="4:8">
      <c r="D53936" s="22"/>
      <c r="F53936" s="22"/>
      <c r="G53936" s="22"/>
      <c r="H53936" s="22"/>
    </row>
    <row r="53937" spans="4:8">
      <c r="D53937" s="22"/>
      <c r="F53937" s="22"/>
      <c r="G53937" s="22"/>
      <c r="H53937" s="22"/>
    </row>
    <row r="53938" spans="4:8">
      <c r="D53938" s="22"/>
      <c r="F53938" s="22"/>
      <c r="G53938" s="22"/>
      <c r="H53938" s="22"/>
    </row>
    <row r="53939" spans="4:8">
      <c r="D53939" s="22"/>
      <c r="F53939" s="22"/>
      <c r="G53939" s="22"/>
      <c r="H53939" s="22"/>
    </row>
    <row r="53940" spans="4:8">
      <c r="D53940" s="22"/>
      <c r="F53940" s="22"/>
      <c r="G53940" s="22"/>
      <c r="H53940" s="22"/>
    </row>
    <row r="53941" spans="4:8">
      <c r="D53941" s="22"/>
      <c r="F53941" s="22"/>
      <c r="G53941" s="22"/>
      <c r="H53941" s="22"/>
    </row>
    <row r="53942" spans="4:8">
      <c r="D53942" s="22"/>
      <c r="F53942" s="22"/>
      <c r="G53942" s="22"/>
      <c r="H53942" s="22"/>
    </row>
    <row r="53943" spans="4:8">
      <c r="D53943" s="22"/>
      <c r="F53943" s="22"/>
      <c r="G53943" s="22"/>
      <c r="H53943" s="22"/>
    </row>
    <row r="53944" spans="4:8">
      <c r="D53944" s="22"/>
      <c r="F53944" s="22"/>
      <c r="G53944" s="22"/>
      <c r="H53944" s="22"/>
    </row>
    <row r="53945" spans="4:8">
      <c r="D53945" s="22"/>
      <c r="F53945" s="22"/>
      <c r="G53945" s="22"/>
      <c r="H53945" s="22"/>
    </row>
    <row r="53946" spans="4:8">
      <c r="D53946" s="22"/>
      <c r="F53946" s="22"/>
      <c r="G53946" s="22"/>
      <c r="H53946" s="22"/>
    </row>
    <row r="53947" spans="4:8">
      <c r="D53947" s="22"/>
      <c r="F53947" s="22"/>
      <c r="G53947" s="22"/>
      <c r="H53947" s="22"/>
    </row>
    <row r="53948" spans="4:8">
      <c r="D53948" s="22"/>
      <c r="F53948" s="22"/>
      <c r="G53948" s="22"/>
      <c r="H53948" s="22"/>
    </row>
    <row r="53949" spans="4:8">
      <c r="D53949" s="22"/>
      <c r="F53949" s="22"/>
      <c r="G53949" s="22"/>
      <c r="H53949" s="22"/>
    </row>
    <row r="53950" spans="4:8">
      <c r="D53950" s="22"/>
      <c r="F53950" s="22"/>
      <c r="G53950" s="22"/>
      <c r="H53950" s="22"/>
    </row>
    <row r="53951" spans="4:8">
      <c r="D53951" s="22"/>
      <c r="F53951" s="22"/>
      <c r="G53951" s="22"/>
      <c r="H53951" s="22"/>
    </row>
    <row r="53952" spans="4:8">
      <c r="D53952" s="22"/>
      <c r="F53952" s="22"/>
      <c r="G53952" s="22"/>
      <c r="H53952" s="22"/>
    </row>
    <row r="53953" spans="4:8">
      <c r="D53953" s="22"/>
      <c r="F53953" s="22"/>
      <c r="G53953" s="22"/>
      <c r="H53953" s="22"/>
    </row>
    <row r="53954" spans="4:8">
      <c r="D53954" s="22"/>
      <c r="F53954" s="22"/>
      <c r="G53954" s="22"/>
      <c r="H53954" s="22"/>
    </row>
    <row r="53955" spans="4:8">
      <c r="D53955" s="22"/>
      <c r="F53955" s="22"/>
      <c r="G53955" s="22"/>
      <c r="H53955" s="22"/>
    </row>
    <row r="53956" spans="4:8">
      <c r="D53956" s="22"/>
      <c r="F53956" s="22"/>
      <c r="G53956" s="22"/>
      <c r="H53956" s="22"/>
    </row>
    <row r="53957" spans="4:8">
      <c r="D53957" s="22"/>
      <c r="F53957" s="22"/>
      <c r="G53957" s="22"/>
      <c r="H53957" s="22"/>
    </row>
    <row r="53958" spans="4:8">
      <c r="D53958" s="22"/>
      <c r="F53958" s="22"/>
      <c r="G53958" s="22"/>
      <c r="H53958" s="22"/>
    </row>
    <row r="53959" spans="4:8">
      <c r="D53959" s="22"/>
      <c r="F53959" s="22"/>
      <c r="G53959" s="22"/>
      <c r="H53959" s="22"/>
    </row>
    <row r="53960" spans="4:8">
      <c r="D53960" s="22"/>
      <c r="F53960" s="22"/>
      <c r="G53960" s="22"/>
      <c r="H53960" s="22"/>
    </row>
    <row r="53961" spans="4:8">
      <c r="D53961" s="22"/>
      <c r="F53961" s="22"/>
      <c r="G53961" s="22"/>
      <c r="H53961" s="22"/>
    </row>
    <row r="53962" spans="4:8">
      <c r="D53962" s="22"/>
      <c r="F53962" s="22"/>
      <c r="G53962" s="22"/>
      <c r="H53962" s="22"/>
    </row>
    <row r="53963" spans="4:8">
      <c r="D53963" s="22"/>
      <c r="F53963" s="22"/>
      <c r="G53963" s="22"/>
      <c r="H53963" s="22"/>
    </row>
    <row r="53964" spans="4:8">
      <c r="D53964" s="22"/>
      <c r="F53964" s="22"/>
      <c r="G53964" s="22"/>
      <c r="H53964" s="22"/>
    </row>
    <row r="53965" spans="4:8">
      <c r="D53965" s="22"/>
      <c r="F53965" s="22"/>
      <c r="G53965" s="22"/>
      <c r="H53965" s="22"/>
    </row>
    <row r="53966" spans="4:8">
      <c r="D53966" s="22"/>
      <c r="F53966" s="22"/>
      <c r="G53966" s="22"/>
      <c r="H53966" s="22"/>
    </row>
    <row r="53967" spans="4:8">
      <c r="D53967" s="22"/>
      <c r="F53967" s="22"/>
      <c r="G53967" s="22"/>
      <c r="H53967" s="22"/>
    </row>
    <row r="53968" spans="4:8">
      <c r="D53968" s="22"/>
      <c r="F53968" s="22"/>
      <c r="G53968" s="22"/>
      <c r="H53968" s="22"/>
    </row>
    <row r="53969" spans="4:8">
      <c r="D53969" s="22"/>
      <c r="F53969" s="22"/>
      <c r="G53969" s="22"/>
      <c r="H53969" s="22"/>
    </row>
    <row r="53970" spans="4:8">
      <c r="D53970" s="22"/>
      <c r="F53970" s="22"/>
      <c r="G53970" s="22"/>
      <c r="H53970" s="22"/>
    </row>
    <row r="53971" spans="4:8">
      <c r="D53971" s="22"/>
      <c r="F53971" s="22"/>
      <c r="G53971" s="22"/>
      <c r="H53971" s="22"/>
    </row>
    <row r="53972" spans="4:8">
      <c r="D53972" s="22"/>
      <c r="F53972" s="22"/>
      <c r="G53972" s="22"/>
      <c r="H53972" s="22"/>
    </row>
    <row r="53973" spans="4:8">
      <c r="D53973" s="22"/>
      <c r="F53973" s="22"/>
      <c r="G53973" s="22"/>
      <c r="H53973" s="22"/>
    </row>
    <row r="53974" spans="4:8">
      <c r="D53974" s="22"/>
      <c r="F53974" s="22"/>
      <c r="G53974" s="22"/>
      <c r="H53974" s="22"/>
    </row>
    <row r="53975" spans="4:8">
      <c r="D53975" s="22"/>
      <c r="F53975" s="22"/>
      <c r="G53975" s="22"/>
      <c r="H53975" s="22"/>
    </row>
    <row r="53976" spans="4:8">
      <c r="D53976" s="22"/>
      <c r="F53976" s="22"/>
      <c r="G53976" s="22"/>
      <c r="H53976" s="22"/>
    </row>
    <row r="53977" spans="4:8">
      <c r="D53977" s="22"/>
      <c r="F53977" s="22"/>
      <c r="G53977" s="22"/>
      <c r="H53977" s="22"/>
    </row>
    <row r="53978" spans="4:8">
      <c r="D53978" s="22"/>
      <c r="F53978" s="22"/>
      <c r="G53978" s="22"/>
      <c r="H53978" s="22"/>
    </row>
    <row r="53979" spans="4:8">
      <c r="D53979" s="22"/>
      <c r="F53979" s="22"/>
      <c r="G53979" s="22"/>
      <c r="H53979" s="22"/>
    </row>
    <row r="53980" spans="4:8">
      <c r="D53980" s="22"/>
      <c r="F53980" s="22"/>
      <c r="G53980" s="22"/>
      <c r="H53980" s="22"/>
    </row>
    <row r="53981" spans="4:8">
      <c r="D53981" s="22"/>
      <c r="F53981" s="22"/>
      <c r="G53981" s="22"/>
      <c r="H53981" s="22"/>
    </row>
    <row r="53982" spans="4:8">
      <c r="D53982" s="22"/>
      <c r="F53982" s="22"/>
      <c r="G53982" s="22"/>
      <c r="H53982" s="22"/>
    </row>
    <row r="53983" spans="4:8">
      <c r="D53983" s="22"/>
      <c r="F53983" s="22"/>
      <c r="G53983" s="22"/>
      <c r="H53983" s="22"/>
    </row>
    <row r="53984" spans="4:8">
      <c r="D53984" s="22"/>
      <c r="F53984" s="22"/>
      <c r="G53984" s="22"/>
      <c r="H53984" s="22"/>
    </row>
    <row r="53985" spans="4:8">
      <c r="D53985" s="22"/>
      <c r="F53985" s="22"/>
      <c r="G53985" s="22"/>
      <c r="H53985" s="22"/>
    </row>
    <row r="53986" spans="4:8">
      <c r="D53986" s="22"/>
      <c r="F53986" s="22"/>
      <c r="G53986" s="22"/>
      <c r="H53986" s="22"/>
    </row>
    <row r="53987" spans="4:8">
      <c r="D53987" s="22"/>
      <c r="F53987" s="22"/>
      <c r="G53987" s="22"/>
      <c r="H53987" s="22"/>
    </row>
    <row r="53988" spans="4:8">
      <c r="D53988" s="22"/>
      <c r="F53988" s="22"/>
      <c r="G53988" s="22"/>
      <c r="H53988" s="22"/>
    </row>
    <row r="53989" spans="4:8">
      <c r="D53989" s="22"/>
      <c r="F53989" s="22"/>
      <c r="G53989" s="22"/>
      <c r="H53989" s="22"/>
    </row>
    <row r="53990" spans="4:8">
      <c r="D53990" s="22"/>
      <c r="F53990" s="22"/>
      <c r="G53990" s="22"/>
      <c r="H53990" s="22"/>
    </row>
    <row r="53991" spans="4:8">
      <c r="D53991" s="22"/>
      <c r="F53991" s="22"/>
      <c r="G53991" s="22"/>
      <c r="H53991" s="22"/>
    </row>
    <row r="53992" spans="4:8">
      <c r="D53992" s="22"/>
      <c r="F53992" s="22"/>
      <c r="G53992" s="22"/>
      <c r="H53992" s="22"/>
    </row>
    <row r="53993" spans="4:8">
      <c r="D53993" s="22"/>
      <c r="F53993" s="22"/>
      <c r="G53993" s="22"/>
      <c r="H53993" s="22"/>
    </row>
    <row r="53994" spans="4:8">
      <c r="D53994" s="22"/>
      <c r="F53994" s="22"/>
      <c r="G53994" s="22"/>
      <c r="H53994" s="22"/>
    </row>
    <row r="53995" spans="4:8">
      <c r="D53995" s="22"/>
      <c r="F53995" s="22"/>
      <c r="G53995" s="22"/>
      <c r="H53995" s="22"/>
    </row>
    <row r="53996" spans="4:8">
      <c r="D53996" s="22"/>
      <c r="F53996" s="22"/>
      <c r="G53996" s="22"/>
      <c r="H53996" s="22"/>
    </row>
    <row r="53997" spans="4:8">
      <c r="D53997" s="22"/>
      <c r="F53997" s="22"/>
      <c r="G53997" s="22"/>
      <c r="H53997" s="22"/>
    </row>
    <row r="53998" spans="4:8">
      <c r="D53998" s="22"/>
      <c r="F53998" s="22"/>
      <c r="G53998" s="22"/>
      <c r="H53998" s="22"/>
    </row>
    <row r="53999" spans="4:8">
      <c r="D53999" s="22"/>
      <c r="F53999" s="22"/>
      <c r="G53999" s="22"/>
      <c r="H53999" s="22"/>
    </row>
    <row r="54000" spans="4:8">
      <c r="D54000" s="22"/>
      <c r="F54000" s="22"/>
      <c r="G54000" s="22"/>
      <c r="H54000" s="22"/>
    </row>
    <row r="54001" spans="4:8">
      <c r="D54001" s="22"/>
      <c r="F54001" s="22"/>
      <c r="G54001" s="22"/>
      <c r="H54001" s="22"/>
    </row>
    <row r="54002" spans="4:8">
      <c r="D54002" s="22"/>
      <c r="F54002" s="22"/>
      <c r="G54002" s="22"/>
      <c r="H54002" s="22"/>
    </row>
    <row r="54003" spans="4:8">
      <c r="D54003" s="22"/>
      <c r="F54003" s="22"/>
      <c r="G54003" s="22"/>
      <c r="H54003" s="22"/>
    </row>
    <row r="54004" spans="4:8">
      <c r="D54004" s="22"/>
      <c r="F54004" s="22"/>
      <c r="G54004" s="22"/>
      <c r="H54004" s="22"/>
    </row>
    <row r="54005" spans="4:8">
      <c r="D54005" s="22"/>
      <c r="F54005" s="22"/>
      <c r="G54005" s="22"/>
      <c r="H54005" s="22"/>
    </row>
    <row r="54006" spans="4:8">
      <c r="D54006" s="22"/>
      <c r="F54006" s="22"/>
      <c r="G54006" s="22"/>
      <c r="H54006" s="22"/>
    </row>
    <row r="54007" spans="4:8">
      <c r="D54007" s="22"/>
      <c r="F54007" s="22"/>
      <c r="G54007" s="22"/>
      <c r="H54007" s="22"/>
    </row>
    <row r="54008" spans="4:8">
      <c r="D54008" s="22"/>
      <c r="F54008" s="22"/>
      <c r="G54008" s="22"/>
      <c r="H54008" s="22"/>
    </row>
    <row r="54009" spans="4:8">
      <c r="D54009" s="22"/>
      <c r="F54009" s="22"/>
      <c r="G54009" s="22"/>
      <c r="H54009" s="22"/>
    </row>
    <row r="54010" spans="4:8">
      <c r="D54010" s="22"/>
      <c r="F54010" s="22"/>
      <c r="G54010" s="22"/>
      <c r="H54010" s="22"/>
    </row>
    <row r="54011" spans="4:8">
      <c r="D54011" s="22"/>
      <c r="F54011" s="22"/>
      <c r="G54011" s="22"/>
      <c r="H54011" s="22"/>
    </row>
    <row r="54012" spans="4:8">
      <c r="D54012" s="22"/>
      <c r="F54012" s="22"/>
      <c r="G54012" s="22"/>
      <c r="H54012" s="22"/>
    </row>
    <row r="54013" spans="4:8">
      <c r="D54013" s="22"/>
      <c r="F54013" s="22"/>
      <c r="G54013" s="22"/>
      <c r="H54013" s="22"/>
    </row>
    <row r="54014" spans="4:8">
      <c r="D54014" s="22"/>
      <c r="F54014" s="22"/>
      <c r="G54014" s="22"/>
      <c r="H54014" s="22"/>
    </row>
    <row r="54015" spans="4:8">
      <c r="D54015" s="22"/>
      <c r="F54015" s="22"/>
      <c r="G54015" s="22"/>
      <c r="H54015" s="22"/>
    </row>
    <row r="54016" spans="4:8">
      <c r="D54016" s="22"/>
      <c r="F54016" s="22"/>
      <c r="G54016" s="22"/>
      <c r="H54016" s="22"/>
    </row>
    <row r="54017" spans="4:8">
      <c r="D54017" s="22"/>
      <c r="F54017" s="22"/>
      <c r="G54017" s="22"/>
      <c r="H54017" s="22"/>
    </row>
    <row r="54018" spans="4:8">
      <c r="D54018" s="22"/>
      <c r="F54018" s="22"/>
      <c r="G54018" s="22"/>
      <c r="H54018" s="22"/>
    </row>
    <row r="54019" spans="4:8">
      <c r="D54019" s="22"/>
      <c r="F54019" s="22"/>
      <c r="G54019" s="22"/>
      <c r="H54019" s="22"/>
    </row>
    <row r="54020" spans="4:8">
      <c r="D54020" s="22"/>
      <c r="F54020" s="22"/>
      <c r="G54020" s="22"/>
      <c r="H54020" s="22"/>
    </row>
    <row r="54021" spans="4:8">
      <c r="D54021" s="22"/>
      <c r="F54021" s="22"/>
      <c r="G54021" s="22"/>
      <c r="H54021" s="22"/>
    </row>
    <row r="54022" spans="4:8">
      <c r="D54022" s="22"/>
      <c r="F54022" s="22"/>
      <c r="G54022" s="22"/>
      <c r="H54022" s="22"/>
    </row>
    <row r="54023" spans="4:8">
      <c r="D54023" s="22"/>
      <c r="F54023" s="22"/>
      <c r="G54023" s="22"/>
      <c r="H54023" s="22"/>
    </row>
    <row r="54024" spans="4:8">
      <c r="D54024" s="22"/>
      <c r="F54024" s="22"/>
      <c r="G54024" s="22"/>
      <c r="H54024" s="22"/>
    </row>
    <row r="54025" spans="4:8">
      <c r="D54025" s="22"/>
      <c r="F54025" s="22"/>
      <c r="G54025" s="22"/>
      <c r="H54025" s="22"/>
    </row>
    <row r="54026" spans="4:8">
      <c r="D54026" s="22"/>
      <c r="F54026" s="22"/>
      <c r="G54026" s="22"/>
      <c r="H54026" s="22"/>
    </row>
    <row r="54027" spans="4:8">
      <c r="D54027" s="22"/>
      <c r="F54027" s="22"/>
      <c r="G54027" s="22"/>
      <c r="H54027" s="22"/>
    </row>
    <row r="54028" spans="4:8">
      <c r="D54028" s="22"/>
      <c r="F54028" s="22"/>
      <c r="G54028" s="22"/>
      <c r="H54028" s="22"/>
    </row>
    <row r="54029" spans="4:8">
      <c r="D54029" s="22"/>
      <c r="F54029" s="22"/>
      <c r="G54029" s="22"/>
      <c r="H54029" s="22"/>
    </row>
    <row r="54030" spans="4:8">
      <c r="D54030" s="22"/>
      <c r="F54030" s="22"/>
      <c r="G54030" s="22"/>
      <c r="H54030" s="22"/>
    </row>
    <row r="54031" spans="4:8">
      <c r="D54031" s="22"/>
      <c r="F54031" s="22"/>
      <c r="G54031" s="22"/>
      <c r="H54031" s="22"/>
    </row>
    <row r="54032" spans="4:8">
      <c r="D54032" s="22"/>
      <c r="F54032" s="22"/>
      <c r="G54032" s="22"/>
      <c r="H54032" s="22"/>
    </row>
    <row r="54033" spans="4:8">
      <c r="D54033" s="22"/>
      <c r="F54033" s="22"/>
      <c r="G54033" s="22"/>
      <c r="H54033" s="22"/>
    </row>
    <row r="54034" spans="4:8">
      <c r="D54034" s="22"/>
      <c r="F54034" s="22"/>
      <c r="G54034" s="22"/>
      <c r="H54034" s="22"/>
    </row>
    <row r="54035" spans="4:8">
      <c r="D54035" s="22"/>
      <c r="F54035" s="22"/>
      <c r="G54035" s="22"/>
      <c r="H54035" s="22"/>
    </row>
    <row r="54036" spans="4:8">
      <c r="D54036" s="22"/>
      <c r="F54036" s="22"/>
      <c r="G54036" s="22"/>
      <c r="H54036" s="22"/>
    </row>
    <row r="54037" spans="4:8">
      <c r="D54037" s="22"/>
      <c r="F54037" s="22"/>
      <c r="G54037" s="22"/>
      <c r="H54037" s="22"/>
    </row>
    <row r="54038" spans="4:8">
      <c r="D54038" s="22"/>
      <c r="F54038" s="22"/>
      <c r="G54038" s="22"/>
      <c r="H54038" s="22"/>
    </row>
    <row r="54039" spans="4:8">
      <c r="D54039" s="22"/>
      <c r="F54039" s="22"/>
      <c r="G54039" s="22"/>
      <c r="H54039" s="22"/>
    </row>
    <row r="54040" spans="4:8">
      <c r="D54040" s="22"/>
      <c r="F54040" s="22"/>
      <c r="G54040" s="22"/>
      <c r="H54040" s="22"/>
    </row>
    <row r="54041" spans="4:8">
      <c r="D54041" s="22"/>
      <c r="F54041" s="22"/>
      <c r="G54041" s="22"/>
      <c r="H54041" s="22"/>
    </row>
    <row r="54042" spans="4:8">
      <c r="D54042" s="22"/>
      <c r="F54042" s="22"/>
      <c r="G54042" s="22"/>
      <c r="H54042" s="22"/>
    </row>
    <row r="54043" spans="4:8">
      <c r="D54043" s="22"/>
      <c r="F54043" s="22"/>
      <c r="G54043" s="22"/>
      <c r="H54043" s="22"/>
    </row>
    <row r="54044" spans="4:8">
      <c r="D54044" s="22"/>
      <c r="F54044" s="22"/>
      <c r="G54044" s="22"/>
      <c r="H54044" s="22"/>
    </row>
    <row r="54045" spans="4:8">
      <c r="D54045" s="22"/>
      <c r="F54045" s="22"/>
      <c r="G54045" s="22"/>
      <c r="H54045" s="22"/>
    </row>
    <row r="54046" spans="4:8">
      <c r="D54046" s="22"/>
      <c r="F54046" s="22"/>
      <c r="G54046" s="22"/>
      <c r="H54046" s="22"/>
    </row>
    <row r="54047" spans="4:8">
      <c r="D54047" s="22"/>
      <c r="F54047" s="22"/>
      <c r="G54047" s="22"/>
      <c r="H54047" s="22"/>
    </row>
    <row r="54048" spans="4:8">
      <c r="D54048" s="22"/>
      <c r="F54048" s="22"/>
      <c r="G54048" s="22"/>
      <c r="H54048" s="22"/>
    </row>
    <row r="54049" spans="4:8">
      <c r="D54049" s="22"/>
      <c r="F54049" s="22"/>
      <c r="G54049" s="22"/>
      <c r="H54049" s="22"/>
    </row>
    <row r="54050" spans="4:8">
      <c r="D54050" s="22"/>
      <c r="F54050" s="22"/>
      <c r="G54050" s="22"/>
      <c r="H54050" s="22"/>
    </row>
    <row r="54051" spans="4:8">
      <c r="D54051" s="22"/>
      <c r="F54051" s="22"/>
      <c r="G54051" s="22"/>
      <c r="H54051" s="22"/>
    </row>
    <row r="54052" spans="4:8">
      <c r="D54052" s="22"/>
      <c r="F54052" s="22"/>
      <c r="G54052" s="22"/>
      <c r="H54052" s="22"/>
    </row>
    <row r="54053" spans="4:8">
      <c r="D54053" s="22"/>
      <c r="F54053" s="22"/>
      <c r="G54053" s="22"/>
      <c r="H54053" s="22"/>
    </row>
    <row r="54054" spans="4:8">
      <c r="D54054" s="22"/>
      <c r="F54054" s="22"/>
      <c r="G54054" s="22"/>
      <c r="H54054" s="22"/>
    </row>
    <row r="54055" spans="4:8">
      <c r="D54055" s="22"/>
      <c r="F54055" s="22"/>
      <c r="G54055" s="22"/>
      <c r="H54055" s="22"/>
    </row>
    <row r="54056" spans="4:8">
      <c r="D54056" s="22"/>
      <c r="F54056" s="22"/>
      <c r="G54056" s="22"/>
      <c r="H54056" s="22"/>
    </row>
    <row r="54057" spans="4:8">
      <c r="D54057" s="22"/>
      <c r="F54057" s="22"/>
      <c r="G54057" s="22"/>
      <c r="H54057" s="22"/>
    </row>
    <row r="54058" spans="4:8">
      <c r="D54058" s="22"/>
      <c r="F54058" s="22"/>
      <c r="G54058" s="22"/>
      <c r="H54058" s="22"/>
    </row>
    <row r="54059" spans="4:8">
      <c r="D54059" s="22"/>
      <c r="F54059" s="22"/>
      <c r="G54059" s="22"/>
      <c r="H54059" s="22"/>
    </row>
    <row r="54060" spans="4:8">
      <c r="D54060" s="22"/>
      <c r="F54060" s="22"/>
      <c r="G54060" s="22"/>
      <c r="H54060" s="22"/>
    </row>
    <row r="54061" spans="4:8">
      <c r="D54061" s="22"/>
      <c r="F54061" s="22"/>
      <c r="G54061" s="22"/>
      <c r="H54061" s="22"/>
    </row>
    <row r="54062" spans="4:8">
      <c r="D54062" s="22"/>
      <c r="F54062" s="22"/>
      <c r="G54062" s="22"/>
      <c r="H54062" s="22"/>
    </row>
    <row r="54063" spans="4:8">
      <c r="D54063" s="22"/>
      <c r="F54063" s="22"/>
      <c r="G54063" s="22"/>
      <c r="H54063" s="22"/>
    </row>
    <row r="54064" spans="4:8">
      <c r="D54064" s="22"/>
      <c r="F54064" s="22"/>
      <c r="G54064" s="22"/>
      <c r="H54064" s="22"/>
    </row>
    <row r="54065" spans="4:8">
      <c r="D54065" s="22"/>
      <c r="F54065" s="22"/>
      <c r="G54065" s="22"/>
      <c r="H54065" s="22"/>
    </row>
    <row r="54066" spans="4:8">
      <c r="D54066" s="22"/>
      <c r="F54066" s="22"/>
      <c r="G54066" s="22"/>
      <c r="H54066" s="22"/>
    </row>
    <row r="54067" spans="4:8">
      <c r="D54067" s="22"/>
      <c r="F54067" s="22"/>
      <c r="G54067" s="22"/>
      <c r="H54067" s="22"/>
    </row>
    <row r="54068" spans="4:8">
      <c r="D54068" s="22"/>
      <c r="F54068" s="22"/>
      <c r="G54068" s="22"/>
      <c r="H54068" s="22"/>
    </row>
    <row r="54069" spans="4:8">
      <c r="D54069" s="22"/>
      <c r="F54069" s="22"/>
      <c r="G54069" s="22"/>
      <c r="H54069" s="22"/>
    </row>
    <row r="54070" spans="4:8">
      <c r="D54070" s="22"/>
      <c r="F54070" s="22"/>
      <c r="G54070" s="22"/>
      <c r="H54070" s="22"/>
    </row>
    <row r="54071" spans="4:8">
      <c r="D54071" s="22"/>
      <c r="F54071" s="22"/>
      <c r="G54071" s="22"/>
      <c r="H54071" s="22"/>
    </row>
    <row r="54072" spans="4:8">
      <c r="D54072" s="22"/>
      <c r="F54072" s="22"/>
      <c r="G54072" s="22"/>
      <c r="H54072" s="22"/>
    </row>
    <row r="54073" spans="4:8">
      <c r="D54073" s="22"/>
      <c r="F54073" s="22"/>
      <c r="G54073" s="22"/>
      <c r="H54073" s="22"/>
    </row>
    <row r="54074" spans="4:8">
      <c r="D54074" s="22"/>
      <c r="F54074" s="22"/>
      <c r="G54074" s="22"/>
      <c r="H54074" s="22"/>
    </row>
    <row r="54075" spans="4:8">
      <c r="D54075" s="22"/>
      <c r="F54075" s="22"/>
      <c r="G54075" s="22"/>
      <c r="H54075" s="22"/>
    </row>
    <row r="54076" spans="4:8">
      <c r="D54076" s="22"/>
      <c r="F54076" s="22"/>
      <c r="G54076" s="22"/>
      <c r="H54076" s="22"/>
    </row>
    <row r="54077" spans="4:8">
      <c r="D54077" s="22"/>
      <c r="F54077" s="22"/>
      <c r="G54077" s="22"/>
      <c r="H54077" s="22"/>
    </row>
    <row r="54078" spans="4:8">
      <c r="D54078" s="22"/>
      <c r="F54078" s="22"/>
      <c r="G54078" s="22"/>
      <c r="H54078" s="22"/>
    </row>
    <row r="54079" spans="4:8">
      <c r="D54079" s="22"/>
      <c r="F54079" s="22"/>
      <c r="G54079" s="22"/>
      <c r="H54079" s="22"/>
    </row>
    <row r="54080" spans="4:8">
      <c r="D54080" s="22"/>
      <c r="F54080" s="22"/>
      <c r="G54080" s="22"/>
      <c r="H54080" s="22"/>
    </row>
    <row r="54081" spans="4:8">
      <c r="D54081" s="22"/>
      <c r="F54081" s="22"/>
      <c r="G54081" s="22"/>
      <c r="H54081" s="22"/>
    </row>
    <row r="54082" spans="4:8">
      <c r="D54082" s="22"/>
      <c r="F54082" s="22"/>
      <c r="G54082" s="22"/>
      <c r="H54082" s="22"/>
    </row>
    <row r="54083" spans="4:8">
      <c r="D54083" s="22"/>
      <c r="F54083" s="22"/>
      <c r="G54083" s="22"/>
      <c r="H54083" s="22"/>
    </row>
    <row r="54084" spans="4:8">
      <c r="D54084" s="22"/>
      <c r="F54084" s="22"/>
      <c r="G54084" s="22"/>
      <c r="H54084" s="22"/>
    </row>
    <row r="54085" spans="4:8">
      <c r="D54085" s="22"/>
      <c r="F54085" s="22"/>
      <c r="G54085" s="22"/>
      <c r="H54085" s="22"/>
    </row>
    <row r="54086" spans="4:8">
      <c r="D54086" s="22"/>
      <c r="F54086" s="22"/>
      <c r="G54086" s="22"/>
      <c r="H54086" s="22"/>
    </row>
    <row r="54087" spans="4:8">
      <c r="D54087" s="22"/>
      <c r="F54087" s="22"/>
      <c r="G54087" s="22"/>
      <c r="H54087" s="22"/>
    </row>
    <row r="54088" spans="4:8">
      <c r="D54088" s="22"/>
      <c r="F54088" s="22"/>
      <c r="G54088" s="22"/>
      <c r="H54088" s="22"/>
    </row>
    <row r="54089" spans="4:8">
      <c r="D54089" s="22"/>
      <c r="F54089" s="22"/>
      <c r="G54089" s="22"/>
      <c r="H54089" s="22"/>
    </row>
    <row r="54090" spans="4:8">
      <c r="D54090" s="22"/>
      <c r="F54090" s="22"/>
      <c r="G54090" s="22"/>
      <c r="H54090" s="22"/>
    </row>
    <row r="54091" spans="4:8">
      <c r="D54091" s="22"/>
      <c r="F54091" s="22"/>
      <c r="G54091" s="22"/>
      <c r="H54091" s="22"/>
    </row>
    <row r="54092" spans="4:8">
      <c r="D54092" s="22"/>
      <c r="F54092" s="22"/>
      <c r="G54092" s="22"/>
      <c r="H54092" s="22"/>
    </row>
    <row r="54093" spans="4:8">
      <c r="D54093" s="22"/>
      <c r="F54093" s="22"/>
      <c r="G54093" s="22"/>
      <c r="H54093" s="22"/>
    </row>
    <row r="54094" spans="4:8">
      <c r="D54094" s="22"/>
      <c r="F54094" s="22"/>
      <c r="G54094" s="22"/>
      <c r="H54094" s="22"/>
    </row>
    <row r="54095" spans="4:8">
      <c r="D54095" s="22"/>
      <c r="F54095" s="22"/>
      <c r="G54095" s="22"/>
      <c r="H54095" s="22"/>
    </row>
    <row r="54096" spans="4:8">
      <c r="D54096" s="22"/>
      <c r="F54096" s="22"/>
      <c r="G54096" s="22"/>
      <c r="H54096" s="22"/>
    </row>
    <row r="54097" spans="4:8">
      <c r="D54097" s="22"/>
      <c r="F54097" s="22"/>
      <c r="G54097" s="22"/>
      <c r="H54097" s="22"/>
    </row>
    <row r="54098" spans="4:8">
      <c r="D54098" s="22"/>
      <c r="F54098" s="22"/>
      <c r="G54098" s="22"/>
      <c r="H54098" s="22"/>
    </row>
    <row r="54099" spans="4:8">
      <c r="D54099" s="22"/>
      <c r="F54099" s="22"/>
      <c r="G54099" s="22"/>
      <c r="H54099" s="22"/>
    </row>
    <row r="54100" spans="4:8">
      <c r="D54100" s="22"/>
      <c r="F54100" s="22"/>
      <c r="G54100" s="22"/>
      <c r="H54100" s="22"/>
    </row>
    <row r="54101" spans="4:8">
      <c r="D54101" s="22"/>
      <c r="F54101" s="22"/>
      <c r="G54101" s="22"/>
      <c r="H54101" s="22"/>
    </row>
    <row r="54102" spans="4:8">
      <c r="D54102" s="22"/>
      <c r="F54102" s="22"/>
      <c r="G54102" s="22"/>
      <c r="H54102" s="22"/>
    </row>
    <row r="54103" spans="4:8">
      <c r="D54103" s="22"/>
      <c r="F54103" s="22"/>
      <c r="G54103" s="22"/>
      <c r="H54103" s="22"/>
    </row>
    <row r="54104" spans="4:8">
      <c r="D54104" s="22"/>
      <c r="F54104" s="22"/>
      <c r="G54104" s="22"/>
      <c r="H54104" s="22"/>
    </row>
    <row r="54105" spans="4:8">
      <c r="D54105" s="22"/>
      <c r="F54105" s="22"/>
      <c r="G54105" s="22"/>
      <c r="H54105" s="22"/>
    </row>
    <row r="54106" spans="4:8">
      <c r="D54106" s="22"/>
      <c r="F54106" s="22"/>
      <c r="G54106" s="22"/>
      <c r="H54106" s="22"/>
    </row>
    <row r="54107" spans="4:8">
      <c r="D54107" s="22"/>
      <c r="F54107" s="22"/>
      <c r="G54107" s="22"/>
      <c r="H54107" s="22"/>
    </row>
    <row r="54108" spans="4:8">
      <c r="D54108" s="22"/>
      <c r="F54108" s="22"/>
      <c r="G54108" s="22"/>
      <c r="H54108" s="22"/>
    </row>
    <row r="54109" spans="4:8">
      <c r="D54109" s="22"/>
      <c r="F54109" s="22"/>
      <c r="G54109" s="22"/>
      <c r="H54109" s="22"/>
    </row>
    <row r="54110" spans="4:8">
      <c r="D54110" s="22"/>
      <c r="F54110" s="22"/>
      <c r="G54110" s="22"/>
      <c r="H54110" s="22"/>
    </row>
    <row r="54111" spans="4:8">
      <c r="D54111" s="22"/>
      <c r="F54111" s="22"/>
      <c r="G54111" s="22"/>
      <c r="H54111" s="22"/>
    </row>
    <row r="54112" spans="4:8">
      <c r="D54112" s="22"/>
      <c r="F54112" s="22"/>
      <c r="G54112" s="22"/>
      <c r="H54112" s="22"/>
    </row>
    <row r="54113" spans="4:8">
      <c r="D54113" s="22"/>
      <c r="F54113" s="22"/>
      <c r="G54113" s="22"/>
      <c r="H54113" s="22"/>
    </row>
    <row r="54114" spans="4:8">
      <c r="D54114" s="22"/>
      <c r="F54114" s="22"/>
      <c r="G54114" s="22"/>
      <c r="H54114" s="22"/>
    </row>
    <row r="54115" spans="4:8">
      <c r="D54115" s="22"/>
      <c r="F54115" s="22"/>
      <c r="G54115" s="22"/>
      <c r="H54115" s="22"/>
    </row>
    <row r="54116" spans="4:8">
      <c r="D54116" s="22"/>
      <c r="F54116" s="22"/>
      <c r="G54116" s="22"/>
      <c r="H54116" s="22"/>
    </row>
    <row r="54117" spans="4:8">
      <c r="D54117" s="22"/>
      <c r="F54117" s="22"/>
      <c r="G54117" s="22"/>
      <c r="H54117" s="22"/>
    </row>
    <row r="54118" spans="4:8">
      <c r="D54118" s="22"/>
      <c r="F54118" s="22"/>
      <c r="G54118" s="22"/>
      <c r="H54118" s="22"/>
    </row>
    <row r="54119" spans="4:8">
      <c r="D54119" s="22"/>
      <c r="F54119" s="22"/>
      <c r="G54119" s="22"/>
      <c r="H54119" s="22"/>
    </row>
    <row r="54120" spans="4:8">
      <c r="D54120" s="22"/>
      <c r="F54120" s="22"/>
      <c r="G54120" s="22"/>
      <c r="H54120" s="22"/>
    </row>
    <row r="54121" spans="4:8">
      <c r="D54121" s="22"/>
      <c r="F54121" s="22"/>
      <c r="G54121" s="22"/>
      <c r="H54121" s="22"/>
    </row>
    <row r="54122" spans="4:8">
      <c r="D54122" s="22"/>
      <c r="F54122" s="22"/>
      <c r="G54122" s="22"/>
      <c r="H54122" s="22"/>
    </row>
    <row r="54123" spans="4:8">
      <c r="D54123" s="22"/>
      <c r="F54123" s="22"/>
      <c r="G54123" s="22"/>
      <c r="H54123" s="22"/>
    </row>
    <row r="54124" spans="4:8">
      <c r="D54124" s="22"/>
      <c r="F54124" s="22"/>
      <c r="G54124" s="22"/>
      <c r="H54124" s="22"/>
    </row>
    <row r="54125" spans="4:8">
      <c r="D54125" s="22"/>
      <c r="F54125" s="22"/>
      <c r="G54125" s="22"/>
      <c r="H54125" s="22"/>
    </row>
    <row r="54126" spans="4:8">
      <c r="D54126" s="22"/>
      <c r="F54126" s="22"/>
      <c r="G54126" s="22"/>
      <c r="H54126" s="22"/>
    </row>
    <row r="54127" spans="4:8">
      <c r="D54127" s="22"/>
      <c r="F54127" s="22"/>
      <c r="G54127" s="22"/>
      <c r="H54127" s="22"/>
    </row>
    <row r="54128" spans="4:8">
      <c r="D54128" s="22"/>
      <c r="F54128" s="22"/>
      <c r="G54128" s="22"/>
      <c r="H54128" s="22"/>
    </row>
    <row r="54129" spans="4:8">
      <c r="D54129" s="22"/>
      <c r="F54129" s="22"/>
      <c r="G54129" s="22"/>
      <c r="H54129" s="22"/>
    </row>
    <row r="54130" spans="4:8">
      <c r="D54130" s="22"/>
      <c r="F54130" s="22"/>
      <c r="G54130" s="22"/>
      <c r="H54130" s="22"/>
    </row>
    <row r="54131" spans="4:8">
      <c r="D54131" s="22"/>
      <c r="F54131" s="22"/>
      <c r="G54131" s="22"/>
      <c r="H54131" s="22"/>
    </row>
    <row r="54132" spans="4:8">
      <c r="D54132" s="22"/>
      <c r="F54132" s="22"/>
      <c r="G54132" s="22"/>
      <c r="H54132" s="22"/>
    </row>
    <row r="54133" spans="4:8">
      <c r="D54133" s="22"/>
      <c r="F54133" s="22"/>
      <c r="G54133" s="22"/>
      <c r="H54133" s="22"/>
    </row>
    <row r="54134" spans="4:8">
      <c r="D54134" s="22"/>
      <c r="F54134" s="22"/>
      <c r="G54134" s="22"/>
      <c r="H54134" s="22"/>
    </row>
    <row r="54135" spans="4:8">
      <c r="D54135" s="22"/>
      <c r="F54135" s="22"/>
      <c r="G54135" s="22"/>
      <c r="H54135" s="22"/>
    </row>
    <row r="54136" spans="4:8">
      <c r="D54136" s="22"/>
      <c r="F54136" s="22"/>
      <c r="G54136" s="22"/>
      <c r="H54136" s="22"/>
    </row>
    <row r="54137" spans="4:8">
      <c r="D54137" s="22"/>
      <c r="F54137" s="22"/>
      <c r="G54137" s="22"/>
      <c r="H54137" s="22"/>
    </row>
    <row r="54138" spans="4:8">
      <c r="D54138" s="22"/>
      <c r="F54138" s="22"/>
      <c r="G54138" s="22"/>
      <c r="H54138" s="22"/>
    </row>
    <row r="54139" spans="4:8">
      <c r="D54139" s="22"/>
      <c r="F54139" s="22"/>
      <c r="G54139" s="22"/>
      <c r="H54139" s="22"/>
    </row>
    <row r="54140" spans="4:8">
      <c r="D54140" s="22"/>
      <c r="F54140" s="22"/>
      <c r="G54140" s="22"/>
      <c r="H54140" s="22"/>
    </row>
    <row r="54141" spans="4:8">
      <c r="D54141" s="22"/>
      <c r="F54141" s="22"/>
      <c r="G54141" s="22"/>
      <c r="H54141" s="22"/>
    </row>
    <row r="54142" spans="4:8">
      <c r="D54142" s="22"/>
      <c r="F54142" s="22"/>
      <c r="G54142" s="22"/>
      <c r="H54142" s="22"/>
    </row>
    <row r="54143" spans="4:8">
      <c r="D54143" s="22"/>
      <c r="F54143" s="22"/>
      <c r="G54143" s="22"/>
      <c r="H54143" s="22"/>
    </row>
    <row r="54144" spans="4:8">
      <c r="D54144" s="22"/>
      <c r="F54144" s="22"/>
      <c r="G54144" s="22"/>
      <c r="H54144" s="22"/>
    </row>
    <row r="54145" spans="4:8">
      <c r="D54145" s="22"/>
      <c r="F54145" s="22"/>
      <c r="G54145" s="22"/>
      <c r="H54145" s="22"/>
    </row>
    <row r="54146" spans="4:8">
      <c r="D54146" s="22"/>
      <c r="F54146" s="22"/>
      <c r="G54146" s="22"/>
      <c r="H54146" s="22"/>
    </row>
    <row r="54147" spans="4:8">
      <c r="D54147" s="22"/>
      <c r="F54147" s="22"/>
      <c r="G54147" s="22"/>
      <c r="H54147" s="22"/>
    </row>
    <row r="54148" spans="4:8">
      <c r="D54148" s="22"/>
      <c r="F54148" s="22"/>
      <c r="G54148" s="22"/>
      <c r="H54148" s="22"/>
    </row>
    <row r="54149" spans="4:8">
      <c r="D54149" s="22"/>
      <c r="F54149" s="22"/>
      <c r="G54149" s="22"/>
      <c r="H54149" s="22"/>
    </row>
    <row r="54150" spans="4:8">
      <c r="D54150" s="22"/>
      <c r="F54150" s="22"/>
      <c r="G54150" s="22"/>
      <c r="H54150" s="22"/>
    </row>
    <row r="54151" spans="4:8">
      <c r="D54151" s="22"/>
      <c r="F54151" s="22"/>
      <c r="G54151" s="22"/>
      <c r="H54151" s="22"/>
    </row>
    <row r="54152" spans="4:8">
      <c r="D54152" s="22"/>
      <c r="F54152" s="22"/>
      <c r="G54152" s="22"/>
      <c r="H54152" s="22"/>
    </row>
    <row r="54153" spans="4:8">
      <c r="D54153" s="22"/>
      <c r="F54153" s="22"/>
      <c r="G54153" s="22"/>
      <c r="H54153" s="22"/>
    </row>
    <row r="54154" spans="4:8">
      <c r="D54154" s="22"/>
      <c r="F54154" s="22"/>
      <c r="G54154" s="22"/>
      <c r="H54154" s="22"/>
    </row>
    <row r="54155" spans="4:8">
      <c r="D54155" s="22"/>
      <c r="F54155" s="22"/>
      <c r="G54155" s="22"/>
      <c r="H54155" s="22"/>
    </row>
    <row r="54156" spans="4:8">
      <c r="D54156" s="22"/>
      <c r="F54156" s="22"/>
      <c r="G54156" s="22"/>
      <c r="H54156" s="22"/>
    </row>
    <row r="54157" spans="4:8">
      <c r="D54157" s="22"/>
      <c r="F54157" s="22"/>
      <c r="G54157" s="22"/>
      <c r="H54157" s="22"/>
    </row>
    <row r="54158" spans="4:8">
      <c r="D54158" s="22"/>
      <c r="F54158" s="22"/>
      <c r="G54158" s="22"/>
      <c r="H54158" s="22"/>
    </row>
    <row r="54159" spans="4:8">
      <c r="D54159" s="22"/>
      <c r="F54159" s="22"/>
      <c r="G54159" s="22"/>
      <c r="H54159" s="22"/>
    </row>
    <row r="54160" spans="4:8">
      <c r="D54160" s="22"/>
      <c r="F54160" s="22"/>
      <c r="G54160" s="22"/>
      <c r="H54160" s="22"/>
    </row>
    <row r="54161" spans="4:8">
      <c r="D54161" s="22"/>
      <c r="F54161" s="22"/>
      <c r="G54161" s="22"/>
      <c r="H54161" s="22"/>
    </row>
    <row r="54162" spans="4:8">
      <c r="D54162" s="22"/>
      <c r="F54162" s="22"/>
      <c r="G54162" s="22"/>
      <c r="H54162" s="22"/>
    </row>
    <row r="54163" spans="4:8">
      <c r="D54163" s="22"/>
      <c r="F54163" s="22"/>
      <c r="G54163" s="22"/>
      <c r="H54163" s="22"/>
    </row>
    <row r="54164" spans="4:8">
      <c r="D54164" s="22"/>
      <c r="F54164" s="22"/>
      <c r="G54164" s="22"/>
      <c r="H54164" s="22"/>
    </row>
    <row r="54165" spans="4:8">
      <c r="D54165" s="22"/>
      <c r="F54165" s="22"/>
      <c r="G54165" s="22"/>
      <c r="H54165" s="22"/>
    </row>
    <row r="54166" spans="4:8">
      <c r="D54166" s="22"/>
      <c r="F54166" s="22"/>
      <c r="G54166" s="22"/>
      <c r="H54166" s="22"/>
    </row>
    <row r="54167" spans="4:8">
      <c r="D54167" s="22"/>
      <c r="F54167" s="22"/>
      <c r="G54167" s="22"/>
      <c r="H54167" s="22"/>
    </row>
    <row r="54168" spans="4:8">
      <c r="D54168" s="22"/>
      <c r="F54168" s="22"/>
      <c r="G54168" s="22"/>
      <c r="H54168" s="22"/>
    </row>
    <row r="54169" spans="4:8">
      <c r="D54169" s="22"/>
      <c r="F54169" s="22"/>
      <c r="G54169" s="22"/>
      <c r="H54169" s="22"/>
    </row>
    <row r="54170" spans="4:8">
      <c r="D54170" s="22"/>
      <c r="F54170" s="22"/>
      <c r="G54170" s="22"/>
      <c r="H54170" s="22"/>
    </row>
    <row r="54171" spans="4:8">
      <c r="D54171" s="22"/>
      <c r="F54171" s="22"/>
      <c r="G54171" s="22"/>
      <c r="H54171" s="22"/>
    </row>
    <row r="54172" spans="4:8">
      <c r="D54172" s="22"/>
      <c r="F54172" s="22"/>
      <c r="G54172" s="22"/>
      <c r="H54172" s="22"/>
    </row>
    <row r="54173" spans="4:8">
      <c r="D54173" s="22"/>
      <c r="F54173" s="22"/>
      <c r="G54173" s="22"/>
      <c r="H54173" s="22"/>
    </row>
    <row r="54174" spans="4:8">
      <c r="D54174" s="22"/>
      <c r="F54174" s="22"/>
      <c r="G54174" s="22"/>
      <c r="H54174" s="22"/>
    </row>
    <row r="54175" spans="4:8">
      <c r="D54175" s="22"/>
      <c r="F54175" s="22"/>
      <c r="G54175" s="22"/>
      <c r="H54175" s="22"/>
    </row>
    <row r="54176" spans="4:8">
      <c r="D54176" s="22"/>
      <c r="F54176" s="22"/>
      <c r="G54176" s="22"/>
      <c r="H54176" s="22"/>
    </row>
    <row r="54177" spans="4:8">
      <c r="D54177" s="22"/>
      <c r="F54177" s="22"/>
      <c r="G54177" s="22"/>
      <c r="H54177" s="22"/>
    </row>
    <row r="54178" spans="4:8">
      <c r="D54178" s="22"/>
      <c r="F54178" s="22"/>
      <c r="G54178" s="22"/>
      <c r="H54178" s="22"/>
    </row>
    <row r="54179" spans="4:8">
      <c r="D54179" s="22"/>
      <c r="F54179" s="22"/>
      <c r="G54179" s="22"/>
      <c r="H54179" s="22"/>
    </row>
    <row r="54180" spans="4:8">
      <c r="D54180" s="22"/>
      <c r="F54180" s="22"/>
      <c r="G54180" s="22"/>
      <c r="H54180" s="22"/>
    </row>
    <row r="54181" spans="4:8">
      <c r="D54181" s="22"/>
      <c r="F54181" s="22"/>
      <c r="G54181" s="22"/>
      <c r="H54181" s="22"/>
    </row>
    <row r="54182" spans="4:8">
      <c r="D54182" s="22"/>
      <c r="F54182" s="22"/>
      <c r="G54182" s="22"/>
      <c r="H54182" s="22"/>
    </row>
    <row r="54183" spans="4:8">
      <c r="D54183" s="22"/>
      <c r="F54183" s="22"/>
      <c r="G54183" s="22"/>
      <c r="H54183" s="22"/>
    </row>
    <row r="54184" spans="4:8">
      <c r="D54184" s="22"/>
      <c r="F54184" s="22"/>
      <c r="G54184" s="22"/>
      <c r="H54184" s="22"/>
    </row>
    <row r="54185" spans="4:8">
      <c r="D54185" s="22"/>
      <c r="F54185" s="22"/>
      <c r="G54185" s="22"/>
      <c r="H54185" s="22"/>
    </row>
    <row r="54186" spans="4:8">
      <c r="D54186" s="22"/>
      <c r="F54186" s="22"/>
      <c r="G54186" s="22"/>
      <c r="H54186" s="22"/>
    </row>
    <row r="54187" spans="4:8">
      <c r="D54187" s="22"/>
      <c r="F54187" s="22"/>
      <c r="G54187" s="22"/>
      <c r="H54187" s="22"/>
    </row>
    <row r="54188" spans="4:8">
      <c r="D54188" s="22"/>
      <c r="F54188" s="22"/>
      <c r="G54188" s="22"/>
      <c r="H54188" s="22"/>
    </row>
    <row r="54189" spans="4:8">
      <c r="D54189" s="22"/>
      <c r="F54189" s="22"/>
      <c r="G54189" s="22"/>
      <c r="H54189" s="22"/>
    </row>
    <row r="54190" spans="4:8">
      <c r="D54190" s="22"/>
      <c r="F54190" s="22"/>
      <c r="G54190" s="22"/>
      <c r="H54190" s="22"/>
    </row>
    <row r="54191" spans="4:8">
      <c r="D54191" s="22"/>
      <c r="F54191" s="22"/>
      <c r="G54191" s="22"/>
      <c r="H54191" s="22"/>
    </row>
    <row r="54192" spans="4:8">
      <c r="D54192" s="22"/>
      <c r="F54192" s="22"/>
      <c r="G54192" s="22"/>
      <c r="H54192" s="22"/>
    </row>
    <row r="54193" spans="4:8">
      <c r="D54193" s="22"/>
      <c r="F54193" s="22"/>
      <c r="G54193" s="22"/>
      <c r="H54193" s="22"/>
    </row>
    <row r="54194" spans="4:8">
      <c r="D54194" s="22"/>
      <c r="F54194" s="22"/>
      <c r="G54194" s="22"/>
      <c r="H54194" s="22"/>
    </row>
    <row r="54195" spans="4:8">
      <c r="D54195" s="22"/>
      <c r="F54195" s="22"/>
      <c r="G54195" s="22"/>
      <c r="H54195" s="22"/>
    </row>
    <row r="54196" spans="4:8">
      <c r="D54196" s="22"/>
      <c r="F54196" s="22"/>
      <c r="G54196" s="22"/>
      <c r="H54196" s="22"/>
    </row>
    <row r="54197" spans="4:8">
      <c r="D54197" s="22"/>
      <c r="F54197" s="22"/>
      <c r="G54197" s="22"/>
      <c r="H54197" s="22"/>
    </row>
    <row r="54198" spans="4:8">
      <c r="D54198" s="22"/>
      <c r="F54198" s="22"/>
      <c r="G54198" s="22"/>
      <c r="H54198" s="22"/>
    </row>
    <row r="54199" spans="4:8">
      <c r="D54199" s="22"/>
      <c r="F54199" s="22"/>
      <c r="G54199" s="22"/>
      <c r="H54199" s="22"/>
    </row>
    <row r="54200" spans="4:8">
      <c r="D54200" s="22"/>
      <c r="F54200" s="22"/>
      <c r="G54200" s="22"/>
      <c r="H54200" s="22"/>
    </row>
    <row r="54201" spans="4:8">
      <c r="D54201" s="22"/>
      <c r="F54201" s="22"/>
      <c r="G54201" s="22"/>
      <c r="H54201" s="22"/>
    </row>
    <row r="54202" spans="4:8">
      <c r="D54202" s="22"/>
      <c r="F54202" s="22"/>
      <c r="G54202" s="22"/>
      <c r="H54202" s="22"/>
    </row>
    <row r="54203" spans="4:8">
      <c r="D54203" s="22"/>
      <c r="F54203" s="22"/>
      <c r="G54203" s="22"/>
      <c r="H54203" s="22"/>
    </row>
    <row r="54204" spans="4:8">
      <c r="D54204" s="22"/>
      <c r="F54204" s="22"/>
      <c r="G54204" s="22"/>
      <c r="H54204" s="22"/>
    </row>
    <row r="54205" spans="4:8">
      <c r="D54205" s="22"/>
      <c r="F54205" s="22"/>
      <c r="G54205" s="22"/>
      <c r="H54205" s="22"/>
    </row>
    <row r="54206" spans="4:8">
      <c r="D54206" s="22"/>
      <c r="F54206" s="22"/>
      <c r="G54206" s="22"/>
      <c r="H54206" s="22"/>
    </row>
    <row r="54207" spans="4:8">
      <c r="D54207" s="22"/>
      <c r="F54207" s="22"/>
      <c r="G54207" s="22"/>
      <c r="H54207" s="22"/>
    </row>
    <row r="54208" spans="4:8">
      <c r="D54208" s="22"/>
      <c r="F54208" s="22"/>
      <c r="G54208" s="22"/>
      <c r="H54208" s="22"/>
    </row>
    <row r="54209" spans="4:8">
      <c r="D54209" s="22"/>
      <c r="F54209" s="22"/>
      <c r="G54209" s="22"/>
      <c r="H54209" s="22"/>
    </row>
    <row r="54210" spans="4:8">
      <c r="D54210" s="22"/>
      <c r="F54210" s="22"/>
      <c r="G54210" s="22"/>
      <c r="H54210" s="22"/>
    </row>
    <row r="54211" spans="4:8">
      <c r="D54211" s="22"/>
      <c r="F54211" s="22"/>
      <c r="G54211" s="22"/>
      <c r="H54211" s="22"/>
    </row>
    <row r="54212" spans="4:8">
      <c r="D54212" s="22"/>
      <c r="F54212" s="22"/>
      <c r="G54212" s="22"/>
      <c r="H54212" s="22"/>
    </row>
    <row r="54213" spans="4:8">
      <c r="D54213" s="22"/>
      <c r="F54213" s="22"/>
      <c r="G54213" s="22"/>
      <c r="H54213" s="22"/>
    </row>
    <row r="54214" spans="4:8">
      <c r="D54214" s="22"/>
      <c r="F54214" s="22"/>
      <c r="G54214" s="22"/>
      <c r="H54214" s="22"/>
    </row>
    <row r="54215" spans="4:8">
      <c r="D54215" s="22"/>
      <c r="F54215" s="22"/>
      <c r="G54215" s="22"/>
      <c r="H54215" s="22"/>
    </row>
    <row r="54216" spans="4:8">
      <c r="D54216" s="22"/>
      <c r="F54216" s="22"/>
      <c r="G54216" s="22"/>
      <c r="H54216" s="22"/>
    </row>
    <row r="54217" spans="4:8">
      <c r="D54217" s="22"/>
      <c r="F54217" s="22"/>
      <c r="G54217" s="22"/>
      <c r="H54217" s="22"/>
    </row>
    <row r="54218" spans="4:8">
      <c r="D54218" s="22"/>
      <c r="F54218" s="22"/>
      <c r="G54218" s="22"/>
      <c r="H54218" s="22"/>
    </row>
    <row r="54219" spans="4:8">
      <c r="D54219" s="22"/>
      <c r="F54219" s="22"/>
      <c r="G54219" s="22"/>
      <c r="H54219" s="22"/>
    </row>
    <row r="54220" spans="4:8">
      <c r="D54220" s="22"/>
      <c r="F54220" s="22"/>
      <c r="G54220" s="22"/>
      <c r="H54220" s="22"/>
    </row>
    <row r="54221" spans="4:8">
      <c r="D54221" s="22"/>
      <c r="F54221" s="22"/>
      <c r="G54221" s="22"/>
      <c r="H54221" s="22"/>
    </row>
    <row r="54222" spans="4:8">
      <c r="D54222" s="22"/>
      <c r="F54222" s="22"/>
      <c r="G54222" s="22"/>
      <c r="H54222" s="22"/>
    </row>
    <row r="54223" spans="4:8">
      <c r="D54223" s="22"/>
      <c r="F54223" s="22"/>
      <c r="G54223" s="22"/>
      <c r="H54223" s="22"/>
    </row>
    <row r="54224" spans="4:8">
      <c r="D54224" s="22"/>
      <c r="F54224" s="22"/>
      <c r="G54224" s="22"/>
      <c r="H54224" s="22"/>
    </row>
    <row r="54225" spans="4:8">
      <c r="D54225" s="22"/>
      <c r="F54225" s="22"/>
      <c r="G54225" s="22"/>
      <c r="H54225" s="22"/>
    </row>
    <row r="54226" spans="4:8">
      <c r="D54226" s="22"/>
      <c r="F54226" s="22"/>
      <c r="G54226" s="22"/>
      <c r="H54226" s="22"/>
    </row>
    <row r="54227" spans="4:8">
      <c r="D54227" s="22"/>
      <c r="F54227" s="22"/>
      <c r="G54227" s="22"/>
      <c r="H54227" s="22"/>
    </row>
    <row r="54228" spans="4:8">
      <c r="D54228" s="22"/>
      <c r="F54228" s="22"/>
      <c r="G54228" s="22"/>
      <c r="H54228" s="22"/>
    </row>
    <row r="54229" spans="4:8">
      <c r="D54229" s="22"/>
      <c r="F54229" s="22"/>
      <c r="G54229" s="22"/>
      <c r="H54229" s="22"/>
    </row>
    <row r="54230" spans="4:8">
      <c r="D54230" s="22"/>
      <c r="F54230" s="22"/>
      <c r="G54230" s="22"/>
      <c r="H54230" s="22"/>
    </row>
    <row r="54231" spans="4:8">
      <c r="D54231" s="22"/>
      <c r="F54231" s="22"/>
      <c r="G54231" s="22"/>
      <c r="H54231" s="22"/>
    </row>
    <row r="54232" spans="4:8">
      <c r="D54232" s="22"/>
      <c r="F54232" s="22"/>
      <c r="G54232" s="22"/>
      <c r="H54232" s="22"/>
    </row>
    <row r="54233" spans="4:8">
      <c r="D54233" s="22"/>
      <c r="F54233" s="22"/>
      <c r="G54233" s="22"/>
      <c r="H54233" s="22"/>
    </row>
    <row r="54234" spans="4:8">
      <c r="D54234" s="22"/>
      <c r="F54234" s="22"/>
      <c r="G54234" s="22"/>
      <c r="H54234" s="22"/>
    </row>
    <row r="54235" spans="4:8">
      <c r="D54235" s="22"/>
      <c r="F54235" s="22"/>
      <c r="G54235" s="22"/>
      <c r="H54235" s="22"/>
    </row>
    <row r="54236" spans="4:8">
      <c r="D54236" s="22"/>
      <c r="F54236" s="22"/>
      <c r="G54236" s="22"/>
      <c r="H54236" s="22"/>
    </row>
    <row r="54237" spans="4:8">
      <c r="D54237" s="22"/>
      <c r="F54237" s="22"/>
      <c r="G54237" s="22"/>
      <c r="H54237" s="22"/>
    </row>
    <row r="54238" spans="4:8">
      <c r="D54238" s="22"/>
      <c r="F54238" s="22"/>
      <c r="G54238" s="22"/>
      <c r="H54238" s="22"/>
    </row>
    <row r="54239" spans="4:8">
      <c r="D54239" s="22"/>
      <c r="F54239" s="22"/>
      <c r="G54239" s="22"/>
      <c r="H54239" s="22"/>
    </row>
    <row r="54240" spans="4:8">
      <c r="D54240" s="22"/>
      <c r="F54240" s="22"/>
      <c r="G54240" s="22"/>
      <c r="H54240" s="22"/>
    </row>
    <row r="54241" spans="4:8">
      <c r="D54241" s="22"/>
      <c r="F54241" s="22"/>
      <c r="G54241" s="22"/>
      <c r="H54241" s="22"/>
    </row>
    <row r="54242" spans="4:8">
      <c r="D54242" s="22"/>
      <c r="F54242" s="22"/>
      <c r="G54242" s="22"/>
      <c r="H54242" s="22"/>
    </row>
    <row r="54243" spans="4:8">
      <c r="D54243" s="22"/>
      <c r="F54243" s="22"/>
      <c r="G54243" s="22"/>
      <c r="H54243" s="22"/>
    </row>
    <row r="54244" spans="4:8">
      <c r="D54244" s="22"/>
      <c r="F54244" s="22"/>
      <c r="G54244" s="22"/>
      <c r="H54244" s="22"/>
    </row>
    <row r="54245" spans="4:8">
      <c r="D54245" s="22"/>
      <c r="F54245" s="22"/>
      <c r="G54245" s="22"/>
      <c r="H54245" s="22"/>
    </row>
    <row r="54246" spans="4:8">
      <c r="D54246" s="22"/>
      <c r="F54246" s="22"/>
      <c r="G54246" s="22"/>
      <c r="H54246" s="22"/>
    </row>
    <row r="54247" spans="4:8">
      <c r="D54247" s="22"/>
      <c r="F54247" s="22"/>
      <c r="G54247" s="22"/>
      <c r="H54247" s="22"/>
    </row>
    <row r="54248" spans="4:8">
      <c r="D54248" s="22"/>
      <c r="F54248" s="22"/>
      <c r="G54248" s="22"/>
      <c r="H54248" s="22"/>
    </row>
    <row r="54249" spans="4:8">
      <c r="D54249" s="22"/>
      <c r="F54249" s="22"/>
      <c r="G54249" s="22"/>
      <c r="H54249" s="22"/>
    </row>
    <row r="54250" spans="4:8">
      <c r="D54250" s="22"/>
      <c r="F54250" s="22"/>
      <c r="G54250" s="22"/>
      <c r="H54250" s="22"/>
    </row>
    <row r="54251" spans="4:8">
      <c r="D54251" s="22"/>
      <c r="F54251" s="22"/>
      <c r="G54251" s="22"/>
      <c r="H54251" s="22"/>
    </row>
    <row r="54252" spans="4:8">
      <c r="D54252" s="22"/>
      <c r="F54252" s="22"/>
      <c r="G54252" s="22"/>
      <c r="H54252" s="22"/>
    </row>
    <row r="54253" spans="4:8">
      <c r="D54253" s="22"/>
      <c r="F54253" s="22"/>
      <c r="G54253" s="22"/>
      <c r="H54253" s="22"/>
    </row>
    <row r="54254" spans="4:8">
      <c r="D54254" s="22"/>
      <c r="F54254" s="22"/>
      <c r="G54254" s="22"/>
      <c r="H54254" s="22"/>
    </row>
    <row r="54255" spans="4:8">
      <c r="D54255" s="22"/>
      <c r="F54255" s="22"/>
      <c r="G54255" s="22"/>
      <c r="H54255" s="22"/>
    </row>
    <row r="54256" spans="4:8">
      <c r="D54256" s="22"/>
      <c r="F54256" s="22"/>
      <c r="G54256" s="22"/>
      <c r="H54256" s="22"/>
    </row>
    <row r="54257" spans="4:8">
      <c r="D54257" s="22"/>
      <c r="F54257" s="22"/>
      <c r="G54257" s="22"/>
      <c r="H54257" s="22"/>
    </row>
    <row r="54258" spans="4:8">
      <c r="D54258" s="22"/>
      <c r="F54258" s="22"/>
      <c r="G54258" s="22"/>
      <c r="H54258" s="22"/>
    </row>
    <row r="54259" spans="4:8">
      <c r="D54259" s="22"/>
      <c r="F54259" s="22"/>
      <c r="G54259" s="22"/>
      <c r="H54259" s="22"/>
    </row>
    <row r="54260" spans="4:8">
      <c r="D54260" s="22"/>
      <c r="F54260" s="22"/>
      <c r="G54260" s="22"/>
      <c r="H54260" s="22"/>
    </row>
    <row r="54261" spans="4:8">
      <c r="D54261" s="22"/>
      <c r="F54261" s="22"/>
      <c r="G54261" s="22"/>
      <c r="H54261" s="22"/>
    </row>
    <row r="54262" spans="4:8">
      <c r="D54262" s="22"/>
      <c r="F54262" s="22"/>
      <c r="G54262" s="22"/>
      <c r="H54262" s="22"/>
    </row>
    <row r="54263" spans="4:8">
      <c r="D54263" s="22"/>
      <c r="F54263" s="22"/>
      <c r="G54263" s="22"/>
      <c r="H54263" s="22"/>
    </row>
    <row r="54264" spans="4:8">
      <c r="D54264" s="22"/>
      <c r="F54264" s="22"/>
      <c r="G54264" s="22"/>
      <c r="H54264" s="22"/>
    </row>
    <row r="54265" spans="4:8">
      <c r="D54265" s="22"/>
      <c r="F54265" s="22"/>
      <c r="G54265" s="22"/>
      <c r="H54265" s="22"/>
    </row>
    <row r="54266" spans="4:8">
      <c r="D54266" s="22"/>
      <c r="F54266" s="22"/>
      <c r="G54266" s="22"/>
      <c r="H54266" s="22"/>
    </row>
    <row r="54267" spans="4:8">
      <c r="D54267" s="22"/>
      <c r="F54267" s="22"/>
      <c r="G54267" s="22"/>
      <c r="H54267" s="22"/>
    </row>
    <row r="54268" spans="4:8">
      <c r="D54268" s="22"/>
      <c r="F54268" s="22"/>
      <c r="G54268" s="22"/>
      <c r="H54268" s="22"/>
    </row>
    <row r="54269" spans="4:8">
      <c r="D54269" s="22"/>
      <c r="F54269" s="22"/>
      <c r="G54269" s="22"/>
      <c r="H54269" s="22"/>
    </row>
    <row r="54270" spans="4:8">
      <c r="D54270" s="22"/>
      <c r="F54270" s="22"/>
      <c r="G54270" s="22"/>
      <c r="H54270" s="22"/>
    </row>
    <row r="54271" spans="4:8">
      <c r="D54271" s="22"/>
      <c r="F54271" s="22"/>
      <c r="G54271" s="22"/>
      <c r="H54271" s="22"/>
    </row>
    <row r="54272" spans="4:8">
      <c r="D54272" s="22"/>
      <c r="F54272" s="22"/>
      <c r="G54272" s="22"/>
      <c r="H54272" s="22"/>
    </row>
    <row r="54273" spans="4:8">
      <c r="D54273" s="22"/>
      <c r="F54273" s="22"/>
      <c r="G54273" s="22"/>
      <c r="H54273" s="22"/>
    </row>
    <row r="54274" spans="4:8">
      <c r="D54274" s="22"/>
      <c r="F54274" s="22"/>
      <c r="G54274" s="22"/>
      <c r="H54274" s="22"/>
    </row>
    <row r="54275" spans="4:8">
      <c r="D54275" s="22"/>
      <c r="F54275" s="22"/>
      <c r="G54275" s="22"/>
      <c r="H54275" s="22"/>
    </row>
    <row r="54276" spans="4:8">
      <c r="D54276" s="22"/>
      <c r="F54276" s="22"/>
      <c r="G54276" s="22"/>
      <c r="H54276" s="22"/>
    </row>
    <row r="54277" spans="4:8">
      <c r="D54277" s="22"/>
      <c r="F54277" s="22"/>
      <c r="G54277" s="22"/>
      <c r="H54277" s="22"/>
    </row>
    <row r="54278" spans="4:8">
      <c r="D54278" s="22"/>
      <c r="F54278" s="22"/>
      <c r="G54278" s="22"/>
      <c r="H54278" s="22"/>
    </row>
    <row r="54279" spans="4:8">
      <c r="D54279" s="22"/>
      <c r="F54279" s="22"/>
      <c r="G54279" s="22"/>
      <c r="H54279" s="22"/>
    </row>
    <row r="54280" spans="4:8">
      <c r="D54280" s="22"/>
      <c r="F54280" s="22"/>
      <c r="G54280" s="22"/>
      <c r="H54280" s="22"/>
    </row>
    <row r="54281" spans="4:8">
      <c r="D54281" s="22"/>
      <c r="F54281" s="22"/>
      <c r="G54281" s="22"/>
      <c r="H54281" s="22"/>
    </row>
    <row r="54282" spans="4:8">
      <c r="D54282" s="22"/>
      <c r="F54282" s="22"/>
      <c r="G54282" s="22"/>
      <c r="H54282" s="22"/>
    </row>
    <row r="54283" spans="4:8">
      <c r="D54283" s="22"/>
      <c r="F54283" s="22"/>
      <c r="G54283" s="22"/>
      <c r="H54283" s="22"/>
    </row>
    <row r="54284" spans="4:8">
      <c r="D54284" s="22"/>
      <c r="F54284" s="22"/>
      <c r="G54284" s="22"/>
      <c r="H54284" s="22"/>
    </row>
    <row r="54285" spans="4:8">
      <c r="D54285" s="22"/>
      <c r="F54285" s="22"/>
      <c r="G54285" s="22"/>
      <c r="H54285" s="22"/>
    </row>
    <row r="54286" spans="4:8">
      <c r="D54286" s="22"/>
      <c r="F54286" s="22"/>
      <c r="G54286" s="22"/>
      <c r="H54286" s="22"/>
    </row>
    <row r="54287" spans="4:8">
      <c r="D54287" s="22"/>
      <c r="F54287" s="22"/>
      <c r="G54287" s="22"/>
      <c r="H54287" s="22"/>
    </row>
    <row r="54288" spans="4:8">
      <c r="D54288" s="22"/>
      <c r="F54288" s="22"/>
      <c r="G54288" s="22"/>
      <c r="H54288" s="22"/>
    </row>
    <row r="54289" spans="4:8">
      <c r="D54289" s="22"/>
      <c r="F54289" s="22"/>
      <c r="G54289" s="22"/>
      <c r="H54289" s="22"/>
    </row>
    <row r="54290" spans="4:8">
      <c r="D54290" s="22"/>
      <c r="F54290" s="22"/>
      <c r="G54290" s="22"/>
      <c r="H54290" s="22"/>
    </row>
    <row r="54291" spans="4:8">
      <c r="D54291" s="22"/>
      <c r="F54291" s="22"/>
      <c r="G54291" s="22"/>
      <c r="H54291" s="22"/>
    </row>
    <row r="54292" spans="4:8">
      <c r="D54292" s="22"/>
      <c r="F54292" s="22"/>
      <c r="G54292" s="22"/>
      <c r="H54292" s="22"/>
    </row>
    <row r="54293" spans="4:8">
      <c r="D54293" s="22"/>
      <c r="F54293" s="22"/>
      <c r="G54293" s="22"/>
      <c r="H54293" s="22"/>
    </row>
    <row r="54294" spans="4:8">
      <c r="D54294" s="22"/>
      <c r="F54294" s="22"/>
      <c r="G54294" s="22"/>
      <c r="H54294" s="22"/>
    </row>
    <row r="54295" spans="4:8">
      <c r="D54295" s="22"/>
      <c r="F54295" s="22"/>
      <c r="G54295" s="22"/>
      <c r="H54295" s="22"/>
    </row>
    <row r="54296" spans="4:8">
      <c r="D54296" s="22"/>
      <c r="F54296" s="22"/>
      <c r="G54296" s="22"/>
      <c r="H54296" s="22"/>
    </row>
    <row r="54297" spans="4:8">
      <c r="D54297" s="22"/>
      <c r="F54297" s="22"/>
      <c r="G54297" s="22"/>
      <c r="H54297" s="22"/>
    </row>
    <row r="54298" spans="4:8">
      <c r="D54298" s="22"/>
      <c r="F54298" s="22"/>
      <c r="G54298" s="22"/>
      <c r="H54298" s="22"/>
    </row>
    <row r="54299" spans="4:8">
      <c r="D54299" s="22"/>
      <c r="F54299" s="22"/>
      <c r="G54299" s="22"/>
      <c r="H54299" s="22"/>
    </row>
    <row r="54300" spans="4:8">
      <c r="D54300" s="22"/>
      <c r="F54300" s="22"/>
      <c r="G54300" s="22"/>
      <c r="H54300" s="22"/>
    </row>
    <row r="54301" spans="4:8">
      <c r="D54301" s="22"/>
      <c r="F54301" s="22"/>
      <c r="G54301" s="22"/>
      <c r="H54301" s="22"/>
    </row>
    <row r="54302" spans="4:8">
      <c r="D54302" s="22"/>
      <c r="F54302" s="22"/>
      <c r="G54302" s="22"/>
      <c r="H54302" s="22"/>
    </row>
    <row r="54303" spans="4:8">
      <c r="D54303" s="22"/>
      <c r="F54303" s="22"/>
      <c r="G54303" s="22"/>
      <c r="H54303" s="22"/>
    </row>
    <row r="54304" spans="4:8">
      <c r="D54304" s="22"/>
      <c r="F54304" s="22"/>
      <c r="G54304" s="22"/>
      <c r="H54304" s="22"/>
    </row>
    <row r="54305" spans="4:8">
      <c r="D54305" s="22"/>
      <c r="F54305" s="22"/>
      <c r="G54305" s="22"/>
      <c r="H54305" s="22"/>
    </row>
    <row r="54306" spans="4:8">
      <c r="D54306" s="22"/>
      <c r="F54306" s="22"/>
      <c r="G54306" s="22"/>
      <c r="H54306" s="22"/>
    </row>
    <row r="54307" spans="4:8">
      <c r="D54307" s="22"/>
      <c r="F54307" s="22"/>
      <c r="G54307" s="22"/>
      <c r="H54307" s="22"/>
    </row>
    <row r="54308" spans="4:8">
      <c r="D54308" s="22"/>
      <c r="F54308" s="22"/>
      <c r="G54308" s="22"/>
      <c r="H54308" s="22"/>
    </row>
    <row r="54309" spans="4:8">
      <c r="D54309" s="22"/>
      <c r="F54309" s="22"/>
      <c r="G54309" s="22"/>
      <c r="H54309" s="22"/>
    </row>
    <row r="54310" spans="4:8">
      <c r="D54310" s="22"/>
      <c r="F54310" s="22"/>
      <c r="G54310" s="22"/>
      <c r="H54310" s="22"/>
    </row>
    <row r="54311" spans="4:8">
      <c r="D54311" s="22"/>
      <c r="F54311" s="22"/>
      <c r="G54311" s="22"/>
      <c r="H54311" s="22"/>
    </row>
    <row r="54312" spans="4:8">
      <c r="D54312" s="22"/>
      <c r="F54312" s="22"/>
      <c r="G54312" s="22"/>
      <c r="H54312" s="22"/>
    </row>
    <row r="54313" spans="4:8">
      <c r="D54313" s="22"/>
      <c r="F54313" s="22"/>
      <c r="G54313" s="22"/>
      <c r="H54313" s="22"/>
    </row>
    <row r="54314" spans="4:8">
      <c r="D54314" s="22"/>
      <c r="F54314" s="22"/>
      <c r="G54314" s="22"/>
      <c r="H54314" s="22"/>
    </row>
    <row r="54315" spans="4:8">
      <c r="D54315" s="22"/>
      <c r="F54315" s="22"/>
      <c r="G54315" s="22"/>
      <c r="H54315" s="22"/>
    </row>
    <row r="54316" spans="4:8">
      <c r="D54316" s="22"/>
      <c r="F54316" s="22"/>
      <c r="G54316" s="22"/>
      <c r="H54316" s="22"/>
    </row>
    <row r="54317" spans="4:8">
      <c r="D54317" s="22"/>
      <c r="F54317" s="22"/>
      <c r="G54317" s="22"/>
      <c r="H54317" s="22"/>
    </row>
    <row r="54318" spans="4:8">
      <c r="D54318" s="22"/>
      <c r="F54318" s="22"/>
      <c r="G54318" s="22"/>
      <c r="H54318" s="22"/>
    </row>
    <row r="54319" spans="4:8">
      <c r="D54319" s="22"/>
      <c r="F54319" s="22"/>
      <c r="G54319" s="22"/>
      <c r="H54319" s="22"/>
    </row>
    <row r="54320" spans="4:8">
      <c r="D54320" s="22"/>
      <c r="F54320" s="22"/>
      <c r="G54320" s="22"/>
      <c r="H54320" s="22"/>
    </row>
    <row r="54321" spans="4:8">
      <c r="D54321" s="22"/>
      <c r="F54321" s="22"/>
      <c r="G54321" s="22"/>
      <c r="H54321" s="22"/>
    </row>
    <row r="54322" spans="4:8">
      <c r="D54322" s="22"/>
      <c r="F54322" s="22"/>
      <c r="G54322" s="22"/>
      <c r="H54322" s="22"/>
    </row>
    <row r="54323" spans="4:8">
      <c r="D54323" s="22"/>
      <c r="F54323" s="22"/>
      <c r="G54323" s="22"/>
      <c r="H54323" s="22"/>
    </row>
    <row r="54324" spans="4:8">
      <c r="D54324" s="22"/>
      <c r="F54324" s="22"/>
      <c r="G54324" s="22"/>
      <c r="H54324" s="22"/>
    </row>
    <row r="54325" spans="4:8">
      <c r="D54325" s="22"/>
      <c r="F54325" s="22"/>
      <c r="G54325" s="22"/>
      <c r="H54325" s="22"/>
    </row>
    <row r="54326" spans="4:8">
      <c r="D54326" s="22"/>
      <c r="F54326" s="22"/>
      <c r="G54326" s="22"/>
      <c r="H54326" s="22"/>
    </row>
    <row r="54327" spans="4:8">
      <c r="D54327" s="22"/>
      <c r="F54327" s="22"/>
      <c r="G54327" s="22"/>
      <c r="H54327" s="22"/>
    </row>
    <row r="54328" spans="4:8">
      <c r="D54328" s="22"/>
      <c r="F54328" s="22"/>
      <c r="G54328" s="22"/>
      <c r="H54328" s="22"/>
    </row>
    <row r="54329" spans="4:8">
      <c r="D54329" s="22"/>
      <c r="F54329" s="22"/>
      <c r="G54329" s="22"/>
      <c r="H54329" s="22"/>
    </row>
    <row r="54330" spans="4:8">
      <c r="D54330" s="22"/>
      <c r="F54330" s="22"/>
      <c r="G54330" s="22"/>
      <c r="H54330" s="22"/>
    </row>
    <row r="54331" spans="4:8">
      <c r="D54331" s="22"/>
      <c r="F54331" s="22"/>
      <c r="G54331" s="22"/>
      <c r="H54331" s="22"/>
    </row>
    <row r="54332" spans="4:8">
      <c r="D54332" s="22"/>
      <c r="F54332" s="22"/>
      <c r="G54332" s="22"/>
      <c r="H54332" s="22"/>
    </row>
    <row r="54333" spans="4:8">
      <c r="D54333" s="22"/>
      <c r="F54333" s="22"/>
      <c r="G54333" s="22"/>
      <c r="H54333" s="22"/>
    </row>
    <row r="54334" spans="4:8">
      <c r="D54334" s="22"/>
      <c r="F54334" s="22"/>
      <c r="G54334" s="22"/>
      <c r="H54334" s="22"/>
    </row>
    <row r="54335" spans="4:8">
      <c r="D54335" s="22"/>
      <c r="F54335" s="22"/>
      <c r="G54335" s="22"/>
      <c r="H54335" s="22"/>
    </row>
    <row r="54336" spans="4:8">
      <c r="D54336" s="22"/>
      <c r="F54336" s="22"/>
      <c r="G54336" s="22"/>
      <c r="H54336" s="22"/>
    </row>
    <row r="54337" spans="4:8">
      <c r="D54337" s="22"/>
      <c r="F54337" s="22"/>
      <c r="G54337" s="22"/>
      <c r="H54337" s="22"/>
    </row>
    <row r="54338" spans="4:8">
      <c r="D54338" s="22"/>
      <c r="F54338" s="22"/>
      <c r="G54338" s="22"/>
      <c r="H54338" s="22"/>
    </row>
    <row r="54339" spans="4:8">
      <c r="D54339" s="22"/>
      <c r="F54339" s="22"/>
      <c r="G54339" s="22"/>
      <c r="H54339" s="22"/>
    </row>
    <row r="54340" spans="4:8">
      <c r="D54340" s="22"/>
      <c r="F54340" s="22"/>
      <c r="G54340" s="22"/>
      <c r="H54340" s="22"/>
    </row>
    <row r="54341" spans="4:8">
      <c r="D54341" s="22"/>
      <c r="F54341" s="22"/>
      <c r="G54341" s="22"/>
      <c r="H54341" s="22"/>
    </row>
    <row r="54342" spans="4:8">
      <c r="D54342" s="22"/>
      <c r="F54342" s="22"/>
      <c r="G54342" s="22"/>
      <c r="H54342" s="22"/>
    </row>
    <row r="54343" spans="4:8">
      <c r="D54343" s="22"/>
      <c r="F54343" s="22"/>
      <c r="G54343" s="22"/>
      <c r="H54343" s="22"/>
    </row>
    <row r="54344" spans="4:8">
      <c r="D54344" s="22"/>
      <c r="F54344" s="22"/>
      <c r="G54344" s="22"/>
      <c r="H54344" s="22"/>
    </row>
    <row r="54345" spans="4:8">
      <c r="D54345" s="22"/>
      <c r="F54345" s="22"/>
      <c r="G54345" s="22"/>
      <c r="H54345" s="22"/>
    </row>
    <row r="54346" spans="4:8">
      <c r="D54346" s="22"/>
      <c r="F54346" s="22"/>
      <c r="G54346" s="22"/>
      <c r="H54346" s="22"/>
    </row>
    <row r="54347" spans="4:8">
      <c r="D54347" s="22"/>
      <c r="F54347" s="22"/>
      <c r="G54347" s="22"/>
      <c r="H54347" s="22"/>
    </row>
    <row r="54348" spans="4:8">
      <c r="D54348" s="22"/>
      <c r="F54348" s="22"/>
      <c r="G54348" s="22"/>
      <c r="H54348" s="22"/>
    </row>
    <row r="54349" spans="4:8">
      <c r="D54349" s="22"/>
      <c r="F54349" s="22"/>
      <c r="G54349" s="22"/>
      <c r="H54349" s="22"/>
    </row>
    <row r="54350" spans="4:8">
      <c r="D54350" s="22"/>
      <c r="F54350" s="22"/>
      <c r="G54350" s="22"/>
      <c r="H54350" s="22"/>
    </row>
    <row r="54351" spans="4:8">
      <c r="D54351" s="22"/>
      <c r="F54351" s="22"/>
      <c r="G54351" s="22"/>
      <c r="H54351" s="22"/>
    </row>
    <row r="54352" spans="4:8">
      <c r="D54352" s="22"/>
      <c r="F54352" s="22"/>
      <c r="G54352" s="22"/>
      <c r="H54352" s="22"/>
    </row>
    <row r="54353" spans="4:8">
      <c r="D54353" s="22"/>
      <c r="F54353" s="22"/>
      <c r="G54353" s="22"/>
      <c r="H54353" s="22"/>
    </row>
    <row r="54354" spans="4:8">
      <c r="D54354" s="22"/>
      <c r="F54354" s="22"/>
      <c r="G54354" s="22"/>
      <c r="H54354" s="22"/>
    </row>
    <row r="54355" spans="4:8">
      <c r="D54355" s="22"/>
      <c r="F54355" s="22"/>
      <c r="G54355" s="22"/>
      <c r="H54355" s="22"/>
    </row>
    <row r="54356" spans="4:8">
      <c r="D54356" s="22"/>
      <c r="F54356" s="22"/>
      <c r="G54356" s="22"/>
      <c r="H54356" s="22"/>
    </row>
    <row r="54357" spans="4:8">
      <c r="D54357" s="22"/>
      <c r="F54357" s="22"/>
      <c r="G54357" s="22"/>
      <c r="H54357" s="22"/>
    </row>
    <row r="54358" spans="4:8">
      <c r="D54358" s="22"/>
      <c r="F54358" s="22"/>
      <c r="G54358" s="22"/>
      <c r="H54358" s="22"/>
    </row>
    <row r="54359" spans="4:8">
      <c r="D54359" s="22"/>
      <c r="F54359" s="22"/>
      <c r="G54359" s="22"/>
      <c r="H54359" s="22"/>
    </row>
    <row r="54360" spans="4:8">
      <c r="D54360" s="22"/>
      <c r="F54360" s="22"/>
      <c r="G54360" s="22"/>
      <c r="H54360" s="22"/>
    </row>
    <row r="54361" spans="4:8">
      <c r="D54361" s="22"/>
      <c r="F54361" s="22"/>
      <c r="G54361" s="22"/>
      <c r="H54361" s="22"/>
    </row>
    <row r="54362" spans="4:8">
      <c r="D54362" s="22"/>
      <c r="F54362" s="22"/>
      <c r="G54362" s="22"/>
      <c r="H54362" s="22"/>
    </row>
    <row r="54363" spans="4:8">
      <c r="D54363" s="22"/>
      <c r="F54363" s="22"/>
      <c r="G54363" s="22"/>
      <c r="H54363" s="22"/>
    </row>
    <row r="54364" spans="4:8">
      <c r="D54364" s="22"/>
      <c r="F54364" s="22"/>
      <c r="G54364" s="22"/>
      <c r="H54364" s="22"/>
    </row>
    <row r="54365" spans="4:8">
      <c r="D54365" s="22"/>
      <c r="F54365" s="22"/>
      <c r="G54365" s="22"/>
      <c r="H54365" s="22"/>
    </row>
    <row r="54366" spans="4:8">
      <c r="D54366" s="22"/>
      <c r="F54366" s="22"/>
      <c r="G54366" s="22"/>
      <c r="H54366" s="22"/>
    </row>
    <row r="54367" spans="4:8">
      <c r="D54367" s="22"/>
      <c r="F54367" s="22"/>
      <c r="G54367" s="22"/>
      <c r="H54367" s="22"/>
    </row>
    <row r="54368" spans="4:8">
      <c r="D54368" s="22"/>
      <c r="F54368" s="22"/>
      <c r="G54368" s="22"/>
      <c r="H54368" s="22"/>
    </row>
    <row r="54369" spans="4:8">
      <c r="D54369" s="22"/>
      <c r="F54369" s="22"/>
      <c r="G54369" s="22"/>
      <c r="H54369" s="22"/>
    </row>
    <row r="54370" spans="4:8">
      <c r="D54370" s="22"/>
      <c r="F54370" s="22"/>
      <c r="G54370" s="22"/>
      <c r="H54370" s="22"/>
    </row>
    <row r="54371" spans="4:8">
      <c r="D54371" s="22"/>
      <c r="F54371" s="22"/>
      <c r="G54371" s="22"/>
      <c r="H54371" s="22"/>
    </row>
    <row r="54372" spans="4:8">
      <c r="D54372" s="22"/>
      <c r="F54372" s="22"/>
      <c r="G54372" s="22"/>
      <c r="H54372" s="22"/>
    </row>
    <row r="54373" spans="4:8">
      <c r="D54373" s="22"/>
      <c r="F54373" s="22"/>
      <c r="G54373" s="22"/>
      <c r="H54373" s="22"/>
    </row>
    <row r="54374" spans="4:8">
      <c r="D54374" s="22"/>
      <c r="F54374" s="22"/>
      <c r="G54374" s="22"/>
      <c r="H54374" s="22"/>
    </row>
    <row r="54375" spans="4:8">
      <c r="D54375" s="22"/>
      <c r="F54375" s="22"/>
      <c r="G54375" s="22"/>
      <c r="H54375" s="22"/>
    </row>
    <row r="54376" spans="4:8">
      <c r="D54376" s="22"/>
      <c r="F54376" s="22"/>
      <c r="G54376" s="22"/>
      <c r="H54376" s="22"/>
    </row>
    <row r="54377" spans="4:8">
      <c r="D54377" s="22"/>
      <c r="F54377" s="22"/>
      <c r="G54377" s="22"/>
      <c r="H54377" s="22"/>
    </row>
    <row r="54378" spans="4:8">
      <c r="D54378" s="22"/>
      <c r="F54378" s="22"/>
      <c r="G54378" s="22"/>
      <c r="H54378" s="22"/>
    </row>
    <row r="54379" spans="4:8">
      <c r="D54379" s="22"/>
      <c r="F54379" s="22"/>
      <c r="G54379" s="22"/>
      <c r="H54379" s="22"/>
    </row>
    <row r="54380" spans="4:8">
      <c r="D54380" s="22"/>
      <c r="F54380" s="22"/>
      <c r="G54380" s="22"/>
      <c r="H54380" s="22"/>
    </row>
    <row r="54381" spans="4:8">
      <c r="D54381" s="22"/>
      <c r="F54381" s="22"/>
      <c r="G54381" s="22"/>
      <c r="H54381" s="22"/>
    </row>
    <row r="54382" spans="4:8">
      <c r="D54382" s="22"/>
      <c r="F54382" s="22"/>
      <c r="G54382" s="22"/>
      <c r="H54382" s="22"/>
    </row>
    <row r="54383" spans="4:8">
      <c r="D54383" s="22"/>
      <c r="F54383" s="22"/>
      <c r="G54383" s="22"/>
      <c r="H54383" s="22"/>
    </row>
    <row r="54384" spans="4:8">
      <c r="D54384" s="22"/>
      <c r="F54384" s="22"/>
      <c r="G54384" s="22"/>
      <c r="H54384" s="22"/>
    </row>
    <row r="54385" spans="4:8">
      <c r="D54385" s="22"/>
      <c r="F54385" s="22"/>
      <c r="G54385" s="22"/>
      <c r="H54385" s="22"/>
    </row>
    <row r="54386" spans="4:8">
      <c r="D54386" s="22"/>
      <c r="F54386" s="22"/>
      <c r="G54386" s="22"/>
      <c r="H54386" s="22"/>
    </row>
    <row r="54387" spans="4:8">
      <c r="D54387" s="22"/>
      <c r="F54387" s="22"/>
      <c r="G54387" s="22"/>
      <c r="H54387" s="22"/>
    </row>
    <row r="54388" spans="4:8">
      <c r="D54388" s="22"/>
      <c r="F54388" s="22"/>
      <c r="G54388" s="22"/>
      <c r="H54388" s="22"/>
    </row>
    <row r="54389" spans="4:8">
      <c r="D54389" s="22"/>
      <c r="F54389" s="22"/>
      <c r="G54389" s="22"/>
      <c r="H54389" s="22"/>
    </row>
    <row r="54390" spans="4:8">
      <c r="D54390" s="22"/>
      <c r="F54390" s="22"/>
      <c r="G54390" s="22"/>
      <c r="H54390" s="22"/>
    </row>
    <row r="54391" spans="4:8">
      <c r="D54391" s="22"/>
      <c r="F54391" s="22"/>
      <c r="G54391" s="22"/>
      <c r="H54391" s="22"/>
    </row>
    <row r="54392" spans="4:8">
      <c r="D54392" s="22"/>
      <c r="F54392" s="22"/>
      <c r="G54392" s="22"/>
      <c r="H54392" s="22"/>
    </row>
    <row r="54393" spans="4:8">
      <c r="D54393" s="22"/>
      <c r="F54393" s="22"/>
      <c r="G54393" s="22"/>
      <c r="H54393" s="22"/>
    </row>
    <row r="54394" spans="4:8">
      <c r="D54394" s="22"/>
      <c r="F54394" s="22"/>
      <c r="G54394" s="22"/>
      <c r="H54394" s="22"/>
    </row>
    <row r="54395" spans="4:8">
      <c r="D54395" s="22"/>
      <c r="F54395" s="22"/>
      <c r="G54395" s="22"/>
      <c r="H54395" s="22"/>
    </row>
    <row r="54396" spans="4:8">
      <c r="D54396" s="22"/>
      <c r="F54396" s="22"/>
      <c r="G54396" s="22"/>
      <c r="H54396" s="22"/>
    </row>
    <row r="54397" spans="4:8">
      <c r="D54397" s="22"/>
      <c r="F54397" s="22"/>
      <c r="G54397" s="22"/>
      <c r="H54397" s="22"/>
    </row>
    <row r="54398" spans="4:8">
      <c r="D54398" s="22"/>
      <c r="F54398" s="22"/>
      <c r="G54398" s="22"/>
      <c r="H54398" s="22"/>
    </row>
    <row r="54399" spans="4:8">
      <c r="D54399" s="22"/>
      <c r="F54399" s="22"/>
      <c r="G54399" s="22"/>
      <c r="H54399" s="22"/>
    </row>
    <row r="54400" spans="4:8">
      <c r="D54400" s="22"/>
      <c r="F54400" s="22"/>
      <c r="G54400" s="22"/>
      <c r="H54400" s="22"/>
    </row>
    <row r="54401" spans="4:8">
      <c r="D54401" s="22"/>
      <c r="F54401" s="22"/>
      <c r="G54401" s="22"/>
      <c r="H54401" s="22"/>
    </row>
    <row r="54402" spans="4:8">
      <c r="D54402" s="22"/>
      <c r="F54402" s="22"/>
      <c r="G54402" s="22"/>
      <c r="H54402" s="22"/>
    </row>
    <row r="54403" spans="4:8">
      <c r="D54403" s="22"/>
      <c r="F54403" s="22"/>
      <c r="G54403" s="22"/>
      <c r="H54403" s="22"/>
    </row>
    <row r="54404" spans="4:8">
      <c r="D54404" s="22"/>
      <c r="F54404" s="22"/>
      <c r="G54404" s="22"/>
      <c r="H54404" s="22"/>
    </row>
    <row r="54405" spans="4:8">
      <c r="D54405" s="22"/>
      <c r="F54405" s="22"/>
      <c r="G54405" s="22"/>
      <c r="H54405" s="22"/>
    </row>
    <row r="54406" spans="4:8">
      <c r="D54406" s="22"/>
      <c r="F54406" s="22"/>
      <c r="G54406" s="22"/>
      <c r="H54406" s="22"/>
    </row>
    <row r="54407" spans="4:8">
      <c r="D54407" s="22"/>
      <c r="F54407" s="22"/>
      <c r="G54407" s="22"/>
      <c r="H54407" s="22"/>
    </row>
    <row r="54408" spans="4:8">
      <c r="D54408" s="22"/>
      <c r="F54408" s="22"/>
      <c r="G54408" s="22"/>
      <c r="H54408" s="22"/>
    </row>
    <row r="54409" spans="4:8">
      <c r="D54409" s="22"/>
      <c r="F54409" s="22"/>
      <c r="G54409" s="22"/>
      <c r="H54409" s="22"/>
    </row>
    <row r="54410" spans="4:8">
      <c r="D54410" s="22"/>
      <c r="F54410" s="22"/>
      <c r="G54410" s="22"/>
      <c r="H54410" s="22"/>
    </row>
    <row r="54411" spans="4:8">
      <c r="D54411" s="22"/>
      <c r="F54411" s="22"/>
      <c r="G54411" s="22"/>
      <c r="H54411" s="22"/>
    </row>
    <row r="54412" spans="4:8">
      <c r="D54412" s="22"/>
      <c r="F54412" s="22"/>
      <c r="G54412" s="22"/>
      <c r="H54412" s="22"/>
    </row>
    <row r="54413" spans="4:8">
      <c r="D54413" s="22"/>
      <c r="F54413" s="22"/>
      <c r="G54413" s="22"/>
      <c r="H54413" s="22"/>
    </row>
    <row r="54414" spans="4:8">
      <c r="D54414" s="22"/>
      <c r="F54414" s="22"/>
      <c r="G54414" s="22"/>
      <c r="H54414" s="22"/>
    </row>
    <row r="54415" spans="4:8">
      <c r="D54415" s="22"/>
      <c r="F54415" s="22"/>
      <c r="G54415" s="22"/>
      <c r="H54415" s="22"/>
    </row>
    <row r="54416" spans="4:8">
      <c r="D54416" s="22"/>
      <c r="F54416" s="22"/>
      <c r="G54416" s="22"/>
      <c r="H54416" s="22"/>
    </row>
    <row r="54417" spans="4:8">
      <c r="D54417" s="22"/>
      <c r="F54417" s="22"/>
      <c r="G54417" s="22"/>
      <c r="H54417" s="22"/>
    </row>
    <row r="54418" spans="4:8">
      <c r="D54418" s="22"/>
      <c r="F54418" s="22"/>
      <c r="G54418" s="22"/>
      <c r="H54418" s="22"/>
    </row>
    <row r="54419" spans="4:8">
      <c r="D54419" s="22"/>
      <c r="F54419" s="22"/>
      <c r="G54419" s="22"/>
      <c r="H54419" s="22"/>
    </row>
    <row r="54420" spans="4:8">
      <c r="D54420" s="22"/>
      <c r="F54420" s="22"/>
      <c r="G54420" s="22"/>
      <c r="H54420" s="22"/>
    </row>
    <row r="54421" spans="4:8">
      <c r="D54421" s="22"/>
      <c r="F54421" s="22"/>
      <c r="G54421" s="22"/>
      <c r="H54421" s="22"/>
    </row>
    <row r="54422" spans="4:8">
      <c r="D54422" s="22"/>
      <c r="F54422" s="22"/>
      <c r="G54422" s="22"/>
      <c r="H54422" s="22"/>
    </row>
    <row r="54423" spans="4:8">
      <c r="D54423" s="22"/>
      <c r="F54423" s="22"/>
      <c r="G54423" s="22"/>
      <c r="H54423" s="22"/>
    </row>
    <row r="54424" spans="4:8">
      <c r="D54424" s="22"/>
      <c r="F54424" s="22"/>
      <c r="G54424" s="22"/>
      <c r="H54424" s="22"/>
    </row>
    <row r="54425" spans="4:8">
      <c r="D54425" s="22"/>
      <c r="F54425" s="22"/>
      <c r="G54425" s="22"/>
      <c r="H54425" s="22"/>
    </row>
    <row r="54426" spans="4:8">
      <c r="D54426" s="22"/>
      <c r="F54426" s="22"/>
      <c r="G54426" s="22"/>
      <c r="H54426" s="22"/>
    </row>
    <row r="54427" spans="4:8">
      <c r="D54427" s="22"/>
      <c r="F54427" s="22"/>
      <c r="G54427" s="22"/>
      <c r="H54427" s="22"/>
    </row>
    <row r="54428" spans="4:8">
      <c r="D54428" s="22"/>
      <c r="F54428" s="22"/>
      <c r="G54428" s="22"/>
      <c r="H54428" s="22"/>
    </row>
    <row r="54429" spans="4:8">
      <c r="D54429" s="22"/>
      <c r="F54429" s="22"/>
      <c r="G54429" s="22"/>
      <c r="H54429" s="22"/>
    </row>
    <row r="54430" spans="4:8">
      <c r="D54430" s="22"/>
      <c r="F54430" s="22"/>
      <c r="G54430" s="22"/>
      <c r="H54430" s="22"/>
    </row>
    <row r="54431" spans="4:8">
      <c r="D54431" s="22"/>
      <c r="F54431" s="22"/>
      <c r="G54431" s="22"/>
      <c r="H54431" s="22"/>
    </row>
    <row r="54432" spans="4:8">
      <c r="D54432" s="22"/>
      <c r="F54432" s="22"/>
      <c r="G54432" s="22"/>
      <c r="H54432" s="22"/>
    </row>
    <row r="54433" spans="4:8">
      <c r="D54433" s="22"/>
      <c r="F54433" s="22"/>
      <c r="G54433" s="22"/>
      <c r="H54433" s="22"/>
    </row>
    <row r="54434" spans="4:8">
      <c r="D54434" s="22"/>
      <c r="F54434" s="22"/>
      <c r="G54434" s="22"/>
      <c r="H54434" s="22"/>
    </row>
    <row r="54435" spans="4:8">
      <c r="D54435" s="22"/>
      <c r="F54435" s="22"/>
      <c r="G54435" s="22"/>
      <c r="H54435" s="22"/>
    </row>
    <row r="54436" spans="4:8">
      <c r="D54436" s="22"/>
      <c r="F54436" s="22"/>
      <c r="G54436" s="22"/>
      <c r="H54436" s="22"/>
    </row>
    <row r="54437" spans="4:8">
      <c r="D54437" s="22"/>
      <c r="F54437" s="22"/>
      <c r="G54437" s="22"/>
      <c r="H54437" s="22"/>
    </row>
    <row r="54438" spans="4:8">
      <c r="D54438" s="22"/>
      <c r="F54438" s="22"/>
      <c r="G54438" s="22"/>
      <c r="H54438" s="22"/>
    </row>
    <row r="54439" spans="4:8">
      <c r="D54439" s="22"/>
      <c r="F54439" s="22"/>
      <c r="G54439" s="22"/>
      <c r="H54439" s="22"/>
    </row>
    <row r="54440" spans="4:8">
      <c r="D54440" s="22"/>
      <c r="F54440" s="22"/>
      <c r="G54440" s="22"/>
      <c r="H54440" s="22"/>
    </row>
    <row r="54441" spans="4:8">
      <c r="D54441" s="22"/>
      <c r="F54441" s="22"/>
      <c r="G54441" s="22"/>
      <c r="H54441" s="22"/>
    </row>
    <row r="54442" spans="4:8">
      <c r="D54442" s="22"/>
      <c r="F54442" s="22"/>
      <c r="G54442" s="22"/>
      <c r="H54442" s="22"/>
    </row>
    <row r="54443" spans="4:8">
      <c r="D54443" s="22"/>
      <c r="F54443" s="22"/>
      <c r="G54443" s="22"/>
      <c r="H54443" s="22"/>
    </row>
    <row r="54444" spans="4:8">
      <c r="D54444" s="22"/>
      <c r="F54444" s="22"/>
      <c r="G54444" s="22"/>
      <c r="H54444" s="22"/>
    </row>
    <row r="54445" spans="4:8">
      <c r="D54445" s="22"/>
      <c r="F54445" s="22"/>
      <c r="G54445" s="22"/>
      <c r="H54445" s="22"/>
    </row>
    <row r="54446" spans="4:8">
      <c r="D54446" s="22"/>
      <c r="F54446" s="22"/>
      <c r="G54446" s="22"/>
      <c r="H54446" s="22"/>
    </row>
    <row r="54447" spans="4:8">
      <c r="D54447" s="22"/>
      <c r="F54447" s="22"/>
      <c r="G54447" s="22"/>
      <c r="H54447" s="22"/>
    </row>
    <row r="54448" spans="4:8">
      <c r="D54448" s="22"/>
      <c r="F54448" s="22"/>
      <c r="G54448" s="22"/>
      <c r="H54448" s="22"/>
    </row>
    <row r="54449" spans="4:8">
      <c r="D54449" s="22"/>
      <c r="F54449" s="22"/>
      <c r="G54449" s="22"/>
      <c r="H54449" s="22"/>
    </row>
    <row r="54450" spans="4:8">
      <c r="D54450" s="22"/>
      <c r="F54450" s="22"/>
      <c r="G54450" s="22"/>
      <c r="H54450" s="22"/>
    </row>
    <row r="54451" spans="4:8">
      <c r="D54451" s="22"/>
      <c r="F54451" s="22"/>
      <c r="G54451" s="22"/>
      <c r="H54451" s="22"/>
    </row>
    <row r="54452" spans="4:8">
      <c r="D54452" s="22"/>
      <c r="F54452" s="22"/>
      <c r="G54452" s="22"/>
      <c r="H54452" s="22"/>
    </row>
    <row r="54453" spans="4:8">
      <c r="D54453" s="22"/>
      <c r="F54453" s="22"/>
      <c r="G54453" s="22"/>
      <c r="H54453" s="22"/>
    </row>
    <row r="54454" spans="4:8">
      <c r="D54454" s="22"/>
      <c r="F54454" s="22"/>
      <c r="G54454" s="22"/>
      <c r="H54454" s="22"/>
    </row>
    <row r="54455" spans="4:8">
      <c r="D54455" s="22"/>
      <c r="F54455" s="22"/>
      <c r="G54455" s="22"/>
      <c r="H54455" s="22"/>
    </row>
    <row r="54456" spans="4:8">
      <c r="D54456" s="22"/>
      <c r="F54456" s="22"/>
      <c r="G54456" s="22"/>
      <c r="H54456" s="22"/>
    </row>
    <row r="54457" spans="4:8">
      <c r="D54457" s="22"/>
      <c r="F54457" s="22"/>
      <c r="G54457" s="22"/>
      <c r="H54457" s="22"/>
    </row>
    <row r="54458" spans="4:8">
      <c r="D54458" s="22"/>
      <c r="F54458" s="22"/>
      <c r="G54458" s="22"/>
      <c r="H54458" s="22"/>
    </row>
    <row r="54459" spans="4:8">
      <c r="D54459" s="22"/>
      <c r="F54459" s="22"/>
      <c r="G54459" s="22"/>
      <c r="H54459" s="22"/>
    </row>
    <row r="54460" spans="4:8">
      <c r="D54460" s="22"/>
      <c r="F54460" s="22"/>
      <c r="G54460" s="22"/>
      <c r="H54460" s="22"/>
    </row>
    <row r="54461" spans="4:8">
      <c r="D54461" s="22"/>
      <c r="F54461" s="22"/>
      <c r="G54461" s="22"/>
      <c r="H54461" s="22"/>
    </row>
    <row r="54462" spans="4:8">
      <c r="D54462" s="22"/>
      <c r="F54462" s="22"/>
      <c r="G54462" s="22"/>
      <c r="H54462" s="22"/>
    </row>
    <row r="54463" spans="4:8">
      <c r="D54463" s="22"/>
      <c r="F54463" s="22"/>
      <c r="G54463" s="22"/>
      <c r="H54463" s="22"/>
    </row>
    <row r="54464" spans="4:8">
      <c r="D54464" s="22"/>
      <c r="F54464" s="22"/>
      <c r="G54464" s="22"/>
      <c r="H54464" s="22"/>
    </row>
    <row r="54465" spans="4:8">
      <c r="D54465" s="22"/>
      <c r="F54465" s="22"/>
      <c r="G54465" s="22"/>
      <c r="H54465" s="22"/>
    </row>
    <row r="54466" spans="4:8">
      <c r="D54466" s="22"/>
      <c r="F54466" s="22"/>
      <c r="G54466" s="22"/>
      <c r="H54466" s="22"/>
    </row>
    <row r="54467" spans="4:8">
      <c r="D54467" s="22"/>
      <c r="F54467" s="22"/>
      <c r="G54467" s="22"/>
      <c r="H54467" s="22"/>
    </row>
    <row r="54468" spans="4:8">
      <c r="D54468" s="22"/>
      <c r="F54468" s="22"/>
      <c r="G54468" s="22"/>
      <c r="H54468" s="22"/>
    </row>
    <row r="54469" spans="4:8">
      <c r="D54469" s="22"/>
      <c r="F54469" s="22"/>
      <c r="G54469" s="22"/>
      <c r="H54469" s="22"/>
    </row>
    <row r="54470" spans="4:8">
      <c r="D54470" s="22"/>
      <c r="F54470" s="22"/>
      <c r="G54470" s="22"/>
      <c r="H54470" s="22"/>
    </row>
    <row r="54471" spans="4:8">
      <c r="D54471" s="22"/>
      <c r="F54471" s="22"/>
      <c r="G54471" s="22"/>
      <c r="H54471" s="22"/>
    </row>
    <row r="54472" spans="4:8">
      <c r="D54472" s="22"/>
      <c r="F54472" s="22"/>
      <c r="G54472" s="22"/>
      <c r="H54472" s="22"/>
    </row>
    <row r="54473" spans="4:8">
      <c r="D54473" s="22"/>
      <c r="F54473" s="22"/>
      <c r="G54473" s="22"/>
      <c r="H54473" s="22"/>
    </row>
    <row r="54474" spans="4:8">
      <c r="D54474" s="22"/>
      <c r="F54474" s="22"/>
      <c r="G54474" s="22"/>
      <c r="H54474" s="22"/>
    </row>
    <row r="54475" spans="4:8">
      <c r="D54475" s="22"/>
      <c r="F54475" s="22"/>
      <c r="G54475" s="22"/>
      <c r="H54475" s="22"/>
    </row>
    <row r="54476" spans="4:8">
      <c r="D54476" s="22"/>
      <c r="F54476" s="22"/>
      <c r="G54476" s="22"/>
      <c r="H54476" s="22"/>
    </row>
    <row r="54477" spans="4:8">
      <c r="D54477" s="22"/>
      <c r="F54477" s="22"/>
      <c r="G54477" s="22"/>
      <c r="H54477" s="22"/>
    </row>
    <row r="54478" spans="4:8">
      <c r="D54478" s="22"/>
      <c r="F54478" s="22"/>
      <c r="G54478" s="22"/>
      <c r="H54478" s="22"/>
    </row>
    <row r="54479" spans="4:8">
      <c r="D54479" s="22"/>
      <c r="F54479" s="22"/>
      <c r="G54479" s="22"/>
      <c r="H54479" s="22"/>
    </row>
    <row r="54480" spans="4:8">
      <c r="D54480" s="22"/>
      <c r="F54480" s="22"/>
      <c r="G54480" s="22"/>
      <c r="H54480" s="22"/>
    </row>
    <row r="54481" spans="4:8">
      <c r="D54481" s="22"/>
      <c r="F54481" s="22"/>
      <c r="G54481" s="22"/>
      <c r="H54481" s="22"/>
    </row>
    <row r="54482" spans="4:8">
      <c r="D54482" s="22"/>
      <c r="F54482" s="22"/>
      <c r="G54482" s="22"/>
      <c r="H54482" s="22"/>
    </row>
    <row r="54483" spans="4:8">
      <c r="D54483" s="22"/>
      <c r="F54483" s="22"/>
      <c r="G54483" s="22"/>
      <c r="H54483" s="22"/>
    </row>
    <row r="54484" spans="4:8">
      <c r="D54484" s="22"/>
      <c r="F54484" s="22"/>
      <c r="G54484" s="22"/>
      <c r="H54484" s="22"/>
    </row>
    <row r="54485" spans="4:8">
      <c r="D54485" s="22"/>
      <c r="F54485" s="22"/>
      <c r="G54485" s="22"/>
      <c r="H54485" s="22"/>
    </row>
    <row r="54486" spans="4:8">
      <c r="D54486" s="22"/>
      <c r="F54486" s="22"/>
      <c r="G54486" s="22"/>
      <c r="H54486" s="22"/>
    </row>
    <row r="54487" spans="4:8">
      <c r="D54487" s="22"/>
      <c r="F54487" s="22"/>
      <c r="G54487" s="22"/>
      <c r="H54487" s="22"/>
    </row>
    <row r="54488" spans="4:8">
      <c r="D54488" s="22"/>
      <c r="F54488" s="22"/>
      <c r="G54488" s="22"/>
      <c r="H54488" s="22"/>
    </row>
    <row r="54489" spans="4:8">
      <c r="D54489" s="22"/>
      <c r="F54489" s="22"/>
      <c r="G54489" s="22"/>
      <c r="H54489" s="22"/>
    </row>
    <row r="54490" spans="4:8">
      <c r="D54490" s="22"/>
      <c r="F54490" s="22"/>
      <c r="G54490" s="22"/>
      <c r="H54490" s="22"/>
    </row>
    <row r="54491" spans="4:8">
      <c r="D54491" s="22"/>
      <c r="F54491" s="22"/>
      <c r="G54491" s="22"/>
      <c r="H54491" s="22"/>
    </row>
    <row r="54492" spans="4:8">
      <c r="D54492" s="22"/>
      <c r="F54492" s="22"/>
      <c r="G54492" s="22"/>
      <c r="H54492" s="22"/>
    </row>
    <row r="54493" spans="4:8">
      <c r="D54493" s="22"/>
      <c r="F54493" s="22"/>
      <c r="G54493" s="22"/>
      <c r="H54493" s="22"/>
    </row>
    <row r="54494" spans="4:8">
      <c r="D54494" s="22"/>
      <c r="F54494" s="22"/>
      <c r="G54494" s="22"/>
      <c r="H54494" s="22"/>
    </row>
    <row r="54495" spans="4:8">
      <c r="D54495" s="22"/>
      <c r="F54495" s="22"/>
      <c r="G54495" s="22"/>
      <c r="H54495" s="22"/>
    </row>
    <row r="54496" spans="4:8">
      <c r="D54496" s="22"/>
      <c r="F54496" s="22"/>
      <c r="G54496" s="22"/>
      <c r="H54496" s="22"/>
    </row>
    <row r="54497" spans="4:8">
      <c r="D54497" s="22"/>
      <c r="F54497" s="22"/>
      <c r="G54497" s="22"/>
      <c r="H54497" s="22"/>
    </row>
    <row r="54498" spans="4:8">
      <c r="D54498" s="22"/>
      <c r="F54498" s="22"/>
      <c r="G54498" s="22"/>
      <c r="H54498" s="22"/>
    </row>
    <row r="54499" spans="4:8">
      <c r="D54499" s="22"/>
      <c r="F54499" s="22"/>
      <c r="G54499" s="22"/>
      <c r="H54499" s="22"/>
    </row>
    <row r="54500" spans="4:8">
      <c r="D54500" s="22"/>
      <c r="F54500" s="22"/>
      <c r="G54500" s="22"/>
      <c r="H54500" s="22"/>
    </row>
    <row r="54501" spans="4:8">
      <c r="D54501" s="22"/>
      <c r="F54501" s="22"/>
      <c r="G54501" s="22"/>
      <c r="H54501" s="22"/>
    </row>
    <row r="54502" spans="4:8">
      <c r="D54502" s="22"/>
      <c r="F54502" s="22"/>
      <c r="G54502" s="22"/>
      <c r="H54502" s="22"/>
    </row>
    <row r="54503" spans="4:8">
      <c r="D54503" s="22"/>
      <c r="F54503" s="22"/>
      <c r="G54503" s="22"/>
      <c r="H54503" s="22"/>
    </row>
    <row r="54504" spans="4:8">
      <c r="D54504" s="22"/>
      <c r="F54504" s="22"/>
      <c r="G54504" s="22"/>
      <c r="H54504" s="22"/>
    </row>
    <row r="54505" spans="4:8">
      <c r="D54505" s="22"/>
      <c r="F54505" s="22"/>
      <c r="G54505" s="22"/>
      <c r="H54505" s="22"/>
    </row>
    <row r="54506" spans="4:8">
      <c r="D54506" s="22"/>
      <c r="F54506" s="22"/>
      <c r="G54506" s="22"/>
      <c r="H54506" s="22"/>
    </row>
    <row r="54507" spans="4:8">
      <c r="D54507" s="22"/>
      <c r="F54507" s="22"/>
      <c r="G54507" s="22"/>
      <c r="H54507" s="22"/>
    </row>
    <row r="54508" spans="4:8">
      <c r="D54508" s="22"/>
      <c r="F54508" s="22"/>
      <c r="G54508" s="22"/>
      <c r="H54508" s="22"/>
    </row>
    <row r="54509" spans="4:8">
      <c r="D54509" s="22"/>
      <c r="F54509" s="22"/>
      <c r="G54509" s="22"/>
      <c r="H54509" s="22"/>
    </row>
    <row r="54510" spans="4:8">
      <c r="D54510" s="22"/>
      <c r="F54510" s="22"/>
      <c r="G54510" s="22"/>
      <c r="H54510" s="22"/>
    </row>
    <row r="54511" spans="4:8">
      <c r="D54511" s="22"/>
      <c r="F54511" s="22"/>
      <c r="G54511" s="22"/>
      <c r="H54511" s="22"/>
    </row>
    <row r="54512" spans="4:8">
      <c r="D54512" s="22"/>
      <c r="F54512" s="22"/>
      <c r="G54512" s="22"/>
      <c r="H54512" s="22"/>
    </row>
    <row r="54513" spans="4:8">
      <c r="D54513" s="22"/>
      <c r="F54513" s="22"/>
      <c r="G54513" s="22"/>
      <c r="H54513" s="22"/>
    </row>
    <row r="54514" spans="4:8">
      <c r="D54514" s="22"/>
      <c r="F54514" s="22"/>
      <c r="G54514" s="22"/>
      <c r="H54514" s="22"/>
    </row>
    <row r="54515" spans="4:8">
      <c r="D54515" s="22"/>
      <c r="F54515" s="22"/>
      <c r="G54515" s="22"/>
      <c r="H54515" s="22"/>
    </row>
    <row r="54516" spans="4:8">
      <c r="D54516" s="22"/>
      <c r="F54516" s="22"/>
      <c r="G54516" s="22"/>
      <c r="H54516" s="22"/>
    </row>
    <row r="54517" spans="4:8">
      <c r="D54517" s="22"/>
      <c r="F54517" s="22"/>
      <c r="G54517" s="22"/>
      <c r="H54517" s="22"/>
    </row>
    <row r="54518" spans="4:8">
      <c r="D54518" s="22"/>
      <c r="F54518" s="22"/>
      <c r="G54518" s="22"/>
      <c r="H54518" s="22"/>
    </row>
    <row r="54519" spans="4:8">
      <c r="D54519" s="22"/>
      <c r="F54519" s="22"/>
      <c r="G54519" s="22"/>
      <c r="H54519" s="22"/>
    </row>
    <row r="54520" spans="4:8">
      <c r="D54520" s="22"/>
      <c r="F54520" s="22"/>
      <c r="G54520" s="22"/>
      <c r="H54520" s="22"/>
    </row>
    <row r="54521" spans="4:8">
      <c r="D54521" s="22"/>
      <c r="F54521" s="22"/>
      <c r="G54521" s="22"/>
      <c r="H54521" s="22"/>
    </row>
    <row r="54522" spans="4:8">
      <c r="D54522" s="22"/>
      <c r="F54522" s="22"/>
      <c r="G54522" s="22"/>
      <c r="H54522" s="22"/>
    </row>
    <row r="54523" spans="4:8">
      <c r="D54523" s="22"/>
      <c r="F54523" s="22"/>
      <c r="G54523" s="22"/>
      <c r="H54523" s="22"/>
    </row>
    <row r="54524" spans="4:8">
      <c r="D54524" s="22"/>
      <c r="F54524" s="22"/>
      <c r="G54524" s="22"/>
      <c r="H54524" s="22"/>
    </row>
    <row r="54525" spans="4:8">
      <c r="D54525" s="22"/>
      <c r="F54525" s="22"/>
      <c r="G54525" s="22"/>
      <c r="H54525" s="22"/>
    </row>
    <row r="54526" spans="4:8">
      <c r="D54526" s="22"/>
      <c r="F54526" s="22"/>
      <c r="G54526" s="22"/>
      <c r="H54526" s="22"/>
    </row>
    <row r="54527" spans="4:8">
      <c r="D54527" s="22"/>
      <c r="F54527" s="22"/>
      <c r="G54527" s="22"/>
      <c r="H54527" s="22"/>
    </row>
    <row r="54528" spans="4:8">
      <c r="D54528" s="22"/>
      <c r="F54528" s="22"/>
      <c r="G54528" s="22"/>
      <c r="H54528" s="22"/>
    </row>
    <row r="54529" spans="4:8">
      <c r="D54529" s="22"/>
      <c r="F54529" s="22"/>
      <c r="G54529" s="22"/>
      <c r="H54529" s="22"/>
    </row>
    <row r="54530" spans="4:8">
      <c r="D54530" s="22"/>
      <c r="F54530" s="22"/>
      <c r="G54530" s="22"/>
      <c r="H54530" s="22"/>
    </row>
    <row r="54531" spans="4:8">
      <c r="D54531" s="22"/>
      <c r="F54531" s="22"/>
      <c r="G54531" s="22"/>
      <c r="H54531" s="22"/>
    </row>
    <row r="54532" spans="4:8">
      <c r="D54532" s="22"/>
      <c r="F54532" s="22"/>
      <c r="G54532" s="22"/>
      <c r="H54532" s="22"/>
    </row>
    <row r="54533" spans="4:8">
      <c r="D54533" s="22"/>
      <c r="F54533" s="22"/>
      <c r="G54533" s="22"/>
      <c r="H54533" s="22"/>
    </row>
    <row r="54534" spans="4:8">
      <c r="D54534" s="22"/>
      <c r="F54534" s="22"/>
      <c r="G54534" s="22"/>
      <c r="H54534" s="22"/>
    </row>
    <row r="54535" spans="4:8">
      <c r="D54535" s="22"/>
      <c r="F54535" s="22"/>
      <c r="G54535" s="22"/>
      <c r="H54535" s="22"/>
    </row>
    <row r="54536" spans="4:8">
      <c r="D54536" s="22"/>
      <c r="F54536" s="22"/>
      <c r="G54536" s="22"/>
      <c r="H54536" s="22"/>
    </row>
    <row r="54537" spans="4:8">
      <c r="D54537" s="22"/>
      <c r="F54537" s="22"/>
      <c r="G54537" s="22"/>
      <c r="H54537" s="22"/>
    </row>
    <row r="54538" spans="4:8">
      <c r="D54538" s="22"/>
      <c r="F54538" s="22"/>
      <c r="G54538" s="22"/>
      <c r="H54538" s="22"/>
    </row>
    <row r="54539" spans="4:8">
      <c r="D54539" s="22"/>
      <c r="F54539" s="22"/>
      <c r="G54539" s="22"/>
      <c r="H54539" s="22"/>
    </row>
    <row r="54540" spans="4:8">
      <c r="D54540" s="22"/>
      <c r="F54540" s="22"/>
      <c r="G54540" s="22"/>
      <c r="H54540" s="22"/>
    </row>
    <row r="54541" spans="4:8">
      <c r="D54541" s="22"/>
      <c r="F54541" s="22"/>
      <c r="G54541" s="22"/>
      <c r="H54541" s="22"/>
    </row>
    <row r="54542" spans="4:8">
      <c r="D54542" s="22"/>
      <c r="F54542" s="22"/>
      <c r="G54542" s="22"/>
      <c r="H54542" s="22"/>
    </row>
    <row r="54543" spans="4:8">
      <c r="D54543" s="22"/>
      <c r="F54543" s="22"/>
      <c r="G54543" s="22"/>
      <c r="H54543" s="22"/>
    </row>
    <row r="54544" spans="4:8">
      <c r="D54544" s="22"/>
      <c r="F54544" s="22"/>
      <c r="G54544" s="22"/>
      <c r="H54544" s="22"/>
    </row>
    <row r="54545" spans="4:8">
      <c r="D54545" s="22"/>
      <c r="F54545" s="22"/>
      <c r="G54545" s="22"/>
      <c r="H54545" s="22"/>
    </row>
    <row r="54546" spans="4:8">
      <c r="D54546" s="22"/>
      <c r="F54546" s="22"/>
      <c r="G54546" s="22"/>
      <c r="H54546" s="22"/>
    </row>
    <row r="54547" spans="4:8">
      <c r="D54547" s="22"/>
      <c r="F54547" s="22"/>
      <c r="G54547" s="22"/>
      <c r="H54547" s="22"/>
    </row>
    <row r="54548" spans="4:8">
      <c r="D54548" s="22"/>
      <c r="F54548" s="22"/>
      <c r="G54548" s="22"/>
      <c r="H54548" s="22"/>
    </row>
    <row r="54549" spans="4:8">
      <c r="D54549" s="22"/>
      <c r="F54549" s="22"/>
      <c r="G54549" s="22"/>
      <c r="H54549" s="22"/>
    </row>
    <row r="54550" spans="4:8">
      <c r="D54550" s="22"/>
      <c r="F54550" s="22"/>
      <c r="G54550" s="22"/>
      <c r="H54550" s="22"/>
    </row>
    <row r="54551" spans="4:8">
      <c r="D54551" s="22"/>
      <c r="F54551" s="22"/>
      <c r="G54551" s="22"/>
      <c r="H54551" s="22"/>
    </row>
    <row r="54552" spans="4:8">
      <c r="D54552" s="22"/>
      <c r="F54552" s="22"/>
      <c r="G54552" s="22"/>
      <c r="H54552" s="22"/>
    </row>
    <row r="54553" spans="4:8">
      <c r="D54553" s="22"/>
      <c r="F54553" s="22"/>
      <c r="G54553" s="22"/>
      <c r="H54553" s="22"/>
    </row>
    <row r="54554" spans="4:8">
      <c r="D54554" s="22"/>
      <c r="F54554" s="22"/>
      <c r="G54554" s="22"/>
      <c r="H54554" s="22"/>
    </row>
    <row r="54555" spans="4:8">
      <c r="D54555" s="22"/>
      <c r="F54555" s="22"/>
      <c r="G54555" s="22"/>
      <c r="H54555" s="22"/>
    </row>
    <row r="54556" spans="4:8">
      <c r="D54556" s="22"/>
      <c r="F54556" s="22"/>
      <c r="G54556" s="22"/>
      <c r="H54556" s="22"/>
    </row>
    <row r="54557" spans="4:8">
      <c r="D54557" s="22"/>
      <c r="F54557" s="22"/>
      <c r="G54557" s="22"/>
      <c r="H54557" s="22"/>
    </row>
    <row r="54558" spans="4:8">
      <c r="D54558" s="22"/>
      <c r="F54558" s="22"/>
      <c r="G54558" s="22"/>
      <c r="H54558" s="22"/>
    </row>
    <row r="54559" spans="4:8">
      <c r="D54559" s="22"/>
      <c r="F54559" s="22"/>
      <c r="G54559" s="22"/>
      <c r="H54559" s="22"/>
    </row>
    <row r="54560" spans="4:8">
      <c r="D54560" s="22"/>
      <c r="F54560" s="22"/>
      <c r="G54560" s="22"/>
      <c r="H54560" s="22"/>
    </row>
    <row r="54561" spans="4:8">
      <c r="D54561" s="22"/>
      <c r="F54561" s="22"/>
      <c r="G54561" s="22"/>
      <c r="H54561" s="22"/>
    </row>
    <row r="54562" spans="4:8">
      <c r="D54562" s="22"/>
      <c r="F54562" s="22"/>
      <c r="G54562" s="22"/>
      <c r="H54562" s="22"/>
    </row>
    <row r="54563" spans="4:8">
      <c r="D54563" s="22"/>
      <c r="F54563" s="22"/>
      <c r="G54563" s="22"/>
      <c r="H54563" s="22"/>
    </row>
    <row r="54564" spans="4:8">
      <c r="D54564" s="22"/>
      <c r="F54564" s="22"/>
      <c r="G54564" s="22"/>
      <c r="H54564" s="22"/>
    </row>
    <row r="54565" spans="4:8">
      <c r="D54565" s="22"/>
      <c r="F54565" s="22"/>
      <c r="G54565" s="22"/>
      <c r="H54565" s="22"/>
    </row>
    <row r="54566" spans="4:8">
      <c r="D54566" s="22"/>
      <c r="F54566" s="22"/>
      <c r="G54566" s="22"/>
      <c r="H54566" s="22"/>
    </row>
    <row r="54567" spans="4:8">
      <c r="D54567" s="22"/>
      <c r="F54567" s="22"/>
      <c r="G54567" s="22"/>
      <c r="H54567" s="22"/>
    </row>
    <row r="54568" spans="4:8">
      <c r="D54568" s="22"/>
      <c r="F54568" s="22"/>
      <c r="G54568" s="22"/>
      <c r="H54568" s="22"/>
    </row>
    <row r="54569" spans="4:8">
      <c r="D54569" s="22"/>
      <c r="F54569" s="22"/>
      <c r="G54569" s="22"/>
      <c r="H54569" s="22"/>
    </row>
    <row r="54570" spans="4:8">
      <c r="D54570" s="22"/>
      <c r="F54570" s="22"/>
      <c r="G54570" s="22"/>
      <c r="H54570" s="22"/>
    </row>
    <row r="54571" spans="4:8">
      <c r="D54571" s="22"/>
      <c r="F54571" s="22"/>
      <c r="G54571" s="22"/>
      <c r="H54571" s="22"/>
    </row>
    <row r="54572" spans="4:8">
      <c r="D54572" s="22"/>
      <c r="F54572" s="22"/>
      <c r="G54572" s="22"/>
      <c r="H54572" s="22"/>
    </row>
    <row r="54573" spans="4:8">
      <c r="D54573" s="22"/>
      <c r="F54573" s="22"/>
      <c r="G54573" s="22"/>
      <c r="H54573" s="22"/>
    </row>
    <row r="54574" spans="4:8">
      <c r="D54574" s="22"/>
      <c r="F54574" s="22"/>
      <c r="G54574" s="22"/>
      <c r="H54574" s="22"/>
    </row>
    <row r="54575" spans="4:8">
      <c r="D54575" s="22"/>
      <c r="F54575" s="22"/>
      <c r="G54575" s="22"/>
      <c r="H54575" s="22"/>
    </row>
    <row r="54576" spans="4:8">
      <c r="D54576" s="22"/>
      <c r="F54576" s="22"/>
      <c r="G54576" s="22"/>
      <c r="H54576" s="22"/>
    </row>
    <row r="54577" spans="4:8">
      <c r="D54577" s="22"/>
      <c r="F54577" s="22"/>
      <c r="G54577" s="22"/>
      <c r="H54577" s="22"/>
    </row>
    <row r="54578" spans="4:8">
      <c r="D54578" s="22"/>
      <c r="F54578" s="22"/>
      <c r="G54578" s="22"/>
      <c r="H54578" s="22"/>
    </row>
    <row r="54579" spans="4:8">
      <c r="D54579" s="22"/>
      <c r="F54579" s="22"/>
      <c r="G54579" s="22"/>
      <c r="H54579" s="22"/>
    </row>
    <row r="54580" spans="4:8">
      <c r="D54580" s="22"/>
      <c r="F54580" s="22"/>
      <c r="G54580" s="22"/>
      <c r="H54580" s="22"/>
    </row>
    <row r="54581" spans="4:8">
      <c r="D54581" s="22"/>
      <c r="F54581" s="22"/>
      <c r="G54581" s="22"/>
      <c r="H54581" s="22"/>
    </row>
    <row r="54582" spans="4:8">
      <c r="D54582" s="22"/>
      <c r="F54582" s="22"/>
      <c r="G54582" s="22"/>
      <c r="H54582" s="22"/>
    </row>
    <row r="54583" spans="4:8">
      <c r="D54583" s="22"/>
      <c r="F54583" s="22"/>
      <c r="G54583" s="22"/>
      <c r="H54583" s="22"/>
    </row>
    <row r="54584" spans="4:8">
      <c r="D54584" s="22"/>
      <c r="F54584" s="22"/>
      <c r="G54584" s="22"/>
      <c r="H54584" s="22"/>
    </row>
    <row r="54585" spans="4:8">
      <c r="D54585" s="22"/>
      <c r="F54585" s="22"/>
      <c r="G54585" s="22"/>
      <c r="H54585" s="22"/>
    </row>
    <row r="54586" spans="4:8">
      <c r="D54586" s="22"/>
      <c r="F54586" s="22"/>
      <c r="G54586" s="22"/>
      <c r="H54586" s="22"/>
    </row>
    <row r="54587" spans="4:8">
      <c r="D54587" s="22"/>
      <c r="F54587" s="22"/>
      <c r="G54587" s="22"/>
      <c r="H54587" s="22"/>
    </row>
    <row r="54588" spans="4:8">
      <c r="D54588" s="22"/>
      <c r="F54588" s="22"/>
      <c r="G54588" s="22"/>
      <c r="H54588" s="22"/>
    </row>
    <row r="54589" spans="4:8">
      <c r="D54589" s="22"/>
      <c r="F54589" s="22"/>
      <c r="G54589" s="22"/>
      <c r="H54589" s="22"/>
    </row>
    <row r="54590" spans="4:8">
      <c r="D54590" s="22"/>
      <c r="F54590" s="22"/>
      <c r="G54590" s="22"/>
      <c r="H54590" s="22"/>
    </row>
    <row r="54591" spans="4:8">
      <c r="D54591" s="22"/>
      <c r="F54591" s="22"/>
      <c r="G54591" s="22"/>
      <c r="H54591" s="22"/>
    </row>
    <row r="54592" spans="4:8">
      <c r="D54592" s="22"/>
      <c r="F54592" s="22"/>
      <c r="G54592" s="22"/>
      <c r="H54592" s="22"/>
    </row>
    <row r="54593" spans="4:8">
      <c r="D54593" s="22"/>
      <c r="F54593" s="22"/>
      <c r="G54593" s="22"/>
      <c r="H54593" s="22"/>
    </row>
    <row r="54594" spans="4:8">
      <c r="D54594" s="22"/>
      <c r="F54594" s="22"/>
      <c r="G54594" s="22"/>
      <c r="H54594" s="22"/>
    </row>
    <row r="54595" spans="4:8">
      <c r="D54595" s="22"/>
      <c r="F54595" s="22"/>
      <c r="G54595" s="22"/>
      <c r="H54595" s="22"/>
    </row>
    <row r="54596" spans="4:8">
      <c r="D54596" s="22"/>
      <c r="F54596" s="22"/>
      <c r="G54596" s="22"/>
      <c r="H54596" s="22"/>
    </row>
    <row r="54597" spans="4:8">
      <c r="D54597" s="22"/>
      <c r="F54597" s="22"/>
      <c r="G54597" s="22"/>
      <c r="H54597" s="22"/>
    </row>
    <row r="54598" spans="4:8">
      <c r="D54598" s="22"/>
      <c r="F54598" s="22"/>
      <c r="G54598" s="22"/>
      <c r="H54598" s="22"/>
    </row>
    <row r="54599" spans="4:8">
      <c r="D54599" s="22"/>
      <c r="F54599" s="22"/>
      <c r="G54599" s="22"/>
      <c r="H54599" s="22"/>
    </row>
    <row r="54600" spans="4:8">
      <c r="D54600" s="22"/>
      <c r="F54600" s="22"/>
      <c r="G54600" s="22"/>
      <c r="H54600" s="22"/>
    </row>
    <row r="54601" spans="4:8">
      <c r="D54601" s="22"/>
      <c r="F54601" s="22"/>
      <c r="G54601" s="22"/>
      <c r="H54601" s="22"/>
    </row>
    <row r="54602" spans="4:8">
      <c r="D54602" s="22"/>
      <c r="F54602" s="22"/>
      <c r="G54602" s="22"/>
      <c r="H54602" s="22"/>
    </row>
    <row r="54603" spans="4:8">
      <c r="D54603" s="22"/>
      <c r="F54603" s="22"/>
      <c r="G54603" s="22"/>
      <c r="H54603" s="22"/>
    </row>
    <row r="54604" spans="4:8">
      <c r="D54604" s="22"/>
      <c r="F54604" s="22"/>
      <c r="G54604" s="22"/>
      <c r="H54604" s="22"/>
    </row>
    <row r="54605" spans="4:8">
      <c r="D54605" s="22"/>
      <c r="F54605" s="22"/>
      <c r="G54605" s="22"/>
      <c r="H54605" s="22"/>
    </row>
    <row r="54606" spans="4:8">
      <c r="D54606" s="22"/>
      <c r="F54606" s="22"/>
      <c r="G54606" s="22"/>
      <c r="H54606" s="22"/>
    </row>
    <row r="54607" spans="4:8">
      <c r="D54607" s="22"/>
      <c r="F54607" s="22"/>
      <c r="G54607" s="22"/>
      <c r="H54607" s="22"/>
    </row>
    <row r="54608" spans="4:8">
      <c r="D54608" s="22"/>
      <c r="F54608" s="22"/>
      <c r="G54608" s="22"/>
      <c r="H54608" s="22"/>
    </row>
    <row r="54609" spans="4:8">
      <c r="D54609" s="22"/>
      <c r="F54609" s="22"/>
      <c r="G54609" s="22"/>
      <c r="H54609" s="22"/>
    </row>
    <row r="54610" spans="4:8">
      <c r="D54610" s="22"/>
      <c r="F54610" s="22"/>
      <c r="G54610" s="22"/>
      <c r="H54610" s="22"/>
    </row>
    <row r="54611" spans="4:8">
      <c r="D54611" s="22"/>
      <c r="F54611" s="22"/>
      <c r="G54611" s="22"/>
      <c r="H54611" s="22"/>
    </row>
    <row r="54612" spans="4:8">
      <c r="D54612" s="22"/>
      <c r="F54612" s="22"/>
      <c r="G54612" s="22"/>
      <c r="H54612" s="22"/>
    </row>
    <row r="54613" spans="4:8">
      <c r="D54613" s="22"/>
      <c r="F54613" s="22"/>
      <c r="G54613" s="22"/>
      <c r="H54613" s="22"/>
    </row>
    <row r="54614" spans="4:8">
      <c r="D54614" s="22"/>
      <c r="F54614" s="22"/>
      <c r="G54614" s="22"/>
      <c r="H54614" s="22"/>
    </row>
    <row r="54615" spans="4:8">
      <c r="D54615" s="22"/>
      <c r="F54615" s="22"/>
      <c r="G54615" s="22"/>
      <c r="H54615" s="22"/>
    </row>
    <row r="54616" spans="4:8">
      <c r="D54616" s="22"/>
      <c r="F54616" s="22"/>
      <c r="G54616" s="22"/>
      <c r="H54616" s="22"/>
    </row>
    <row r="54617" spans="4:8">
      <c r="D54617" s="22"/>
      <c r="F54617" s="22"/>
      <c r="G54617" s="22"/>
      <c r="H54617" s="22"/>
    </row>
    <row r="54618" spans="4:8">
      <c r="D54618" s="22"/>
      <c r="F54618" s="22"/>
      <c r="G54618" s="22"/>
      <c r="H54618" s="22"/>
    </row>
    <row r="54619" spans="4:8">
      <c r="D54619" s="22"/>
      <c r="F54619" s="22"/>
      <c r="G54619" s="22"/>
      <c r="H54619" s="22"/>
    </row>
    <row r="54620" spans="4:8">
      <c r="D54620" s="22"/>
      <c r="F54620" s="22"/>
      <c r="G54620" s="22"/>
      <c r="H54620" s="22"/>
    </row>
    <row r="54621" spans="4:8">
      <c r="D54621" s="22"/>
      <c r="F54621" s="22"/>
      <c r="G54621" s="22"/>
      <c r="H54621" s="22"/>
    </row>
    <row r="54622" spans="4:8">
      <c r="D54622" s="22"/>
      <c r="F54622" s="22"/>
      <c r="G54622" s="22"/>
      <c r="H54622" s="22"/>
    </row>
    <row r="54623" spans="4:8">
      <c r="D54623" s="22"/>
      <c r="F54623" s="22"/>
      <c r="G54623" s="22"/>
      <c r="H54623" s="22"/>
    </row>
    <row r="54624" spans="4:8">
      <c r="D54624" s="22"/>
      <c r="F54624" s="22"/>
      <c r="G54624" s="22"/>
      <c r="H54624" s="22"/>
    </row>
    <row r="54625" spans="4:8">
      <c r="D54625" s="22"/>
      <c r="F54625" s="22"/>
      <c r="G54625" s="22"/>
      <c r="H54625" s="22"/>
    </row>
    <row r="54626" spans="4:8">
      <c r="D54626" s="22"/>
      <c r="F54626" s="22"/>
      <c r="G54626" s="22"/>
      <c r="H54626" s="22"/>
    </row>
    <row r="54627" spans="4:8">
      <c r="D54627" s="22"/>
      <c r="F54627" s="22"/>
      <c r="G54627" s="22"/>
      <c r="H54627" s="22"/>
    </row>
    <row r="54628" spans="4:8">
      <c r="D54628" s="22"/>
      <c r="F54628" s="22"/>
      <c r="G54628" s="22"/>
      <c r="H54628" s="22"/>
    </row>
    <row r="54629" spans="4:8">
      <c r="D54629" s="22"/>
      <c r="F54629" s="22"/>
      <c r="G54629" s="22"/>
      <c r="H54629" s="22"/>
    </row>
    <row r="54630" spans="4:8">
      <c r="D54630" s="22"/>
      <c r="F54630" s="22"/>
      <c r="G54630" s="22"/>
      <c r="H54630" s="22"/>
    </row>
    <row r="54631" spans="4:8">
      <c r="D54631" s="22"/>
      <c r="F54631" s="22"/>
      <c r="G54631" s="22"/>
      <c r="H54631" s="22"/>
    </row>
    <row r="54632" spans="4:8">
      <c r="D54632" s="22"/>
      <c r="F54632" s="22"/>
      <c r="G54632" s="22"/>
      <c r="H54632" s="22"/>
    </row>
    <row r="54633" spans="4:8">
      <c r="D54633" s="22"/>
      <c r="F54633" s="22"/>
      <c r="G54633" s="22"/>
      <c r="H54633" s="22"/>
    </row>
    <row r="54634" spans="4:8">
      <c r="D54634" s="22"/>
      <c r="F54634" s="22"/>
      <c r="G54634" s="22"/>
      <c r="H54634" s="22"/>
    </row>
    <row r="54635" spans="4:8">
      <c r="D54635" s="22"/>
      <c r="F54635" s="22"/>
      <c r="G54635" s="22"/>
      <c r="H54635" s="22"/>
    </row>
    <row r="54636" spans="4:8">
      <c r="D54636" s="22"/>
      <c r="F54636" s="22"/>
      <c r="G54636" s="22"/>
      <c r="H54636" s="22"/>
    </row>
    <row r="54637" spans="4:8">
      <c r="D54637" s="22"/>
      <c r="F54637" s="22"/>
      <c r="G54637" s="22"/>
      <c r="H54637" s="22"/>
    </row>
    <row r="54638" spans="4:8">
      <c r="D54638" s="22"/>
      <c r="F54638" s="22"/>
      <c r="G54638" s="22"/>
      <c r="H54638" s="22"/>
    </row>
    <row r="54639" spans="4:8">
      <c r="D54639" s="22"/>
      <c r="F54639" s="22"/>
      <c r="G54639" s="22"/>
      <c r="H54639" s="22"/>
    </row>
    <row r="54640" spans="4:8">
      <c r="D54640" s="22"/>
      <c r="F54640" s="22"/>
      <c r="G54640" s="22"/>
      <c r="H54640" s="22"/>
    </row>
    <row r="54641" spans="4:8">
      <c r="D54641" s="22"/>
      <c r="F54641" s="22"/>
      <c r="G54641" s="22"/>
      <c r="H54641" s="22"/>
    </row>
    <row r="54642" spans="4:8">
      <c r="D54642" s="22"/>
      <c r="F54642" s="22"/>
      <c r="G54642" s="22"/>
      <c r="H54642" s="22"/>
    </row>
    <row r="54643" spans="4:8">
      <c r="D54643" s="22"/>
      <c r="F54643" s="22"/>
      <c r="G54643" s="22"/>
      <c r="H54643" s="22"/>
    </row>
    <row r="54644" spans="4:8">
      <c r="D54644" s="22"/>
      <c r="F54644" s="22"/>
      <c r="G54644" s="22"/>
      <c r="H54644" s="22"/>
    </row>
    <row r="54645" spans="4:8">
      <c r="D54645" s="22"/>
      <c r="F54645" s="22"/>
      <c r="G54645" s="22"/>
      <c r="H54645" s="22"/>
    </row>
    <row r="54646" spans="4:8">
      <c r="D54646" s="22"/>
      <c r="F54646" s="22"/>
      <c r="G54646" s="22"/>
      <c r="H54646" s="22"/>
    </row>
    <row r="54647" spans="4:8">
      <c r="D54647" s="22"/>
      <c r="F54647" s="22"/>
      <c r="G54647" s="22"/>
      <c r="H54647" s="22"/>
    </row>
    <row r="54648" spans="4:8">
      <c r="D54648" s="22"/>
      <c r="F54648" s="22"/>
      <c r="G54648" s="22"/>
      <c r="H54648" s="22"/>
    </row>
    <row r="54649" spans="4:8">
      <c r="D54649" s="22"/>
      <c r="F54649" s="22"/>
      <c r="G54649" s="22"/>
      <c r="H54649" s="22"/>
    </row>
    <row r="54650" spans="4:8">
      <c r="D54650" s="22"/>
      <c r="F54650" s="22"/>
      <c r="G54650" s="22"/>
      <c r="H54650" s="22"/>
    </row>
    <row r="54651" spans="4:8">
      <c r="D54651" s="22"/>
      <c r="F54651" s="22"/>
      <c r="G54651" s="22"/>
      <c r="H54651" s="22"/>
    </row>
    <row r="54652" spans="4:8">
      <c r="D54652" s="22"/>
      <c r="F54652" s="22"/>
      <c r="G54652" s="22"/>
      <c r="H54652" s="22"/>
    </row>
    <row r="54653" spans="4:8">
      <c r="D54653" s="22"/>
      <c r="F54653" s="22"/>
      <c r="G54653" s="22"/>
      <c r="H54653" s="22"/>
    </row>
    <row r="54654" spans="4:8">
      <c r="D54654" s="22"/>
      <c r="F54654" s="22"/>
      <c r="G54654" s="22"/>
      <c r="H54654" s="22"/>
    </row>
    <row r="54655" spans="4:8">
      <c r="D54655" s="22"/>
      <c r="F54655" s="22"/>
      <c r="G54655" s="22"/>
      <c r="H54655" s="22"/>
    </row>
    <row r="54656" spans="4:8">
      <c r="D54656" s="22"/>
      <c r="F54656" s="22"/>
      <c r="G54656" s="22"/>
      <c r="H54656" s="22"/>
    </row>
    <row r="54657" spans="4:8">
      <c r="D54657" s="22"/>
      <c r="F54657" s="22"/>
      <c r="G54657" s="22"/>
      <c r="H54657" s="22"/>
    </row>
    <row r="54658" spans="4:8">
      <c r="D54658" s="22"/>
      <c r="F54658" s="22"/>
      <c r="G54658" s="22"/>
      <c r="H54658" s="22"/>
    </row>
    <row r="54659" spans="4:8">
      <c r="D54659" s="22"/>
      <c r="F54659" s="22"/>
      <c r="G54659" s="22"/>
      <c r="H54659" s="22"/>
    </row>
    <row r="54660" spans="4:8">
      <c r="D54660" s="22"/>
      <c r="F54660" s="22"/>
      <c r="G54660" s="22"/>
      <c r="H54660" s="22"/>
    </row>
    <row r="54661" spans="4:8">
      <c r="D54661" s="22"/>
      <c r="F54661" s="22"/>
      <c r="G54661" s="22"/>
      <c r="H54661" s="22"/>
    </row>
    <row r="54662" spans="4:8">
      <c r="D54662" s="22"/>
      <c r="F54662" s="22"/>
      <c r="G54662" s="22"/>
      <c r="H54662" s="22"/>
    </row>
    <row r="54663" spans="4:8">
      <c r="D54663" s="22"/>
      <c r="F54663" s="22"/>
      <c r="G54663" s="22"/>
      <c r="H54663" s="22"/>
    </row>
    <row r="54664" spans="4:8">
      <c r="D54664" s="22"/>
      <c r="F54664" s="22"/>
      <c r="G54664" s="22"/>
      <c r="H54664" s="22"/>
    </row>
    <row r="54665" spans="4:8">
      <c r="D54665" s="22"/>
      <c r="F54665" s="22"/>
      <c r="G54665" s="22"/>
      <c r="H54665" s="22"/>
    </row>
    <row r="54666" spans="4:8">
      <c r="D54666" s="22"/>
      <c r="F54666" s="22"/>
      <c r="G54666" s="22"/>
      <c r="H54666" s="22"/>
    </row>
    <row r="54667" spans="4:8">
      <c r="D54667" s="22"/>
      <c r="F54667" s="22"/>
      <c r="G54667" s="22"/>
      <c r="H54667" s="22"/>
    </row>
    <row r="54668" spans="4:8">
      <c r="D54668" s="22"/>
      <c r="F54668" s="22"/>
      <c r="G54668" s="22"/>
      <c r="H54668" s="22"/>
    </row>
    <row r="54669" spans="4:8">
      <c r="D54669" s="22"/>
      <c r="F54669" s="22"/>
      <c r="G54669" s="22"/>
      <c r="H54669" s="22"/>
    </row>
    <row r="54670" spans="4:8">
      <c r="D54670" s="22"/>
      <c r="F54670" s="22"/>
      <c r="G54670" s="22"/>
      <c r="H54670" s="22"/>
    </row>
    <row r="54671" spans="4:8">
      <c r="D54671" s="22"/>
      <c r="F54671" s="22"/>
      <c r="G54671" s="22"/>
      <c r="H54671" s="22"/>
    </row>
    <row r="54672" spans="4:8">
      <c r="D54672" s="22"/>
      <c r="F54672" s="22"/>
      <c r="G54672" s="22"/>
      <c r="H54672" s="22"/>
    </row>
    <row r="54673" spans="4:8">
      <c r="D54673" s="22"/>
      <c r="F54673" s="22"/>
      <c r="G54673" s="22"/>
      <c r="H54673" s="22"/>
    </row>
    <row r="54674" spans="4:8">
      <c r="D54674" s="22"/>
      <c r="F54674" s="22"/>
      <c r="G54674" s="22"/>
      <c r="H54674" s="22"/>
    </row>
    <row r="54675" spans="4:8">
      <c r="D54675" s="22"/>
      <c r="F54675" s="22"/>
      <c r="G54675" s="22"/>
      <c r="H54675" s="22"/>
    </row>
    <row r="54676" spans="4:8">
      <c r="D54676" s="22"/>
      <c r="F54676" s="22"/>
      <c r="G54676" s="22"/>
      <c r="H54676" s="22"/>
    </row>
    <row r="54677" spans="4:8">
      <c r="D54677" s="22"/>
      <c r="F54677" s="22"/>
      <c r="G54677" s="22"/>
      <c r="H54677" s="22"/>
    </row>
    <row r="54678" spans="4:8">
      <c r="D54678" s="22"/>
      <c r="F54678" s="22"/>
      <c r="G54678" s="22"/>
      <c r="H54678" s="22"/>
    </row>
    <row r="54679" spans="4:8">
      <c r="D54679" s="22"/>
      <c r="F54679" s="22"/>
      <c r="G54679" s="22"/>
      <c r="H54679" s="22"/>
    </row>
    <row r="54680" spans="4:8">
      <c r="D54680" s="22"/>
      <c r="F54680" s="22"/>
      <c r="G54680" s="22"/>
      <c r="H54680" s="22"/>
    </row>
    <row r="54681" spans="4:8">
      <c r="D54681" s="22"/>
      <c r="F54681" s="22"/>
      <c r="G54681" s="22"/>
      <c r="H54681" s="22"/>
    </row>
    <row r="54682" spans="4:8">
      <c r="D54682" s="22"/>
      <c r="F54682" s="22"/>
      <c r="G54682" s="22"/>
      <c r="H54682" s="22"/>
    </row>
    <row r="54683" spans="4:8">
      <c r="D54683" s="22"/>
      <c r="F54683" s="22"/>
      <c r="G54683" s="22"/>
      <c r="H54683" s="22"/>
    </row>
    <row r="54684" spans="4:8">
      <c r="D54684" s="22"/>
      <c r="F54684" s="22"/>
      <c r="G54684" s="22"/>
      <c r="H54684" s="22"/>
    </row>
    <row r="54685" spans="4:8">
      <c r="D54685" s="22"/>
      <c r="F54685" s="22"/>
      <c r="G54685" s="22"/>
      <c r="H54685" s="22"/>
    </row>
    <row r="54686" spans="4:8">
      <c r="D54686" s="22"/>
      <c r="F54686" s="22"/>
      <c r="G54686" s="22"/>
      <c r="H54686" s="22"/>
    </row>
    <row r="54687" spans="4:8">
      <c r="D54687" s="22"/>
      <c r="F54687" s="22"/>
      <c r="G54687" s="22"/>
      <c r="H54687" s="22"/>
    </row>
    <row r="54688" spans="4:8">
      <c r="D54688" s="22"/>
      <c r="F54688" s="22"/>
      <c r="G54688" s="22"/>
      <c r="H54688" s="22"/>
    </row>
    <row r="54689" spans="4:8">
      <c r="D54689" s="22"/>
      <c r="F54689" s="22"/>
      <c r="G54689" s="22"/>
      <c r="H54689" s="22"/>
    </row>
    <row r="54690" spans="4:8">
      <c r="D54690" s="22"/>
      <c r="F54690" s="22"/>
      <c r="G54690" s="22"/>
      <c r="H54690" s="22"/>
    </row>
    <row r="54691" spans="4:8">
      <c r="D54691" s="22"/>
      <c r="F54691" s="22"/>
      <c r="G54691" s="22"/>
      <c r="H54691" s="22"/>
    </row>
    <row r="54692" spans="4:8">
      <c r="D54692" s="22"/>
      <c r="F54692" s="22"/>
      <c r="G54692" s="22"/>
      <c r="H54692" s="22"/>
    </row>
    <row r="54693" spans="4:8">
      <c r="D54693" s="22"/>
      <c r="F54693" s="22"/>
      <c r="G54693" s="22"/>
      <c r="H54693" s="22"/>
    </row>
    <row r="54694" spans="4:8">
      <c r="D54694" s="22"/>
      <c r="F54694" s="22"/>
      <c r="G54694" s="22"/>
      <c r="H54694" s="22"/>
    </row>
    <row r="54695" spans="4:8">
      <c r="D54695" s="22"/>
      <c r="F54695" s="22"/>
      <c r="G54695" s="22"/>
      <c r="H54695" s="22"/>
    </row>
    <row r="54696" spans="4:8">
      <c r="D54696" s="22"/>
      <c r="F54696" s="22"/>
      <c r="G54696" s="22"/>
      <c r="H54696" s="22"/>
    </row>
    <row r="54697" spans="4:8">
      <c r="D54697" s="22"/>
      <c r="F54697" s="22"/>
      <c r="G54697" s="22"/>
      <c r="H54697" s="22"/>
    </row>
    <row r="54698" spans="4:8">
      <c r="D54698" s="22"/>
      <c r="F54698" s="22"/>
      <c r="G54698" s="22"/>
      <c r="H54698" s="22"/>
    </row>
    <row r="54699" spans="4:8">
      <c r="D54699" s="22"/>
      <c r="F54699" s="22"/>
      <c r="G54699" s="22"/>
      <c r="H54699" s="22"/>
    </row>
    <row r="54700" spans="4:8">
      <c r="D54700" s="22"/>
      <c r="F54700" s="22"/>
      <c r="G54700" s="22"/>
      <c r="H54700" s="22"/>
    </row>
    <row r="54701" spans="4:8">
      <c r="D54701" s="22"/>
      <c r="F54701" s="22"/>
      <c r="G54701" s="22"/>
      <c r="H54701" s="22"/>
    </row>
    <row r="54702" spans="4:8">
      <c r="D54702" s="22"/>
      <c r="F54702" s="22"/>
      <c r="G54702" s="22"/>
      <c r="H54702" s="22"/>
    </row>
    <row r="54703" spans="4:8">
      <c r="D54703" s="22"/>
      <c r="F54703" s="22"/>
      <c r="G54703" s="22"/>
      <c r="H54703" s="22"/>
    </row>
    <row r="54704" spans="4:8">
      <c r="D54704" s="22"/>
      <c r="F54704" s="22"/>
      <c r="G54704" s="22"/>
      <c r="H54704" s="22"/>
    </row>
    <row r="54705" spans="4:8">
      <c r="D54705" s="22"/>
      <c r="F54705" s="22"/>
      <c r="G54705" s="22"/>
      <c r="H54705" s="22"/>
    </row>
    <row r="54706" spans="4:8">
      <c r="D54706" s="22"/>
      <c r="F54706" s="22"/>
      <c r="G54706" s="22"/>
      <c r="H54706" s="22"/>
    </row>
    <row r="54707" spans="4:8">
      <c r="D54707" s="22"/>
      <c r="F54707" s="22"/>
      <c r="G54707" s="22"/>
      <c r="H54707" s="22"/>
    </row>
    <row r="54708" spans="4:8">
      <c r="D54708" s="22"/>
      <c r="F54708" s="22"/>
      <c r="G54708" s="22"/>
      <c r="H54708" s="22"/>
    </row>
    <row r="54709" spans="4:8">
      <c r="D54709" s="22"/>
      <c r="F54709" s="22"/>
      <c r="G54709" s="22"/>
      <c r="H54709" s="22"/>
    </row>
    <row r="54710" spans="4:8">
      <c r="D54710" s="22"/>
      <c r="F54710" s="22"/>
      <c r="G54710" s="22"/>
      <c r="H54710" s="22"/>
    </row>
    <row r="54711" spans="4:8">
      <c r="D54711" s="22"/>
      <c r="F54711" s="22"/>
      <c r="G54711" s="22"/>
      <c r="H54711" s="22"/>
    </row>
    <row r="54712" spans="4:8">
      <c r="D54712" s="22"/>
      <c r="F54712" s="22"/>
      <c r="G54712" s="22"/>
      <c r="H54712" s="22"/>
    </row>
    <row r="54713" spans="4:8">
      <c r="D54713" s="22"/>
      <c r="F54713" s="22"/>
      <c r="G54713" s="22"/>
      <c r="H54713" s="22"/>
    </row>
    <row r="54714" spans="4:8">
      <c r="D54714" s="22"/>
      <c r="F54714" s="22"/>
      <c r="G54714" s="22"/>
      <c r="H54714" s="22"/>
    </row>
    <row r="54715" spans="4:8">
      <c r="D54715" s="22"/>
      <c r="F54715" s="22"/>
      <c r="G54715" s="22"/>
      <c r="H54715" s="22"/>
    </row>
    <row r="54716" spans="4:8">
      <c r="D54716" s="22"/>
      <c r="F54716" s="22"/>
      <c r="G54716" s="22"/>
      <c r="H54716" s="22"/>
    </row>
    <row r="54717" spans="4:8">
      <c r="D54717" s="22"/>
      <c r="F54717" s="22"/>
      <c r="G54717" s="22"/>
      <c r="H54717" s="22"/>
    </row>
    <row r="54718" spans="4:8">
      <c r="D54718" s="22"/>
      <c r="F54718" s="22"/>
      <c r="G54718" s="22"/>
      <c r="H54718" s="22"/>
    </row>
    <row r="54719" spans="4:8">
      <c r="D54719" s="22"/>
      <c r="F54719" s="22"/>
      <c r="G54719" s="22"/>
      <c r="H54719" s="22"/>
    </row>
    <row r="54720" spans="4:8">
      <c r="D54720" s="22"/>
      <c r="F54720" s="22"/>
      <c r="G54720" s="22"/>
      <c r="H54720" s="22"/>
    </row>
    <row r="54721" spans="4:8">
      <c r="D54721" s="22"/>
      <c r="F54721" s="22"/>
      <c r="G54721" s="22"/>
      <c r="H54721" s="22"/>
    </row>
    <row r="54722" spans="4:8">
      <c r="D54722" s="22"/>
      <c r="F54722" s="22"/>
      <c r="G54722" s="22"/>
      <c r="H54722" s="22"/>
    </row>
    <row r="54723" spans="4:8">
      <c r="D54723" s="22"/>
      <c r="F54723" s="22"/>
      <c r="G54723" s="22"/>
      <c r="H54723" s="22"/>
    </row>
    <row r="54724" spans="4:8">
      <c r="D54724" s="22"/>
      <c r="F54724" s="22"/>
      <c r="G54724" s="22"/>
      <c r="H54724" s="22"/>
    </row>
    <row r="54725" spans="4:8">
      <c r="D54725" s="22"/>
      <c r="F54725" s="22"/>
      <c r="G54725" s="22"/>
      <c r="H54725" s="22"/>
    </row>
    <row r="54726" spans="4:8">
      <c r="D54726" s="22"/>
      <c r="F54726" s="22"/>
      <c r="G54726" s="22"/>
      <c r="H54726" s="22"/>
    </row>
    <row r="54727" spans="4:8">
      <c r="D54727" s="22"/>
      <c r="F54727" s="22"/>
      <c r="G54727" s="22"/>
      <c r="H54727" s="22"/>
    </row>
    <row r="54728" spans="4:8">
      <c r="D54728" s="22"/>
      <c r="F54728" s="22"/>
      <c r="G54728" s="22"/>
      <c r="H54728" s="22"/>
    </row>
    <row r="54729" spans="4:8">
      <c r="D54729" s="22"/>
      <c r="F54729" s="22"/>
      <c r="G54729" s="22"/>
      <c r="H54729" s="22"/>
    </row>
    <row r="54730" spans="4:8">
      <c r="D54730" s="22"/>
      <c r="F54730" s="22"/>
      <c r="G54730" s="22"/>
      <c r="H54730" s="22"/>
    </row>
    <row r="54731" spans="4:8">
      <c r="D54731" s="22"/>
      <c r="F54731" s="22"/>
      <c r="G54731" s="22"/>
      <c r="H54731" s="22"/>
    </row>
    <row r="54732" spans="4:8">
      <c r="D54732" s="22"/>
      <c r="F54732" s="22"/>
      <c r="G54732" s="22"/>
      <c r="H54732" s="22"/>
    </row>
    <row r="54733" spans="4:8">
      <c r="D54733" s="22"/>
      <c r="F54733" s="22"/>
      <c r="G54733" s="22"/>
      <c r="H54733" s="22"/>
    </row>
    <row r="54734" spans="4:8">
      <c r="D54734" s="22"/>
      <c r="F54734" s="22"/>
      <c r="G54734" s="22"/>
      <c r="H54734" s="22"/>
    </row>
    <row r="54735" spans="4:8">
      <c r="D54735" s="22"/>
      <c r="F54735" s="22"/>
      <c r="G54735" s="22"/>
      <c r="H54735" s="22"/>
    </row>
    <row r="54736" spans="4:8">
      <c r="D54736" s="22"/>
      <c r="F54736" s="22"/>
      <c r="G54736" s="22"/>
      <c r="H54736" s="22"/>
    </row>
    <row r="54737" spans="4:8">
      <c r="D54737" s="22"/>
      <c r="F54737" s="22"/>
      <c r="G54737" s="22"/>
      <c r="H54737" s="22"/>
    </row>
    <row r="54738" spans="4:8">
      <c r="D54738" s="22"/>
      <c r="F54738" s="22"/>
      <c r="G54738" s="22"/>
      <c r="H54738" s="22"/>
    </row>
    <row r="54739" spans="4:8">
      <c r="D54739" s="22"/>
      <c r="F54739" s="22"/>
      <c r="G54739" s="22"/>
      <c r="H54739" s="22"/>
    </row>
    <row r="54740" spans="4:8">
      <c r="D54740" s="22"/>
      <c r="F54740" s="22"/>
      <c r="G54740" s="22"/>
      <c r="H54740" s="22"/>
    </row>
    <row r="54741" spans="4:8">
      <c r="D54741" s="22"/>
      <c r="F54741" s="22"/>
      <c r="G54741" s="22"/>
      <c r="H54741" s="22"/>
    </row>
    <row r="54742" spans="4:8">
      <c r="D54742" s="22"/>
      <c r="F54742" s="22"/>
      <c r="G54742" s="22"/>
      <c r="H54742" s="22"/>
    </row>
    <row r="54743" spans="4:8">
      <c r="D54743" s="22"/>
      <c r="F54743" s="22"/>
      <c r="G54743" s="22"/>
      <c r="H54743" s="22"/>
    </row>
    <row r="54744" spans="4:8">
      <c r="D54744" s="22"/>
      <c r="F54744" s="22"/>
      <c r="G54744" s="22"/>
      <c r="H54744" s="22"/>
    </row>
    <row r="54745" spans="4:8">
      <c r="D54745" s="22"/>
      <c r="F54745" s="22"/>
      <c r="G54745" s="22"/>
      <c r="H54745" s="22"/>
    </row>
    <row r="54746" spans="4:8">
      <c r="D54746" s="22"/>
      <c r="F54746" s="22"/>
      <c r="G54746" s="22"/>
      <c r="H54746" s="22"/>
    </row>
    <row r="54747" spans="4:8">
      <c r="D54747" s="22"/>
      <c r="F54747" s="22"/>
      <c r="G54747" s="22"/>
      <c r="H54747" s="22"/>
    </row>
    <row r="54748" spans="4:8">
      <c r="D54748" s="22"/>
      <c r="F54748" s="22"/>
      <c r="G54748" s="22"/>
      <c r="H54748" s="22"/>
    </row>
    <row r="54749" spans="4:8">
      <c r="D54749" s="22"/>
      <c r="F54749" s="22"/>
      <c r="G54749" s="22"/>
      <c r="H54749" s="22"/>
    </row>
    <row r="54750" spans="4:8">
      <c r="D54750" s="22"/>
      <c r="F54750" s="22"/>
      <c r="G54750" s="22"/>
      <c r="H54750" s="22"/>
    </row>
    <row r="54751" spans="4:8">
      <c r="D54751" s="22"/>
      <c r="F54751" s="22"/>
      <c r="G54751" s="22"/>
      <c r="H54751" s="22"/>
    </row>
    <row r="54752" spans="4:8">
      <c r="D54752" s="22"/>
      <c r="F54752" s="22"/>
      <c r="G54752" s="22"/>
      <c r="H54752" s="22"/>
    </row>
    <row r="54753" spans="4:8">
      <c r="D54753" s="22"/>
      <c r="F54753" s="22"/>
      <c r="G54753" s="22"/>
      <c r="H54753" s="22"/>
    </row>
    <row r="54754" spans="4:8">
      <c r="D54754" s="22"/>
      <c r="F54754" s="22"/>
      <c r="G54754" s="22"/>
      <c r="H54754" s="22"/>
    </row>
    <row r="54755" spans="4:8">
      <c r="D54755" s="22"/>
      <c r="F54755" s="22"/>
      <c r="G54755" s="22"/>
      <c r="H54755" s="22"/>
    </row>
    <row r="54756" spans="4:8">
      <c r="D54756" s="22"/>
      <c r="F54756" s="22"/>
      <c r="G54756" s="22"/>
      <c r="H54756" s="22"/>
    </row>
    <row r="54757" spans="4:8">
      <c r="D54757" s="22"/>
      <c r="F54757" s="22"/>
      <c r="G54757" s="22"/>
      <c r="H54757" s="22"/>
    </row>
    <row r="54758" spans="4:8">
      <c r="D54758" s="22"/>
      <c r="F54758" s="22"/>
      <c r="G54758" s="22"/>
      <c r="H54758" s="22"/>
    </row>
    <row r="54759" spans="4:8">
      <c r="D54759" s="22"/>
      <c r="F54759" s="22"/>
      <c r="G54759" s="22"/>
      <c r="H54759" s="22"/>
    </row>
    <row r="54760" spans="4:8">
      <c r="D54760" s="22"/>
      <c r="F54760" s="22"/>
      <c r="G54760" s="22"/>
      <c r="H54760" s="22"/>
    </row>
    <row r="54761" spans="4:8">
      <c r="D54761" s="22"/>
      <c r="F54761" s="22"/>
      <c r="G54761" s="22"/>
      <c r="H54761" s="22"/>
    </row>
    <row r="54762" spans="4:8">
      <c r="D54762" s="22"/>
      <c r="F54762" s="22"/>
      <c r="G54762" s="22"/>
      <c r="H54762" s="22"/>
    </row>
    <row r="54763" spans="4:8">
      <c r="D54763" s="22"/>
      <c r="F54763" s="22"/>
      <c r="G54763" s="22"/>
      <c r="H54763" s="22"/>
    </row>
    <row r="54764" spans="4:8">
      <c r="D54764" s="22"/>
      <c r="F54764" s="22"/>
      <c r="G54764" s="22"/>
      <c r="H54764" s="22"/>
    </row>
    <row r="54765" spans="4:8">
      <c r="D54765" s="22"/>
      <c r="F54765" s="22"/>
      <c r="G54765" s="22"/>
      <c r="H54765" s="22"/>
    </row>
    <row r="54766" spans="4:8">
      <c r="D54766" s="22"/>
      <c r="F54766" s="22"/>
      <c r="G54766" s="22"/>
      <c r="H54766" s="22"/>
    </row>
    <row r="54767" spans="4:8">
      <c r="D54767" s="22"/>
      <c r="F54767" s="22"/>
      <c r="G54767" s="22"/>
      <c r="H54767" s="22"/>
    </row>
    <row r="54768" spans="4:8">
      <c r="D54768" s="22"/>
      <c r="F54768" s="22"/>
      <c r="G54768" s="22"/>
      <c r="H54768" s="22"/>
    </row>
    <row r="54769" spans="4:8">
      <c r="D54769" s="22"/>
      <c r="F54769" s="22"/>
      <c r="G54769" s="22"/>
      <c r="H54769" s="22"/>
    </row>
    <row r="54770" spans="4:8">
      <c r="D54770" s="22"/>
      <c r="F54770" s="22"/>
      <c r="G54770" s="22"/>
      <c r="H54770" s="22"/>
    </row>
    <row r="54771" spans="4:8">
      <c r="D54771" s="22"/>
      <c r="F54771" s="22"/>
      <c r="G54771" s="22"/>
      <c r="H54771" s="22"/>
    </row>
    <row r="54772" spans="4:8">
      <c r="D54772" s="22"/>
      <c r="F54772" s="22"/>
      <c r="G54772" s="22"/>
      <c r="H54772" s="22"/>
    </row>
    <row r="54773" spans="4:8">
      <c r="D54773" s="22"/>
      <c r="F54773" s="22"/>
      <c r="G54773" s="22"/>
      <c r="H54773" s="22"/>
    </row>
    <row r="54774" spans="4:8">
      <c r="D54774" s="22"/>
      <c r="F54774" s="22"/>
      <c r="G54774" s="22"/>
      <c r="H54774" s="22"/>
    </row>
    <row r="54775" spans="4:8">
      <c r="D54775" s="22"/>
      <c r="F54775" s="22"/>
      <c r="G54775" s="22"/>
      <c r="H54775" s="22"/>
    </row>
    <row r="54776" spans="4:8">
      <c r="D54776" s="22"/>
      <c r="F54776" s="22"/>
      <c r="G54776" s="22"/>
      <c r="H54776" s="22"/>
    </row>
    <row r="54777" spans="4:8">
      <c r="D54777" s="22"/>
      <c r="F54777" s="22"/>
      <c r="G54777" s="22"/>
      <c r="H54777" s="22"/>
    </row>
    <row r="54778" spans="4:8">
      <c r="D54778" s="22"/>
      <c r="F54778" s="22"/>
      <c r="G54778" s="22"/>
      <c r="H54778" s="22"/>
    </row>
    <row r="54779" spans="4:8">
      <c r="D54779" s="22"/>
      <c r="F54779" s="22"/>
      <c r="G54779" s="22"/>
      <c r="H54779" s="22"/>
    </row>
    <row r="54780" spans="4:8">
      <c r="D54780" s="22"/>
      <c r="F54780" s="22"/>
      <c r="G54780" s="22"/>
      <c r="H54780" s="22"/>
    </row>
    <row r="54781" spans="4:8">
      <c r="D54781" s="22"/>
      <c r="F54781" s="22"/>
      <c r="G54781" s="22"/>
      <c r="H54781" s="22"/>
    </row>
    <row r="54782" spans="4:8">
      <c r="D54782" s="22"/>
      <c r="F54782" s="22"/>
      <c r="G54782" s="22"/>
      <c r="H54782" s="22"/>
    </row>
    <row r="54783" spans="4:8">
      <c r="D54783" s="22"/>
      <c r="F54783" s="22"/>
      <c r="G54783" s="22"/>
      <c r="H54783" s="22"/>
    </row>
    <row r="54784" spans="4:8">
      <c r="D54784" s="22"/>
      <c r="F54784" s="22"/>
      <c r="G54784" s="22"/>
      <c r="H54784" s="22"/>
    </row>
    <row r="54785" spans="4:8">
      <c r="D54785" s="22"/>
      <c r="F54785" s="22"/>
      <c r="G54785" s="22"/>
      <c r="H54785" s="22"/>
    </row>
    <row r="54786" spans="4:8">
      <c r="D54786" s="22"/>
      <c r="F54786" s="22"/>
      <c r="G54786" s="22"/>
      <c r="H54786" s="22"/>
    </row>
    <row r="54787" spans="4:8">
      <c r="D54787" s="22"/>
      <c r="F54787" s="22"/>
      <c r="G54787" s="22"/>
      <c r="H54787" s="22"/>
    </row>
    <row r="54788" spans="4:8">
      <c r="D54788" s="22"/>
      <c r="F54788" s="22"/>
      <c r="G54788" s="22"/>
      <c r="H54788" s="22"/>
    </row>
    <row r="54789" spans="4:8">
      <c r="D54789" s="22"/>
      <c r="F54789" s="22"/>
      <c r="G54789" s="22"/>
      <c r="H54789" s="22"/>
    </row>
    <row r="54790" spans="4:8">
      <c r="D54790" s="22"/>
      <c r="F54790" s="22"/>
      <c r="G54790" s="22"/>
      <c r="H54790" s="22"/>
    </row>
    <row r="54791" spans="4:8">
      <c r="D54791" s="22"/>
      <c r="F54791" s="22"/>
      <c r="G54791" s="22"/>
      <c r="H54791" s="22"/>
    </row>
    <row r="54792" spans="4:8">
      <c r="D54792" s="22"/>
      <c r="F54792" s="22"/>
      <c r="G54792" s="22"/>
      <c r="H54792" s="22"/>
    </row>
    <row r="54793" spans="4:8">
      <c r="D54793" s="22"/>
      <c r="F54793" s="22"/>
      <c r="G54793" s="22"/>
      <c r="H54793" s="22"/>
    </row>
    <row r="54794" spans="4:8">
      <c r="D54794" s="22"/>
      <c r="F54794" s="22"/>
      <c r="G54794" s="22"/>
      <c r="H54794" s="22"/>
    </row>
    <row r="54795" spans="4:8">
      <c r="D54795" s="22"/>
      <c r="F54795" s="22"/>
      <c r="G54795" s="22"/>
      <c r="H54795" s="22"/>
    </row>
    <row r="54796" spans="4:8">
      <c r="D54796" s="22"/>
      <c r="F54796" s="22"/>
      <c r="G54796" s="22"/>
      <c r="H54796" s="22"/>
    </row>
    <row r="54797" spans="4:8">
      <c r="D54797" s="22"/>
      <c r="F54797" s="22"/>
      <c r="G54797" s="22"/>
      <c r="H54797" s="22"/>
    </row>
    <row r="54798" spans="4:8">
      <c r="D54798" s="22"/>
      <c r="F54798" s="22"/>
      <c r="G54798" s="22"/>
      <c r="H54798" s="22"/>
    </row>
    <row r="54799" spans="4:8">
      <c r="D54799" s="22"/>
      <c r="F54799" s="22"/>
      <c r="G54799" s="22"/>
      <c r="H54799" s="22"/>
    </row>
    <row r="54800" spans="4:8">
      <c r="D54800" s="22"/>
      <c r="F54800" s="22"/>
      <c r="G54800" s="22"/>
      <c r="H54800" s="22"/>
    </row>
    <row r="54801" spans="4:8">
      <c r="D54801" s="22"/>
      <c r="F54801" s="22"/>
      <c r="G54801" s="22"/>
      <c r="H54801" s="22"/>
    </row>
    <row r="54802" spans="4:8">
      <c r="D54802" s="22"/>
      <c r="F54802" s="22"/>
      <c r="G54802" s="22"/>
      <c r="H54802" s="22"/>
    </row>
    <row r="54803" spans="4:8">
      <c r="D54803" s="22"/>
      <c r="F54803" s="22"/>
      <c r="G54803" s="22"/>
      <c r="H54803" s="22"/>
    </row>
    <row r="54804" spans="4:8">
      <c r="D54804" s="22"/>
      <c r="F54804" s="22"/>
      <c r="G54804" s="22"/>
      <c r="H54804" s="22"/>
    </row>
    <row r="54805" spans="4:8">
      <c r="D54805" s="22"/>
      <c r="F54805" s="22"/>
      <c r="G54805" s="22"/>
      <c r="H54805" s="22"/>
    </row>
    <row r="54806" spans="4:8">
      <c r="D54806" s="22"/>
      <c r="F54806" s="22"/>
      <c r="G54806" s="22"/>
      <c r="H54806" s="22"/>
    </row>
    <row r="54807" spans="4:8">
      <c r="D54807" s="22"/>
      <c r="F54807" s="22"/>
      <c r="G54807" s="22"/>
      <c r="H54807" s="22"/>
    </row>
    <row r="54808" spans="4:8">
      <c r="D54808" s="22"/>
      <c r="F54808" s="22"/>
      <c r="G54808" s="22"/>
      <c r="H54808" s="22"/>
    </row>
    <row r="54809" spans="4:8">
      <c r="D54809" s="22"/>
      <c r="F54809" s="22"/>
      <c r="G54809" s="22"/>
      <c r="H54809" s="22"/>
    </row>
    <row r="54810" spans="4:8">
      <c r="D54810" s="22"/>
      <c r="F54810" s="22"/>
      <c r="G54810" s="22"/>
      <c r="H54810" s="22"/>
    </row>
    <row r="54811" spans="4:8">
      <c r="D54811" s="22"/>
      <c r="F54811" s="22"/>
      <c r="G54811" s="22"/>
      <c r="H54811" s="22"/>
    </row>
    <row r="54812" spans="4:8">
      <c r="D54812" s="22"/>
      <c r="F54812" s="22"/>
      <c r="G54812" s="22"/>
      <c r="H54812" s="22"/>
    </row>
    <row r="54813" spans="4:8">
      <c r="D54813" s="22"/>
      <c r="F54813" s="22"/>
      <c r="G54813" s="22"/>
      <c r="H54813" s="22"/>
    </row>
    <row r="54814" spans="4:8">
      <c r="D54814" s="22"/>
      <c r="F54814" s="22"/>
      <c r="G54814" s="22"/>
      <c r="H54814" s="22"/>
    </row>
    <row r="54815" spans="4:8">
      <c r="D54815" s="22"/>
      <c r="F54815" s="22"/>
      <c r="G54815" s="22"/>
      <c r="H54815" s="22"/>
    </row>
    <row r="54816" spans="4:8">
      <c r="D54816" s="22"/>
      <c r="F54816" s="22"/>
      <c r="G54816" s="22"/>
      <c r="H54816" s="22"/>
    </row>
    <row r="54817" spans="4:8">
      <c r="D54817" s="22"/>
      <c r="F54817" s="22"/>
      <c r="G54817" s="22"/>
      <c r="H54817" s="22"/>
    </row>
    <row r="54818" spans="4:8">
      <c r="D54818" s="22"/>
      <c r="F54818" s="22"/>
      <c r="G54818" s="22"/>
      <c r="H54818" s="22"/>
    </row>
    <row r="54819" spans="4:8">
      <c r="D54819" s="22"/>
      <c r="F54819" s="22"/>
      <c r="G54819" s="22"/>
      <c r="H54819" s="22"/>
    </row>
    <row r="54820" spans="4:8">
      <c r="D54820" s="22"/>
      <c r="F54820" s="22"/>
      <c r="G54820" s="22"/>
      <c r="H54820" s="22"/>
    </row>
    <row r="54821" spans="4:8">
      <c r="D54821" s="22"/>
      <c r="F54821" s="22"/>
      <c r="G54821" s="22"/>
      <c r="H54821" s="22"/>
    </row>
    <row r="54822" spans="4:8">
      <c r="D54822" s="22"/>
      <c r="F54822" s="22"/>
      <c r="G54822" s="22"/>
      <c r="H54822" s="22"/>
    </row>
    <row r="54823" spans="4:8">
      <c r="D54823" s="22"/>
      <c r="F54823" s="22"/>
      <c r="G54823" s="22"/>
      <c r="H54823" s="22"/>
    </row>
    <row r="54824" spans="4:8">
      <c r="D54824" s="22"/>
      <c r="F54824" s="22"/>
      <c r="G54824" s="22"/>
      <c r="H54824" s="22"/>
    </row>
    <row r="54825" spans="4:8">
      <c r="D54825" s="22"/>
      <c r="F54825" s="22"/>
      <c r="G54825" s="22"/>
      <c r="H54825" s="22"/>
    </row>
    <row r="54826" spans="4:8">
      <c r="D54826" s="22"/>
      <c r="F54826" s="22"/>
      <c r="G54826" s="22"/>
      <c r="H54826" s="22"/>
    </row>
    <row r="54827" spans="4:8">
      <c r="D54827" s="22"/>
      <c r="F54827" s="22"/>
      <c r="G54827" s="22"/>
      <c r="H54827" s="22"/>
    </row>
    <row r="54828" spans="4:8">
      <c r="D54828" s="22"/>
      <c r="F54828" s="22"/>
      <c r="G54828" s="22"/>
      <c r="H54828" s="22"/>
    </row>
    <row r="54829" spans="4:8">
      <c r="D54829" s="22"/>
      <c r="F54829" s="22"/>
      <c r="G54829" s="22"/>
      <c r="H54829" s="22"/>
    </row>
    <row r="54830" spans="4:8">
      <c r="D54830" s="22"/>
      <c r="F54830" s="22"/>
      <c r="G54830" s="22"/>
      <c r="H54830" s="22"/>
    </row>
    <row r="54831" spans="4:8">
      <c r="D54831" s="22"/>
      <c r="F54831" s="22"/>
      <c r="G54831" s="22"/>
      <c r="H54831" s="22"/>
    </row>
    <row r="54832" spans="4:8">
      <c r="D54832" s="22"/>
      <c r="F54832" s="22"/>
      <c r="G54832" s="22"/>
      <c r="H54832" s="22"/>
    </row>
    <row r="54833" spans="4:8">
      <c r="D54833" s="22"/>
      <c r="F54833" s="22"/>
      <c r="G54833" s="22"/>
      <c r="H54833" s="22"/>
    </row>
    <row r="54834" spans="4:8">
      <c r="D54834" s="22"/>
      <c r="F54834" s="22"/>
      <c r="G54834" s="22"/>
      <c r="H54834" s="22"/>
    </row>
    <row r="54835" spans="4:8">
      <c r="D54835" s="22"/>
      <c r="F54835" s="22"/>
      <c r="G54835" s="22"/>
      <c r="H54835" s="22"/>
    </row>
    <row r="54836" spans="4:8">
      <c r="D54836" s="22"/>
      <c r="F54836" s="22"/>
      <c r="G54836" s="22"/>
      <c r="H54836" s="22"/>
    </row>
    <row r="54837" spans="4:8">
      <c r="D54837" s="22"/>
      <c r="F54837" s="22"/>
      <c r="G54837" s="22"/>
      <c r="H54837" s="22"/>
    </row>
    <row r="54838" spans="4:8">
      <c r="D54838" s="22"/>
      <c r="F54838" s="22"/>
      <c r="G54838" s="22"/>
      <c r="H54838" s="22"/>
    </row>
    <row r="54839" spans="4:8">
      <c r="D54839" s="22"/>
      <c r="F54839" s="22"/>
      <c r="G54839" s="22"/>
      <c r="H54839" s="22"/>
    </row>
    <row r="54840" spans="4:8">
      <c r="D54840" s="22"/>
      <c r="F54840" s="22"/>
      <c r="G54840" s="22"/>
      <c r="H54840" s="22"/>
    </row>
    <row r="54841" spans="4:8">
      <c r="D54841" s="22"/>
      <c r="F54841" s="22"/>
      <c r="G54841" s="22"/>
      <c r="H54841" s="22"/>
    </row>
    <row r="54842" spans="4:8">
      <c r="D54842" s="22"/>
      <c r="F54842" s="22"/>
      <c r="G54842" s="22"/>
      <c r="H54842" s="22"/>
    </row>
    <row r="54843" spans="4:8">
      <c r="D54843" s="22"/>
      <c r="F54843" s="22"/>
      <c r="G54843" s="22"/>
      <c r="H54843" s="22"/>
    </row>
    <row r="54844" spans="4:8">
      <c r="D54844" s="22"/>
      <c r="F54844" s="22"/>
      <c r="G54844" s="22"/>
      <c r="H54844" s="22"/>
    </row>
    <row r="54845" spans="4:8">
      <c r="D54845" s="22"/>
      <c r="F54845" s="22"/>
      <c r="G54845" s="22"/>
      <c r="H54845" s="22"/>
    </row>
    <row r="54846" spans="4:8">
      <c r="D54846" s="22"/>
      <c r="F54846" s="22"/>
      <c r="G54846" s="22"/>
      <c r="H54846" s="22"/>
    </row>
    <row r="54847" spans="4:8">
      <c r="D54847" s="22"/>
      <c r="F54847" s="22"/>
      <c r="G54847" s="22"/>
      <c r="H54847" s="22"/>
    </row>
    <row r="54848" spans="4:8">
      <c r="D54848" s="22"/>
      <c r="F54848" s="22"/>
      <c r="G54848" s="22"/>
      <c r="H54848" s="22"/>
    </row>
    <row r="54849" spans="4:8">
      <c r="D54849" s="22"/>
      <c r="F54849" s="22"/>
      <c r="G54849" s="22"/>
      <c r="H54849" s="22"/>
    </row>
    <row r="54850" spans="4:8">
      <c r="D54850" s="22"/>
      <c r="F54850" s="22"/>
      <c r="G54850" s="22"/>
      <c r="H54850" s="22"/>
    </row>
    <row r="54851" spans="4:8">
      <c r="D54851" s="22"/>
      <c r="F54851" s="22"/>
      <c r="G54851" s="22"/>
      <c r="H54851" s="22"/>
    </row>
    <row r="54852" spans="4:8">
      <c r="D54852" s="22"/>
      <c r="F54852" s="22"/>
      <c r="G54852" s="22"/>
      <c r="H54852" s="22"/>
    </row>
    <row r="54853" spans="4:8">
      <c r="D54853" s="22"/>
      <c r="F54853" s="22"/>
      <c r="G54853" s="22"/>
      <c r="H54853" s="22"/>
    </row>
    <row r="54854" spans="4:8">
      <c r="D54854" s="22"/>
      <c r="F54854" s="22"/>
      <c r="G54854" s="22"/>
      <c r="H54854" s="22"/>
    </row>
    <row r="54855" spans="4:8">
      <c r="D54855" s="22"/>
      <c r="F54855" s="22"/>
      <c r="G54855" s="22"/>
      <c r="H54855" s="22"/>
    </row>
    <row r="54856" spans="4:8">
      <c r="D54856" s="22"/>
      <c r="F54856" s="22"/>
      <c r="G54856" s="22"/>
      <c r="H54856" s="22"/>
    </row>
    <row r="54857" spans="4:8">
      <c r="D54857" s="22"/>
      <c r="F54857" s="22"/>
      <c r="G54857" s="22"/>
      <c r="H54857" s="22"/>
    </row>
    <row r="54858" spans="4:8">
      <c r="D54858" s="22"/>
      <c r="F54858" s="22"/>
      <c r="G54858" s="22"/>
      <c r="H54858" s="22"/>
    </row>
    <row r="54859" spans="4:8">
      <c r="D54859" s="22"/>
      <c r="F54859" s="22"/>
      <c r="G54859" s="22"/>
      <c r="H54859" s="22"/>
    </row>
    <row r="54860" spans="4:8">
      <c r="D54860" s="22"/>
      <c r="F54860" s="22"/>
      <c r="G54860" s="22"/>
      <c r="H54860" s="22"/>
    </row>
    <row r="54861" spans="4:8">
      <c r="D54861" s="22"/>
      <c r="F54861" s="22"/>
      <c r="G54861" s="22"/>
      <c r="H54861" s="22"/>
    </row>
    <row r="54862" spans="4:8">
      <c r="D54862" s="22"/>
      <c r="F54862" s="22"/>
      <c r="G54862" s="22"/>
      <c r="H54862" s="22"/>
    </row>
    <row r="54863" spans="4:8">
      <c r="D54863" s="22"/>
      <c r="F54863" s="22"/>
      <c r="G54863" s="22"/>
      <c r="H54863" s="22"/>
    </row>
    <row r="54864" spans="4:8">
      <c r="D54864" s="22"/>
      <c r="F54864" s="22"/>
      <c r="G54864" s="22"/>
      <c r="H54864" s="22"/>
    </row>
    <row r="54865" spans="4:8">
      <c r="D54865" s="22"/>
      <c r="F54865" s="22"/>
      <c r="G54865" s="22"/>
      <c r="H54865" s="22"/>
    </row>
    <row r="54866" spans="4:8">
      <c r="D54866" s="22"/>
      <c r="F54866" s="22"/>
      <c r="G54866" s="22"/>
      <c r="H54866" s="22"/>
    </row>
    <row r="54867" spans="4:8">
      <c r="D54867" s="22"/>
      <c r="F54867" s="22"/>
      <c r="G54867" s="22"/>
      <c r="H54867" s="22"/>
    </row>
    <row r="54868" spans="4:8">
      <c r="D54868" s="22"/>
      <c r="F54868" s="22"/>
      <c r="G54868" s="22"/>
      <c r="H54868" s="22"/>
    </row>
    <row r="54869" spans="4:8">
      <c r="D54869" s="22"/>
      <c r="F54869" s="22"/>
      <c r="G54869" s="22"/>
      <c r="H54869" s="22"/>
    </row>
    <row r="54870" spans="4:8">
      <c r="D54870" s="22"/>
      <c r="F54870" s="22"/>
      <c r="G54870" s="22"/>
      <c r="H54870" s="22"/>
    </row>
    <row r="54871" spans="4:8">
      <c r="D54871" s="22"/>
      <c r="F54871" s="22"/>
      <c r="G54871" s="22"/>
      <c r="H54871" s="22"/>
    </row>
    <row r="54872" spans="4:8">
      <c r="D54872" s="22"/>
      <c r="F54872" s="22"/>
      <c r="G54872" s="22"/>
      <c r="H54872" s="22"/>
    </row>
    <row r="54873" spans="4:8">
      <c r="D54873" s="22"/>
      <c r="F54873" s="22"/>
      <c r="G54873" s="22"/>
      <c r="H54873" s="22"/>
    </row>
    <row r="54874" spans="4:8">
      <c r="D54874" s="22"/>
      <c r="F54874" s="22"/>
      <c r="G54874" s="22"/>
      <c r="H54874" s="22"/>
    </row>
    <row r="54875" spans="4:8">
      <c r="D54875" s="22"/>
      <c r="F54875" s="22"/>
      <c r="G54875" s="22"/>
      <c r="H54875" s="22"/>
    </row>
    <row r="54876" spans="4:8">
      <c r="D54876" s="22"/>
      <c r="F54876" s="22"/>
      <c r="G54876" s="22"/>
      <c r="H54876" s="22"/>
    </row>
    <row r="54877" spans="4:8">
      <c r="D54877" s="22"/>
      <c r="F54877" s="22"/>
      <c r="G54877" s="22"/>
      <c r="H54877" s="22"/>
    </row>
    <row r="54878" spans="4:8">
      <c r="D54878" s="22"/>
      <c r="F54878" s="22"/>
      <c r="G54878" s="22"/>
      <c r="H54878" s="22"/>
    </row>
    <row r="54879" spans="4:8">
      <c r="D54879" s="22"/>
      <c r="F54879" s="22"/>
      <c r="G54879" s="22"/>
      <c r="H54879" s="22"/>
    </row>
    <row r="54880" spans="4:8">
      <c r="D54880" s="22"/>
      <c r="F54880" s="22"/>
      <c r="G54880" s="22"/>
      <c r="H54880" s="22"/>
    </row>
    <row r="54881" spans="4:8">
      <c r="D54881" s="22"/>
      <c r="F54881" s="22"/>
      <c r="G54881" s="22"/>
      <c r="H54881" s="22"/>
    </row>
    <row r="54882" spans="4:8">
      <c r="D54882" s="22"/>
      <c r="F54882" s="22"/>
      <c r="G54882" s="22"/>
      <c r="H54882" s="22"/>
    </row>
    <row r="54883" spans="4:8">
      <c r="D54883" s="22"/>
      <c r="F54883" s="22"/>
      <c r="G54883" s="22"/>
      <c r="H54883" s="22"/>
    </row>
    <row r="54884" spans="4:8">
      <c r="D54884" s="22"/>
      <c r="F54884" s="22"/>
      <c r="G54884" s="22"/>
      <c r="H54884" s="22"/>
    </row>
    <row r="54885" spans="4:8">
      <c r="D54885" s="22"/>
      <c r="F54885" s="22"/>
      <c r="G54885" s="22"/>
      <c r="H54885" s="22"/>
    </row>
    <row r="54886" spans="4:8">
      <c r="D54886" s="22"/>
      <c r="F54886" s="22"/>
      <c r="G54886" s="22"/>
      <c r="H54886" s="22"/>
    </row>
    <row r="54887" spans="4:8">
      <c r="D54887" s="22"/>
      <c r="F54887" s="22"/>
      <c r="G54887" s="22"/>
      <c r="H54887" s="22"/>
    </row>
    <row r="54888" spans="4:8">
      <c r="D54888" s="22"/>
      <c r="F54888" s="22"/>
      <c r="G54888" s="22"/>
      <c r="H54888" s="22"/>
    </row>
    <row r="54889" spans="4:8">
      <c r="D54889" s="22"/>
      <c r="F54889" s="22"/>
      <c r="G54889" s="22"/>
      <c r="H54889" s="22"/>
    </row>
    <row r="54890" spans="4:8">
      <c r="D54890" s="22"/>
      <c r="F54890" s="22"/>
      <c r="G54890" s="22"/>
      <c r="H54890" s="22"/>
    </row>
    <row r="54891" spans="4:8">
      <c r="D54891" s="22"/>
      <c r="F54891" s="22"/>
      <c r="G54891" s="22"/>
      <c r="H54891" s="22"/>
    </row>
    <row r="54892" spans="4:8">
      <c r="D54892" s="22"/>
      <c r="F54892" s="22"/>
      <c r="G54892" s="22"/>
      <c r="H54892" s="22"/>
    </row>
    <row r="54893" spans="4:8">
      <c r="D54893" s="22"/>
      <c r="F54893" s="22"/>
      <c r="G54893" s="22"/>
      <c r="H54893" s="22"/>
    </row>
    <row r="54894" spans="4:8">
      <c r="D54894" s="22"/>
      <c r="F54894" s="22"/>
      <c r="G54894" s="22"/>
      <c r="H54894" s="22"/>
    </row>
    <row r="54895" spans="4:8">
      <c r="D54895" s="22"/>
      <c r="F54895" s="22"/>
      <c r="G54895" s="22"/>
      <c r="H54895" s="22"/>
    </row>
    <row r="54896" spans="4:8">
      <c r="D54896" s="22"/>
      <c r="F54896" s="22"/>
      <c r="G54896" s="22"/>
      <c r="H54896" s="22"/>
    </row>
    <row r="54897" spans="4:8">
      <c r="D54897" s="22"/>
      <c r="F54897" s="22"/>
      <c r="G54897" s="22"/>
      <c r="H54897" s="22"/>
    </row>
    <row r="54898" spans="4:8">
      <c r="D54898" s="22"/>
      <c r="F54898" s="22"/>
      <c r="G54898" s="22"/>
      <c r="H54898" s="22"/>
    </row>
    <row r="54899" spans="4:8">
      <c r="D54899" s="22"/>
      <c r="F54899" s="22"/>
      <c r="G54899" s="22"/>
      <c r="H54899" s="22"/>
    </row>
    <row r="54900" spans="4:8">
      <c r="D54900" s="22"/>
      <c r="F54900" s="22"/>
      <c r="G54900" s="22"/>
      <c r="H54900" s="22"/>
    </row>
    <row r="54901" spans="4:8">
      <c r="D54901" s="22"/>
      <c r="F54901" s="22"/>
      <c r="G54901" s="22"/>
      <c r="H54901" s="22"/>
    </row>
    <row r="54902" spans="4:8">
      <c r="D54902" s="22"/>
      <c r="F54902" s="22"/>
      <c r="G54902" s="22"/>
      <c r="H54902" s="22"/>
    </row>
    <row r="54903" spans="4:8">
      <c r="D54903" s="22"/>
      <c r="F54903" s="22"/>
      <c r="G54903" s="22"/>
      <c r="H54903" s="22"/>
    </row>
    <row r="54904" spans="4:8">
      <c r="D54904" s="22"/>
      <c r="F54904" s="22"/>
      <c r="G54904" s="22"/>
      <c r="H54904" s="22"/>
    </row>
    <row r="54905" spans="4:8">
      <c r="D54905" s="22"/>
      <c r="F54905" s="22"/>
      <c r="G54905" s="22"/>
      <c r="H54905" s="22"/>
    </row>
    <row r="54906" spans="4:8">
      <c r="D54906" s="22"/>
      <c r="F54906" s="22"/>
      <c r="G54906" s="22"/>
      <c r="H54906" s="22"/>
    </row>
    <row r="54907" spans="4:8">
      <c r="D54907" s="22"/>
      <c r="F54907" s="22"/>
      <c r="G54907" s="22"/>
      <c r="H54907" s="22"/>
    </row>
    <row r="54908" spans="4:8">
      <c r="D54908" s="22"/>
      <c r="F54908" s="22"/>
      <c r="G54908" s="22"/>
      <c r="H54908" s="22"/>
    </row>
    <row r="54909" spans="4:8">
      <c r="D54909" s="22"/>
      <c r="F54909" s="22"/>
      <c r="G54909" s="22"/>
      <c r="H54909" s="22"/>
    </row>
    <row r="54910" spans="4:8">
      <c r="D54910" s="22"/>
      <c r="F54910" s="22"/>
      <c r="G54910" s="22"/>
      <c r="H54910" s="22"/>
    </row>
    <row r="54911" spans="4:8">
      <c r="D54911" s="22"/>
      <c r="F54911" s="22"/>
      <c r="G54911" s="22"/>
      <c r="H54911" s="22"/>
    </row>
    <row r="54912" spans="4:8">
      <c r="D54912" s="22"/>
      <c r="F54912" s="22"/>
      <c r="G54912" s="22"/>
      <c r="H54912" s="22"/>
    </row>
    <row r="54913" spans="4:8">
      <c r="D54913" s="22"/>
      <c r="F54913" s="22"/>
      <c r="G54913" s="22"/>
      <c r="H54913" s="22"/>
    </row>
    <row r="54914" spans="4:8">
      <c r="D54914" s="22"/>
      <c r="F54914" s="22"/>
      <c r="G54914" s="22"/>
      <c r="H54914" s="22"/>
    </row>
    <row r="54915" spans="4:8">
      <c r="D54915" s="22"/>
      <c r="F54915" s="22"/>
      <c r="G54915" s="22"/>
      <c r="H54915" s="22"/>
    </row>
    <row r="54916" spans="4:8">
      <c r="D54916" s="22"/>
      <c r="F54916" s="22"/>
      <c r="G54916" s="22"/>
      <c r="H54916" s="22"/>
    </row>
    <row r="54917" spans="4:8">
      <c r="D54917" s="22"/>
      <c r="F54917" s="22"/>
      <c r="G54917" s="22"/>
      <c r="H54917" s="22"/>
    </row>
    <row r="54918" spans="4:8">
      <c r="D54918" s="22"/>
      <c r="F54918" s="22"/>
      <c r="G54918" s="22"/>
      <c r="H54918" s="22"/>
    </row>
    <row r="54919" spans="4:8">
      <c r="D54919" s="22"/>
      <c r="F54919" s="22"/>
      <c r="G54919" s="22"/>
      <c r="H54919" s="22"/>
    </row>
    <row r="54920" spans="4:8">
      <c r="D54920" s="22"/>
      <c r="F54920" s="22"/>
      <c r="G54920" s="22"/>
      <c r="H54920" s="22"/>
    </row>
    <row r="54921" spans="4:8">
      <c r="D54921" s="22"/>
      <c r="F54921" s="22"/>
      <c r="G54921" s="22"/>
      <c r="H54921" s="22"/>
    </row>
    <row r="54922" spans="4:8">
      <c r="D54922" s="22"/>
      <c r="F54922" s="22"/>
      <c r="G54922" s="22"/>
      <c r="H54922" s="22"/>
    </row>
    <row r="54923" spans="4:8">
      <c r="D54923" s="22"/>
      <c r="F54923" s="22"/>
      <c r="G54923" s="22"/>
      <c r="H54923" s="22"/>
    </row>
    <row r="54924" spans="4:8">
      <c r="D54924" s="22"/>
      <c r="F54924" s="22"/>
      <c r="G54924" s="22"/>
      <c r="H54924" s="22"/>
    </row>
    <row r="54925" spans="4:8">
      <c r="D54925" s="22"/>
      <c r="F54925" s="22"/>
      <c r="G54925" s="22"/>
      <c r="H54925" s="22"/>
    </row>
    <row r="54926" spans="4:8">
      <c r="D54926" s="22"/>
      <c r="F54926" s="22"/>
      <c r="G54926" s="22"/>
      <c r="H54926" s="22"/>
    </row>
    <row r="54927" spans="4:8">
      <c r="D54927" s="22"/>
      <c r="F54927" s="22"/>
      <c r="G54927" s="22"/>
      <c r="H54927" s="22"/>
    </row>
    <row r="54928" spans="4:8">
      <c r="D54928" s="22"/>
      <c r="F54928" s="22"/>
      <c r="G54928" s="22"/>
      <c r="H54928" s="22"/>
    </row>
    <row r="54929" spans="4:8">
      <c r="D54929" s="22"/>
      <c r="F54929" s="22"/>
      <c r="G54929" s="22"/>
      <c r="H54929" s="22"/>
    </row>
    <row r="54930" spans="4:8">
      <c r="D54930" s="22"/>
      <c r="F54930" s="22"/>
      <c r="G54930" s="22"/>
      <c r="H54930" s="22"/>
    </row>
    <row r="54931" spans="4:8">
      <c r="D54931" s="22"/>
      <c r="F54931" s="22"/>
      <c r="G54931" s="22"/>
      <c r="H54931" s="22"/>
    </row>
    <row r="54932" spans="4:8">
      <c r="D54932" s="22"/>
      <c r="F54932" s="22"/>
      <c r="G54932" s="22"/>
      <c r="H54932" s="22"/>
    </row>
    <row r="54933" spans="4:8">
      <c r="D54933" s="22"/>
      <c r="F54933" s="22"/>
      <c r="G54933" s="22"/>
      <c r="H54933" s="22"/>
    </row>
    <row r="54934" spans="4:8">
      <c r="D54934" s="22"/>
      <c r="F54934" s="22"/>
      <c r="G54934" s="22"/>
      <c r="H54934" s="22"/>
    </row>
    <row r="54935" spans="4:8">
      <c r="D54935" s="22"/>
      <c r="F54935" s="22"/>
      <c r="G54935" s="22"/>
      <c r="H54935" s="22"/>
    </row>
    <row r="54936" spans="4:8">
      <c r="D54936" s="22"/>
      <c r="F54936" s="22"/>
      <c r="G54936" s="22"/>
      <c r="H54936" s="22"/>
    </row>
    <row r="54937" spans="4:8">
      <c r="D54937" s="22"/>
      <c r="F54937" s="22"/>
      <c r="G54937" s="22"/>
      <c r="H54937" s="22"/>
    </row>
    <row r="54938" spans="4:8">
      <c r="D54938" s="22"/>
      <c r="F54938" s="22"/>
      <c r="G54938" s="22"/>
      <c r="H54938" s="22"/>
    </row>
    <row r="54939" spans="4:8">
      <c r="D54939" s="22"/>
      <c r="F54939" s="22"/>
      <c r="G54939" s="22"/>
      <c r="H54939" s="22"/>
    </row>
    <row r="54940" spans="4:8">
      <c r="D54940" s="22"/>
      <c r="F54940" s="22"/>
      <c r="G54940" s="22"/>
      <c r="H54940" s="22"/>
    </row>
    <row r="54941" spans="4:8">
      <c r="D54941" s="22"/>
      <c r="F54941" s="22"/>
      <c r="G54941" s="22"/>
      <c r="H54941" s="22"/>
    </row>
    <row r="54942" spans="4:8">
      <c r="D54942" s="22"/>
      <c r="F54942" s="22"/>
      <c r="G54942" s="22"/>
      <c r="H54942" s="22"/>
    </row>
    <row r="54943" spans="4:8">
      <c r="D54943" s="22"/>
      <c r="F54943" s="22"/>
      <c r="G54943" s="22"/>
      <c r="H54943" s="22"/>
    </row>
    <row r="54944" spans="4:8">
      <c r="D54944" s="22"/>
      <c r="F54944" s="22"/>
      <c r="G54944" s="22"/>
      <c r="H54944" s="22"/>
    </row>
    <row r="54945" spans="4:8">
      <c r="D54945" s="22"/>
      <c r="F54945" s="22"/>
      <c r="G54945" s="22"/>
      <c r="H54945" s="22"/>
    </row>
    <row r="54946" spans="4:8">
      <c r="D54946" s="22"/>
      <c r="F54946" s="22"/>
      <c r="G54946" s="22"/>
      <c r="H54946" s="22"/>
    </row>
    <row r="54947" spans="4:8">
      <c r="D54947" s="22"/>
      <c r="F54947" s="22"/>
      <c r="G54947" s="22"/>
      <c r="H54947" s="22"/>
    </row>
    <row r="54948" spans="4:8">
      <c r="D54948" s="22"/>
      <c r="F54948" s="22"/>
      <c r="G54948" s="22"/>
      <c r="H54948" s="22"/>
    </row>
    <row r="54949" spans="4:8">
      <c r="D54949" s="22"/>
      <c r="F54949" s="22"/>
      <c r="G54949" s="22"/>
      <c r="H54949" s="22"/>
    </row>
    <row r="54950" spans="4:8">
      <c r="D54950" s="22"/>
      <c r="F54950" s="22"/>
      <c r="G54950" s="22"/>
      <c r="H54950" s="22"/>
    </row>
    <row r="54951" spans="4:8">
      <c r="D54951" s="22"/>
      <c r="F54951" s="22"/>
      <c r="G54951" s="22"/>
      <c r="H54951" s="22"/>
    </row>
    <row r="54952" spans="4:8">
      <c r="D54952" s="22"/>
      <c r="F54952" s="22"/>
      <c r="G54952" s="22"/>
      <c r="H54952" s="22"/>
    </row>
    <row r="54953" spans="4:8">
      <c r="D54953" s="22"/>
      <c r="F54953" s="22"/>
      <c r="G54953" s="22"/>
      <c r="H54953" s="22"/>
    </row>
    <row r="54954" spans="4:8">
      <c r="D54954" s="22"/>
      <c r="F54954" s="22"/>
      <c r="G54954" s="22"/>
      <c r="H54954" s="22"/>
    </row>
    <row r="54955" spans="4:8">
      <c r="D54955" s="22"/>
      <c r="F54955" s="22"/>
      <c r="G54955" s="22"/>
      <c r="H54955" s="22"/>
    </row>
    <row r="54956" spans="4:8">
      <c r="D54956" s="22"/>
      <c r="F54956" s="22"/>
      <c r="G54956" s="22"/>
      <c r="H54956" s="22"/>
    </row>
    <row r="54957" spans="4:8">
      <c r="D54957" s="22"/>
      <c r="F54957" s="22"/>
      <c r="G54957" s="22"/>
      <c r="H54957" s="22"/>
    </row>
    <row r="54958" spans="4:8">
      <c r="D54958" s="22"/>
      <c r="F54958" s="22"/>
      <c r="G54958" s="22"/>
      <c r="H54958" s="22"/>
    </row>
    <row r="54959" spans="4:8">
      <c r="D54959" s="22"/>
      <c r="F54959" s="22"/>
      <c r="G54959" s="22"/>
      <c r="H54959" s="22"/>
    </row>
    <row r="54960" spans="4:8">
      <c r="D54960" s="22"/>
      <c r="F54960" s="22"/>
      <c r="G54960" s="22"/>
      <c r="H54960" s="22"/>
    </row>
    <row r="54961" spans="4:8">
      <c r="D54961" s="22"/>
      <c r="F54961" s="22"/>
      <c r="G54961" s="22"/>
      <c r="H54961" s="22"/>
    </row>
    <row r="54962" spans="4:8">
      <c r="D54962" s="22"/>
      <c r="F54962" s="22"/>
      <c r="G54962" s="22"/>
      <c r="H54962" s="22"/>
    </row>
    <row r="54963" spans="4:8">
      <c r="D54963" s="22"/>
      <c r="F54963" s="22"/>
      <c r="G54963" s="22"/>
      <c r="H54963" s="22"/>
    </row>
    <row r="54964" spans="4:8">
      <c r="D54964" s="22"/>
      <c r="F54964" s="22"/>
      <c r="G54964" s="22"/>
      <c r="H54964" s="22"/>
    </row>
    <row r="54965" spans="4:8">
      <c r="D54965" s="22"/>
      <c r="F54965" s="22"/>
      <c r="G54965" s="22"/>
      <c r="H54965" s="22"/>
    </row>
    <row r="54966" spans="4:8">
      <c r="D54966" s="22"/>
      <c r="F54966" s="22"/>
      <c r="G54966" s="22"/>
      <c r="H54966" s="22"/>
    </row>
    <row r="54967" spans="4:8">
      <c r="D54967" s="22"/>
      <c r="F54967" s="22"/>
      <c r="G54967" s="22"/>
      <c r="H54967" s="22"/>
    </row>
    <row r="54968" spans="4:8">
      <c r="D54968" s="22"/>
      <c r="F54968" s="22"/>
      <c r="G54968" s="22"/>
      <c r="H54968" s="22"/>
    </row>
    <row r="54969" spans="4:8">
      <c r="D54969" s="22"/>
      <c r="F54969" s="22"/>
      <c r="G54969" s="22"/>
      <c r="H54969" s="22"/>
    </row>
    <row r="54970" spans="4:8">
      <c r="D54970" s="22"/>
      <c r="F54970" s="22"/>
      <c r="G54970" s="22"/>
      <c r="H54970" s="22"/>
    </row>
    <row r="54971" spans="4:8">
      <c r="D54971" s="22"/>
      <c r="F54971" s="22"/>
      <c r="G54971" s="22"/>
      <c r="H54971" s="22"/>
    </row>
    <row r="54972" spans="4:8">
      <c r="D54972" s="22"/>
      <c r="F54972" s="22"/>
      <c r="G54972" s="22"/>
      <c r="H54972" s="22"/>
    </row>
    <row r="54973" spans="4:8">
      <c r="D54973" s="22"/>
      <c r="F54973" s="22"/>
      <c r="G54973" s="22"/>
      <c r="H54973" s="22"/>
    </row>
    <row r="54974" spans="4:8">
      <c r="D54974" s="22"/>
      <c r="F54974" s="22"/>
      <c r="G54974" s="22"/>
      <c r="H54974" s="22"/>
    </row>
    <row r="54975" spans="4:8">
      <c r="D54975" s="22"/>
      <c r="F54975" s="22"/>
      <c r="G54975" s="22"/>
      <c r="H54975" s="22"/>
    </row>
    <row r="54976" spans="4:8">
      <c r="D54976" s="22"/>
      <c r="F54976" s="22"/>
      <c r="G54976" s="22"/>
      <c r="H54976" s="22"/>
    </row>
    <row r="54977" spans="4:8">
      <c r="D54977" s="22"/>
      <c r="F54977" s="22"/>
      <c r="G54977" s="22"/>
      <c r="H54977" s="22"/>
    </row>
    <row r="54978" spans="4:8">
      <c r="D54978" s="22"/>
      <c r="F54978" s="22"/>
      <c r="G54978" s="22"/>
      <c r="H54978" s="22"/>
    </row>
    <row r="54979" spans="4:8">
      <c r="D54979" s="22"/>
      <c r="F54979" s="22"/>
      <c r="G54979" s="22"/>
      <c r="H54979" s="22"/>
    </row>
    <row r="54980" spans="4:8">
      <c r="D54980" s="22"/>
      <c r="F54980" s="22"/>
      <c r="G54980" s="22"/>
      <c r="H54980" s="22"/>
    </row>
    <row r="54981" spans="4:8">
      <c r="D54981" s="22"/>
      <c r="F54981" s="22"/>
      <c r="G54981" s="22"/>
      <c r="H54981" s="22"/>
    </row>
    <row r="54982" spans="4:8">
      <c r="D54982" s="22"/>
      <c r="F54982" s="22"/>
      <c r="G54982" s="22"/>
      <c r="H54982" s="22"/>
    </row>
    <row r="54983" spans="4:8">
      <c r="D54983" s="22"/>
      <c r="F54983" s="22"/>
      <c r="G54983" s="22"/>
      <c r="H54983" s="22"/>
    </row>
    <row r="54984" spans="4:8">
      <c r="D54984" s="22"/>
      <c r="F54984" s="22"/>
      <c r="G54984" s="22"/>
      <c r="H54984" s="22"/>
    </row>
    <row r="54985" spans="4:8">
      <c r="D54985" s="22"/>
      <c r="F54985" s="22"/>
      <c r="G54985" s="22"/>
      <c r="H54985" s="22"/>
    </row>
    <row r="54986" spans="4:8">
      <c r="D54986" s="22"/>
      <c r="F54986" s="22"/>
      <c r="G54986" s="22"/>
      <c r="H54986" s="22"/>
    </row>
    <row r="54987" spans="4:8">
      <c r="D54987" s="22"/>
      <c r="F54987" s="22"/>
      <c r="G54987" s="22"/>
      <c r="H54987" s="22"/>
    </row>
    <row r="54988" spans="4:8">
      <c r="D54988" s="22"/>
      <c r="F54988" s="22"/>
      <c r="G54988" s="22"/>
      <c r="H54988" s="22"/>
    </row>
    <row r="54989" spans="4:8">
      <c r="D54989" s="22"/>
      <c r="F54989" s="22"/>
      <c r="G54989" s="22"/>
      <c r="H54989" s="22"/>
    </row>
    <row r="54990" spans="4:8">
      <c r="D54990" s="22"/>
      <c r="F54990" s="22"/>
      <c r="G54990" s="22"/>
      <c r="H54990" s="22"/>
    </row>
    <row r="54991" spans="4:8">
      <c r="D54991" s="22"/>
      <c r="F54991" s="22"/>
      <c r="G54991" s="22"/>
      <c r="H54991" s="22"/>
    </row>
    <row r="54992" spans="4:8">
      <c r="D54992" s="22"/>
      <c r="F54992" s="22"/>
      <c r="G54992" s="22"/>
      <c r="H54992" s="22"/>
    </row>
    <row r="54993" spans="4:8">
      <c r="D54993" s="22"/>
      <c r="F54993" s="22"/>
      <c r="G54993" s="22"/>
      <c r="H54993" s="22"/>
    </row>
    <row r="54994" spans="4:8">
      <c r="D54994" s="22"/>
      <c r="F54994" s="22"/>
      <c r="G54994" s="22"/>
      <c r="H54994" s="22"/>
    </row>
    <row r="54995" spans="4:8">
      <c r="D54995" s="22"/>
      <c r="F54995" s="22"/>
      <c r="G54995" s="22"/>
      <c r="H54995" s="22"/>
    </row>
    <row r="54996" spans="4:8">
      <c r="D54996" s="22"/>
      <c r="F54996" s="22"/>
      <c r="G54996" s="22"/>
      <c r="H54996" s="22"/>
    </row>
    <row r="54997" spans="4:8">
      <c r="D54997" s="22"/>
      <c r="F54997" s="22"/>
      <c r="G54997" s="22"/>
      <c r="H54997" s="22"/>
    </row>
    <row r="54998" spans="4:8">
      <c r="D54998" s="22"/>
      <c r="F54998" s="22"/>
      <c r="G54998" s="22"/>
      <c r="H54998" s="22"/>
    </row>
    <row r="54999" spans="4:8">
      <c r="D54999" s="22"/>
      <c r="F54999" s="22"/>
      <c r="G54999" s="22"/>
      <c r="H54999" s="22"/>
    </row>
    <row r="55000" spans="4:8">
      <c r="D55000" s="22"/>
      <c r="F55000" s="22"/>
      <c r="G55000" s="22"/>
      <c r="H55000" s="22"/>
    </row>
    <row r="55001" spans="4:8">
      <c r="D55001" s="22"/>
      <c r="F55001" s="22"/>
      <c r="G55001" s="22"/>
      <c r="H55001" s="22"/>
    </row>
    <row r="55002" spans="4:8">
      <c r="D55002" s="22"/>
      <c r="F55002" s="22"/>
      <c r="G55002" s="22"/>
      <c r="H55002" s="22"/>
    </row>
    <row r="55003" spans="4:8">
      <c r="D55003" s="22"/>
      <c r="F55003" s="22"/>
      <c r="G55003" s="22"/>
      <c r="H55003" s="22"/>
    </row>
    <row r="55004" spans="4:8">
      <c r="D55004" s="22"/>
      <c r="F55004" s="22"/>
      <c r="G55004" s="22"/>
      <c r="H55004" s="22"/>
    </row>
    <row r="55005" spans="4:8">
      <c r="D55005" s="22"/>
      <c r="F55005" s="22"/>
      <c r="G55005" s="22"/>
      <c r="H55005" s="22"/>
    </row>
    <row r="55006" spans="4:8">
      <c r="D55006" s="22"/>
      <c r="F55006" s="22"/>
      <c r="G55006" s="22"/>
      <c r="H55006" s="22"/>
    </row>
    <row r="55007" spans="4:8">
      <c r="D55007" s="22"/>
      <c r="F55007" s="22"/>
      <c r="G55007" s="22"/>
      <c r="H55007" s="22"/>
    </row>
    <row r="55008" spans="4:8">
      <c r="D55008" s="22"/>
      <c r="F55008" s="22"/>
      <c r="G55008" s="22"/>
      <c r="H55008" s="22"/>
    </row>
    <row r="55009" spans="4:8">
      <c r="D55009" s="22"/>
      <c r="F55009" s="22"/>
      <c r="G55009" s="22"/>
      <c r="H55009" s="22"/>
    </row>
    <row r="55010" spans="4:8">
      <c r="D55010" s="22"/>
      <c r="F55010" s="22"/>
      <c r="G55010" s="22"/>
      <c r="H55010" s="22"/>
    </row>
    <row r="55011" spans="4:8">
      <c r="D55011" s="22"/>
      <c r="F55011" s="22"/>
      <c r="G55011" s="22"/>
      <c r="H55011" s="22"/>
    </row>
    <row r="55012" spans="4:8">
      <c r="D55012" s="22"/>
      <c r="F55012" s="22"/>
      <c r="G55012" s="22"/>
      <c r="H55012" s="22"/>
    </row>
    <row r="55013" spans="4:8">
      <c r="D55013" s="22"/>
      <c r="F55013" s="22"/>
      <c r="G55013" s="22"/>
      <c r="H55013" s="22"/>
    </row>
    <row r="55014" spans="4:8">
      <c r="D55014" s="22"/>
      <c r="F55014" s="22"/>
      <c r="G55014" s="22"/>
      <c r="H55014" s="22"/>
    </row>
    <row r="55015" spans="4:8">
      <c r="D55015" s="22"/>
      <c r="F55015" s="22"/>
      <c r="G55015" s="22"/>
      <c r="H55015" s="22"/>
    </row>
    <row r="55016" spans="4:8">
      <c r="D55016" s="22"/>
      <c r="F55016" s="22"/>
      <c r="G55016" s="22"/>
      <c r="H55016" s="22"/>
    </row>
    <row r="55017" spans="4:8">
      <c r="D55017" s="22"/>
      <c r="F55017" s="22"/>
      <c r="G55017" s="22"/>
      <c r="H55017" s="22"/>
    </row>
    <row r="55018" spans="4:8">
      <c r="D55018" s="22"/>
      <c r="F55018" s="22"/>
      <c r="G55018" s="22"/>
      <c r="H55018" s="22"/>
    </row>
    <row r="55019" spans="4:8">
      <c r="D55019" s="22"/>
      <c r="F55019" s="22"/>
      <c r="G55019" s="22"/>
      <c r="H55019" s="22"/>
    </row>
    <row r="55020" spans="4:8">
      <c r="D55020" s="22"/>
      <c r="F55020" s="22"/>
      <c r="G55020" s="22"/>
      <c r="H55020" s="22"/>
    </row>
    <row r="55021" spans="4:8">
      <c r="D55021" s="22"/>
      <c r="F55021" s="22"/>
      <c r="G55021" s="22"/>
      <c r="H55021" s="22"/>
    </row>
    <row r="55022" spans="4:8">
      <c r="D55022" s="22"/>
      <c r="F55022" s="22"/>
      <c r="G55022" s="22"/>
      <c r="H55022" s="22"/>
    </row>
    <row r="55023" spans="4:8">
      <c r="D55023" s="22"/>
      <c r="F55023" s="22"/>
      <c r="G55023" s="22"/>
      <c r="H55023" s="22"/>
    </row>
    <row r="55024" spans="4:8">
      <c r="D55024" s="22"/>
      <c r="F55024" s="22"/>
      <c r="G55024" s="22"/>
      <c r="H55024" s="22"/>
    </row>
    <row r="55025" spans="4:8">
      <c r="D55025" s="22"/>
      <c r="F55025" s="22"/>
      <c r="G55025" s="22"/>
      <c r="H55025" s="22"/>
    </row>
    <row r="55026" spans="4:8">
      <c r="D55026" s="22"/>
      <c r="F55026" s="22"/>
      <c r="G55026" s="22"/>
      <c r="H55026" s="22"/>
    </row>
    <row r="55027" spans="4:8">
      <c r="D55027" s="22"/>
      <c r="F55027" s="22"/>
      <c r="G55027" s="22"/>
      <c r="H55027" s="22"/>
    </row>
    <row r="55028" spans="4:8">
      <c r="D55028" s="22"/>
      <c r="F55028" s="22"/>
      <c r="G55028" s="22"/>
      <c r="H55028" s="22"/>
    </row>
    <row r="55029" spans="4:8">
      <c r="D55029" s="22"/>
      <c r="F55029" s="22"/>
      <c r="G55029" s="22"/>
      <c r="H55029" s="22"/>
    </row>
    <row r="55030" spans="4:8">
      <c r="D55030" s="22"/>
      <c r="F55030" s="22"/>
      <c r="G55030" s="22"/>
      <c r="H55030" s="22"/>
    </row>
    <row r="55031" spans="4:8">
      <c r="D55031" s="22"/>
      <c r="F55031" s="22"/>
      <c r="G55031" s="22"/>
      <c r="H55031" s="22"/>
    </row>
    <row r="55032" spans="4:8">
      <c r="D55032" s="22"/>
      <c r="F55032" s="22"/>
      <c r="G55032" s="22"/>
      <c r="H55032" s="22"/>
    </row>
    <row r="55033" spans="4:8">
      <c r="D55033" s="22"/>
      <c r="F55033" s="22"/>
      <c r="G55033" s="22"/>
      <c r="H55033" s="22"/>
    </row>
    <row r="55034" spans="4:8">
      <c r="D55034" s="22"/>
      <c r="F55034" s="22"/>
      <c r="G55034" s="22"/>
      <c r="H55034" s="22"/>
    </row>
    <row r="55035" spans="4:8">
      <c r="D55035" s="22"/>
      <c r="F55035" s="22"/>
      <c r="G55035" s="22"/>
      <c r="H55035" s="22"/>
    </row>
    <row r="55036" spans="4:8">
      <c r="D55036" s="22"/>
      <c r="F55036" s="22"/>
      <c r="G55036" s="22"/>
      <c r="H55036" s="22"/>
    </row>
    <row r="55037" spans="4:8">
      <c r="D55037" s="22"/>
      <c r="F55037" s="22"/>
      <c r="G55037" s="22"/>
      <c r="H55037" s="22"/>
    </row>
    <row r="55038" spans="4:8">
      <c r="D55038" s="22"/>
      <c r="F55038" s="22"/>
      <c r="G55038" s="22"/>
      <c r="H55038" s="22"/>
    </row>
    <row r="55039" spans="4:8">
      <c r="D55039" s="22"/>
      <c r="F55039" s="22"/>
      <c r="G55039" s="22"/>
      <c r="H55039" s="22"/>
    </row>
    <row r="55040" spans="4:8">
      <c r="D55040" s="22"/>
      <c r="F55040" s="22"/>
      <c r="G55040" s="22"/>
      <c r="H55040" s="22"/>
    </row>
    <row r="55041" spans="4:8">
      <c r="D55041" s="22"/>
      <c r="F55041" s="22"/>
      <c r="G55041" s="22"/>
      <c r="H55041" s="22"/>
    </row>
    <row r="55042" spans="4:8">
      <c r="D55042" s="22"/>
      <c r="F55042" s="22"/>
      <c r="G55042" s="22"/>
      <c r="H55042" s="22"/>
    </row>
    <row r="55043" spans="4:8">
      <c r="D55043" s="22"/>
      <c r="F55043" s="22"/>
      <c r="G55043" s="22"/>
      <c r="H55043" s="22"/>
    </row>
    <row r="55044" spans="4:8">
      <c r="D55044" s="22"/>
      <c r="F55044" s="22"/>
      <c r="G55044" s="22"/>
      <c r="H55044" s="22"/>
    </row>
    <row r="55045" spans="4:8">
      <c r="D55045" s="22"/>
      <c r="F55045" s="22"/>
      <c r="G55045" s="22"/>
      <c r="H55045" s="22"/>
    </row>
    <row r="55046" spans="4:8">
      <c r="D55046" s="22"/>
      <c r="F55046" s="22"/>
      <c r="G55046" s="22"/>
      <c r="H55046" s="22"/>
    </row>
    <row r="55047" spans="4:8">
      <c r="D55047" s="22"/>
      <c r="F55047" s="22"/>
      <c r="G55047" s="22"/>
      <c r="H55047" s="22"/>
    </row>
    <row r="55048" spans="4:8">
      <c r="D55048" s="22"/>
      <c r="F55048" s="22"/>
      <c r="G55048" s="22"/>
      <c r="H55048" s="22"/>
    </row>
    <row r="55049" spans="4:8">
      <c r="D55049" s="22"/>
      <c r="F55049" s="22"/>
      <c r="G55049" s="22"/>
      <c r="H55049" s="22"/>
    </row>
    <row r="55050" spans="4:8">
      <c r="D55050" s="22"/>
      <c r="F55050" s="22"/>
      <c r="G55050" s="22"/>
      <c r="H55050" s="22"/>
    </row>
    <row r="55051" spans="4:8">
      <c r="D55051" s="22"/>
      <c r="F55051" s="22"/>
      <c r="G55051" s="22"/>
      <c r="H55051" s="22"/>
    </row>
    <row r="55052" spans="4:8">
      <c r="D55052" s="22"/>
      <c r="F55052" s="22"/>
      <c r="G55052" s="22"/>
      <c r="H55052" s="22"/>
    </row>
    <row r="55053" spans="4:8">
      <c r="D55053" s="22"/>
      <c r="F55053" s="22"/>
      <c r="G55053" s="22"/>
      <c r="H55053" s="22"/>
    </row>
    <row r="55054" spans="4:8">
      <c r="D55054" s="22"/>
      <c r="F55054" s="22"/>
      <c r="G55054" s="22"/>
      <c r="H55054" s="22"/>
    </row>
    <row r="55055" spans="4:8">
      <c r="D55055" s="22"/>
      <c r="F55055" s="22"/>
      <c r="G55055" s="22"/>
      <c r="H55055" s="22"/>
    </row>
    <row r="55056" spans="4:8">
      <c r="D55056" s="22"/>
      <c r="F55056" s="22"/>
      <c r="G55056" s="22"/>
      <c r="H55056" s="22"/>
    </row>
    <row r="55057" spans="4:8">
      <c r="D55057" s="22"/>
      <c r="F55057" s="22"/>
      <c r="G55057" s="22"/>
      <c r="H55057" s="22"/>
    </row>
    <row r="55058" spans="4:8">
      <c r="D55058" s="22"/>
      <c r="F55058" s="22"/>
      <c r="G55058" s="22"/>
      <c r="H55058" s="22"/>
    </row>
    <row r="55059" spans="4:8">
      <c r="D55059" s="22"/>
      <c r="F55059" s="22"/>
      <c r="G55059" s="22"/>
      <c r="H55059" s="22"/>
    </row>
    <row r="55060" spans="4:8">
      <c r="D55060" s="22"/>
      <c r="F55060" s="22"/>
      <c r="G55060" s="22"/>
      <c r="H55060" s="22"/>
    </row>
    <row r="55061" spans="4:8">
      <c r="D55061" s="22"/>
      <c r="F55061" s="22"/>
      <c r="G55061" s="22"/>
      <c r="H55061" s="22"/>
    </row>
    <row r="55062" spans="4:8">
      <c r="D55062" s="22"/>
      <c r="F55062" s="22"/>
      <c r="G55062" s="22"/>
      <c r="H55062" s="22"/>
    </row>
    <row r="55063" spans="4:8">
      <c r="D55063" s="22"/>
      <c r="F55063" s="22"/>
      <c r="G55063" s="22"/>
      <c r="H55063" s="22"/>
    </row>
    <row r="55064" spans="4:8">
      <c r="D55064" s="22"/>
      <c r="F55064" s="22"/>
      <c r="G55064" s="22"/>
      <c r="H55064" s="22"/>
    </row>
    <row r="55065" spans="4:8">
      <c r="D55065" s="22"/>
      <c r="F55065" s="22"/>
      <c r="G55065" s="22"/>
      <c r="H55065" s="22"/>
    </row>
    <row r="55066" spans="4:8">
      <c r="D55066" s="22"/>
      <c r="F55066" s="22"/>
      <c r="G55066" s="22"/>
      <c r="H55066" s="22"/>
    </row>
    <row r="55067" spans="4:8">
      <c r="D55067" s="22"/>
      <c r="F55067" s="22"/>
      <c r="G55067" s="22"/>
      <c r="H55067" s="22"/>
    </row>
    <row r="55068" spans="4:8">
      <c r="D55068" s="22"/>
      <c r="F55068" s="22"/>
      <c r="G55068" s="22"/>
      <c r="H55068" s="22"/>
    </row>
    <row r="55069" spans="4:8">
      <c r="D55069" s="22"/>
      <c r="F55069" s="22"/>
      <c r="G55069" s="22"/>
      <c r="H55069" s="22"/>
    </row>
    <row r="55070" spans="4:8">
      <c r="D55070" s="22"/>
      <c r="F55070" s="22"/>
      <c r="G55070" s="22"/>
      <c r="H55070" s="22"/>
    </row>
    <row r="55071" spans="4:8">
      <c r="D55071" s="22"/>
      <c r="F55071" s="22"/>
      <c r="G55071" s="22"/>
      <c r="H55071" s="22"/>
    </row>
    <row r="55072" spans="4:8">
      <c r="D55072" s="22"/>
      <c r="F55072" s="22"/>
      <c r="G55072" s="22"/>
      <c r="H55072" s="22"/>
    </row>
    <row r="55073" spans="4:8">
      <c r="D55073" s="22"/>
      <c r="F55073" s="22"/>
      <c r="G55073" s="22"/>
      <c r="H55073" s="22"/>
    </row>
    <row r="55074" spans="4:8">
      <c r="D55074" s="22"/>
      <c r="F55074" s="22"/>
      <c r="G55074" s="22"/>
      <c r="H55074" s="22"/>
    </row>
    <row r="55075" spans="4:8">
      <c r="D55075" s="22"/>
      <c r="F55075" s="22"/>
      <c r="G55075" s="22"/>
      <c r="H55075" s="22"/>
    </row>
    <row r="55076" spans="4:8">
      <c r="D55076" s="22"/>
      <c r="F55076" s="22"/>
      <c r="G55076" s="22"/>
      <c r="H55076" s="22"/>
    </row>
    <row r="55077" spans="4:8">
      <c r="D55077" s="22"/>
      <c r="F55077" s="22"/>
      <c r="G55077" s="22"/>
      <c r="H55077" s="22"/>
    </row>
    <row r="55078" spans="4:8">
      <c r="D55078" s="22"/>
      <c r="F55078" s="22"/>
      <c r="G55078" s="22"/>
      <c r="H55078" s="22"/>
    </row>
    <row r="55079" spans="4:8">
      <c r="D55079" s="22"/>
      <c r="F55079" s="22"/>
      <c r="G55079" s="22"/>
      <c r="H55079" s="22"/>
    </row>
    <row r="55080" spans="4:8">
      <c r="D55080" s="22"/>
      <c r="F55080" s="22"/>
      <c r="G55080" s="22"/>
      <c r="H55080" s="22"/>
    </row>
    <row r="55081" spans="4:8">
      <c r="D55081" s="22"/>
      <c r="F55081" s="22"/>
      <c r="G55081" s="22"/>
      <c r="H55081" s="22"/>
    </row>
    <row r="55082" spans="4:8">
      <c r="D55082" s="22"/>
      <c r="F55082" s="22"/>
      <c r="G55082" s="22"/>
      <c r="H55082" s="22"/>
    </row>
    <row r="55083" spans="4:8">
      <c r="D55083" s="22"/>
      <c r="F55083" s="22"/>
      <c r="G55083" s="22"/>
      <c r="H55083" s="22"/>
    </row>
    <row r="55084" spans="4:8">
      <c r="D55084" s="22"/>
      <c r="F55084" s="22"/>
      <c r="G55084" s="22"/>
      <c r="H55084" s="22"/>
    </row>
    <row r="55085" spans="4:8">
      <c r="D55085" s="22"/>
      <c r="F55085" s="22"/>
      <c r="G55085" s="22"/>
      <c r="H55085" s="22"/>
    </row>
    <row r="55086" spans="4:8">
      <c r="D55086" s="22"/>
      <c r="F55086" s="22"/>
      <c r="G55086" s="22"/>
      <c r="H55086" s="22"/>
    </row>
    <row r="55087" spans="4:8">
      <c r="D55087" s="22"/>
      <c r="F55087" s="22"/>
      <c r="G55087" s="22"/>
      <c r="H55087" s="22"/>
    </row>
    <row r="55088" spans="4:8">
      <c r="D55088" s="22"/>
      <c r="F55088" s="22"/>
      <c r="G55088" s="22"/>
      <c r="H55088" s="22"/>
    </row>
    <row r="55089" spans="4:8">
      <c r="D55089" s="22"/>
      <c r="F55089" s="22"/>
      <c r="G55089" s="22"/>
      <c r="H55089" s="22"/>
    </row>
    <row r="55090" spans="4:8">
      <c r="D55090" s="22"/>
      <c r="F55090" s="22"/>
      <c r="G55090" s="22"/>
      <c r="H55090" s="22"/>
    </row>
    <row r="55091" spans="4:8">
      <c r="D55091" s="22"/>
      <c r="F55091" s="22"/>
      <c r="G55091" s="22"/>
      <c r="H55091" s="22"/>
    </row>
    <row r="55092" spans="4:8">
      <c r="D55092" s="22"/>
      <c r="F55092" s="22"/>
      <c r="G55092" s="22"/>
      <c r="H55092" s="22"/>
    </row>
    <row r="55093" spans="4:8">
      <c r="D55093" s="22"/>
      <c r="F55093" s="22"/>
      <c r="G55093" s="22"/>
      <c r="H55093" s="22"/>
    </row>
    <row r="55094" spans="4:8">
      <c r="D55094" s="22"/>
      <c r="F55094" s="22"/>
      <c r="G55094" s="22"/>
      <c r="H55094" s="22"/>
    </row>
    <row r="55095" spans="4:8">
      <c r="D55095" s="22"/>
      <c r="F55095" s="22"/>
      <c r="G55095" s="22"/>
      <c r="H55095" s="22"/>
    </row>
    <row r="55096" spans="4:8">
      <c r="D55096" s="22"/>
      <c r="F55096" s="22"/>
      <c r="G55096" s="22"/>
      <c r="H55096" s="22"/>
    </row>
    <row r="55097" spans="4:8">
      <c r="D55097" s="22"/>
      <c r="F55097" s="22"/>
      <c r="G55097" s="22"/>
      <c r="H55097" s="22"/>
    </row>
    <row r="55098" spans="4:8">
      <c r="D55098" s="22"/>
      <c r="F55098" s="22"/>
      <c r="G55098" s="22"/>
      <c r="H55098" s="22"/>
    </row>
    <row r="55099" spans="4:8">
      <c r="D55099" s="22"/>
      <c r="F55099" s="22"/>
      <c r="G55099" s="22"/>
      <c r="H55099" s="22"/>
    </row>
    <row r="55100" spans="4:8">
      <c r="D55100" s="22"/>
      <c r="F55100" s="22"/>
      <c r="G55100" s="22"/>
      <c r="H55100" s="22"/>
    </row>
    <row r="55101" spans="4:8">
      <c r="D55101" s="22"/>
      <c r="F55101" s="22"/>
      <c r="G55101" s="22"/>
      <c r="H55101" s="22"/>
    </row>
    <row r="55102" spans="4:8">
      <c r="D55102" s="22"/>
      <c r="F55102" s="22"/>
      <c r="G55102" s="22"/>
      <c r="H55102" s="22"/>
    </row>
    <row r="55103" spans="4:8">
      <c r="D55103" s="22"/>
      <c r="F55103" s="22"/>
      <c r="G55103" s="22"/>
      <c r="H55103" s="22"/>
    </row>
    <row r="55104" spans="4:8">
      <c r="D55104" s="22"/>
      <c r="F55104" s="22"/>
      <c r="G55104" s="22"/>
      <c r="H55104" s="22"/>
    </row>
    <row r="55105" spans="4:8">
      <c r="D55105" s="22"/>
      <c r="F55105" s="22"/>
      <c r="G55105" s="22"/>
      <c r="H55105" s="22"/>
    </row>
    <row r="55106" spans="4:8">
      <c r="D55106" s="22"/>
      <c r="F55106" s="22"/>
      <c r="G55106" s="22"/>
      <c r="H55106" s="22"/>
    </row>
    <row r="55107" spans="4:8">
      <c r="D55107" s="22"/>
      <c r="F55107" s="22"/>
      <c r="G55107" s="22"/>
      <c r="H55107" s="22"/>
    </row>
    <row r="55108" spans="4:8">
      <c r="D55108" s="22"/>
      <c r="F55108" s="22"/>
      <c r="G55108" s="22"/>
      <c r="H55108" s="22"/>
    </row>
    <row r="55109" spans="4:8">
      <c r="D55109" s="22"/>
      <c r="F55109" s="22"/>
      <c r="G55109" s="22"/>
      <c r="H55109" s="22"/>
    </row>
    <row r="55110" spans="4:8">
      <c r="D55110" s="22"/>
      <c r="F55110" s="22"/>
      <c r="G55110" s="22"/>
      <c r="H55110" s="22"/>
    </row>
    <row r="55111" spans="4:8">
      <c r="D55111" s="22"/>
      <c r="F55111" s="22"/>
      <c r="G55111" s="22"/>
      <c r="H55111" s="22"/>
    </row>
    <row r="55112" spans="4:8">
      <c r="D55112" s="22"/>
      <c r="F55112" s="22"/>
      <c r="G55112" s="22"/>
      <c r="H55112" s="22"/>
    </row>
    <row r="55113" spans="4:8">
      <c r="D55113" s="22"/>
      <c r="F55113" s="22"/>
      <c r="G55113" s="22"/>
      <c r="H55113" s="22"/>
    </row>
    <row r="55114" spans="4:8">
      <c r="D55114" s="22"/>
      <c r="F55114" s="22"/>
      <c r="G55114" s="22"/>
      <c r="H55114" s="22"/>
    </row>
    <row r="55115" spans="4:8">
      <c r="D55115" s="22"/>
      <c r="F55115" s="22"/>
      <c r="G55115" s="22"/>
      <c r="H55115" s="22"/>
    </row>
    <row r="55116" spans="4:8">
      <c r="D55116" s="22"/>
      <c r="F55116" s="22"/>
      <c r="G55116" s="22"/>
      <c r="H55116" s="22"/>
    </row>
    <row r="55117" spans="4:8">
      <c r="D55117" s="22"/>
      <c r="F55117" s="22"/>
      <c r="G55117" s="22"/>
      <c r="H55117" s="22"/>
    </row>
    <row r="55118" spans="4:8">
      <c r="D55118" s="22"/>
      <c r="F55118" s="22"/>
      <c r="G55118" s="22"/>
      <c r="H55118" s="22"/>
    </row>
    <row r="55119" spans="4:8">
      <c r="D55119" s="22"/>
      <c r="F55119" s="22"/>
      <c r="G55119" s="22"/>
      <c r="H55119" s="22"/>
    </row>
    <row r="55120" spans="4:8">
      <c r="D55120" s="22"/>
      <c r="F55120" s="22"/>
      <c r="G55120" s="22"/>
      <c r="H55120" s="22"/>
    </row>
    <row r="55121" spans="4:8">
      <c r="D55121" s="22"/>
      <c r="F55121" s="22"/>
      <c r="G55121" s="22"/>
      <c r="H55121" s="22"/>
    </row>
    <row r="55122" spans="4:8">
      <c r="D55122" s="22"/>
      <c r="F55122" s="22"/>
      <c r="G55122" s="22"/>
      <c r="H55122" s="22"/>
    </row>
    <row r="55123" spans="4:8">
      <c r="D55123" s="22"/>
      <c r="F55123" s="22"/>
      <c r="G55123" s="22"/>
      <c r="H55123" s="22"/>
    </row>
    <row r="55124" spans="4:8">
      <c r="D55124" s="22"/>
      <c r="F55124" s="22"/>
      <c r="G55124" s="22"/>
      <c r="H55124" s="22"/>
    </row>
    <row r="55125" spans="4:8">
      <c r="D55125" s="22"/>
      <c r="F55125" s="22"/>
      <c r="G55125" s="22"/>
      <c r="H55125" s="22"/>
    </row>
    <row r="55126" spans="4:8">
      <c r="D55126" s="22"/>
      <c r="F55126" s="22"/>
      <c r="G55126" s="22"/>
      <c r="H55126" s="22"/>
    </row>
    <row r="55127" spans="4:8">
      <c r="D55127" s="22"/>
      <c r="F55127" s="22"/>
      <c r="G55127" s="22"/>
      <c r="H55127" s="22"/>
    </row>
    <row r="55128" spans="4:8">
      <c r="D55128" s="22"/>
      <c r="F55128" s="22"/>
      <c r="G55128" s="22"/>
      <c r="H55128" s="22"/>
    </row>
    <row r="55129" spans="4:8">
      <c r="D55129" s="22"/>
      <c r="F55129" s="22"/>
      <c r="G55129" s="22"/>
      <c r="H55129" s="22"/>
    </row>
    <row r="55130" spans="4:8">
      <c r="D55130" s="22"/>
      <c r="F55130" s="22"/>
      <c r="G55130" s="22"/>
      <c r="H55130" s="22"/>
    </row>
    <row r="55131" spans="4:8">
      <c r="D55131" s="22"/>
      <c r="F55131" s="22"/>
      <c r="G55131" s="22"/>
      <c r="H55131" s="22"/>
    </row>
    <row r="55132" spans="4:8">
      <c r="D55132" s="22"/>
      <c r="F55132" s="22"/>
      <c r="G55132" s="22"/>
      <c r="H55132" s="22"/>
    </row>
    <row r="55133" spans="4:8">
      <c r="D55133" s="22"/>
      <c r="F55133" s="22"/>
      <c r="G55133" s="22"/>
      <c r="H55133" s="22"/>
    </row>
    <row r="55134" spans="4:8">
      <c r="D55134" s="22"/>
      <c r="F55134" s="22"/>
      <c r="G55134" s="22"/>
      <c r="H55134" s="22"/>
    </row>
    <row r="55135" spans="4:8">
      <c r="D55135" s="22"/>
      <c r="F55135" s="22"/>
      <c r="G55135" s="22"/>
      <c r="H55135" s="22"/>
    </row>
    <row r="55136" spans="4:8">
      <c r="D55136" s="22"/>
      <c r="F55136" s="22"/>
      <c r="G55136" s="22"/>
      <c r="H55136" s="22"/>
    </row>
    <row r="55137" spans="4:8">
      <c r="D55137" s="22"/>
      <c r="F55137" s="22"/>
      <c r="G55137" s="22"/>
      <c r="H55137" s="22"/>
    </row>
    <row r="55138" spans="4:8">
      <c r="D55138" s="22"/>
      <c r="F55138" s="22"/>
      <c r="G55138" s="22"/>
      <c r="H55138" s="22"/>
    </row>
    <row r="55139" spans="4:8">
      <c r="D55139" s="22"/>
      <c r="F55139" s="22"/>
      <c r="G55139" s="22"/>
      <c r="H55139" s="22"/>
    </row>
    <row r="55140" spans="4:8">
      <c r="D55140" s="22"/>
      <c r="F55140" s="22"/>
      <c r="G55140" s="22"/>
      <c r="H55140" s="22"/>
    </row>
    <row r="55141" spans="4:8">
      <c r="D55141" s="22"/>
      <c r="F55141" s="22"/>
      <c r="G55141" s="22"/>
      <c r="H55141" s="22"/>
    </row>
    <row r="55142" spans="4:8">
      <c r="D55142" s="22"/>
      <c r="F55142" s="22"/>
      <c r="G55142" s="22"/>
      <c r="H55142" s="22"/>
    </row>
    <row r="55143" spans="4:8">
      <c r="D55143" s="22"/>
      <c r="F55143" s="22"/>
      <c r="G55143" s="22"/>
      <c r="H55143" s="22"/>
    </row>
    <row r="55144" spans="4:8">
      <c r="D55144" s="22"/>
      <c r="F55144" s="22"/>
      <c r="G55144" s="22"/>
      <c r="H55144" s="22"/>
    </row>
    <row r="55145" spans="4:8">
      <c r="D55145" s="22"/>
      <c r="F55145" s="22"/>
      <c r="G55145" s="22"/>
      <c r="H55145" s="22"/>
    </row>
    <row r="55146" spans="4:8">
      <c r="D55146" s="22"/>
      <c r="F55146" s="22"/>
      <c r="G55146" s="22"/>
      <c r="H55146" s="22"/>
    </row>
    <row r="55147" spans="4:8">
      <c r="D55147" s="22"/>
      <c r="F55147" s="22"/>
      <c r="G55147" s="22"/>
      <c r="H55147" s="22"/>
    </row>
    <row r="55148" spans="4:8">
      <c r="D55148" s="22"/>
      <c r="F55148" s="22"/>
      <c r="G55148" s="22"/>
      <c r="H55148" s="22"/>
    </row>
    <row r="55149" spans="4:8">
      <c r="D55149" s="22"/>
      <c r="F55149" s="22"/>
      <c r="G55149" s="22"/>
      <c r="H55149" s="22"/>
    </row>
    <row r="55150" spans="4:8">
      <c r="D55150" s="22"/>
      <c r="F55150" s="22"/>
      <c r="G55150" s="22"/>
      <c r="H55150" s="22"/>
    </row>
    <row r="55151" spans="4:8">
      <c r="D55151" s="22"/>
      <c r="F55151" s="22"/>
      <c r="G55151" s="22"/>
      <c r="H55151" s="22"/>
    </row>
    <row r="55152" spans="4:8">
      <c r="D55152" s="22"/>
      <c r="F55152" s="22"/>
      <c r="G55152" s="22"/>
      <c r="H55152" s="22"/>
    </row>
    <row r="55153" spans="4:8">
      <c r="D55153" s="22"/>
      <c r="F55153" s="22"/>
      <c r="G55153" s="22"/>
      <c r="H55153" s="22"/>
    </row>
    <row r="55154" spans="4:8">
      <c r="D55154" s="22"/>
      <c r="F55154" s="22"/>
      <c r="G55154" s="22"/>
      <c r="H55154" s="22"/>
    </row>
    <row r="55155" spans="4:8">
      <c r="D55155" s="22"/>
      <c r="F55155" s="22"/>
      <c r="G55155" s="22"/>
      <c r="H55155" s="22"/>
    </row>
    <row r="55156" spans="4:8">
      <c r="D55156" s="22"/>
      <c r="F55156" s="22"/>
      <c r="G55156" s="22"/>
      <c r="H55156" s="22"/>
    </row>
    <row r="55157" spans="4:8">
      <c r="D55157" s="22"/>
      <c r="F55157" s="22"/>
      <c r="G55157" s="22"/>
      <c r="H55157" s="22"/>
    </row>
    <row r="55158" spans="4:8">
      <c r="D55158" s="22"/>
      <c r="F55158" s="22"/>
      <c r="G55158" s="22"/>
      <c r="H55158" s="22"/>
    </row>
    <row r="55159" spans="4:8">
      <c r="D55159" s="22"/>
      <c r="F55159" s="22"/>
      <c r="G55159" s="22"/>
      <c r="H55159" s="22"/>
    </row>
    <row r="55160" spans="4:8">
      <c r="D55160" s="22"/>
      <c r="F55160" s="22"/>
      <c r="G55160" s="22"/>
      <c r="H55160" s="22"/>
    </row>
    <row r="55161" spans="4:8">
      <c r="D55161" s="22"/>
      <c r="F55161" s="22"/>
      <c r="G55161" s="22"/>
      <c r="H55161" s="22"/>
    </row>
    <row r="55162" spans="4:8">
      <c r="D55162" s="22"/>
      <c r="F55162" s="22"/>
      <c r="G55162" s="22"/>
      <c r="H55162" s="22"/>
    </row>
    <row r="55163" spans="4:8">
      <c r="D55163" s="22"/>
      <c r="F55163" s="22"/>
      <c r="G55163" s="22"/>
      <c r="H55163" s="22"/>
    </row>
    <row r="55164" spans="4:8">
      <c r="D55164" s="22"/>
      <c r="F55164" s="22"/>
      <c r="G55164" s="22"/>
      <c r="H55164" s="22"/>
    </row>
    <row r="55165" spans="4:8">
      <c r="D55165" s="22"/>
      <c r="F55165" s="22"/>
      <c r="G55165" s="22"/>
      <c r="H55165" s="22"/>
    </row>
    <row r="55166" spans="4:8">
      <c r="D55166" s="22"/>
      <c r="F55166" s="22"/>
      <c r="G55166" s="22"/>
      <c r="H55166" s="22"/>
    </row>
    <row r="55167" spans="4:8">
      <c r="D55167" s="22"/>
      <c r="F55167" s="22"/>
      <c r="G55167" s="22"/>
      <c r="H55167" s="22"/>
    </row>
    <row r="55168" spans="4:8">
      <c r="D55168" s="22"/>
      <c r="F55168" s="22"/>
      <c r="G55168" s="22"/>
      <c r="H55168" s="22"/>
    </row>
    <row r="55169" spans="4:8">
      <c r="D55169" s="22"/>
      <c r="F55169" s="22"/>
      <c r="G55169" s="22"/>
      <c r="H55169" s="22"/>
    </row>
    <row r="55170" spans="4:8">
      <c r="D55170" s="22"/>
      <c r="F55170" s="22"/>
      <c r="G55170" s="22"/>
      <c r="H55170" s="22"/>
    </row>
    <row r="55171" spans="4:8">
      <c r="D55171" s="22"/>
      <c r="F55171" s="22"/>
      <c r="G55171" s="22"/>
      <c r="H55171" s="22"/>
    </row>
    <row r="55172" spans="4:8">
      <c r="D55172" s="22"/>
      <c r="F55172" s="22"/>
      <c r="G55172" s="22"/>
      <c r="H55172" s="22"/>
    </row>
    <row r="55173" spans="4:8">
      <c r="D55173" s="22"/>
      <c r="F55173" s="22"/>
      <c r="G55173" s="22"/>
      <c r="H55173" s="22"/>
    </row>
    <row r="55174" spans="4:8">
      <c r="D55174" s="22"/>
      <c r="F55174" s="22"/>
      <c r="G55174" s="22"/>
      <c r="H55174" s="22"/>
    </row>
    <row r="55175" spans="4:8">
      <c r="D55175" s="22"/>
      <c r="F55175" s="22"/>
      <c r="G55175" s="22"/>
      <c r="H55175" s="22"/>
    </row>
    <row r="55176" spans="4:8">
      <c r="D55176" s="22"/>
      <c r="F55176" s="22"/>
      <c r="G55176" s="22"/>
      <c r="H55176" s="22"/>
    </row>
    <row r="55177" spans="4:8">
      <c r="D55177" s="22"/>
      <c r="F55177" s="22"/>
      <c r="G55177" s="22"/>
      <c r="H55177" s="22"/>
    </row>
    <row r="55178" spans="4:8">
      <c r="D55178" s="22"/>
      <c r="F55178" s="22"/>
      <c r="G55178" s="22"/>
      <c r="H55178" s="22"/>
    </row>
    <row r="55179" spans="4:8">
      <c r="D55179" s="22"/>
      <c r="F55179" s="22"/>
      <c r="G55179" s="22"/>
      <c r="H55179" s="22"/>
    </row>
    <row r="55180" spans="4:8">
      <c r="D55180" s="22"/>
      <c r="F55180" s="22"/>
      <c r="G55180" s="22"/>
      <c r="H55180" s="22"/>
    </row>
    <row r="55181" spans="4:8">
      <c r="D55181" s="22"/>
      <c r="F55181" s="22"/>
      <c r="G55181" s="22"/>
      <c r="H55181" s="22"/>
    </row>
    <row r="55182" spans="4:8">
      <c r="D55182" s="22"/>
      <c r="F55182" s="22"/>
      <c r="G55182" s="22"/>
      <c r="H55182" s="22"/>
    </row>
    <row r="55183" spans="4:8">
      <c r="D55183" s="22"/>
      <c r="F55183" s="22"/>
      <c r="G55183" s="22"/>
      <c r="H55183" s="22"/>
    </row>
    <row r="55184" spans="4:8">
      <c r="D55184" s="22"/>
      <c r="F55184" s="22"/>
      <c r="G55184" s="22"/>
      <c r="H55184" s="22"/>
    </row>
    <row r="55185" spans="4:8">
      <c r="D55185" s="22"/>
      <c r="F55185" s="22"/>
      <c r="G55185" s="22"/>
      <c r="H55185" s="22"/>
    </row>
    <row r="55186" spans="4:8">
      <c r="D55186" s="22"/>
      <c r="F55186" s="22"/>
      <c r="G55186" s="22"/>
      <c r="H55186" s="22"/>
    </row>
    <row r="55187" spans="4:8">
      <c r="D55187" s="22"/>
      <c r="F55187" s="22"/>
      <c r="G55187" s="22"/>
      <c r="H55187" s="22"/>
    </row>
    <row r="55188" spans="4:8">
      <c r="D55188" s="22"/>
      <c r="F55188" s="22"/>
      <c r="G55188" s="22"/>
      <c r="H55188" s="22"/>
    </row>
    <row r="55189" spans="4:8">
      <c r="D55189" s="22"/>
      <c r="F55189" s="22"/>
      <c r="G55189" s="22"/>
      <c r="H55189" s="22"/>
    </row>
    <row r="55190" spans="4:8">
      <c r="D55190" s="22"/>
      <c r="F55190" s="22"/>
      <c r="G55190" s="22"/>
      <c r="H55190" s="22"/>
    </row>
    <row r="55191" spans="4:8">
      <c r="D55191" s="22"/>
      <c r="F55191" s="22"/>
      <c r="G55191" s="22"/>
      <c r="H55191" s="22"/>
    </row>
    <row r="55192" spans="4:8">
      <c r="D55192" s="22"/>
      <c r="F55192" s="22"/>
      <c r="G55192" s="22"/>
      <c r="H55192" s="22"/>
    </row>
    <row r="55193" spans="4:8">
      <c r="D55193" s="22"/>
      <c r="F55193" s="22"/>
      <c r="G55193" s="22"/>
      <c r="H55193" s="22"/>
    </row>
    <row r="55194" spans="4:8">
      <c r="D55194" s="22"/>
      <c r="F55194" s="22"/>
      <c r="G55194" s="22"/>
      <c r="H55194" s="22"/>
    </row>
    <row r="55195" spans="4:8">
      <c r="D55195" s="22"/>
      <c r="F55195" s="22"/>
      <c r="G55195" s="22"/>
      <c r="H55195" s="22"/>
    </row>
    <row r="55196" spans="4:8">
      <c r="D55196" s="22"/>
      <c r="F55196" s="22"/>
      <c r="G55196" s="22"/>
      <c r="H55196" s="22"/>
    </row>
    <row r="55197" spans="4:8">
      <c r="D55197" s="22"/>
      <c r="F55197" s="22"/>
      <c r="G55197" s="22"/>
      <c r="H55197" s="22"/>
    </row>
    <row r="55198" spans="4:8">
      <c r="D55198" s="22"/>
      <c r="F55198" s="22"/>
      <c r="G55198" s="22"/>
      <c r="H55198" s="22"/>
    </row>
    <row r="55199" spans="4:8">
      <c r="D55199" s="22"/>
      <c r="F55199" s="22"/>
      <c r="G55199" s="22"/>
      <c r="H55199" s="22"/>
    </row>
    <row r="55200" spans="4:8">
      <c r="D55200" s="22"/>
      <c r="F55200" s="22"/>
      <c r="G55200" s="22"/>
      <c r="H55200" s="22"/>
    </row>
    <row r="55201" spans="4:8">
      <c r="D55201" s="22"/>
      <c r="F55201" s="22"/>
      <c r="G55201" s="22"/>
      <c r="H55201" s="22"/>
    </row>
    <row r="55202" spans="4:8">
      <c r="D55202" s="22"/>
      <c r="F55202" s="22"/>
      <c r="G55202" s="22"/>
      <c r="H55202" s="22"/>
    </row>
    <row r="55203" spans="4:8">
      <c r="D55203" s="22"/>
      <c r="F55203" s="22"/>
      <c r="G55203" s="22"/>
      <c r="H55203" s="22"/>
    </row>
    <row r="55204" spans="4:8">
      <c r="D55204" s="22"/>
      <c r="F55204" s="22"/>
      <c r="G55204" s="22"/>
      <c r="H55204" s="22"/>
    </row>
    <row r="55205" spans="4:8">
      <c r="D55205" s="22"/>
      <c r="F55205" s="22"/>
      <c r="G55205" s="22"/>
      <c r="H55205" s="22"/>
    </row>
    <row r="55206" spans="4:8">
      <c r="D55206" s="22"/>
      <c r="F55206" s="22"/>
      <c r="G55206" s="22"/>
      <c r="H55206" s="22"/>
    </row>
    <row r="55207" spans="4:8">
      <c r="D55207" s="22"/>
      <c r="F55207" s="22"/>
      <c r="G55207" s="22"/>
      <c r="H55207" s="22"/>
    </row>
    <row r="55208" spans="4:8">
      <c r="D55208" s="22"/>
      <c r="F55208" s="22"/>
      <c r="G55208" s="22"/>
      <c r="H55208" s="22"/>
    </row>
    <row r="55209" spans="4:8">
      <c r="D55209" s="22"/>
      <c r="F55209" s="22"/>
      <c r="G55209" s="22"/>
      <c r="H55209" s="22"/>
    </row>
    <row r="55210" spans="4:8">
      <c r="D55210" s="22"/>
      <c r="F55210" s="22"/>
      <c r="G55210" s="22"/>
      <c r="H55210" s="22"/>
    </row>
    <row r="55211" spans="4:8">
      <c r="D55211" s="22"/>
      <c r="F55211" s="22"/>
      <c r="G55211" s="22"/>
      <c r="H55211" s="22"/>
    </row>
    <row r="55212" spans="4:8">
      <c r="D55212" s="22"/>
      <c r="F55212" s="22"/>
      <c r="G55212" s="22"/>
      <c r="H55212" s="22"/>
    </row>
    <row r="55213" spans="4:8">
      <c r="D55213" s="22"/>
      <c r="F55213" s="22"/>
      <c r="G55213" s="22"/>
      <c r="H55213" s="22"/>
    </row>
    <row r="55214" spans="4:8">
      <c r="D55214" s="22"/>
      <c r="F55214" s="22"/>
      <c r="G55214" s="22"/>
      <c r="H55214" s="22"/>
    </row>
    <row r="55215" spans="4:8">
      <c r="D55215" s="22"/>
      <c r="F55215" s="22"/>
      <c r="G55215" s="22"/>
      <c r="H55215" s="22"/>
    </row>
    <row r="55216" spans="4:8">
      <c r="D55216" s="22"/>
      <c r="F55216" s="22"/>
      <c r="G55216" s="22"/>
      <c r="H55216" s="22"/>
    </row>
    <row r="55217" spans="4:8">
      <c r="D55217" s="22"/>
      <c r="F55217" s="22"/>
      <c r="G55217" s="22"/>
      <c r="H55217" s="22"/>
    </row>
    <row r="55218" spans="4:8">
      <c r="D55218" s="22"/>
      <c r="F55218" s="22"/>
      <c r="G55218" s="22"/>
      <c r="H55218" s="22"/>
    </row>
    <row r="55219" spans="4:8">
      <c r="D55219" s="22"/>
      <c r="F55219" s="22"/>
      <c r="G55219" s="22"/>
      <c r="H55219" s="22"/>
    </row>
    <row r="55220" spans="4:8">
      <c r="D55220" s="22"/>
      <c r="F55220" s="22"/>
      <c r="G55220" s="22"/>
      <c r="H55220" s="22"/>
    </row>
    <row r="55221" spans="4:8">
      <c r="D55221" s="22"/>
      <c r="F55221" s="22"/>
      <c r="G55221" s="22"/>
      <c r="H55221" s="22"/>
    </row>
    <row r="55222" spans="4:8">
      <c r="D55222" s="22"/>
      <c r="F55222" s="22"/>
      <c r="G55222" s="22"/>
      <c r="H55222" s="22"/>
    </row>
    <row r="55223" spans="4:8">
      <c r="D55223" s="22"/>
      <c r="F55223" s="22"/>
      <c r="G55223" s="22"/>
      <c r="H55223" s="22"/>
    </row>
    <row r="55224" spans="4:8">
      <c r="D55224" s="22"/>
      <c r="F55224" s="22"/>
      <c r="G55224" s="22"/>
      <c r="H55224" s="22"/>
    </row>
    <row r="55225" spans="4:8">
      <c r="D55225" s="22"/>
      <c r="F55225" s="22"/>
      <c r="G55225" s="22"/>
      <c r="H55225" s="22"/>
    </row>
    <row r="55226" spans="4:8">
      <c r="D55226" s="22"/>
      <c r="F55226" s="22"/>
      <c r="G55226" s="22"/>
      <c r="H55226" s="22"/>
    </row>
    <row r="55227" spans="4:8">
      <c r="D55227" s="22"/>
      <c r="F55227" s="22"/>
      <c r="G55227" s="22"/>
      <c r="H55227" s="22"/>
    </row>
    <row r="55228" spans="4:8">
      <c r="D55228" s="22"/>
      <c r="F55228" s="22"/>
      <c r="G55228" s="22"/>
      <c r="H55228" s="22"/>
    </row>
    <row r="55229" spans="4:8">
      <c r="D55229" s="22"/>
      <c r="F55229" s="22"/>
      <c r="G55229" s="22"/>
      <c r="H55229" s="22"/>
    </row>
    <row r="55230" spans="4:8">
      <c r="D55230" s="22"/>
      <c r="F55230" s="22"/>
      <c r="G55230" s="22"/>
      <c r="H55230" s="22"/>
    </row>
    <row r="55231" spans="4:8">
      <c r="D55231" s="22"/>
      <c r="F55231" s="22"/>
      <c r="G55231" s="22"/>
      <c r="H55231" s="22"/>
    </row>
    <row r="55232" spans="4:8">
      <c r="D55232" s="22"/>
      <c r="F55232" s="22"/>
      <c r="G55232" s="22"/>
      <c r="H55232" s="22"/>
    </row>
    <row r="55233" spans="4:8">
      <c r="D55233" s="22"/>
      <c r="F55233" s="22"/>
      <c r="G55233" s="22"/>
      <c r="H55233" s="22"/>
    </row>
    <row r="55234" spans="4:8">
      <c r="D55234" s="22"/>
      <c r="F55234" s="22"/>
      <c r="G55234" s="22"/>
      <c r="H55234" s="22"/>
    </row>
    <row r="55235" spans="4:8">
      <c r="D55235" s="22"/>
      <c r="F55235" s="22"/>
      <c r="G55235" s="22"/>
      <c r="H55235" s="22"/>
    </row>
    <row r="55236" spans="4:8">
      <c r="D55236" s="22"/>
      <c r="F55236" s="22"/>
      <c r="G55236" s="22"/>
      <c r="H55236" s="22"/>
    </row>
    <row r="55237" spans="4:8">
      <c r="D55237" s="22"/>
      <c r="F55237" s="22"/>
      <c r="G55237" s="22"/>
      <c r="H55237" s="22"/>
    </row>
    <row r="55238" spans="4:8">
      <c r="D55238" s="22"/>
      <c r="F55238" s="22"/>
      <c r="G55238" s="22"/>
      <c r="H55238" s="22"/>
    </row>
    <row r="55239" spans="4:8">
      <c r="D55239" s="22"/>
      <c r="F55239" s="22"/>
      <c r="G55239" s="22"/>
      <c r="H55239" s="22"/>
    </row>
    <row r="55240" spans="4:8">
      <c r="D55240" s="22"/>
      <c r="F55240" s="22"/>
      <c r="G55240" s="22"/>
      <c r="H55240" s="22"/>
    </row>
    <row r="55241" spans="4:8">
      <c r="D55241" s="22"/>
      <c r="F55241" s="22"/>
      <c r="G55241" s="22"/>
      <c r="H55241" s="22"/>
    </row>
    <row r="55242" spans="4:8">
      <c r="D55242" s="22"/>
      <c r="F55242" s="22"/>
      <c r="G55242" s="22"/>
      <c r="H55242" s="22"/>
    </row>
    <row r="55243" spans="4:8">
      <c r="D55243" s="22"/>
      <c r="F55243" s="22"/>
      <c r="G55243" s="22"/>
      <c r="H55243" s="22"/>
    </row>
    <row r="55244" spans="4:8">
      <c r="D55244" s="22"/>
      <c r="F55244" s="22"/>
      <c r="G55244" s="22"/>
      <c r="H55244" s="22"/>
    </row>
    <row r="55245" spans="4:8">
      <c r="D55245" s="22"/>
      <c r="F55245" s="22"/>
      <c r="G55245" s="22"/>
      <c r="H55245" s="22"/>
    </row>
    <row r="55246" spans="4:8">
      <c r="D55246" s="22"/>
      <c r="F55246" s="22"/>
      <c r="G55246" s="22"/>
      <c r="H55246" s="22"/>
    </row>
    <row r="55247" spans="4:8">
      <c r="D55247" s="22"/>
      <c r="F55247" s="22"/>
      <c r="G55247" s="22"/>
      <c r="H55247" s="22"/>
    </row>
    <row r="55248" spans="4:8">
      <c r="D55248" s="22"/>
      <c r="F55248" s="22"/>
      <c r="G55248" s="22"/>
      <c r="H55248" s="22"/>
    </row>
    <row r="55249" spans="4:8">
      <c r="D55249" s="22"/>
      <c r="F55249" s="22"/>
      <c r="G55249" s="22"/>
      <c r="H55249" s="22"/>
    </row>
    <row r="55250" spans="4:8">
      <c r="D55250" s="22"/>
      <c r="F55250" s="22"/>
      <c r="G55250" s="22"/>
      <c r="H55250" s="22"/>
    </row>
    <row r="55251" spans="4:8">
      <c r="D55251" s="22"/>
      <c r="F55251" s="22"/>
      <c r="G55251" s="22"/>
      <c r="H55251" s="22"/>
    </row>
    <row r="55252" spans="4:8">
      <c r="D55252" s="22"/>
      <c r="F55252" s="22"/>
      <c r="G55252" s="22"/>
      <c r="H55252" s="22"/>
    </row>
    <row r="55253" spans="4:8">
      <c r="D55253" s="22"/>
      <c r="F55253" s="22"/>
      <c r="G55253" s="22"/>
      <c r="H55253" s="22"/>
    </row>
    <row r="55254" spans="4:8">
      <c r="D55254" s="22"/>
      <c r="F55254" s="22"/>
      <c r="G55254" s="22"/>
      <c r="H55254" s="22"/>
    </row>
    <row r="55255" spans="4:8">
      <c r="D55255" s="22"/>
      <c r="F55255" s="22"/>
      <c r="G55255" s="22"/>
      <c r="H55255" s="22"/>
    </row>
    <row r="55256" spans="4:8">
      <c r="D55256" s="22"/>
      <c r="F55256" s="22"/>
      <c r="G55256" s="22"/>
      <c r="H55256" s="22"/>
    </row>
    <row r="55257" spans="4:8">
      <c r="D55257" s="22"/>
      <c r="F55257" s="22"/>
      <c r="G55257" s="22"/>
      <c r="H55257" s="22"/>
    </row>
    <row r="55258" spans="4:8">
      <c r="D55258" s="22"/>
      <c r="F55258" s="22"/>
      <c r="G55258" s="22"/>
      <c r="H55258" s="22"/>
    </row>
    <row r="55259" spans="4:8">
      <c r="D55259" s="22"/>
      <c r="F55259" s="22"/>
      <c r="G55259" s="22"/>
      <c r="H55259" s="22"/>
    </row>
    <row r="55260" spans="4:8">
      <c r="D55260" s="22"/>
      <c r="F55260" s="22"/>
      <c r="G55260" s="22"/>
      <c r="H55260" s="22"/>
    </row>
    <row r="55261" spans="4:8">
      <c r="D55261" s="22"/>
      <c r="F55261" s="22"/>
      <c r="G55261" s="22"/>
      <c r="H55261" s="22"/>
    </row>
    <row r="55262" spans="4:8">
      <c r="D55262" s="22"/>
      <c r="F55262" s="22"/>
      <c r="G55262" s="22"/>
      <c r="H55262" s="22"/>
    </row>
    <row r="55263" spans="4:8">
      <c r="D55263" s="22"/>
      <c r="F55263" s="22"/>
      <c r="G55263" s="22"/>
      <c r="H55263" s="22"/>
    </row>
    <row r="55264" spans="4:8">
      <c r="D55264" s="22"/>
      <c r="F55264" s="22"/>
      <c r="G55264" s="22"/>
      <c r="H55264" s="22"/>
    </row>
    <row r="55265" spans="4:8">
      <c r="D55265" s="22"/>
      <c r="F55265" s="22"/>
      <c r="G55265" s="22"/>
      <c r="H55265" s="22"/>
    </row>
    <row r="55266" spans="4:8">
      <c r="D55266" s="22"/>
      <c r="F55266" s="22"/>
      <c r="G55266" s="22"/>
      <c r="H55266" s="22"/>
    </row>
    <row r="55267" spans="4:8">
      <c r="D55267" s="22"/>
      <c r="F55267" s="22"/>
      <c r="G55267" s="22"/>
      <c r="H55267" s="22"/>
    </row>
    <row r="55268" spans="4:8">
      <c r="D55268" s="22"/>
      <c r="F55268" s="22"/>
      <c r="G55268" s="22"/>
      <c r="H55268" s="22"/>
    </row>
    <row r="55269" spans="4:8">
      <c r="D55269" s="22"/>
      <c r="F55269" s="22"/>
      <c r="G55269" s="22"/>
      <c r="H55269" s="22"/>
    </row>
    <row r="55270" spans="4:8">
      <c r="D55270" s="22"/>
      <c r="F55270" s="22"/>
      <c r="G55270" s="22"/>
      <c r="H55270" s="22"/>
    </row>
    <row r="55271" spans="4:8">
      <c r="D55271" s="22"/>
      <c r="F55271" s="22"/>
      <c r="G55271" s="22"/>
      <c r="H55271" s="22"/>
    </row>
    <row r="55272" spans="4:8">
      <c r="D55272" s="22"/>
      <c r="F55272" s="22"/>
      <c r="G55272" s="22"/>
      <c r="H55272" s="22"/>
    </row>
    <row r="55273" spans="4:8">
      <c r="D55273" s="22"/>
      <c r="F55273" s="22"/>
      <c r="G55273" s="22"/>
      <c r="H55273" s="22"/>
    </row>
    <row r="55274" spans="4:8">
      <c r="D55274" s="22"/>
      <c r="F55274" s="22"/>
      <c r="G55274" s="22"/>
      <c r="H55274" s="22"/>
    </row>
    <row r="55275" spans="4:8">
      <c r="D55275" s="22"/>
      <c r="F55275" s="22"/>
      <c r="G55275" s="22"/>
      <c r="H55275" s="22"/>
    </row>
    <row r="55276" spans="4:8">
      <c r="D55276" s="22"/>
      <c r="F55276" s="22"/>
      <c r="G55276" s="22"/>
      <c r="H55276" s="22"/>
    </row>
    <row r="55277" spans="4:8">
      <c r="D55277" s="22"/>
      <c r="F55277" s="22"/>
      <c r="G55277" s="22"/>
      <c r="H55277" s="22"/>
    </row>
    <row r="55278" spans="4:8">
      <c r="D55278" s="22"/>
      <c r="F55278" s="22"/>
      <c r="G55278" s="22"/>
      <c r="H55278" s="22"/>
    </row>
    <row r="55279" spans="4:8">
      <c r="D55279" s="22"/>
      <c r="F55279" s="22"/>
      <c r="G55279" s="22"/>
      <c r="H55279" s="22"/>
    </row>
    <row r="55280" spans="4:8">
      <c r="D55280" s="22"/>
      <c r="F55280" s="22"/>
      <c r="G55280" s="22"/>
      <c r="H55280" s="22"/>
    </row>
    <row r="55281" spans="4:8">
      <c r="D55281" s="22"/>
      <c r="F55281" s="22"/>
      <c r="G55281" s="22"/>
      <c r="H55281" s="22"/>
    </row>
    <row r="55282" spans="4:8">
      <c r="D55282" s="22"/>
      <c r="F55282" s="22"/>
      <c r="G55282" s="22"/>
      <c r="H55282" s="22"/>
    </row>
    <row r="55283" spans="4:8">
      <c r="D55283" s="22"/>
      <c r="F55283" s="22"/>
      <c r="G55283" s="22"/>
      <c r="H55283" s="22"/>
    </row>
    <row r="55284" spans="4:8">
      <c r="D55284" s="22"/>
      <c r="F55284" s="22"/>
      <c r="G55284" s="22"/>
      <c r="H55284" s="22"/>
    </row>
    <row r="55285" spans="4:8">
      <c r="D55285" s="22"/>
      <c r="F55285" s="22"/>
      <c r="G55285" s="22"/>
      <c r="H55285" s="22"/>
    </row>
    <row r="55286" spans="4:8">
      <c r="D55286" s="22"/>
      <c r="F55286" s="22"/>
      <c r="G55286" s="22"/>
      <c r="H55286" s="22"/>
    </row>
    <row r="55287" spans="4:8">
      <c r="D55287" s="22"/>
      <c r="F55287" s="22"/>
      <c r="G55287" s="22"/>
      <c r="H55287" s="22"/>
    </row>
    <row r="55288" spans="4:8">
      <c r="D55288" s="22"/>
      <c r="F55288" s="22"/>
      <c r="G55288" s="22"/>
      <c r="H55288" s="22"/>
    </row>
    <row r="55289" spans="4:8">
      <c r="D55289" s="22"/>
      <c r="F55289" s="22"/>
      <c r="G55289" s="22"/>
      <c r="H55289" s="22"/>
    </row>
    <row r="55290" spans="4:8">
      <c r="D55290" s="22"/>
      <c r="F55290" s="22"/>
      <c r="G55290" s="22"/>
      <c r="H55290" s="22"/>
    </row>
    <row r="55291" spans="4:8">
      <c r="D55291" s="22"/>
      <c r="F55291" s="22"/>
      <c r="G55291" s="22"/>
      <c r="H55291" s="22"/>
    </row>
    <row r="55292" spans="4:8">
      <c r="D55292" s="22"/>
      <c r="F55292" s="22"/>
      <c r="G55292" s="22"/>
      <c r="H55292" s="22"/>
    </row>
    <row r="55293" spans="4:8">
      <c r="D55293" s="22"/>
      <c r="F55293" s="22"/>
      <c r="G55293" s="22"/>
      <c r="H55293" s="22"/>
    </row>
    <row r="55294" spans="4:8">
      <c r="D55294" s="22"/>
      <c r="F55294" s="22"/>
      <c r="G55294" s="22"/>
      <c r="H55294" s="22"/>
    </row>
    <row r="55295" spans="4:8">
      <c r="D55295" s="22"/>
      <c r="F55295" s="22"/>
      <c r="G55295" s="22"/>
      <c r="H55295" s="22"/>
    </row>
    <row r="55296" spans="4:8">
      <c r="D55296" s="22"/>
      <c r="F55296" s="22"/>
      <c r="G55296" s="22"/>
      <c r="H55296" s="22"/>
    </row>
    <row r="55297" spans="4:8">
      <c r="D55297" s="22"/>
      <c r="F55297" s="22"/>
      <c r="G55297" s="22"/>
      <c r="H55297" s="22"/>
    </row>
    <row r="55298" spans="4:8">
      <c r="D55298" s="22"/>
      <c r="F55298" s="22"/>
      <c r="G55298" s="22"/>
      <c r="H55298" s="22"/>
    </row>
    <row r="55299" spans="4:8">
      <c r="D55299" s="22"/>
      <c r="F55299" s="22"/>
      <c r="G55299" s="22"/>
      <c r="H55299" s="22"/>
    </row>
    <row r="55300" spans="4:8">
      <c r="D55300" s="22"/>
      <c r="F55300" s="22"/>
      <c r="G55300" s="22"/>
      <c r="H55300" s="22"/>
    </row>
    <row r="55301" spans="4:8">
      <c r="D55301" s="22"/>
      <c r="F55301" s="22"/>
      <c r="G55301" s="22"/>
      <c r="H55301" s="22"/>
    </row>
    <row r="55302" spans="4:8">
      <c r="D55302" s="22"/>
      <c r="F55302" s="22"/>
      <c r="G55302" s="22"/>
      <c r="H55302" s="22"/>
    </row>
    <row r="55303" spans="4:8">
      <c r="D55303" s="22"/>
      <c r="F55303" s="22"/>
      <c r="G55303" s="22"/>
      <c r="H55303" s="22"/>
    </row>
    <row r="55304" spans="4:8">
      <c r="D55304" s="22"/>
      <c r="F55304" s="22"/>
      <c r="G55304" s="22"/>
      <c r="H55304" s="22"/>
    </row>
    <row r="55305" spans="4:8">
      <c r="D55305" s="22"/>
      <c r="F55305" s="22"/>
      <c r="G55305" s="22"/>
      <c r="H55305" s="22"/>
    </row>
    <row r="55306" spans="4:8">
      <c r="D55306" s="22"/>
      <c r="F55306" s="22"/>
      <c r="G55306" s="22"/>
      <c r="H55306" s="22"/>
    </row>
    <row r="55307" spans="4:8">
      <c r="D55307" s="22"/>
      <c r="F55307" s="22"/>
      <c r="G55307" s="22"/>
      <c r="H55307" s="22"/>
    </row>
    <row r="55308" spans="4:8">
      <c r="D55308" s="22"/>
      <c r="F55308" s="22"/>
      <c r="G55308" s="22"/>
      <c r="H55308" s="22"/>
    </row>
    <row r="55309" spans="4:8">
      <c r="D55309" s="22"/>
      <c r="F55309" s="22"/>
      <c r="G55309" s="22"/>
      <c r="H55309" s="22"/>
    </row>
    <row r="55310" spans="4:8">
      <c r="D55310" s="22"/>
      <c r="F55310" s="22"/>
      <c r="G55310" s="22"/>
      <c r="H55310" s="22"/>
    </row>
    <row r="55311" spans="4:8">
      <c r="D55311" s="22"/>
      <c r="F55311" s="22"/>
      <c r="G55311" s="22"/>
      <c r="H55311" s="22"/>
    </row>
    <row r="55312" spans="4:8">
      <c r="D55312" s="22"/>
      <c r="F55312" s="22"/>
      <c r="G55312" s="22"/>
      <c r="H55312" s="22"/>
    </row>
    <row r="55313" spans="4:8">
      <c r="D55313" s="22"/>
      <c r="F55313" s="22"/>
      <c r="G55313" s="22"/>
      <c r="H55313" s="22"/>
    </row>
    <row r="55314" spans="4:8">
      <c r="D55314" s="22"/>
      <c r="F55314" s="22"/>
      <c r="G55314" s="22"/>
      <c r="H55314" s="22"/>
    </row>
    <row r="55315" spans="4:8">
      <c r="D55315" s="22"/>
      <c r="F55315" s="22"/>
      <c r="G55315" s="22"/>
      <c r="H55315" s="22"/>
    </row>
    <row r="55316" spans="4:8">
      <c r="D55316" s="22"/>
      <c r="F55316" s="22"/>
      <c r="G55316" s="22"/>
      <c r="H55316" s="22"/>
    </row>
    <row r="55317" spans="4:8">
      <c r="D55317" s="22"/>
      <c r="F55317" s="22"/>
      <c r="G55317" s="22"/>
      <c r="H55317" s="22"/>
    </row>
    <row r="55318" spans="4:8">
      <c r="D55318" s="22"/>
      <c r="F55318" s="22"/>
      <c r="G55318" s="22"/>
      <c r="H55318" s="22"/>
    </row>
    <row r="55319" spans="4:8">
      <c r="D55319" s="22"/>
      <c r="F55319" s="22"/>
      <c r="G55319" s="22"/>
      <c r="H55319" s="22"/>
    </row>
    <row r="55320" spans="4:8">
      <c r="D55320" s="22"/>
      <c r="F55320" s="22"/>
      <c r="G55320" s="22"/>
      <c r="H55320" s="22"/>
    </row>
    <row r="55321" spans="4:8">
      <c r="D55321" s="22"/>
      <c r="F55321" s="22"/>
      <c r="G55321" s="22"/>
      <c r="H55321" s="22"/>
    </row>
    <row r="55322" spans="4:8">
      <c r="D55322" s="22"/>
      <c r="F55322" s="22"/>
      <c r="G55322" s="22"/>
      <c r="H55322" s="22"/>
    </row>
    <row r="55323" spans="4:8">
      <c r="D55323" s="22"/>
      <c r="F55323" s="22"/>
      <c r="G55323" s="22"/>
      <c r="H55323" s="22"/>
    </row>
    <row r="55324" spans="4:8">
      <c r="D55324" s="22"/>
      <c r="F55324" s="22"/>
      <c r="G55324" s="22"/>
      <c r="H55324" s="22"/>
    </row>
    <row r="55325" spans="4:8">
      <c r="D55325" s="22"/>
      <c r="F55325" s="22"/>
      <c r="G55325" s="22"/>
      <c r="H55325" s="22"/>
    </row>
    <row r="55326" spans="4:8">
      <c r="D55326" s="22"/>
      <c r="F55326" s="22"/>
      <c r="G55326" s="22"/>
      <c r="H55326" s="22"/>
    </row>
    <row r="55327" spans="4:8">
      <c r="D55327" s="22"/>
      <c r="F55327" s="22"/>
      <c r="G55327" s="22"/>
      <c r="H55327" s="22"/>
    </row>
    <row r="55328" spans="4:8">
      <c r="D55328" s="22"/>
      <c r="F55328" s="22"/>
      <c r="G55328" s="22"/>
      <c r="H55328" s="22"/>
    </row>
    <row r="55329" spans="4:8">
      <c r="D55329" s="22"/>
      <c r="F55329" s="22"/>
      <c r="G55329" s="22"/>
      <c r="H55329" s="22"/>
    </row>
    <row r="55330" spans="4:8">
      <c r="D55330" s="22"/>
      <c r="F55330" s="22"/>
      <c r="G55330" s="22"/>
      <c r="H55330" s="22"/>
    </row>
    <row r="55331" spans="4:8">
      <c r="D55331" s="22"/>
      <c r="F55331" s="22"/>
      <c r="G55331" s="22"/>
      <c r="H55331" s="22"/>
    </row>
    <row r="55332" spans="4:8">
      <c r="D55332" s="22"/>
      <c r="F55332" s="22"/>
      <c r="G55332" s="22"/>
      <c r="H55332" s="22"/>
    </row>
    <row r="55333" spans="4:8">
      <c r="D55333" s="22"/>
      <c r="F55333" s="22"/>
      <c r="G55333" s="22"/>
      <c r="H55333" s="22"/>
    </row>
    <row r="55334" spans="4:8">
      <c r="D55334" s="22"/>
      <c r="F55334" s="22"/>
      <c r="G55334" s="22"/>
      <c r="H55334" s="22"/>
    </row>
    <row r="55335" spans="4:8">
      <c r="D55335" s="22"/>
      <c r="F55335" s="22"/>
      <c r="G55335" s="22"/>
      <c r="H55335" s="22"/>
    </row>
    <row r="55336" spans="4:8">
      <c r="D55336" s="22"/>
      <c r="F55336" s="22"/>
      <c r="G55336" s="22"/>
      <c r="H55336" s="22"/>
    </row>
    <row r="55337" spans="4:8">
      <c r="D55337" s="22"/>
      <c r="F55337" s="22"/>
      <c r="G55337" s="22"/>
      <c r="H55337" s="22"/>
    </row>
    <row r="55338" spans="4:8">
      <c r="D55338" s="22"/>
      <c r="F55338" s="22"/>
      <c r="G55338" s="22"/>
      <c r="H55338" s="22"/>
    </row>
    <row r="55339" spans="4:8">
      <c r="D55339" s="22"/>
      <c r="F55339" s="22"/>
      <c r="G55339" s="22"/>
      <c r="H55339" s="22"/>
    </row>
    <row r="55340" spans="4:8">
      <c r="D55340" s="22"/>
      <c r="F55340" s="22"/>
      <c r="G55340" s="22"/>
      <c r="H55340" s="22"/>
    </row>
    <row r="55341" spans="4:8">
      <c r="D55341" s="22"/>
      <c r="F55341" s="22"/>
      <c r="G55341" s="22"/>
      <c r="H55341" s="22"/>
    </row>
    <row r="55342" spans="4:8">
      <c r="D55342" s="22"/>
      <c r="F55342" s="22"/>
      <c r="G55342" s="22"/>
      <c r="H55342" s="22"/>
    </row>
    <row r="55343" spans="4:8">
      <c r="D55343" s="22"/>
      <c r="F55343" s="22"/>
      <c r="G55343" s="22"/>
      <c r="H55343" s="22"/>
    </row>
    <row r="55344" spans="4:8">
      <c r="D55344" s="22"/>
      <c r="F55344" s="22"/>
      <c r="G55344" s="22"/>
      <c r="H55344" s="22"/>
    </row>
    <row r="55345" spans="4:8">
      <c r="D55345" s="22"/>
      <c r="F55345" s="22"/>
      <c r="G55345" s="22"/>
      <c r="H55345" s="22"/>
    </row>
    <row r="55346" spans="4:8">
      <c r="D55346" s="22"/>
      <c r="F55346" s="22"/>
      <c r="G55346" s="22"/>
      <c r="H55346" s="22"/>
    </row>
    <row r="55347" spans="4:8">
      <c r="D55347" s="22"/>
      <c r="F55347" s="22"/>
      <c r="G55347" s="22"/>
      <c r="H55347" s="22"/>
    </row>
    <row r="55348" spans="4:8">
      <c r="D55348" s="22"/>
      <c r="F55348" s="22"/>
      <c r="G55348" s="22"/>
      <c r="H55348" s="22"/>
    </row>
    <row r="55349" spans="4:8">
      <c r="D55349" s="22"/>
      <c r="F55349" s="22"/>
      <c r="G55349" s="22"/>
      <c r="H55349" s="22"/>
    </row>
    <row r="55350" spans="4:8">
      <c r="D55350" s="22"/>
      <c r="F55350" s="22"/>
      <c r="G55350" s="22"/>
      <c r="H55350" s="22"/>
    </row>
    <row r="55351" spans="4:8">
      <c r="D55351" s="22"/>
      <c r="F55351" s="22"/>
      <c r="G55351" s="22"/>
      <c r="H55351" s="22"/>
    </row>
    <row r="55352" spans="4:8">
      <c r="D55352" s="22"/>
      <c r="F55352" s="22"/>
      <c r="G55352" s="22"/>
      <c r="H55352" s="22"/>
    </row>
    <row r="55353" spans="4:8">
      <c r="D55353" s="22"/>
      <c r="F55353" s="22"/>
      <c r="G55353" s="22"/>
      <c r="H55353" s="22"/>
    </row>
    <row r="55354" spans="4:8">
      <c r="D55354" s="22"/>
      <c r="F55354" s="22"/>
      <c r="G55354" s="22"/>
      <c r="H55354" s="22"/>
    </row>
    <row r="55355" spans="4:8">
      <c r="D55355" s="22"/>
      <c r="F55355" s="22"/>
      <c r="G55355" s="22"/>
      <c r="H55355" s="22"/>
    </row>
    <row r="55356" spans="4:8">
      <c r="D55356" s="22"/>
      <c r="F55356" s="22"/>
      <c r="G55356" s="22"/>
      <c r="H55356" s="22"/>
    </row>
    <row r="55357" spans="4:8">
      <c r="D55357" s="22"/>
      <c r="F55357" s="22"/>
      <c r="G55357" s="22"/>
      <c r="H55357" s="22"/>
    </row>
    <row r="55358" spans="4:8">
      <c r="D55358" s="22"/>
      <c r="F55358" s="22"/>
      <c r="G55358" s="22"/>
      <c r="H55358" s="22"/>
    </row>
    <row r="55359" spans="4:8">
      <c r="D55359" s="22"/>
      <c r="F55359" s="22"/>
      <c r="G55359" s="22"/>
      <c r="H55359" s="22"/>
    </row>
    <row r="55360" spans="4:8">
      <c r="D55360" s="22"/>
      <c r="F55360" s="22"/>
      <c r="G55360" s="22"/>
      <c r="H55360" s="22"/>
    </row>
    <row r="55361" spans="4:8">
      <c r="D55361" s="22"/>
      <c r="F55361" s="22"/>
      <c r="G55361" s="22"/>
      <c r="H55361" s="22"/>
    </row>
    <row r="55362" spans="4:8">
      <c r="D55362" s="22"/>
      <c r="F55362" s="22"/>
      <c r="G55362" s="22"/>
      <c r="H55362" s="22"/>
    </row>
    <row r="55363" spans="4:8">
      <c r="D55363" s="22"/>
      <c r="F55363" s="22"/>
      <c r="G55363" s="22"/>
      <c r="H55363" s="22"/>
    </row>
    <row r="55364" spans="4:8">
      <c r="D55364" s="22"/>
      <c r="F55364" s="22"/>
      <c r="G55364" s="22"/>
      <c r="H55364" s="22"/>
    </row>
    <row r="55365" spans="4:8">
      <c r="D55365" s="22"/>
      <c r="F55365" s="22"/>
      <c r="G55365" s="22"/>
      <c r="H55365" s="22"/>
    </row>
    <row r="55366" spans="4:8">
      <c r="D55366" s="22"/>
      <c r="F55366" s="22"/>
      <c r="G55366" s="22"/>
      <c r="H55366" s="22"/>
    </row>
    <row r="55367" spans="4:8">
      <c r="D55367" s="22"/>
      <c r="F55367" s="22"/>
      <c r="G55367" s="22"/>
      <c r="H55367" s="22"/>
    </row>
    <row r="55368" spans="4:8">
      <c r="D55368" s="22"/>
      <c r="F55368" s="22"/>
      <c r="G55368" s="22"/>
      <c r="H55368" s="22"/>
    </row>
    <row r="55369" spans="4:8">
      <c r="D55369" s="22"/>
      <c r="F55369" s="22"/>
      <c r="G55369" s="22"/>
      <c r="H55369" s="22"/>
    </row>
    <row r="55370" spans="4:8">
      <c r="D55370" s="22"/>
      <c r="F55370" s="22"/>
      <c r="G55370" s="22"/>
      <c r="H55370" s="22"/>
    </row>
    <row r="55371" spans="4:8">
      <c r="D55371" s="22"/>
      <c r="F55371" s="22"/>
      <c r="G55371" s="22"/>
      <c r="H55371" s="22"/>
    </row>
    <row r="55372" spans="4:8">
      <c r="D55372" s="22"/>
      <c r="F55372" s="22"/>
      <c r="G55372" s="22"/>
      <c r="H55372" s="22"/>
    </row>
    <row r="55373" spans="4:8">
      <c r="D55373" s="22"/>
      <c r="F55373" s="22"/>
      <c r="G55373" s="22"/>
      <c r="H55373" s="22"/>
    </row>
    <row r="55374" spans="4:8">
      <c r="D55374" s="22"/>
      <c r="F55374" s="22"/>
      <c r="G55374" s="22"/>
      <c r="H55374" s="22"/>
    </row>
    <row r="55375" spans="4:8">
      <c r="D55375" s="22"/>
      <c r="F55375" s="22"/>
      <c r="G55375" s="22"/>
      <c r="H55375" s="22"/>
    </row>
    <row r="55376" spans="4:8">
      <c r="D55376" s="22"/>
      <c r="F55376" s="22"/>
      <c r="G55376" s="22"/>
      <c r="H55376" s="22"/>
    </row>
    <row r="55377" spans="4:8">
      <c r="D55377" s="22"/>
      <c r="F55377" s="22"/>
      <c r="G55377" s="22"/>
      <c r="H55377" s="22"/>
    </row>
    <row r="55378" spans="4:8">
      <c r="D55378" s="22"/>
      <c r="F55378" s="22"/>
      <c r="G55378" s="22"/>
      <c r="H55378" s="22"/>
    </row>
    <row r="55379" spans="4:8">
      <c r="D55379" s="22"/>
      <c r="F55379" s="22"/>
      <c r="G55379" s="22"/>
      <c r="H55379" s="22"/>
    </row>
    <row r="55380" spans="4:8">
      <c r="D55380" s="22"/>
      <c r="F55380" s="22"/>
      <c r="G55380" s="22"/>
      <c r="H55380" s="22"/>
    </row>
    <row r="55381" spans="4:8">
      <c r="D55381" s="22"/>
      <c r="F55381" s="22"/>
      <c r="G55381" s="22"/>
      <c r="H55381" s="22"/>
    </row>
    <row r="55382" spans="4:8">
      <c r="D55382" s="22"/>
      <c r="F55382" s="22"/>
      <c r="G55382" s="22"/>
      <c r="H55382" s="22"/>
    </row>
    <row r="55383" spans="4:8">
      <c r="D55383" s="22"/>
      <c r="F55383" s="22"/>
      <c r="G55383" s="22"/>
      <c r="H55383" s="22"/>
    </row>
    <row r="55384" spans="4:8">
      <c r="D55384" s="22"/>
      <c r="F55384" s="22"/>
      <c r="G55384" s="22"/>
      <c r="H55384" s="22"/>
    </row>
    <row r="55385" spans="4:8">
      <c r="D55385" s="22"/>
      <c r="F55385" s="22"/>
      <c r="G55385" s="22"/>
      <c r="H55385" s="22"/>
    </row>
    <row r="55386" spans="4:8">
      <c r="D55386" s="22"/>
      <c r="F55386" s="22"/>
      <c r="G55386" s="22"/>
      <c r="H55386" s="22"/>
    </row>
    <row r="55387" spans="4:8">
      <c r="D55387" s="22"/>
      <c r="F55387" s="22"/>
      <c r="G55387" s="22"/>
      <c r="H55387" s="22"/>
    </row>
    <row r="55388" spans="4:8">
      <c r="D55388" s="22"/>
      <c r="F55388" s="22"/>
      <c r="G55388" s="22"/>
      <c r="H55388" s="22"/>
    </row>
    <row r="55389" spans="4:8">
      <c r="D55389" s="22"/>
      <c r="F55389" s="22"/>
      <c r="G55389" s="22"/>
      <c r="H55389" s="22"/>
    </row>
    <row r="55390" spans="4:8">
      <c r="D55390" s="22"/>
      <c r="F55390" s="22"/>
      <c r="G55390" s="22"/>
      <c r="H55390" s="22"/>
    </row>
    <row r="55391" spans="4:8">
      <c r="D55391" s="22"/>
      <c r="F55391" s="22"/>
      <c r="G55391" s="22"/>
      <c r="H55391" s="22"/>
    </row>
    <row r="55392" spans="4:8">
      <c r="D55392" s="22"/>
      <c r="F55392" s="22"/>
      <c r="G55392" s="22"/>
      <c r="H55392" s="22"/>
    </row>
    <row r="55393" spans="4:8">
      <c r="D55393" s="22"/>
      <c r="F55393" s="22"/>
      <c r="G55393" s="22"/>
      <c r="H55393" s="22"/>
    </row>
    <row r="55394" spans="4:8">
      <c r="D55394" s="22"/>
      <c r="F55394" s="22"/>
      <c r="G55394" s="22"/>
      <c r="H55394" s="22"/>
    </row>
    <row r="55395" spans="4:8">
      <c r="D55395" s="22"/>
      <c r="F55395" s="22"/>
      <c r="G55395" s="22"/>
      <c r="H55395" s="22"/>
    </row>
    <row r="55396" spans="4:8">
      <c r="D55396" s="22"/>
      <c r="F55396" s="22"/>
      <c r="G55396" s="22"/>
      <c r="H55396" s="22"/>
    </row>
    <row r="55397" spans="4:8">
      <c r="D55397" s="22"/>
      <c r="F55397" s="22"/>
      <c r="G55397" s="22"/>
      <c r="H55397" s="22"/>
    </row>
    <row r="55398" spans="4:8">
      <c r="D55398" s="22"/>
      <c r="F55398" s="22"/>
      <c r="G55398" s="22"/>
      <c r="H55398" s="22"/>
    </row>
    <row r="55399" spans="4:8">
      <c r="D55399" s="22"/>
      <c r="F55399" s="22"/>
      <c r="G55399" s="22"/>
      <c r="H55399" s="22"/>
    </row>
    <row r="55400" spans="4:8">
      <c r="D55400" s="22"/>
      <c r="F55400" s="22"/>
      <c r="G55400" s="22"/>
      <c r="H55400" s="22"/>
    </row>
    <row r="55401" spans="4:8">
      <c r="D55401" s="22"/>
      <c r="F55401" s="22"/>
      <c r="G55401" s="22"/>
      <c r="H55401" s="22"/>
    </row>
    <row r="55402" spans="4:8">
      <c r="D55402" s="22"/>
      <c r="F55402" s="22"/>
      <c r="G55402" s="22"/>
      <c r="H55402" s="22"/>
    </row>
    <row r="55403" spans="4:8">
      <c r="D55403" s="22"/>
      <c r="F55403" s="22"/>
      <c r="G55403" s="22"/>
      <c r="H55403" s="22"/>
    </row>
    <row r="55404" spans="4:8">
      <c r="D55404" s="22"/>
      <c r="F55404" s="22"/>
      <c r="G55404" s="22"/>
      <c r="H55404" s="22"/>
    </row>
    <row r="55405" spans="4:8">
      <c r="D55405" s="22"/>
      <c r="F55405" s="22"/>
      <c r="G55405" s="22"/>
      <c r="H55405" s="22"/>
    </row>
    <row r="55406" spans="4:8">
      <c r="D55406" s="22"/>
      <c r="F55406" s="22"/>
      <c r="G55406" s="22"/>
      <c r="H55406" s="22"/>
    </row>
    <row r="55407" spans="4:8">
      <c r="D55407" s="22"/>
      <c r="F55407" s="22"/>
      <c r="G55407" s="22"/>
      <c r="H55407" s="22"/>
    </row>
    <row r="55408" spans="4:8">
      <c r="D55408" s="22"/>
      <c r="F55408" s="22"/>
      <c r="G55408" s="22"/>
      <c r="H55408" s="22"/>
    </row>
    <row r="55409" spans="4:8">
      <c r="D55409" s="22"/>
      <c r="F55409" s="22"/>
      <c r="G55409" s="22"/>
      <c r="H55409" s="22"/>
    </row>
    <row r="55410" spans="4:8">
      <c r="D55410" s="22"/>
      <c r="F55410" s="22"/>
      <c r="G55410" s="22"/>
      <c r="H55410" s="22"/>
    </row>
    <row r="55411" spans="4:8">
      <c r="D55411" s="22"/>
      <c r="F55411" s="22"/>
      <c r="G55411" s="22"/>
      <c r="H55411" s="22"/>
    </row>
    <row r="55412" spans="4:8">
      <c r="D55412" s="22"/>
      <c r="F55412" s="22"/>
      <c r="G55412" s="22"/>
      <c r="H55412" s="22"/>
    </row>
    <row r="55413" spans="4:8">
      <c r="D55413" s="22"/>
      <c r="F55413" s="22"/>
      <c r="G55413" s="22"/>
      <c r="H55413" s="22"/>
    </row>
    <row r="55414" spans="4:8">
      <c r="D55414" s="22"/>
      <c r="F55414" s="22"/>
      <c r="G55414" s="22"/>
      <c r="H55414" s="22"/>
    </row>
    <row r="55415" spans="4:8">
      <c r="D55415" s="22"/>
      <c r="F55415" s="22"/>
      <c r="G55415" s="22"/>
      <c r="H55415" s="22"/>
    </row>
    <row r="55416" spans="4:8">
      <c r="D55416" s="22"/>
      <c r="F55416" s="22"/>
      <c r="G55416" s="22"/>
      <c r="H55416" s="22"/>
    </row>
    <row r="55417" spans="4:8">
      <c r="D55417" s="22"/>
      <c r="F55417" s="22"/>
      <c r="G55417" s="22"/>
      <c r="H55417" s="22"/>
    </row>
    <row r="55418" spans="4:8">
      <c r="D55418" s="22"/>
      <c r="F55418" s="22"/>
      <c r="G55418" s="22"/>
      <c r="H55418" s="22"/>
    </row>
    <row r="55419" spans="4:8">
      <c r="D55419" s="22"/>
      <c r="F55419" s="22"/>
      <c r="G55419" s="22"/>
      <c r="H55419" s="22"/>
    </row>
    <row r="55420" spans="4:8">
      <c r="D55420" s="22"/>
      <c r="F55420" s="22"/>
      <c r="G55420" s="22"/>
      <c r="H55420" s="22"/>
    </row>
    <row r="55421" spans="4:8">
      <c r="D55421" s="22"/>
      <c r="F55421" s="22"/>
      <c r="G55421" s="22"/>
      <c r="H55421" s="22"/>
    </row>
    <row r="55422" spans="4:8">
      <c r="D55422" s="22"/>
      <c r="F55422" s="22"/>
      <c r="G55422" s="22"/>
      <c r="H55422" s="22"/>
    </row>
    <row r="55423" spans="4:8">
      <c r="D55423" s="22"/>
      <c r="F55423" s="22"/>
      <c r="G55423" s="22"/>
      <c r="H55423" s="22"/>
    </row>
    <row r="55424" spans="4:8">
      <c r="D55424" s="22"/>
      <c r="F55424" s="22"/>
      <c r="G55424" s="22"/>
      <c r="H55424" s="22"/>
    </row>
    <row r="55425" spans="4:8">
      <c r="D55425" s="22"/>
      <c r="F55425" s="22"/>
      <c r="G55425" s="22"/>
      <c r="H55425" s="22"/>
    </row>
    <row r="55426" spans="4:8">
      <c r="D55426" s="22"/>
      <c r="F55426" s="22"/>
      <c r="G55426" s="22"/>
      <c r="H55426" s="22"/>
    </row>
    <row r="55427" spans="4:8">
      <c r="D55427" s="22"/>
      <c r="F55427" s="22"/>
      <c r="G55427" s="22"/>
      <c r="H55427" s="22"/>
    </row>
    <row r="55428" spans="4:8">
      <c r="D55428" s="22"/>
      <c r="F55428" s="22"/>
      <c r="G55428" s="22"/>
      <c r="H55428" s="22"/>
    </row>
    <row r="55429" spans="4:8">
      <c r="D55429" s="22"/>
      <c r="F55429" s="22"/>
      <c r="G55429" s="22"/>
      <c r="H55429" s="22"/>
    </row>
    <row r="55430" spans="4:8">
      <c r="D55430" s="22"/>
      <c r="F55430" s="22"/>
      <c r="G55430" s="22"/>
      <c r="H55430" s="22"/>
    </row>
    <row r="55431" spans="4:8">
      <c r="D55431" s="22"/>
      <c r="F55431" s="22"/>
      <c r="G55431" s="22"/>
      <c r="H55431" s="22"/>
    </row>
    <row r="55432" spans="4:8">
      <c r="D55432" s="22"/>
      <c r="F55432" s="22"/>
      <c r="G55432" s="22"/>
      <c r="H55432" s="22"/>
    </row>
    <row r="55433" spans="4:8">
      <c r="D55433" s="22"/>
      <c r="F55433" s="22"/>
      <c r="G55433" s="22"/>
      <c r="H55433" s="22"/>
    </row>
    <row r="55434" spans="4:8">
      <c r="D55434" s="22"/>
      <c r="F55434" s="22"/>
      <c r="G55434" s="22"/>
      <c r="H55434" s="22"/>
    </row>
    <row r="55435" spans="4:8">
      <c r="D55435" s="22"/>
      <c r="F55435" s="22"/>
      <c r="G55435" s="22"/>
      <c r="H55435" s="22"/>
    </row>
    <row r="55436" spans="4:8">
      <c r="D55436" s="22"/>
      <c r="F55436" s="22"/>
      <c r="G55436" s="22"/>
      <c r="H55436" s="22"/>
    </row>
    <row r="55437" spans="4:8">
      <c r="D55437" s="22"/>
      <c r="F55437" s="22"/>
      <c r="G55437" s="22"/>
      <c r="H55437" s="22"/>
    </row>
    <row r="55438" spans="4:8">
      <c r="D55438" s="22"/>
      <c r="F55438" s="22"/>
      <c r="G55438" s="22"/>
      <c r="H55438" s="22"/>
    </row>
    <row r="55439" spans="4:8">
      <c r="D55439" s="22"/>
      <c r="F55439" s="22"/>
      <c r="G55439" s="22"/>
      <c r="H55439" s="22"/>
    </row>
    <row r="55440" spans="4:8">
      <c r="D55440" s="22"/>
      <c r="F55440" s="22"/>
      <c r="G55440" s="22"/>
      <c r="H55440" s="22"/>
    </row>
    <row r="55441" spans="4:8">
      <c r="D55441" s="22"/>
      <c r="F55441" s="22"/>
      <c r="G55441" s="22"/>
      <c r="H55441" s="22"/>
    </row>
    <row r="55442" spans="4:8">
      <c r="D55442" s="22"/>
      <c r="F55442" s="22"/>
      <c r="G55442" s="22"/>
      <c r="H55442" s="22"/>
    </row>
    <row r="55443" spans="4:8">
      <c r="D55443" s="22"/>
      <c r="F55443" s="22"/>
      <c r="G55443" s="22"/>
      <c r="H55443" s="22"/>
    </row>
    <row r="55444" spans="4:8">
      <c r="D55444" s="22"/>
      <c r="F55444" s="22"/>
      <c r="G55444" s="22"/>
      <c r="H55444" s="22"/>
    </row>
    <row r="55445" spans="4:8">
      <c r="D55445" s="22"/>
      <c r="F55445" s="22"/>
      <c r="G55445" s="22"/>
      <c r="H55445" s="22"/>
    </row>
    <row r="55446" spans="4:8">
      <c r="D55446" s="22"/>
      <c r="F55446" s="22"/>
      <c r="G55446" s="22"/>
      <c r="H55446" s="22"/>
    </row>
    <row r="55447" spans="4:8">
      <c r="D55447" s="22"/>
      <c r="F55447" s="22"/>
      <c r="G55447" s="22"/>
      <c r="H55447" s="22"/>
    </row>
    <row r="55448" spans="4:8">
      <c r="D55448" s="22"/>
      <c r="F55448" s="22"/>
      <c r="G55448" s="22"/>
      <c r="H55448" s="22"/>
    </row>
    <row r="55449" spans="4:8">
      <c r="D55449" s="22"/>
      <c r="F55449" s="22"/>
      <c r="G55449" s="22"/>
      <c r="H55449" s="22"/>
    </row>
    <row r="55450" spans="4:8">
      <c r="D55450" s="22"/>
      <c r="F55450" s="22"/>
      <c r="G55450" s="22"/>
      <c r="H55450" s="22"/>
    </row>
    <row r="55451" spans="4:8">
      <c r="D55451" s="22"/>
      <c r="F55451" s="22"/>
      <c r="G55451" s="22"/>
      <c r="H55451" s="22"/>
    </row>
    <row r="55452" spans="4:8">
      <c r="D55452" s="22"/>
      <c r="F55452" s="22"/>
      <c r="G55452" s="22"/>
      <c r="H55452" s="22"/>
    </row>
    <row r="55453" spans="4:8">
      <c r="D55453" s="22"/>
      <c r="F55453" s="22"/>
      <c r="G55453" s="22"/>
      <c r="H55453" s="22"/>
    </row>
    <row r="55454" spans="4:8">
      <c r="D55454" s="22"/>
      <c r="F55454" s="22"/>
      <c r="G55454" s="22"/>
      <c r="H55454" s="22"/>
    </row>
    <row r="55455" spans="4:8">
      <c r="D55455" s="22"/>
      <c r="F55455" s="22"/>
      <c r="G55455" s="22"/>
      <c r="H55455" s="22"/>
    </row>
    <row r="55456" spans="4:8">
      <c r="D55456" s="22"/>
      <c r="F55456" s="22"/>
      <c r="G55456" s="22"/>
      <c r="H55456" s="22"/>
    </row>
    <row r="55457" spans="4:8">
      <c r="D55457" s="22"/>
      <c r="F55457" s="22"/>
      <c r="G55457" s="22"/>
      <c r="H55457" s="22"/>
    </row>
    <row r="55458" spans="4:8">
      <c r="D55458" s="22"/>
      <c r="F55458" s="22"/>
      <c r="G55458" s="22"/>
      <c r="H55458" s="22"/>
    </row>
    <row r="55459" spans="4:8">
      <c r="D55459" s="22"/>
      <c r="F55459" s="22"/>
      <c r="G55459" s="22"/>
      <c r="H55459" s="22"/>
    </row>
    <row r="55460" spans="4:8">
      <c r="D55460" s="22"/>
      <c r="F55460" s="22"/>
      <c r="G55460" s="22"/>
      <c r="H55460" s="22"/>
    </row>
    <row r="55461" spans="4:8">
      <c r="D55461" s="22"/>
      <c r="F55461" s="22"/>
      <c r="G55461" s="22"/>
      <c r="H55461" s="22"/>
    </row>
    <row r="55462" spans="4:8">
      <c r="D55462" s="22"/>
      <c r="F55462" s="22"/>
      <c r="G55462" s="22"/>
      <c r="H55462" s="22"/>
    </row>
    <row r="55463" spans="4:8">
      <c r="D55463" s="22"/>
      <c r="F55463" s="22"/>
      <c r="G55463" s="22"/>
      <c r="H55463" s="22"/>
    </row>
    <row r="55464" spans="4:8">
      <c r="D55464" s="22"/>
      <c r="F55464" s="22"/>
      <c r="G55464" s="22"/>
      <c r="H55464" s="22"/>
    </row>
    <row r="55465" spans="4:8">
      <c r="D55465" s="22"/>
      <c r="F55465" s="22"/>
      <c r="G55465" s="22"/>
      <c r="H55465" s="22"/>
    </row>
    <row r="55466" spans="4:8">
      <c r="D55466" s="22"/>
      <c r="F55466" s="22"/>
      <c r="G55466" s="22"/>
      <c r="H55466" s="22"/>
    </row>
    <row r="55467" spans="4:8">
      <c r="D55467" s="22"/>
      <c r="F55467" s="22"/>
      <c r="G55467" s="22"/>
      <c r="H55467" s="22"/>
    </row>
    <row r="55468" spans="4:8">
      <c r="D55468" s="22"/>
      <c r="F55468" s="22"/>
      <c r="G55468" s="22"/>
      <c r="H55468" s="22"/>
    </row>
    <row r="55469" spans="4:8">
      <c r="D55469" s="22"/>
      <c r="F55469" s="22"/>
      <c r="G55469" s="22"/>
      <c r="H55469" s="22"/>
    </row>
    <row r="55470" spans="4:8">
      <c r="D55470" s="22"/>
      <c r="F55470" s="22"/>
      <c r="G55470" s="22"/>
      <c r="H55470" s="22"/>
    </row>
    <row r="55471" spans="4:8">
      <c r="D55471" s="22"/>
      <c r="F55471" s="22"/>
      <c r="G55471" s="22"/>
      <c r="H55471" s="22"/>
    </row>
    <row r="55472" spans="4:8">
      <c r="D55472" s="22"/>
      <c r="F55472" s="22"/>
      <c r="G55472" s="22"/>
      <c r="H55472" s="22"/>
    </row>
    <row r="55473" spans="4:8">
      <c r="D55473" s="22"/>
      <c r="F55473" s="22"/>
      <c r="G55473" s="22"/>
      <c r="H55473" s="22"/>
    </row>
    <row r="55474" spans="4:8">
      <c r="D55474" s="22"/>
      <c r="F55474" s="22"/>
      <c r="G55474" s="22"/>
      <c r="H55474" s="22"/>
    </row>
    <row r="55475" spans="4:8">
      <c r="D55475" s="22"/>
      <c r="F55475" s="22"/>
      <c r="G55475" s="22"/>
      <c r="H55475" s="22"/>
    </row>
    <row r="55476" spans="4:8">
      <c r="D55476" s="22"/>
      <c r="F55476" s="22"/>
      <c r="G55476" s="22"/>
      <c r="H55476" s="22"/>
    </row>
    <row r="55477" spans="4:8">
      <c r="D55477" s="22"/>
      <c r="F55477" s="22"/>
      <c r="G55477" s="22"/>
      <c r="H55477" s="22"/>
    </row>
    <row r="55478" spans="4:8">
      <c r="D55478" s="22"/>
      <c r="F55478" s="22"/>
      <c r="G55478" s="22"/>
      <c r="H55478" s="22"/>
    </row>
    <row r="55479" spans="4:8">
      <c r="D55479" s="22"/>
      <c r="F55479" s="22"/>
      <c r="G55479" s="22"/>
      <c r="H55479" s="22"/>
    </row>
    <row r="55480" spans="4:8">
      <c r="D55480" s="22"/>
      <c r="F55480" s="22"/>
      <c r="G55480" s="22"/>
      <c r="H55480" s="22"/>
    </row>
    <row r="55481" spans="4:8">
      <c r="D55481" s="22"/>
      <c r="F55481" s="22"/>
      <c r="G55481" s="22"/>
      <c r="H55481" s="22"/>
    </row>
    <row r="55482" spans="4:8">
      <c r="D55482" s="22"/>
      <c r="F55482" s="22"/>
      <c r="G55482" s="22"/>
      <c r="H55482" s="22"/>
    </row>
    <row r="55483" spans="4:8">
      <c r="D55483" s="22"/>
      <c r="F55483" s="22"/>
      <c r="G55483" s="22"/>
      <c r="H55483" s="22"/>
    </row>
    <row r="55484" spans="4:8">
      <c r="D55484" s="22"/>
      <c r="F55484" s="22"/>
      <c r="G55484" s="22"/>
      <c r="H55484" s="22"/>
    </row>
    <row r="55485" spans="4:8">
      <c r="D55485" s="22"/>
      <c r="F55485" s="22"/>
      <c r="G55485" s="22"/>
      <c r="H55485" s="22"/>
    </row>
    <row r="55486" spans="4:8">
      <c r="D55486" s="22"/>
      <c r="F55486" s="22"/>
      <c r="G55486" s="22"/>
      <c r="H55486" s="22"/>
    </row>
    <row r="55487" spans="4:8">
      <c r="D55487" s="22"/>
      <c r="F55487" s="22"/>
      <c r="G55487" s="22"/>
      <c r="H55487" s="22"/>
    </row>
    <row r="55488" spans="4:8">
      <c r="D55488" s="22"/>
      <c r="F55488" s="22"/>
      <c r="G55488" s="22"/>
      <c r="H55488" s="22"/>
    </row>
    <row r="55489" spans="4:8">
      <c r="D55489" s="22"/>
      <c r="F55489" s="22"/>
      <c r="G55489" s="22"/>
      <c r="H55489" s="22"/>
    </row>
    <row r="55490" spans="4:8">
      <c r="D55490" s="22"/>
      <c r="F55490" s="22"/>
      <c r="G55490" s="22"/>
      <c r="H55490" s="22"/>
    </row>
    <row r="55491" spans="4:8">
      <c r="D55491" s="22"/>
      <c r="F55491" s="22"/>
      <c r="G55491" s="22"/>
      <c r="H55491" s="22"/>
    </row>
    <row r="55492" spans="4:8">
      <c r="D55492" s="22"/>
      <c r="F55492" s="22"/>
      <c r="G55492" s="22"/>
      <c r="H55492" s="22"/>
    </row>
    <row r="55493" spans="4:8">
      <c r="D55493" s="22"/>
      <c r="F55493" s="22"/>
      <c r="G55493" s="22"/>
      <c r="H55493" s="22"/>
    </row>
    <row r="55494" spans="4:8">
      <c r="D55494" s="22"/>
      <c r="F55494" s="22"/>
      <c r="G55494" s="22"/>
      <c r="H55494" s="22"/>
    </row>
    <row r="55495" spans="4:8">
      <c r="D55495" s="22"/>
      <c r="F55495" s="22"/>
      <c r="G55495" s="22"/>
      <c r="H55495" s="22"/>
    </row>
    <row r="55496" spans="4:8">
      <c r="D55496" s="22"/>
      <c r="F55496" s="22"/>
      <c r="G55496" s="22"/>
      <c r="H55496" s="22"/>
    </row>
    <row r="55497" spans="4:8">
      <c r="D55497" s="22"/>
      <c r="F55497" s="22"/>
      <c r="G55497" s="22"/>
      <c r="H55497" s="22"/>
    </row>
    <row r="55498" spans="4:8">
      <c r="D55498" s="22"/>
      <c r="F55498" s="22"/>
      <c r="G55498" s="22"/>
      <c r="H55498" s="22"/>
    </row>
    <row r="55499" spans="4:8">
      <c r="D55499" s="22"/>
      <c r="F55499" s="22"/>
      <c r="G55499" s="22"/>
      <c r="H55499" s="22"/>
    </row>
    <row r="55500" spans="4:8">
      <c r="D55500" s="22"/>
      <c r="F55500" s="22"/>
      <c r="G55500" s="22"/>
      <c r="H55500" s="22"/>
    </row>
    <row r="55501" spans="4:8">
      <c r="D55501" s="22"/>
      <c r="F55501" s="22"/>
      <c r="G55501" s="22"/>
      <c r="H55501" s="22"/>
    </row>
    <row r="55502" spans="4:8">
      <c r="D55502" s="22"/>
      <c r="F55502" s="22"/>
      <c r="G55502" s="22"/>
      <c r="H55502" s="22"/>
    </row>
    <row r="55503" spans="4:8">
      <c r="D55503" s="22"/>
      <c r="F55503" s="22"/>
      <c r="G55503" s="22"/>
      <c r="H55503" s="22"/>
    </row>
    <row r="55504" spans="4:8">
      <c r="D55504" s="22"/>
      <c r="F55504" s="22"/>
      <c r="G55504" s="22"/>
      <c r="H55504" s="22"/>
    </row>
    <row r="55505" spans="4:8">
      <c r="D55505" s="22"/>
      <c r="F55505" s="22"/>
      <c r="G55505" s="22"/>
      <c r="H55505" s="22"/>
    </row>
    <row r="55506" spans="4:8">
      <c r="D55506" s="22"/>
      <c r="F55506" s="22"/>
      <c r="G55506" s="22"/>
      <c r="H55506" s="22"/>
    </row>
    <row r="55507" spans="4:8">
      <c r="D55507" s="22"/>
      <c r="F55507" s="22"/>
      <c r="G55507" s="22"/>
      <c r="H55507" s="22"/>
    </row>
    <row r="55508" spans="4:8">
      <c r="D55508" s="22"/>
      <c r="F55508" s="22"/>
      <c r="G55508" s="22"/>
      <c r="H55508" s="22"/>
    </row>
    <row r="55509" spans="4:8">
      <c r="D55509" s="22"/>
      <c r="F55509" s="22"/>
      <c r="G55509" s="22"/>
      <c r="H55509" s="22"/>
    </row>
    <row r="55510" spans="4:8">
      <c r="D55510" s="22"/>
      <c r="F55510" s="22"/>
      <c r="G55510" s="22"/>
      <c r="H55510" s="22"/>
    </row>
    <row r="55511" spans="4:8">
      <c r="D55511" s="22"/>
      <c r="F55511" s="22"/>
      <c r="G55511" s="22"/>
      <c r="H55511" s="22"/>
    </row>
    <row r="55512" spans="4:8">
      <c r="D55512" s="22"/>
      <c r="F55512" s="22"/>
      <c r="G55512" s="22"/>
      <c r="H55512" s="22"/>
    </row>
    <row r="55513" spans="4:8">
      <c r="D55513" s="22"/>
      <c r="F55513" s="22"/>
      <c r="G55513" s="22"/>
      <c r="H55513" s="22"/>
    </row>
    <row r="55514" spans="4:8">
      <c r="D55514" s="22"/>
      <c r="F55514" s="22"/>
      <c r="G55514" s="22"/>
      <c r="H55514" s="22"/>
    </row>
    <row r="55515" spans="4:8">
      <c r="D55515" s="22"/>
      <c r="F55515" s="22"/>
      <c r="G55515" s="22"/>
      <c r="H55515" s="22"/>
    </row>
    <row r="55516" spans="4:8">
      <c r="D55516" s="22"/>
      <c r="F55516" s="22"/>
      <c r="G55516" s="22"/>
      <c r="H55516" s="22"/>
    </row>
    <row r="55517" spans="4:8">
      <c r="D55517" s="22"/>
      <c r="F55517" s="22"/>
      <c r="G55517" s="22"/>
      <c r="H55517" s="22"/>
    </row>
    <row r="55518" spans="4:8">
      <c r="D55518" s="22"/>
      <c r="F55518" s="22"/>
      <c r="G55518" s="22"/>
      <c r="H55518" s="22"/>
    </row>
    <row r="55519" spans="4:8">
      <c r="D55519" s="22"/>
      <c r="F55519" s="22"/>
      <c r="G55519" s="22"/>
      <c r="H55519" s="22"/>
    </row>
    <row r="55520" spans="4:8">
      <c r="D55520" s="22"/>
      <c r="F55520" s="22"/>
      <c r="G55520" s="22"/>
      <c r="H55520" s="22"/>
    </row>
    <row r="55521" spans="4:8">
      <c r="D55521" s="22"/>
      <c r="F55521" s="22"/>
      <c r="G55521" s="22"/>
      <c r="H55521" s="22"/>
    </row>
    <row r="55522" spans="4:8">
      <c r="D55522" s="22"/>
      <c r="F55522" s="22"/>
      <c r="G55522" s="22"/>
      <c r="H55522" s="22"/>
    </row>
    <row r="55523" spans="4:8">
      <c r="D55523" s="22"/>
      <c r="F55523" s="22"/>
      <c r="G55523" s="22"/>
      <c r="H55523" s="22"/>
    </row>
    <row r="55524" spans="4:8">
      <c r="D55524" s="22"/>
      <c r="F55524" s="22"/>
      <c r="G55524" s="22"/>
      <c r="H55524" s="22"/>
    </row>
    <row r="55525" spans="4:8">
      <c r="D55525" s="22"/>
      <c r="F55525" s="22"/>
      <c r="G55525" s="22"/>
      <c r="H55525" s="22"/>
    </row>
    <row r="55526" spans="4:8">
      <c r="D55526" s="22"/>
      <c r="F55526" s="22"/>
      <c r="G55526" s="22"/>
      <c r="H55526" s="22"/>
    </row>
    <row r="55527" spans="4:8">
      <c r="D55527" s="22"/>
      <c r="F55527" s="22"/>
      <c r="G55527" s="22"/>
      <c r="H55527" s="22"/>
    </row>
    <row r="55528" spans="4:8">
      <c r="D55528" s="22"/>
      <c r="F55528" s="22"/>
      <c r="G55528" s="22"/>
      <c r="H55528" s="22"/>
    </row>
    <row r="55529" spans="4:8">
      <c r="D55529" s="22"/>
      <c r="F55529" s="22"/>
      <c r="G55529" s="22"/>
      <c r="H55529" s="22"/>
    </row>
    <row r="55530" spans="4:8">
      <c r="D55530" s="22"/>
      <c r="F55530" s="22"/>
      <c r="G55530" s="22"/>
      <c r="H55530" s="22"/>
    </row>
    <row r="55531" spans="4:8">
      <c r="D55531" s="22"/>
      <c r="F55531" s="22"/>
      <c r="G55531" s="22"/>
      <c r="H55531" s="22"/>
    </row>
    <row r="55532" spans="4:8">
      <c r="D55532" s="22"/>
      <c r="F55532" s="22"/>
      <c r="G55532" s="22"/>
      <c r="H55532" s="22"/>
    </row>
    <row r="55533" spans="4:8">
      <c r="D55533" s="22"/>
      <c r="F55533" s="22"/>
      <c r="G55533" s="22"/>
      <c r="H55533" s="22"/>
    </row>
    <row r="55534" spans="4:8">
      <c r="D55534" s="22"/>
      <c r="F55534" s="22"/>
      <c r="G55534" s="22"/>
      <c r="H55534" s="22"/>
    </row>
    <row r="55535" spans="4:8">
      <c r="D55535" s="22"/>
      <c r="F55535" s="22"/>
      <c r="G55535" s="22"/>
      <c r="H55535" s="22"/>
    </row>
    <row r="55536" spans="4:8">
      <c r="D55536" s="22"/>
      <c r="F55536" s="22"/>
      <c r="G55536" s="22"/>
      <c r="H55536" s="22"/>
    </row>
    <row r="55537" spans="4:8">
      <c r="D55537" s="22"/>
      <c r="F55537" s="22"/>
      <c r="G55537" s="22"/>
      <c r="H55537" s="22"/>
    </row>
    <row r="55538" spans="4:8">
      <c r="D55538" s="22"/>
      <c r="F55538" s="22"/>
      <c r="G55538" s="22"/>
      <c r="H55538" s="22"/>
    </row>
    <row r="55539" spans="4:8">
      <c r="D55539" s="22"/>
      <c r="F55539" s="22"/>
      <c r="G55539" s="22"/>
      <c r="H55539" s="22"/>
    </row>
    <row r="55540" spans="4:8">
      <c r="D55540" s="22"/>
      <c r="F55540" s="22"/>
      <c r="G55540" s="22"/>
      <c r="H55540" s="22"/>
    </row>
    <row r="55541" spans="4:8">
      <c r="D55541" s="22"/>
      <c r="F55541" s="22"/>
      <c r="G55541" s="22"/>
      <c r="H55541" s="22"/>
    </row>
    <row r="55542" spans="4:8">
      <c r="D55542" s="22"/>
      <c r="F55542" s="22"/>
      <c r="G55542" s="22"/>
      <c r="H55542" s="22"/>
    </row>
    <row r="55543" spans="4:8">
      <c r="D55543" s="22"/>
      <c r="F55543" s="22"/>
      <c r="G55543" s="22"/>
      <c r="H55543" s="22"/>
    </row>
    <row r="55544" spans="4:8">
      <c r="D55544" s="22"/>
      <c r="F55544" s="22"/>
      <c r="G55544" s="22"/>
      <c r="H55544" s="22"/>
    </row>
    <row r="55545" spans="4:8">
      <c r="D55545" s="22"/>
      <c r="F55545" s="22"/>
      <c r="G55545" s="22"/>
      <c r="H55545" s="22"/>
    </row>
    <row r="55546" spans="4:8">
      <c r="D55546" s="22"/>
      <c r="F55546" s="22"/>
      <c r="G55546" s="22"/>
      <c r="H55546" s="22"/>
    </row>
    <row r="55547" spans="4:8">
      <c r="D55547" s="22"/>
      <c r="F55547" s="22"/>
      <c r="G55547" s="22"/>
      <c r="H55547" s="22"/>
    </row>
    <row r="55548" spans="4:8">
      <c r="D55548" s="22"/>
      <c r="F55548" s="22"/>
      <c r="G55548" s="22"/>
      <c r="H55548" s="22"/>
    </row>
    <row r="55549" spans="4:8">
      <c r="D55549" s="22"/>
      <c r="F55549" s="22"/>
      <c r="G55549" s="22"/>
      <c r="H55549" s="22"/>
    </row>
    <row r="55550" spans="4:8">
      <c r="D55550" s="22"/>
      <c r="F55550" s="22"/>
      <c r="G55550" s="22"/>
      <c r="H55550" s="22"/>
    </row>
    <row r="55551" spans="4:8">
      <c r="D55551" s="22"/>
      <c r="F55551" s="22"/>
      <c r="G55551" s="22"/>
      <c r="H55551" s="22"/>
    </row>
    <row r="55552" spans="4:8">
      <c r="D55552" s="22"/>
      <c r="F55552" s="22"/>
      <c r="G55552" s="22"/>
      <c r="H55552" s="22"/>
    </row>
    <row r="55553" spans="4:8">
      <c r="D55553" s="22"/>
      <c r="F55553" s="22"/>
      <c r="G55553" s="22"/>
      <c r="H55553" s="22"/>
    </row>
    <row r="55554" spans="4:8">
      <c r="D55554" s="22"/>
      <c r="F55554" s="22"/>
      <c r="G55554" s="22"/>
      <c r="H55554" s="22"/>
    </row>
    <row r="55555" spans="4:8">
      <c r="D55555" s="22"/>
      <c r="F55555" s="22"/>
      <c r="G55555" s="22"/>
      <c r="H55555" s="22"/>
    </row>
    <row r="55556" spans="4:8">
      <c r="D55556" s="22"/>
      <c r="F55556" s="22"/>
      <c r="G55556" s="22"/>
      <c r="H55556" s="22"/>
    </row>
    <row r="55557" spans="4:8">
      <c r="D55557" s="22"/>
      <c r="F55557" s="22"/>
      <c r="G55557" s="22"/>
      <c r="H55557" s="22"/>
    </row>
    <row r="55558" spans="4:8">
      <c r="D55558" s="22"/>
      <c r="F55558" s="22"/>
      <c r="G55558" s="22"/>
      <c r="H55558" s="22"/>
    </row>
    <row r="55559" spans="4:8">
      <c r="D55559" s="22"/>
      <c r="F55559" s="22"/>
      <c r="G55559" s="22"/>
      <c r="H55559" s="22"/>
    </row>
    <row r="55560" spans="4:8">
      <c r="D55560" s="22"/>
      <c r="F55560" s="22"/>
      <c r="G55560" s="22"/>
      <c r="H55560" s="22"/>
    </row>
    <row r="55561" spans="4:8">
      <c r="D55561" s="22"/>
      <c r="F55561" s="22"/>
      <c r="G55561" s="22"/>
      <c r="H55561" s="22"/>
    </row>
    <row r="55562" spans="4:8">
      <c r="D55562" s="22"/>
      <c r="F55562" s="22"/>
      <c r="G55562" s="22"/>
      <c r="H55562" s="22"/>
    </row>
    <row r="55563" spans="4:8">
      <c r="D55563" s="22"/>
      <c r="F55563" s="22"/>
      <c r="G55563" s="22"/>
      <c r="H55563" s="22"/>
    </row>
    <row r="55564" spans="4:8">
      <c r="D55564" s="22"/>
      <c r="F55564" s="22"/>
      <c r="G55564" s="22"/>
      <c r="H55564" s="22"/>
    </row>
    <row r="55565" spans="4:8">
      <c r="D55565" s="22"/>
      <c r="F55565" s="22"/>
      <c r="G55565" s="22"/>
      <c r="H55565" s="22"/>
    </row>
    <row r="55566" spans="4:8">
      <c r="D55566" s="22"/>
      <c r="F55566" s="22"/>
      <c r="G55566" s="22"/>
      <c r="H55566" s="22"/>
    </row>
    <row r="55567" spans="4:8">
      <c r="D55567" s="22"/>
      <c r="F55567" s="22"/>
      <c r="G55567" s="22"/>
      <c r="H55567" s="22"/>
    </row>
    <row r="55568" spans="4:8">
      <c r="D55568" s="22"/>
      <c r="F55568" s="22"/>
      <c r="G55568" s="22"/>
      <c r="H55568" s="22"/>
    </row>
    <row r="55569" spans="4:8">
      <c r="D55569" s="22"/>
      <c r="F55569" s="22"/>
      <c r="G55569" s="22"/>
      <c r="H55569" s="22"/>
    </row>
    <row r="55570" spans="4:8">
      <c r="D55570" s="22"/>
      <c r="F55570" s="22"/>
      <c r="G55570" s="22"/>
      <c r="H55570" s="22"/>
    </row>
    <row r="55571" spans="4:8">
      <c r="D55571" s="22"/>
      <c r="F55571" s="22"/>
      <c r="G55571" s="22"/>
      <c r="H55571" s="22"/>
    </row>
    <row r="55572" spans="4:8">
      <c r="D55572" s="22"/>
      <c r="F55572" s="22"/>
      <c r="G55572" s="22"/>
      <c r="H55572" s="22"/>
    </row>
    <row r="55573" spans="4:8">
      <c r="D55573" s="22"/>
      <c r="F55573" s="22"/>
      <c r="G55573" s="22"/>
      <c r="H55573" s="22"/>
    </row>
    <row r="55574" spans="4:8">
      <c r="D55574" s="22"/>
      <c r="F55574" s="22"/>
      <c r="G55574" s="22"/>
      <c r="H55574" s="22"/>
    </row>
    <row r="55575" spans="4:8">
      <c r="D55575" s="22"/>
      <c r="F55575" s="22"/>
      <c r="G55575" s="22"/>
      <c r="H55575" s="22"/>
    </row>
    <row r="55576" spans="4:8">
      <c r="D55576" s="22"/>
      <c r="F55576" s="22"/>
      <c r="G55576" s="22"/>
      <c r="H55576" s="22"/>
    </row>
    <row r="55577" spans="4:8">
      <c r="D55577" s="22"/>
      <c r="F55577" s="22"/>
      <c r="G55577" s="22"/>
      <c r="H55577" s="22"/>
    </row>
    <row r="55578" spans="4:8">
      <c r="D55578" s="22"/>
      <c r="F55578" s="22"/>
      <c r="G55578" s="22"/>
      <c r="H55578" s="22"/>
    </row>
    <row r="55579" spans="4:8">
      <c r="D55579" s="22"/>
      <c r="F55579" s="22"/>
      <c r="G55579" s="22"/>
      <c r="H55579" s="22"/>
    </row>
    <row r="55580" spans="4:8">
      <c r="D55580" s="22"/>
      <c r="F55580" s="22"/>
      <c r="G55580" s="22"/>
      <c r="H55580" s="22"/>
    </row>
    <row r="55581" spans="4:8">
      <c r="D55581" s="22"/>
      <c r="F55581" s="22"/>
      <c r="G55581" s="22"/>
      <c r="H55581" s="22"/>
    </row>
    <row r="55582" spans="4:8">
      <c r="D55582" s="22"/>
      <c r="F55582" s="22"/>
      <c r="G55582" s="22"/>
      <c r="H55582" s="22"/>
    </row>
    <row r="55583" spans="4:8">
      <c r="D55583" s="22"/>
      <c r="F55583" s="22"/>
      <c r="G55583" s="22"/>
      <c r="H55583" s="22"/>
    </row>
    <row r="55584" spans="4:8">
      <c r="D55584" s="22"/>
      <c r="F55584" s="22"/>
      <c r="G55584" s="22"/>
      <c r="H55584" s="22"/>
    </row>
    <row r="55585" spans="4:8">
      <c r="D55585" s="22"/>
      <c r="F55585" s="22"/>
      <c r="G55585" s="22"/>
      <c r="H55585" s="22"/>
    </row>
    <row r="55586" spans="4:8">
      <c r="D55586" s="22"/>
      <c r="F55586" s="22"/>
      <c r="G55586" s="22"/>
      <c r="H55586" s="22"/>
    </row>
    <row r="55587" spans="4:8">
      <c r="D55587" s="22"/>
      <c r="F55587" s="22"/>
      <c r="G55587" s="22"/>
      <c r="H55587" s="22"/>
    </row>
    <row r="55588" spans="4:8">
      <c r="D55588" s="22"/>
      <c r="F55588" s="22"/>
      <c r="G55588" s="22"/>
      <c r="H55588" s="22"/>
    </row>
    <row r="55589" spans="4:8">
      <c r="D55589" s="22"/>
      <c r="F55589" s="22"/>
      <c r="G55589" s="22"/>
      <c r="H55589" s="22"/>
    </row>
    <row r="55590" spans="4:8">
      <c r="D55590" s="22"/>
      <c r="F55590" s="22"/>
      <c r="G55590" s="22"/>
      <c r="H55590" s="22"/>
    </row>
    <row r="55591" spans="4:8">
      <c r="D55591" s="22"/>
      <c r="F55591" s="22"/>
      <c r="G55591" s="22"/>
      <c r="H55591" s="22"/>
    </row>
    <row r="55592" spans="4:8">
      <c r="D55592" s="22"/>
      <c r="F55592" s="22"/>
      <c r="G55592" s="22"/>
      <c r="H55592" s="22"/>
    </row>
    <row r="55593" spans="4:8">
      <c r="D55593" s="22"/>
      <c r="F55593" s="22"/>
      <c r="G55593" s="22"/>
      <c r="H55593" s="22"/>
    </row>
    <row r="55594" spans="4:8">
      <c r="D55594" s="22"/>
      <c r="F55594" s="22"/>
      <c r="G55594" s="22"/>
      <c r="H55594" s="22"/>
    </row>
    <row r="55595" spans="4:8">
      <c r="D55595" s="22"/>
      <c r="F55595" s="22"/>
      <c r="G55595" s="22"/>
      <c r="H55595" s="22"/>
    </row>
    <row r="55596" spans="4:8">
      <c r="D55596" s="22"/>
      <c r="F55596" s="22"/>
      <c r="G55596" s="22"/>
      <c r="H55596" s="22"/>
    </row>
    <row r="55597" spans="4:8">
      <c r="D55597" s="22"/>
      <c r="F55597" s="22"/>
      <c r="G55597" s="22"/>
      <c r="H55597" s="22"/>
    </row>
    <row r="55598" spans="4:8">
      <c r="D55598" s="22"/>
      <c r="F55598" s="22"/>
      <c r="G55598" s="22"/>
      <c r="H55598" s="22"/>
    </row>
    <row r="55599" spans="4:8">
      <c r="D55599" s="22"/>
      <c r="F55599" s="22"/>
      <c r="G55599" s="22"/>
      <c r="H55599" s="22"/>
    </row>
    <row r="55600" spans="4:8">
      <c r="D55600" s="22"/>
      <c r="F55600" s="22"/>
      <c r="G55600" s="22"/>
      <c r="H55600" s="22"/>
    </row>
    <row r="55601" spans="4:8">
      <c r="D55601" s="22"/>
      <c r="F55601" s="22"/>
      <c r="G55601" s="22"/>
      <c r="H55601" s="22"/>
    </row>
    <row r="55602" spans="4:8">
      <c r="D55602" s="22"/>
      <c r="F55602" s="22"/>
      <c r="G55602" s="22"/>
      <c r="H55602" s="22"/>
    </row>
    <row r="55603" spans="4:8">
      <c r="D55603" s="22"/>
      <c r="F55603" s="22"/>
      <c r="G55603" s="22"/>
      <c r="H55603" s="22"/>
    </row>
    <row r="55604" spans="4:8">
      <c r="D55604" s="22"/>
      <c r="F55604" s="22"/>
      <c r="G55604" s="22"/>
      <c r="H55604" s="22"/>
    </row>
    <row r="55605" spans="4:8">
      <c r="D55605" s="22"/>
      <c r="F55605" s="22"/>
      <c r="G55605" s="22"/>
      <c r="H55605" s="22"/>
    </row>
    <row r="55606" spans="4:8">
      <c r="D55606" s="22"/>
      <c r="F55606" s="22"/>
      <c r="G55606" s="22"/>
      <c r="H55606" s="22"/>
    </row>
    <row r="55607" spans="4:8">
      <c r="D55607" s="22"/>
      <c r="F55607" s="22"/>
      <c r="G55607" s="22"/>
      <c r="H55607" s="22"/>
    </row>
    <row r="55608" spans="4:8">
      <c r="D55608" s="22"/>
      <c r="F55608" s="22"/>
      <c r="G55608" s="22"/>
      <c r="H55608" s="22"/>
    </row>
    <row r="55609" spans="4:8">
      <c r="D55609" s="22"/>
      <c r="F55609" s="22"/>
      <c r="G55609" s="22"/>
      <c r="H55609" s="22"/>
    </row>
    <row r="55610" spans="4:8">
      <c r="D55610" s="22"/>
      <c r="F55610" s="22"/>
      <c r="G55610" s="22"/>
      <c r="H55610" s="22"/>
    </row>
    <row r="55611" spans="4:8">
      <c r="D55611" s="22"/>
      <c r="F55611" s="22"/>
      <c r="G55611" s="22"/>
      <c r="H55611" s="22"/>
    </row>
    <row r="55612" spans="4:8">
      <c r="D55612" s="22"/>
      <c r="F55612" s="22"/>
      <c r="G55612" s="22"/>
      <c r="H55612" s="22"/>
    </row>
    <row r="55613" spans="4:8">
      <c r="D55613" s="22"/>
      <c r="F55613" s="22"/>
      <c r="G55613" s="22"/>
      <c r="H55613" s="22"/>
    </row>
    <row r="55614" spans="4:8">
      <c r="D55614" s="22"/>
      <c r="F55614" s="22"/>
      <c r="G55614" s="22"/>
      <c r="H55614" s="22"/>
    </row>
    <row r="55615" spans="4:8">
      <c r="D55615" s="22"/>
      <c r="F55615" s="22"/>
      <c r="G55615" s="22"/>
      <c r="H55615" s="22"/>
    </row>
    <row r="55616" spans="4:8">
      <c r="D55616" s="22"/>
      <c r="F55616" s="22"/>
      <c r="G55616" s="22"/>
      <c r="H55616" s="22"/>
    </row>
    <row r="55617" spans="4:8">
      <c r="D55617" s="22"/>
      <c r="F55617" s="22"/>
      <c r="G55617" s="22"/>
      <c r="H55617" s="22"/>
    </row>
    <row r="55618" spans="4:8">
      <c r="D55618" s="22"/>
      <c r="F55618" s="22"/>
      <c r="G55618" s="22"/>
      <c r="H55618" s="22"/>
    </row>
    <row r="55619" spans="4:8">
      <c r="D55619" s="22"/>
      <c r="F55619" s="22"/>
      <c r="G55619" s="22"/>
      <c r="H55619" s="22"/>
    </row>
    <row r="55620" spans="4:8">
      <c r="D55620" s="22"/>
      <c r="F55620" s="22"/>
      <c r="G55620" s="22"/>
      <c r="H55620" s="22"/>
    </row>
    <row r="55621" spans="4:8">
      <c r="D55621" s="22"/>
      <c r="F55621" s="22"/>
      <c r="G55621" s="22"/>
      <c r="H55621" s="22"/>
    </row>
    <row r="55622" spans="4:8">
      <c r="D55622" s="22"/>
      <c r="F55622" s="22"/>
      <c r="G55622" s="22"/>
      <c r="H55622" s="22"/>
    </row>
    <row r="55623" spans="4:8">
      <c r="D55623" s="22"/>
      <c r="F55623" s="22"/>
      <c r="G55623" s="22"/>
      <c r="H55623" s="22"/>
    </row>
    <row r="55624" spans="4:8">
      <c r="D55624" s="22"/>
      <c r="F55624" s="22"/>
      <c r="G55624" s="22"/>
      <c r="H55624" s="22"/>
    </row>
    <row r="55625" spans="4:8">
      <c r="D55625" s="22"/>
      <c r="F55625" s="22"/>
      <c r="G55625" s="22"/>
      <c r="H55625" s="22"/>
    </row>
    <row r="55626" spans="4:8">
      <c r="D55626" s="22"/>
      <c r="F55626" s="22"/>
      <c r="G55626" s="22"/>
      <c r="H55626" s="22"/>
    </row>
    <row r="55627" spans="4:8">
      <c r="D55627" s="22"/>
      <c r="F55627" s="22"/>
      <c r="G55627" s="22"/>
      <c r="H55627" s="22"/>
    </row>
    <row r="55628" spans="4:8">
      <c r="D55628" s="22"/>
      <c r="F55628" s="22"/>
      <c r="G55628" s="22"/>
      <c r="H55628" s="22"/>
    </row>
    <row r="55629" spans="4:8">
      <c r="D55629" s="22"/>
      <c r="F55629" s="22"/>
      <c r="G55629" s="22"/>
      <c r="H55629" s="22"/>
    </row>
    <row r="55630" spans="4:8">
      <c r="D55630" s="22"/>
      <c r="F55630" s="22"/>
      <c r="G55630" s="22"/>
      <c r="H55630" s="22"/>
    </row>
    <row r="55631" spans="4:8">
      <c r="D55631" s="22"/>
      <c r="F55631" s="22"/>
      <c r="G55631" s="22"/>
      <c r="H55631" s="22"/>
    </row>
    <row r="55632" spans="4:8">
      <c r="D55632" s="22"/>
      <c r="F55632" s="22"/>
      <c r="G55632" s="22"/>
      <c r="H55632" s="22"/>
    </row>
    <row r="55633" spans="4:8">
      <c r="D55633" s="22"/>
      <c r="F55633" s="22"/>
      <c r="G55633" s="22"/>
      <c r="H55633" s="22"/>
    </row>
    <row r="55634" spans="4:8">
      <c r="D55634" s="22"/>
      <c r="F55634" s="22"/>
      <c r="G55634" s="22"/>
      <c r="H55634" s="22"/>
    </row>
    <row r="55635" spans="4:8">
      <c r="D55635" s="22"/>
      <c r="F55635" s="22"/>
      <c r="G55635" s="22"/>
      <c r="H55635" s="22"/>
    </row>
    <row r="55636" spans="4:8">
      <c r="D55636" s="22"/>
      <c r="F55636" s="22"/>
      <c r="G55636" s="22"/>
      <c r="H55636" s="22"/>
    </row>
    <row r="55637" spans="4:8">
      <c r="D55637" s="22"/>
      <c r="F55637" s="22"/>
      <c r="G55637" s="22"/>
      <c r="H55637" s="22"/>
    </row>
    <row r="55638" spans="4:8">
      <c r="D55638" s="22"/>
      <c r="F55638" s="22"/>
      <c r="G55638" s="22"/>
      <c r="H55638" s="22"/>
    </row>
    <row r="55639" spans="4:8">
      <c r="D55639" s="22"/>
      <c r="F55639" s="22"/>
      <c r="G55639" s="22"/>
      <c r="H55639" s="22"/>
    </row>
    <row r="55640" spans="4:8">
      <c r="D55640" s="22"/>
      <c r="F55640" s="22"/>
      <c r="G55640" s="22"/>
      <c r="H55640" s="22"/>
    </row>
    <row r="55641" spans="4:8">
      <c r="D55641" s="22"/>
      <c r="F55641" s="22"/>
      <c r="G55641" s="22"/>
      <c r="H55641" s="22"/>
    </row>
    <row r="55642" spans="4:8">
      <c r="D55642" s="22"/>
      <c r="F55642" s="22"/>
      <c r="G55642" s="22"/>
      <c r="H55642" s="22"/>
    </row>
    <row r="55643" spans="4:8">
      <c r="D55643" s="22"/>
      <c r="F55643" s="22"/>
      <c r="G55643" s="22"/>
      <c r="H55643" s="22"/>
    </row>
    <row r="55644" spans="4:8">
      <c r="D55644" s="22"/>
      <c r="F55644" s="22"/>
      <c r="G55644" s="22"/>
      <c r="H55644" s="22"/>
    </row>
    <row r="55645" spans="4:8">
      <c r="D55645" s="22"/>
      <c r="F55645" s="22"/>
      <c r="G55645" s="22"/>
      <c r="H55645" s="22"/>
    </row>
    <row r="55646" spans="4:8">
      <c r="D55646" s="22"/>
      <c r="F55646" s="22"/>
      <c r="G55646" s="22"/>
      <c r="H55646" s="22"/>
    </row>
    <row r="55647" spans="4:8">
      <c r="D55647" s="22"/>
      <c r="F55647" s="22"/>
      <c r="G55647" s="22"/>
      <c r="H55647" s="22"/>
    </row>
    <row r="55648" spans="4:8">
      <c r="D55648" s="22"/>
      <c r="F55648" s="22"/>
      <c r="G55648" s="22"/>
      <c r="H55648" s="22"/>
    </row>
    <row r="55649" spans="4:8">
      <c r="D55649" s="22"/>
      <c r="F55649" s="22"/>
      <c r="G55649" s="22"/>
      <c r="H55649" s="22"/>
    </row>
    <row r="55650" spans="4:8">
      <c r="D55650" s="22"/>
      <c r="F55650" s="22"/>
      <c r="G55650" s="22"/>
      <c r="H55650" s="22"/>
    </row>
    <row r="55651" spans="4:8">
      <c r="D55651" s="22"/>
      <c r="F55651" s="22"/>
      <c r="G55651" s="22"/>
      <c r="H55651" s="22"/>
    </row>
    <row r="55652" spans="4:8">
      <c r="D55652" s="22"/>
      <c r="F55652" s="22"/>
      <c r="G55652" s="22"/>
      <c r="H55652" s="22"/>
    </row>
    <row r="55653" spans="4:8">
      <c r="D55653" s="22"/>
      <c r="F55653" s="22"/>
      <c r="G55653" s="22"/>
      <c r="H55653" s="22"/>
    </row>
    <row r="55654" spans="4:8">
      <c r="D55654" s="22"/>
      <c r="F55654" s="22"/>
      <c r="G55654" s="22"/>
      <c r="H55654" s="22"/>
    </row>
    <row r="55655" spans="4:8">
      <c r="D55655" s="22"/>
      <c r="F55655" s="22"/>
      <c r="G55655" s="22"/>
      <c r="H55655" s="22"/>
    </row>
    <row r="55656" spans="4:8">
      <c r="D55656" s="22"/>
      <c r="F55656" s="22"/>
      <c r="G55656" s="22"/>
      <c r="H55656" s="22"/>
    </row>
    <row r="55657" spans="4:8">
      <c r="D55657" s="22"/>
      <c r="F55657" s="22"/>
      <c r="G55657" s="22"/>
      <c r="H55657" s="22"/>
    </row>
    <row r="55658" spans="4:8">
      <c r="D55658" s="22"/>
      <c r="F55658" s="22"/>
      <c r="G55658" s="22"/>
      <c r="H55658" s="22"/>
    </row>
    <row r="55659" spans="4:8">
      <c r="D55659" s="22"/>
      <c r="F55659" s="22"/>
      <c r="G55659" s="22"/>
      <c r="H55659" s="22"/>
    </row>
    <row r="55660" spans="4:8">
      <c r="D55660" s="22"/>
      <c r="F55660" s="22"/>
      <c r="G55660" s="22"/>
      <c r="H55660" s="22"/>
    </row>
    <row r="55661" spans="4:8">
      <c r="D55661" s="22"/>
      <c r="F55661" s="22"/>
      <c r="G55661" s="22"/>
      <c r="H55661" s="22"/>
    </row>
    <row r="55662" spans="4:8">
      <c r="D55662" s="22"/>
      <c r="F55662" s="22"/>
      <c r="G55662" s="22"/>
      <c r="H55662" s="22"/>
    </row>
    <row r="55663" spans="4:8">
      <c r="D55663" s="22"/>
      <c r="F55663" s="22"/>
      <c r="G55663" s="22"/>
      <c r="H55663" s="22"/>
    </row>
    <row r="55664" spans="4:8">
      <c r="D55664" s="22"/>
      <c r="F55664" s="22"/>
      <c r="G55664" s="22"/>
      <c r="H55664" s="22"/>
    </row>
    <row r="55665" spans="4:8">
      <c r="D55665" s="22"/>
      <c r="F55665" s="22"/>
      <c r="G55665" s="22"/>
      <c r="H55665" s="22"/>
    </row>
    <row r="55666" spans="4:8">
      <c r="D55666" s="22"/>
      <c r="F55666" s="22"/>
      <c r="G55666" s="22"/>
      <c r="H55666" s="22"/>
    </row>
    <row r="55667" spans="4:8">
      <c r="D55667" s="22"/>
      <c r="F55667" s="22"/>
      <c r="G55667" s="22"/>
      <c r="H55667" s="22"/>
    </row>
    <row r="55668" spans="4:8">
      <c r="D55668" s="22"/>
      <c r="F55668" s="22"/>
      <c r="G55668" s="22"/>
      <c r="H55668" s="22"/>
    </row>
    <row r="55669" spans="4:8">
      <c r="D55669" s="22"/>
      <c r="F55669" s="22"/>
      <c r="G55669" s="22"/>
      <c r="H55669" s="22"/>
    </row>
    <row r="55670" spans="4:8">
      <c r="D55670" s="22"/>
      <c r="F55670" s="22"/>
      <c r="G55670" s="22"/>
      <c r="H55670" s="22"/>
    </row>
    <row r="55671" spans="4:8">
      <c r="D55671" s="22"/>
      <c r="F55671" s="22"/>
      <c r="G55671" s="22"/>
      <c r="H55671" s="22"/>
    </row>
    <row r="55672" spans="4:8">
      <c r="D55672" s="22"/>
      <c r="F55672" s="22"/>
      <c r="G55672" s="22"/>
      <c r="H55672" s="22"/>
    </row>
    <row r="55673" spans="4:8">
      <c r="D55673" s="22"/>
      <c r="F55673" s="22"/>
      <c r="G55673" s="22"/>
      <c r="H55673" s="22"/>
    </row>
    <row r="55674" spans="4:8">
      <c r="D55674" s="22"/>
      <c r="F55674" s="22"/>
      <c r="G55674" s="22"/>
      <c r="H55674" s="22"/>
    </row>
    <row r="55675" spans="4:8">
      <c r="D55675" s="22"/>
      <c r="F55675" s="22"/>
      <c r="G55675" s="22"/>
      <c r="H55675" s="22"/>
    </row>
    <row r="55676" spans="4:8">
      <c r="D55676" s="22"/>
      <c r="F55676" s="22"/>
      <c r="G55676" s="22"/>
      <c r="H55676" s="22"/>
    </row>
    <row r="55677" spans="4:8">
      <c r="D55677" s="22"/>
      <c r="F55677" s="22"/>
      <c r="G55677" s="22"/>
      <c r="H55677" s="22"/>
    </row>
    <row r="55678" spans="4:8">
      <c r="D55678" s="22"/>
      <c r="F55678" s="22"/>
      <c r="G55678" s="22"/>
      <c r="H55678" s="22"/>
    </row>
    <row r="55679" spans="4:8">
      <c r="D55679" s="22"/>
      <c r="F55679" s="22"/>
      <c r="G55679" s="22"/>
      <c r="H55679" s="22"/>
    </row>
    <row r="55680" spans="4:8">
      <c r="D55680" s="22"/>
      <c r="F55680" s="22"/>
      <c r="G55680" s="22"/>
      <c r="H55680" s="22"/>
    </row>
    <row r="55681" spans="4:8">
      <c r="D55681" s="22"/>
      <c r="F55681" s="22"/>
      <c r="G55681" s="22"/>
      <c r="H55681" s="22"/>
    </row>
    <row r="55682" spans="4:8">
      <c r="D55682" s="22"/>
      <c r="F55682" s="22"/>
      <c r="G55682" s="22"/>
      <c r="H55682" s="22"/>
    </row>
    <row r="55683" spans="4:8">
      <c r="D55683" s="22"/>
      <c r="F55683" s="22"/>
      <c r="G55683" s="22"/>
      <c r="H55683" s="22"/>
    </row>
    <row r="55684" spans="4:8">
      <c r="D55684" s="22"/>
      <c r="F55684" s="22"/>
      <c r="G55684" s="22"/>
      <c r="H55684" s="22"/>
    </row>
    <row r="55685" spans="4:8">
      <c r="D55685" s="22"/>
      <c r="F55685" s="22"/>
      <c r="G55685" s="22"/>
      <c r="H55685" s="22"/>
    </row>
    <row r="55686" spans="4:8">
      <c r="D55686" s="22"/>
      <c r="F55686" s="22"/>
      <c r="G55686" s="22"/>
      <c r="H55686" s="22"/>
    </row>
    <row r="55687" spans="4:8">
      <c r="D55687" s="22"/>
      <c r="F55687" s="22"/>
      <c r="G55687" s="22"/>
      <c r="H55687" s="22"/>
    </row>
    <row r="55688" spans="4:8">
      <c r="D55688" s="22"/>
      <c r="F55688" s="22"/>
      <c r="G55688" s="22"/>
      <c r="H55688" s="22"/>
    </row>
    <row r="55689" spans="4:8">
      <c r="D55689" s="22"/>
      <c r="F55689" s="22"/>
      <c r="G55689" s="22"/>
      <c r="H55689" s="22"/>
    </row>
    <row r="55690" spans="4:8">
      <c r="D55690" s="22"/>
      <c r="F55690" s="22"/>
      <c r="G55690" s="22"/>
      <c r="H55690" s="22"/>
    </row>
    <row r="55691" spans="4:8">
      <c r="D55691" s="22"/>
      <c r="F55691" s="22"/>
      <c r="G55691" s="22"/>
      <c r="H55691" s="22"/>
    </row>
    <row r="55692" spans="4:8">
      <c r="D55692" s="22"/>
      <c r="F55692" s="22"/>
      <c r="G55692" s="22"/>
      <c r="H55692" s="22"/>
    </row>
    <row r="55693" spans="4:8">
      <c r="D55693" s="22"/>
      <c r="F55693" s="22"/>
      <c r="G55693" s="22"/>
      <c r="H55693" s="22"/>
    </row>
    <row r="55694" spans="4:8">
      <c r="D55694" s="22"/>
      <c r="F55694" s="22"/>
      <c r="G55694" s="22"/>
      <c r="H55694" s="22"/>
    </row>
    <row r="55695" spans="4:8">
      <c r="D55695" s="22"/>
      <c r="F55695" s="22"/>
      <c r="G55695" s="22"/>
      <c r="H55695" s="22"/>
    </row>
    <row r="55696" spans="4:8">
      <c r="D55696" s="22"/>
      <c r="F55696" s="22"/>
      <c r="G55696" s="22"/>
      <c r="H55696" s="22"/>
    </row>
    <row r="55697" spans="4:8">
      <c r="D55697" s="22"/>
      <c r="F55697" s="22"/>
      <c r="G55697" s="22"/>
      <c r="H55697" s="22"/>
    </row>
    <row r="55698" spans="4:8">
      <c r="D55698" s="22"/>
      <c r="F55698" s="22"/>
      <c r="G55698" s="22"/>
      <c r="H55698" s="22"/>
    </row>
    <row r="55699" spans="4:8">
      <c r="D55699" s="22"/>
      <c r="F55699" s="22"/>
      <c r="G55699" s="22"/>
      <c r="H55699" s="22"/>
    </row>
    <row r="55700" spans="4:8">
      <c r="D55700" s="22"/>
      <c r="F55700" s="22"/>
      <c r="G55700" s="22"/>
      <c r="H55700" s="22"/>
    </row>
    <row r="55701" spans="4:8">
      <c r="D55701" s="22"/>
      <c r="F55701" s="22"/>
      <c r="G55701" s="22"/>
      <c r="H55701" s="22"/>
    </row>
    <row r="55702" spans="4:8">
      <c r="D55702" s="22"/>
      <c r="F55702" s="22"/>
      <c r="G55702" s="22"/>
      <c r="H55702" s="22"/>
    </row>
    <row r="55703" spans="4:8">
      <c r="D55703" s="22"/>
      <c r="F55703" s="22"/>
      <c r="G55703" s="22"/>
      <c r="H55703" s="22"/>
    </row>
    <row r="55704" spans="4:8">
      <c r="D55704" s="22"/>
      <c r="F55704" s="22"/>
      <c r="G55704" s="22"/>
      <c r="H55704" s="22"/>
    </row>
    <row r="55705" spans="4:8">
      <c r="D55705" s="22"/>
      <c r="F55705" s="22"/>
      <c r="G55705" s="22"/>
      <c r="H55705" s="22"/>
    </row>
    <row r="55706" spans="4:8">
      <c r="D55706" s="22"/>
      <c r="F55706" s="22"/>
      <c r="G55706" s="22"/>
      <c r="H55706" s="22"/>
    </row>
    <row r="55707" spans="4:8">
      <c r="D55707" s="22"/>
      <c r="F55707" s="22"/>
      <c r="G55707" s="22"/>
      <c r="H55707" s="22"/>
    </row>
    <row r="55708" spans="4:8">
      <c r="D55708" s="22"/>
      <c r="F55708" s="22"/>
      <c r="G55708" s="22"/>
      <c r="H55708" s="22"/>
    </row>
    <row r="55709" spans="4:8">
      <c r="D55709" s="22"/>
      <c r="F55709" s="22"/>
      <c r="G55709" s="22"/>
      <c r="H55709" s="22"/>
    </row>
    <row r="55710" spans="4:8">
      <c r="D55710" s="22"/>
      <c r="F55710" s="22"/>
      <c r="G55710" s="22"/>
      <c r="H55710" s="22"/>
    </row>
    <row r="55711" spans="4:8">
      <c r="D55711" s="22"/>
      <c r="F55711" s="22"/>
      <c r="G55711" s="22"/>
      <c r="H55711" s="22"/>
    </row>
    <row r="55712" spans="4:8">
      <c r="D55712" s="22"/>
      <c r="F55712" s="22"/>
      <c r="G55712" s="22"/>
      <c r="H55712" s="22"/>
    </row>
    <row r="55713" spans="4:8">
      <c r="D55713" s="22"/>
      <c r="F55713" s="22"/>
      <c r="G55713" s="22"/>
      <c r="H55713" s="22"/>
    </row>
    <row r="55714" spans="4:8">
      <c r="D55714" s="22"/>
      <c r="F55714" s="22"/>
      <c r="G55714" s="22"/>
      <c r="H55714" s="22"/>
    </row>
    <row r="55715" spans="4:8">
      <c r="D55715" s="22"/>
      <c r="F55715" s="22"/>
      <c r="G55715" s="22"/>
      <c r="H55715" s="22"/>
    </row>
    <row r="55716" spans="4:8">
      <c r="D55716" s="22"/>
      <c r="F55716" s="22"/>
      <c r="G55716" s="22"/>
      <c r="H55716" s="22"/>
    </row>
    <row r="55717" spans="4:8">
      <c r="D55717" s="22"/>
      <c r="F55717" s="22"/>
      <c r="G55717" s="22"/>
      <c r="H55717" s="22"/>
    </row>
    <row r="55718" spans="4:8">
      <c r="D55718" s="22"/>
      <c r="F55718" s="22"/>
      <c r="G55718" s="22"/>
      <c r="H55718" s="22"/>
    </row>
    <row r="55719" spans="4:8">
      <c r="D55719" s="22"/>
      <c r="F55719" s="22"/>
      <c r="G55719" s="22"/>
      <c r="H55719" s="22"/>
    </row>
    <row r="55720" spans="4:8">
      <c r="D55720" s="22"/>
      <c r="F55720" s="22"/>
      <c r="G55720" s="22"/>
      <c r="H55720" s="22"/>
    </row>
    <row r="55721" spans="4:8">
      <c r="D55721" s="22"/>
      <c r="F55721" s="22"/>
      <c r="G55721" s="22"/>
      <c r="H55721" s="22"/>
    </row>
    <row r="55722" spans="4:8">
      <c r="D55722" s="22"/>
      <c r="F55722" s="22"/>
      <c r="G55722" s="22"/>
      <c r="H55722" s="22"/>
    </row>
    <row r="55723" spans="4:8">
      <c r="D55723" s="22"/>
      <c r="F55723" s="22"/>
      <c r="G55723" s="22"/>
      <c r="H55723" s="22"/>
    </row>
    <row r="55724" spans="4:8">
      <c r="D55724" s="22"/>
      <c r="F55724" s="22"/>
      <c r="G55724" s="22"/>
      <c r="H55724" s="22"/>
    </row>
    <row r="55725" spans="4:8">
      <c r="D55725" s="22"/>
      <c r="F55725" s="22"/>
      <c r="G55725" s="22"/>
      <c r="H55725" s="22"/>
    </row>
    <row r="55726" spans="4:8">
      <c r="D55726" s="22"/>
      <c r="F55726" s="22"/>
      <c r="G55726" s="22"/>
      <c r="H55726" s="22"/>
    </row>
    <row r="55727" spans="4:8">
      <c r="D55727" s="22"/>
      <c r="F55727" s="22"/>
      <c r="G55727" s="22"/>
      <c r="H55727" s="22"/>
    </row>
    <row r="55728" spans="4:8">
      <c r="D55728" s="22"/>
      <c r="F55728" s="22"/>
      <c r="G55728" s="22"/>
      <c r="H55728" s="22"/>
    </row>
    <row r="55729" spans="4:8">
      <c r="D55729" s="22"/>
      <c r="F55729" s="22"/>
      <c r="G55729" s="22"/>
      <c r="H55729" s="22"/>
    </row>
    <row r="55730" spans="4:8">
      <c r="D55730" s="22"/>
      <c r="F55730" s="22"/>
      <c r="G55730" s="22"/>
      <c r="H55730" s="22"/>
    </row>
    <row r="55731" spans="4:8">
      <c r="D55731" s="22"/>
      <c r="F55731" s="22"/>
      <c r="G55731" s="22"/>
      <c r="H55731" s="22"/>
    </row>
    <row r="55732" spans="4:8">
      <c r="D55732" s="22"/>
      <c r="F55732" s="22"/>
      <c r="G55732" s="22"/>
      <c r="H55732" s="22"/>
    </row>
    <row r="55733" spans="4:8">
      <c r="D55733" s="22"/>
      <c r="F55733" s="22"/>
      <c r="G55733" s="22"/>
      <c r="H55733" s="22"/>
    </row>
    <row r="55734" spans="4:8">
      <c r="D55734" s="22"/>
      <c r="F55734" s="22"/>
      <c r="G55734" s="22"/>
      <c r="H55734" s="22"/>
    </row>
    <row r="55735" spans="4:8">
      <c r="D55735" s="22"/>
      <c r="F55735" s="22"/>
      <c r="G55735" s="22"/>
      <c r="H55735" s="22"/>
    </row>
    <row r="55736" spans="4:8">
      <c r="D55736" s="22"/>
      <c r="F55736" s="22"/>
      <c r="G55736" s="22"/>
      <c r="H55736" s="22"/>
    </row>
    <row r="55737" spans="4:8">
      <c r="D55737" s="22"/>
      <c r="F55737" s="22"/>
      <c r="G55737" s="22"/>
      <c r="H55737" s="22"/>
    </row>
    <row r="55738" spans="4:8">
      <c r="D55738" s="22"/>
      <c r="F55738" s="22"/>
      <c r="G55738" s="22"/>
      <c r="H55738" s="22"/>
    </row>
    <row r="55739" spans="4:8">
      <c r="D55739" s="22"/>
      <c r="F55739" s="22"/>
      <c r="G55739" s="22"/>
      <c r="H55739" s="22"/>
    </row>
    <row r="55740" spans="4:8">
      <c r="D55740" s="22"/>
      <c r="F55740" s="22"/>
      <c r="G55740" s="22"/>
      <c r="H55740" s="22"/>
    </row>
    <row r="55741" spans="4:8">
      <c r="D55741" s="22"/>
      <c r="F55741" s="22"/>
      <c r="G55741" s="22"/>
      <c r="H55741" s="22"/>
    </row>
    <row r="55742" spans="4:8">
      <c r="D55742" s="22"/>
      <c r="F55742" s="22"/>
      <c r="G55742" s="22"/>
      <c r="H55742" s="22"/>
    </row>
    <row r="55743" spans="4:8">
      <c r="D55743" s="22"/>
      <c r="F55743" s="22"/>
      <c r="G55743" s="22"/>
      <c r="H55743" s="22"/>
    </row>
    <row r="55744" spans="4:8">
      <c r="D55744" s="22"/>
      <c r="F55744" s="22"/>
      <c r="G55744" s="22"/>
      <c r="H55744" s="22"/>
    </row>
    <row r="55745" spans="4:8">
      <c r="D55745" s="22"/>
      <c r="F55745" s="22"/>
      <c r="G55745" s="22"/>
      <c r="H55745" s="22"/>
    </row>
    <row r="55746" spans="4:8">
      <c r="D55746" s="22"/>
      <c r="F55746" s="22"/>
      <c r="G55746" s="22"/>
      <c r="H55746" s="22"/>
    </row>
    <row r="55747" spans="4:8">
      <c r="D55747" s="22"/>
      <c r="F55747" s="22"/>
      <c r="G55747" s="22"/>
      <c r="H55747" s="22"/>
    </row>
    <row r="55748" spans="4:8">
      <c r="D55748" s="22"/>
      <c r="F55748" s="22"/>
      <c r="G55748" s="22"/>
      <c r="H55748" s="22"/>
    </row>
    <row r="55749" spans="4:8">
      <c r="D55749" s="22"/>
      <c r="F55749" s="22"/>
      <c r="G55749" s="22"/>
      <c r="H55749" s="22"/>
    </row>
    <row r="55750" spans="4:8">
      <c r="D55750" s="22"/>
      <c r="F55750" s="22"/>
      <c r="G55750" s="22"/>
      <c r="H55750" s="22"/>
    </row>
    <row r="55751" spans="4:8">
      <c r="D55751" s="22"/>
      <c r="F55751" s="22"/>
      <c r="G55751" s="22"/>
      <c r="H55751" s="22"/>
    </row>
    <row r="55752" spans="4:8">
      <c r="D55752" s="22"/>
      <c r="F55752" s="22"/>
      <c r="G55752" s="22"/>
      <c r="H55752" s="22"/>
    </row>
    <row r="55753" spans="4:8">
      <c r="D55753" s="22"/>
      <c r="F55753" s="22"/>
      <c r="G55753" s="22"/>
      <c r="H55753" s="22"/>
    </row>
    <row r="55754" spans="4:8">
      <c r="D55754" s="22"/>
      <c r="F55754" s="22"/>
      <c r="G55754" s="22"/>
      <c r="H55754" s="22"/>
    </row>
    <row r="55755" spans="4:8">
      <c r="D55755" s="22"/>
      <c r="F55755" s="22"/>
      <c r="G55755" s="22"/>
      <c r="H55755" s="22"/>
    </row>
    <row r="55756" spans="4:8">
      <c r="D55756" s="22"/>
      <c r="F55756" s="22"/>
      <c r="G55756" s="22"/>
      <c r="H55756" s="22"/>
    </row>
    <row r="55757" spans="4:8">
      <c r="D55757" s="22"/>
      <c r="F55757" s="22"/>
      <c r="G55757" s="22"/>
      <c r="H55757" s="22"/>
    </row>
    <row r="55758" spans="4:8">
      <c r="D55758" s="22"/>
      <c r="F55758" s="22"/>
      <c r="G55758" s="22"/>
      <c r="H55758" s="22"/>
    </row>
    <row r="55759" spans="4:8">
      <c r="D55759" s="22"/>
      <c r="F55759" s="22"/>
      <c r="G55759" s="22"/>
      <c r="H55759" s="22"/>
    </row>
    <row r="55760" spans="4:8">
      <c r="D55760" s="22"/>
      <c r="F55760" s="22"/>
      <c r="G55760" s="22"/>
      <c r="H55760" s="22"/>
    </row>
    <row r="55761" spans="4:8">
      <c r="D55761" s="22"/>
      <c r="F55761" s="22"/>
      <c r="G55761" s="22"/>
      <c r="H55761" s="22"/>
    </row>
    <row r="55762" spans="4:8">
      <c r="D55762" s="22"/>
      <c r="F55762" s="22"/>
      <c r="G55762" s="22"/>
      <c r="H55762" s="22"/>
    </row>
    <row r="55763" spans="4:8">
      <c r="D55763" s="22"/>
      <c r="F55763" s="22"/>
      <c r="G55763" s="22"/>
      <c r="H55763" s="22"/>
    </row>
    <row r="55764" spans="4:8">
      <c r="D55764" s="22"/>
      <c r="F55764" s="22"/>
      <c r="G55764" s="22"/>
      <c r="H55764" s="22"/>
    </row>
    <row r="55765" spans="4:8">
      <c r="D55765" s="22"/>
      <c r="F55765" s="22"/>
      <c r="G55765" s="22"/>
      <c r="H55765" s="22"/>
    </row>
    <row r="55766" spans="4:8">
      <c r="D55766" s="22"/>
      <c r="F55766" s="22"/>
      <c r="G55766" s="22"/>
      <c r="H55766" s="22"/>
    </row>
    <row r="55767" spans="4:8">
      <c r="D55767" s="22"/>
      <c r="F55767" s="22"/>
      <c r="G55767" s="22"/>
      <c r="H55767" s="22"/>
    </row>
    <row r="55768" spans="4:8">
      <c r="D55768" s="22"/>
      <c r="F55768" s="22"/>
      <c r="G55768" s="22"/>
      <c r="H55768" s="22"/>
    </row>
    <row r="55769" spans="4:8">
      <c r="D55769" s="22"/>
      <c r="F55769" s="22"/>
      <c r="G55769" s="22"/>
      <c r="H55769" s="22"/>
    </row>
    <row r="55770" spans="4:8">
      <c r="D55770" s="22"/>
      <c r="F55770" s="22"/>
      <c r="G55770" s="22"/>
      <c r="H55770" s="22"/>
    </row>
    <row r="55771" spans="4:8">
      <c r="D55771" s="22"/>
      <c r="F55771" s="22"/>
      <c r="G55771" s="22"/>
      <c r="H55771" s="22"/>
    </row>
    <row r="55772" spans="4:8">
      <c r="D55772" s="22"/>
      <c r="F55772" s="22"/>
      <c r="G55772" s="22"/>
      <c r="H55772" s="22"/>
    </row>
    <row r="55773" spans="4:8">
      <c r="D55773" s="22"/>
      <c r="F55773" s="22"/>
      <c r="G55773" s="22"/>
      <c r="H55773" s="22"/>
    </row>
    <row r="55774" spans="4:8">
      <c r="D55774" s="22"/>
      <c r="F55774" s="22"/>
      <c r="G55774" s="22"/>
      <c r="H55774" s="22"/>
    </row>
    <row r="55775" spans="4:8">
      <c r="D55775" s="22"/>
      <c r="F55775" s="22"/>
      <c r="G55775" s="22"/>
      <c r="H55775" s="22"/>
    </row>
    <row r="55776" spans="4:8">
      <c r="D55776" s="22"/>
      <c r="F55776" s="22"/>
      <c r="G55776" s="22"/>
      <c r="H55776" s="22"/>
    </row>
    <row r="55777" spans="4:8">
      <c r="D55777" s="22"/>
      <c r="F55777" s="22"/>
      <c r="G55777" s="22"/>
      <c r="H55777" s="22"/>
    </row>
    <row r="55778" spans="4:8">
      <c r="D55778" s="22"/>
      <c r="F55778" s="22"/>
      <c r="G55778" s="22"/>
      <c r="H55778" s="22"/>
    </row>
    <row r="55779" spans="4:8">
      <c r="D55779" s="22"/>
      <c r="F55779" s="22"/>
      <c r="G55779" s="22"/>
      <c r="H55779" s="22"/>
    </row>
    <row r="55780" spans="4:8">
      <c r="D55780" s="22"/>
      <c r="F55780" s="22"/>
      <c r="G55780" s="22"/>
      <c r="H55780" s="22"/>
    </row>
    <row r="55781" spans="4:8">
      <c r="D55781" s="22"/>
      <c r="F55781" s="22"/>
      <c r="G55781" s="22"/>
      <c r="H55781" s="22"/>
    </row>
    <row r="55782" spans="4:8">
      <c r="D55782" s="22"/>
      <c r="F55782" s="22"/>
      <c r="G55782" s="22"/>
      <c r="H55782" s="22"/>
    </row>
    <row r="55783" spans="4:8">
      <c r="D55783" s="22"/>
      <c r="F55783" s="22"/>
      <c r="G55783" s="22"/>
      <c r="H55783" s="22"/>
    </row>
    <row r="55784" spans="4:8">
      <c r="D55784" s="22"/>
      <c r="F55784" s="22"/>
      <c r="G55784" s="22"/>
      <c r="H55784" s="22"/>
    </row>
    <row r="55785" spans="4:8">
      <c r="D55785" s="22"/>
      <c r="F55785" s="22"/>
      <c r="G55785" s="22"/>
      <c r="H55785" s="22"/>
    </row>
    <row r="55786" spans="4:8">
      <c r="D55786" s="22"/>
      <c r="F55786" s="22"/>
      <c r="G55786" s="22"/>
      <c r="H55786" s="22"/>
    </row>
    <row r="55787" spans="4:8">
      <c r="D55787" s="22"/>
      <c r="F55787" s="22"/>
      <c r="G55787" s="22"/>
      <c r="H55787" s="22"/>
    </row>
    <row r="55788" spans="4:8">
      <c r="D55788" s="22"/>
      <c r="F55788" s="22"/>
      <c r="G55788" s="22"/>
      <c r="H55788" s="22"/>
    </row>
    <row r="55789" spans="4:8">
      <c r="D55789" s="22"/>
      <c r="F55789" s="22"/>
      <c r="G55789" s="22"/>
      <c r="H55789" s="22"/>
    </row>
    <row r="55790" spans="4:8">
      <c r="D55790" s="22"/>
      <c r="F55790" s="22"/>
      <c r="G55790" s="22"/>
      <c r="H55790" s="22"/>
    </row>
    <row r="55791" spans="4:8">
      <c r="D55791" s="22"/>
      <c r="F55791" s="22"/>
      <c r="G55791" s="22"/>
      <c r="H55791" s="22"/>
    </row>
    <row r="55792" spans="4:8">
      <c r="D55792" s="22"/>
      <c r="F55792" s="22"/>
      <c r="G55792" s="22"/>
      <c r="H55792" s="22"/>
    </row>
    <row r="55793" spans="4:8">
      <c r="D55793" s="22"/>
      <c r="F55793" s="22"/>
      <c r="G55793" s="22"/>
      <c r="H55793" s="22"/>
    </row>
    <row r="55794" spans="4:8">
      <c r="D55794" s="22"/>
      <c r="F55794" s="22"/>
      <c r="G55794" s="22"/>
      <c r="H55794" s="22"/>
    </row>
    <row r="55795" spans="4:8">
      <c r="D55795" s="22"/>
      <c r="F55795" s="22"/>
      <c r="G55795" s="22"/>
      <c r="H55795" s="22"/>
    </row>
    <row r="55796" spans="4:8">
      <c r="D55796" s="22"/>
      <c r="F55796" s="22"/>
      <c r="G55796" s="22"/>
      <c r="H55796" s="22"/>
    </row>
    <row r="55797" spans="4:8">
      <c r="D55797" s="22"/>
      <c r="F55797" s="22"/>
      <c r="G55797" s="22"/>
      <c r="H55797" s="22"/>
    </row>
    <row r="55798" spans="4:8">
      <c r="D55798" s="22"/>
      <c r="F55798" s="22"/>
      <c r="G55798" s="22"/>
      <c r="H55798" s="22"/>
    </row>
    <row r="55799" spans="4:8">
      <c r="D55799" s="22"/>
      <c r="F55799" s="22"/>
      <c r="G55799" s="22"/>
      <c r="H55799" s="22"/>
    </row>
    <row r="55800" spans="4:8">
      <c r="D55800" s="22"/>
      <c r="F55800" s="22"/>
      <c r="G55800" s="22"/>
      <c r="H55800" s="22"/>
    </row>
    <row r="55801" spans="4:8">
      <c r="D55801" s="22"/>
      <c r="F55801" s="22"/>
      <c r="G55801" s="22"/>
      <c r="H55801" s="22"/>
    </row>
    <row r="55802" spans="4:8">
      <c r="D55802" s="22"/>
      <c r="F55802" s="22"/>
      <c r="G55802" s="22"/>
      <c r="H55802" s="22"/>
    </row>
    <row r="55803" spans="4:8">
      <c r="D55803" s="22"/>
      <c r="F55803" s="22"/>
      <c r="G55803" s="22"/>
      <c r="H55803" s="22"/>
    </row>
    <row r="55804" spans="4:8">
      <c r="D55804" s="22"/>
      <c r="F55804" s="22"/>
      <c r="G55804" s="22"/>
      <c r="H55804" s="22"/>
    </row>
    <row r="55805" spans="4:8">
      <c r="D55805" s="22"/>
      <c r="F55805" s="22"/>
      <c r="G55805" s="22"/>
      <c r="H55805" s="22"/>
    </row>
    <row r="55806" spans="4:8">
      <c r="D55806" s="22"/>
      <c r="F55806" s="22"/>
      <c r="G55806" s="22"/>
      <c r="H55806" s="22"/>
    </row>
    <row r="55807" spans="4:8">
      <c r="D55807" s="22"/>
      <c r="F55807" s="22"/>
      <c r="G55807" s="22"/>
      <c r="H55807" s="22"/>
    </row>
    <row r="55808" spans="4:8">
      <c r="D55808" s="22"/>
      <c r="F55808" s="22"/>
      <c r="G55808" s="22"/>
      <c r="H55808" s="22"/>
    </row>
    <row r="55809" spans="4:8">
      <c r="D55809" s="22"/>
      <c r="F55809" s="22"/>
      <c r="G55809" s="22"/>
      <c r="H55809" s="22"/>
    </row>
    <row r="55810" spans="4:8">
      <c r="D55810" s="22"/>
      <c r="F55810" s="22"/>
      <c r="G55810" s="22"/>
      <c r="H55810" s="22"/>
    </row>
    <row r="55811" spans="4:8">
      <c r="D55811" s="22"/>
      <c r="F55811" s="22"/>
      <c r="G55811" s="22"/>
      <c r="H55811" s="22"/>
    </row>
    <row r="55812" spans="4:8">
      <c r="D55812" s="22"/>
      <c r="F55812" s="22"/>
      <c r="G55812" s="22"/>
      <c r="H55812" s="22"/>
    </row>
    <row r="55813" spans="4:8">
      <c r="D55813" s="22"/>
      <c r="F55813" s="22"/>
      <c r="G55813" s="22"/>
      <c r="H55813" s="22"/>
    </row>
    <row r="55814" spans="4:8">
      <c r="D55814" s="22"/>
      <c r="F55814" s="22"/>
      <c r="G55814" s="22"/>
      <c r="H55814" s="22"/>
    </row>
    <row r="55815" spans="4:8">
      <c r="D55815" s="22"/>
      <c r="F55815" s="22"/>
      <c r="G55815" s="22"/>
      <c r="H55815" s="22"/>
    </row>
    <row r="55816" spans="4:8">
      <c r="D55816" s="22"/>
      <c r="F55816" s="22"/>
      <c r="G55816" s="22"/>
      <c r="H55816" s="22"/>
    </row>
    <row r="55817" spans="4:8">
      <c r="D55817" s="22"/>
      <c r="F55817" s="22"/>
      <c r="G55817" s="22"/>
      <c r="H55817" s="22"/>
    </row>
    <row r="55818" spans="4:8">
      <c r="D55818" s="22"/>
      <c r="F55818" s="22"/>
      <c r="G55818" s="22"/>
      <c r="H55818" s="22"/>
    </row>
    <row r="55819" spans="4:8">
      <c r="D55819" s="22"/>
      <c r="F55819" s="22"/>
      <c r="G55819" s="22"/>
      <c r="H55819" s="22"/>
    </row>
    <row r="55820" spans="4:8">
      <c r="D55820" s="22"/>
      <c r="F55820" s="22"/>
      <c r="G55820" s="22"/>
      <c r="H55820" s="22"/>
    </row>
    <row r="55821" spans="4:8">
      <c r="D55821" s="22"/>
      <c r="F55821" s="22"/>
      <c r="G55821" s="22"/>
      <c r="H55821" s="22"/>
    </row>
    <row r="55822" spans="4:8">
      <c r="D55822" s="22"/>
      <c r="F55822" s="22"/>
      <c r="G55822" s="22"/>
      <c r="H55822" s="22"/>
    </row>
    <row r="55823" spans="4:8">
      <c r="D55823" s="22"/>
      <c r="F55823" s="22"/>
      <c r="G55823" s="22"/>
      <c r="H55823" s="22"/>
    </row>
    <row r="55824" spans="4:8">
      <c r="D55824" s="22"/>
      <c r="F55824" s="22"/>
      <c r="G55824" s="22"/>
      <c r="H55824" s="22"/>
    </row>
    <row r="55825" spans="4:8">
      <c r="D55825" s="22"/>
      <c r="F55825" s="22"/>
      <c r="G55825" s="22"/>
      <c r="H55825" s="22"/>
    </row>
    <row r="55826" spans="4:8">
      <c r="D55826" s="22"/>
      <c r="F55826" s="22"/>
      <c r="G55826" s="22"/>
      <c r="H55826" s="22"/>
    </row>
    <row r="55827" spans="4:8">
      <c r="D55827" s="22"/>
      <c r="F55827" s="22"/>
      <c r="G55827" s="22"/>
      <c r="H55827" s="22"/>
    </row>
    <row r="55828" spans="4:8">
      <c r="D55828" s="22"/>
      <c r="F55828" s="22"/>
      <c r="G55828" s="22"/>
      <c r="H55828" s="22"/>
    </row>
    <row r="55829" spans="4:8">
      <c r="D55829" s="22"/>
      <c r="F55829" s="22"/>
      <c r="G55829" s="22"/>
      <c r="H55829" s="22"/>
    </row>
    <row r="55830" spans="4:8">
      <c r="D55830" s="22"/>
      <c r="F55830" s="22"/>
      <c r="G55830" s="22"/>
      <c r="H55830" s="22"/>
    </row>
    <row r="55831" spans="4:8">
      <c r="D55831" s="22"/>
      <c r="F55831" s="22"/>
      <c r="G55831" s="22"/>
      <c r="H55831" s="22"/>
    </row>
    <row r="55832" spans="4:8">
      <c r="D55832" s="22"/>
      <c r="F55832" s="22"/>
      <c r="G55832" s="22"/>
      <c r="H55832" s="22"/>
    </row>
    <row r="55833" spans="4:8">
      <c r="D55833" s="22"/>
      <c r="F55833" s="22"/>
      <c r="G55833" s="22"/>
      <c r="H55833" s="22"/>
    </row>
    <row r="55834" spans="4:8">
      <c r="D55834" s="22"/>
      <c r="F55834" s="22"/>
      <c r="G55834" s="22"/>
      <c r="H55834" s="22"/>
    </row>
    <row r="55835" spans="4:8">
      <c r="D55835" s="22"/>
      <c r="F55835" s="22"/>
      <c r="G55835" s="22"/>
      <c r="H55835" s="22"/>
    </row>
    <row r="55836" spans="4:8">
      <c r="D55836" s="22"/>
      <c r="F55836" s="22"/>
      <c r="G55836" s="22"/>
      <c r="H55836" s="22"/>
    </row>
    <row r="55837" spans="4:8">
      <c r="D55837" s="22"/>
      <c r="F55837" s="22"/>
      <c r="G55837" s="22"/>
      <c r="H55837" s="22"/>
    </row>
    <row r="55838" spans="4:8">
      <c r="D55838" s="22"/>
      <c r="F55838" s="22"/>
      <c r="G55838" s="22"/>
      <c r="H55838" s="22"/>
    </row>
    <row r="55839" spans="4:8">
      <c r="D55839" s="22"/>
      <c r="F55839" s="22"/>
      <c r="G55839" s="22"/>
      <c r="H55839" s="22"/>
    </row>
    <row r="55840" spans="4:8">
      <c r="D55840" s="22"/>
      <c r="F55840" s="22"/>
      <c r="G55840" s="22"/>
      <c r="H55840" s="22"/>
    </row>
    <row r="55841" spans="4:8">
      <c r="D55841" s="22"/>
      <c r="F55841" s="22"/>
      <c r="G55841" s="22"/>
      <c r="H55841" s="22"/>
    </row>
    <row r="55842" spans="4:8">
      <c r="D55842" s="22"/>
      <c r="F55842" s="22"/>
      <c r="G55842" s="22"/>
      <c r="H55842" s="22"/>
    </row>
    <row r="55843" spans="4:8">
      <c r="D55843" s="22"/>
      <c r="F55843" s="22"/>
      <c r="G55843" s="22"/>
      <c r="H55843" s="22"/>
    </row>
    <row r="55844" spans="4:8">
      <c r="D55844" s="22"/>
      <c r="F55844" s="22"/>
      <c r="G55844" s="22"/>
      <c r="H55844" s="22"/>
    </row>
    <row r="55845" spans="4:8">
      <c r="D55845" s="22"/>
      <c r="F55845" s="22"/>
      <c r="G55845" s="22"/>
      <c r="H55845" s="22"/>
    </row>
    <row r="55846" spans="4:8">
      <c r="D55846" s="22"/>
      <c r="F55846" s="22"/>
      <c r="G55846" s="22"/>
      <c r="H55846" s="22"/>
    </row>
    <row r="55847" spans="4:8">
      <c r="D55847" s="22"/>
      <c r="F55847" s="22"/>
      <c r="G55847" s="22"/>
      <c r="H55847" s="22"/>
    </row>
    <row r="55848" spans="4:8">
      <c r="D55848" s="22"/>
      <c r="F55848" s="22"/>
      <c r="G55848" s="22"/>
      <c r="H55848" s="22"/>
    </row>
    <row r="55849" spans="4:8">
      <c r="D55849" s="22"/>
      <c r="F55849" s="22"/>
      <c r="G55849" s="22"/>
      <c r="H55849" s="22"/>
    </row>
    <row r="55850" spans="4:8">
      <c r="D55850" s="22"/>
      <c r="F55850" s="22"/>
      <c r="G55850" s="22"/>
      <c r="H55850" s="22"/>
    </row>
    <row r="55851" spans="4:8">
      <c r="D55851" s="22"/>
      <c r="F55851" s="22"/>
      <c r="G55851" s="22"/>
      <c r="H55851" s="22"/>
    </row>
    <row r="55852" spans="4:8">
      <c r="D55852" s="22"/>
      <c r="F55852" s="22"/>
      <c r="G55852" s="22"/>
      <c r="H55852" s="22"/>
    </row>
    <row r="55853" spans="4:8">
      <c r="D55853" s="22"/>
      <c r="F55853" s="22"/>
      <c r="G55853" s="22"/>
      <c r="H55853" s="22"/>
    </row>
    <row r="55854" spans="4:8">
      <c r="D55854" s="22"/>
      <c r="F55854" s="22"/>
      <c r="G55854" s="22"/>
      <c r="H55854" s="22"/>
    </row>
    <row r="55855" spans="4:8">
      <c r="D55855" s="22"/>
      <c r="F55855" s="22"/>
      <c r="G55855" s="22"/>
      <c r="H55855" s="22"/>
    </row>
    <row r="55856" spans="4:8">
      <c r="D55856" s="22"/>
      <c r="F55856" s="22"/>
      <c r="G55856" s="22"/>
      <c r="H55856" s="22"/>
    </row>
    <row r="55857" spans="4:8">
      <c r="D55857" s="22"/>
      <c r="F55857" s="22"/>
      <c r="G55857" s="22"/>
      <c r="H55857" s="22"/>
    </row>
    <row r="55858" spans="4:8">
      <c r="D55858" s="22"/>
      <c r="F55858" s="22"/>
      <c r="G55858" s="22"/>
      <c r="H55858" s="22"/>
    </row>
    <row r="55859" spans="4:8">
      <c r="D55859" s="22"/>
      <c r="F55859" s="22"/>
      <c r="G55859" s="22"/>
      <c r="H55859" s="22"/>
    </row>
    <row r="55860" spans="4:8">
      <c r="D55860" s="22"/>
      <c r="F55860" s="22"/>
      <c r="G55860" s="22"/>
      <c r="H55860" s="22"/>
    </row>
    <row r="55861" spans="4:8">
      <c r="D55861" s="22"/>
      <c r="F55861" s="22"/>
      <c r="G55861" s="22"/>
      <c r="H55861" s="22"/>
    </row>
    <row r="55862" spans="4:8">
      <c r="D55862" s="22"/>
      <c r="F55862" s="22"/>
      <c r="G55862" s="22"/>
      <c r="H55862" s="22"/>
    </row>
    <row r="55863" spans="4:8">
      <c r="D55863" s="22"/>
      <c r="F55863" s="22"/>
      <c r="G55863" s="22"/>
      <c r="H55863" s="22"/>
    </row>
    <row r="55864" spans="4:8">
      <c r="D55864" s="22"/>
      <c r="F55864" s="22"/>
      <c r="G55864" s="22"/>
      <c r="H55864" s="22"/>
    </row>
    <row r="55865" spans="4:8">
      <c r="D55865" s="22"/>
      <c r="F55865" s="22"/>
      <c r="G55865" s="22"/>
      <c r="H55865" s="22"/>
    </row>
    <row r="55866" spans="4:8">
      <c r="D55866" s="22"/>
      <c r="F55866" s="22"/>
      <c r="G55866" s="22"/>
      <c r="H55866" s="22"/>
    </row>
    <row r="55867" spans="4:8">
      <c r="D55867" s="22"/>
      <c r="F55867" s="22"/>
      <c r="G55867" s="22"/>
      <c r="H55867" s="22"/>
    </row>
    <row r="55868" spans="4:8">
      <c r="D55868" s="22"/>
      <c r="F55868" s="22"/>
      <c r="G55868" s="22"/>
      <c r="H55868" s="22"/>
    </row>
    <row r="55869" spans="4:8">
      <c r="D55869" s="22"/>
      <c r="F55869" s="22"/>
      <c r="G55869" s="22"/>
      <c r="H55869" s="22"/>
    </row>
    <row r="55870" spans="4:8">
      <c r="D55870" s="22"/>
      <c r="F55870" s="22"/>
      <c r="G55870" s="22"/>
      <c r="H55870" s="22"/>
    </row>
    <row r="55871" spans="4:8">
      <c r="D55871" s="22"/>
      <c r="F55871" s="22"/>
      <c r="G55871" s="22"/>
      <c r="H55871" s="22"/>
    </row>
    <row r="55872" spans="4:8">
      <c r="D55872" s="22"/>
      <c r="F55872" s="22"/>
      <c r="G55872" s="22"/>
      <c r="H55872" s="22"/>
    </row>
    <row r="55873" spans="4:8">
      <c r="D55873" s="22"/>
      <c r="F55873" s="22"/>
      <c r="G55873" s="22"/>
      <c r="H55873" s="22"/>
    </row>
    <row r="55874" spans="4:8">
      <c r="D55874" s="22"/>
      <c r="F55874" s="22"/>
      <c r="G55874" s="22"/>
      <c r="H55874" s="22"/>
    </row>
    <row r="55875" spans="4:8">
      <c r="D55875" s="22"/>
      <c r="F55875" s="22"/>
      <c r="G55875" s="22"/>
      <c r="H55875" s="22"/>
    </row>
    <row r="55876" spans="4:8">
      <c r="D55876" s="22"/>
      <c r="F55876" s="22"/>
      <c r="G55876" s="22"/>
      <c r="H55876" s="22"/>
    </row>
    <row r="55877" spans="4:8">
      <c r="D55877" s="22"/>
      <c r="F55877" s="22"/>
      <c r="G55877" s="22"/>
      <c r="H55877" s="22"/>
    </row>
    <row r="55878" spans="4:8">
      <c r="D55878" s="22"/>
      <c r="F55878" s="22"/>
      <c r="G55878" s="22"/>
      <c r="H55878" s="22"/>
    </row>
    <row r="55879" spans="4:8">
      <c r="D55879" s="22"/>
      <c r="F55879" s="22"/>
      <c r="G55879" s="22"/>
      <c r="H55879" s="22"/>
    </row>
    <row r="55880" spans="4:8">
      <c r="D55880" s="22"/>
      <c r="F55880" s="22"/>
      <c r="G55880" s="22"/>
      <c r="H55880" s="22"/>
    </row>
    <row r="55881" spans="4:8">
      <c r="D55881" s="22"/>
      <c r="F55881" s="22"/>
      <c r="G55881" s="22"/>
      <c r="H55881" s="22"/>
    </row>
    <row r="55882" spans="4:8">
      <c r="D55882" s="22"/>
      <c r="F55882" s="22"/>
      <c r="G55882" s="22"/>
      <c r="H55882" s="22"/>
    </row>
    <row r="55883" spans="4:8">
      <c r="D55883" s="22"/>
      <c r="F55883" s="22"/>
      <c r="G55883" s="22"/>
      <c r="H55883" s="22"/>
    </row>
    <row r="55884" spans="4:8">
      <c r="D55884" s="22"/>
      <c r="F55884" s="22"/>
      <c r="G55884" s="22"/>
      <c r="H55884" s="22"/>
    </row>
    <row r="55885" spans="4:8">
      <c r="D55885" s="22"/>
      <c r="F55885" s="22"/>
      <c r="G55885" s="22"/>
      <c r="H55885" s="22"/>
    </row>
    <row r="55886" spans="4:8">
      <c r="D55886" s="22"/>
      <c r="F55886" s="22"/>
      <c r="G55886" s="22"/>
      <c r="H55886" s="22"/>
    </row>
    <row r="55887" spans="4:8">
      <c r="D55887" s="22"/>
      <c r="F55887" s="22"/>
      <c r="G55887" s="22"/>
      <c r="H55887" s="22"/>
    </row>
    <row r="55888" spans="4:8">
      <c r="D55888" s="22"/>
      <c r="F55888" s="22"/>
      <c r="G55888" s="22"/>
      <c r="H55888" s="22"/>
    </row>
    <row r="55889" spans="4:8">
      <c r="D55889" s="22"/>
      <c r="F55889" s="22"/>
      <c r="G55889" s="22"/>
      <c r="H55889" s="22"/>
    </row>
    <row r="55890" spans="4:8">
      <c r="D55890" s="22"/>
      <c r="F55890" s="22"/>
      <c r="G55890" s="22"/>
      <c r="H55890" s="22"/>
    </row>
    <row r="55891" spans="4:8">
      <c r="D55891" s="22"/>
      <c r="F55891" s="22"/>
      <c r="G55891" s="22"/>
      <c r="H55891" s="22"/>
    </row>
    <row r="55892" spans="4:8">
      <c r="D55892" s="22"/>
      <c r="F55892" s="22"/>
      <c r="G55892" s="22"/>
      <c r="H55892" s="22"/>
    </row>
    <row r="55893" spans="4:8">
      <c r="D55893" s="22"/>
      <c r="F55893" s="22"/>
      <c r="G55893" s="22"/>
      <c r="H55893" s="22"/>
    </row>
    <row r="55894" spans="4:8">
      <c r="D55894" s="22"/>
      <c r="F55894" s="22"/>
      <c r="G55894" s="22"/>
      <c r="H55894" s="22"/>
    </row>
    <row r="55895" spans="4:8">
      <c r="D55895" s="22"/>
      <c r="F55895" s="22"/>
      <c r="G55895" s="22"/>
      <c r="H55895" s="22"/>
    </row>
    <row r="55896" spans="4:8">
      <c r="D55896" s="22"/>
      <c r="F55896" s="22"/>
      <c r="G55896" s="22"/>
      <c r="H55896" s="22"/>
    </row>
    <row r="55897" spans="4:8">
      <c r="D55897" s="22"/>
      <c r="F55897" s="22"/>
      <c r="G55897" s="22"/>
      <c r="H55897" s="22"/>
    </row>
    <row r="55898" spans="4:8">
      <c r="D55898" s="22"/>
      <c r="F55898" s="22"/>
      <c r="G55898" s="22"/>
      <c r="H55898" s="22"/>
    </row>
    <row r="55899" spans="4:8">
      <c r="D55899" s="22"/>
      <c r="F55899" s="22"/>
      <c r="G55899" s="22"/>
      <c r="H55899" s="22"/>
    </row>
    <row r="55900" spans="4:8">
      <c r="D55900" s="22"/>
      <c r="F55900" s="22"/>
      <c r="G55900" s="22"/>
      <c r="H55900" s="22"/>
    </row>
    <row r="55901" spans="4:8">
      <c r="D55901" s="22"/>
      <c r="F55901" s="22"/>
      <c r="G55901" s="22"/>
      <c r="H55901" s="22"/>
    </row>
    <row r="55902" spans="4:8">
      <c r="D55902" s="22"/>
      <c r="F55902" s="22"/>
      <c r="G55902" s="22"/>
      <c r="H55902" s="22"/>
    </row>
    <row r="55903" spans="4:8">
      <c r="D55903" s="22"/>
      <c r="F55903" s="22"/>
      <c r="G55903" s="22"/>
      <c r="H55903" s="22"/>
    </row>
    <row r="55904" spans="4:8">
      <c r="D55904" s="22"/>
      <c r="F55904" s="22"/>
      <c r="G55904" s="22"/>
      <c r="H55904" s="22"/>
    </row>
    <row r="55905" spans="4:8">
      <c r="D55905" s="22"/>
      <c r="F55905" s="22"/>
      <c r="G55905" s="22"/>
      <c r="H55905" s="22"/>
    </row>
    <row r="55906" spans="4:8">
      <c r="D55906" s="22"/>
      <c r="F55906" s="22"/>
      <c r="G55906" s="22"/>
      <c r="H55906" s="22"/>
    </row>
    <row r="55907" spans="4:8">
      <c r="D55907" s="22"/>
      <c r="F55907" s="22"/>
      <c r="G55907" s="22"/>
      <c r="H55907" s="22"/>
    </row>
    <row r="55908" spans="4:8">
      <c r="D55908" s="22"/>
      <c r="F55908" s="22"/>
      <c r="G55908" s="22"/>
      <c r="H55908" s="22"/>
    </row>
    <row r="55909" spans="4:8">
      <c r="D55909" s="22"/>
      <c r="F55909" s="22"/>
      <c r="G55909" s="22"/>
      <c r="H55909" s="22"/>
    </row>
    <row r="55910" spans="4:8">
      <c r="D55910" s="22"/>
      <c r="F55910" s="22"/>
      <c r="G55910" s="22"/>
      <c r="H55910" s="22"/>
    </row>
    <row r="55911" spans="4:8">
      <c r="D55911" s="22"/>
      <c r="F55911" s="22"/>
      <c r="G55911" s="22"/>
      <c r="H55911" s="22"/>
    </row>
    <row r="55912" spans="4:8">
      <c r="D55912" s="22"/>
      <c r="F55912" s="22"/>
      <c r="G55912" s="22"/>
      <c r="H55912" s="22"/>
    </row>
    <row r="55913" spans="4:8">
      <c r="D55913" s="22"/>
      <c r="F55913" s="22"/>
      <c r="G55913" s="22"/>
      <c r="H55913" s="22"/>
    </row>
    <row r="55914" spans="4:8">
      <c r="D55914" s="22"/>
      <c r="F55914" s="22"/>
      <c r="G55914" s="22"/>
      <c r="H55914" s="22"/>
    </row>
    <row r="55915" spans="4:8">
      <c r="D55915" s="22"/>
      <c r="F55915" s="22"/>
      <c r="G55915" s="22"/>
      <c r="H55915" s="22"/>
    </row>
    <row r="55916" spans="4:8">
      <c r="D55916" s="22"/>
      <c r="F55916" s="22"/>
      <c r="G55916" s="22"/>
      <c r="H55916" s="22"/>
    </row>
    <row r="55917" spans="4:8">
      <c r="D55917" s="22"/>
      <c r="F55917" s="22"/>
      <c r="G55917" s="22"/>
      <c r="H55917" s="22"/>
    </row>
    <row r="55918" spans="4:8">
      <c r="D55918" s="22"/>
      <c r="F55918" s="22"/>
      <c r="G55918" s="22"/>
      <c r="H55918" s="22"/>
    </row>
    <row r="55919" spans="4:8">
      <c r="D55919" s="22"/>
      <c r="F55919" s="22"/>
      <c r="G55919" s="22"/>
      <c r="H55919" s="22"/>
    </row>
    <row r="55920" spans="4:8">
      <c r="D55920" s="22"/>
      <c r="F55920" s="22"/>
      <c r="G55920" s="22"/>
      <c r="H55920" s="22"/>
    </row>
    <row r="55921" spans="4:8">
      <c r="D55921" s="22"/>
      <c r="F55921" s="22"/>
      <c r="G55921" s="22"/>
      <c r="H55921" s="22"/>
    </row>
    <row r="55922" spans="4:8">
      <c r="D55922" s="22"/>
      <c r="F55922" s="22"/>
      <c r="G55922" s="22"/>
      <c r="H55922" s="22"/>
    </row>
    <row r="55923" spans="4:8">
      <c r="D55923" s="22"/>
      <c r="F55923" s="22"/>
      <c r="G55923" s="22"/>
      <c r="H55923" s="22"/>
    </row>
    <row r="55924" spans="4:8">
      <c r="D55924" s="22"/>
      <c r="F55924" s="22"/>
      <c r="G55924" s="22"/>
      <c r="H55924" s="22"/>
    </row>
    <row r="55925" spans="4:8">
      <c r="D55925" s="22"/>
      <c r="F55925" s="22"/>
      <c r="G55925" s="22"/>
      <c r="H55925" s="22"/>
    </row>
    <row r="55926" spans="4:8">
      <c r="D55926" s="22"/>
      <c r="F55926" s="22"/>
      <c r="G55926" s="22"/>
      <c r="H55926" s="22"/>
    </row>
    <row r="55927" spans="4:8">
      <c r="D55927" s="22"/>
      <c r="F55927" s="22"/>
      <c r="G55927" s="22"/>
      <c r="H55927" s="22"/>
    </row>
    <row r="55928" spans="4:8">
      <c r="D55928" s="22"/>
      <c r="F55928" s="22"/>
      <c r="G55928" s="22"/>
      <c r="H55928" s="22"/>
    </row>
    <row r="55929" spans="4:8">
      <c r="D55929" s="22"/>
      <c r="F55929" s="22"/>
      <c r="G55929" s="22"/>
      <c r="H55929" s="22"/>
    </row>
    <row r="55930" spans="4:8">
      <c r="D55930" s="22"/>
      <c r="F55930" s="22"/>
      <c r="G55930" s="22"/>
      <c r="H55930" s="22"/>
    </row>
    <row r="55931" spans="4:8">
      <c r="D55931" s="22"/>
      <c r="F55931" s="22"/>
      <c r="G55931" s="22"/>
      <c r="H55931" s="22"/>
    </row>
    <row r="55932" spans="4:8">
      <c r="D55932" s="22"/>
      <c r="F55932" s="22"/>
      <c r="G55932" s="22"/>
      <c r="H55932" s="22"/>
    </row>
    <row r="55933" spans="4:8">
      <c r="D55933" s="22"/>
      <c r="F55933" s="22"/>
      <c r="G55933" s="22"/>
      <c r="H55933" s="22"/>
    </row>
    <row r="55934" spans="4:8">
      <c r="D55934" s="22"/>
      <c r="F55934" s="22"/>
      <c r="G55934" s="22"/>
      <c r="H55934" s="22"/>
    </row>
    <row r="55935" spans="4:8">
      <c r="D55935" s="22"/>
      <c r="F55935" s="22"/>
      <c r="G55935" s="22"/>
      <c r="H55935" s="22"/>
    </row>
    <row r="55936" spans="4:8">
      <c r="D55936" s="22"/>
      <c r="F55936" s="22"/>
      <c r="G55936" s="22"/>
      <c r="H55936" s="22"/>
    </row>
    <row r="55937" spans="4:8">
      <c r="D55937" s="22"/>
      <c r="F55937" s="22"/>
      <c r="G55937" s="22"/>
      <c r="H55937" s="22"/>
    </row>
    <row r="55938" spans="4:8">
      <c r="D55938" s="22"/>
      <c r="F55938" s="22"/>
      <c r="G55938" s="22"/>
      <c r="H55938" s="22"/>
    </row>
    <row r="55939" spans="4:8">
      <c r="D55939" s="22"/>
      <c r="F55939" s="22"/>
      <c r="G55939" s="22"/>
      <c r="H55939" s="22"/>
    </row>
    <row r="55940" spans="4:8">
      <c r="D55940" s="22"/>
      <c r="F55940" s="22"/>
      <c r="G55940" s="22"/>
      <c r="H55940" s="22"/>
    </row>
    <row r="55941" spans="4:8">
      <c r="D55941" s="22"/>
      <c r="F55941" s="22"/>
      <c r="G55941" s="22"/>
      <c r="H55941" s="22"/>
    </row>
    <row r="55942" spans="4:8">
      <c r="D55942" s="22"/>
      <c r="F55942" s="22"/>
      <c r="G55942" s="22"/>
      <c r="H55942" s="22"/>
    </row>
    <row r="55943" spans="4:8">
      <c r="D55943" s="22"/>
      <c r="F55943" s="22"/>
      <c r="G55943" s="22"/>
      <c r="H55943" s="22"/>
    </row>
    <row r="55944" spans="4:8">
      <c r="D55944" s="22"/>
      <c r="F55944" s="22"/>
      <c r="G55944" s="22"/>
      <c r="H55944" s="22"/>
    </row>
    <row r="55945" spans="4:8">
      <c r="D55945" s="22"/>
      <c r="F55945" s="22"/>
      <c r="G55945" s="22"/>
      <c r="H55945" s="22"/>
    </row>
    <row r="55946" spans="4:8">
      <c r="D55946" s="22"/>
      <c r="F55946" s="22"/>
      <c r="G55946" s="22"/>
      <c r="H55946" s="22"/>
    </row>
    <row r="55947" spans="4:8">
      <c r="D55947" s="22"/>
      <c r="F55947" s="22"/>
      <c r="G55947" s="22"/>
      <c r="H55947" s="22"/>
    </row>
    <row r="55948" spans="4:8">
      <c r="D55948" s="22"/>
      <c r="F55948" s="22"/>
      <c r="G55948" s="22"/>
      <c r="H55948" s="22"/>
    </row>
    <row r="55949" spans="4:8">
      <c r="D55949" s="22"/>
      <c r="F55949" s="22"/>
      <c r="G55949" s="22"/>
      <c r="H55949" s="22"/>
    </row>
    <row r="55950" spans="4:8">
      <c r="D55950" s="22"/>
      <c r="F55950" s="22"/>
      <c r="G55950" s="22"/>
      <c r="H55950" s="22"/>
    </row>
    <row r="55951" spans="4:8">
      <c r="D55951" s="22"/>
      <c r="F55951" s="22"/>
      <c r="G55951" s="22"/>
      <c r="H55951" s="22"/>
    </row>
    <row r="55952" spans="4:8">
      <c r="D55952" s="22"/>
      <c r="F55952" s="22"/>
      <c r="G55952" s="22"/>
      <c r="H55952" s="22"/>
    </row>
    <row r="55953" spans="4:8">
      <c r="D55953" s="22"/>
      <c r="F55953" s="22"/>
      <c r="G55953" s="22"/>
      <c r="H55953" s="22"/>
    </row>
    <row r="55954" spans="4:8">
      <c r="D55954" s="22"/>
      <c r="F55954" s="22"/>
      <c r="G55954" s="22"/>
      <c r="H55954" s="22"/>
    </row>
    <row r="55955" spans="4:8">
      <c r="D55955" s="22"/>
      <c r="F55955" s="22"/>
      <c r="G55955" s="22"/>
      <c r="H55955" s="22"/>
    </row>
    <row r="55956" spans="4:8">
      <c r="D55956" s="22"/>
      <c r="F55956" s="22"/>
      <c r="G55956" s="22"/>
      <c r="H55956" s="22"/>
    </row>
    <row r="55957" spans="4:8">
      <c r="D55957" s="22"/>
      <c r="F55957" s="22"/>
      <c r="G55957" s="22"/>
      <c r="H55957" s="22"/>
    </row>
    <row r="55958" spans="4:8">
      <c r="D55958" s="22"/>
      <c r="F55958" s="22"/>
      <c r="G55958" s="22"/>
      <c r="H55958" s="22"/>
    </row>
    <row r="55959" spans="4:8">
      <c r="D55959" s="22"/>
      <c r="F55959" s="22"/>
      <c r="G55959" s="22"/>
      <c r="H55959" s="22"/>
    </row>
    <row r="55960" spans="4:8">
      <c r="D55960" s="22"/>
      <c r="F55960" s="22"/>
      <c r="G55960" s="22"/>
      <c r="H55960" s="22"/>
    </row>
    <row r="55961" spans="4:8">
      <c r="D55961" s="22"/>
      <c r="F55961" s="22"/>
      <c r="G55961" s="22"/>
      <c r="H55961" s="22"/>
    </row>
    <row r="55962" spans="4:8">
      <c r="D55962" s="22"/>
      <c r="F55962" s="22"/>
      <c r="G55962" s="22"/>
      <c r="H55962" s="22"/>
    </row>
    <row r="55963" spans="4:8">
      <c r="D55963" s="22"/>
      <c r="F55963" s="22"/>
      <c r="G55963" s="22"/>
      <c r="H55963" s="22"/>
    </row>
    <row r="55964" spans="4:8">
      <c r="D55964" s="22"/>
      <c r="F55964" s="22"/>
      <c r="G55964" s="22"/>
      <c r="H55964" s="22"/>
    </row>
    <row r="55965" spans="4:8">
      <c r="D55965" s="22"/>
      <c r="F55965" s="22"/>
      <c r="G55965" s="22"/>
      <c r="H55965" s="22"/>
    </row>
    <row r="55966" spans="4:8">
      <c r="D55966" s="22"/>
      <c r="F55966" s="22"/>
      <c r="G55966" s="22"/>
      <c r="H55966" s="22"/>
    </row>
    <row r="55967" spans="4:8">
      <c r="D55967" s="22"/>
      <c r="F55967" s="22"/>
      <c r="G55967" s="22"/>
      <c r="H55967" s="22"/>
    </row>
    <row r="55968" spans="4:8">
      <c r="D55968" s="22"/>
      <c r="F55968" s="22"/>
      <c r="G55968" s="22"/>
      <c r="H55968" s="22"/>
    </row>
    <row r="55969" spans="4:8">
      <c r="D55969" s="22"/>
      <c r="F55969" s="22"/>
      <c r="G55969" s="22"/>
      <c r="H55969" s="22"/>
    </row>
    <row r="55970" spans="4:8">
      <c r="D55970" s="22"/>
      <c r="F55970" s="22"/>
      <c r="G55970" s="22"/>
      <c r="H55970" s="22"/>
    </row>
    <row r="55971" spans="4:8">
      <c r="D55971" s="22"/>
      <c r="F55971" s="22"/>
      <c r="G55971" s="22"/>
      <c r="H55971" s="22"/>
    </row>
    <row r="55972" spans="4:8">
      <c r="D55972" s="22"/>
      <c r="F55972" s="22"/>
      <c r="G55972" s="22"/>
      <c r="H55972" s="22"/>
    </row>
    <row r="55973" spans="4:8">
      <c r="D55973" s="22"/>
      <c r="F55973" s="22"/>
      <c r="G55973" s="22"/>
      <c r="H55973" s="22"/>
    </row>
    <row r="55974" spans="4:8">
      <c r="D55974" s="22"/>
      <c r="F55974" s="22"/>
      <c r="G55974" s="22"/>
      <c r="H55974" s="22"/>
    </row>
    <row r="55975" spans="4:8">
      <c r="D55975" s="22"/>
      <c r="F55975" s="22"/>
      <c r="G55975" s="22"/>
      <c r="H55975" s="22"/>
    </row>
    <row r="55976" spans="4:8">
      <c r="D55976" s="22"/>
      <c r="F55976" s="22"/>
      <c r="G55976" s="22"/>
      <c r="H55976" s="22"/>
    </row>
    <row r="55977" spans="4:8">
      <c r="D55977" s="22"/>
      <c r="F55977" s="22"/>
      <c r="G55977" s="22"/>
      <c r="H55977" s="22"/>
    </row>
    <row r="55978" spans="4:8">
      <c r="D55978" s="22"/>
      <c r="F55978" s="22"/>
      <c r="G55978" s="22"/>
      <c r="H55978" s="22"/>
    </row>
    <row r="55979" spans="4:8">
      <c r="D55979" s="22"/>
      <c r="F55979" s="22"/>
      <c r="G55979" s="22"/>
      <c r="H55979" s="22"/>
    </row>
    <row r="55980" spans="4:8">
      <c r="D55980" s="22"/>
      <c r="F55980" s="22"/>
      <c r="G55980" s="22"/>
      <c r="H55980" s="22"/>
    </row>
    <row r="55981" spans="4:8">
      <c r="D55981" s="22"/>
      <c r="F55981" s="22"/>
      <c r="G55981" s="22"/>
      <c r="H55981" s="22"/>
    </row>
    <row r="55982" spans="4:8">
      <c r="D55982" s="22"/>
      <c r="F55982" s="22"/>
      <c r="G55982" s="22"/>
      <c r="H55982" s="22"/>
    </row>
    <row r="55983" spans="4:8">
      <c r="D55983" s="22"/>
      <c r="F55983" s="22"/>
      <c r="G55983" s="22"/>
      <c r="H55983" s="22"/>
    </row>
    <row r="55984" spans="4:8">
      <c r="D55984" s="22"/>
      <c r="F55984" s="22"/>
      <c r="G55984" s="22"/>
      <c r="H55984" s="22"/>
    </row>
    <row r="55985" spans="4:8">
      <c r="D55985" s="22"/>
      <c r="F55985" s="22"/>
      <c r="G55985" s="22"/>
      <c r="H55985" s="22"/>
    </row>
    <row r="55986" spans="4:8">
      <c r="D55986" s="22"/>
      <c r="F55986" s="22"/>
      <c r="G55986" s="22"/>
      <c r="H55986" s="22"/>
    </row>
    <row r="55987" spans="4:8">
      <c r="D55987" s="22"/>
      <c r="F55987" s="22"/>
      <c r="G55987" s="22"/>
      <c r="H55987" s="22"/>
    </row>
    <row r="55988" spans="4:8">
      <c r="D55988" s="22"/>
      <c r="F55988" s="22"/>
      <c r="G55988" s="22"/>
      <c r="H55988" s="22"/>
    </row>
    <row r="55989" spans="4:8">
      <c r="D55989" s="22"/>
      <c r="F55989" s="22"/>
      <c r="G55989" s="22"/>
      <c r="H55989" s="22"/>
    </row>
    <row r="55990" spans="4:8">
      <c r="D55990" s="22"/>
      <c r="F55990" s="22"/>
      <c r="G55990" s="22"/>
      <c r="H55990" s="22"/>
    </row>
    <row r="55991" spans="4:8">
      <c r="D55991" s="22"/>
      <c r="F55991" s="22"/>
      <c r="G55991" s="22"/>
      <c r="H55991" s="22"/>
    </row>
    <row r="55992" spans="4:8">
      <c r="D55992" s="22"/>
      <c r="F55992" s="22"/>
      <c r="G55992" s="22"/>
      <c r="H55992" s="22"/>
    </row>
    <row r="55993" spans="4:8">
      <c r="D55993" s="22"/>
      <c r="F55993" s="22"/>
      <c r="G55993" s="22"/>
      <c r="H55993" s="22"/>
    </row>
    <row r="55994" spans="4:8">
      <c r="D55994" s="22"/>
      <c r="F55994" s="22"/>
      <c r="G55994" s="22"/>
      <c r="H55994" s="22"/>
    </row>
    <row r="55995" spans="4:8">
      <c r="D55995" s="22"/>
      <c r="F55995" s="22"/>
      <c r="G55995" s="22"/>
      <c r="H55995" s="22"/>
    </row>
    <row r="55996" spans="4:8">
      <c r="D55996" s="22"/>
      <c r="F55996" s="22"/>
      <c r="G55996" s="22"/>
      <c r="H55996" s="22"/>
    </row>
    <row r="55997" spans="4:8">
      <c r="D55997" s="22"/>
      <c r="F55997" s="22"/>
      <c r="G55997" s="22"/>
      <c r="H55997" s="22"/>
    </row>
    <row r="55998" spans="4:8">
      <c r="D55998" s="22"/>
      <c r="F55998" s="22"/>
      <c r="G55998" s="22"/>
      <c r="H55998" s="22"/>
    </row>
    <row r="55999" spans="4:8">
      <c r="D55999" s="22"/>
      <c r="F55999" s="22"/>
      <c r="G55999" s="22"/>
      <c r="H55999" s="22"/>
    </row>
    <row r="56000" spans="4:8">
      <c r="D56000" s="22"/>
      <c r="F56000" s="22"/>
      <c r="G56000" s="22"/>
      <c r="H56000" s="22"/>
    </row>
    <row r="56001" spans="4:8">
      <c r="D56001" s="22"/>
      <c r="F56001" s="22"/>
      <c r="G56001" s="22"/>
      <c r="H56001" s="22"/>
    </row>
    <row r="56002" spans="4:8">
      <c r="D56002" s="22"/>
      <c r="F56002" s="22"/>
      <c r="G56002" s="22"/>
      <c r="H56002" s="22"/>
    </row>
    <row r="56003" spans="4:8">
      <c r="D56003" s="22"/>
      <c r="F56003" s="22"/>
      <c r="G56003" s="22"/>
      <c r="H56003" s="22"/>
    </row>
    <row r="56004" spans="4:8">
      <c r="D56004" s="22"/>
      <c r="F56004" s="22"/>
      <c r="G56004" s="22"/>
      <c r="H56004" s="22"/>
    </row>
    <row r="56005" spans="4:8">
      <c r="D56005" s="22"/>
      <c r="F56005" s="22"/>
      <c r="G56005" s="22"/>
      <c r="H56005" s="22"/>
    </row>
    <row r="56006" spans="4:8">
      <c r="D56006" s="22"/>
      <c r="F56006" s="22"/>
      <c r="G56006" s="22"/>
      <c r="H56006" s="22"/>
    </row>
    <row r="56007" spans="4:8">
      <c r="D56007" s="22"/>
      <c r="F56007" s="22"/>
      <c r="G56007" s="22"/>
      <c r="H56007" s="22"/>
    </row>
    <row r="56008" spans="4:8">
      <c r="D56008" s="22"/>
      <c r="F56008" s="22"/>
      <c r="G56008" s="22"/>
      <c r="H56008" s="22"/>
    </row>
    <row r="56009" spans="4:8">
      <c r="D56009" s="22"/>
      <c r="F56009" s="22"/>
      <c r="G56009" s="22"/>
      <c r="H56009" s="22"/>
    </row>
    <row r="56010" spans="4:8">
      <c r="D56010" s="22"/>
      <c r="F56010" s="22"/>
      <c r="G56010" s="22"/>
      <c r="H56010" s="22"/>
    </row>
    <row r="56011" spans="4:8">
      <c r="D56011" s="22"/>
      <c r="F56011" s="22"/>
      <c r="G56011" s="22"/>
      <c r="H56011" s="22"/>
    </row>
    <row r="56012" spans="4:8">
      <c r="D56012" s="22"/>
      <c r="F56012" s="22"/>
      <c r="G56012" s="22"/>
      <c r="H56012" s="22"/>
    </row>
    <row r="56013" spans="4:8">
      <c r="D56013" s="22"/>
      <c r="F56013" s="22"/>
      <c r="G56013" s="22"/>
      <c r="H56013" s="22"/>
    </row>
    <row r="56014" spans="4:8">
      <c r="D56014" s="22"/>
      <c r="F56014" s="22"/>
      <c r="G56014" s="22"/>
      <c r="H56014" s="22"/>
    </row>
    <row r="56015" spans="4:8">
      <c r="D56015" s="22"/>
      <c r="F56015" s="22"/>
      <c r="G56015" s="22"/>
      <c r="H56015" s="22"/>
    </row>
    <row r="56016" spans="4:8">
      <c r="D56016" s="22"/>
      <c r="F56016" s="22"/>
      <c r="G56016" s="22"/>
      <c r="H56016" s="22"/>
    </row>
    <row r="56017" spans="4:8">
      <c r="D56017" s="22"/>
      <c r="F56017" s="22"/>
      <c r="G56017" s="22"/>
      <c r="H56017" s="22"/>
    </row>
    <row r="56018" spans="4:8">
      <c r="D56018" s="22"/>
      <c r="F56018" s="22"/>
      <c r="G56018" s="22"/>
      <c r="H56018" s="22"/>
    </row>
    <row r="56019" spans="4:8">
      <c r="D56019" s="22"/>
      <c r="F56019" s="22"/>
      <c r="G56019" s="22"/>
      <c r="H56019" s="22"/>
    </row>
    <row r="56020" spans="4:8">
      <c r="D56020" s="22"/>
      <c r="F56020" s="22"/>
      <c r="G56020" s="22"/>
      <c r="H56020" s="22"/>
    </row>
    <row r="56021" spans="4:8">
      <c r="D56021" s="22"/>
      <c r="F56021" s="22"/>
      <c r="G56021" s="22"/>
      <c r="H56021" s="22"/>
    </row>
    <row r="56022" spans="4:8">
      <c r="D56022" s="22"/>
      <c r="F56022" s="22"/>
      <c r="G56022" s="22"/>
      <c r="H56022" s="22"/>
    </row>
    <row r="56023" spans="4:8">
      <c r="D56023" s="22"/>
      <c r="F56023" s="22"/>
      <c r="G56023" s="22"/>
      <c r="H56023" s="22"/>
    </row>
    <row r="56024" spans="4:8">
      <c r="D56024" s="22"/>
      <c r="F56024" s="22"/>
      <c r="G56024" s="22"/>
      <c r="H56024" s="22"/>
    </row>
    <row r="56025" spans="4:8">
      <c r="D56025" s="22"/>
      <c r="F56025" s="22"/>
      <c r="G56025" s="22"/>
      <c r="H56025" s="22"/>
    </row>
    <row r="56026" spans="4:8">
      <c r="D56026" s="22"/>
      <c r="F56026" s="22"/>
      <c r="G56026" s="22"/>
      <c r="H56026" s="22"/>
    </row>
    <row r="56027" spans="4:8">
      <c r="D56027" s="22"/>
      <c r="F56027" s="22"/>
      <c r="G56027" s="22"/>
      <c r="H56027" s="22"/>
    </row>
    <row r="56028" spans="4:8">
      <c r="D56028" s="22"/>
      <c r="F56028" s="22"/>
      <c r="G56028" s="22"/>
      <c r="H56028" s="22"/>
    </row>
    <row r="56029" spans="4:8">
      <c r="D56029" s="22"/>
      <c r="F56029" s="22"/>
      <c r="G56029" s="22"/>
      <c r="H56029" s="22"/>
    </row>
    <row r="56030" spans="4:8">
      <c r="D56030" s="22"/>
      <c r="F56030" s="22"/>
      <c r="G56030" s="22"/>
      <c r="H56030" s="22"/>
    </row>
    <row r="56031" spans="4:8">
      <c r="D56031" s="22"/>
      <c r="F56031" s="22"/>
      <c r="G56031" s="22"/>
      <c r="H56031" s="22"/>
    </row>
    <row r="56032" spans="4:8">
      <c r="D56032" s="22"/>
      <c r="F56032" s="22"/>
      <c r="G56032" s="22"/>
      <c r="H56032" s="22"/>
    </row>
    <row r="56033" spans="4:8">
      <c r="D56033" s="22"/>
      <c r="F56033" s="22"/>
      <c r="G56033" s="22"/>
      <c r="H56033" s="22"/>
    </row>
    <row r="56034" spans="4:8">
      <c r="D56034" s="22"/>
      <c r="F56034" s="22"/>
      <c r="G56034" s="22"/>
      <c r="H56034" s="22"/>
    </row>
    <row r="56035" spans="4:8">
      <c r="D56035" s="22"/>
      <c r="F56035" s="22"/>
      <c r="G56035" s="22"/>
      <c r="H56035" s="22"/>
    </row>
    <row r="56036" spans="4:8">
      <c r="D56036" s="22"/>
      <c r="F56036" s="22"/>
      <c r="G56036" s="22"/>
      <c r="H56036" s="22"/>
    </row>
    <row r="56037" spans="4:8">
      <c r="D56037" s="22"/>
      <c r="F56037" s="22"/>
      <c r="G56037" s="22"/>
      <c r="H56037" s="22"/>
    </row>
    <row r="56038" spans="4:8">
      <c r="D56038" s="22"/>
      <c r="F56038" s="22"/>
      <c r="G56038" s="22"/>
      <c r="H56038" s="22"/>
    </row>
    <row r="56039" spans="4:8">
      <c r="D56039" s="22"/>
      <c r="F56039" s="22"/>
      <c r="G56039" s="22"/>
      <c r="H56039" s="22"/>
    </row>
    <row r="56040" spans="4:8">
      <c r="D56040" s="22"/>
      <c r="F56040" s="22"/>
      <c r="G56040" s="22"/>
      <c r="H56040" s="22"/>
    </row>
    <row r="56041" spans="4:8">
      <c r="D56041" s="22"/>
      <c r="F56041" s="22"/>
      <c r="G56041" s="22"/>
      <c r="H56041" s="22"/>
    </row>
    <row r="56042" spans="4:8">
      <c r="D56042" s="22"/>
      <c r="F56042" s="22"/>
      <c r="G56042" s="22"/>
      <c r="H56042" s="22"/>
    </row>
    <row r="56043" spans="4:8">
      <c r="D56043" s="22"/>
      <c r="F56043" s="22"/>
      <c r="G56043" s="22"/>
      <c r="H56043" s="22"/>
    </row>
    <row r="56044" spans="4:8">
      <c r="D56044" s="22"/>
      <c r="F56044" s="22"/>
      <c r="G56044" s="22"/>
      <c r="H56044" s="22"/>
    </row>
    <row r="56045" spans="4:8">
      <c r="D56045" s="22"/>
      <c r="F56045" s="22"/>
      <c r="G56045" s="22"/>
      <c r="H56045" s="22"/>
    </row>
    <row r="56046" spans="4:8">
      <c r="D56046" s="22"/>
      <c r="F56046" s="22"/>
      <c r="G56046" s="22"/>
      <c r="H56046" s="22"/>
    </row>
    <row r="56047" spans="4:8">
      <c r="D56047" s="22"/>
      <c r="F56047" s="22"/>
      <c r="G56047" s="22"/>
      <c r="H56047" s="22"/>
    </row>
    <row r="56048" spans="4:8">
      <c r="D56048" s="22"/>
      <c r="F56048" s="22"/>
      <c r="G56048" s="22"/>
      <c r="H56048" s="22"/>
    </row>
    <row r="56049" spans="4:8">
      <c r="D56049" s="22"/>
      <c r="F56049" s="22"/>
      <c r="G56049" s="22"/>
      <c r="H56049" s="22"/>
    </row>
    <row r="56050" spans="4:8">
      <c r="D56050" s="22"/>
      <c r="F56050" s="22"/>
      <c r="G56050" s="22"/>
      <c r="H56050" s="22"/>
    </row>
    <row r="56051" spans="4:8">
      <c r="D56051" s="22"/>
      <c r="F56051" s="22"/>
      <c r="G56051" s="22"/>
      <c r="H56051" s="22"/>
    </row>
    <row r="56052" spans="4:8">
      <c r="D56052" s="22"/>
      <c r="F56052" s="22"/>
      <c r="G56052" s="22"/>
      <c r="H56052" s="22"/>
    </row>
    <row r="56053" spans="4:8">
      <c r="D56053" s="22"/>
      <c r="F56053" s="22"/>
      <c r="G56053" s="22"/>
      <c r="H56053" s="22"/>
    </row>
    <row r="56054" spans="4:8">
      <c r="D56054" s="22"/>
      <c r="F56054" s="22"/>
      <c r="G56054" s="22"/>
      <c r="H56054" s="22"/>
    </row>
    <row r="56055" spans="4:8">
      <c r="D56055" s="22"/>
      <c r="F56055" s="22"/>
      <c r="G56055" s="22"/>
      <c r="H56055" s="22"/>
    </row>
    <row r="56056" spans="4:8">
      <c r="D56056" s="22"/>
      <c r="F56056" s="22"/>
      <c r="G56056" s="22"/>
      <c r="H56056" s="22"/>
    </row>
    <row r="56057" spans="4:8">
      <c r="D56057" s="22"/>
      <c r="F56057" s="22"/>
      <c r="G56057" s="22"/>
      <c r="H56057" s="22"/>
    </row>
    <row r="56058" spans="4:8">
      <c r="D56058" s="22"/>
      <c r="F56058" s="22"/>
      <c r="G56058" s="22"/>
      <c r="H56058" s="22"/>
    </row>
    <row r="56059" spans="4:8">
      <c r="D56059" s="22"/>
      <c r="F56059" s="22"/>
      <c r="G56059" s="22"/>
      <c r="H56059" s="22"/>
    </row>
    <row r="56060" spans="4:8">
      <c r="D56060" s="22"/>
      <c r="F56060" s="22"/>
      <c r="G56060" s="22"/>
      <c r="H56060" s="22"/>
    </row>
    <row r="56061" spans="4:8">
      <c r="D56061" s="22"/>
      <c r="F56061" s="22"/>
      <c r="G56061" s="22"/>
      <c r="H56061" s="22"/>
    </row>
    <row r="56062" spans="4:8">
      <c r="D56062" s="22"/>
      <c r="F56062" s="22"/>
      <c r="G56062" s="22"/>
      <c r="H56062" s="22"/>
    </row>
    <row r="56063" spans="4:8">
      <c r="D56063" s="22"/>
      <c r="F56063" s="22"/>
      <c r="G56063" s="22"/>
      <c r="H56063" s="22"/>
    </row>
    <row r="56064" spans="4:8">
      <c r="D56064" s="22"/>
      <c r="F56064" s="22"/>
      <c r="G56064" s="22"/>
      <c r="H56064" s="22"/>
    </row>
    <row r="56065" spans="4:8">
      <c r="D56065" s="22"/>
      <c r="F56065" s="22"/>
      <c r="G56065" s="22"/>
      <c r="H56065" s="22"/>
    </row>
    <row r="56066" spans="4:8">
      <c r="D56066" s="22"/>
      <c r="F56066" s="22"/>
      <c r="G56066" s="22"/>
      <c r="H56066" s="22"/>
    </row>
    <row r="56067" spans="4:8">
      <c r="D56067" s="22"/>
      <c r="F56067" s="22"/>
      <c r="G56067" s="22"/>
      <c r="H56067" s="22"/>
    </row>
    <row r="56068" spans="4:8">
      <c r="D56068" s="22"/>
      <c r="F56068" s="22"/>
      <c r="G56068" s="22"/>
      <c r="H56068" s="22"/>
    </row>
    <row r="56069" spans="4:8">
      <c r="D56069" s="22"/>
      <c r="F56069" s="22"/>
      <c r="G56069" s="22"/>
      <c r="H56069" s="22"/>
    </row>
    <row r="56070" spans="4:8">
      <c r="D56070" s="22"/>
      <c r="F56070" s="22"/>
      <c r="G56070" s="22"/>
      <c r="H56070" s="22"/>
    </row>
    <row r="56071" spans="4:8">
      <c r="D56071" s="22"/>
      <c r="F56071" s="22"/>
      <c r="G56071" s="22"/>
      <c r="H56071" s="22"/>
    </row>
    <row r="56072" spans="4:8">
      <c r="D56072" s="22"/>
      <c r="F56072" s="22"/>
      <c r="G56072" s="22"/>
      <c r="H56072" s="22"/>
    </row>
    <row r="56073" spans="4:8">
      <c r="D56073" s="22"/>
      <c r="F56073" s="22"/>
      <c r="G56073" s="22"/>
      <c r="H56073" s="22"/>
    </row>
    <row r="56074" spans="4:8">
      <c r="D56074" s="22"/>
      <c r="F56074" s="22"/>
      <c r="G56074" s="22"/>
      <c r="H56074" s="22"/>
    </row>
    <row r="56075" spans="4:8">
      <c r="D56075" s="22"/>
      <c r="F56075" s="22"/>
      <c r="G56075" s="22"/>
      <c r="H56075" s="22"/>
    </row>
    <row r="56076" spans="4:8">
      <c r="D56076" s="22"/>
      <c r="F56076" s="22"/>
      <c r="G56076" s="22"/>
      <c r="H56076" s="22"/>
    </row>
    <row r="56077" spans="4:8">
      <c r="D56077" s="22"/>
      <c r="F56077" s="22"/>
      <c r="G56077" s="22"/>
      <c r="H56077" s="22"/>
    </row>
    <row r="56078" spans="4:8">
      <c r="D56078" s="22"/>
      <c r="F56078" s="22"/>
      <c r="G56078" s="22"/>
      <c r="H56078" s="22"/>
    </row>
    <row r="56079" spans="4:8">
      <c r="D56079" s="22"/>
      <c r="F56079" s="22"/>
      <c r="G56079" s="22"/>
      <c r="H56079" s="22"/>
    </row>
    <row r="56080" spans="4:8">
      <c r="D56080" s="22"/>
      <c r="F56080" s="22"/>
      <c r="G56080" s="22"/>
      <c r="H56080" s="22"/>
    </row>
    <row r="56081" spans="4:8">
      <c r="D56081" s="22"/>
      <c r="F56081" s="22"/>
      <c r="G56081" s="22"/>
      <c r="H56081" s="22"/>
    </row>
    <row r="56082" spans="4:8">
      <c r="D56082" s="22"/>
      <c r="F56082" s="22"/>
      <c r="G56082" s="22"/>
      <c r="H56082" s="22"/>
    </row>
    <row r="56083" spans="4:8">
      <c r="D56083" s="22"/>
      <c r="F56083" s="22"/>
      <c r="G56083" s="22"/>
      <c r="H56083" s="22"/>
    </row>
    <row r="56084" spans="4:8">
      <c r="D56084" s="22"/>
      <c r="F56084" s="22"/>
      <c r="G56084" s="22"/>
      <c r="H56084" s="22"/>
    </row>
    <row r="56085" spans="4:8">
      <c r="D56085" s="22"/>
      <c r="F56085" s="22"/>
      <c r="G56085" s="22"/>
      <c r="H56085" s="22"/>
    </row>
    <row r="56086" spans="4:8">
      <c r="D56086" s="22"/>
      <c r="F56086" s="22"/>
      <c r="G56086" s="22"/>
      <c r="H56086" s="22"/>
    </row>
    <row r="56087" spans="4:8">
      <c r="D56087" s="22"/>
      <c r="F56087" s="22"/>
      <c r="G56087" s="22"/>
      <c r="H56087" s="22"/>
    </row>
    <row r="56088" spans="4:8">
      <c r="D56088" s="22"/>
      <c r="F56088" s="22"/>
      <c r="G56088" s="22"/>
      <c r="H56088" s="22"/>
    </row>
    <row r="56089" spans="4:8">
      <c r="D56089" s="22"/>
      <c r="F56089" s="22"/>
      <c r="G56089" s="22"/>
      <c r="H56089" s="22"/>
    </row>
    <row r="56090" spans="4:8">
      <c r="D56090" s="22"/>
      <c r="F56090" s="22"/>
      <c r="G56090" s="22"/>
      <c r="H56090" s="22"/>
    </row>
    <row r="56091" spans="4:8">
      <c r="D56091" s="22"/>
      <c r="F56091" s="22"/>
      <c r="G56091" s="22"/>
      <c r="H56091" s="22"/>
    </row>
    <row r="56092" spans="4:8">
      <c r="D56092" s="22"/>
      <c r="F56092" s="22"/>
      <c r="G56092" s="22"/>
      <c r="H56092" s="22"/>
    </row>
    <row r="56093" spans="4:8">
      <c r="D56093" s="22"/>
      <c r="F56093" s="22"/>
      <c r="G56093" s="22"/>
      <c r="H56093" s="22"/>
    </row>
    <row r="56094" spans="4:8">
      <c r="D56094" s="22"/>
      <c r="F56094" s="22"/>
      <c r="G56094" s="22"/>
      <c r="H56094" s="22"/>
    </row>
    <row r="56095" spans="4:8">
      <c r="D56095" s="22"/>
      <c r="F56095" s="22"/>
      <c r="G56095" s="22"/>
      <c r="H56095" s="22"/>
    </row>
    <row r="56096" spans="4:8">
      <c r="D56096" s="22"/>
      <c r="F56096" s="22"/>
      <c r="G56096" s="22"/>
      <c r="H56096" s="22"/>
    </row>
    <row r="56097" spans="4:8">
      <c r="D56097" s="22"/>
      <c r="F56097" s="22"/>
      <c r="G56097" s="22"/>
      <c r="H56097" s="22"/>
    </row>
    <row r="56098" spans="4:8">
      <c r="D56098" s="22"/>
      <c r="F56098" s="22"/>
      <c r="G56098" s="22"/>
      <c r="H56098" s="22"/>
    </row>
    <row r="56099" spans="4:8">
      <c r="D56099" s="22"/>
      <c r="F56099" s="22"/>
      <c r="G56099" s="22"/>
      <c r="H56099" s="22"/>
    </row>
    <row r="56100" spans="4:8">
      <c r="D56100" s="22"/>
      <c r="F56100" s="22"/>
      <c r="G56100" s="22"/>
      <c r="H56100" s="22"/>
    </row>
    <row r="56101" spans="4:8">
      <c r="D56101" s="22"/>
      <c r="F56101" s="22"/>
      <c r="G56101" s="22"/>
      <c r="H56101" s="22"/>
    </row>
    <row r="56102" spans="4:8">
      <c r="D56102" s="22"/>
      <c r="F56102" s="22"/>
      <c r="G56102" s="22"/>
      <c r="H56102" s="22"/>
    </row>
    <row r="56103" spans="4:8">
      <c r="D56103" s="22"/>
      <c r="F56103" s="22"/>
      <c r="G56103" s="22"/>
      <c r="H56103" s="22"/>
    </row>
    <row r="56104" spans="4:8">
      <c r="D56104" s="22"/>
      <c r="F56104" s="22"/>
      <c r="G56104" s="22"/>
      <c r="H56104" s="22"/>
    </row>
    <row r="56105" spans="4:8">
      <c r="D56105" s="22"/>
      <c r="F56105" s="22"/>
      <c r="G56105" s="22"/>
      <c r="H56105" s="22"/>
    </row>
    <row r="56106" spans="4:8">
      <c r="D56106" s="22"/>
      <c r="F56106" s="22"/>
      <c r="G56106" s="22"/>
      <c r="H56106" s="22"/>
    </row>
    <row r="56107" spans="4:8">
      <c r="D56107" s="22"/>
      <c r="F56107" s="22"/>
      <c r="G56107" s="22"/>
      <c r="H56107" s="22"/>
    </row>
    <row r="56108" spans="4:8">
      <c r="D56108" s="22"/>
      <c r="F56108" s="22"/>
      <c r="G56108" s="22"/>
      <c r="H56108" s="22"/>
    </row>
    <row r="56109" spans="4:8">
      <c r="D56109" s="22"/>
      <c r="F56109" s="22"/>
      <c r="G56109" s="22"/>
      <c r="H56109" s="22"/>
    </row>
    <row r="56110" spans="4:8">
      <c r="D56110" s="22"/>
      <c r="F56110" s="22"/>
      <c r="G56110" s="22"/>
      <c r="H56110" s="22"/>
    </row>
    <row r="56111" spans="4:8">
      <c r="D56111" s="22"/>
      <c r="F56111" s="22"/>
      <c r="G56111" s="22"/>
      <c r="H56111" s="22"/>
    </row>
    <row r="56112" spans="4:8">
      <c r="D56112" s="22"/>
      <c r="F56112" s="22"/>
      <c r="G56112" s="22"/>
      <c r="H56112" s="22"/>
    </row>
    <row r="56113" spans="4:8">
      <c r="D56113" s="22"/>
      <c r="F56113" s="22"/>
      <c r="G56113" s="22"/>
      <c r="H56113" s="22"/>
    </row>
    <row r="56114" spans="4:8">
      <c r="D56114" s="22"/>
      <c r="F56114" s="22"/>
      <c r="G56114" s="22"/>
      <c r="H56114" s="22"/>
    </row>
    <row r="56115" spans="4:8">
      <c r="D56115" s="22"/>
      <c r="F56115" s="22"/>
      <c r="G56115" s="22"/>
      <c r="H56115" s="22"/>
    </row>
    <row r="56116" spans="4:8">
      <c r="D56116" s="22"/>
      <c r="F56116" s="22"/>
      <c r="G56116" s="22"/>
      <c r="H56116" s="22"/>
    </row>
    <row r="56117" spans="4:8">
      <c r="D56117" s="22"/>
      <c r="F56117" s="22"/>
      <c r="G56117" s="22"/>
      <c r="H56117" s="22"/>
    </row>
    <row r="56118" spans="4:8">
      <c r="D56118" s="22"/>
      <c r="F56118" s="22"/>
      <c r="G56118" s="22"/>
      <c r="H56118" s="22"/>
    </row>
    <row r="56119" spans="4:8">
      <c r="D56119" s="22"/>
      <c r="F56119" s="22"/>
      <c r="G56119" s="22"/>
      <c r="H56119" s="22"/>
    </row>
    <row r="56120" spans="4:8">
      <c r="D56120" s="22"/>
      <c r="F56120" s="22"/>
      <c r="G56120" s="22"/>
      <c r="H56120" s="22"/>
    </row>
    <row r="56121" spans="4:8">
      <c r="D56121" s="22"/>
      <c r="F56121" s="22"/>
      <c r="G56121" s="22"/>
      <c r="H56121" s="22"/>
    </row>
    <row r="56122" spans="4:8">
      <c r="D56122" s="22"/>
      <c r="F56122" s="22"/>
      <c r="G56122" s="22"/>
      <c r="H56122" s="22"/>
    </row>
    <row r="56123" spans="4:8">
      <c r="D56123" s="22"/>
      <c r="F56123" s="22"/>
      <c r="G56123" s="22"/>
      <c r="H56123" s="22"/>
    </row>
    <row r="56124" spans="4:8">
      <c r="D56124" s="22"/>
      <c r="F56124" s="22"/>
      <c r="G56124" s="22"/>
      <c r="H56124" s="22"/>
    </row>
    <row r="56125" spans="4:8">
      <c r="D56125" s="22"/>
      <c r="F56125" s="22"/>
      <c r="G56125" s="22"/>
      <c r="H56125" s="22"/>
    </row>
    <row r="56126" spans="4:8">
      <c r="D56126" s="22"/>
      <c r="F56126" s="22"/>
      <c r="G56126" s="22"/>
      <c r="H56126" s="22"/>
    </row>
    <row r="56127" spans="4:8">
      <c r="D56127" s="22"/>
      <c r="F56127" s="22"/>
      <c r="G56127" s="22"/>
      <c r="H56127" s="22"/>
    </row>
    <row r="56128" spans="4:8">
      <c r="D56128" s="22"/>
      <c r="F56128" s="22"/>
      <c r="G56128" s="22"/>
      <c r="H56128" s="22"/>
    </row>
    <row r="56129" spans="4:8">
      <c r="D56129" s="22"/>
      <c r="F56129" s="22"/>
      <c r="G56129" s="22"/>
      <c r="H56129" s="22"/>
    </row>
    <row r="56130" spans="4:8">
      <c r="D56130" s="22"/>
      <c r="F56130" s="22"/>
      <c r="G56130" s="22"/>
      <c r="H56130" s="22"/>
    </row>
    <row r="56131" spans="4:8">
      <c r="D56131" s="22"/>
      <c r="F56131" s="22"/>
      <c r="G56131" s="22"/>
      <c r="H56131" s="22"/>
    </row>
    <row r="56132" spans="4:8">
      <c r="D56132" s="22"/>
      <c r="F56132" s="22"/>
      <c r="G56132" s="22"/>
      <c r="H56132" s="22"/>
    </row>
    <row r="56133" spans="4:8">
      <c r="D56133" s="22"/>
      <c r="F56133" s="22"/>
      <c r="G56133" s="22"/>
      <c r="H56133" s="22"/>
    </row>
    <row r="56134" spans="4:8">
      <c r="D56134" s="22"/>
      <c r="F56134" s="22"/>
      <c r="G56134" s="22"/>
      <c r="H56134" s="22"/>
    </row>
    <row r="56135" spans="4:8">
      <c r="D56135" s="22"/>
      <c r="F56135" s="22"/>
      <c r="G56135" s="22"/>
      <c r="H56135" s="22"/>
    </row>
    <row r="56136" spans="4:8">
      <c r="D56136" s="22"/>
      <c r="F56136" s="22"/>
      <c r="G56136" s="22"/>
      <c r="H56136" s="22"/>
    </row>
    <row r="56137" spans="4:8">
      <c r="D56137" s="22"/>
      <c r="F56137" s="22"/>
      <c r="G56137" s="22"/>
      <c r="H56137" s="22"/>
    </row>
    <row r="56138" spans="4:8">
      <c r="D56138" s="22"/>
      <c r="F56138" s="22"/>
      <c r="G56138" s="22"/>
      <c r="H56138" s="22"/>
    </row>
    <row r="56139" spans="4:8">
      <c r="D56139" s="22"/>
      <c r="F56139" s="22"/>
      <c r="G56139" s="22"/>
      <c r="H56139" s="22"/>
    </row>
    <row r="56140" spans="4:8">
      <c r="D56140" s="22"/>
      <c r="F56140" s="22"/>
      <c r="G56140" s="22"/>
      <c r="H56140" s="22"/>
    </row>
    <row r="56141" spans="4:8">
      <c r="D56141" s="22"/>
      <c r="F56141" s="22"/>
      <c r="G56141" s="22"/>
      <c r="H56141" s="22"/>
    </row>
    <row r="56142" spans="4:8">
      <c r="D56142" s="22"/>
      <c r="F56142" s="22"/>
      <c r="G56142" s="22"/>
      <c r="H56142" s="22"/>
    </row>
    <row r="56143" spans="4:8">
      <c r="D56143" s="22"/>
      <c r="F56143" s="22"/>
      <c r="G56143" s="22"/>
      <c r="H56143" s="22"/>
    </row>
    <row r="56144" spans="4:8">
      <c r="D56144" s="22"/>
      <c r="F56144" s="22"/>
      <c r="G56144" s="22"/>
      <c r="H56144" s="22"/>
    </row>
    <row r="56145" spans="4:8">
      <c r="D56145" s="22"/>
      <c r="F56145" s="22"/>
      <c r="G56145" s="22"/>
      <c r="H56145" s="22"/>
    </row>
    <row r="56146" spans="4:8">
      <c r="D56146" s="22"/>
      <c r="F56146" s="22"/>
      <c r="G56146" s="22"/>
      <c r="H56146" s="22"/>
    </row>
    <row r="56147" spans="4:8">
      <c r="D56147" s="22"/>
      <c r="F56147" s="22"/>
      <c r="G56147" s="22"/>
      <c r="H56147" s="22"/>
    </row>
    <row r="56148" spans="4:8">
      <c r="D56148" s="22"/>
      <c r="F56148" s="22"/>
      <c r="G56148" s="22"/>
      <c r="H56148" s="22"/>
    </row>
    <row r="56149" spans="4:8">
      <c r="D56149" s="22"/>
      <c r="F56149" s="22"/>
      <c r="G56149" s="22"/>
      <c r="H56149" s="22"/>
    </row>
    <row r="56150" spans="4:8">
      <c r="D56150" s="22"/>
      <c r="F56150" s="22"/>
      <c r="G56150" s="22"/>
      <c r="H56150" s="22"/>
    </row>
    <row r="56151" spans="4:8">
      <c r="D56151" s="22"/>
      <c r="F56151" s="22"/>
      <c r="G56151" s="22"/>
      <c r="H56151" s="22"/>
    </row>
    <row r="56152" spans="4:8">
      <c r="D56152" s="22"/>
      <c r="F56152" s="22"/>
      <c r="G56152" s="22"/>
      <c r="H56152" s="22"/>
    </row>
    <row r="56153" spans="4:8">
      <c r="D56153" s="22"/>
      <c r="F56153" s="22"/>
      <c r="G56153" s="22"/>
      <c r="H56153" s="22"/>
    </row>
    <row r="56154" spans="4:8">
      <c r="D56154" s="22"/>
      <c r="F56154" s="22"/>
      <c r="G56154" s="22"/>
      <c r="H56154" s="22"/>
    </row>
    <row r="56155" spans="4:8">
      <c r="D56155" s="22"/>
      <c r="F56155" s="22"/>
      <c r="G56155" s="22"/>
      <c r="H56155" s="22"/>
    </row>
    <row r="56156" spans="4:8">
      <c r="D56156" s="22"/>
      <c r="F56156" s="22"/>
      <c r="G56156" s="22"/>
      <c r="H56156" s="22"/>
    </row>
    <row r="56157" spans="4:8">
      <c r="D56157" s="22"/>
      <c r="F56157" s="22"/>
      <c r="G56157" s="22"/>
      <c r="H56157" s="22"/>
    </row>
    <row r="56158" spans="4:8">
      <c r="D56158" s="22"/>
      <c r="F56158" s="22"/>
      <c r="G56158" s="22"/>
      <c r="H56158" s="22"/>
    </row>
    <row r="56159" spans="4:8">
      <c r="D56159" s="22"/>
      <c r="F56159" s="22"/>
      <c r="G56159" s="22"/>
      <c r="H56159" s="22"/>
    </row>
    <row r="56160" spans="4:8">
      <c r="D56160" s="22"/>
      <c r="F56160" s="22"/>
      <c r="G56160" s="22"/>
      <c r="H56160" s="22"/>
    </row>
    <row r="56161" spans="4:8">
      <c r="D56161" s="22"/>
      <c r="F56161" s="22"/>
      <c r="G56161" s="22"/>
      <c r="H56161" s="22"/>
    </row>
    <row r="56162" spans="4:8">
      <c r="D56162" s="22"/>
      <c r="F56162" s="22"/>
      <c r="G56162" s="22"/>
      <c r="H56162" s="22"/>
    </row>
    <row r="56163" spans="4:8">
      <c r="D56163" s="22"/>
      <c r="F56163" s="22"/>
      <c r="G56163" s="22"/>
      <c r="H56163" s="22"/>
    </row>
    <row r="56164" spans="4:8">
      <c r="D56164" s="22"/>
      <c r="F56164" s="22"/>
      <c r="G56164" s="22"/>
      <c r="H56164" s="22"/>
    </row>
    <row r="56165" spans="4:8">
      <c r="D56165" s="22"/>
      <c r="F56165" s="22"/>
      <c r="G56165" s="22"/>
      <c r="H56165" s="22"/>
    </row>
    <row r="56166" spans="4:8">
      <c r="D56166" s="22"/>
      <c r="F56166" s="22"/>
      <c r="G56166" s="22"/>
      <c r="H56166" s="22"/>
    </row>
    <row r="56167" spans="4:8">
      <c r="D56167" s="22"/>
      <c r="F56167" s="22"/>
      <c r="G56167" s="22"/>
      <c r="H56167" s="22"/>
    </row>
    <row r="56168" spans="4:8">
      <c r="D56168" s="22"/>
      <c r="F56168" s="22"/>
      <c r="G56168" s="22"/>
      <c r="H56168" s="22"/>
    </row>
    <row r="56169" spans="4:8">
      <c r="D56169" s="22"/>
      <c r="F56169" s="22"/>
      <c r="G56169" s="22"/>
      <c r="H56169" s="22"/>
    </row>
    <row r="56170" spans="4:8">
      <c r="D56170" s="22"/>
      <c r="F56170" s="22"/>
      <c r="G56170" s="22"/>
      <c r="H56170" s="22"/>
    </row>
    <row r="56171" spans="4:8">
      <c r="D56171" s="22"/>
      <c r="F56171" s="22"/>
      <c r="G56171" s="22"/>
      <c r="H56171" s="22"/>
    </row>
    <row r="56172" spans="4:8">
      <c r="D56172" s="22"/>
      <c r="F56172" s="22"/>
      <c r="G56172" s="22"/>
      <c r="H56172" s="22"/>
    </row>
    <row r="56173" spans="4:8">
      <c r="D56173" s="22"/>
      <c r="F56173" s="22"/>
      <c r="G56173" s="22"/>
      <c r="H56173" s="22"/>
    </row>
    <row r="56174" spans="4:8">
      <c r="D56174" s="22"/>
      <c r="F56174" s="22"/>
      <c r="G56174" s="22"/>
      <c r="H56174" s="22"/>
    </row>
    <row r="56175" spans="4:8">
      <c r="D56175" s="22"/>
      <c r="F56175" s="22"/>
      <c r="G56175" s="22"/>
      <c r="H56175" s="22"/>
    </row>
    <row r="56176" spans="4:8">
      <c r="D56176" s="22"/>
      <c r="F56176" s="22"/>
      <c r="G56176" s="22"/>
      <c r="H56176" s="22"/>
    </row>
    <row r="56177" spans="4:8">
      <c r="D56177" s="22"/>
      <c r="F56177" s="22"/>
      <c r="G56177" s="22"/>
      <c r="H56177" s="22"/>
    </row>
    <row r="56178" spans="4:8">
      <c r="D56178" s="22"/>
      <c r="F56178" s="22"/>
      <c r="G56178" s="22"/>
      <c r="H56178" s="22"/>
    </row>
    <row r="56179" spans="4:8">
      <c r="D56179" s="22"/>
      <c r="F56179" s="22"/>
      <c r="G56179" s="22"/>
      <c r="H56179" s="22"/>
    </row>
    <row r="56180" spans="4:8">
      <c r="D56180" s="22"/>
      <c r="F56180" s="22"/>
      <c r="G56180" s="22"/>
      <c r="H56180" s="22"/>
    </row>
    <row r="56181" spans="4:8">
      <c r="D56181" s="22"/>
      <c r="F56181" s="22"/>
      <c r="G56181" s="22"/>
      <c r="H56181" s="22"/>
    </row>
    <row r="56182" spans="4:8">
      <c r="D56182" s="22"/>
      <c r="F56182" s="22"/>
      <c r="G56182" s="22"/>
      <c r="H56182" s="22"/>
    </row>
    <row r="56183" spans="4:8">
      <c r="D56183" s="22"/>
      <c r="F56183" s="22"/>
      <c r="G56183" s="22"/>
      <c r="H56183" s="22"/>
    </row>
    <row r="56184" spans="4:8">
      <c r="D56184" s="22"/>
      <c r="F56184" s="22"/>
      <c r="G56184" s="22"/>
      <c r="H56184" s="22"/>
    </row>
    <row r="56185" spans="4:8">
      <c r="D56185" s="22"/>
      <c r="F56185" s="22"/>
      <c r="G56185" s="22"/>
      <c r="H56185" s="22"/>
    </row>
    <row r="56186" spans="4:8">
      <c r="D56186" s="22"/>
      <c r="F56186" s="22"/>
      <c r="G56186" s="22"/>
      <c r="H56186" s="22"/>
    </row>
    <row r="56187" spans="4:8">
      <c r="D56187" s="22"/>
      <c r="F56187" s="22"/>
      <c r="G56187" s="22"/>
      <c r="H56187" s="22"/>
    </row>
    <row r="56188" spans="4:8">
      <c r="D56188" s="22"/>
      <c r="F56188" s="22"/>
      <c r="G56188" s="22"/>
      <c r="H56188" s="22"/>
    </row>
    <row r="56189" spans="4:8">
      <c r="D56189" s="22"/>
      <c r="F56189" s="22"/>
      <c r="G56189" s="22"/>
      <c r="H56189" s="22"/>
    </row>
    <row r="56190" spans="4:8">
      <c r="D56190" s="22"/>
      <c r="F56190" s="22"/>
      <c r="G56190" s="22"/>
      <c r="H56190" s="22"/>
    </row>
    <row r="56191" spans="4:8">
      <c r="D56191" s="22"/>
      <c r="F56191" s="22"/>
      <c r="G56191" s="22"/>
      <c r="H56191" s="22"/>
    </row>
    <row r="56192" spans="4:8">
      <c r="D56192" s="22"/>
      <c r="F56192" s="22"/>
      <c r="G56192" s="22"/>
      <c r="H56192" s="22"/>
    </row>
    <row r="56193" spans="4:8">
      <c r="D56193" s="22"/>
      <c r="F56193" s="22"/>
      <c r="G56193" s="22"/>
      <c r="H56193" s="22"/>
    </row>
    <row r="56194" spans="4:8">
      <c r="D56194" s="22"/>
      <c r="F56194" s="22"/>
      <c r="G56194" s="22"/>
      <c r="H56194" s="22"/>
    </row>
    <row r="56195" spans="4:8">
      <c r="D56195" s="22"/>
      <c r="F56195" s="22"/>
      <c r="G56195" s="22"/>
      <c r="H56195" s="22"/>
    </row>
    <row r="56196" spans="4:8">
      <c r="D56196" s="22"/>
      <c r="F56196" s="22"/>
      <c r="G56196" s="22"/>
      <c r="H56196" s="22"/>
    </row>
    <row r="56197" spans="4:8">
      <c r="D56197" s="22"/>
      <c r="F56197" s="22"/>
      <c r="G56197" s="22"/>
      <c r="H56197" s="22"/>
    </row>
    <row r="56198" spans="4:8">
      <c r="D56198" s="22"/>
      <c r="F56198" s="22"/>
      <c r="G56198" s="22"/>
      <c r="H56198" s="22"/>
    </row>
    <row r="56199" spans="4:8">
      <c r="D56199" s="22"/>
      <c r="F56199" s="22"/>
      <c r="G56199" s="22"/>
      <c r="H56199" s="22"/>
    </row>
    <row r="56200" spans="4:8">
      <c r="D56200" s="22"/>
      <c r="F56200" s="22"/>
      <c r="G56200" s="22"/>
      <c r="H56200" s="22"/>
    </row>
    <row r="56201" spans="4:8">
      <c r="D56201" s="22"/>
      <c r="F56201" s="22"/>
      <c r="G56201" s="22"/>
      <c r="H56201" s="22"/>
    </row>
    <row r="56202" spans="4:8">
      <c r="D56202" s="22"/>
      <c r="F56202" s="22"/>
      <c r="G56202" s="22"/>
      <c r="H56202" s="22"/>
    </row>
    <row r="56203" spans="4:8">
      <c r="D56203" s="22"/>
      <c r="F56203" s="22"/>
      <c r="G56203" s="22"/>
      <c r="H56203" s="22"/>
    </row>
    <row r="56204" spans="4:8">
      <c r="D56204" s="22"/>
      <c r="F56204" s="22"/>
      <c r="G56204" s="22"/>
      <c r="H56204" s="22"/>
    </row>
    <row r="56205" spans="4:8">
      <c r="D56205" s="22"/>
      <c r="F56205" s="22"/>
      <c r="G56205" s="22"/>
      <c r="H56205" s="22"/>
    </row>
    <row r="56206" spans="4:8">
      <c r="D56206" s="22"/>
      <c r="F56206" s="22"/>
      <c r="G56206" s="22"/>
      <c r="H56206" s="22"/>
    </row>
    <row r="56207" spans="4:8">
      <c r="D56207" s="22"/>
      <c r="F56207" s="22"/>
      <c r="G56207" s="22"/>
      <c r="H56207" s="22"/>
    </row>
    <row r="56208" spans="4:8">
      <c r="D56208" s="22"/>
      <c r="F56208" s="22"/>
      <c r="G56208" s="22"/>
      <c r="H56208" s="22"/>
    </row>
    <row r="56209" spans="4:8">
      <c r="D56209" s="22"/>
      <c r="F56209" s="22"/>
      <c r="G56209" s="22"/>
      <c r="H56209" s="22"/>
    </row>
    <row r="56210" spans="4:8">
      <c r="D56210" s="22"/>
      <c r="F56210" s="22"/>
      <c r="G56210" s="22"/>
      <c r="H56210" s="22"/>
    </row>
    <row r="56211" spans="4:8">
      <c r="D56211" s="22"/>
      <c r="F56211" s="22"/>
      <c r="G56211" s="22"/>
      <c r="H56211" s="22"/>
    </row>
    <row r="56212" spans="4:8">
      <c r="D56212" s="22"/>
      <c r="F56212" s="22"/>
      <c r="G56212" s="22"/>
      <c r="H56212" s="22"/>
    </row>
    <row r="56213" spans="4:8">
      <c r="D56213" s="22"/>
      <c r="F56213" s="22"/>
      <c r="G56213" s="22"/>
      <c r="H56213" s="22"/>
    </row>
    <row r="56214" spans="4:8">
      <c r="D56214" s="22"/>
      <c r="F56214" s="22"/>
      <c r="G56214" s="22"/>
      <c r="H56214" s="22"/>
    </row>
    <row r="56215" spans="4:8">
      <c r="D56215" s="22"/>
      <c r="F56215" s="22"/>
      <c r="G56215" s="22"/>
      <c r="H56215" s="22"/>
    </row>
    <row r="56216" spans="4:8">
      <c r="D56216" s="22"/>
      <c r="F56216" s="22"/>
      <c r="G56216" s="22"/>
      <c r="H56216" s="22"/>
    </row>
    <row r="56217" spans="4:8">
      <c r="D56217" s="22"/>
      <c r="F56217" s="22"/>
      <c r="G56217" s="22"/>
      <c r="H56217" s="22"/>
    </row>
    <row r="56218" spans="4:8">
      <c r="D56218" s="22"/>
      <c r="F56218" s="22"/>
      <c r="G56218" s="22"/>
      <c r="H56218" s="22"/>
    </row>
    <row r="56219" spans="4:8">
      <c r="D56219" s="22"/>
      <c r="F56219" s="22"/>
      <c r="G56219" s="22"/>
      <c r="H56219" s="22"/>
    </row>
    <row r="56220" spans="4:8">
      <c r="D56220" s="22"/>
      <c r="F56220" s="22"/>
      <c r="G56220" s="22"/>
      <c r="H56220" s="22"/>
    </row>
    <row r="56221" spans="4:8">
      <c r="D56221" s="22"/>
      <c r="F56221" s="22"/>
      <c r="G56221" s="22"/>
      <c r="H56221" s="22"/>
    </row>
    <row r="56222" spans="4:8">
      <c r="D56222" s="22"/>
      <c r="F56222" s="22"/>
      <c r="G56222" s="22"/>
      <c r="H56222" s="22"/>
    </row>
    <row r="56223" spans="4:8">
      <c r="D56223" s="22"/>
      <c r="F56223" s="22"/>
      <c r="G56223" s="22"/>
      <c r="H56223" s="22"/>
    </row>
    <row r="56224" spans="4:8">
      <c r="D56224" s="22"/>
      <c r="F56224" s="22"/>
      <c r="G56224" s="22"/>
      <c r="H56224" s="22"/>
    </row>
    <row r="56225" spans="4:8">
      <c r="D56225" s="22"/>
      <c r="F56225" s="22"/>
      <c r="G56225" s="22"/>
      <c r="H56225" s="22"/>
    </row>
    <row r="56226" spans="4:8">
      <c r="D56226" s="22"/>
      <c r="F56226" s="22"/>
      <c r="G56226" s="22"/>
      <c r="H56226" s="22"/>
    </row>
    <row r="56227" spans="4:8">
      <c r="D56227" s="22"/>
      <c r="F56227" s="22"/>
      <c r="G56227" s="22"/>
      <c r="H56227" s="22"/>
    </row>
    <row r="56228" spans="4:8">
      <c r="D56228" s="22"/>
      <c r="F56228" s="22"/>
      <c r="G56228" s="22"/>
      <c r="H56228" s="22"/>
    </row>
    <row r="56229" spans="4:8">
      <c r="D56229" s="22"/>
      <c r="F56229" s="22"/>
      <c r="G56229" s="22"/>
      <c r="H56229" s="22"/>
    </row>
    <row r="56230" spans="4:8">
      <c r="D56230" s="22"/>
      <c r="F56230" s="22"/>
      <c r="G56230" s="22"/>
      <c r="H56230" s="22"/>
    </row>
    <row r="56231" spans="4:8">
      <c r="D56231" s="22"/>
      <c r="F56231" s="22"/>
      <c r="G56231" s="22"/>
      <c r="H56231" s="22"/>
    </row>
    <row r="56232" spans="4:8">
      <c r="D56232" s="22"/>
      <c r="F56232" s="22"/>
      <c r="G56232" s="22"/>
      <c r="H56232" s="22"/>
    </row>
    <row r="56233" spans="4:8">
      <c r="D56233" s="22"/>
      <c r="F56233" s="22"/>
      <c r="G56233" s="22"/>
      <c r="H56233" s="22"/>
    </row>
    <row r="56234" spans="4:8">
      <c r="D56234" s="22"/>
      <c r="F56234" s="22"/>
      <c r="G56234" s="22"/>
      <c r="H56234" s="22"/>
    </row>
    <row r="56235" spans="4:8">
      <c r="D56235" s="22"/>
      <c r="F56235" s="22"/>
      <c r="G56235" s="22"/>
      <c r="H56235" s="22"/>
    </row>
    <row r="56236" spans="4:8">
      <c r="D56236" s="22"/>
      <c r="F56236" s="22"/>
      <c r="G56236" s="22"/>
      <c r="H56236" s="22"/>
    </row>
    <row r="56237" spans="4:8">
      <c r="D56237" s="22"/>
      <c r="F56237" s="22"/>
      <c r="G56237" s="22"/>
      <c r="H56237" s="22"/>
    </row>
    <row r="56238" spans="4:8">
      <c r="D56238" s="22"/>
      <c r="F56238" s="22"/>
      <c r="G56238" s="22"/>
      <c r="H56238" s="22"/>
    </row>
    <row r="56239" spans="4:8">
      <c r="D56239" s="22"/>
      <c r="F56239" s="22"/>
      <c r="G56239" s="22"/>
      <c r="H56239" s="22"/>
    </row>
    <row r="56240" spans="4:8">
      <c r="D56240" s="22"/>
      <c r="F56240" s="22"/>
      <c r="G56240" s="22"/>
      <c r="H56240" s="22"/>
    </row>
    <row r="56241" spans="4:8">
      <c r="D56241" s="22"/>
      <c r="F56241" s="22"/>
      <c r="G56241" s="22"/>
      <c r="H56241" s="22"/>
    </row>
    <row r="56242" spans="4:8">
      <c r="D56242" s="22"/>
      <c r="F56242" s="22"/>
      <c r="G56242" s="22"/>
      <c r="H56242" s="22"/>
    </row>
    <row r="56243" spans="4:8">
      <c r="D56243" s="22"/>
      <c r="F56243" s="22"/>
      <c r="G56243" s="22"/>
      <c r="H56243" s="22"/>
    </row>
    <row r="56244" spans="4:8">
      <c r="D56244" s="22"/>
      <c r="F56244" s="22"/>
      <c r="G56244" s="22"/>
      <c r="H56244" s="22"/>
    </row>
    <row r="56245" spans="4:8">
      <c r="D56245" s="22"/>
      <c r="F56245" s="22"/>
      <c r="G56245" s="22"/>
      <c r="H56245" s="22"/>
    </row>
    <row r="56246" spans="4:8">
      <c r="D56246" s="22"/>
      <c r="F56246" s="22"/>
      <c r="G56246" s="22"/>
      <c r="H56246" s="22"/>
    </row>
    <row r="56247" spans="4:8">
      <c r="D56247" s="22"/>
      <c r="F56247" s="22"/>
      <c r="G56247" s="22"/>
      <c r="H56247" s="22"/>
    </row>
    <row r="56248" spans="4:8">
      <c r="D56248" s="22"/>
      <c r="F56248" s="22"/>
      <c r="G56248" s="22"/>
      <c r="H56248" s="22"/>
    </row>
    <row r="56249" spans="4:8">
      <c r="D56249" s="22"/>
      <c r="F56249" s="22"/>
      <c r="G56249" s="22"/>
      <c r="H56249" s="22"/>
    </row>
    <row r="56250" spans="4:8">
      <c r="D56250" s="22"/>
      <c r="F56250" s="22"/>
      <c r="G56250" s="22"/>
      <c r="H56250" s="22"/>
    </row>
    <row r="56251" spans="4:8">
      <c r="D56251" s="22"/>
      <c r="F56251" s="22"/>
      <c r="G56251" s="22"/>
      <c r="H56251" s="22"/>
    </row>
    <row r="56252" spans="4:8">
      <c r="D56252" s="22"/>
      <c r="F56252" s="22"/>
      <c r="G56252" s="22"/>
      <c r="H56252" s="22"/>
    </row>
    <row r="56253" spans="4:8">
      <c r="D56253" s="22"/>
      <c r="F56253" s="22"/>
      <c r="G56253" s="22"/>
      <c r="H56253" s="22"/>
    </row>
    <row r="56254" spans="4:8">
      <c r="D56254" s="22"/>
      <c r="F56254" s="22"/>
      <c r="G56254" s="22"/>
      <c r="H56254" s="22"/>
    </row>
    <row r="56255" spans="4:8">
      <c r="D56255" s="22"/>
      <c r="F56255" s="22"/>
      <c r="G56255" s="22"/>
      <c r="H56255" s="22"/>
    </row>
    <row r="56256" spans="4:8">
      <c r="D56256" s="22"/>
      <c r="F56256" s="22"/>
      <c r="G56256" s="22"/>
      <c r="H56256" s="22"/>
    </row>
    <row r="56257" spans="4:8">
      <c r="D56257" s="22"/>
      <c r="F56257" s="22"/>
      <c r="G56257" s="22"/>
      <c r="H56257" s="22"/>
    </row>
    <row r="56258" spans="4:8">
      <c r="D56258" s="22"/>
      <c r="F56258" s="22"/>
      <c r="G56258" s="22"/>
      <c r="H56258" s="22"/>
    </row>
    <row r="56259" spans="4:8">
      <c r="D56259" s="22"/>
      <c r="F56259" s="22"/>
      <c r="G56259" s="22"/>
      <c r="H56259" s="22"/>
    </row>
    <row r="56260" spans="4:8">
      <c r="D56260" s="22"/>
      <c r="F56260" s="22"/>
      <c r="G56260" s="22"/>
      <c r="H56260" s="22"/>
    </row>
    <row r="56261" spans="4:8">
      <c r="D56261" s="22"/>
      <c r="F56261" s="22"/>
      <c r="G56261" s="22"/>
      <c r="H56261" s="22"/>
    </row>
    <row r="56262" spans="4:8">
      <c r="D56262" s="22"/>
      <c r="F56262" s="22"/>
      <c r="G56262" s="22"/>
      <c r="H56262" s="22"/>
    </row>
    <row r="56263" spans="4:8">
      <c r="D56263" s="22"/>
      <c r="F56263" s="22"/>
      <c r="G56263" s="22"/>
      <c r="H56263" s="22"/>
    </row>
    <row r="56264" spans="4:8">
      <c r="D56264" s="22"/>
      <c r="F56264" s="22"/>
      <c r="G56264" s="22"/>
      <c r="H56264" s="22"/>
    </row>
    <row r="56265" spans="4:8">
      <c r="D56265" s="22"/>
      <c r="F56265" s="22"/>
      <c r="G56265" s="22"/>
      <c r="H56265" s="22"/>
    </row>
    <row r="56266" spans="4:8">
      <c r="D56266" s="22"/>
      <c r="F56266" s="22"/>
      <c r="G56266" s="22"/>
      <c r="H56266" s="22"/>
    </row>
    <row r="56267" spans="4:8">
      <c r="D56267" s="22"/>
      <c r="F56267" s="22"/>
      <c r="G56267" s="22"/>
      <c r="H56267" s="22"/>
    </row>
    <row r="56268" spans="4:8">
      <c r="D56268" s="22"/>
      <c r="F56268" s="22"/>
      <c r="G56268" s="22"/>
      <c r="H56268" s="22"/>
    </row>
    <row r="56269" spans="4:8">
      <c r="D56269" s="22"/>
      <c r="F56269" s="22"/>
      <c r="G56269" s="22"/>
      <c r="H56269" s="22"/>
    </row>
    <row r="56270" spans="4:8">
      <c r="D56270" s="22"/>
      <c r="F56270" s="22"/>
      <c r="G56270" s="22"/>
      <c r="H56270" s="22"/>
    </row>
    <row r="56271" spans="4:8">
      <c r="D56271" s="22"/>
      <c r="F56271" s="22"/>
      <c r="G56271" s="22"/>
      <c r="H56271" s="22"/>
    </row>
    <row r="56272" spans="4:8">
      <c r="D56272" s="22"/>
      <c r="F56272" s="22"/>
      <c r="G56272" s="22"/>
      <c r="H56272" s="22"/>
    </row>
    <row r="56273" spans="4:8">
      <c r="D56273" s="22"/>
      <c r="F56273" s="22"/>
      <c r="G56273" s="22"/>
      <c r="H56273" s="22"/>
    </row>
    <row r="56274" spans="4:8">
      <c r="D56274" s="22"/>
      <c r="F56274" s="22"/>
      <c r="G56274" s="22"/>
      <c r="H56274" s="22"/>
    </row>
    <row r="56275" spans="4:8">
      <c r="D56275" s="22"/>
      <c r="F56275" s="22"/>
      <c r="G56275" s="22"/>
      <c r="H56275" s="22"/>
    </row>
    <row r="56276" spans="4:8">
      <c r="D56276" s="22"/>
      <c r="F56276" s="22"/>
      <c r="G56276" s="22"/>
      <c r="H56276" s="22"/>
    </row>
    <row r="56277" spans="4:8">
      <c r="D56277" s="22"/>
      <c r="F56277" s="22"/>
      <c r="G56277" s="22"/>
      <c r="H56277" s="22"/>
    </row>
    <row r="56278" spans="4:8">
      <c r="D56278" s="22"/>
      <c r="F56278" s="22"/>
      <c r="G56278" s="22"/>
      <c r="H56278" s="22"/>
    </row>
    <row r="56279" spans="4:8">
      <c r="D56279" s="22"/>
      <c r="F56279" s="22"/>
      <c r="G56279" s="22"/>
      <c r="H56279" s="22"/>
    </row>
    <row r="56280" spans="4:8">
      <c r="D56280" s="22"/>
      <c r="F56280" s="22"/>
      <c r="G56280" s="22"/>
      <c r="H56280" s="22"/>
    </row>
    <row r="56281" spans="4:8">
      <c r="D56281" s="22"/>
      <c r="F56281" s="22"/>
      <c r="G56281" s="22"/>
      <c r="H56281" s="22"/>
    </row>
    <row r="56282" spans="4:8">
      <c r="D56282" s="22"/>
      <c r="F56282" s="22"/>
      <c r="G56282" s="22"/>
      <c r="H56282" s="22"/>
    </row>
    <row r="56283" spans="4:8">
      <c r="D56283" s="22"/>
      <c r="F56283" s="22"/>
      <c r="G56283" s="22"/>
      <c r="H56283" s="22"/>
    </row>
    <row r="56284" spans="4:8">
      <c r="D56284" s="22"/>
      <c r="F56284" s="22"/>
      <c r="G56284" s="22"/>
      <c r="H56284" s="22"/>
    </row>
    <row r="56285" spans="4:8">
      <c r="D56285" s="22"/>
      <c r="F56285" s="22"/>
      <c r="G56285" s="22"/>
      <c r="H56285" s="22"/>
    </row>
    <row r="56286" spans="4:8">
      <c r="D56286" s="22"/>
      <c r="F56286" s="22"/>
      <c r="G56286" s="22"/>
      <c r="H56286" s="22"/>
    </row>
    <row r="56287" spans="4:8">
      <c r="D56287" s="22"/>
      <c r="F56287" s="22"/>
      <c r="G56287" s="22"/>
      <c r="H56287" s="22"/>
    </row>
    <row r="56288" spans="4:8">
      <c r="D56288" s="22"/>
      <c r="F56288" s="22"/>
      <c r="G56288" s="22"/>
      <c r="H56288" s="22"/>
    </row>
    <row r="56289" spans="4:8">
      <c r="D56289" s="22"/>
      <c r="F56289" s="22"/>
      <c r="G56289" s="22"/>
      <c r="H56289" s="22"/>
    </row>
    <row r="56290" spans="4:8">
      <c r="D56290" s="22"/>
      <c r="F56290" s="22"/>
      <c r="G56290" s="22"/>
      <c r="H56290" s="22"/>
    </row>
    <row r="56291" spans="4:8">
      <c r="D56291" s="22"/>
      <c r="F56291" s="22"/>
      <c r="G56291" s="22"/>
      <c r="H56291" s="22"/>
    </row>
    <row r="56292" spans="4:8">
      <c r="D56292" s="22"/>
      <c r="F56292" s="22"/>
      <c r="G56292" s="22"/>
      <c r="H56292" s="22"/>
    </row>
    <row r="56293" spans="4:8">
      <c r="D56293" s="22"/>
      <c r="F56293" s="22"/>
      <c r="G56293" s="22"/>
      <c r="H56293" s="22"/>
    </row>
    <row r="56294" spans="4:8">
      <c r="D56294" s="22"/>
      <c r="F56294" s="22"/>
      <c r="G56294" s="22"/>
      <c r="H56294" s="22"/>
    </row>
    <row r="56295" spans="4:8">
      <c r="D56295" s="22"/>
      <c r="F56295" s="22"/>
      <c r="G56295" s="22"/>
      <c r="H56295" s="22"/>
    </row>
    <row r="56296" spans="4:8">
      <c r="D56296" s="22"/>
      <c r="F56296" s="22"/>
      <c r="G56296" s="22"/>
      <c r="H56296" s="22"/>
    </row>
    <row r="56297" spans="4:8">
      <c r="D56297" s="22"/>
      <c r="F56297" s="22"/>
      <c r="G56297" s="22"/>
      <c r="H56297" s="22"/>
    </row>
    <row r="56298" spans="4:8">
      <c r="D56298" s="22"/>
      <c r="F56298" s="22"/>
      <c r="G56298" s="22"/>
      <c r="H56298" s="22"/>
    </row>
    <row r="56299" spans="4:8">
      <c r="D56299" s="22"/>
      <c r="F56299" s="22"/>
      <c r="G56299" s="22"/>
      <c r="H56299" s="22"/>
    </row>
    <row r="56300" spans="4:8">
      <c r="D56300" s="22"/>
      <c r="F56300" s="22"/>
      <c r="G56300" s="22"/>
      <c r="H56300" s="22"/>
    </row>
    <row r="56301" spans="4:8">
      <c r="D56301" s="22"/>
      <c r="F56301" s="22"/>
      <c r="G56301" s="22"/>
      <c r="H56301" s="22"/>
    </row>
    <row r="56302" spans="4:8">
      <c r="D56302" s="22"/>
      <c r="F56302" s="22"/>
      <c r="G56302" s="22"/>
      <c r="H56302" s="22"/>
    </row>
    <row r="56303" spans="4:8">
      <c r="D56303" s="22"/>
      <c r="F56303" s="22"/>
      <c r="G56303" s="22"/>
      <c r="H56303" s="22"/>
    </row>
    <row r="56304" spans="4:8">
      <c r="D56304" s="22"/>
      <c r="F56304" s="22"/>
      <c r="G56304" s="22"/>
      <c r="H56304" s="22"/>
    </row>
    <row r="56305" spans="4:8">
      <c r="D56305" s="22"/>
      <c r="F56305" s="22"/>
      <c r="G56305" s="22"/>
      <c r="H56305" s="22"/>
    </row>
    <row r="56306" spans="4:8">
      <c r="D56306" s="22"/>
      <c r="F56306" s="22"/>
      <c r="G56306" s="22"/>
      <c r="H56306" s="22"/>
    </row>
    <row r="56307" spans="4:8">
      <c r="D56307" s="22"/>
      <c r="F56307" s="22"/>
      <c r="G56307" s="22"/>
      <c r="H56307" s="22"/>
    </row>
    <row r="56308" spans="4:8">
      <c r="D56308" s="22"/>
      <c r="F56308" s="22"/>
      <c r="G56308" s="22"/>
      <c r="H56308" s="22"/>
    </row>
    <row r="56309" spans="4:8">
      <c r="D56309" s="22"/>
      <c r="F56309" s="22"/>
      <c r="G56309" s="22"/>
      <c r="H56309" s="22"/>
    </row>
    <row r="56310" spans="4:8">
      <c r="D56310" s="22"/>
      <c r="F56310" s="22"/>
      <c r="G56310" s="22"/>
      <c r="H56310" s="22"/>
    </row>
    <row r="56311" spans="4:8">
      <c r="D56311" s="22"/>
      <c r="F56311" s="22"/>
      <c r="G56311" s="22"/>
      <c r="H56311" s="22"/>
    </row>
    <row r="56312" spans="4:8">
      <c r="D56312" s="22"/>
      <c r="F56312" s="22"/>
      <c r="G56312" s="22"/>
      <c r="H56312" s="22"/>
    </row>
    <row r="56313" spans="4:8">
      <c r="D56313" s="22"/>
      <c r="F56313" s="22"/>
      <c r="G56313" s="22"/>
      <c r="H56313" s="22"/>
    </row>
    <row r="56314" spans="4:8">
      <c r="D56314" s="22"/>
      <c r="F56314" s="22"/>
      <c r="G56314" s="22"/>
      <c r="H56314" s="22"/>
    </row>
    <row r="56315" spans="4:8">
      <c r="D56315" s="22"/>
      <c r="F56315" s="22"/>
      <c r="G56315" s="22"/>
      <c r="H56315" s="22"/>
    </row>
    <row r="56316" spans="4:8">
      <c r="D56316" s="22"/>
      <c r="F56316" s="22"/>
      <c r="G56316" s="22"/>
      <c r="H56316" s="22"/>
    </row>
    <row r="56317" spans="4:8">
      <c r="D56317" s="22"/>
      <c r="F56317" s="22"/>
      <c r="G56317" s="22"/>
      <c r="H56317" s="22"/>
    </row>
    <row r="56318" spans="4:8">
      <c r="D56318" s="22"/>
      <c r="F56318" s="22"/>
      <c r="G56318" s="22"/>
      <c r="H56318" s="22"/>
    </row>
    <row r="56319" spans="4:8">
      <c r="D56319" s="22"/>
      <c r="F56319" s="22"/>
      <c r="G56319" s="22"/>
      <c r="H56319" s="22"/>
    </row>
    <row r="56320" spans="4:8">
      <c r="D56320" s="22"/>
      <c r="F56320" s="22"/>
      <c r="G56320" s="22"/>
      <c r="H56320" s="22"/>
    </row>
    <row r="56321" spans="4:8">
      <c r="D56321" s="22"/>
      <c r="F56321" s="22"/>
      <c r="G56321" s="22"/>
      <c r="H56321" s="22"/>
    </row>
    <row r="56322" spans="4:8">
      <c r="D56322" s="22"/>
      <c r="F56322" s="22"/>
      <c r="G56322" s="22"/>
      <c r="H56322" s="22"/>
    </row>
    <row r="56323" spans="4:8">
      <c r="D56323" s="22"/>
      <c r="F56323" s="22"/>
      <c r="G56323" s="22"/>
      <c r="H56323" s="22"/>
    </row>
    <row r="56324" spans="4:8">
      <c r="D56324" s="22"/>
      <c r="F56324" s="22"/>
      <c r="G56324" s="22"/>
      <c r="H56324" s="22"/>
    </row>
    <row r="56325" spans="4:8">
      <c r="D56325" s="22"/>
      <c r="F56325" s="22"/>
      <c r="G56325" s="22"/>
      <c r="H56325" s="22"/>
    </row>
    <row r="56326" spans="4:8">
      <c r="D56326" s="22"/>
      <c r="F56326" s="22"/>
      <c r="G56326" s="22"/>
      <c r="H56326" s="22"/>
    </row>
    <row r="56327" spans="4:8">
      <c r="D56327" s="22"/>
      <c r="F56327" s="22"/>
      <c r="G56327" s="22"/>
      <c r="H56327" s="22"/>
    </row>
    <row r="56328" spans="4:8">
      <c r="D56328" s="22"/>
      <c r="F56328" s="22"/>
      <c r="G56328" s="22"/>
      <c r="H56328" s="22"/>
    </row>
    <row r="56329" spans="4:8">
      <c r="D56329" s="22"/>
      <c r="F56329" s="22"/>
      <c r="G56329" s="22"/>
      <c r="H56329" s="22"/>
    </row>
    <row r="56330" spans="4:8">
      <c r="D56330" s="22"/>
      <c r="F56330" s="22"/>
      <c r="G56330" s="22"/>
      <c r="H56330" s="22"/>
    </row>
    <row r="56331" spans="4:8">
      <c r="D56331" s="22"/>
      <c r="F56331" s="22"/>
      <c r="G56331" s="22"/>
      <c r="H56331" s="22"/>
    </row>
    <row r="56332" spans="4:8">
      <c r="D56332" s="22"/>
      <c r="F56332" s="22"/>
      <c r="G56332" s="22"/>
      <c r="H56332" s="22"/>
    </row>
    <row r="56333" spans="4:8">
      <c r="D56333" s="22"/>
      <c r="F56333" s="22"/>
      <c r="G56333" s="22"/>
      <c r="H56333" s="22"/>
    </row>
    <row r="56334" spans="4:8">
      <c r="D56334" s="22"/>
      <c r="F56334" s="22"/>
      <c r="G56334" s="22"/>
      <c r="H56334" s="22"/>
    </row>
    <row r="56335" spans="4:8">
      <c r="D56335" s="22"/>
      <c r="F56335" s="22"/>
      <c r="G56335" s="22"/>
      <c r="H56335" s="22"/>
    </row>
    <row r="56336" spans="4:8">
      <c r="D56336" s="22"/>
      <c r="F56336" s="22"/>
      <c r="G56336" s="22"/>
      <c r="H56336" s="22"/>
    </row>
    <row r="56337" spans="4:8">
      <c r="D56337" s="22"/>
      <c r="F56337" s="22"/>
      <c r="G56337" s="22"/>
      <c r="H56337" s="22"/>
    </row>
    <row r="56338" spans="4:8">
      <c r="D56338" s="22"/>
      <c r="F56338" s="22"/>
      <c r="G56338" s="22"/>
      <c r="H56338" s="22"/>
    </row>
    <row r="56339" spans="4:8">
      <c r="D56339" s="22"/>
      <c r="F56339" s="22"/>
      <c r="G56339" s="22"/>
      <c r="H56339" s="22"/>
    </row>
    <row r="56340" spans="4:8">
      <c r="D56340" s="22"/>
      <c r="F56340" s="22"/>
      <c r="G56340" s="22"/>
      <c r="H56340" s="22"/>
    </row>
    <row r="56341" spans="4:8">
      <c r="D56341" s="22"/>
      <c r="F56341" s="22"/>
      <c r="G56341" s="22"/>
      <c r="H56341" s="22"/>
    </row>
    <row r="56342" spans="4:8">
      <c r="D56342" s="22"/>
      <c r="F56342" s="22"/>
      <c r="G56342" s="22"/>
      <c r="H56342" s="22"/>
    </row>
    <row r="56343" spans="4:8">
      <c r="D56343" s="22"/>
      <c r="F56343" s="22"/>
      <c r="G56343" s="22"/>
      <c r="H56343" s="22"/>
    </row>
    <row r="56344" spans="4:8">
      <c r="D56344" s="22"/>
      <c r="F56344" s="22"/>
      <c r="G56344" s="22"/>
      <c r="H56344" s="22"/>
    </row>
    <row r="56345" spans="4:8">
      <c r="D56345" s="22"/>
      <c r="F56345" s="22"/>
      <c r="G56345" s="22"/>
      <c r="H56345" s="22"/>
    </row>
    <row r="56346" spans="4:8">
      <c r="D56346" s="22"/>
      <c r="F56346" s="22"/>
      <c r="G56346" s="22"/>
      <c r="H56346" s="22"/>
    </row>
    <row r="56347" spans="4:8">
      <c r="D56347" s="22"/>
      <c r="F56347" s="22"/>
      <c r="G56347" s="22"/>
      <c r="H56347" s="22"/>
    </row>
    <row r="56348" spans="4:8">
      <c r="D56348" s="22"/>
      <c r="F56348" s="22"/>
      <c r="G56348" s="22"/>
      <c r="H56348" s="22"/>
    </row>
    <row r="56349" spans="4:8">
      <c r="D56349" s="22"/>
      <c r="F56349" s="22"/>
      <c r="G56349" s="22"/>
      <c r="H56349" s="22"/>
    </row>
    <row r="56350" spans="4:8">
      <c r="D56350" s="22"/>
      <c r="F56350" s="22"/>
      <c r="G56350" s="22"/>
      <c r="H56350" s="22"/>
    </row>
    <row r="56351" spans="4:8">
      <c r="D56351" s="22"/>
      <c r="F56351" s="22"/>
      <c r="G56351" s="22"/>
      <c r="H56351" s="22"/>
    </row>
    <row r="56352" spans="4:8">
      <c r="D56352" s="22"/>
      <c r="F56352" s="22"/>
      <c r="G56352" s="22"/>
      <c r="H56352" s="22"/>
    </row>
    <row r="56353" spans="4:8">
      <c r="D56353" s="22"/>
      <c r="F56353" s="22"/>
      <c r="G56353" s="22"/>
      <c r="H56353" s="22"/>
    </row>
    <row r="56354" spans="4:8">
      <c r="D56354" s="22"/>
      <c r="F56354" s="22"/>
      <c r="G56354" s="22"/>
      <c r="H56354" s="22"/>
    </row>
    <row r="56355" spans="4:8">
      <c r="D56355" s="22"/>
      <c r="F56355" s="22"/>
      <c r="G56355" s="22"/>
      <c r="H56355" s="22"/>
    </row>
    <row r="56356" spans="4:8">
      <c r="D56356" s="22"/>
      <c r="F56356" s="22"/>
      <c r="G56356" s="22"/>
      <c r="H56356" s="22"/>
    </row>
    <row r="56357" spans="4:8">
      <c r="D56357" s="22"/>
      <c r="F56357" s="22"/>
      <c r="G56357" s="22"/>
      <c r="H56357" s="22"/>
    </row>
    <row r="56358" spans="4:8">
      <c r="D56358" s="22"/>
      <c r="F56358" s="22"/>
      <c r="G56358" s="22"/>
      <c r="H56358" s="22"/>
    </row>
    <row r="56359" spans="4:8">
      <c r="D56359" s="22"/>
      <c r="F56359" s="22"/>
      <c r="G56359" s="22"/>
      <c r="H56359" s="22"/>
    </row>
    <row r="56360" spans="4:8">
      <c r="D56360" s="22"/>
      <c r="F56360" s="22"/>
      <c r="G56360" s="22"/>
      <c r="H56360" s="22"/>
    </row>
    <row r="56361" spans="4:8">
      <c r="D56361" s="22"/>
      <c r="F56361" s="22"/>
      <c r="G56361" s="22"/>
      <c r="H56361" s="22"/>
    </row>
    <row r="56362" spans="4:8">
      <c r="D56362" s="22"/>
      <c r="F56362" s="22"/>
      <c r="G56362" s="22"/>
      <c r="H56362" s="22"/>
    </row>
    <row r="56363" spans="4:8">
      <c r="D56363" s="22"/>
      <c r="F56363" s="22"/>
      <c r="G56363" s="22"/>
      <c r="H56363" s="22"/>
    </row>
    <row r="56364" spans="4:8">
      <c r="D56364" s="22"/>
      <c r="F56364" s="22"/>
      <c r="G56364" s="22"/>
      <c r="H56364" s="22"/>
    </row>
    <row r="56365" spans="4:8">
      <c r="D56365" s="22"/>
      <c r="F56365" s="22"/>
      <c r="G56365" s="22"/>
      <c r="H56365" s="22"/>
    </row>
    <row r="56366" spans="4:8">
      <c r="D56366" s="22"/>
      <c r="F56366" s="22"/>
      <c r="G56366" s="22"/>
      <c r="H56366" s="22"/>
    </row>
    <row r="56367" spans="4:8">
      <c r="D56367" s="22"/>
      <c r="F56367" s="22"/>
      <c r="G56367" s="22"/>
      <c r="H56367" s="22"/>
    </row>
    <row r="56368" spans="4:8">
      <c r="D56368" s="22"/>
      <c r="F56368" s="22"/>
      <c r="G56368" s="22"/>
      <c r="H56368" s="22"/>
    </row>
    <row r="56369" spans="4:8">
      <c r="D56369" s="22"/>
      <c r="F56369" s="22"/>
      <c r="G56369" s="22"/>
      <c r="H56369" s="22"/>
    </row>
    <row r="56370" spans="4:8">
      <c r="D56370" s="22"/>
      <c r="F56370" s="22"/>
      <c r="G56370" s="22"/>
      <c r="H56370" s="22"/>
    </row>
    <row r="56371" spans="4:8">
      <c r="D56371" s="22"/>
      <c r="F56371" s="22"/>
      <c r="G56371" s="22"/>
      <c r="H56371" s="22"/>
    </row>
    <row r="56372" spans="4:8">
      <c r="D56372" s="22"/>
      <c r="F56372" s="22"/>
      <c r="G56372" s="22"/>
      <c r="H56372" s="22"/>
    </row>
    <row r="56373" spans="4:8">
      <c r="D56373" s="22"/>
      <c r="F56373" s="22"/>
      <c r="G56373" s="22"/>
      <c r="H56373" s="22"/>
    </row>
    <row r="56374" spans="4:8">
      <c r="D56374" s="22"/>
      <c r="F56374" s="22"/>
      <c r="G56374" s="22"/>
      <c r="H56374" s="22"/>
    </row>
    <row r="56375" spans="4:8">
      <c r="D56375" s="22"/>
      <c r="F56375" s="22"/>
      <c r="G56375" s="22"/>
      <c r="H56375" s="22"/>
    </row>
    <row r="56376" spans="4:8">
      <c r="D56376" s="22"/>
      <c r="F56376" s="22"/>
      <c r="G56376" s="22"/>
      <c r="H56376" s="22"/>
    </row>
    <row r="56377" spans="4:8">
      <c r="D56377" s="22"/>
      <c r="F56377" s="22"/>
      <c r="G56377" s="22"/>
      <c r="H56377" s="22"/>
    </row>
    <row r="56378" spans="4:8">
      <c r="D56378" s="22"/>
      <c r="F56378" s="22"/>
      <c r="G56378" s="22"/>
      <c r="H56378" s="22"/>
    </row>
    <row r="56379" spans="4:8">
      <c r="D56379" s="22"/>
      <c r="F56379" s="22"/>
      <c r="G56379" s="22"/>
      <c r="H56379" s="22"/>
    </row>
    <row r="56380" spans="4:8">
      <c r="D56380" s="22"/>
      <c r="F56380" s="22"/>
      <c r="G56380" s="22"/>
      <c r="H56380" s="22"/>
    </row>
    <row r="56381" spans="4:8">
      <c r="D56381" s="22"/>
      <c r="F56381" s="22"/>
      <c r="G56381" s="22"/>
      <c r="H56381" s="22"/>
    </row>
    <row r="56382" spans="4:8">
      <c r="D56382" s="22"/>
      <c r="F56382" s="22"/>
      <c r="G56382" s="22"/>
      <c r="H56382" s="22"/>
    </row>
    <row r="56383" spans="4:8">
      <c r="D56383" s="22"/>
      <c r="F56383" s="22"/>
      <c r="G56383" s="22"/>
      <c r="H56383" s="22"/>
    </row>
    <row r="56384" spans="4:8">
      <c r="D56384" s="22"/>
      <c r="F56384" s="22"/>
      <c r="G56384" s="22"/>
      <c r="H56384" s="22"/>
    </row>
    <row r="56385" spans="4:8">
      <c r="D56385" s="22"/>
      <c r="F56385" s="22"/>
      <c r="G56385" s="22"/>
      <c r="H56385" s="22"/>
    </row>
    <row r="56386" spans="4:8">
      <c r="D56386" s="22"/>
      <c r="F56386" s="22"/>
      <c r="G56386" s="22"/>
      <c r="H56386" s="22"/>
    </row>
    <row r="56387" spans="4:8">
      <c r="D56387" s="22"/>
      <c r="F56387" s="22"/>
      <c r="G56387" s="22"/>
      <c r="H56387" s="22"/>
    </row>
    <row r="56388" spans="4:8">
      <c r="D56388" s="22"/>
      <c r="F56388" s="22"/>
      <c r="G56388" s="22"/>
      <c r="H56388" s="22"/>
    </row>
    <row r="56389" spans="4:8">
      <c r="D56389" s="22"/>
      <c r="F56389" s="22"/>
      <c r="G56389" s="22"/>
      <c r="H56389" s="22"/>
    </row>
    <row r="56390" spans="4:8">
      <c r="D56390" s="22"/>
      <c r="F56390" s="22"/>
      <c r="G56390" s="22"/>
      <c r="H56390" s="22"/>
    </row>
    <row r="56391" spans="4:8">
      <c r="D56391" s="22"/>
      <c r="F56391" s="22"/>
      <c r="G56391" s="22"/>
      <c r="H56391" s="22"/>
    </row>
    <row r="56392" spans="4:8">
      <c r="D56392" s="22"/>
      <c r="F56392" s="22"/>
      <c r="G56392" s="22"/>
      <c r="H56392" s="22"/>
    </row>
    <row r="56393" spans="4:8">
      <c r="D56393" s="22"/>
      <c r="F56393" s="22"/>
      <c r="G56393" s="22"/>
      <c r="H56393" s="22"/>
    </row>
    <row r="56394" spans="4:8">
      <c r="D56394" s="22"/>
      <c r="F56394" s="22"/>
      <c r="G56394" s="22"/>
      <c r="H56394" s="22"/>
    </row>
    <row r="56395" spans="4:8">
      <c r="D56395" s="22"/>
      <c r="F56395" s="22"/>
      <c r="G56395" s="22"/>
      <c r="H56395" s="22"/>
    </row>
    <row r="56396" spans="4:8">
      <c r="D56396" s="22"/>
      <c r="F56396" s="22"/>
      <c r="G56396" s="22"/>
      <c r="H56396" s="22"/>
    </row>
    <row r="56397" spans="4:8">
      <c r="D56397" s="22"/>
      <c r="F56397" s="22"/>
      <c r="G56397" s="22"/>
      <c r="H56397" s="22"/>
    </row>
    <row r="56398" spans="4:8">
      <c r="D56398" s="22"/>
      <c r="F56398" s="22"/>
      <c r="G56398" s="22"/>
      <c r="H56398" s="22"/>
    </row>
    <row r="56399" spans="4:8">
      <c r="D56399" s="22"/>
      <c r="F56399" s="22"/>
      <c r="G56399" s="22"/>
      <c r="H56399" s="22"/>
    </row>
    <row r="56400" spans="4:8">
      <c r="D56400" s="22"/>
      <c r="F56400" s="22"/>
      <c r="G56400" s="22"/>
      <c r="H56400" s="22"/>
    </row>
    <row r="56401" spans="4:8">
      <c r="D56401" s="22"/>
      <c r="F56401" s="22"/>
      <c r="G56401" s="22"/>
      <c r="H56401" s="22"/>
    </row>
    <row r="56402" spans="4:8">
      <c r="D56402" s="22"/>
      <c r="F56402" s="22"/>
      <c r="G56402" s="22"/>
      <c r="H56402" s="22"/>
    </row>
    <row r="56403" spans="4:8">
      <c r="D56403" s="22"/>
      <c r="F56403" s="22"/>
      <c r="G56403" s="22"/>
      <c r="H56403" s="22"/>
    </row>
    <row r="56404" spans="4:8">
      <c r="D56404" s="22"/>
      <c r="F56404" s="22"/>
      <c r="G56404" s="22"/>
      <c r="H56404" s="22"/>
    </row>
    <row r="56405" spans="4:8">
      <c r="D56405" s="22"/>
      <c r="F56405" s="22"/>
      <c r="G56405" s="22"/>
      <c r="H56405" s="22"/>
    </row>
    <row r="56406" spans="4:8">
      <c r="D56406" s="22"/>
      <c r="F56406" s="22"/>
      <c r="G56406" s="22"/>
      <c r="H56406" s="22"/>
    </row>
    <row r="56407" spans="4:8">
      <c r="D56407" s="22"/>
      <c r="F56407" s="22"/>
      <c r="G56407" s="22"/>
      <c r="H56407" s="22"/>
    </row>
    <row r="56408" spans="4:8">
      <c r="D56408" s="22"/>
      <c r="F56408" s="22"/>
      <c r="G56408" s="22"/>
      <c r="H56408" s="22"/>
    </row>
    <row r="56409" spans="4:8">
      <c r="D56409" s="22"/>
      <c r="F56409" s="22"/>
      <c r="G56409" s="22"/>
      <c r="H56409" s="22"/>
    </row>
    <row r="56410" spans="4:8">
      <c r="D56410" s="22"/>
      <c r="F56410" s="22"/>
      <c r="G56410" s="22"/>
      <c r="H56410" s="22"/>
    </row>
    <row r="56411" spans="4:8">
      <c r="D56411" s="22"/>
      <c r="F56411" s="22"/>
      <c r="G56411" s="22"/>
      <c r="H56411" s="22"/>
    </row>
    <row r="56412" spans="4:8">
      <c r="D56412" s="22"/>
      <c r="F56412" s="22"/>
      <c r="G56412" s="22"/>
      <c r="H56412" s="22"/>
    </row>
    <row r="56413" spans="4:8">
      <c r="D56413" s="22"/>
      <c r="F56413" s="22"/>
      <c r="G56413" s="22"/>
      <c r="H56413" s="22"/>
    </row>
    <row r="56414" spans="4:8">
      <c r="D56414" s="22"/>
      <c r="F56414" s="22"/>
      <c r="G56414" s="22"/>
      <c r="H56414" s="22"/>
    </row>
    <row r="56415" spans="4:8">
      <c r="D56415" s="22"/>
      <c r="F56415" s="22"/>
      <c r="G56415" s="22"/>
      <c r="H56415" s="22"/>
    </row>
    <row r="56416" spans="4:8">
      <c r="D56416" s="22"/>
      <c r="F56416" s="22"/>
      <c r="G56416" s="22"/>
      <c r="H56416" s="22"/>
    </row>
    <row r="56417" spans="4:8">
      <c r="D56417" s="22"/>
      <c r="F56417" s="22"/>
      <c r="G56417" s="22"/>
      <c r="H56417" s="22"/>
    </row>
    <row r="56418" spans="4:8">
      <c r="D56418" s="22"/>
      <c r="F56418" s="22"/>
      <c r="G56418" s="22"/>
      <c r="H56418" s="22"/>
    </row>
    <row r="56419" spans="4:8">
      <c r="D56419" s="22"/>
      <c r="F56419" s="22"/>
      <c r="G56419" s="22"/>
      <c r="H56419" s="22"/>
    </row>
    <row r="56420" spans="4:8">
      <c r="D56420" s="22"/>
      <c r="F56420" s="22"/>
      <c r="G56420" s="22"/>
      <c r="H56420" s="22"/>
    </row>
    <row r="56421" spans="4:8">
      <c r="D56421" s="22"/>
      <c r="F56421" s="22"/>
      <c r="G56421" s="22"/>
      <c r="H56421" s="22"/>
    </row>
    <row r="56422" spans="4:8">
      <c r="D56422" s="22"/>
      <c r="F56422" s="22"/>
      <c r="G56422" s="22"/>
      <c r="H56422" s="22"/>
    </row>
    <row r="56423" spans="4:8">
      <c r="D56423" s="22"/>
      <c r="F56423" s="22"/>
      <c r="G56423" s="22"/>
      <c r="H56423" s="22"/>
    </row>
    <row r="56424" spans="4:8">
      <c r="D56424" s="22"/>
      <c r="F56424" s="22"/>
      <c r="G56424" s="22"/>
      <c r="H56424" s="22"/>
    </row>
    <row r="56425" spans="4:8">
      <c r="D56425" s="22"/>
      <c r="F56425" s="22"/>
      <c r="G56425" s="22"/>
      <c r="H56425" s="22"/>
    </row>
    <row r="56426" spans="4:8">
      <c r="D56426" s="22"/>
      <c r="F56426" s="22"/>
      <c r="G56426" s="22"/>
      <c r="H56426" s="22"/>
    </row>
    <row r="56427" spans="4:8">
      <c r="D56427" s="22"/>
      <c r="F56427" s="22"/>
      <c r="G56427" s="22"/>
      <c r="H56427" s="22"/>
    </row>
    <row r="56428" spans="4:8">
      <c r="D56428" s="22"/>
      <c r="F56428" s="22"/>
      <c r="G56428" s="22"/>
      <c r="H56428" s="22"/>
    </row>
    <row r="56429" spans="4:8">
      <c r="D56429" s="22"/>
      <c r="F56429" s="22"/>
      <c r="G56429" s="22"/>
      <c r="H56429" s="22"/>
    </row>
    <row r="56430" spans="4:8">
      <c r="D56430" s="22"/>
      <c r="F56430" s="22"/>
      <c r="G56430" s="22"/>
      <c r="H56430" s="22"/>
    </row>
    <row r="56431" spans="4:8">
      <c r="D56431" s="22"/>
      <c r="F56431" s="22"/>
      <c r="G56431" s="22"/>
      <c r="H56431" s="22"/>
    </row>
    <row r="56432" spans="4:8">
      <c r="D56432" s="22"/>
      <c r="F56432" s="22"/>
      <c r="G56432" s="22"/>
      <c r="H56432" s="22"/>
    </row>
    <row r="56433" spans="4:8">
      <c r="D56433" s="22"/>
      <c r="F56433" s="22"/>
      <c r="G56433" s="22"/>
      <c r="H56433" s="22"/>
    </row>
    <row r="56434" spans="4:8">
      <c r="D56434" s="22"/>
      <c r="F56434" s="22"/>
      <c r="G56434" s="22"/>
      <c r="H56434" s="22"/>
    </row>
    <row r="56435" spans="4:8">
      <c r="D56435" s="22"/>
      <c r="F56435" s="22"/>
      <c r="G56435" s="22"/>
      <c r="H56435" s="22"/>
    </row>
    <row r="56436" spans="4:8">
      <c r="D56436" s="22"/>
      <c r="F56436" s="22"/>
      <c r="G56436" s="22"/>
      <c r="H56436" s="22"/>
    </row>
    <row r="56437" spans="4:8">
      <c r="D56437" s="22"/>
      <c r="F56437" s="22"/>
      <c r="G56437" s="22"/>
      <c r="H56437" s="22"/>
    </row>
    <row r="56438" spans="4:8">
      <c r="D56438" s="22"/>
      <c r="F56438" s="22"/>
      <c r="G56438" s="22"/>
      <c r="H56438" s="22"/>
    </row>
    <row r="56439" spans="4:8">
      <c r="D56439" s="22"/>
      <c r="F56439" s="22"/>
      <c r="G56439" s="22"/>
      <c r="H56439" s="22"/>
    </row>
    <row r="56440" spans="4:8">
      <c r="D56440" s="22"/>
      <c r="F56440" s="22"/>
      <c r="G56440" s="22"/>
      <c r="H56440" s="22"/>
    </row>
    <row r="56441" spans="4:8">
      <c r="D56441" s="22"/>
      <c r="F56441" s="22"/>
      <c r="G56441" s="22"/>
      <c r="H56441" s="22"/>
    </row>
    <row r="56442" spans="4:8">
      <c r="D56442" s="22"/>
      <c r="F56442" s="22"/>
      <c r="G56442" s="22"/>
      <c r="H56442" s="22"/>
    </row>
    <row r="56443" spans="4:8">
      <c r="D56443" s="22"/>
      <c r="F56443" s="22"/>
      <c r="G56443" s="22"/>
      <c r="H56443" s="22"/>
    </row>
    <row r="56444" spans="4:8">
      <c r="D56444" s="22"/>
      <c r="F56444" s="22"/>
      <c r="G56444" s="22"/>
      <c r="H56444" s="22"/>
    </row>
    <row r="56445" spans="4:8">
      <c r="D56445" s="22"/>
      <c r="F56445" s="22"/>
      <c r="G56445" s="22"/>
      <c r="H56445" s="22"/>
    </row>
    <row r="56446" spans="4:8">
      <c r="D56446" s="22"/>
      <c r="F56446" s="22"/>
      <c r="G56446" s="22"/>
      <c r="H56446" s="22"/>
    </row>
    <row r="56447" spans="4:8">
      <c r="D56447" s="22"/>
      <c r="F56447" s="22"/>
      <c r="G56447" s="22"/>
      <c r="H56447" s="22"/>
    </row>
    <row r="56448" spans="4:8">
      <c r="D56448" s="22"/>
      <c r="F56448" s="22"/>
      <c r="G56448" s="22"/>
      <c r="H56448" s="22"/>
    </row>
    <row r="56449" spans="4:8">
      <c r="D56449" s="22"/>
      <c r="F56449" s="22"/>
      <c r="G56449" s="22"/>
      <c r="H56449" s="22"/>
    </row>
    <row r="56450" spans="4:8">
      <c r="D56450" s="22"/>
      <c r="F56450" s="22"/>
      <c r="G56450" s="22"/>
      <c r="H56450" s="22"/>
    </row>
    <row r="56451" spans="4:8">
      <c r="D56451" s="22"/>
      <c r="F56451" s="22"/>
      <c r="G56451" s="22"/>
      <c r="H56451" s="22"/>
    </row>
    <row r="56452" spans="4:8">
      <c r="D56452" s="22"/>
      <c r="F56452" s="22"/>
      <c r="G56452" s="22"/>
      <c r="H56452" s="22"/>
    </row>
    <row r="56453" spans="4:8">
      <c r="D56453" s="22"/>
      <c r="F56453" s="22"/>
      <c r="G56453" s="22"/>
      <c r="H56453" s="22"/>
    </row>
    <row r="56454" spans="4:8">
      <c r="D56454" s="22"/>
      <c r="F56454" s="22"/>
      <c r="G56454" s="22"/>
      <c r="H56454" s="22"/>
    </row>
    <row r="56455" spans="4:8">
      <c r="D56455" s="22"/>
      <c r="F56455" s="22"/>
      <c r="G56455" s="22"/>
      <c r="H56455" s="22"/>
    </row>
    <row r="56456" spans="4:8">
      <c r="D56456" s="22"/>
      <c r="F56456" s="22"/>
      <c r="G56456" s="22"/>
      <c r="H56456" s="22"/>
    </row>
    <row r="56457" spans="4:8">
      <c r="D56457" s="22"/>
      <c r="F56457" s="22"/>
      <c r="G56457" s="22"/>
      <c r="H56457" s="22"/>
    </row>
    <row r="56458" spans="4:8">
      <c r="D56458" s="22"/>
      <c r="F56458" s="22"/>
      <c r="G56458" s="22"/>
      <c r="H56458" s="22"/>
    </row>
    <row r="56459" spans="4:8">
      <c r="D56459" s="22"/>
      <c r="F56459" s="22"/>
      <c r="G56459" s="22"/>
      <c r="H56459" s="22"/>
    </row>
    <row r="56460" spans="4:8">
      <c r="D56460" s="22"/>
      <c r="F56460" s="22"/>
      <c r="G56460" s="22"/>
      <c r="H56460" s="22"/>
    </row>
    <row r="56461" spans="4:8">
      <c r="D56461" s="22"/>
      <c r="F56461" s="22"/>
      <c r="G56461" s="22"/>
      <c r="H56461" s="22"/>
    </row>
    <row r="56462" spans="4:8">
      <c r="D56462" s="22"/>
      <c r="F56462" s="22"/>
      <c r="G56462" s="22"/>
      <c r="H56462" s="22"/>
    </row>
    <row r="56463" spans="4:8">
      <c r="D56463" s="22"/>
      <c r="F56463" s="22"/>
      <c r="G56463" s="22"/>
      <c r="H56463" s="22"/>
    </row>
    <row r="56464" spans="4:8">
      <c r="D56464" s="22"/>
      <c r="F56464" s="22"/>
      <c r="G56464" s="22"/>
      <c r="H56464" s="22"/>
    </row>
    <row r="56465" spans="4:8">
      <c r="D56465" s="22"/>
      <c r="F56465" s="22"/>
      <c r="G56465" s="22"/>
      <c r="H56465" s="22"/>
    </row>
    <row r="56466" spans="4:8">
      <c r="D56466" s="22"/>
      <c r="F56466" s="22"/>
      <c r="G56466" s="22"/>
      <c r="H56466" s="22"/>
    </row>
    <row r="56467" spans="4:8">
      <c r="D56467" s="22"/>
      <c r="F56467" s="22"/>
      <c r="G56467" s="22"/>
      <c r="H56467" s="22"/>
    </row>
    <row r="56468" spans="4:8">
      <c r="D56468" s="22"/>
      <c r="F56468" s="22"/>
      <c r="G56468" s="22"/>
      <c r="H56468" s="22"/>
    </row>
    <row r="56469" spans="4:8">
      <c r="D56469" s="22"/>
      <c r="F56469" s="22"/>
      <c r="G56469" s="22"/>
      <c r="H56469" s="22"/>
    </row>
    <row r="56470" spans="4:8">
      <c r="D56470" s="22"/>
      <c r="F56470" s="22"/>
      <c r="G56470" s="22"/>
      <c r="H56470" s="22"/>
    </row>
    <row r="56471" spans="4:8">
      <c r="D56471" s="22"/>
      <c r="F56471" s="22"/>
      <c r="G56471" s="22"/>
      <c r="H56471" s="22"/>
    </row>
    <row r="56472" spans="4:8">
      <c r="D56472" s="22"/>
      <c r="F56472" s="22"/>
      <c r="G56472" s="22"/>
      <c r="H56472" s="22"/>
    </row>
    <row r="56473" spans="4:8">
      <c r="D56473" s="22"/>
      <c r="F56473" s="22"/>
      <c r="G56473" s="22"/>
      <c r="H56473" s="22"/>
    </row>
    <row r="56474" spans="4:8">
      <c r="D56474" s="22"/>
      <c r="F56474" s="22"/>
      <c r="G56474" s="22"/>
      <c r="H56474" s="22"/>
    </row>
    <row r="56475" spans="4:8">
      <c r="D56475" s="22"/>
      <c r="F56475" s="22"/>
      <c r="G56475" s="22"/>
      <c r="H56475" s="22"/>
    </row>
    <row r="56476" spans="4:8">
      <c r="D56476" s="22"/>
      <c r="F56476" s="22"/>
      <c r="G56476" s="22"/>
      <c r="H56476" s="22"/>
    </row>
    <row r="56477" spans="4:8">
      <c r="D56477" s="22"/>
      <c r="F56477" s="22"/>
      <c r="G56477" s="22"/>
      <c r="H56477" s="22"/>
    </row>
    <row r="56478" spans="4:8">
      <c r="D56478" s="22"/>
      <c r="F56478" s="22"/>
      <c r="G56478" s="22"/>
      <c r="H56478" s="22"/>
    </row>
    <row r="56479" spans="4:8">
      <c r="D56479" s="22"/>
      <c r="F56479" s="22"/>
      <c r="G56479" s="22"/>
      <c r="H56479" s="22"/>
    </row>
    <row r="56480" spans="4:8">
      <c r="D56480" s="22"/>
      <c r="F56480" s="22"/>
      <c r="G56480" s="22"/>
      <c r="H56480" s="22"/>
    </row>
    <row r="56481" spans="4:8">
      <c r="D56481" s="22"/>
      <c r="F56481" s="22"/>
      <c r="G56481" s="22"/>
      <c r="H56481" s="22"/>
    </row>
    <row r="56482" spans="4:8">
      <c r="D56482" s="22"/>
      <c r="F56482" s="22"/>
      <c r="G56482" s="22"/>
      <c r="H56482" s="22"/>
    </row>
    <row r="56483" spans="4:8">
      <c r="D56483" s="22"/>
      <c r="F56483" s="22"/>
      <c r="G56483" s="22"/>
      <c r="H56483" s="22"/>
    </row>
    <row r="56484" spans="4:8">
      <c r="D56484" s="22"/>
      <c r="F56484" s="22"/>
      <c r="G56484" s="22"/>
      <c r="H56484" s="22"/>
    </row>
    <row r="56485" spans="4:8">
      <c r="D56485" s="22"/>
      <c r="F56485" s="22"/>
      <c r="G56485" s="22"/>
      <c r="H56485" s="22"/>
    </row>
    <row r="56486" spans="4:8">
      <c r="D56486" s="22"/>
      <c r="F56486" s="22"/>
      <c r="G56486" s="22"/>
      <c r="H56486" s="22"/>
    </row>
    <row r="56487" spans="4:8">
      <c r="D56487" s="22"/>
      <c r="F56487" s="22"/>
      <c r="G56487" s="22"/>
      <c r="H56487" s="22"/>
    </row>
    <row r="56488" spans="4:8">
      <c r="D56488" s="22"/>
      <c r="F56488" s="22"/>
      <c r="G56488" s="22"/>
      <c r="H56488" s="22"/>
    </row>
    <row r="56489" spans="4:8">
      <c r="D56489" s="22"/>
      <c r="F56489" s="22"/>
      <c r="G56489" s="22"/>
      <c r="H56489" s="22"/>
    </row>
    <row r="56490" spans="4:8">
      <c r="D56490" s="22"/>
      <c r="F56490" s="22"/>
      <c r="G56490" s="22"/>
      <c r="H56490" s="22"/>
    </row>
    <row r="56491" spans="4:8">
      <c r="D56491" s="22"/>
      <c r="F56491" s="22"/>
      <c r="G56491" s="22"/>
      <c r="H56491" s="22"/>
    </row>
    <row r="56492" spans="4:8">
      <c r="D56492" s="22"/>
      <c r="F56492" s="22"/>
      <c r="G56492" s="22"/>
      <c r="H56492" s="22"/>
    </row>
    <row r="56493" spans="4:8">
      <c r="D56493" s="22"/>
      <c r="F56493" s="22"/>
      <c r="G56493" s="22"/>
      <c r="H56493" s="22"/>
    </row>
    <row r="56494" spans="4:8">
      <c r="D56494" s="22"/>
      <c r="F56494" s="22"/>
      <c r="G56494" s="22"/>
      <c r="H56494" s="22"/>
    </row>
    <row r="56495" spans="4:8">
      <c r="D56495" s="22"/>
      <c r="F56495" s="22"/>
      <c r="G56495" s="22"/>
      <c r="H56495" s="22"/>
    </row>
    <row r="56496" spans="4:8">
      <c r="D56496" s="22"/>
      <c r="F56496" s="22"/>
      <c r="G56496" s="22"/>
      <c r="H56496" s="22"/>
    </row>
    <row r="56497" spans="4:8">
      <c r="D56497" s="22"/>
      <c r="F56497" s="22"/>
      <c r="G56497" s="22"/>
      <c r="H56497" s="22"/>
    </row>
    <row r="56498" spans="4:8">
      <c r="D56498" s="22"/>
      <c r="F56498" s="22"/>
      <c r="G56498" s="22"/>
      <c r="H56498" s="22"/>
    </row>
    <row r="56499" spans="4:8">
      <c r="D56499" s="22"/>
      <c r="F56499" s="22"/>
      <c r="G56499" s="22"/>
      <c r="H56499" s="22"/>
    </row>
    <row r="56500" spans="4:8">
      <c r="D56500" s="22"/>
      <c r="F56500" s="22"/>
      <c r="G56500" s="22"/>
      <c r="H56500" s="22"/>
    </row>
    <row r="56501" spans="4:8">
      <c r="D56501" s="22"/>
      <c r="F56501" s="22"/>
      <c r="G56501" s="22"/>
      <c r="H56501" s="22"/>
    </row>
    <row r="56502" spans="4:8">
      <c r="D56502" s="22"/>
      <c r="F56502" s="22"/>
      <c r="G56502" s="22"/>
      <c r="H56502" s="22"/>
    </row>
    <row r="56503" spans="4:8">
      <c r="D56503" s="22"/>
      <c r="F56503" s="22"/>
      <c r="G56503" s="22"/>
      <c r="H56503" s="22"/>
    </row>
    <row r="56504" spans="4:8">
      <c r="D56504" s="22"/>
      <c r="F56504" s="22"/>
      <c r="G56504" s="22"/>
      <c r="H56504" s="22"/>
    </row>
    <row r="56505" spans="4:8">
      <c r="D56505" s="22"/>
      <c r="F56505" s="22"/>
      <c r="G56505" s="22"/>
      <c r="H56505" s="22"/>
    </row>
    <row r="56506" spans="4:8">
      <c r="D56506" s="22"/>
      <c r="F56506" s="22"/>
      <c r="G56506" s="22"/>
      <c r="H56506" s="22"/>
    </row>
    <row r="56507" spans="4:8">
      <c r="D56507" s="22"/>
      <c r="F56507" s="22"/>
      <c r="G56507" s="22"/>
      <c r="H56507" s="22"/>
    </row>
    <row r="56508" spans="4:8">
      <c r="D56508" s="22"/>
      <c r="F56508" s="22"/>
      <c r="G56508" s="22"/>
      <c r="H56508" s="22"/>
    </row>
    <row r="56509" spans="4:8">
      <c r="D56509" s="22"/>
      <c r="F56509" s="22"/>
      <c r="G56509" s="22"/>
      <c r="H56509" s="22"/>
    </row>
    <row r="56510" spans="4:8">
      <c r="D56510" s="22"/>
      <c r="F56510" s="22"/>
      <c r="G56510" s="22"/>
      <c r="H56510" s="22"/>
    </row>
    <row r="56511" spans="4:8">
      <c r="D56511" s="22"/>
      <c r="F56511" s="22"/>
      <c r="G56511" s="22"/>
      <c r="H56511" s="22"/>
    </row>
    <row r="56512" spans="4:8">
      <c r="D56512" s="22"/>
      <c r="F56512" s="22"/>
      <c r="G56512" s="22"/>
      <c r="H56512" s="22"/>
    </row>
    <row r="56513" spans="4:8">
      <c r="D56513" s="22"/>
      <c r="F56513" s="22"/>
      <c r="G56513" s="22"/>
      <c r="H56513" s="22"/>
    </row>
    <row r="56514" spans="4:8">
      <c r="D56514" s="22"/>
      <c r="F56514" s="22"/>
      <c r="G56514" s="22"/>
      <c r="H56514" s="22"/>
    </row>
    <row r="56515" spans="4:8">
      <c r="D56515" s="22"/>
      <c r="F56515" s="22"/>
      <c r="G56515" s="22"/>
      <c r="H56515" s="22"/>
    </row>
    <row r="56516" spans="4:8">
      <c r="D56516" s="22"/>
      <c r="F56516" s="22"/>
      <c r="G56516" s="22"/>
      <c r="H56516" s="22"/>
    </row>
    <row r="56517" spans="4:8">
      <c r="D56517" s="22"/>
      <c r="F56517" s="22"/>
      <c r="G56517" s="22"/>
      <c r="H56517" s="22"/>
    </row>
    <row r="56518" spans="4:8">
      <c r="D56518" s="22"/>
      <c r="F56518" s="22"/>
      <c r="G56518" s="22"/>
      <c r="H56518" s="22"/>
    </row>
    <row r="56519" spans="4:8">
      <c r="D56519" s="22"/>
      <c r="F56519" s="22"/>
      <c r="G56519" s="22"/>
      <c r="H56519" s="22"/>
    </row>
    <row r="56520" spans="4:8">
      <c r="D56520" s="22"/>
      <c r="F56520" s="22"/>
      <c r="G56520" s="22"/>
      <c r="H56520" s="22"/>
    </row>
    <row r="56521" spans="4:8">
      <c r="D56521" s="22"/>
      <c r="F56521" s="22"/>
      <c r="G56521" s="22"/>
      <c r="H56521" s="22"/>
    </row>
    <row r="56522" spans="4:8">
      <c r="D56522" s="22"/>
      <c r="F56522" s="22"/>
      <c r="G56522" s="22"/>
      <c r="H56522" s="22"/>
    </row>
    <row r="56523" spans="4:8">
      <c r="D56523" s="22"/>
      <c r="F56523" s="22"/>
      <c r="G56523" s="22"/>
      <c r="H56523" s="22"/>
    </row>
    <row r="56524" spans="4:8">
      <c r="D56524" s="22"/>
      <c r="F56524" s="22"/>
      <c r="G56524" s="22"/>
      <c r="H56524" s="22"/>
    </row>
    <row r="56525" spans="4:8">
      <c r="D56525" s="22"/>
      <c r="F56525" s="22"/>
      <c r="G56525" s="22"/>
      <c r="H56525" s="22"/>
    </row>
    <row r="56526" spans="4:8">
      <c r="D56526" s="22"/>
      <c r="F56526" s="22"/>
      <c r="G56526" s="22"/>
      <c r="H56526" s="22"/>
    </row>
    <row r="56527" spans="4:8">
      <c r="D56527" s="22"/>
      <c r="F56527" s="22"/>
      <c r="G56527" s="22"/>
      <c r="H56527" s="22"/>
    </row>
    <row r="56528" spans="4:8">
      <c r="D56528" s="22"/>
      <c r="F56528" s="22"/>
      <c r="G56528" s="22"/>
      <c r="H56528" s="22"/>
    </row>
    <row r="56529" spans="4:8">
      <c r="D56529" s="22"/>
      <c r="F56529" s="22"/>
      <c r="G56529" s="22"/>
      <c r="H56529" s="22"/>
    </row>
    <row r="56530" spans="4:8">
      <c r="D56530" s="22"/>
      <c r="F56530" s="22"/>
      <c r="G56530" s="22"/>
      <c r="H56530" s="22"/>
    </row>
    <row r="56531" spans="4:8">
      <c r="D56531" s="22"/>
      <c r="F56531" s="22"/>
      <c r="G56531" s="22"/>
      <c r="H56531" s="22"/>
    </row>
    <row r="56532" spans="4:8">
      <c r="D56532" s="22"/>
      <c r="F56532" s="22"/>
      <c r="G56532" s="22"/>
      <c r="H56532" s="22"/>
    </row>
    <row r="56533" spans="4:8">
      <c r="D56533" s="22"/>
      <c r="F56533" s="22"/>
      <c r="G56533" s="22"/>
      <c r="H56533" s="22"/>
    </row>
    <row r="56534" spans="4:8">
      <c r="D56534" s="22"/>
      <c r="F56534" s="22"/>
      <c r="G56534" s="22"/>
      <c r="H56534" s="22"/>
    </row>
    <row r="56535" spans="4:8">
      <c r="D56535" s="22"/>
      <c r="F56535" s="22"/>
      <c r="G56535" s="22"/>
      <c r="H56535" s="22"/>
    </row>
    <row r="56536" spans="4:8">
      <c r="D56536" s="22"/>
      <c r="F56536" s="22"/>
      <c r="G56536" s="22"/>
      <c r="H56536" s="22"/>
    </row>
    <row r="56537" spans="4:8">
      <c r="D56537" s="22"/>
      <c r="F56537" s="22"/>
      <c r="G56537" s="22"/>
      <c r="H56537" s="22"/>
    </row>
    <row r="56538" spans="4:8">
      <c r="D56538" s="22"/>
      <c r="F56538" s="22"/>
      <c r="G56538" s="22"/>
      <c r="H56538" s="22"/>
    </row>
    <row r="56539" spans="4:8">
      <c r="D56539" s="22"/>
      <c r="F56539" s="22"/>
      <c r="G56539" s="22"/>
      <c r="H56539" s="22"/>
    </row>
    <row r="56540" spans="4:8">
      <c r="D56540" s="22"/>
      <c r="F56540" s="22"/>
      <c r="G56540" s="22"/>
      <c r="H56540" s="22"/>
    </row>
    <row r="56541" spans="4:8">
      <c r="D56541" s="22"/>
      <c r="F56541" s="22"/>
      <c r="G56541" s="22"/>
      <c r="H56541" s="22"/>
    </row>
    <row r="56542" spans="4:8">
      <c r="D56542" s="22"/>
      <c r="F56542" s="22"/>
      <c r="G56542" s="22"/>
      <c r="H56542" s="22"/>
    </row>
    <row r="56543" spans="4:8">
      <c r="D56543" s="22"/>
      <c r="F56543" s="22"/>
      <c r="G56543" s="22"/>
      <c r="H56543" s="22"/>
    </row>
    <row r="56544" spans="4:8">
      <c r="D56544" s="22"/>
      <c r="F56544" s="22"/>
      <c r="G56544" s="22"/>
      <c r="H56544" s="22"/>
    </row>
    <row r="56545" spans="4:8">
      <c r="D56545" s="22"/>
      <c r="F56545" s="22"/>
      <c r="G56545" s="22"/>
      <c r="H56545" s="22"/>
    </row>
    <row r="56546" spans="4:8">
      <c r="D56546" s="22"/>
      <c r="F56546" s="22"/>
      <c r="G56546" s="22"/>
      <c r="H56546" s="22"/>
    </row>
    <row r="56547" spans="4:8">
      <c r="D56547" s="22"/>
      <c r="F56547" s="22"/>
      <c r="G56547" s="22"/>
      <c r="H56547" s="22"/>
    </row>
    <row r="56548" spans="4:8">
      <c r="D56548" s="22"/>
      <c r="F56548" s="22"/>
      <c r="G56548" s="22"/>
      <c r="H56548" s="22"/>
    </row>
    <row r="56549" spans="4:8">
      <c r="D56549" s="22"/>
      <c r="F56549" s="22"/>
      <c r="G56549" s="22"/>
      <c r="H56549" s="22"/>
    </row>
    <row r="56550" spans="4:8">
      <c r="D56550" s="22"/>
      <c r="F56550" s="22"/>
      <c r="G56550" s="22"/>
      <c r="H56550" s="22"/>
    </row>
    <row r="56551" spans="4:8">
      <c r="D56551" s="22"/>
      <c r="F56551" s="22"/>
      <c r="G56551" s="22"/>
      <c r="H56551" s="22"/>
    </row>
    <row r="56552" spans="4:8">
      <c r="D56552" s="22"/>
      <c r="F56552" s="22"/>
      <c r="G56552" s="22"/>
      <c r="H56552" s="22"/>
    </row>
    <row r="56553" spans="4:8">
      <c r="D56553" s="22"/>
      <c r="F56553" s="22"/>
      <c r="G56553" s="22"/>
      <c r="H56553" s="22"/>
    </row>
    <row r="56554" spans="4:8">
      <c r="D56554" s="22"/>
      <c r="F56554" s="22"/>
      <c r="G56554" s="22"/>
      <c r="H56554" s="22"/>
    </row>
    <row r="56555" spans="4:8">
      <c r="D56555" s="22"/>
      <c r="F56555" s="22"/>
      <c r="G56555" s="22"/>
      <c r="H56555" s="22"/>
    </row>
    <row r="56556" spans="4:8">
      <c r="D56556" s="22"/>
      <c r="F56556" s="22"/>
      <c r="G56556" s="22"/>
      <c r="H56556" s="22"/>
    </row>
    <row r="56557" spans="4:8">
      <c r="D56557" s="22"/>
      <c r="F56557" s="22"/>
      <c r="G56557" s="22"/>
      <c r="H56557" s="22"/>
    </row>
    <row r="56558" spans="4:8">
      <c r="D56558" s="22"/>
      <c r="F56558" s="22"/>
      <c r="G56558" s="22"/>
      <c r="H56558" s="22"/>
    </row>
    <row r="56559" spans="4:8">
      <c r="D56559" s="22"/>
      <c r="F56559" s="22"/>
      <c r="G56559" s="22"/>
      <c r="H56559" s="22"/>
    </row>
    <row r="56560" spans="4:8">
      <c r="D56560" s="22"/>
      <c r="F56560" s="22"/>
      <c r="G56560" s="22"/>
      <c r="H56560" s="22"/>
    </row>
    <row r="56561" spans="4:8">
      <c r="D56561" s="22"/>
      <c r="F56561" s="22"/>
      <c r="G56561" s="22"/>
      <c r="H56561" s="22"/>
    </row>
    <row r="56562" spans="4:8">
      <c r="D56562" s="22"/>
      <c r="F56562" s="22"/>
      <c r="G56562" s="22"/>
      <c r="H56562" s="22"/>
    </row>
    <row r="56563" spans="4:8">
      <c r="D56563" s="22"/>
      <c r="F56563" s="22"/>
      <c r="G56563" s="22"/>
      <c r="H56563" s="22"/>
    </row>
    <row r="56564" spans="4:8">
      <c r="D56564" s="22"/>
      <c r="F56564" s="22"/>
      <c r="G56564" s="22"/>
      <c r="H56564" s="22"/>
    </row>
    <row r="56565" spans="4:8">
      <c r="D56565" s="22"/>
      <c r="F56565" s="22"/>
      <c r="G56565" s="22"/>
      <c r="H56565" s="22"/>
    </row>
    <row r="56566" spans="4:8">
      <c r="D56566" s="22"/>
      <c r="F56566" s="22"/>
      <c r="G56566" s="22"/>
      <c r="H56566" s="22"/>
    </row>
    <row r="56567" spans="4:8">
      <c r="D56567" s="22"/>
      <c r="F56567" s="22"/>
      <c r="G56567" s="22"/>
      <c r="H56567" s="22"/>
    </row>
    <row r="56568" spans="4:8">
      <c r="D56568" s="22"/>
      <c r="F56568" s="22"/>
      <c r="G56568" s="22"/>
      <c r="H56568" s="22"/>
    </row>
    <row r="56569" spans="4:8">
      <c r="D56569" s="22"/>
      <c r="F56569" s="22"/>
      <c r="G56569" s="22"/>
      <c r="H56569" s="22"/>
    </row>
    <row r="56570" spans="4:8">
      <c r="D56570" s="22"/>
      <c r="F56570" s="22"/>
      <c r="G56570" s="22"/>
      <c r="H56570" s="22"/>
    </row>
    <row r="56571" spans="4:8">
      <c r="D56571" s="22"/>
      <c r="F56571" s="22"/>
      <c r="G56571" s="22"/>
      <c r="H56571" s="22"/>
    </row>
    <row r="56572" spans="4:8">
      <c r="D56572" s="22"/>
      <c r="F56572" s="22"/>
      <c r="G56572" s="22"/>
      <c r="H56572" s="22"/>
    </row>
    <row r="56573" spans="4:8">
      <c r="D56573" s="22"/>
      <c r="F56573" s="22"/>
      <c r="G56573" s="22"/>
      <c r="H56573" s="22"/>
    </row>
    <row r="56574" spans="4:8">
      <c r="D56574" s="22"/>
      <c r="F56574" s="22"/>
      <c r="G56574" s="22"/>
      <c r="H56574" s="22"/>
    </row>
    <row r="56575" spans="4:8">
      <c r="D56575" s="22"/>
      <c r="F56575" s="22"/>
      <c r="G56575" s="22"/>
      <c r="H56575" s="22"/>
    </row>
    <row r="56576" spans="4:8">
      <c r="D56576" s="22"/>
      <c r="F56576" s="22"/>
      <c r="G56576" s="22"/>
      <c r="H56576" s="22"/>
    </row>
    <row r="56577" spans="4:8">
      <c r="D56577" s="22"/>
      <c r="F56577" s="22"/>
      <c r="G56577" s="22"/>
      <c r="H56577" s="22"/>
    </row>
    <row r="56578" spans="4:8">
      <c r="D56578" s="22"/>
      <c r="F56578" s="22"/>
      <c r="G56578" s="22"/>
      <c r="H56578" s="22"/>
    </row>
    <row r="56579" spans="4:8">
      <c r="D56579" s="22"/>
      <c r="F56579" s="22"/>
      <c r="G56579" s="22"/>
      <c r="H56579" s="22"/>
    </row>
    <row r="56580" spans="4:8">
      <c r="D56580" s="22"/>
      <c r="F56580" s="22"/>
      <c r="G56580" s="22"/>
      <c r="H56580" s="22"/>
    </row>
    <row r="56581" spans="4:8">
      <c r="D56581" s="22"/>
      <c r="F56581" s="22"/>
      <c r="G56581" s="22"/>
      <c r="H56581" s="22"/>
    </row>
    <row r="56582" spans="4:8">
      <c r="D56582" s="22"/>
      <c r="F56582" s="22"/>
      <c r="G56582" s="22"/>
      <c r="H56582" s="22"/>
    </row>
    <row r="56583" spans="4:8">
      <c r="D56583" s="22"/>
      <c r="F56583" s="22"/>
      <c r="G56583" s="22"/>
      <c r="H56583" s="22"/>
    </row>
    <row r="56584" spans="4:8">
      <c r="D56584" s="22"/>
      <c r="F56584" s="22"/>
      <c r="G56584" s="22"/>
      <c r="H56584" s="22"/>
    </row>
    <row r="56585" spans="4:8">
      <c r="D56585" s="22"/>
      <c r="F56585" s="22"/>
      <c r="G56585" s="22"/>
      <c r="H56585" s="22"/>
    </row>
    <row r="56586" spans="4:8">
      <c r="D56586" s="22"/>
      <c r="F56586" s="22"/>
      <c r="G56586" s="22"/>
      <c r="H56586" s="22"/>
    </row>
    <row r="56587" spans="4:8">
      <c r="D56587" s="22"/>
      <c r="F56587" s="22"/>
      <c r="G56587" s="22"/>
      <c r="H56587" s="22"/>
    </row>
    <row r="56588" spans="4:8">
      <c r="D56588" s="22"/>
      <c r="F56588" s="22"/>
      <c r="G56588" s="22"/>
      <c r="H56588" s="22"/>
    </row>
    <row r="56589" spans="4:8">
      <c r="D56589" s="22"/>
      <c r="F56589" s="22"/>
      <c r="G56589" s="22"/>
      <c r="H56589" s="22"/>
    </row>
    <row r="56590" spans="4:8">
      <c r="D56590" s="22"/>
      <c r="F56590" s="22"/>
      <c r="G56590" s="22"/>
      <c r="H56590" s="22"/>
    </row>
    <row r="56591" spans="4:8">
      <c r="D56591" s="22"/>
      <c r="F56591" s="22"/>
      <c r="G56591" s="22"/>
      <c r="H56591" s="22"/>
    </row>
    <row r="56592" spans="4:8">
      <c r="D56592" s="22"/>
      <c r="F56592" s="22"/>
      <c r="G56592" s="22"/>
      <c r="H56592" s="22"/>
    </row>
    <row r="56593" spans="4:8">
      <c r="D56593" s="22"/>
      <c r="F56593" s="22"/>
      <c r="G56593" s="22"/>
      <c r="H56593" s="22"/>
    </row>
    <row r="56594" spans="4:8">
      <c r="D56594" s="22"/>
      <c r="F56594" s="22"/>
      <c r="G56594" s="22"/>
      <c r="H56594" s="22"/>
    </row>
    <row r="56595" spans="4:8">
      <c r="D56595" s="22"/>
      <c r="F56595" s="22"/>
      <c r="G56595" s="22"/>
      <c r="H56595" s="22"/>
    </row>
    <row r="56596" spans="4:8">
      <c r="D56596" s="22"/>
      <c r="F56596" s="22"/>
      <c r="G56596" s="22"/>
      <c r="H56596" s="22"/>
    </row>
    <row r="56597" spans="4:8">
      <c r="D56597" s="22"/>
      <c r="F56597" s="22"/>
      <c r="G56597" s="22"/>
      <c r="H56597" s="22"/>
    </row>
    <row r="56598" spans="4:8">
      <c r="D56598" s="22"/>
      <c r="F56598" s="22"/>
      <c r="G56598" s="22"/>
      <c r="H56598" s="22"/>
    </row>
    <row r="56599" spans="4:8">
      <c r="D56599" s="22"/>
      <c r="F56599" s="22"/>
      <c r="G56599" s="22"/>
      <c r="H56599" s="22"/>
    </row>
    <row r="56600" spans="4:8">
      <c r="D56600" s="22"/>
      <c r="F56600" s="22"/>
      <c r="G56600" s="22"/>
      <c r="H56600" s="22"/>
    </row>
    <row r="56601" spans="4:8">
      <c r="D56601" s="22"/>
      <c r="F56601" s="22"/>
      <c r="G56601" s="22"/>
      <c r="H56601" s="22"/>
    </row>
    <row r="56602" spans="4:8">
      <c r="D56602" s="22"/>
      <c r="F56602" s="22"/>
      <c r="G56602" s="22"/>
      <c r="H56602" s="22"/>
    </row>
    <row r="56603" spans="4:8">
      <c r="D56603" s="22"/>
      <c r="F56603" s="22"/>
      <c r="G56603" s="22"/>
      <c r="H56603" s="22"/>
    </row>
    <row r="56604" spans="4:8">
      <c r="D56604" s="22"/>
      <c r="F56604" s="22"/>
      <c r="G56604" s="22"/>
      <c r="H56604" s="22"/>
    </row>
    <row r="56605" spans="4:8">
      <c r="D56605" s="22"/>
      <c r="F56605" s="22"/>
      <c r="G56605" s="22"/>
      <c r="H56605" s="22"/>
    </row>
    <row r="56606" spans="4:8">
      <c r="D56606" s="22"/>
      <c r="F56606" s="22"/>
      <c r="G56606" s="22"/>
      <c r="H56606" s="22"/>
    </row>
    <row r="56607" spans="4:8">
      <c r="D56607" s="22"/>
      <c r="F56607" s="22"/>
      <c r="G56607" s="22"/>
      <c r="H56607" s="22"/>
    </row>
    <row r="56608" spans="4:8">
      <c r="D56608" s="22"/>
      <c r="F56608" s="22"/>
      <c r="G56608" s="22"/>
      <c r="H56608" s="22"/>
    </row>
    <row r="56609" spans="4:8">
      <c r="D56609" s="22"/>
      <c r="F56609" s="22"/>
      <c r="G56609" s="22"/>
      <c r="H56609" s="22"/>
    </row>
    <row r="56610" spans="4:8">
      <c r="D56610" s="22"/>
      <c r="F56610" s="22"/>
      <c r="G56610" s="22"/>
      <c r="H56610" s="22"/>
    </row>
    <row r="56611" spans="4:8">
      <c r="D56611" s="22"/>
      <c r="F56611" s="22"/>
      <c r="G56611" s="22"/>
      <c r="H56611" s="22"/>
    </row>
    <row r="56612" spans="4:8">
      <c r="D56612" s="22"/>
      <c r="F56612" s="22"/>
      <c r="G56612" s="22"/>
      <c r="H56612" s="22"/>
    </row>
    <row r="56613" spans="4:8">
      <c r="D56613" s="22"/>
      <c r="F56613" s="22"/>
      <c r="G56613" s="22"/>
      <c r="H56613" s="22"/>
    </row>
    <row r="56614" spans="4:8">
      <c r="D56614" s="22"/>
      <c r="F56614" s="22"/>
      <c r="G56614" s="22"/>
      <c r="H56614" s="22"/>
    </row>
    <row r="56615" spans="4:8">
      <c r="D56615" s="22"/>
      <c r="F56615" s="22"/>
      <c r="G56615" s="22"/>
      <c r="H56615" s="22"/>
    </row>
    <row r="56616" spans="4:8">
      <c r="D56616" s="22"/>
      <c r="F56616" s="22"/>
      <c r="G56616" s="22"/>
      <c r="H56616" s="22"/>
    </row>
    <row r="56617" spans="4:8">
      <c r="D56617" s="22"/>
      <c r="F56617" s="22"/>
      <c r="G56617" s="22"/>
      <c r="H56617" s="22"/>
    </row>
    <row r="56618" spans="4:8">
      <c r="D56618" s="22"/>
      <c r="F56618" s="22"/>
      <c r="G56618" s="22"/>
      <c r="H56618" s="22"/>
    </row>
    <row r="56619" spans="4:8">
      <c r="D56619" s="22"/>
      <c r="F56619" s="22"/>
      <c r="G56619" s="22"/>
      <c r="H56619" s="22"/>
    </row>
    <row r="56620" spans="4:8">
      <c r="D56620" s="22"/>
      <c r="F56620" s="22"/>
      <c r="G56620" s="22"/>
      <c r="H56620" s="22"/>
    </row>
    <row r="56621" spans="4:8">
      <c r="D56621" s="22"/>
      <c r="F56621" s="22"/>
      <c r="G56621" s="22"/>
      <c r="H56621" s="22"/>
    </row>
    <row r="56622" spans="4:8">
      <c r="D56622" s="22"/>
      <c r="F56622" s="22"/>
      <c r="G56622" s="22"/>
      <c r="H56622" s="22"/>
    </row>
    <row r="56623" spans="4:8">
      <c r="D56623" s="22"/>
      <c r="F56623" s="22"/>
      <c r="G56623" s="22"/>
      <c r="H56623" s="22"/>
    </row>
    <row r="56624" spans="4:8">
      <c r="D56624" s="22"/>
      <c r="F56624" s="22"/>
      <c r="G56624" s="22"/>
      <c r="H56624" s="22"/>
    </row>
    <row r="56625" spans="4:8">
      <c r="D56625" s="22"/>
      <c r="F56625" s="22"/>
      <c r="G56625" s="22"/>
      <c r="H56625" s="22"/>
    </row>
    <row r="56626" spans="4:8">
      <c r="D56626" s="22"/>
      <c r="F56626" s="22"/>
      <c r="G56626" s="22"/>
      <c r="H56626" s="22"/>
    </row>
    <row r="56627" spans="4:8">
      <c r="D56627" s="22"/>
      <c r="F56627" s="22"/>
      <c r="G56627" s="22"/>
      <c r="H56627" s="22"/>
    </row>
    <row r="56628" spans="4:8">
      <c r="D56628" s="22"/>
      <c r="F56628" s="22"/>
      <c r="G56628" s="22"/>
      <c r="H56628" s="22"/>
    </row>
    <row r="56629" spans="4:8">
      <c r="D56629" s="22"/>
      <c r="F56629" s="22"/>
      <c r="G56629" s="22"/>
      <c r="H56629" s="22"/>
    </row>
    <row r="56630" spans="4:8">
      <c r="D56630" s="22"/>
      <c r="F56630" s="22"/>
      <c r="G56630" s="22"/>
      <c r="H56630" s="22"/>
    </row>
    <row r="56631" spans="4:8">
      <c r="D56631" s="22"/>
      <c r="F56631" s="22"/>
      <c r="G56631" s="22"/>
      <c r="H56631" s="22"/>
    </row>
    <row r="56632" spans="4:8">
      <c r="D56632" s="22"/>
      <c r="F56632" s="22"/>
      <c r="G56632" s="22"/>
      <c r="H56632" s="22"/>
    </row>
    <row r="56633" spans="4:8">
      <c r="D56633" s="22"/>
      <c r="F56633" s="22"/>
      <c r="G56633" s="22"/>
      <c r="H56633" s="22"/>
    </row>
    <row r="56634" spans="4:8">
      <c r="D56634" s="22"/>
      <c r="F56634" s="22"/>
      <c r="G56634" s="22"/>
      <c r="H56634" s="22"/>
    </row>
    <row r="56635" spans="4:8">
      <c r="D56635" s="22"/>
      <c r="F56635" s="22"/>
      <c r="G56635" s="22"/>
      <c r="H56635" s="22"/>
    </row>
    <row r="56636" spans="4:8">
      <c r="D56636" s="22"/>
      <c r="F56636" s="22"/>
      <c r="G56636" s="22"/>
      <c r="H56636" s="22"/>
    </row>
    <row r="56637" spans="4:8">
      <c r="D56637" s="22"/>
      <c r="F56637" s="22"/>
      <c r="G56637" s="22"/>
      <c r="H56637" s="22"/>
    </row>
    <row r="56638" spans="4:8">
      <c r="D56638" s="22"/>
      <c r="F56638" s="22"/>
      <c r="G56638" s="22"/>
      <c r="H56638" s="22"/>
    </row>
    <row r="56639" spans="4:8">
      <c r="D56639" s="22"/>
      <c r="F56639" s="22"/>
      <c r="G56639" s="22"/>
      <c r="H56639" s="22"/>
    </row>
    <row r="56640" spans="4:8">
      <c r="D56640" s="22"/>
      <c r="F56640" s="22"/>
      <c r="G56640" s="22"/>
      <c r="H56640" s="22"/>
    </row>
    <row r="56641" spans="4:8">
      <c r="D56641" s="22"/>
      <c r="F56641" s="22"/>
      <c r="G56641" s="22"/>
      <c r="H56641" s="22"/>
    </row>
    <row r="56642" spans="4:8">
      <c r="D56642" s="22"/>
      <c r="F56642" s="22"/>
      <c r="G56642" s="22"/>
      <c r="H56642" s="22"/>
    </row>
    <row r="56643" spans="4:8">
      <c r="D56643" s="22"/>
      <c r="F56643" s="22"/>
      <c r="G56643" s="22"/>
      <c r="H56643" s="22"/>
    </row>
    <row r="56644" spans="4:8">
      <c r="D56644" s="22"/>
      <c r="F56644" s="22"/>
      <c r="G56644" s="22"/>
      <c r="H56644" s="22"/>
    </row>
    <row r="56645" spans="4:8">
      <c r="D56645" s="22"/>
      <c r="F56645" s="22"/>
      <c r="G56645" s="22"/>
      <c r="H56645" s="22"/>
    </row>
    <row r="56646" spans="4:8">
      <c r="D56646" s="22"/>
      <c r="F56646" s="22"/>
      <c r="G56646" s="22"/>
      <c r="H56646" s="22"/>
    </row>
    <row r="56647" spans="4:8">
      <c r="D56647" s="22"/>
      <c r="F56647" s="22"/>
      <c r="G56647" s="22"/>
      <c r="H56647" s="22"/>
    </row>
    <row r="56648" spans="4:8">
      <c r="D56648" s="22"/>
      <c r="F56648" s="22"/>
      <c r="G56648" s="22"/>
      <c r="H56648" s="22"/>
    </row>
    <row r="56649" spans="4:8">
      <c r="D56649" s="22"/>
      <c r="F56649" s="22"/>
      <c r="G56649" s="22"/>
      <c r="H56649" s="22"/>
    </row>
    <row r="56650" spans="4:8">
      <c r="D56650" s="22"/>
      <c r="F56650" s="22"/>
      <c r="G56650" s="22"/>
      <c r="H56650" s="22"/>
    </row>
    <row r="56651" spans="4:8">
      <c r="D56651" s="22"/>
      <c r="F56651" s="22"/>
      <c r="G56651" s="22"/>
      <c r="H56651" s="22"/>
    </row>
    <row r="56652" spans="4:8">
      <c r="D56652" s="22"/>
      <c r="F56652" s="22"/>
      <c r="G56652" s="22"/>
      <c r="H56652" s="22"/>
    </row>
    <row r="56653" spans="4:8">
      <c r="D56653" s="22"/>
      <c r="F56653" s="22"/>
      <c r="G56653" s="22"/>
      <c r="H56653" s="22"/>
    </row>
    <row r="56654" spans="4:8">
      <c r="D56654" s="22"/>
      <c r="F56654" s="22"/>
      <c r="G56654" s="22"/>
      <c r="H56654" s="22"/>
    </row>
    <row r="56655" spans="4:8">
      <c r="D56655" s="22"/>
      <c r="F56655" s="22"/>
      <c r="G56655" s="22"/>
      <c r="H56655" s="22"/>
    </row>
    <row r="56656" spans="4:8">
      <c r="D56656" s="22"/>
      <c r="F56656" s="22"/>
      <c r="G56656" s="22"/>
      <c r="H56656" s="22"/>
    </row>
    <row r="56657" spans="4:8">
      <c r="D56657" s="22"/>
      <c r="F56657" s="22"/>
      <c r="G56657" s="22"/>
      <c r="H56657" s="22"/>
    </row>
    <row r="56658" spans="4:8">
      <c r="D56658" s="22"/>
      <c r="F56658" s="22"/>
      <c r="G56658" s="22"/>
      <c r="H56658" s="22"/>
    </row>
    <row r="56659" spans="4:8">
      <c r="D56659" s="22"/>
      <c r="F56659" s="22"/>
      <c r="G56659" s="22"/>
      <c r="H56659" s="22"/>
    </row>
    <row r="56660" spans="4:8">
      <c r="D56660" s="22"/>
      <c r="F56660" s="22"/>
      <c r="G56660" s="22"/>
      <c r="H56660" s="22"/>
    </row>
    <row r="56661" spans="4:8">
      <c r="D56661" s="22"/>
      <c r="F56661" s="22"/>
      <c r="G56661" s="22"/>
      <c r="H56661" s="22"/>
    </row>
    <row r="56662" spans="4:8">
      <c r="D56662" s="22"/>
      <c r="F56662" s="22"/>
      <c r="G56662" s="22"/>
      <c r="H56662" s="22"/>
    </row>
    <row r="56663" spans="4:8">
      <c r="D56663" s="22"/>
      <c r="F56663" s="22"/>
      <c r="G56663" s="22"/>
      <c r="H56663" s="22"/>
    </row>
    <row r="56664" spans="4:8">
      <c r="D56664" s="22"/>
      <c r="F56664" s="22"/>
      <c r="G56664" s="22"/>
      <c r="H56664" s="22"/>
    </row>
    <row r="56665" spans="4:8">
      <c r="D56665" s="22"/>
      <c r="F56665" s="22"/>
      <c r="G56665" s="22"/>
      <c r="H56665" s="22"/>
    </row>
    <row r="56666" spans="4:8">
      <c r="D56666" s="22"/>
      <c r="F56666" s="22"/>
      <c r="G56666" s="22"/>
      <c r="H56666" s="22"/>
    </row>
    <row r="56667" spans="4:8">
      <c r="D56667" s="22"/>
      <c r="F56667" s="22"/>
      <c r="G56667" s="22"/>
      <c r="H56667" s="22"/>
    </row>
    <row r="56668" spans="4:8">
      <c r="D56668" s="22"/>
      <c r="F56668" s="22"/>
      <c r="G56668" s="22"/>
      <c r="H56668" s="22"/>
    </row>
    <row r="56669" spans="4:8">
      <c r="D56669" s="22"/>
      <c r="F56669" s="22"/>
      <c r="G56669" s="22"/>
      <c r="H56669" s="22"/>
    </row>
    <row r="56670" spans="4:8">
      <c r="D56670" s="22"/>
      <c r="F56670" s="22"/>
      <c r="G56670" s="22"/>
      <c r="H56670" s="22"/>
    </row>
    <row r="56671" spans="4:8">
      <c r="D56671" s="22"/>
      <c r="F56671" s="22"/>
      <c r="G56671" s="22"/>
      <c r="H56671" s="22"/>
    </row>
    <row r="56672" spans="4:8">
      <c r="D56672" s="22"/>
      <c r="F56672" s="22"/>
      <c r="G56672" s="22"/>
      <c r="H56672" s="22"/>
    </row>
    <row r="56673" spans="4:8">
      <c r="D56673" s="22"/>
      <c r="F56673" s="22"/>
      <c r="G56673" s="22"/>
      <c r="H56673" s="22"/>
    </row>
    <row r="56674" spans="4:8">
      <c r="D56674" s="22"/>
      <c r="F56674" s="22"/>
      <c r="G56674" s="22"/>
      <c r="H56674" s="22"/>
    </row>
    <row r="56675" spans="4:8">
      <c r="D56675" s="22"/>
      <c r="F56675" s="22"/>
      <c r="G56675" s="22"/>
      <c r="H56675" s="22"/>
    </row>
    <row r="56676" spans="4:8">
      <c r="D56676" s="22"/>
      <c r="F56676" s="22"/>
      <c r="G56676" s="22"/>
      <c r="H56676" s="22"/>
    </row>
    <row r="56677" spans="4:8">
      <c r="D56677" s="22"/>
      <c r="F56677" s="22"/>
      <c r="G56677" s="22"/>
      <c r="H56677" s="22"/>
    </row>
    <row r="56678" spans="4:8">
      <c r="D56678" s="22"/>
      <c r="F56678" s="22"/>
      <c r="G56678" s="22"/>
      <c r="H56678" s="22"/>
    </row>
    <row r="56679" spans="4:8">
      <c r="D56679" s="22"/>
      <c r="F56679" s="22"/>
      <c r="G56679" s="22"/>
      <c r="H56679" s="22"/>
    </row>
    <row r="56680" spans="4:8">
      <c r="D56680" s="22"/>
      <c r="F56680" s="22"/>
      <c r="G56680" s="22"/>
      <c r="H56680" s="22"/>
    </row>
    <row r="56681" spans="4:8">
      <c r="D56681" s="22"/>
      <c r="F56681" s="22"/>
      <c r="G56681" s="22"/>
      <c r="H56681" s="22"/>
    </row>
    <row r="56682" spans="4:8">
      <c r="D56682" s="22"/>
      <c r="F56682" s="22"/>
      <c r="G56682" s="22"/>
      <c r="H56682" s="22"/>
    </row>
    <row r="56683" spans="4:8">
      <c r="D56683" s="22"/>
      <c r="F56683" s="22"/>
      <c r="G56683" s="22"/>
      <c r="H56683" s="22"/>
    </row>
    <row r="56684" spans="4:8">
      <c r="D56684" s="22"/>
      <c r="F56684" s="22"/>
      <c r="G56684" s="22"/>
      <c r="H56684" s="22"/>
    </row>
    <row r="56685" spans="4:8">
      <c r="D56685" s="22"/>
      <c r="F56685" s="22"/>
      <c r="G56685" s="22"/>
      <c r="H56685" s="22"/>
    </row>
    <row r="56686" spans="4:8">
      <c r="D56686" s="22"/>
      <c r="F56686" s="22"/>
      <c r="G56686" s="22"/>
      <c r="H56686" s="22"/>
    </row>
    <row r="56687" spans="4:8">
      <c r="D56687" s="22"/>
      <c r="F56687" s="22"/>
      <c r="G56687" s="22"/>
      <c r="H56687" s="22"/>
    </row>
    <row r="56688" spans="4:8">
      <c r="D56688" s="22"/>
      <c r="F56688" s="22"/>
      <c r="G56688" s="22"/>
      <c r="H56688" s="22"/>
    </row>
    <row r="56689" spans="4:8">
      <c r="D56689" s="22"/>
      <c r="F56689" s="22"/>
      <c r="G56689" s="22"/>
      <c r="H56689" s="22"/>
    </row>
    <row r="56690" spans="4:8">
      <c r="D56690" s="22"/>
      <c r="F56690" s="22"/>
      <c r="G56690" s="22"/>
      <c r="H56690" s="22"/>
    </row>
    <row r="56691" spans="4:8">
      <c r="D56691" s="22"/>
      <c r="F56691" s="22"/>
      <c r="G56691" s="22"/>
      <c r="H56691" s="22"/>
    </row>
    <row r="56692" spans="4:8">
      <c r="D56692" s="22"/>
      <c r="F56692" s="22"/>
      <c r="G56692" s="22"/>
      <c r="H56692" s="22"/>
    </row>
    <row r="56693" spans="4:8">
      <c r="D56693" s="22"/>
      <c r="F56693" s="22"/>
      <c r="G56693" s="22"/>
      <c r="H56693" s="22"/>
    </row>
    <row r="56694" spans="4:8">
      <c r="D56694" s="22"/>
      <c r="F56694" s="22"/>
      <c r="G56694" s="22"/>
      <c r="H56694" s="22"/>
    </row>
    <row r="56695" spans="4:8">
      <c r="D56695" s="22"/>
      <c r="F56695" s="22"/>
      <c r="G56695" s="22"/>
      <c r="H56695" s="22"/>
    </row>
    <row r="56696" spans="4:8">
      <c r="D56696" s="22"/>
      <c r="F56696" s="22"/>
      <c r="G56696" s="22"/>
      <c r="H56696" s="22"/>
    </row>
    <row r="56697" spans="4:8">
      <c r="D56697" s="22"/>
      <c r="F56697" s="22"/>
      <c r="G56697" s="22"/>
      <c r="H56697" s="22"/>
    </row>
    <row r="56698" spans="4:8">
      <c r="D56698" s="22"/>
      <c r="F56698" s="22"/>
      <c r="G56698" s="22"/>
      <c r="H56698" s="22"/>
    </row>
    <row r="56699" spans="4:8">
      <c r="D56699" s="22"/>
      <c r="F56699" s="22"/>
      <c r="G56699" s="22"/>
      <c r="H56699" s="22"/>
    </row>
    <row r="56700" spans="4:8">
      <c r="D56700" s="22"/>
      <c r="F56700" s="22"/>
      <c r="G56700" s="22"/>
      <c r="H56700" s="22"/>
    </row>
    <row r="56701" spans="4:8">
      <c r="D56701" s="22"/>
      <c r="F56701" s="22"/>
      <c r="G56701" s="22"/>
      <c r="H56701" s="22"/>
    </row>
    <row r="56702" spans="4:8">
      <c r="D56702" s="22"/>
      <c r="F56702" s="22"/>
      <c r="G56702" s="22"/>
      <c r="H56702" s="22"/>
    </row>
    <row r="56703" spans="4:8">
      <c r="D56703" s="22"/>
      <c r="F56703" s="22"/>
      <c r="G56703" s="22"/>
      <c r="H56703" s="22"/>
    </row>
    <row r="56704" spans="4:8">
      <c r="D56704" s="22"/>
      <c r="F56704" s="22"/>
      <c r="G56704" s="22"/>
      <c r="H56704" s="22"/>
    </row>
    <row r="56705" spans="4:8">
      <c r="D56705" s="22"/>
      <c r="F56705" s="22"/>
      <c r="G56705" s="22"/>
      <c r="H56705" s="22"/>
    </row>
    <row r="56706" spans="4:8">
      <c r="D56706" s="22"/>
      <c r="F56706" s="22"/>
      <c r="G56706" s="22"/>
      <c r="H56706" s="22"/>
    </row>
    <row r="56707" spans="4:8">
      <c r="D56707" s="22"/>
      <c r="F56707" s="22"/>
      <c r="G56707" s="22"/>
      <c r="H56707" s="22"/>
    </row>
    <row r="56708" spans="4:8">
      <c r="D56708" s="22"/>
      <c r="F56708" s="22"/>
      <c r="G56708" s="22"/>
      <c r="H56708" s="22"/>
    </row>
    <row r="56709" spans="4:8">
      <c r="D56709" s="22"/>
      <c r="F56709" s="22"/>
      <c r="G56709" s="22"/>
      <c r="H56709" s="22"/>
    </row>
    <row r="56710" spans="4:8">
      <c r="D56710" s="22"/>
      <c r="F56710" s="22"/>
      <c r="G56710" s="22"/>
      <c r="H56710" s="22"/>
    </row>
    <row r="56711" spans="4:8">
      <c r="D56711" s="22"/>
      <c r="F56711" s="22"/>
      <c r="G56711" s="22"/>
      <c r="H56711" s="22"/>
    </row>
    <row r="56712" spans="4:8">
      <c r="D56712" s="22"/>
      <c r="F56712" s="22"/>
      <c r="G56712" s="22"/>
      <c r="H56712" s="22"/>
    </row>
    <row r="56713" spans="4:8">
      <c r="D56713" s="22"/>
      <c r="F56713" s="22"/>
      <c r="G56713" s="22"/>
      <c r="H56713" s="22"/>
    </row>
    <row r="56714" spans="4:8">
      <c r="D56714" s="22"/>
      <c r="F56714" s="22"/>
      <c r="G56714" s="22"/>
      <c r="H56714" s="22"/>
    </row>
    <row r="56715" spans="4:8">
      <c r="D56715" s="22"/>
      <c r="F56715" s="22"/>
      <c r="G56715" s="22"/>
      <c r="H56715" s="22"/>
    </row>
    <row r="56716" spans="4:8">
      <c r="D56716" s="22"/>
      <c r="F56716" s="22"/>
      <c r="G56716" s="22"/>
      <c r="H56716" s="22"/>
    </row>
    <row r="56717" spans="4:8">
      <c r="D56717" s="22"/>
      <c r="F56717" s="22"/>
      <c r="G56717" s="22"/>
      <c r="H56717" s="22"/>
    </row>
    <row r="56718" spans="4:8">
      <c r="D56718" s="22"/>
      <c r="F56718" s="22"/>
      <c r="G56718" s="22"/>
      <c r="H56718" s="22"/>
    </row>
    <row r="56719" spans="4:8">
      <c r="D56719" s="22"/>
      <c r="F56719" s="22"/>
      <c r="G56719" s="22"/>
      <c r="H56719" s="22"/>
    </row>
    <row r="56720" spans="4:8">
      <c r="D56720" s="22"/>
      <c r="F56720" s="22"/>
      <c r="G56720" s="22"/>
      <c r="H56720" s="22"/>
    </row>
    <row r="56721" spans="4:8">
      <c r="D56721" s="22"/>
      <c r="F56721" s="22"/>
      <c r="G56721" s="22"/>
      <c r="H56721" s="22"/>
    </row>
    <row r="56722" spans="4:8">
      <c r="D56722" s="22"/>
      <c r="F56722" s="22"/>
      <c r="G56722" s="22"/>
      <c r="H56722" s="22"/>
    </row>
    <row r="56723" spans="4:8">
      <c r="D56723" s="22"/>
      <c r="F56723" s="22"/>
      <c r="G56723" s="22"/>
      <c r="H56723" s="22"/>
    </row>
    <row r="56724" spans="4:8">
      <c r="D56724" s="22"/>
      <c r="F56724" s="22"/>
      <c r="G56724" s="22"/>
      <c r="H56724" s="22"/>
    </row>
    <row r="56725" spans="4:8">
      <c r="D56725" s="22"/>
      <c r="F56725" s="22"/>
      <c r="G56725" s="22"/>
      <c r="H56725" s="22"/>
    </row>
    <row r="56726" spans="4:8">
      <c r="D56726" s="22"/>
      <c r="F56726" s="22"/>
      <c r="G56726" s="22"/>
      <c r="H56726" s="22"/>
    </row>
    <row r="56727" spans="4:8">
      <c r="D56727" s="22"/>
      <c r="F56727" s="22"/>
      <c r="G56727" s="22"/>
      <c r="H56727" s="22"/>
    </row>
    <row r="56728" spans="4:8">
      <c r="D56728" s="22"/>
      <c r="F56728" s="22"/>
      <c r="G56728" s="22"/>
      <c r="H56728" s="22"/>
    </row>
    <row r="56729" spans="4:8">
      <c r="D56729" s="22"/>
      <c r="F56729" s="22"/>
      <c r="G56729" s="22"/>
      <c r="H56729" s="22"/>
    </row>
    <row r="56730" spans="4:8">
      <c r="D56730" s="22"/>
      <c r="F56730" s="22"/>
      <c r="G56730" s="22"/>
      <c r="H56730" s="22"/>
    </row>
    <row r="56731" spans="4:8">
      <c r="D56731" s="22"/>
      <c r="F56731" s="22"/>
      <c r="G56731" s="22"/>
      <c r="H56731" s="22"/>
    </row>
    <row r="56732" spans="4:8">
      <c r="D56732" s="22"/>
      <c r="F56732" s="22"/>
      <c r="G56732" s="22"/>
      <c r="H56732" s="22"/>
    </row>
    <row r="56733" spans="4:8">
      <c r="D56733" s="22"/>
      <c r="F56733" s="22"/>
      <c r="G56733" s="22"/>
      <c r="H56733" s="22"/>
    </row>
    <row r="56734" spans="4:8">
      <c r="D56734" s="22"/>
      <c r="F56734" s="22"/>
      <c r="G56734" s="22"/>
      <c r="H56734" s="22"/>
    </row>
    <row r="56735" spans="4:8">
      <c r="D56735" s="22"/>
      <c r="F56735" s="22"/>
      <c r="G56735" s="22"/>
      <c r="H56735" s="22"/>
    </row>
    <row r="56736" spans="4:8">
      <c r="D56736" s="22"/>
      <c r="F56736" s="22"/>
      <c r="G56736" s="22"/>
      <c r="H56736" s="22"/>
    </row>
    <row r="56737" spans="4:8">
      <c r="D56737" s="22"/>
      <c r="F56737" s="22"/>
      <c r="G56737" s="22"/>
      <c r="H56737" s="22"/>
    </row>
    <row r="56738" spans="4:8">
      <c r="D56738" s="22"/>
      <c r="F56738" s="22"/>
      <c r="G56738" s="22"/>
      <c r="H56738" s="22"/>
    </row>
    <row r="56739" spans="4:8">
      <c r="D56739" s="22"/>
      <c r="F56739" s="22"/>
      <c r="G56739" s="22"/>
      <c r="H56739" s="22"/>
    </row>
    <row r="56740" spans="4:8">
      <c r="D56740" s="22"/>
      <c r="F56740" s="22"/>
      <c r="G56740" s="22"/>
      <c r="H56740" s="22"/>
    </row>
    <row r="56741" spans="4:8">
      <c r="D56741" s="22"/>
      <c r="F56741" s="22"/>
      <c r="G56741" s="22"/>
      <c r="H56741" s="22"/>
    </row>
    <row r="56742" spans="4:8">
      <c r="D56742" s="22"/>
      <c r="F56742" s="22"/>
      <c r="G56742" s="22"/>
      <c r="H56742" s="22"/>
    </row>
    <row r="56743" spans="4:8">
      <c r="D56743" s="22"/>
      <c r="F56743" s="22"/>
      <c r="G56743" s="22"/>
      <c r="H56743" s="22"/>
    </row>
    <row r="56744" spans="4:8">
      <c r="D56744" s="22"/>
      <c r="F56744" s="22"/>
      <c r="G56744" s="22"/>
      <c r="H56744" s="22"/>
    </row>
    <row r="56745" spans="4:8">
      <c r="D56745" s="22"/>
      <c r="F56745" s="22"/>
      <c r="G56745" s="22"/>
      <c r="H56745" s="22"/>
    </row>
    <row r="56746" spans="4:8">
      <c r="D56746" s="22"/>
      <c r="F56746" s="22"/>
      <c r="G56746" s="22"/>
      <c r="H56746" s="22"/>
    </row>
    <row r="56747" spans="4:8">
      <c r="D56747" s="22"/>
      <c r="F56747" s="22"/>
      <c r="G56747" s="22"/>
      <c r="H56747" s="22"/>
    </row>
    <row r="56748" spans="4:8">
      <c r="D56748" s="22"/>
      <c r="F56748" s="22"/>
      <c r="G56748" s="22"/>
      <c r="H56748" s="22"/>
    </row>
    <row r="56749" spans="4:8">
      <c r="D56749" s="22"/>
      <c r="F56749" s="22"/>
      <c r="G56749" s="22"/>
      <c r="H56749" s="22"/>
    </row>
    <row r="56750" spans="4:8">
      <c r="D56750" s="22"/>
      <c r="F56750" s="22"/>
      <c r="G56750" s="22"/>
      <c r="H56750" s="22"/>
    </row>
    <row r="56751" spans="4:8">
      <c r="D56751" s="22"/>
      <c r="F56751" s="22"/>
      <c r="G56751" s="22"/>
      <c r="H56751" s="22"/>
    </row>
    <row r="56752" spans="4:8">
      <c r="D56752" s="22"/>
      <c r="F56752" s="22"/>
      <c r="G56752" s="22"/>
      <c r="H56752" s="22"/>
    </row>
    <row r="56753" spans="4:8">
      <c r="D56753" s="22"/>
      <c r="F56753" s="22"/>
      <c r="G56753" s="22"/>
      <c r="H56753" s="22"/>
    </row>
    <row r="56754" spans="4:8">
      <c r="D56754" s="22"/>
      <c r="F56754" s="22"/>
      <c r="G56754" s="22"/>
      <c r="H56754" s="22"/>
    </row>
    <row r="56755" spans="4:8">
      <c r="D56755" s="22"/>
      <c r="F56755" s="22"/>
      <c r="G56755" s="22"/>
      <c r="H56755" s="22"/>
    </row>
    <row r="56756" spans="4:8">
      <c r="D56756" s="22"/>
      <c r="F56756" s="22"/>
      <c r="G56756" s="22"/>
      <c r="H56756" s="22"/>
    </row>
    <row r="56757" spans="4:8">
      <c r="D56757" s="22"/>
      <c r="F56757" s="22"/>
      <c r="G56757" s="22"/>
      <c r="H56757" s="22"/>
    </row>
    <row r="56758" spans="4:8">
      <c r="D56758" s="22"/>
      <c r="F56758" s="22"/>
      <c r="G56758" s="22"/>
      <c r="H56758" s="22"/>
    </row>
    <row r="56759" spans="4:8">
      <c r="D56759" s="22"/>
      <c r="F56759" s="22"/>
      <c r="G56759" s="22"/>
      <c r="H56759" s="22"/>
    </row>
    <row r="56760" spans="4:8">
      <c r="D56760" s="22"/>
      <c r="F56760" s="22"/>
      <c r="G56760" s="22"/>
      <c r="H56760" s="22"/>
    </row>
    <row r="56761" spans="4:8">
      <c r="D56761" s="22"/>
      <c r="F56761" s="22"/>
      <c r="G56761" s="22"/>
      <c r="H56761" s="22"/>
    </row>
    <row r="56762" spans="4:8">
      <c r="D56762" s="22"/>
      <c r="F56762" s="22"/>
      <c r="G56762" s="22"/>
      <c r="H56762" s="22"/>
    </row>
    <row r="56763" spans="4:8">
      <c r="D56763" s="22"/>
      <c r="F56763" s="22"/>
      <c r="G56763" s="22"/>
      <c r="H56763" s="22"/>
    </row>
    <row r="56764" spans="4:8">
      <c r="D56764" s="22"/>
      <c r="F56764" s="22"/>
      <c r="G56764" s="22"/>
      <c r="H56764" s="22"/>
    </row>
    <row r="56765" spans="4:8">
      <c r="D56765" s="22"/>
      <c r="F56765" s="22"/>
      <c r="G56765" s="22"/>
      <c r="H56765" s="22"/>
    </row>
    <row r="56766" spans="4:8">
      <c r="D56766" s="22"/>
      <c r="F56766" s="22"/>
      <c r="G56766" s="22"/>
      <c r="H56766" s="22"/>
    </row>
    <row r="56767" spans="4:8">
      <c r="D56767" s="22"/>
      <c r="F56767" s="22"/>
      <c r="G56767" s="22"/>
      <c r="H56767" s="22"/>
    </row>
    <row r="56768" spans="4:8">
      <c r="D56768" s="22"/>
      <c r="F56768" s="22"/>
      <c r="G56768" s="22"/>
      <c r="H56768" s="22"/>
    </row>
    <row r="56769" spans="4:8">
      <c r="D56769" s="22"/>
      <c r="F56769" s="22"/>
      <c r="G56769" s="22"/>
      <c r="H56769" s="22"/>
    </row>
    <row r="56770" spans="4:8">
      <c r="D56770" s="22"/>
      <c r="F56770" s="22"/>
      <c r="G56770" s="22"/>
      <c r="H56770" s="22"/>
    </row>
    <row r="56771" spans="4:8">
      <c r="D56771" s="22"/>
      <c r="F56771" s="22"/>
      <c r="G56771" s="22"/>
      <c r="H56771" s="22"/>
    </row>
    <row r="56772" spans="4:8">
      <c r="D56772" s="22"/>
      <c r="F56772" s="22"/>
      <c r="G56772" s="22"/>
      <c r="H56772" s="22"/>
    </row>
    <row r="56773" spans="4:8">
      <c r="D56773" s="22"/>
      <c r="F56773" s="22"/>
      <c r="G56773" s="22"/>
      <c r="H56773" s="22"/>
    </row>
    <row r="56774" spans="4:8">
      <c r="D56774" s="22"/>
      <c r="F56774" s="22"/>
      <c r="G56774" s="22"/>
      <c r="H56774" s="22"/>
    </row>
    <row r="56775" spans="4:8">
      <c r="D56775" s="22"/>
      <c r="F56775" s="22"/>
      <c r="G56775" s="22"/>
      <c r="H56775" s="22"/>
    </row>
    <row r="56776" spans="4:8">
      <c r="D56776" s="22"/>
      <c r="F56776" s="22"/>
      <c r="G56776" s="22"/>
      <c r="H56776" s="22"/>
    </row>
    <row r="56777" spans="4:8">
      <c r="D56777" s="22"/>
      <c r="F56777" s="22"/>
      <c r="G56777" s="22"/>
      <c r="H56777" s="22"/>
    </row>
    <row r="56778" spans="4:8">
      <c r="D56778" s="22"/>
      <c r="F56778" s="22"/>
      <c r="G56778" s="22"/>
      <c r="H56778" s="22"/>
    </row>
    <row r="56779" spans="4:8">
      <c r="D56779" s="22"/>
      <c r="F56779" s="22"/>
      <c r="G56779" s="22"/>
      <c r="H56779" s="22"/>
    </row>
    <row r="56780" spans="4:8">
      <c r="D56780" s="22"/>
      <c r="F56780" s="22"/>
      <c r="G56780" s="22"/>
      <c r="H56780" s="22"/>
    </row>
    <row r="56781" spans="4:8">
      <c r="D56781" s="22"/>
      <c r="F56781" s="22"/>
      <c r="G56781" s="22"/>
      <c r="H56781" s="22"/>
    </row>
    <row r="56782" spans="4:8">
      <c r="D56782" s="22"/>
      <c r="F56782" s="22"/>
      <c r="G56782" s="22"/>
      <c r="H56782" s="22"/>
    </row>
    <row r="56783" spans="4:8">
      <c r="D56783" s="22"/>
      <c r="F56783" s="22"/>
      <c r="G56783" s="22"/>
      <c r="H56783" s="22"/>
    </row>
    <row r="56784" spans="4:8">
      <c r="D56784" s="22"/>
      <c r="F56784" s="22"/>
      <c r="G56784" s="22"/>
      <c r="H56784" s="22"/>
    </row>
    <row r="56785" spans="4:8">
      <c r="D56785" s="22"/>
      <c r="F56785" s="22"/>
      <c r="G56785" s="22"/>
      <c r="H56785" s="22"/>
    </row>
    <row r="56786" spans="4:8">
      <c r="D56786" s="22"/>
      <c r="F56786" s="22"/>
      <c r="G56786" s="22"/>
      <c r="H56786" s="22"/>
    </row>
    <row r="56787" spans="4:8">
      <c r="D56787" s="22"/>
      <c r="F56787" s="22"/>
      <c r="G56787" s="22"/>
      <c r="H56787" s="22"/>
    </row>
    <row r="56788" spans="4:8">
      <c r="D56788" s="22"/>
      <c r="F56788" s="22"/>
      <c r="G56788" s="22"/>
      <c r="H56788" s="22"/>
    </row>
    <row r="56789" spans="4:8">
      <c r="D56789" s="22"/>
      <c r="F56789" s="22"/>
      <c r="G56789" s="22"/>
      <c r="H56789" s="22"/>
    </row>
    <row r="56790" spans="4:8">
      <c r="D56790" s="22"/>
      <c r="F56790" s="22"/>
      <c r="G56790" s="22"/>
      <c r="H56790" s="22"/>
    </row>
    <row r="56791" spans="4:8">
      <c r="D56791" s="22"/>
      <c r="F56791" s="22"/>
      <c r="G56791" s="22"/>
      <c r="H56791" s="22"/>
    </row>
    <row r="56792" spans="4:8">
      <c r="D56792" s="22"/>
      <c r="F56792" s="22"/>
      <c r="G56792" s="22"/>
      <c r="H56792" s="22"/>
    </row>
    <row r="56793" spans="4:8">
      <c r="D56793" s="22"/>
      <c r="F56793" s="22"/>
      <c r="G56793" s="22"/>
      <c r="H56793" s="22"/>
    </row>
    <row r="56794" spans="4:8">
      <c r="D56794" s="22"/>
      <c r="F56794" s="22"/>
      <c r="G56794" s="22"/>
      <c r="H56794" s="22"/>
    </row>
    <row r="56795" spans="4:8">
      <c r="D56795" s="22"/>
      <c r="F56795" s="22"/>
      <c r="G56795" s="22"/>
      <c r="H56795" s="22"/>
    </row>
    <row r="56796" spans="4:8">
      <c r="D56796" s="22"/>
      <c r="F56796" s="22"/>
      <c r="G56796" s="22"/>
      <c r="H56796" s="22"/>
    </row>
    <row r="56797" spans="4:8">
      <c r="D56797" s="22"/>
      <c r="F56797" s="22"/>
      <c r="G56797" s="22"/>
      <c r="H56797" s="22"/>
    </row>
    <row r="56798" spans="4:8">
      <c r="D56798" s="22"/>
      <c r="F56798" s="22"/>
      <c r="G56798" s="22"/>
      <c r="H56798" s="22"/>
    </row>
    <row r="56799" spans="4:8">
      <c r="D56799" s="22"/>
      <c r="F56799" s="22"/>
      <c r="G56799" s="22"/>
      <c r="H56799" s="22"/>
    </row>
    <row r="56800" spans="4:8">
      <c r="D56800" s="22"/>
      <c r="F56800" s="22"/>
      <c r="G56800" s="22"/>
      <c r="H56800" s="22"/>
    </row>
    <row r="56801" spans="4:8">
      <c r="D56801" s="22"/>
      <c r="F56801" s="22"/>
      <c r="G56801" s="22"/>
      <c r="H56801" s="22"/>
    </row>
    <row r="56802" spans="4:8">
      <c r="D56802" s="22"/>
      <c r="F56802" s="22"/>
      <c r="G56802" s="22"/>
      <c r="H56802" s="22"/>
    </row>
    <row r="56803" spans="4:8">
      <c r="D56803" s="22"/>
      <c r="F56803" s="22"/>
      <c r="G56803" s="22"/>
      <c r="H56803" s="22"/>
    </row>
    <row r="56804" spans="4:8">
      <c r="D56804" s="22"/>
      <c r="F56804" s="22"/>
      <c r="G56804" s="22"/>
      <c r="H56804" s="22"/>
    </row>
    <row r="56805" spans="4:8">
      <c r="D56805" s="22"/>
      <c r="F56805" s="22"/>
      <c r="G56805" s="22"/>
      <c r="H56805" s="22"/>
    </row>
    <row r="56806" spans="4:8">
      <c r="D56806" s="22"/>
      <c r="F56806" s="22"/>
      <c r="G56806" s="22"/>
      <c r="H56806" s="22"/>
    </row>
    <row r="56807" spans="4:8">
      <c r="D56807" s="22"/>
      <c r="F56807" s="22"/>
      <c r="G56807" s="22"/>
      <c r="H56807" s="22"/>
    </row>
    <row r="56808" spans="4:8">
      <c r="D56808" s="22"/>
      <c r="F56808" s="22"/>
      <c r="G56808" s="22"/>
      <c r="H56808" s="22"/>
    </row>
    <row r="56809" spans="4:8">
      <c r="D56809" s="22"/>
      <c r="F56809" s="22"/>
      <c r="G56809" s="22"/>
      <c r="H56809" s="22"/>
    </row>
    <row r="56810" spans="4:8">
      <c r="D56810" s="22"/>
      <c r="F56810" s="22"/>
      <c r="G56810" s="22"/>
      <c r="H56810" s="22"/>
    </row>
    <row r="56811" spans="4:8">
      <c r="D56811" s="22"/>
      <c r="F56811" s="22"/>
      <c r="G56811" s="22"/>
      <c r="H56811" s="22"/>
    </row>
    <row r="56812" spans="4:8">
      <c r="D56812" s="22"/>
      <c r="F56812" s="22"/>
      <c r="G56812" s="22"/>
      <c r="H56812" s="22"/>
    </row>
    <row r="56813" spans="4:8">
      <c r="D56813" s="22"/>
      <c r="F56813" s="22"/>
      <c r="G56813" s="22"/>
      <c r="H56813" s="22"/>
    </row>
    <row r="56814" spans="4:8">
      <c r="D56814" s="22"/>
      <c r="F56814" s="22"/>
      <c r="G56814" s="22"/>
      <c r="H56814" s="22"/>
    </row>
    <row r="56815" spans="4:8">
      <c r="D56815" s="22"/>
      <c r="F56815" s="22"/>
      <c r="G56815" s="22"/>
      <c r="H56815" s="22"/>
    </row>
    <row r="56816" spans="4:8">
      <c r="D56816" s="22"/>
      <c r="F56816" s="22"/>
      <c r="G56816" s="22"/>
      <c r="H56816" s="22"/>
    </row>
    <row r="56817" spans="4:8">
      <c r="D56817" s="22"/>
      <c r="F56817" s="22"/>
      <c r="G56817" s="22"/>
      <c r="H56817" s="22"/>
    </row>
    <row r="56818" spans="4:8">
      <c r="D56818" s="22"/>
      <c r="F56818" s="22"/>
      <c r="G56818" s="22"/>
      <c r="H56818" s="22"/>
    </row>
    <row r="56819" spans="4:8">
      <c r="D56819" s="22"/>
      <c r="F56819" s="22"/>
      <c r="G56819" s="22"/>
      <c r="H56819" s="22"/>
    </row>
    <row r="56820" spans="4:8">
      <c r="D56820" s="22"/>
      <c r="F56820" s="22"/>
      <c r="G56820" s="22"/>
      <c r="H56820" s="22"/>
    </row>
    <row r="56821" spans="4:8">
      <c r="D56821" s="22"/>
      <c r="F56821" s="22"/>
      <c r="G56821" s="22"/>
      <c r="H56821" s="22"/>
    </row>
    <row r="56822" spans="4:8">
      <c r="D56822" s="22"/>
      <c r="F56822" s="22"/>
      <c r="G56822" s="22"/>
      <c r="H56822" s="22"/>
    </row>
    <row r="56823" spans="4:8">
      <c r="D56823" s="22"/>
      <c r="F56823" s="22"/>
      <c r="G56823" s="22"/>
      <c r="H56823" s="22"/>
    </row>
    <row r="56824" spans="4:8">
      <c r="D56824" s="22"/>
      <c r="F56824" s="22"/>
      <c r="G56824" s="22"/>
      <c r="H56824" s="22"/>
    </row>
    <row r="56825" spans="4:8">
      <c r="D56825" s="22"/>
      <c r="F56825" s="22"/>
      <c r="G56825" s="22"/>
      <c r="H56825" s="22"/>
    </row>
    <row r="56826" spans="4:8">
      <c r="D56826" s="22"/>
      <c r="F56826" s="22"/>
      <c r="G56826" s="22"/>
      <c r="H56826" s="22"/>
    </row>
    <row r="56827" spans="4:8">
      <c r="D56827" s="22"/>
      <c r="F56827" s="22"/>
      <c r="G56827" s="22"/>
      <c r="H56827" s="22"/>
    </row>
    <row r="56828" spans="4:8">
      <c r="D56828" s="22"/>
      <c r="F56828" s="22"/>
      <c r="G56828" s="22"/>
      <c r="H56828" s="22"/>
    </row>
    <row r="56829" spans="4:8">
      <c r="D56829" s="22"/>
      <c r="F56829" s="22"/>
      <c r="G56829" s="22"/>
      <c r="H56829" s="22"/>
    </row>
    <row r="56830" spans="4:8">
      <c r="D56830" s="22"/>
      <c r="F56830" s="22"/>
      <c r="G56830" s="22"/>
      <c r="H56830" s="22"/>
    </row>
    <row r="56831" spans="4:8">
      <c r="D56831" s="22"/>
      <c r="F56831" s="22"/>
      <c r="G56831" s="22"/>
      <c r="H56831" s="22"/>
    </row>
    <row r="56832" spans="4:8">
      <c r="D56832" s="22"/>
      <c r="F56832" s="22"/>
      <c r="G56832" s="22"/>
      <c r="H56832" s="22"/>
    </row>
    <row r="56833" spans="4:8">
      <c r="D56833" s="22"/>
      <c r="F56833" s="22"/>
      <c r="G56833" s="22"/>
      <c r="H56833" s="22"/>
    </row>
    <row r="56834" spans="4:8">
      <c r="D56834" s="22"/>
      <c r="F56834" s="22"/>
      <c r="G56834" s="22"/>
      <c r="H56834" s="22"/>
    </row>
    <row r="56835" spans="4:8">
      <c r="D56835" s="22"/>
      <c r="F56835" s="22"/>
      <c r="G56835" s="22"/>
      <c r="H56835" s="22"/>
    </row>
    <row r="56836" spans="4:8">
      <c r="D56836" s="22"/>
      <c r="F56836" s="22"/>
      <c r="G56836" s="22"/>
      <c r="H56836" s="22"/>
    </row>
    <row r="56837" spans="4:8">
      <c r="D56837" s="22"/>
      <c r="F56837" s="22"/>
      <c r="G56837" s="22"/>
      <c r="H56837" s="22"/>
    </row>
    <row r="56838" spans="4:8">
      <c r="D56838" s="22"/>
      <c r="F56838" s="22"/>
      <c r="G56838" s="22"/>
      <c r="H56838" s="22"/>
    </row>
    <row r="56839" spans="4:8">
      <c r="D56839" s="22"/>
      <c r="F56839" s="22"/>
      <c r="G56839" s="22"/>
      <c r="H56839" s="22"/>
    </row>
    <row r="56840" spans="4:8">
      <c r="D56840" s="22"/>
      <c r="F56840" s="22"/>
      <c r="G56840" s="22"/>
      <c r="H56840" s="22"/>
    </row>
    <row r="56841" spans="4:8">
      <c r="D56841" s="22"/>
      <c r="F56841" s="22"/>
      <c r="G56841" s="22"/>
      <c r="H56841" s="22"/>
    </row>
    <row r="56842" spans="4:8">
      <c r="D56842" s="22"/>
      <c r="F56842" s="22"/>
      <c r="G56842" s="22"/>
      <c r="H56842" s="22"/>
    </row>
    <row r="56843" spans="4:8">
      <c r="D56843" s="22"/>
      <c r="F56843" s="22"/>
      <c r="G56843" s="22"/>
      <c r="H56843" s="22"/>
    </row>
    <row r="56844" spans="4:8">
      <c r="D56844" s="22"/>
      <c r="F56844" s="22"/>
      <c r="G56844" s="22"/>
      <c r="H56844" s="22"/>
    </row>
    <row r="56845" spans="4:8">
      <c r="D56845" s="22"/>
      <c r="F56845" s="22"/>
      <c r="G56845" s="22"/>
      <c r="H56845" s="22"/>
    </row>
    <row r="56846" spans="4:8">
      <c r="D56846" s="22"/>
      <c r="F56846" s="22"/>
      <c r="G56846" s="22"/>
      <c r="H56846" s="22"/>
    </row>
    <row r="56847" spans="4:8">
      <c r="D56847" s="22"/>
      <c r="F56847" s="22"/>
      <c r="G56847" s="22"/>
      <c r="H56847" s="22"/>
    </row>
    <row r="56848" spans="4:8">
      <c r="D56848" s="22"/>
      <c r="F56848" s="22"/>
      <c r="G56848" s="22"/>
      <c r="H56848" s="22"/>
    </row>
    <row r="56849" spans="4:8">
      <c r="D56849" s="22"/>
      <c r="F56849" s="22"/>
      <c r="G56849" s="22"/>
      <c r="H56849" s="22"/>
    </row>
    <row r="56850" spans="4:8">
      <c r="D56850" s="22"/>
      <c r="F56850" s="22"/>
      <c r="G56850" s="22"/>
      <c r="H56850" s="22"/>
    </row>
    <row r="56851" spans="4:8">
      <c r="D56851" s="22"/>
      <c r="F56851" s="22"/>
      <c r="G56851" s="22"/>
      <c r="H56851" s="22"/>
    </row>
    <row r="56852" spans="4:8">
      <c r="D56852" s="22"/>
      <c r="F56852" s="22"/>
      <c r="G56852" s="22"/>
      <c r="H56852" s="22"/>
    </row>
    <row r="56853" spans="4:8">
      <c r="D56853" s="22"/>
      <c r="F56853" s="22"/>
      <c r="G56853" s="22"/>
      <c r="H56853" s="22"/>
    </row>
    <row r="56854" spans="4:8">
      <c r="D56854" s="22"/>
      <c r="F56854" s="22"/>
      <c r="G56854" s="22"/>
      <c r="H56854" s="22"/>
    </row>
    <row r="56855" spans="4:8">
      <c r="D56855" s="22"/>
      <c r="F56855" s="22"/>
      <c r="G56855" s="22"/>
      <c r="H56855" s="22"/>
    </row>
    <row r="56856" spans="4:8">
      <c r="D56856" s="22"/>
      <c r="F56856" s="22"/>
      <c r="G56856" s="22"/>
      <c r="H56856" s="22"/>
    </row>
    <row r="56857" spans="4:8">
      <c r="D56857" s="22"/>
      <c r="F56857" s="22"/>
      <c r="G56857" s="22"/>
      <c r="H56857" s="22"/>
    </row>
    <row r="56858" spans="4:8">
      <c r="D56858" s="22"/>
      <c r="F56858" s="22"/>
      <c r="G56858" s="22"/>
      <c r="H56858" s="22"/>
    </row>
    <row r="56859" spans="4:8">
      <c r="D56859" s="22"/>
      <c r="F56859" s="22"/>
      <c r="G56859" s="22"/>
      <c r="H56859" s="22"/>
    </row>
    <row r="56860" spans="4:8">
      <c r="D56860" s="22"/>
      <c r="F56860" s="22"/>
      <c r="G56860" s="22"/>
      <c r="H56860" s="22"/>
    </row>
    <row r="56861" spans="4:8">
      <c r="D56861" s="22"/>
      <c r="F56861" s="22"/>
      <c r="G56861" s="22"/>
      <c r="H56861" s="22"/>
    </row>
    <row r="56862" spans="4:8">
      <c r="D56862" s="22"/>
      <c r="F56862" s="22"/>
      <c r="G56862" s="22"/>
      <c r="H56862" s="22"/>
    </row>
    <row r="56863" spans="4:8">
      <c r="D56863" s="22"/>
      <c r="F56863" s="22"/>
      <c r="G56863" s="22"/>
      <c r="H56863" s="22"/>
    </row>
    <row r="56864" spans="4:8">
      <c r="D56864" s="22"/>
      <c r="F56864" s="22"/>
      <c r="G56864" s="22"/>
      <c r="H56864" s="22"/>
    </row>
    <row r="56865" spans="4:8">
      <c r="D56865" s="22"/>
      <c r="F56865" s="22"/>
      <c r="G56865" s="22"/>
      <c r="H56865" s="22"/>
    </row>
    <row r="56866" spans="4:8">
      <c r="D56866" s="22"/>
      <c r="F56866" s="22"/>
      <c r="G56866" s="22"/>
      <c r="H56866" s="22"/>
    </row>
    <row r="56867" spans="4:8">
      <c r="D56867" s="22"/>
      <c r="F56867" s="22"/>
      <c r="G56867" s="22"/>
      <c r="H56867" s="22"/>
    </row>
    <row r="56868" spans="4:8">
      <c r="D56868" s="22"/>
      <c r="F56868" s="22"/>
      <c r="G56868" s="22"/>
      <c r="H56868" s="22"/>
    </row>
    <row r="56869" spans="4:8">
      <c r="D56869" s="22"/>
      <c r="F56869" s="22"/>
      <c r="G56869" s="22"/>
      <c r="H56869" s="22"/>
    </row>
    <row r="56870" spans="4:8">
      <c r="D56870" s="22"/>
      <c r="F56870" s="22"/>
      <c r="G56870" s="22"/>
      <c r="H56870" s="22"/>
    </row>
    <row r="56871" spans="4:8">
      <c r="D56871" s="22"/>
      <c r="F56871" s="22"/>
      <c r="G56871" s="22"/>
      <c r="H56871" s="22"/>
    </row>
    <row r="56872" spans="4:8">
      <c r="D56872" s="22"/>
      <c r="F56872" s="22"/>
      <c r="G56872" s="22"/>
      <c r="H56872" s="22"/>
    </row>
    <row r="56873" spans="4:8">
      <c r="D56873" s="22"/>
      <c r="F56873" s="22"/>
      <c r="G56873" s="22"/>
      <c r="H56873" s="22"/>
    </row>
    <row r="56874" spans="4:8">
      <c r="D56874" s="22"/>
      <c r="F56874" s="22"/>
      <c r="G56874" s="22"/>
      <c r="H56874" s="22"/>
    </row>
    <row r="56875" spans="4:8">
      <c r="D56875" s="22"/>
      <c r="F56875" s="22"/>
      <c r="G56875" s="22"/>
      <c r="H56875" s="22"/>
    </row>
    <row r="56876" spans="4:8">
      <c r="D56876" s="22"/>
      <c r="F56876" s="22"/>
      <c r="G56876" s="22"/>
      <c r="H56876" s="22"/>
    </row>
    <row r="56877" spans="4:8">
      <c r="D56877" s="22"/>
      <c r="F56877" s="22"/>
      <c r="G56877" s="22"/>
      <c r="H56877" s="22"/>
    </row>
    <row r="56878" spans="4:8">
      <c r="D56878" s="22"/>
      <c r="F56878" s="22"/>
      <c r="G56878" s="22"/>
      <c r="H56878" s="22"/>
    </row>
    <row r="56879" spans="4:8">
      <c r="D56879" s="22"/>
      <c r="F56879" s="22"/>
      <c r="G56879" s="22"/>
      <c r="H56879" s="22"/>
    </row>
    <row r="56880" spans="4:8">
      <c r="D56880" s="22"/>
      <c r="F56880" s="22"/>
      <c r="G56880" s="22"/>
      <c r="H56880" s="22"/>
    </row>
    <row r="56881" spans="4:8">
      <c r="D56881" s="22"/>
      <c r="F56881" s="22"/>
      <c r="G56881" s="22"/>
      <c r="H56881" s="22"/>
    </row>
    <row r="56882" spans="4:8">
      <c r="D56882" s="22"/>
      <c r="F56882" s="22"/>
      <c r="G56882" s="22"/>
      <c r="H56882" s="22"/>
    </row>
    <row r="56883" spans="4:8">
      <c r="D56883" s="22"/>
      <c r="F56883" s="22"/>
      <c r="G56883" s="22"/>
      <c r="H56883" s="22"/>
    </row>
    <row r="56884" spans="4:8">
      <c r="D56884" s="22"/>
      <c r="F56884" s="22"/>
      <c r="G56884" s="22"/>
      <c r="H56884" s="22"/>
    </row>
    <row r="56885" spans="4:8">
      <c r="D56885" s="22"/>
      <c r="F56885" s="22"/>
      <c r="G56885" s="22"/>
      <c r="H56885" s="22"/>
    </row>
    <row r="56886" spans="4:8">
      <c r="D56886" s="22"/>
      <c r="F56886" s="22"/>
      <c r="G56886" s="22"/>
      <c r="H56886" s="22"/>
    </row>
    <row r="56887" spans="4:8">
      <c r="D56887" s="22"/>
      <c r="F56887" s="22"/>
      <c r="G56887" s="22"/>
      <c r="H56887" s="22"/>
    </row>
    <row r="56888" spans="4:8">
      <c r="D56888" s="22"/>
      <c r="F56888" s="22"/>
      <c r="G56888" s="22"/>
      <c r="H56888" s="22"/>
    </row>
    <row r="56889" spans="4:8">
      <c r="D56889" s="22"/>
      <c r="F56889" s="22"/>
      <c r="G56889" s="22"/>
      <c r="H56889" s="22"/>
    </row>
    <row r="56890" spans="4:8">
      <c r="D56890" s="22"/>
      <c r="F56890" s="22"/>
      <c r="G56890" s="22"/>
      <c r="H56890" s="22"/>
    </row>
    <row r="56891" spans="4:8">
      <c r="D56891" s="22"/>
      <c r="F56891" s="22"/>
      <c r="G56891" s="22"/>
      <c r="H56891" s="22"/>
    </row>
    <row r="56892" spans="4:8">
      <c r="D56892" s="22"/>
      <c r="F56892" s="22"/>
      <c r="G56892" s="22"/>
      <c r="H56892" s="22"/>
    </row>
    <row r="56893" spans="4:8">
      <c r="D56893" s="22"/>
      <c r="F56893" s="22"/>
      <c r="G56893" s="22"/>
      <c r="H56893" s="22"/>
    </row>
    <row r="56894" spans="4:8">
      <c r="D56894" s="22"/>
      <c r="F56894" s="22"/>
      <c r="G56894" s="22"/>
      <c r="H56894" s="22"/>
    </row>
    <row r="56895" spans="4:8">
      <c r="D56895" s="22"/>
      <c r="F56895" s="22"/>
      <c r="G56895" s="22"/>
      <c r="H56895" s="22"/>
    </row>
    <row r="56896" spans="4:8">
      <c r="D56896" s="22"/>
      <c r="F56896" s="22"/>
      <c r="G56896" s="22"/>
      <c r="H56896" s="22"/>
    </row>
    <row r="56897" spans="4:8">
      <c r="D56897" s="22"/>
      <c r="F56897" s="22"/>
      <c r="G56897" s="22"/>
      <c r="H56897" s="22"/>
    </row>
    <row r="56898" spans="4:8">
      <c r="D56898" s="22"/>
      <c r="F56898" s="22"/>
      <c r="G56898" s="22"/>
      <c r="H56898" s="22"/>
    </row>
    <row r="56899" spans="4:8">
      <c r="D56899" s="22"/>
      <c r="F56899" s="22"/>
      <c r="G56899" s="22"/>
      <c r="H56899" s="22"/>
    </row>
    <row r="56900" spans="4:8">
      <c r="D56900" s="22"/>
      <c r="F56900" s="22"/>
      <c r="G56900" s="22"/>
      <c r="H56900" s="22"/>
    </row>
    <row r="56901" spans="4:8">
      <c r="D56901" s="22"/>
      <c r="F56901" s="22"/>
      <c r="G56901" s="22"/>
      <c r="H56901" s="22"/>
    </row>
    <row r="56902" spans="4:8">
      <c r="D56902" s="22"/>
      <c r="F56902" s="22"/>
      <c r="G56902" s="22"/>
      <c r="H56902" s="22"/>
    </row>
    <row r="56903" spans="4:8">
      <c r="D56903" s="22"/>
      <c r="F56903" s="22"/>
      <c r="G56903" s="22"/>
      <c r="H56903" s="22"/>
    </row>
    <row r="56904" spans="4:8">
      <c r="D56904" s="22"/>
      <c r="F56904" s="22"/>
      <c r="G56904" s="22"/>
      <c r="H56904" s="22"/>
    </row>
    <row r="56905" spans="4:8">
      <c r="D56905" s="22"/>
      <c r="F56905" s="22"/>
      <c r="G56905" s="22"/>
      <c r="H56905" s="22"/>
    </row>
    <row r="56906" spans="4:8">
      <c r="D56906" s="22"/>
      <c r="F56906" s="22"/>
      <c r="G56906" s="22"/>
      <c r="H56906" s="22"/>
    </row>
    <row r="56907" spans="4:8">
      <c r="D56907" s="22"/>
      <c r="F56907" s="22"/>
      <c r="G56907" s="22"/>
      <c r="H56907" s="22"/>
    </row>
    <row r="56908" spans="4:8">
      <c r="D56908" s="22"/>
      <c r="F56908" s="22"/>
      <c r="G56908" s="22"/>
      <c r="H56908" s="22"/>
    </row>
    <row r="56909" spans="4:8">
      <c r="D56909" s="22"/>
      <c r="F56909" s="22"/>
      <c r="G56909" s="22"/>
      <c r="H56909" s="22"/>
    </row>
    <row r="56910" spans="4:8">
      <c r="D56910" s="22"/>
      <c r="F56910" s="22"/>
      <c r="G56910" s="22"/>
      <c r="H56910" s="22"/>
    </row>
    <row r="56911" spans="4:8">
      <c r="D56911" s="22"/>
      <c r="F56911" s="22"/>
      <c r="G56911" s="22"/>
      <c r="H56911" s="22"/>
    </row>
    <row r="56912" spans="4:8">
      <c r="D56912" s="22"/>
      <c r="F56912" s="22"/>
      <c r="G56912" s="22"/>
      <c r="H56912" s="22"/>
    </row>
    <row r="56913" spans="4:8">
      <c r="D56913" s="22"/>
      <c r="F56913" s="22"/>
      <c r="G56913" s="22"/>
      <c r="H56913" s="22"/>
    </row>
    <row r="56914" spans="4:8">
      <c r="D56914" s="22"/>
      <c r="F56914" s="22"/>
      <c r="G56914" s="22"/>
      <c r="H56914" s="22"/>
    </row>
    <row r="56915" spans="4:8">
      <c r="D56915" s="22"/>
      <c r="F56915" s="22"/>
      <c r="G56915" s="22"/>
      <c r="H56915" s="22"/>
    </row>
    <row r="56916" spans="4:8">
      <c r="D56916" s="22"/>
      <c r="F56916" s="22"/>
      <c r="G56916" s="22"/>
      <c r="H56916" s="22"/>
    </row>
    <row r="56917" spans="4:8">
      <c r="D56917" s="22"/>
      <c r="F56917" s="22"/>
      <c r="G56917" s="22"/>
      <c r="H56917" s="22"/>
    </row>
    <row r="56918" spans="4:8">
      <c r="D56918" s="22"/>
      <c r="F56918" s="22"/>
      <c r="G56918" s="22"/>
      <c r="H56918" s="22"/>
    </row>
    <row r="56919" spans="4:8">
      <c r="D56919" s="22"/>
      <c r="F56919" s="22"/>
      <c r="G56919" s="22"/>
      <c r="H56919" s="22"/>
    </row>
    <row r="56920" spans="4:8">
      <c r="D56920" s="22"/>
      <c r="F56920" s="22"/>
      <c r="G56920" s="22"/>
      <c r="H56920" s="22"/>
    </row>
    <row r="56921" spans="4:8">
      <c r="D56921" s="22"/>
      <c r="F56921" s="22"/>
      <c r="G56921" s="22"/>
      <c r="H56921" s="22"/>
    </row>
    <row r="56922" spans="4:8">
      <c r="D56922" s="22"/>
      <c r="F56922" s="22"/>
      <c r="G56922" s="22"/>
      <c r="H56922" s="22"/>
    </row>
    <row r="56923" spans="4:8">
      <c r="D56923" s="22"/>
      <c r="F56923" s="22"/>
      <c r="G56923" s="22"/>
      <c r="H56923" s="22"/>
    </row>
    <row r="56924" spans="4:8">
      <c r="D56924" s="22"/>
      <c r="F56924" s="22"/>
      <c r="G56924" s="22"/>
      <c r="H56924" s="22"/>
    </row>
    <row r="56925" spans="4:8">
      <c r="D56925" s="22"/>
      <c r="F56925" s="22"/>
      <c r="G56925" s="22"/>
      <c r="H56925" s="22"/>
    </row>
    <row r="56926" spans="4:8">
      <c r="D56926" s="22"/>
      <c r="F56926" s="22"/>
      <c r="G56926" s="22"/>
      <c r="H56926" s="22"/>
    </row>
    <row r="56927" spans="4:8">
      <c r="D56927" s="22"/>
      <c r="F56927" s="22"/>
      <c r="G56927" s="22"/>
      <c r="H56927" s="22"/>
    </row>
    <row r="56928" spans="4:8">
      <c r="D56928" s="22"/>
      <c r="F56928" s="22"/>
      <c r="G56928" s="22"/>
      <c r="H56928" s="22"/>
    </row>
    <row r="56929" spans="4:8">
      <c r="D56929" s="22"/>
      <c r="F56929" s="22"/>
      <c r="G56929" s="22"/>
      <c r="H56929" s="22"/>
    </row>
    <row r="56930" spans="4:8">
      <c r="D56930" s="22"/>
      <c r="F56930" s="22"/>
      <c r="G56930" s="22"/>
      <c r="H56930" s="22"/>
    </row>
    <row r="56931" spans="4:8">
      <c r="D56931" s="22"/>
      <c r="F56931" s="22"/>
      <c r="G56931" s="22"/>
      <c r="H56931" s="22"/>
    </row>
    <row r="56932" spans="4:8">
      <c r="D56932" s="22"/>
      <c r="F56932" s="22"/>
      <c r="G56932" s="22"/>
      <c r="H56932" s="22"/>
    </row>
    <row r="56933" spans="4:8">
      <c r="D56933" s="22"/>
      <c r="F56933" s="22"/>
      <c r="G56933" s="22"/>
      <c r="H56933" s="22"/>
    </row>
    <row r="56934" spans="4:8">
      <c r="D56934" s="22"/>
      <c r="F56934" s="22"/>
      <c r="G56934" s="22"/>
      <c r="H56934" s="22"/>
    </row>
    <row r="56935" spans="4:8">
      <c r="D56935" s="22"/>
      <c r="F56935" s="22"/>
      <c r="G56935" s="22"/>
      <c r="H56935" s="22"/>
    </row>
    <row r="56936" spans="4:8">
      <c r="D56936" s="22"/>
      <c r="F56936" s="22"/>
      <c r="G56936" s="22"/>
      <c r="H56936" s="22"/>
    </row>
    <row r="56937" spans="4:8">
      <c r="D56937" s="22"/>
      <c r="F56937" s="22"/>
      <c r="G56937" s="22"/>
      <c r="H56937" s="22"/>
    </row>
    <row r="56938" spans="4:8">
      <c r="D56938" s="22"/>
      <c r="F56938" s="22"/>
      <c r="G56938" s="22"/>
      <c r="H56938" s="22"/>
    </row>
    <row r="56939" spans="4:8">
      <c r="D56939" s="22"/>
      <c r="F56939" s="22"/>
      <c r="G56939" s="22"/>
      <c r="H56939" s="22"/>
    </row>
    <row r="56940" spans="4:8">
      <c r="D56940" s="22"/>
      <c r="F56940" s="22"/>
      <c r="G56940" s="22"/>
      <c r="H56940" s="22"/>
    </row>
    <row r="56941" spans="4:8">
      <c r="D56941" s="22"/>
      <c r="F56941" s="22"/>
      <c r="G56941" s="22"/>
      <c r="H56941" s="22"/>
    </row>
    <row r="56942" spans="4:8">
      <c r="D56942" s="22"/>
      <c r="F56942" s="22"/>
      <c r="G56942" s="22"/>
      <c r="H56942" s="22"/>
    </row>
    <row r="56943" spans="4:8">
      <c r="D56943" s="22"/>
      <c r="F56943" s="22"/>
      <c r="G56943" s="22"/>
      <c r="H56943" s="22"/>
    </row>
    <row r="56944" spans="4:8">
      <c r="D56944" s="22"/>
      <c r="F56944" s="22"/>
      <c r="G56944" s="22"/>
      <c r="H56944" s="22"/>
    </row>
    <row r="56945" spans="4:8">
      <c r="D56945" s="22"/>
      <c r="F56945" s="22"/>
      <c r="G56945" s="22"/>
      <c r="H56945" s="22"/>
    </row>
    <row r="56946" spans="4:8">
      <c r="D56946" s="22"/>
      <c r="F56946" s="22"/>
      <c r="G56946" s="22"/>
      <c r="H56946" s="22"/>
    </row>
    <row r="56947" spans="4:8">
      <c r="D56947" s="22"/>
      <c r="F56947" s="22"/>
      <c r="G56947" s="22"/>
      <c r="H56947" s="22"/>
    </row>
    <row r="56948" spans="4:8">
      <c r="D56948" s="22"/>
      <c r="F56948" s="22"/>
      <c r="G56948" s="22"/>
      <c r="H56948" s="22"/>
    </row>
    <row r="56949" spans="4:8">
      <c r="D56949" s="22"/>
      <c r="F56949" s="22"/>
      <c r="G56949" s="22"/>
      <c r="H56949" s="22"/>
    </row>
    <row r="56950" spans="4:8">
      <c r="D56950" s="22"/>
      <c r="F56950" s="22"/>
      <c r="G56950" s="22"/>
      <c r="H56950" s="22"/>
    </row>
    <row r="56951" spans="4:8">
      <c r="D56951" s="22"/>
      <c r="F56951" s="22"/>
      <c r="G56951" s="22"/>
      <c r="H56951" s="22"/>
    </row>
    <row r="56952" spans="4:8">
      <c r="D56952" s="22"/>
      <c r="F56952" s="22"/>
      <c r="G56952" s="22"/>
      <c r="H56952" s="22"/>
    </row>
    <row r="56953" spans="4:8">
      <c r="D56953" s="22"/>
      <c r="F56953" s="22"/>
      <c r="G56953" s="22"/>
      <c r="H56953" s="22"/>
    </row>
    <row r="56954" spans="4:8">
      <c r="D56954" s="22"/>
      <c r="F56954" s="22"/>
      <c r="G56954" s="22"/>
      <c r="H56954" s="22"/>
    </row>
    <row r="56955" spans="4:8">
      <c r="D56955" s="22"/>
      <c r="F56955" s="22"/>
      <c r="G56955" s="22"/>
      <c r="H56955" s="22"/>
    </row>
    <row r="56956" spans="4:8">
      <c r="D56956" s="22"/>
      <c r="F56956" s="22"/>
      <c r="G56956" s="22"/>
      <c r="H56956" s="22"/>
    </row>
    <row r="56957" spans="4:8">
      <c r="D56957" s="22"/>
      <c r="F56957" s="22"/>
      <c r="G56957" s="22"/>
      <c r="H56957" s="22"/>
    </row>
    <row r="56958" spans="4:8">
      <c r="D56958" s="22"/>
      <c r="F56958" s="22"/>
      <c r="G56958" s="22"/>
      <c r="H56958" s="22"/>
    </row>
    <row r="56959" spans="4:8">
      <c r="D56959" s="22"/>
      <c r="F56959" s="22"/>
      <c r="G56959" s="22"/>
      <c r="H56959" s="22"/>
    </row>
    <row r="56960" spans="4:8">
      <c r="D56960" s="22"/>
      <c r="F56960" s="22"/>
      <c r="G56960" s="22"/>
      <c r="H56960" s="22"/>
    </row>
    <row r="56961" spans="4:8">
      <c r="D56961" s="22"/>
      <c r="F56961" s="22"/>
      <c r="G56961" s="22"/>
      <c r="H56961" s="22"/>
    </row>
    <row r="56962" spans="4:8">
      <c r="D56962" s="22"/>
      <c r="F56962" s="22"/>
      <c r="G56962" s="22"/>
      <c r="H56962" s="22"/>
    </row>
    <row r="56963" spans="4:8">
      <c r="D56963" s="22"/>
      <c r="F56963" s="22"/>
      <c r="G56963" s="22"/>
      <c r="H56963" s="22"/>
    </row>
    <row r="56964" spans="4:8">
      <c r="D56964" s="22"/>
      <c r="F56964" s="22"/>
      <c r="G56964" s="22"/>
      <c r="H56964" s="22"/>
    </row>
    <row r="56965" spans="4:8">
      <c r="D56965" s="22"/>
      <c r="F56965" s="22"/>
      <c r="G56965" s="22"/>
      <c r="H56965" s="22"/>
    </row>
    <row r="56966" spans="4:8">
      <c r="D56966" s="22"/>
      <c r="F56966" s="22"/>
      <c r="G56966" s="22"/>
      <c r="H56966" s="22"/>
    </row>
    <row r="56967" spans="4:8">
      <c r="D56967" s="22"/>
      <c r="F56967" s="22"/>
      <c r="G56967" s="22"/>
      <c r="H56967" s="22"/>
    </row>
    <row r="56968" spans="4:8">
      <c r="D56968" s="22"/>
      <c r="F56968" s="22"/>
      <c r="G56968" s="22"/>
      <c r="H56968" s="22"/>
    </row>
    <row r="56969" spans="4:8">
      <c r="D56969" s="22"/>
      <c r="F56969" s="22"/>
      <c r="G56969" s="22"/>
      <c r="H56969" s="22"/>
    </row>
    <row r="56970" spans="4:8">
      <c r="D56970" s="22"/>
      <c r="F56970" s="22"/>
      <c r="G56970" s="22"/>
      <c r="H56970" s="22"/>
    </row>
    <row r="56971" spans="4:8">
      <c r="D56971" s="22"/>
      <c r="F56971" s="22"/>
      <c r="G56971" s="22"/>
      <c r="H56971" s="22"/>
    </row>
    <row r="56972" spans="4:8">
      <c r="D56972" s="22"/>
      <c r="F56972" s="22"/>
      <c r="G56972" s="22"/>
      <c r="H56972" s="22"/>
    </row>
    <row r="56973" spans="4:8">
      <c r="D56973" s="22"/>
      <c r="F56973" s="22"/>
      <c r="G56973" s="22"/>
      <c r="H56973" s="22"/>
    </row>
    <row r="56974" spans="4:8">
      <c r="D56974" s="22"/>
      <c r="F56974" s="22"/>
      <c r="G56974" s="22"/>
      <c r="H56974" s="22"/>
    </row>
    <row r="56975" spans="4:8">
      <c r="D56975" s="22"/>
      <c r="F56975" s="22"/>
      <c r="G56975" s="22"/>
      <c r="H56975" s="22"/>
    </row>
    <row r="56976" spans="4:8">
      <c r="D56976" s="22"/>
      <c r="F56976" s="22"/>
      <c r="G56976" s="22"/>
      <c r="H56976" s="22"/>
    </row>
    <row r="56977" spans="4:8">
      <c r="D56977" s="22"/>
      <c r="F56977" s="22"/>
      <c r="G56977" s="22"/>
      <c r="H56977" s="22"/>
    </row>
    <row r="56978" spans="4:8">
      <c r="D56978" s="22"/>
      <c r="F56978" s="22"/>
      <c r="G56978" s="22"/>
      <c r="H56978" s="22"/>
    </row>
    <row r="56979" spans="4:8">
      <c r="D56979" s="22"/>
      <c r="F56979" s="22"/>
      <c r="G56979" s="22"/>
      <c r="H56979" s="22"/>
    </row>
    <row r="56980" spans="4:8">
      <c r="D56980" s="22"/>
      <c r="F56980" s="22"/>
      <c r="G56980" s="22"/>
      <c r="H56980" s="22"/>
    </row>
    <row r="56981" spans="4:8">
      <c r="D56981" s="22"/>
      <c r="F56981" s="22"/>
      <c r="G56981" s="22"/>
      <c r="H56981" s="22"/>
    </row>
    <row r="56982" spans="4:8">
      <c r="D56982" s="22"/>
      <c r="F56982" s="22"/>
      <c r="G56982" s="22"/>
      <c r="H56982" s="22"/>
    </row>
    <row r="56983" spans="4:8">
      <c r="D56983" s="22"/>
      <c r="F56983" s="22"/>
      <c r="G56983" s="22"/>
      <c r="H56983" s="22"/>
    </row>
    <row r="56984" spans="4:8">
      <c r="D56984" s="22"/>
      <c r="F56984" s="22"/>
      <c r="G56984" s="22"/>
      <c r="H56984" s="22"/>
    </row>
    <row r="56985" spans="4:8">
      <c r="D56985" s="22"/>
      <c r="F56985" s="22"/>
      <c r="G56985" s="22"/>
      <c r="H56985" s="22"/>
    </row>
    <row r="56986" spans="4:8">
      <c r="D56986" s="22"/>
      <c r="F56986" s="22"/>
      <c r="G56986" s="22"/>
      <c r="H56986" s="22"/>
    </row>
    <row r="56987" spans="4:8">
      <c r="D56987" s="22"/>
      <c r="F56987" s="22"/>
      <c r="G56987" s="22"/>
      <c r="H56987" s="22"/>
    </row>
    <row r="56988" spans="4:8">
      <c r="D56988" s="22"/>
      <c r="F56988" s="22"/>
      <c r="G56988" s="22"/>
      <c r="H56988" s="22"/>
    </row>
    <row r="56989" spans="4:8">
      <c r="D56989" s="22"/>
      <c r="F56989" s="22"/>
      <c r="G56989" s="22"/>
      <c r="H56989" s="22"/>
    </row>
    <row r="56990" spans="4:8">
      <c r="D56990" s="22"/>
      <c r="F56990" s="22"/>
      <c r="G56990" s="22"/>
      <c r="H56990" s="22"/>
    </row>
    <row r="56991" spans="4:8">
      <c r="D56991" s="22"/>
      <c r="F56991" s="22"/>
      <c r="G56991" s="22"/>
      <c r="H56991" s="22"/>
    </row>
    <row r="56992" spans="4:8">
      <c r="D56992" s="22"/>
      <c r="F56992" s="22"/>
      <c r="G56992" s="22"/>
      <c r="H56992" s="22"/>
    </row>
    <row r="56993" spans="4:8">
      <c r="D56993" s="22"/>
      <c r="F56993" s="22"/>
      <c r="G56993" s="22"/>
      <c r="H56993" s="22"/>
    </row>
    <row r="56994" spans="4:8">
      <c r="D56994" s="22"/>
      <c r="F56994" s="22"/>
      <c r="G56994" s="22"/>
      <c r="H56994" s="22"/>
    </row>
    <row r="56995" spans="4:8">
      <c r="D56995" s="22"/>
      <c r="F56995" s="22"/>
      <c r="G56995" s="22"/>
      <c r="H56995" s="22"/>
    </row>
    <row r="56996" spans="4:8">
      <c r="D56996" s="22"/>
      <c r="F56996" s="22"/>
      <c r="G56996" s="22"/>
      <c r="H56996" s="22"/>
    </row>
    <row r="56997" spans="4:8">
      <c r="D56997" s="22"/>
      <c r="F56997" s="22"/>
      <c r="G56997" s="22"/>
      <c r="H56997" s="22"/>
    </row>
    <row r="56998" spans="4:8">
      <c r="D56998" s="22"/>
      <c r="F56998" s="22"/>
      <c r="G56998" s="22"/>
      <c r="H56998" s="22"/>
    </row>
    <row r="56999" spans="4:8">
      <c r="D56999" s="22"/>
      <c r="F56999" s="22"/>
      <c r="G56999" s="22"/>
      <c r="H56999" s="22"/>
    </row>
    <row r="57000" spans="4:8">
      <c r="D57000" s="22"/>
      <c r="F57000" s="22"/>
      <c r="G57000" s="22"/>
      <c r="H57000" s="22"/>
    </row>
    <row r="57001" spans="4:8">
      <c r="D57001" s="22"/>
      <c r="F57001" s="22"/>
      <c r="G57001" s="22"/>
      <c r="H57001" s="22"/>
    </row>
    <row r="57002" spans="4:8">
      <c r="D57002" s="22"/>
      <c r="F57002" s="22"/>
      <c r="G57002" s="22"/>
      <c r="H57002" s="22"/>
    </row>
    <row r="57003" spans="4:8">
      <c r="D57003" s="22"/>
      <c r="F57003" s="22"/>
      <c r="G57003" s="22"/>
      <c r="H57003" s="22"/>
    </row>
    <row r="57004" spans="4:8">
      <c r="D57004" s="22"/>
      <c r="F57004" s="22"/>
      <c r="G57004" s="22"/>
      <c r="H57004" s="22"/>
    </row>
    <row r="57005" spans="4:8">
      <c r="D57005" s="22"/>
      <c r="F57005" s="22"/>
      <c r="G57005" s="22"/>
      <c r="H57005" s="22"/>
    </row>
    <row r="57006" spans="4:8">
      <c r="D57006" s="22"/>
      <c r="F57006" s="22"/>
      <c r="G57006" s="22"/>
      <c r="H57006" s="22"/>
    </row>
    <row r="57007" spans="4:8">
      <c r="D57007" s="22"/>
      <c r="F57007" s="22"/>
      <c r="G57007" s="22"/>
      <c r="H57007" s="22"/>
    </row>
    <row r="57008" spans="4:8">
      <c r="D57008" s="22"/>
      <c r="F57008" s="22"/>
      <c r="G57008" s="22"/>
      <c r="H57008" s="22"/>
    </row>
    <row r="57009" spans="4:8">
      <c r="D57009" s="22"/>
      <c r="F57009" s="22"/>
      <c r="G57009" s="22"/>
      <c r="H57009" s="22"/>
    </row>
    <row r="57010" spans="4:8">
      <c r="D57010" s="22"/>
      <c r="F57010" s="22"/>
      <c r="G57010" s="22"/>
      <c r="H57010" s="22"/>
    </row>
    <row r="57011" spans="4:8">
      <c r="D57011" s="22"/>
      <c r="F57011" s="22"/>
      <c r="G57011" s="22"/>
      <c r="H57011" s="22"/>
    </row>
    <row r="57012" spans="4:8">
      <c r="D57012" s="22"/>
      <c r="F57012" s="22"/>
      <c r="G57012" s="22"/>
      <c r="H57012" s="22"/>
    </row>
    <row r="57013" spans="4:8">
      <c r="D57013" s="22"/>
      <c r="F57013" s="22"/>
      <c r="G57013" s="22"/>
      <c r="H57013" s="22"/>
    </row>
    <row r="57014" spans="4:8">
      <c r="D57014" s="22"/>
      <c r="F57014" s="22"/>
      <c r="G57014" s="22"/>
      <c r="H57014" s="22"/>
    </row>
    <row r="57015" spans="4:8">
      <c r="D57015" s="22"/>
      <c r="F57015" s="22"/>
      <c r="G57015" s="22"/>
      <c r="H57015" s="22"/>
    </row>
    <row r="57016" spans="4:8">
      <c r="D57016" s="22"/>
      <c r="F57016" s="22"/>
      <c r="G57016" s="22"/>
      <c r="H57016" s="22"/>
    </row>
    <row r="57017" spans="4:8">
      <c r="D57017" s="22"/>
      <c r="F57017" s="22"/>
      <c r="G57017" s="22"/>
      <c r="H57017" s="22"/>
    </row>
    <row r="57018" spans="4:8">
      <c r="D57018" s="22"/>
      <c r="F57018" s="22"/>
      <c r="G57018" s="22"/>
      <c r="H57018" s="22"/>
    </row>
    <row r="57019" spans="4:8">
      <c r="D57019" s="22"/>
      <c r="F57019" s="22"/>
      <c r="G57019" s="22"/>
      <c r="H57019" s="22"/>
    </row>
    <row r="57020" spans="4:8">
      <c r="D57020" s="22"/>
      <c r="F57020" s="22"/>
      <c r="G57020" s="22"/>
      <c r="H57020" s="22"/>
    </row>
    <row r="57021" spans="4:8">
      <c r="D57021" s="22"/>
      <c r="F57021" s="22"/>
      <c r="G57021" s="22"/>
      <c r="H57021" s="22"/>
    </row>
    <row r="57022" spans="4:8">
      <c r="D57022" s="22"/>
      <c r="F57022" s="22"/>
      <c r="G57022" s="22"/>
      <c r="H57022" s="22"/>
    </row>
    <row r="57023" spans="4:8">
      <c r="D57023" s="22"/>
      <c r="F57023" s="22"/>
      <c r="G57023" s="22"/>
      <c r="H57023" s="22"/>
    </row>
    <row r="57024" spans="4:8">
      <c r="D57024" s="22"/>
      <c r="F57024" s="22"/>
      <c r="G57024" s="22"/>
      <c r="H57024" s="22"/>
    </row>
    <row r="57025" spans="4:8">
      <c r="D57025" s="22"/>
      <c r="F57025" s="22"/>
      <c r="G57025" s="22"/>
      <c r="H57025" s="22"/>
    </row>
    <row r="57026" spans="4:8">
      <c r="D57026" s="22"/>
      <c r="F57026" s="22"/>
      <c r="G57026" s="22"/>
      <c r="H57026" s="22"/>
    </row>
    <row r="57027" spans="4:8">
      <c r="D57027" s="22"/>
      <c r="F57027" s="22"/>
      <c r="G57027" s="22"/>
      <c r="H57027" s="22"/>
    </row>
    <row r="57028" spans="4:8">
      <c r="D57028" s="22"/>
      <c r="F57028" s="22"/>
      <c r="G57028" s="22"/>
      <c r="H57028" s="22"/>
    </row>
    <row r="57029" spans="4:8">
      <c r="D57029" s="22"/>
      <c r="F57029" s="22"/>
      <c r="G57029" s="22"/>
      <c r="H57029" s="22"/>
    </row>
    <row r="57030" spans="4:8">
      <c r="D57030" s="22"/>
      <c r="F57030" s="22"/>
      <c r="G57030" s="22"/>
      <c r="H57030" s="22"/>
    </row>
    <row r="57031" spans="4:8">
      <c r="D57031" s="22"/>
      <c r="F57031" s="22"/>
      <c r="G57031" s="22"/>
      <c r="H57031" s="22"/>
    </row>
    <row r="57032" spans="4:8">
      <c r="D57032" s="22"/>
      <c r="F57032" s="22"/>
      <c r="G57032" s="22"/>
      <c r="H57032" s="22"/>
    </row>
    <row r="57033" spans="4:8">
      <c r="D57033" s="22"/>
      <c r="F57033" s="22"/>
      <c r="G57033" s="22"/>
      <c r="H57033" s="22"/>
    </row>
    <row r="57034" spans="4:8">
      <c r="D57034" s="22"/>
      <c r="F57034" s="22"/>
      <c r="G57034" s="22"/>
      <c r="H57034" s="22"/>
    </row>
    <row r="57035" spans="4:8">
      <c r="D57035" s="22"/>
      <c r="F57035" s="22"/>
      <c r="G57035" s="22"/>
      <c r="H57035" s="22"/>
    </row>
    <row r="57036" spans="4:8">
      <c r="D57036" s="22"/>
      <c r="F57036" s="22"/>
      <c r="G57036" s="22"/>
      <c r="H57036" s="22"/>
    </row>
    <row r="57037" spans="4:8">
      <c r="D57037" s="22"/>
      <c r="F57037" s="22"/>
      <c r="G57037" s="22"/>
      <c r="H57037" s="22"/>
    </row>
    <row r="57038" spans="4:8">
      <c r="D57038" s="22"/>
      <c r="F57038" s="22"/>
      <c r="G57038" s="22"/>
      <c r="H57038" s="22"/>
    </row>
    <row r="57039" spans="4:8">
      <c r="D57039" s="22"/>
      <c r="F57039" s="22"/>
      <c r="G57039" s="22"/>
      <c r="H57039" s="22"/>
    </row>
    <row r="57040" spans="4:8">
      <c r="D57040" s="22"/>
      <c r="F57040" s="22"/>
      <c r="G57040" s="22"/>
      <c r="H57040" s="22"/>
    </row>
    <row r="57041" spans="4:8">
      <c r="D57041" s="22"/>
      <c r="F57041" s="22"/>
      <c r="G57041" s="22"/>
      <c r="H57041" s="22"/>
    </row>
    <row r="57042" spans="4:8">
      <c r="D57042" s="22"/>
      <c r="F57042" s="22"/>
      <c r="G57042" s="22"/>
      <c r="H57042" s="22"/>
    </row>
    <row r="57043" spans="4:8">
      <c r="D57043" s="22"/>
      <c r="F57043" s="22"/>
      <c r="G57043" s="22"/>
      <c r="H57043" s="22"/>
    </row>
    <row r="57044" spans="4:8">
      <c r="D57044" s="22"/>
      <c r="F57044" s="22"/>
      <c r="G57044" s="22"/>
      <c r="H57044" s="22"/>
    </row>
    <row r="57045" spans="4:8">
      <c r="D57045" s="22"/>
      <c r="F57045" s="22"/>
      <c r="G57045" s="22"/>
      <c r="H57045" s="22"/>
    </row>
    <row r="57046" spans="4:8">
      <c r="D57046" s="22"/>
      <c r="F57046" s="22"/>
      <c r="G57046" s="22"/>
      <c r="H57046" s="22"/>
    </row>
    <row r="57047" spans="4:8">
      <c r="D57047" s="22"/>
      <c r="F57047" s="22"/>
      <c r="G57047" s="22"/>
      <c r="H57047" s="22"/>
    </row>
    <row r="57048" spans="4:8">
      <c r="D57048" s="22"/>
      <c r="F57048" s="22"/>
      <c r="G57048" s="22"/>
      <c r="H57048" s="22"/>
    </row>
    <row r="57049" spans="4:8">
      <c r="D57049" s="22"/>
      <c r="F57049" s="22"/>
      <c r="G57049" s="22"/>
      <c r="H57049" s="22"/>
    </row>
    <row r="57050" spans="4:8">
      <c r="D57050" s="22"/>
      <c r="F57050" s="22"/>
      <c r="G57050" s="22"/>
      <c r="H57050" s="22"/>
    </row>
    <row r="57051" spans="4:8">
      <c r="D57051" s="22"/>
      <c r="F57051" s="22"/>
      <c r="G57051" s="22"/>
      <c r="H57051" s="22"/>
    </row>
    <row r="57052" spans="4:8">
      <c r="D57052" s="22"/>
      <c r="F57052" s="22"/>
      <c r="G57052" s="22"/>
      <c r="H57052" s="22"/>
    </row>
    <row r="57053" spans="4:8">
      <c r="D57053" s="22"/>
      <c r="F57053" s="22"/>
      <c r="G57053" s="22"/>
      <c r="H57053" s="22"/>
    </row>
    <row r="57054" spans="4:8">
      <c r="D57054" s="22"/>
      <c r="F57054" s="22"/>
      <c r="G57054" s="22"/>
      <c r="H57054" s="22"/>
    </row>
    <row r="57055" spans="4:8">
      <c r="D57055" s="22"/>
      <c r="F57055" s="22"/>
      <c r="G57055" s="22"/>
      <c r="H57055" s="22"/>
    </row>
    <row r="57056" spans="4:8">
      <c r="D57056" s="22"/>
      <c r="F57056" s="22"/>
      <c r="G57056" s="22"/>
      <c r="H57056" s="22"/>
    </row>
    <row r="57057" spans="4:8">
      <c r="D57057" s="22"/>
      <c r="F57057" s="22"/>
      <c r="G57057" s="22"/>
      <c r="H57057" s="22"/>
    </row>
    <row r="57058" spans="4:8">
      <c r="D57058" s="22"/>
      <c r="F57058" s="22"/>
      <c r="G57058" s="22"/>
      <c r="H57058" s="22"/>
    </row>
    <row r="57059" spans="4:8">
      <c r="D57059" s="22"/>
      <c r="F57059" s="22"/>
      <c r="G57059" s="22"/>
      <c r="H57059" s="22"/>
    </row>
    <row r="57060" spans="4:8">
      <c r="D57060" s="22"/>
      <c r="F57060" s="22"/>
      <c r="G57060" s="22"/>
      <c r="H57060" s="22"/>
    </row>
    <row r="57061" spans="4:8">
      <c r="D57061" s="22"/>
      <c r="F57061" s="22"/>
      <c r="G57061" s="22"/>
      <c r="H57061" s="22"/>
    </row>
    <row r="57062" spans="4:8">
      <c r="D57062" s="22"/>
      <c r="F57062" s="22"/>
      <c r="G57062" s="22"/>
      <c r="H57062" s="22"/>
    </row>
    <row r="57063" spans="4:8">
      <c r="D57063" s="22"/>
      <c r="F57063" s="22"/>
      <c r="G57063" s="22"/>
      <c r="H57063" s="22"/>
    </row>
    <row r="57064" spans="4:8">
      <c r="D57064" s="22"/>
      <c r="F57064" s="22"/>
      <c r="G57064" s="22"/>
      <c r="H57064" s="22"/>
    </row>
    <row r="57065" spans="4:8">
      <c r="D57065" s="22"/>
      <c r="F57065" s="22"/>
      <c r="G57065" s="22"/>
      <c r="H57065" s="22"/>
    </row>
    <row r="57066" spans="4:8">
      <c r="D57066" s="22"/>
      <c r="F57066" s="22"/>
      <c r="G57066" s="22"/>
      <c r="H57066" s="22"/>
    </row>
    <row r="57067" spans="4:8">
      <c r="D57067" s="22"/>
      <c r="F57067" s="22"/>
      <c r="G57067" s="22"/>
      <c r="H57067" s="22"/>
    </row>
    <row r="57068" spans="4:8">
      <c r="D57068" s="22"/>
      <c r="F57068" s="22"/>
      <c r="G57068" s="22"/>
      <c r="H57068" s="22"/>
    </row>
    <row r="57069" spans="4:8">
      <c r="D57069" s="22"/>
      <c r="F57069" s="22"/>
      <c r="G57069" s="22"/>
      <c r="H57069" s="22"/>
    </row>
    <row r="57070" spans="4:8">
      <c r="D57070" s="22"/>
      <c r="F57070" s="22"/>
      <c r="G57070" s="22"/>
      <c r="H57070" s="22"/>
    </row>
    <row r="57071" spans="4:8">
      <c r="D57071" s="22"/>
      <c r="F57071" s="22"/>
      <c r="G57071" s="22"/>
      <c r="H57071" s="22"/>
    </row>
    <row r="57072" spans="4:8">
      <c r="D57072" s="22"/>
      <c r="F57072" s="22"/>
      <c r="G57072" s="22"/>
      <c r="H57072" s="22"/>
    </row>
    <row r="57073" spans="4:8">
      <c r="D57073" s="22"/>
      <c r="F57073" s="22"/>
      <c r="G57073" s="22"/>
      <c r="H57073" s="22"/>
    </row>
    <row r="57074" spans="4:8">
      <c r="D57074" s="22"/>
      <c r="F57074" s="22"/>
      <c r="G57074" s="22"/>
      <c r="H57074" s="22"/>
    </row>
    <row r="57075" spans="4:8">
      <c r="D57075" s="22"/>
      <c r="F57075" s="22"/>
      <c r="G57075" s="22"/>
      <c r="H57075" s="22"/>
    </row>
    <row r="57076" spans="4:8">
      <c r="D57076" s="22"/>
      <c r="F57076" s="22"/>
      <c r="G57076" s="22"/>
      <c r="H57076" s="22"/>
    </row>
    <row r="57077" spans="4:8">
      <c r="D57077" s="22"/>
      <c r="F57077" s="22"/>
      <c r="G57077" s="22"/>
      <c r="H57077" s="22"/>
    </row>
    <row r="57078" spans="4:8">
      <c r="D57078" s="22"/>
      <c r="F57078" s="22"/>
      <c r="G57078" s="22"/>
      <c r="H57078" s="22"/>
    </row>
    <row r="57079" spans="4:8">
      <c r="D57079" s="22"/>
      <c r="F57079" s="22"/>
      <c r="G57079" s="22"/>
      <c r="H57079" s="22"/>
    </row>
    <row r="57080" spans="4:8">
      <c r="D57080" s="22"/>
      <c r="F57080" s="22"/>
      <c r="G57080" s="22"/>
      <c r="H57080" s="22"/>
    </row>
    <row r="57081" spans="4:8">
      <c r="D57081" s="22"/>
      <c r="F57081" s="22"/>
      <c r="G57081" s="22"/>
      <c r="H57081" s="22"/>
    </row>
    <row r="57082" spans="4:8">
      <c r="D57082" s="22"/>
      <c r="F57082" s="22"/>
      <c r="G57082" s="22"/>
      <c r="H57082" s="22"/>
    </row>
    <row r="57083" spans="4:8">
      <c r="D57083" s="22"/>
      <c r="F57083" s="22"/>
      <c r="G57083" s="22"/>
      <c r="H57083" s="22"/>
    </row>
    <row r="57084" spans="4:8">
      <c r="D57084" s="22"/>
      <c r="F57084" s="22"/>
      <c r="G57084" s="22"/>
      <c r="H57084" s="22"/>
    </row>
    <row r="57085" spans="4:8">
      <c r="D57085" s="22"/>
      <c r="F57085" s="22"/>
      <c r="G57085" s="22"/>
      <c r="H57085" s="22"/>
    </row>
    <row r="57086" spans="4:8">
      <c r="D57086" s="22"/>
      <c r="F57086" s="22"/>
      <c r="G57086" s="22"/>
      <c r="H57086" s="22"/>
    </row>
    <row r="57087" spans="4:8">
      <c r="D57087" s="22"/>
      <c r="F57087" s="22"/>
      <c r="G57087" s="22"/>
      <c r="H57087" s="22"/>
    </row>
    <row r="57088" spans="4:8">
      <c r="D57088" s="22"/>
      <c r="F57088" s="22"/>
      <c r="G57088" s="22"/>
      <c r="H57088" s="22"/>
    </row>
    <row r="57089" spans="4:8">
      <c r="D57089" s="22"/>
      <c r="F57089" s="22"/>
      <c r="G57089" s="22"/>
      <c r="H57089" s="22"/>
    </row>
    <row r="57090" spans="4:8">
      <c r="D57090" s="22"/>
      <c r="F57090" s="22"/>
      <c r="G57090" s="22"/>
      <c r="H57090" s="22"/>
    </row>
    <row r="57091" spans="4:8">
      <c r="D57091" s="22"/>
      <c r="F57091" s="22"/>
      <c r="G57091" s="22"/>
      <c r="H57091" s="22"/>
    </row>
    <row r="57092" spans="4:8">
      <c r="D57092" s="22"/>
      <c r="F57092" s="22"/>
      <c r="G57092" s="22"/>
      <c r="H57092" s="22"/>
    </row>
    <row r="57093" spans="4:8">
      <c r="D57093" s="22"/>
      <c r="F57093" s="22"/>
      <c r="G57093" s="22"/>
      <c r="H57093" s="22"/>
    </row>
    <row r="57094" spans="4:8">
      <c r="D57094" s="22"/>
      <c r="F57094" s="22"/>
      <c r="G57094" s="22"/>
      <c r="H57094" s="22"/>
    </row>
    <row r="57095" spans="4:8">
      <c r="D57095" s="22"/>
      <c r="F57095" s="22"/>
      <c r="G57095" s="22"/>
      <c r="H57095" s="22"/>
    </row>
    <row r="57096" spans="4:8">
      <c r="D57096" s="22"/>
      <c r="F57096" s="22"/>
      <c r="G57096" s="22"/>
      <c r="H57096" s="22"/>
    </row>
    <row r="57097" spans="4:8">
      <c r="D57097" s="22"/>
      <c r="F57097" s="22"/>
      <c r="G57097" s="22"/>
      <c r="H57097" s="22"/>
    </row>
    <row r="57098" spans="4:8">
      <c r="D57098" s="22"/>
      <c r="F57098" s="22"/>
      <c r="G57098" s="22"/>
      <c r="H57098" s="22"/>
    </row>
    <row r="57099" spans="4:8">
      <c r="D57099" s="22"/>
      <c r="F57099" s="22"/>
      <c r="G57099" s="22"/>
      <c r="H57099" s="22"/>
    </row>
    <row r="57100" spans="4:8">
      <c r="D57100" s="22"/>
      <c r="F57100" s="22"/>
      <c r="G57100" s="22"/>
      <c r="H57100" s="22"/>
    </row>
    <row r="57101" spans="4:8">
      <c r="D57101" s="22"/>
      <c r="F57101" s="22"/>
      <c r="G57101" s="22"/>
      <c r="H57101" s="22"/>
    </row>
    <row r="57102" spans="4:8">
      <c r="D57102" s="22"/>
      <c r="F57102" s="22"/>
      <c r="G57102" s="22"/>
      <c r="H57102" s="22"/>
    </row>
    <row r="57103" spans="4:8">
      <c r="D57103" s="22"/>
      <c r="F57103" s="22"/>
      <c r="G57103" s="22"/>
      <c r="H57103" s="22"/>
    </row>
    <row r="57104" spans="4:8">
      <c r="D57104" s="22"/>
      <c r="F57104" s="22"/>
      <c r="G57104" s="22"/>
      <c r="H57104" s="22"/>
    </row>
    <row r="57105" spans="4:8">
      <c r="D57105" s="22"/>
      <c r="F57105" s="22"/>
      <c r="G57105" s="22"/>
      <c r="H57105" s="22"/>
    </row>
    <row r="57106" spans="4:8">
      <c r="D57106" s="22"/>
      <c r="F57106" s="22"/>
      <c r="G57106" s="22"/>
      <c r="H57106" s="22"/>
    </row>
    <row r="57107" spans="4:8">
      <c r="D57107" s="22"/>
      <c r="F57107" s="22"/>
      <c r="G57107" s="22"/>
      <c r="H57107" s="22"/>
    </row>
    <row r="57108" spans="4:8">
      <c r="D57108" s="22"/>
      <c r="F57108" s="22"/>
      <c r="G57108" s="22"/>
      <c r="H57108" s="22"/>
    </row>
    <row r="57109" spans="4:8">
      <c r="D57109" s="22"/>
      <c r="F57109" s="22"/>
      <c r="G57109" s="22"/>
      <c r="H57109" s="22"/>
    </row>
    <row r="57110" spans="4:8">
      <c r="D57110" s="22"/>
      <c r="F57110" s="22"/>
      <c r="G57110" s="22"/>
      <c r="H57110" s="22"/>
    </row>
    <row r="57111" spans="4:8">
      <c r="D57111" s="22"/>
      <c r="F57111" s="22"/>
      <c r="G57111" s="22"/>
      <c r="H57111" s="22"/>
    </row>
    <row r="57112" spans="4:8">
      <c r="D57112" s="22"/>
      <c r="F57112" s="22"/>
      <c r="G57112" s="22"/>
      <c r="H57112" s="22"/>
    </row>
    <row r="57113" spans="4:8">
      <c r="D57113" s="22"/>
      <c r="F57113" s="22"/>
      <c r="G57113" s="22"/>
      <c r="H57113" s="22"/>
    </row>
    <row r="57114" spans="4:8">
      <c r="D57114" s="22"/>
      <c r="F57114" s="22"/>
      <c r="G57114" s="22"/>
      <c r="H57114" s="22"/>
    </row>
    <row r="57115" spans="4:8">
      <c r="D57115" s="22"/>
      <c r="F57115" s="22"/>
      <c r="G57115" s="22"/>
      <c r="H57115" s="22"/>
    </row>
    <row r="57116" spans="4:8">
      <c r="D57116" s="22"/>
      <c r="F57116" s="22"/>
      <c r="G57116" s="22"/>
      <c r="H57116" s="22"/>
    </row>
    <row r="57117" spans="4:8">
      <c r="D57117" s="22"/>
      <c r="F57117" s="22"/>
      <c r="G57117" s="22"/>
      <c r="H57117" s="22"/>
    </row>
    <row r="57118" spans="4:8">
      <c r="D57118" s="22"/>
      <c r="F57118" s="22"/>
      <c r="G57118" s="22"/>
      <c r="H57118" s="22"/>
    </row>
    <row r="57119" spans="4:8">
      <c r="D57119" s="22"/>
      <c r="F57119" s="22"/>
      <c r="G57119" s="22"/>
      <c r="H57119" s="22"/>
    </row>
    <row r="57120" spans="4:8">
      <c r="D57120" s="22"/>
      <c r="F57120" s="22"/>
      <c r="G57120" s="22"/>
      <c r="H57120" s="22"/>
    </row>
    <row r="57121" spans="4:8">
      <c r="D57121" s="22"/>
      <c r="F57121" s="22"/>
      <c r="G57121" s="22"/>
      <c r="H57121" s="22"/>
    </row>
    <row r="57122" spans="4:8">
      <c r="D57122" s="22"/>
      <c r="F57122" s="22"/>
      <c r="G57122" s="22"/>
      <c r="H57122" s="22"/>
    </row>
    <row r="57123" spans="4:8">
      <c r="D57123" s="22"/>
      <c r="F57123" s="22"/>
      <c r="G57123" s="22"/>
      <c r="H57123" s="22"/>
    </row>
    <row r="57124" spans="4:8">
      <c r="D57124" s="22"/>
      <c r="F57124" s="22"/>
      <c r="G57124" s="22"/>
      <c r="H57124" s="22"/>
    </row>
    <row r="57125" spans="4:8">
      <c r="D57125" s="22"/>
      <c r="F57125" s="22"/>
      <c r="G57125" s="22"/>
      <c r="H57125" s="22"/>
    </row>
    <row r="57126" spans="4:8">
      <c r="D57126" s="22"/>
      <c r="F57126" s="22"/>
      <c r="G57126" s="22"/>
      <c r="H57126" s="22"/>
    </row>
    <row r="57127" spans="4:8">
      <c r="D57127" s="22"/>
      <c r="F57127" s="22"/>
      <c r="G57127" s="22"/>
      <c r="H57127" s="22"/>
    </row>
    <row r="57128" spans="4:8">
      <c r="D57128" s="22"/>
      <c r="F57128" s="22"/>
      <c r="G57128" s="22"/>
      <c r="H57128" s="22"/>
    </row>
    <row r="57129" spans="4:8">
      <c r="D57129" s="22"/>
      <c r="F57129" s="22"/>
      <c r="G57129" s="22"/>
      <c r="H57129" s="22"/>
    </row>
    <row r="57130" spans="4:8">
      <c r="D57130" s="22"/>
      <c r="F57130" s="22"/>
      <c r="G57130" s="22"/>
      <c r="H57130" s="22"/>
    </row>
    <row r="57131" spans="4:8">
      <c r="D57131" s="22"/>
      <c r="F57131" s="22"/>
      <c r="G57131" s="22"/>
      <c r="H57131" s="22"/>
    </row>
    <row r="57132" spans="4:8">
      <c r="D57132" s="22"/>
      <c r="F57132" s="22"/>
      <c r="G57132" s="22"/>
      <c r="H57132" s="22"/>
    </row>
    <row r="57133" spans="4:8">
      <c r="D57133" s="22"/>
      <c r="F57133" s="22"/>
      <c r="G57133" s="22"/>
      <c r="H57133" s="22"/>
    </row>
    <row r="57134" spans="4:8">
      <c r="D57134" s="22"/>
      <c r="F57134" s="22"/>
      <c r="G57134" s="22"/>
      <c r="H57134" s="22"/>
    </row>
    <row r="57135" spans="4:8">
      <c r="D57135" s="22"/>
      <c r="F57135" s="22"/>
      <c r="G57135" s="22"/>
      <c r="H57135" s="22"/>
    </row>
    <row r="57136" spans="4:8">
      <c r="D57136" s="22"/>
      <c r="F57136" s="22"/>
      <c r="G57136" s="22"/>
      <c r="H57136" s="22"/>
    </row>
    <row r="57137" spans="4:8">
      <c r="D57137" s="22"/>
      <c r="F57137" s="22"/>
      <c r="G57137" s="22"/>
      <c r="H57137" s="22"/>
    </row>
    <row r="57138" spans="4:8">
      <c r="D57138" s="22"/>
      <c r="F57138" s="22"/>
      <c r="G57138" s="22"/>
      <c r="H57138" s="22"/>
    </row>
    <row r="57139" spans="4:8">
      <c r="D57139" s="22"/>
      <c r="F57139" s="22"/>
      <c r="G57139" s="22"/>
      <c r="H57139" s="22"/>
    </row>
    <row r="57140" spans="4:8">
      <c r="D57140" s="22"/>
      <c r="F57140" s="22"/>
      <c r="G57140" s="22"/>
      <c r="H57140" s="22"/>
    </row>
    <row r="57141" spans="4:8">
      <c r="D57141" s="22"/>
      <c r="F57141" s="22"/>
      <c r="G57141" s="22"/>
      <c r="H57141" s="22"/>
    </row>
    <row r="57142" spans="4:8">
      <c r="D57142" s="22"/>
      <c r="F57142" s="22"/>
      <c r="G57142" s="22"/>
      <c r="H57142" s="22"/>
    </row>
    <row r="57143" spans="4:8">
      <c r="D57143" s="22"/>
      <c r="F57143" s="22"/>
      <c r="G57143" s="22"/>
      <c r="H57143" s="22"/>
    </row>
    <row r="57144" spans="4:8">
      <c r="D57144" s="22"/>
      <c r="F57144" s="22"/>
      <c r="G57144" s="22"/>
      <c r="H57144" s="22"/>
    </row>
    <row r="57145" spans="4:8">
      <c r="D57145" s="22"/>
      <c r="F57145" s="22"/>
      <c r="G57145" s="22"/>
      <c r="H57145" s="22"/>
    </row>
    <row r="57146" spans="4:8">
      <c r="D57146" s="22"/>
      <c r="F57146" s="22"/>
      <c r="G57146" s="22"/>
      <c r="H57146" s="22"/>
    </row>
    <row r="57147" spans="4:8">
      <c r="D57147" s="22"/>
      <c r="F57147" s="22"/>
      <c r="G57147" s="22"/>
      <c r="H57147" s="22"/>
    </row>
    <row r="57148" spans="4:8">
      <c r="D57148" s="22"/>
      <c r="F57148" s="22"/>
      <c r="G57148" s="22"/>
      <c r="H57148" s="22"/>
    </row>
    <row r="57149" spans="4:8">
      <c r="D57149" s="22"/>
      <c r="F57149" s="22"/>
      <c r="G57149" s="22"/>
      <c r="H57149" s="22"/>
    </row>
    <row r="57150" spans="4:8">
      <c r="D57150" s="22"/>
      <c r="F57150" s="22"/>
      <c r="G57150" s="22"/>
      <c r="H57150" s="22"/>
    </row>
    <row r="57151" spans="4:8">
      <c r="D57151" s="22"/>
      <c r="F57151" s="22"/>
      <c r="G57151" s="22"/>
      <c r="H57151" s="22"/>
    </row>
    <row r="57152" spans="4:8">
      <c r="D57152" s="22"/>
      <c r="F57152" s="22"/>
      <c r="G57152" s="22"/>
      <c r="H57152" s="22"/>
    </row>
    <row r="57153" spans="4:8">
      <c r="D57153" s="22"/>
      <c r="F57153" s="22"/>
      <c r="G57153" s="22"/>
      <c r="H57153" s="22"/>
    </row>
    <row r="57154" spans="4:8">
      <c r="D57154" s="22"/>
      <c r="F57154" s="22"/>
      <c r="G57154" s="22"/>
      <c r="H57154" s="22"/>
    </row>
    <row r="57155" spans="4:8">
      <c r="D57155" s="22"/>
      <c r="F57155" s="22"/>
      <c r="G57155" s="22"/>
      <c r="H57155" s="22"/>
    </row>
    <row r="57156" spans="4:8">
      <c r="D57156" s="22"/>
      <c r="F57156" s="22"/>
      <c r="G57156" s="22"/>
      <c r="H57156" s="22"/>
    </row>
    <row r="57157" spans="4:8">
      <c r="D57157" s="22"/>
      <c r="F57157" s="22"/>
      <c r="G57157" s="22"/>
      <c r="H57157" s="22"/>
    </row>
    <row r="57158" spans="4:8">
      <c r="D57158" s="22"/>
      <c r="F57158" s="22"/>
      <c r="G57158" s="22"/>
      <c r="H57158" s="22"/>
    </row>
    <row r="57159" spans="4:8">
      <c r="D57159" s="22"/>
      <c r="F57159" s="22"/>
      <c r="G57159" s="22"/>
      <c r="H57159" s="22"/>
    </row>
    <row r="57160" spans="4:8">
      <c r="D57160" s="22"/>
      <c r="F57160" s="22"/>
      <c r="G57160" s="22"/>
      <c r="H57160" s="22"/>
    </row>
    <row r="57161" spans="4:8">
      <c r="D57161" s="22"/>
      <c r="F57161" s="22"/>
      <c r="G57161" s="22"/>
      <c r="H57161" s="22"/>
    </row>
    <row r="57162" spans="4:8">
      <c r="D57162" s="22"/>
      <c r="F57162" s="22"/>
      <c r="G57162" s="22"/>
      <c r="H57162" s="22"/>
    </row>
    <row r="57163" spans="4:8">
      <c r="D57163" s="22"/>
      <c r="F57163" s="22"/>
      <c r="G57163" s="22"/>
      <c r="H57163" s="22"/>
    </row>
    <row r="57164" spans="4:8">
      <c r="D57164" s="22"/>
      <c r="F57164" s="22"/>
      <c r="G57164" s="22"/>
      <c r="H57164" s="22"/>
    </row>
    <row r="57165" spans="4:8">
      <c r="D57165" s="22"/>
      <c r="F57165" s="22"/>
      <c r="G57165" s="22"/>
      <c r="H57165" s="22"/>
    </row>
    <row r="57166" spans="4:8">
      <c r="D57166" s="22"/>
      <c r="F57166" s="22"/>
      <c r="G57166" s="22"/>
      <c r="H57166" s="22"/>
    </row>
    <row r="57167" spans="4:8">
      <c r="D57167" s="22"/>
      <c r="F57167" s="22"/>
      <c r="G57167" s="22"/>
      <c r="H57167" s="22"/>
    </row>
    <row r="57168" spans="4:8">
      <c r="D57168" s="22"/>
      <c r="F57168" s="22"/>
      <c r="G57168" s="22"/>
      <c r="H57168" s="22"/>
    </row>
    <row r="57169" spans="4:8">
      <c r="D57169" s="22"/>
      <c r="F57169" s="22"/>
      <c r="G57169" s="22"/>
      <c r="H57169" s="22"/>
    </row>
    <row r="57170" spans="4:8">
      <c r="D57170" s="22"/>
      <c r="F57170" s="22"/>
      <c r="G57170" s="22"/>
      <c r="H57170" s="22"/>
    </row>
    <row r="57171" spans="4:8">
      <c r="D57171" s="22"/>
      <c r="F57171" s="22"/>
      <c r="G57171" s="22"/>
      <c r="H57171" s="22"/>
    </row>
    <row r="57172" spans="4:8">
      <c r="D57172" s="22"/>
      <c r="F57172" s="22"/>
      <c r="G57172" s="22"/>
      <c r="H57172" s="22"/>
    </row>
    <row r="57173" spans="4:8">
      <c r="D57173" s="22"/>
      <c r="F57173" s="22"/>
      <c r="G57173" s="22"/>
      <c r="H57173" s="22"/>
    </row>
    <row r="57174" spans="4:8">
      <c r="D57174" s="22"/>
      <c r="F57174" s="22"/>
      <c r="G57174" s="22"/>
      <c r="H57174" s="22"/>
    </row>
    <row r="57175" spans="4:8">
      <c r="D57175" s="22"/>
      <c r="F57175" s="22"/>
      <c r="G57175" s="22"/>
      <c r="H57175" s="22"/>
    </row>
    <row r="57176" spans="4:8">
      <c r="D57176" s="22"/>
      <c r="F57176" s="22"/>
      <c r="G57176" s="22"/>
      <c r="H57176" s="22"/>
    </row>
    <row r="57177" spans="4:8">
      <c r="D57177" s="22"/>
      <c r="F57177" s="22"/>
      <c r="G57177" s="22"/>
      <c r="H57177" s="22"/>
    </row>
    <row r="57178" spans="4:8">
      <c r="D57178" s="22"/>
      <c r="F57178" s="22"/>
      <c r="G57178" s="22"/>
      <c r="H57178" s="22"/>
    </row>
    <row r="57179" spans="4:8">
      <c r="D57179" s="22"/>
      <c r="F57179" s="22"/>
      <c r="G57179" s="22"/>
      <c r="H57179" s="22"/>
    </row>
    <row r="57180" spans="4:8">
      <c r="D57180" s="22"/>
      <c r="F57180" s="22"/>
      <c r="G57180" s="22"/>
      <c r="H57180" s="22"/>
    </row>
    <row r="57181" spans="4:8">
      <c r="D57181" s="22"/>
      <c r="F57181" s="22"/>
      <c r="G57181" s="22"/>
      <c r="H57181" s="22"/>
    </row>
    <row r="57182" spans="4:8">
      <c r="D57182" s="22"/>
      <c r="F57182" s="22"/>
      <c r="G57182" s="22"/>
      <c r="H57182" s="22"/>
    </row>
    <row r="57183" spans="4:8">
      <c r="D57183" s="22"/>
      <c r="F57183" s="22"/>
      <c r="G57183" s="22"/>
      <c r="H57183" s="22"/>
    </row>
    <row r="57184" spans="4:8">
      <c r="D57184" s="22"/>
      <c r="F57184" s="22"/>
      <c r="G57184" s="22"/>
      <c r="H57184" s="22"/>
    </row>
    <row r="57185" spans="4:8">
      <c r="D57185" s="22"/>
      <c r="F57185" s="22"/>
      <c r="G57185" s="22"/>
      <c r="H57185" s="22"/>
    </row>
    <row r="57186" spans="4:8">
      <c r="D57186" s="22"/>
      <c r="F57186" s="22"/>
      <c r="G57186" s="22"/>
      <c r="H57186" s="22"/>
    </row>
    <row r="57187" spans="4:8">
      <c r="D57187" s="22"/>
      <c r="F57187" s="22"/>
      <c r="G57187" s="22"/>
      <c r="H57187" s="22"/>
    </row>
    <row r="57188" spans="4:8">
      <c r="D57188" s="22"/>
      <c r="F57188" s="22"/>
      <c r="G57188" s="22"/>
      <c r="H57188" s="22"/>
    </row>
    <row r="57189" spans="4:8">
      <c r="D57189" s="22"/>
      <c r="F57189" s="22"/>
      <c r="G57189" s="22"/>
      <c r="H57189" s="22"/>
    </row>
    <row r="57190" spans="4:8">
      <c r="D57190" s="22"/>
      <c r="F57190" s="22"/>
      <c r="G57190" s="22"/>
      <c r="H57190" s="22"/>
    </row>
    <row r="57191" spans="4:8">
      <c r="D57191" s="22"/>
      <c r="F57191" s="22"/>
      <c r="G57191" s="22"/>
      <c r="H57191" s="22"/>
    </row>
    <row r="57192" spans="4:8">
      <c r="D57192" s="22"/>
      <c r="F57192" s="22"/>
      <c r="G57192" s="22"/>
      <c r="H57192" s="22"/>
    </row>
    <row r="57193" spans="4:8">
      <c r="D57193" s="22"/>
      <c r="F57193" s="22"/>
      <c r="G57193" s="22"/>
      <c r="H57193" s="22"/>
    </row>
    <row r="57194" spans="4:8">
      <c r="D57194" s="22"/>
      <c r="F57194" s="22"/>
      <c r="G57194" s="22"/>
      <c r="H57194" s="22"/>
    </row>
    <row r="57195" spans="4:8">
      <c r="D57195" s="22"/>
      <c r="F57195" s="22"/>
      <c r="G57195" s="22"/>
      <c r="H57195" s="22"/>
    </row>
    <row r="57196" spans="4:8">
      <c r="D57196" s="22"/>
      <c r="F57196" s="22"/>
      <c r="G57196" s="22"/>
      <c r="H57196" s="22"/>
    </row>
    <row r="57197" spans="4:8">
      <c r="D57197" s="22"/>
      <c r="F57197" s="22"/>
      <c r="G57197" s="22"/>
      <c r="H57197" s="22"/>
    </row>
    <row r="57198" spans="4:8">
      <c r="D57198" s="22"/>
      <c r="F57198" s="22"/>
      <c r="G57198" s="22"/>
      <c r="H57198" s="22"/>
    </row>
    <row r="57199" spans="4:8">
      <c r="D57199" s="22"/>
      <c r="F57199" s="22"/>
      <c r="G57199" s="22"/>
      <c r="H57199" s="22"/>
    </row>
    <row r="57200" spans="4:8">
      <c r="D57200" s="22"/>
      <c r="F57200" s="22"/>
      <c r="G57200" s="22"/>
      <c r="H57200" s="22"/>
    </row>
    <row r="57201" spans="4:8">
      <c r="D57201" s="22"/>
      <c r="F57201" s="22"/>
      <c r="G57201" s="22"/>
      <c r="H57201" s="22"/>
    </row>
    <row r="57202" spans="4:8">
      <c r="D57202" s="22"/>
      <c r="F57202" s="22"/>
      <c r="G57202" s="22"/>
      <c r="H57202" s="22"/>
    </row>
    <row r="57203" spans="4:8">
      <c r="D57203" s="22"/>
      <c r="F57203" s="22"/>
      <c r="G57203" s="22"/>
      <c r="H57203" s="22"/>
    </row>
    <row r="57204" spans="4:8">
      <c r="D57204" s="22"/>
      <c r="F57204" s="22"/>
      <c r="G57204" s="22"/>
      <c r="H57204" s="22"/>
    </row>
    <row r="57205" spans="4:8">
      <c r="D57205" s="22"/>
      <c r="F57205" s="22"/>
      <c r="G57205" s="22"/>
      <c r="H57205" s="22"/>
    </row>
    <row r="57206" spans="4:8">
      <c r="D57206" s="22"/>
      <c r="F57206" s="22"/>
      <c r="G57206" s="22"/>
      <c r="H57206" s="22"/>
    </row>
    <row r="57207" spans="4:8">
      <c r="D57207" s="22"/>
      <c r="F57207" s="22"/>
      <c r="G57207" s="22"/>
      <c r="H57207" s="22"/>
    </row>
    <row r="57208" spans="4:8">
      <c r="D57208" s="22"/>
      <c r="F57208" s="22"/>
      <c r="G57208" s="22"/>
      <c r="H57208" s="22"/>
    </row>
    <row r="57209" spans="4:8">
      <c r="D57209" s="22"/>
      <c r="F57209" s="22"/>
      <c r="G57209" s="22"/>
      <c r="H57209" s="22"/>
    </row>
    <row r="57210" spans="4:8">
      <c r="D57210" s="22"/>
      <c r="F57210" s="22"/>
      <c r="G57210" s="22"/>
      <c r="H57210" s="22"/>
    </row>
    <row r="57211" spans="4:8">
      <c r="D57211" s="22"/>
      <c r="F57211" s="22"/>
      <c r="G57211" s="22"/>
      <c r="H57211" s="22"/>
    </row>
    <row r="57212" spans="4:8">
      <c r="D57212" s="22"/>
      <c r="F57212" s="22"/>
      <c r="G57212" s="22"/>
      <c r="H57212" s="22"/>
    </row>
    <row r="57213" spans="4:8">
      <c r="D57213" s="22"/>
      <c r="F57213" s="22"/>
      <c r="G57213" s="22"/>
      <c r="H57213" s="22"/>
    </row>
    <row r="57214" spans="4:8">
      <c r="D57214" s="22"/>
      <c r="F57214" s="22"/>
      <c r="G57214" s="22"/>
      <c r="H57214" s="22"/>
    </row>
    <row r="57215" spans="4:8">
      <c r="D57215" s="22"/>
      <c r="F57215" s="22"/>
      <c r="G57215" s="22"/>
      <c r="H57215" s="22"/>
    </row>
    <row r="57216" spans="4:8">
      <c r="D57216" s="22"/>
      <c r="F57216" s="22"/>
      <c r="G57216" s="22"/>
      <c r="H57216" s="22"/>
    </row>
    <row r="57217" spans="4:8">
      <c r="D57217" s="22"/>
      <c r="F57217" s="22"/>
      <c r="G57217" s="22"/>
      <c r="H57217" s="22"/>
    </row>
    <row r="57218" spans="4:8">
      <c r="D57218" s="22"/>
      <c r="F57218" s="22"/>
      <c r="G57218" s="22"/>
      <c r="H57218" s="22"/>
    </row>
    <row r="57219" spans="4:8">
      <c r="D57219" s="22"/>
      <c r="F57219" s="22"/>
      <c r="G57219" s="22"/>
      <c r="H57219" s="22"/>
    </row>
    <row r="57220" spans="4:8">
      <c r="D57220" s="22"/>
      <c r="F57220" s="22"/>
      <c r="G57220" s="22"/>
      <c r="H57220" s="22"/>
    </row>
    <row r="57221" spans="4:8">
      <c r="D57221" s="22"/>
      <c r="F57221" s="22"/>
      <c r="G57221" s="22"/>
      <c r="H57221" s="22"/>
    </row>
    <row r="57222" spans="4:8">
      <c r="D57222" s="22"/>
      <c r="F57222" s="22"/>
      <c r="G57222" s="22"/>
      <c r="H57222" s="22"/>
    </row>
    <row r="57223" spans="4:8">
      <c r="D57223" s="22"/>
      <c r="F57223" s="22"/>
      <c r="G57223" s="22"/>
      <c r="H57223" s="22"/>
    </row>
    <row r="57224" spans="4:8">
      <c r="D57224" s="22"/>
      <c r="F57224" s="22"/>
      <c r="G57224" s="22"/>
      <c r="H57224" s="22"/>
    </row>
    <row r="57225" spans="4:8">
      <c r="D57225" s="22"/>
      <c r="F57225" s="22"/>
      <c r="G57225" s="22"/>
      <c r="H57225" s="22"/>
    </row>
    <row r="57226" spans="4:8">
      <c r="D57226" s="22"/>
      <c r="F57226" s="22"/>
      <c r="G57226" s="22"/>
      <c r="H57226" s="22"/>
    </row>
    <row r="57227" spans="4:8">
      <c r="D57227" s="22"/>
      <c r="F57227" s="22"/>
      <c r="G57227" s="22"/>
      <c r="H57227" s="22"/>
    </row>
    <row r="57228" spans="4:8">
      <c r="D57228" s="22"/>
      <c r="F57228" s="22"/>
      <c r="G57228" s="22"/>
      <c r="H57228" s="22"/>
    </row>
    <row r="57229" spans="4:8">
      <c r="D57229" s="22"/>
      <c r="F57229" s="22"/>
      <c r="G57229" s="22"/>
      <c r="H57229" s="22"/>
    </row>
    <row r="57230" spans="4:8">
      <c r="D57230" s="22"/>
      <c r="F57230" s="22"/>
      <c r="G57230" s="22"/>
      <c r="H57230" s="22"/>
    </row>
    <row r="57231" spans="4:8">
      <c r="D57231" s="22"/>
      <c r="F57231" s="22"/>
      <c r="G57231" s="22"/>
      <c r="H57231" s="22"/>
    </row>
    <row r="57232" spans="4:8">
      <c r="D57232" s="22"/>
      <c r="F57232" s="22"/>
      <c r="G57232" s="22"/>
      <c r="H57232" s="22"/>
    </row>
    <row r="57233" spans="4:8">
      <c r="D57233" s="22"/>
      <c r="F57233" s="22"/>
      <c r="G57233" s="22"/>
      <c r="H57233" s="22"/>
    </row>
    <row r="57234" spans="4:8">
      <c r="D57234" s="22"/>
      <c r="F57234" s="22"/>
      <c r="G57234" s="22"/>
      <c r="H57234" s="22"/>
    </row>
    <row r="57235" spans="4:8">
      <c r="D57235" s="22"/>
      <c r="F57235" s="22"/>
      <c r="G57235" s="22"/>
      <c r="H57235" s="22"/>
    </row>
    <row r="57236" spans="4:8">
      <c r="D57236" s="22"/>
      <c r="F57236" s="22"/>
      <c r="G57236" s="22"/>
      <c r="H57236" s="22"/>
    </row>
    <row r="57237" spans="4:8">
      <c r="D57237" s="22"/>
      <c r="F57237" s="22"/>
      <c r="G57237" s="22"/>
      <c r="H57237" s="22"/>
    </row>
    <row r="57238" spans="4:8">
      <c r="D57238" s="22"/>
      <c r="F57238" s="22"/>
      <c r="G57238" s="22"/>
      <c r="H57238" s="22"/>
    </row>
    <row r="57239" spans="4:8">
      <c r="D57239" s="22"/>
      <c r="F57239" s="22"/>
      <c r="G57239" s="22"/>
      <c r="H57239" s="22"/>
    </row>
    <row r="57240" spans="4:8">
      <c r="D57240" s="22"/>
      <c r="F57240" s="22"/>
      <c r="G57240" s="22"/>
      <c r="H57240" s="22"/>
    </row>
    <row r="57241" spans="4:8">
      <c r="D57241" s="22"/>
      <c r="F57241" s="22"/>
      <c r="G57241" s="22"/>
      <c r="H57241" s="22"/>
    </row>
    <row r="57242" spans="4:8">
      <c r="D57242" s="22"/>
      <c r="F57242" s="22"/>
      <c r="G57242" s="22"/>
      <c r="H57242" s="22"/>
    </row>
    <row r="57243" spans="4:8">
      <c r="D57243" s="22"/>
      <c r="F57243" s="22"/>
      <c r="G57243" s="22"/>
      <c r="H57243" s="22"/>
    </row>
    <row r="57244" spans="4:8">
      <c r="D57244" s="22"/>
      <c r="F57244" s="22"/>
      <c r="G57244" s="22"/>
      <c r="H57244" s="22"/>
    </row>
    <row r="57245" spans="4:8">
      <c r="D57245" s="22"/>
      <c r="F57245" s="22"/>
      <c r="G57245" s="22"/>
      <c r="H57245" s="22"/>
    </row>
    <row r="57246" spans="4:8">
      <c r="D57246" s="22"/>
      <c r="F57246" s="22"/>
      <c r="G57246" s="22"/>
      <c r="H57246" s="22"/>
    </row>
    <row r="57247" spans="4:8">
      <c r="D57247" s="22"/>
      <c r="F57247" s="22"/>
      <c r="G57247" s="22"/>
      <c r="H57247" s="22"/>
    </row>
    <row r="57248" spans="4:8">
      <c r="D57248" s="22"/>
      <c r="F57248" s="22"/>
      <c r="G57248" s="22"/>
      <c r="H57248" s="22"/>
    </row>
    <row r="57249" spans="4:8">
      <c r="D57249" s="22"/>
      <c r="F57249" s="22"/>
      <c r="G57249" s="22"/>
      <c r="H57249" s="22"/>
    </row>
    <row r="57250" spans="4:8">
      <c r="D57250" s="22"/>
      <c r="F57250" s="22"/>
      <c r="G57250" s="22"/>
      <c r="H57250" s="22"/>
    </row>
    <row r="57251" spans="4:8">
      <c r="D57251" s="22"/>
      <c r="F57251" s="22"/>
      <c r="G57251" s="22"/>
      <c r="H57251" s="22"/>
    </row>
    <row r="57252" spans="4:8">
      <c r="D57252" s="22"/>
      <c r="F57252" s="22"/>
      <c r="G57252" s="22"/>
      <c r="H57252" s="22"/>
    </row>
    <row r="57253" spans="4:8">
      <c r="D57253" s="22"/>
      <c r="F57253" s="22"/>
      <c r="G57253" s="22"/>
      <c r="H57253" s="22"/>
    </row>
    <row r="57254" spans="4:8">
      <c r="D57254" s="22"/>
      <c r="F57254" s="22"/>
      <c r="G57254" s="22"/>
      <c r="H57254" s="22"/>
    </row>
    <row r="57255" spans="4:8">
      <c r="D57255" s="22"/>
      <c r="F57255" s="22"/>
      <c r="G57255" s="22"/>
      <c r="H57255" s="22"/>
    </row>
    <row r="57256" spans="4:8">
      <c r="D57256" s="22"/>
      <c r="F57256" s="22"/>
      <c r="G57256" s="22"/>
      <c r="H57256" s="22"/>
    </row>
    <row r="57257" spans="4:8">
      <c r="D57257" s="22"/>
      <c r="F57257" s="22"/>
      <c r="G57257" s="22"/>
      <c r="H57257" s="22"/>
    </row>
    <row r="57258" spans="4:8">
      <c r="D57258" s="22"/>
      <c r="F57258" s="22"/>
      <c r="G57258" s="22"/>
      <c r="H57258" s="22"/>
    </row>
    <row r="57259" spans="4:8">
      <c r="D57259" s="22"/>
      <c r="F57259" s="22"/>
      <c r="G57259" s="22"/>
      <c r="H57259" s="22"/>
    </row>
    <row r="57260" spans="4:8">
      <c r="D57260" s="22"/>
      <c r="F57260" s="22"/>
      <c r="G57260" s="22"/>
      <c r="H57260" s="22"/>
    </row>
    <row r="57261" spans="4:8">
      <c r="D57261" s="22"/>
      <c r="F57261" s="22"/>
      <c r="G57261" s="22"/>
      <c r="H57261" s="22"/>
    </row>
    <row r="57262" spans="4:8">
      <c r="D57262" s="22"/>
      <c r="F57262" s="22"/>
      <c r="G57262" s="22"/>
      <c r="H57262" s="22"/>
    </row>
    <row r="57263" spans="4:8">
      <c r="D57263" s="22"/>
      <c r="F57263" s="22"/>
      <c r="G57263" s="22"/>
      <c r="H57263" s="22"/>
    </row>
    <row r="57264" spans="4:8">
      <c r="D57264" s="22"/>
      <c r="F57264" s="22"/>
      <c r="G57264" s="22"/>
      <c r="H57264" s="22"/>
    </row>
    <row r="57265" spans="4:8">
      <c r="D57265" s="22"/>
      <c r="F57265" s="22"/>
      <c r="G57265" s="22"/>
      <c r="H57265" s="22"/>
    </row>
    <row r="57266" spans="4:8">
      <c r="D57266" s="22"/>
      <c r="F57266" s="22"/>
      <c r="G57266" s="22"/>
      <c r="H57266" s="22"/>
    </row>
    <row r="57267" spans="4:8">
      <c r="D57267" s="22"/>
      <c r="F57267" s="22"/>
      <c r="G57267" s="22"/>
      <c r="H57267" s="22"/>
    </row>
    <row r="57268" spans="4:8">
      <c r="D57268" s="22"/>
      <c r="F57268" s="22"/>
      <c r="G57268" s="22"/>
      <c r="H57268" s="22"/>
    </row>
    <row r="57269" spans="4:8">
      <c r="D57269" s="22"/>
      <c r="F57269" s="22"/>
      <c r="G57269" s="22"/>
      <c r="H57269" s="22"/>
    </row>
    <row r="57270" spans="4:8">
      <c r="D57270" s="22"/>
      <c r="F57270" s="22"/>
      <c r="G57270" s="22"/>
      <c r="H57270" s="22"/>
    </row>
    <row r="57271" spans="4:8">
      <c r="D57271" s="22"/>
      <c r="F57271" s="22"/>
      <c r="G57271" s="22"/>
      <c r="H57271" s="22"/>
    </row>
    <row r="57272" spans="4:8">
      <c r="D57272" s="22"/>
      <c r="F57272" s="22"/>
      <c r="G57272" s="22"/>
      <c r="H57272" s="22"/>
    </row>
    <row r="57273" spans="4:8">
      <c r="D57273" s="22"/>
      <c r="F57273" s="22"/>
      <c r="G57273" s="22"/>
      <c r="H57273" s="22"/>
    </row>
    <row r="57274" spans="4:8">
      <c r="D57274" s="22"/>
      <c r="F57274" s="22"/>
      <c r="G57274" s="22"/>
      <c r="H57274" s="22"/>
    </row>
    <row r="57275" spans="4:8">
      <c r="D57275" s="22"/>
      <c r="F57275" s="22"/>
      <c r="G57275" s="22"/>
      <c r="H57275" s="22"/>
    </row>
    <row r="57276" spans="4:8">
      <c r="D57276" s="22"/>
      <c r="F57276" s="22"/>
      <c r="G57276" s="22"/>
      <c r="H57276" s="22"/>
    </row>
    <row r="57277" spans="4:8">
      <c r="D57277" s="22"/>
      <c r="F57277" s="22"/>
      <c r="G57277" s="22"/>
      <c r="H57277" s="22"/>
    </row>
    <row r="57278" spans="4:8">
      <c r="D57278" s="22"/>
      <c r="F57278" s="22"/>
      <c r="G57278" s="22"/>
      <c r="H57278" s="22"/>
    </row>
    <row r="57279" spans="4:8">
      <c r="D57279" s="22"/>
      <c r="F57279" s="22"/>
      <c r="G57279" s="22"/>
      <c r="H57279" s="22"/>
    </row>
    <row r="57280" spans="4:8">
      <c r="D57280" s="22"/>
      <c r="F57280" s="22"/>
      <c r="G57280" s="22"/>
      <c r="H57280" s="22"/>
    </row>
    <row r="57281" spans="4:8">
      <c r="D57281" s="22"/>
      <c r="F57281" s="22"/>
      <c r="G57281" s="22"/>
      <c r="H57281" s="22"/>
    </row>
    <row r="57282" spans="4:8">
      <c r="D57282" s="22"/>
      <c r="F57282" s="22"/>
      <c r="G57282" s="22"/>
      <c r="H57282" s="22"/>
    </row>
    <row r="57283" spans="4:8">
      <c r="D57283" s="22"/>
      <c r="F57283" s="22"/>
      <c r="G57283" s="22"/>
      <c r="H57283" s="22"/>
    </row>
    <row r="57284" spans="4:8">
      <c r="D57284" s="22"/>
      <c r="F57284" s="22"/>
      <c r="G57284" s="22"/>
      <c r="H57284" s="22"/>
    </row>
    <row r="57285" spans="4:8">
      <c r="D57285" s="22"/>
      <c r="F57285" s="22"/>
      <c r="G57285" s="22"/>
      <c r="H57285" s="22"/>
    </row>
    <row r="57286" spans="4:8">
      <c r="D57286" s="22"/>
      <c r="F57286" s="22"/>
      <c r="G57286" s="22"/>
      <c r="H57286" s="22"/>
    </row>
    <row r="57287" spans="4:8">
      <c r="D57287" s="22"/>
      <c r="F57287" s="22"/>
      <c r="G57287" s="22"/>
      <c r="H57287" s="22"/>
    </row>
    <row r="57288" spans="4:8">
      <c r="D57288" s="22"/>
      <c r="F57288" s="22"/>
      <c r="G57288" s="22"/>
      <c r="H57288" s="22"/>
    </row>
    <row r="57289" spans="4:8">
      <c r="D57289" s="22"/>
      <c r="F57289" s="22"/>
      <c r="G57289" s="22"/>
      <c r="H57289" s="22"/>
    </row>
    <row r="57290" spans="4:8">
      <c r="D57290" s="22"/>
      <c r="F57290" s="22"/>
      <c r="G57290" s="22"/>
      <c r="H57290" s="22"/>
    </row>
    <row r="57291" spans="4:8">
      <c r="D57291" s="22"/>
      <c r="F57291" s="22"/>
      <c r="G57291" s="22"/>
      <c r="H57291" s="22"/>
    </row>
    <row r="57292" spans="4:8">
      <c r="D57292" s="22"/>
      <c r="F57292" s="22"/>
      <c r="G57292" s="22"/>
      <c r="H57292" s="22"/>
    </row>
    <row r="57293" spans="4:8">
      <c r="D57293" s="22"/>
      <c r="F57293" s="22"/>
      <c r="G57293" s="22"/>
      <c r="H57293" s="22"/>
    </row>
    <row r="57294" spans="4:8">
      <c r="D57294" s="22"/>
      <c r="F57294" s="22"/>
      <c r="G57294" s="22"/>
      <c r="H57294" s="22"/>
    </row>
    <row r="57295" spans="4:8">
      <c r="D57295" s="22"/>
      <c r="F57295" s="22"/>
      <c r="G57295" s="22"/>
      <c r="H57295" s="22"/>
    </row>
    <row r="57296" spans="4:8">
      <c r="D57296" s="22"/>
      <c r="F57296" s="22"/>
      <c r="G57296" s="22"/>
      <c r="H57296" s="22"/>
    </row>
    <row r="57297" spans="4:8">
      <c r="D57297" s="22"/>
      <c r="F57297" s="22"/>
      <c r="G57297" s="22"/>
      <c r="H57297" s="22"/>
    </row>
    <row r="57298" spans="4:8">
      <c r="D57298" s="22"/>
      <c r="F57298" s="22"/>
      <c r="G57298" s="22"/>
      <c r="H57298" s="22"/>
    </row>
    <row r="57299" spans="4:8">
      <c r="D57299" s="22"/>
      <c r="F57299" s="22"/>
      <c r="G57299" s="22"/>
      <c r="H57299" s="22"/>
    </row>
    <row r="57300" spans="4:8">
      <c r="D57300" s="22"/>
      <c r="F57300" s="22"/>
      <c r="G57300" s="22"/>
      <c r="H57300" s="22"/>
    </row>
    <row r="57301" spans="4:8">
      <c r="D57301" s="22"/>
      <c r="F57301" s="22"/>
      <c r="G57301" s="22"/>
      <c r="H57301" s="22"/>
    </row>
    <row r="57302" spans="4:8">
      <c r="D57302" s="22"/>
      <c r="F57302" s="22"/>
      <c r="G57302" s="22"/>
      <c r="H57302" s="22"/>
    </row>
    <row r="57303" spans="4:8">
      <c r="D57303" s="22"/>
      <c r="F57303" s="22"/>
      <c r="G57303" s="22"/>
      <c r="H57303" s="22"/>
    </row>
    <row r="57304" spans="4:8">
      <c r="D57304" s="22"/>
      <c r="F57304" s="22"/>
      <c r="G57304" s="22"/>
      <c r="H57304" s="22"/>
    </row>
    <row r="57305" spans="4:8">
      <c r="D57305" s="22"/>
      <c r="F57305" s="22"/>
      <c r="G57305" s="22"/>
      <c r="H57305" s="22"/>
    </row>
    <row r="57306" spans="4:8">
      <c r="D57306" s="22"/>
      <c r="F57306" s="22"/>
      <c r="G57306" s="22"/>
      <c r="H57306" s="22"/>
    </row>
    <row r="57307" spans="4:8">
      <c r="D57307" s="22"/>
      <c r="F57307" s="22"/>
      <c r="G57307" s="22"/>
      <c r="H57307" s="22"/>
    </row>
    <row r="57308" spans="4:8">
      <c r="D57308" s="22"/>
      <c r="F57308" s="22"/>
      <c r="G57308" s="22"/>
      <c r="H57308" s="22"/>
    </row>
    <row r="57309" spans="4:8">
      <c r="D57309" s="22"/>
      <c r="F57309" s="22"/>
      <c r="G57309" s="22"/>
      <c r="H57309" s="22"/>
    </row>
    <row r="57310" spans="4:8">
      <c r="D57310" s="22"/>
      <c r="F57310" s="22"/>
      <c r="G57310" s="22"/>
      <c r="H57310" s="22"/>
    </row>
    <row r="57311" spans="4:8">
      <c r="D57311" s="22"/>
      <c r="F57311" s="22"/>
      <c r="G57311" s="22"/>
      <c r="H57311" s="22"/>
    </row>
    <row r="57312" spans="4:8">
      <c r="D57312" s="22"/>
      <c r="F57312" s="22"/>
      <c r="G57312" s="22"/>
      <c r="H57312" s="22"/>
    </row>
    <row r="57313" spans="4:8">
      <c r="D57313" s="22"/>
      <c r="F57313" s="22"/>
      <c r="G57313" s="22"/>
      <c r="H57313" s="22"/>
    </row>
    <row r="57314" spans="4:8">
      <c r="D57314" s="22"/>
      <c r="F57314" s="22"/>
      <c r="G57314" s="22"/>
      <c r="H57314" s="22"/>
    </row>
    <row r="57315" spans="4:8">
      <c r="D57315" s="22"/>
      <c r="F57315" s="22"/>
      <c r="G57315" s="22"/>
      <c r="H57315" s="22"/>
    </row>
    <row r="57316" spans="4:8">
      <c r="D57316" s="22"/>
      <c r="F57316" s="22"/>
      <c r="G57316" s="22"/>
      <c r="H57316" s="22"/>
    </row>
    <row r="57317" spans="4:8">
      <c r="D57317" s="22"/>
      <c r="F57317" s="22"/>
      <c r="G57317" s="22"/>
      <c r="H57317" s="22"/>
    </row>
    <row r="57318" spans="4:8">
      <c r="D57318" s="22"/>
      <c r="F57318" s="22"/>
      <c r="G57318" s="22"/>
      <c r="H57318" s="22"/>
    </row>
    <row r="57319" spans="4:8">
      <c r="D57319" s="22"/>
      <c r="F57319" s="22"/>
      <c r="G57319" s="22"/>
      <c r="H57319" s="22"/>
    </row>
    <row r="57320" spans="4:8">
      <c r="D57320" s="22"/>
      <c r="F57320" s="22"/>
      <c r="G57320" s="22"/>
      <c r="H57320" s="22"/>
    </row>
    <row r="57321" spans="4:8">
      <c r="D57321" s="22"/>
      <c r="F57321" s="22"/>
      <c r="G57321" s="22"/>
      <c r="H57321" s="22"/>
    </row>
    <row r="57322" spans="4:8">
      <c r="D57322" s="22"/>
      <c r="F57322" s="22"/>
      <c r="G57322" s="22"/>
      <c r="H57322" s="22"/>
    </row>
    <row r="57323" spans="4:8">
      <c r="D57323" s="22"/>
      <c r="F57323" s="22"/>
      <c r="G57323" s="22"/>
      <c r="H57323" s="22"/>
    </row>
    <row r="57324" spans="4:8">
      <c r="D57324" s="22"/>
      <c r="F57324" s="22"/>
      <c r="G57324" s="22"/>
      <c r="H57324" s="22"/>
    </row>
    <row r="57325" spans="4:8">
      <c r="D57325" s="22"/>
      <c r="F57325" s="22"/>
      <c r="G57325" s="22"/>
      <c r="H57325" s="22"/>
    </row>
    <row r="57326" spans="4:8">
      <c r="D57326" s="22"/>
      <c r="F57326" s="22"/>
      <c r="G57326" s="22"/>
      <c r="H57326" s="22"/>
    </row>
    <row r="57327" spans="4:8">
      <c r="D57327" s="22"/>
      <c r="F57327" s="22"/>
      <c r="G57327" s="22"/>
      <c r="H57327" s="22"/>
    </row>
    <row r="57328" spans="4:8">
      <c r="D57328" s="22"/>
      <c r="F57328" s="22"/>
      <c r="G57328" s="22"/>
      <c r="H57328" s="22"/>
    </row>
    <row r="57329" spans="4:8">
      <c r="D57329" s="22"/>
      <c r="F57329" s="22"/>
      <c r="G57329" s="22"/>
      <c r="H57329" s="22"/>
    </row>
    <row r="57330" spans="4:8">
      <c r="D57330" s="22"/>
      <c r="F57330" s="22"/>
      <c r="G57330" s="22"/>
      <c r="H57330" s="22"/>
    </row>
    <row r="57331" spans="4:8">
      <c r="D57331" s="22"/>
      <c r="F57331" s="22"/>
      <c r="G57331" s="22"/>
      <c r="H57331" s="22"/>
    </row>
    <row r="57332" spans="4:8">
      <c r="D57332" s="22"/>
      <c r="F57332" s="22"/>
      <c r="G57332" s="22"/>
      <c r="H57332" s="22"/>
    </row>
    <row r="57333" spans="4:8">
      <c r="D57333" s="22"/>
      <c r="F57333" s="22"/>
      <c r="G57333" s="22"/>
      <c r="H57333" s="22"/>
    </row>
    <row r="57334" spans="4:8">
      <c r="D57334" s="22"/>
      <c r="F57334" s="22"/>
      <c r="G57334" s="22"/>
      <c r="H57334" s="22"/>
    </row>
    <row r="57335" spans="4:8">
      <c r="D57335" s="22"/>
      <c r="F57335" s="22"/>
      <c r="G57335" s="22"/>
      <c r="H57335" s="22"/>
    </row>
    <row r="57336" spans="4:8">
      <c r="D57336" s="22"/>
      <c r="F57336" s="22"/>
      <c r="G57336" s="22"/>
      <c r="H57336" s="22"/>
    </row>
    <row r="57337" spans="4:8">
      <c r="D57337" s="22"/>
      <c r="F57337" s="22"/>
      <c r="G57337" s="22"/>
      <c r="H57337" s="22"/>
    </row>
    <row r="57338" spans="4:8">
      <c r="D57338" s="22"/>
      <c r="F57338" s="22"/>
      <c r="G57338" s="22"/>
      <c r="H57338" s="22"/>
    </row>
    <row r="57339" spans="4:8">
      <c r="D57339" s="22"/>
      <c r="F57339" s="22"/>
      <c r="G57339" s="22"/>
      <c r="H57339" s="22"/>
    </row>
    <row r="57340" spans="4:8">
      <c r="D57340" s="22"/>
      <c r="F57340" s="22"/>
      <c r="G57340" s="22"/>
      <c r="H57340" s="22"/>
    </row>
    <row r="57341" spans="4:8">
      <c r="D57341" s="22"/>
      <c r="F57341" s="22"/>
      <c r="G57341" s="22"/>
      <c r="H57341" s="22"/>
    </row>
    <row r="57342" spans="4:8">
      <c r="D57342" s="22"/>
      <c r="F57342" s="22"/>
      <c r="G57342" s="22"/>
      <c r="H57342" s="22"/>
    </row>
    <row r="57343" spans="4:8">
      <c r="D57343" s="22"/>
      <c r="F57343" s="22"/>
      <c r="G57343" s="22"/>
      <c r="H57343" s="22"/>
    </row>
    <row r="57344" spans="4:8">
      <c r="D57344" s="22"/>
      <c r="F57344" s="22"/>
      <c r="G57344" s="22"/>
      <c r="H57344" s="22"/>
    </row>
    <row r="57345" spans="4:8">
      <c r="D57345" s="22"/>
      <c r="F57345" s="22"/>
      <c r="G57345" s="22"/>
      <c r="H57345" s="22"/>
    </row>
    <row r="57346" spans="4:8">
      <c r="D57346" s="22"/>
      <c r="F57346" s="22"/>
      <c r="G57346" s="22"/>
      <c r="H57346" s="22"/>
    </row>
    <row r="57347" spans="4:8">
      <c r="D57347" s="22"/>
      <c r="F57347" s="22"/>
      <c r="G57347" s="22"/>
      <c r="H57347" s="22"/>
    </row>
    <row r="57348" spans="4:8">
      <c r="D57348" s="22"/>
      <c r="F57348" s="22"/>
      <c r="G57348" s="22"/>
      <c r="H57348" s="22"/>
    </row>
    <row r="57349" spans="4:8">
      <c r="D57349" s="22"/>
      <c r="F57349" s="22"/>
      <c r="G57349" s="22"/>
      <c r="H57349" s="22"/>
    </row>
    <row r="57350" spans="4:8">
      <c r="D57350" s="22"/>
      <c r="F57350" s="22"/>
      <c r="G57350" s="22"/>
      <c r="H57350" s="22"/>
    </row>
    <row r="57351" spans="4:8">
      <c r="D57351" s="22"/>
      <c r="F57351" s="22"/>
      <c r="G57351" s="22"/>
      <c r="H57351" s="22"/>
    </row>
    <row r="57352" spans="4:8">
      <c r="D57352" s="22"/>
      <c r="F57352" s="22"/>
      <c r="G57352" s="22"/>
      <c r="H57352" s="22"/>
    </row>
    <row r="57353" spans="4:8">
      <c r="D57353" s="22"/>
      <c r="F57353" s="22"/>
      <c r="G57353" s="22"/>
      <c r="H57353" s="22"/>
    </row>
    <row r="57354" spans="4:8">
      <c r="D57354" s="22"/>
      <c r="F57354" s="22"/>
      <c r="G57354" s="22"/>
      <c r="H57354" s="22"/>
    </row>
    <row r="57355" spans="4:8">
      <c r="D57355" s="22"/>
      <c r="F57355" s="22"/>
      <c r="G57355" s="22"/>
      <c r="H57355" s="22"/>
    </row>
    <row r="57356" spans="4:8">
      <c r="D57356" s="22"/>
      <c r="F57356" s="22"/>
      <c r="G57356" s="22"/>
      <c r="H57356" s="22"/>
    </row>
    <row r="57357" spans="4:8">
      <c r="D57357" s="22"/>
      <c r="F57357" s="22"/>
      <c r="G57357" s="22"/>
      <c r="H57357" s="22"/>
    </row>
    <row r="57358" spans="4:8">
      <c r="D57358" s="22"/>
      <c r="F57358" s="22"/>
      <c r="G57358" s="22"/>
      <c r="H57358" s="22"/>
    </row>
    <row r="57359" spans="4:8">
      <c r="D57359" s="22"/>
      <c r="F57359" s="22"/>
      <c r="G57359" s="22"/>
      <c r="H57359" s="22"/>
    </row>
    <row r="57360" spans="4:8">
      <c r="D57360" s="22"/>
      <c r="F57360" s="22"/>
      <c r="G57360" s="22"/>
      <c r="H57360" s="22"/>
    </row>
    <row r="57361" spans="4:8">
      <c r="D57361" s="22"/>
      <c r="F57361" s="22"/>
      <c r="G57361" s="22"/>
      <c r="H57361" s="22"/>
    </row>
    <row r="57362" spans="4:8">
      <c r="D57362" s="22"/>
      <c r="F57362" s="22"/>
      <c r="G57362" s="22"/>
      <c r="H57362" s="22"/>
    </row>
    <row r="57363" spans="4:8">
      <c r="D57363" s="22"/>
      <c r="F57363" s="22"/>
      <c r="G57363" s="22"/>
      <c r="H57363" s="22"/>
    </row>
    <row r="57364" spans="4:8">
      <c r="D57364" s="22"/>
      <c r="F57364" s="22"/>
      <c r="G57364" s="22"/>
      <c r="H57364" s="22"/>
    </row>
    <row r="57365" spans="4:8">
      <c r="D57365" s="22"/>
      <c r="F57365" s="22"/>
      <c r="G57365" s="22"/>
      <c r="H57365" s="22"/>
    </row>
    <row r="57366" spans="4:8">
      <c r="D57366" s="22"/>
      <c r="F57366" s="22"/>
      <c r="G57366" s="22"/>
      <c r="H57366" s="22"/>
    </row>
    <row r="57367" spans="4:8">
      <c r="D57367" s="22"/>
      <c r="F57367" s="22"/>
      <c r="G57367" s="22"/>
      <c r="H57367" s="22"/>
    </row>
    <row r="57368" spans="4:8">
      <c r="D57368" s="22"/>
      <c r="F57368" s="22"/>
      <c r="G57368" s="22"/>
      <c r="H57368" s="22"/>
    </row>
    <row r="57369" spans="4:8">
      <c r="D57369" s="22"/>
      <c r="F57369" s="22"/>
      <c r="G57369" s="22"/>
      <c r="H57369" s="22"/>
    </row>
    <row r="57370" spans="4:8">
      <c r="D57370" s="22"/>
      <c r="F57370" s="22"/>
      <c r="G57370" s="22"/>
      <c r="H57370" s="22"/>
    </row>
    <row r="57371" spans="4:8">
      <c r="D57371" s="22"/>
      <c r="F57371" s="22"/>
      <c r="G57371" s="22"/>
      <c r="H57371" s="22"/>
    </row>
    <row r="57372" spans="4:8">
      <c r="D57372" s="22"/>
      <c r="F57372" s="22"/>
      <c r="G57372" s="22"/>
      <c r="H57372" s="22"/>
    </row>
    <row r="57373" spans="4:8">
      <c r="D57373" s="22"/>
      <c r="F57373" s="22"/>
      <c r="G57373" s="22"/>
      <c r="H57373" s="22"/>
    </row>
    <row r="57374" spans="4:8">
      <c r="D57374" s="22"/>
      <c r="F57374" s="22"/>
      <c r="G57374" s="22"/>
      <c r="H57374" s="22"/>
    </row>
    <row r="57375" spans="4:8">
      <c r="D57375" s="22"/>
      <c r="F57375" s="22"/>
      <c r="G57375" s="22"/>
      <c r="H57375" s="22"/>
    </row>
    <row r="57376" spans="4:8">
      <c r="D57376" s="22"/>
      <c r="F57376" s="22"/>
      <c r="G57376" s="22"/>
      <c r="H57376" s="22"/>
    </row>
    <row r="57377" spans="4:8">
      <c r="D57377" s="22"/>
      <c r="F57377" s="22"/>
      <c r="G57377" s="22"/>
      <c r="H57377" s="22"/>
    </row>
    <row r="57378" spans="4:8">
      <c r="D57378" s="22"/>
      <c r="F57378" s="22"/>
      <c r="G57378" s="22"/>
      <c r="H57378" s="22"/>
    </row>
    <row r="57379" spans="4:8">
      <c r="D57379" s="22"/>
      <c r="F57379" s="22"/>
      <c r="G57379" s="22"/>
      <c r="H57379" s="22"/>
    </row>
    <row r="57380" spans="4:8">
      <c r="D57380" s="22"/>
      <c r="F57380" s="22"/>
      <c r="G57380" s="22"/>
      <c r="H57380" s="22"/>
    </row>
    <row r="57381" spans="4:8">
      <c r="D57381" s="22"/>
      <c r="F57381" s="22"/>
      <c r="G57381" s="22"/>
      <c r="H57381" s="22"/>
    </row>
    <row r="57382" spans="4:8">
      <c r="D57382" s="22"/>
      <c r="F57382" s="22"/>
      <c r="G57382" s="22"/>
      <c r="H57382" s="22"/>
    </row>
    <row r="57383" spans="4:8">
      <c r="D57383" s="22"/>
      <c r="F57383" s="22"/>
      <c r="G57383" s="22"/>
      <c r="H57383" s="22"/>
    </row>
    <row r="57384" spans="4:8">
      <c r="D57384" s="22"/>
      <c r="F57384" s="22"/>
      <c r="G57384" s="22"/>
      <c r="H57384" s="22"/>
    </row>
    <row r="57385" spans="4:8">
      <c r="D57385" s="22"/>
      <c r="F57385" s="22"/>
      <c r="G57385" s="22"/>
      <c r="H57385" s="22"/>
    </row>
    <row r="57386" spans="4:8">
      <c r="D57386" s="22"/>
      <c r="F57386" s="22"/>
      <c r="G57386" s="22"/>
      <c r="H57386" s="22"/>
    </row>
    <row r="57387" spans="4:8">
      <c r="D57387" s="22"/>
      <c r="F57387" s="22"/>
      <c r="G57387" s="22"/>
      <c r="H57387" s="22"/>
    </row>
    <row r="57388" spans="4:8">
      <c r="D57388" s="22"/>
      <c r="F57388" s="22"/>
      <c r="G57388" s="22"/>
      <c r="H57388" s="22"/>
    </row>
    <row r="57389" spans="4:8">
      <c r="D57389" s="22"/>
      <c r="F57389" s="22"/>
      <c r="G57389" s="22"/>
      <c r="H57389" s="22"/>
    </row>
    <row r="57390" spans="4:8">
      <c r="D57390" s="22"/>
      <c r="F57390" s="22"/>
      <c r="G57390" s="22"/>
      <c r="H57390" s="22"/>
    </row>
    <row r="57391" spans="4:8">
      <c r="D57391" s="22"/>
      <c r="F57391" s="22"/>
      <c r="G57391" s="22"/>
      <c r="H57391" s="22"/>
    </row>
    <row r="57392" spans="4:8">
      <c r="D57392" s="22"/>
      <c r="F57392" s="22"/>
      <c r="G57392" s="22"/>
      <c r="H57392" s="22"/>
    </row>
    <row r="57393" spans="4:8">
      <c r="D57393" s="22"/>
      <c r="F57393" s="22"/>
      <c r="G57393" s="22"/>
      <c r="H57393" s="22"/>
    </row>
    <row r="57394" spans="4:8">
      <c r="D57394" s="22"/>
      <c r="F57394" s="22"/>
      <c r="G57394" s="22"/>
      <c r="H57394" s="22"/>
    </row>
    <row r="57395" spans="4:8">
      <c r="D57395" s="22"/>
      <c r="F57395" s="22"/>
      <c r="G57395" s="22"/>
      <c r="H57395" s="22"/>
    </row>
    <row r="57396" spans="4:8">
      <c r="D57396" s="22"/>
      <c r="F57396" s="22"/>
      <c r="G57396" s="22"/>
      <c r="H57396" s="22"/>
    </row>
    <row r="57397" spans="4:8">
      <c r="D57397" s="22"/>
      <c r="F57397" s="22"/>
      <c r="G57397" s="22"/>
      <c r="H57397" s="22"/>
    </row>
    <row r="57398" spans="4:8">
      <c r="D57398" s="22"/>
      <c r="F57398" s="22"/>
      <c r="G57398" s="22"/>
      <c r="H57398" s="22"/>
    </row>
    <row r="57399" spans="4:8">
      <c r="D57399" s="22"/>
      <c r="F57399" s="22"/>
      <c r="G57399" s="22"/>
      <c r="H57399" s="22"/>
    </row>
    <row r="57400" spans="4:8">
      <c r="D57400" s="22"/>
      <c r="F57400" s="22"/>
      <c r="G57400" s="22"/>
      <c r="H57400" s="22"/>
    </row>
    <row r="57401" spans="4:8">
      <c r="D57401" s="22"/>
      <c r="F57401" s="22"/>
      <c r="G57401" s="22"/>
      <c r="H57401" s="22"/>
    </row>
    <row r="57402" spans="4:8">
      <c r="D57402" s="22"/>
      <c r="F57402" s="22"/>
      <c r="G57402" s="22"/>
      <c r="H57402" s="22"/>
    </row>
    <row r="57403" spans="4:8">
      <c r="D57403" s="22"/>
      <c r="F57403" s="22"/>
      <c r="G57403" s="22"/>
      <c r="H57403" s="22"/>
    </row>
    <row r="57404" spans="4:8">
      <c r="D57404" s="22"/>
      <c r="F57404" s="22"/>
      <c r="G57404" s="22"/>
      <c r="H57404" s="22"/>
    </row>
    <row r="57405" spans="4:8">
      <c r="D57405" s="22"/>
      <c r="F57405" s="22"/>
      <c r="G57405" s="22"/>
      <c r="H57405" s="22"/>
    </row>
    <row r="57406" spans="4:8">
      <c r="D57406" s="22"/>
      <c r="F57406" s="22"/>
      <c r="G57406" s="22"/>
      <c r="H57406" s="22"/>
    </row>
    <row r="57407" spans="4:8">
      <c r="D57407" s="22"/>
      <c r="F57407" s="22"/>
      <c r="G57407" s="22"/>
      <c r="H57407" s="22"/>
    </row>
    <row r="57408" spans="4:8">
      <c r="D57408" s="22"/>
      <c r="F57408" s="22"/>
      <c r="G57408" s="22"/>
      <c r="H57408" s="22"/>
    </row>
    <row r="57409" spans="4:8">
      <c r="D57409" s="22"/>
      <c r="F57409" s="22"/>
      <c r="G57409" s="22"/>
      <c r="H57409" s="22"/>
    </row>
    <row r="57410" spans="4:8">
      <c r="D57410" s="22"/>
      <c r="F57410" s="22"/>
      <c r="G57410" s="22"/>
      <c r="H57410" s="22"/>
    </row>
    <row r="57411" spans="4:8">
      <c r="D57411" s="22"/>
      <c r="F57411" s="22"/>
      <c r="G57411" s="22"/>
      <c r="H57411" s="22"/>
    </row>
    <row r="57412" spans="4:8">
      <c r="D57412" s="22"/>
      <c r="F57412" s="22"/>
      <c r="G57412" s="22"/>
      <c r="H57412" s="22"/>
    </row>
    <row r="57413" spans="4:8">
      <c r="D57413" s="22"/>
      <c r="F57413" s="22"/>
      <c r="G57413" s="22"/>
      <c r="H57413" s="22"/>
    </row>
    <row r="57414" spans="4:8">
      <c r="D57414" s="22"/>
      <c r="F57414" s="22"/>
      <c r="G57414" s="22"/>
      <c r="H57414" s="22"/>
    </row>
    <row r="57415" spans="4:8">
      <c r="D57415" s="22"/>
      <c r="F57415" s="22"/>
      <c r="G57415" s="22"/>
      <c r="H57415" s="22"/>
    </row>
    <row r="57416" spans="4:8">
      <c r="D57416" s="22"/>
      <c r="F57416" s="22"/>
      <c r="G57416" s="22"/>
      <c r="H57416" s="22"/>
    </row>
    <row r="57417" spans="4:8">
      <c r="D57417" s="22"/>
      <c r="F57417" s="22"/>
      <c r="G57417" s="22"/>
      <c r="H57417" s="22"/>
    </row>
    <row r="57418" spans="4:8">
      <c r="D57418" s="22"/>
      <c r="F57418" s="22"/>
      <c r="G57418" s="22"/>
      <c r="H57418" s="22"/>
    </row>
    <row r="57419" spans="4:8">
      <c r="D57419" s="22"/>
      <c r="F57419" s="22"/>
      <c r="G57419" s="22"/>
      <c r="H57419" s="22"/>
    </row>
    <row r="57420" spans="4:8">
      <c r="D57420" s="22"/>
      <c r="F57420" s="22"/>
      <c r="G57420" s="22"/>
      <c r="H57420" s="22"/>
    </row>
    <row r="57421" spans="4:8">
      <c r="D57421" s="22"/>
      <c r="F57421" s="22"/>
      <c r="G57421" s="22"/>
      <c r="H57421" s="22"/>
    </row>
    <row r="57422" spans="4:8">
      <c r="D57422" s="22"/>
      <c r="F57422" s="22"/>
      <c r="G57422" s="22"/>
      <c r="H57422" s="22"/>
    </row>
    <row r="57423" spans="4:8">
      <c r="D57423" s="22"/>
      <c r="F57423" s="22"/>
      <c r="G57423" s="22"/>
      <c r="H57423" s="22"/>
    </row>
    <row r="57424" spans="4:8">
      <c r="D57424" s="22"/>
      <c r="F57424" s="22"/>
      <c r="G57424" s="22"/>
      <c r="H57424" s="22"/>
    </row>
    <row r="57425" spans="4:8">
      <c r="D57425" s="22"/>
      <c r="F57425" s="22"/>
      <c r="G57425" s="22"/>
      <c r="H57425" s="22"/>
    </row>
    <row r="57426" spans="4:8">
      <c r="D57426" s="22"/>
      <c r="F57426" s="22"/>
      <c r="G57426" s="22"/>
      <c r="H57426" s="22"/>
    </row>
    <row r="57427" spans="4:8">
      <c r="D57427" s="22"/>
      <c r="F57427" s="22"/>
      <c r="G57427" s="22"/>
      <c r="H57427" s="22"/>
    </row>
    <row r="57428" spans="4:8">
      <c r="D57428" s="22"/>
      <c r="F57428" s="22"/>
      <c r="G57428" s="22"/>
      <c r="H57428" s="22"/>
    </row>
    <row r="57429" spans="4:8">
      <c r="D57429" s="22"/>
      <c r="F57429" s="22"/>
      <c r="G57429" s="22"/>
      <c r="H57429" s="22"/>
    </row>
    <row r="57430" spans="4:8">
      <c r="D57430" s="22"/>
      <c r="F57430" s="22"/>
      <c r="G57430" s="22"/>
      <c r="H57430" s="22"/>
    </row>
    <row r="57431" spans="4:8">
      <c r="D57431" s="22"/>
      <c r="F57431" s="22"/>
      <c r="G57431" s="22"/>
      <c r="H57431" s="22"/>
    </row>
    <row r="57432" spans="4:8">
      <c r="D57432" s="22"/>
      <c r="F57432" s="22"/>
      <c r="G57432" s="22"/>
      <c r="H57432" s="22"/>
    </row>
    <row r="57433" spans="4:8">
      <c r="D57433" s="22"/>
      <c r="F57433" s="22"/>
      <c r="G57433" s="22"/>
      <c r="H57433" s="22"/>
    </row>
    <row r="57434" spans="4:8">
      <c r="D57434" s="22"/>
      <c r="F57434" s="22"/>
      <c r="G57434" s="22"/>
      <c r="H57434" s="22"/>
    </row>
    <row r="57435" spans="4:8">
      <c r="D57435" s="22"/>
      <c r="F57435" s="22"/>
      <c r="G57435" s="22"/>
      <c r="H57435" s="22"/>
    </row>
    <row r="57436" spans="4:8">
      <c r="D57436" s="22"/>
      <c r="F57436" s="22"/>
      <c r="G57436" s="22"/>
      <c r="H57436" s="22"/>
    </row>
    <row r="57437" spans="4:8">
      <c r="D57437" s="22"/>
      <c r="F57437" s="22"/>
      <c r="G57437" s="22"/>
      <c r="H57437" s="22"/>
    </row>
    <row r="57438" spans="4:8">
      <c r="D57438" s="22"/>
      <c r="F57438" s="22"/>
      <c r="G57438" s="22"/>
      <c r="H57438" s="22"/>
    </row>
    <row r="57439" spans="4:8">
      <c r="D57439" s="22"/>
      <c r="F57439" s="22"/>
      <c r="G57439" s="22"/>
      <c r="H57439" s="22"/>
    </row>
    <row r="57440" spans="4:8">
      <c r="D57440" s="22"/>
      <c r="F57440" s="22"/>
      <c r="G57440" s="22"/>
      <c r="H57440" s="22"/>
    </row>
    <row r="57441" spans="4:8">
      <c r="D57441" s="22"/>
      <c r="F57441" s="22"/>
      <c r="G57441" s="22"/>
      <c r="H57441" s="22"/>
    </row>
    <row r="57442" spans="4:8">
      <c r="D57442" s="22"/>
      <c r="F57442" s="22"/>
      <c r="G57442" s="22"/>
      <c r="H57442" s="22"/>
    </row>
    <row r="57443" spans="4:8">
      <c r="D57443" s="22"/>
      <c r="F57443" s="22"/>
      <c r="G57443" s="22"/>
      <c r="H57443" s="22"/>
    </row>
    <row r="57444" spans="4:8">
      <c r="D57444" s="22"/>
      <c r="F57444" s="22"/>
      <c r="G57444" s="22"/>
      <c r="H57444" s="22"/>
    </row>
    <row r="57445" spans="4:8">
      <c r="D57445" s="22"/>
      <c r="F57445" s="22"/>
      <c r="G57445" s="22"/>
      <c r="H57445" s="22"/>
    </row>
    <row r="57446" spans="4:8">
      <c r="D57446" s="22"/>
      <c r="F57446" s="22"/>
      <c r="G57446" s="22"/>
      <c r="H57446" s="22"/>
    </row>
    <row r="57447" spans="4:8">
      <c r="D57447" s="22"/>
      <c r="F57447" s="22"/>
      <c r="G57447" s="22"/>
      <c r="H57447" s="22"/>
    </row>
    <row r="57448" spans="4:8">
      <c r="D57448" s="22"/>
      <c r="F57448" s="22"/>
      <c r="G57448" s="22"/>
      <c r="H57448" s="22"/>
    </row>
    <row r="57449" spans="4:8">
      <c r="D57449" s="22"/>
      <c r="F57449" s="22"/>
      <c r="G57449" s="22"/>
      <c r="H57449" s="22"/>
    </row>
    <row r="57450" spans="4:8">
      <c r="D57450" s="22"/>
      <c r="F57450" s="22"/>
      <c r="G57450" s="22"/>
      <c r="H57450" s="22"/>
    </row>
    <row r="57451" spans="4:8">
      <c r="D57451" s="22"/>
      <c r="F57451" s="22"/>
      <c r="G57451" s="22"/>
      <c r="H57451" s="22"/>
    </row>
    <row r="57452" spans="4:8">
      <c r="D57452" s="22"/>
      <c r="F57452" s="22"/>
      <c r="G57452" s="22"/>
      <c r="H57452" s="22"/>
    </row>
    <row r="57453" spans="4:8">
      <c r="D57453" s="22"/>
      <c r="F57453" s="22"/>
      <c r="G57453" s="22"/>
      <c r="H57453" s="22"/>
    </row>
    <row r="57454" spans="4:8">
      <c r="D57454" s="22"/>
      <c r="F57454" s="22"/>
      <c r="G57454" s="22"/>
      <c r="H57454" s="22"/>
    </row>
    <row r="57455" spans="4:8">
      <c r="D57455" s="22"/>
      <c r="F57455" s="22"/>
      <c r="G57455" s="22"/>
      <c r="H57455" s="22"/>
    </row>
    <row r="57456" spans="4:8">
      <c r="D57456" s="22"/>
      <c r="F57456" s="22"/>
      <c r="G57456" s="22"/>
      <c r="H57456" s="22"/>
    </row>
    <row r="57457" spans="4:8">
      <c r="D57457" s="22"/>
      <c r="F57457" s="22"/>
      <c r="G57457" s="22"/>
      <c r="H57457" s="22"/>
    </row>
    <row r="57458" spans="4:8">
      <c r="D57458" s="22"/>
      <c r="F57458" s="22"/>
      <c r="G57458" s="22"/>
      <c r="H57458" s="22"/>
    </row>
    <row r="57459" spans="4:8">
      <c r="D57459" s="22"/>
      <c r="F57459" s="22"/>
      <c r="G57459" s="22"/>
      <c r="H57459" s="22"/>
    </row>
    <row r="57460" spans="4:8">
      <c r="D57460" s="22"/>
      <c r="F57460" s="22"/>
      <c r="G57460" s="22"/>
      <c r="H57460" s="22"/>
    </row>
    <row r="57461" spans="4:8">
      <c r="D57461" s="22"/>
      <c r="F57461" s="22"/>
      <c r="G57461" s="22"/>
      <c r="H57461" s="22"/>
    </row>
    <row r="57462" spans="4:8">
      <c r="D57462" s="22"/>
      <c r="F57462" s="22"/>
      <c r="G57462" s="22"/>
      <c r="H57462" s="22"/>
    </row>
    <row r="57463" spans="4:8">
      <c r="D57463" s="22"/>
      <c r="F57463" s="22"/>
      <c r="G57463" s="22"/>
      <c r="H57463" s="22"/>
    </row>
    <row r="57464" spans="4:8">
      <c r="D57464" s="22"/>
      <c r="F57464" s="22"/>
      <c r="G57464" s="22"/>
      <c r="H57464" s="22"/>
    </row>
    <row r="57465" spans="4:8">
      <c r="D57465" s="22"/>
      <c r="F57465" s="22"/>
      <c r="G57465" s="22"/>
      <c r="H57465" s="22"/>
    </row>
    <row r="57466" spans="4:8">
      <c r="D57466" s="22"/>
      <c r="F57466" s="22"/>
      <c r="G57466" s="22"/>
      <c r="H57466" s="22"/>
    </row>
    <row r="57467" spans="4:8">
      <c r="D57467" s="22"/>
      <c r="F57467" s="22"/>
      <c r="G57467" s="22"/>
      <c r="H57467" s="22"/>
    </row>
    <row r="57468" spans="4:8">
      <c r="D57468" s="22"/>
      <c r="F57468" s="22"/>
      <c r="G57468" s="22"/>
      <c r="H57468" s="22"/>
    </row>
    <row r="57469" spans="4:8">
      <c r="D57469" s="22"/>
      <c r="F57469" s="22"/>
      <c r="G57469" s="22"/>
      <c r="H57469" s="22"/>
    </row>
    <row r="57470" spans="4:8">
      <c r="D57470" s="22"/>
      <c r="F57470" s="22"/>
      <c r="G57470" s="22"/>
      <c r="H57470" s="22"/>
    </row>
    <row r="57471" spans="4:8">
      <c r="D57471" s="22"/>
      <c r="F57471" s="22"/>
      <c r="G57471" s="22"/>
      <c r="H57471" s="22"/>
    </row>
    <row r="57472" spans="4:8">
      <c r="D57472" s="22"/>
      <c r="F57472" s="22"/>
      <c r="G57472" s="22"/>
      <c r="H57472" s="22"/>
    </row>
    <row r="57473" spans="4:8">
      <c r="D57473" s="22"/>
      <c r="F57473" s="22"/>
      <c r="G57473" s="22"/>
      <c r="H57473" s="22"/>
    </row>
    <row r="57474" spans="4:8">
      <c r="D57474" s="22"/>
      <c r="F57474" s="22"/>
      <c r="G57474" s="22"/>
      <c r="H57474" s="22"/>
    </row>
    <row r="57475" spans="4:8">
      <c r="D57475" s="22"/>
      <c r="F57475" s="22"/>
      <c r="G57475" s="22"/>
      <c r="H57475" s="22"/>
    </row>
    <row r="57476" spans="4:8">
      <c r="D57476" s="22"/>
      <c r="F57476" s="22"/>
      <c r="G57476" s="22"/>
      <c r="H57476" s="22"/>
    </row>
    <row r="57477" spans="4:8">
      <c r="D57477" s="22"/>
      <c r="F57477" s="22"/>
      <c r="G57477" s="22"/>
      <c r="H57477" s="22"/>
    </row>
    <row r="57478" spans="4:8">
      <c r="D57478" s="22"/>
      <c r="F57478" s="22"/>
      <c r="G57478" s="22"/>
      <c r="H57478" s="22"/>
    </row>
    <row r="57479" spans="4:8">
      <c r="D57479" s="22"/>
      <c r="F57479" s="22"/>
      <c r="G57479" s="22"/>
      <c r="H57479" s="22"/>
    </row>
    <row r="57480" spans="4:8">
      <c r="D57480" s="22"/>
      <c r="F57480" s="22"/>
      <c r="G57480" s="22"/>
      <c r="H57480" s="22"/>
    </row>
    <row r="57481" spans="4:8">
      <c r="D57481" s="22"/>
      <c r="F57481" s="22"/>
      <c r="G57481" s="22"/>
      <c r="H57481" s="22"/>
    </row>
    <row r="57482" spans="4:8">
      <c r="D57482" s="22"/>
      <c r="F57482" s="22"/>
      <c r="G57482" s="22"/>
      <c r="H57482" s="22"/>
    </row>
    <row r="57483" spans="4:8">
      <c r="D57483" s="22"/>
      <c r="F57483" s="22"/>
      <c r="G57483" s="22"/>
      <c r="H57483" s="22"/>
    </row>
    <row r="57484" spans="4:8">
      <c r="D57484" s="22"/>
      <c r="F57484" s="22"/>
      <c r="G57484" s="22"/>
      <c r="H57484" s="22"/>
    </row>
    <row r="57485" spans="4:8">
      <c r="D57485" s="22"/>
      <c r="F57485" s="22"/>
      <c r="G57485" s="22"/>
      <c r="H57485" s="22"/>
    </row>
    <row r="57486" spans="4:8">
      <c r="D57486" s="22"/>
      <c r="F57486" s="22"/>
      <c r="G57486" s="22"/>
      <c r="H57486" s="22"/>
    </row>
    <row r="57487" spans="4:8">
      <c r="D57487" s="22"/>
      <c r="F57487" s="22"/>
      <c r="G57487" s="22"/>
      <c r="H57487" s="22"/>
    </row>
    <row r="57488" spans="4:8">
      <c r="D57488" s="22"/>
      <c r="F57488" s="22"/>
      <c r="G57488" s="22"/>
      <c r="H57488" s="22"/>
    </row>
    <row r="57489" spans="4:8">
      <c r="D57489" s="22"/>
      <c r="F57489" s="22"/>
      <c r="G57489" s="22"/>
      <c r="H57489" s="22"/>
    </row>
    <row r="57490" spans="4:8">
      <c r="D57490" s="22"/>
      <c r="F57490" s="22"/>
      <c r="G57490" s="22"/>
      <c r="H57490" s="22"/>
    </row>
    <row r="57491" spans="4:8">
      <c r="D57491" s="22"/>
      <c r="F57491" s="22"/>
      <c r="G57491" s="22"/>
      <c r="H57491" s="22"/>
    </row>
    <row r="57492" spans="4:8">
      <c r="D57492" s="22"/>
      <c r="F57492" s="22"/>
      <c r="G57492" s="22"/>
      <c r="H57492" s="22"/>
    </row>
    <row r="57493" spans="4:8">
      <c r="D57493" s="22"/>
      <c r="F57493" s="22"/>
      <c r="G57493" s="22"/>
      <c r="H57493" s="22"/>
    </row>
    <row r="57494" spans="4:8">
      <c r="D57494" s="22"/>
      <c r="F57494" s="22"/>
      <c r="G57494" s="22"/>
      <c r="H57494" s="22"/>
    </row>
    <row r="57495" spans="4:8">
      <c r="D57495" s="22"/>
      <c r="F57495" s="22"/>
      <c r="G57495" s="22"/>
      <c r="H57495" s="22"/>
    </row>
    <row r="57496" spans="4:8">
      <c r="D57496" s="22"/>
      <c r="F57496" s="22"/>
      <c r="G57496" s="22"/>
      <c r="H57496" s="22"/>
    </row>
    <row r="57497" spans="4:8">
      <c r="D57497" s="22"/>
      <c r="F57497" s="22"/>
      <c r="G57497" s="22"/>
      <c r="H57497" s="22"/>
    </row>
    <row r="57498" spans="4:8">
      <c r="D57498" s="22"/>
      <c r="F57498" s="22"/>
      <c r="G57498" s="22"/>
      <c r="H57498" s="22"/>
    </row>
    <row r="57499" spans="4:8">
      <c r="D57499" s="22"/>
      <c r="F57499" s="22"/>
      <c r="G57499" s="22"/>
      <c r="H57499" s="22"/>
    </row>
    <row r="57500" spans="4:8">
      <c r="D57500" s="22"/>
      <c r="F57500" s="22"/>
      <c r="G57500" s="22"/>
      <c r="H57500" s="22"/>
    </row>
    <row r="57501" spans="4:8">
      <c r="D57501" s="22"/>
      <c r="F57501" s="22"/>
      <c r="G57501" s="22"/>
      <c r="H57501" s="22"/>
    </row>
    <row r="57502" spans="4:8">
      <c r="D57502" s="22"/>
      <c r="F57502" s="22"/>
      <c r="G57502" s="22"/>
      <c r="H57502" s="22"/>
    </row>
    <row r="57503" spans="4:8">
      <c r="D57503" s="22"/>
      <c r="F57503" s="22"/>
      <c r="G57503" s="22"/>
      <c r="H57503" s="22"/>
    </row>
    <row r="57504" spans="4:8">
      <c r="D57504" s="22"/>
      <c r="F57504" s="22"/>
      <c r="G57504" s="22"/>
      <c r="H57504" s="22"/>
    </row>
    <row r="57505" spans="4:8">
      <c r="D57505" s="22"/>
      <c r="F57505" s="22"/>
      <c r="G57505" s="22"/>
      <c r="H57505" s="22"/>
    </row>
    <row r="57506" spans="4:8">
      <c r="D57506" s="22"/>
      <c r="F57506" s="22"/>
      <c r="G57506" s="22"/>
      <c r="H57506" s="22"/>
    </row>
    <row r="57507" spans="4:8">
      <c r="D57507" s="22"/>
      <c r="F57507" s="22"/>
      <c r="G57507" s="22"/>
      <c r="H57507" s="22"/>
    </row>
    <row r="57508" spans="4:8">
      <c r="D57508" s="22"/>
      <c r="F57508" s="22"/>
      <c r="G57508" s="22"/>
      <c r="H57508" s="22"/>
    </row>
    <row r="57509" spans="4:8">
      <c r="D57509" s="22"/>
      <c r="F57509" s="22"/>
      <c r="G57509" s="22"/>
      <c r="H57509" s="22"/>
    </row>
    <row r="57510" spans="4:8">
      <c r="D57510" s="22"/>
      <c r="F57510" s="22"/>
      <c r="G57510" s="22"/>
      <c r="H57510" s="22"/>
    </row>
    <row r="57511" spans="4:8">
      <c r="D57511" s="22"/>
      <c r="F57511" s="22"/>
      <c r="G57511" s="22"/>
      <c r="H57511" s="22"/>
    </row>
    <row r="57512" spans="4:8">
      <c r="D57512" s="22"/>
      <c r="F57512" s="22"/>
      <c r="G57512" s="22"/>
      <c r="H57512" s="22"/>
    </row>
    <row r="57513" spans="4:8">
      <c r="D57513" s="22"/>
      <c r="F57513" s="22"/>
      <c r="G57513" s="22"/>
      <c r="H57513" s="22"/>
    </row>
    <row r="57514" spans="4:8">
      <c r="D57514" s="22"/>
      <c r="F57514" s="22"/>
      <c r="G57514" s="22"/>
      <c r="H57514" s="22"/>
    </row>
    <row r="57515" spans="4:8">
      <c r="D57515" s="22"/>
      <c r="F57515" s="22"/>
      <c r="G57515" s="22"/>
      <c r="H57515" s="22"/>
    </row>
    <row r="57516" spans="4:8">
      <c r="D57516" s="22"/>
      <c r="F57516" s="22"/>
      <c r="G57516" s="22"/>
      <c r="H57516" s="22"/>
    </row>
    <row r="57517" spans="4:8">
      <c r="D57517" s="22"/>
      <c r="F57517" s="22"/>
      <c r="G57517" s="22"/>
      <c r="H57517" s="22"/>
    </row>
    <row r="57518" spans="4:8">
      <c r="D57518" s="22"/>
      <c r="F57518" s="22"/>
      <c r="G57518" s="22"/>
      <c r="H57518" s="22"/>
    </row>
    <row r="57519" spans="4:8">
      <c r="D57519" s="22"/>
      <c r="F57519" s="22"/>
      <c r="G57519" s="22"/>
      <c r="H57519" s="22"/>
    </row>
    <row r="57520" spans="4:8">
      <c r="D57520" s="22"/>
      <c r="F57520" s="22"/>
      <c r="G57520" s="22"/>
      <c r="H57520" s="22"/>
    </row>
    <row r="57521" spans="4:8">
      <c r="D57521" s="22"/>
      <c r="F57521" s="22"/>
      <c r="G57521" s="22"/>
      <c r="H57521" s="22"/>
    </row>
    <row r="57522" spans="4:8">
      <c r="D57522" s="22"/>
      <c r="F57522" s="22"/>
      <c r="G57522" s="22"/>
      <c r="H57522" s="22"/>
    </row>
    <row r="57523" spans="4:8">
      <c r="D57523" s="22"/>
      <c r="F57523" s="22"/>
      <c r="G57523" s="22"/>
      <c r="H57523" s="22"/>
    </row>
    <row r="57524" spans="4:8">
      <c r="D57524" s="22"/>
      <c r="F57524" s="22"/>
      <c r="G57524" s="22"/>
      <c r="H57524" s="22"/>
    </row>
    <row r="57525" spans="4:8">
      <c r="D57525" s="22"/>
      <c r="F57525" s="22"/>
      <c r="G57525" s="22"/>
      <c r="H57525" s="22"/>
    </row>
    <row r="57526" spans="4:8">
      <c r="D57526" s="22"/>
      <c r="F57526" s="22"/>
      <c r="G57526" s="22"/>
      <c r="H57526" s="22"/>
    </row>
    <row r="57527" spans="4:8">
      <c r="D57527" s="22"/>
      <c r="F57527" s="22"/>
      <c r="G57527" s="22"/>
      <c r="H57527" s="22"/>
    </row>
    <row r="57528" spans="4:8">
      <c r="D57528" s="22"/>
      <c r="F57528" s="22"/>
      <c r="G57528" s="22"/>
      <c r="H57528" s="22"/>
    </row>
    <row r="57529" spans="4:8">
      <c r="D57529" s="22"/>
      <c r="F57529" s="22"/>
      <c r="G57529" s="22"/>
      <c r="H57529" s="22"/>
    </row>
    <row r="57530" spans="4:8">
      <c r="D57530" s="22"/>
      <c r="F57530" s="22"/>
      <c r="G57530" s="22"/>
      <c r="H57530" s="22"/>
    </row>
    <row r="57531" spans="4:8">
      <c r="D57531" s="22"/>
      <c r="F57531" s="22"/>
      <c r="G57531" s="22"/>
      <c r="H57531" s="22"/>
    </row>
    <row r="57532" spans="4:8">
      <c r="D57532" s="22"/>
      <c r="F57532" s="22"/>
      <c r="G57532" s="22"/>
      <c r="H57532" s="22"/>
    </row>
    <row r="57533" spans="4:8">
      <c r="D57533" s="22"/>
      <c r="F57533" s="22"/>
      <c r="G57533" s="22"/>
      <c r="H57533" s="22"/>
    </row>
    <row r="57534" spans="4:8">
      <c r="D57534" s="22"/>
      <c r="F57534" s="22"/>
      <c r="G57534" s="22"/>
      <c r="H57534" s="22"/>
    </row>
    <row r="57535" spans="4:8">
      <c r="D57535" s="22"/>
      <c r="F57535" s="22"/>
      <c r="G57535" s="22"/>
      <c r="H57535" s="22"/>
    </row>
    <row r="57536" spans="4:8">
      <c r="D57536" s="22"/>
      <c r="F57536" s="22"/>
      <c r="G57536" s="22"/>
      <c r="H57536" s="22"/>
    </row>
    <row r="57537" spans="4:8">
      <c r="D57537" s="22"/>
      <c r="F57537" s="22"/>
      <c r="G57537" s="22"/>
      <c r="H57537" s="22"/>
    </row>
    <row r="57538" spans="4:8">
      <c r="D57538" s="22"/>
      <c r="F57538" s="22"/>
      <c r="G57538" s="22"/>
      <c r="H57538" s="22"/>
    </row>
    <row r="57539" spans="4:8">
      <c r="D57539" s="22"/>
      <c r="F57539" s="22"/>
      <c r="G57539" s="22"/>
      <c r="H57539" s="22"/>
    </row>
    <row r="57540" spans="4:8">
      <c r="D57540" s="22"/>
      <c r="F57540" s="22"/>
      <c r="G57540" s="22"/>
      <c r="H57540" s="22"/>
    </row>
    <row r="57541" spans="4:8">
      <c r="D57541" s="22"/>
      <c r="F57541" s="22"/>
      <c r="G57541" s="22"/>
      <c r="H57541" s="22"/>
    </row>
    <row r="57542" spans="4:8">
      <c r="D57542" s="22"/>
      <c r="F57542" s="22"/>
      <c r="G57542" s="22"/>
      <c r="H57542" s="22"/>
    </row>
    <row r="57543" spans="4:8">
      <c r="D57543" s="22"/>
      <c r="F57543" s="22"/>
      <c r="G57543" s="22"/>
      <c r="H57543" s="22"/>
    </row>
    <row r="57544" spans="4:8">
      <c r="D57544" s="22"/>
      <c r="F57544" s="22"/>
      <c r="G57544" s="22"/>
      <c r="H57544" s="22"/>
    </row>
    <row r="57545" spans="4:8">
      <c r="D57545" s="22"/>
      <c r="F57545" s="22"/>
      <c r="G57545" s="22"/>
      <c r="H57545" s="22"/>
    </row>
    <row r="57546" spans="4:8">
      <c r="D57546" s="22"/>
      <c r="F57546" s="22"/>
      <c r="G57546" s="22"/>
      <c r="H57546" s="22"/>
    </row>
    <row r="57547" spans="4:8">
      <c r="D57547" s="22"/>
      <c r="F57547" s="22"/>
      <c r="G57547" s="22"/>
      <c r="H57547" s="22"/>
    </row>
    <row r="57548" spans="4:8">
      <c r="D57548" s="22"/>
      <c r="F57548" s="22"/>
      <c r="G57548" s="22"/>
      <c r="H57548" s="22"/>
    </row>
    <row r="57549" spans="4:8">
      <c r="D57549" s="22"/>
      <c r="F57549" s="22"/>
      <c r="G57549" s="22"/>
      <c r="H57549" s="22"/>
    </row>
    <row r="57550" spans="4:8">
      <c r="D57550" s="22"/>
      <c r="F57550" s="22"/>
      <c r="G57550" s="22"/>
      <c r="H57550" s="22"/>
    </row>
    <row r="57551" spans="4:8">
      <c r="D57551" s="22"/>
      <c r="F57551" s="22"/>
      <c r="G57551" s="22"/>
      <c r="H57551" s="22"/>
    </row>
    <row r="57552" spans="4:8">
      <c r="D57552" s="22"/>
      <c r="F57552" s="22"/>
      <c r="G57552" s="22"/>
      <c r="H57552" s="22"/>
    </row>
    <row r="57553" spans="4:8">
      <c r="D57553" s="22"/>
      <c r="F57553" s="22"/>
      <c r="G57553" s="22"/>
      <c r="H57553" s="22"/>
    </row>
    <row r="57554" spans="4:8">
      <c r="D57554" s="22"/>
      <c r="F57554" s="22"/>
      <c r="G57554" s="22"/>
      <c r="H57554" s="22"/>
    </row>
    <row r="57555" spans="4:8">
      <c r="D57555" s="22"/>
      <c r="F57555" s="22"/>
      <c r="G57555" s="22"/>
      <c r="H57555" s="22"/>
    </row>
    <row r="57556" spans="4:8">
      <c r="D57556" s="22"/>
      <c r="F57556" s="22"/>
      <c r="G57556" s="22"/>
      <c r="H57556" s="22"/>
    </row>
    <row r="57557" spans="4:8">
      <c r="D57557" s="22"/>
      <c r="F57557" s="22"/>
      <c r="G57557" s="22"/>
      <c r="H57557" s="22"/>
    </row>
    <row r="57558" spans="4:8">
      <c r="D57558" s="22"/>
      <c r="F57558" s="22"/>
      <c r="G57558" s="22"/>
      <c r="H57558" s="22"/>
    </row>
    <row r="57559" spans="4:8">
      <c r="D57559" s="22"/>
      <c r="F57559" s="22"/>
      <c r="G57559" s="22"/>
      <c r="H57559" s="22"/>
    </row>
    <row r="57560" spans="4:8">
      <c r="D57560" s="22"/>
      <c r="F57560" s="22"/>
      <c r="G57560" s="22"/>
      <c r="H57560" s="22"/>
    </row>
    <row r="57561" spans="4:8">
      <c r="D57561" s="22"/>
      <c r="F57561" s="22"/>
      <c r="G57561" s="22"/>
      <c r="H57561" s="22"/>
    </row>
    <row r="57562" spans="4:8">
      <c r="D57562" s="22"/>
      <c r="F57562" s="22"/>
      <c r="G57562" s="22"/>
      <c r="H57562" s="22"/>
    </row>
    <row r="57563" spans="4:8">
      <c r="D57563" s="22"/>
      <c r="F57563" s="22"/>
      <c r="G57563" s="22"/>
      <c r="H57563" s="22"/>
    </row>
    <row r="57564" spans="4:8">
      <c r="D57564" s="22"/>
      <c r="F57564" s="22"/>
      <c r="G57564" s="22"/>
      <c r="H57564" s="22"/>
    </row>
    <row r="57565" spans="4:8">
      <c r="D57565" s="22"/>
      <c r="F57565" s="22"/>
      <c r="G57565" s="22"/>
      <c r="H57565" s="22"/>
    </row>
    <row r="57566" spans="4:8">
      <c r="D57566" s="22"/>
      <c r="F57566" s="22"/>
      <c r="G57566" s="22"/>
      <c r="H57566" s="22"/>
    </row>
    <row r="57567" spans="4:8">
      <c r="D57567" s="22"/>
      <c r="F57567" s="22"/>
      <c r="G57567" s="22"/>
      <c r="H57567" s="22"/>
    </row>
    <row r="57568" spans="4:8">
      <c r="D57568" s="22"/>
      <c r="F57568" s="22"/>
      <c r="G57568" s="22"/>
      <c r="H57568" s="22"/>
    </row>
    <row r="57569" spans="4:8">
      <c r="D57569" s="22"/>
      <c r="F57569" s="22"/>
      <c r="G57569" s="22"/>
      <c r="H57569" s="22"/>
    </row>
    <row r="57570" spans="4:8">
      <c r="D57570" s="22"/>
      <c r="F57570" s="22"/>
      <c r="G57570" s="22"/>
      <c r="H57570" s="22"/>
    </row>
    <row r="57571" spans="4:8">
      <c r="D57571" s="22"/>
      <c r="F57571" s="22"/>
      <c r="G57571" s="22"/>
      <c r="H57571" s="22"/>
    </row>
    <row r="57572" spans="4:8">
      <c r="D57572" s="22"/>
      <c r="F57572" s="22"/>
      <c r="G57572" s="22"/>
      <c r="H57572" s="22"/>
    </row>
    <row r="57573" spans="4:8">
      <c r="D57573" s="22"/>
      <c r="F57573" s="22"/>
      <c r="G57573" s="22"/>
      <c r="H57573" s="22"/>
    </row>
    <row r="57574" spans="4:8">
      <c r="D57574" s="22"/>
      <c r="F57574" s="22"/>
      <c r="G57574" s="22"/>
      <c r="H57574" s="22"/>
    </row>
    <row r="57575" spans="4:8">
      <c r="D57575" s="22"/>
      <c r="F57575" s="22"/>
      <c r="G57575" s="22"/>
      <c r="H57575" s="22"/>
    </row>
    <row r="57576" spans="4:8">
      <c r="D57576" s="22"/>
      <c r="F57576" s="22"/>
      <c r="G57576" s="22"/>
      <c r="H57576" s="22"/>
    </row>
    <row r="57577" spans="4:8">
      <c r="D57577" s="22"/>
      <c r="F57577" s="22"/>
      <c r="G57577" s="22"/>
      <c r="H57577" s="22"/>
    </row>
    <row r="57578" spans="4:8">
      <c r="D57578" s="22"/>
      <c r="F57578" s="22"/>
      <c r="G57578" s="22"/>
      <c r="H57578" s="22"/>
    </row>
    <row r="57579" spans="4:8">
      <c r="D57579" s="22"/>
      <c r="F57579" s="22"/>
      <c r="G57579" s="22"/>
      <c r="H57579" s="22"/>
    </row>
    <row r="57580" spans="4:8">
      <c r="D57580" s="22"/>
      <c r="F57580" s="22"/>
      <c r="G57580" s="22"/>
      <c r="H57580" s="22"/>
    </row>
    <row r="57581" spans="4:8">
      <c r="D57581" s="22"/>
      <c r="F57581" s="22"/>
      <c r="G57581" s="22"/>
      <c r="H57581" s="22"/>
    </row>
    <row r="57582" spans="4:8">
      <c r="D57582" s="22"/>
      <c r="F57582" s="22"/>
      <c r="G57582" s="22"/>
      <c r="H57582" s="22"/>
    </row>
    <row r="57583" spans="4:8">
      <c r="D57583" s="22"/>
      <c r="F57583" s="22"/>
      <c r="G57583" s="22"/>
      <c r="H57583" s="22"/>
    </row>
    <row r="57584" spans="4:8">
      <c r="D57584" s="22"/>
      <c r="F57584" s="22"/>
      <c r="G57584" s="22"/>
      <c r="H57584" s="22"/>
    </row>
    <row r="57585" spans="4:8">
      <c r="D57585" s="22"/>
      <c r="F57585" s="22"/>
      <c r="G57585" s="22"/>
      <c r="H57585" s="22"/>
    </row>
    <row r="57586" spans="4:8">
      <c r="D57586" s="22"/>
      <c r="F57586" s="22"/>
      <c r="G57586" s="22"/>
      <c r="H57586" s="22"/>
    </row>
    <row r="57587" spans="4:8">
      <c r="D57587" s="22"/>
      <c r="F57587" s="22"/>
      <c r="G57587" s="22"/>
      <c r="H57587" s="22"/>
    </row>
    <row r="57588" spans="4:8">
      <c r="D57588" s="22"/>
      <c r="F57588" s="22"/>
      <c r="G57588" s="22"/>
      <c r="H57588" s="22"/>
    </row>
    <row r="57589" spans="4:8">
      <c r="D57589" s="22"/>
      <c r="F57589" s="22"/>
      <c r="G57589" s="22"/>
      <c r="H57589" s="22"/>
    </row>
    <row r="57590" spans="4:8">
      <c r="D57590" s="22"/>
      <c r="F57590" s="22"/>
      <c r="G57590" s="22"/>
      <c r="H57590" s="22"/>
    </row>
    <row r="57591" spans="4:8">
      <c r="D57591" s="22"/>
      <c r="F57591" s="22"/>
      <c r="G57591" s="22"/>
      <c r="H57591" s="22"/>
    </row>
    <row r="57592" spans="4:8">
      <c r="D57592" s="22"/>
      <c r="F57592" s="22"/>
      <c r="G57592" s="22"/>
      <c r="H57592" s="22"/>
    </row>
    <row r="57593" spans="4:8">
      <c r="D57593" s="22"/>
      <c r="F57593" s="22"/>
      <c r="G57593" s="22"/>
      <c r="H57593" s="22"/>
    </row>
    <row r="57594" spans="4:8">
      <c r="D57594" s="22"/>
      <c r="F57594" s="22"/>
      <c r="G57594" s="22"/>
      <c r="H57594" s="22"/>
    </row>
    <row r="57595" spans="4:8">
      <c r="D57595" s="22"/>
      <c r="F57595" s="22"/>
      <c r="G57595" s="22"/>
      <c r="H57595" s="22"/>
    </row>
    <row r="57596" spans="4:8">
      <c r="D57596" s="22"/>
      <c r="F57596" s="22"/>
      <c r="G57596" s="22"/>
      <c r="H57596" s="22"/>
    </row>
    <row r="57597" spans="4:8">
      <c r="D57597" s="22"/>
      <c r="F57597" s="22"/>
      <c r="G57597" s="22"/>
      <c r="H57597" s="22"/>
    </row>
    <row r="57598" spans="4:8">
      <c r="D57598" s="22"/>
      <c r="F57598" s="22"/>
      <c r="G57598" s="22"/>
      <c r="H57598" s="22"/>
    </row>
    <row r="57599" spans="4:8">
      <c r="D57599" s="22"/>
      <c r="F57599" s="22"/>
      <c r="G57599" s="22"/>
      <c r="H57599" s="22"/>
    </row>
    <row r="57600" spans="4:8">
      <c r="D57600" s="22"/>
      <c r="F57600" s="22"/>
      <c r="G57600" s="22"/>
      <c r="H57600" s="22"/>
    </row>
    <row r="57601" spans="4:8">
      <c r="D57601" s="22"/>
      <c r="F57601" s="22"/>
      <c r="G57601" s="22"/>
      <c r="H57601" s="22"/>
    </row>
    <row r="57602" spans="4:8">
      <c r="D57602" s="22"/>
      <c r="F57602" s="22"/>
      <c r="G57602" s="22"/>
      <c r="H57602" s="22"/>
    </row>
    <row r="57603" spans="4:8">
      <c r="D57603" s="22"/>
      <c r="F57603" s="22"/>
      <c r="G57603" s="22"/>
      <c r="H57603" s="22"/>
    </row>
    <row r="57604" spans="4:8">
      <c r="D57604" s="22"/>
      <c r="F57604" s="22"/>
      <c r="G57604" s="22"/>
      <c r="H57604" s="22"/>
    </row>
    <row r="57605" spans="4:8">
      <c r="D57605" s="22"/>
      <c r="F57605" s="22"/>
      <c r="G57605" s="22"/>
      <c r="H57605" s="22"/>
    </row>
    <row r="57606" spans="4:8">
      <c r="D57606" s="22"/>
      <c r="F57606" s="22"/>
      <c r="G57606" s="22"/>
      <c r="H57606" s="22"/>
    </row>
    <row r="57607" spans="4:8">
      <c r="D57607" s="22"/>
      <c r="F57607" s="22"/>
      <c r="G57607" s="22"/>
      <c r="H57607" s="22"/>
    </row>
    <row r="57608" spans="4:8">
      <c r="D57608" s="22"/>
      <c r="F57608" s="22"/>
      <c r="G57608" s="22"/>
      <c r="H57608" s="22"/>
    </row>
    <row r="57609" spans="4:8">
      <c r="D57609" s="22"/>
      <c r="F57609" s="22"/>
      <c r="G57609" s="22"/>
      <c r="H57609" s="22"/>
    </row>
    <row r="57610" spans="4:8">
      <c r="D57610" s="22"/>
      <c r="F57610" s="22"/>
      <c r="G57610" s="22"/>
      <c r="H57610" s="22"/>
    </row>
    <row r="57611" spans="4:8">
      <c r="D57611" s="22"/>
      <c r="F57611" s="22"/>
      <c r="G57611" s="22"/>
      <c r="H57611" s="22"/>
    </row>
    <row r="57612" spans="4:8">
      <c r="D57612" s="22"/>
      <c r="F57612" s="22"/>
      <c r="G57612" s="22"/>
      <c r="H57612" s="22"/>
    </row>
    <row r="57613" spans="4:8">
      <c r="D57613" s="22"/>
      <c r="F57613" s="22"/>
      <c r="G57613" s="22"/>
      <c r="H57613" s="22"/>
    </row>
    <row r="57614" spans="4:8">
      <c r="D57614" s="22"/>
      <c r="F57614" s="22"/>
      <c r="G57614" s="22"/>
      <c r="H57614" s="22"/>
    </row>
    <row r="57615" spans="4:8">
      <c r="D57615" s="22"/>
      <c r="F57615" s="22"/>
      <c r="G57615" s="22"/>
      <c r="H57615" s="22"/>
    </row>
    <row r="57616" spans="4:8">
      <c r="D57616" s="22"/>
      <c r="F57616" s="22"/>
      <c r="G57616" s="22"/>
      <c r="H57616" s="22"/>
    </row>
    <row r="57617" spans="4:8">
      <c r="D57617" s="22"/>
      <c r="F57617" s="22"/>
      <c r="G57617" s="22"/>
      <c r="H57617" s="22"/>
    </row>
    <row r="57618" spans="4:8">
      <c r="D57618" s="22"/>
      <c r="F57618" s="22"/>
      <c r="G57618" s="22"/>
      <c r="H57618" s="22"/>
    </row>
    <row r="57619" spans="4:8">
      <c r="D57619" s="22"/>
      <c r="F57619" s="22"/>
      <c r="G57619" s="22"/>
      <c r="H57619" s="22"/>
    </row>
    <row r="57620" spans="4:8">
      <c r="D57620" s="22"/>
      <c r="F57620" s="22"/>
      <c r="G57620" s="22"/>
      <c r="H57620" s="22"/>
    </row>
    <row r="57621" spans="4:8">
      <c r="D57621" s="22"/>
      <c r="F57621" s="22"/>
      <c r="G57621" s="22"/>
      <c r="H57621" s="22"/>
    </row>
    <row r="57622" spans="4:8">
      <c r="D57622" s="22"/>
      <c r="F57622" s="22"/>
      <c r="G57622" s="22"/>
      <c r="H57622" s="22"/>
    </row>
    <row r="57623" spans="4:8">
      <c r="D57623" s="22"/>
      <c r="F57623" s="22"/>
      <c r="G57623" s="22"/>
      <c r="H57623" s="22"/>
    </row>
    <row r="57624" spans="4:8">
      <c r="D57624" s="22"/>
      <c r="F57624" s="22"/>
      <c r="G57624" s="22"/>
      <c r="H57624" s="22"/>
    </row>
    <row r="57625" spans="4:8">
      <c r="D57625" s="22"/>
      <c r="F57625" s="22"/>
      <c r="G57625" s="22"/>
      <c r="H57625" s="22"/>
    </row>
    <row r="57626" spans="4:8">
      <c r="D57626" s="22"/>
      <c r="F57626" s="22"/>
      <c r="G57626" s="22"/>
      <c r="H57626" s="22"/>
    </row>
    <row r="57627" spans="4:8">
      <c r="D57627" s="22"/>
      <c r="F57627" s="22"/>
      <c r="G57627" s="22"/>
      <c r="H57627" s="22"/>
    </row>
    <row r="57628" spans="4:8">
      <c r="D57628" s="22"/>
      <c r="F57628" s="22"/>
      <c r="G57628" s="22"/>
      <c r="H57628" s="22"/>
    </row>
    <row r="57629" spans="4:8">
      <c r="D57629" s="22"/>
      <c r="F57629" s="22"/>
      <c r="G57629" s="22"/>
      <c r="H57629" s="22"/>
    </row>
    <row r="57630" spans="4:8">
      <c r="D57630" s="22"/>
      <c r="F57630" s="22"/>
      <c r="G57630" s="22"/>
      <c r="H57630" s="22"/>
    </row>
    <row r="57631" spans="4:8">
      <c r="D57631" s="22"/>
      <c r="F57631" s="22"/>
      <c r="G57631" s="22"/>
      <c r="H57631" s="22"/>
    </row>
    <row r="57632" spans="4:8">
      <c r="D57632" s="22"/>
      <c r="F57632" s="22"/>
      <c r="G57632" s="22"/>
      <c r="H57632" s="22"/>
    </row>
    <row r="57633" spans="4:8">
      <c r="D57633" s="22"/>
      <c r="F57633" s="22"/>
      <c r="G57633" s="22"/>
      <c r="H57633" s="22"/>
    </row>
    <row r="57634" spans="4:8">
      <c r="D57634" s="22"/>
      <c r="F57634" s="22"/>
      <c r="G57634" s="22"/>
      <c r="H57634" s="22"/>
    </row>
    <row r="57635" spans="4:8">
      <c r="D57635" s="22"/>
      <c r="F57635" s="22"/>
      <c r="G57635" s="22"/>
      <c r="H57635" s="22"/>
    </row>
    <row r="57636" spans="4:8">
      <c r="D57636" s="22"/>
      <c r="F57636" s="22"/>
      <c r="G57636" s="22"/>
      <c r="H57636" s="22"/>
    </row>
    <row r="57637" spans="4:8">
      <c r="D57637" s="22"/>
      <c r="F57637" s="22"/>
      <c r="G57637" s="22"/>
      <c r="H57637" s="22"/>
    </row>
    <row r="57638" spans="4:8">
      <c r="D57638" s="22"/>
      <c r="F57638" s="22"/>
      <c r="G57638" s="22"/>
      <c r="H57638" s="22"/>
    </row>
    <row r="57639" spans="4:8">
      <c r="D57639" s="22"/>
      <c r="F57639" s="22"/>
      <c r="G57639" s="22"/>
      <c r="H57639" s="22"/>
    </row>
    <row r="57640" spans="4:8">
      <c r="D57640" s="22"/>
      <c r="F57640" s="22"/>
      <c r="G57640" s="22"/>
      <c r="H57640" s="22"/>
    </row>
    <row r="57641" spans="4:8">
      <c r="D57641" s="22"/>
      <c r="F57641" s="22"/>
      <c r="G57641" s="22"/>
      <c r="H57641" s="22"/>
    </row>
    <row r="57642" spans="4:8">
      <c r="D57642" s="22"/>
      <c r="F57642" s="22"/>
      <c r="G57642" s="22"/>
      <c r="H57642" s="22"/>
    </row>
    <row r="57643" spans="4:8">
      <c r="D57643" s="22"/>
      <c r="F57643" s="22"/>
      <c r="G57643" s="22"/>
      <c r="H57643" s="22"/>
    </row>
    <row r="57644" spans="4:8">
      <c r="D57644" s="22"/>
      <c r="F57644" s="22"/>
      <c r="G57644" s="22"/>
      <c r="H57644" s="22"/>
    </row>
    <row r="57645" spans="4:8">
      <c r="D57645" s="22"/>
      <c r="F57645" s="22"/>
      <c r="G57645" s="22"/>
      <c r="H57645" s="22"/>
    </row>
    <row r="57646" spans="4:8">
      <c r="D57646" s="22"/>
      <c r="F57646" s="22"/>
      <c r="G57646" s="22"/>
      <c r="H57646" s="22"/>
    </row>
    <row r="57647" spans="4:8">
      <c r="D57647" s="22"/>
      <c r="F57647" s="22"/>
      <c r="G57647" s="22"/>
      <c r="H57647" s="22"/>
    </row>
    <row r="57648" spans="4:8">
      <c r="D57648" s="22"/>
      <c r="F57648" s="22"/>
      <c r="G57648" s="22"/>
      <c r="H57648" s="22"/>
    </row>
    <row r="57649" spans="4:8">
      <c r="D57649" s="22"/>
      <c r="F57649" s="22"/>
      <c r="G57649" s="22"/>
      <c r="H57649" s="22"/>
    </row>
    <row r="57650" spans="4:8">
      <c r="D57650" s="22"/>
      <c r="F57650" s="22"/>
      <c r="G57650" s="22"/>
      <c r="H57650" s="22"/>
    </row>
    <row r="57651" spans="4:8">
      <c r="D57651" s="22"/>
      <c r="F57651" s="22"/>
      <c r="G57651" s="22"/>
      <c r="H57651" s="22"/>
    </row>
    <row r="57652" spans="4:8">
      <c r="D57652" s="22"/>
      <c r="F57652" s="22"/>
      <c r="G57652" s="22"/>
      <c r="H57652" s="22"/>
    </row>
    <row r="57653" spans="4:8">
      <c r="D57653" s="22"/>
      <c r="F57653" s="22"/>
      <c r="G57653" s="22"/>
      <c r="H57653" s="22"/>
    </row>
    <row r="57654" spans="4:8">
      <c r="D57654" s="22"/>
      <c r="F57654" s="22"/>
      <c r="G57654" s="22"/>
      <c r="H57654" s="22"/>
    </row>
    <row r="57655" spans="4:8">
      <c r="D57655" s="22"/>
      <c r="F57655" s="22"/>
      <c r="G57655" s="22"/>
      <c r="H57655" s="22"/>
    </row>
    <row r="57656" spans="4:8">
      <c r="D57656" s="22"/>
      <c r="F57656" s="22"/>
      <c r="G57656" s="22"/>
      <c r="H57656" s="22"/>
    </row>
    <row r="57657" spans="4:8">
      <c r="D57657" s="22"/>
      <c r="F57657" s="22"/>
      <c r="G57657" s="22"/>
      <c r="H57657" s="22"/>
    </row>
    <row r="57658" spans="4:8">
      <c r="D57658" s="22"/>
      <c r="F57658" s="22"/>
      <c r="G57658" s="22"/>
      <c r="H57658" s="22"/>
    </row>
    <row r="57659" spans="4:8">
      <c r="D57659" s="22"/>
      <c r="F57659" s="22"/>
      <c r="G57659" s="22"/>
      <c r="H57659" s="22"/>
    </row>
    <row r="57660" spans="4:8">
      <c r="D57660" s="22"/>
      <c r="F57660" s="22"/>
      <c r="G57660" s="22"/>
      <c r="H57660" s="22"/>
    </row>
    <row r="57661" spans="4:8">
      <c r="D57661" s="22"/>
      <c r="F57661" s="22"/>
      <c r="G57661" s="22"/>
      <c r="H57661" s="22"/>
    </row>
    <row r="57662" spans="4:8">
      <c r="D57662" s="22"/>
      <c r="F57662" s="22"/>
      <c r="G57662" s="22"/>
      <c r="H57662" s="22"/>
    </row>
    <row r="57663" spans="4:8">
      <c r="D57663" s="22"/>
      <c r="F57663" s="22"/>
      <c r="G57663" s="22"/>
      <c r="H57663" s="22"/>
    </row>
    <row r="57664" spans="4:8">
      <c r="D57664" s="22"/>
      <c r="F57664" s="22"/>
      <c r="G57664" s="22"/>
      <c r="H57664" s="22"/>
    </row>
    <row r="57665" spans="4:8">
      <c r="D57665" s="22"/>
      <c r="F57665" s="22"/>
      <c r="G57665" s="22"/>
      <c r="H57665" s="22"/>
    </row>
    <row r="57666" spans="4:8">
      <c r="D57666" s="22"/>
      <c r="F57666" s="22"/>
      <c r="G57666" s="22"/>
      <c r="H57666" s="22"/>
    </row>
    <row r="57667" spans="4:8">
      <c r="D57667" s="22"/>
      <c r="F57667" s="22"/>
      <c r="G57667" s="22"/>
      <c r="H57667" s="22"/>
    </row>
    <row r="57668" spans="4:8">
      <c r="D57668" s="22"/>
      <c r="F57668" s="22"/>
      <c r="G57668" s="22"/>
      <c r="H57668" s="22"/>
    </row>
    <row r="57669" spans="4:8">
      <c r="D57669" s="22"/>
      <c r="F57669" s="22"/>
      <c r="G57669" s="22"/>
      <c r="H57669" s="22"/>
    </row>
    <row r="57670" spans="4:8">
      <c r="D57670" s="22"/>
      <c r="F57670" s="22"/>
      <c r="G57670" s="22"/>
      <c r="H57670" s="22"/>
    </row>
    <row r="57671" spans="4:8">
      <c r="D57671" s="22"/>
      <c r="F57671" s="22"/>
      <c r="G57671" s="22"/>
      <c r="H57671" s="22"/>
    </row>
    <row r="57672" spans="4:8">
      <c r="D57672" s="22"/>
      <c r="F57672" s="22"/>
      <c r="G57672" s="22"/>
      <c r="H57672" s="22"/>
    </row>
    <row r="57673" spans="4:8">
      <c r="D57673" s="22"/>
      <c r="F57673" s="22"/>
      <c r="G57673" s="22"/>
      <c r="H57673" s="22"/>
    </row>
    <row r="57674" spans="4:8">
      <c r="D57674" s="22"/>
      <c r="F57674" s="22"/>
      <c r="G57674" s="22"/>
      <c r="H57674" s="22"/>
    </row>
    <row r="57675" spans="4:8">
      <c r="D57675" s="22"/>
      <c r="F57675" s="22"/>
      <c r="G57675" s="22"/>
      <c r="H57675" s="22"/>
    </row>
    <row r="57676" spans="4:8">
      <c r="D57676" s="22"/>
      <c r="F57676" s="22"/>
      <c r="G57676" s="22"/>
      <c r="H57676" s="22"/>
    </row>
    <row r="57677" spans="4:8">
      <c r="D57677" s="22"/>
      <c r="F57677" s="22"/>
      <c r="G57677" s="22"/>
      <c r="H57677" s="22"/>
    </row>
    <row r="57678" spans="4:8">
      <c r="D57678" s="22"/>
      <c r="F57678" s="22"/>
      <c r="G57678" s="22"/>
      <c r="H57678" s="22"/>
    </row>
    <row r="57679" spans="4:8">
      <c r="D57679" s="22"/>
      <c r="F57679" s="22"/>
      <c r="G57679" s="22"/>
      <c r="H57679" s="22"/>
    </row>
    <row r="57680" spans="4:8">
      <c r="D57680" s="22"/>
      <c r="F57680" s="22"/>
      <c r="G57680" s="22"/>
      <c r="H57680" s="22"/>
    </row>
    <row r="57681" spans="4:8">
      <c r="D57681" s="22"/>
      <c r="F57681" s="22"/>
      <c r="G57681" s="22"/>
      <c r="H57681" s="22"/>
    </row>
    <row r="57682" spans="4:8">
      <c r="D57682" s="22"/>
      <c r="F57682" s="22"/>
      <c r="G57682" s="22"/>
      <c r="H57682" s="22"/>
    </row>
    <row r="57683" spans="4:8">
      <c r="D57683" s="22"/>
      <c r="F57683" s="22"/>
      <c r="G57683" s="22"/>
      <c r="H57683" s="22"/>
    </row>
    <row r="57684" spans="4:8">
      <c r="D57684" s="22"/>
      <c r="F57684" s="22"/>
      <c r="G57684" s="22"/>
      <c r="H57684" s="22"/>
    </row>
    <row r="57685" spans="4:8">
      <c r="D57685" s="22"/>
      <c r="F57685" s="22"/>
      <c r="G57685" s="22"/>
      <c r="H57685" s="22"/>
    </row>
    <row r="57686" spans="4:8">
      <c r="D57686" s="22"/>
      <c r="F57686" s="22"/>
      <c r="G57686" s="22"/>
      <c r="H57686" s="22"/>
    </row>
    <row r="57687" spans="4:8">
      <c r="D57687" s="22"/>
      <c r="F57687" s="22"/>
      <c r="G57687" s="22"/>
      <c r="H57687" s="22"/>
    </row>
    <row r="57688" spans="4:8">
      <c r="D57688" s="22"/>
      <c r="F57688" s="22"/>
      <c r="G57688" s="22"/>
      <c r="H57688" s="22"/>
    </row>
    <row r="57689" spans="4:8">
      <c r="D57689" s="22"/>
      <c r="F57689" s="22"/>
      <c r="G57689" s="22"/>
      <c r="H57689" s="22"/>
    </row>
    <row r="57690" spans="4:8">
      <c r="D57690" s="22"/>
      <c r="F57690" s="22"/>
      <c r="G57690" s="22"/>
      <c r="H57690" s="22"/>
    </row>
    <row r="57691" spans="4:8">
      <c r="D57691" s="22"/>
      <c r="F57691" s="22"/>
      <c r="G57691" s="22"/>
      <c r="H57691" s="22"/>
    </row>
    <row r="57692" spans="4:8">
      <c r="D57692" s="22"/>
      <c r="F57692" s="22"/>
      <c r="G57692" s="22"/>
      <c r="H57692" s="22"/>
    </row>
    <row r="57693" spans="4:8">
      <c r="D57693" s="22"/>
      <c r="F57693" s="22"/>
      <c r="G57693" s="22"/>
      <c r="H57693" s="22"/>
    </row>
    <row r="57694" spans="4:8">
      <c r="D57694" s="22"/>
      <c r="F57694" s="22"/>
      <c r="G57694" s="22"/>
      <c r="H57694" s="22"/>
    </row>
    <row r="57695" spans="4:8">
      <c r="D57695" s="22"/>
      <c r="F57695" s="22"/>
      <c r="G57695" s="22"/>
      <c r="H57695" s="22"/>
    </row>
    <row r="57696" spans="4:8">
      <c r="D57696" s="22"/>
      <c r="F57696" s="22"/>
      <c r="G57696" s="22"/>
      <c r="H57696" s="22"/>
    </row>
    <row r="57697" spans="4:8">
      <c r="D57697" s="22"/>
      <c r="F57697" s="22"/>
      <c r="G57697" s="22"/>
      <c r="H57697" s="22"/>
    </row>
    <row r="57698" spans="4:8">
      <c r="D57698" s="22"/>
      <c r="F57698" s="22"/>
      <c r="G57698" s="22"/>
      <c r="H57698" s="22"/>
    </row>
    <row r="57699" spans="4:8">
      <c r="D57699" s="22"/>
      <c r="F57699" s="22"/>
      <c r="G57699" s="22"/>
      <c r="H57699" s="22"/>
    </row>
    <row r="57700" spans="4:8">
      <c r="D57700" s="22"/>
      <c r="F57700" s="22"/>
      <c r="G57700" s="22"/>
      <c r="H57700" s="22"/>
    </row>
    <row r="57701" spans="4:8">
      <c r="D57701" s="22"/>
      <c r="F57701" s="22"/>
      <c r="G57701" s="22"/>
      <c r="H57701" s="22"/>
    </row>
    <row r="57702" spans="4:8">
      <c r="D57702" s="22"/>
      <c r="F57702" s="22"/>
      <c r="G57702" s="22"/>
      <c r="H57702" s="22"/>
    </row>
    <row r="57703" spans="4:8">
      <c r="D57703" s="22"/>
      <c r="F57703" s="22"/>
      <c r="G57703" s="22"/>
      <c r="H57703" s="22"/>
    </row>
    <row r="57704" spans="4:8">
      <c r="D57704" s="22"/>
      <c r="F57704" s="22"/>
      <c r="G57704" s="22"/>
      <c r="H57704" s="22"/>
    </row>
    <row r="57705" spans="4:8">
      <c r="D57705" s="22"/>
      <c r="F57705" s="22"/>
      <c r="G57705" s="22"/>
      <c r="H57705" s="22"/>
    </row>
    <row r="57706" spans="4:8">
      <c r="D57706" s="22"/>
      <c r="F57706" s="22"/>
      <c r="G57706" s="22"/>
      <c r="H57706" s="22"/>
    </row>
    <row r="57707" spans="4:8">
      <c r="D57707" s="22"/>
      <c r="F57707" s="22"/>
      <c r="G57707" s="22"/>
      <c r="H57707" s="22"/>
    </row>
    <row r="57708" spans="4:8">
      <c r="D57708" s="22"/>
      <c r="F57708" s="22"/>
      <c r="G57708" s="22"/>
      <c r="H57708" s="22"/>
    </row>
    <row r="57709" spans="4:8">
      <c r="D57709" s="22"/>
      <c r="F57709" s="22"/>
      <c r="G57709" s="22"/>
      <c r="H57709" s="22"/>
    </row>
    <row r="57710" spans="4:8">
      <c r="D57710" s="22"/>
      <c r="F57710" s="22"/>
      <c r="G57710" s="22"/>
      <c r="H57710" s="22"/>
    </row>
    <row r="57711" spans="4:8">
      <c r="D57711" s="22"/>
      <c r="F57711" s="22"/>
      <c r="G57711" s="22"/>
      <c r="H57711" s="22"/>
    </row>
    <row r="57712" spans="4:8">
      <c r="D57712" s="22"/>
      <c r="F57712" s="22"/>
      <c r="G57712" s="22"/>
      <c r="H57712" s="22"/>
    </row>
    <row r="57713" spans="4:8">
      <c r="D57713" s="22"/>
      <c r="F57713" s="22"/>
      <c r="G57713" s="22"/>
      <c r="H57713" s="22"/>
    </row>
    <row r="57714" spans="4:8">
      <c r="D57714" s="22"/>
      <c r="F57714" s="22"/>
      <c r="G57714" s="22"/>
      <c r="H57714" s="22"/>
    </row>
    <row r="57715" spans="4:8">
      <c r="D57715" s="22"/>
      <c r="F57715" s="22"/>
      <c r="G57715" s="22"/>
      <c r="H57715" s="22"/>
    </row>
    <row r="57716" spans="4:8">
      <c r="D57716" s="22"/>
      <c r="F57716" s="22"/>
      <c r="G57716" s="22"/>
      <c r="H57716" s="22"/>
    </row>
    <row r="57717" spans="4:8">
      <c r="D57717" s="22"/>
      <c r="F57717" s="22"/>
      <c r="G57717" s="22"/>
      <c r="H57717" s="22"/>
    </row>
    <row r="57718" spans="4:8">
      <c r="D57718" s="22"/>
      <c r="F57718" s="22"/>
      <c r="G57718" s="22"/>
      <c r="H57718" s="22"/>
    </row>
    <row r="57719" spans="4:8">
      <c r="D57719" s="22"/>
      <c r="F57719" s="22"/>
      <c r="G57719" s="22"/>
      <c r="H57719" s="22"/>
    </row>
    <row r="57720" spans="4:8">
      <c r="D57720" s="22"/>
      <c r="F57720" s="22"/>
      <c r="G57720" s="22"/>
      <c r="H57720" s="22"/>
    </row>
    <row r="57721" spans="4:8">
      <c r="D57721" s="22"/>
      <c r="F57721" s="22"/>
      <c r="G57721" s="22"/>
      <c r="H57721" s="22"/>
    </row>
    <row r="57722" spans="4:8">
      <c r="D57722" s="22"/>
      <c r="F57722" s="22"/>
      <c r="G57722" s="22"/>
      <c r="H57722" s="22"/>
    </row>
    <row r="57723" spans="4:8">
      <c r="D57723" s="22"/>
      <c r="F57723" s="22"/>
      <c r="G57723" s="22"/>
      <c r="H57723" s="22"/>
    </row>
    <row r="57724" spans="4:8">
      <c r="D57724" s="22"/>
      <c r="F57724" s="22"/>
      <c r="G57724" s="22"/>
      <c r="H57724" s="22"/>
    </row>
    <row r="57725" spans="4:8">
      <c r="D57725" s="22"/>
      <c r="F57725" s="22"/>
      <c r="G57725" s="22"/>
      <c r="H57725" s="22"/>
    </row>
    <row r="57726" spans="4:8">
      <c r="D57726" s="22"/>
      <c r="F57726" s="22"/>
      <c r="G57726" s="22"/>
      <c r="H57726" s="22"/>
    </row>
    <row r="57727" spans="4:8">
      <c r="D57727" s="22"/>
      <c r="F57727" s="22"/>
      <c r="G57727" s="22"/>
      <c r="H57727" s="22"/>
    </row>
    <row r="57728" spans="4:8">
      <c r="D57728" s="22"/>
      <c r="F57728" s="22"/>
      <c r="G57728" s="22"/>
      <c r="H57728" s="22"/>
    </row>
    <row r="57729" spans="4:8">
      <c r="D57729" s="22"/>
      <c r="F57729" s="22"/>
      <c r="G57729" s="22"/>
      <c r="H57729" s="22"/>
    </row>
    <row r="57730" spans="4:8">
      <c r="D57730" s="22"/>
      <c r="F57730" s="22"/>
      <c r="G57730" s="22"/>
      <c r="H57730" s="22"/>
    </row>
    <row r="57731" spans="4:8">
      <c r="D57731" s="22"/>
      <c r="F57731" s="22"/>
      <c r="G57731" s="22"/>
      <c r="H57731" s="22"/>
    </row>
    <row r="57732" spans="4:8">
      <c r="D57732" s="22"/>
      <c r="F57732" s="22"/>
      <c r="G57732" s="22"/>
      <c r="H57732" s="22"/>
    </row>
    <row r="57733" spans="4:8">
      <c r="D57733" s="22"/>
      <c r="F57733" s="22"/>
      <c r="G57733" s="22"/>
      <c r="H57733" s="22"/>
    </row>
    <row r="57734" spans="4:8">
      <c r="D57734" s="22"/>
      <c r="F57734" s="22"/>
      <c r="G57734" s="22"/>
      <c r="H57734" s="22"/>
    </row>
    <row r="57735" spans="4:8">
      <c r="D57735" s="22"/>
      <c r="F57735" s="22"/>
      <c r="G57735" s="22"/>
      <c r="H57735" s="22"/>
    </row>
    <row r="57736" spans="4:8">
      <c r="D57736" s="22"/>
      <c r="F57736" s="22"/>
      <c r="G57736" s="22"/>
      <c r="H57736" s="22"/>
    </row>
    <row r="57737" spans="4:8">
      <c r="D57737" s="22"/>
      <c r="F57737" s="22"/>
      <c r="G57737" s="22"/>
      <c r="H57737" s="22"/>
    </row>
    <row r="57738" spans="4:8">
      <c r="D57738" s="22"/>
      <c r="F57738" s="22"/>
      <c r="G57738" s="22"/>
      <c r="H57738" s="22"/>
    </row>
    <row r="57739" spans="4:8">
      <c r="D57739" s="22"/>
      <c r="F57739" s="22"/>
      <c r="G57739" s="22"/>
      <c r="H57739" s="22"/>
    </row>
    <row r="57740" spans="4:8">
      <c r="D57740" s="22"/>
      <c r="F57740" s="22"/>
      <c r="G57740" s="22"/>
      <c r="H57740" s="22"/>
    </row>
    <row r="57741" spans="4:8">
      <c r="D57741" s="22"/>
      <c r="F57741" s="22"/>
      <c r="G57741" s="22"/>
      <c r="H57741" s="22"/>
    </row>
    <row r="57742" spans="4:8">
      <c r="D57742" s="22"/>
      <c r="F57742" s="22"/>
      <c r="G57742" s="22"/>
      <c r="H57742" s="22"/>
    </row>
    <row r="57743" spans="4:8">
      <c r="D57743" s="22"/>
      <c r="F57743" s="22"/>
      <c r="G57743" s="22"/>
      <c r="H57743" s="22"/>
    </row>
    <row r="57744" spans="4:8">
      <c r="D57744" s="22"/>
      <c r="F57744" s="22"/>
      <c r="G57744" s="22"/>
      <c r="H57744" s="22"/>
    </row>
    <row r="57745" spans="4:8">
      <c r="D57745" s="22"/>
      <c r="F57745" s="22"/>
      <c r="G57745" s="22"/>
      <c r="H57745" s="22"/>
    </row>
    <row r="57746" spans="4:8">
      <c r="D57746" s="22"/>
      <c r="F57746" s="22"/>
      <c r="G57746" s="22"/>
      <c r="H57746" s="22"/>
    </row>
    <row r="57747" spans="4:8">
      <c r="D57747" s="22"/>
      <c r="F57747" s="22"/>
      <c r="G57747" s="22"/>
      <c r="H57747" s="22"/>
    </row>
    <row r="57748" spans="4:8">
      <c r="D57748" s="22"/>
      <c r="F57748" s="22"/>
      <c r="G57748" s="22"/>
      <c r="H57748" s="22"/>
    </row>
    <row r="57749" spans="4:8">
      <c r="D57749" s="22"/>
      <c r="F57749" s="22"/>
      <c r="G57749" s="22"/>
      <c r="H57749" s="22"/>
    </row>
    <row r="57750" spans="4:8">
      <c r="D57750" s="22"/>
      <c r="F57750" s="22"/>
      <c r="G57750" s="22"/>
      <c r="H57750" s="22"/>
    </row>
    <row r="57751" spans="4:8">
      <c r="D57751" s="22"/>
      <c r="F57751" s="22"/>
      <c r="G57751" s="22"/>
      <c r="H57751" s="22"/>
    </row>
    <row r="57752" spans="4:8">
      <c r="D57752" s="22"/>
      <c r="F57752" s="22"/>
      <c r="G57752" s="22"/>
      <c r="H57752" s="22"/>
    </row>
    <row r="57753" spans="4:8">
      <c r="D57753" s="22"/>
      <c r="F57753" s="22"/>
      <c r="G57753" s="22"/>
      <c r="H57753" s="22"/>
    </row>
    <row r="57754" spans="4:8">
      <c r="D57754" s="22"/>
      <c r="F57754" s="22"/>
      <c r="G57754" s="22"/>
      <c r="H57754" s="22"/>
    </row>
    <row r="57755" spans="4:8">
      <c r="D57755" s="22"/>
      <c r="F57755" s="22"/>
      <c r="G57755" s="22"/>
      <c r="H57755" s="22"/>
    </row>
    <row r="57756" spans="4:8">
      <c r="D57756" s="22"/>
      <c r="F57756" s="22"/>
      <c r="G57756" s="22"/>
      <c r="H57756" s="22"/>
    </row>
    <row r="57757" spans="4:8">
      <c r="D57757" s="22"/>
      <c r="F57757" s="22"/>
      <c r="G57757" s="22"/>
      <c r="H57757" s="22"/>
    </row>
    <row r="57758" spans="4:8">
      <c r="D57758" s="22"/>
      <c r="F57758" s="22"/>
      <c r="G57758" s="22"/>
      <c r="H57758" s="22"/>
    </row>
    <row r="57759" spans="4:8">
      <c r="D57759" s="22"/>
      <c r="F57759" s="22"/>
      <c r="G57759" s="22"/>
      <c r="H57759" s="22"/>
    </row>
    <row r="57760" spans="4:8">
      <c r="D57760" s="22"/>
      <c r="F57760" s="22"/>
      <c r="G57760" s="22"/>
      <c r="H57760" s="22"/>
    </row>
    <row r="57761" spans="4:8">
      <c r="D57761" s="22"/>
      <c r="F57761" s="22"/>
      <c r="G57761" s="22"/>
      <c r="H57761" s="22"/>
    </row>
    <row r="57762" spans="4:8">
      <c r="D57762" s="22"/>
      <c r="F57762" s="22"/>
      <c r="G57762" s="22"/>
      <c r="H57762" s="22"/>
    </row>
    <row r="57763" spans="4:8">
      <c r="D57763" s="22"/>
      <c r="F57763" s="22"/>
      <c r="G57763" s="22"/>
      <c r="H57763" s="22"/>
    </row>
    <row r="57764" spans="4:8">
      <c r="D57764" s="22"/>
      <c r="F57764" s="22"/>
      <c r="G57764" s="22"/>
      <c r="H57764" s="22"/>
    </row>
    <row r="57765" spans="4:8">
      <c r="D57765" s="22"/>
      <c r="F57765" s="22"/>
      <c r="G57765" s="22"/>
      <c r="H57765" s="22"/>
    </row>
    <row r="57766" spans="4:8">
      <c r="D57766" s="22"/>
      <c r="F57766" s="22"/>
      <c r="G57766" s="22"/>
      <c r="H57766" s="22"/>
    </row>
    <row r="57767" spans="4:8">
      <c r="D57767" s="22"/>
      <c r="F57767" s="22"/>
      <c r="G57767" s="22"/>
      <c r="H57767" s="22"/>
    </row>
    <row r="57768" spans="4:8">
      <c r="D57768" s="22"/>
      <c r="F57768" s="22"/>
      <c r="G57768" s="22"/>
      <c r="H57768" s="22"/>
    </row>
    <row r="57769" spans="4:8">
      <c r="D57769" s="22"/>
      <c r="F57769" s="22"/>
      <c r="G57769" s="22"/>
      <c r="H57769" s="22"/>
    </row>
    <row r="57770" spans="4:8">
      <c r="D57770" s="22"/>
      <c r="F57770" s="22"/>
      <c r="G57770" s="22"/>
      <c r="H57770" s="22"/>
    </row>
    <row r="57771" spans="4:8">
      <c r="D57771" s="22"/>
      <c r="F57771" s="22"/>
      <c r="G57771" s="22"/>
      <c r="H57771" s="22"/>
    </row>
    <row r="57772" spans="4:8">
      <c r="D57772" s="22"/>
      <c r="F57772" s="22"/>
      <c r="G57772" s="22"/>
      <c r="H57772" s="22"/>
    </row>
    <row r="57773" spans="4:8">
      <c r="D57773" s="22"/>
      <c r="F57773" s="22"/>
      <c r="G57773" s="22"/>
      <c r="H57773" s="22"/>
    </row>
    <row r="57774" spans="4:8">
      <c r="D57774" s="22"/>
      <c r="F57774" s="22"/>
      <c r="G57774" s="22"/>
      <c r="H57774" s="22"/>
    </row>
    <row r="57775" spans="4:8">
      <c r="D57775" s="22"/>
      <c r="F57775" s="22"/>
      <c r="G57775" s="22"/>
      <c r="H57775" s="22"/>
    </row>
    <row r="57776" spans="4:8">
      <c r="D57776" s="22"/>
      <c r="F57776" s="22"/>
      <c r="G57776" s="22"/>
      <c r="H57776" s="22"/>
    </row>
    <row r="57777" spans="4:8">
      <c r="D57777" s="22"/>
      <c r="F57777" s="22"/>
      <c r="G57777" s="22"/>
      <c r="H57777" s="22"/>
    </row>
    <row r="57778" spans="4:8">
      <c r="D57778" s="22"/>
      <c r="F57778" s="22"/>
      <c r="G57778" s="22"/>
      <c r="H57778" s="22"/>
    </row>
    <row r="57779" spans="4:8">
      <c r="D57779" s="22"/>
      <c r="F57779" s="22"/>
      <c r="G57779" s="22"/>
      <c r="H57779" s="22"/>
    </row>
    <row r="57780" spans="4:8">
      <c r="D57780" s="22"/>
      <c r="F57780" s="22"/>
      <c r="G57780" s="22"/>
      <c r="H57780" s="22"/>
    </row>
    <row r="57781" spans="4:8">
      <c r="D57781" s="22"/>
      <c r="F57781" s="22"/>
      <c r="G57781" s="22"/>
      <c r="H57781" s="22"/>
    </row>
    <row r="57782" spans="4:8">
      <c r="D57782" s="22"/>
      <c r="F57782" s="22"/>
      <c r="G57782" s="22"/>
      <c r="H57782" s="22"/>
    </row>
    <row r="57783" spans="4:8">
      <c r="D57783" s="22"/>
      <c r="F57783" s="22"/>
      <c r="G57783" s="22"/>
      <c r="H57783" s="22"/>
    </row>
    <row r="57784" spans="4:8">
      <c r="D57784" s="22"/>
      <c r="F57784" s="22"/>
      <c r="G57784" s="22"/>
      <c r="H57784" s="22"/>
    </row>
    <row r="57785" spans="4:8">
      <c r="D57785" s="22"/>
      <c r="F57785" s="22"/>
      <c r="G57785" s="22"/>
      <c r="H57785" s="22"/>
    </row>
    <row r="57786" spans="4:8">
      <c r="D57786" s="22"/>
      <c r="F57786" s="22"/>
      <c r="G57786" s="22"/>
      <c r="H57786" s="22"/>
    </row>
    <row r="57787" spans="4:8">
      <c r="D57787" s="22"/>
      <c r="F57787" s="22"/>
      <c r="G57787" s="22"/>
      <c r="H57787" s="22"/>
    </row>
    <row r="57788" spans="4:8">
      <c r="D57788" s="22"/>
      <c r="F57788" s="22"/>
      <c r="G57788" s="22"/>
      <c r="H57788" s="22"/>
    </row>
    <row r="57789" spans="4:8">
      <c r="D57789" s="22"/>
      <c r="F57789" s="22"/>
      <c r="G57789" s="22"/>
      <c r="H57789" s="22"/>
    </row>
    <row r="57790" spans="4:8">
      <c r="D57790" s="22"/>
      <c r="F57790" s="22"/>
      <c r="G57790" s="22"/>
      <c r="H57790" s="22"/>
    </row>
    <row r="57791" spans="4:8">
      <c r="D57791" s="22"/>
      <c r="F57791" s="22"/>
      <c r="G57791" s="22"/>
      <c r="H57791" s="22"/>
    </row>
    <row r="57792" spans="4:8">
      <c r="D57792" s="22"/>
      <c r="F57792" s="22"/>
      <c r="G57792" s="22"/>
      <c r="H57792" s="22"/>
    </row>
    <row r="57793" spans="4:8">
      <c r="D57793" s="22"/>
      <c r="F57793" s="22"/>
      <c r="G57793" s="22"/>
      <c r="H57793" s="22"/>
    </row>
    <row r="57794" spans="4:8">
      <c r="D57794" s="22"/>
      <c r="F57794" s="22"/>
      <c r="G57794" s="22"/>
      <c r="H57794" s="22"/>
    </row>
    <row r="57795" spans="4:8">
      <c r="D57795" s="22"/>
      <c r="F57795" s="22"/>
      <c r="G57795" s="22"/>
      <c r="H57795" s="22"/>
    </row>
    <row r="57796" spans="4:8">
      <c r="D57796" s="22"/>
      <c r="F57796" s="22"/>
      <c r="G57796" s="22"/>
      <c r="H57796" s="22"/>
    </row>
    <row r="57797" spans="4:8">
      <c r="D57797" s="22"/>
      <c r="F57797" s="22"/>
      <c r="G57797" s="22"/>
      <c r="H57797" s="22"/>
    </row>
    <row r="57798" spans="4:8">
      <c r="D57798" s="22"/>
      <c r="F57798" s="22"/>
      <c r="G57798" s="22"/>
      <c r="H57798" s="22"/>
    </row>
    <row r="57799" spans="4:8">
      <c r="D57799" s="22"/>
      <c r="F57799" s="22"/>
      <c r="G57799" s="22"/>
      <c r="H57799" s="22"/>
    </row>
    <row r="57800" spans="4:8">
      <c r="D57800" s="22"/>
      <c r="F57800" s="22"/>
      <c r="G57800" s="22"/>
      <c r="H57800" s="22"/>
    </row>
    <row r="57801" spans="4:8">
      <c r="D57801" s="22"/>
      <c r="F57801" s="22"/>
      <c r="G57801" s="22"/>
      <c r="H57801" s="22"/>
    </row>
    <row r="57802" spans="4:8">
      <c r="D57802" s="22"/>
      <c r="F57802" s="22"/>
      <c r="G57802" s="22"/>
      <c r="H57802" s="22"/>
    </row>
    <row r="57803" spans="4:8">
      <c r="D57803" s="22"/>
      <c r="F57803" s="22"/>
      <c r="G57803" s="22"/>
      <c r="H57803" s="22"/>
    </row>
    <row r="57804" spans="4:8">
      <c r="D57804" s="22"/>
      <c r="F57804" s="22"/>
      <c r="G57804" s="22"/>
      <c r="H57804" s="22"/>
    </row>
    <row r="57805" spans="4:8">
      <c r="D57805" s="22"/>
      <c r="F57805" s="22"/>
      <c r="G57805" s="22"/>
      <c r="H57805" s="22"/>
    </row>
    <row r="57806" spans="4:8">
      <c r="D57806" s="22"/>
      <c r="F57806" s="22"/>
      <c r="G57806" s="22"/>
      <c r="H57806" s="22"/>
    </row>
    <row r="57807" spans="4:8">
      <c r="D57807" s="22"/>
      <c r="F57807" s="22"/>
      <c r="G57807" s="22"/>
      <c r="H57807" s="22"/>
    </row>
    <row r="57808" spans="4:8">
      <c r="D57808" s="22"/>
      <c r="F57808" s="22"/>
      <c r="G57808" s="22"/>
      <c r="H57808" s="22"/>
    </row>
    <row r="57809" spans="4:8">
      <c r="D57809" s="22"/>
      <c r="F57809" s="22"/>
      <c r="G57809" s="22"/>
      <c r="H57809" s="22"/>
    </row>
    <row r="57810" spans="4:8">
      <c r="D57810" s="22"/>
      <c r="F57810" s="22"/>
      <c r="G57810" s="22"/>
      <c r="H57810" s="22"/>
    </row>
    <row r="57811" spans="4:8">
      <c r="D57811" s="22"/>
      <c r="F57811" s="22"/>
      <c r="G57811" s="22"/>
      <c r="H57811" s="22"/>
    </row>
    <row r="57812" spans="4:8">
      <c r="D57812" s="22"/>
      <c r="F57812" s="22"/>
      <c r="G57812" s="22"/>
      <c r="H57812" s="22"/>
    </row>
    <row r="57813" spans="4:8">
      <c r="D57813" s="22"/>
      <c r="F57813" s="22"/>
      <c r="G57813" s="22"/>
      <c r="H57813" s="22"/>
    </row>
    <row r="57814" spans="4:8">
      <c r="D57814" s="22"/>
      <c r="F57814" s="22"/>
      <c r="G57814" s="22"/>
      <c r="H57814" s="22"/>
    </row>
    <row r="57815" spans="4:8">
      <c r="D57815" s="22"/>
      <c r="F57815" s="22"/>
      <c r="G57815" s="22"/>
      <c r="H57815" s="22"/>
    </row>
    <row r="57816" spans="4:8">
      <c r="D57816" s="22"/>
      <c r="F57816" s="22"/>
      <c r="G57816" s="22"/>
      <c r="H57816" s="22"/>
    </row>
    <row r="57817" spans="4:8">
      <c r="D57817" s="22"/>
      <c r="F57817" s="22"/>
      <c r="G57817" s="22"/>
      <c r="H57817" s="22"/>
    </row>
    <row r="57818" spans="4:8">
      <c r="D57818" s="22"/>
      <c r="F57818" s="22"/>
      <c r="G57818" s="22"/>
      <c r="H57818" s="22"/>
    </row>
    <row r="57819" spans="4:8">
      <c r="D57819" s="22"/>
      <c r="F57819" s="22"/>
      <c r="G57819" s="22"/>
      <c r="H57819" s="22"/>
    </row>
    <row r="57820" spans="4:8">
      <c r="D57820" s="22"/>
      <c r="F57820" s="22"/>
      <c r="G57820" s="22"/>
      <c r="H57820" s="22"/>
    </row>
    <row r="57821" spans="4:8">
      <c r="D57821" s="22"/>
      <c r="F57821" s="22"/>
      <c r="G57821" s="22"/>
      <c r="H57821" s="22"/>
    </row>
    <row r="57822" spans="4:8">
      <c r="D57822" s="22"/>
      <c r="F57822" s="22"/>
      <c r="G57822" s="22"/>
      <c r="H57822" s="22"/>
    </row>
    <row r="57823" spans="4:8">
      <c r="D57823" s="22"/>
      <c r="F57823" s="22"/>
      <c r="G57823" s="22"/>
      <c r="H57823" s="22"/>
    </row>
    <row r="57824" spans="4:8">
      <c r="D57824" s="22"/>
      <c r="F57824" s="22"/>
      <c r="G57824" s="22"/>
      <c r="H57824" s="22"/>
    </row>
    <row r="57825" spans="4:8">
      <c r="D57825" s="22"/>
      <c r="F57825" s="22"/>
      <c r="G57825" s="22"/>
      <c r="H57825" s="22"/>
    </row>
    <row r="57826" spans="4:8">
      <c r="D57826" s="22"/>
      <c r="F57826" s="22"/>
      <c r="G57826" s="22"/>
      <c r="H57826" s="22"/>
    </row>
    <row r="57827" spans="4:8">
      <c r="D57827" s="22"/>
      <c r="F57827" s="22"/>
      <c r="G57827" s="22"/>
      <c r="H57827" s="22"/>
    </row>
    <row r="57828" spans="4:8">
      <c r="D57828" s="22"/>
      <c r="F57828" s="22"/>
      <c r="G57828" s="22"/>
      <c r="H57828" s="22"/>
    </row>
    <row r="57829" spans="4:8">
      <c r="D57829" s="22"/>
      <c r="F57829" s="22"/>
      <c r="G57829" s="22"/>
      <c r="H57829" s="22"/>
    </row>
    <row r="57830" spans="4:8">
      <c r="D57830" s="22"/>
      <c r="F57830" s="22"/>
      <c r="G57830" s="22"/>
      <c r="H57830" s="22"/>
    </row>
    <row r="57831" spans="4:8">
      <c r="D57831" s="22"/>
      <c r="F57831" s="22"/>
      <c r="G57831" s="22"/>
      <c r="H57831" s="22"/>
    </row>
    <row r="57832" spans="4:8">
      <c r="D57832" s="22"/>
      <c r="F57832" s="22"/>
      <c r="G57832" s="22"/>
      <c r="H57832" s="22"/>
    </row>
    <row r="57833" spans="4:8">
      <c r="D57833" s="22"/>
      <c r="F57833" s="22"/>
      <c r="G57833" s="22"/>
      <c r="H57833" s="22"/>
    </row>
    <row r="57834" spans="4:8">
      <c r="D57834" s="22"/>
      <c r="F57834" s="22"/>
      <c r="G57834" s="22"/>
      <c r="H57834" s="22"/>
    </row>
    <row r="57835" spans="4:8">
      <c r="D57835" s="22"/>
      <c r="F57835" s="22"/>
      <c r="G57835" s="22"/>
      <c r="H57835" s="22"/>
    </row>
    <row r="57836" spans="4:8">
      <c r="D57836" s="22"/>
      <c r="F57836" s="22"/>
      <c r="G57836" s="22"/>
      <c r="H57836" s="22"/>
    </row>
    <row r="57837" spans="4:8">
      <c r="D57837" s="22"/>
      <c r="F57837" s="22"/>
      <c r="G57837" s="22"/>
      <c r="H57837" s="22"/>
    </row>
    <row r="57838" spans="4:8">
      <c r="D57838" s="22"/>
      <c r="F57838" s="22"/>
      <c r="G57838" s="22"/>
      <c r="H57838" s="22"/>
    </row>
    <row r="57839" spans="4:8">
      <c r="D57839" s="22"/>
      <c r="F57839" s="22"/>
      <c r="G57839" s="22"/>
      <c r="H57839" s="22"/>
    </row>
    <row r="57840" spans="4:8">
      <c r="D57840" s="22"/>
      <c r="F57840" s="22"/>
      <c r="G57840" s="22"/>
      <c r="H57840" s="22"/>
    </row>
    <row r="57841" spans="4:8">
      <c r="D57841" s="22"/>
      <c r="F57841" s="22"/>
      <c r="G57841" s="22"/>
      <c r="H57841" s="22"/>
    </row>
    <row r="57842" spans="4:8">
      <c r="D57842" s="22"/>
      <c r="F57842" s="22"/>
      <c r="G57842" s="22"/>
      <c r="H57842" s="22"/>
    </row>
    <row r="57843" spans="4:8">
      <c r="D57843" s="22"/>
      <c r="F57843" s="22"/>
      <c r="G57843" s="22"/>
      <c r="H57843" s="22"/>
    </row>
    <row r="57844" spans="4:8">
      <c r="D57844" s="22"/>
      <c r="F57844" s="22"/>
      <c r="G57844" s="22"/>
      <c r="H57844" s="22"/>
    </row>
    <row r="57845" spans="4:8">
      <c r="D57845" s="22"/>
      <c r="F57845" s="22"/>
      <c r="G57845" s="22"/>
      <c r="H57845" s="22"/>
    </row>
    <row r="57846" spans="4:8">
      <c r="D57846" s="22"/>
      <c r="F57846" s="22"/>
      <c r="G57846" s="22"/>
      <c r="H57846" s="22"/>
    </row>
    <row r="57847" spans="4:8">
      <c r="D57847" s="22"/>
      <c r="F57847" s="22"/>
      <c r="G57847" s="22"/>
      <c r="H57847" s="22"/>
    </row>
    <row r="57848" spans="4:8">
      <c r="D57848" s="22"/>
      <c r="F57848" s="22"/>
      <c r="G57848" s="22"/>
      <c r="H57848" s="22"/>
    </row>
    <row r="57849" spans="4:8">
      <c r="D57849" s="22"/>
      <c r="F57849" s="22"/>
      <c r="G57849" s="22"/>
      <c r="H57849" s="22"/>
    </row>
    <row r="57850" spans="4:8">
      <c r="D57850" s="22"/>
      <c r="F57850" s="22"/>
      <c r="G57850" s="22"/>
      <c r="H57850" s="22"/>
    </row>
    <row r="57851" spans="4:8">
      <c r="D57851" s="22"/>
      <c r="F57851" s="22"/>
      <c r="G57851" s="22"/>
      <c r="H57851" s="22"/>
    </row>
    <row r="57852" spans="4:8">
      <c r="D57852" s="22"/>
      <c r="F57852" s="22"/>
      <c r="G57852" s="22"/>
      <c r="H57852" s="22"/>
    </row>
    <row r="57853" spans="4:8">
      <c r="D57853" s="22"/>
      <c r="F57853" s="22"/>
      <c r="G57853" s="22"/>
      <c r="H57853" s="22"/>
    </row>
    <row r="57854" spans="4:8">
      <c r="D57854" s="22"/>
      <c r="F57854" s="22"/>
      <c r="G57854" s="22"/>
      <c r="H57854" s="22"/>
    </row>
    <row r="57855" spans="4:8">
      <c r="D57855" s="22"/>
      <c r="F57855" s="22"/>
      <c r="G57855" s="22"/>
      <c r="H57855" s="22"/>
    </row>
    <row r="57856" spans="4:8">
      <c r="D57856" s="22"/>
      <c r="F57856" s="22"/>
      <c r="G57856" s="22"/>
      <c r="H57856" s="22"/>
    </row>
    <row r="57857" spans="4:8">
      <c r="D57857" s="22"/>
      <c r="F57857" s="22"/>
      <c r="G57857" s="22"/>
      <c r="H57857" s="22"/>
    </row>
    <row r="57858" spans="4:8">
      <c r="D57858" s="22"/>
      <c r="F57858" s="22"/>
      <c r="G57858" s="22"/>
      <c r="H57858" s="22"/>
    </row>
    <row r="57859" spans="4:8">
      <c r="D57859" s="22"/>
      <c r="F57859" s="22"/>
      <c r="G57859" s="22"/>
      <c r="H57859" s="22"/>
    </row>
    <row r="57860" spans="4:8">
      <c r="D57860" s="22"/>
      <c r="F57860" s="22"/>
      <c r="G57860" s="22"/>
      <c r="H57860" s="22"/>
    </row>
    <row r="57861" spans="4:8">
      <c r="D57861" s="22"/>
      <c r="F57861" s="22"/>
      <c r="G57861" s="22"/>
      <c r="H57861" s="22"/>
    </row>
    <row r="57862" spans="4:8">
      <c r="D57862" s="22"/>
      <c r="F57862" s="22"/>
      <c r="G57862" s="22"/>
      <c r="H57862" s="22"/>
    </row>
    <row r="57863" spans="4:8">
      <c r="D57863" s="22"/>
      <c r="F57863" s="22"/>
      <c r="G57863" s="22"/>
      <c r="H57863" s="22"/>
    </row>
    <row r="57864" spans="4:8">
      <c r="D57864" s="22"/>
      <c r="F57864" s="22"/>
      <c r="G57864" s="22"/>
      <c r="H57864" s="22"/>
    </row>
    <row r="57865" spans="4:8">
      <c r="D57865" s="22"/>
      <c r="F57865" s="22"/>
      <c r="G57865" s="22"/>
      <c r="H57865" s="22"/>
    </row>
    <row r="57866" spans="4:8">
      <c r="D57866" s="22"/>
      <c r="F57866" s="22"/>
      <c r="G57866" s="22"/>
      <c r="H57866" s="22"/>
    </row>
    <row r="57867" spans="4:8">
      <c r="D57867" s="22"/>
      <c r="F57867" s="22"/>
      <c r="G57867" s="22"/>
      <c r="H57867" s="22"/>
    </row>
    <row r="57868" spans="4:8">
      <c r="D57868" s="22"/>
      <c r="F57868" s="22"/>
      <c r="G57868" s="22"/>
      <c r="H57868" s="22"/>
    </row>
    <row r="57869" spans="4:8">
      <c r="D57869" s="22"/>
      <c r="F57869" s="22"/>
      <c r="G57869" s="22"/>
      <c r="H57869" s="22"/>
    </row>
    <row r="57870" spans="4:8">
      <c r="D57870" s="22"/>
      <c r="F57870" s="22"/>
      <c r="G57870" s="22"/>
      <c r="H57870" s="22"/>
    </row>
    <row r="57871" spans="4:8">
      <c r="D57871" s="22"/>
      <c r="F57871" s="22"/>
      <c r="G57871" s="22"/>
      <c r="H57871" s="22"/>
    </row>
    <row r="57872" spans="4:8">
      <c r="D57872" s="22"/>
      <c r="F57872" s="22"/>
      <c r="G57872" s="22"/>
      <c r="H57872" s="22"/>
    </row>
    <row r="57873" spans="4:8">
      <c r="D57873" s="22"/>
      <c r="F57873" s="22"/>
      <c r="G57873" s="22"/>
      <c r="H57873" s="22"/>
    </row>
    <row r="57874" spans="4:8">
      <c r="D57874" s="22"/>
      <c r="F57874" s="22"/>
      <c r="G57874" s="22"/>
      <c r="H57874" s="22"/>
    </row>
    <row r="57875" spans="4:8">
      <c r="D57875" s="22"/>
      <c r="F57875" s="22"/>
      <c r="G57875" s="22"/>
      <c r="H57875" s="22"/>
    </row>
    <row r="57876" spans="4:8">
      <c r="D57876" s="22"/>
      <c r="F57876" s="22"/>
      <c r="G57876" s="22"/>
      <c r="H57876" s="22"/>
    </row>
    <row r="57877" spans="4:8">
      <c r="D57877" s="22"/>
      <c r="F57877" s="22"/>
      <c r="G57877" s="22"/>
      <c r="H57877" s="22"/>
    </row>
    <row r="57878" spans="4:8">
      <c r="D57878" s="22"/>
      <c r="F57878" s="22"/>
      <c r="G57878" s="22"/>
      <c r="H57878" s="22"/>
    </row>
    <row r="57879" spans="4:8">
      <c r="D57879" s="22"/>
      <c r="F57879" s="22"/>
      <c r="G57879" s="22"/>
      <c r="H57879" s="22"/>
    </row>
    <row r="57880" spans="4:8">
      <c r="D57880" s="22"/>
      <c r="F57880" s="22"/>
      <c r="G57880" s="22"/>
      <c r="H57880" s="22"/>
    </row>
    <row r="57881" spans="4:8">
      <c r="D57881" s="22"/>
      <c r="F57881" s="22"/>
      <c r="G57881" s="22"/>
      <c r="H57881" s="22"/>
    </row>
    <row r="57882" spans="4:8">
      <c r="D57882" s="22"/>
      <c r="F57882" s="22"/>
      <c r="G57882" s="22"/>
      <c r="H57882" s="22"/>
    </row>
    <row r="57883" spans="4:8">
      <c r="D57883" s="22"/>
      <c r="F57883" s="22"/>
      <c r="G57883" s="22"/>
      <c r="H57883" s="22"/>
    </row>
    <row r="57884" spans="4:8">
      <c r="D57884" s="22"/>
      <c r="F57884" s="22"/>
      <c r="G57884" s="22"/>
      <c r="H57884" s="22"/>
    </row>
    <row r="57885" spans="4:8">
      <c r="D57885" s="22"/>
      <c r="F57885" s="22"/>
      <c r="G57885" s="22"/>
      <c r="H57885" s="22"/>
    </row>
    <row r="57886" spans="4:8">
      <c r="D57886" s="22"/>
      <c r="F57886" s="22"/>
      <c r="G57886" s="22"/>
      <c r="H57886" s="22"/>
    </row>
    <row r="57887" spans="4:8">
      <c r="D57887" s="22"/>
      <c r="F57887" s="22"/>
      <c r="G57887" s="22"/>
      <c r="H57887" s="22"/>
    </row>
    <row r="57888" spans="4:8">
      <c r="D57888" s="22"/>
      <c r="F57888" s="22"/>
      <c r="G57888" s="22"/>
      <c r="H57888" s="22"/>
    </row>
    <row r="57889" spans="4:8">
      <c r="D57889" s="22"/>
      <c r="F57889" s="22"/>
      <c r="G57889" s="22"/>
      <c r="H57889" s="22"/>
    </row>
    <row r="57890" spans="4:8">
      <c r="D57890" s="22"/>
      <c r="F57890" s="22"/>
      <c r="G57890" s="22"/>
      <c r="H57890" s="22"/>
    </row>
    <row r="57891" spans="4:8">
      <c r="D57891" s="22"/>
      <c r="F57891" s="22"/>
      <c r="G57891" s="22"/>
      <c r="H57891" s="22"/>
    </row>
    <row r="57892" spans="4:8">
      <c r="D57892" s="22"/>
      <c r="F57892" s="22"/>
      <c r="G57892" s="22"/>
      <c r="H57892" s="22"/>
    </row>
    <row r="57893" spans="4:8">
      <c r="D57893" s="22"/>
      <c r="F57893" s="22"/>
      <c r="G57893" s="22"/>
      <c r="H57893" s="22"/>
    </row>
    <row r="57894" spans="4:8">
      <c r="D57894" s="22"/>
      <c r="F57894" s="22"/>
      <c r="G57894" s="22"/>
      <c r="H57894" s="22"/>
    </row>
    <row r="57895" spans="4:8">
      <c r="D57895" s="22"/>
      <c r="F57895" s="22"/>
      <c r="G57895" s="22"/>
      <c r="H57895" s="22"/>
    </row>
    <row r="57896" spans="4:8">
      <c r="D57896" s="22"/>
      <c r="F57896" s="22"/>
      <c r="G57896" s="22"/>
      <c r="H57896" s="22"/>
    </row>
    <row r="57897" spans="4:8">
      <c r="D57897" s="22"/>
      <c r="F57897" s="22"/>
      <c r="G57897" s="22"/>
      <c r="H57897" s="22"/>
    </row>
    <row r="57898" spans="4:8">
      <c r="D57898" s="22"/>
      <c r="F57898" s="22"/>
      <c r="G57898" s="22"/>
      <c r="H57898" s="22"/>
    </row>
    <row r="57899" spans="4:8">
      <c r="D57899" s="22"/>
      <c r="F57899" s="22"/>
      <c r="G57899" s="22"/>
      <c r="H57899" s="22"/>
    </row>
    <row r="57900" spans="4:8">
      <c r="D57900" s="22"/>
      <c r="F57900" s="22"/>
      <c r="G57900" s="22"/>
      <c r="H57900" s="22"/>
    </row>
    <row r="57901" spans="4:8">
      <c r="D57901" s="22"/>
      <c r="F57901" s="22"/>
      <c r="G57901" s="22"/>
      <c r="H57901" s="22"/>
    </row>
    <row r="57902" spans="4:8">
      <c r="D57902" s="22"/>
      <c r="F57902" s="22"/>
      <c r="G57902" s="22"/>
      <c r="H57902" s="22"/>
    </row>
    <row r="57903" spans="4:8">
      <c r="D57903" s="22"/>
      <c r="F57903" s="22"/>
      <c r="G57903" s="22"/>
      <c r="H57903" s="22"/>
    </row>
    <row r="57904" spans="4:8">
      <c r="D57904" s="22"/>
      <c r="F57904" s="22"/>
      <c r="G57904" s="22"/>
      <c r="H57904" s="22"/>
    </row>
    <row r="57905" spans="4:8">
      <c r="D57905" s="22"/>
      <c r="F57905" s="22"/>
      <c r="G57905" s="22"/>
      <c r="H57905" s="22"/>
    </row>
    <row r="57906" spans="4:8">
      <c r="D57906" s="22"/>
      <c r="F57906" s="22"/>
      <c r="G57906" s="22"/>
      <c r="H57906" s="22"/>
    </row>
    <row r="57907" spans="4:8">
      <c r="D57907" s="22"/>
      <c r="F57907" s="22"/>
      <c r="G57907" s="22"/>
      <c r="H57907" s="22"/>
    </row>
    <row r="57908" spans="4:8">
      <c r="D57908" s="22"/>
      <c r="F57908" s="22"/>
      <c r="G57908" s="22"/>
      <c r="H57908" s="22"/>
    </row>
    <row r="57909" spans="4:8">
      <c r="D57909" s="22"/>
      <c r="F57909" s="22"/>
      <c r="G57909" s="22"/>
      <c r="H57909" s="22"/>
    </row>
    <row r="57910" spans="4:8">
      <c r="D57910" s="22"/>
      <c r="F57910" s="22"/>
      <c r="G57910" s="22"/>
      <c r="H57910" s="22"/>
    </row>
    <row r="57911" spans="4:8">
      <c r="D57911" s="22"/>
      <c r="F57911" s="22"/>
      <c r="G57911" s="22"/>
      <c r="H57911" s="22"/>
    </row>
    <row r="57912" spans="4:8">
      <c r="D57912" s="22"/>
      <c r="F57912" s="22"/>
      <c r="G57912" s="22"/>
      <c r="H57912" s="22"/>
    </row>
    <row r="57913" spans="4:8">
      <c r="D57913" s="22"/>
      <c r="F57913" s="22"/>
      <c r="G57913" s="22"/>
      <c r="H57913" s="22"/>
    </row>
    <row r="57914" spans="4:8">
      <c r="D57914" s="22"/>
      <c r="F57914" s="22"/>
      <c r="G57914" s="22"/>
      <c r="H57914" s="22"/>
    </row>
    <row r="57915" spans="4:8">
      <c r="D57915" s="22"/>
      <c r="F57915" s="22"/>
      <c r="G57915" s="22"/>
      <c r="H57915" s="22"/>
    </row>
    <row r="57916" spans="4:8">
      <c r="D57916" s="22"/>
      <c r="F57916" s="22"/>
      <c r="G57916" s="22"/>
      <c r="H57916" s="22"/>
    </row>
    <row r="57917" spans="4:8">
      <c r="D57917" s="22"/>
      <c r="F57917" s="22"/>
      <c r="G57917" s="22"/>
      <c r="H57917" s="22"/>
    </row>
    <row r="57918" spans="4:8">
      <c r="D57918" s="22"/>
      <c r="F57918" s="22"/>
      <c r="G57918" s="22"/>
      <c r="H57918" s="22"/>
    </row>
    <row r="57919" spans="4:8">
      <c r="D57919" s="22"/>
      <c r="F57919" s="22"/>
      <c r="G57919" s="22"/>
      <c r="H57919" s="22"/>
    </row>
    <row r="57920" spans="4:8">
      <c r="D57920" s="22"/>
      <c r="F57920" s="22"/>
      <c r="G57920" s="22"/>
      <c r="H57920" s="22"/>
    </row>
    <row r="57921" spans="4:8">
      <c r="D57921" s="22"/>
      <c r="F57921" s="22"/>
      <c r="G57921" s="22"/>
      <c r="H57921" s="22"/>
    </row>
    <row r="57922" spans="4:8">
      <c r="D57922" s="22"/>
      <c r="F57922" s="22"/>
      <c r="G57922" s="22"/>
      <c r="H57922" s="22"/>
    </row>
    <row r="57923" spans="4:8">
      <c r="D57923" s="22"/>
      <c r="F57923" s="22"/>
      <c r="G57923" s="22"/>
      <c r="H57923" s="22"/>
    </row>
    <row r="57924" spans="4:8">
      <c r="D57924" s="22"/>
      <c r="F57924" s="22"/>
      <c r="G57924" s="22"/>
      <c r="H57924" s="22"/>
    </row>
    <row r="57925" spans="4:8">
      <c r="D57925" s="22"/>
      <c r="F57925" s="22"/>
      <c r="G57925" s="22"/>
      <c r="H57925" s="22"/>
    </row>
    <row r="57926" spans="4:8">
      <c r="D57926" s="22"/>
      <c r="F57926" s="22"/>
      <c r="G57926" s="22"/>
      <c r="H57926" s="22"/>
    </row>
    <row r="57927" spans="4:8">
      <c r="D57927" s="22"/>
      <c r="F57927" s="22"/>
      <c r="G57927" s="22"/>
      <c r="H57927" s="22"/>
    </row>
    <row r="57928" spans="4:8">
      <c r="D57928" s="22"/>
      <c r="F57928" s="22"/>
      <c r="G57928" s="22"/>
      <c r="H57928" s="22"/>
    </row>
    <row r="57929" spans="4:8">
      <c r="D57929" s="22"/>
      <c r="F57929" s="22"/>
      <c r="G57929" s="22"/>
      <c r="H57929" s="22"/>
    </row>
    <row r="57930" spans="4:8">
      <c r="D57930" s="22"/>
      <c r="F57930" s="22"/>
      <c r="G57930" s="22"/>
      <c r="H57930" s="22"/>
    </row>
    <row r="57931" spans="4:8">
      <c r="D57931" s="22"/>
      <c r="F57931" s="22"/>
      <c r="G57931" s="22"/>
      <c r="H57931" s="22"/>
    </row>
    <row r="57932" spans="4:8">
      <c r="D57932" s="22"/>
      <c r="F57932" s="22"/>
      <c r="G57932" s="22"/>
      <c r="H57932" s="22"/>
    </row>
    <row r="57933" spans="4:8">
      <c r="D57933" s="22"/>
      <c r="F57933" s="22"/>
      <c r="G57933" s="22"/>
      <c r="H57933" s="22"/>
    </row>
    <row r="57934" spans="4:8">
      <c r="D57934" s="22"/>
      <c r="F57934" s="22"/>
      <c r="G57934" s="22"/>
      <c r="H57934" s="22"/>
    </row>
    <row r="57935" spans="4:8">
      <c r="D57935" s="22"/>
      <c r="F57935" s="22"/>
      <c r="G57935" s="22"/>
      <c r="H57935" s="22"/>
    </row>
    <row r="57936" spans="4:8">
      <c r="D57936" s="22"/>
      <c r="F57936" s="22"/>
      <c r="G57936" s="22"/>
      <c r="H57936" s="22"/>
    </row>
    <row r="57937" spans="4:8">
      <c r="D57937" s="22"/>
      <c r="F57937" s="22"/>
      <c r="G57937" s="22"/>
      <c r="H57937" s="22"/>
    </row>
    <row r="57938" spans="4:8">
      <c r="D57938" s="22"/>
      <c r="F57938" s="22"/>
      <c r="G57938" s="22"/>
      <c r="H57938" s="22"/>
    </row>
    <row r="57939" spans="4:8">
      <c r="D57939" s="22"/>
      <c r="F57939" s="22"/>
      <c r="G57939" s="22"/>
      <c r="H57939" s="22"/>
    </row>
    <row r="57940" spans="4:8">
      <c r="D57940" s="22"/>
      <c r="F57940" s="22"/>
      <c r="G57940" s="22"/>
      <c r="H57940" s="22"/>
    </row>
    <row r="57941" spans="4:8">
      <c r="D57941" s="22"/>
      <c r="F57941" s="22"/>
      <c r="G57941" s="22"/>
      <c r="H57941" s="22"/>
    </row>
    <row r="57942" spans="4:8">
      <c r="D57942" s="22"/>
      <c r="F57942" s="22"/>
      <c r="G57942" s="22"/>
      <c r="H57942" s="22"/>
    </row>
    <row r="57943" spans="4:8">
      <c r="D57943" s="22"/>
      <c r="F57943" s="22"/>
      <c r="G57943" s="22"/>
      <c r="H57943" s="22"/>
    </row>
    <row r="57944" spans="4:8">
      <c r="D57944" s="22"/>
      <c r="F57944" s="22"/>
      <c r="G57944" s="22"/>
      <c r="H57944" s="22"/>
    </row>
    <row r="57945" spans="4:8">
      <c r="D57945" s="22"/>
      <c r="F57945" s="22"/>
      <c r="G57945" s="22"/>
      <c r="H57945" s="22"/>
    </row>
    <row r="57946" spans="4:8">
      <c r="D57946" s="22"/>
      <c r="F57946" s="22"/>
      <c r="G57946" s="22"/>
      <c r="H57946" s="22"/>
    </row>
    <row r="57947" spans="4:8">
      <c r="D57947" s="22"/>
      <c r="F57947" s="22"/>
      <c r="G57947" s="22"/>
      <c r="H57947" s="22"/>
    </row>
    <row r="57948" spans="4:8">
      <c r="D57948" s="22"/>
      <c r="F57948" s="22"/>
      <c r="G57948" s="22"/>
      <c r="H57948" s="22"/>
    </row>
    <row r="57949" spans="4:8">
      <c r="D57949" s="22"/>
      <c r="F57949" s="22"/>
      <c r="G57949" s="22"/>
      <c r="H57949" s="22"/>
    </row>
    <row r="57950" spans="4:8">
      <c r="D57950" s="22"/>
      <c r="F57950" s="22"/>
      <c r="G57950" s="22"/>
      <c r="H57950" s="22"/>
    </row>
    <row r="57951" spans="4:8">
      <c r="D57951" s="22"/>
      <c r="F57951" s="22"/>
      <c r="G57951" s="22"/>
      <c r="H57951" s="22"/>
    </row>
    <row r="57952" spans="4:8">
      <c r="D57952" s="22"/>
      <c r="F57952" s="22"/>
      <c r="G57952" s="22"/>
      <c r="H57952" s="22"/>
    </row>
    <row r="57953" spans="4:8">
      <c r="D57953" s="22"/>
      <c r="F57953" s="22"/>
      <c r="G57953" s="22"/>
      <c r="H57953" s="22"/>
    </row>
    <row r="57954" spans="4:8">
      <c r="D57954" s="22"/>
      <c r="F57954" s="22"/>
      <c r="G57954" s="22"/>
      <c r="H57954" s="22"/>
    </row>
    <row r="57955" spans="4:8">
      <c r="D57955" s="22"/>
      <c r="F57955" s="22"/>
      <c r="G57955" s="22"/>
      <c r="H57955" s="22"/>
    </row>
    <row r="57956" spans="4:8">
      <c r="D57956" s="22"/>
      <c r="F57956" s="22"/>
      <c r="G57956" s="22"/>
      <c r="H57956" s="22"/>
    </row>
    <row r="57957" spans="4:8">
      <c r="D57957" s="22"/>
      <c r="F57957" s="22"/>
      <c r="G57957" s="22"/>
      <c r="H57957" s="22"/>
    </row>
    <row r="57958" spans="4:8">
      <c r="D57958" s="22"/>
      <c r="F57958" s="22"/>
      <c r="G57958" s="22"/>
      <c r="H57958" s="22"/>
    </row>
    <row r="57959" spans="4:8">
      <c r="D57959" s="22"/>
      <c r="F57959" s="22"/>
      <c r="G57959" s="22"/>
      <c r="H57959" s="22"/>
    </row>
    <row r="57960" spans="4:8">
      <c r="D57960" s="22"/>
      <c r="F57960" s="22"/>
      <c r="G57960" s="22"/>
      <c r="H57960" s="22"/>
    </row>
    <row r="57961" spans="4:8">
      <c r="D57961" s="22"/>
      <c r="F57961" s="22"/>
      <c r="G57961" s="22"/>
      <c r="H57961" s="22"/>
    </row>
    <row r="57962" spans="4:8">
      <c r="D57962" s="22"/>
      <c r="F57962" s="22"/>
      <c r="G57962" s="22"/>
      <c r="H57962" s="22"/>
    </row>
    <row r="57963" spans="4:8">
      <c r="D57963" s="22"/>
      <c r="F57963" s="22"/>
      <c r="G57963" s="22"/>
      <c r="H57963" s="22"/>
    </row>
    <row r="57964" spans="4:8">
      <c r="D57964" s="22"/>
      <c r="F57964" s="22"/>
      <c r="G57964" s="22"/>
      <c r="H57964" s="22"/>
    </row>
    <row r="57965" spans="4:8">
      <c r="D57965" s="22"/>
      <c r="F57965" s="22"/>
      <c r="G57965" s="22"/>
      <c r="H57965" s="22"/>
    </row>
    <row r="57966" spans="4:8">
      <c r="D57966" s="22"/>
      <c r="F57966" s="22"/>
      <c r="G57966" s="22"/>
      <c r="H57966" s="22"/>
    </row>
    <row r="57967" spans="4:8">
      <c r="D57967" s="22"/>
      <c r="F57967" s="22"/>
      <c r="G57967" s="22"/>
      <c r="H57967" s="22"/>
    </row>
    <row r="57968" spans="4:8">
      <c r="D57968" s="22"/>
      <c r="F57968" s="22"/>
      <c r="G57968" s="22"/>
      <c r="H57968" s="22"/>
    </row>
    <row r="57969" spans="4:8">
      <c r="D57969" s="22"/>
      <c r="F57969" s="22"/>
      <c r="G57969" s="22"/>
      <c r="H57969" s="22"/>
    </row>
    <row r="57970" spans="4:8">
      <c r="D57970" s="22"/>
      <c r="F57970" s="22"/>
      <c r="G57970" s="22"/>
      <c r="H57970" s="22"/>
    </row>
    <row r="57971" spans="4:8">
      <c r="D57971" s="22"/>
      <c r="F57971" s="22"/>
      <c r="G57971" s="22"/>
      <c r="H57971" s="22"/>
    </row>
    <row r="57972" spans="4:8">
      <c r="D57972" s="22"/>
      <c r="F57972" s="22"/>
      <c r="G57972" s="22"/>
      <c r="H57972" s="22"/>
    </row>
    <row r="57973" spans="4:8">
      <c r="D57973" s="22"/>
      <c r="F57973" s="22"/>
      <c r="G57973" s="22"/>
      <c r="H57973" s="22"/>
    </row>
    <row r="57974" spans="4:8">
      <c r="D57974" s="22"/>
      <c r="F57974" s="22"/>
      <c r="G57974" s="22"/>
      <c r="H57974" s="22"/>
    </row>
    <row r="57975" spans="4:8">
      <c r="D57975" s="22"/>
      <c r="F57975" s="22"/>
      <c r="G57975" s="22"/>
      <c r="H57975" s="22"/>
    </row>
    <row r="57976" spans="4:8">
      <c r="D57976" s="22"/>
      <c r="F57976" s="22"/>
      <c r="G57976" s="22"/>
      <c r="H57976" s="22"/>
    </row>
    <row r="57977" spans="4:8">
      <c r="D57977" s="22"/>
      <c r="F57977" s="22"/>
      <c r="G57977" s="22"/>
      <c r="H57977" s="22"/>
    </row>
    <row r="57978" spans="4:8">
      <c r="D57978" s="22"/>
      <c r="F57978" s="22"/>
      <c r="G57978" s="22"/>
      <c r="H57978" s="22"/>
    </row>
    <row r="57979" spans="4:8">
      <c r="D57979" s="22"/>
      <c r="F57979" s="22"/>
      <c r="G57979" s="22"/>
      <c r="H57979" s="22"/>
    </row>
    <row r="57980" spans="4:8">
      <c r="D57980" s="22"/>
      <c r="F57980" s="22"/>
      <c r="G57980" s="22"/>
      <c r="H57980" s="22"/>
    </row>
    <row r="57981" spans="4:8">
      <c r="D57981" s="22"/>
      <c r="F57981" s="22"/>
      <c r="G57981" s="22"/>
      <c r="H57981" s="22"/>
    </row>
    <row r="57982" spans="4:8">
      <c r="D57982" s="22"/>
      <c r="F57982" s="22"/>
      <c r="G57982" s="22"/>
      <c r="H57982" s="22"/>
    </row>
    <row r="57983" spans="4:8">
      <c r="D57983" s="22"/>
      <c r="F57983" s="22"/>
      <c r="G57983" s="22"/>
      <c r="H57983" s="22"/>
    </row>
    <row r="57984" spans="4:8">
      <c r="D57984" s="22"/>
      <c r="F57984" s="22"/>
      <c r="G57984" s="22"/>
      <c r="H57984" s="22"/>
    </row>
    <row r="57985" spans="4:8">
      <c r="D57985" s="22"/>
      <c r="F57985" s="22"/>
      <c r="G57985" s="22"/>
      <c r="H57985" s="22"/>
    </row>
    <row r="57986" spans="4:8">
      <c r="D57986" s="22"/>
      <c r="F57986" s="22"/>
      <c r="G57986" s="22"/>
      <c r="H57986" s="22"/>
    </row>
    <row r="57987" spans="4:8">
      <c r="D57987" s="22"/>
      <c r="F57987" s="22"/>
      <c r="G57987" s="22"/>
      <c r="H57987" s="22"/>
    </row>
    <row r="57988" spans="4:8">
      <c r="D57988" s="22"/>
      <c r="F57988" s="22"/>
      <c r="G57988" s="22"/>
      <c r="H57988" s="22"/>
    </row>
    <row r="57989" spans="4:8">
      <c r="D57989" s="22"/>
      <c r="F57989" s="22"/>
      <c r="G57989" s="22"/>
      <c r="H57989" s="22"/>
    </row>
    <row r="57990" spans="4:8">
      <c r="D57990" s="22"/>
      <c r="F57990" s="22"/>
      <c r="G57990" s="22"/>
      <c r="H57990" s="22"/>
    </row>
    <row r="57991" spans="4:8">
      <c r="D57991" s="22"/>
      <c r="F57991" s="22"/>
      <c r="G57991" s="22"/>
      <c r="H57991" s="22"/>
    </row>
    <row r="57992" spans="4:8">
      <c r="D57992" s="22"/>
      <c r="F57992" s="22"/>
      <c r="G57992" s="22"/>
      <c r="H57992" s="22"/>
    </row>
    <row r="57993" spans="4:8">
      <c r="D57993" s="22"/>
      <c r="F57993" s="22"/>
      <c r="G57993" s="22"/>
      <c r="H57993" s="22"/>
    </row>
    <row r="57994" spans="4:8">
      <c r="D57994" s="22"/>
      <c r="F57994" s="22"/>
      <c r="G57994" s="22"/>
      <c r="H57994" s="22"/>
    </row>
    <row r="57995" spans="4:8">
      <c r="D57995" s="22"/>
      <c r="F57995" s="22"/>
      <c r="G57995" s="22"/>
      <c r="H57995" s="22"/>
    </row>
    <row r="57996" spans="4:8">
      <c r="D57996" s="22"/>
      <c r="F57996" s="22"/>
      <c r="G57996" s="22"/>
      <c r="H57996" s="22"/>
    </row>
    <row r="57997" spans="4:8">
      <c r="D57997" s="22"/>
      <c r="F57997" s="22"/>
      <c r="G57997" s="22"/>
      <c r="H57997" s="22"/>
    </row>
    <row r="57998" spans="4:8">
      <c r="D57998" s="22"/>
      <c r="F57998" s="22"/>
      <c r="G57998" s="22"/>
      <c r="H57998" s="22"/>
    </row>
    <row r="57999" spans="4:8">
      <c r="D57999" s="22"/>
      <c r="F57999" s="22"/>
      <c r="G57999" s="22"/>
      <c r="H57999" s="22"/>
    </row>
    <row r="58000" spans="4:8">
      <c r="D58000" s="22"/>
      <c r="F58000" s="22"/>
      <c r="G58000" s="22"/>
      <c r="H58000" s="22"/>
    </row>
    <row r="58001" spans="4:8">
      <c r="D58001" s="22"/>
      <c r="F58001" s="22"/>
      <c r="G58001" s="22"/>
      <c r="H58001" s="22"/>
    </row>
    <row r="58002" spans="4:8">
      <c r="D58002" s="22"/>
      <c r="F58002" s="22"/>
      <c r="G58002" s="22"/>
      <c r="H58002" s="22"/>
    </row>
    <row r="58003" spans="4:8">
      <c r="D58003" s="22"/>
      <c r="F58003" s="22"/>
      <c r="G58003" s="22"/>
      <c r="H58003" s="22"/>
    </row>
    <row r="58004" spans="4:8">
      <c r="D58004" s="22"/>
      <c r="F58004" s="22"/>
      <c r="G58004" s="22"/>
      <c r="H58004" s="22"/>
    </row>
    <row r="58005" spans="4:8">
      <c r="D58005" s="22"/>
      <c r="F58005" s="22"/>
      <c r="G58005" s="22"/>
      <c r="H58005" s="22"/>
    </row>
    <row r="58006" spans="4:8">
      <c r="D58006" s="22"/>
      <c r="F58006" s="22"/>
      <c r="G58006" s="22"/>
      <c r="H58006" s="22"/>
    </row>
    <row r="58007" spans="4:8">
      <c r="D58007" s="22"/>
      <c r="F58007" s="22"/>
      <c r="G58007" s="22"/>
      <c r="H58007" s="22"/>
    </row>
    <row r="58008" spans="4:8">
      <c r="D58008" s="22"/>
      <c r="F58008" s="22"/>
      <c r="G58008" s="22"/>
      <c r="H58008" s="22"/>
    </row>
    <row r="58009" spans="4:8">
      <c r="D58009" s="22"/>
      <c r="F58009" s="22"/>
      <c r="G58009" s="22"/>
      <c r="H58009" s="22"/>
    </row>
    <row r="58010" spans="4:8">
      <c r="D58010" s="22"/>
      <c r="F58010" s="22"/>
      <c r="G58010" s="22"/>
      <c r="H58010" s="22"/>
    </row>
    <row r="58011" spans="4:8">
      <c r="D58011" s="22"/>
      <c r="F58011" s="22"/>
      <c r="G58011" s="22"/>
      <c r="H58011" s="22"/>
    </row>
    <row r="58012" spans="4:8">
      <c r="D58012" s="22"/>
      <c r="F58012" s="22"/>
      <c r="G58012" s="22"/>
      <c r="H58012" s="22"/>
    </row>
    <row r="58013" spans="4:8">
      <c r="D58013" s="22"/>
      <c r="F58013" s="22"/>
      <c r="G58013" s="22"/>
      <c r="H58013" s="22"/>
    </row>
    <row r="58014" spans="4:8">
      <c r="D58014" s="22"/>
      <c r="F58014" s="22"/>
      <c r="G58014" s="22"/>
      <c r="H58014" s="22"/>
    </row>
    <row r="58015" spans="4:8">
      <c r="D58015" s="22"/>
      <c r="F58015" s="22"/>
      <c r="G58015" s="22"/>
      <c r="H58015" s="22"/>
    </row>
    <row r="58016" spans="4:8">
      <c r="D58016" s="22"/>
      <c r="F58016" s="22"/>
      <c r="G58016" s="22"/>
      <c r="H58016" s="22"/>
    </row>
    <row r="58017" spans="4:8">
      <c r="D58017" s="22"/>
      <c r="F58017" s="22"/>
      <c r="G58017" s="22"/>
      <c r="H58017" s="22"/>
    </row>
    <row r="58018" spans="4:8">
      <c r="D58018" s="22"/>
      <c r="F58018" s="22"/>
      <c r="G58018" s="22"/>
      <c r="H58018" s="22"/>
    </row>
    <row r="58019" spans="4:8">
      <c r="D58019" s="22"/>
      <c r="F58019" s="22"/>
      <c r="G58019" s="22"/>
      <c r="H58019" s="22"/>
    </row>
    <row r="58020" spans="4:8">
      <c r="D58020" s="22"/>
      <c r="F58020" s="22"/>
      <c r="G58020" s="22"/>
      <c r="H58020" s="22"/>
    </row>
    <row r="58021" spans="4:8">
      <c r="D58021" s="22"/>
      <c r="F58021" s="22"/>
      <c r="G58021" s="22"/>
      <c r="H58021" s="22"/>
    </row>
    <row r="58022" spans="4:8">
      <c r="D58022" s="22"/>
      <c r="F58022" s="22"/>
      <c r="G58022" s="22"/>
      <c r="H58022" s="22"/>
    </row>
    <row r="58023" spans="4:8">
      <c r="D58023" s="22"/>
      <c r="F58023" s="22"/>
      <c r="G58023" s="22"/>
      <c r="H58023" s="22"/>
    </row>
    <row r="58024" spans="4:8">
      <c r="D58024" s="22"/>
      <c r="F58024" s="22"/>
      <c r="G58024" s="22"/>
      <c r="H58024" s="22"/>
    </row>
    <row r="58025" spans="4:8">
      <c r="D58025" s="22"/>
      <c r="F58025" s="22"/>
      <c r="G58025" s="22"/>
      <c r="H58025" s="22"/>
    </row>
    <row r="58026" spans="4:8">
      <c r="D58026" s="22"/>
      <c r="F58026" s="22"/>
      <c r="G58026" s="22"/>
      <c r="H58026" s="22"/>
    </row>
    <row r="58027" spans="4:8">
      <c r="D58027" s="22"/>
      <c r="F58027" s="22"/>
      <c r="G58027" s="22"/>
      <c r="H58027" s="22"/>
    </row>
    <row r="58028" spans="4:8">
      <c r="D58028" s="22"/>
      <c r="F58028" s="22"/>
      <c r="G58028" s="22"/>
      <c r="H58028" s="22"/>
    </row>
    <row r="58029" spans="4:8">
      <c r="D58029" s="22"/>
      <c r="F58029" s="22"/>
      <c r="G58029" s="22"/>
      <c r="H58029" s="22"/>
    </row>
    <row r="58030" spans="4:8">
      <c r="D58030" s="22"/>
      <c r="F58030" s="22"/>
      <c r="G58030" s="22"/>
      <c r="H58030" s="22"/>
    </row>
    <row r="58031" spans="4:8">
      <c r="D58031" s="22"/>
      <c r="F58031" s="22"/>
      <c r="G58031" s="22"/>
      <c r="H58031" s="22"/>
    </row>
    <row r="58032" spans="4:8">
      <c r="D58032" s="22"/>
      <c r="F58032" s="22"/>
      <c r="G58032" s="22"/>
      <c r="H58032" s="22"/>
    </row>
    <row r="58033" spans="4:8">
      <c r="D58033" s="22"/>
      <c r="F58033" s="22"/>
      <c r="G58033" s="22"/>
      <c r="H58033" s="22"/>
    </row>
    <row r="58034" spans="4:8">
      <c r="D58034" s="22"/>
      <c r="F58034" s="22"/>
      <c r="G58034" s="22"/>
      <c r="H58034" s="22"/>
    </row>
    <row r="58035" spans="4:8">
      <c r="D58035" s="22"/>
      <c r="F58035" s="22"/>
      <c r="G58035" s="22"/>
      <c r="H58035" s="22"/>
    </row>
    <row r="58036" spans="4:8">
      <c r="D58036" s="22"/>
      <c r="F58036" s="22"/>
      <c r="G58036" s="22"/>
      <c r="H58036" s="22"/>
    </row>
    <row r="58037" spans="4:8">
      <c r="D58037" s="22"/>
      <c r="F58037" s="22"/>
      <c r="G58037" s="22"/>
      <c r="H58037" s="22"/>
    </row>
    <row r="58038" spans="4:8">
      <c r="D58038" s="22"/>
      <c r="F58038" s="22"/>
      <c r="G58038" s="22"/>
      <c r="H58038" s="22"/>
    </row>
    <row r="58039" spans="4:8">
      <c r="D58039" s="22"/>
      <c r="F58039" s="22"/>
      <c r="G58039" s="22"/>
      <c r="H58039" s="22"/>
    </row>
    <row r="58040" spans="4:8">
      <c r="D58040" s="22"/>
      <c r="F58040" s="22"/>
      <c r="G58040" s="22"/>
      <c r="H58040" s="22"/>
    </row>
    <row r="58041" spans="4:8">
      <c r="D58041" s="22"/>
      <c r="F58041" s="22"/>
      <c r="G58041" s="22"/>
      <c r="H58041" s="22"/>
    </row>
    <row r="58042" spans="4:8">
      <c r="D58042" s="22"/>
      <c r="F58042" s="22"/>
      <c r="G58042" s="22"/>
      <c r="H58042" s="22"/>
    </row>
    <row r="58043" spans="4:8">
      <c r="D58043" s="22"/>
      <c r="F58043" s="22"/>
      <c r="G58043" s="22"/>
      <c r="H58043" s="22"/>
    </row>
    <row r="58044" spans="4:8">
      <c r="D58044" s="22"/>
      <c r="F58044" s="22"/>
      <c r="G58044" s="22"/>
      <c r="H58044" s="22"/>
    </row>
    <row r="58045" spans="4:8">
      <c r="D58045" s="22"/>
      <c r="F58045" s="22"/>
      <c r="G58045" s="22"/>
      <c r="H58045" s="22"/>
    </row>
    <row r="58046" spans="4:8">
      <c r="D58046" s="22"/>
      <c r="F58046" s="22"/>
      <c r="G58046" s="22"/>
      <c r="H58046" s="22"/>
    </row>
    <row r="58047" spans="4:8">
      <c r="D58047" s="22"/>
      <c r="F58047" s="22"/>
      <c r="G58047" s="22"/>
      <c r="H58047" s="22"/>
    </row>
    <row r="58048" spans="4:8">
      <c r="D58048" s="22"/>
      <c r="F58048" s="22"/>
      <c r="G58048" s="22"/>
      <c r="H58048" s="22"/>
    </row>
    <row r="58049" spans="4:8">
      <c r="D58049" s="22"/>
      <c r="F58049" s="22"/>
      <c r="G58049" s="22"/>
      <c r="H58049" s="22"/>
    </row>
    <row r="58050" spans="4:8">
      <c r="D58050" s="22"/>
      <c r="F58050" s="22"/>
      <c r="G58050" s="22"/>
      <c r="H58050" s="22"/>
    </row>
    <row r="58051" spans="4:8">
      <c r="D58051" s="22"/>
      <c r="F58051" s="22"/>
      <c r="G58051" s="22"/>
      <c r="H58051" s="22"/>
    </row>
    <row r="58052" spans="4:8">
      <c r="D58052" s="22"/>
      <c r="F58052" s="22"/>
      <c r="G58052" s="22"/>
      <c r="H58052" s="22"/>
    </row>
    <row r="58053" spans="4:8">
      <c r="D58053" s="22"/>
      <c r="F58053" s="22"/>
      <c r="G58053" s="22"/>
      <c r="H58053" s="22"/>
    </row>
    <row r="58054" spans="4:8">
      <c r="D58054" s="22"/>
      <c r="F58054" s="22"/>
      <c r="G58054" s="22"/>
      <c r="H58054" s="22"/>
    </row>
    <row r="58055" spans="4:8">
      <c r="D58055" s="22"/>
      <c r="F58055" s="22"/>
      <c r="G58055" s="22"/>
      <c r="H58055" s="22"/>
    </row>
    <row r="58056" spans="4:8">
      <c r="D58056" s="22"/>
      <c r="F58056" s="22"/>
      <c r="G58056" s="22"/>
      <c r="H58056" s="22"/>
    </row>
    <row r="58057" spans="4:8">
      <c r="D58057" s="22"/>
      <c r="F58057" s="22"/>
      <c r="G58057" s="22"/>
      <c r="H58057" s="22"/>
    </row>
    <row r="58058" spans="4:8">
      <c r="D58058" s="22"/>
      <c r="F58058" s="22"/>
      <c r="G58058" s="22"/>
      <c r="H58058" s="22"/>
    </row>
    <row r="58059" spans="4:8">
      <c r="D58059" s="22"/>
      <c r="F58059" s="22"/>
      <c r="G58059" s="22"/>
      <c r="H58059" s="22"/>
    </row>
    <row r="58060" spans="4:8">
      <c r="D58060" s="22"/>
      <c r="F58060" s="22"/>
      <c r="G58060" s="22"/>
      <c r="H58060" s="22"/>
    </row>
    <row r="58061" spans="4:8">
      <c r="D58061" s="22"/>
      <c r="F58061" s="22"/>
      <c r="G58061" s="22"/>
      <c r="H58061" s="22"/>
    </row>
    <row r="58062" spans="4:8">
      <c r="D58062" s="22"/>
      <c r="F58062" s="22"/>
      <c r="G58062" s="22"/>
      <c r="H58062" s="22"/>
    </row>
    <row r="58063" spans="4:8">
      <c r="D58063" s="22"/>
      <c r="F58063" s="22"/>
      <c r="G58063" s="22"/>
      <c r="H58063" s="22"/>
    </row>
    <row r="58064" spans="4:8">
      <c r="D58064" s="22"/>
      <c r="F58064" s="22"/>
      <c r="G58064" s="22"/>
      <c r="H58064" s="22"/>
    </row>
    <row r="58065" spans="4:8">
      <c r="D58065" s="22"/>
      <c r="F58065" s="22"/>
      <c r="G58065" s="22"/>
      <c r="H58065" s="22"/>
    </row>
    <row r="58066" spans="4:8">
      <c r="D58066" s="22"/>
      <c r="F58066" s="22"/>
      <c r="G58066" s="22"/>
      <c r="H58066" s="22"/>
    </row>
    <row r="58067" spans="4:8">
      <c r="D58067" s="22"/>
      <c r="F58067" s="22"/>
      <c r="G58067" s="22"/>
      <c r="H58067" s="22"/>
    </row>
    <row r="58068" spans="4:8">
      <c r="D58068" s="22"/>
      <c r="F58068" s="22"/>
      <c r="G58068" s="22"/>
      <c r="H58068" s="22"/>
    </row>
    <row r="58069" spans="4:8">
      <c r="D58069" s="22"/>
      <c r="F58069" s="22"/>
      <c r="G58069" s="22"/>
      <c r="H58069" s="22"/>
    </row>
    <row r="58070" spans="4:8">
      <c r="D58070" s="22"/>
      <c r="F58070" s="22"/>
      <c r="G58070" s="22"/>
      <c r="H58070" s="22"/>
    </row>
    <row r="58071" spans="4:8">
      <c r="D58071" s="22"/>
      <c r="F58071" s="22"/>
      <c r="G58071" s="22"/>
      <c r="H58071" s="22"/>
    </row>
    <row r="58072" spans="4:8">
      <c r="D58072" s="22"/>
      <c r="F58072" s="22"/>
      <c r="G58072" s="22"/>
      <c r="H58072" s="22"/>
    </row>
    <row r="58073" spans="4:8">
      <c r="D58073" s="22"/>
      <c r="F58073" s="22"/>
      <c r="G58073" s="22"/>
      <c r="H58073" s="22"/>
    </row>
    <row r="58074" spans="4:8">
      <c r="D58074" s="22"/>
      <c r="F58074" s="22"/>
      <c r="G58074" s="22"/>
      <c r="H58074" s="22"/>
    </row>
    <row r="58075" spans="4:8">
      <c r="D58075" s="22"/>
      <c r="F58075" s="22"/>
      <c r="G58075" s="22"/>
      <c r="H58075" s="22"/>
    </row>
    <row r="58076" spans="4:8">
      <c r="D58076" s="22"/>
      <c r="F58076" s="22"/>
      <c r="G58076" s="22"/>
      <c r="H58076" s="22"/>
    </row>
    <row r="58077" spans="4:8">
      <c r="D58077" s="22"/>
      <c r="F58077" s="22"/>
      <c r="G58077" s="22"/>
      <c r="H58077" s="22"/>
    </row>
    <row r="58078" spans="4:8">
      <c r="D58078" s="22"/>
      <c r="F58078" s="22"/>
      <c r="G58078" s="22"/>
      <c r="H58078" s="22"/>
    </row>
    <row r="58079" spans="4:8">
      <c r="D58079" s="22"/>
      <c r="F58079" s="22"/>
      <c r="G58079" s="22"/>
      <c r="H58079" s="22"/>
    </row>
    <row r="58080" spans="4:8">
      <c r="D58080" s="22"/>
      <c r="F58080" s="22"/>
      <c r="G58080" s="22"/>
      <c r="H58080" s="22"/>
    </row>
    <row r="58081" spans="4:8">
      <c r="D58081" s="22"/>
      <c r="F58081" s="22"/>
      <c r="G58081" s="22"/>
      <c r="H58081" s="22"/>
    </row>
    <row r="58082" spans="4:8">
      <c r="D58082" s="22"/>
      <c r="F58082" s="22"/>
      <c r="G58082" s="22"/>
      <c r="H58082" s="22"/>
    </row>
    <row r="58083" spans="4:8">
      <c r="D58083" s="22"/>
      <c r="F58083" s="22"/>
      <c r="G58083" s="22"/>
      <c r="H58083" s="22"/>
    </row>
    <row r="58084" spans="4:8">
      <c r="D58084" s="22"/>
      <c r="F58084" s="22"/>
      <c r="G58084" s="22"/>
      <c r="H58084" s="22"/>
    </row>
    <row r="58085" spans="4:8">
      <c r="D58085" s="22"/>
      <c r="F58085" s="22"/>
      <c r="G58085" s="22"/>
      <c r="H58085" s="22"/>
    </row>
    <row r="58086" spans="4:8">
      <c r="D58086" s="22"/>
      <c r="F58086" s="22"/>
      <c r="G58086" s="22"/>
      <c r="H58086" s="22"/>
    </row>
    <row r="58087" spans="4:8">
      <c r="D58087" s="22"/>
      <c r="F58087" s="22"/>
      <c r="G58087" s="22"/>
      <c r="H58087" s="22"/>
    </row>
    <row r="58088" spans="4:8">
      <c r="D58088" s="22"/>
      <c r="F58088" s="22"/>
      <c r="G58088" s="22"/>
      <c r="H58088" s="22"/>
    </row>
    <row r="58089" spans="4:8">
      <c r="D58089" s="22"/>
      <c r="F58089" s="22"/>
      <c r="G58089" s="22"/>
      <c r="H58089" s="22"/>
    </row>
    <row r="58090" spans="4:8">
      <c r="D58090" s="22"/>
      <c r="F58090" s="22"/>
      <c r="G58090" s="22"/>
      <c r="H58090" s="22"/>
    </row>
    <row r="58091" spans="4:8">
      <c r="D58091" s="22"/>
      <c r="F58091" s="22"/>
      <c r="G58091" s="22"/>
      <c r="H58091" s="22"/>
    </row>
    <row r="58092" spans="4:8">
      <c r="D58092" s="22"/>
      <c r="F58092" s="22"/>
      <c r="G58092" s="22"/>
      <c r="H58092" s="22"/>
    </row>
    <row r="58093" spans="4:8">
      <c r="D58093" s="22"/>
      <c r="F58093" s="22"/>
      <c r="G58093" s="22"/>
      <c r="H58093" s="22"/>
    </row>
    <row r="58094" spans="4:8">
      <c r="D58094" s="22"/>
      <c r="F58094" s="22"/>
      <c r="G58094" s="22"/>
      <c r="H58094" s="22"/>
    </row>
    <row r="58095" spans="4:8">
      <c r="D58095" s="22"/>
      <c r="F58095" s="22"/>
      <c r="G58095" s="22"/>
      <c r="H58095" s="22"/>
    </row>
    <row r="58096" spans="4:8">
      <c r="D58096" s="22"/>
      <c r="F58096" s="22"/>
      <c r="G58096" s="22"/>
      <c r="H58096" s="22"/>
    </row>
    <row r="58097" spans="4:8">
      <c r="D58097" s="22"/>
      <c r="F58097" s="22"/>
      <c r="G58097" s="22"/>
      <c r="H58097" s="22"/>
    </row>
    <row r="58098" spans="4:8">
      <c r="D58098" s="22"/>
      <c r="F58098" s="22"/>
      <c r="G58098" s="22"/>
      <c r="H58098" s="22"/>
    </row>
    <row r="58099" spans="4:8">
      <c r="D58099" s="22"/>
      <c r="F58099" s="22"/>
      <c r="G58099" s="22"/>
      <c r="H58099" s="22"/>
    </row>
    <row r="58100" spans="4:8">
      <c r="D58100" s="22"/>
      <c r="F58100" s="22"/>
      <c r="G58100" s="22"/>
      <c r="H58100" s="22"/>
    </row>
    <row r="58101" spans="4:8">
      <c r="D58101" s="22"/>
      <c r="F58101" s="22"/>
      <c r="G58101" s="22"/>
      <c r="H58101" s="22"/>
    </row>
    <row r="58102" spans="4:8">
      <c r="D58102" s="22"/>
      <c r="F58102" s="22"/>
      <c r="G58102" s="22"/>
      <c r="H58102" s="22"/>
    </row>
    <row r="58103" spans="4:8">
      <c r="D58103" s="22"/>
      <c r="F58103" s="22"/>
      <c r="G58103" s="22"/>
      <c r="H58103" s="22"/>
    </row>
    <row r="58104" spans="4:8">
      <c r="D58104" s="22"/>
      <c r="F58104" s="22"/>
      <c r="G58104" s="22"/>
      <c r="H58104" s="22"/>
    </row>
    <row r="58105" spans="4:8">
      <c r="D58105" s="22"/>
      <c r="F58105" s="22"/>
      <c r="G58105" s="22"/>
      <c r="H58105" s="22"/>
    </row>
    <row r="58106" spans="4:8">
      <c r="D58106" s="22"/>
      <c r="F58106" s="22"/>
      <c r="G58106" s="22"/>
      <c r="H58106" s="22"/>
    </row>
    <row r="58107" spans="4:8">
      <c r="D58107" s="22"/>
      <c r="F58107" s="22"/>
      <c r="G58107" s="22"/>
      <c r="H58107" s="22"/>
    </row>
    <row r="58108" spans="4:8">
      <c r="D58108" s="22"/>
      <c r="F58108" s="22"/>
      <c r="G58108" s="22"/>
      <c r="H58108" s="22"/>
    </row>
    <row r="58109" spans="4:8">
      <c r="D58109" s="22"/>
      <c r="F58109" s="22"/>
      <c r="G58109" s="22"/>
      <c r="H58109" s="22"/>
    </row>
    <row r="58110" spans="4:8">
      <c r="D58110" s="22"/>
      <c r="F58110" s="22"/>
      <c r="G58110" s="22"/>
      <c r="H58110" s="22"/>
    </row>
    <row r="58111" spans="4:8">
      <c r="D58111" s="22"/>
      <c r="F58111" s="22"/>
      <c r="G58111" s="22"/>
      <c r="H58111" s="22"/>
    </row>
    <row r="58112" spans="4:8">
      <c r="D58112" s="22"/>
      <c r="F58112" s="22"/>
      <c r="G58112" s="22"/>
      <c r="H58112" s="22"/>
    </row>
    <row r="58113" spans="4:8">
      <c r="D58113" s="22"/>
      <c r="F58113" s="22"/>
      <c r="G58113" s="22"/>
      <c r="H58113" s="22"/>
    </row>
    <row r="58114" spans="4:8">
      <c r="D58114" s="22"/>
      <c r="F58114" s="22"/>
      <c r="G58114" s="22"/>
      <c r="H58114" s="22"/>
    </row>
    <row r="58115" spans="4:8">
      <c r="D58115" s="22"/>
      <c r="F58115" s="22"/>
      <c r="G58115" s="22"/>
      <c r="H58115" s="22"/>
    </row>
    <row r="58116" spans="4:8">
      <c r="D58116" s="22"/>
      <c r="F58116" s="22"/>
      <c r="G58116" s="22"/>
      <c r="H58116" s="22"/>
    </row>
    <row r="58117" spans="4:8">
      <c r="D58117" s="22"/>
      <c r="F58117" s="22"/>
      <c r="G58117" s="22"/>
      <c r="H58117" s="22"/>
    </row>
    <row r="58118" spans="4:8">
      <c r="D58118" s="22"/>
      <c r="F58118" s="22"/>
      <c r="G58118" s="22"/>
      <c r="H58118" s="22"/>
    </row>
    <row r="58119" spans="4:8">
      <c r="D58119" s="22"/>
      <c r="F58119" s="22"/>
      <c r="G58119" s="22"/>
      <c r="H58119" s="22"/>
    </row>
    <row r="58120" spans="4:8">
      <c r="D58120" s="22"/>
      <c r="F58120" s="22"/>
      <c r="G58120" s="22"/>
      <c r="H58120" s="22"/>
    </row>
    <row r="58121" spans="4:8">
      <c r="D58121" s="22"/>
      <c r="F58121" s="22"/>
      <c r="G58121" s="22"/>
      <c r="H58121" s="22"/>
    </row>
    <row r="58122" spans="4:8">
      <c r="D58122" s="22"/>
      <c r="F58122" s="22"/>
      <c r="G58122" s="22"/>
      <c r="H58122" s="22"/>
    </row>
    <row r="58123" spans="4:8">
      <c r="D58123" s="22"/>
      <c r="F58123" s="22"/>
      <c r="G58123" s="22"/>
      <c r="H58123" s="22"/>
    </row>
    <row r="58124" spans="4:8">
      <c r="D58124" s="22"/>
      <c r="F58124" s="22"/>
      <c r="G58124" s="22"/>
      <c r="H58124" s="22"/>
    </row>
    <row r="58125" spans="4:8">
      <c r="D58125" s="22"/>
      <c r="F58125" s="22"/>
      <c r="G58125" s="22"/>
      <c r="H58125" s="22"/>
    </row>
    <row r="58126" spans="4:8">
      <c r="D58126" s="22"/>
      <c r="F58126" s="22"/>
      <c r="G58126" s="22"/>
      <c r="H58126" s="22"/>
    </row>
    <row r="58127" spans="4:8">
      <c r="D58127" s="22"/>
      <c r="F58127" s="22"/>
      <c r="G58127" s="22"/>
      <c r="H58127" s="22"/>
    </row>
    <row r="58128" spans="4:8">
      <c r="D58128" s="22"/>
      <c r="F58128" s="22"/>
      <c r="G58128" s="22"/>
      <c r="H58128" s="22"/>
    </row>
    <row r="58129" spans="4:8">
      <c r="D58129" s="22"/>
      <c r="F58129" s="22"/>
      <c r="G58129" s="22"/>
      <c r="H58129" s="22"/>
    </row>
    <row r="58130" spans="4:8">
      <c r="D58130" s="22"/>
      <c r="F58130" s="22"/>
      <c r="G58130" s="22"/>
      <c r="H58130" s="22"/>
    </row>
    <row r="58131" spans="4:8">
      <c r="D58131" s="22"/>
      <c r="F58131" s="22"/>
      <c r="G58131" s="22"/>
      <c r="H58131" s="22"/>
    </row>
    <row r="58132" spans="4:8">
      <c r="D58132" s="22"/>
      <c r="F58132" s="22"/>
      <c r="G58132" s="22"/>
      <c r="H58132" s="22"/>
    </row>
    <row r="58133" spans="4:8">
      <c r="D58133" s="22"/>
      <c r="F58133" s="22"/>
      <c r="G58133" s="22"/>
      <c r="H58133" s="22"/>
    </row>
    <row r="58134" spans="4:8">
      <c r="D58134" s="22"/>
      <c r="F58134" s="22"/>
      <c r="G58134" s="22"/>
      <c r="H58134" s="22"/>
    </row>
    <row r="58135" spans="4:8">
      <c r="D58135" s="22"/>
      <c r="F58135" s="22"/>
      <c r="G58135" s="22"/>
      <c r="H58135" s="22"/>
    </row>
    <row r="58136" spans="4:8">
      <c r="D58136" s="22"/>
      <c r="F58136" s="22"/>
      <c r="G58136" s="22"/>
      <c r="H58136" s="22"/>
    </row>
    <row r="58137" spans="4:8">
      <c r="D58137" s="22"/>
      <c r="F58137" s="22"/>
      <c r="G58137" s="22"/>
      <c r="H58137" s="22"/>
    </row>
    <row r="58138" spans="4:8">
      <c r="D58138" s="22"/>
      <c r="F58138" s="22"/>
      <c r="G58138" s="22"/>
      <c r="H58138" s="22"/>
    </row>
    <row r="58139" spans="4:8">
      <c r="D58139" s="22"/>
      <c r="F58139" s="22"/>
      <c r="G58139" s="22"/>
      <c r="H58139" s="22"/>
    </row>
    <row r="58140" spans="4:8">
      <c r="D58140" s="22"/>
      <c r="F58140" s="22"/>
      <c r="G58140" s="22"/>
      <c r="H58140" s="22"/>
    </row>
    <row r="58141" spans="4:8">
      <c r="D58141" s="22"/>
      <c r="F58141" s="22"/>
      <c r="G58141" s="22"/>
      <c r="H58141" s="22"/>
    </row>
    <row r="58142" spans="4:8">
      <c r="D58142" s="22"/>
      <c r="F58142" s="22"/>
      <c r="G58142" s="22"/>
      <c r="H58142" s="22"/>
    </row>
    <row r="58143" spans="4:8">
      <c r="D58143" s="22"/>
      <c r="F58143" s="22"/>
      <c r="G58143" s="22"/>
      <c r="H58143" s="22"/>
    </row>
    <row r="58144" spans="4:8">
      <c r="D58144" s="22"/>
      <c r="F58144" s="22"/>
      <c r="G58144" s="22"/>
      <c r="H58144" s="22"/>
    </row>
    <row r="58145" spans="4:8">
      <c r="D58145" s="22"/>
      <c r="F58145" s="22"/>
      <c r="G58145" s="22"/>
      <c r="H58145" s="22"/>
    </row>
    <row r="58146" spans="4:8">
      <c r="D58146" s="22"/>
      <c r="F58146" s="22"/>
      <c r="G58146" s="22"/>
      <c r="H58146" s="22"/>
    </row>
    <row r="58147" spans="4:8">
      <c r="D58147" s="22"/>
      <c r="F58147" s="22"/>
      <c r="G58147" s="22"/>
      <c r="H58147" s="22"/>
    </row>
    <row r="58148" spans="4:8">
      <c r="D58148" s="22"/>
      <c r="F58148" s="22"/>
      <c r="G58148" s="22"/>
      <c r="H58148" s="22"/>
    </row>
    <row r="58149" spans="4:8">
      <c r="D58149" s="22"/>
      <c r="F58149" s="22"/>
      <c r="G58149" s="22"/>
      <c r="H58149" s="22"/>
    </row>
    <row r="58150" spans="4:8">
      <c r="D58150" s="22"/>
      <c r="F58150" s="22"/>
      <c r="G58150" s="22"/>
      <c r="H58150" s="22"/>
    </row>
    <row r="58151" spans="4:8">
      <c r="D58151" s="22"/>
      <c r="F58151" s="22"/>
      <c r="G58151" s="22"/>
      <c r="H58151" s="22"/>
    </row>
    <row r="58152" spans="4:8">
      <c r="D58152" s="22"/>
      <c r="F58152" s="22"/>
      <c r="G58152" s="22"/>
      <c r="H58152" s="22"/>
    </row>
    <row r="58153" spans="4:8">
      <c r="D58153" s="22"/>
      <c r="F58153" s="22"/>
      <c r="G58153" s="22"/>
      <c r="H58153" s="22"/>
    </row>
    <row r="58154" spans="4:8">
      <c r="D58154" s="22"/>
      <c r="F58154" s="22"/>
      <c r="G58154" s="22"/>
      <c r="H58154" s="22"/>
    </row>
    <row r="58155" spans="4:8">
      <c r="D58155" s="22"/>
      <c r="F58155" s="22"/>
      <c r="G58155" s="22"/>
      <c r="H58155" s="22"/>
    </row>
    <row r="58156" spans="4:8">
      <c r="D58156" s="22"/>
      <c r="F58156" s="22"/>
      <c r="G58156" s="22"/>
      <c r="H58156" s="22"/>
    </row>
    <row r="58157" spans="4:8">
      <c r="D58157" s="22"/>
      <c r="F58157" s="22"/>
      <c r="G58157" s="22"/>
      <c r="H58157" s="22"/>
    </row>
    <row r="58158" spans="4:8">
      <c r="D58158" s="22"/>
      <c r="F58158" s="22"/>
      <c r="G58158" s="22"/>
      <c r="H58158" s="22"/>
    </row>
    <row r="58159" spans="4:8">
      <c r="D58159" s="22"/>
      <c r="F58159" s="22"/>
      <c r="G58159" s="22"/>
      <c r="H58159" s="22"/>
    </row>
    <row r="58160" spans="4:8">
      <c r="D58160" s="22"/>
      <c r="F58160" s="22"/>
      <c r="G58160" s="22"/>
      <c r="H58160" s="22"/>
    </row>
    <row r="58161" spans="4:8">
      <c r="D58161" s="22"/>
      <c r="F58161" s="22"/>
      <c r="G58161" s="22"/>
      <c r="H58161" s="22"/>
    </row>
    <row r="58162" spans="4:8">
      <c r="D58162" s="22"/>
      <c r="F58162" s="22"/>
      <c r="G58162" s="22"/>
      <c r="H58162" s="22"/>
    </row>
    <row r="58163" spans="4:8">
      <c r="D58163" s="22"/>
      <c r="F58163" s="22"/>
      <c r="G58163" s="22"/>
      <c r="H58163" s="22"/>
    </row>
    <row r="58164" spans="4:8">
      <c r="D58164" s="22"/>
      <c r="F58164" s="22"/>
      <c r="G58164" s="22"/>
      <c r="H58164" s="22"/>
    </row>
    <row r="58165" spans="4:8">
      <c r="D58165" s="22"/>
      <c r="F58165" s="22"/>
      <c r="G58165" s="22"/>
      <c r="H58165" s="22"/>
    </row>
    <row r="58166" spans="4:8">
      <c r="D58166" s="22"/>
      <c r="F58166" s="22"/>
      <c r="G58166" s="22"/>
      <c r="H58166" s="22"/>
    </row>
    <row r="58167" spans="4:8">
      <c r="D58167" s="22"/>
      <c r="F58167" s="22"/>
      <c r="G58167" s="22"/>
      <c r="H58167" s="22"/>
    </row>
    <row r="58168" spans="4:8">
      <c r="D58168" s="22"/>
      <c r="F58168" s="22"/>
      <c r="G58168" s="22"/>
      <c r="H58168" s="22"/>
    </row>
    <row r="58169" spans="4:8">
      <c r="D58169" s="22"/>
      <c r="F58169" s="22"/>
      <c r="G58169" s="22"/>
      <c r="H58169" s="22"/>
    </row>
    <row r="58170" spans="4:8">
      <c r="D58170" s="22"/>
      <c r="F58170" s="22"/>
      <c r="G58170" s="22"/>
      <c r="H58170" s="22"/>
    </row>
    <row r="58171" spans="4:8">
      <c r="D58171" s="22"/>
      <c r="F58171" s="22"/>
      <c r="G58171" s="22"/>
      <c r="H58171" s="22"/>
    </row>
    <row r="58172" spans="4:8">
      <c r="D58172" s="22"/>
      <c r="F58172" s="22"/>
      <c r="G58172" s="22"/>
      <c r="H58172" s="22"/>
    </row>
    <row r="58173" spans="4:8">
      <c r="D58173" s="22"/>
      <c r="F58173" s="22"/>
      <c r="G58173" s="22"/>
      <c r="H58173" s="22"/>
    </row>
    <row r="58174" spans="4:8">
      <c r="D58174" s="22"/>
      <c r="F58174" s="22"/>
      <c r="G58174" s="22"/>
      <c r="H58174" s="22"/>
    </row>
    <row r="58175" spans="4:8">
      <c r="D58175" s="22"/>
      <c r="F58175" s="22"/>
      <c r="G58175" s="22"/>
      <c r="H58175" s="22"/>
    </row>
    <row r="58176" spans="4:8">
      <c r="D58176" s="22"/>
      <c r="F58176" s="22"/>
      <c r="G58176" s="22"/>
      <c r="H58176" s="22"/>
    </row>
    <row r="58177" spans="4:8">
      <c r="D58177" s="22"/>
      <c r="F58177" s="22"/>
      <c r="G58177" s="22"/>
      <c r="H58177" s="22"/>
    </row>
    <row r="58178" spans="4:8">
      <c r="D58178" s="22"/>
      <c r="F58178" s="22"/>
      <c r="G58178" s="22"/>
      <c r="H58178" s="22"/>
    </row>
    <row r="58179" spans="4:8">
      <c r="D58179" s="22"/>
      <c r="F58179" s="22"/>
      <c r="G58179" s="22"/>
      <c r="H58179" s="22"/>
    </row>
    <row r="58180" spans="4:8">
      <c r="D58180" s="22"/>
      <c r="F58180" s="22"/>
      <c r="G58180" s="22"/>
      <c r="H58180" s="22"/>
    </row>
    <row r="58181" spans="4:8">
      <c r="D58181" s="22"/>
      <c r="F58181" s="22"/>
      <c r="G58181" s="22"/>
      <c r="H58181" s="22"/>
    </row>
    <row r="58182" spans="4:8">
      <c r="D58182" s="22"/>
      <c r="F58182" s="22"/>
      <c r="G58182" s="22"/>
      <c r="H58182" s="22"/>
    </row>
    <row r="58183" spans="4:8">
      <c r="D58183" s="22"/>
      <c r="F58183" s="22"/>
      <c r="G58183" s="22"/>
      <c r="H58183" s="22"/>
    </row>
    <row r="58184" spans="4:8">
      <c r="D58184" s="22"/>
      <c r="F58184" s="22"/>
      <c r="G58184" s="22"/>
      <c r="H58184" s="22"/>
    </row>
    <row r="58185" spans="4:8">
      <c r="D58185" s="22"/>
      <c r="F58185" s="22"/>
      <c r="G58185" s="22"/>
      <c r="H58185" s="22"/>
    </row>
    <row r="58186" spans="4:8">
      <c r="D58186" s="22"/>
      <c r="F58186" s="22"/>
      <c r="G58186" s="22"/>
      <c r="H58186" s="22"/>
    </row>
    <row r="58187" spans="4:8">
      <c r="D58187" s="22"/>
      <c r="F58187" s="22"/>
      <c r="G58187" s="22"/>
      <c r="H58187" s="22"/>
    </row>
    <row r="58188" spans="4:8">
      <c r="D58188" s="22"/>
      <c r="F58188" s="22"/>
      <c r="G58188" s="22"/>
      <c r="H58188" s="22"/>
    </row>
    <row r="58189" spans="4:8">
      <c r="D58189" s="22"/>
      <c r="F58189" s="22"/>
      <c r="G58189" s="22"/>
      <c r="H58189" s="22"/>
    </row>
    <row r="58190" spans="4:8">
      <c r="D58190" s="22"/>
      <c r="F58190" s="22"/>
      <c r="G58190" s="22"/>
      <c r="H58190" s="22"/>
    </row>
    <row r="58191" spans="4:8">
      <c r="D58191" s="22"/>
      <c r="F58191" s="22"/>
      <c r="G58191" s="22"/>
      <c r="H58191" s="22"/>
    </row>
    <row r="58192" spans="4:8">
      <c r="D58192" s="22"/>
      <c r="F58192" s="22"/>
      <c r="G58192" s="22"/>
      <c r="H58192" s="22"/>
    </row>
    <row r="58193" spans="4:8">
      <c r="D58193" s="22"/>
      <c r="F58193" s="22"/>
      <c r="G58193" s="22"/>
      <c r="H58193" s="22"/>
    </row>
    <row r="58194" spans="4:8">
      <c r="D58194" s="22"/>
      <c r="F58194" s="22"/>
      <c r="G58194" s="22"/>
      <c r="H58194" s="22"/>
    </row>
    <row r="58195" spans="4:8">
      <c r="D58195" s="22"/>
      <c r="F58195" s="22"/>
      <c r="G58195" s="22"/>
      <c r="H58195" s="22"/>
    </row>
    <row r="58196" spans="4:8">
      <c r="D58196" s="22"/>
      <c r="F58196" s="22"/>
      <c r="G58196" s="22"/>
      <c r="H58196" s="22"/>
    </row>
    <row r="58197" spans="4:8">
      <c r="D58197" s="22"/>
      <c r="F58197" s="22"/>
      <c r="G58197" s="22"/>
      <c r="H58197" s="22"/>
    </row>
    <row r="58198" spans="4:8">
      <c r="D58198" s="22"/>
      <c r="F58198" s="22"/>
      <c r="G58198" s="22"/>
      <c r="H58198" s="22"/>
    </row>
    <row r="58199" spans="4:8">
      <c r="D58199" s="22"/>
      <c r="F58199" s="22"/>
      <c r="G58199" s="22"/>
      <c r="H58199" s="22"/>
    </row>
    <row r="58200" spans="4:8">
      <c r="D58200" s="22"/>
      <c r="F58200" s="22"/>
      <c r="G58200" s="22"/>
      <c r="H58200" s="22"/>
    </row>
    <row r="58201" spans="4:8">
      <c r="D58201" s="22"/>
      <c r="F58201" s="22"/>
      <c r="G58201" s="22"/>
      <c r="H58201" s="22"/>
    </row>
    <row r="58202" spans="4:8">
      <c r="D58202" s="22"/>
      <c r="F58202" s="22"/>
      <c r="G58202" s="22"/>
      <c r="H58202" s="22"/>
    </row>
    <row r="58203" spans="4:8">
      <c r="D58203" s="22"/>
      <c r="F58203" s="22"/>
      <c r="G58203" s="22"/>
      <c r="H58203" s="22"/>
    </row>
    <row r="58204" spans="4:8">
      <c r="D58204" s="22"/>
      <c r="F58204" s="22"/>
      <c r="G58204" s="22"/>
      <c r="H58204" s="22"/>
    </row>
    <row r="58205" spans="4:8">
      <c r="D58205" s="22"/>
      <c r="F58205" s="22"/>
      <c r="G58205" s="22"/>
      <c r="H58205" s="22"/>
    </row>
    <row r="58206" spans="4:8">
      <c r="D58206" s="22"/>
      <c r="F58206" s="22"/>
      <c r="G58206" s="22"/>
      <c r="H58206" s="22"/>
    </row>
    <row r="58207" spans="4:8">
      <c r="D58207" s="22"/>
      <c r="F58207" s="22"/>
      <c r="G58207" s="22"/>
      <c r="H58207" s="22"/>
    </row>
    <row r="58208" spans="4:8">
      <c r="D58208" s="22"/>
      <c r="F58208" s="22"/>
      <c r="G58208" s="22"/>
      <c r="H58208" s="22"/>
    </row>
    <row r="58209" spans="4:8">
      <c r="D58209" s="22"/>
      <c r="F58209" s="22"/>
      <c r="G58209" s="22"/>
      <c r="H58209" s="22"/>
    </row>
    <row r="58210" spans="4:8">
      <c r="D58210" s="22"/>
      <c r="F58210" s="22"/>
      <c r="G58210" s="22"/>
      <c r="H58210" s="22"/>
    </row>
    <row r="58211" spans="4:8">
      <c r="D58211" s="22"/>
      <c r="F58211" s="22"/>
      <c r="G58211" s="22"/>
      <c r="H58211" s="22"/>
    </row>
    <row r="58212" spans="4:8">
      <c r="D58212" s="22"/>
      <c r="F58212" s="22"/>
      <c r="G58212" s="22"/>
      <c r="H58212" s="22"/>
    </row>
    <row r="58213" spans="4:8">
      <c r="D58213" s="22"/>
      <c r="F58213" s="22"/>
      <c r="G58213" s="22"/>
      <c r="H58213" s="22"/>
    </row>
    <row r="58214" spans="4:8">
      <c r="D58214" s="22"/>
      <c r="F58214" s="22"/>
      <c r="G58214" s="22"/>
      <c r="H58214" s="22"/>
    </row>
    <row r="58215" spans="4:8">
      <c r="D58215" s="22"/>
      <c r="F58215" s="22"/>
      <c r="G58215" s="22"/>
      <c r="H58215" s="22"/>
    </row>
    <row r="58216" spans="4:8">
      <c r="D58216" s="22"/>
      <c r="F58216" s="22"/>
      <c r="G58216" s="22"/>
      <c r="H58216" s="22"/>
    </row>
    <row r="58217" spans="4:8">
      <c r="D58217" s="22"/>
      <c r="F58217" s="22"/>
      <c r="G58217" s="22"/>
      <c r="H58217" s="22"/>
    </row>
    <row r="58218" spans="4:8">
      <c r="D58218" s="22"/>
      <c r="F58218" s="22"/>
      <c r="G58218" s="22"/>
      <c r="H58218" s="22"/>
    </row>
    <row r="58219" spans="4:8">
      <c r="D58219" s="22"/>
      <c r="F58219" s="22"/>
      <c r="G58219" s="22"/>
      <c r="H58219" s="22"/>
    </row>
    <row r="58220" spans="4:8">
      <c r="D58220" s="22"/>
      <c r="F58220" s="22"/>
      <c r="G58220" s="22"/>
      <c r="H58220" s="22"/>
    </row>
    <row r="58221" spans="4:8">
      <c r="D58221" s="22"/>
      <c r="F58221" s="22"/>
      <c r="G58221" s="22"/>
      <c r="H58221" s="22"/>
    </row>
    <row r="58222" spans="4:8">
      <c r="D58222" s="22"/>
      <c r="F58222" s="22"/>
      <c r="G58222" s="22"/>
      <c r="H58222" s="22"/>
    </row>
    <row r="58223" spans="4:8">
      <c r="D58223" s="22"/>
      <c r="F58223" s="22"/>
      <c r="G58223" s="22"/>
      <c r="H58223" s="22"/>
    </row>
    <row r="58224" spans="4:8">
      <c r="D58224" s="22"/>
      <c r="F58224" s="22"/>
      <c r="G58224" s="22"/>
      <c r="H58224" s="22"/>
    </row>
    <row r="58225" spans="4:8">
      <c r="D58225" s="22"/>
      <c r="F58225" s="22"/>
      <c r="G58225" s="22"/>
      <c r="H58225" s="22"/>
    </row>
    <row r="58226" spans="4:8">
      <c r="D58226" s="22"/>
      <c r="F58226" s="22"/>
      <c r="G58226" s="22"/>
      <c r="H58226" s="22"/>
    </row>
    <row r="58227" spans="4:8">
      <c r="D58227" s="22"/>
      <c r="F58227" s="22"/>
      <c r="G58227" s="22"/>
      <c r="H58227" s="22"/>
    </row>
    <row r="58228" spans="4:8">
      <c r="D58228" s="22"/>
      <c r="F58228" s="22"/>
      <c r="G58228" s="22"/>
      <c r="H58228" s="22"/>
    </row>
    <row r="58229" spans="4:8">
      <c r="D58229" s="22"/>
      <c r="F58229" s="22"/>
      <c r="G58229" s="22"/>
      <c r="H58229" s="22"/>
    </row>
    <row r="58230" spans="4:8">
      <c r="D58230" s="22"/>
      <c r="F58230" s="22"/>
      <c r="G58230" s="22"/>
      <c r="H58230" s="22"/>
    </row>
    <row r="58231" spans="4:8">
      <c r="D58231" s="22"/>
      <c r="F58231" s="22"/>
      <c r="G58231" s="22"/>
      <c r="H58231" s="22"/>
    </row>
    <row r="58232" spans="4:8">
      <c r="D58232" s="22"/>
      <c r="F58232" s="22"/>
      <c r="G58232" s="22"/>
      <c r="H58232" s="22"/>
    </row>
    <row r="58233" spans="4:8">
      <c r="D58233" s="22"/>
      <c r="F58233" s="22"/>
      <c r="G58233" s="22"/>
      <c r="H58233" s="22"/>
    </row>
    <row r="58234" spans="4:8">
      <c r="D58234" s="22"/>
      <c r="F58234" s="22"/>
      <c r="G58234" s="22"/>
      <c r="H58234" s="22"/>
    </row>
    <row r="58235" spans="4:8">
      <c r="D58235" s="22"/>
      <c r="F58235" s="22"/>
      <c r="G58235" s="22"/>
      <c r="H58235" s="22"/>
    </row>
    <row r="58236" spans="4:8">
      <c r="D58236" s="22"/>
      <c r="F58236" s="22"/>
      <c r="G58236" s="22"/>
      <c r="H58236" s="22"/>
    </row>
    <row r="58237" spans="4:8">
      <c r="D58237" s="22"/>
      <c r="F58237" s="22"/>
      <c r="G58237" s="22"/>
      <c r="H58237" s="22"/>
    </row>
    <row r="58238" spans="4:8">
      <c r="D58238" s="22"/>
      <c r="F58238" s="22"/>
      <c r="G58238" s="22"/>
      <c r="H58238" s="22"/>
    </row>
    <row r="58239" spans="4:8">
      <c r="D58239" s="22"/>
      <c r="F58239" s="22"/>
      <c r="G58239" s="22"/>
      <c r="H58239" s="22"/>
    </row>
    <row r="58240" spans="4:8">
      <c r="D58240" s="22"/>
      <c r="F58240" s="22"/>
      <c r="G58240" s="22"/>
      <c r="H58240" s="22"/>
    </row>
    <row r="58241" spans="4:8">
      <c r="D58241" s="22"/>
      <c r="F58241" s="22"/>
      <c r="G58241" s="22"/>
      <c r="H58241" s="22"/>
    </row>
    <row r="58242" spans="4:8">
      <c r="D58242" s="22"/>
      <c r="F58242" s="22"/>
      <c r="G58242" s="22"/>
      <c r="H58242" s="22"/>
    </row>
    <row r="58243" spans="4:8">
      <c r="D58243" s="22"/>
      <c r="F58243" s="22"/>
      <c r="G58243" s="22"/>
      <c r="H58243" s="22"/>
    </row>
    <row r="58244" spans="4:8">
      <c r="D58244" s="22"/>
      <c r="F58244" s="22"/>
      <c r="G58244" s="22"/>
      <c r="H58244" s="22"/>
    </row>
    <row r="58245" spans="4:8">
      <c r="D58245" s="22"/>
      <c r="F58245" s="22"/>
      <c r="G58245" s="22"/>
      <c r="H58245" s="22"/>
    </row>
    <row r="58246" spans="4:8">
      <c r="D58246" s="22"/>
      <c r="F58246" s="22"/>
      <c r="G58246" s="22"/>
      <c r="H58246" s="22"/>
    </row>
    <row r="58247" spans="4:8">
      <c r="D58247" s="22"/>
      <c r="F58247" s="22"/>
      <c r="G58247" s="22"/>
      <c r="H58247" s="22"/>
    </row>
    <row r="58248" spans="4:8">
      <c r="D58248" s="22"/>
      <c r="F58248" s="22"/>
      <c r="G58248" s="22"/>
      <c r="H58248" s="22"/>
    </row>
    <row r="58249" spans="4:8">
      <c r="D58249" s="22"/>
      <c r="F58249" s="22"/>
      <c r="G58249" s="22"/>
      <c r="H58249" s="22"/>
    </row>
    <row r="58250" spans="4:8">
      <c r="D58250" s="22"/>
      <c r="F58250" s="22"/>
      <c r="G58250" s="22"/>
      <c r="H58250" s="22"/>
    </row>
    <row r="58251" spans="4:8">
      <c r="D58251" s="22"/>
      <c r="F58251" s="22"/>
      <c r="G58251" s="22"/>
      <c r="H58251" s="22"/>
    </row>
    <row r="58252" spans="4:8">
      <c r="D58252" s="22"/>
      <c r="F58252" s="22"/>
      <c r="G58252" s="22"/>
      <c r="H58252" s="22"/>
    </row>
    <row r="58253" spans="4:8">
      <c r="D58253" s="22"/>
      <c r="F58253" s="22"/>
      <c r="G58253" s="22"/>
      <c r="H58253" s="22"/>
    </row>
    <row r="58254" spans="4:8">
      <c r="D58254" s="22"/>
      <c r="F58254" s="22"/>
      <c r="G58254" s="22"/>
      <c r="H58254" s="22"/>
    </row>
    <row r="58255" spans="4:8">
      <c r="D58255" s="22"/>
      <c r="F58255" s="22"/>
      <c r="G58255" s="22"/>
      <c r="H58255" s="22"/>
    </row>
    <row r="58256" spans="4:8">
      <c r="D58256" s="22"/>
      <c r="F58256" s="22"/>
      <c r="G58256" s="22"/>
      <c r="H58256" s="22"/>
    </row>
    <row r="58257" spans="4:8">
      <c r="D58257" s="22"/>
      <c r="F58257" s="22"/>
      <c r="G58257" s="22"/>
      <c r="H58257" s="22"/>
    </row>
    <row r="58258" spans="4:8">
      <c r="D58258" s="22"/>
      <c r="F58258" s="22"/>
      <c r="G58258" s="22"/>
      <c r="H58258" s="22"/>
    </row>
    <row r="58259" spans="4:8">
      <c r="D58259" s="22"/>
      <c r="F58259" s="22"/>
      <c r="G58259" s="22"/>
      <c r="H58259" s="22"/>
    </row>
    <row r="58260" spans="4:8">
      <c r="D58260" s="22"/>
      <c r="F58260" s="22"/>
      <c r="G58260" s="22"/>
      <c r="H58260" s="22"/>
    </row>
    <row r="58261" spans="4:8">
      <c r="D58261" s="22"/>
      <c r="F58261" s="22"/>
      <c r="G58261" s="22"/>
      <c r="H58261" s="22"/>
    </row>
    <row r="58262" spans="4:8">
      <c r="D58262" s="22"/>
      <c r="F58262" s="22"/>
      <c r="G58262" s="22"/>
      <c r="H58262" s="22"/>
    </row>
    <row r="58263" spans="4:8">
      <c r="D58263" s="22"/>
      <c r="F58263" s="22"/>
      <c r="G58263" s="22"/>
      <c r="H58263" s="22"/>
    </row>
    <row r="58264" spans="4:8">
      <c r="D58264" s="22"/>
      <c r="F58264" s="22"/>
      <c r="G58264" s="22"/>
      <c r="H58264" s="22"/>
    </row>
    <row r="58265" spans="4:8">
      <c r="D58265" s="22"/>
      <c r="F58265" s="22"/>
      <c r="G58265" s="22"/>
      <c r="H58265" s="22"/>
    </row>
    <row r="58266" spans="4:8">
      <c r="D58266" s="22"/>
      <c r="F58266" s="22"/>
      <c r="G58266" s="22"/>
      <c r="H58266" s="22"/>
    </row>
    <row r="58267" spans="4:8">
      <c r="D58267" s="22"/>
      <c r="F58267" s="22"/>
      <c r="G58267" s="22"/>
      <c r="H58267" s="22"/>
    </row>
    <row r="58268" spans="4:8">
      <c r="D58268" s="22"/>
      <c r="F58268" s="22"/>
      <c r="G58268" s="22"/>
      <c r="H58268" s="22"/>
    </row>
    <row r="58269" spans="4:8">
      <c r="D58269" s="22"/>
      <c r="F58269" s="22"/>
      <c r="G58269" s="22"/>
      <c r="H58269" s="22"/>
    </row>
    <row r="58270" spans="4:8">
      <c r="D58270" s="22"/>
      <c r="F58270" s="22"/>
      <c r="G58270" s="22"/>
      <c r="H58270" s="22"/>
    </row>
    <row r="58271" spans="4:8">
      <c r="D58271" s="22"/>
      <c r="F58271" s="22"/>
      <c r="G58271" s="22"/>
      <c r="H58271" s="22"/>
    </row>
    <row r="58272" spans="4:8">
      <c r="D58272" s="22"/>
      <c r="F58272" s="22"/>
      <c r="G58272" s="22"/>
      <c r="H58272" s="22"/>
    </row>
    <row r="58273" spans="4:8">
      <c r="D58273" s="22"/>
      <c r="F58273" s="22"/>
      <c r="G58273" s="22"/>
      <c r="H58273" s="22"/>
    </row>
    <row r="58274" spans="4:8">
      <c r="D58274" s="22"/>
      <c r="F58274" s="22"/>
      <c r="G58274" s="22"/>
      <c r="H58274" s="22"/>
    </row>
    <row r="58275" spans="4:8">
      <c r="D58275" s="22"/>
      <c r="F58275" s="22"/>
      <c r="G58275" s="22"/>
      <c r="H58275" s="22"/>
    </row>
    <row r="58276" spans="4:8">
      <c r="D58276" s="22"/>
      <c r="F58276" s="22"/>
      <c r="G58276" s="22"/>
      <c r="H58276" s="22"/>
    </row>
    <row r="58277" spans="4:8">
      <c r="D58277" s="22"/>
      <c r="F58277" s="22"/>
      <c r="G58277" s="22"/>
      <c r="H58277" s="22"/>
    </row>
    <row r="58278" spans="4:8">
      <c r="D58278" s="22"/>
      <c r="F58278" s="22"/>
      <c r="G58278" s="22"/>
      <c r="H58278" s="22"/>
    </row>
    <row r="58279" spans="4:8">
      <c r="D58279" s="22"/>
      <c r="F58279" s="22"/>
      <c r="G58279" s="22"/>
      <c r="H58279" s="22"/>
    </row>
    <row r="58280" spans="4:8">
      <c r="D58280" s="22"/>
      <c r="F58280" s="22"/>
      <c r="G58280" s="22"/>
      <c r="H58280" s="22"/>
    </row>
    <row r="58281" spans="4:8">
      <c r="D58281" s="22"/>
      <c r="F58281" s="22"/>
      <c r="G58281" s="22"/>
      <c r="H58281" s="22"/>
    </row>
    <row r="58282" spans="4:8">
      <c r="D58282" s="22"/>
      <c r="F58282" s="22"/>
      <c r="G58282" s="22"/>
      <c r="H58282" s="22"/>
    </row>
    <row r="58283" spans="4:8">
      <c r="D58283" s="22"/>
      <c r="F58283" s="22"/>
      <c r="G58283" s="22"/>
      <c r="H58283" s="22"/>
    </row>
    <row r="58284" spans="4:8">
      <c r="D58284" s="22"/>
      <c r="F58284" s="22"/>
      <c r="G58284" s="22"/>
      <c r="H58284" s="22"/>
    </row>
    <row r="58285" spans="4:8">
      <c r="D58285" s="22"/>
      <c r="F58285" s="22"/>
      <c r="G58285" s="22"/>
      <c r="H58285" s="22"/>
    </row>
    <row r="58286" spans="4:8">
      <c r="D58286" s="22"/>
      <c r="F58286" s="22"/>
      <c r="G58286" s="22"/>
      <c r="H58286" s="22"/>
    </row>
    <row r="58287" spans="4:8">
      <c r="D58287" s="22"/>
      <c r="F58287" s="22"/>
      <c r="G58287" s="22"/>
      <c r="H58287" s="22"/>
    </row>
    <row r="58288" spans="4:8">
      <c r="D58288" s="22"/>
      <c r="F58288" s="22"/>
      <c r="G58288" s="22"/>
      <c r="H58288" s="22"/>
    </row>
    <row r="58289" spans="4:8">
      <c r="D58289" s="22"/>
      <c r="F58289" s="22"/>
      <c r="G58289" s="22"/>
      <c r="H58289" s="22"/>
    </row>
    <row r="58290" spans="4:8">
      <c r="D58290" s="22"/>
      <c r="F58290" s="22"/>
      <c r="G58290" s="22"/>
      <c r="H58290" s="22"/>
    </row>
    <row r="58291" spans="4:8">
      <c r="D58291" s="22"/>
      <c r="F58291" s="22"/>
      <c r="G58291" s="22"/>
      <c r="H58291" s="22"/>
    </row>
    <row r="58292" spans="4:8">
      <c r="D58292" s="22"/>
      <c r="F58292" s="22"/>
      <c r="G58292" s="22"/>
      <c r="H58292" s="22"/>
    </row>
    <row r="58293" spans="4:8">
      <c r="D58293" s="22"/>
      <c r="F58293" s="22"/>
      <c r="G58293" s="22"/>
      <c r="H58293" s="22"/>
    </row>
    <row r="58294" spans="4:8">
      <c r="D58294" s="22"/>
      <c r="F58294" s="22"/>
      <c r="G58294" s="22"/>
      <c r="H58294" s="22"/>
    </row>
    <row r="58295" spans="4:8">
      <c r="D58295" s="22"/>
      <c r="F58295" s="22"/>
      <c r="G58295" s="22"/>
      <c r="H58295" s="22"/>
    </row>
    <row r="58296" spans="4:8">
      <c r="D58296" s="22"/>
      <c r="F58296" s="22"/>
      <c r="G58296" s="22"/>
      <c r="H58296" s="22"/>
    </row>
    <row r="58297" spans="4:8">
      <c r="D58297" s="22"/>
      <c r="F58297" s="22"/>
      <c r="G58297" s="22"/>
      <c r="H58297" s="22"/>
    </row>
    <row r="58298" spans="4:8">
      <c r="D58298" s="22"/>
      <c r="F58298" s="22"/>
      <c r="G58298" s="22"/>
      <c r="H58298" s="22"/>
    </row>
    <row r="58299" spans="4:8">
      <c r="D58299" s="22"/>
      <c r="F58299" s="22"/>
      <c r="G58299" s="22"/>
      <c r="H58299" s="22"/>
    </row>
    <row r="58300" spans="4:8">
      <c r="D58300" s="22"/>
      <c r="F58300" s="22"/>
      <c r="G58300" s="22"/>
      <c r="H58300" s="22"/>
    </row>
    <row r="58301" spans="4:8">
      <c r="D58301" s="22"/>
      <c r="F58301" s="22"/>
      <c r="G58301" s="22"/>
      <c r="H58301" s="22"/>
    </row>
    <row r="58302" spans="4:8">
      <c r="D58302" s="22"/>
      <c r="F58302" s="22"/>
      <c r="G58302" s="22"/>
      <c r="H58302" s="22"/>
    </row>
    <row r="58303" spans="4:8">
      <c r="D58303" s="22"/>
      <c r="F58303" s="22"/>
      <c r="G58303" s="22"/>
      <c r="H58303" s="22"/>
    </row>
    <row r="58304" spans="4:8">
      <c r="D58304" s="22"/>
      <c r="F58304" s="22"/>
      <c r="G58304" s="22"/>
      <c r="H58304" s="22"/>
    </row>
    <row r="58305" spans="4:8">
      <c r="D58305" s="22"/>
      <c r="F58305" s="22"/>
      <c r="G58305" s="22"/>
      <c r="H58305" s="22"/>
    </row>
    <row r="58306" spans="4:8">
      <c r="D58306" s="22"/>
      <c r="F58306" s="22"/>
      <c r="G58306" s="22"/>
      <c r="H58306" s="22"/>
    </row>
    <row r="58307" spans="4:8">
      <c r="D58307" s="22"/>
      <c r="F58307" s="22"/>
      <c r="G58307" s="22"/>
      <c r="H58307" s="22"/>
    </row>
    <row r="58308" spans="4:8">
      <c r="D58308" s="22"/>
      <c r="F58308" s="22"/>
      <c r="G58308" s="22"/>
      <c r="H58308" s="22"/>
    </row>
    <row r="58309" spans="4:8">
      <c r="D58309" s="22"/>
      <c r="F58309" s="22"/>
      <c r="G58309" s="22"/>
      <c r="H58309" s="22"/>
    </row>
    <row r="58310" spans="4:8">
      <c r="D58310" s="22"/>
      <c r="F58310" s="22"/>
      <c r="G58310" s="22"/>
      <c r="H58310" s="22"/>
    </row>
    <row r="58311" spans="4:8">
      <c r="D58311" s="22"/>
      <c r="F58311" s="22"/>
      <c r="G58311" s="22"/>
      <c r="H58311" s="22"/>
    </row>
    <row r="58312" spans="4:8">
      <c r="D58312" s="22"/>
      <c r="F58312" s="22"/>
      <c r="G58312" s="22"/>
      <c r="H58312" s="22"/>
    </row>
    <row r="58313" spans="4:8">
      <c r="D58313" s="22"/>
      <c r="F58313" s="22"/>
      <c r="G58313" s="22"/>
      <c r="H58313" s="22"/>
    </row>
    <row r="58314" spans="4:8">
      <c r="D58314" s="22"/>
      <c r="F58314" s="22"/>
      <c r="G58314" s="22"/>
      <c r="H58314" s="22"/>
    </row>
    <row r="58315" spans="4:8">
      <c r="D58315" s="22"/>
      <c r="F58315" s="22"/>
      <c r="G58315" s="22"/>
      <c r="H58315" s="22"/>
    </row>
    <row r="58316" spans="4:8">
      <c r="D58316" s="22"/>
      <c r="F58316" s="22"/>
      <c r="G58316" s="22"/>
      <c r="H58316" s="22"/>
    </row>
    <row r="58317" spans="4:8">
      <c r="D58317" s="22"/>
      <c r="F58317" s="22"/>
      <c r="G58317" s="22"/>
      <c r="H58317" s="22"/>
    </row>
    <row r="58318" spans="4:8">
      <c r="D58318" s="22"/>
      <c r="F58318" s="22"/>
      <c r="G58318" s="22"/>
      <c r="H58318" s="22"/>
    </row>
    <row r="58319" spans="4:8">
      <c r="D58319" s="22"/>
      <c r="F58319" s="22"/>
      <c r="G58319" s="22"/>
      <c r="H58319" s="22"/>
    </row>
    <row r="58320" spans="4:8">
      <c r="D58320" s="22"/>
      <c r="F58320" s="22"/>
      <c r="G58320" s="22"/>
      <c r="H58320" s="22"/>
    </row>
    <row r="58321" spans="4:8">
      <c r="D58321" s="22"/>
      <c r="F58321" s="22"/>
      <c r="G58321" s="22"/>
      <c r="H58321" s="22"/>
    </row>
    <row r="58322" spans="4:8">
      <c r="D58322" s="22"/>
      <c r="F58322" s="22"/>
      <c r="G58322" s="22"/>
      <c r="H58322" s="22"/>
    </row>
    <row r="58323" spans="4:8">
      <c r="D58323" s="22"/>
      <c r="F58323" s="22"/>
      <c r="G58323" s="22"/>
      <c r="H58323" s="22"/>
    </row>
    <row r="58324" spans="4:8">
      <c r="D58324" s="22"/>
      <c r="F58324" s="22"/>
      <c r="G58324" s="22"/>
      <c r="H58324" s="22"/>
    </row>
    <row r="58325" spans="4:8">
      <c r="D58325" s="22"/>
      <c r="F58325" s="22"/>
      <c r="G58325" s="22"/>
      <c r="H58325" s="22"/>
    </row>
    <row r="58326" spans="4:8">
      <c r="D58326" s="22"/>
      <c r="F58326" s="22"/>
      <c r="G58326" s="22"/>
      <c r="H58326" s="22"/>
    </row>
    <row r="58327" spans="4:8">
      <c r="D58327" s="22"/>
      <c r="F58327" s="22"/>
      <c r="G58327" s="22"/>
      <c r="H58327" s="22"/>
    </row>
    <row r="58328" spans="4:8">
      <c r="D58328" s="22"/>
      <c r="F58328" s="22"/>
      <c r="G58328" s="22"/>
      <c r="H58328" s="22"/>
    </row>
    <row r="58329" spans="4:8">
      <c r="D58329" s="22"/>
      <c r="F58329" s="22"/>
      <c r="G58329" s="22"/>
      <c r="H58329" s="22"/>
    </row>
    <row r="58330" spans="4:8">
      <c r="D58330" s="22"/>
      <c r="F58330" s="22"/>
      <c r="G58330" s="22"/>
      <c r="H58330" s="22"/>
    </row>
    <row r="58331" spans="4:8">
      <c r="D58331" s="22"/>
      <c r="F58331" s="22"/>
      <c r="G58331" s="22"/>
      <c r="H58331" s="22"/>
    </row>
    <row r="58332" spans="4:8">
      <c r="D58332" s="22"/>
      <c r="F58332" s="22"/>
      <c r="G58332" s="22"/>
      <c r="H58332" s="22"/>
    </row>
    <row r="58333" spans="4:8">
      <c r="D58333" s="22"/>
      <c r="F58333" s="22"/>
      <c r="G58333" s="22"/>
      <c r="H58333" s="22"/>
    </row>
    <row r="58334" spans="4:8">
      <c r="D58334" s="22"/>
      <c r="F58334" s="22"/>
      <c r="G58334" s="22"/>
      <c r="H58334" s="22"/>
    </row>
    <row r="58335" spans="4:8">
      <c r="D58335" s="22"/>
      <c r="F58335" s="22"/>
      <c r="G58335" s="22"/>
      <c r="H58335" s="22"/>
    </row>
    <row r="58336" spans="4:8">
      <c r="D58336" s="22"/>
      <c r="F58336" s="22"/>
      <c r="G58336" s="22"/>
      <c r="H58336" s="22"/>
    </row>
    <row r="58337" spans="4:8">
      <c r="D58337" s="22"/>
      <c r="F58337" s="22"/>
      <c r="G58337" s="22"/>
      <c r="H58337" s="22"/>
    </row>
    <row r="58338" spans="4:8">
      <c r="D58338" s="22"/>
      <c r="F58338" s="22"/>
      <c r="G58338" s="22"/>
      <c r="H58338" s="22"/>
    </row>
    <row r="58339" spans="4:8">
      <c r="D58339" s="22"/>
      <c r="F58339" s="22"/>
      <c r="G58339" s="22"/>
      <c r="H58339" s="22"/>
    </row>
    <row r="58340" spans="4:8">
      <c r="D58340" s="22"/>
      <c r="F58340" s="22"/>
      <c r="G58340" s="22"/>
      <c r="H58340" s="22"/>
    </row>
    <row r="58341" spans="4:8">
      <c r="D58341" s="22"/>
      <c r="F58341" s="22"/>
      <c r="G58341" s="22"/>
      <c r="H58341" s="22"/>
    </row>
    <row r="58342" spans="4:8">
      <c r="D58342" s="22"/>
      <c r="F58342" s="22"/>
      <c r="G58342" s="22"/>
      <c r="H58342" s="22"/>
    </row>
    <row r="58343" spans="4:8">
      <c r="D58343" s="22"/>
      <c r="F58343" s="22"/>
      <c r="G58343" s="22"/>
      <c r="H58343" s="22"/>
    </row>
    <row r="58344" spans="4:8">
      <c r="D58344" s="22"/>
      <c r="F58344" s="22"/>
      <c r="G58344" s="22"/>
      <c r="H58344" s="22"/>
    </row>
    <row r="58345" spans="4:8">
      <c r="D58345" s="22"/>
      <c r="F58345" s="22"/>
      <c r="G58345" s="22"/>
      <c r="H58345" s="22"/>
    </row>
    <row r="58346" spans="4:8">
      <c r="D58346" s="22"/>
      <c r="F58346" s="22"/>
      <c r="G58346" s="22"/>
      <c r="H58346" s="22"/>
    </row>
    <row r="58347" spans="4:8">
      <c r="D58347" s="22"/>
      <c r="F58347" s="22"/>
      <c r="G58347" s="22"/>
      <c r="H58347" s="22"/>
    </row>
    <row r="58348" spans="4:8">
      <c r="D58348" s="22"/>
      <c r="F58348" s="22"/>
      <c r="G58348" s="22"/>
      <c r="H58348" s="22"/>
    </row>
    <row r="58349" spans="4:8">
      <c r="D58349" s="22"/>
      <c r="F58349" s="22"/>
      <c r="G58349" s="22"/>
      <c r="H58349" s="22"/>
    </row>
    <row r="58350" spans="4:8">
      <c r="D58350" s="22"/>
      <c r="F58350" s="22"/>
      <c r="G58350" s="22"/>
      <c r="H58350" s="22"/>
    </row>
    <row r="58351" spans="4:8">
      <c r="D58351" s="22"/>
      <c r="F58351" s="22"/>
      <c r="G58351" s="22"/>
      <c r="H58351" s="22"/>
    </row>
    <row r="58352" spans="4:8">
      <c r="D58352" s="22"/>
      <c r="F58352" s="22"/>
      <c r="G58352" s="22"/>
      <c r="H58352" s="22"/>
    </row>
    <row r="58353" spans="4:8">
      <c r="D58353" s="22"/>
      <c r="F58353" s="22"/>
      <c r="G58353" s="22"/>
      <c r="H58353" s="22"/>
    </row>
    <row r="58354" spans="4:8">
      <c r="D58354" s="22"/>
      <c r="F58354" s="22"/>
      <c r="G58354" s="22"/>
      <c r="H58354" s="22"/>
    </row>
    <row r="58355" spans="4:8">
      <c r="D58355" s="22"/>
      <c r="F58355" s="22"/>
      <c r="G58355" s="22"/>
      <c r="H58355" s="22"/>
    </row>
    <row r="58356" spans="4:8">
      <c r="D58356" s="22"/>
      <c r="F58356" s="22"/>
      <c r="G58356" s="22"/>
      <c r="H58356" s="22"/>
    </row>
    <row r="58357" spans="4:8">
      <c r="D58357" s="22"/>
      <c r="F58357" s="22"/>
      <c r="G58357" s="22"/>
      <c r="H58357" s="22"/>
    </row>
    <row r="58358" spans="4:8">
      <c r="D58358" s="22"/>
      <c r="F58358" s="22"/>
      <c r="G58358" s="22"/>
      <c r="H58358" s="22"/>
    </row>
    <row r="58359" spans="4:8">
      <c r="D58359" s="22"/>
      <c r="F58359" s="22"/>
      <c r="G58359" s="22"/>
      <c r="H58359" s="22"/>
    </row>
    <row r="58360" spans="4:8">
      <c r="D58360" s="22"/>
      <c r="F58360" s="22"/>
      <c r="G58360" s="22"/>
      <c r="H58360" s="22"/>
    </row>
    <row r="58361" spans="4:8">
      <c r="D58361" s="22"/>
      <c r="F58361" s="22"/>
      <c r="G58361" s="22"/>
      <c r="H58361" s="22"/>
    </row>
    <row r="58362" spans="4:8">
      <c r="D58362" s="22"/>
      <c r="F58362" s="22"/>
      <c r="G58362" s="22"/>
      <c r="H58362" s="22"/>
    </row>
    <row r="58363" spans="4:8">
      <c r="D58363" s="22"/>
      <c r="F58363" s="22"/>
      <c r="G58363" s="22"/>
      <c r="H58363" s="22"/>
    </row>
    <row r="58364" spans="4:8">
      <c r="D58364" s="22"/>
      <c r="F58364" s="22"/>
      <c r="G58364" s="22"/>
      <c r="H58364" s="22"/>
    </row>
    <row r="58365" spans="4:8">
      <c r="D58365" s="22"/>
      <c r="F58365" s="22"/>
      <c r="G58365" s="22"/>
      <c r="H58365" s="22"/>
    </row>
    <row r="58366" spans="4:8">
      <c r="D58366" s="22"/>
      <c r="F58366" s="22"/>
      <c r="G58366" s="22"/>
      <c r="H58366" s="22"/>
    </row>
    <row r="58367" spans="4:8">
      <c r="D58367" s="22"/>
      <c r="F58367" s="22"/>
      <c r="G58367" s="22"/>
      <c r="H58367" s="22"/>
    </row>
    <row r="58368" spans="4:8">
      <c r="D58368" s="22"/>
      <c r="F58368" s="22"/>
      <c r="G58368" s="22"/>
      <c r="H58368" s="22"/>
    </row>
    <row r="58369" spans="4:8">
      <c r="D58369" s="22"/>
      <c r="F58369" s="22"/>
      <c r="G58369" s="22"/>
      <c r="H58369" s="22"/>
    </row>
    <row r="58370" spans="4:8">
      <c r="D58370" s="22"/>
      <c r="F58370" s="22"/>
      <c r="G58370" s="22"/>
      <c r="H58370" s="22"/>
    </row>
    <row r="58371" spans="4:8">
      <c r="D58371" s="22"/>
      <c r="F58371" s="22"/>
      <c r="G58371" s="22"/>
      <c r="H58371" s="22"/>
    </row>
    <row r="58372" spans="4:8">
      <c r="D58372" s="22"/>
      <c r="F58372" s="22"/>
      <c r="G58372" s="22"/>
      <c r="H58372" s="22"/>
    </row>
    <row r="58373" spans="4:8">
      <c r="D58373" s="22"/>
      <c r="F58373" s="22"/>
      <c r="G58373" s="22"/>
      <c r="H58373" s="22"/>
    </row>
    <row r="58374" spans="4:8">
      <c r="D58374" s="22"/>
      <c r="F58374" s="22"/>
      <c r="G58374" s="22"/>
      <c r="H58374" s="22"/>
    </row>
    <row r="58375" spans="4:8">
      <c r="D58375" s="22"/>
      <c r="F58375" s="22"/>
      <c r="G58375" s="22"/>
      <c r="H58375" s="22"/>
    </row>
    <row r="58376" spans="4:8">
      <c r="D58376" s="22"/>
      <c r="F58376" s="22"/>
      <c r="G58376" s="22"/>
      <c r="H58376" s="22"/>
    </row>
    <row r="58377" spans="4:8">
      <c r="D58377" s="22"/>
      <c r="F58377" s="22"/>
      <c r="G58377" s="22"/>
      <c r="H58377" s="22"/>
    </row>
    <row r="58378" spans="4:8">
      <c r="D58378" s="22"/>
      <c r="F58378" s="22"/>
      <c r="G58378" s="22"/>
      <c r="H58378" s="22"/>
    </row>
    <row r="58379" spans="4:8">
      <c r="D58379" s="22"/>
      <c r="F58379" s="22"/>
      <c r="G58379" s="22"/>
      <c r="H58379" s="22"/>
    </row>
    <row r="58380" spans="4:8">
      <c r="D58380" s="22"/>
      <c r="F58380" s="22"/>
      <c r="G58380" s="22"/>
      <c r="H58380" s="22"/>
    </row>
    <row r="58381" spans="4:8">
      <c r="D58381" s="22"/>
      <c r="F58381" s="22"/>
      <c r="G58381" s="22"/>
      <c r="H58381" s="22"/>
    </row>
    <row r="58382" spans="4:8">
      <c r="D58382" s="22"/>
      <c r="F58382" s="22"/>
      <c r="G58382" s="22"/>
      <c r="H58382" s="22"/>
    </row>
    <row r="58383" spans="4:8">
      <c r="D58383" s="22"/>
      <c r="F58383" s="22"/>
      <c r="G58383" s="22"/>
      <c r="H58383" s="22"/>
    </row>
    <row r="58384" spans="4:8">
      <c r="D58384" s="22"/>
      <c r="F58384" s="22"/>
      <c r="G58384" s="22"/>
      <c r="H58384" s="22"/>
    </row>
    <row r="58385" spans="4:8">
      <c r="D58385" s="22"/>
      <c r="F58385" s="22"/>
      <c r="G58385" s="22"/>
      <c r="H58385" s="22"/>
    </row>
    <row r="58386" spans="4:8">
      <c r="D58386" s="22"/>
      <c r="F58386" s="22"/>
      <c r="G58386" s="22"/>
      <c r="H58386" s="22"/>
    </row>
    <row r="58387" spans="4:8">
      <c r="D58387" s="22"/>
      <c r="F58387" s="22"/>
      <c r="G58387" s="22"/>
      <c r="H58387" s="22"/>
    </row>
    <row r="58388" spans="4:8">
      <c r="D58388" s="22"/>
      <c r="F58388" s="22"/>
      <c r="G58388" s="22"/>
      <c r="H58388" s="22"/>
    </row>
    <row r="58389" spans="4:8">
      <c r="D58389" s="22"/>
      <c r="F58389" s="22"/>
      <c r="G58389" s="22"/>
      <c r="H58389" s="22"/>
    </row>
    <row r="58390" spans="4:8">
      <c r="D58390" s="22"/>
      <c r="F58390" s="22"/>
      <c r="G58390" s="22"/>
      <c r="H58390" s="22"/>
    </row>
    <row r="58391" spans="4:8">
      <c r="D58391" s="22"/>
      <c r="F58391" s="22"/>
      <c r="G58391" s="22"/>
      <c r="H58391" s="22"/>
    </row>
    <row r="58392" spans="4:8">
      <c r="D58392" s="22"/>
      <c r="F58392" s="22"/>
      <c r="G58392" s="22"/>
      <c r="H58392" s="22"/>
    </row>
    <row r="58393" spans="4:8">
      <c r="D58393" s="22"/>
      <c r="F58393" s="22"/>
      <c r="G58393" s="22"/>
      <c r="H58393" s="22"/>
    </row>
    <row r="58394" spans="4:8">
      <c r="D58394" s="22"/>
      <c r="F58394" s="22"/>
      <c r="G58394" s="22"/>
      <c r="H58394" s="22"/>
    </row>
    <row r="58395" spans="4:8">
      <c r="D58395" s="22"/>
      <c r="F58395" s="22"/>
      <c r="G58395" s="22"/>
      <c r="H58395" s="22"/>
    </row>
    <row r="58396" spans="4:8">
      <c r="D58396" s="22"/>
      <c r="F58396" s="22"/>
      <c r="G58396" s="22"/>
      <c r="H58396" s="22"/>
    </row>
    <row r="58397" spans="4:8">
      <c r="D58397" s="22"/>
      <c r="F58397" s="22"/>
      <c r="G58397" s="22"/>
      <c r="H58397" s="22"/>
    </row>
    <row r="58398" spans="4:8">
      <c r="D58398" s="22"/>
      <c r="F58398" s="22"/>
      <c r="G58398" s="22"/>
      <c r="H58398" s="22"/>
    </row>
    <row r="58399" spans="4:8">
      <c r="D58399" s="22"/>
      <c r="F58399" s="22"/>
      <c r="G58399" s="22"/>
      <c r="H58399" s="22"/>
    </row>
    <row r="58400" spans="4:8">
      <c r="D58400" s="22"/>
      <c r="F58400" s="22"/>
      <c r="G58400" s="22"/>
      <c r="H58400" s="22"/>
    </row>
    <row r="58401" spans="4:8">
      <c r="D58401" s="22"/>
      <c r="F58401" s="22"/>
      <c r="G58401" s="22"/>
      <c r="H58401" s="22"/>
    </row>
    <row r="58402" spans="4:8">
      <c r="D58402" s="22"/>
      <c r="F58402" s="22"/>
      <c r="G58402" s="22"/>
      <c r="H58402" s="22"/>
    </row>
    <row r="58403" spans="4:8">
      <c r="D58403" s="22"/>
      <c r="F58403" s="22"/>
      <c r="G58403" s="22"/>
      <c r="H58403" s="22"/>
    </row>
    <row r="58404" spans="4:8">
      <c r="D58404" s="22"/>
      <c r="F58404" s="22"/>
      <c r="G58404" s="22"/>
      <c r="H58404" s="22"/>
    </row>
    <row r="58405" spans="4:8">
      <c r="D58405" s="22"/>
      <c r="F58405" s="22"/>
      <c r="G58405" s="22"/>
      <c r="H58405" s="22"/>
    </row>
    <row r="58406" spans="4:8">
      <c r="D58406" s="22"/>
      <c r="F58406" s="22"/>
      <c r="G58406" s="22"/>
      <c r="H58406" s="22"/>
    </row>
    <row r="58407" spans="4:8">
      <c r="D58407" s="22"/>
      <c r="F58407" s="22"/>
      <c r="G58407" s="22"/>
      <c r="H58407" s="22"/>
    </row>
    <row r="58408" spans="4:8">
      <c r="D58408" s="22"/>
      <c r="F58408" s="22"/>
      <c r="G58408" s="22"/>
      <c r="H58408" s="22"/>
    </row>
    <row r="58409" spans="4:8">
      <c r="D58409" s="22"/>
      <c r="F58409" s="22"/>
      <c r="G58409" s="22"/>
      <c r="H58409" s="22"/>
    </row>
    <row r="58410" spans="4:8">
      <c r="D58410" s="22"/>
      <c r="F58410" s="22"/>
      <c r="G58410" s="22"/>
      <c r="H58410" s="22"/>
    </row>
    <row r="58411" spans="4:8">
      <c r="D58411" s="22"/>
      <c r="F58411" s="22"/>
      <c r="G58411" s="22"/>
      <c r="H58411" s="22"/>
    </row>
    <row r="58412" spans="4:8">
      <c r="D58412" s="22"/>
      <c r="F58412" s="22"/>
      <c r="G58412" s="22"/>
      <c r="H58412" s="22"/>
    </row>
    <row r="58413" spans="4:8">
      <c r="D58413" s="22"/>
      <c r="F58413" s="22"/>
      <c r="G58413" s="22"/>
      <c r="H58413" s="22"/>
    </row>
    <row r="58414" spans="4:8">
      <c r="D58414" s="22"/>
      <c r="F58414" s="22"/>
      <c r="G58414" s="22"/>
      <c r="H58414" s="22"/>
    </row>
    <row r="58415" spans="4:8">
      <c r="D58415" s="22"/>
      <c r="F58415" s="22"/>
      <c r="G58415" s="22"/>
      <c r="H58415" s="22"/>
    </row>
    <row r="58416" spans="4:8">
      <c r="D58416" s="22"/>
      <c r="F58416" s="22"/>
      <c r="G58416" s="22"/>
      <c r="H58416" s="22"/>
    </row>
    <row r="58417" spans="4:8">
      <c r="D58417" s="22"/>
      <c r="F58417" s="22"/>
      <c r="G58417" s="22"/>
      <c r="H58417" s="22"/>
    </row>
    <row r="58418" spans="4:8">
      <c r="D58418" s="22"/>
      <c r="F58418" s="22"/>
      <c r="G58418" s="22"/>
      <c r="H58418" s="22"/>
    </row>
    <row r="58419" spans="4:8">
      <c r="D58419" s="22"/>
      <c r="F58419" s="22"/>
      <c r="G58419" s="22"/>
      <c r="H58419" s="22"/>
    </row>
    <row r="58420" spans="4:8">
      <c r="D58420" s="22"/>
      <c r="F58420" s="22"/>
      <c r="G58420" s="22"/>
      <c r="H58420" s="22"/>
    </row>
    <row r="58421" spans="4:8">
      <c r="D58421" s="22"/>
      <c r="F58421" s="22"/>
      <c r="G58421" s="22"/>
      <c r="H58421" s="22"/>
    </row>
    <row r="58422" spans="4:8">
      <c r="D58422" s="22"/>
      <c r="F58422" s="22"/>
      <c r="G58422" s="22"/>
      <c r="H58422" s="22"/>
    </row>
    <row r="58423" spans="4:8">
      <c r="D58423" s="22"/>
      <c r="F58423" s="22"/>
      <c r="G58423" s="22"/>
      <c r="H58423" s="22"/>
    </row>
    <row r="58424" spans="4:8">
      <c r="D58424" s="22"/>
      <c r="F58424" s="22"/>
      <c r="G58424" s="22"/>
      <c r="H58424" s="22"/>
    </row>
    <row r="58425" spans="4:8">
      <c r="D58425" s="22"/>
      <c r="F58425" s="22"/>
      <c r="G58425" s="22"/>
      <c r="H58425" s="22"/>
    </row>
    <row r="58426" spans="4:8">
      <c r="D58426" s="22"/>
      <c r="F58426" s="22"/>
      <c r="G58426" s="22"/>
      <c r="H58426" s="22"/>
    </row>
    <row r="58427" spans="4:8">
      <c r="D58427" s="22"/>
      <c r="F58427" s="22"/>
      <c r="G58427" s="22"/>
      <c r="H58427" s="22"/>
    </row>
    <row r="58428" spans="4:8">
      <c r="D58428" s="22"/>
      <c r="F58428" s="22"/>
      <c r="G58428" s="22"/>
      <c r="H58428" s="22"/>
    </row>
    <row r="58429" spans="4:8">
      <c r="D58429" s="22"/>
      <c r="F58429" s="22"/>
      <c r="G58429" s="22"/>
      <c r="H58429" s="22"/>
    </row>
    <row r="58430" spans="4:8">
      <c r="D58430" s="22"/>
      <c r="F58430" s="22"/>
      <c r="G58430" s="22"/>
      <c r="H58430" s="22"/>
    </row>
    <row r="58431" spans="4:8">
      <c r="D58431" s="22"/>
      <c r="F58431" s="22"/>
      <c r="G58431" s="22"/>
      <c r="H58431" s="22"/>
    </row>
    <row r="58432" spans="4:8">
      <c r="D58432" s="22"/>
      <c r="F58432" s="22"/>
      <c r="G58432" s="22"/>
      <c r="H58432" s="22"/>
    </row>
    <row r="58433" spans="4:8">
      <c r="D58433" s="22"/>
      <c r="F58433" s="22"/>
      <c r="G58433" s="22"/>
      <c r="H58433" s="22"/>
    </row>
    <row r="58434" spans="4:8">
      <c r="D58434" s="22"/>
      <c r="F58434" s="22"/>
      <c r="G58434" s="22"/>
      <c r="H58434" s="22"/>
    </row>
    <row r="58435" spans="4:8">
      <c r="D58435" s="22"/>
      <c r="F58435" s="22"/>
      <c r="G58435" s="22"/>
      <c r="H58435" s="22"/>
    </row>
    <row r="58436" spans="4:8">
      <c r="D58436" s="22"/>
      <c r="F58436" s="22"/>
      <c r="G58436" s="22"/>
      <c r="H58436" s="22"/>
    </row>
    <row r="58437" spans="4:8">
      <c r="D58437" s="22"/>
      <c r="F58437" s="22"/>
      <c r="G58437" s="22"/>
      <c r="H58437" s="22"/>
    </row>
    <row r="58438" spans="4:8">
      <c r="D58438" s="22"/>
      <c r="F58438" s="22"/>
      <c r="G58438" s="22"/>
      <c r="H58438" s="22"/>
    </row>
    <row r="58439" spans="4:8">
      <c r="D58439" s="22"/>
      <c r="F58439" s="22"/>
      <c r="G58439" s="22"/>
      <c r="H58439" s="22"/>
    </row>
    <row r="58440" spans="4:8">
      <c r="D58440" s="22"/>
      <c r="F58440" s="22"/>
      <c r="G58440" s="22"/>
      <c r="H58440" s="22"/>
    </row>
    <row r="58441" spans="4:8">
      <c r="D58441" s="22"/>
      <c r="F58441" s="22"/>
      <c r="G58441" s="22"/>
      <c r="H58441" s="22"/>
    </row>
    <row r="58442" spans="4:8">
      <c r="D58442" s="22"/>
      <c r="F58442" s="22"/>
      <c r="G58442" s="22"/>
      <c r="H58442" s="22"/>
    </row>
    <row r="58443" spans="4:8">
      <c r="D58443" s="22"/>
      <c r="F58443" s="22"/>
      <c r="G58443" s="22"/>
      <c r="H58443" s="22"/>
    </row>
    <row r="58444" spans="4:8">
      <c r="D58444" s="22"/>
      <c r="F58444" s="22"/>
      <c r="G58444" s="22"/>
      <c r="H58444" s="22"/>
    </row>
    <row r="58445" spans="4:8">
      <c r="D58445" s="22"/>
      <c r="F58445" s="22"/>
      <c r="G58445" s="22"/>
      <c r="H58445" s="22"/>
    </row>
    <row r="58446" spans="4:8">
      <c r="D58446" s="22"/>
      <c r="F58446" s="22"/>
      <c r="G58446" s="22"/>
      <c r="H58446" s="22"/>
    </row>
    <row r="58447" spans="4:8">
      <c r="D58447" s="22"/>
      <c r="F58447" s="22"/>
      <c r="G58447" s="22"/>
      <c r="H58447" s="22"/>
    </row>
    <row r="58448" spans="4:8">
      <c r="D58448" s="22"/>
      <c r="F58448" s="22"/>
      <c r="G58448" s="22"/>
      <c r="H58448" s="22"/>
    </row>
    <row r="58449" spans="4:8">
      <c r="D58449" s="22"/>
      <c r="F58449" s="22"/>
      <c r="G58449" s="22"/>
      <c r="H58449" s="22"/>
    </row>
    <row r="58450" spans="4:8">
      <c r="D58450" s="22"/>
      <c r="F58450" s="22"/>
      <c r="G58450" s="22"/>
      <c r="H58450" s="22"/>
    </row>
    <row r="58451" spans="4:8">
      <c r="D58451" s="22"/>
      <c r="F58451" s="22"/>
      <c r="G58451" s="22"/>
      <c r="H58451" s="22"/>
    </row>
    <row r="58452" spans="4:8">
      <c r="D58452" s="22"/>
      <c r="F58452" s="22"/>
      <c r="G58452" s="22"/>
      <c r="H58452" s="22"/>
    </row>
    <row r="58453" spans="4:8">
      <c r="D58453" s="22"/>
      <c r="F58453" s="22"/>
      <c r="G58453" s="22"/>
      <c r="H58453" s="22"/>
    </row>
    <row r="58454" spans="4:8">
      <c r="D58454" s="22"/>
      <c r="F58454" s="22"/>
      <c r="G58454" s="22"/>
      <c r="H58454" s="22"/>
    </row>
    <row r="58455" spans="4:8">
      <c r="D58455" s="22"/>
      <c r="F58455" s="22"/>
      <c r="G58455" s="22"/>
      <c r="H58455" s="22"/>
    </row>
    <row r="58456" spans="4:8">
      <c r="D58456" s="22"/>
      <c r="F58456" s="22"/>
      <c r="G58456" s="22"/>
      <c r="H58456" s="22"/>
    </row>
    <row r="58457" spans="4:8">
      <c r="D58457" s="22"/>
      <c r="F58457" s="22"/>
      <c r="G58457" s="22"/>
      <c r="H58457" s="22"/>
    </row>
    <row r="58458" spans="4:8">
      <c r="D58458" s="22"/>
      <c r="F58458" s="22"/>
      <c r="G58458" s="22"/>
      <c r="H58458" s="22"/>
    </row>
    <row r="58459" spans="4:8">
      <c r="D58459" s="22"/>
      <c r="F58459" s="22"/>
      <c r="G58459" s="22"/>
      <c r="H58459" s="22"/>
    </row>
    <row r="58460" spans="4:8">
      <c r="D58460" s="22"/>
      <c r="F58460" s="22"/>
      <c r="G58460" s="22"/>
      <c r="H58460" s="22"/>
    </row>
    <row r="58461" spans="4:8">
      <c r="D58461" s="22"/>
      <c r="F58461" s="22"/>
      <c r="G58461" s="22"/>
      <c r="H58461" s="22"/>
    </row>
    <row r="58462" spans="4:8">
      <c r="D58462" s="22"/>
      <c r="F58462" s="22"/>
      <c r="G58462" s="22"/>
      <c r="H58462" s="22"/>
    </row>
    <row r="58463" spans="4:8">
      <c r="D58463" s="22"/>
      <c r="F58463" s="22"/>
      <c r="G58463" s="22"/>
      <c r="H58463" s="22"/>
    </row>
    <row r="58464" spans="4:8">
      <c r="D58464" s="22"/>
      <c r="F58464" s="22"/>
      <c r="G58464" s="22"/>
      <c r="H58464" s="22"/>
    </row>
    <row r="58465" spans="4:8">
      <c r="D58465" s="22"/>
      <c r="F58465" s="22"/>
      <c r="G58465" s="22"/>
      <c r="H58465" s="22"/>
    </row>
    <row r="58466" spans="4:8">
      <c r="D58466" s="22"/>
      <c r="F58466" s="22"/>
      <c r="G58466" s="22"/>
      <c r="H58466" s="22"/>
    </row>
    <row r="58467" spans="4:8">
      <c r="D58467" s="22"/>
      <c r="F58467" s="22"/>
      <c r="G58467" s="22"/>
      <c r="H58467" s="22"/>
    </row>
    <row r="58468" spans="4:8">
      <c r="D58468" s="22"/>
      <c r="F58468" s="22"/>
      <c r="G58468" s="22"/>
      <c r="H58468" s="22"/>
    </row>
    <row r="58469" spans="4:8">
      <c r="D58469" s="22"/>
      <c r="F58469" s="22"/>
      <c r="G58469" s="22"/>
      <c r="H58469" s="22"/>
    </row>
    <row r="58470" spans="4:8">
      <c r="D58470" s="22"/>
      <c r="F58470" s="22"/>
      <c r="G58470" s="22"/>
      <c r="H58470" s="22"/>
    </row>
    <row r="58471" spans="4:8">
      <c r="D58471" s="22"/>
      <c r="F58471" s="22"/>
      <c r="G58471" s="22"/>
      <c r="H58471" s="22"/>
    </row>
    <row r="58472" spans="4:8">
      <c r="D58472" s="22"/>
      <c r="F58472" s="22"/>
      <c r="G58472" s="22"/>
      <c r="H58472" s="22"/>
    </row>
    <row r="58473" spans="4:8">
      <c r="D58473" s="22"/>
      <c r="F58473" s="22"/>
      <c r="G58473" s="22"/>
      <c r="H58473" s="22"/>
    </row>
    <row r="58474" spans="4:8">
      <c r="D58474" s="22"/>
      <c r="F58474" s="22"/>
      <c r="G58474" s="22"/>
      <c r="H58474" s="22"/>
    </row>
    <row r="58475" spans="4:8">
      <c r="D58475" s="22"/>
      <c r="F58475" s="22"/>
      <c r="G58475" s="22"/>
      <c r="H58475" s="22"/>
    </row>
    <row r="58476" spans="4:8">
      <c r="D58476" s="22"/>
      <c r="F58476" s="22"/>
      <c r="G58476" s="22"/>
      <c r="H58476" s="22"/>
    </row>
    <row r="58477" spans="4:8">
      <c r="D58477" s="22"/>
      <c r="F58477" s="22"/>
      <c r="G58477" s="22"/>
      <c r="H58477" s="22"/>
    </row>
    <row r="58478" spans="4:8">
      <c r="D58478" s="22"/>
      <c r="F58478" s="22"/>
      <c r="G58478" s="22"/>
      <c r="H58478" s="22"/>
    </row>
    <row r="58479" spans="4:8">
      <c r="D58479" s="22"/>
      <c r="F58479" s="22"/>
      <c r="G58479" s="22"/>
      <c r="H58479" s="22"/>
    </row>
    <row r="58480" spans="4:8">
      <c r="D58480" s="22"/>
      <c r="F58480" s="22"/>
      <c r="G58480" s="22"/>
      <c r="H58480" s="22"/>
    </row>
    <row r="58481" spans="4:8">
      <c r="D58481" s="22"/>
      <c r="F58481" s="22"/>
      <c r="G58481" s="22"/>
      <c r="H58481" s="22"/>
    </row>
    <row r="58482" spans="4:8">
      <c r="D58482" s="22"/>
      <c r="F58482" s="22"/>
      <c r="G58482" s="22"/>
      <c r="H58482" s="22"/>
    </row>
    <row r="58483" spans="4:8">
      <c r="D58483" s="22"/>
      <c r="F58483" s="22"/>
      <c r="G58483" s="22"/>
      <c r="H58483" s="22"/>
    </row>
    <row r="58484" spans="4:8">
      <c r="D58484" s="22"/>
      <c r="F58484" s="22"/>
      <c r="G58484" s="22"/>
      <c r="H58484" s="22"/>
    </row>
    <row r="58485" spans="4:8">
      <c r="D58485" s="22"/>
      <c r="F58485" s="22"/>
      <c r="G58485" s="22"/>
      <c r="H58485" s="22"/>
    </row>
    <row r="58486" spans="4:8">
      <c r="D58486" s="22"/>
      <c r="F58486" s="22"/>
      <c r="G58486" s="22"/>
      <c r="H58486" s="22"/>
    </row>
    <row r="58487" spans="4:8">
      <c r="D58487" s="22"/>
      <c r="F58487" s="22"/>
      <c r="G58487" s="22"/>
      <c r="H58487" s="22"/>
    </row>
    <row r="58488" spans="4:8">
      <c r="D58488" s="22"/>
      <c r="F58488" s="22"/>
      <c r="G58488" s="22"/>
      <c r="H58488" s="22"/>
    </row>
    <row r="58489" spans="4:8">
      <c r="D58489" s="22"/>
      <c r="F58489" s="22"/>
      <c r="G58489" s="22"/>
      <c r="H58489" s="22"/>
    </row>
    <row r="58490" spans="4:8">
      <c r="D58490" s="22"/>
      <c r="F58490" s="22"/>
      <c r="G58490" s="22"/>
      <c r="H58490" s="22"/>
    </row>
    <row r="58491" spans="4:8">
      <c r="D58491" s="22"/>
      <c r="F58491" s="22"/>
      <c r="G58491" s="22"/>
      <c r="H58491" s="22"/>
    </row>
    <row r="58492" spans="4:8">
      <c r="D58492" s="22"/>
      <c r="F58492" s="22"/>
      <c r="G58492" s="22"/>
      <c r="H58492" s="22"/>
    </row>
    <row r="58493" spans="4:8">
      <c r="D58493" s="22"/>
      <c r="F58493" s="22"/>
      <c r="G58493" s="22"/>
      <c r="H58493" s="22"/>
    </row>
    <row r="58494" spans="4:8">
      <c r="D58494" s="22"/>
      <c r="F58494" s="22"/>
      <c r="G58494" s="22"/>
      <c r="H58494" s="22"/>
    </row>
    <row r="58495" spans="4:8">
      <c r="D58495" s="22"/>
      <c r="F58495" s="22"/>
      <c r="G58495" s="22"/>
      <c r="H58495" s="22"/>
    </row>
    <row r="58496" spans="4:8">
      <c r="D58496" s="22"/>
      <c r="F58496" s="22"/>
      <c r="G58496" s="22"/>
      <c r="H58496" s="22"/>
    </row>
    <row r="58497" spans="4:8">
      <c r="D58497" s="22"/>
      <c r="F58497" s="22"/>
      <c r="G58497" s="22"/>
      <c r="H58497" s="22"/>
    </row>
    <row r="58498" spans="4:8">
      <c r="D58498" s="22"/>
      <c r="F58498" s="22"/>
      <c r="G58498" s="22"/>
      <c r="H58498" s="22"/>
    </row>
    <row r="58499" spans="4:8">
      <c r="D58499" s="22"/>
      <c r="F58499" s="22"/>
      <c r="G58499" s="22"/>
      <c r="H58499" s="22"/>
    </row>
    <row r="58500" spans="4:8">
      <c r="D58500" s="22"/>
      <c r="F58500" s="22"/>
      <c r="G58500" s="22"/>
      <c r="H58500" s="22"/>
    </row>
    <row r="58501" spans="4:8">
      <c r="D58501" s="22"/>
      <c r="F58501" s="22"/>
      <c r="G58501" s="22"/>
      <c r="H58501" s="22"/>
    </row>
    <row r="58502" spans="4:8">
      <c r="D58502" s="22"/>
      <c r="F58502" s="22"/>
      <c r="G58502" s="22"/>
      <c r="H58502" s="22"/>
    </row>
    <row r="58503" spans="4:8">
      <c r="D58503" s="22"/>
      <c r="F58503" s="22"/>
      <c r="G58503" s="22"/>
      <c r="H58503" s="22"/>
    </row>
    <row r="58504" spans="4:8">
      <c r="D58504" s="22"/>
      <c r="F58504" s="22"/>
      <c r="G58504" s="22"/>
      <c r="H58504" s="22"/>
    </row>
    <row r="58505" spans="4:8">
      <c r="D58505" s="22"/>
      <c r="F58505" s="22"/>
      <c r="G58505" s="22"/>
      <c r="H58505" s="22"/>
    </row>
    <row r="58506" spans="4:8">
      <c r="D58506" s="22"/>
      <c r="F58506" s="22"/>
      <c r="G58506" s="22"/>
      <c r="H58506" s="22"/>
    </row>
    <row r="58507" spans="4:8">
      <c r="D58507" s="22"/>
      <c r="F58507" s="22"/>
      <c r="G58507" s="22"/>
      <c r="H58507" s="22"/>
    </row>
    <row r="58508" spans="4:8">
      <c r="D58508" s="22"/>
      <c r="F58508" s="22"/>
      <c r="G58508" s="22"/>
      <c r="H58508" s="22"/>
    </row>
    <row r="58509" spans="4:8">
      <c r="D58509" s="22"/>
      <c r="F58509" s="22"/>
      <c r="G58509" s="22"/>
      <c r="H58509" s="22"/>
    </row>
    <row r="58510" spans="4:8">
      <c r="D58510" s="22"/>
      <c r="F58510" s="22"/>
      <c r="G58510" s="22"/>
      <c r="H58510" s="22"/>
    </row>
    <row r="58511" spans="4:8">
      <c r="D58511" s="22"/>
      <c r="F58511" s="22"/>
      <c r="G58511" s="22"/>
      <c r="H58511" s="22"/>
    </row>
    <row r="58512" spans="4:8">
      <c r="D58512" s="22"/>
      <c r="F58512" s="22"/>
      <c r="G58512" s="22"/>
      <c r="H58512" s="22"/>
    </row>
    <row r="58513" spans="4:8">
      <c r="D58513" s="22"/>
      <c r="F58513" s="22"/>
      <c r="G58513" s="22"/>
      <c r="H58513" s="22"/>
    </row>
    <row r="58514" spans="4:8">
      <c r="D58514" s="22"/>
      <c r="F58514" s="22"/>
      <c r="G58514" s="22"/>
      <c r="H58514" s="22"/>
    </row>
    <row r="58515" spans="4:8">
      <c r="D58515" s="22"/>
      <c r="F58515" s="22"/>
      <c r="G58515" s="22"/>
      <c r="H58515" s="22"/>
    </row>
    <row r="58516" spans="4:8">
      <c r="D58516" s="22"/>
      <c r="F58516" s="22"/>
      <c r="G58516" s="22"/>
      <c r="H58516" s="22"/>
    </row>
    <row r="58517" spans="4:8">
      <c r="D58517" s="22"/>
      <c r="F58517" s="22"/>
      <c r="G58517" s="22"/>
      <c r="H58517" s="22"/>
    </row>
    <row r="58518" spans="4:8">
      <c r="D58518" s="22"/>
      <c r="F58518" s="22"/>
      <c r="G58518" s="22"/>
      <c r="H58518" s="22"/>
    </row>
    <row r="58519" spans="4:8">
      <c r="D58519" s="22"/>
      <c r="F58519" s="22"/>
      <c r="G58519" s="22"/>
      <c r="H58519" s="22"/>
    </row>
    <row r="58520" spans="4:8">
      <c r="D58520" s="22"/>
      <c r="F58520" s="22"/>
      <c r="G58520" s="22"/>
      <c r="H58520" s="22"/>
    </row>
    <row r="58521" spans="4:8">
      <c r="D58521" s="22"/>
      <c r="F58521" s="22"/>
      <c r="G58521" s="22"/>
      <c r="H58521" s="22"/>
    </row>
    <row r="58522" spans="4:8">
      <c r="D58522" s="22"/>
      <c r="F58522" s="22"/>
      <c r="G58522" s="22"/>
      <c r="H58522" s="22"/>
    </row>
    <row r="58523" spans="4:8">
      <c r="D58523" s="22"/>
      <c r="F58523" s="22"/>
      <c r="G58523" s="22"/>
      <c r="H58523" s="22"/>
    </row>
    <row r="58524" spans="4:8">
      <c r="D58524" s="22"/>
      <c r="F58524" s="22"/>
      <c r="G58524" s="22"/>
      <c r="H58524" s="22"/>
    </row>
    <row r="58525" spans="4:8">
      <c r="D58525" s="22"/>
      <c r="F58525" s="22"/>
      <c r="G58525" s="22"/>
      <c r="H58525" s="22"/>
    </row>
    <row r="58526" spans="4:8">
      <c r="D58526" s="22"/>
      <c r="F58526" s="22"/>
      <c r="G58526" s="22"/>
      <c r="H58526" s="22"/>
    </row>
    <row r="58527" spans="4:8">
      <c r="D58527" s="22"/>
      <c r="F58527" s="22"/>
      <c r="G58527" s="22"/>
      <c r="H58527" s="22"/>
    </row>
    <row r="58528" spans="4:8">
      <c r="D58528" s="22"/>
      <c r="F58528" s="22"/>
      <c r="G58528" s="22"/>
      <c r="H58528" s="22"/>
    </row>
    <row r="58529" spans="4:8">
      <c r="D58529" s="22"/>
      <c r="F58529" s="22"/>
      <c r="G58529" s="22"/>
      <c r="H58529" s="22"/>
    </row>
    <row r="58530" spans="4:8">
      <c r="D58530" s="22"/>
      <c r="F58530" s="22"/>
      <c r="G58530" s="22"/>
      <c r="H58530" s="22"/>
    </row>
    <row r="58531" spans="4:8">
      <c r="D58531" s="22"/>
      <c r="F58531" s="22"/>
      <c r="G58531" s="22"/>
      <c r="H58531" s="22"/>
    </row>
    <row r="58532" spans="4:8">
      <c r="D58532" s="22"/>
      <c r="F58532" s="22"/>
      <c r="G58532" s="22"/>
      <c r="H58532" s="22"/>
    </row>
    <row r="58533" spans="4:8">
      <c r="D58533" s="22"/>
      <c r="F58533" s="22"/>
      <c r="G58533" s="22"/>
      <c r="H58533" s="22"/>
    </row>
    <row r="58534" spans="4:8">
      <c r="D58534" s="22"/>
      <c r="F58534" s="22"/>
      <c r="G58534" s="22"/>
      <c r="H58534" s="22"/>
    </row>
    <row r="58535" spans="4:8">
      <c r="D58535" s="22"/>
      <c r="F58535" s="22"/>
      <c r="G58535" s="22"/>
      <c r="H58535" s="22"/>
    </row>
    <row r="58536" spans="4:8">
      <c r="D58536" s="22"/>
      <c r="F58536" s="22"/>
      <c r="G58536" s="22"/>
      <c r="H58536" s="22"/>
    </row>
    <row r="58537" spans="4:8">
      <c r="D58537" s="22"/>
      <c r="F58537" s="22"/>
      <c r="G58537" s="22"/>
      <c r="H58537" s="22"/>
    </row>
    <row r="58538" spans="4:8">
      <c r="D58538" s="22"/>
      <c r="F58538" s="22"/>
      <c r="G58538" s="22"/>
      <c r="H58538" s="22"/>
    </row>
    <row r="58539" spans="4:8">
      <c r="D58539" s="22"/>
      <c r="F58539" s="22"/>
      <c r="G58539" s="22"/>
      <c r="H58539" s="22"/>
    </row>
    <row r="58540" spans="4:8">
      <c r="D58540" s="22"/>
      <c r="F58540" s="22"/>
      <c r="G58540" s="22"/>
      <c r="H58540" s="22"/>
    </row>
    <row r="58541" spans="4:8">
      <c r="D58541" s="22"/>
      <c r="F58541" s="22"/>
      <c r="G58541" s="22"/>
      <c r="H58541" s="22"/>
    </row>
    <row r="58542" spans="4:8">
      <c r="D58542" s="22"/>
      <c r="F58542" s="22"/>
      <c r="G58542" s="22"/>
      <c r="H58542" s="22"/>
    </row>
    <row r="58543" spans="4:8">
      <c r="D58543" s="22"/>
      <c r="F58543" s="22"/>
      <c r="G58543" s="22"/>
      <c r="H58543" s="22"/>
    </row>
    <row r="58544" spans="4:8">
      <c r="D58544" s="22"/>
      <c r="F58544" s="22"/>
      <c r="G58544" s="22"/>
      <c r="H58544" s="22"/>
    </row>
    <row r="58545" spans="4:8">
      <c r="D58545" s="22"/>
      <c r="F58545" s="22"/>
      <c r="G58545" s="22"/>
      <c r="H58545" s="22"/>
    </row>
    <row r="58546" spans="4:8">
      <c r="D58546" s="22"/>
      <c r="F58546" s="22"/>
      <c r="G58546" s="22"/>
      <c r="H58546" s="22"/>
    </row>
    <row r="58547" spans="4:8">
      <c r="D58547" s="22"/>
      <c r="F58547" s="22"/>
      <c r="G58547" s="22"/>
      <c r="H58547" s="22"/>
    </row>
    <row r="58548" spans="4:8">
      <c r="D58548" s="22"/>
      <c r="F58548" s="22"/>
      <c r="G58548" s="22"/>
      <c r="H58548" s="22"/>
    </row>
    <row r="58549" spans="4:8">
      <c r="D58549" s="22"/>
      <c r="F58549" s="22"/>
      <c r="G58549" s="22"/>
      <c r="H58549" s="22"/>
    </row>
    <row r="58550" spans="4:8">
      <c r="D58550" s="22"/>
      <c r="F58550" s="22"/>
      <c r="G58550" s="22"/>
      <c r="H58550" s="22"/>
    </row>
    <row r="58551" spans="4:8">
      <c r="D58551" s="22"/>
      <c r="F58551" s="22"/>
      <c r="G58551" s="22"/>
      <c r="H58551" s="22"/>
    </row>
    <row r="58552" spans="4:8">
      <c r="D58552" s="22"/>
      <c r="F58552" s="22"/>
      <c r="G58552" s="22"/>
      <c r="H58552" s="22"/>
    </row>
    <row r="58553" spans="4:8">
      <c r="D58553" s="22"/>
      <c r="F58553" s="22"/>
      <c r="G58553" s="22"/>
      <c r="H58553" s="22"/>
    </row>
    <row r="58554" spans="4:8">
      <c r="D58554" s="22"/>
      <c r="F58554" s="22"/>
      <c r="G58554" s="22"/>
      <c r="H58554" s="22"/>
    </row>
    <row r="58555" spans="4:8">
      <c r="D58555" s="22"/>
      <c r="F58555" s="22"/>
      <c r="G58555" s="22"/>
      <c r="H58555" s="22"/>
    </row>
    <row r="58556" spans="4:8">
      <c r="D58556" s="22"/>
      <c r="F58556" s="22"/>
      <c r="G58556" s="22"/>
      <c r="H58556" s="22"/>
    </row>
    <row r="58557" spans="4:8">
      <c r="D58557" s="22"/>
      <c r="F58557" s="22"/>
      <c r="G58557" s="22"/>
      <c r="H58557" s="22"/>
    </row>
    <row r="58558" spans="4:8">
      <c r="D58558" s="22"/>
      <c r="F58558" s="22"/>
      <c r="G58558" s="22"/>
      <c r="H58558" s="22"/>
    </row>
    <row r="58559" spans="4:8">
      <c r="D58559" s="22"/>
      <c r="F58559" s="22"/>
      <c r="G58559" s="22"/>
      <c r="H58559" s="22"/>
    </row>
    <row r="58560" spans="4:8">
      <c r="D58560" s="22"/>
      <c r="F58560" s="22"/>
      <c r="G58560" s="22"/>
      <c r="H58560" s="22"/>
    </row>
    <row r="58561" spans="4:8">
      <c r="D58561" s="22"/>
      <c r="F58561" s="22"/>
      <c r="G58561" s="22"/>
      <c r="H58561" s="22"/>
    </row>
    <row r="58562" spans="4:8">
      <c r="D58562" s="22"/>
      <c r="F58562" s="22"/>
      <c r="G58562" s="22"/>
      <c r="H58562" s="22"/>
    </row>
    <row r="58563" spans="4:8">
      <c r="D58563" s="22"/>
      <c r="F58563" s="22"/>
      <c r="G58563" s="22"/>
      <c r="H58563" s="22"/>
    </row>
    <row r="58564" spans="4:8">
      <c r="D58564" s="22"/>
      <c r="F58564" s="22"/>
      <c r="G58564" s="22"/>
      <c r="H58564" s="22"/>
    </row>
    <row r="58565" spans="4:8">
      <c r="D58565" s="22"/>
      <c r="F58565" s="22"/>
      <c r="G58565" s="22"/>
      <c r="H58565" s="22"/>
    </row>
    <row r="58566" spans="4:8">
      <c r="D58566" s="22"/>
      <c r="F58566" s="22"/>
      <c r="G58566" s="22"/>
      <c r="H58566" s="22"/>
    </row>
    <row r="58567" spans="4:8">
      <c r="D58567" s="22"/>
      <c r="F58567" s="22"/>
      <c r="G58567" s="22"/>
      <c r="H58567" s="22"/>
    </row>
    <row r="58568" spans="4:8">
      <c r="D58568" s="22"/>
      <c r="F58568" s="22"/>
      <c r="G58568" s="22"/>
      <c r="H58568" s="22"/>
    </row>
    <row r="58569" spans="4:8">
      <c r="D58569" s="22"/>
      <c r="F58569" s="22"/>
      <c r="G58569" s="22"/>
      <c r="H58569" s="22"/>
    </row>
    <row r="58570" spans="4:8">
      <c r="D58570" s="22"/>
      <c r="F58570" s="22"/>
      <c r="G58570" s="22"/>
      <c r="H58570" s="22"/>
    </row>
    <row r="58571" spans="4:8">
      <c r="D58571" s="22"/>
      <c r="F58571" s="22"/>
      <c r="G58571" s="22"/>
      <c r="H58571" s="22"/>
    </row>
    <row r="58572" spans="4:8">
      <c r="D58572" s="22"/>
      <c r="F58572" s="22"/>
      <c r="G58572" s="22"/>
      <c r="H58572" s="22"/>
    </row>
    <row r="58573" spans="4:8">
      <c r="D58573" s="22"/>
      <c r="F58573" s="22"/>
      <c r="G58573" s="22"/>
      <c r="H58573" s="22"/>
    </row>
    <row r="58574" spans="4:8">
      <c r="D58574" s="22"/>
      <c r="F58574" s="22"/>
      <c r="G58574" s="22"/>
      <c r="H58574" s="22"/>
    </row>
    <row r="58575" spans="4:8">
      <c r="D58575" s="22"/>
      <c r="F58575" s="22"/>
      <c r="G58575" s="22"/>
      <c r="H58575" s="22"/>
    </row>
    <row r="58576" spans="4:8">
      <c r="D58576" s="22"/>
      <c r="F58576" s="22"/>
      <c r="G58576" s="22"/>
      <c r="H58576" s="22"/>
    </row>
    <row r="58577" spans="4:8">
      <c r="D58577" s="22"/>
      <c r="F58577" s="22"/>
      <c r="G58577" s="22"/>
      <c r="H58577" s="22"/>
    </row>
    <row r="58578" spans="4:8">
      <c r="D58578" s="22"/>
      <c r="F58578" s="22"/>
      <c r="G58578" s="22"/>
      <c r="H58578" s="22"/>
    </row>
    <row r="58579" spans="4:8">
      <c r="D58579" s="22"/>
      <c r="F58579" s="22"/>
      <c r="G58579" s="22"/>
      <c r="H58579" s="22"/>
    </row>
    <row r="58580" spans="4:8">
      <c r="D58580" s="22"/>
      <c r="F58580" s="22"/>
      <c r="G58580" s="22"/>
      <c r="H58580" s="22"/>
    </row>
    <row r="58581" spans="4:8">
      <c r="D58581" s="22"/>
      <c r="F58581" s="22"/>
      <c r="G58581" s="22"/>
      <c r="H58581" s="22"/>
    </row>
    <row r="58582" spans="4:8">
      <c r="D58582" s="22"/>
      <c r="F58582" s="22"/>
      <c r="G58582" s="22"/>
      <c r="H58582" s="22"/>
    </row>
    <row r="58583" spans="4:8">
      <c r="D58583" s="22"/>
      <c r="F58583" s="22"/>
      <c r="G58583" s="22"/>
      <c r="H58583" s="22"/>
    </row>
    <row r="58584" spans="4:8">
      <c r="D58584" s="22"/>
      <c r="F58584" s="22"/>
      <c r="G58584" s="22"/>
      <c r="H58584" s="22"/>
    </row>
    <row r="58585" spans="4:8">
      <c r="D58585" s="22"/>
      <c r="F58585" s="22"/>
      <c r="G58585" s="22"/>
      <c r="H58585" s="22"/>
    </row>
    <row r="58586" spans="4:8">
      <c r="D58586" s="22"/>
      <c r="F58586" s="22"/>
      <c r="G58586" s="22"/>
      <c r="H58586" s="22"/>
    </row>
    <row r="58587" spans="4:8">
      <c r="D58587" s="22"/>
      <c r="F58587" s="22"/>
      <c r="G58587" s="22"/>
      <c r="H58587" s="22"/>
    </row>
    <row r="58588" spans="4:8">
      <c r="D58588" s="22"/>
      <c r="F58588" s="22"/>
      <c r="G58588" s="22"/>
      <c r="H58588" s="22"/>
    </row>
    <row r="58589" spans="4:8">
      <c r="D58589" s="22"/>
      <c r="F58589" s="22"/>
      <c r="G58589" s="22"/>
      <c r="H58589" s="22"/>
    </row>
    <row r="58590" spans="4:8">
      <c r="D58590" s="22"/>
      <c r="F58590" s="22"/>
      <c r="G58590" s="22"/>
      <c r="H58590" s="22"/>
    </row>
    <row r="58591" spans="4:8">
      <c r="D58591" s="22"/>
      <c r="F58591" s="22"/>
      <c r="G58591" s="22"/>
      <c r="H58591" s="22"/>
    </row>
    <row r="58592" spans="4:8">
      <c r="D58592" s="22"/>
      <c r="F58592" s="22"/>
      <c r="G58592" s="22"/>
      <c r="H58592" s="22"/>
    </row>
    <row r="58593" spans="4:8">
      <c r="D58593" s="22"/>
      <c r="F58593" s="22"/>
      <c r="G58593" s="22"/>
      <c r="H58593" s="22"/>
    </row>
    <row r="58594" spans="4:8">
      <c r="D58594" s="22"/>
      <c r="F58594" s="22"/>
      <c r="G58594" s="22"/>
      <c r="H58594" s="22"/>
    </row>
    <row r="58595" spans="4:8">
      <c r="D58595" s="22"/>
      <c r="F58595" s="22"/>
      <c r="G58595" s="22"/>
      <c r="H58595" s="22"/>
    </row>
    <row r="58596" spans="4:8">
      <c r="D58596" s="22"/>
      <c r="F58596" s="22"/>
      <c r="G58596" s="22"/>
      <c r="H58596" s="22"/>
    </row>
    <row r="58597" spans="4:8">
      <c r="D58597" s="22"/>
      <c r="F58597" s="22"/>
      <c r="G58597" s="22"/>
      <c r="H58597" s="22"/>
    </row>
    <row r="58598" spans="4:8">
      <c r="D58598" s="22"/>
      <c r="F58598" s="22"/>
      <c r="G58598" s="22"/>
      <c r="H58598" s="22"/>
    </row>
    <row r="58599" spans="4:8">
      <c r="D58599" s="22"/>
      <c r="F58599" s="22"/>
      <c r="G58599" s="22"/>
      <c r="H58599" s="22"/>
    </row>
    <row r="58600" spans="4:8">
      <c r="D58600" s="22"/>
      <c r="F58600" s="22"/>
      <c r="G58600" s="22"/>
      <c r="H58600" s="22"/>
    </row>
    <row r="58601" spans="4:8">
      <c r="D58601" s="22"/>
      <c r="F58601" s="22"/>
      <c r="G58601" s="22"/>
      <c r="H58601" s="22"/>
    </row>
    <row r="58602" spans="4:8">
      <c r="D58602" s="22"/>
      <c r="F58602" s="22"/>
      <c r="G58602" s="22"/>
      <c r="H58602" s="22"/>
    </row>
    <row r="58603" spans="4:8">
      <c r="D58603" s="22"/>
      <c r="F58603" s="22"/>
      <c r="G58603" s="22"/>
      <c r="H58603" s="22"/>
    </row>
    <row r="58604" spans="4:8">
      <c r="D58604" s="22"/>
      <c r="F58604" s="22"/>
      <c r="G58604" s="22"/>
      <c r="H58604" s="22"/>
    </row>
    <row r="58605" spans="4:8">
      <c r="D58605" s="22"/>
      <c r="F58605" s="22"/>
      <c r="G58605" s="22"/>
      <c r="H58605" s="22"/>
    </row>
    <row r="58606" spans="4:8">
      <c r="D58606" s="22"/>
      <c r="F58606" s="22"/>
      <c r="G58606" s="22"/>
      <c r="H58606" s="22"/>
    </row>
    <row r="58607" spans="4:8">
      <c r="D58607" s="22"/>
      <c r="F58607" s="22"/>
      <c r="G58607" s="22"/>
      <c r="H58607" s="22"/>
    </row>
    <row r="58608" spans="4:8">
      <c r="D58608" s="22"/>
      <c r="F58608" s="22"/>
      <c r="G58608" s="22"/>
      <c r="H58608" s="22"/>
    </row>
    <row r="58609" spans="4:8">
      <c r="D58609" s="22"/>
      <c r="F58609" s="22"/>
      <c r="G58609" s="22"/>
      <c r="H58609" s="22"/>
    </row>
    <row r="58610" spans="4:8">
      <c r="D58610" s="22"/>
      <c r="F58610" s="22"/>
      <c r="G58610" s="22"/>
      <c r="H58610" s="22"/>
    </row>
    <row r="58611" spans="4:8">
      <c r="D58611" s="22"/>
      <c r="F58611" s="22"/>
      <c r="G58611" s="22"/>
      <c r="H58611" s="22"/>
    </row>
    <row r="58612" spans="4:8">
      <c r="D58612" s="22"/>
      <c r="F58612" s="22"/>
      <c r="G58612" s="22"/>
      <c r="H58612" s="22"/>
    </row>
    <row r="58613" spans="4:8">
      <c r="D58613" s="22"/>
      <c r="F58613" s="22"/>
      <c r="G58613" s="22"/>
      <c r="H58613" s="22"/>
    </row>
    <row r="58614" spans="4:8">
      <c r="D58614" s="22"/>
      <c r="F58614" s="22"/>
      <c r="G58614" s="22"/>
      <c r="H58614" s="22"/>
    </row>
    <row r="58615" spans="4:8">
      <c r="D58615" s="22"/>
      <c r="F58615" s="22"/>
      <c r="G58615" s="22"/>
      <c r="H58615" s="22"/>
    </row>
    <row r="58616" spans="4:8">
      <c r="D58616" s="22"/>
      <c r="F58616" s="22"/>
      <c r="G58616" s="22"/>
      <c r="H58616" s="22"/>
    </row>
    <row r="58617" spans="4:8">
      <c r="D58617" s="22"/>
      <c r="F58617" s="22"/>
      <c r="G58617" s="22"/>
      <c r="H58617" s="22"/>
    </row>
    <row r="58618" spans="4:8">
      <c r="D58618" s="22"/>
      <c r="F58618" s="22"/>
      <c r="G58618" s="22"/>
      <c r="H58618" s="22"/>
    </row>
    <row r="58619" spans="4:8">
      <c r="D58619" s="22"/>
      <c r="F58619" s="22"/>
      <c r="G58619" s="22"/>
      <c r="H58619" s="22"/>
    </row>
    <row r="58620" spans="4:8">
      <c r="D58620" s="22"/>
      <c r="F58620" s="22"/>
      <c r="G58620" s="22"/>
      <c r="H58620" s="22"/>
    </row>
    <row r="58621" spans="4:8">
      <c r="D58621" s="22"/>
      <c r="F58621" s="22"/>
      <c r="G58621" s="22"/>
      <c r="H58621" s="22"/>
    </row>
    <row r="58622" spans="4:8">
      <c r="D58622" s="22"/>
      <c r="F58622" s="22"/>
      <c r="G58622" s="22"/>
      <c r="H58622" s="22"/>
    </row>
    <row r="58623" spans="4:8">
      <c r="D58623" s="22"/>
      <c r="F58623" s="22"/>
      <c r="G58623" s="22"/>
      <c r="H58623" s="22"/>
    </row>
    <row r="58624" spans="4:8">
      <c r="D58624" s="22"/>
      <c r="F58624" s="22"/>
      <c r="G58624" s="22"/>
      <c r="H58624" s="22"/>
    </row>
    <row r="58625" spans="4:8">
      <c r="D58625" s="22"/>
      <c r="F58625" s="22"/>
      <c r="G58625" s="22"/>
      <c r="H58625" s="22"/>
    </row>
    <row r="58626" spans="4:8">
      <c r="D58626" s="22"/>
      <c r="F58626" s="22"/>
      <c r="G58626" s="22"/>
      <c r="H58626" s="22"/>
    </row>
    <row r="58627" spans="4:8">
      <c r="D58627" s="22"/>
      <c r="F58627" s="22"/>
      <c r="G58627" s="22"/>
      <c r="H58627" s="22"/>
    </row>
    <row r="58628" spans="4:8">
      <c r="D58628" s="22"/>
      <c r="F58628" s="22"/>
      <c r="G58628" s="22"/>
      <c r="H58628" s="22"/>
    </row>
    <row r="58629" spans="4:8">
      <c r="D58629" s="22"/>
      <c r="F58629" s="22"/>
      <c r="G58629" s="22"/>
      <c r="H58629" s="22"/>
    </row>
    <row r="58630" spans="4:8">
      <c r="D58630" s="22"/>
      <c r="F58630" s="22"/>
      <c r="G58630" s="22"/>
      <c r="H58630" s="22"/>
    </row>
    <row r="58631" spans="4:8">
      <c r="D58631" s="22"/>
      <c r="F58631" s="22"/>
      <c r="G58631" s="22"/>
      <c r="H58631" s="22"/>
    </row>
    <row r="58632" spans="4:8">
      <c r="D58632" s="22"/>
      <c r="F58632" s="22"/>
      <c r="G58632" s="22"/>
      <c r="H58632" s="22"/>
    </row>
    <row r="58633" spans="4:8">
      <c r="D58633" s="22"/>
      <c r="F58633" s="22"/>
      <c r="G58633" s="22"/>
      <c r="H58633" s="22"/>
    </row>
    <row r="58634" spans="4:8">
      <c r="D58634" s="22"/>
      <c r="F58634" s="22"/>
      <c r="G58634" s="22"/>
      <c r="H58634" s="22"/>
    </row>
    <row r="58635" spans="4:8">
      <c r="D58635" s="22"/>
      <c r="F58635" s="22"/>
      <c r="G58635" s="22"/>
      <c r="H58635" s="22"/>
    </row>
    <row r="58636" spans="4:8">
      <c r="D58636" s="22"/>
      <c r="F58636" s="22"/>
      <c r="G58636" s="22"/>
      <c r="H58636" s="22"/>
    </row>
    <row r="58637" spans="4:8">
      <c r="D58637" s="22"/>
      <c r="F58637" s="22"/>
      <c r="G58637" s="22"/>
      <c r="H58637" s="22"/>
    </row>
    <row r="58638" spans="4:8">
      <c r="D58638" s="22"/>
      <c r="F58638" s="22"/>
      <c r="G58638" s="22"/>
      <c r="H58638" s="22"/>
    </row>
    <row r="58639" spans="4:8">
      <c r="D58639" s="22"/>
      <c r="F58639" s="22"/>
      <c r="G58639" s="22"/>
      <c r="H58639" s="22"/>
    </row>
    <row r="58640" spans="4:8">
      <c r="D58640" s="22"/>
      <c r="F58640" s="22"/>
      <c r="G58640" s="22"/>
      <c r="H58640" s="22"/>
    </row>
    <row r="58641" spans="4:8">
      <c r="D58641" s="22"/>
      <c r="F58641" s="22"/>
      <c r="G58641" s="22"/>
      <c r="H58641" s="22"/>
    </row>
    <row r="58642" spans="4:8">
      <c r="D58642" s="22"/>
      <c r="F58642" s="22"/>
      <c r="G58642" s="22"/>
      <c r="H58642" s="22"/>
    </row>
    <row r="58643" spans="4:8">
      <c r="D58643" s="22"/>
      <c r="F58643" s="22"/>
      <c r="G58643" s="22"/>
      <c r="H58643" s="22"/>
    </row>
    <row r="58644" spans="4:8">
      <c r="D58644" s="22"/>
      <c r="F58644" s="22"/>
      <c r="G58644" s="22"/>
      <c r="H58644" s="22"/>
    </row>
    <row r="58645" spans="4:8">
      <c r="D58645" s="22"/>
      <c r="F58645" s="22"/>
      <c r="G58645" s="22"/>
      <c r="H58645" s="22"/>
    </row>
    <row r="58646" spans="4:8">
      <c r="D58646" s="22"/>
      <c r="F58646" s="22"/>
      <c r="G58646" s="22"/>
      <c r="H58646" s="22"/>
    </row>
    <row r="58647" spans="4:8">
      <c r="D58647" s="22"/>
      <c r="F58647" s="22"/>
      <c r="G58647" s="22"/>
      <c r="H58647" s="22"/>
    </row>
    <row r="58648" spans="4:8">
      <c r="D58648" s="22"/>
      <c r="F58648" s="22"/>
      <c r="G58648" s="22"/>
      <c r="H58648" s="22"/>
    </row>
    <row r="58649" spans="4:8">
      <c r="D58649" s="22"/>
      <c r="F58649" s="22"/>
      <c r="G58649" s="22"/>
      <c r="H58649" s="22"/>
    </row>
    <row r="58650" spans="4:8">
      <c r="D58650" s="22"/>
      <c r="F58650" s="22"/>
      <c r="G58650" s="22"/>
      <c r="H58650" s="22"/>
    </row>
    <row r="58651" spans="4:8">
      <c r="D58651" s="22"/>
      <c r="F58651" s="22"/>
      <c r="G58651" s="22"/>
      <c r="H58651" s="22"/>
    </row>
    <row r="58652" spans="4:8">
      <c r="D58652" s="22"/>
      <c r="F58652" s="22"/>
      <c r="G58652" s="22"/>
      <c r="H58652" s="22"/>
    </row>
    <row r="58653" spans="4:8">
      <c r="D58653" s="22"/>
      <c r="F58653" s="22"/>
      <c r="G58653" s="22"/>
      <c r="H58653" s="22"/>
    </row>
    <row r="58654" spans="4:8">
      <c r="D58654" s="22"/>
      <c r="F58654" s="22"/>
      <c r="G58654" s="22"/>
      <c r="H58654" s="22"/>
    </row>
    <row r="58655" spans="4:8">
      <c r="D58655" s="22"/>
      <c r="F58655" s="22"/>
      <c r="G58655" s="22"/>
      <c r="H58655" s="22"/>
    </row>
    <row r="58656" spans="4:8">
      <c r="D58656" s="22"/>
      <c r="F58656" s="22"/>
      <c r="G58656" s="22"/>
      <c r="H58656" s="22"/>
    </row>
    <row r="58657" spans="4:8">
      <c r="D58657" s="22"/>
      <c r="F58657" s="22"/>
      <c r="G58657" s="22"/>
      <c r="H58657" s="22"/>
    </row>
    <row r="58658" spans="4:8">
      <c r="D58658" s="22"/>
      <c r="F58658" s="22"/>
      <c r="G58658" s="22"/>
      <c r="H58658" s="22"/>
    </row>
    <row r="58659" spans="4:8">
      <c r="D58659" s="22"/>
      <c r="F58659" s="22"/>
      <c r="G58659" s="22"/>
      <c r="H58659" s="22"/>
    </row>
    <row r="58660" spans="4:8">
      <c r="D58660" s="22"/>
      <c r="F58660" s="22"/>
      <c r="G58660" s="22"/>
      <c r="H58660" s="22"/>
    </row>
    <row r="58661" spans="4:8">
      <c r="D58661" s="22"/>
      <c r="F58661" s="22"/>
      <c r="G58661" s="22"/>
      <c r="H58661" s="22"/>
    </row>
    <row r="58662" spans="4:8">
      <c r="D58662" s="22"/>
      <c r="F58662" s="22"/>
      <c r="G58662" s="22"/>
      <c r="H58662" s="22"/>
    </row>
    <row r="58663" spans="4:8">
      <c r="D58663" s="22"/>
      <c r="F58663" s="22"/>
      <c r="G58663" s="22"/>
      <c r="H58663" s="22"/>
    </row>
    <row r="58664" spans="4:8">
      <c r="D58664" s="22"/>
      <c r="F58664" s="22"/>
      <c r="G58664" s="22"/>
      <c r="H58664" s="22"/>
    </row>
    <row r="58665" spans="4:8">
      <c r="D58665" s="22"/>
      <c r="F58665" s="22"/>
      <c r="G58665" s="22"/>
      <c r="H58665" s="22"/>
    </row>
    <row r="58666" spans="4:8">
      <c r="D58666" s="22"/>
      <c r="F58666" s="22"/>
      <c r="G58666" s="22"/>
      <c r="H58666" s="22"/>
    </row>
    <row r="58667" spans="4:8">
      <c r="D58667" s="22"/>
      <c r="F58667" s="22"/>
      <c r="G58667" s="22"/>
      <c r="H58667" s="22"/>
    </row>
    <row r="58668" spans="4:8">
      <c r="D58668" s="22"/>
      <c r="F58668" s="22"/>
      <c r="G58668" s="22"/>
      <c r="H58668" s="22"/>
    </row>
    <row r="58669" spans="4:8">
      <c r="D58669" s="22"/>
      <c r="F58669" s="22"/>
      <c r="G58669" s="22"/>
      <c r="H58669" s="22"/>
    </row>
    <row r="58670" spans="4:8">
      <c r="D58670" s="22"/>
      <c r="F58670" s="22"/>
      <c r="G58670" s="22"/>
      <c r="H58670" s="22"/>
    </row>
    <row r="58671" spans="4:8">
      <c r="D58671" s="22"/>
      <c r="F58671" s="22"/>
      <c r="G58671" s="22"/>
      <c r="H58671" s="22"/>
    </row>
    <row r="58672" spans="4:8">
      <c r="D58672" s="22"/>
      <c r="F58672" s="22"/>
      <c r="G58672" s="22"/>
      <c r="H58672" s="22"/>
    </row>
    <row r="58673" spans="4:8">
      <c r="D58673" s="22"/>
      <c r="F58673" s="22"/>
      <c r="G58673" s="22"/>
      <c r="H58673" s="22"/>
    </row>
    <row r="58674" spans="4:8">
      <c r="D58674" s="22"/>
      <c r="F58674" s="22"/>
      <c r="G58674" s="22"/>
      <c r="H58674" s="22"/>
    </row>
    <row r="58675" spans="4:8">
      <c r="D58675" s="22"/>
      <c r="F58675" s="22"/>
      <c r="G58675" s="22"/>
      <c r="H58675" s="22"/>
    </row>
    <row r="58676" spans="4:8">
      <c r="D58676" s="22"/>
      <c r="F58676" s="22"/>
      <c r="G58676" s="22"/>
      <c r="H58676" s="22"/>
    </row>
    <row r="58677" spans="4:8">
      <c r="D58677" s="22"/>
      <c r="F58677" s="22"/>
      <c r="G58677" s="22"/>
      <c r="H58677" s="22"/>
    </row>
    <row r="58678" spans="4:8">
      <c r="D58678" s="22"/>
      <c r="F58678" s="22"/>
      <c r="G58678" s="22"/>
      <c r="H58678" s="22"/>
    </row>
    <row r="58679" spans="4:8">
      <c r="D58679" s="22"/>
      <c r="F58679" s="22"/>
      <c r="G58679" s="22"/>
      <c r="H58679" s="22"/>
    </row>
    <row r="58680" spans="4:8">
      <c r="D58680" s="22"/>
      <c r="F58680" s="22"/>
      <c r="G58680" s="22"/>
      <c r="H58680" s="22"/>
    </row>
    <row r="58681" spans="4:8">
      <c r="D58681" s="22"/>
      <c r="F58681" s="22"/>
      <c r="G58681" s="22"/>
      <c r="H58681" s="22"/>
    </row>
    <row r="58682" spans="4:8">
      <c r="D58682" s="22"/>
      <c r="F58682" s="22"/>
      <c r="G58682" s="22"/>
      <c r="H58682" s="22"/>
    </row>
    <row r="58683" spans="4:8">
      <c r="D58683" s="22"/>
      <c r="F58683" s="22"/>
      <c r="G58683" s="22"/>
      <c r="H58683" s="22"/>
    </row>
    <row r="58684" spans="4:8">
      <c r="D58684" s="22"/>
      <c r="F58684" s="22"/>
      <c r="G58684" s="22"/>
      <c r="H58684" s="22"/>
    </row>
    <row r="58685" spans="4:8">
      <c r="D58685" s="22"/>
      <c r="F58685" s="22"/>
      <c r="G58685" s="22"/>
      <c r="H58685" s="22"/>
    </row>
    <row r="58686" spans="4:8">
      <c r="D58686" s="22"/>
      <c r="F58686" s="22"/>
      <c r="G58686" s="22"/>
      <c r="H58686" s="22"/>
    </row>
    <row r="58687" spans="4:8">
      <c r="D58687" s="22"/>
      <c r="F58687" s="22"/>
      <c r="G58687" s="22"/>
      <c r="H58687" s="22"/>
    </row>
    <row r="58688" spans="4:8">
      <c r="D58688" s="22"/>
      <c r="F58688" s="22"/>
      <c r="G58688" s="22"/>
      <c r="H58688" s="22"/>
    </row>
    <row r="58689" spans="4:8">
      <c r="D58689" s="22"/>
      <c r="F58689" s="22"/>
      <c r="G58689" s="22"/>
      <c r="H58689" s="22"/>
    </row>
    <row r="58690" spans="4:8">
      <c r="D58690" s="22"/>
      <c r="F58690" s="22"/>
      <c r="G58690" s="22"/>
      <c r="H58690" s="22"/>
    </row>
    <row r="58691" spans="4:8">
      <c r="D58691" s="22"/>
      <c r="F58691" s="22"/>
      <c r="G58691" s="22"/>
      <c r="H58691" s="22"/>
    </row>
    <row r="58692" spans="4:8">
      <c r="D58692" s="22"/>
      <c r="F58692" s="22"/>
      <c r="G58692" s="22"/>
      <c r="H58692" s="22"/>
    </row>
    <row r="58693" spans="4:8">
      <c r="D58693" s="22"/>
      <c r="F58693" s="22"/>
      <c r="G58693" s="22"/>
      <c r="H58693" s="22"/>
    </row>
    <row r="58694" spans="4:8">
      <c r="D58694" s="22"/>
      <c r="F58694" s="22"/>
      <c r="G58694" s="22"/>
      <c r="H58694" s="22"/>
    </row>
    <row r="58695" spans="4:8">
      <c r="D58695" s="22"/>
      <c r="F58695" s="22"/>
      <c r="G58695" s="22"/>
      <c r="H58695" s="22"/>
    </row>
    <row r="58696" spans="4:8">
      <c r="D58696" s="22"/>
      <c r="F58696" s="22"/>
      <c r="G58696" s="22"/>
      <c r="H58696" s="22"/>
    </row>
    <row r="58697" spans="4:8">
      <c r="D58697" s="22"/>
      <c r="F58697" s="22"/>
      <c r="G58697" s="22"/>
      <c r="H58697" s="22"/>
    </row>
    <row r="58698" spans="4:8">
      <c r="D58698" s="22"/>
      <c r="F58698" s="22"/>
      <c r="G58698" s="22"/>
      <c r="H58698" s="22"/>
    </row>
    <row r="58699" spans="4:8">
      <c r="D58699" s="22"/>
      <c r="F58699" s="22"/>
      <c r="G58699" s="22"/>
      <c r="H58699" s="22"/>
    </row>
    <row r="58700" spans="4:8">
      <c r="D58700" s="22"/>
      <c r="F58700" s="22"/>
      <c r="G58700" s="22"/>
      <c r="H58700" s="22"/>
    </row>
    <row r="58701" spans="4:8">
      <c r="D58701" s="22"/>
      <c r="F58701" s="22"/>
      <c r="G58701" s="22"/>
      <c r="H58701" s="22"/>
    </row>
    <row r="58702" spans="4:8">
      <c r="D58702" s="22"/>
      <c r="F58702" s="22"/>
      <c r="G58702" s="22"/>
      <c r="H58702" s="22"/>
    </row>
    <row r="58703" spans="4:8">
      <c r="D58703" s="22"/>
      <c r="F58703" s="22"/>
      <c r="G58703" s="22"/>
      <c r="H58703" s="22"/>
    </row>
    <row r="58704" spans="4:8">
      <c r="D58704" s="22"/>
      <c r="F58704" s="22"/>
      <c r="G58704" s="22"/>
      <c r="H58704" s="22"/>
    </row>
    <row r="58705" spans="4:8">
      <c r="D58705" s="22"/>
      <c r="F58705" s="22"/>
      <c r="G58705" s="22"/>
      <c r="H58705" s="22"/>
    </row>
    <row r="58706" spans="4:8">
      <c r="D58706" s="22"/>
      <c r="F58706" s="22"/>
      <c r="G58706" s="22"/>
      <c r="H58706" s="22"/>
    </row>
    <row r="58707" spans="4:8">
      <c r="D58707" s="22"/>
      <c r="F58707" s="22"/>
      <c r="G58707" s="22"/>
      <c r="H58707" s="22"/>
    </row>
    <row r="58708" spans="4:8">
      <c r="D58708" s="22"/>
      <c r="F58708" s="22"/>
      <c r="G58708" s="22"/>
      <c r="H58708" s="22"/>
    </row>
    <row r="58709" spans="4:8">
      <c r="D58709" s="22"/>
      <c r="F58709" s="22"/>
      <c r="G58709" s="22"/>
      <c r="H58709" s="22"/>
    </row>
    <row r="58710" spans="4:8">
      <c r="D58710" s="22"/>
      <c r="F58710" s="22"/>
      <c r="G58710" s="22"/>
      <c r="H58710" s="22"/>
    </row>
    <row r="58711" spans="4:8">
      <c r="D58711" s="22"/>
      <c r="F58711" s="22"/>
      <c r="G58711" s="22"/>
      <c r="H58711" s="22"/>
    </row>
    <row r="58712" spans="4:8">
      <c r="D58712" s="22"/>
      <c r="F58712" s="22"/>
      <c r="G58712" s="22"/>
      <c r="H58712" s="22"/>
    </row>
    <row r="58713" spans="4:8">
      <c r="D58713" s="22"/>
      <c r="F58713" s="22"/>
      <c r="G58713" s="22"/>
      <c r="H58713" s="22"/>
    </row>
    <row r="58714" spans="4:8">
      <c r="D58714" s="22"/>
      <c r="F58714" s="22"/>
      <c r="G58714" s="22"/>
      <c r="H58714" s="22"/>
    </row>
    <row r="58715" spans="4:8">
      <c r="D58715" s="22"/>
      <c r="F58715" s="22"/>
      <c r="G58715" s="22"/>
      <c r="H58715" s="22"/>
    </row>
    <row r="58716" spans="4:8">
      <c r="D58716" s="22"/>
      <c r="F58716" s="22"/>
      <c r="G58716" s="22"/>
      <c r="H58716" s="22"/>
    </row>
    <row r="58717" spans="4:8">
      <c r="D58717" s="22"/>
      <c r="F58717" s="22"/>
      <c r="G58717" s="22"/>
      <c r="H58717" s="22"/>
    </row>
    <row r="58718" spans="4:8">
      <c r="D58718" s="22"/>
      <c r="F58718" s="22"/>
      <c r="G58718" s="22"/>
      <c r="H58718" s="22"/>
    </row>
    <row r="58719" spans="4:8">
      <c r="D58719" s="22"/>
      <c r="F58719" s="22"/>
      <c r="G58719" s="22"/>
      <c r="H58719" s="22"/>
    </row>
    <row r="58720" spans="4:8">
      <c r="D58720" s="22"/>
      <c r="F58720" s="22"/>
      <c r="G58720" s="22"/>
      <c r="H58720" s="22"/>
    </row>
    <row r="58721" spans="4:8">
      <c r="D58721" s="22"/>
      <c r="F58721" s="22"/>
      <c r="G58721" s="22"/>
      <c r="H58721" s="22"/>
    </row>
    <row r="58722" spans="4:8">
      <c r="D58722" s="22"/>
      <c r="F58722" s="22"/>
      <c r="G58722" s="22"/>
      <c r="H58722" s="22"/>
    </row>
    <row r="58723" spans="4:8">
      <c r="D58723" s="22"/>
      <c r="F58723" s="22"/>
      <c r="G58723" s="22"/>
      <c r="H58723" s="22"/>
    </row>
    <row r="58724" spans="4:8">
      <c r="D58724" s="22"/>
      <c r="F58724" s="22"/>
      <c r="G58724" s="22"/>
      <c r="H58724" s="22"/>
    </row>
    <row r="58725" spans="4:8">
      <c r="D58725" s="22"/>
      <c r="F58725" s="22"/>
      <c r="G58725" s="22"/>
      <c r="H58725" s="22"/>
    </row>
    <row r="58726" spans="4:8">
      <c r="D58726" s="22"/>
      <c r="F58726" s="22"/>
      <c r="G58726" s="22"/>
      <c r="H58726" s="22"/>
    </row>
    <row r="58727" spans="4:8">
      <c r="D58727" s="22"/>
      <c r="F58727" s="22"/>
      <c r="G58727" s="22"/>
      <c r="H58727" s="22"/>
    </row>
    <row r="58728" spans="4:8">
      <c r="D58728" s="22"/>
      <c r="F58728" s="22"/>
      <c r="G58728" s="22"/>
      <c r="H58728" s="22"/>
    </row>
    <row r="58729" spans="4:8">
      <c r="D58729" s="22"/>
      <c r="F58729" s="22"/>
      <c r="G58729" s="22"/>
      <c r="H58729" s="22"/>
    </row>
    <row r="58730" spans="4:8">
      <c r="D58730" s="22"/>
      <c r="F58730" s="22"/>
      <c r="G58730" s="22"/>
      <c r="H58730" s="22"/>
    </row>
    <row r="58731" spans="4:8">
      <c r="D58731" s="22"/>
      <c r="F58731" s="22"/>
      <c r="G58731" s="22"/>
      <c r="H58731" s="22"/>
    </row>
    <row r="58732" spans="4:8">
      <c r="D58732" s="22"/>
      <c r="F58732" s="22"/>
      <c r="G58732" s="22"/>
      <c r="H58732" s="22"/>
    </row>
    <row r="58733" spans="4:8">
      <c r="D58733" s="22"/>
      <c r="F58733" s="22"/>
      <c r="G58733" s="22"/>
      <c r="H58733" s="22"/>
    </row>
    <row r="58734" spans="4:8">
      <c r="D58734" s="22"/>
      <c r="F58734" s="22"/>
      <c r="G58734" s="22"/>
      <c r="H58734" s="22"/>
    </row>
    <row r="58735" spans="4:8">
      <c r="D58735" s="22"/>
      <c r="F58735" s="22"/>
      <c r="G58735" s="22"/>
      <c r="H58735" s="22"/>
    </row>
    <row r="58736" spans="4:8">
      <c r="D58736" s="22"/>
      <c r="F58736" s="22"/>
      <c r="G58736" s="22"/>
      <c r="H58736" s="22"/>
    </row>
    <row r="58737" spans="4:8">
      <c r="D58737" s="22"/>
      <c r="F58737" s="22"/>
      <c r="G58737" s="22"/>
      <c r="H58737" s="22"/>
    </row>
    <row r="58738" spans="4:8">
      <c r="D58738" s="22"/>
      <c r="F58738" s="22"/>
      <c r="G58738" s="22"/>
      <c r="H58738" s="22"/>
    </row>
    <row r="58739" spans="4:8">
      <c r="D58739" s="22"/>
      <c r="F58739" s="22"/>
      <c r="G58739" s="22"/>
      <c r="H58739" s="22"/>
    </row>
    <row r="58740" spans="4:8">
      <c r="D58740" s="22"/>
      <c r="F58740" s="22"/>
      <c r="G58740" s="22"/>
      <c r="H58740" s="22"/>
    </row>
    <row r="58741" spans="4:8">
      <c r="D58741" s="22"/>
      <c r="F58741" s="22"/>
      <c r="G58741" s="22"/>
      <c r="H58741" s="22"/>
    </row>
    <row r="58742" spans="4:8">
      <c r="D58742" s="22"/>
      <c r="F58742" s="22"/>
      <c r="G58742" s="22"/>
      <c r="H58742" s="22"/>
    </row>
    <row r="58743" spans="4:8">
      <c r="D58743" s="22"/>
      <c r="F58743" s="22"/>
      <c r="G58743" s="22"/>
      <c r="H58743" s="22"/>
    </row>
    <row r="58744" spans="4:8">
      <c r="D58744" s="22"/>
      <c r="F58744" s="22"/>
      <c r="G58744" s="22"/>
      <c r="H58744" s="22"/>
    </row>
    <row r="58745" spans="4:8">
      <c r="D58745" s="22"/>
      <c r="F58745" s="22"/>
      <c r="G58745" s="22"/>
      <c r="H58745" s="22"/>
    </row>
    <row r="58746" spans="4:8">
      <c r="D58746" s="22"/>
      <c r="F58746" s="22"/>
      <c r="G58746" s="22"/>
      <c r="H58746" s="22"/>
    </row>
    <row r="58747" spans="4:8">
      <c r="D58747" s="22"/>
      <c r="F58747" s="22"/>
      <c r="G58747" s="22"/>
      <c r="H58747" s="22"/>
    </row>
    <row r="58748" spans="4:8">
      <c r="D58748" s="22"/>
      <c r="F58748" s="22"/>
      <c r="G58748" s="22"/>
      <c r="H58748" s="22"/>
    </row>
    <row r="58749" spans="4:8">
      <c r="D58749" s="22"/>
      <c r="F58749" s="22"/>
      <c r="G58749" s="22"/>
      <c r="H58749" s="22"/>
    </row>
    <row r="58750" spans="4:8">
      <c r="D58750" s="22"/>
      <c r="F58750" s="22"/>
      <c r="G58750" s="22"/>
      <c r="H58750" s="22"/>
    </row>
    <row r="58751" spans="4:8">
      <c r="D58751" s="22"/>
      <c r="F58751" s="22"/>
      <c r="G58751" s="22"/>
      <c r="H58751" s="22"/>
    </row>
    <row r="58752" spans="4:8">
      <c r="D58752" s="22"/>
      <c r="F58752" s="22"/>
      <c r="G58752" s="22"/>
      <c r="H58752" s="22"/>
    </row>
    <row r="58753" spans="4:8">
      <c r="D58753" s="22"/>
      <c r="F58753" s="22"/>
      <c r="G58753" s="22"/>
      <c r="H58753" s="22"/>
    </row>
    <row r="58754" spans="4:8">
      <c r="D58754" s="22"/>
      <c r="F58754" s="22"/>
      <c r="G58754" s="22"/>
      <c r="H58754" s="22"/>
    </row>
    <row r="58755" spans="4:8">
      <c r="D58755" s="22"/>
      <c r="F58755" s="22"/>
      <c r="G58755" s="22"/>
      <c r="H58755" s="22"/>
    </row>
    <row r="58756" spans="4:8">
      <c r="D58756" s="22"/>
      <c r="F58756" s="22"/>
      <c r="G58756" s="22"/>
      <c r="H58756" s="22"/>
    </row>
    <row r="58757" spans="4:8">
      <c r="D58757" s="22"/>
      <c r="F58757" s="22"/>
      <c r="G58757" s="22"/>
      <c r="H58757" s="22"/>
    </row>
    <row r="58758" spans="4:8">
      <c r="D58758" s="22"/>
      <c r="F58758" s="22"/>
      <c r="G58758" s="22"/>
      <c r="H58758" s="22"/>
    </row>
    <row r="58759" spans="4:8">
      <c r="D58759" s="22"/>
      <c r="F58759" s="22"/>
      <c r="G58759" s="22"/>
      <c r="H58759" s="22"/>
    </row>
    <row r="58760" spans="4:8">
      <c r="D58760" s="22"/>
      <c r="F58760" s="22"/>
      <c r="G58760" s="22"/>
      <c r="H58760" s="22"/>
    </row>
    <row r="58761" spans="4:8">
      <c r="D58761" s="22"/>
      <c r="F58761" s="22"/>
      <c r="G58761" s="22"/>
      <c r="H58761" s="22"/>
    </row>
    <row r="58762" spans="4:8">
      <c r="D58762" s="22"/>
      <c r="F58762" s="22"/>
      <c r="G58762" s="22"/>
      <c r="H58762" s="22"/>
    </row>
    <row r="58763" spans="4:8">
      <c r="D58763" s="22"/>
      <c r="F58763" s="22"/>
      <c r="G58763" s="22"/>
      <c r="H58763" s="22"/>
    </row>
    <row r="58764" spans="4:8">
      <c r="D58764" s="22"/>
      <c r="F58764" s="22"/>
      <c r="G58764" s="22"/>
      <c r="H58764" s="22"/>
    </row>
    <row r="58765" spans="4:8">
      <c r="D58765" s="22"/>
      <c r="F58765" s="22"/>
      <c r="G58765" s="22"/>
      <c r="H58765" s="22"/>
    </row>
    <row r="58766" spans="4:8">
      <c r="D58766" s="22"/>
      <c r="F58766" s="22"/>
      <c r="G58766" s="22"/>
      <c r="H58766" s="22"/>
    </row>
    <row r="58767" spans="4:8">
      <c r="D58767" s="22"/>
      <c r="F58767" s="22"/>
      <c r="G58767" s="22"/>
      <c r="H58767" s="22"/>
    </row>
    <row r="58768" spans="4:8">
      <c r="D58768" s="22"/>
      <c r="F58768" s="22"/>
      <c r="G58768" s="22"/>
      <c r="H58768" s="22"/>
    </row>
    <row r="58769" spans="4:8">
      <c r="D58769" s="22"/>
      <c r="F58769" s="22"/>
      <c r="G58769" s="22"/>
      <c r="H58769" s="22"/>
    </row>
    <row r="58770" spans="4:8">
      <c r="D58770" s="22"/>
      <c r="F58770" s="22"/>
      <c r="G58770" s="22"/>
      <c r="H58770" s="22"/>
    </row>
    <row r="58771" spans="4:8">
      <c r="D58771" s="22"/>
      <c r="F58771" s="22"/>
      <c r="G58771" s="22"/>
      <c r="H58771" s="22"/>
    </row>
    <row r="58772" spans="4:8">
      <c r="D58772" s="22"/>
      <c r="F58772" s="22"/>
      <c r="G58772" s="22"/>
      <c r="H58772" s="22"/>
    </row>
    <row r="58773" spans="4:8">
      <c r="D58773" s="22"/>
      <c r="F58773" s="22"/>
      <c r="G58773" s="22"/>
      <c r="H58773" s="22"/>
    </row>
    <row r="58774" spans="4:8">
      <c r="D58774" s="22"/>
      <c r="F58774" s="22"/>
      <c r="G58774" s="22"/>
      <c r="H58774" s="22"/>
    </row>
    <row r="58775" spans="4:8">
      <c r="D58775" s="22"/>
      <c r="F58775" s="22"/>
      <c r="G58775" s="22"/>
      <c r="H58775" s="22"/>
    </row>
    <row r="58776" spans="4:8">
      <c r="D58776" s="22"/>
      <c r="F58776" s="22"/>
      <c r="G58776" s="22"/>
      <c r="H58776" s="22"/>
    </row>
    <row r="58777" spans="4:8">
      <c r="D58777" s="22"/>
      <c r="F58777" s="22"/>
      <c r="G58777" s="22"/>
      <c r="H58777" s="22"/>
    </row>
    <row r="58778" spans="4:8">
      <c r="D58778" s="22"/>
      <c r="F58778" s="22"/>
      <c r="G58778" s="22"/>
      <c r="H58778" s="22"/>
    </row>
    <row r="58779" spans="4:8">
      <c r="D58779" s="22"/>
      <c r="F58779" s="22"/>
      <c r="G58779" s="22"/>
      <c r="H58779" s="22"/>
    </row>
    <row r="58780" spans="4:8">
      <c r="D58780" s="22"/>
      <c r="F58780" s="22"/>
      <c r="G58780" s="22"/>
      <c r="H58780" s="22"/>
    </row>
    <row r="58781" spans="4:8">
      <c r="D58781" s="22"/>
      <c r="F58781" s="22"/>
      <c r="G58781" s="22"/>
      <c r="H58781" s="22"/>
    </row>
    <row r="58782" spans="4:8">
      <c r="D58782" s="22"/>
      <c r="F58782" s="22"/>
      <c r="G58782" s="22"/>
      <c r="H58782" s="22"/>
    </row>
    <row r="58783" spans="4:8">
      <c r="D58783" s="22"/>
      <c r="F58783" s="22"/>
      <c r="G58783" s="22"/>
      <c r="H58783" s="22"/>
    </row>
    <row r="58784" spans="4:8">
      <c r="D58784" s="22"/>
      <c r="F58784" s="22"/>
      <c r="G58784" s="22"/>
      <c r="H58784" s="22"/>
    </row>
    <row r="58785" spans="4:8">
      <c r="D58785" s="22"/>
      <c r="F58785" s="22"/>
      <c r="G58785" s="22"/>
      <c r="H58785" s="22"/>
    </row>
    <row r="58786" spans="4:8">
      <c r="D58786" s="22"/>
      <c r="F58786" s="22"/>
      <c r="G58786" s="22"/>
      <c r="H58786" s="22"/>
    </row>
    <row r="58787" spans="4:8">
      <c r="D58787" s="22"/>
      <c r="F58787" s="22"/>
      <c r="G58787" s="22"/>
      <c r="H58787" s="22"/>
    </row>
    <row r="58788" spans="4:8">
      <c r="D58788" s="22"/>
      <c r="F58788" s="22"/>
      <c r="G58788" s="22"/>
      <c r="H58788" s="22"/>
    </row>
    <row r="58789" spans="4:8">
      <c r="D58789" s="22"/>
      <c r="F58789" s="22"/>
      <c r="G58789" s="22"/>
      <c r="H58789" s="22"/>
    </row>
    <row r="58790" spans="4:8">
      <c r="D58790" s="22"/>
      <c r="F58790" s="22"/>
      <c r="G58790" s="22"/>
      <c r="H58790" s="22"/>
    </row>
    <row r="58791" spans="4:8">
      <c r="D58791" s="22"/>
      <c r="F58791" s="22"/>
      <c r="G58791" s="22"/>
      <c r="H58791" s="22"/>
    </row>
    <row r="58792" spans="4:8">
      <c r="D58792" s="22"/>
      <c r="F58792" s="22"/>
      <c r="G58792" s="22"/>
      <c r="H58792" s="22"/>
    </row>
    <row r="58793" spans="4:8">
      <c r="D58793" s="22"/>
      <c r="F58793" s="22"/>
      <c r="G58793" s="22"/>
      <c r="H58793" s="22"/>
    </row>
    <row r="58794" spans="4:8">
      <c r="D58794" s="22"/>
      <c r="F58794" s="22"/>
      <c r="G58794" s="22"/>
      <c r="H58794" s="22"/>
    </row>
    <row r="58795" spans="4:8">
      <c r="D58795" s="22"/>
      <c r="F58795" s="22"/>
      <c r="G58795" s="22"/>
      <c r="H58795" s="22"/>
    </row>
    <row r="58796" spans="4:8">
      <c r="D58796" s="22"/>
      <c r="F58796" s="22"/>
      <c r="G58796" s="22"/>
      <c r="H58796" s="22"/>
    </row>
    <row r="58797" spans="4:8">
      <c r="D58797" s="22"/>
      <c r="F58797" s="22"/>
      <c r="G58797" s="22"/>
      <c r="H58797" s="22"/>
    </row>
    <row r="58798" spans="4:8">
      <c r="D58798" s="22"/>
      <c r="F58798" s="22"/>
      <c r="G58798" s="22"/>
      <c r="H58798" s="22"/>
    </row>
    <row r="58799" spans="4:8">
      <c r="D58799" s="22"/>
      <c r="F58799" s="22"/>
      <c r="G58799" s="22"/>
      <c r="H58799" s="22"/>
    </row>
    <row r="58800" spans="4:8">
      <c r="D58800" s="22"/>
      <c r="F58800" s="22"/>
      <c r="G58800" s="22"/>
      <c r="H58800" s="22"/>
    </row>
    <row r="58801" spans="4:8">
      <c r="D58801" s="22"/>
      <c r="F58801" s="22"/>
      <c r="G58801" s="22"/>
      <c r="H58801" s="22"/>
    </row>
    <row r="58802" spans="4:8">
      <c r="D58802" s="22"/>
      <c r="F58802" s="22"/>
      <c r="G58802" s="22"/>
      <c r="H58802" s="22"/>
    </row>
    <row r="58803" spans="4:8">
      <c r="D58803" s="22"/>
      <c r="F58803" s="22"/>
      <c r="G58803" s="22"/>
      <c r="H58803" s="22"/>
    </row>
    <row r="58804" spans="4:8">
      <c r="D58804" s="22"/>
      <c r="F58804" s="22"/>
      <c r="G58804" s="22"/>
      <c r="H58804" s="22"/>
    </row>
    <row r="58805" spans="4:8">
      <c r="D58805" s="22"/>
      <c r="F58805" s="22"/>
      <c r="G58805" s="22"/>
      <c r="H58805" s="22"/>
    </row>
    <row r="58806" spans="4:8">
      <c r="D58806" s="22"/>
      <c r="F58806" s="22"/>
      <c r="G58806" s="22"/>
      <c r="H58806" s="22"/>
    </row>
    <row r="58807" spans="4:8">
      <c r="D58807" s="22"/>
      <c r="F58807" s="22"/>
      <c r="G58807" s="22"/>
      <c r="H58807" s="22"/>
    </row>
    <row r="58808" spans="4:8">
      <c r="D58808" s="22"/>
      <c r="F58808" s="22"/>
      <c r="G58808" s="22"/>
      <c r="H58808" s="22"/>
    </row>
    <row r="58809" spans="4:8">
      <c r="D58809" s="22"/>
      <c r="F58809" s="22"/>
      <c r="G58809" s="22"/>
      <c r="H58809" s="22"/>
    </row>
    <row r="58810" spans="4:8">
      <c r="D58810" s="22"/>
      <c r="F58810" s="22"/>
      <c r="G58810" s="22"/>
      <c r="H58810" s="22"/>
    </row>
    <row r="58811" spans="4:8">
      <c r="D58811" s="22"/>
      <c r="F58811" s="22"/>
      <c r="G58811" s="22"/>
      <c r="H58811" s="22"/>
    </row>
    <row r="58812" spans="4:8">
      <c r="D58812" s="22"/>
      <c r="F58812" s="22"/>
      <c r="G58812" s="22"/>
      <c r="H58812" s="22"/>
    </row>
    <row r="58813" spans="4:8">
      <c r="D58813" s="22"/>
      <c r="F58813" s="22"/>
      <c r="G58813" s="22"/>
      <c r="H58813" s="22"/>
    </row>
    <row r="58814" spans="4:8">
      <c r="D58814" s="22"/>
      <c r="F58814" s="22"/>
      <c r="G58814" s="22"/>
      <c r="H58814" s="22"/>
    </row>
    <row r="58815" spans="4:8">
      <c r="D58815" s="22"/>
      <c r="F58815" s="22"/>
      <c r="G58815" s="22"/>
      <c r="H58815" s="22"/>
    </row>
    <row r="58816" spans="4:8">
      <c r="D58816" s="22"/>
      <c r="F58816" s="22"/>
      <c r="G58816" s="22"/>
      <c r="H58816" s="22"/>
    </row>
    <row r="58817" spans="4:8">
      <c r="D58817" s="22"/>
      <c r="F58817" s="22"/>
      <c r="G58817" s="22"/>
      <c r="H58817" s="22"/>
    </row>
    <row r="58818" spans="4:8">
      <c r="D58818" s="22"/>
      <c r="F58818" s="22"/>
      <c r="G58818" s="22"/>
      <c r="H58818" s="22"/>
    </row>
    <row r="58819" spans="4:8">
      <c r="D58819" s="22"/>
      <c r="F58819" s="22"/>
      <c r="G58819" s="22"/>
      <c r="H58819" s="22"/>
    </row>
    <row r="58820" spans="4:8">
      <c r="D58820" s="22"/>
      <c r="F58820" s="22"/>
      <c r="G58820" s="22"/>
      <c r="H58820" s="22"/>
    </row>
    <row r="58821" spans="4:8">
      <c r="D58821" s="22"/>
      <c r="F58821" s="22"/>
      <c r="G58821" s="22"/>
      <c r="H58821" s="22"/>
    </row>
    <row r="58822" spans="4:8">
      <c r="D58822" s="22"/>
      <c r="F58822" s="22"/>
      <c r="G58822" s="22"/>
      <c r="H58822" s="22"/>
    </row>
    <row r="58823" spans="4:8">
      <c r="D58823" s="22"/>
      <c r="F58823" s="22"/>
      <c r="G58823" s="22"/>
      <c r="H58823" s="22"/>
    </row>
    <row r="58824" spans="4:8">
      <c r="D58824" s="22"/>
      <c r="F58824" s="22"/>
      <c r="G58824" s="22"/>
      <c r="H58824" s="22"/>
    </row>
    <row r="58825" spans="4:8">
      <c r="D58825" s="22"/>
      <c r="F58825" s="22"/>
      <c r="G58825" s="22"/>
      <c r="H58825" s="22"/>
    </row>
    <row r="58826" spans="4:8">
      <c r="D58826" s="22"/>
      <c r="F58826" s="22"/>
      <c r="G58826" s="22"/>
      <c r="H58826" s="22"/>
    </row>
    <row r="58827" spans="4:8">
      <c r="D58827" s="22"/>
      <c r="F58827" s="22"/>
      <c r="G58827" s="22"/>
      <c r="H58827" s="22"/>
    </row>
    <row r="58828" spans="4:8">
      <c r="D58828" s="22"/>
      <c r="F58828" s="22"/>
      <c r="G58828" s="22"/>
      <c r="H58828" s="22"/>
    </row>
    <row r="58829" spans="4:8">
      <c r="D58829" s="22"/>
      <c r="F58829" s="22"/>
      <c r="G58829" s="22"/>
      <c r="H58829" s="22"/>
    </row>
    <row r="58830" spans="4:8">
      <c r="D58830" s="22"/>
      <c r="F58830" s="22"/>
      <c r="G58830" s="22"/>
      <c r="H58830" s="22"/>
    </row>
    <row r="58831" spans="4:8">
      <c r="D58831" s="22"/>
      <c r="F58831" s="22"/>
      <c r="G58831" s="22"/>
      <c r="H58831" s="22"/>
    </row>
    <row r="58832" spans="4:8">
      <c r="D58832" s="22"/>
      <c r="F58832" s="22"/>
      <c r="G58832" s="22"/>
      <c r="H58832" s="22"/>
    </row>
    <row r="58833" spans="4:8">
      <c r="D58833" s="22"/>
      <c r="F58833" s="22"/>
      <c r="G58833" s="22"/>
      <c r="H58833" s="22"/>
    </row>
    <row r="58834" spans="4:8">
      <c r="D58834" s="22"/>
      <c r="F58834" s="22"/>
      <c r="G58834" s="22"/>
      <c r="H58834" s="22"/>
    </row>
    <row r="58835" spans="4:8">
      <c r="D58835" s="22"/>
      <c r="F58835" s="22"/>
      <c r="G58835" s="22"/>
      <c r="H58835" s="22"/>
    </row>
    <row r="58836" spans="4:8">
      <c r="D58836" s="22"/>
      <c r="F58836" s="22"/>
      <c r="G58836" s="22"/>
      <c r="H58836" s="22"/>
    </row>
    <row r="58837" spans="4:8">
      <c r="D58837" s="22"/>
      <c r="F58837" s="22"/>
      <c r="G58837" s="22"/>
      <c r="H58837" s="22"/>
    </row>
    <row r="58838" spans="4:8">
      <c r="D58838" s="22"/>
      <c r="F58838" s="22"/>
      <c r="G58838" s="22"/>
      <c r="H58838" s="22"/>
    </row>
    <row r="58839" spans="4:8">
      <c r="D58839" s="22"/>
      <c r="F58839" s="22"/>
      <c r="G58839" s="22"/>
      <c r="H58839" s="22"/>
    </row>
    <row r="58840" spans="4:8">
      <c r="D58840" s="22"/>
      <c r="F58840" s="22"/>
      <c r="G58840" s="22"/>
      <c r="H58840" s="22"/>
    </row>
    <row r="58841" spans="4:8">
      <c r="D58841" s="22"/>
      <c r="F58841" s="22"/>
      <c r="G58841" s="22"/>
      <c r="H58841" s="22"/>
    </row>
    <row r="58842" spans="4:8">
      <c r="D58842" s="22"/>
      <c r="F58842" s="22"/>
      <c r="G58842" s="22"/>
      <c r="H58842" s="22"/>
    </row>
    <row r="58843" spans="4:8">
      <c r="D58843" s="22"/>
      <c r="F58843" s="22"/>
      <c r="G58843" s="22"/>
      <c r="H58843" s="22"/>
    </row>
    <row r="58844" spans="4:8">
      <c r="D58844" s="22"/>
      <c r="F58844" s="22"/>
      <c r="G58844" s="22"/>
      <c r="H58844" s="22"/>
    </row>
    <row r="58845" spans="4:8">
      <c r="D58845" s="22"/>
      <c r="F58845" s="22"/>
      <c r="G58845" s="22"/>
      <c r="H58845" s="22"/>
    </row>
    <row r="58846" spans="4:8">
      <c r="D58846" s="22"/>
      <c r="F58846" s="22"/>
      <c r="G58846" s="22"/>
      <c r="H58846" s="22"/>
    </row>
    <row r="58847" spans="4:8">
      <c r="D58847" s="22"/>
      <c r="F58847" s="22"/>
      <c r="G58847" s="22"/>
      <c r="H58847" s="22"/>
    </row>
    <row r="58848" spans="4:8">
      <c r="D58848" s="22"/>
      <c r="F58848" s="22"/>
      <c r="G58848" s="22"/>
      <c r="H58848" s="22"/>
    </row>
    <row r="58849" spans="4:8">
      <c r="D58849" s="22"/>
      <c r="F58849" s="22"/>
      <c r="G58849" s="22"/>
      <c r="H58849" s="22"/>
    </row>
    <row r="58850" spans="4:8">
      <c r="D58850" s="22"/>
      <c r="F58850" s="22"/>
      <c r="G58850" s="22"/>
      <c r="H58850" s="22"/>
    </row>
    <row r="58851" spans="4:8">
      <c r="D58851" s="22"/>
      <c r="F58851" s="22"/>
      <c r="G58851" s="22"/>
      <c r="H58851" s="22"/>
    </row>
    <row r="58852" spans="4:8">
      <c r="D58852" s="22"/>
      <c r="F58852" s="22"/>
      <c r="G58852" s="22"/>
      <c r="H58852" s="22"/>
    </row>
    <row r="58853" spans="4:8">
      <c r="D58853" s="22"/>
      <c r="F58853" s="22"/>
      <c r="G58853" s="22"/>
      <c r="H58853" s="22"/>
    </row>
    <row r="58854" spans="4:8">
      <c r="D58854" s="22"/>
      <c r="F58854" s="22"/>
      <c r="G58854" s="22"/>
      <c r="H58854" s="22"/>
    </row>
    <row r="58855" spans="4:8">
      <c r="D58855" s="22"/>
      <c r="F58855" s="22"/>
      <c r="G58855" s="22"/>
      <c r="H58855" s="22"/>
    </row>
    <row r="58856" spans="4:8">
      <c r="D58856" s="22"/>
      <c r="F58856" s="22"/>
      <c r="G58856" s="22"/>
      <c r="H58856" s="22"/>
    </row>
    <row r="58857" spans="4:8">
      <c r="D58857" s="22"/>
      <c r="F58857" s="22"/>
      <c r="G58857" s="22"/>
      <c r="H58857" s="22"/>
    </row>
    <row r="58858" spans="4:8">
      <c r="D58858" s="22"/>
      <c r="F58858" s="22"/>
      <c r="G58858" s="22"/>
      <c r="H58858" s="22"/>
    </row>
    <row r="58859" spans="4:8">
      <c r="D58859" s="22"/>
      <c r="F58859" s="22"/>
      <c r="G58859" s="22"/>
      <c r="H58859" s="22"/>
    </row>
    <row r="58860" spans="4:8">
      <c r="D58860" s="22"/>
      <c r="F58860" s="22"/>
      <c r="G58860" s="22"/>
      <c r="H58860" s="22"/>
    </row>
    <row r="58861" spans="4:8">
      <c r="D58861" s="22"/>
      <c r="F58861" s="22"/>
      <c r="G58861" s="22"/>
      <c r="H58861" s="22"/>
    </row>
    <row r="58862" spans="4:8">
      <c r="D58862" s="22"/>
      <c r="F58862" s="22"/>
      <c r="G58862" s="22"/>
      <c r="H58862" s="22"/>
    </row>
    <row r="58863" spans="4:8">
      <c r="D58863" s="22"/>
      <c r="F58863" s="22"/>
      <c r="G58863" s="22"/>
      <c r="H58863" s="22"/>
    </row>
    <row r="58864" spans="4:8">
      <c r="D58864" s="22"/>
      <c r="F58864" s="22"/>
      <c r="G58864" s="22"/>
      <c r="H58864" s="22"/>
    </row>
    <row r="58865" spans="4:8">
      <c r="D58865" s="22"/>
      <c r="F58865" s="22"/>
      <c r="G58865" s="22"/>
      <c r="H58865" s="22"/>
    </row>
    <row r="58866" spans="4:8">
      <c r="D58866" s="22"/>
      <c r="F58866" s="22"/>
      <c r="G58866" s="22"/>
      <c r="H58866" s="22"/>
    </row>
    <row r="58867" spans="4:8">
      <c r="D58867" s="22"/>
      <c r="F58867" s="22"/>
      <c r="G58867" s="22"/>
      <c r="H58867" s="22"/>
    </row>
    <row r="58868" spans="4:8">
      <c r="D58868" s="22"/>
      <c r="F58868" s="22"/>
      <c r="G58868" s="22"/>
      <c r="H58868" s="22"/>
    </row>
    <row r="58869" spans="4:8">
      <c r="D58869" s="22"/>
      <c r="F58869" s="22"/>
      <c r="G58869" s="22"/>
      <c r="H58869" s="22"/>
    </row>
    <row r="58870" spans="4:8">
      <c r="D58870" s="22"/>
      <c r="F58870" s="22"/>
      <c r="G58870" s="22"/>
      <c r="H58870" s="22"/>
    </row>
    <row r="58871" spans="4:8">
      <c r="D58871" s="22"/>
      <c r="F58871" s="22"/>
      <c r="G58871" s="22"/>
      <c r="H58871" s="22"/>
    </row>
    <row r="58872" spans="4:8">
      <c r="D58872" s="22"/>
      <c r="F58872" s="22"/>
      <c r="G58872" s="22"/>
      <c r="H58872" s="22"/>
    </row>
    <row r="58873" spans="4:8">
      <c r="D58873" s="22"/>
      <c r="F58873" s="22"/>
      <c r="G58873" s="22"/>
      <c r="H58873" s="22"/>
    </row>
    <row r="58874" spans="4:8">
      <c r="D58874" s="22"/>
      <c r="F58874" s="22"/>
      <c r="G58874" s="22"/>
      <c r="H58874" s="22"/>
    </row>
    <row r="58875" spans="4:8">
      <c r="D58875" s="22"/>
      <c r="F58875" s="22"/>
      <c r="G58875" s="22"/>
      <c r="H58875" s="22"/>
    </row>
    <row r="58876" spans="4:8">
      <c r="D58876" s="22"/>
      <c r="F58876" s="22"/>
      <c r="G58876" s="22"/>
      <c r="H58876" s="22"/>
    </row>
    <row r="58877" spans="4:8">
      <c r="D58877" s="22"/>
      <c r="F58877" s="22"/>
      <c r="G58877" s="22"/>
      <c r="H58877" s="22"/>
    </row>
    <row r="58878" spans="4:8">
      <c r="D58878" s="22"/>
      <c r="F58878" s="22"/>
      <c r="G58878" s="22"/>
      <c r="H58878" s="22"/>
    </row>
    <row r="58879" spans="4:8">
      <c r="D58879" s="22"/>
      <c r="F58879" s="22"/>
      <c r="G58879" s="22"/>
      <c r="H58879" s="22"/>
    </row>
    <row r="58880" spans="4:8">
      <c r="D58880" s="22"/>
      <c r="F58880" s="22"/>
      <c r="G58880" s="22"/>
      <c r="H58880" s="22"/>
    </row>
    <row r="58881" spans="4:8">
      <c r="D58881" s="22"/>
      <c r="F58881" s="22"/>
      <c r="G58881" s="22"/>
      <c r="H58881" s="22"/>
    </row>
    <row r="58882" spans="4:8">
      <c r="D58882" s="22"/>
      <c r="F58882" s="22"/>
      <c r="G58882" s="22"/>
      <c r="H58882" s="22"/>
    </row>
    <row r="58883" spans="4:8">
      <c r="D58883" s="22"/>
      <c r="F58883" s="22"/>
      <c r="G58883" s="22"/>
      <c r="H58883" s="22"/>
    </row>
    <row r="58884" spans="4:8">
      <c r="D58884" s="22"/>
      <c r="F58884" s="22"/>
      <c r="G58884" s="22"/>
      <c r="H58884" s="22"/>
    </row>
    <row r="58885" spans="4:8">
      <c r="D58885" s="22"/>
      <c r="F58885" s="22"/>
      <c r="G58885" s="22"/>
      <c r="H58885" s="22"/>
    </row>
    <row r="58886" spans="4:8">
      <c r="D58886" s="22"/>
      <c r="F58886" s="22"/>
      <c r="G58886" s="22"/>
      <c r="H58886" s="22"/>
    </row>
    <row r="58887" spans="4:8">
      <c r="D58887" s="22"/>
      <c r="F58887" s="22"/>
      <c r="G58887" s="22"/>
      <c r="H58887" s="22"/>
    </row>
    <row r="58888" spans="4:8">
      <c r="D58888" s="22"/>
      <c r="F58888" s="22"/>
      <c r="G58888" s="22"/>
      <c r="H58888" s="22"/>
    </row>
    <row r="58889" spans="4:8">
      <c r="D58889" s="22"/>
      <c r="F58889" s="22"/>
      <c r="G58889" s="22"/>
      <c r="H58889" s="22"/>
    </row>
    <row r="58890" spans="4:8">
      <c r="D58890" s="22"/>
      <c r="F58890" s="22"/>
      <c r="G58890" s="22"/>
      <c r="H58890" s="22"/>
    </row>
    <row r="58891" spans="4:8">
      <c r="D58891" s="22"/>
      <c r="F58891" s="22"/>
      <c r="G58891" s="22"/>
      <c r="H58891" s="22"/>
    </row>
    <row r="58892" spans="4:8">
      <c r="D58892" s="22"/>
      <c r="F58892" s="22"/>
      <c r="G58892" s="22"/>
      <c r="H58892" s="22"/>
    </row>
    <row r="58893" spans="4:8">
      <c r="D58893" s="22"/>
      <c r="F58893" s="22"/>
      <c r="G58893" s="22"/>
      <c r="H58893" s="22"/>
    </row>
    <row r="58894" spans="4:8">
      <c r="D58894" s="22"/>
      <c r="F58894" s="22"/>
      <c r="G58894" s="22"/>
      <c r="H58894" s="22"/>
    </row>
    <row r="58895" spans="4:8">
      <c r="D58895" s="22"/>
      <c r="F58895" s="22"/>
      <c r="G58895" s="22"/>
      <c r="H58895" s="22"/>
    </row>
    <row r="58896" spans="4:8">
      <c r="D58896" s="22"/>
      <c r="F58896" s="22"/>
      <c r="G58896" s="22"/>
      <c r="H58896" s="22"/>
    </row>
    <row r="58897" spans="4:8">
      <c r="D58897" s="22"/>
      <c r="F58897" s="22"/>
      <c r="G58897" s="22"/>
      <c r="H58897" s="22"/>
    </row>
    <row r="58898" spans="4:8">
      <c r="D58898" s="22"/>
      <c r="F58898" s="22"/>
      <c r="G58898" s="22"/>
      <c r="H58898" s="22"/>
    </row>
    <row r="58899" spans="4:8">
      <c r="D58899" s="22"/>
      <c r="F58899" s="22"/>
      <c r="G58899" s="22"/>
      <c r="H58899" s="22"/>
    </row>
    <row r="58900" spans="4:8">
      <c r="D58900" s="22"/>
      <c r="F58900" s="22"/>
      <c r="G58900" s="22"/>
      <c r="H58900" s="22"/>
    </row>
    <row r="58901" spans="4:8">
      <c r="D58901" s="22"/>
      <c r="F58901" s="22"/>
      <c r="G58901" s="22"/>
      <c r="H58901" s="22"/>
    </row>
    <row r="58902" spans="4:8">
      <c r="D58902" s="22"/>
      <c r="F58902" s="22"/>
      <c r="G58902" s="22"/>
      <c r="H58902" s="22"/>
    </row>
    <row r="58903" spans="4:8">
      <c r="D58903" s="22"/>
      <c r="F58903" s="22"/>
      <c r="G58903" s="22"/>
      <c r="H58903" s="22"/>
    </row>
    <row r="58904" spans="4:8">
      <c r="D58904" s="22"/>
      <c r="F58904" s="22"/>
      <c r="G58904" s="22"/>
      <c r="H58904" s="22"/>
    </row>
    <row r="58905" spans="4:8">
      <c r="D58905" s="22"/>
      <c r="F58905" s="22"/>
      <c r="G58905" s="22"/>
      <c r="H58905" s="22"/>
    </row>
    <row r="58906" spans="4:8">
      <c r="D58906" s="22"/>
      <c r="F58906" s="22"/>
      <c r="G58906" s="22"/>
      <c r="H58906" s="22"/>
    </row>
    <row r="58907" spans="4:8">
      <c r="D58907" s="22"/>
      <c r="F58907" s="22"/>
      <c r="G58907" s="22"/>
      <c r="H58907" s="22"/>
    </row>
    <row r="58908" spans="4:8">
      <c r="D58908" s="22"/>
      <c r="F58908" s="22"/>
      <c r="G58908" s="22"/>
      <c r="H58908" s="22"/>
    </row>
    <row r="58909" spans="4:8">
      <c r="D58909" s="22"/>
      <c r="F58909" s="22"/>
      <c r="G58909" s="22"/>
      <c r="H58909" s="22"/>
    </row>
    <row r="58910" spans="4:8">
      <c r="D58910" s="22"/>
      <c r="F58910" s="22"/>
      <c r="G58910" s="22"/>
      <c r="H58910" s="22"/>
    </row>
    <row r="58911" spans="4:8">
      <c r="D58911" s="22"/>
      <c r="F58911" s="22"/>
      <c r="G58911" s="22"/>
      <c r="H58911" s="22"/>
    </row>
    <row r="58912" spans="4:8">
      <c r="D58912" s="22"/>
      <c r="F58912" s="22"/>
      <c r="G58912" s="22"/>
      <c r="H58912" s="22"/>
    </row>
    <row r="58913" spans="4:8">
      <c r="D58913" s="22"/>
      <c r="F58913" s="22"/>
      <c r="G58913" s="22"/>
      <c r="H58913" s="22"/>
    </row>
    <row r="58914" spans="4:8">
      <c r="D58914" s="22"/>
      <c r="F58914" s="22"/>
      <c r="G58914" s="22"/>
      <c r="H58914" s="22"/>
    </row>
    <row r="58915" spans="4:8">
      <c r="D58915" s="22"/>
      <c r="F58915" s="22"/>
      <c r="G58915" s="22"/>
      <c r="H58915" s="22"/>
    </row>
    <row r="58916" spans="4:8">
      <c r="D58916" s="22"/>
      <c r="F58916" s="22"/>
      <c r="G58916" s="22"/>
      <c r="H58916" s="22"/>
    </row>
    <row r="58917" spans="4:8">
      <c r="D58917" s="22"/>
      <c r="F58917" s="22"/>
      <c r="G58917" s="22"/>
      <c r="H58917" s="22"/>
    </row>
    <row r="58918" spans="4:8">
      <c r="D58918" s="22"/>
      <c r="F58918" s="22"/>
      <c r="G58918" s="22"/>
      <c r="H58918" s="22"/>
    </row>
    <row r="58919" spans="4:8">
      <c r="D58919" s="22"/>
      <c r="F58919" s="22"/>
      <c r="G58919" s="22"/>
      <c r="H58919" s="22"/>
    </row>
    <row r="58920" spans="4:8">
      <c r="D58920" s="22"/>
      <c r="F58920" s="22"/>
      <c r="G58920" s="22"/>
      <c r="H58920" s="22"/>
    </row>
    <row r="58921" spans="4:8">
      <c r="D58921" s="22"/>
      <c r="F58921" s="22"/>
      <c r="G58921" s="22"/>
      <c r="H58921" s="22"/>
    </row>
    <row r="58922" spans="4:8">
      <c r="D58922" s="22"/>
      <c r="F58922" s="22"/>
      <c r="G58922" s="22"/>
      <c r="H58922" s="22"/>
    </row>
    <row r="58923" spans="4:8">
      <c r="D58923" s="22"/>
      <c r="F58923" s="22"/>
      <c r="G58923" s="22"/>
      <c r="H58923" s="22"/>
    </row>
    <row r="58924" spans="4:8">
      <c r="D58924" s="22"/>
      <c r="F58924" s="22"/>
      <c r="G58924" s="22"/>
      <c r="H58924" s="22"/>
    </row>
    <row r="58925" spans="4:8">
      <c r="D58925" s="22"/>
      <c r="F58925" s="22"/>
      <c r="G58925" s="22"/>
      <c r="H58925" s="22"/>
    </row>
    <row r="58926" spans="4:8">
      <c r="D58926" s="22"/>
      <c r="F58926" s="22"/>
      <c r="G58926" s="22"/>
      <c r="H58926" s="22"/>
    </row>
    <row r="58927" spans="4:8">
      <c r="D58927" s="22"/>
      <c r="F58927" s="22"/>
      <c r="G58927" s="22"/>
      <c r="H58927" s="22"/>
    </row>
    <row r="58928" spans="4:8">
      <c r="D58928" s="22"/>
      <c r="F58928" s="22"/>
      <c r="G58928" s="22"/>
      <c r="H58928" s="22"/>
    </row>
    <row r="58929" spans="4:8">
      <c r="D58929" s="22"/>
      <c r="F58929" s="22"/>
      <c r="G58929" s="22"/>
      <c r="H58929" s="22"/>
    </row>
    <row r="58930" spans="4:8">
      <c r="D58930" s="22"/>
      <c r="F58930" s="22"/>
      <c r="G58930" s="22"/>
      <c r="H58930" s="22"/>
    </row>
    <row r="58931" spans="4:8">
      <c r="D58931" s="22"/>
      <c r="F58931" s="22"/>
      <c r="G58931" s="22"/>
      <c r="H58931" s="22"/>
    </row>
    <row r="58932" spans="4:8">
      <c r="D58932" s="22"/>
      <c r="F58932" s="22"/>
      <c r="G58932" s="22"/>
      <c r="H58932" s="22"/>
    </row>
    <row r="58933" spans="4:8">
      <c r="D58933" s="22"/>
      <c r="F58933" s="22"/>
      <c r="G58933" s="22"/>
      <c r="H58933" s="22"/>
    </row>
    <row r="58934" spans="4:8">
      <c r="D58934" s="22"/>
      <c r="F58934" s="22"/>
      <c r="G58934" s="22"/>
      <c r="H58934" s="22"/>
    </row>
    <row r="58935" spans="4:8">
      <c r="D58935" s="22"/>
      <c r="F58935" s="22"/>
      <c r="G58935" s="22"/>
      <c r="H58935" s="22"/>
    </row>
    <row r="58936" spans="4:8">
      <c r="D58936" s="22"/>
      <c r="F58936" s="22"/>
      <c r="G58936" s="22"/>
      <c r="H58936" s="22"/>
    </row>
    <row r="58937" spans="4:8">
      <c r="D58937" s="22"/>
      <c r="F58937" s="22"/>
      <c r="G58937" s="22"/>
      <c r="H58937" s="22"/>
    </row>
    <row r="58938" spans="4:8">
      <c r="D58938" s="22"/>
      <c r="F58938" s="22"/>
      <c r="G58938" s="22"/>
      <c r="H58938" s="22"/>
    </row>
    <row r="58939" spans="4:8">
      <c r="D58939" s="22"/>
      <c r="F58939" s="22"/>
      <c r="G58939" s="22"/>
      <c r="H58939" s="22"/>
    </row>
    <row r="58940" spans="4:8">
      <c r="D58940" s="22"/>
      <c r="F58940" s="22"/>
      <c r="G58940" s="22"/>
      <c r="H58940" s="22"/>
    </row>
    <row r="58941" spans="4:8">
      <c r="D58941" s="22"/>
      <c r="F58941" s="22"/>
      <c r="G58941" s="22"/>
      <c r="H58941" s="22"/>
    </row>
    <row r="58942" spans="4:8">
      <c r="D58942" s="22"/>
      <c r="F58942" s="22"/>
      <c r="G58942" s="22"/>
      <c r="H58942" s="22"/>
    </row>
    <row r="58943" spans="4:8">
      <c r="D58943" s="22"/>
      <c r="F58943" s="22"/>
      <c r="G58943" s="22"/>
      <c r="H58943" s="22"/>
    </row>
    <row r="58944" spans="4:8">
      <c r="D58944" s="22"/>
      <c r="F58944" s="22"/>
      <c r="G58944" s="22"/>
      <c r="H58944" s="22"/>
    </row>
    <row r="58945" spans="4:8">
      <c r="D58945" s="22"/>
      <c r="F58945" s="22"/>
      <c r="G58945" s="22"/>
      <c r="H58945" s="22"/>
    </row>
    <row r="58946" spans="4:8">
      <c r="D58946" s="22"/>
      <c r="F58946" s="22"/>
      <c r="G58946" s="22"/>
      <c r="H58946" s="22"/>
    </row>
    <row r="58947" spans="4:8">
      <c r="D58947" s="22"/>
      <c r="F58947" s="22"/>
      <c r="G58947" s="22"/>
      <c r="H58947" s="22"/>
    </row>
    <row r="58948" spans="4:8">
      <c r="D58948" s="22"/>
      <c r="F58948" s="22"/>
      <c r="G58948" s="22"/>
      <c r="H58948" s="22"/>
    </row>
    <row r="58949" spans="4:8">
      <c r="D58949" s="22"/>
      <c r="F58949" s="22"/>
      <c r="G58949" s="22"/>
      <c r="H58949" s="22"/>
    </row>
    <row r="58950" spans="4:8">
      <c r="D58950" s="22"/>
      <c r="F58950" s="22"/>
      <c r="G58950" s="22"/>
      <c r="H58950" s="22"/>
    </row>
    <row r="58951" spans="4:8">
      <c r="D58951" s="22"/>
      <c r="F58951" s="22"/>
      <c r="G58951" s="22"/>
      <c r="H58951" s="22"/>
    </row>
    <row r="58952" spans="4:8">
      <c r="D58952" s="22"/>
      <c r="F58952" s="22"/>
      <c r="G58952" s="22"/>
      <c r="H58952" s="22"/>
    </row>
    <row r="58953" spans="4:8">
      <c r="D58953" s="22"/>
      <c r="F58953" s="22"/>
      <c r="G58953" s="22"/>
      <c r="H58953" s="22"/>
    </row>
    <row r="58954" spans="4:8">
      <c r="D58954" s="22"/>
      <c r="F58954" s="22"/>
      <c r="G58954" s="22"/>
      <c r="H58954" s="22"/>
    </row>
    <row r="58955" spans="4:8">
      <c r="D58955" s="22"/>
      <c r="F58955" s="22"/>
      <c r="G58955" s="22"/>
      <c r="H58955" s="22"/>
    </row>
    <row r="58956" spans="4:8">
      <c r="D58956" s="22"/>
      <c r="F58956" s="22"/>
      <c r="G58956" s="22"/>
      <c r="H58956" s="22"/>
    </row>
    <row r="58957" spans="4:8">
      <c r="D58957" s="22"/>
      <c r="F58957" s="22"/>
      <c r="G58957" s="22"/>
      <c r="H58957" s="22"/>
    </row>
    <row r="58958" spans="4:8">
      <c r="D58958" s="22"/>
      <c r="F58958" s="22"/>
      <c r="G58958" s="22"/>
      <c r="H58958" s="22"/>
    </row>
    <row r="58959" spans="4:8">
      <c r="D58959" s="22"/>
      <c r="F58959" s="22"/>
      <c r="G58959" s="22"/>
      <c r="H58959" s="22"/>
    </row>
    <row r="58960" spans="4:8">
      <c r="D58960" s="22"/>
      <c r="F58960" s="22"/>
      <c r="G58960" s="22"/>
      <c r="H58960" s="22"/>
    </row>
    <row r="58961" spans="4:8">
      <c r="D58961" s="22"/>
      <c r="F58961" s="22"/>
      <c r="G58961" s="22"/>
      <c r="H58961" s="22"/>
    </row>
    <row r="58962" spans="4:8">
      <c r="D58962" s="22"/>
      <c r="F58962" s="22"/>
      <c r="G58962" s="22"/>
      <c r="H58962" s="22"/>
    </row>
    <row r="58963" spans="4:8">
      <c r="D58963" s="22"/>
      <c r="F58963" s="22"/>
      <c r="G58963" s="22"/>
      <c r="H58963" s="22"/>
    </row>
    <row r="58964" spans="4:8">
      <c r="D58964" s="22"/>
      <c r="F58964" s="22"/>
      <c r="G58964" s="22"/>
      <c r="H58964" s="22"/>
    </row>
    <row r="58965" spans="4:8">
      <c r="D58965" s="22"/>
      <c r="F58965" s="22"/>
      <c r="G58965" s="22"/>
      <c r="H58965" s="22"/>
    </row>
    <row r="58966" spans="4:8">
      <c r="D58966" s="22"/>
      <c r="F58966" s="22"/>
      <c r="G58966" s="22"/>
      <c r="H58966" s="22"/>
    </row>
    <row r="58967" spans="4:8">
      <c r="D58967" s="22"/>
      <c r="F58967" s="22"/>
      <c r="G58967" s="22"/>
      <c r="H58967" s="22"/>
    </row>
    <row r="58968" spans="4:8">
      <c r="D58968" s="22"/>
      <c r="F58968" s="22"/>
      <c r="G58968" s="22"/>
      <c r="H58968" s="22"/>
    </row>
    <row r="58969" spans="4:8">
      <c r="D58969" s="22"/>
      <c r="F58969" s="22"/>
      <c r="G58969" s="22"/>
      <c r="H58969" s="22"/>
    </row>
    <row r="58970" spans="4:8">
      <c r="D58970" s="22"/>
      <c r="F58970" s="22"/>
      <c r="G58970" s="22"/>
      <c r="H58970" s="22"/>
    </row>
    <row r="58971" spans="4:8">
      <c r="D58971" s="22"/>
      <c r="F58971" s="22"/>
      <c r="G58971" s="22"/>
      <c r="H58971" s="22"/>
    </row>
    <row r="58972" spans="4:8">
      <c r="D58972" s="22"/>
      <c r="F58972" s="22"/>
      <c r="G58972" s="22"/>
      <c r="H58972" s="22"/>
    </row>
    <row r="58973" spans="4:8">
      <c r="D58973" s="22"/>
      <c r="F58973" s="22"/>
      <c r="G58973" s="22"/>
      <c r="H58973" s="22"/>
    </row>
    <row r="58974" spans="4:8">
      <c r="D58974" s="22"/>
      <c r="F58974" s="22"/>
      <c r="G58974" s="22"/>
      <c r="H58974" s="22"/>
    </row>
    <row r="58975" spans="4:8">
      <c r="D58975" s="22"/>
      <c r="F58975" s="22"/>
      <c r="G58975" s="22"/>
      <c r="H58975" s="22"/>
    </row>
    <row r="58976" spans="4:8">
      <c r="D58976" s="22"/>
      <c r="F58976" s="22"/>
      <c r="G58976" s="22"/>
      <c r="H58976" s="22"/>
    </row>
    <row r="58977" spans="4:8">
      <c r="D58977" s="22"/>
      <c r="F58977" s="22"/>
      <c r="G58977" s="22"/>
      <c r="H58977" s="22"/>
    </row>
    <row r="58978" spans="4:8">
      <c r="D58978" s="22"/>
      <c r="F58978" s="22"/>
      <c r="G58978" s="22"/>
      <c r="H58978" s="22"/>
    </row>
    <row r="58979" spans="4:8">
      <c r="D58979" s="22"/>
      <c r="F58979" s="22"/>
      <c r="G58979" s="22"/>
      <c r="H58979" s="22"/>
    </row>
    <row r="58980" spans="4:8">
      <c r="D58980" s="22"/>
      <c r="F58980" s="22"/>
      <c r="G58980" s="22"/>
      <c r="H58980" s="22"/>
    </row>
    <row r="58981" spans="4:8">
      <c r="D58981" s="22"/>
      <c r="F58981" s="22"/>
      <c r="G58981" s="22"/>
      <c r="H58981" s="22"/>
    </row>
    <row r="58982" spans="4:8">
      <c r="D58982" s="22"/>
      <c r="F58982" s="22"/>
      <c r="G58982" s="22"/>
      <c r="H58982" s="22"/>
    </row>
    <row r="58983" spans="4:8">
      <c r="D58983" s="22"/>
      <c r="F58983" s="22"/>
      <c r="G58983" s="22"/>
      <c r="H58983" s="22"/>
    </row>
    <row r="58984" spans="4:8">
      <c r="D58984" s="22"/>
      <c r="F58984" s="22"/>
      <c r="G58984" s="22"/>
      <c r="H58984" s="22"/>
    </row>
    <row r="58985" spans="4:8">
      <c r="D58985" s="22"/>
      <c r="F58985" s="22"/>
      <c r="G58985" s="22"/>
      <c r="H58985" s="22"/>
    </row>
    <row r="58986" spans="4:8">
      <c r="D58986" s="22"/>
      <c r="F58986" s="22"/>
      <c r="G58986" s="22"/>
      <c r="H58986" s="22"/>
    </row>
    <row r="58987" spans="4:8">
      <c r="D58987" s="22"/>
      <c r="F58987" s="22"/>
      <c r="G58987" s="22"/>
      <c r="H58987" s="22"/>
    </row>
    <row r="58988" spans="4:8">
      <c r="D58988" s="22"/>
      <c r="F58988" s="22"/>
      <c r="G58988" s="22"/>
      <c r="H58988" s="22"/>
    </row>
    <row r="58989" spans="4:8">
      <c r="D58989" s="22"/>
      <c r="F58989" s="22"/>
      <c r="G58989" s="22"/>
      <c r="H58989" s="22"/>
    </row>
    <row r="58990" spans="4:8">
      <c r="D58990" s="22"/>
      <c r="F58990" s="22"/>
      <c r="G58990" s="22"/>
      <c r="H58990" s="22"/>
    </row>
    <row r="58991" spans="4:8">
      <c r="D58991" s="22"/>
      <c r="F58991" s="22"/>
      <c r="G58991" s="22"/>
      <c r="H58991" s="22"/>
    </row>
    <row r="58992" spans="4:8">
      <c r="D58992" s="22"/>
      <c r="F58992" s="22"/>
      <c r="G58992" s="22"/>
      <c r="H58992" s="22"/>
    </row>
    <row r="58993" spans="4:8">
      <c r="D58993" s="22"/>
      <c r="F58993" s="22"/>
      <c r="G58993" s="22"/>
      <c r="H58993" s="22"/>
    </row>
    <row r="58994" spans="4:8">
      <c r="D58994" s="22"/>
      <c r="F58994" s="22"/>
      <c r="G58994" s="22"/>
      <c r="H58994" s="22"/>
    </row>
    <row r="58995" spans="4:8">
      <c r="D58995" s="22"/>
      <c r="F58995" s="22"/>
      <c r="G58995" s="22"/>
      <c r="H58995" s="22"/>
    </row>
    <row r="58996" spans="4:8">
      <c r="D58996" s="22"/>
      <c r="F58996" s="22"/>
      <c r="G58996" s="22"/>
      <c r="H58996" s="22"/>
    </row>
    <row r="58997" spans="4:8">
      <c r="D58997" s="22"/>
      <c r="F58997" s="22"/>
      <c r="G58997" s="22"/>
      <c r="H58997" s="22"/>
    </row>
    <row r="58998" spans="4:8">
      <c r="D58998" s="22"/>
      <c r="F58998" s="22"/>
      <c r="G58998" s="22"/>
      <c r="H58998" s="22"/>
    </row>
    <row r="58999" spans="4:8">
      <c r="D58999" s="22"/>
      <c r="F58999" s="22"/>
      <c r="G58999" s="22"/>
      <c r="H58999" s="22"/>
    </row>
    <row r="59000" spans="4:8">
      <c r="D59000" s="22"/>
      <c r="F59000" s="22"/>
      <c r="G59000" s="22"/>
      <c r="H59000" s="22"/>
    </row>
    <row r="59001" spans="4:8">
      <c r="D59001" s="22"/>
      <c r="F59001" s="22"/>
      <c r="G59001" s="22"/>
      <c r="H59001" s="22"/>
    </row>
    <row r="59002" spans="4:8">
      <c r="D59002" s="22"/>
      <c r="F59002" s="22"/>
      <c r="G59002" s="22"/>
      <c r="H59002" s="22"/>
    </row>
    <row r="59003" spans="4:8">
      <c r="D59003" s="22"/>
      <c r="F59003" s="22"/>
      <c r="G59003" s="22"/>
      <c r="H59003" s="22"/>
    </row>
    <row r="59004" spans="4:8">
      <c r="D59004" s="22"/>
      <c r="F59004" s="22"/>
      <c r="G59004" s="22"/>
      <c r="H59004" s="22"/>
    </row>
    <row r="59005" spans="4:8">
      <c r="D59005" s="22"/>
      <c r="F59005" s="22"/>
      <c r="G59005" s="22"/>
      <c r="H59005" s="22"/>
    </row>
    <row r="59006" spans="4:8">
      <c r="D59006" s="22"/>
      <c r="F59006" s="22"/>
      <c r="G59006" s="22"/>
      <c r="H59006" s="22"/>
    </row>
    <row r="59007" spans="4:8">
      <c r="D59007" s="22"/>
      <c r="F59007" s="22"/>
      <c r="G59007" s="22"/>
      <c r="H59007" s="22"/>
    </row>
    <row r="59008" spans="4:8">
      <c r="D59008" s="22"/>
      <c r="F59008" s="22"/>
      <c r="G59008" s="22"/>
      <c r="H59008" s="22"/>
    </row>
    <row r="59009" spans="4:8">
      <c r="D59009" s="22"/>
      <c r="F59009" s="22"/>
      <c r="G59009" s="22"/>
      <c r="H59009" s="22"/>
    </row>
    <row r="59010" spans="4:8">
      <c r="D59010" s="22"/>
      <c r="F59010" s="22"/>
      <c r="G59010" s="22"/>
      <c r="H59010" s="22"/>
    </row>
    <row r="59011" spans="4:8">
      <c r="D59011" s="22"/>
      <c r="F59011" s="22"/>
      <c r="G59011" s="22"/>
      <c r="H59011" s="22"/>
    </row>
    <row r="59012" spans="4:8">
      <c r="D59012" s="22"/>
      <c r="F59012" s="22"/>
      <c r="G59012" s="22"/>
      <c r="H59012" s="22"/>
    </row>
    <row r="59013" spans="4:8">
      <c r="D59013" s="22"/>
      <c r="F59013" s="22"/>
      <c r="G59013" s="22"/>
      <c r="H59013" s="22"/>
    </row>
    <row r="59014" spans="4:8">
      <c r="D59014" s="22"/>
      <c r="F59014" s="22"/>
      <c r="G59014" s="22"/>
      <c r="H59014" s="22"/>
    </row>
    <row r="59015" spans="4:8">
      <c r="D59015" s="22"/>
      <c r="F59015" s="22"/>
      <c r="G59015" s="22"/>
      <c r="H59015" s="22"/>
    </row>
    <row r="59016" spans="4:8">
      <c r="D59016" s="22"/>
      <c r="F59016" s="22"/>
      <c r="G59016" s="22"/>
      <c r="H59016" s="22"/>
    </row>
    <row r="59017" spans="4:8">
      <c r="D59017" s="22"/>
      <c r="F59017" s="22"/>
      <c r="G59017" s="22"/>
      <c r="H59017" s="22"/>
    </row>
    <row r="59018" spans="4:8">
      <c r="D59018" s="22"/>
      <c r="F59018" s="22"/>
      <c r="G59018" s="22"/>
      <c r="H59018" s="22"/>
    </row>
    <row r="59019" spans="4:8">
      <c r="D59019" s="22"/>
      <c r="F59019" s="22"/>
      <c r="G59019" s="22"/>
      <c r="H59019" s="22"/>
    </row>
    <row r="59020" spans="4:8">
      <c r="D59020" s="22"/>
      <c r="F59020" s="22"/>
      <c r="G59020" s="22"/>
      <c r="H59020" s="22"/>
    </row>
    <row r="59021" spans="4:8">
      <c r="D59021" s="22"/>
      <c r="F59021" s="22"/>
      <c r="G59021" s="22"/>
      <c r="H59021" s="22"/>
    </row>
    <row r="59022" spans="4:8">
      <c r="D59022" s="22"/>
      <c r="F59022" s="22"/>
      <c r="G59022" s="22"/>
      <c r="H59022" s="22"/>
    </row>
    <row r="59023" spans="4:8">
      <c r="D59023" s="22"/>
      <c r="F59023" s="22"/>
      <c r="G59023" s="22"/>
      <c r="H59023" s="22"/>
    </row>
    <row r="59024" spans="4:8">
      <c r="D59024" s="22"/>
      <c r="F59024" s="22"/>
      <c r="G59024" s="22"/>
      <c r="H59024" s="22"/>
    </row>
    <row r="59025" spans="4:8">
      <c r="D59025" s="22"/>
      <c r="F59025" s="22"/>
      <c r="G59025" s="22"/>
      <c r="H59025" s="22"/>
    </row>
    <row r="59026" spans="4:8">
      <c r="D59026" s="22"/>
      <c r="F59026" s="22"/>
      <c r="G59026" s="22"/>
      <c r="H59026" s="22"/>
    </row>
    <row r="59027" spans="4:8">
      <c r="D59027" s="22"/>
      <c r="F59027" s="22"/>
      <c r="G59027" s="22"/>
      <c r="H59027" s="22"/>
    </row>
    <row r="59028" spans="4:8">
      <c r="D59028" s="22"/>
      <c r="F59028" s="22"/>
      <c r="G59028" s="22"/>
      <c r="H59028" s="22"/>
    </row>
    <row r="59029" spans="4:8">
      <c r="D59029" s="22"/>
      <c r="F59029" s="22"/>
      <c r="G59029" s="22"/>
      <c r="H59029" s="22"/>
    </row>
    <row r="59030" spans="4:8">
      <c r="D59030" s="22"/>
      <c r="F59030" s="22"/>
      <c r="G59030" s="22"/>
      <c r="H59030" s="22"/>
    </row>
    <row r="59031" spans="4:8">
      <c r="D59031" s="22"/>
      <c r="F59031" s="22"/>
      <c r="G59031" s="22"/>
      <c r="H59031" s="22"/>
    </row>
    <row r="59032" spans="4:8">
      <c r="D59032" s="22"/>
      <c r="F59032" s="22"/>
      <c r="G59032" s="22"/>
      <c r="H59032" s="22"/>
    </row>
    <row r="59033" spans="4:8">
      <c r="D59033" s="22"/>
      <c r="F59033" s="22"/>
      <c r="G59033" s="22"/>
      <c r="H59033" s="22"/>
    </row>
    <row r="59034" spans="4:8">
      <c r="D59034" s="22"/>
      <c r="F59034" s="22"/>
      <c r="G59034" s="22"/>
      <c r="H59034" s="22"/>
    </row>
    <row r="59035" spans="4:8">
      <c r="D59035" s="22"/>
      <c r="F59035" s="22"/>
      <c r="G59035" s="22"/>
      <c r="H59035" s="22"/>
    </row>
    <row r="59036" spans="4:8">
      <c r="D59036" s="22"/>
      <c r="F59036" s="22"/>
      <c r="G59036" s="22"/>
      <c r="H59036" s="22"/>
    </row>
    <row r="59037" spans="4:8">
      <c r="D59037" s="22"/>
      <c r="F59037" s="22"/>
      <c r="G59037" s="22"/>
      <c r="H59037" s="22"/>
    </row>
    <row r="59038" spans="4:8">
      <c r="D59038" s="22"/>
      <c r="F59038" s="22"/>
      <c r="G59038" s="22"/>
      <c r="H59038" s="22"/>
    </row>
    <row r="59039" spans="4:8">
      <c r="D59039" s="22"/>
      <c r="F59039" s="22"/>
      <c r="G59039" s="22"/>
      <c r="H59039" s="22"/>
    </row>
    <row r="59040" spans="4:8">
      <c r="D59040" s="22"/>
      <c r="F59040" s="22"/>
      <c r="G59040" s="22"/>
      <c r="H59040" s="22"/>
    </row>
    <row r="59041" spans="4:8">
      <c r="D59041" s="22"/>
      <c r="F59041" s="22"/>
      <c r="G59041" s="22"/>
      <c r="H59041" s="22"/>
    </row>
    <row r="59042" spans="4:8">
      <c r="D59042" s="22"/>
      <c r="F59042" s="22"/>
      <c r="G59042" s="22"/>
      <c r="H59042" s="22"/>
    </row>
    <row r="59043" spans="4:8">
      <c r="D59043" s="22"/>
      <c r="F59043" s="22"/>
      <c r="G59043" s="22"/>
      <c r="H59043" s="22"/>
    </row>
    <row r="59044" spans="4:8">
      <c r="D59044" s="22"/>
      <c r="F59044" s="22"/>
      <c r="G59044" s="22"/>
      <c r="H59044" s="22"/>
    </row>
    <row r="59045" spans="4:8">
      <c r="D59045" s="22"/>
      <c r="F59045" s="22"/>
      <c r="G59045" s="22"/>
      <c r="H59045" s="22"/>
    </row>
    <row r="59046" spans="4:8">
      <c r="D59046" s="22"/>
      <c r="F59046" s="22"/>
      <c r="G59046" s="22"/>
      <c r="H59046" s="22"/>
    </row>
    <row r="59047" spans="4:8">
      <c r="D59047" s="22"/>
      <c r="F59047" s="22"/>
      <c r="G59047" s="22"/>
      <c r="H59047" s="22"/>
    </row>
    <row r="59048" spans="4:8">
      <c r="D59048" s="22"/>
      <c r="F59048" s="22"/>
      <c r="G59048" s="22"/>
      <c r="H59048" s="22"/>
    </row>
    <row r="59049" spans="4:8">
      <c r="D59049" s="22"/>
      <c r="F59049" s="22"/>
      <c r="G59049" s="22"/>
      <c r="H59049" s="22"/>
    </row>
    <row r="59050" spans="4:8">
      <c r="D59050" s="22"/>
      <c r="F59050" s="22"/>
      <c r="G59050" s="22"/>
      <c r="H59050" s="22"/>
    </row>
    <row r="59051" spans="4:8">
      <c r="D59051" s="22"/>
      <c r="F59051" s="22"/>
      <c r="G59051" s="22"/>
      <c r="H59051" s="22"/>
    </row>
    <row r="59052" spans="4:8">
      <c r="D59052" s="22"/>
      <c r="F59052" s="22"/>
      <c r="G59052" s="22"/>
      <c r="H59052" s="22"/>
    </row>
    <row r="59053" spans="4:8">
      <c r="D59053" s="22"/>
      <c r="F59053" s="22"/>
      <c r="G59053" s="22"/>
      <c r="H59053" s="22"/>
    </row>
    <row r="59054" spans="4:8">
      <c r="D59054" s="22"/>
      <c r="F59054" s="22"/>
      <c r="G59054" s="22"/>
      <c r="H59054" s="22"/>
    </row>
    <row r="59055" spans="4:8">
      <c r="D59055" s="22"/>
      <c r="F59055" s="22"/>
      <c r="G59055" s="22"/>
      <c r="H59055" s="22"/>
    </row>
    <row r="59056" spans="4:8">
      <c r="D59056" s="22"/>
      <c r="F59056" s="22"/>
      <c r="G59056" s="22"/>
      <c r="H59056" s="22"/>
    </row>
    <row r="59057" spans="4:8">
      <c r="D59057" s="22"/>
      <c r="F59057" s="22"/>
      <c r="G59057" s="22"/>
      <c r="H59057" s="22"/>
    </row>
    <row r="59058" spans="4:8">
      <c r="D59058" s="22"/>
      <c r="F59058" s="22"/>
      <c r="G59058" s="22"/>
      <c r="H59058" s="22"/>
    </row>
    <row r="59059" spans="4:8">
      <c r="D59059" s="22"/>
      <c r="F59059" s="22"/>
      <c r="G59059" s="22"/>
      <c r="H59059" s="22"/>
    </row>
    <row r="59060" spans="4:8">
      <c r="D59060" s="22"/>
      <c r="F59060" s="22"/>
      <c r="G59060" s="22"/>
      <c r="H59060" s="22"/>
    </row>
    <row r="59061" spans="4:8">
      <c r="D59061" s="22"/>
      <c r="F59061" s="22"/>
      <c r="G59061" s="22"/>
      <c r="H59061" s="22"/>
    </row>
    <row r="59062" spans="4:8">
      <c r="D59062" s="22"/>
      <c r="F59062" s="22"/>
      <c r="G59062" s="22"/>
      <c r="H59062" s="22"/>
    </row>
    <row r="59063" spans="4:8">
      <c r="D59063" s="22"/>
      <c r="F59063" s="22"/>
      <c r="G59063" s="22"/>
      <c r="H59063" s="22"/>
    </row>
    <row r="59064" spans="4:8">
      <c r="D59064" s="22"/>
      <c r="F59064" s="22"/>
      <c r="G59064" s="22"/>
      <c r="H59064" s="22"/>
    </row>
    <row r="59065" spans="4:8">
      <c r="D59065" s="22"/>
      <c r="F59065" s="22"/>
      <c r="G59065" s="22"/>
      <c r="H59065" s="22"/>
    </row>
    <row r="59066" spans="4:8">
      <c r="D59066" s="22"/>
      <c r="F59066" s="22"/>
      <c r="G59066" s="22"/>
      <c r="H59066" s="22"/>
    </row>
    <row r="59067" spans="4:8">
      <c r="D59067" s="22"/>
      <c r="F59067" s="22"/>
      <c r="G59067" s="22"/>
      <c r="H59067" s="22"/>
    </row>
    <row r="59068" spans="4:8">
      <c r="D59068" s="22"/>
      <c r="F59068" s="22"/>
      <c r="G59068" s="22"/>
      <c r="H59068" s="22"/>
    </row>
    <row r="59069" spans="4:8">
      <c r="D59069" s="22"/>
      <c r="F59069" s="22"/>
      <c r="G59069" s="22"/>
      <c r="H59069" s="22"/>
    </row>
    <row r="59070" spans="4:8">
      <c r="D59070" s="22"/>
      <c r="F59070" s="22"/>
      <c r="G59070" s="22"/>
      <c r="H59070" s="22"/>
    </row>
    <row r="59071" spans="4:8">
      <c r="D59071" s="22"/>
      <c r="F59071" s="22"/>
      <c r="G59071" s="22"/>
      <c r="H59071" s="22"/>
    </row>
    <row r="59072" spans="4:8">
      <c r="D59072" s="22"/>
      <c r="F59072" s="22"/>
      <c r="G59072" s="22"/>
      <c r="H59072" s="22"/>
    </row>
    <row r="59073" spans="4:8">
      <c r="D59073" s="22"/>
      <c r="F59073" s="22"/>
      <c r="G59073" s="22"/>
      <c r="H59073" s="22"/>
    </row>
    <row r="59074" spans="4:8">
      <c r="D59074" s="22"/>
      <c r="F59074" s="22"/>
      <c r="G59074" s="22"/>
      <c r="H59074" s="22"/>
    </row>
    <row r="59075" spans="4:8">
      <c r="D59075" s="22"/>
      <c r="F59075" s="22"/>
      <c r="G59075" s="22"/>
      <c r="H59075" s="22"/>
    </row>
    <row r="59076" spans="4:8">
      <c r="D59076" s="22"/>
      <c r="F59076" s="22"/>
      <c r="G59076" s="22"/>
      <c r="H59076" s="22"/>
    </row>
    <row r="59077" spans="4:8">
      <c r="D59077" s="22"/>
      <c r="F59077" s="22"/>
      <c r="G59077" s="22"/>
      <c r="H59077" s="22"/>
    </row>
    <row r="59078" spans="4:8">
      <c r="D59078" s="22"/>
      <c r="F59078" s="22"/>
      <c r="G59078" s="22"/>
      <c r="H59078" s="22"/>
    </row>
    <row r="59079" spans="4:8">
      <c r="D59079" s="22"/>
      <c r="F59079" s="22"/>
      <c r="G59079" s="22"/>
      <c r="H59079" s="22"/>
    </row>
    <row r="59080" spans="4:8">
      <c r="D59080" s="22"/>
      <c r="F59080" s="22"/>
      <c r="G59080" s="22"/>
      <c r="H59080" s="22"/>
    </row>
    <row r="59081" spans="4:8">
      <c r="D59081" s="22"/>
      <c r="F59081" s="22"/>
      <c r="G59081" s="22"/>
      <c r="H59081" s="22"/>
    </row>
    <row r="59082" spans="4:8">
      <c r="D59082" s="22"/>
      <c r="F59082" s="22"/>
      <c r="G59082" s="22"/>
      <c r="H59082" s="22"/>
    </row>
    <row r="59083" spans="4:8">
      <c r="D59083" s="22"/>
      <c r="F59083" s="22"/>
      <c r="G59083" s="22"/>
      <c r="H59083" s="22"/>
    </row>
    <row r="59084" spans="4:8">
      <c r="D59084" s="22"/>
      <c r="F59084" s="22"/>
      <c r="G59084" s="22"/>
      <c r="H59084" s="22"/>
    </row>
    <row r="59085" spans="4:8">
      <c r="D59085" s="22"/>
      <c r="F59085" s="22"/>
      <c r="G59085" s="22"/>
      <c r="H59085" s="22"/>
    </row>
    <row r="59086" spans="4:8">
      <c r="D59086" s="22"/>
      <c r="F59086" s="22"/>
      <c r="G59086" s="22"/>
      <c r="H59086" s="22"/>
    </row>
    <row r="59087" spans="4:8">
      <c r="D59087" s="22"/>
      <c r="F59087" s="22"/>
      <c r="G59087" s="22"/>
      <c r="H59087" s="22"/>
    </row>
    <row r="59088" spans="4:8">
      <c r="D59088" s="22"/>
      <c r="F59088" s="22"/>
      <c r="G59088" s="22"/>
      <c r="H59088" s="22"/>
    </row>
    <row r="59089" spans="4:8">
      <c r="D59089" s="22"/>
      <c r="F59089" s="22"/>
      <c r="G59089" s="22"/>
      <c r="H59089" s="22"/>
    </row>
    <row r="59090" spans="4:8">
      <c r="D59090" s="22"/>
      <c r="F59090" s="22"/>
      <c r="G59090" s="22"/>
      <c r="H59090" s="22"/>
    </row>
    <row r="59091" spans="4:8">
      <c r="D59091" s="22"/>
      <c r="F59091" s="22"/>
      <c r="G59091" s="22"/>
      <c r="H59091" s="22"/>
    </row>
    <row r="59092" spans="4:8">
      <c r="D59092" s="22"/>
      <c r="F59092" s="22"/>
      <c r="G59092" s="22"/>
      <c r="H59092" s="22"/>
    </row>
    <row r="59093" spans="4:8">
      <c r="D59093" s="22"/>
      <c r="F59093" s="22"/>
      <c r="G59093" s="22"/>
      <c r="H59093" s="22"/>
    </row>
    <row r="59094" spans="4:8">
      <c r="D59094" s="22"/>
      <c r="F59094" s="22"/>
      <c r="G59094" s="22"/>
      <c r="H59094" s="22"/>
    </row>
    <row r="59095" spans="4:8">
      <c r="D59095" s="22"/>
      <c r="F59095" s="22"/>
      <c r="G59095" s="22"/>
      <c r="H59095" s="22"/>
    </row>
    <row r="59096" spans="4:8">
      <c r="D59096" s="22"/>
      <c r="F59096" s="22"/>
      <c r="G59096" s="22"/>
      <c r="H59096" s="22"/>
    </row>
    <row r="59097" spans="4:8">
      <c r="D59097" s="22"/>
      <c r="F59097" s="22"/>
      <c r="G59097" s="22"/>
      <c r="H59097" s="22"/>
    </row>
    <row r="59098" spans="4:8">
      <c r="D59098" s="22"/>
      <c r="F59098" s="22"/>
      <c r="G59098" s="22"/>
      <c r="H59098" s="22"/>
    </row>
    <row r="59099" spans="4:8">
      <c r="D59099" s="22"/>
      <c r="F59099" s="22"/>
      <c r="G59099" s="22"/>
      <c r="H59099" s="22"/>
    </row>
    <row r="59100" spans="4:8">
      <c r="D59100" s="22"/>
      <c r="F59100" s="22"/>
      <c r="G59100" s="22"/>
      <c r="H59100" s="22"/>
    </row>
    <row r="59101" spans="4:8">
      <c r="D59101" s="22"/>
      <c r="F59101" s="22"/>
      <c r="G59101" s="22"/>
      <c r="H59101" s="22"/>
    </row>
    <row r="59102" spans="4:8">
      <c r="D59102" s="22"/>
      <c r="F59102" s="22"/>
      <c r="G59102" s="22"/>
      <c r="H59102" s="22"/>
    </row>
    <row r="59103" spans="4:8">
      <c r="D59103" s="22"/>
      <c r="F59103" s="22"/>
      <c r="G59103" s="22"/>
      <c r="H59103" s="22"/>
    </row>
    <row r="59104" spans="4:8">
      <c r="D59104" s="22"/>
      <c r="F59104" s="22"/>
      <c r="G59104" s="22"/>
      <c r="H59104" s="22"/>
    </row>
    <row r="59105" spans="4:8">
      <c r="D59105" s="22"/>
      <c r="F59105" s="22"/>
      <c r="G59105" s="22"/>
      <c r="H59105" s="22"/>
    </row>
    <row r="59106" spans="4:8">
      <c r="D59106" s="22"/>
      <c r="F59106" s="22"/>
      <c r="G59106" s="22"/>
      <c r="H59106" s="22"/>
    </row>
    <row r="59107" spans="4:8">
      <c r="D59107" s="22"/>
      <c r="F59107" s="22"/>
      <c r="G59107" s="22"/>
      <c r="H59107" s="22"/>
    </row>
    <row r="59108" spans="4:8">
      <c r="D59108" s="22"/>
      <c r="F59108" s="22"/>
      <c r="G59108" s="22"/>
      <c r="H59108" s="22"/>
    </row>
    <row r="59109" spans="4:8">
      <c r="D59109" s="22"/>
      <c r="F59109" s="22"/>
      <c r="G59109" s="22"/>
      <c r="H59109" s="22"/>
    </row>
    <row r="59110" spans="4:8">
      <c r="D59110" s="22"/>
      <c r="F59110" s="22"/>
      <c r="G59110" s="22"/>
      <c r="H59110" s="22"/>
    </row>
    <row r="59111" spans="4:8">
      <c r="D59111" s="22"/>
      <c r="F59111" s="22"/>
      <c r="G59111" s="22"/>
      <c r="H59111" s="22"/>
    </row>
    <row r="59112" spans="4:8">
      <c r="D59112" s="22"/>
      <c r="F59112" s="22"/>
      <c r="G59112" s="22"/>
      <c r="H59112" s="22"/>
    </row>
    <row r="59113" spans="4:8">
      <c r="D59113" s="22"/>
      <c r="F59113" s="22"/>
      <c r="G59113" s="22"/>
      <c r="H59113" s="22"/>
    </row>
    <row r="59114" spans="4:8">
      <c r="D59114" s="22"/>
      <c r="F59114" s="22"/>
      <c r="G59114" s="22"/>
      <c r="H59114" s="22"/>
    </row>
    <row r="59115" spans="4:8">
      <c r="D59115" s="22"/>
      <c r="F59115" s="22"/>
      <c r="G59115" s="22"/>
      <c r="H59115" s="22"/>
    </row>
    <row r="59116" spans="4:8">
      <c r="D59116" s="22"/>
      <c r="F59116" s="22"/>
      <c r="G59116" s="22"/>
      <c r="H59116" s="22"/>
    </row>
    <row r="59117" spans="4:8">
      <c r="D59117" s="22"/>
      <c r="F59117" s="22"/>
      <c r="G59117" s="22"/>
      <c r="H59117" s="22"/>
    </row>
    <row r="59118" spans="4:8">
      <c r="D59118" s="22"/>
      <c r="F59118" s="22"/>
      <c r="G59118" s="22"/>
      <c r="H59118" s="22"/>
    </row>
    <row r="59119" spans="4:8">
      <c r="D59119" s="22"/>
      <c r="F59119" s="22"/>
      <c r="G59119" s="22"/>
      <c r="H59119" s="22"/>
    </row>
    <row r="59120" spans="4:8">
      <c r="D59120" s="22"/>
      <c r="F59120" s="22"/>
      <c r="G59120" s="22"/>
      <c r="H59120" s="22"/>
    </row>
    <row r="59121" spans="4:8">
      <c r="D59121" s="22"/>
      <c r="F59121" s="22"/>
      <c r="G59121" s="22"/>
      <c r="H59121" s="22"/>
    </row>
    <row r="59122" spans="4:8">
      <c r="D59122" s="22"/>
      <c r="F59122" s="22"/>
      <c r="G59122" s="22"/>
      <c r="H59122" s="22"/>
    </row>
    <row r="59123" spans="4:8">
      <c r="D59123" s="22"/>
      <c r="F59123" s="22"/>
      <c r="G59123" s="22"/>
      <c r="H59123" s="22"/>
    </row>
    <row r="59124" spans="4:8">
      <c r="D59124" s="22"/>
      <c r="F59124" s="22"/>
      <c r="G59124" s="22"/>
      <c r="H59124" s="22"/>
    </row>
    <row r="59125" spans="4:8">
      <c r="D59125" s="22"/>
      <c r="F59125" s="22"/>
      <c r="G59125" s="22"/>
      <c r="H59125" s="22"/>
    </row>
    <row r="59126" spans="4:8">
      <c r="D59126" s="22"/>
      <c r="F59126" s="22"/>
      <c r="G59126" s="22"/>
      <c r="H59126" s="22"/>
    </row>
    <row r="59127" spans="4:8">
      <c r="D59127" s="22"/>
      <c r="F59127" s="22"/>
      <c r="G59127" s="22"/>
      <c r="H59127" s="22"/>
    </row>
    <row r="59128" spans="4:8">
      <c r="D59128" s="22"/>
      <c r="F59128" s="22"/>
      <c r="G59128" s="22"/>
      <c r="H59128" s="22"/>
    </row>
    <row r="59129" spans="4:8">
      <c r="D59129" s="22"/>
      <c r="F59129" s="22"/>
      <c r="G59129" s="22"/>
      <c r="H59129" s="22"/>
    </row>
    <row r="59130" spans="4:8">
      <c r="D59130" s="22"/>
      <c r="F59130" s="22"/>
      <c r="G59130" s="22"/>
      <c r="H59130" s="22"/>
    </row>
    <row r="59131" spans="4:8">
      <c r="D59131" s="22"/>
      <c r="F59131" s="22"/>
      <c r="G59131" s="22"/>
      <c r="H59131" s="22"/>
    </row>
    <row r="59132" spans="4:8">
      <c r="D59132" s="22"/>
      <c r="F59132" s="22"/>
      <c r="G59132" s="22"/>
      <c r="H59132" s="22"/>
    </row>
    <row r="59133" spans="4:8">
      <c r="D59133" s="22"/>
      <c r="F59133" s="22"/>
      <c r="G59133" s="22"/>
      <c r="H59133" s="22"/>
    </row>
    <row r="59134" spans="4:8">
      <c r="D59134" s="22"/>
      <c r="F59134" s="22"/>
      <c r="G59134" s="22"/>
      <c r="H59134" s="22"/>
    </row>
    <row r="59135" spans="4:8">
      <c r="D59135" s="22"/>
      <c r="F59135" s="22"/>
      <c r="G59135" s="22"/>
      <c r="H59135" s="22"/>
    </row>
    <row r="59136" spans="4:8">
      <c r="D59136" s="22"/>
      <c r="F59136" s="22"/>
      <c r="G59136" s="22"/>
      <c r="H59136" s="22"/>
    </row>
    <row r="59137" spans="4:8">
      <c r="D59137" s="22"/>
      <c r="F59137" s="22"/>
      <c r="G59137" s="22"/>
      <c r="H59137" s="22"/>
    </row>
    <row r="59138" spans="4:8">
      <c r="D59138" s="22"/>
      <c r="F59138" s="22"/>
      <c r="G59138" s="22"/>
      <c r="H59138" s="22"/>
    </row>
    <row r="59139" spans="4:8">
      <c r="D59139" s="22"/>
      <c r="F59139" s="22"/>
      <c r="G59139" s="22"/>
      <c r="H59139" s="22"/>
    </row>
    <row r="59140" spans="4:8">
      <c r="D59140" s="22"/>
      <c r="F59140" s="22"/>
      <c r="G59140" s="22"/>
      <c r="H59140" s="22"/>
    </row>
    <row r="59141" spans="4:8">
      <c r="D59141" s="22"/>
      <c r="F59141" s="22"/>
      <c r="G59141" s="22"/>
      <c r="H59141" s="22"/>
    </row>
    <row r="59142" spans="4:8">
      <c r="D59142" s="22"/>
      <c r="F59142" s="22"/>
      <c r="G59142" s="22"/>
      <c r="H59142" s="22"/>
    </row>
    <row r="59143" spans="4:8">
      <c r="D59143" s="22"/>
      <c r="F59143" s="22"/>
      <c r="G59143" s="22"/>
      <c r="H59143" s="22"/>
    </row>
    <row r="59144" spans="4:8">
      <c r="D59144" s="22"/>
      <c r="F59144" s="22"/>
      <c r="G59144" s="22"/>
      <c r="H59144" s="22"/>
    </row>
    <row r="59145" spans="4:8">
      <c r="D59145" s="22"/>
      <c r="F59145" s="22"/>
      <c r="G59145" s="22"/>
      <c r="H59145" s="22"/>
    </row>
    <row r="59146" spans="4:8">
      <c r="D59146" s="22"/>
      <c r="F59146" s="22"/>
      <c r="G59146" s="22"/>
      <c r="H59146" s="22"/>
    </row>
    <row r="59147" spans="4:8">
      <c r="D59147" s="22"/>
      <c r="F59147" s="22"/>
      <c r="G59147" s="22"/>
      <c r="H59147" s="22"/>
    </row>
    <row r="59148" spans="4:8">
      <c r="D59148" s="22"/>
      <c r="F59148" s="22"/>
      <c r="G59148" s="22"/>
      <c r="H59148" s="22"/>
    </row>
    <row r="59149" spans="4:8">
      <c r="D59149" s="22"/>
      <c r="F59149" s="22"/>
      <c r="G59149" s="22"/>
      <c r="H59149" s="22"/>
    </row>
    <row r="59150" spans="4:8">
      <c r="D59150" s="22"/>
      <c r="F59150" s="22"/>
      <c r="G59150" s="22"/>
      <c r="H59150" s="22"/>
    </row>
    <row r="59151" spans="4:8">
      <c r="D59151" s="22"/>
      <c r="F59151" s="22"/>
      <c r="G59151" s="22"/>
      <c r="H59151" s="22"/>
    </row>
    <row r="59152" spans="4:8">
      <c r="D59152" s="22"/>
      <c r="F59152" s="22"/>
      <c r="G59152" s="22"/>
      <c r="H59152" s="22"/>
    </row>
    <row r="59153" spans="4:8">
      <c r="D59153" s="22"/>
      <c r="F59153" s="22"/>
      <c r="G59153" s="22"/>
      <c r="H59153" s="22"/>
    </row>
    <row r="59154" spans="4:8">
      <c r="D59154" s="22"/>
      <c r="F59154" s="22"/>
      <c r="G59154" s="22"/>
      <c r="H59154" s="22"/>
    </row>
    <row r="59155" spans="4:8">
      <c r="D59155" s="22"/>
      <c r="F59155" s="22"/>
      <c r="G59155" s="22"/>
      <c r="H59155" s="22"/>
    </row>
    <row r="59156" spans="4:8">
      <c r="D59156" s="22"/>
      <c r="F59156" s="22"/>
      <c r="G59156" s="22"/>
      <c r="H59156" s="22"/>
    </row>
    <row r="59157" spans="4:8">
      <c r="D59157" s="22"/>
      <c r="F59157" s="22"/>
      <c r="G59157" s="22"/>
      <c r="H59157" s="22"/>
    </row>
    <row r="59158" spans="4:8">
      <c r="D59158" s="22"/>
      <c r="F59158" s="22"/>
      <c r="G59158" s="22"/>
      <c r="H59158" s="22"/>
    </row>
    <row r="59159" spans="4:8">
      <c r="D59159" s="22"/>
      <c r="F59159" s="22"/>
      <c r="G59159" s="22"/>
      <c r="H59159" s="22"/>
    </row>
    <row r="59160" spans="4:8">
      <c r="D59160" s="22"/>
      <c r="F59160" s="22"/>
      <c r="G59160" s="22"/>
      <c r="H59160" s="22"/>
    </row>
    <row r="59161" spans="4:8">
      <c r="D59161" s="22"/>
      <c r="F59161" s="22"/>
      <c r="G59161" s="22"/>
      <c r="H59161" s="22"/>
    </row>
    <row r="59162" spans="4:8">
      <c r="D59162" s="22"/>
      <c r="F59162" s="22"/>
      <c r="G59162" s="22"/>
      <c r="H59162" s="22"/>
    </row>
    <row r="59163" spans="4:8">
      <c r="D59163" s="22"/>
      <c r="F59163" s="22"/>
      <c r="G59163" s="22"/>
      <c r="H59163" s="22"/>
    </row>
    <row r="59164" spans="4:8">
      <c r="D59164" s="22"/>
      <c r="F59164" s="22"/>
      <c r="G59164" s="22"/>
      <c r="H59164" s="22"/>
    </row>
    <row r="59165" spans="4:8">
      <c r="D59165" s="22"/>
      <c r="F59165" s="22"/>
      <c r="G59165" s="22"/>
      <c r="H59165" s="22"/>
    </row>
    <row r="59166" spans="4:8">
      <c r="D59166" s="22"/>
      <c r="F59166" s="22"/>
      <c r="G59166" s="22"/>
      <c r="H59166" s="22"/>
    </row>
    <row r="59167" spans="4:8">
      <c r="D59167" s="22"/>
      <c r="F59167" s="22"/>
      <c r="G59167" s="22"/>
      <c r="H59167" s="22"/>
    </row>
    <row r="59168" spans="4:8">
      <c r="D59168" s="22"/>
      <c r="F59168" s="22"/>
      <c r="G59168" s="22"/>
      <c r="H59168" s="22"/>
    </row>
    <row r="59169" spans="4:8">
      <c r="D59169" s="22"/>
      <c r="F59169" s="22"/>
      <c r="G59169" s="22"/>
      <c r="H59169" s="22"/>
    </row>
    <row r="59170" spans="4:8">
      <c r="D59170" s="22"/>
      <c r="F59170" s="22"/>
      <c r="G59170" s="22"/>
      <c r="H59170" s="22"/>
    </row>
    <row r="59171" spans="4:8">
      <c r="D59171" s="22"/>
      <c r="F59171" s="22"/>
      <c r="G59171" s="22"/>
      <c r="H59171" s="22"/>
    </row>
    <row r="59172" spans="4:8">
      <c r="D59172" s="22"/>
      <c r="F59172" s="22"/>
      <c r="G59172" s="22"/>
      <c r="H59172" s="22"/>
    </row>
    <row r="59173" spans="4:8">
      <c r="D59173" s="22"/>
      <c r="F59173" s="22"/>
      <c r="G59173" s="22"/>
      <c r="H59173" s="22"/>
    </row>
    <row r="59174" spans="4:8">
      <c r="D59174" s="22"/>
      <c r="F59174" s="22"/>
      <c r="G59174" s="22"/>
      <c r="H59174" s="22"/>
    </row>
    <row r="59175" spans="4:8">
      <c r="D59175" s="22"/>
      <c r="F59175" s="22"/>
      <c r="G59175" s="22"/>
      <c r="H59175" s="22"/>
    </row>
    <row r="59176" spans="4:8">
      <c r="D59176" s="22"/>
      <c r="F59176" s="22"/>
      <c r="G59176" s="22"/>
      <c r="H59176" s="22"/>
    </row>
    <row r="59177" spans="4:8">
      <c r="D59177" s="22"/>
      <c r="F59177" s="22"/>
      <c r="G59177" s="22"/>
      <c r="H59177" s="22"/>
    </row>
    <row r="59178" spans="4:8">
      <c r="D59178" s="22"/>
      <c r="F59178" s="22"/>
      <c r="G59178" s="22"/>
      <c r="H59178" s="22"/>
    </row>
    <row r="59179" spans="4:8">
      <c r="D59179" s="22"/>
      <c r="F59179" s="22"/>
      <c r="G59179" s="22"/>
      <c r="H59179" s="22"/>
    </row>
    <row r="59180" spans="4:8">
      <c r="D59180" s="22"/>
      <c r="F59180" s="22"/>
      <c r="G59180" s="22"/>
      <c r="H59180" s="22"/>
    </row>
    <row r="59181" spans="4:8">
      <c r="D59181" s="22"/>
      <c r="F59181" s="22"/>
      <c r="G59181" s="22"/>
      <c r="H59181" s="22"/>
    </row>
    <row r="59182" spans="4:8">
      <c r="D59182" s="22"/>
      <c r="F59182" s="22"/>
      <c r="G59182" s="22"/>
      <c r="H59182" s="22"/>
    </row>
    <row r="59183" spans="4:8">
      <c r="D59183" s="22"/>
      <c r="F59183" s="22"/>
      <c r="G59183" s="22"/>
      <c r="H59183" s="22"/>
    </row>
    <row r="59184" spans="4:8">
      <c r="D59184" s="22"/>
      <c r="F59184" s="22"/>
      <c r="G59184" s="22"/>
      <c r="H59184" s="22"/>
    </row>
    <row r="59185" spans="4:8">
      <c r="D59185" s="22"/>
      <c r="F59185" s="22"/>
      <c r="G59185" s="22"/>
      <c r="H59185" s="22"/>
    </row>
    <row r="59186" spans="4:8">
      <c r="D59186" s="22"/>
      <c r="F59186" s="22"/>
      <c r="G59186" s="22"/>
      <c r="H59186" s="22"/>
    </row>
    <row r="59187" spans="4:8">
      <c r="D59187" s="22"/>
      <c r="F59187" s="22"/>
      <c r="G59187" s="22"/>
      <c r="H59187" s="22"/>
    </row>
    <row r="59188" spans="4:8">
      <c r="D59188" s="22"/>
      <c r="F59188" s="22"/>
      <c r="G59188" s="22"/>
      <c r="H59188" s="22"/>
    </row>
    <row r="59189" spans="4:8">
      <c r="D59189" s="22"/>
      <c r="F59189" s="22"/>
      <c r="G59189" s="22"/>
      <c r="H59189" s="22"/>
    </row>
    <row r="59190" spans="4:8">
      <c r="D59190" s="22"/>
      <c r="F59190" s="22"/>
      <c r="G59190" s="22"/>
      <c r="H59190" s="22"/>
    </row>
    <row r="59191" spans="4:8">
      <c r="D59191" s="22"/>
      <c r="F59191" s="22"/>
      <c r="G59191" s="22"/>
      <c r="H59191" s="22"/>
    </row>
    <row r="59192" spans="4:8">
      <c r="D59192" s="22"/>
      <c r="F59192" s="22"/>
      <c r="G59192" s="22"/>
      <c r="H59192" s="22"/>
    </row>
    <row r="59193" spans="4:8">
      <c r="D59193" s="22"/>
      <c r="F59193" s="22"/>
      <c r="G59193" s="22"/>
      <c r="H59193" s="22"/>
    </row>
    <row r="59194" spans="4:8">
      <c r="D59194" s="22"/>
      <c r="F59194" s="22"/>
      <c r="G59194" s="22"/>
      <c r="H59194" s="22"/>
    </row>
    <row r="59195" spans="4:8">
      <c r="D59195" s="22"/>
      <c r="F59195" s="22"/>
      <c r="G59195" s="22"/>
      <c r="H59195" s="22"/>
    </row>
    <row r="59196" spans="4:8">
      <c r="D59196" s="22"/>
      <c r="F59196" s="22"/>
      <c r="G59196" s="22"/>
      <c r="H59196" s="22"/>
    </row>
    <row r="59197" spans="4:8">
      <c r="D59197" s="22"/>
      <c r="F59197" s="22"/>
      <c r="G59197" s="22"/>
      <c r="H59197" s="22"/>
    </row>
    <row r="59198" spans="4:8">
      <c r="D59198" s="22"/>
      <c r="F59198" s="22"/>
      <c r="G59198" s="22"/>
      <c r="H59198" s="22"/>
    </row>
    <row r="59199" spans="4:8">
      <c r="D59199" s="22"/>
      <c r="F59199" s="22"/>
      <c r="G59199" s="22"/>
      <c r="H59199" s="22"/>
    </row>
    <row r="59200" spans="4:8">
      <c r="D59200" s="22"/>
      <c r="F59200" s="22"/>
      <c r="G59200" s="22"/>
      <c r="H59200" s="22"/>
    </row>
    <row r="59201" spans="4:8">
      <c r="D59201" s="22"/>
      <c r="F59201" s="22"/>
      <c r="G59201" s="22"/>
      <c r="H59201" s="22"/>
    </row>
    <row r="59202" spans="4:8">
      <c r="D59202" s="22"/>
      <c r="F59202" s="22"/>
      <c r="G59202" s="22"/>
      <c r="H59202" s="22"/>
    </row>
    <row r="59203" spans="4:8">
      <c r="D59203" s="22"/>
      <c r="F59203" s="22"/>
      <c r="G59203" s="22"/>
      <c r="H59203" s="22"/>
    </row>
    <row r="59204" spans="4:8">
      <c r="D59204" s="22"/>
      <c r="F59204" s="22"/>
      <c r="G59204" s="22"/>
      <c r="H59204" s="22"/>
    </row>
    <row r="59205" spans="4:8">
      <c r="D59205" s="22"/>
      <c r="F59205" s="22"/>
      <c r="G59205" s="22"/>
      <c r="H59205" s="22"/>
    </row>
    <row r="59206" spans="4:8">
      <c r="D59206" s="22"/>
      <c r="F59206" s="22"/>
      <c r="G59206" s="22"/>
      <c r="H59206" s="22"/>
    </row>
    <row r="59207" spans="4:8">
      <c r="D59207" s="22"/>
      <c r="F59207" s="22"/>
      <c r="G59207" s="22"/>
      <c r="H59207" s="22"/>
    </row>
    <row r="59208" spans="4:8">
      <c r="D59208" s="22"/>
      <c r="F59208" s="22"/>
      <c r="G59208" s="22"/>
      <c r="H59208" s="22"/>
    </row>
    <row r="59209" spans="4:8">
      <c r="D59209" s="22"/>
      <c r="F59209" s="22"/>
      <c r="G59209" s="22"/>
      <c r="H59209" s="22"/>
    </row>
    <row r="59210" spans="4:8">
      <c r="D59210" s="22"/>
      <c r="F59210" s="22"/>
      <c r="G59210" s="22"/>
      <c r="H59210" s="22"/>
    </row>
    <row r="59211" spans="4:8">
      <c r="D59211" s="22"/>
      <c r="F59211" s="22"/>
      <c r="G59211" s="22"/>
      <c r="H59211" s="22"/>
    </row>
    <row r="59212" spans="4:8">
      <c r="D59212" s="22"/>
      <c r="F59212" s="22"/>
      <c r="G59212" s="22"/>
      <c r="H59212" s="22"/>
    </row>
    <row r="59213" spans="4:8">
      <c r="D59213" s="22"/>
      <c r="F59213" s="22"/>
      <c r="G59213" s="22"/>
      <c r="H59213" s="22"/>
    </row>
    <row r="59214" spans="4:8">
      <c r="D59214" s="22"/>
      <c r="F59214" s="22"/>
      <c r="G59214" s="22"/>
      <c r="H59214" s="22"/>
    </row>
    <row r="59215" spans="4:8">
      <c r="D59215" s="22"/>
      <c r="F59215" s="22"/>
      <c r="G59215" s="22"/>
      <c r="H59215" s="22"/>
    </row>
    <row r="59216" spans="4:8">
      <c r="D59216" s="22"/>
      <c r="F59216" s="22"/>
      <c r="G59216" s="22"/>
      <c r="H59216" s="22"/>
    </row>
    <row r="59217" spans="4:8">
      <c r="D59217" s="22"/>
      <c r="F59217" s="22"/>
      <c r="G59217" s="22"/>
      <c r="H59217" s="22"/>
    </row>
    <row r="59218" spans="4:8">
      <c r="D59218" s="22"/>
      <c r="F59218" s="22"/>
      <c r="G59218" s="22"/>
      <c r="H59218" s="22"/>
    </row>
    <row r="59219" spans="4:8">
      <c r="D59219" s="22"/>
      <c r="F59219" s="22"/>
      <c r="G59219" s="22"/>
      <c r="H59219" s="22"/>
    </row>
    <row r="59220" spans="4:8">
      <c r="D59220" s="22"/>
      <c r="F59220" s="22"/>
      <c r="G59220" s="22"/>
      <c r="H59220" s="22"/>
    </row>
    <row r="59221" spans="4:8">
      <c r="D59221" s="22"/>
      <c r="F59221" s="22"/>
      <c r="G59221" s="22"/>
      <c r="H59221" s="22"/>
    </row>
    <row r="59222" spans="4:8">
      <c r="D59222" s="22"/>
      <c r="F59222" s="22"/>
      <c r="G59222" s="22"/>
      <c r="H59222" s="22"/>
    </row>
    <row r="59223" spans="4:8">
      <c r="D59223" s="22"/>
      <c r="F59223" s="22"/>
      <c r="G59223" s="22"/>
      <c r="H59223" s="22"/>
    </row>
    <row r="59224" spans="4:8">
      <c r="D59224" s="22"/>
      <c r="F59224" s="22"/>
      <c r="G59224" s="22"/>
      <c r="H59224" s="22"/>
    </row>
    <row r="59225" spans="4:8">
      <c r="D59225" s="22"/>
      <c r="F59225" s="22"/>
      <c r="G59225" s="22"/>
      <c r="H59225" s="22"/>
    </row>
    <row r="59226" spans="4:8">
      <c r="D59226" s="22"/>
      <c r="F59226" s="22"/>
      <c r="G59226" s="22"/>
      <c r="H59226" s="22"/>
    </row>
    <row r="59227" spans="4:8">
      <c r="D59227" s="22"/>
      <c r="F59227" s="22"/>
      <c r="G59227" s="22"/>
      <c r="H59227" s="22"/>
    </row>
    <row r="59228" spans="4:8">
      <c r="D59228" s="22"/>
      <c r="F59228" s="22"/>
      <c r="G59228" s="22"/>
      <c r="H59228" s="22"/>
    </row>
    <row r="59229" spans="4:8">
      <c r="D59229" s="22"/>
      <c r="F59229" s="22"/>
      <c r="G59229" s="22"/>
      <c r="H59229" s="22"/>
    </row>
    <row r="59230" spans="4:8">
      <c r="D59230" s="22"/>
      <c r="F59230" s="22"/>
      <c r="G59230" s="22"/>
      <c r="H59230" s="22"/>
    </row>
    <row r="59231" spans="4:8">
      <c r="D59231" s="22"/>
      <c r="F59231" s="22"/>
      <c r="G59231" s="22"/>
      <c r="H59231" s="22"/>
    </row>
    <row r="59232" spans="4:8">
      <c r="D59232" s="22"/>
      <c r="F59232" s="22"/>
      <c r="G59232" s="22"/>
      <c r="H59232" s="22"/>
    </row>
    <row r="59233" spans="4:8">
      <c r="D59233" s="22"/>
      <c r="F59233" s="22"/>
      <c r="G59233" s="22"/>
      <c r="H59233" s="22"/>
    </row>
    <row r="59234" spans="4:8">
      <c r="D59234" s="22"/>
      <c r="F59234" s="22"/>
      <c r="G59234" s="22"/>
      <c r="H59234" s="22"/>
    </row>
    <row r="59235" spans="4:8">
      <c r="D59235" s="22"/>
      <c r="F59235" s="22"/>
      <c r="G59235" s="22"/>
      <c r="H59235" s="22"/>
    </row>
    <row r="59236" spans="4:8">
      <c r="D59236" s="22"/>
      <c r="F59236" s="22"/>
      <c r="G59236" s="22"/>
      <c r="H59236" s="22"/>
    </row>
    <row r="59237" spans="4:8">
      <c r="D59237" s="22"/>
      <c r="F59237" s="22"/>
      <c r="G59237" s="22"/>
      <c r="H59237" s="22"/>
    </row>
    <row r="59238" spans="4:8">
      <c r="D59238" s="22"/>
      <c r="F59238" s="22"/>
      <c r="G59238" s="22"/>
      <c r="H59238" s="22"/>
    </row>
    <row r="59239" spans="4:8">
      <c r="D59239" s="22"/>
      <c r="F59239" s="22"/>
      <c r="G59239" s="22"/>
      <c r="H59239" s="22"/>
    </row>
    <row r="59240" spans="4:8">
      <c r="D59240" s="22"/>
      <c r="F59240" s="22"/>
      <c r="G59240" s="22"/>
      <c r="H59240" s="22"/>
    </row>
    <row r="59241" spans="4:8">
      <c r="D59241" s="22"/>
      <c r="F59241" s="22"/>
      <c r="G59241" s="22"/>
      <c r="H59241" s="22"/>
    </row>
    <row r="59242" spans="4:8">
      <c r="D59242" s="22"/>
      <c r="F59242" s="22"/>
      <c r="G59242" s="22"/>
      <c r="H59242" s="22"/>
    </row>
    <row r="59243" spans="4:8">
      <c r="D59243" s="22"/>
      <c r="F59243" s="22"/>
      <c r="G59243" s="22"/>
      <c r="H59243" s="22"/>
    </row>
    <row r="59244" spans="4:8">
      <c r="D59244" s="22"/>
      <c r="F59244" s="22"/>
      <c r="G59244" s="22"/>
      <c r="H59244" s="22"/>
    </row>
    <row r="59245" spans="4:8">
      <c r="D59245" s="22"/>
      <c r="F59245" s="22"/>
      <c r="G59245" s="22"/>
      <c r="H59245" s="22"/>
    </row>
    <row r="59246" spans="4:8">
      <c r="D59246" s="22"/>
      <c r="F59246" s="22"/>
      <c r="G59246" s="22"/>
      <c r="H59246" s="22"/>
    </row>
    <row r="59247" spans="4:8">
      <c r="D59247" s="22"/>
      <c r="F59247" s="22"/>
      <c r="G59247" s="22"/>
      <c r="H59247" s="22"/>
    </row>
    <row r="59248" spans="4:8">
      <c r="D59248" s="22"/>
      <c r="F59248" s="22"/>
      <c r="G59248" s="22"/>
      <c r="H59248" s="22"/>
    </row>
    <row r="59249" spans="4:8">
      <c r="D59249" s="22"/>
      <c r="F59249" s="22"/>
      <c r="G59249" s="22"/>
      <c r="H59249" s="22"/>
    </row>
    <row r="59250" spans="4:8">
      <c r="D59250" s="22"/>
      <c r="F59250" s="22"/>
      <c r="G59250" s="22"/>
      <c r="H59250" s="22"/>
    </row>
    <row r="59251" spans="4:8">
      <c r="D59251" s="22"/>
      <c r="F59251" s="22"/>
      <c r="G59251" s="22"/>
      <c r="H59251" s="22"/>
    </row>
    <row r="59252" spans="4:8">
      <c r="D59252" s="22"/>
      <c r="F59252" s="22"/>
      <c r="G59252" s="22"/>
      <c r="H59252" s="22"/>
    </row>
    <row r="59253" spans="4:8">
      <c r="D59253" s="22"/>
      <c r="F59253" s="22"/>
      <c r="G59253" s="22"/>
      <c r="H59253" s="22"/>
    </row>
    <row r="59254" spans="4:8">
      <c r="D59254" s="22"/>
      <c r="F59254" s="22"/>
      <c r="G59254" s="22"/>
      <c r="H59254" s="22"/>
    </row>
    <row r="59255" spans="4:8">
      <c r="D59255" s="22"/>
      <c r="F59255" s="22"/>
      <c r="G59255" s="22"/>
      <c r="H59255" s="22"/>
    </row>
    <row r="59256" spans="4:8">
      <c r="D59256" s="22"/>
      <c r="F59256" s="22"/>
      <c r="G59256" s="22"/>
      <c r="H59256" s="22"/>
    </row>
    <row r="59257" spans="4:8">
      <c r="D59257" s="22"/>
      <c r="F59257" s="22"/>
      <c r="G59257" s="22"/>
      <c r="H59257" s="22"/>
    </row>
    <row r="59258" spans="4:8">
      <c r="D59258" s="22"/>
      <c r="F59258" s="22"/>
      <c r="G59258" s="22"/>
      <c r="H59258" s="22"/>
    </row>
    <row r="59259" spans="4:8">
      <c r="D59259" s="22"/>
      <c r="F59259" s="22"/>
      <c r="G59259" s="22"/>
      <c r="H59259" s="22"/>
    </row>
    <row r="59260" spans="4:8">
      <c r="D59260" s="22"/>
      <c r="F59260" s="22"/>
      <c r="G59260" s="22"/>
      <c r="H59260" s="22"/>
    </row>
    <row r="59261" spans="4:8">
      <c r="D59261" s="22"/>
      <c r="F59261" s="22"/>
      <c r="G59261" s="22"/>
      <c r="H59261" s="22"/>
    </row>
    <row r="59262" spans="4:8">
      <c r="D59262" s="22"/>
      <c r="F59262" s="22"/>
      <c r="G59262" s="22"/>
      <c r="H59262" s="22"/>
    </row>
    <row r="59263" spans="4:8">
      <c r="D59263" s="22"/>
      <c r="F59263" s="22"/>
      <c r="G59263" s="22"/>
      <c r="H59263" s="22"/>
    </row>
    <row r="59264" spans="4:8">
      <c r="D59264" s="22"/>
      <c r="F59264" s="22"/>
      <c r="G59264" s="22"/>
      <c r="H59264" s="22"/>
    </row>
    <row r="59265" spans="4:8">
      <c r="D59265" s="22"/>
      <c r="F59265" s="22"/>
      <c r="G59265" s="22"/>
      <c r="H59265" s="22"/>
    </row>
    <row r="59266" spans="4:8">
      <c r="D59266" s="22"/>
      <c r="F59266" s="22"/>
      <c r="G59266" s="22"/>
      <c r="H59266" s="22"/>
    </row>
    <row r="59267" spans="4:8">
      <c r="D59267" s="22"/>
      <c r="F59267" s="22"/>
      <c r="G59267" s="22"/>
      <c r="H59267" s="22"/>
    </row>
    <row r="59268" spans="4:8">
      <c r="D59268" s="22"/>
      <c r="F59268" s="22"/>
      <c r="G59268" s="22"/>
      <c r="H59268" s="22"/>
    </row>
    <row r="59269" spans="4:8">
      <c r="D59269" s="22"/>
      <c r="F59269" s="22"/>
      <c r="G59269" s="22"/>
      <c r="H59269" s="22"/>
    </row>
    <row r="59270" spans="4:8">
      <c r="D59270" s="22"/>
      <c r="F59270" s="22"/>
      <c r="G59270" s="22"/>
      <c r="H59270" s="22"/>
    </row>
    <row r="59271" spans="4:8">
      <c r="D59271" s="22"/>
      <c r="F59271" s="22"/>
      <c r="G59271" s="22"/>
      <c r="H59271" s="22"/>
    </row>
    <row r="59272" spans="4:8">
      <c r="D59272" s="22"/>
      <c r="F59272" s="22"/>
      <c r="G59272" s="22"/>
      <c r="H59272" s="22"/>
    </row>
    <row r="59273" spans="4:8">
      <c r="D59273" s="22"/>
      <c r="F59273" s="22"/>
      <c r="G59273" s="22"/>
      <c r="H59273" s="22"/>
    </row>
    <row r="59274" spans="4:8">
      <c r="D59274" s="22"/>
      <c r="F59274" s="22"/>
      <c r="G59274" s="22"/>
      <c r="H59274" s="22"/>
    </row>
    <row r="59275" spans="4:8">
      <c r="D59275" s="22"/>
      <c r="F59275" s="22"/>
      <c r="G59275" s="22"/>
      <c r="H59275" s="22"/>
    </row>
    <row r="59276" spans="4:8">
      <c r="D59276" s="22"/>
      <c r="F59276" s="22"/>
      <c r="G59276" s="22"/>
      <c r="H59276" s="22"/>
    </row>
    <row r="59277" spans="4:8">
      <c r="D59277" s="22"/>
      <c r="F59277" s="22"/>
      <c r="G59277" s="22"/>
      <c r="H59277" s="22"/>
    </row>
    <row r="59278" spans="4:8">
      <c r="D59278" s="22"/>
      <c r="F59278" s="22"/>
      <c r="G59278" s="22"/>
      <c r="H59278" s="22"/>
    </row>
    <row r="59279" spans="4:8">
      <c r="D59279" s="22"/>
      <c r="F59279" s="22"/>
      <c r="G59279" s="22"/>
      <c r="H59279" s="22"/>
    </row>
    <row r="59280" spans="4:8">
      <c r="D59280" s="22"/>
      <c r="F59280" s="22"/>
      <c r="G59280" s="22"/>
      <c r="H59280" s="22"/>
    </row>
    <row r="59281" spans="4:8">
      <c r="D59281" s="22"/>
      <c r="F59281" s="22"/>
      <c r="G59281" s="22"/>
      <c r="H59281" s="22"/>
    </row>
    <row r="59282" spans="4:8">
      <c r="D59282" s="22"/>
      <c r="F59282" s="22"/>
      <c r="G59282" s="22"/>
      <c r="H59282" s="22"/>
    </row>
    <row r="59283" spans="4:8">
      <c r="D59283" s="22"/>
      <c r="F59283" s="22"/>
      <c r="G59283" s="22"/>
      <c r="H59283" s="22"/>
    </row>
    <row r="59284" spans="4:8">
      <c r="D59284" s="22"/>
      <c r="F59284" s="22"/>
      <c r="G59284" s="22"/>
      <c r="H59284" s="22"/>
    </row>
    <row r="59285" spans="4:8">
      <c r="D59285" s="22"/>
      <c r="F59285" s="22"/>
      <c r="G59285" s="22"/>
      <c r="H59285" s="22"/>
    </row>
    <row r="59286" spans="4:8">
      <c r="D59286" s="22"/>
      <c r="F59286" s="22"/>
      <c r="G59286" s="22"/>
      <c r="H59286" s="22"/>
    </row>
    <row r="59287" spans="4:8">
      <c r="D59287" s="22"/>
      <c r="F59287" s="22"/>
      <c r="G59287" s="22"/>
      <c r="H59287" s="22"/>
    </row>
    <row r="59288" spans="4:8">
      <c r="D59288" s="22"/>
      <c r="F59288" s="22"/>
      <c r="G59288" s="22"/>
      <c r="H59288" s="22"/>
    </row>
    <row r="59289" spans="4:8">
      <c r="D59289" s="22"/>
      <c r="F59289" s="22"/>
      <c r="G59289" s="22"/>
      <c r="H59289" s="22"/>
    </row>
    <row r="59290" spans="4:8">
      <c r="D59290" s="22"/>
      <c r="F59290" s="22"/>
      <c r="G59290" s="22"/>
      <c r="H59290" s="22"/>
    </row>
    <row r="59291" spans="4:8">
      <c r="D59291" s="22"/>
      <c r="F59291" s="22"/>
      <c r="G59291" s="22"/>
      <c r="H59291" s="22"/>
    </row>
    <row r="59292" spans="4:8">
      <c r="D59292" s="22"/>
      <c r="F59292" s="22"/>
      <c r="G59292" s="22"/>
      <c r="H59292" s="22"/>
    </row>
    <row r="59293" spans="4:8">
      <c r="D59293" s="22"/>
      <c r="F59293" s="22"/>
      <c r="G59293" s="22"/>
      <c r="H59293" s="22"/>
    </row>
    <row r="59294" spans="4:8">
      <c r="D59294" s="22"/>
      <c r="F59294" s="22"/>
      <c r="G59294" s="22"/>
      <c r="H59294" s="22"/>
    </row>
    <row r="59295" spans="4:8">
      <c r="D59295" s="22"/>
      <c r="F59295" s="22"/>
      <c r="G59295" s="22"/>
      <c r="H59295" s="22"/>
    </row>
    <row r="59296" spans="4:8">
      <c r="D59296" s="22"/>
      <c r="F59296" s="22"/>
      <c r="G59296" s="22"/>
      <c r="H59296" s="22"/>
    </row>
    <row r="59297" spans="4:8">
      <c r="D59297" s="22"/>
      <c r="F59297" s="22"/>
      <c r="G59297" s="22"/>
      <c r="H59297" s="22"/>
    </row>
    <row r="59298" spans="4:8">
      <c r="D59298" s="22"/>
      <c r="F59298" s="22"/>
      <c r="G59298" s="22"/>
      <c r="H59298" s="22"/>
    </row>
    <row r="59299" spans="4:8">
      <c r="D59299" s="22"/>
      <c r="F59299" s="22"/>
      <c r="G59299" s="22"/>
      <c r="H59299" s="22"/>
    </row>
    <row r="59300" spans="4:8">
      <c r="D59300" s="22"/>
      <c r="F59300" s="22"/>
      <c r="G59300" s="22"/>
      <c r="H59300" s="22"/>
    </row>
    <row r="59301" spans="4:8">
      <c r="D59301" s="22"/>
      <c r="F59301" s="22"/>
      <c r="G59301" s="22"/>
      <c r="H59301" s="22"/>
    </row>
    <row r="59302" spans="4:8">
      <c r="D59302" s="22"/>
      <c r="F59302" s="22"/>
      <c r="G59302" s="22"/>
      <c r="H59302" s="22"/>
    </row>
    <row r="59303" spans="4:8">
      <c r="D59303" s="22"/>
      <c r="F59303" s="22"/>
      <c r="G59303" s="22"/>
      <c r="H59303" s="22"/>
    </row>
    <row r="59304" spans="4:8">
      <c r="D59304" s="22"/>
      <c r="F59304" s="22"/>
      <c r="G59304" s="22"/>
      <c r="H59304" s="22"/>
    </row>
    <row r="59305" spans="4:8">
      <c r="D59305" s="22"/>
      <c r="F59305" s="22"/>
      <c r="G59305" s="22"/>
      <c r="H59305" s="22"/>
    </row>
    <row r="59306" spans="4:8">
      <c r="D59306" s="22"/>
      <c r="F59306" s="22"/>
      <c r="G59306" s="22"/>
      <c r="H59306" s="22"/>
    </row>
    <row r="59307" spans="4:8">
      <c r="D59307" s="22"/>
      <c r="F59307" s="22"/>
      <c r="G59307" s="22"/>
      <c r="H59307" s="22"/>
    </row>
    <row r="59308" spans="4:8">
      <c r="D59308" s="22"/>
      <c r="F59308" s="22"/>
      <c r="G59308" s="22"/>
      <c r="H59308" s="22"/>
    </row>
    <row r="59309" spans="4:8">
      <c r="D59309" s="22"/>
      <c r="F59309" s="22"/>
      <c r="G59309" s="22"/>
      <c r="H59309" s="22"/>
    </row>
    <row r="59310" spans="4:8">
      <c r="D59310" s="22"/>
      <c r="F59310" s="22"/>
      <c r="G59310" s="22"/>
      <c r="H59310" s="22"/>
    </row>
    <row r="59311" spans="4:8">
      <c r="D59311" s="22"/>
      <c r="F59311" s="22"/>
      <c r="G59311" s="22"/>
      <c r="H59311" s="22"/>
    </row>
    <row r="59312" spans="4:8">
      <c r="D59312" s="22"/>
      <c r="F59312" s="22"/>
      <c r="G59312" s="22"/>
      <c r="H59312" s="22"/>
    </row>
    <row r="59313" spans="4:8">
      <c r="D59313" s="22"/>
      <c r="F59313" s="22"/>
      <c r="G59313" s="22"/>
      <c r="H59313" s="22"/>
    </row>
    <row r="59314" spans="4:8">
      <c r="D59314" s="22"/>
      <c r="F59314" s="22"/>
      <c r="G59314" s="22"/>
      <c r="H59314" s="22"/>
    </row>
    <row r="59315" spans="4:8">
      <c r="D59315" s="22"/>
      <c r="F59315" s="22"/>
      <c r="G59315" s="22"/>
      <c r="H59315" s="22"/>
    </row>
    <row r="59316" spans="4:8">
      <c r="D59316" s="22"/>
      <c r="F59316" s="22"/>
      <c r="G59316" s="22"/>
      <c r="H59316" s="22"/>
    </row>
    <row r="59317" spans="4:8">
      <c r="D59317" s="22"/>
      <c r="F59317" s="22"/>
      <c r="G59317" s="22"/>
      <c r="H59317" s="22"/>
    </row>
    <row r="59318" spans="4:8">
      <c r="D59318" s="22"/>
      <c r="F59318" s="22"/>
      <c r="G59318" s="22"/>
      <c r="H59318" s="22"/>
    </row>
    <row r="59319" spans="4:8">
      <c r="D59319" s="22"/>
      <c r="F59319" s="22"/>
      <c r="G59319" s="22"/>
      <c r="H59319" s="22"/>
    </row>
    <row r="59320" spans="4:8">
      <c r="D59320" s="22"/>
      <c r="F59320" s="22"/>
      <c r="G59320" s="22"/>
      <c r="H59320" s="22"/>
    </row>
    <row r="59321" spans="4:8">
      <c r="D59321" s="22"/>
      <c r="F59321" s="22"/>
      <c r="G59321" s="22"/>
      <c r="H59321" s="22"/>
    </row>
    <row r="59322" spans="4:8">
      <c r="D59322" s="22"/>
      <c r="F59322" s="22"/>
      <c r="G59322" s="22"/>
      <c r="H59322" s="22"/>
    </row>
    <row r="59323" spans="4:8">
      <c r="D59323" s="22"/>
      <c r="F59323" s="22"/>
      <c r="G59323" s="22"/>
      <c r="H59323" s="22"/>
    </row>
    <row r="59324" spans="4:8">
      <c r="D59324" s="22"/>
      <c r="F59324" s="22"/>
      <c r="G59324" s="22"/>
      <c r="H59324" s="22"/>
    </row>
    <row r="59325" spans="4:8">
      <c r="D59325" s="22"/>
      <c r="F59325" s="22"/>
      <c r="G59325" s="22"/>
      <c r="H59325" s="22"/>
    </row>
    <row r="59326" spans="4:8">
      <c r="D59326" s="22"/>
      <c r="F59326" s="22"/>
      <c r="G59326" s="22"/>
      <c r="H59326" s="22"/>
    </row>
    <row r="59327" spans="4:8">
      <c r="D59327" s="22"/>
      <c r="F59327" s="22"/>
      <c r="G59327" s="22"/>
      <c r="H59327" s="22"/>
    </row>
    <row r="59328" spans="4:8">
      <c r="D59328" s="22"/>
      <c r="F59328" s="22"/>
      <c r="G59328" s="22"/>
      <c r="H59328" s="22"/>
    </row>
    <row r="59329" spans="4:8">
      <c r="D59329" s="22"/>
      <c r="F59329" s="22"/>
      <c r="G59329" s="22"/>
      <c r="H59329" s="22"/>
    </row>
    <row r="59330" spans="4:8">
      <c r="D59330" s="22"/>
      <c r="F59330" s="22"/>
      <c r="G59330" s="22"/>
      <c r="H59330" s="22"/>
    </row>
    <row r="59331" spans="4:8">
      <c r="D59331" s="22"/>
      <c r="F59331" s="22"/>
      <c r="G59331" s="22"/>
      <c r="H59331" s="22"/>
    </row>
    <row r="59332" spans="4:8">
      <c r="D59332" s="22"/>
      <c r="F59332" s="22"/>
      <c r="G59332" s="22"/>
      <c r="H59332" s="22"/>
    </row>
    <row r="59333" spans="4:8">
      <c r="D59333" s="22"/>
      <c r="F59333" s="22"/>
      <c r="G59333" s="22"/>
      <c r="H59333" s="22"/>
    </row>
    <row r="59334" spans="4:8">
      <c r="D59334" s="22"/>
      <c r="F59334" s="22"/>
      <c r="G59334" s="22"/>
      <c r="H59334" s="22"/>
    </row>
    <row r="59335" spans="4:8">
      <c r="D59335" s="22"/>
      <c r="F59335" s="22"/>
      <c r="G59335" s="22"/>
      <c r="H59335" s="22"/>
    </row>
    <row r="59336" spans="4:8">
      <c r="D59336" s="22"/>
      <c r="F59336" s="22"/>
      <c r="G59336" s="22"/>
      <c r="H59336" s="22"/>
    </row>
    <row r="59337" spans="4:8">
      <c r="D59337" s="22"/>
      <c r="F59337" s="22"/>
      <c r="G59337" s="22"/>
      <c r="H59337" s="22"/>
    </row>
    <row r="59338" spans="4:8">
      <c r="D59338" s="22"/>
      <c r="F59338" s="22"/>
      <c r="G59338" s="22"/>
      <c r="H59338" s="22"/>
    </row>
    <row r="59339" spans="4:8">
      <c r="D59339" s="22"/>
      <c r="F59339" s="22"/>
      <c r="G59339" s="22"/>
      <c r="H59339" s="22"/>
    </row>
    <row r="59340" spans="4:8">
      <c r="D59340" s="22"/>
      <c r="F59340" s="22"/>
      <c r="G59340" s="22"/>
      <c r="H59340" s="22"/>
    </row>
    <row r="59341" spans="4:8">
      <c r="D59341" s="22"/>
      <c r="F59341" s="22"/>
      <c r="G59341" s="22"/>
      <c r="H59341" s="22"/>
    </row>
    <row r="59342" spans="4:8">
      <c r="D59342" s="22"/>
      <c r="F59342" s="22"/>
      <c r="G59342" s="22"/>
      <c r="H59342" s="22"/>
    </row>
    <row r="59343" spans="4:8">
      <c r="D59343" s="22"/>
      <c r="F59343" s="22"/>
      <c r="G59343" s="22"/>
      <c r="H59343" s="22"/>
    </row>
    <row r="59344" spans="4:8">
      <c r="D59344" s="22"/>
      <c r="F59344" s="22"/>
      <c r="G59344" s="22"/>
      <c r="H59344" s="22"/>
    </row>
    <row r="59345" spans="4:8">
      <c r="D59345" s="22"/>
      <c r="F59345" s="22"/>
      <c r="G59345" s="22"/>
      <c r="H59345" s="22"/>
    </row>
    <row r="59346" spans="4:8">
      <c r="D59346" s="22"/>
      <c r="F59346" s="22"/>
      <c r="G59346" s="22"/>
      <c r="H59346" s="22"/>
    </row>
    <row r="59347" spans="4:8">
      <c r="D59347" s="22"/>
      <c r="F59347" s="22"/>
      <c r="G59347" s="22"/>
      <c r="H59347" s="22"/>
    </row>
    <row r="59348" spans="4:8">
      <c r="D59348" s="22"/>
      <c r="F59348" s="22"/>
      <c r="G59348" s="22"/>
      <c r="H59348" s="22"/>
    </row>
    <row r="59349" spans="4:8">
      <c r="D59349" s="22"/>
      <c r="F59349" s="22"/>
      <c r="G59349" s="22"/>
      <c r="H59349" s="22"/>
    </row>
    <row r="59350" spans="4:8">
      <c r="D59350" s="22"/>
      <c r="F59350" s="22"/>
      <c r="G59350" s="22"/>
      <c r="H59350" s="22"/>
    </row>
    <row r="59351" spans="4:8">
      <c r="D59351" s="22"/>
      <c r="F59351" s="22"/>
      <c r="G59351" s="22"/>
      <c r="H59351" s="22"/>
    </row>
    <row r="59352" spans="4:8">
      <c r="D59352" s="22"/>
      <c r="F59352" s="22"/>
      <c r="G59352" s="22"/>
      <c r="H59352" s="22"/>
    </row>
    <row r="59353" spans="4:8">
      <c r="D59353" s="22"/>
      <c r="F59353" s="22"/>
      <c r="G59353" s="22"/>
      <c r="H59353" s="22"/>
    </row>
    <row r="59354" spans="4:8">
      <c r="D59354" s="22"/>
      <c r="F59354" s="22"/>
      <c r="G59354" s="22"/>
      <c r="H59354" s="22"/>
    </row>
    <row r="59355" spans="4:8">
      <c r="D59355" s="22"/>
      <c r="F59355" s="22"/>
      <c r="G59355" s="22"/>
      <c r="H59355" s="22"/>
    </row>
    <row r="59356" spans="4:8">
      <c r="D59356" s="22"/>
      <c r="F59356" s="22"/>
      <c r="G59356" s="22"/>
      <c r="H59356" s="22"/>
    </row>
    <row r="59357" spans="4:8">
      <c r="D59357" s="22"/>
      <c r="F59357" s="22"/>
      <c r="G59357" s="22"/>
      <c r="H59357" s="22"/>
    </row>
    <row r="59358" spans="4:8">
      <c r="D59358" s="22"/>
      <c r="F59358" s="22"/>
      <c r="G59358" s="22"/>
      <c r="H59358" s="22"/>
    </row>
    <row r="59359" spans="4:8">
      <c r="D59359" s="22"/>
      <c r="F59359" s="22"/>
      <c r="G59359" s="22"/>
      <c r="H59359" s="22"/>
    </row>
    <row r="59360" spans="4:8">
      <c r="D59360" s="22"/>
      <c r="F59360" s="22"/>
      <c r="G59360" s="22"/>
      <c r="H59360" s="22"/>
    </row>
    <row r="59361" spans="4:8">
      <c r="D59361" s="22"/>
      <c r="F59361" s="22"/>
      <c r="G59361" s="22"/>
      <c r="H59361" s="22"/>
    </row>
    <row r="59362" spans="4:8">
      <c r="D59362" s="22"/>
      <c r="F59362" s="22"/>
      <c r="G59362" s="22"/>
      <c r="H59362" s="22"/>
    </row>
    <row r="59363" spans="4:8">
      <c r="D59363" s="22"/>
      <c r="F59363" s="22"/>
      <c r="G59363" s="22"/>
      <c r="H59363" s="22"/>
    </row>
    <row r="59364" spans="4:8">
      <c r="D59364" s="22"/>
      <c r="F59364" s="22"/>
      <c r="G59364" s="22"/>
      <c r="H59364" s="22"/>
    </row>
    <row r="59365" spans="4:8">
      <c r="D59365" s="22"/>
      <c r="F59365" s="22"/>
      <c r="G59365" s="22"/>
      <c r="H59365" s="22"/>
    </row>
    <row r="59366" spans="4:8">
      <c r="D59366" s="22"/>
      <c r="F59366" s="22"/>
      <c r="G59366" s="22"/>
      <c r="H59366" s="22"/>
    </row>
    <row r="59367" spans="4:8">
      <c r="D59367" s="22"/>
      <c r="F59367" s="22"/>
      <c r="G59367" s="22"/>
      <c r="H59367" s="22"/>
    </row>
    <row r="59368" spans="4:8">
      <c r="D59368" s="22"/>
      <c r="F59368" s="22"/>
      <c r="G59368" s="22"/>
      <c r="H59368" s="22"/>
    </row>
    <row r="59369" spans="4:8">
      <c r="D59369" s="22"/>
      <c r="F59369" s="22"/>
      <c r="G59369" s="22"/>
      <c r="H59369" s="22"/>
    </row>
    <row r="59370" spans="4:8">
      <c r="D59370" s="22"/>
      <c r="F59370" s="22"/>
      <c r="G59370" s="22"/>
      <c r="H59370" s="22"/>
    </row>
    <row r="59371" spans="4:8">
      <c r="D59371" s="22"/>
      <c r="F59371" s="22"/>
      <c r="G59371" s="22"/>
      <c r="H59371" s="22"/>
    </row>
    <row r="59372" spans="4:8">
      <c r="D59372" s="22"/>
      <c r="F59372" s="22"/>
      <c r="G59372" s="22"/>
      <c r="H59372" s="22"/>
    </row>
    <row r="59373" spans="4:8">
      <c r="D59373" s="22"/>
      <c r="F59373" s="22"/>
      <c r="G59373" s="22"/>
      <c r="H59373" s="22"/>
    </row>
    <row r="59374" spans="4:8">
      <c r="D59374" s="22"/>
      <c r="F59374" s="22"/>
      <c r="G59374" s="22"/>
      <c r="H59374" s="22"/>
    </row>
    <row r="59375" spans="4:8">
      <c r="D59375" s="22"/>
      <c r="F59375" s="22"/>
      <c r="G59375" s="22"/>
      <c r="H59375" s="22"/>
    </row>
    <row r="59376" spans="4:8">
      <c r="D59376" s="22"/>
      <c r="F59376" s="22"/>
      <c r="G59376" s="22"/>
      <c r="H59376" s="22"/>
    </row>
    <row r="59377" spans="4:8">
      <c r="D59377" s="22"/>
      <c r="F59377" s="22"/>
      <c r="G59377" s="22"/>
      <c r="H59377" s="22"/>
    </row>
    <row r="59378" spans="4:8">
      <c r="D59378" s="22"/>
      <c r="F59378" s="22"/>
      <c r="G59378" s="22"/>
      <c r="H59378" s="22"/>
    </row>
    <row r="59379" spans="4:8">
      <c r="D59379" s="22"/>
      <c r="F59379" s="22"/>
      <c r="G59379" s="22"/>
      <c r="H59379" s="22"/>
    </row>
    <row r="59380" spans="4:8">
      <c r="D59380" s="22"/>
      <c r="F59380" s="22"/>
      <c r="G59380" s="22"/>
      <c r="H59380" s="22"/>
    </row>
    <row r="59381" spans="4:8">
      <c r="D59381" s="22"/>
      <c r="F59381" s="22"/>
      <c r="G59381" s="22"/>
      <c r="H59381" s="22"/>
    </row>
    <row r="59382" spans="4:8">
      <c r="D59382" s="22"/>
      <c r="F59382" s="22"/>
      <c r="G59382" s="22"/>
      <c r="H59382" s="22"/>
    </row>
    <row r="59383" spans="4:8">
      <c r="D59383" s="22"/>
      <c r="F59383" s="22"/>
      <c r="G59383" s="22"/>
      <c r="H59383" s="22"/>
    </row>
    <row r="59384" spans="4:8">
      <c r="D59384" s="22"/>
      <c r="F59384" s="22"/>
      <c r="G59384" s="22"/>
      <c r="H59384" s="22"/>
    </row>
    <row r="59385" spans="4:8">
      <c r="D59385" s="22"/>
      <c r="F59385" s="22"/>
      <c r="G59385" s="22"/>
      <c r="H59385" s="22"/>
    </row>
    <row r="59386" spans="4:8">
      <c r="D59386" s="22"/>
      <c r="F59386" s="22"/>
      <c r="G59386" s="22"/>
      <c r="H59386" s="22"/>
    </row>
    <row r="59387" spans="4:8">
      <c r="D59387" s="22"/>
      <c r="F59387" s="22"/>
      <c r="G59387" s="22"/>
      <c r="H59387" s="22"/>
    </row>
    <row r="59388" spans="4:8">
      <c r="D59388" s="22"/>
      <c r="F59388" s="22"/>
      <c r="G59388" s="22"/>
      <c r="H59388" s="22"/>
    </row>
    <row r="59389" spans="4:8">
      <c r="D59389" s="22"/>
      <c r="F59389" s="22"/>
      <c r="G59389" s="22"/>
      <c r="H59389" s="22"/>
    </row>
    <row r="59390" spans="4:8">
      <c r="D59390" s="22"/>
      <c r="F59390" s="22"/>
      <c r="G59390" s="22"/>
      <c r="H59390" s="22"/>
    </row>
    <row r="59391" spans="4:8">
      <c r="D59391" s="22"/>
      <c r="F59391" s="22"/>
      <c r="G59391" s="22"/>
      <c r="H59391" s="22"/>
    </row>
    <row r="59392" spans="4:8">
      <c r="D59392" s="22"/>
      <c r="F59392" s="22"/>
      <c r="G59392" s="22"/>
      <c r="H59392" s="22"/>
    </row>
    <row r="59393" spans="4:8">
      <c r="D59393" s="22"/>
      <c r="F59393" s="22"/>
      <c r="G59393" s="22"/>
      <c r="H59393" s="22"/>
    </row>
    <row r="59394" spans="4:8">
      <c r="D59394" s="22"/>
      <c r="F59394" s="22"/>
      <c r="G59394" s="22"/>
      <c r="H59394" s="22"/>
    </row>
    <row r="59395" spans="4:8">
      <c r="D59395" s="22"/>
      <c r="F59395" s="22"/>
      <c r="G59395" s="22"/>
      <c r="H59395" s="22"/>
    </row>
    <row r="59396" spans="4:8">
      <c r="D59396" s="22"/>
      <c r="F59396" s="22"/>
      <c r="G59396" s="22"/>
      <c r="H59396" s="22"/>
    </row>
    <row r="59397" spans="4:8">
      <c r="D59397" s="22"/>
      <c r="F59397" s="22"/>
      <c r="G59397" s="22"/>
      <c r="H59397" s="22"/>
    </row>
    <row r="59398" spans="4:8">
      <c r="D59398" s="22"/>
      <c r="F59398" s="22"/>
      <c r="G59398" s="22"/>
      <c r="H59398" s="22"/>
    </row>
    <row r="59399" spans="4:8">
      <c r="D59399" s="22"/>
      <c r="F59399" s="22"/>
      <c r="G59399" s="22"/>
      <c r="H59399" s="22"/>
    </row>
    <row r="59400" spans="4:8">
      <c r="D59400" s="22"/>
      <c r="F59400" s="22"/>
      <c r="G59400" s="22"/>
      <c r="H59400" s="22"/>
    </row>
    <row r="59401" spans="4:8">
      <c r="D59401" s="22"/>
      <c r="F59401" s="22"/>
      <c r="G59401" s="22"/>
      <c r="H59401" s="22"/>
    </row>
    <row r="59402" spans="4:8">
      <c r="D59402" s="22"/>
      <c r="F59402" s="22"/>
      <c r="G59402" s="22"/>
      <c r="H59402" s="22"/>
    </row>
    <row r="59403" spans="4:8">
      <c r="D59403" s="22"/>
      <c r="F59403" s="22"/>
      <c r="G59403" s="22"/>
      <c r="H59403" s="22"/>
    </row>
    <row r="59404" spans="4:8">
      <c r="D59404" s="22"/>
      <c r="F59404" s="22"/>
      <c r="G59404" s="22"/>
      <c r="H59404" s="22"/>
    </row>
    <row r="59405" spans="4:8">
      <c r="D59405" s="22"/>
      <c r="F59405" s="22"/>
      <c r="G59405" s="22"/>
      <c r="H59405" s="22"/>
    </row>
    <row r="59406" spans="4:8">
      <c r="D59406" s="22"/>
      <c r="F59406" s="22"/>
      <c r="G59406" s="22"/>
      <c r="H59406" s="22"/>
    </row>
    <row r="59407" spans="4:8">
      <c r="D59407" s="22"/>
      <c r="F59407" s="22"/>
      <c r="G59407" s="22"/>
      <c r="H59407" s="22"/>
    </row>
    <row r="59408" spans="4:8">
      <c r="D59408" s="22"/>
      <c r="F59408" s="22"/>
      <c r="G59408" s="22"/>
      <c r="H59408" s="22"/>
    </row>
    <row r="59409" spans="4:8">
      <c r="D59409" s="22"/>
      <c r="F59409" s="22"/>
      <c r="G59409" s="22"/>
      <c r="H59409" s="22"/>
    </row>
    <row r="59410" spans="4:8">
      <c r="D59410" s="22"/>
      <c r="F59410" s="22"/>
      <c r="G59410" s="22"/>
      <c r="H59410" s="22"/>
    </row>
    <row r="59411" spans="4:8">
      <c r="D59411" s="22"/>
      <c r="F59411" s="22"/>
      <c r="G59411" s="22"/>
      <c r="H59411" s="22"/>
    </row>
    <row r="59412" spans="4:8">
      <c r="D59412" s="22"/>
      <c r="F59412" s="22"/>
      <c r="G59412" s="22"/>
      <c r="H59412" s="22"/>
    </row>
    <row r="59413" spans="4:8">
      <c r="D59413" s="22"/>
      <c r="F59413" s="22"/>
      <c r="G59413" s="22"/>
      <c r="H59413" s="22"/>
    </row>
    <row r="59414" spans="4:8">
      <c r="D59414" s="22"/>
      <c r="F59414" s="22"/>
      <c r="G59414" s="22"/>
      <c r="H59414" s="22"/>
    </row>
    <row r="59415" spans="4:8">
      <c r="D59415" s="22"/>
      <c r="F59415" s="22"/>
      <c r="G59415" s="22"/>
      <c r="H59415" s="22"/>
    </row>
    <row r="59416" spans="4:8">
      <c r="D59416" s="22"/>
      <c r="F59416" s="22"/>
      <c r="G59416" s="22"/>
      <c r="H59416" s="22"/>
    </row>
    <row r="59417" spans="4:8">
      <c r="D59417" s="22"/>
      <c r="F59417" s="22"/>
      <c r="G59417" s="22"/>
      <c r="H59417" s="22"/>
    </row>
    <row r="59418" spans="4:8">
      <c r="D59418" s="22"/>
      <c r="F59418" s="22"/>
      <c r="G59418" s="22"/>
      <c r="H59418" s="22"/>
    </row>
    <row r="59419" spans="4:8">
      <c r="D59419" s="22"/>
      <c r="F59419" s="22"/>
      <c r="G59419" s="22"/>
      <c r="H59419" s="22"/>
    </row>
    <row r="59420" spans="4:8">
      <c r="D59420" s="22"/>
      <c r="F59420" s="22"/>
      <c r="G59420" s="22"/>
      <c r="H59420" s="22"/>
    </row>
    <row r="59421" spans="4:8">
      <c r="D59421" s="22"/>
      <c r="F59421" s="22"/>
      <c r="G59421" s="22"/>
      <c r="H59421" s="22"/>
    </row>
    <row r="59422" spans="4:8">
      <c r="D59422" s="22"/>
      <c r="F59422" s="22"/>
      <c r="G59422" s="22"/>
      <c r="H59422" s="22"/>
    </row>
    <row r="59423" spans="4:8">
      <c r="D59423" s="22"/>
      <c r="F59423" s="22"/>
      <c r="G59423" s="22"/>
      <c r="H59423" s="22"/>
    </row>
    <row r="59424" spans="4:8">
      <c r="D59424" s="22"/>
      <c r="F59424" s="22"/>
      <c r="G59424" s="22"/>
      <c r="H59424" s="22"/>
    </row>
    <row r="59425" spans="4:8">
      <c r="D59425" s="22"/>
      <c r="F59425" s="22"/>
      <c r="G59425" s="22"/>
      <c r="H59425" s="22"/>
    </row>
    <row r="59426" spans="4:8">
      <c r="D59426" s="22"/>
      <c r="F59426" s="22"/>
      <c r="G59426" s="22"/>
      <c r="H59426" s="22"/>
    </row>
    <row r="59427" spans="4:8">
      <c r="D59427" s="22"/>
      <c r="F59427" s="22"/>
      <c r="G59427" s="22"/>
      <c r="H59427" s="22"/>
    </row>
    <row r="59428" spans="4:8">
      <c r="D59428" s="22"/>
      <c r="F59428" s="22"/>
      <c r="G59428" s="22"/>
      <c r="H59428" s="22"/>
    </row>
    <row r="59429" spans="4:8">
      <c r="D59429" s="22"/>
      <c r="F59429" s="22"/>
      <c r="G59429" s="22"/>
      <c r="H59429" s="22"/>
    </row>
    <row r="59430" spans="4:8">
      <c r="D59430" s="22"/>
      <c r="F59430" s="22"/>
      <c r="G59430" s="22"/>
      <c r="H59430" s="22"/>
    </row>
    <row r="59431" spans="4:8">
      <c r="D59431" s="22"/>
      <c r="F59431" s="22"/>
      <c r="G59431" s="22"/>
      <c r="H59431" s="22"/>
    </row>
    <row r="59432" spans="4:8">
      <c r="D59432" s="22"/>
      <c r="F59432" s="22"/>
      <c r="G59432" s="22"/>
      <c r="H59432" s="22"/>
    </row>
    <row r="59433" spans="4:8">
      <c r="D59433" s="22"/>
      <c r="F59433" s="22"/>
      <c r="G59433" s="22"/>
      <c r="H59433" s="22"/>
    </row>
    <row r="59434" spans="4:8">
      <c r="D59434" s="22"/>
      <c r="F59434" s="22"/>
      <c r="G59434" s="22"/>
      <c r="H59434" s="22"/>
    </row>
    <row r="59435" spans="4:8">
      <c r="D59435" s="22"/>
      <c r="F59435" s="22"/>
      <c r="G59435" s="22"/>
      <c r="H59435" s="22"/>
    </row>
    <row r="59436" spans="4:8">
      <c r="D59436" s="22"/>
      <c r="F59436" s="22"/>
      <c r="G59436" s="22"/>
      <c r="H59436" s="22"/>
    </row>
    <row r="59437" spans="4:8">
      <c r="D59437" s="22"/>
      <c r="F59437" s="22"/>
      <c r="G59437" s="22"/>
      <c r="H59437" s="22"/>
    </row>
    <row r="59438" spans="4:8">
      <c r="D59438" s="22"/>
      <c r="F59438" s="22"/>
      <c r="G59438" s="22"/>
      <c r="H59438" s="22"/>
    </row>
    <row r="59439" spans="4:8">
      <c r="D59439" s="22"/>
      <c r="F59439" s="22"/>
      <c r="G59439" s="22"/>
      <c r="H59439" s="22"/>
    </row>
    <row r="59440" spans="4:8">
      <c r="D59440" s="22"/>
      <c r="F59440" s="22"/>
      <c r="G59440" s="22"/>
      <c r="H59440" s="22"/>
    </row>
    <row r="59441" spans="4:8">
      <c r="D59441" s="22"/>
      <c r="F59441" s="22"/>
      <c r="G59441" s="22"/>
      <c r="H59441" s="22"/>
    </row>
    <row r="59442" spans="4:8">
      <c r="D59442" s="22"/>
      <c r="F59442" s="22"/>
      <c r="G59442" s="22"/>
      <c r="H59442" s="22"/>
    </row>
    <row r="59443" spans="4:8">
      <c r="D59443" s="22"/>
      <c r="F59443" s="22"/>
      <c r="G59443" s="22"/>
      <c r="H59443" s="22"/>
    </row>
    <row r="59444" spans="4:8">
      <c r="D59444" s="22"/>
      <c r="F59444" s="22"/>
      <c r="G59444" s="22"/>
      <c r="H59444" s="22"/>
    </row>
    <row r="59445" spans="4:8">
      <c r="D59445" s="22"/>
      <c r="F59445" s="22"/>
      <c r="G59445" s="22"/>
      <c r="H59445" s="22"/>
    </row>
    <row r="59446" spans="4:8">
      <c r="D59446" s="22"/>
      <c r="F59446" s="22"/>
      <c r="G59446" s="22"/>
      <c r="H59446" s="22"/>
    </row>
    <row r="59447" spans="4:8">
      <c r="D59447" s="22"/>
      <c r="F59447" s="22"/>
      <c r="G59447" s="22"/>
      <c r="H59447" s="22"/>
    </row>
    <row r="59448" spans="4:8">
      <c r="D59448" s="22"/>
      <c r="F59448" s="22"/>
      <c r="G59448" s="22"/>
      <c r="H59448" s="22"/>
    </row>
    <row r="59449" spans="4:8">
      <c r="D59449" s="22"/>
      <c r="F59449" s="22"/>
      <c r="G59449" s="22"/>
      <c r="H59449" s="22"/>
    </row>
    <row r="59450" spans="4:8">
      <c r="D59450" s="22"/>
      <c r="F59450" s="22"/>
      <c r="G59450" s="22"/>
      <c r="H59450" s="22"/>
    </row>
    <row r="59451" spans="4:8">
      <c r="D59451" s="22"/>
      <c r="F59451" s="22"/>
      <c r="G59451" s="22"/>
      <c r="H59451" s="22"/>
    </row>
    <row r="59452" spans="4:8">
      <c r="D59452" s="22"/>
      <c r="F59452" s="22"/>
      <c r="G59452" s="22"/>
      <c r="H59452" s="22"/>
    </row>
    <row r="59453" spans="4:8">
      <c r="D59453" s="22"/>
      <c r="F59453" s="22"/>
      <c r="G59453" s="22"/>
      <c r="H59453" s="22"/>
    </row>
    <row r="59454" spans="4:8">
      <c r="D59454" s="22"/>
      <c r="F59454" s="22"/>
      <c r="G59454" s="22"/>
      <c r="H59454" s="22"/>
    </row>
    <row r="59455" spans="4:8">
      <c r="D59455" s="22"/>
      <c r="F59455" s="22"/>
      <c r="G59455" s="22"/>
      <c r="H59455" s="22"/>
    </row>
    <row r="59456" spans="4:8">
      <c r="D59456" s="22"/>
      <c r="F59456" s="22"/>
      <c r="G59456" s="22"/>
      <c r="H59456" s="22"/>
    </row>
    <row r="59457" spans="4:8">
      <c r="D59457" s="22"/>
      <c r="F59457" s="22"/>
      <c r="G59457" s="22"/>
      <c r="H59457" s="22"/>
    </row>
    <row r="59458" spans="4:8">
      <c r="D59458" s="22"/>
      <c r="F59458" s="22"/>
      <c r="G59458" s="22"/>
      <c r="H59458" s="22"/>
    </row>
    <row r="59459" spans="4:8">
      <c r="D59459" s="22"/>
      <c r="F59459" s="22"/>
      <c r="G59459" s="22"/>
      <c r="H59459" s="22"/>
    </row>
    <row r="59460" spans="4:8">
      <c r="D59460" s="22"/>
      <c r="F59460" s="22"/>
      <c r="G59460" s="22"/>
      <c r="H59460" s="22"/>
    </row>
    <row r="59461" spans="4:8">
      <c r="D59461" s="22"/>
      <c r="F59461" s="22"/>
      <c r="G59461" s="22"/>
      <c r="H59461" s="22"/>
    </row>
    <row r="59462" spans="4:8">
      <c r="D59462" s="22"/>
      <c r="F59462" s="22"/>
      <c r="G59462" s="22"/>
      <c r="H59462" s="22"/>
    </row>
    <row r="59463" spans="4:8">
      <c r="D59463" s="22"/>
      <c r="F59463" s="22"/>
      <c r="G59463" s="22"/>
      <c r="H59463" s="22"/>
    </row>
    <row r="59464" spans="4:8">
      <c r="D59464" s="22"/>
      <c r="F59464" s="22"/>
      <c r="G59464" s="22"/>
      <c r="H59464" s="22"/>
    </row>
    <row r="59465" spans="4:8">
      <c r="D59465" s="22"/>
      <c r="F59465" s="22"/>
      <c r="G59465" s="22"/>
      <c r="H59465" s="22"/>
    </row>
    <row r="59466" spans="4:8">
      <c r="D59466" s="22"/>
      <c r="F59466" s="22"/>
      <c r="G59466" s="22"/>
      <c r="H59466" s="22"/>
    </row>
    <row r="59467" spans="4:8">
      <c r="D59467" s="22"/>
      <c r="F59467" s="22"/>
      <c r="G59467" s="22"/>
      <c r="H59467" s="22"/>
    </row>
    <row r="59468" spans="4:8">
      <c r="D59468" s="22"/>
      <c r="F59468" s="22"/>
      <c r="G59468" s="22"/>
      <c r="H59468" s="22"/>
    </row>
    <row r="59469" spans="4:8">
      <c r="D59469" s="22"/>
      <c r="F59469" s="22"/>
      <c r="G59469" s="22"/>
      <c r="H59469" s="22"/>
    </row>
    <row r="59470" spans="4:8">
      <c r="D59470" s="22"/>
      <c r="F59470" s="22"/>
      <c r="G59470" s="22"/>
      <c r="H59470" s="22"/>
    </row>
    <row r="59471" spans="4:8">
      <c r="D59471" s="22"/>
      <c r="F59471" s="22"/>
      <c r="G59471" s="22"/>
      <c r="H59471" s="22"/>
    </row>
    <row r="59472" spans="4:8">
      <c r="D59472" s="22"/>
      <c r="F59472" s="22"/>
      <c r="G59472" s="22"/>
      <c r="H59472" s="22"/>
    </row>
    <row r="59473" spans="4:8">
      <c r="D59473" s="22"/>
      <c r="F59473" s="22"/>
      <c r="G59473" s="22"/>
      <c r="H59473" s="22"/>
    </row>
    <row r="59474" spans="4:8">
      <c r="D59474" s="22"/>
      <c r="F59474" s="22"/>
      <c r="G59474" s="22"/>
      <c r="H59474" s="22"/>
    </row>
    <row r="59475" spans="4:8">
      <c r="D59475" s="22"/>
      <c r="F59475" s="22"/>
      <c r="G59475" s="22"/>
      <c r="H59475" s="22"/>
    </row>
    <row r="59476" spans="4:8">
      <c r="D59476" s="22"/>
      <c r="F59476" s="22"/>
      <c r="G59476" s="22"/>
      <c r="H59476" s="22"/>
    </row>
    <row r="59477" spans="4:8">
      <c r="D59477" s="22"/>
      <c r="F59477" s="22"/>
      <c r="G59477" s="22"/>
      <c r="H59477" s="22"/>
    </row>
    <row r="59478" spans="4:8">
      <c r="D59478" s="22"/>
      <c r="F59478" s="22"/>
      <c r="G59478" s="22"/>
      <c r="H59478" s="22"/>
    </row>
    <row r="59479" spans="4:8">
      <c r="D59479" s="22"/>
      <c r="F59479" s="22"/>
      <c r="G59479" s="22"/>
      <c r="H59479" s="22"/>
    </row>
    <row r="59480" spans="4:8">
      <c r="D59480" s="22"/>
      <c r="F59480" s="22"/>
      <c r="G59480" s="22"/>
      <c r="H59480" s="22"/>
    </row>
    <row r="59481" spans="4:8">
      <c r="D59481" s="22"/>
      <c r="F59481" s="22"/>
      <c r="G59481" s="22"/>
      <c r="H59481" s="22"/>
    </row>
    <row r="59482" spans="4:8">
      <c r="D59482" s="22"/>
      <c r="F59482" s="22"/>
      <c r="G59482" s="22"/>
      <c r="H59482" s="22"/>
    </row>
    <row r="59483" spans="4:8">
      <c r="D59483" s="22"/>
      <c r="F59483" s="22"/>
      <c r="G59483" s="22"/>
      <c r="H59483" s="22"/>
    </row>
    <row r="59484" spans="4:8">
      <c r="D59484" s="22"/>
      <c r="F59484" s="22"/>
      <c r="G59484" s="22"/>
      <c r="H59484" s="22"/>
    </row>
    <row r="59485" spans="4:8">
      <c r="D59485" s="22"/>
      <c r="F59485" s="22"/>
      <c r="G59485" s="22"/>
      <c r="H59485" s="22"/>
    </row>
    <row r="59486" spans="4:8">
      <c r="D59486" s="22"/>
      <c r="F59486" s="22"/>
      <c r="G59486" s="22"/>
      <c r="H59486" s="22"/>
    </row>
    <row r="59487" spans="4:8">
      <c r="D59487" s="22"/>
      <c r="F59487" s="22"/>
      <c r="G59487" s="22"/>
      <c r="H59487" s="22"/>
    </row>
    <row r="59488" spans="4:8">
      <c r="D59488" s="22"/>
      <c r="F59488" s="22"/>
      <c r="G59488" s="22"/>
      <c r="H59488" s="22"/>
    </row>
    <row r="59489" spans="4:8">
      <c r="D59489" s="22"/>
      <c r="F59489" s="22"/>
      <c r="G59489" s="22"/>
      <c r="H59489" s="22"/>
    </row>
    <row r="59490" spans="4:8">
      <c r="D59490" s="22"/>
      <c r="F59490" s="22"/>
      <c r="G59490" s="22"/>
      <c r="H59490" s="22"/>
    </row>
    <row r="59491" spans="4:8">
      <c r="D59491" s="22"/>
      <c r="F59491" s="22"/>
      <c r="G59491" s="22"/>
      <c r="H59491" s="22"/>
    </row>
    <row r="59492" spans="4:8">
      <c r="D59492" s="22"/>
      <c r="F59492" s="22"/>
      <c r="G59492" s="22"/>
      <c r="H59492" s="22"/>
    </row>
    <row r="59493" spans="4:8">
      <c r="D59493" s="22"/>
      <c r="F59493" s="22"/>
      <c r="G59493" s="22"/>
      <c r="H59493" s="22"/>
    </row>
    <row r="59494" spans="4:8">
      <c r="D59494" s="22"/>
      <c r="F59494" s="22"/>
      <c r="G59494" s="22"/>
      <c r="H59494" s="22"/>
    </row>
    <row r="59495" spans="4:8">
      <c r="D59495" s="22"/>
      <c r="F59495" s="22"/>
      <c r="G59495" s="22"/>
      <c r="H59495" s="22"/>
    </row>
    <row r="59496" spans="4:8">
      <c r="D59496" s="22"/>
      <c r="F59496" s="22"/>
      <c r="G59496" s="22"/>
      <c r="H59496" s="22"/>
    </row>
    <row r="59497" spans="4:8">
      <c r="D59497" s="22"/>
      <c r="F59497" s="22"/>
      <c r="G59497" s="22"/>
      <c r="H59497" s="22"/>
    </row>
    <row r="59498" spans="4:8">
      <c r="D59498" s="22"/>
      <c r="F59498" s="22"/>
      <c r="G59498" s="22"/>
      <c r="H59498" s="22"/>
    </row>
    <row r="59499" spans="4:8">
      <c r="D59499" s="22"/>
      <c r="F59499" s="22"/>
      <c r="G59499" s="22"/>
      <c r="H59499" s="22"/>
    </row>
    <row r="59500" spans="4:8">
      <c r="D59500" s="22"/>
      <c r="F59500" s="22"/>
      <c r="G59500" s="22"/>
      <c r="H59500" s="22"/>
    </row>
    <row r="59501" spans="4:8">
      <c r="D59501" s="22"/>
      <c r="F59501" s="22"/>
      <c r="G59501" s="22"/>
      <c r="H59501" s="22"/>
    </row>
    <row r="59502" spans="4:8">
      <c r="D59502" s="22"/>
      <c r="F59502" s="22"/>
      <c r="G59502" s="22"/>
      <c r="H59502" s="22"/>
    </row>
    <row r="59503" spans="4:8">
      <c r="D59503" s="22"/>
      <c r="F59503" s="22"/>
      <c r="G59503" s="22"/>
      <c r="H59503" s="22"/>
    </row>
    <row r="59504" spans="4:8">
      <c r="D59504" s="22"/>
      <c r="F59504" s="22"/>
      <c r="G59504" s="22"/>
      <c r="H59504" s="22"/>
    </row>
    <row r="59505" spans="4:8">
      <c r="D59505" s="22"/>
      <c r="F59505" s="22"/>
      <c r="G59505" s="22"/>
      <c r="H59505" s="22"/>
    </row>
    <row r="59506" spans="4:8">
      <c r="D59506" s="22"/>
      <c r="F59506" s="22"/>
      <c r="G59506" s="22"/>
      <c r="H59506" s="22"/>
    </row>
    <row r="59507" spans="4:8">
      <c r="D59507" s="22"/>
      <c r="F59507" s="22"/>
      <c r="G59507" s="22"/>
      <c r="H59507" s="22"/>
    </row>
    <row r="59508" spans="4:8">
      <c r="D59508" s="22"/>
      <c r="F59508" s="22"/>
      <c r="G59508" s="22"/>
      <c r="H59508" s="22"/>
    </row>
    <row r="59509" spans="4:8">
      <c r="D59509" s="22"/>
      <c r="F59509" s="22"/>
      <c r="G59509" s="22"/>
      <c r="H59509" s="22"/>
    </row>
    <row r="59510" spans="4:8">
      <c r="D59510" s="22"/>
      <c r="F59510" s="22"/>
      <c r="G59510" s="22"/>
      <c r="H59510" s="22"/>
    </row>
    <row r="59511" spans="4:8">
      <c r="D59511" s="22"/>
      <c r="F59511" s="22"/>
      <c r="G59511" s="22"/>
      <c r="H59511" s="22"/>
    </row>
    <row r="59512" spans="4:8">
      <c r="D59512" s="22"/>
      <c r="F59512" s="22"/>
      <c r="G59512" s="22"/>
      <c r="H59512" s="22"/>
    </row>
    <row r="59513" spans="4:8">
      <c r="D59513" s="22"/>
      <c r="F59513" s="22"/>
      <c r="G59513" s="22"/>
      <c r="H59513" s="22"/>
    </row>
    <row r="59514" spans="4:8">
      <c r="D59514" s="22"/>
      <c r="F59514" s="22"/>
      <c r="G59514" s="22"/>
      <c r="H59514" s="22"/>
    </row>
    <row r="59515" spans="4:8">
      <c r="D59515" s="22"/>
      <c r="F59515" s="22"/>
      <c r="G59515" s="22"/>
      <c r="H59515" s="22"/>
    </row>
    <row r="59516" spans="4:8">
      <c r="D59516" s="22"/>
      <c r="F59516" s="22"/>
      <c r="G59516" s="22"/>
      <c r="H59516" s="22"/>
    </row>
    <row r="59517" spans="4:8">
      <c r="D59517" s="22"/>
      <c r="F59517" s="22"/>
      <c r="G59517" s="22"/>
      <c r="H59517" s="22"/>
    </row>
    <row r="59518" spans="4:8">
      <c r="D59518" s="22"/>
      <c r="F59518" s="22"/>
      <c r="G59518" s="22"/>
      <c r="H59518" s="22"/>
    </row>
    <row r="59519" spans="4:8">
      <c r="D59519" s="22"/>
      <c r="F59519" s="22"/>
      <c r="G59519" s="22"/>
      <c r="H59519" s="22"/>
    </row>
    <row r="59520" spans="4:8">
      <c r="D59520" s="22"/>
      <c r="F59520" s="22"/>
      <c r="G59520" s="22"/>
      <c r="H59520" s="22"/>
    </row>
    <row r="59521" spans="4:8">
      <c r="D59521" s="22"/>
      <c r="F59521" s="22"/>
      <c r="G59521" s="22"/>
      <c r="H59521" s="22"/>
    </row>
    <row r="59522" spans="4:8">
      <c r="D59522" s="22"/>
      <c r="F59522" s="22"/>
      <c r="G59522" s="22"/>
      <c r="H59522" s="22"/>
    </row>
    <row r="59523" spans="4:8">
      <c r="D59523" s="22"/>
      <c r="F59523" s="22"/>
      <c r="G59523" s="22"/>
      <c r="H59523" s="22"/>
    </row>
    <row r="59524" spans="4:8">
      <c r="D59524" s="22"/>
      <c r="F59524" s="22"/>
      <c r="G59524" s="22"/>
      <c r="H59524" s="22"/>
    </row>
    <row r="59525" spans="4:8">
      <c r="D59525" s="22"/>
      <c r="F59525" s="22"/>
      <c r="G59525" s="22"/>
      <c r="H59525" s="22"/>
    </row>
    <row r="59526" spans="4:8">
      <c r="D59526" s="22"/>
      <c r="F59526" s="22"/>
      <c r="G59526" s="22"/>
      <c r="H59526" s="22"/>
    </row>
    <row r="59527" spans="4:8">
      <c r="D59527" s="22"/>
      <c r="F59527" s="22"/>
      <c r="G59527" s="22"/>
      <c r="H59527" s="22"/>
    </row>
    <row r="59528" spans="4:8">
      <c r="D59528" s="22"/>
      <c r="F59528" s="22"/>
      <c r="G59528" s="22"/>
      <c r="H59528" s="22"/>
    </row>
    <row r="59529" spans="4:8">
      <c r="D59529" s="22"/>
      <c r="F59529" s="22"/>
      <c r="G59529" s="22"/>
      <c r="H59529" s="22"/>
    </row>
    <row r="59530" spans="4:8">
      <c r="D59530" s="22"/>
      <c r="F59530" s="22"/>
      <c r="G59530" s="22"/>
      <c r="H59530" s="22"/>
    </row>
    <row r="59531" spans="4:8">
      <c r="D59531" s="22"/>
      <c r="F59531" s="22"/>
      <c r="G59531" s="22"/>
      <c r="H59531" s="22"/>
    </row>
    <row r="59532" spans="4:8">
      <c r="D59532" s="22"/>
      <c r="F59532" s="22"/>
      <c r="G59532" s="22"/>
      <c r="H59532" s="22"/>
    </row>
    <row r="59533" spans="4:8">
      <c r="D59533" s="22"/>
      <c r="F59533" s="22"/>
      <c r="G59533" s="22"/>
      <c r="H59533" s="22"/>
    </row>
    <row r="59534" spans="4:8">
      <c r="D59534" s="22"/>
      <c r="F59534" s="22"/>
      <c r="G59534" s="22"/>
      <c r="H59534" s="22"/>
    </row>
    <row r="59535" spans="4:8">
      <c r="D59535" s="22"/>
      <c r="F59535" s="22"/>
      <c r="G59535" s="22"/>
      <c r="H59535" s="22"/>
    </row>
    <row r="59536" spans="4:8">
      <c r="D59536" s="22"/>
      <c r="F59536" s="22"/>
      <c r="G59536" s="22"/>
      <c r="H59536" s="22"/>
    </row>
    <row r="59537" spans="4:8">
      <c r="D59537" s="22"/>
      <c r="F59537" s="22"/>
      <c r="G59537" s="22"/>
      <c r="H59537" s="22"/>
    </row>
    <row r="59538" spans="4:8">
      <c r="D59538" s="22"/>
      <c r="F59538" s="22"/>
      <c r="G59538" s="22"/>
      <c r="H59538" s="22"/>
    </row>
    <row r="59539" spans="4:8">
      <c r="D59539" s="22"/>
      <c r="F59539" s="22"/>
      <c r="G59539" s="22"/>
      <c r="H59539" s="22"/>
    </row>
    <row r="59540" spans="4:8">
      <c r="D59540" s="22"/>
      <c r="F59540" s="22"/>
      <c r="G59540" s="22"/>
      <c r="H59540" s="22"/>
    </row>
    <row r="59541" spans="4:8">
      <c r="D59541" s="22"/>
      <c r="F59541" s="22"/>
      <c r="G59541" s="22"/>
      <c r="H59541" s="22"/>
    </row>
    <row r="59542" spans="4:8">
      <c r="D59542" s="22"/>
      <c r="F59542" s="22"/>
      <c r="G59542" s="22"/>
      <c r="H59542" s="22"/>
    </row>
    <row r="59543" spans="4:8">
      <c r="D59543" s="22"/>
      <c r="F59543" s="22"/>
      <c r="G59543" s="22"/>
      <c r="H59543" s="22"/>
    </row>
    <row r="59544" spans="4:8">
      <c r="D59544" s="22"/>
      <c r="F59544" s="22"/>
      <c r="G59544" s="22"/>
      <c r="H59544" s="22"/>
    </row>
    <row r="59545" spans="4:8">
      <c r="D59545" s="22"/>
      <c r="F59545" s="22"/>
      <c r="G59545" s="22"/>
      <c r="H59545" s="22"/>
    </row>
    <row r="59546" spans="4:8">
      <c r="D59546" s="22"/>
      <c r="F59546" s="22"/>
      <c r="G59546" s="22"/>
      <c r="H59546" s="22"/>
    </row>
    <row r="59547" spans="4:8">
      <c r="D59547" s="22"/>
      <c r="F59547" s="22"/>
      <c r="G59547" s="22"/>
      <c r="H59547" s="22"/>
    </row>
    <row r="59548" spans="4:8">
      <c r="D59548" s="22"/>
      <c r="F59548" s="22"/>
      <c r="G59548" s="22"/>
      <c r="H59548" s="22"/>
    </row>
    <row r="59549" spans="4:8">
      <c r="D59549" s="22"/>
      <c r="F59549" s="22"/>
      <c r="G59549" s="22"/>
      <c r="H59549" s="22"/>
    </row>
    <row r="59550" spans="4:8">
      <c r="D59550" s="22"/>
      <c r="F59550" s="22"/>
      <c r="G59550" s="22"/>
      <c r="H59550" s="22"/>
    </row>
    <row r="59551" spans="4:8">
      <c r="D59551" s="22"/>
      <c r="F59551" s="22"/>
      <c r="G59551" s="22"/>
      <c r="H59551" s="22"/>
    </row>
    <row r="59552" spans="4:8">
      <c r="D59552" s="22"/>
      <c r="F59552" s="22"/>
      <c r="G59552" s="22"/>
      <c r="H59552" s="22"/>
    </row>
    <row r="59553" spans="4:8">
      <c r="D59553" s="22"/>
      <c r="F59553" s="22"/>
      <c r="G59553" s="22"/>
      <c r="H59553" s="22"/>
    </row>
    <row r="59554" spans="4:8">
      <c r="D59554" s="22"/>
      <c r="F59554" s="22"/>
      <c r="G59554" s="22"/>
      <c r="H59554" s="22"/>
    </row>
    <row r="59555" spans="4:8">
      <c r="D59555" s="22"/>
      <c r="F59555" s="22"/>
      <c r="G59555" s="22"/>
      <c r="H59555" s="22"/>
    </row>
    <row r="59556" spans="4:8">
      <c r="D59556" s="22"/>
      <c r="F59556" s="22"/>
      <c r="G59556" s="22"/>
      <c r="H59556" s="22"/>
    </row>
    <row r="59557" spans="4:8">
      <c r="D59557" s="22"/>
      <c r="F59557" s="22"/>
      <c r="G59557" s="22"/>
      <c r="H59557" s="22"/>
    </row>
    <row r="59558" spans="4:8">
      <c r="D59558" s="22"/>
      <c r="F59558" s="22"/>
      <c r="G59558" s="22"/>
      <c r="H59558" s="22"/>
    </row>
    <row r="59559" spans="4:8">
      <c r="D59559" s="22"/>
      <c r="F59559" s="22"/>
      <c r="G59559" s="22"/>
      <c r="H59559" s="22"/>
    </row>
    <row r="59560" spans="4:8">
      <c r="D59560" s="22"/>
      <c r="F59560" s="22"/>
      <c r="G59560" s="22"/>
      <c r="H59560" s="22"/>
    </row>
    <row r="59561" spans="4:8">
      <c r="D59561" s="22"/>
      <c r="F59561" s="22"/>
      <c r="G59561" s="22"/>
      <c r="H59561" s="22"/>
    </row>
    <row r="59562" spans="4:8">
      <c r="D59562" s="22"/>
      <c r="F59562" s="22"/>
      <c r="G59562" s="22"/>
      <c r="H59562" s="22"/>
    </row>
    <row r="59563" spans="4:8">
      <c r="D59563" s="22"/>
      <c r="F59563" s="22"/>
      <c r="G59563" s="22"/>
      <c r="H59563" s="22"/>
    </row>
    <row r="59564" spans="4:8">
      <c r="D59564" s="22"/>
      <c r="F59564" s="22"/>
      <c r="G59564" s="22"/>
      <c r="H59564" s="22"/>
    </row>
    <row r="59565" spans="4:8">
      <c r="D59565" s="22"/>
      <c r="F59565" s="22"/>
      <c r="G59565" s="22"/>
      <c r="H59565" s="22"/>
    </row>
    <row r="59566" spans="4:8">
      <c r="D59566" s="22"/>
      <c r="F59566" s="22"/>
      <c r="G59566" s="22"/>
      <c r="H59566" s="22"/>
    </row>
    <row r="59567" spans="4:8">
      <c r="D59567" s="22"/>
      <c r="F59567" s="22"/>
      <c r="G59567" s="22"/>
      <c r="H59567" s="22"/>
    </row>
    <row r="59568" spans="4:8">
      <c r="D59568" s="22"/>
      <c r="F59568" s="22"/>
      <c r="G59568" s="22"/>
      <c r="H59568" s="22"/>
    </row>
    <row r="59569" spans="4:8">
      <c r="D59569" s="22"/>
      <c r="F59569" s="22"/>
      <c r="G59569" s="22"/>
      <c r="H59569" s="22"/>
    </row>
    <row r="59570" spans="4:8">
      <c r="D59570" s="22"/>
      <c r="F59570" s="22"/>
      <c r="G59570" s="22"/>
      <c r="H59570" s="22"/>
    </row>
    <row r="59571" spans="4:8">
      <c r="D59571" s="22"/>
      <c r="F59571" s="22"/>
      <c r="G59571" s="22"/>
      <c r="H59571" s="22"/>
    </row>
    <row r="59572" spans="4:8">
      <c r="D59572" s="22"/>
      <c r="F59572" s="22"/>
      <c r="G59572" s="22"/>
      <c r="H59572" s="22"/>
    </row>
    <row r="59573" spans="4:8">
      <c r="D59573" s="22"/>
      <c r="F59573" s="22"/>
      <c r="G59573" s="22"/>
      <c r="H59573" s="22"/>
    </row>
    <row r="59574" spans="4:8">
      <c r="D59574" s="22"/>
      <c r="F59574" s="22"/>
      <c r="G59574" s="22"/>
      <c r="H59574" s="22"/>
    </row>
    <row r="59575" spans="4:8">
      <c r="D59575" s="22"/>
      <c r="F59575" s="22"/>
      <c r="G59575" s="22"/>
      <c r="H59575" s="22"/>
    </row>
    <row r="59576" spans="4:8">
      <c r="D59576" s="22"/>
      <c r="F59576" s="22"/>
      <c r="G59576" s="22"/>
      <c r="H59576" s="22"/>
    </row>
    <row r="59577" spans="4:8">
      <c r="D59577" s="22"/>
      <c r="F59577" s="22"/>
      <c r="G59577" s="22"/>
      <c r="H59577" s="22"/>
    </row>
    <row r="59578" spans="4:8">
      <c r="D59578" s="22"/>
      <c r="F59578" s="22"/>
      <c r="G59578" s="22"/>
      <c r="H59578" s="22"/>
    </row>
    <row r="59579" spans="4:8">
      <c r="D59579" s="22"/>
      <c r="F59579" s="22"/>
      <c r="G59579" s="22"/>
      <c r="H59579" s="22"/>
    </row>
    <row r="59580" spans="4:8">
      <c r="D59580" s="22"/>
      <c r="F59580" s="22"/>
      <c r="G59580" s="22"/>
      <c r="H59580" s="22"/>
    </row>
    <row r="59581" spans="4:8">
      <c r="D59581" s="22"/>
      <c r="F59581" s="22"/>
      <c r="G59581" s="22"/>
      <c r="H59581" s="22"/>
    </row>
    <row r="59582" spans="4:8">
      <c r="D59582" s="22"/>
      <c r="F59582" s="22"/>
      <c r="G59582" s="22"/>
      <c r="H59582" s="22"/>
    </row>
    <row r="59583" spans="4:8">
      <c r="D59583" s="22"/>
      <c r="F59583" s="22"/>
      <c r="G59583" s="22"/>
      <c r="H59583" s="22"/>
    </row>
    <row r="59584" spans="4:8">
      <c r="D59584" s="22"/>
      <c r="F59584" s="22"/>
      <c r="G59584" s="22"/>
      <c r="H59584" s="22"/>
    </row>
    <row r="59585" spans="4:8">
      <c r="D59585" s="22"/>
      <c r="F59585" s="22"/>
      <c r="G59585" s="22"/>
      <c r="H59585" s="22"/>
    </row>
    <row r="59586" spans="4:8">
      <c r="D59586" s="22"/>
      <c r="F59586" s="22"/>
      <c r="G59586" s="22"/>
      <c r="H59586" s="22"/>
    </row>
    <row r="59587" spans="4:8">
      <c r="D59587" s="22"/>
      <c r="F59587" s="22"/>
      <c r="G59587" s="22"/>
      <c r="H59587" s="22"/>
    </row>
    <row r="59588" spans="4:8">
      <c r="D59588" s="22"/>
      <c r="F59588" s="22"/>
      <c r="G59588" s="22"/>
      <c r="H59588" s="22"/>
    </row>
    <row r="59589" spans="4:8">
      <c r="D59589" s="22"/>
      <c r="F59589" s="22"/>
      <c r="G59589" s="22"/>
      <c r="H59589" s="22"/>
    </row>
    <row r="59590" spans="4:8">
      <c r="D59590" s="22"/>
      <c r="F59590" s="22"/>
      <c r="G59590" s="22"/>
      <c r="H59590" s="22"/>
    </row>
    <row r="59591" spans="4:8">
      <c r="D59591" s="22"/>
      <c r="F59591" s="22"/>
      <c r="G59591" s="22"/>
      <c r="H59591" s="22"/>
    </row>
    <row r="59592" spans="4:8">
      <c r="D59592" s="22"/>
      <c r="F59592" s="22"/>
      <c r="G59592" s="22"/>
      <c r="H59592" s="22"/>
    </row>
    <row r="59593" spans="4:8">
      <c r="D59593" s="22"/>
      <c r="F59593" s="22"/>
      <c r="G59593" s="22"/>
      <c r="H59593" s="22"/>
    </row>
    <row r="59594" spans="4:8">
      <c r="D59594" s="22"/>
      <c r="F59594" s="22"/>
      <c r="G59594" s="22"/>
      <c r="H59594" s="22"/>
    </row>
    <row r="59595" spans="4:8">
      <c r="D59595" s="22"/>
      <c r="F59595" s="22"/>
      <c r="G59595" s="22"/>
      <c r="H59595" s="22"/>
    </row>
    <row r="59596" spans="4:8">
      <c r="D59596" s="22"/>
      <c r="F59596" s="22"/>
      <c r="G59596" s="22"/>
      <c r="H59596" s="22"/>
    </row>
    <row r="59597" spans="4:8">
      <c r="D59597" s="22"/>
      <c r="F59597" s="22"/>
      <c r="G59597" s="22"/>
      <c r="H59597" s="22"/>
    </row>
    <row r="59598" spans="4:8">
      <c r="D59598" s="22"/>
      <c r="F59598" s="22"/>
      <c r="G59598" s="22"/>
      <c r="H59598" s="22"/>
    </row>
    <row r="59599" spans="4:8">
      <c r="D59599" s="22"/>
      <c r="F59599" s="22"/>
      <c r="G59599" s="22"/>
      <c r="H59599" s="22"/>
    </row>
    <row r="59600" spans="4:8">
      <c r="D59600" s="22"/>
      <c r="F59600" s="22"/>
      <c r="G59600" s="22"/>
      <c r="H59600" s="22"/>
    </row>
    <row r="59601" spans="4:8">
      <c r="D59601" s="22"/>
      <c r="F59601" s="22"/>
      <c r="G59601" s="22"/>
      <c r="H59601" s="22"/>
    </row>
    <row r="59602" spans="4:8">
      <c r="D59602" s="22"/>
      <c r="F59602" s="22"/>
      <c r="G59602" s="22"/>
      <c r="H59602" s="22"/>
    </row>
    <row r="59603" spans="4:8">
      <c r="D59603" s="22"/>
      <c r="F59603" s="22"/>
      <c r="G59603" s="22"/>
      <c r="H59603" s="22"/>
    </row>
    <row r="59604" spans="4:8">
      <c r="D59604" s="22"/>
      <c r="F59604" s="22"/>
      <c r="G59604" s="22"/>
      <c r="H59604" s="22"/>
    </row>
    <row r="59605" spans="4:8">
      <c r="D59605" s="22"/>
      <c r="F59605" s="22"/>
      <c r="G59605" s="22"/>
      <c r="H59605" s="22"/>
    </row>
    <row r="59606" spans="4:8">
      <c r="D59606" s="22"/>
      <c r="F59606" s="22"/>
      <c r="G59606" s="22"/>
      <c r="H59606" s="22"/>
    </row>
    <row r="59607" spans="4:8">
      <c r="D59607" s="22"/>
      <c r="F59607" s="22"/>
      <c r="G59607" s="22"/>
      <c r="H59607" s="22"/>
    </row>
    <row r="59608" spans="4:8">
      <c r="D59608" s="22"/>
      <c r="F59608" s="22"/>
      <c r="G59608" s="22"/>
      <c r="H59608" s="22"/>
    </row>
    <row r="59609" spans="4:8">
      <c r="D59609" s="22"/>
      <c r="F59609" s="22"/>
      <c r="G59609" s="22"/>
      <c r="H59609" s="22"/>
    </row>
    <row r="59610" spans="4:8">
      <c r="D59610" s="22"/>
      <c r="F59610" s="22"/>
      <c r="G59610" s="22"/>
      <c r="H59610" s="22"/>
    </row>
    <row r="59611" spans="4:8">
      <c r="D59611" s="22"/>
      <c r="F59611" s="22"/>
      <c r="G59611" s="22"/>
      <c r="H59611" s="22"/>
    </row>
    <row r="59612" spans="4:8">
      <c r="D59612" s="22"/>
      <c r="F59612" s="22"/>
      <c r="G59612" s="22"/>
      <c r="H59612" s="22"/>
    </row>
    <row r="59613" spans="4:8">
      <c r="D59613" s="22"/>
      <c r="F59613" s="22"/>
      <c r="G59613" s="22"/>
      <c r="H59613" s="22"/>
    </row>
    <row r="59614" spans="4:8">
      <c r="D59614" s="22"/>
      <c r="F59614" s="22"/>
      <c r="G59614" s="22"/>
      <c r="H59614" s="22"/>
    </row>
    <row r="59615" spans="4:8">
      <c r="D59615" s="22"/>
      <c r="F59615" s="22"/>
      <c r="G59615" s="22"/>
      <c r="H59615" s="22"/>
    </row>
    <row r="59616" spans="4:8">
      <c r="D59616" s="22"/>
      <c r="F59616" s="22"/>
      <c r="G59616" s="22"/>
      <c r="H59616" s="22"/>
    </row>
    <row r="59617" spans="4:8">
      <c r="D59617" s="22"/>
      <c r="F59617" s="22"/>
      <c r="G59617" s="22"/>
      <c r="H59617" s="22"/>
    </row>
    <row r="59618" spans="4:8">
      <c r="D59618" s="22"/>
      <c r="F59618" s="22"/>
      <c r="G59618" s="22"/>
      <c r="H59618" s="22"/>
    </row>
    <row r="59619" spans="4:8">
      <c r="D59619" s="22"/>
      <c r="F59619" s="22"/>
      <c r="G59619" s="22"/>
      <c r="H59619" s="22"/>
    </row>
    <row r="59620" spans="4:8">
      <c r="D59620" s="22"/>
      <c r="F59620" s="22"/>
      <c r="G59620" s="22"/>
      <c r="H59620" s="22"/>
    </row>
    <row r="59621" spans="4:8">
      <c r="D59621" s="22"/>
      <c r="F59621" s="22"/>
      <c r="G59621" s="22"/>
      <c r="H59621" s="22"/>
    </row>
    <row r="59622" spans="4:8">
      <c r="D59622" s="22"/>
      <c r="F59622" s="22"/>
      <c r="G59622" s="22"/>
      <c r="H59622" s="22"/>
    </row>
    <row r="59623" spans="4:8">
      <c r="D59623" s="22"/>
      <c r="F59623" s="22"/>
      <c r="G59623" s="22"/>
      <c r="H59623" s="22"/>
    </row>
    <row r="59624" spans="4:8">
      <c r="D59624" s="22"/>
      <c r="F59624" s="22"/>
      <c r="G59624" s="22"/>
      <c r="H59624" s="22"/>
    </row>
    <row r="59625" spans="4:8">
      <c r="D59625" s="22"/>
      <c r="F59625" s="22"/>
      <c r="G59625" s="22"/>
      <c r="H59625" s="22"/>
    </row>
    <row r="59626" spans="4:8">
      <c r="D59626" s="22"/>
      <c r="F59626" s="22"/>
      <c r="G59626" s="22"/>
      <c r="H59626" s="22"/>
    </row>
    <row r="59627" spans="4:8">
      <c r="D59627" s="22"/>
      <c r="F59627" s="22"/>
      <c r="G59627" s="22"/>
      <c r="H59627" s="22"/>
    </row>
    <row r="59628" spans="4:8">
      <c r="D59628" s="22"/>
      <c r="F59628" s="22"/>
      <c r="G59628" s="22"/>
      <c r="H59628" s="22"/>
    </row>
    <row r="59629" spans="4:8">
      <c r="D59629" s="22"/>
      <c r="F59629" s="22"/>
      <c r="G59629" s="22"/>
      <c r="H59629" s="22"/>
    </row>
    <row r="59630" spans="4:8">
      <c r="D59630" s="22"/>
      <c r="F59630" s="22"/>
      <c r="G59630" s="22"/>
      <c r="H59630" s="22"/>
    </row>
    <row r="59631" spans="4:8">
      <c r="D59631" s="22"/>
      <c r="F59631" s="22"/>
      <c r="G59631" s="22"/>
      <c r="H59631" s="22"/>
    </row>
    <row r="59632" spans="4:8">
      <c r="D59632" s="22"/>
      <c r="F59632" s="22"/>
      <c r="G59632" s="22"/>
      <c r="H59632" s="22"/>
    </row>
    <row r="59633" spans="4:8">
      <c r="D59633" s="22"/>
      <c r="F59633" s="22"/>
      <c r="G59633" s="22"/>
      <c r="H59633" s="22"/>
    </row>
    <row r="59634" spans="4:8">
      <c r="D59634" s="22"/>
      <c r="F59634" s="22"/>
      <c r="G59634" s="22"/>
      <c r="H59634" s="22"/>
    </row>
    <row r="59635" spans="4:8">
      <c r="D59635" s="22"/>
      <c r="F59635" s="22"/>
      <c r="G59635" s="22"/>
      <c r="H59635" s="22"/>
    </row>
    <row r="59636" spans="4:8">
      <c r="D59636" s="22"/>
      <c r="F59636" s="22"/>
      <c r="G59636" s="22"/>
      <c r="H59636" s="22"/>
    </row>
    <row r="59637" spans="4:8">
      <c r="D59637" s="22"/>
      <c r="F59637" s="22"/>
      <c r="G59637" s="22"/>
      <c r="H59637" s="22"/>
    </row>
    <row r="59638" spans="4:8">
      <c r="D59638" s="22"/>
      <c r="F59638" s="22"/>
      <c r="G59638" s="22"/>
      <c r="H59638" s="22"/>
    </row>
    <row r="59639" spans="4:8">
      <c r="D59639" s="22"/>
      <c r="F59639" s="22"/>
      <c r="G59639" s="22"/>
      <c r="H59639" s="22"/>
    </row>
    <row r="59640" spans="4:8">
      <c r="D59640" s="22"/>
      <c r="F59640" s="22"/>
      <c r="G59640" s="22"/>
      <c r="H59640" s="22"/>
    </row>
    <row r="59641" spans="4:8">
      <c r="D59641" s="22"/>
      <c r="F59641" s="22"/>
      <c r="G59641" s="22"/>
      <c r="H59641" s="22"/>
    </row>
    <row r="59642" spans="4:8">
      <c r="D59642" s="22"/>
      <c r="F59642" s="22"/>
      <c r="G59642" s="22"/>
      <c r="H59642" s="22"/>
    </row>
    <row r="59643" spans="4:8">
      <c r="D59643" s="22"/>
      <c r="F59643" s="22"/>
      <c r="G59643" s="22"/>
      <c r="H59643" s="22"/>
    </row>
    <row r="59644" spans="4:8">
      <c r="D59644" s="22"/>
      <c r="F59644" s="22"/>
      <c r="G59644" s="22"/>
      <c r="H59644" s="22"/>
    </row>
    <row r="59645" spans="4:8">
      <c r="D59645" s="22"/>
      <c r="F59645" s="22"/>
      <c r="G59645" s="22"/>
      <c r="H59645" s="22"/>
    </row>
    <row r="59646" spans="4:8">
      <c r="D59646" s="22"/>
      <c r="F59646" s="22"/>
      <c r="G59646" s="22"/>
      <c r="H59646" s="22"/>
    </row>
    <row r="59647" spans="4:8">
      <c r="D59647" s="22"/>
      <c r="F59647" s="22"/>
      <c r="G59647" s="22"/>
      <c r="H59647" s="22"/>
    </row>
    <row r="59648" spans="4:8">
      <c r="D59648" s="22"/>
      <c r="F59648" s="22"/>
      <c r="G59648" s="22"/>
      <c r="H59648" s="22"/>
    </row>
    <row r="59649" spans="4:8">
      <c r="D59649" s="22"/>
      <c r="F59649" s="22"/>
      <c r="G59649" s="22"/>
      <c r="H59649" s="22"/>
    </row>
    <row r="59650" spans="4:8">
      <c r="D59650" s="22"/>
      <c r="F59650" s="22"/>
      <c r="G59650" s="22"/>
      <c r="H59650" s="22"/>
    </row>
    <row r="59651" spans="4:8">
      <c r="D59651" s="22"/>
      <c r="F59651" s="22"/>
      <c r="G59651" s="22"/>
      <c r="H59651" s="22"/>
    </row>
    <row r="59652" spans="4:8">
      <c r="D59652" s="22"/>
      <c r="F59652" s="22"/>
      <c r="G59652" s="22"/>
      <c r="H59652" s="22"/>
    </row>
    <row r="59653" spans="4:8">
      <c r="D59653" s="22"/>
      <c r="F59653" s="22"/>
      <c r="G59653" s="22"/>
      <c r="H59653" s="22"/>
    </row>
    <row r="59654" spans="4:8">
      <c r="D59654" s="22"/>
      <c r="F59654" s="22"/>
      <c r="G59654" s="22"/>
      <c r="H59654" s="22"/>
    </row>
    <row r="59655" spans="4:8">
      <c r="D59655" s="22"/>
      <c r="F59655" s="22"/>
      <c r="G59655" s="22"/>
      <c r="H59655" s="22"/>
    </row>
    <row r="59656" spans="4:8">
      <c r="D59656" s="22"/>
      <c r="F59656" s="22"/>
      <c r="G59656" s="22"/>
      <c r="H59656" s="22"/>
    </row>
    <row r="59657" spans="4:8">
      <c r="D59657" s="22"/>
      <c r="F59657" s="22"/>
      <c r="G59657" s="22"/>
      <c r="H59657" s="22"/>
    </row>
    <row r="59658" spans="4:8">
      <c r="D59658" s="22"/>
      <c r="F59658" s="22"/>
      <c r="G59658" s="22"/>
      <c r="H59658" s="22"/>
    </row>
    <row r="59659" spans="4:8">
      <c r="D59659" s="22"/>
      <c r="F59659" s="22"/>
      <c r="G59659" s="22"/>
      <c r="H59659" s="22"/>
    </row>
    <row r="59660" spans="4:8">
      <c r="D59660" s="22"/>
      <c r="F59660" s="22"/>
      <c r="G59660" s="22"/>
      <c r="H59660" s="22"/>
    </row>
    <row r="59661" spans="4:8">
      <c r="D59661" s="22"/>
      <c r="F59661" s="22"/>
      <c r="G59661" s="22"/>
      <c r="H59661" s="22"/>
    </row>
    <row r="59662" spans="4:8">
      <c r="D59662" s="22"/>
      <c r="F59662" s="22"/>
      <c r="G59662" s="22"/>
      <c r="H59662" s="22"/>
    </row>
    <row r="59663" spans="4:8">
      <c r="D59663" s="22"/>
      <c r="F59663" s="22"/>
      <c r="G59663" s="22"/>
      <c r="H59663" s="22"/>
    </row>
    <row r="59664" spans="4:8">
      <c r="D59664" s="22"/>
      <c r="F59664" s="22"/>
      <c r="G59664" s="22"/>
      <c r="H59664" s="22"/>
    </row>
    <row r="59665" spans="4:8">
      <c r="D59665" s="22"/>
      <c r="F59665" s="22"/>
      <c r="G59665" s="22"/>
      <c r="H59665" s="22"/>
    </row>
    <row r="59666" spans="4:8">
      <c r="D59666" s="22"/>
      <c r="F59666" s="22"/>
      <c r="G59666" s="22"/>
      <c r="H59666" s="22"/>
    </row>
    <row r="59667" spans="4:8">
      <c r="D59667" s="22"/>
      <c r="F59667" s="22"/>
      <c r="G59667" s="22"/>
      <c r="H59667" s="22"/>
    </row>
    <row r="59668" spans="4:8">
      <c r="D59668" s="22"/>
      <c r="F59668" s="22"/>
      <c r="G59668" s="22"/>
      <c r="H59668" s="22"/>
    </row>
    <row r="59669" spans="4:8">
      <c r="D59669" s="22"/>
      <c r="F59669" s="22"/>
      <c r="G59669" s="22"/>
      <c r="H59669" s="22"/>
    </row>
    <row r="59670" spans="4:8">
      <c r="D59670" s="22"/>
      <c r="F59670" s="22"/>
      <c r="G59670" s="22"/>
      <c r="H59670" s="22"/>
    </row>
    <row r="59671" spans="4:8">
      <c r="D59671" s="22"/>
      <c r="F59671" s="22"/>
      <c r="G59671" s="22"/>
      <c r="H59671" s="22"/>
    </row>
    <row r="59672" spans="4:8">
      <c r="D59672" s="22"/>
      <c r="F59672" s="22"/>
      <c r="G59672" s="22"/>
      <c r="H59672" s="22"/>
    </row>
    <row r="59673" spans="4:8">
      <c r="D59673" s="22"/>
      <c r="F59673" s="22"/>
      <c r="G59673" s="22"/>
      <c r="H59673" s="22"/>
    </row>
    <row r="59674" spans="4:8">
      <c r="D59674" s="22"/>
      <c r="F59674" s="22"/>
      <c r="G59674" s="22"/>
      <c r="H59674" s="22"/>
    </row>
    <row r="59675" spans="4:8">
      <c r="D59675" s="22"/>
      <c r="F59675" s="22"/>
      <c r="G59675" s="22"/>
      <c r="H59675" s="22"/>
    </row>
    <row r="59676" spans="4:8">
      <c r="D59676" s="22"/>
      <c r="F59676" s="22"/>
      <c r="G59676" s="22"/>
      <c r="H59676" s="22"/>
    </row>
    <row r="59677" spans="4:8">
      <c r="D59677" s="22"/>
      <c r="F59677" s="22"/>
      <c r="G59677" s="22"/>
      <c r="H59677" s="22"/>
    </row>
    <row r="59678" spans="4:8">
      <c r="D59678" s="22"/>
      <c r="F59678" s="22"/>
      <c r="G59678" s="22"/>
      <c r="H59678" s="22"/>
    </row>
    <row r="59679" spans="4:8">
      <c r="D59679" s="22"/>
      <c r="F59679" s="22"/>
      <c r="G59679" s="22"/>
      <c r="H59679" s="22"/>
    </row>
    <row r="59680" spans="4:8">
      <c r="D59680" s="22"/>
      <c r="F59680" s="22"/>
      <c r="G59680" s="22"/>
      <c r="H59680" s="22"/>
    </row>
    <row r="59681" spans="4:8">
      <c r="D59681" s="22"/>
      <c r="F59681" s="22"/>
      <c r="G59681" s="22"/>
      <c r="H59681" s="22"/>
    </row>
    <row r="59682" spans="4:8">
      <c r="D59682" s="22"/>
      <c r="F59682" s="22"/>
      <c r="G59682" s="22"/>
      <c r="H59682" s="22"/>
    </row>
    <row r="59683" spans="4:8">
      <c r="D59683" s="22"/>
      <c r="F59683" s="22"/>
      <c r="G59683" s="22"/>
      <c r="H59683" s="22"/>
    </row>
    <row r="59684" spans="4:8">
      <c r="D59684" s="22"/>
      <c r="F59684" s="22"/>
      <c r="G59684" s="22"/>
      <c r="H59684" s="22"/>
    </row>
    <row r="59685" spans="4:8">
      <c r="D59685" s="22"/>
      <c r="F59685" s="22"/>
      <c r="G59685" s="22"/>
      <c r="H59685" s="22"/>
    </row>
    <row r="59686" spans="4:8">
      <c r="D59686" s="22"/>
      <c r="F59686" s="22"/>
      <c r="G59686" s="22"/>
      <c r="H59686" s="22"/>
    </row>
    <row r="59687" spans="4:8">
      <c r="D59687" s="22"/>
      <c r="F59687" s="22"/>
      <c r="G59687" s="22"/>
      <c r="H59687" s="22"/>
    </row>
    <row r="59688" spans="4:8">
      <c r="D59688" s="22"/>
      <c r="F59688" s="22"/>
      <c r="G59688" s="22"/>
      <c r="H59688" s="22"/>
    </row>
    <row r="59689" spans="4:8">
      <c r="D59689" s="22"/>
      <c r="F59689" s="22"/>
      <c r="G59689" s="22"/>
      <c r="H59689" s="22"/>
    </row>
    <row r="59690" spans="4:8">
      <c r="D59690" s="22"/>
      <c r="F59690" s="22"/>
      <c r="G59690" s="22"/>
      <c r="H59690" s="22"/>
    </row>
    <row r="59691" spans="4:8">
      <c r="D59691" s="22"/>
      <c r="F59691" s="22"/>
      <c r="G59691" s="22"/>
      <c r="H59691" s="22"/>
    </row>
    <row r="59692" spans="4:8">
      <c r="D59692" s="22"/>
      <c r="F59692" s="22"/>
      <c r="G59692" s="22"/>
      <c r="H59692" s="22"/>
    </row>
    <row r="59693" spans="4:8">
      <c r="D59693" s="22"/>
      <c r="F59693" s="22"/>
      <c r="G59693" s="22"/>
      <c r="H59693" s="22"/>
    </row>
    <row r="59694" spans="4:8">
      <c r="D59694" s="22"/>
      <c r="F59694" s="22"/>
      <c r="G59694" s="22"/>
      <c r="H59694" s="22"/>
    </row>
    <row r="59695" spans="4:8">
      <c r="D59695" s="22"/>
      <c r="F59695" s="22"/>
      <c r="G59695" s="22"/>
      <c r="H59695" s="22"/>
    </row>
    <row r="59696" spans="4:8">
      <c r="D59696" s="22"/>
      <c r="F59696" s="22"/>
      <c r="G59696" s="22"/>
      <c r="H59696" s="22"/>
    </row>
    <row r="59697" spans="4:8">
      <c r="D59697" s="22"/>
      <c r="F59697" s="22"/>
      <c r="G59697" s="22"/>
      <c r="H59697" s="22"/>
    </row>
    <row r="59698" spans="4:8">
      <c r="D59698" s="22"/>
      <c r="F59698" s="22"/>
      <c r="G59698" s="22"/>
      <c r="H59698" s="22"/>
    </row>
    <row r="59699" spans="4:8">
      <c r="D59699" s="22"/>
      <c r="F59699" s="22"/>
      <c r="G59699" s="22"/>
      <c r="H59699" s="22"/>
    </row>
    <row r="59700" spans="4:8">
      <c r="D59700" s="22"/>
      <c r="F59700" s="22"/>
      <c r="G59700" s="22"/>
      <c r="H59700" s="22"/>
    </row>
    <row r="59701" spans="4:8">
      <c r="D59701" s="22"/>
      <c r="F59701" s="22"/>
      <c r="G59701" s="22"/>
      <c r="H59701" s="22"/>
    </row>
    <row r="59702" spans="4:8">
      <c r="D59702" s="22"/>
      <c r="F59702" s="22"/>
      <c r="G59702" s="22"/>
      <c r="H59702" s="22"/>
    </row>
    <row r="59703" spans="4:8">
      <c r="D59703" s="22"/>
      <c r="F59703" s="22"/>
      <c r="G59703" s="22"/>
      <c r="H59703" s="22"/>
    </row>
    <row r="59704" spans="4:8">
      <c r="D59704" s="22"/>
      <c r="F59704" s="22"/>
      <c r="G59704" s="22"/>
      <c r="H59704" s="22"/>
    </row>
    <row r="59705" spans="4:8">
      <c r="D59705" s="22"/>
      <c r="F59705" s="22"/>
      <c r="G59705" s="22"/>
      <c r="H59705" s="22"/>
    </row>
    <row r="59706" spans="4:8">
      <c r="D59706" s="22"/>
      <c r="F59706" s="22"/>
      <c r="G59706" s="22"/>
      <c r="H59706" s="22"/>
    </row>
    <row r="59707" spans="4:8">
      <c r="D59707" s="22"/>
      <c r="F59707" s="22"/>
      <c r="G59707" s="22"/>
      <c r="H59707" s="22"/>
    </row>
    <row r="59708" spans="4:8">
      <c r="D59708" s="22"/>
      <c r="F59708" s="22"/>
      <c r="G59708" s="22"/>
      <c r="H59708" s="22"/>
    </row>
    <row r="59709" spans="4:8">
      <c r="D59709" s="22"/>
      <c r="F59709" s="22"/>
      <c r="G59709" s="22"/>
      <c r="H59709" s="22"/>
    </row>
    <row r="59710" spans="4:8">
      <c r="D59710" s="22"/>
      <c r="F59710" s="22"/>
      <c r="G59710" s="22"/>
      <c r="H59710" s="22"/>
    </row>
    <row r="59711" spans="4:8">
      <c r="D59711" s="22"/>
      <c r="F59711" s="22"/>
      <c r="G59711" s="22"/>
      <c r="H59711" s="22"/>
    </row>
    <row r="59712" spans="4:8">
      <c r="D59712" s="22"/>
      <c r="F59712" s="22"/>
      <c r="G59712" s="22"/>
      <c r="H59712" s="22"/>
    </row>
    <row r="59713" spans="4:8">
      <c r="D59713" s="22"/>
      <c r="F59713" s="22"/>
      <c r="G59713" s="22"/>
      <c r="H59713" s="22"/>
    </row>
    <row r="59714" spans="4:8">
      <c r="D59714" s="22"/>
      <c r="F59714" s="22"/>
      <c r="G59714" s="22"/>
      <c r="H59714" s="22"/>
    </row>
    <row r="59715" spans="4:8">
      <c r="D59715" s="22"/>
      <c r="F59715" s="22"/>
      <c r="G59715" s="22"/>
      <c r="H59715" s="22"/>
    </row>
    <row r="59716" spans="4:8">
      <c r="D59716" s="22"/>
      <c r="F59716" s="22"/>
      <c r="G59716" s="22"/>
      <c r="H59716" s="22"/>
    </row>
    <row r="59717" spans="4:8">
      <c r="D59717" s="22"/>
      <c r="F59717" s="22"/>
      <c r="G59717" s="22"/>
      <c r="H59717" s="22"/>
    </row>
    <row r="59718" spans="4:8">
      <c r="D59718" s="22"/>
      <c r="F59718" s="22"/>
      <c r="G59718" s="22"/>
      <c r="H59718" s="22"/>
    </row>
    <row r="59719" spans="4:8">
      <c r="D59719" s="22"/>
      <c r="F59719" s="22"/>
      <c r="G59719" s="22"/>
      <c r="H59719" s="22"/>
    </row>
    <row r="59720" spans="4:8">
      <c r="D59720" s="22"/>
      <c r="F59720" s="22"/>
      <c r="G59720" s="22"/>
      <c r="H59720" s="22"/>
    </row>
    <row r="59721" spans="4:8">
      <c r="D59721" s="22"/>
      <c r="F59721" s="22"/>
      <c r="G59721" s="22"/>
      <c r="H59721" s="22"/>
    </row>
    <row r="59722" spans="4:8">
      <c r="D59722" s="22"/>
      <c r="F59722" s="22"/>
      <c r="G59722" s="22"/>
      <c r="H59722" s="22"/>
    </row>
    <row r="59723" spans="4:8">
      <c r="D59723" s="22"/>
      <c r="F59723" s="22"/>
      <c r="G59723" s="22"/>
      <c r="H59723" s="22"/>
    </row>
    <row r="59724" spans="4:8">
      <c r="D59724" s="22"/>
      <c r="F59724" s="22"/>
      <c r="G59724" s="22"/>
      <c r="H59724" s="22"/>
    </row>
    <row r="59725" spans="4:8">
      <c r="D59725" s="22"/>
      <c r="F59725" s="22"/>
      <c r="G59725" s="22"/>
      <c r="H59725" s="22"/>
    </row>
    <row r="59726" spans="4:8">
      <c r="D59726" s="22"/>
      <c r="F59726" s="22"/>
      <c r="G59726" s="22"/>
      <c r="H59726" s="22"/>
    </row>
    <row r="59727" spans="4:8">
      <c r="D59727" s="22"/>
      <c r="F59727" s="22"/>
      <c r="G59727" s="22"/>
      <c r="H59727" s="22"/>
    </row>
    <row r="59728" spans="4:8">
      <c r="D59728" s="22"/>
      <c r="F59728" s="22"/>
      <c r="G59728" s="22"/>
      <c r="H59728" s="22"/>
    </row>
    <row r="59729" spans="4:8">
      <c r="D59729" s="22"/>
      <c r="F59729" s="22"/>
      <c r="G59729" s="22"/>
      <c r="H59729" s="22"/>
    </row>
    <row r="59730" spans="4:8">
      <c r="D59730" s="22"/>
      <c r="F59730" s="22"/>
      <c r="G59730" s="22"/>
      <c r="H59730" s="22"/>
    </row>
    <row r="59731" spans="4:8">
      <c r="D59731" s="22"/>
      <c r="F59731" s="22"/>
      <c r="G59731" s="22"/>
      <c r="H59731" s="22"/>
    </row>
    <row r="59732" spans="4:8">
      <c r="D59732" s="22"/>
      <c r="F59732" s="22"/>
      <c r="G59732" s="22"/>
      <c r="H59732" s="22"/>
    </row>
    <row r="59733" spans="4:8">
      <c r="D59733" s="22"/>
      <c r="F59733" s="22"/>
      <c r="G59733" s="22"/>
      <c r="H59733" s="22"/>
    </row>
    <row r="59734" spans="4:8">
      <c r="D59734" s="22"/>
      <c r="F59734" s="22"/>
      <c r="G59734" s="22"/>
      <c r="H59734" s="22"/>
    </row>
    <row r="59735" spans="4:8">
      <c r="D59735" s="22"/>
      <c r="F59735" s="22"/>
      <c r="G59735" s="22"/>
      <c r="H59735" s="22"/>
    </row>
    <row r="59736" spans="4:8">
      <c r="D59736" s="22"/>
      <c r="F59736" s="22"/>
      <c r="G59736" s="22"/>
      <c r="H59736" s="22"/>
    </row>
    <row r="59737" spans="4:8">
      <c r="D59737" s="22"/>
      <c r="F59737" s="22"/>
      <c r="G59737" s="22"/>
      <c r="H59737" s="22"/>
    </row>
    <row r="59738" spans="4:8">
      <c r="D59738" s="22"/>
      <c r="F59738" s="22"/>
      <c r="G59738" s="22"/>
      <c r="H59738" s="22"/>
    </row>
    <row r="59739" spans="4:8">
      <c r="D59739" s="22"/>
      <c r="F59739" s="22"/>
      <c r="G59739" s="22"/>
      <c r="H59739" s="22"/>
    </row>
    <row r="59740" spans="4:8">
      <c r="D59740" s="22"/>
      <c r="F59740" s="22"/>
      <c r="G59740" s="22"/>
      <c r="H59740" s="22"/>
    </row>
    <row r="59741" spans="4:8">
      <c r="D59741" s="22"/>
      <c r="F59741" s="22"/>
      <c r="G59741" s="22"/>
      <c r="H59741" s="22"/>
    </row>
    <row r="59742" spans="4:8">
      <c r="D59742" s="22"/>
      <c r="F59742" s="22"/>
      <c r="G59742" s="22"/>
      <c r="H59742" s="22"/>
    </row>
    <row r="59743" spans="4:8">
      <c r="D59743" s="22"/>
      <c r="F59743" s="22"/>
      <c r="G59743" s="22"/>
      <c r="H59743" s="22"/>
    </row>
    <row r="59744" spans="4:8">
      <c r="D59744" s="22"/>
      <c r="F59744" s="22"/>
      <c r="G59744" s="22"/>
      <c r="H59744" s="22"/>
    </row>
    <row r="59745" spans="4:8">
      <c r="D59745" s="22"/>
      <c r="F59745" s="22"/>
      <c r="G59745" s="22"/>
      <c r="H59745" s="22"/>
    </row>
    <row r="59746" spans="4:8">
      <c r="D59746" s="22"/>
      <c r="F59746" s="22"/>
      <c r="G59746" s="22"/>
      <c r="H59746" s="22"/>
    </row>
    <row r="59747" spans="4:8">
      <c r="D59747" s="22"/>
      <c r="F59747" s="22"/>
      <c r="G59747" s="22"/>
      <c r="H59747" s="22"/>
    </row>
    <row r="59748" spans="4:8">
      <c r="D59748" s="22"/>
      <c r="F59748" s="22"/>
      <c r="G59748" s="22"/>
      <c r="H59748" s="22"/>
    </row>
    <row r="59749" spans="4:8">
      <c r="D59749" s="22"/>
      <c r="F59749" s="22"/>
      <c r="G59749" s="22"/>
      <c r="H59749" s="22"/>
    </row>
    <row r="59750" spans="4:8">
      <c r="D59750" s="22"/>
      <c r="F59750" s="22"/>
      <c r="G59750" s="22"/>
      <c r="H59750" s="22"/>
    </row>
    <row r="59751" spans="4:8">
      <c r="D59751" s="22"/>
      <c r="F59751" s="22"/>
      <c r="G59751" s="22"/>
      <c r="H59751" s="22"/>
    </row>
    <row r="59752" spans="4:8">
      <c r="D59752" s="22"/>
      <c r="F59752" s="22"/>
      <c r="G59752" s="22"/>
      <c r="H59752" s="22"/>
    </row>
    <row r="59753" spans="4:8">
      <c r="D59753" s="22"/>
      <c r="F59753" s="22"/>
      <c r="G59753" s="22"/>
      <c r="H59753" s="22"/>
    </row>
    <row r="59754" spans="4:8">
      <c r="D59754" s="22"/>
      <c r="F59754" s="22"/>
      <c r="G59754" s="22"/>
      <c r="H59754" s="22"/>
    </row>
    <row r="59755" spans="4:8">
      <c r="D59755" s="22"/>
      <c r="F59755" s="22"/>
      <c r="G59755" s="22"/>
      <c r="H59755" s="22"/>
    </row>
    <row r="59756" spans="4:8">
      <c r="D59756" s="22"/>
      <c r="F59756" s="22"/>
      <c r="G59756" s="22"/>
      <c r="H59756" s="22"/>
    </row>
    <row r="59757" spans="4:8">
      <c r="D59757" s="22"/>
      <c r="F59757" s="22"/>
      <c r="G59757" s="22"/>
      <c r="H59757" s="22"/>
    </row>
    <row r="59758" spans="4:8">
      <c r="D59758" s="22"/>
      <c r="F59758" s="22"/>
      <c r="G59758" s="22"/>
      <c r="H59758" s="22"/>
    </row>
    <row r="59759" spans="4:8">
      <c r="D59759" s="22"/>
      <c r="F59759" s="22"/>
      <c r="G59759" s="22"/>
      <c r="H59759" s="22"/>
    </row>
    <row r="59760" spans="4:8">
      <c r="D59760" s="22"/>
      <c r="F59760" s="22"/>
      <c r="G59760" s="22"/>
      <c r="H59760" s="22"/>
    </row>
    <row r="59761" spans="4:8">
      <c r="D59761" s="22"/>
      <c r="F59761" s="22"/>
      <c r="G59761" s="22"/>
      <c r="H59761" s="22"/>
    </row>
    <row r="59762" spans="4:8">
      <c r="D59762" s="22"/>
      <c r="F59762" s="22"/>
      <c r="G59762" s="22"/>
      <c r="H59762" s="22"/>
    </row>
    <row r="59763" spans="4:8">
      <c r="D59763" s="22"/>
      <c r="F59763" s="22"/>
      <c r="G59763" s="22"/>
      <c r="H59763" s="22"/>
    </row>
    <row r="59764" spans="4:8">
      <c r="D59764" s="22"/>
      <c r="F59764" s="22"/>
      <c r="G59764" s="22"/>
      <c r="H59764" s="22"/>
    </row>
    <row r="59765" spans="4:8">
      <c r="D59765" s="22"/>
      <c r="F59765" s="22"/>
      <c r="G59765" s="22"/>
      <c r="H59765" s="22"/>
    </row>
    <row r="59766" spans="4:8">
      <c r="D59766" s="22"/>
      <c r="F59766" s="22"/>
      <c r="G59766" s="22"/>
      <c r="H59766" s="22"/>
    </row>
    <row r="59767" spans="4:8">
      <c r="D59767" s="22"/>
      <c r="F59767" s="22"/>
      <c r="G59767" s="22"/>
      <c r="H59767" s="22"/>
    </row>
    <row r="59768" spans="4:8">
      <c r="D59768" s="22"/>
      <c r="F59768" s="22"/>
      <c r="G59768" s="22"/>
      <c r="H59768" s="22"/>
    </row>
    <row r="59769" spans="4:8">
      <c r="D59769" s="22"/>
      <c r="F59769" s="22"/>
      <c r="G59769" s="22"/>
      <c r="H59769" s="22"/>
    </row>
    <row r="59770" spans="4:8">
      <c r="D59770" s="22"/>
      <c r="F59770" s="22"/>
      <c r="G59770" s="22"/>
      <c r="H59770" s="22"/>
    </row>
    <row r="59771" spans="4:8">
      <c r="D59771" s="22"/>
      <c r="F59771" s="22"/>
      <c r="G59771" s="22"/>
      <c r="H59771" s="22"/>
    </row>
    <row r="59772" spans="4:8">
      <c r="D59772" s="22"/>
      <c r="F59772" s="22"/>
      <c r="G59772" s="22"/>
      <c r="H59772" s="22"/>
    </row>
    <row r="59773" spans="4:8">
      <c r="D59773" s="22"/>
      <c r="F59773" s="22"/>
      <c r="G59773" s="22"/>
      <c r="H59773" s="22"/>
    </row>
    <row r="59774" spans="4:8">
      <c r="D59774" s="22"/>
      <c r="F59774" s="22"/>
      <c r="G59774" s="22"/>
      <c r="H59774" s="22"/>
    </row>
    <row r="59775" spans="4:8">
      <c r="D59775" s="22"/>
      <c r="F59775" s="22"/>
      <c r="G59775" s="22"/>
      <c r="H59775" s="22"/>
    </row>
    <row r="59776" spans="4:8">
      <c r="D59776" s="22"/>
      <c r="F59776" s="22"/>
      <c r="G59776" s="22"/>
      <c r="H59776" s="22"/>
    </row>
    <row r="59777" spans="4:8">
      <c r="D59777" s="22"/>
      <c r="F59777" s="22"/>
      <c r="G59777" s="22"/>
      <c r="H59777" s="22"/>
    </row>
    <row r="59778" spans="4:8">
      <c r="D59778" s="22"/>
      <c r="F59778" s="22"/>
      <c r="G59778" s="22"/>
      <c r="H59778" s="22"/>
    </row>
    <row r="59779" spans="4:8">
      <c r="D59779" s="22"/>
      <c r="F59779" s="22"/>
      <c r="G59779" s="22"/>
      <c r="H59779" s="22"/>
    </row>
    <row r="59780" spans="4:8">
      <c r="D59780" s="22"/>
      <c r="F59780" s="22"/>
      <c r="G59780" s="22"/>
      <c r="H59780" s="22"/>
    </row>
    <row r="59781" spans="4:8">
      <c r="D59781" s="22"/>
      <c r="F59781" s="22"/>
      <c r="G59781" s="22"/>
      <c r="H59781" s="22"/>
    </row>
    <row r="59782" spans="4:8">
      <c r="D59782" s="22"/>
      <c r="F59782" s="22"/>
      <c r="G59782" s="22"/>
      <c r="H59782" s="22"/>
    </row>
    <row r="59783" spans="4:8">
      <c r="D59783" s="22"/>
      <c r="F59783" s="22"/>
      <c r="G59783" s="22"/>
      <c r="H59783" s="22"/>
    </row>
    <row r="59784" spans="4:8">
      <c r="D59784" s="22"/>
      <c r="F59784" s="22"/>
      <c r="G59784" s="22"/>
      <c r="H59784" s="22"/>
    </row>
    <row r="59785" spans="4:8">
      <c r="D59785" s="22"/>
      <c r="F59785" s="22"/>
      <c r="G59785" s="22"/>
      <c r="H59785" s="22"/>
    </row>
    <row r="59786" spans="4:8">
      <c r="D59786" s="22"/>
      <c r="F59786" s="22"/>
      <c r="G59786" s="22"/>
      <c r="H59786" s="22"/>
    </row>
    <row r="59787" spans="4:8">
      <c r="D59787" s="22"/>
      <c r="F59787" s="22"/>
      <c r="G59787" s="22"/>
      <c r="H59787" s="22"/>
    </row>
    <row r="59788" spans="4:8">
      <c r="D59788" s="22"/>
      <c r="F59788" s="22"/>
      <c r="G59788" s="22"/>
      <c r="H59788" s="22"/>
    </row>
    <row r="59789" spans="4:8">
      <c r="D59789" s="22"/>
      <c r="F59789" s="22"/>
      <c r="G59789" s="22"/>
      <c r="H59789" s="22"/>
    </row>
    <row r="59790" spans="4:8">
      <c r="D59790" s="22"/>
      <c r="F59790" s="22"/>
      <c r="G59790" s="22"/>
      <c r="H59790" s="22"/>
    </row>
    <row r="59791" spans="4:8">
      <c r="D59791" s="22"/>
      <c r="F59791" s="22"/>
      <c r="G59791" s="22"/>
      <c r="H59791" s="22"/>
    </row>
    <row r="59792" spans="4:8">
      <c r="D59792" s="22"/>
      <c r="F59792" s="22"/>
      <c r="G59792" s="22"/>
      <c r="H59792" s="22"/>
    </row>
    <row r="59793" spans="4:8">
      <c r="D59793" s="22"/>
      <c r="F59793" s="22"/>
      <c r="G59793" s="22"/>
      <c r="H59793" s="22"/>
    </row>
    <row r="59794" spans="4:8">
      <c r="D59794" s="22"/>
      <c r="F59794" s="22"/>
      <c r="G59794" s="22"/>
      <c r="H59794" s="22"/>
    </row>
    <row r="59795" spans="4:8">
      <c r="D59795" s="22"/>
      <c r="F59795" s="22"/>
      <c r="G59795" s="22"/>
      <c r="H59795" s="22"/>
    </row>
    <row r="59796" spans="4:8">
      <c r="D59796" s="22"/>
      <c r="F59796" s="22"/>
      <c r="G59796" s="22"/>
      <c r="H59796" s="22"/>
    </row>
    <row r="59797" spans="4:8">
      <c r="D59797" s="22"/>
      <c r="F59797" s="22"/>
      <c r="G59797" s="22"/>
      <c r="H59797" s="22"/>
    </row>
    <row r="59798" spans="4:8">
      <c r="D59798" s="22"/>
      <c r="F59798" s="22"/>
      <c r="G59798" s="22"/>
      <c r="H59798" s="22"/>
    </row>
    <row r="59799" spans="4:8">
      <c r="D59799" s="22"/>
      <c r="F59799" s="22"/>
      <c r="G59799" s="22"/>
      <c r="H59799" s="22"/>
    </row>
    <row r="59800" spans="4:8">
      <c r="D59800" s="22"/>
      <c r="F59800" s="22"/>
      <c r="G59800" s="22"/>
      <c r="H59800" s="22"/>
    </row>
    <row r="59801" spans="4:8">
      <c r="D59801" s="22"/>
      <c r="F59801" s="22"/>
      <c r="G59801" s="22"/>
      <c r="H59801" s="22"/>
    </row>
    <row r="59802" spans="4:8">
      <c r="D59802" s="22"/>
      <c r="F59802" s="22"/>
      <c r="G59802" s="22"/>
      <c r="H59802" s="22"/>
    </row>
    <row r="59803" spans="4:8">
      <c r="D59803" s="22"/>
      <c r="F59803" s="22"/>
      <c r="G59803" s="22"/>
      <c r="H59803" s="22"/>
    </row>
    <row r="59804" spans="4:8">
      <c r="D59804" s="22"/>
      <c r="F59804" s="22"/>
      <c r="G59804" s="22"/>
      <c r="H59804" s="22"/>
    </row>
    <row r="59805" spans="4:8">
      <c r="D59805" s="22"/>
      <c r="F59805" s="22"/>
      <c r="G59805" s="22"/>
      <c r="H59805" s="22"/>
    </row>
    <row r="59806" spans="4:8">
      <c r="D59806" s="22"/>
      <c r="F59806" s="22"/>
      <c r="G59806" s="22"/>
      <c r="H59806" s="22"/>
    </row>
    <row r="59807" spans="4:8">
      <c r="D59807" s="22"/>
      <c r="F59807" s="22"/>
      <c r="G59807" s="22"/>
      <c r="H59807" s="22"/>
    </row>
    <row r="59808" spans="4:8">
      <c r="D59808" s="22"/>
      <c r="F59808" s="22"/>
      <c r="G59808" s="22"/>
      <c r="H59808" s="22"/>
    </row>
    <row r="59809" spans="4:8">
      <c r="D59809" s="22"/>
      <c r="F59809" s="22"/>
      <c r="G59809" s="22"/>
      <c r="H59809" s="22"/>
    </row>
    <row r="59810" spans="4:8">
      <c r="D59810" s="22"/>
      <c r="F59810" s="22"/>
      <c r="G59810" s="22"/>
      <c r="H59810" s="22"/>
    </row>
    <row r="59811" spans="4:8">
      <c r="D59811" s="22"/>
      <c r="F59811" s="22"/>
      <c r="G59811" s="22"/>
      <c r="H59811" s="22"/>
    </row>
    <row r="59812" spans="4:8">
      <c r="D59812" s="22"/>
      <c r="F59812" s="22"/>
      <c r="G59812" s="22"/>
      <c r="H59812" s="22"/>
    </row>
    <row r="59813" spans="4:8">
      <c r="D59813" s="22"/>
      <c r="F59813" s="22"/>
      <c r="G59813" s="22"/>
      <c r="H59813" s="22"/>
    </row>
    <row r="59814" spans="4:8">
      <c r="D59814" s="22"/>
      <c r="F59814" s="22"/>
      <c r="G59814" s="22"/>
      <c r="H59814" s="22"/>
    </row>
    <row r="59815" spans="4:8">
      <c r="D59815" s="22"/>
      <c r="F59815" s="22"/>
      <c r="G59815" s="22"/>
      <c r="H59815" s="22"/>
    </row>
    <row r="59816" spans="4:8">
      <c r="D59816" s="22"/>
      <c r="F59816" s="22"/>
      <c r="G59816" s="22"/>
      <c r="H59816" s="22"/>
    </row>
    <row r="59817" spans="4:8">
      <c r="D59817" s="22"/>
      <c r="F59817" s="22"/>
      <c r="G59817" s="22"/>
      <c r="H59817" s="22"/>
    </row>
    <row r="59818" spans="4:8">
      <c r="D59818" s="22"/>
      <c r="F59818" s="22"/>
      <c r="G59818" s="22"/>
      <c r="H59818" s="22"/>
    </row>
    <row r="59819" spans="4:8">
      <c r="D59819" s="22"/>
      <c r="F59819" s="22"/>
      <c r="G59819" s="22"/>
      <c r="H59819" s="22"/>
    </row>
    <row r="59820" spans="4:8">
      <c r="D59820" s="22"/>
      <c r="F59820" s="22"/>
      <c r="G59820" s="22"/>
      <c r="H59820" s="22"/>
    </row>
    <row r="59821" spans="4:8">
      <c r="D59821" s="22"/>
      <c r="F59821" s="22"/>
      <c r="G59821" s="22"/>
      <c r="H59821" s="22"/>
    </row>
    <row r="59822" spans="4:8">
      <c r="D59822" s="22"/>
      <c r="F59822" s="22"/>
      <c r="G59822" s="22"/>
      <c r="H59822" s="22"/>
    </row>
    <row r="59823" spans="4:8">
      <c r="D59823" s="22"/>
      <c r="F59823" s="22"/>
      <c r="G59823" s="22"/>
      <c r="H59823" s="22"/>
    </row>
    <row r="59824" spans="4:8">
      <c r="D59824" s="22"/>
      <c r="F59824" s="22"/>
      <c r="G59824" s="22"/>
      <c r="H59824" s="22"/>
    </row>
    <row r="59825" spans="4:8">
      <c r="D59825" s="22"/>
      <c r="F59825" s="22"/>
      <c r="G59825" s="22"/>
      <c r="H59825" s="22"/>
    </row>
    <row r="59826" spans="4:8">
      <c r="D59826" s="22"/>
      <c r="F59826" s="22"/>
      <c r="G59826" s="22"/>
      <c r="H59826" s="22"/>
    </row>
    <row r="59827" spans="4:8">
      <c r="D59827" s="22"/>
      <c r="F59827" s="22"/>
      <c r="G59827" s="22"/>
      <c r="H59827" s="22"/>
    </row>
    <row r="59828" spans="4:8">
      <c r="D59828" s="22"/>
      <c r="F59828" s="22"/>
      <c r="G59828" s="22"/>
      <c r="H59828" s="22"/>
    </row>
    <row r="59829" spans="4:8">
      <c r="D59829" s="22"/>
      <c r="F59829" s="22"/>
      <c r="G59829" s="22"/>
      <c r="H59829" s="22"/>
    </row>
    <row r="59830" spans="4:8">
      <c r="D59830" s="22"/>
      <c r="F59830" s="22"/>
      <c r="G59830" s="22"/>
      <c r="H59830" s="22"/>
    </row>
    <row r="59831" spans="4:8">
      <c r="D59831" s="22"/>
      <c r="F59831" s="22"/>
      <c r="G59831" s="22"/>
      <c r="H59831" s="22"/>
    </row>
    <row r="59832" spans="4:8">
      <c r="D59832" s="22"/>
      <c r="F59832" s="22"/>
      <c r="G59832" s="22"/>
      <c r="H59832" s="22"/>
    </row>
    <row r="59833" spans="4:8">
      <c r="D59833" s="22"/>
      <c r="F59833" s="22"/>
      <c r="G59833" s="22"/>
      <c r="H59833" s="22"/>
    </row>
    <row r="59834" spans="4:8">
      <c r="D59834" s="22"/>
      <c r="F59834" s="22"/>
      <c r="G59834" s="22"/>
      <c r="H59834" s="22"/>
    </row>
    <row r="59835" spans="4:8">
      <c r="D59835" s="22"/>
      <c r="F59835" s="22"/>
      <c r="G59835" s="22"/>
      <c r="H59835" s="22"/>
    </row>
    <row r="59836" spans="4:8">
      <c r="D59836" s="22"/>
      <c r="F59836" s="22"/>
      <c r="G59836" s="22"/>
      <c r="H59836" s="22"/>
    </row>
    <row r="59837" spans="4:8">
      <c r="D59837" s="22"/>
      <c r="F59837" s="22"/>
      <c r="G59837" s="22"/>
      <c r="H59837" s="22"/>
    </row>
    <row r="59838" spans="4:8">
      <c r="D59838" s="22"/>
      <c r="F59838" s="22"/>
      <c r="G59838" s="22"/>
      <c r="H59838" s="22"/>
    </row>
    <row r="59839" spans="4:8">
      <c r="D59839" s="22"/>
      <c r="F59839" s="22"/>
      <c r="G59839" s="22"/>
      <c r="H59839" s="22"/>
    </row>
    <row r="59840" spans="4:8">
      <c r="D59840" s="22"/>
      <c r="F59840" s="22"/>
      <c r="G59840" s="22"/>
      <c r="H59840" s="22"/>
    </row>
    <row r="59841" spans="4:8">
      <c r="D59841" s="22"/>
      <c r="F59841" s="22"/>
      <c r="G59841" s="22"/>
      <c r="H59841" s="22"/>
    </row>
    <row r="59842" spans="4:8">
      <c r="D59842" s="22"/>
      <c r="F59842" s="22"/>
      <c r="G59842" s="22"/>
      <c r="H59842" s="22"/>
    </row>
    <row r="59843" spans="4:8">
      <c r="D59843" s="22"/>
      <c r="F59843" s="22"/>
      <c r="G59843" s="22"/>
      <c r="H59843" s="22"/>
    </row>
    <row r="59844" spans="4:8">
      <c r="D59844" s="22"/>
      <c r="F59844" s="22"/>
      <c r="G59844" s="22"/>
      <c r="H59844" s="22"/>
    </row>
    <row r="59845" spans="4:8">
      <c r="D59845" s="22"/>
      <c r="F59845" s="22"/>
      <c r="G59845" s="22"/>
      <c r="H59845" s="22"/>
    </row>
    <row r="59846" spans="4:8">
      <c r="D59846" s="22"/>
      <c r="F59846" s="22"/>
      <c r="G59846" s="22"/>
      <c r="H59846" s="22"/>
    </row>
    <row r="59847" spans="4:8">
      <c r="D59847" s="22"/>
      <c r="F59847" s="22"/>
      <c r="G59847" s="22"/>
      <c r="H59847" s="22"/>
    </row>
    <row r="59848" spans="4:8">
      <c r="D59848" s="22"/>
      <c r="F59848" s="22"/>
      <c r="G59848" s="22"/>
      <c r="H59848" s="22"/>
    </row>
    <row r="59849" spans="4:8">
      <c r="D59849" s="22"/>
      <c r="F59849" s="22"/>
      <c r="G59849" s="22"/>
      <c r="H59849" s="22"/>
    </row>
    <row r="59850" spans="4:8">
      <c r="D59850" s="22"/>
      <c r="F59850" s="22"/>
      <c r="G59850" s="22"/>
      <c r="H59850" s="22"/>
    </row>
    <row r="59851" spans="4:8">
      <c r="D59851" s="22"/>
      <c r="F59851" s="22"/>
      <c r="G59851" s="22"/>
      <c r="H59851" s="22"/>
    </row>
    <row r="59852" spans="4:8">
      <c r="D59852" s="22"/>
      <c r="F59852" s="22"/>
      <c r="G59852" s="22"/>
      <c r="H59852" s="22"/>
    </row>
    <row r="59853" spans="4:8">
      <c r="D59853" s="22"/>
      <c r="F59853" s="22"/>
      <c r="G59853" s="22"/>
      <c r="H59853" s="22"/>
    </row>
    <row r="59854" spans="4:8">
      <c r="D59854" s="22"/>
      <c r="F59854" s="22"/>
      <c r="G59854" s="22"/>
      <c r="H59854" s="22"/>
    </row>
    <row r="59855" spans="4:8">
      <c r="D59855" s="22"/>
      <c r="F59855" s="22"/>
      <c r="G59855" s="22"/>
      <c r="H59855" s="22"/>
    </row>
    <row r="59856" spans="4:8">
      <c r="D59856" s="22"/>
      <c r="F59856" s="22"/>
      <c r="G59856" s="22"/>
      <c r="H59856" s="22"/>
    </row>
    <row r="59857" spans="4:8">
      <c r="D59857" s="22"/>
      <c r="F59857" s="22"/>
      <c r="G59857" s="22"/>
      <c r="H59857" s="22"/>
    </row>
    <row r="59858" spans="4:8">
      <c r="D59858" s="22"/>
      <c r="F59858" s="22"/>
      <c r="G59858" s="22"/>
      <c r="H59858" s="22"/>
    </row>
    <row r="59859" spans="4:8">
      <c r="D59859" s="22"/>
      <c r="F59859" s="22"/>
      <c r="G59859" s="22"/>
      <c r="H59859" s="22"/>
    </row>
    <row r="59860" spans="4:8">
      <c r="D59860" s="22"/>
      <c r="F59860" s="22"/>
      <c r="G59860" s="22"/>
      <c r="H59860" s="22"/>
    </row>
    <row r="59861" spans="4:8">
      <c r="D59861" s="22"/>
      <c r="F59861" s="22"/>
      <c r="G59861" s="22"/>
      <c r="H59861" s="22"/>
    </row>
    <row r="59862" spans="4:8">
      <c r="D59862" s="22"/>
      <c r="F59862" s="22"/>
      <c r="G59862" s="22"/>
      <c r="H59862" s="22"/>
    </row>
    <row r="59863" spans="4:8">
      <c r="D59863" s="22"/>
      <c r="F59863" s="22"/>
      <c r="G59863" s="22"/>
      <c r="H59863" s="22"/>
    </row>
    <row r="59864" spans="4:8">
      <c r="D59864" s="22"/>
      <c r="F59864" s="22"/>
      <c r="G59864" s="22"/>
      <c r="H59864" s="22"/>
    </row>
    <row r="59865" spans="4:8">
      <c r="D59865" s="22"/>
      <c r="F59865" s="22"/>
      <c r="G59865" s="22"/>
      <c r="H59865" s="22"/>
    </row>
    <row r="59866" spans="4:8">
      <c r="D59866" s="22"/>
      <c r="F59866" s="22"/>
      <c r="G59866" s="22"/>
      <c r="H59866" s="22"/>
    </row>
    <row r="59867" spans="4:8">
      <c r="D59867" s="22"/>
      <c r="F59867" s="22"/>
      <c r="G59867" s="22"/>
      <c r="H59867" s="22"/>
    </row>
    <row r="59868" spans="4:8">
      <c r="D59868" s="22"/>
      <c r="F59868" s="22"/>
      <c r="G59868" s="22"/>
      <c r="H59868" s="22"/>
    </row>
    <row r="59869" spans="4:8">
      <c r="D59869" s="22"/>
      <c r="F59869" s="22"/>
      <c r="G59869" s="22"/>
      <c r="H59869" s="22"/>
    </row>
    <row r="59870" spans="4:8">
      <c r="D59870" s="22"/>
      <c r="F59870" s="22"/>
      <c r="G59870" s="22"/>
      <c r="H59870" s="22"/>
    </row>
    <row r="59871" spans="4:8">
      <c r="D59871" s="22"/>
      <c r="F59871" s="22"/>
      <c r="G59871" s="22"/>
      <c r="H59871" s="22"/>
    </row>
    <row r="59872" spans="4:8">
      <c r="D59872" s="22"/>
      <c r="F59872" s="22"/>
      <c r="G59872" s="22"/>
      <c r="H59872" s="22"/>
    </row>
    <row r="59873" spans="4:8">
      <c r="D59873" s="22"/>
      <c r="F59873" s="22"/>
      <c r="G59873" s="22"/>
      <c r="H59873" s="22"/>
    </row>
    <row r="59874" spans="4:8">
      <c r="D59874" s="22"/>
      <c r="F59874" s="22"/>
      <c r="G59874" s="22"/>
      <c r="H59874" s="22"/>
    </row>
    <row r="59875" spans="4:8">
      <c r="D59875" s="22"/>
      <c r="F59875" s="22"/>
      <c r="G59875" s="22"/>
      <c r="H59875" s="22"/>
    </row>
    <row r="59876" spans="4:8">
      <c r="D59876" s="22"/>
      <c r="F59876" s="22"/>
      <c r="G59876" s="22"/>
      <c r="H59876" s="22"/>
    </row>
    <row r="59877" spans="4:8">
      <c r="D59877" s="22"/>
      <c r="F59877" s="22"/>
      <c r="G59877" s="22"/>
      <c r="H59877" s="22"/>
    </row>
    <row r="59878" spans="4:8">
      <c r="D59878" s="22"/>
      <c r="F59878" s="22"/>
      <c r="G59878" s="22"/>
      <c r="H59878" s="22"/>
    </row>
    <row r="59879" spans="4:8">
      <c r="D59879" s="22"/>
      <c r="F59879" s="22"/>
      <c r="G59879" s="22"/>
      <c r="H59879" s="22"/>
    </row>
    <row r="59880" spans="4:8">
      <c r="D59880" s="22"/>
      <c r="F59880" s="22"/>
      <c r="G59880" s="22"/>
      <c r="H59880" s="22"/>
    </row>
    <row r="59881" spans="4:8">
      <c r="D59881" s="22"/>
      <c r="F59881" s="22"/>
      <c r="G59881" s="22"/>
      <c r="H59881" s="22"/>
    </row>
    <row r="59882" spans="4:8">
      <c r="D59882" s="22"/>
      <c r="F59882" s="22"/>
      <c r="G59882" s="22"/>
      <c r="H59882" s="22"/>
    </row>
    <row r="59883" spans="4:8">
      <c r="D59883" s="22"/>
      <c r="F59883" s="22"/>
      <c r="G59883" s="22"/>
      <c r="H59883" s="22"/>
    </row>
    <row r="59884" spans="4:8">
      <c r="D59884" s="22"/>
      <c r="F59884" s="22"/>
      <c r="G59884" s="22"/>
      <c r="H59884" s="22"/>
    </row>
    <row r="59885" spans="4:8">
      <c r="D59885" s="22"/>
      <c r="F59885" s="22"/>
      <c r="G59885" s="22"/>
      <c r="H59885" s="22"/>
    </row>
    <row r="59886" spans="4:8">
      <c r="D59886" s="22"/>
      <c r="F59886" s="22"/>
      <c r="G59886" s="22"/>
      <c r="H59886" s="22"/>
    </row>
    <row r="59887" spans="4:8">
      <c r="D59887" s="22"/>
      <c r="F59887" s="22"/>
      <c r="G59887" s="22"/>
      <c r="H59887" s="22"/>
    </row>
    <row r="59888" spans="4:8">
      <c r="D59888" s="22"/>
      <c r="F59888" s="22"/>
      <c r="G59888" s="22"/>
      <c r="H59888" s="22"/>
    </row>
    <row r="59889" spans="4:8">
      <c r="D59889" s="22"/>
      <c r="F59889" s="22"/>
      <c r="G59889" s="22"/>
      <c r="H59889" s="22"/>
    </row>
    <row r="59890" spans="4:8">
      <c r="D59890" s="22"/>
      <c r="F59890" s="22"/>
      <c r="G59890" s="22"/>
      <c r="H59890" s="22"/>
    </row>
    <row r="59891" spans="4:8">
      <c r="D59891" s="22"/>
      <c r="F59891" s="22"/>
      <c r="G59891" s="22"/>
      <c r="H59891" s="22"/>
    </row>
    <row r="59892" spans="4:8">
      <c r="D59892" s="22"/>
      <c r="F59892" s="22"/>
      <c r="G59892" s="22"/>
      <c r="H59892" s="22"/>
    </row>
    <row r="59893" spans="4:8">
      <c r="D59893" s="22"/>
      <c r="F59893" s="22"/>
      <c r="G59893" s="22"/>
      <c r="H59893" s="22"/>
    </row>
    <row r="59894" spans="4:8">
      <c r="D59894" s="22"/>
      <c r="F59894" s="22"/>
      <c r="G59894" s="22"/>
      <c r="H59894" s="22"/>
    </row>
    <row r="59895" spans="4:8">
      <c r="D59895" s="22"/>
      <c r="F59895" s="22"/>
      <c r="G59895" s="22"/>
      <c r="H59895" s="22"/>
    </row>
    <row r="59896" spans="4:8">
      <c r="D59896" s="22"/>
      <c r="F59896" s="22"/>
      <c r="G59896" s="22"/>
      <c r="H59896" s="22"/>
    </row>
    <row r="59897" spans="4:8">
      <c r="D59897" s="22"/>
      <c r="F59897" s="22"/>
      <c r="G59897" s="22"/>
      <c r="H59897" s="22"/>
    </row>
    <row r="59898" spans="4:8">
      <c r="D59898" s="22"/>
      <c r="F59898" s="22"/>
      <c r="G59898" s="22"/>
      <c r="H59898" s="22"/>
    </row>
    <row r="59899" spans="4:8">
      <c r="D59899" s="22"/>
      <c r="F59899" s="22"/>
      <c r="G59899" s="22"/>
      <c r="H59899" s="22"/>
    </row>
    <row r="59900" spans="4:8">
      <c r="D59900" s="22"/>
      <c r="F59900" s="22"/>
      <c r="G59900" s="22"/>
      <c r="H59900" s="22"/>
    </row>
    <row r="59901" spans="4:8">
      <c r="D59901" s="22"/>
      <c r="F59901" s="22"/>
      <c r="G59901" s="22"/>
      <c r="H59901" s="22"/>
    </row>
    <row r="59902" spans="4:8">
      <c r="D59902" s="22"/>
      <c r="F59902" s="22"/>
      <c r="G59902" s="22"/>
      <c r="H59902" s="22"/>
    </row>
    <row r="59903" spans="4:8">
      <c r="D59903" s="22"/>
      <c r="F59903" s="22"/>
      <c r="G59903" s="22"/>
      <c r="H59903" s="22"/>
    </row>
    <row r="59904" spans="4:8">
      <c r="D59904" s="22"/>
      <c r="F59904" s="22"/>
      <c r="G59904" s="22"/>
      <c r="H59904" s="22"/>
    </row>
    <row r="59905" spans="4:8">
      <c r="D59905" s="22"/>
      <c r="F59905" s="22"/>
      <c r="G59905" s="22"/>
      <c r="H59905" s="22"/>
    </row>
    <row r="59906" spans="4:8">
      <c r="D59906" s="22"/>
      <c r="F59906" s="22"/>
      <c r="G59906" s="22"/>
      <c r="H59906" s="22"/>
    </row>
    <row r="59907" spans="4:8">
      <c r="D59907" s="22"/>
      <c r="F59907" s="22"/>
      <c r="G59907" s="22"/>
      <c r="H59907" s="22"/>
    </row>
    <row r="59908" spans="4:8">
      <c r="D59908" s="22"/>
      <c r="F59908" s="22"/>
      <c r="G59908" s="22"/>
      <c r="H59908" s="22"/>
    </row>
    <row r="59909" spans="4:8">
      <c r="D59909" s="22"/>
      <c r="F59909" s="22"/>
      <c r="G59909" s="22"/>
      <c r="H59909" s="22"/>
    </row>
    <row r="59910" spans="4:8">
      <c r="D59910" s="22"/>
      <c r="F59910" s="22"/>
      <c r="G59910" s="22"/>
      <c r="H59910" s="22"/>
    </row>
    <row r="59911" spans="4:8">
      <c r="D59911" s="22"/>
      <c r="F59911" s="22"/>
      <c r="G59911" s="22"/>
      <c r="H59911" s="22"/>
    </row>
    <row r="59912" spans="4:8">
      <c r="D59912" s="22"/>
      <c r="F59912" s="22"/>
      <c r="G59912" s="22"/>
      <c r="H59912" s="22"/>
    </row>
    <row r="59913" spans="4:8">
      <c r="D59913" s="22"/>
      <c r="F59913" s="22"/>
      <c r="G59913" s="22"/>
      <c r="H59913" s="22"/>
    </row>
    <row r="59914" spans="4:8">
      <c r="D59914" s="22"/>
      <c r="F59914" s="22"/>
      <c r="G59914" s="22"/>
      <c r="H59914" s="22"/>
    </row>
    <row r="59915" spans="4:8">
      <c r="D59915" s="22"/>
      <c r="F59915" s="22"/>
      <c r="G59915" s="22"/>
      <c r="H59915" s="22"/>
    </row>
    <row r="59916" spans="4:8">
      <c r="D59916" s="22"/>
      <c r="F59916" s="22"/>
      <c r="G59916" s="22"/>
      <c r="H59916" s="22"/>
    </row>
    <row r="59917" spans="4:8">
      <c r="D59917" s="22"/>
      <c r="F59917" s="22"/>
      <c r="G59917" s="22"/>
      <c r="H59917" s="22"/>
    </row>
    <row r="59918" spans="4:8">
      <c r="D59918" s="22"/>
      <c r="F59918" s="22"/>
      <c r="G59918" s="22"/>
      <c r="H59918" s="22"/>
    </row>
    <row r="59919" spans="4:8">
      <c r="D59919" s="22"/>
      <c r="F59919" s="22"/>
      <c r="G59919" s="22"/>
      <c r="H59919" s="22"/>
    </row>
    <row r="59920" spans="4:8">
      <c r="D59920" s="22"/>
      <c r="F59920" s="22"/>
      <c r="G59920" s="22"/>
      <c r="H59920" s="22"/>
    </row>
    <row r="59921" spans="4:8">
      <c r="D59921" s="22"/>
      <c r="F59921" s="22"/>
      <c r="G59921" s="22"/>
      <c r="H59921" s="22"/>
    </row>
    <row r="59922" spans="4:8">
      <c r="D59922" s="22"/>
      <c r="F59922" s="22"/>
      <c r="G59922" s="22"/>
      <c r="H59922" s="22"/>
    </row>
    <row r="59923" spans="4:8">
      <c r="D59923" s="22"/>
      <c r="F59923" s="22"/>
      <c r="G59923" s="22"/>
      <c r="H59923" s="22"/>
    </row>
    <row r="59924" spans="4:8">
      <c r="D59924" s="22"/>
      <c r="F59924" s="22"/>
      <c r="G59924" s="22"/>
      <c r="H59924" s="22"/>
    </row>
    <row r="59925" spans="4:8">
      <c r="D59925" s="22"/>
      <c r="F59925" s="22"/>
      <c r="G59925" s="22"/>
      <c r="H59925" s="22"/>
    </row>
    <row r="59926" spans="4:8">
      <c r="D59926" s="22"/>
      <c r="F59926" s="22"/>
      <c r="G59926" s="22"/>
      <c r="H59926" s="22"/>
    </row>
    <row r="59927" spans="4:8">
      <c r="D59927" s="22"/>
      <c r="F59927" s="22"/>
      <c r="G59927" s="22"/>
      <c r="H59927" s="22"/>
    </row>
    <row r="59928" spans="4:8">
      <c r="D59928" s="22"/>
      <c r="F59928" s="22"/>
      <c r="G59928" s="22"/>
      <c r="H59928" s="22"/>
    </row>
    <row r="59929" spans="4:8">
      <c r="D59929" s="22"/>
      <c r="F59929" s="22"/>
      <c r="G59929" s="22"/>
      <c r="H59929" s="22"/>
    </row>
    <row r="59930" spans="4:8">
      <c r="D59930" s="22"/>
      <c r="F59930" s="22"/>
      <c r="G59930" s="22"/>
      <c r="H59930" s="22"/>
    </row>
    <row r="59931" spans="4:8">
      <c r="D59931" s="22"/>
      <c r="F59931" s="22"/>
      <c r="G59931" s="22"/>
      <c r="H59931" s="22"/>
    </row>
    <row r="59932" spans="4:8">
      <c r="D59932" s="22"/>
      <c r="F59932" s="22"/>
      <c r="G59932" s="22"/>
      <c r="H59932" s="22"/>
    </row>
    <row r="59933" spans="4:8">
      <c r="D59933" s="22"/>
      <c r="F59933" s="22"/>
      <c r="G59933" s="22"/>
      <c r="H59933" s="22"/>
    </row>
    <row r="59934" spans="4:8">
      <c r="D59934" s="22"/>
      <c r="F59934" s="22"/>
      <c r="G59934" s="22"/>
      <c r="H59934" s="22"/>
    </row>
    <row r="59935" spans="4:8">
      <c r="D59935" s="22"/>
      <c r="F59935" s="22"/>
      <c r="G59935" s="22"/>
      <c r="H59935" s="22"/>
    </row>
    <row r="59936" spans="4:8">
      <c r="D59936" s="22"/>
      <c r="F59936" s="22"/>
      <c r="G59936" s="22"/>
      <c r="H59936" s="22"/>
    </row>
    <row r="59937" spans="4:8">
      <c r="D59937" s="22"/>
      <c r="F59937" s="22"/>
      <c r="G59937" s="22"/>
      <c r="H59937" s="22"/>
    </row>
    <row r="59938" spans="4:8">
      <c r="D59938" s="22"/>
      <c r="F59938" s="22"/>
      <c r="G59938" s="22"/>
      <c r="H59938" s="22"/>
    </row>
    <row r="59939" spans="4:8">
      <c r="D59939" s="22"/>
      <c r="F59939" s="22"/>
      <c r="G59939" s="22"/>
      <c r="H59939" s="22"/>
    </row>
    <row r="59940" spans="4:8">
      <c r="D59940" s="22"/>
      <c r="F59940" s="22"/>
      <c r="G59940" s="22"/>
      <c r="H59940" s="22"/>
    </row>
    <row r="59941" spans="4:8">
      <c r="D59941" s="22"/>
      <c r="F59941" s="22"/>
      <c r="G59941" s="22"/>
      <c r="H59941" s="22"/>
    </row>
    <row r="59942" spans="4:8">
      <c r="D59942" s="22"/>
      <c r="F59942" s="22"/>
      <c r="G59942" s="22"/>
      <c r="H59942" s="22"/>
    </row>
    <row r="59943" spans="4:8">
      <c r="D59943" s="22"/>
      <c r="F59943" s="22"/>
      <c r="G59943" s="22"/>
      <c r="H59943" s="22"/>
    </row>
    <row r="59944" spans="4:8">
      <c r="D59944" s="22"/>
      <c r="F59944" s="22"/>
      <c r="G59944" s="22"/>
      <c r="H59944" s="22"/>
    </row>
    <row r="59945" spans="4:8">
      <c r="D59945" s="22"/>
      <c r="F59945" s="22"/>
      <c r="G59945" s="22"/>
      <c r="H59945" s="22"/>
    </row>
    <row r="59946" spans="4:8">
      <c r="D59946" s="22"/>
      <c r="F59946" s="22"/>
      <c r="G59946" s="22"/>
      <c r="H59946" s="22"/>
    </row>
    <row r="59947" spans="4:8">
      <c r="D59947" s="22"/>
      <c r="F59947" s="22"/>
      <c r="G59947" s="22"/>
      <c r="H59947" s="22"/>
    </row>
    <row r="59948" spans="4:8">
      <c r="D59948" s="22"/>
      <c r="F59948" s="22"/>
      <c r="G59948" s="22"/>
      <c r="H59948" s="22"/>
    </row>
    <row r="59949" spans="4:8">
      <c r="D59949" s="22"/>
      <c r="F59949" s="22"/>
      <c r="G59949" s="22"/>
      <c r="H59949" s="22"/>
    </row>
    <row r="59950" spans="4:8">
      <c r="D59950" s="22"/>
      <c r="F59950" s="22"/>
      <c r="G59950" s="22"/>
      <c r="H59950" s="22"/>
    </row>
    <row r="59951" spans="4:8">
      <c r="D59951" s="22"/>
      <c r="F59951" s="22"/>
      <c r="G59951" s="22"/>
      <c r="H59951" s="22"/>
    </row>
    <row r="59952" spans="4:8">
      <c r="D59952" s="22"/>
      <c r="F59952" s="22"/>
      <c r="G59952" s="22"/>
      <c r="H59952" s="22"/>
    </row>
    <row r="59953" spans="4:8">
      <c r="D59953" s="22"/>
      <c r="F59953" s="22"/>
      <c r="G59953" s="22"/>
      <c r="H59953" s="22"/>
    </row>
    <row r="59954" spans="4:8">
      <c r="D59954" s="22"/>
      <c r="F59954" s="22"/>
      <c r="G59954" s="22"/>
      <c r="H59954" s="22"/>
    </row>
    <row r="59955" spans="4:8">
      <c r="D59955" s="22"/>
      <c r="F59955" s="22"/>
      <c r="G59955" s="22"/>
      <c r="H59955" s="22"/>
    </row>
    <row r="59956" spans="4:8">
      <c r="D59956" s="22"/>
      <c r="F59956" s="22"/>
      <c r="G59956" s="22"/>
      <c r="H59956" s="22"/>
    </row>
    <row r="59957" spans="4:8">
      <c r="D59957" s="22"/>
      <c r="F59957" s="22"/>
      <c r="G59957" s="22"/>
      <c r="H59957" s="22"/>
    </row>
    <row r="59958" spans="4:8">
      <c r="D59958" s="22"/>
      <c r="F59958" s="22"/>
      <c r="G59958" s="22"/>
      <c r="H59958" s="22"/>
    </row>
    <row r="59959" spans="4:8">
      <c r="D59959" s="22"/>
      <c r="F59959" s="22"/>
      <c r="G59959" s="22"/>
      <c r="H59959" s="22"/>
    </row>
    <row r="59960" spans="4:8">
      <c r="D59960" s="22"/>
      <c r="F59960" s="22"/>
      <c r="G59960" s="22"/>
      <c r="H59960" s="22"/>
    </row>
    <row r="59961" spans="4:8">
      <c r="D59961" s="22"/>
      <c r="F59961" s="22"/>
      <c r="G59961" s="22"/>
      <c r="H59961" s="22"/>
    </row>
    <row r="59962" spans="4:8">
      <c r="D59962" s="22"/>
      <c r="F59962" s="22"/>
      <c r="G59962" s="22"/>
      <c r="H59962" s="22"/>
    </row>
    <row r="59963" spans="4:8">
      <c r="D59963" s="22"/>
      <c r="F59963" s="22"/>
      <c r="G59963" s="22"/>
      <c r="H59963" s="22"/>
    </row>
    <row r="59964" spans="4:8">
      <c r="D59964" s="22"/>
      <c r="F59964" s="22"/>
      <c r="G59964" s="22"/>
      <c r="H59964" s="22"/>
    </row>
    <row r="59965" spans="4:8">
      <c r="D59965" s="22"/>
      <c r="F59965" s="22"/>
      <c r="G59965" s="22"/>
      <c r="H59965" s="22"/>
    </row>
    <row r="59966" spans="4:8">
      <c r="D59966" s="22"/>
      <c r="F59966" s="22"/>
      <c r="G59966" s="22"/>
      <c r="H59966" s="22"/>
    </row>
    <row r="59967" spans="4:8">
      <c r="D59967" s="22"/>
      <c r="F59967" s="22"/>
      <c r="G59967" s="22"/>
      <c r="H59967" s="22"/>
    </row>
    <row r="59968" spans="4:8">
      <c r="D59968" s="22"/>
      <c r="F59968" s="22"/>
      <c r="G59968" s="22"/>
      <c r="H59968" s="22"/>
    </row>
    <row r="59969" spans="4:8">
      <c r="D59969" s="22"/>
      <c r="F59969" s="22"/>
      <c r="G59969" s="22"/>
      <c r="H59969" s="22"/>
    </row>
    <row r="59970" spans="4:8">
      <c r="D59970" s="22"/>
      <c r="F59970" s="22"/>
      <c r="G59970" s="22"/>
      <c r="H59970" s="22"/>
    </row>
    <row r="59971" spans="4:8">
      <c r="D59971" s="22"/>
      <c r="F59971" s="22"/>
      <c r="G59971" s="22"/>
      <c r="H59971" s="22"/>
    </row>
    <row r="59972" spans="4:8">
      <c r="D59972" s="22"/>
      <c r="F59972" s="22"/>
      <c r="G59972" s="22"/>
      <c r="H59972" s="22"/>
    </row>
    <row r="59973" spans="4:8">
      <c r="D59973" s="22"/>
      <c r="F59973" s="22"/>
      <c r="G59973" s="22"/>
      <c r="H59973" s="22"/>
    </row>
    <row r="59974" spans="4:8">
      <c r="D59974" s="22"/>
      <c r="F59974" s="22"/>
      <c r="G59974" s="22"/>
      <c r="H59974" s="22"/>
    </row>
    <row r="59975" spans="4:8">
      <c r="D59975" s="22"/>
      <c r="F59975" s="22"/>
      <c r="G59975" s="22"/>
      <c r="H59975" s="22"/>
    </row>
    <row r="59976" spans="4:8">
      <c r="D59976" s="22"/>
      <c r="F59976" s="22"/>
      <c r="G59976" s="22"/>
      <c r="H59976" s="22"/>
    </row>
    <row r="59977" spans="4:8">
      <c r="D59977" s="22"/>
      <c r="F59977" s="22"/>
      <c r="G59977" s="22"/>
      <c r="H59977" s="22"/>
    </row>
    <row r="59978" spans="4:8">
      <c r="D59978" s="22"/>
      <c r="F59978" s="22"/>
      <c r="G59978" s="22"/>
      <c r="H59978" s="22"/>
    </row>
    <row r="59979" spans="4:8">
      <c r="D59979" s="22"/>
      <c r="F59979" s="22"/>
      <c r="G59979" s="22"/>
      <c r="H59979" s="22"/>
    </row>
    <row r="59980" spans="4:8">
      <c r="D59980" s="22"/>
      <c r="F59980" s="22"/>
      <c r="G59980" s="22"/>
      <c r="H59980" s="22"/>
    </row>
    <row r="59981" spans="4:8">
      <c r="D59981" s="22"/>
      <c r="F59981" s="22"/>
      <c r="G59981" s="22"/>
      <c r="H59981" s="22"/>
    </row>
    <row r="59982" spans="4:8">
      <c r="D59982" s="22"/>
      <c r="F59982" s="22"/>
      <c r="G59982" s="22"/>
      <c r="H59982" s="22"/>
    </row>
    <row r="59983" spans="4:8">
      <c r="D59983" s="22"/>
      <c r="F59983" s="22"/>
      <c r="G59983" s="22"/>
      <c r="H59983" s="22"/>
    </row>
    <row r="59984" spans="4:8">
      <c r="D59984" s="22"/>
      <c r="F59984" s="22"/>
      <c r="G59984" s="22"/>
      <c r="H59984" s="22"/>
    </row>
    <row r="59985" spans="4:8">
      <c r="D59985" s="22"/>
      <c r="F59985" s="22"/>
      <c r="G59985" s="22"/>
      <c r="H59985" s="22"/>
    </row>
    <row r="59986" spans="4:8">
      <c r="D59986" s="22"/>
      <c r="F59986" s="22"/>
      <c r="G59986" s="22"/>
      <c r="H59986" s="22"/>
    </row>
    <row r="59987" spans="4:8">
      <c r="D59987" s="22"/>
      <c r="F59987" s="22"/>
      <c r="G59987" s="22"/>
      <c r="H59987" s="22"/>
    </row>
    <row r="59988" spans="4:8">
      <c r="D59988" s="22"/>
      <c r="F59988" s="22"/>
      <c r="G59988" s="22"/>
      <c r="H59988" s="22"/>
    </row>
    <row r="59989" spans="4:8">
      <c r="D59989" s="22"/>
      <c r="F59989" s="22"/>
      <c r="G59989" s="22"/>
      <c r="H59989" s="22"/>
    </row>
    <row r="59990" spans="4:8">
      <c r="D59990" s="22"/>
      <c r="F59990" s="22"/>
      <c r="G59990" s="22"/>
      <c r="H59990" s="22"/>
    </row>
    <row r="59991" spans="4:8">
      <c r="D59991" s="22"/>
      <c r="F59991" s="22"/>
      <c r="G59991" s="22"/>
      <c r="H59991" s="22"/>
    </row>
    <row r="59992" spans="4:8">
      <c r="D59992" s="22"/>
      <c r="F59992" s="22"/>
      <c r="G59992" s="22"/>
      <c r="H59992" s="22"/>
    </row>
    <row r="59993" spans="4:8">
      <c r="D59993" s="22"/>
      <c r="F59993" s="22"/>
      <c r="G59993" s="22"/>
      <c r="H59993" s="22"/>
    </row>
    <row r="59994" spans="4:8">
      <c r="D59994" s="22"/>
      <c r="F59994" s="22"/>
      <c r="G59994" s="22"/>
      <c r="H59994" s="22"/>
    </row>
    <row r="59995" spans="4:8">
      <c r="D59995" s="22"/>
      <c r="F59995" s="22"/>
      <c r="G59995" s="22"/>
      <c r="H59995" s="22"/>
    </row>
    <row r="59996" spans="4:8">
      <c r="D59996" s="22"/>
      <c r="F59996" s="22"/>
      <c r="G59996" s="22"/>
      <c r="H59996" s="22"/>
    </row>
    <row r="59997" spans="4:8">
      <c r="D59997" s="22"/>
      <c r="F59997" s="22"/>
      <c r="G59997" s="22"/>
      <c r="H59997" s="22"/>
    </row>
    <row r="59998" spans="4:8">
      <c r="D59998" s="22"/>
      <c r="F59998" s="22"/>
      <c r="G59998" s="22"/>
      <c r="H59998" s="22"/>
    </row>
    <row r="59999" spans="4:8">
      <c r="D59999" s="22"/>
      <c r="F59999" s="22"/>
      <c r="G59999" s="22"/>
      <c r="H59999" s="22"/>
    </row>
    <row r="60000" spans="4:8">
      <c r="D60000" s="22"/>
      <c r="F60000" s="22"/>
      <c r="G60000" s="22"/>
      <c r="H60000" s="22"/>
    </row>
    <row r="60001" spans="4:8">
      <c r="D60001" s="22"/>
      <c r="F60001" s="22"/>
      <c r="G60001" s="22"/>
      <c r="H60001" s="22"/>
    </row>
    <row r="60002" spans="4:8">
      <c r="D60002" s="22"/>
      <c r="F60002" s="22"/>
      <c r="G60002" s="22"/>
      <c r="H60002" s="22"/>
    </row>
    <row r="60003" spans="4:8">
      <c r="D60003" s="22"/>
      <c r="F60003" s="22"/>
      <c r="G60003" s="22"/>
      <c r="H60003" s="22"/>
    </row>
    <row r="60004" spans="4:8">
      <c r="D60004" s="22"/>
      <c r="F60004" s="22"/>
      <c r="G60004" s="22"/>
      <c r="H60004" s="22"/>
    </row>
    <row r="60005" spans="4:8">
      <c r="D60005" s="22"/>
      <c r="F60005" s="22"/>
      <c r="G60005" s="22"/>
      <c r="H60005" s="22"/>
    </row>
    <row r="60006" spans="4:8">
      <c r="D60006" s="22"/>
      <c r="F60006" s="22"/>
      <c r="G60006" s="22"/>
      <c r="H60006" s="22"/>
    </row>
    <row r="60007" spans="4:8">
      <c r="D60007" s="22"/>
      <c r="F60007" s="22"/>
      <c r="G60007" s="22"/>
      <c r="H60007" s="22"/>
    </row>
    <row r="60008" spans="4:8">
      <c r="D60008" s="22"/>
      <c r="F60008" s="22"/>
      <c r="G60008" s="22"/>
      <c r="H60008" s="22"/>
    </row>
    <row r="60009" spans="4:8">
      <c r="D60009" s="22"/>
      <c r="F60009" s="22"/>
      <c r="G60009" s="22"/>
      <c r="H60009" s="22"/>
    </row>
    <row r="60010" spans="4:8">
      <c r="D60010" s="22"/>
      <c r="F60010" s="22"/>
      <c r="G60010" s="22"/>
      <c r="H60010" s="22"/>
    </row>
    <row r="60011" spans="4:8">
      <c r="D60011" s="22"/>
      <c r="F60011" s="22"/>
      <c r="G60011" s="22"/>
      <c r="H60011" s="22"/>
    </row>
    <row r="60012" spans="4:8">
      <c r="D60012" s="22"/>
      <c r="F60012" s="22"/>
      <c r="G60012" s="22"/>
      <c r="H60012" s="22"/>
    </row>
    <row r="60013" spans="4:8">
      <c r="D60013" s="22"/>
      <c r="F60013" s="22"/>
      <c r="G60013" s="22"/>
      <c r="H60013" s="22"/>
    </row>
    <row r="60014" spans="4:8">
      <c r="D60014" s="22"/>
      <c r="F60014" s="22"/>
      <c r="G60014" s="22"/>
      <c r="H60014" s="22"/>
    </row>
    <row r="60015" spans="4:8">
      <c r="D60015" s="22"/>
      <c r="F60015" s="22"/>
      <c r="G60015" s="22"/>
      <c r="H60015" s="22"/>
    </row>
    <row r="60016" spans="4:8">
      <c r="D60016" s="22"/>
      <c r="F60016" s="22"/>
      <c r="G60016" s="22"/>
      <c r="H60016" s="22"/>
    </row>
    <row r="60017" spans="4:8">
      <c r="D60017" s="22"/>
      <c r="F60017" s="22"/>
      <c r="G60017" s="22"/>
      <c r="H60017" s="22"/>
    </row>
    <row r="60018" spans="4:8">
      <c r="D60018" s="22"/>
      <c r="F60018" s="22"/>
      <c r="G60018" s="22"/>
      <c r="H60018" s="22"/>
    </row>
    <row r="60019" spans="4:8">
      <c r="D60019" s="22"/>
      <c r="F60019" s="22"/>
      <c r="G60019" s="22"/>
      <c r="H60019" s="22"/>
    </row>
    <row r="60020" spans="4:8">
      <c r="D60020" s="22"/>
      <c r="F60020" s="22"/>
      <c r="G60020" s="22"/>
      <c r="H60020" s="22"/>
    </row>
    <row r="60021" spans="4:8">
      <c r="D60021" s="22"/>
      <c r="F60021" s="22"/>
      <c r="G60021" s="22"/>
      <c r="H60021" s="22"/>
    </row>
    <row r="60022" spans="4:8">
      <c r="D60022" s="22"/>
      <c r="F60022" s="22"/>
      <c r="G60022" s="22"/>
      <c r="H60022" s="22"/>
    </row>
    <row r="60023" spans="4:8">
      <c r="D60023" s="22"/>
      <c r="F60023" s="22"/>
      <c r="G60023" s="22"/>
      <c r="H60023" s="22"/>
    </row>
    <row r="60024" spans="4:8">
      <c r="D60024" s="22"/>
      <c r="F60024" s="22"/>
      <c r="G60024" s="22"/>
      <c r="H60024" s="22"/>
    </row>
    <row r="60025" spans="4:8">
      <c r="D60025" s="22"/>
      <c r="F60025" s="22"/>
      <c r="G60025" s="22"/>
      <c r="H60025" s="22"/>
    </row>
    <row r="60026" spans="4:8">
      <c r="D60026" s="22"/>
      <c r="F60026" s="22"/>
      <c r="G60026" s="22"/>
      <c r="H60026" s="22"/>
    </row>
    <row r="60027" spans="4:8">
      <c r="D60027" s="22"/>
      <c r="F60027" s="22"/>
      <c r="G60027" s="22"/>
      <c r="H60027" s="22"/>
    </row>
    <row r="60028" spans="4:8">
      <c r="D60028" s="22"/>
      <c r="F60028" s="22"/>
      <c r="G60028" s="22"/>
      <c r="H60028" s="22"/>
    </row>
    <row r="60029" spans="4:8">
      <c r="D60029" s="22"/>
      <c r="F60029" s="22"/>
      <c r="G60029" s="22"/>
      <c r="H60029" s="22"/>
    </row>
    <row r="60030" spans="4:8">
      <c r="D60030" s="22"/>
      <c r="F60030" s="22"/>
      <c r="G60030" s="22"/>
      <c r="H60030" s="22"/>
    </row>
    <row r="60031" spans="4:8">
      <c r="D60031" s="22"/>
      <c r="F60031" s="22"/>
      <c r="G60031" s="22"/>
      <c r="H60031" s="22"/>
    </row>
    <row r="60032" spans="4:8">
      <c r="D60032" s="22"/>
      <c r="F60032" s="22"/>
      <c r="G60032" s="22"/>
      <c r="H60032" s="22"/>
    </row>
    <row r="60033" spans="4:8">
      <c r="D60033" s="22"/>
      <c r="F60033" s="22"/>
      <c r="G60033" s="22"/>
      <c r="H60033" s="22"/>
    </row>
    <row r="60034" spans="4:8">
      <c r="D60034" s="22"/>
      <c r="F60034" s="22"/>
      <c r="G60034" s="22"/>
      <c r="H60034" s="22"/>
    </row>
    <row r="60035" spans="4:8">
      <c r="D60035" s="22"/>
      <c r="F60035" s="22"/>
      <c r="G60035" s="22"/>
      <c r="H60035" s="22"/>
    </row>
    <row r="60036" spans="4:8">
      <c r="D60036" s="22"/>
      <c r="F60036" s="22"/>
      <c r="G60036" s="22"/>
      <c r="H60036" s="22"/>
    </row>
    <row r="60037" spans="4:8">
      <c r="D60037" s="22"/>
      <c r="F60037" s="22"/>
      <c r="G60037" s="22"/>
      <c r="H60037" s="22"/>
    </row>
    <row r="60038" spans="4:8">
      <c r="D60038" s="22"/>
      <c r="F60038" s="22"/>
      <c r="G60038" s="22"/>
      <c r="H60038" s="22"/>
    </row>
    <row r="60039" spans="4:8">
      <c r="D60039" s="22"/>
      <c r="F60039" s="22"/>
      <c r="G60039" s="22"/>
      <c r="H60039" s="22"/>
    </row>
    <row r="60040" spans="4:8">
      <c r="D60040" s="22"/>
      <c r="F60040" s="22"/>
      <c r="G60040" s="22"/>
      <c r="H60040" s="22"/>
    </row>
    <row r="60041" spans="4:8">
      <c r="D60041" s="22"/>
      <c r="F60041" s="22"/>
      <c r="G60041" s="22"/>
      <c r="H60041" s="22"/>
    </row>
    <row r="60042" spans="4:8">
      <c r="D60042" s="22"/>
      <c r="F60042" s="22"/>
      <c r="G60042" s="22"/>
      <c r="H60042" s="22"/>
    </row>
    <row r="60043" spans="4:8">
      <c r="D60043" s="22"/>
      <c r="F60043" s="22"/>
      <c r="G60043" s="22"/>
      <c r="H60043" s="22"/>
    </row>
    <row r="60044" spans="4:8">
      <c r="D60044" s="22"/>
      <c r="F60044" s="22"/>
      <c r="G60044" s="22"/>
      <c r="H60044" s="22"/>
    </row>
    <row r="60045" spans="4:8">
      <c r="D60045" s="22"/>
      <c r="F60045" s="22"/>
      <c r="G60045" s="22"/>
      <c r="H60045" s="22"/>
    </row>
    <row r="60046" spans="4:8">
      <c r="D60046" s="22"/>
      <c r="F60046" s="22"/>
      <c r="G60046" s="22"/>
      <c r="H60046" s="22"/>
    </row>
    <row r="60047" spans="4:8">
      <c r="D60047" s="22"/>
      <c r="F60047" s="22"/>
      <c r="G60047" s="22"/>
      <c r="H60047" s="22"/>
    </row>
    <row r="60048" spans="4:8">
      <c r="D60048" s="22"/>
      <c r="F60048" s="22"/>
      <c r="G60048" s="22"/>
      <c r="H60048" s="22"/>
    </row>
    <row r="60049" spans="4:8">
      <c r="D60049" s="22"/>
      <c r="F60049" s="22"/>
      <c r="G60049" s="22"/>
      <c r="H60049" s="22"/>
    </row>
    <row r="60050" spans="4:8">
      <c r="D60050" s="22"/>
      <c r="F60050" s="22"/>
      <c r="G60050" s="22"/>
      <c r="H60050" s="22"/>
    </row>
    <row r="60051" spans="4:8">
      <c r="D60051" s="22"/>
      <c r="F60051" s="22"/>
      <c r="G60051" s="22"/>
      <c r="H60051" s="22"/>
    </row>
    <row r="60052" spans="4:8">
      <c r="D60052" s="22"/>
      <c r="F60052" s="22"/>
      <c r="G60052" s="22"/>
      <c r="H60052" s="22"/>
    </row>
    <row r="60053" spans="4:8">
      <c r="D60053" s="22"/>
      <c r="F60053" s="22"/>
      <c r="G60053" s="22"/>
      <c r="H60053" s="22"/>
    </row>
    <row r="60054" spans="4:8">
      <c r="D60054" s="22"/>
      <c r="F60054" s="22"/>
      <c r="G60054" s="22"/>
      <c r="H60054" s="22"/>
    </row>
    <row r="60055" spans="4:8">
      <c r="D60055" s="22"/>
      <c r="F60055" s="22"/>
      <c r="G60055" s="22"/>
      <c r="H60055" s="22"/>
    </row>
    <row r="60056" spans="4:8">
      <c r="D60056" s="22"/>
      <c r="F60056" s="22"/>
      <c r="G60056" s="22"/>
      <c r="H60056" s="22"/>
    </row>
    <row r="60057" spans="4:8">
      <c r="D60057" s="22"/>
      <c r="F60057" s="22"/>
      <c r="G60057" s="22"/>
      <c r="H60057" s="22"/>
    </row>
    <row r="60058" spans="4:8">
      <c r="D60058" s="22"/>
      <c r="F60058" s="22"/>
      <c r="G60058" s="22"/>
      <c r="H60058" s="22"/>
    </row>
    <row r="60059" spans="4:8">
      <c r="D60059" s="22"/>
      <c r="F60059" s="22"/>
      <c r="G60059" s="22"/>
      <c r="H60059" s="22"/>
    </row>
    <row r="60060" spans="4:8">
      <c r="D60060" s="22"/>
      <c r="F60060" s="22"/>
      <c r="G60060" s="22"/>
      <c r="H60060" s="22"/>
    </row>
    <row r="60061" spans="4:8">
      <c r="D60061" s="22"/>
      <c r="F60061" s="22"/>
      <c r="G60061" s="22"/>
      <c r="H60061" s="22"/>
    </row>
    <row r="60062" spans="4:8">
      <c r="D60062" s="22"/>
      <c r="F60062" s="22"/>
      <c r="G60062" s="22"/>
      <c r="H60062" s="22"/>
    </row>
    <row r="60063" spans="4:8">
      <c r="D60063" s="22"/>
      <c r="F60063" s="22"/>
      <c r="G60063" s="22"/>
      <c r="H60063" s="22"/>
    </row>
    <row r="60064" spans="4:8">
      <c r="D60064" s="22"/>
      <c r="F60064" s="22"/>
      <c r="G60064" s="22"/>
      <c r="H60064" s="22"/>
    </row>
    <row r="60065" spans="4:8">
      <c r="D60065" s="22"/>
      <c r="F60065" s="22"/>
      <c r="G60065" s="22"/>
      <c r="H60065" s="22"/>
    </row>
    <row r="60066" spans="4:8">
      <c r="D60066" s="22"/>
      <c r="F60066" s="22"/>
      <c r="G60066" s="22"/>
      <c r="H60066" s="22"/>
    </row>
    <row r="60067" spans="4:8">
      <c r="D60067" s="22"/>
      <c r="F60067" s="22"/>
      <c r="G60067" s="22"/>
      <c r="H60067" s="22"/>
    </row>
    <row r="60068" spans="4:8">
      <c r="D60068" s="22"/>
      <c r="F60068" s="22"/>
      <c r="G60068" s="22"/>
      <c r="H60068" s="22"/>
    </row>
    <row r="60069" spans="4:8">
      <c r="D60069" s="22"/>
      <c r="F60069" s="22"/>
      <c r="G60069" s="22"/>
      <c r="H60069" s="22"/>
    </row>
    <row r="60070" spans="4:8">
      <c r="D60070" s="22"/>
      <c r="F60070" s="22"/>
      <c r="G60070" s="22"/>
      <c r="H60070" s="22"/>
    </row>
    <row r="60071" spans="4:8">
      <c r="D60071" s="22"/>
      <c r="F60071" s="22"/>
      <c r="G60071" s="22"/>
      <c r="H60071" s="22"/>
    </row>
    <row r="60072" spans="4:8">
      <c r="D60072" s="22"/>
      <c r="F60072" s="22"/>
      <c r="G60072" s="22"/>
      <c r="H60072" s="22"/>
    </row>
    <row r="60073" spans="4:8">
      <c r="D60073" s="22"/>
      <c r="F60073" s="22"/>
      <c r="G60073" s="22"/>
      <c r="H60073" s="22"/>
    </row>
    <row r="60074" spans="4:8">
      <c r="D60074" s="22"/>
      <c r="F60074" s="22"/>
      <c r="G60074" s="22"/>
      <c r="H60074" s="22"/>
    </row>
    <row r="60075" spans="4:8">
      <c r="D60075" s="22"/>
      <c r="F60075" s="22"/>
      <c r="G60075" s="22"/>
      <c r="H60075" s="22"/>
    </row>
    <row r="60076" spans="4:8">
      <c r="D60076" s="22"/>
      <c r="F60076" s="22"/>
      <c r="G60076" s="22"/>
      <c r="H60076" s="22"/>
    </row>
    <row r="60077" spans="4:8">
      <c r="D60077" s="22"/>
      <c r="F60077" s="22"/>
      <c r="G60077" s="22"/>
      <c r="H60077" s="22"/>
    </row>
    <row r="60078" spans="4:8">
      <c r="D60078" s="22"/>
      <c r="F60078" s="22"/>
      <c r="G60078" s="22"/>
      <c r="H60078" s="22"/>
    </row>
    <row r="60079" spans="4:8">
      <c r="D60079" s="22"/>
      <c r="F60079" s="22"/>
      <c r="G60079" s="22"/>
      <c r="H60079" s="22"/>
    </row>
    <row r="60080" spans="4:8">
      <c r="D60080" s="22"/>
      <c r="F60080" s="22"/>
      <c r="G60080" s="22"/>
      <c r="H60080" s="22"/>
    </row>
    <row r="60081" spans="4:8">
      <c r="D60081" s="22"/>
      <c r="F60081" s="22"/>
      <c r="G60081" s="22"/>
      <c r="H60081" s="22"/>
    </row>
    <row r="60082" spans="4:8">
      <c r="D60082" s="22"/>
      <c r="F60082" s="22"/>
      <c r="G60082" s="22"/>
      <c r="H60082" s="22"/>
    </row>
    <row r="60083" spans="4:8">
      <c r="D60083" s="22"/>
      <c r="F60083" s="22"/>
      <c r="G60083" s="22"/>
      <c r="H60083" s="22"/>
    </row>
    <row r="60084" spans="4:8">
      <c r="D60084" s="22"/>
      <c r="F60084" s="22"/>
      <c r="G60084" s="22"/>
      <c r="H60084" s="22"/>
    </row>
    <row r="60085" spans="4:8">
      <c r="D60085" s="22"/>
      <c r="F60085" s="22"/>
      <c r="G60085" s="22"/>
      <c r="H60085" s="22"/>
    </row>
    <row r="60086" spans="4:8">
      <c r="D60086" s="22"/>
      <c r="F60086" s="22"/>
      <c r="G60086" s="22"/>
      <c r="H60086" s="22"/>
    </row>
    <row r="60087" spans="4:8">
      <c r="D60087" s="22"/>
      <c r="F60087" s="22"/>
      <c r="G60087" s="22"/>
      <c r="H60087" s="22"/>
    </row>
    <row r="60088" spans="4:8">
      <c r="D60088" s="22"/>
      <c r="F60088" s="22"/>
      <c r="G60088" s="22"/>
      <c r="H60088" s="22"/>
    </row>
    <row r="60089" spans="4:8">
      <c r="D60089" s="22"/>
      <c r="F60089" s="22"/>
      <c r="G60089" s="22"/>
      <c r="H60089" s="22"/>
    </row>
    <row r="60090" spans="4:8">
      <c r="D60090" s="22"/>
      <c r="F60090" s="22"/>
      <c r="G60090" s="22"/>
      <c r="H60090" s="22"/>
    </row>
    <row r="60091" spans="4:8">
      <c r="D60091" s="22"/>
      <c r="F60091" s="22"/>
      <c r="G60091" s="22"/>
      <c r="H60091" s="22"/>
    </row>
    <row r="60092" spans="4:8">
      <c r="D60092" s="22"/>
      <c r="F60092" s="22"/>
      <c r="G60092" s="22"/>
      <c r="H60092" s="22"/>
    </row>
    <row r="60093" spans="4:8">
      <c r="D60093" s="22"/>
      <c r="F60093" s="22"/>
      <c r="G60093" s="22"/>
      <c r="H60093" s="22"/>
    </row>
    <row r="60094" spans="4:8">
      <c r="D60094" s="22"/>
      <c r="F60094" s="22"/>
      <c r="G60094" s="22"/>
      <c r="H60094" s="22"/>
    </row>
    <row r="60095" spans="4:8">
      <c r="D60095" s="22"/>
      <c r="F60095" s="22"/>
      <c r="G60095" s="22"/>
      <c r="H60095" s="22"/>
    </row>
    <row r="60096" spans="4:8">
      <c r="D60096" s="22"/>
      <c r="F60096" s="22"/>
      <c r="G60096" s="22"/>
      <c r="H60096" s="22"/>
    </row>
    <row r="60097" spans="4:8">
      <c r="D60097" s="22"/>
      <c r="F60097" s="22"/>
      <c r="G60097" s="22"/>
      <c r="H60097" s="22"/>
    </row>
    <row r="60098" spans="4:8">
      <c r="D60098" s="22"/>
      <c r="F60098" s="22"/>
      <c r="G60098" s="22"/>
      <c r="H60098" s="22"/>
    </row>
    <row r="60099" spans="4:8">
      <c r="D60099" s="22"/>
      <c r="F60099" s="22"/>
      <c r="G60099" s="22"/>
      <c r="H60099" s="22"/>
    </row>
    <row r="60100" spans="4:8">
      <c r="D60100" s="22"/>
      <c r="F60100" s="22"/>
      <c r="G60100" s="22"/>
      <c r="H60100" s="22"/>
    </row>
    <row r="60101" spans="4:8">
      <c r="D60101" s="22"/>
      <c r="F60101" s="22"/>
      <c r="G60101" s="22"/>
      <c r="H60101" s="22"/>
    </row>
    <row r="60102" spans="4:8">
      <c r="D60102" s="22"/>
      <c r="F60102" s="22"/>
      <c r="G60102" s="22"/>
      <c r="H60102" s="22"/>
    </row>
    <row r="60103" spans="4:8">
      <c r="D60103" s="22"/>
      <c r="F60103" s="22"/>
      <c r="G60103" s="22"/>
      <c r="H60103" s="22"/>
    </row>
    <row r="60104" spans="4:8">
      <c r="D60104" s="22"/>
      <c r="F60104" s="22"/>
      <c r="G60104" s="22"/>
      <c r="H60104" s="22"/>
    </row>
    <row r="60105" spans="4:8">
      <c r="D60105" s="22"/>
      <c r="F60105" s="22"/>
      <c r="G60105" s="22"/>
      <c r="H60105" s="22"/>
    </row>
    <row r="60106" spans="4:8">
      <c r="D60106" s="22"/>
      <c r="F60106" s="22"/>
      <c r="G60106" s="22"/>
      <c r="H60106" s="22"/>
    </row>
    <row r="60107" spans="4:8">
      <c r="D60107" s="22"/>
      <c r="F60107" s="22"/>
      <c r="G60107" s="22"/>
      <c r="H60107" s="22"/>
    </row>
    <row r="60108" spans="4:8">
      <c r="D60108" s="22"/>
      <c r="F60108" s="22"/>
      <c r="G60108" s="22"/>
      <c r="H60108" s="22"/>
    </row>
    <row r="60109" spans="4:8">
      <c r="D60109" s="22"/>
      <c r="F60109" s="22"/>
      <c r="G60109" s="22"/>
      <c r="H60109" s="22"/>
    </row>
    <row r="60110" spans="4:8">
      <c r="D60110" s="22"/>
      <c r="F60110" s="22"/>
      <c r="G60110" s="22"/>
      <c r="H60110" s="22"/>
    </row>
    <row r="60111" spans="4:8">
      <c r="D60111" s="22"/>
      <c r="F60111" s="22"/>
      <c r="G60111" s="22"/>
      <c r="H60111" s="22"/>
    </row>
    <row r="60112" spans="4:8">
      <c r="D60112" s="22"/>
      <c r="F60112" s="22"/>
      <c r="G60112" s="22"/>
      <c r="H60112" s="22"/>
    </row>
    <row r="60113" spans="4:8">
      <c r="D60113" s="22"/>
      <c r="F60113" s="22"/>
      <c r="G60113" s="22"/>
      <c r="H60113" s="22"/>
    </row>
    <row r="60114" spans="4:8">
      <c r="D60114" s="22"/>
      <c r="F60114" s="22"/>
      <c r="G60114" s="22"/>
      <c r="H60114" s="22"/>
    </row>
    <row r="60115" spans="4:8">
      <c r="D60115" s="22"/>
      <c r="F60115" s="22"/>
      <c r="G60115" s="22"/>
      <c r="H60115" s="22"/>
    </row>
    <row r="60116" spans="4:8">
      <c r="D60116" s="22"/>
      <c r="F60116" s="22"/>
      <c r="G60116" s="22"/>
      <c r="H60116" s="22"/>
    </row>
    <row r="60117" spans="4:8">
      <c r="D60117" s="22"/>
      <c r="F60117" s="22"/>
      <c r="G60117" s="22"/>
      <c r="H60117" s="22"/>
    </row>
    <row r="60118" spans="4:8">
      <c r="D60118" s="22"/>
      <c r="F60118" s="22"/>
      <c r="G60118" s="22"/>
      <c r="H60118" s="22"/>
    </row>
    <row r="60119" spans="4:8">
      <c r="D60119" s="22"/>
      <c r="F60119" s="22"/>
      <c r="G60119" s="22"/>
      <c r="H60119" s="22"/>
    </row>
    <row r="60120" spans="4:8">
      <c r="D60120" s="22"/>
      <c r="F60120" s="22"/>
      <c r="G60120" s="22"/>
      <c r="H60120" s="22"/>
    </row>
    <row r="60121" spans="4:8">
      <c r="D60121" s="22"/>
      <c r="F60121" s="22"/>
      <c r="G60121" s="22"/>
      <c r="H60121" s="22"/>
    </row>
    <row r="60122" spans="4:8">
      <c r="D60122" s="22"/>
      <c r="F60122" s="22"/>
      <c r="G60122" s="22"/>
      <c r="H60122" s="22"/>
    </row>
    <row r="60123" spans="4:8">
      <c r="D60123" s="22"/>
      <c r="F60123" s="22"/>
      <c r="G60123" s="22"/>
      <c r="H60123" s="22"/>
    </row>
    <row r="60124" spans="4:8">
      <c r="D60124" s="22"/>
      <c r="F60124" s="22"/>
      <c r="G60124" s="22"/>
      <c r="H60124" s="22"/>
    </row>
    <row r="60125" spans="4:8">
      <c r="D60125" s="22"/>
      <c r="F60125" s="22"/>
      <c r="G60125" s="22"/>
      <c r="H60125" s="22"/>
    </row>
    <row r="60126" spans="4:8">
      <c r="D60126" s="22"/>
      <c r="F60126" s="22"/>
      <c r="G60126" s="22"/>
      <c r="H60126" s="22"/>
    </row>
    <row r="60127" spans="4:8">
      <c r="D60127" s="22"/>
      <c r="F60127" s="22"/>
      <c r="G60127" s="22"/>
      <c r="H60127" s="22"/>
    </row>
    <row r="60128" spans="4:8">
      <c r="D60128" s="22"/>
      <c r="F60128" s="22"/>
      <c r="G60128" s="22"/>
      <c r="H60128" s="22"/>
    </row>
    <row r="60129" spans="4:8">
      <c r="D60129" s="22"/>
      <c r="F60129" s="22"/>
      <c r="G60129" s="22"/>
      <c r="H60129" s="22"/>
    </row>
    <row r="60130" spans="4:8">
      <c r="D60130" s="22"/>
      <c r="F60130" s="22"/>
      <c r="G60130" s="22"/>
      <c r="H60130" s="22"/>
    </row>
    <row r="60131" spans="4:8">
      <c r="D60131" s="22"/>
      <c r="F60131" s="22"/>
      <c r="G60131" s="22"/>
      <c r="H60131" s="22"/>
    </row>
    <row r="60132" spans="4:8">
      <c r="D60132" s="22"/>
      <c r="F60132" s="22"/>
      <c r="G60132" s="22"/>
      <c r="H60132" s="22"/>
    </row>
    <row r="60133" spans="4:8">
      <c r="D60133" s="22"/>
      <c r="F60133" s="22"/>
      <c r="G60133" s="22"/>
      <c r="H60133" s="22"/>
    </row>
    <row r="60134" spans="4:8">
      <c r="D60134" s="22"/>
      <c r="F60134" s="22"/>
      <c r="G60134" s="22"/>
      <c r="H60134" s="22"/>
    </row>
    <row r="60135" spans="4:8">
      <c r="D60135" s="22"/>
      <c r="F60135" s="22"/>
      <c r="G60135" s="22"/>
      <c r="H60135" s="22"/>
    </row>
    <row r="60136" spans="4:8">
      <c r="D60136" s="22"/>
      <c r="F60136" s="22"/>
      <c r="G60136" s="22"/>
      <c r="H60136" s="22"/>
    </row>
    <row r="60137" spans="4:8">
      <c r="D60137" s="22"/>
      <c r="F60137" s="22"/>
      <c r="G60137" s="22"/>
      <c r="H60137" s="22"/>
    </row>
    <row r="60138" spans="4:8">
      <c r="D60138" s="22"/>
      <c r="F60138" s="22"/>
      <c r="G60138" s="22"/>
      <c r="H60138" s="22"/>
    </row>
    <row r="60139" spans="4:8">
      <c r="D60139" s="22"/>
      <c r="F60139" s="22"/>
      <c r="G60139" s="22"/>
      <c r="H60139" s="22"/>
    </row>
    <row r="60140" spans="4:8">
      <c r="D60140" s="22"/>
      <c r="F60140" s="22"/>
      <c r="G60140" s="22"/>
      <c r="H60140" s="22"/>
    </row>
    <row r="60141" spans="4:8">
      <c r="D60141" s="22"/>
      <c r="F60141" s="22"/>
      <c r="G60141" s="22"/>
      <c r="H60141" s="22"/>
    </row>
    <row r="60142" spans="4:8">
      <c r="D60142" s="22"/>
      <c r="F60142" s="22"/>
      <c r="G60142" s="22"/>
      <c r="H60142" s="22"/>
    </row>
    <row r="60143" spans="4:8">
      <c r="D60143" s="22"/>
      <c r="F60143" s="22"/>
      <c r="G60143" s="22"/>
      <c r="H60143" s="22"/>
    </row>
    <row r="60144" spans="4:8">
      <c r="D60144" s="22"/>
      <c r="F60144" s="22"/>
      <c r="G60144" s="22"/>
      <c r="H60144" s="22"/>
    </row>
    <row r="60145" spans="4:8">
      <c r="D60145" s="22"/>
      <c r="F60145" s="22"/>
      <c r="G60145" s="22"/>
      <c r="H60145" s="22"/>
    </row>
    <row r="60146" spans="4:8">
      <c r="D60146" s="22"/>
      <c r="F60146" s="22"/>
      <c r="G60146" s="22"/>
      <c r="H60146" s="22"/>
    </row>
    <row r="60147" spans="4:8">
      <c r="D60147" s="22"/>
      <c r="F60147" s="22"/>
      <c r="G60147" s="22"/>
      <c r="H60147" s="22"/>
    </row>
    <row r="60148" spans="4:8">
      <c r="D60148" s="22"/>
      <c r="F60148" s="22"/>
      <c r="G60148" s="22"/>
      <c r="H60148" s="22"/>
    </row>
    <row r="60149" spans="4:8">
      <c r="D60149" s="22"/>
      <c r="F60149" s="22"/>
      <c r="G60149" s="22"/>
      <c r="H60149" s="22"/>
    </row>
    <row r="60150" spans="4:8">
      <c r="D60150" s="22"/>
      <c r="F60150" s="22"/>
      <c r="G60150" s="22"/>
      <c r="H60150" s="22"/>
    </row>
    <row r="60151" spans="4:8">
      <c r="D60151" s="22"/>
      <c r="F60151" s="22"/>
      <c r="G60151" s="22"/>
      <c r="H60151" s="22"/>
    </row>
    <row r="60152" spans="4:8">
      <c r="D60152" s="22"/>
      <c r="F60152" s="22"/>
      <c r="G60152" s="22"/>
      <c r="H60152" s="22"/>
    </row>
    <row r="60153" spans="4:8">
      <c r="D60153" s="22"/>
      <c r="F60153" s="22"/>
      <c r="G60153" s="22"/>
      <c r="H60153" s="22"/>
    </row>
    <row r="60154" spans="4:8">
      <c r="D60154" s="22"/>
      <c r="F60154" s="22"/>
      <c r="G60154" s="22"/>
      <c r="H60154" s="22"/>
    </row>
    <row r="60155" spans="4:8">
      <c r="D60155" s="22"/>
      <c r="F60155" s="22"/>
      <c r="G60155" s="22"/>
      <c r="H60155" s="22"/>
    </row>
    <row r="60156" spans="4:8">
      <c r="D60156" s="22"/>
      <c r="F60156" s="22"/>
      <c r="G60156" s="22"/>
      <c r="H60156" s="22"/>
    </row>
    <row r="60157" spans="4:8">
      <c r="D60157" s="22"/>
      <c r="F60157" s="22"/>
      <c r="G60157" s="22"/>
      <c r="H60157" s="22"/>
    </row>
    <row r="60158" spans="4:8">
      <c r="D60158" s="22"/>
      <c r="F60158" s="22"/>
      <c r="G60158" s="22"/>
      <c r="H60158" s="22"/>
    </row>
    <row r="60159" spans="4:8">
      <c r="D60159" s="22"/>
      <c r="F60159" s="22"/>
      <c r="G60159" s="22"/>
      <c r="H60159" s="22"/>
    </row>
    <row r="60160" spans="4:8">
      <c r="D60160" s="22"/>
      <c r="F60160" s="22"/>
      <c r="G60160" s="22"/>
      <c r="H60160" s="22"/>
    </row>
    <row r="60161" spans="4:8">
      <c r="D60161" s="22"/>
      <c r="F60161" s="22"/>
      <c r="G60161" s="22"/>
      <c r="H60161" s="22"/>
    </row>
    <row r="60162" spans="4:8">
      <c r="D60162" s="22"/>
      <c r="F60162" s="22"/>
      <c r="G60162" s="22"/>
      <c r="H60162" s="22"/>
    </row>
    <row r="60163" spans="4:8">
      <c r="D60163" s="22"/>
      <c r="F60163" s="22"/>
      <c r="G60163" s="22"/>
      <c r="H60163" s="22"/>
    </row>
    <row r="60164" spans="4:8">
      <c r="D60164" s="22"/>
      <c r="F60164" s="22"/>
      <c r="G60164" s="22"/>
      <c r="H60164" s="22"/>
    </row>
    <row r="60165" spans="4:8">
      <c r="D60165" s="22"/>
      <c r="F60165" s="22"/>
      <c r="G60165" s="22"/>
      <c r="H60165" s="22"/>
    </row>
    <row r="60166" spans="4:8">
      <c r="D60166" s="22"/>
      <c r="F60166" s="22"/>
      <c r="G60166" s="22"/>
      <c r="H60166" s="22"/>
    </row>
    <row r="60167" spans="4:8">
      <c r="D60167" s="22"/>
      <c r="F60167" s="22"/>
      <c r="G60167" s="22"/>
      <c r="H60167" s="22"/>
    </row>
    <row r="60168" spans="4:8">
      <c r="D60168" s="22"/>
      <c r="F60168" s="22"/>
      <c r="G60168" s="22"/>
      <c r="H60168" s="22"/>
    </row>
    <row r="60169" spans="4:8">
      <c r="D60169" s="22"/>
      <c r="F60169" s="22"/>
      <c r="G60169" s="22"/>
      <c r="H60169" s="22"/>
    </row>
    <row r="60170" spans="4:8">
      <c r="D60170" s="22"/>
      <c r="F60170" s="22"/>
      <c r="G60170" s="22"/>
      <c r="H60170" s="22"/>
    </row>
    <row r="60171" spans="4:8">
      <c r="D60171" s="22"/>
      <c r="F60171" s="22"/>
      <c r="G60171" s="22"/>
      <c r="H60171" s="22"/>
    </row>
    <row r="60172" spans="4:8">
      <c r="D60172" s="22"/>
      <c r="F60172" s="22"/>
      <c r="G60172" s="22"/>
      <c r="H60172" s="22"/>
    </row>
    <row r="60173" spans="4:8">
      <c r="D60173" s="22"/>
      <c r="F60173" s="22"/>
      <c r="G60173" s="22"/>
      <c r="H60173" s="22"/>
    </row>
    <row r="60174" spans="4:8">
      <c r="D60174" s="22"/>
      <c r="F60174" s="22"/>
      <c r="G60174" s="22"/>
      <c r="H60174" s="22"/>
    </row>
    <row r="60175" spans="4:8">
      <c r="D60175" s="22"/>
      <c r="F60175" s="22"/>
      <c r="G60175" s="22"/>
      <c r="H60175" s="22"/>
    </row>
    <row r="60176" spans="4:8">
      <c r="D60176" s="22"/>
      <c r="F60176" s="22"/>
      <c r="G60176" s="22"/>
      <c r="H60176" s="22"/>
    </row>
    <row r="60177" spans="4:8">
      <c r="D60177" s="22"/>
      <c r="F60177" s="22"/>
      <c r="G60177" s="22"/>
      <c r="H60177" s="22"/>
    </row>
    <row r="60178" spans="4:8">
      <c r="D60178" s="22"/>
      <c r="F60178" s="22"/>
      <c r="G60178" s="22"/>
      <c r="H60178" s="22"/>
    </row>
    <row r="60179" spans="4:8">
      <c r="D60179" s="22"/>
      <c r="F60179" s="22"/>
      <c r="G60179" s="22"/>
      <c r="H60179" s="22"/>
    </row>
    <row r="60180" spans="4:8">
      <c r="D60180" s="22"/>
      <c r="F60180" s="22"/>
      <c r="G60180" s="22"/>
      <c r="H60180" s="22"/>
    </row>
    <row r="60181" spans="4:8">
      <c r="D60181" s="22"/>
      <c r="F60181" s="22"/>
      <c r="G60181" s="22"/>
      <c r="H60181" s="22"/>
    </row>
    <row r="60182" spans="4:8">
      <c r="D60182" s="22"/>
      <c r="F60182" s="22"/>
      <c r="G60182" s="22"/>
      <c r="H60182" s="22"/>
    </row>
    <row r="60183" spans="4:8">
      <c r="D60183" s="22"/>
      <c r="F60183" s="22"/>
      <c r="G60183" s="22"/>
      <c r="H60183" s="22"/>
    </row>
    <row r="60184" spans="4:8">
      <c r="D60184" s="22"/>
      <c r="F60184" s="22"/>
      <c r="G60184" s="22"/>
      <c r="H60184" s="22"/>
    </row>
    <row r="60185" spans="4:8">
      <c r="D60185" s="22"/>
      <c r="F60185" s="22"/>
      <c r="G60185" s="22"/>
      <c r="H60185" s="22"/>
    </row>
    <row r="60186" spans="4:8">
      <c r="D60186" s="22"/>
      <c r="F60186" s="22"/>
      <c r="G60186" s="22"/>
      <c r="H60186" s="22"/>
    </row>
    <row r="60187" spans="4:8">
      <c r="D60187" s="22"/>
      <c r="F60187" s="22"/>
      <c r="G60187" s="22"/>
      <c r="H60187" s="22"/>
    </row>
    <row r="60188" spans="4:8">
      <c r="D60188" s="22"/>
      <c r="F60188" s="22"/>
      <c r="G60188" s="22"/>
      <c r="H60188" s="22"/>
    </row>
    <row r="60189" spans="4:8">
      <c r="D60189" s="22"/>
      <c r="F60189" s="22"/>
      <c r="G60189" s="22"/>
      <c r="H60189" s="22"/>
    </row>
    <row r="60190" spans="4:8">
      <c r="D60190" s="22"/>
      <c r="F60190" s="22"/>
      <c r="G60190" s="22"/>
      <c r="H60190" s="22"/>
    </row>
    <row r="60191" spans="4:8">
      <c r="D60191" s="22"/>
      <c r="F60191" s="22"/>
      <c r="G60191" s="22"/>
      <c r="H60191" s="22"/>
    </row>
    <row r="60192" spans="4:8">
      <c r="D60192" s="22"/>
      <c r="F60192" s="22"/>
      <c r="G60192" s="22"/>
      <c r="H60192" s="22"/>
    </row>
    <row r="60193" spans="4:8">
      <c r="D60193" s="22"/>
      <c r="F60193" s="22"/>
      <c r="G60193" s="22"/>
      <c r="H60193" s="22"/>
    </row>
    <row r="60194" spans="4:8">
      <c r="D60194" s="22"/>
      <c r="F60194" s="22"/>
      <c r="G60194" s="22"/>
      <c r="H60194" s="22"/>
    </row>
    <row r="60195" spans="4:8">
      <c r="D60195" s="22"/>
      <c r="F60195" s="22"/>
      <c r="G60195" s="22"/>
      <c r="H60195" s="22"/>
    </row>
    <row r="60196" spans="4:8">
      <c r="D60196" s="22"/>
      <c r="F60196" s="22"/>
      <c r="G60196" s="22"/>
      <c r="H60196" s="22"/>
    </row>
    <row r="60197" spans="4:8">
      <c r="D60197" s="22"/>
      <c r="F60197" s="22"/>
      <c r="G60197" s="22"/>
      <c r="H60197" s="22"/>
    </row>
    <row r="60198" spans="4:8">
      <c r="D60198" s="22"/>
      <c r="F60198" s="22"/>
      <c r="G60198" s="22"/>
      <c r="H60198" s="22"/>
    </row>
    <row r="60199" spans="4:8">
      <c r="D60199" s="22"/>
      <c r="F60199" s="22"/>
      <c r="G60199" s="22"/>
      <c r="H60199" s="22"/>
    </row>
    <row r="60200" spans="4:8">
      <c r="D60200" s="22"/>
      <c r="F60200" s="22"/>
      <c r="G60200" s="22"/>
      <c r="H60200" s="22"/>
    </row>
    <row r="60201" spans="4:8">
      <c r="D60201" s="22"/>
      <c r="F60201" s="22"/>
      <c r="G60201" s="22"/>
      <c r="H60201" s="22"/>
    </row>
    <row r="60202" spans="4:8">
      <c r="D60202" s="22"/>
      <c r="F60202" s="22"/>
      <c r="G60202" s="22"/>
      <c r="H60202" s="22"/>
    </row>
    <row r="60203" spans="4:8">
      <c r="D60203" s="22"/>
      <c r="F60203" s="22"/>
      <c r="G60203" s="22"/>
      <c r="H60203" s="22"/>
    </row>
    <row r="60204" spans="4:8">
      <c r="D60204" s="22"/>
      <c r="F60204" s="22"/>
      <c r="G60204" s="22"/>
      <c r="H60204" s="22"/>
    </row>
    <row r="60205" spans="4:8">
      <c r="D60205" s="22"/>
      <c r="F60205" s="22"/>
      <c r="G60205" s="22"/>
      <c r="H60205" s="22"/>
    </row>
    <row r="60206" spans="4:8">
      <c r="D60206" s="22"/>
      <c r="F60206" s="22"/>
      <c r="G60206" s="22"/>
      <c r="H60206" s="22"/>
    </row>
    <row r="60207" spans="4:8">
      <c r="D60207" s="22"/>
      <c r="F60207" s="22"/>
      <c r="G60207" s="22"/>
      <c r="H60207" s="22"/>
    </row>
    <row r="60208" spans="4:8">
      <c r="D60208" s="22"/>
      <c r="F60208" s="22"/>
      <c r="G60208" s="22"/>
      <c r="H60208" s="22"/>
    </row>
    <row r="60209" spans="4:8">
      <c r="D60209" s="22"/>
      <c r="F60209" s="22"/>
      <c r="G60209" s="22"/>
      <c r="H60209" s="22"/>
    </row>
    <row r="60210" spans="4:8">
      <c r="D60210" s="22"/>
      <c r="F60210" s="22"/>
      <c r="G60210" s="22"/>
      <c r="H60210" s="22"/>
    </row>
    <row r="60211" spans="4:8">
      <c r="D60211" s="22"/>
      <c r="F60211" s="22"/>
      <c r="G60211" s="22"/>
      <c r="H60211" s="22"/>
    </row>
    <row r="60212" spans="4:8">
      <c r="D60212" s="22"/>
      <c r="F60212" s="22"/>
      <c r="G60212" s="22"/>
      <c r="H60212" s="22"/>
    </row>
    <row r="60213" spans="4:8">
      <c r="D60213" s="22"/>
      <c r="F60213" s="22"/>
      <c r="G60213" s="22"/>
      <c r="H60213" s="22"/>
    </row>
    <row r="60214" spans="4:8">
      <c r="D60214" s="22"/>
      <c r="F60214" s="22"/>
      <c r="G60214" s="22"/>
      <c r="H60214" s="22"/>
    </row>
    <row r="60215" spans="4:8">
      <c r="D60215" s="22"/>
      <c r="F60215" s="22"/>
      <c r="G60215" s="22"/>
      <c r="H60215" s="22"/>
    </row>
    <row r="60216" spans="4:8">
      <c r="D60216" s="22"/>
      <c r="F60216" s="22"/>
      <c r="G60216" s="22"/>
      <c r="H60216" s="22"/>
    </row>
    <row r="60217" spans="4:8">
      <c r="D60217" s="22"/>
      <c r="F60217" s="22"/>
      <c r="G60217" s="22"/>
      <c r="H60217" s="22"/>
    </row>
    <row r="60218" spans="4:8">
      <c r="D60218" s="22"/>
      <c r="F60218" s="22"/>
      <c r="G60218" s="22"/>
      <c r="H60218" s="22"/>
    </row>
    <row r="60219" spans="4:8">
      <c r="D60219" s="22"/>
      <c r="F60219" s="22"/>
      <c r="G60219" s="22"/>
      <c r="H60219" s="22"/>
    </row>
    <row r="60220" spans="4:8">
      <c r="D60220" s="22"/>
      <c r="F60220" s="22"/>
      <c r="G60220" s="22"/>
      <c r="H60220" s="22"/>
    </row>
    <row r="60221" spans="4:8">
      <c r="D60221" s="22"/>
      <c r="F60221" s="22"/>
      <c r="G60221" s="22"/>
      <c r="H60221" s="22"/>
    </row>
    <row r="60222" spans="4:8">
      <c r="D60222" s="22"/>
      <c r="F60222" s="22"/>
      <c r="G60222" s="22"/>
      <c r="H60222" s="22"/>
    </row>
    <row r="60223" spans="4:8">
      <c r="D60223" s="22"/>
      <c r="F60223" s="22"/>
      <c r="G60223" s="22"/>
      <c r="H60223" s="22"/>
    </row>
    <row r="60224" spans="4:8">
      <c r="D60224" s="22"/>
      <c r="F60224" s="22"/>
      <c r="G60224" s="22"/>
      <c r="H60224" s="22"/>
    </row>
    <row r="60225" spans="4:8">
      <c r="D60225" s="22"/>
      <c r="F60225" s="22"/>
      <c r="G60225" s="22"/>
      <c r="H60225" s="22"/>
    </row>
    <row r="60226" spans="4:8">
      <c r="D60226" s="22"/>
      <c r="F60226" s="22"/>
      <c r="G60226" s="22"/>
      <c r="H60226" s="22"/>
    </row>
    <row r="60227" spans="4:8">
      <c r="D60227" s="22"/>
      <c r="F60227" s="22"/>
      <c r="G60227" s="22"/>
      <c r="H60227" s="22"/>
    </row>
    <row r="60228" spans="4:8">
      <c r="D60228" s="22"/>
      <c r="F60228" s="22"/>
      <c r="G60228" s="22"/>
      <c r="H60228" s="22"/>
    </row>
    <row r="60229" spans="4:8">
      <c r="D60229" s="22"/>
      <c r="F60229" s="22"/>
      <c r="G60229" s="22"/>
      <c r="H60229" s="22"/>
    </row>
    <row r="60230" spans="4:8">
      <c r="D60230" s="22"/>
      <c r="F60230" s="22"/>
      <c r="G60230" s="22"/>
      <c r="H60230" s="22"/>
    </row>
    <row r="60231" spans="4:8">
      <c r="D60231" s="22"/>
      <c r="F60231" s="22"/>
      <c r="G60231" s="22"/>
      <c r="H60231" s="22"/>
    </row>
    <row r="60232" spans="4:8">
      <c r="D60232" s="22"/>
      <c r="F60232" s="22"/>
      <c r="G60232" s="22"/>
      <c r="H60232" s="22"/>
    </row>
    <row r="60233" spans="4:8">
      <c r="D60233" s="22"/>
      <c r="F60233" s="22"/>
      <c r="G60233" s="22"/>
      <c r="H60233" s="22"/>
    </row>
    <row r="60234" spans="4:8">
      <c r="D60234" s="22"/>
      <c r="F60234" s="22"/>
      <c r="G60234" s="22"/>
      <c r="H60234" s="22"/>
    </row>
    <row r="60235" spans="4:8">
      <c r="D60235" s="22"/>
      <c r="F60235" s="22"/>
      <c r="G60235" s="22"/>
      <c r="H60235" s="22"/>
    </row>
    <row r="60236" spans="4:8">
      <c r="D60236" s="22"/>
      <c r="F60236" s="22"/>
      <c r="G60236" s="22"/>
      <c r="H60236" s="22"/>
    </row>
    <row r="60237" spans="4:8">
      <c r="D60237" s="22"/>
      <c r="F60237" s="22"/>
      <c r="G60237" s="22"/>
      <c r="H60237" s="22"/>
    </row>
    <row r="60238" spans="4:8">
      <c r="D60238" s="22"/>
      <c r="F60238" s="22"/>
      <c r="G60238" s="22"/>
      <c r="H60238" s="22"/>
    </row>
    <row r="60239" spans="4:8">
      <c r="D60239" s="22"/>
      <c r="F60239" s="22"/>
      <c r="G60239" s="22"/>
      <c r="H60239" s="22"/>
    </row>
    <row r="60240" spans="4:8">
      <c r="D60240" s="22"/>
      <c r="F60240" s="22"/>
      <c r="G60240" s="22"/>
      <c r="H60240" s="22"/>
    </row>
    <row r="60241" spans="4:8">
      <c r="D60241" s="22"/>
      <c r="F60241" s="22"/>
      <c r="G60241" s="22"/>
      <c r="H60241" s="22"/>
    </row>
    <row r="60242" spans="4:8">
      <c r="D60242" s="22"/>
      <c r="F60242" s="22"/>
      <c r="G60242" s="22"/>
      <c r="H60242" s="22"/>
    </row>
    <row r="60243" spans="4:8">
      <c r="D60243" s="22"/>
      <c r="F60243" s="22"/>
      <c r="G60243" s="22"/>
      <c r="H60243" s="22"/>
    </row>
    <row r="60244" spans="4:8">
      <c r="D60244" s="22"/>
      <c r="F60244" s="22"/>
      <c r="G60244" s="22"/>
      <c r="H60244" s="22"/>
    </row>
    <row r="60245" spans="4:8">
      <c r="D60245" s="22"/>
      <c r="F60245" s="22"/>
      <c r="G60245" s="22"/>
      <c r="H60245" s="22"/>
    </row>
    <row r="60246" spans="4:8">
      <c r="D60246" s="22"/>
      <c r="F60246" s="22"/>
      <c r="G60246" s="22"/>
      <c r="H60246" s="22"/>
    </row>
    <row r="60247" spans="4:8">
      <c r="D60247" s="22"/>
      <c r="F60247" s="22"/>
      <c r="G60247" s="22"/>
      <c r="H60247" s="22"/>
    </row>
    <row r="60248" spans="4:8">
      <c r="D60248" s="22"/>
      <c r="F60248" s="22"/>
      <c r="G60248" s="22"/>
      <c r="H60248" s="22"/>
    </row>
    <row r="60249" spans="4:8">
      <c r="D60249" s="22"/>
      <c r="F60249" s="22"/>
      <c r="G60249" s="22"/>
      <c r="H60249" s="22"/>
    </row>
    <row r="60250" spans="4:8">
      <c r="D60250" s="22"/>
      <c r="F60250" s="22"/>
      <c r="G60250" s="22"/>
      <c r="H60250" s="22"/>
    </row>
    <row r="60251" spans="4:8">
      <c r="D60251" s="22"/>
      <c r="F60251" s="22"/>
      <c r="G60251" s="22"/>
      <c r="H60251" s="22"/>
    </row>
    <row r="60252" spans="4:8">
      <c r="D60252" s="22"/>
      <c r="F60252" s="22"/>
      <c r="G60252" s="22"/>
      <c r="H60252" s="22"/>
    </row>
    <row r="60253" spans="4:8">
      <c r="D60253" s="22"/>
      <c r="F60253" s="22"/>
      <c r="G60253" s="22"/>
      <c r="H60253" s="22"/>
    </row>
    <row r="60254" spans="4:8">
      <c r="D60254" s="22"/>
      <c r="F60254" s="22"/>
      <c r="G60254" s="22"/>
      <c r="H60254" s="22"/>
    </row>
    <row r="60255" spans="4:8">
      <c r="D60255" s="22"/>
      <c r="F60255" s="22"/>
      <c r="G60255" s="22"/>
      <c r="H60255" s="22"/>
    </row>
    <row r="60256" spans="4:8">
      <c r="D60256" s="22"/>
      <c r="F60256" s="22"/>
      <c r="G60256" s="22"/>
      <c r="H60256" s="22"/>
    </row>
    <row r="60257" spans="4:8">
      <c r="D60257" s="22"/>
      <c r="F60257" s="22"/>
      <c r="G60257" s="22"/>
      <c r="H60257" s="22"/>
    </row>
    <row r="60258" spans="4:8">
      <c r="D60258" s="22"/>
      <c r="F60258" s="22"/>
      <c r="G60258" s="22"/>
      <c r="H60258" s="22"/>
    </row>
    <row r="60259" spans="4:8">
      <c r="D60259" s="22"/>
      <c r="F60259" s="22"/>
      <c r="G60259" s="22"/>
      <c r="H60259" s="22"/>
    </row>
    <row r="60260" spans="4:8">
      <c r="D60260" s="22"/>
      <c r="F60260" s="22"/>
      <c r="G60260" s="22"/>
      <c r="H60260" s="22"/>
    </row>
    <row r="60261" spans="4:8">
      <c r="D60261" s="22"/>
      <c r="F60261" s="22"/>
      <c r="G60261" s="22"/>
      <c r="H60261" s="22"/>
    </row>
    <row r="60262" spans="4:8">
      <c r="D60262" s="22"/>
      <c r="F60262" s="22"/>
      <c r="G60262" s="22"/>
      <c r="H60262" s="22"/>
    </row>
    <row r="60263" spans="4:8">
      <c r="D60263" s="22"/>
      <c r="F60263" s="22"/>
      <c r="G60263" s="22"/>
      <c r="H60263" s="22"/>
    </row>
    <row r="60264" spans="4:8">
      <c r="D60264" s="22"/>
      <c r="F60264" s="22"/>
      <c r="G60264" s="22"/>
      <c r="H60264" s="22"/>
    </row>
    <row r="60265" spans="4:8">
      <c r="D60265" s="22"/>
      <c r="F60265" s="22"/>
      <c r="G60265" s="22"/>
      <c r="H60265" s="22"/>
    </row>
    <row r="60266" spans="4:8">
      <c r="D60266" s="22"/>
      <c r="F60266" s="22"/>
      <c r="G60266" s="22"/>
      <c r="H60266" s="22"/>
    </row>
    <row r="60267" spans="4:8">
      <c r="D60267" s="22"/>
      <c r="F60267" s="22"/>
      <c r="G60267" s="22"/>
      <c r="H60267" s="22"/>
    </row>
    <row r="60268" spans="4:8">
      <c r="D60268" s="22"/>
      <c r="F60268" s="22"/>
      <c r="G60268" s="22"/>
      <c r="H60268" s="22"/>
    </row>
    <row r="60269" spans="4:8">
      <c r="D60269" s="22"/>
      <c r="F60269" s="22"/>
      <c r="G60269" s="22"/>
      <c r="H60269" s="22"/>
    </row>
    <row r="60270" spans="4:8">
      <c r="D60270" s="22"/>
      <c r="F60270" s="22"/>
      <c r="G60270" s="22"/>
      <c r="H60270" s="22"/>
    </row>
    <row r="60271" spans="4:8">
      <c r="D60271" s="22"/>
      <c r="F60271" s="22"/>
      <c r="G60271" s="22"/>
      <c r="H60271" s="22"/>
    </row>
    <row r="60272" spans="4:8">
      <c r="D60272" s="22"/>
      <c r="F60272" s="22"/>
      <c r="G60272" s="22"/>
      <c r="H60272" s="22"/>
    </row>
    <row r="60273" spans="4:8">
      <c r="D60273" s="22"/>
      <c r="F60273" s="22"/>
      <c r="G60273" s="22"/>
      <c r="H60273" s="22"/>
    </row>
    <row r="60274" spans="4:8">
      <c r="D60274" s="22"/>
      <c r="F60274" s="22"/>
      <c r="G60274" s="22"/>
      <c r="H60274" s="22"/>
    </row>
    <row r="60275" spans="4:8">
      <c r="D60275" s="22"/>
      <c r="F60275" s="22"/>
      <c r="G60275" s="22"/>
      <c r="H60275" s="22"/>
    </row>
    <row r="60276" spans="4:8">
      <c r="D60276" s="22"/>
      <c r="F60276" s="22"/>
      <c r="G60276" s="22"/>
      <c r="H60276" s="22"/>
    </row>
    <row r="60277" spans="4:8">
      <c r="D60277" s="22"/>
      <c r="F60277" s="22"/>
      <c r="G60277" s="22"/>
      <c r="H60277" s="22"/>
    </row>
    <row r="60278" spans="4:8">
      <c r="D60278" s="22"/>
      <c r="F60278" s="22"/>
      <c r="G60278" s="22"/>
      <c r="H60278" s="22"/>
    </row>
    <row r="60279" spans="4:8">
      <c r="D60279" s="22"/>
      <c r="F60279" s="22"/>
      <c r="G60279" s="22"/>
      <c r="H60279" s="22"/>
    </row>
    <row r="60280" spans="4:8">
      <c r="D60280" s="22"/>
      <c r="F60280" s="22"/>
      <c r="G60280" s="22"/>
      <c r="H60280" s="22"/>
    </row>
    <row r="60281" spans="4:8">
      <c r="D60281" s="22"/>
      <c r="F60281" s="22"/>
      <c r="G60281" s="22"/>
      <c r="H60281" s="22"/>
    </row>
    <row r="60282" spans="4:8">
      <c r="D60282" s="22"/>
      <c r="F60282" s="22"/>
      <c r="G60282" s="22"/>
      <c r="H60282" s="22"/>
    </row>
    <row r="60283" spans="4:8">
      <c r="D60283" s="22"/>
      <c r="F60283" s="22"/>
      <c r="G60283" s="22"/>
      <c r="H60283" s="22"/>
    </row>
    <row r="60284" spans="4:8">
      <c r="D60284" s="22"/>
      <c r="F60284" s="22"/>
      <c r="G60284" s="22"/>
      <c r="H60284" s="22"/>
    </row>
    <row r="60285" spans="4:8">
      <c r="D60285" s="22"/>
      <c r="F60285" s="22"/>
      <c r="G60285" s="22"/>
      <c r="H60285" s="22"/>
    </row>
    <row r="60286" spans="4:8">
      <c r="D60286" s="22"/>
      <c r="F60286" s="22"/>
      <c r="G60286" s="22"/>
      <c r="H60286" s="22"/>
    </row>
    <row r="60287" spans="4:8">
      <c r="D60287" s="22"/>
      <c r="F60287" s="22"/>
      <c r="G60287" s="22"/>
      <c r="H60287" s="22"/>
    </row>
    <row r="60288" spans="4:8">
      <c r="D60288" s="22"/>
      <c r="F60288" s="22"/>
      <c r="G60288" s="22"/>
      <c r="H60288" s="22"/>
    </row>
    <row r="60289" spans="4:8">
      <c r="D60289" s="22"/>
      <c r="F60289" s="22"/>
      <c r="G60289" s="22"/>
      <c r="H60289" s="22"/>
    </row>
    <row r="60290" spans="4:8">
      <c r="D60290" s="22"/>
      <c r="F60290" s="22"/>
      <c r="G60290" s="22"/>
      <c r="H60290" s="22"/>
    </row>
    <row r="60291" spans="4:8">
      <c r="D60291" s="22"/>
      <c r="F60291" s="22"/>
      <c r="G60291" s="22"/>
      <c r="H60291" s="22"/>
    </row>
    <row r="60292" spans="4:8">
      <c r="D60292" s="22"/>
      <c r="F60292" s="22"/>
      <c r="G60292" s="22"/>
      <c r="H60292" s="22"/>
    </row>
    <row r="60293" spans="4:8">
      <c r="D60293" s="22"/>
      <c r="F60293" s="22"/>
      <c r="G60293" s="22"/>
      <c r="H60293" s="22"/>
    </row>
    <row r="60294" spans="4:8">
      <c r="D60294" s="22"/>
      <c r="F60294" s="22"/>
      <c r="G60294" s="22"/>
      <c r="H60294" s="22"/>
    </row>
    <row r="60295" spans="4:8">
      <c r="D60295" s="22"/>
      <c r="F60295" s="22"/>
      <c r="G60295" s="22"/>
      <c r="H60295" s="22"/>
    </row>
    <row r="60296" spans="4:8">
      <c r="D60296" s="22"/>
      <c r="F60296" s="22"/>
      <c r="G60296" s="22"/>
      <c r="H60296" s="22"/>
    </row>
    <row r="60297" spans="4:8">
      <c r="D60297" s="22"/>
      <c r="F60297" s="22"/>
      <c r="G60297" s="22"/>
      <c r="H60297" s="22"/>
    </row>
    <row r="60298" spans="4:8">
      <c r="D60298" s="22"/>
      <c r="F60298" s="22"/>
      <c r="G60298" s="22"/>
      <c r="H60298" s="22"/>
    </row>
    <row r="60299" spans="4:8">
      <c r="D60299" s="22"/>
      <c r="F60299" s="22"/>
      <c r="G60299" s="22"/>
      <c r="H60299" s="22"/>
    </row>
    <row r="60300" spans="4:8">
      <c r="D60300" s="22"/>
      <c r="F60300" s="22"/>
      <c r="G60300" s="22"/>
      <c r="H60300" s="22"/>
    </row>
    <row r="60301" spans="4:8">
      <c r="D60301" s="22"/>
      <c r="F60301" s="22"/>
      <c r="G60301" s="22"/>
      <c r="H60301" s="22"/>
    </row>
    <row r="60302" spans="4:8">
      <c r="D60302" s="22"/>
      <c r="F60302" s="22"/>
      <c r="G60302" s="22"/>
      <c r="H60302" s="22"/>
    </row>
    <row r="60303" spans="4:8">
      <c r="D60303" s="22"/>
      <c r="F60303" s="22"/>
      <c r="G60303" s="22"/>
      <c r="H60303" s="22"/>
    </row>
    <row r="60304" spans="4:8">
      <c r="D60304" s="22"/>
      <c r="F60304" s="22"/>
      <c r="G60304" s="22"/>
      <c r="H60304" s="22"/>
    </row>
    <row r="60305" spans="4:8">
      <c r="D60305" s="22"/>
      <c r="F60305" s="22"/>
      <c r="G60305" s="22"/>
      <c r="H60305" s="22"/>
    </row>
    <row r="60306" spans="4:8">
      <c r="D60306" s="22"/>
      <c r="F60306" s="22"/>
      <c r="G60306" s="22"/>
      <c r="H60306" s="22"/>
    </row>
    <row r="60307" spans="4:8">
      <c r="D60307" s="22"/>
      <c r="F60307" s="22"/>
      <c r="G60307" s="22"/>
      <c r="H60307" s="22"/>
    </row>
    <row r="60308" spans="4:8">
      <c r="D60308" s="22"/>
      <c r="F60308" s="22"/>
      <c r="G60308" s="22"/>
      <c r="H60308" s="22"/>
    </row>
    <row r="60309" spans="4:8">
      <c r="D60309" s="22"/>
      <c r="F60309" s="22"/>
      <c r="G60309" s="22"/>
      <c r="H60309" s="22"/>
    </row>
    <row r="60310" spans="4:8">
      <c r="D60310" s="22"/>
      <c r="F60310" s="22"/>
      <c r="G60310" s="22"/>
      <c r="H60310" s="22"/>
    </row>
    <row r="60311" spans="4:8">
      <c r="D60311" s="22"/>
      <c r="F60311" s="22"/>
      <c r="G60311" s="22"/>
      <c r="H60311" s="22"/>
    </row>
    <row r="60312" spans="4:8">
      <c r="D60312" s="22"/>
      <c r="F60312" s="22"/>
      <c r="G60312" s="22"/>
      <c r="H60312" s="22"/>
    </row>
    <row r="60313" spans="4:8">
      <c r="D60313" s="22"/>
      <c r="F60313" s="22"/>
      <c r="G60313" s="22"/>
      <c r="H60313" s="22"/>
    </row>
    <row r="60314" spans="4:8">
      <c r="D60314" s="22"/>
      <c r="F60314" s="22"/>
      <c r="G60314" s="22"/>
      <c r="H60314" s="22"/>
    </row>
    <row r="60315" spans="4:8">
      <c r="D60315" s="22"/>
      <c r="F60315" s="22"/>
      <c r="G60315" s="22"/>
      <c r="H60315" s="22"/>
    </row>
    <row r="60316" spans="4:8">
      <c r="D60316" s="22"/>
      <c r="F60316" s="22"/>
      <c r="G60316" s="22"/>
      <c r="H60316" s="22"/>
    </row>
    <row r="60317" spans="4:8">
      <c r="D60317" s="22"/>
      <c r="F60317" s="22"/>
      <c r="G60317" s="22"/>
      <c r="H60317" s="22"/>
    </row>
    <row r="60318" spans="4:8">
      <c r="D60318" s="22"/>
      <c r="F60318" s="22"/>
      <c r="G60318" s="22"/>
      <c r="H60318" s="22"/>
    </row>
    <row r="60319" spans="4:8">
      <c r="D60319" s="22"/>
      <c r="F60319" s="22"/>
      <c r="G60319" s="22"/>
      <c r="H60319" s="22"/>
    </row>
    <row r="60320" spans="4:8">
      <c r="D60320" s="22"/>
      <c r="F60320" s="22"/>
      <c r="G60320" s="22"/>
      <c r="H60320" s="22"/>
    </row>
    <row r="60321" spans="4:8">
      <c r="D60321" s="22"/>
      <c r="F60321" s="22"/>
      <c r="G60321" s="22"/>
      <c r="H60321" s="22"/>
    </row>
    <row r="60322" spans="4:8">
      <c r="D60322" s="22"/>
      <c r="F60322" s="22"/>
      <c r="G60322" s="22"/>
      <c r="H60322" s="22"/>
    </row>
    <row r="60323" spans="4:8">
      <c r="D60323" s="22"/>
      <c r="F60323" s="22"/>
      <c r="G60323" s="22"/>
      <c r="H60323" s="22"/>
    </row>
    <row r="60324" spans="4:8">
      <c r="D60324" s="22"/>
      <c r="F60324" s="22"/>
      <c r="G60324" s="22"/>
      <c r="H60324" s="22"/>
    </row>
    <row r="60325" spans="4:8">
      <c r="D60325" s="22"/>
      <c r="F60325" s="22"/>
      <c r="G60325" s="22"/>
      <c r="H60325" s="22"/>
    </row>
    <row r="60326" spans="4:8">
      <c r="D60326" s="22"/>
      <c r="F60326" s="22"/>
      <c r="G60326" s="22"/>
      <c r="H60326" s="22"/>
    </row>
    <row r="60327" spans="4:8">
      <c r="D60327" s="22"/>
      <c r="F60327" s="22"/>
      <c r="G60327" s="22"/>
      <c r="H60327" s="22"/>
    </row>
    <row r="60328" spans="4:8">
      <c r="D60328" s="22"/>
      <c r="F60328" s="22"/>
      <c r="G60328" s="22"/>
      <c r="H60328" s="22"/>
    </row>
    <row r="60329" spans="4:8">
      <c r="D60329" s="22"/>
      <c r="F60329" s="22"/>
      <c r="G60329" s="22"/>
      <c r="H60329" s="22"/>
    </row>
    <row r="60330" spans="4:8">
      <c r="D60330" s="22"/>
      <c r="F60330" s="22"/>
      <c r="G60330" s="22"/>
      <c r="H60330" s="22"/>
    </row>
    <row r="60331" spans="4:8">
      <c r="D60331" s="22"/>
      <c r="F60331" s="22"/>
      <c r="G60331" s="22"/>
      <c r="H60331" s="22"/>
    </row>
    <row r="60332" spans="4:8">
      <c r="D60332" s="22"/>
      <c r="F60332" s="22"/>
      <c r="G60332" s="22"/>
      <c r="H60332" s="22"/>
    </row>
    <row r="60333" spans="4:8">
      <c r="D60333" s="22"/>
      <c r="F60333" s="22"/>
      <c r="G60333" s="22"/>
      <c r="H60333" s="22"/>
    </row>
    <row r="60334" spans="4:8">
      <c r="D60334" s="22"/>
      <c r="F60334" s="22"/>
      <c r="G60334" s="22"/>
      <c r="H60334" s="22"/>
    </row>
    <row r="60335" spans="4:8">
      <c r="D60335" s="22"/>
      <c r="F60335" s="22"/>
      <c r="G60335" s="22"/>
      <c r="H60335" s="22"/>
    </row>
    <row r="60336" spans="4:8">
      <c r="D60336" s="22"/>
      <c r="F60336" s="22"/>
      <c r="G60336" s="22"/>
      <c r="H60336" s="22"/>
    </row>
    <row r="60337" spans="4:8">
      <c r="D60337" s="22"/>
      <c r="F60337" s="22"/>
      <c r="G60337" s="22"/>
      <c r="H60337" s="22"/>
    </row>
    <row r="60338" spans="4:8">
      <c r="D60338" s="22"/>
      <c r="F60338" s="22"/>
      <c r="G60338" s="22"/>
      <c r="H60338" s="22"/>
    </row>
    <row r="60339" spans="4:8">
      <c r="D60339" s="22"/>
      <c r="F60339" s="22"/>
      <c r="G60339" s="22"/>
      <c r="H60339" s="22"/>
    </row>
    <row r="60340" spans="4:8">
      <c r="D60340" s="22"/>
      <c r="F60340" s="22"/>
      <c r="G60340" s="22"/>
      <c r="H60340" s="22"/>
    </row>
    <row r="60341" spans="4:8">
      <c r="D60341" s="22"/>
      <c r="F60341" s="22"/>
      <c r="G60341" s="22"/>
      <c r="H60341" s="22"/>
    </row>
    <row r="60342" spans="4:8">
      <c r="D60342" s="22"/>
      <c r="F60342" s="22"/>
      <c r="G60342" s="22"/>
      <c r="H60342" s="22"/>
    </row>
    <row r="60343" spans="4:8">
      <c r="D60343" s="22"/>
      <c r="F60343" s="22"/>
      <c r="G60343" s="22"/>
      <c r="H60343" s="22"/>
    </row>
    <row r="60344" spans="4:8">
      <c r="D60344" s="22"/>
      <c r="F60344" s="22"/>
      <c r="G60344" s="22"/>
      <c r="H60344" s="22"/>
    </row>
    <row r="60345" spans="4:8">
      <c r="D60345" s="22"/>
      <c r="F60345" s="22"/>
      <c r="G60345" s="22"/>
      <c r="H60345" s="22"/>
    </row>
    <row r="60346" spans="4:8">
      <c r="D60346" s="22"/>
      <c r="F60346" s="22"/>
      <c r="G60346" s="22"/>
      <c r="H60346" s="22"/>
    </row>
    <row r="60347" spans="4:8">
      <c r="D60347" s="22"/>
      <c r="F60347" s="22"/>
      <c r="G60347" s="22"/>
      <c r="H60347" s="22"/>
    </row>
    <row r="60348" spans="4:8">
      <c r="D60348" s="22"/>
      <c r="F60348" s="22"/>
      <c r="G60348" s="22"/>
      <c r="H60348" s="22"/>
    </row>
    <row r="60349" spans="4:8">
      <c r="D60349" s="22"/>
      <c r="F60349" s="22"/>
      <c r="G60349" s="22"/>
      <c r="H60349" s="22"/>
    </row>
    <row r="60350" spans="4:8">
      <c r="D60350" s="22"/>
      <c r="F60350" s="22"/>
      <c r="G60350" s="22"/>
      <c r="H60350" s="22"/>
    </row>
    <row r="60351" spans="4:8">
      <c r="D60351" s="22"/>
      <c r="F60351" s="22"/>
      <c r="G60351" s="22"/>
      <c r="H60351" s="22"/>
    </row>
    <row r="60352" spans="4:8">
      <c r="D60352" s="22"/>
      <c r="F60352" s="22"/>
      <c r="G60352" s="22"/>
      <c r="H60352" s="22"/>
    </row>
    <row r="60353" spans="4:8">
      <c r="D60353" s="22"/>
      <c r="F60353" s="22"/>
      <c r="G60353" s="22"/>
      <c r="H60353" s="22"/>
    </row>
    <row r="60354" spans="4:8">
      <c r="D60354" s="22"/>
      <c r="F60354" s="22"/>
      <c r="G60354" s="22"/>
      <c r="H60354" s="22"/>
    </row>
    <row r="60355" spans="4:8">
      <c r="D60355" s="22"/>
      <c r="F60355" s="22"/>
      <c r="G60355" s="22"/>
      <c r="H60355" s="22"/>
    </row>
    <row r="60356" spans="4:8">
      <c r="D60356" s="22"/>
      <c r="F60356" s="22"/>
      <c r="G60356" s="22"/>
      <c r="H60356" s="22"/>
    </row>
    <row r="60357" spans="4:8">
      <c r="D60357" s="22"/>
      <c r="F60357" s="22"/>
      <c r="G60357" s="22"/>
      <c r="H60357" s="22"/>
    </row>
    <row r="60358" spans="4:8">
      <c r="D60358" s="22"/>
      <c r="F60358" s="22"/>
      <c r="G60358" s="22"/>
      <c r="H60358" s="22"/>
    </row>
    <row r="60359" spans="4:8">
      <c r="D60359" s="22"/>
      <c r="F60359" s="22"/>
      <c r="G60359" s="22"/>
      <c r="H60359" s="22"/>
    </row>
    <row r="60360" spans="4:8">
      <c r="D60360" s="22"/>
      <c r="F60360" s="22"/>
      <c r="G60360" s="22"/>
      <c r="H60360" s="22"/>
    </row>
    <row r="60361" spans="4:8">
      <c r="D60361" s="22"/>
      <c r="F60361" s="22"/>
      <c r="G60361" s="22"/>
      <c r="H60361" s="22"/>
    </row>
    <row r="60362" spans="4:8">
      <c r="D60362" s="22"/>
      <c r="F60362" s="22"/>
      <c r="G60362" s="22"/>
      <c r="H60362" s="22"/>
    </row>
    <row r="60363" spans="4:8">
      <c r="D60363" s="22"/>
      <c r="F60363" s="22"/>
      <c r="G60363" s="22"/>
      <c r="H60363" s="22"/>
    </row>
    <row r="60364" spans="4:8">
      <c r="D60364" s="22"/>
      <c r="F60364" s="22"/>
      <c r="G60364" s="22"/>
      <c r="H60364" s="22"/>
    </row>
    <row r="60365" spans="4:8">
      <c r="D60365" s="22"/>
      <c r="F60365" s="22"/>
      <c r="G60365" s="22"/>
      <c r="H60365" s="22"/>
    </row>
    <row r="60366" spans="4:8">
      <c r="D60366" s="22"/>
      <c r="F60366" s="22"/>
      <c r="G60366" s="22"/>
      <c r="H60366" s="22"/>
    </row>
    <row r="60367" spans="4:8">
      <c r="D60367" s="22"/>
      <c r="F60367" s="22"/>
      <c r="G60367" s="22"/>
      <c r="H60367" s="22"/>
    </row>
    <row r="60368" spans="4:8">
      <c r="D60368" s="22"/>
      <c r="F60368" s="22"/>
      <c r="G60368" s="22"/>
      <c r="H60368" s="22"/>
    </row>
    <row r="60369" spans="4:8">
      <c r="D60369" s="22"/>
      <c r="F60369" s="22"/>
      <c r="G60369" s="22"/>
      <c r="H60369" s="22"/>
    </row>
    <row r="60370" spans="4:8">
      <c r="D60370" s="22"/>
      <c r="F60370" s="22"/>
      <c r="G60370" s="22"/>
      <c r="H60370" s="22"/>
    </row>
    <row r="60371" spans="4:8">
      <c r="D60371" s="22"/>
      <c r="F60371" s="22"/>
      <c r="G60371" s="22"/>
      <c r="H60371" s="22"/>
    </row>
    <row r="60372" spans="4:8">
      <c r="D60372" s="22"/>
      <c r="F60372" s="22"/>
      <c r="G60372" s="22"/>
      <c r="H60372" s="22"/>
    </row>
    <row r="60373" spans="4:8">
      <c r="D60373" s="22"/>
      <c r="F60373" s="22"/>
      <c r="G60373" s="22"/>
      <c r="H60373" s="22"/>
    </row>
    <row r="60374" spans="4:8">
      <c r="D60374" s="22"/>
      <c r="F60374" s="22"/>
      <c r="G60374" s="22"/>
      <c r="H60374" s="22"/>
    </row>
    <row r="60375" spans="4:8">
      <c r="D60375" s="22"/>
      <c r="F60375" s="22"/>
      <c r="G60375" s="22"/>
      <c r="H60375" s="22"/>
    </row>
    <row r="60376" spans="4:8">
      <c r="D60376" s="22"/>
      <c r="F60376" s="22"/>
      <c r="G60376" s="22"/>
      <c r="H60376" s="22"/>
    </row>
    <row r="60377" spans="4:8">
      <c r="D60377" s="22"/>
      <c r="F60377" s="22"/>
      <c r="G60377" s="22"/>
      <c r="H60377" s="22"/>
    </row>
    <row r="60378" spans="4:8">
      <c r="D60378" s="22"/>
      <c r="F60378" s="22"/>
      <c r="G60378" s="22"/>
      <c r="H60378" s="22"/>
    </row>
    <row r="60379" spans="4:8">
      <c r="D60379" s="22"/>
      <c r="F60379" s="22"/>
      <c r="G60379" s="22"/>
      <c r="H60379" s="22"/>
    </row>
    <row r="60380" spans="4:8">
      <c r="D60380" s="22"/>
      <c r="F60380" s="22"/>
      <c r="G60380" s="22"/>
      <c r="H60380" s="22"/>
    </row>
    <row r="60381" spans="4:8">
      <c r="D60381" s="22"/>
      <c r="F60381" s="22"/>
      <c r="G60381" s="22"/>
      <c r="H60381" s="22"/>
    </row>
    <row r="60382" spans="4:8">
      <c r="D60382" s="22"/>
      <c r="F60382" s="22"/>
      <c r="G60382" s="22"/>
      <c r="H60382" s="22"/>
    </row>
    <row r="60383" spans="4:8">
      <c r="D60383" s="22"/>
      <c r="F60383" s="22"/>
      <c r="G60383" s="22"/>
      <c r="H60383" s="22"/>
    </row>
    <row r="60384" spans="4:8">
      <c r="D60384" s="22"/>
      <c r="F60384" s="22"/>
      <c r="G60384" s="22"/>
      <c r="H60384" s="22"/>
    </row>
    <row r="60385" spans="4:8">
      <c r="D60385" s="22"/>
      <c r="F60385" s="22"/>
      <c r="G60385" s="22"/>
      <c r="H60385" s="22"/>
    </row>
    <row r="60386" spans="4:8">
      <c r="D60386" s="22"/>
      <c r="F60386" s="22"/>
      <c r="G60386" s="22"/>
      <c r="H60386" s="22"/>
    </row>
    <row r="60387" spans="4:8">
      <c r="D60387" s="22"/>
      <c r="F60387" s="22"/>
      <c r="G60387" s="22"/>
      <c r="H60387" s="22"/>
    </row>
    <row r="60388" spans="4:8">
      <c r="D60388" s="22"/>
      <c r="F60388" s="22"/>
      <c r="G60388" s="22"/>
      <c r="H60388" s="22"/>
    </row>
    <row r="60389" spans="4:8">
      <c r="D60389" s="22"/>
      <c r="F60389" s="22"/>
      <c r="G60389" s="22"/>
      <c r="H60389" s="22"/>
    </row>
    <row r="60390" spans="4:8">
      <c r="D60390" s="22"/>
      <c r="F60390" s="22"/>
      <c r="G60390" s="22"/>
      <c r="H60390" s="22"/>
    </row>
    <row r="60391" spans="4:8">
      <c r="D60391" s="22"/>
      <c r="F60391" s="22"/>
      <c r="G60391" s="22"/>
      <c r="H60391" s="22"/>
    </row>
    <row r="60392" spans="4:8">
      <c r="D60392" s="22"/>
      <c r="F60392" s="22"/>
      <c r="G60392" s="22"/>
      <c r="H60392" s="22"/>
    </row>
    <row r="60393" spans="4:8">
      <c r="D60393" s="22"/>
      <c r="F60393" s="22"/>
      <c r="G60393" s="22"/>
      <c r="H60393" s="22"/>
    </row>
    <row r="60394" spans="4:8">
      <c r="D60394" s="22"/>
      <c r="F60394" s="22"/>
      <c r="G60394" s="22"/>
      <c r="H60394" s="22"/>
    </row>
    <row r="60395" spans="4:8">
      <c r="D60395" s="22"/>
      <c r="F60395" s="22"/>
      <c r="G60395" s="22"/>
      <c r="H60395" s="22"/>
    </row>
    <row r="60396" spans="4:8">
      <c r="D60396" s="22"/>
      <c r="F60396" s="22"/>
      <c r="G60396" s="22"/>
      <c r="H60396" s="22"/>
    </row>
    <row r="60397" spans="4:8">
      <c r="D60397" s="22"/>
      <c r="F60397" s="22"/>
      <c r="G60397" s="22"/>
      <c r="H60397" s="22"/>
    </row>
    <row r="60398" spans="4:8">
      <c r="D60398" s="22"/>
      <c r="F60398" s="22"/>
      <c r="G60398" s="22"/>
      <c r="H60398" s="22"/>
    </row>
    <row r="60399" spans="4:8">
      <c r="D60399" s="22"/>
      <c r="F60399" s="22"/>
      <c r="G60399" s="22"/>
      <c r="H60399" s="22"/>
    </row>
    <row r="60400" spans="4:8">
      <c r="D60400" s="22"/>
      <c r="F60400" s="22"/>
      <c r="G60400" s="22"/>
      <c r="H60400" s="22"/>
    </row>
    <row r="60401" spans="4:8">
      <c r="D60401" s="22"/>
      <c r="F60401" s="22"/>
      <c r="G60401" s="22"/>
      <c r="H60401" s="22"/>
    </row>
    <row r="60402" spans="4:8">
      <c r="D60402" s="22"/>
      <c r="F60402" s="22"/>
      <c r="G60402" s="22"/>
      <c r="H60402" s="22"/>
    </row>
    <row r="60403" spans="4:8">
      <c r="D60403" s="22"/>
      <c r="F60403" s="22"/>
      <c r="G60403" s="22"/>
      <c r="H60403" s="22"/>
    </row>
    <row r="60404" spans="4:8">
      <c r="D60404" s="22"/>
      <c r="F60404" s="22"/>
      <c r="G60404" s="22"/>
      <c r="H60404" s="22"/>
    </row>
    <row r="60405" spans="4:8">
      <c r="D60405" s="22"/>
      <c r="F60405" s="22"/>
      <c r="G60405" s="22"/>
      <c r="H60405" s="22"/>
    </row>
    <row r="60406" spans="4:8">
      <c r="D60406" s="22"/>
      <c r="F60406" s="22"/>
      <c r="G60406" s="22"/>
      <c r="H60406" s="22"/>
    </row>
    <row r="60407" spans="4:8">
      <c r="D60407" s="22"/>
      <c r="F60407" s="22"/>
      <c r="G60407" s="22"/>
      <c r="H60407" s="22"/>
    </row>
    <row r="60408" spans="4:8">
      <c r="D60408" s="22"/>
      <c r="F60408" s="22"/>
      <c r="G60408" s="22"/>
      <c r="H60408" s="22"/>
    </row>
    <row r="60409" spans="4:8">
      <c r="D60409" s="22"/>
      <c r="F60409" s="22"/>
      <c r="G60409" s="22"/>
      <c r="H60409" s="22"/>
    </row>
    <row r="60410" spans="4:8">
      <c r="D60410" s="22"/>
      <c r="F60410" s="22"/>
      <c r="G60410" s="22"/>
      <c r="H60410" s="22"/>
    </row>
    <row r="60411" spans="4:8">
      <c r="D60411" s="22"/>
      <c r="F60411" s="22"/>
      <c r="G60411" s="22"/>
      <c r="H60411" s="22"/>
    </row>
    <row r="60412" spans="4:8">
      <c r="D60412" s="22"/>
      <c r="F60412" s="22"/>
      <c r="G60412" s="22"/>
      <c r="H60412" s="22"/>
    </row>
    <row r="60413" spans="4:8">
      <c r="D60413" s="22"/>
      <c r="F60413" s="22"/>
      <c r="G60413" s="22"/>
      <c r="H60413" s="22"/>
    </row>
    <row r="60414" spans="4:8">
      <c r="D60414" s="22"/>
      <c r="F60414" s="22"/>
      <c r="G60414" s="22"/>
      <c r="H60414" s="22"/>
    </row>
    <row r="60415" spans="4:8">
      <c r="D60415" s="22"/>
      <c r="F60415" s="22"/>
      <c r="G60415" s="22"/>
      <c r="H60415" s="22"/>
    </row>
    <row r="60416" spans="4:8">
      <c r="D60416" s="22"/>
      <c r="F60416" s="22"/>
      <c r="G60416" s="22"/>
      <c r="H60416" s="22"/>
    </row>
    <row r="60417" spans="4:8">
      <c r="D60417" s="22"/>
      <c r="F60417" s="22"/>
      <c r="G60417" s="22"/>
      <c r="H60417" s="22"/>
    </row>
    <row r="60418" spans="4:8">
      <c r="D60418" s="22"/>
      <c r="F60418" s="22"/>
      <c r="G60418" s="22"/>
      <c r="H60418" s="22"/>
    </row>
    <row r="60419" spans="4:8">
      <c r="D60419" s="22"/>
      <c r="F60419" s="22"/>
      <c r="G60419" s="22"/>
      <c r="H60419" s="22"/>
    </row>
    <row r="60420" spans="4:8">
      <c r="D60420" s="22"/>
      <c r="F60420" s="22"/>
      <c r="G60420" s="22"/>
      <c r="H60420" s="22"/>
    </row>
    <row r="60421" spans="4:8">
      <c r="D60421" s="22"/>
      <c r="F60421" s="22"/>
      <c r="G60421" s="22"/>
      <c r="H60421" s="22"/>
    </row>
    <row r="60422" spans="4:8">
      <c r="D60422" s="22"/>
      <c r="F60422" s="22"/>
      <c r="G60422" s="22"/>
      <c r="H60422" s="22"/>
    </row>
    <row r="60423" spans="4:8">
      <c r="D60423" s="22"/>
      <c r="F60423" s="22"/>
      <c r="G60423" s="22"/>
      <c r="H60423" s="22"/>
    </row>
    <row r="60424" spans="4:8">
      <c r="D60424" s="22"/>
      <c r="F60424" s="22"/>
      <c r="G60424" s="22"/>
      <c r="H60424" s="22"/>
    </row>
    <row r="60425" spans="4:8">
      <c r="D60425" s="22"/>
      <c r="F60425" s="22"/>
      <c r="G60425" s="22"/>
      <c r="H60425" s="22"/>
    </row>
    <row r="60426" spans="4:8">
      <c r="D60426" s="22"/>
      <c r="F60426" s="22"/>
      <c r="G60426" s="22"/>
      <c r="H60426" s="22"/>
    </row>
    <row r="60427" spans="4:8">
      <c r="D60427" s="22"/>
      <c r="F60427" s="22"/>
      <c r="G60427" s="22"/>
      <c r="H60427" s="22"/>
    </row>
    <row r="60428" spans="4:8">
      <c r="D60428" s="22"/>
      <c r="F60428" s="22"/>
      <c r="G60428" s="22"/>
      <c r="H60428" s="22"/>
    </row>
    <row r="60429" spans="4:8">
      <c r="D60429" s="22"/>
      <c r="F60429" s="22"/>
      <c r="G60429" s="22"/>
      <c r="H60429" s="22"/>
    </row>
    <row r="60430" spans="4:8">
      <c r="D60430" s="22"/>
      <c r="F60430" s="22"/>
      <c r="G60430" s="22"/>
      <c r="H60430" s="22"/>
    </row>
    <row r="60431" spans="4:8">
      <c r="D60431" s="22"/>
      <c r="F60431" s="22"/>
      <c r="G60431" s="22"/>
      <c r="H60431" s="22"/>
    </row>
    <row r="60432" spans="4:8">
      <c r="D60432" s="22"/>
      <c r="F60432" s="22"/>
      <c r="G60432" s="22"/>
      <c r="H60432" s="22"/>
    </row>
    <row r="60433" spans="4:8">
      <c r="D60433" s="22"/>
      <c r="F60433" s="22"/>
      <c r="G60433" s="22"/>
      <c r="H60433" s="22"/>
    </row>
    <row r="60434" spans="4:8">
      <c r="D60434" s="22"/>
      <c r="F60434" s="22"/>
      <c r="G60434" s="22"/>
      <c r="H60434" s="22"/>
    </row>
    <row r="60435" spans="4:8">
      <c r="D60435" s="22"/>
      <c r="F60435" s="22"/>
      <c r="G60435" s="22"/>
      <c r="H60435" s="22"/>
    </row>
    <row r="60436" spans="4:8">
      <c r="D60436" s="22"/>
      <c r="F60436" s="22"/>
      <c r="G60436" s="22"/>
      <c r="H60436" s="22"/>
    </row>
    <row r="60437" spans="4:8">
      <c r="D60437" s="22"/>
      <c r="F60437" s="22"/>
      <c r="G60437" s="22"/>
      <c r="H60437" s="22"/>
    </row>
    <row r="60438" spans="4:8">
      <c r="D60438" s="22"/>
      <c r="F60438" s="22"/>
      <c r="G60438" s="22"/>
      <c r="H60438" s="22"/>
    </row>
    <row r="60439" spans="4:8">
      <c r="D60439" s="22"/>
      <c r="F60439" s="22"/>
      <c r="G60439" s="22"/>
      <c r="H60439" s="22"/>
    </row>
    <row r="60440" spans="4:8">
      <c r="D60440" s="22"/>
      <c r="F60440" s="22"/>
      <c r="G60440" s="22"/>
      <c r="H60440" s="22"/>
    </row>
    <row r="60441" spans="4:8">
      <c r="D60441" s="22"/>
      <c r="F60441" s="22"/>
      <c r="G60441" s="22"/>
      <c r="H60441" s="22"/>
    </row>
    <row r="60442" spans="4:8">
      <c r="D60442" s="22"/>
      <c r="F60442" s="22"/>
      <c r="G60442" s="22"/>
      <c r="H60442" s="22"/>
    </row>
    <row r="60443" spans="4:8">
      <c r="D60443" s="22"/>
      <c r="F60443" s="22"/>
      <c r="G60443" s="22"/>
      <c r="H60443" s="22"/>
    </row>
    <row r="60444" spans="4:8">
      <c r="D60444" s="22"/>
      <c r="F60444" s="22"/>
      <c r="G60444" s="22"/>
      <c r="H60444" s="22"/>
    </row>
    <row r="60445" spans="4:8">
      <c r="D60445" s="22"/>
      <c r="F60445" s="22"/>
      <c r="G60445" s="22"/>
      <c r="H60445" s="22"/>
    </row>
    <row r="60446" spans="4:8">
      <c r="D60446" s="22"/>
      <c r="F60446" s="22"/>
      <c r="G60446" s="22"/>
      <c r="H60446" s="22"/>
    </row>
    <row r="60447" spans="4:8">
      <c r="D60447" s="22"/>
      <c r="F60447" s="22"/>
      <c r="G60447" s="22"/>
      <c r="H60447" s="22"/>
    </row>
    <row r="60448" spans="4:8">
      <c r="D60448" s="22"/>
      <c r="F60448" s="22"/>
      <c r="G60448" s="22"/>
      <c r="H60448" s="22"/>
    </row>
    <row r="60449" spans="4:8">
      <c r="D60449" s="22"/>
      <c r="F60449" s="22"/>
      <c r="G60449" s="22"/>
      <c r="H60449" s="22"/>
    </row>
    <row r="60450" spans="4:8">
      <c r="D60450" s="22"/>
      <c r="F60450" s="22"/>
      <c r="G60450" s="22"/>
      <c r="H60450" s="22"/>
    </row>
    <row r="60451" spans="4:8">
      <c r="D60451" s="22"/>
      <c r="F60451" s="22"/>
      <c r="G60451" s="22"/>
      <c r="H60451" s="22"/>
    </row>
    <row r="60452" spans="4:8">
      <c r="D60452" s="22"/>
      <c r="F60452" s="22"/>
      <c r="G60452" s="22"/>
      <c r="H60452" s="22"/>
    </row>
    <row r="60453" spans="4:8">
      <c r="D60453" s="22"/>
      <c r="F60453" s="22"/>
      <c r="G60453" s="22"/>
      <c r="H60453" s="22"/>
    </row>
    <row r="60454" spans="4:8">
      <c r="D60454" s="22"/>
      <c r="F60454" s="22"/>
      <c r="G60454" s="22"/>
      <c r="H60454" s="22"/>
    </row>
    <row r="60455" spans="4:8">
      <c r="D60455" s="22"/>
      <c r="F60455" s="22"/>
      <c r="G60455" s="22"/>
      <c r="H60455" s="22"/>
    </row>
    <row r="60456" spans="4:8">
      <c r="D60456" s="22"/>
      <c r="F60456" s="22"/>
      <c r="G60456" s="22"/>
      <c r="H60456" s="22"/>
    </row>
    <row r="60457" spans="4:8">
      <c r="D60457" s="22"/>
      <c r="F60457" s="22"/>
      <c r="G60457" s="22"/>
      <c r="H60457" s="22"/>
    </row>
    <row r="60458" spans="4:8">
      <c r="D60458" s="22"/>
      <c r="F60458" s="22"/>
      <c r="G60458" s="22"/>
      <c r="H60458" s="22"/>
    </row>
    <row r="60459" spans="4:8">
      <c r="D60459" s="22"/>
      <c r="F60459" s="22"/>
      <c r="G60459" s="22"/>
      <c r="H60459" s="22"/>
    </row>
    <row r="60460" spans="4:8">
      <c r="D60460" s="22"/>
      <c r="F60460" s="22"/>
      <c r="G60460" s="22"/>
      <c r="H60460" s="22"/>
    </row>
    <row r="60461" spans="4:8">
      <c r="D60461" s="22"/>
      <c r="F60461" s="22"/>
      <c r="G60461" s="22"/>
      <c r="H60461" s="22"/>
    </row>
    <row r="60462" spans="4:8">
      <c r="D60462" s="22"/>
      <c r="F60462" s="22"/>
      <c r="G60462" s="22"/>
      <c r="H60462" s="22"/>
    </row>
    <row r="60463" spans="4:8">
      <c r="D60463" s="22"/>
      <c r="F60463" s="22"/>
      <c r="G60463" s="22"/>
      <c r="H60463" s="22"/>
    </row>
    <row r="60464" spans="4:8">
      <c r="D60464" s="22"/>
      <c r="F60464" s="22"/>
      <c r="G60464" s="22"/>
      <c r="H60464" s="22"/>
    </row>
    <row r="60465" spans="4:8">
      <c r="D60465" s="22"/>
      <c r="F60465" s="22"/>
      <c r="G60465" s="22"/>
      <c r="H60465" s="22"/>
    </row>
    <row r="60466" spans="4:8">
      <c r="D60466" s="22"/>
      <c r="F60466" s="22"/>
      <c r="G60466" s="22"/>
      <c r="H60466" s="22"/>
    </row>
    <row r="60467" spans="4:8">
      <c r="D60467" s="22"/>
      <c r="F60467" s="22"/>
      <c r="G60467" s="22"/>
      <c r="H60467" s="22"/>
    </row>
    <row r="60468" spans="4:8">
      <c r="D60468" s="22"/>
      <c r="F60468" s="22"/>
      <c r="G60468" s="22"/>
      <c r="H60468" s="22"/>
    </row>
    <row r="60469" spans="4:8">
      <c r="D60469" s="22"/>
      <c r="F60469" s="22"/>
      <c r="G60469" s="22"/>
      <c r="H60469" s="22"/>
    </row>
    <row r="60470" spans="4:8">
      <c r="D60470" s="22"/>
      <c r="F60470" s="22"/>
      <c r="G60470" s="22"/>
      <c r="H60470" s="22"/>
    </row>
    <row r="60471" spans="4:8">
      <c r="D60471" s="22"/>
      <c r="F60471" s="22"/>
      <c r="G60471" s="22"/>
      <c r="H60471" s="22"/>
    </row>
    <row r="60472" spans="4:8">
      <c r="D60472" s="22"/>
      <c r="F60472" s="22"/>
      <c r="G60472" s="22"/>
      <c r="H60472" s="22"/>
    </row>
    <row r="60473" spans="4:8">
      <c r="D60473" s="22"/>
      <c r="F60473" s="22"/>
      <c r="G60473" s="22"/>
      <c r="H60473" s="22"/>
    </row>
    <row r="60474" spans="4:8">
      <c r="D60474" s="22"/>
      <c r="F60474" s="22"/>
      <c r="G60474" s="22"/>
      <c r="H60474" s="22"/>
    </row>
    <row r="60475" spans="4:8">
      <c r="D60475" s="22"/>
      <c r="F60475" s="22"/>
      <c r="G60475" s="22"/>
      <c r="H60475" s="22"/>
    </row>
    <row r="60476" spans="4:8">
      <c r="D60476" s="22"/>
      <c r="F60476" s="22"/>
      <c r="G60476" s="22"/>
      <c r="H60476" s="22"/>
    </row>
    <row r="60477" spans="4:8">
      <c r="D60477" s="22"/>
      <c r="F60477" s="22"/>
      <c r="G60477" s="22"/>
      <c r="H60477" s="22"/>
    </row>
    <row r="60478" spans="4:8">
      <c r="D60478" s="22"/>
      <c r="F60478" s="22"/>
      <c r="G60478" s="22"/>
      <c r="H60478" s="22"/>
    </row>
    <row r="60479" spans="4:8">
      <c r="D60479" s="22"/>
      <c r="F60479" s="22"/>
      <c r="G60479" s="22"/>
      <c r="H60479" s="22"/>
    </row>
    <row r="60480" spans="4:8">
      <c r="D60480" s="22"/>
      <c r="F60480" s="22"/>
      <c r="G60480" s="22"/>
      <c r="H60480" s="22"/>
    </row>
    <row r="60481" spans="4:8">
      <c r="D60481" s="22"/>
      <c r="F60481" s="22"/>
      <c r="G60481" s="22"/>
      <c r="H60481" s="22"/>
    </row>
    <row r="60482" spans="4:8">
      <c r="D60482" s="22"/>
      <c r="F60482" s="22"/>
      <c r="G60482" s="22"/>
      <c r="H60482" s="22"/>
    </row>
    <row r="60483" spans="4:8">
      <c r="D60483" s="22"/>
      <c r="F60483" s="22"/>
      <c r="G60483" s="22"/>
      <c r="H60483" s="22"/>
    </row>
    <row r="60484" spans="4:8">
      <c r="D60484" s="22"/>
      <c r="F60484" s="22"/>
      <c r="G60484" s="22"/>
      <c r="H60484" s="22"/>
    </row>
    <row r="60485" spans="4:8">
      <c r="D60485" s="22"/>
      <c r="F60485" s="22"/>
      <c r="G60485" s="22"/>
      <c r="H60485" s="22"/>
    </row>
    <row r="60486" spans="4:8">
      <c r="D60486" s="22"/>
      <c r="F60486" s="22"/>
      <c r="G60486" s="22"/>
      <c r="H60486" s="22"/>
    </row>
    <row r="60487" spans="4:8">
      <c r="D60487" s="22"/>
      <c r="F60487" s="22"/>
      <c r="G60487" s="22"/>
      <c r="H60487" s="22"/>
    </row>
    <row r="60488" spans="4:8">
      <c r="D60488" s="22"/>
      <c r="F60488" s="22"/>
      <c r="G60488" s="22"/>
      <c r="H60488" s="22"/>
    </row>
    <row r="60489" spans="4:8">
      <c r="D60489" s="22"/>
      <c r="F60489" s="22"/>
      <c r="G60489" s="22"/>
      <c r="H60489" s="22"/>
    </row>
    <row r="60490" spans="4:8">
      <c r="D60490" s="22"/>
      <c r="F60490" s="22"/>
      <c r="G60490" s="22"/>
      <c r="H60490" s="22"/>
    </row>
    <row r="60491" spans="4:8">
      <c r="D60491" s="22"/>
      <c r="F60491" s="22"/>
      <c r="G60491" s="22"/>
      <c r="H60491" s="22"/>
    </row>
    <row r="60492" spans="4:8">
      <c r="D60492" s="22"/>
      <c r="F60492" s="22"/>
      <c r="G60492" s="22"/>
      <c r="H60492" s="22"/>
    </row>
    <row r="60493" spans="4:8">
      <c r="D60493" s="22"/>
      <c r="F60493" s="22"/>
      <c r="G60493" s="22"/>
      <c r="H60493" s="22"/>
    </row>
    <row r="60494" spans="4:8">
      <c r="D60494" s="22"/>
      <c r="F60494" s="22"/>
      <c r="G60494" s="22"/>
      <c r="H60494" s="22"/>
    </row>
    <row r="60495" spans="4:8">
      <c r="D60495" s="22"/>
      <c r="F60495" s="22"/>
      <c r="G60495" s="22"/>
      <c r="H60495" s="22"/>
    </row>
    <row r="60496" spans="4:8">
      <c r="D60496" s="22"/>
      <c r="F60496" s="22"/>
      <c r="G60496" s="22"/>
      <c r="H60496" s="22"/>
    </row>
    <row r="60497" spans="4:8">
      <c r="D60497" s="22"/>
      <c r="F60497" s="22"/>
      <c r="G60497" s="22"/>
      <c r="H60497" s="22"/>
    </row>
    <row r="60498" spans="4:8">
      <c r="D60498" s="22"/>
      <c r="F60498" s="22"/>
      <c r="G60498" s="22"/>
      <c r="H60498" s="22"/>
    </row>
    <row r="60499" spans="4:8">
      <c r="D60499" s="22"/>
      <c r="F60499" s="22"/>
      <c r="G60499" s="22"/>
      <c r="H60499" s="22"/>
    </row>
    <row r="60500" spans="4:8">
      <c r="D60500" s="22"/>
      <c r="F60500" s="22"/>
      <c r="G60500" s="22"/>
      <c r="H60500" s="22"/>
    </row>
    <row r="60501" spans="4:8">
      <c r="D60501" s="22"/>
      <c r="F60501" s="22"/>
      <c r="G60501" s="22"/>
      <c r="H60501" s="22"/>
    </row>
    <row r="60502" spans="4:8">
      <c r="D60502" s="22"/>
      <c r="F60502" s="22"/>
      <c r="G60502" s="22"/>
      <c r="H60502" s="22"/>
    </row>
    <row r="60503" spans="4:8">
      <c r="D60503" s="22"/>
      <c r="F60503" s="22"/>
      <c r="G60503" s="22"/>
      <c r="H60503" s="22"/>
    </row>
    <row r="60504" spans="4:8">
      <c r="D60504" s="22"/>
      <c r="F60504" s="22"/>
      <c r="G60504" s="22"/>
      <c r="H60504" s="22"/>
    </row>
    <row r="60505" spans="4:8">
      <c r="D60505" s="22"/>
      <c r="F60505" s="22"/>
      <c r="G60505" s="22"/>
      <c r="H60505" s="22"/>
    </row>
    <row r="60506" spans="4:8">
      <c r="D60506" s="22"/>
      <c r="F60506" s="22"/>
      <c r="G60506" s="22"/>
      <c r="H60506" s="22"/>
    </row>
    <row r="60507" spans="4:8">
      <c r="D60507" s="22"/>
      <c r="F60507" s="22"/>
      <c r="G60507" s="22"/>
      <c r="H60507" s="22"/>
    </row>
    <row r="60508" spans="4:8">
      <c r="D60508" s="22"/>
      <c r="F60508" s="22"/>
      <c r="G60508" s="22"/>
      <c r="H60508" s="22"/>
    </row>
    <row r="60509" spans="4:8">
      <c r="D60509" s="22"/>
      <c r="F60509" s="22"/>
      <c r="G60509" s="22"/>
      <c r="H60509" s="22"/>
    </row>
    <row r="60510" spans="4:8">
      <c r="D60510" s="22"/>
      <c r="F60510" s="22"/>
      <c r="G60510" s="22"/>
      <c r="H60510" s="22"/>
    </row>
    <row r="60511" spans="4:8">
      <c r="D60511" s="22"/>
      <c r="F60511" s="22"/>
      <c r="G60511" s="22"/>
      <c r="H60511" s="22"/>
    </row>
    <row r="60512" spans="4:8">
      <c r="D60512" s="22"/>
      <c r="F60512" s="22"/>
      <c r="G60512" s="22"/>
      <c r="H60512" s="22"/>
    </row>
    <row r="60513" spans="4:8">
      <c r="D60513" s="22"/>
      <c r="F60513" s="22"/>
      <c r="G60513" s="22"/>
      <c r="H60513" s="22"/>
    </row>
    <row r="60514" spans="4:8">
      <c r="D60514" s="22"/>
      <c r="F60514" s="22"/>
      <c r="G60514" s="22"/>
      <c r="H60514" s="22"/>
    </row>
    <row r="60515" spans="4:8">
      <c r="D60515" s="22"/>
      <c r="F60515" s="22"/>
      <c r="G60515" s="22"/>
      <c r="H60515" s="22"/>
    </row>
    <row r="60516" spans="4:8">
      <c r="D60516" s="22"/>
      <c r="F60516" s="22"/>
      <c r="G60516" s="22"/>
      <c r="H60516" s="22"/>
    </row>
    <row r="60517" spans="4:8">
      <c r="D60517" s="22"/>
      <c r="F60517" s="22"/>
      <c r="G60517" s="22"/>
      <c r="H60517" s="22"/>
    </row>
    <row r="60518" spans="4:8">
      <c r="D60518" s="22"/>
      <c r="F60518" s="22"/>
      <c r="G60518" s="22"/>
      <c r="H60518" s="22"/>
    </row>
    <row r="60519" spans="4:8">
      <c r="D60519" s="22"/>
      <c r="F60519" s="22"/>
      <c r="G60519" s="22"/>
      <c r="H60519" s="22"/>
    </row>
    <row r="60520" spans="4:8">
      <c r="D60520" s="22"/>
      <c r="F60520" s="22"/>
      <c r="G60520" s="22"/>
      <c r="H60520" s="22"/>
    </row>
    <row r="60521" spans="4:8">
      <c r="D60521" s="22"/>
      <c r="F60521" s="22"/>
      <c r="G60521" s="22"/>
      <c r="H60521" s="22"/>
    </row>
    <row r="60522" spans="4:8">
      <c r="D60522" s="22"/>
      <c r="F60522" s="22"/>
      <c r="G60522" s="22"/>
      <c r="H60522" s="22"/>
    </row>
    <row r="60523" spans="4:8">
      <c r="D60523" s="22"/>
      <c r="F60523" s="22"/>
      <c r="G60523" s="22"/>
      <c r="H60523" s="22"/>
    </row>
    <row r="60524" spans="4:8">
      <c r="D60524" s="22"/>
      <c r="F60524" s="22"/>
      <c r="G60524" s="22"/>
      <c r="H60524" s="22"/>
    </row>
    <row r="60525" spans="4:8">
      <c r="D60525" s="22"/>
      <c r="F60525" s="22"/>
      <c r="G60525" s="22"/>
      <c r="H60525" s="22"/>
    </row>
    <row r="60526" spans="4:8">
      <c r="D60526" s="22"/>
      <c r="F60526" s="22"/>
      <c r="G60526" s="22"/>
      <c r="H60526" s="22"/>
    </row>
    <row r="60527" spans="4:8">
      <c r="D60527" s="22"/>
      <c r="F60527" s="22"/>
      <c r="G60527" s="22"/>
      <c r="H60527" s="22"/>
    </row>
    <row r="60528" spans="4:8">
      <c r="D60528" s="22"/>
      <c r="F60528" s="22"/>
      <c r="G60528" s="22"/>
      <c r="H60528" s="22"/>
    </row>
    <row r="60529" spans="4:8">
      <c r="D60529" s="22"/>
      <c r="F60529" s="22"/>
      <c r="G60529" s="22"/>
      <c r="H60529" s="22"/>
    </row>
    <row r="60530" spans="4:8">
      <c r="D60530" s="22"/>
      <c r="F60530" s="22"/>
      <c r="G60530" s="22"/>
      <c r="H60530" s="22"/>
    </row>
    <row r="60531" spans="4:8">
      <c r="D60531" s="22"/>
      <c r="F60531" s="22"/>
      <c r="G60531" s="22"/>
      <c r="H60531" s="22"/>
    </row>
    <row r="60532" spans="4:8">
      <c r="D60532" s="22"/>
      <c r="F60532" s="22"/>
      <c r="G60532" s="22"/>
      <c r="H60532" s="22"/>
    </row>
    <row r="60533" spans="4:8">
      <c r="D60533" s="22"/>
      <c r="F60533" s="22"/>
      <c r="G60533" s="22"/>
      <c r="H60533" s="22"/>
    </row>
    <row r="60534" spans="4:8">
      <c r="D60534" s="22"/>
      <c r="F60534" s="22"/>
      <c r="G60534" s="22"/>
      <c r="H60534" s="22"/>
    </row>
    <row r="60535" spans="4:8">
      <c r="D60535" s="22"/>
      <c r="F60535" s="22"/>
      <c r="G60535" s="22"/>
      <c r="H60535" s="22"/>
    </row>
    <row r="60536" spans="4:8">
      <c r="D60536" s="22"/>
      <c r="F60536" s="22"/>
      <c r="G60536" s="22"/>
      <c r="H60536" s="22"/>
    </row>
    <row r="60537" spans="4:8">
      <c r="D60537" s="22"/>
      <c r="F60537" s="22"/>
      <c r="G60537" s="22"/>
      <c r="H60537" s="22"/>
    </row>
    <row r="60538" spans="4:8">
      <c r="D60538" s="22"/>
      <c r="F60538" s="22"/>
      <c r="G60538" s="22"/>
      <c r="H60538" s="22"/>
    </row>
    <row r="60539" spans="4:8">
      <c r="D60539" s="22"/>
      <c r="F60539" s="22"/>
      <c r="G60539" s="22"/>
      <c r="H60539" s="22"/>
    </row>
    <row r="60540" spans="4:8">
      <c r="D60540" s="22"/>
      <c r="F60540" s="22"/>
      <c r="G60540" s="22"/>
      <c r="H60540" s="22"/>
    </row>
    <row r="60541" spans="4:8">
      <c r="D60541" s="22"/>
      <c r="F60541" s="22"/>
      <c r="G60541" s="22"/>
      <c r="H60541" s="22"/>
    </row>
    <row r="60542" spans="4:8">
      <c r="D60542" s="22"/>
      <c r="F60542" s="22"/>
      <c r="G60542" s="22"/>
      <c r="H60542" s="22"/>
    </row>
    <row r="60543" spans="4:8">
      <c r="D60543" s="22"/>
      <c r="F60543" s="22"/>
      <c r="G60543" s="22"/>
      <c r="H60543" s="22"/>
    </row>
    <row r="60544" spans="4:8">
      <c r="D60544" s="22"/>
      <c r="F60544" s="22"/>
      <c r="G60544" s="22"/>
      <c r="H60544" s="22"/>
    </row>
    <row r="60545" spans="4:8">
      <c r="D60545" s="22"/>
      <c r="F60545" s="22"/>
      <c r="G60545" s="22"/>
      <c r="H60545" s="22"/>
    </row>
    <row r="60546" spans="4:8">
      <c r="D60546" s="22"/>
      <c r="F60546" s="22"/>
      <c r="G60546" s="22"/>
      <c r="H60546" s="22"/>
    </row>
    <row r="60547" spans="4:8">
      <c r="D60547" s="22"/>
      <c r="F60547" s="22"/>
      <c r="G60547" s="22"/>
      <c r="H60547" s="22"/>
    </row>
    <row r="60548" spans="4:8">
      <c r="D60548" s="22"/>
      <c r="F60548" s="22"/>
      <c r="G60548" s="22"/>
      <c r="H60548" s="22"/>
    </row>
    <row r="60549" spans="4:8">
      <c r="D60549" s="22"/>
      <c r="F60549" s="22"/>
      <c r="G60549" s="22"/>
      <c r="H60549" s="22"/>
    </row>
    <row r="60550" spans="4:8">
      <c r="D60550" s="22"/>
      <c r="F60550" s="22"/>
      <c r="G60550" s="22"/>
      <c r="H60550" s="22"/>
    </row>
    <row r="60551" spans="4:8">
      <c r="D60551" s="22"/>
      <c r="F60551" s="22"/>
      <c r="G60551" s="22"/>
      <c r="H60551" s="22"/>
    </row>
    <row r="60552" spans="4:8">
      <c r="D60552" s="22"/>
      <c r="F60552" s="22"/>
      <c r="G60552" s="22"/>
      <c r="H60552" s="22"/>
    </row>
    <row r="60553" spans="4:8">
      <c r="D60553" s="22"/>
      <c r="F60553" s="22"/>
      <c r="G60553" s="22"/>
      <c r="H60553" s="22"/>
    </row>
    <row r="60554" spans="4:8">
      <c r="D60554" s="22"/>
      <c r="F60554" s="22"/>
      <c r="G60554" s="22"/>
      <c r="H60554" s="22"/>
    </row>
    <row r="60555" spans="4:8">
      <c r="D60555" s="22"/>
      <c r="F60555" s="22"/>
      <c r="G60555" s="22"/>
      <c r="H60555" s="22"/>
    </row>
    <row r="60556" spans="4:8">
      <c r="D60556" s="22"/>
      <c r="F60556" s="22"/>
      <c r="G60556" s="22"/>
      <c r="H60556" s="22"/>
    </row>
    <row r="60557" spans="4:8">
      <c r="D60557" s="22"/>
      <c r="F60557" s="22"/>
      <c r="G60557" s="22"/>
      <c r="H60557" s="22"/>
    </row>
    <row r="60558" spans="4:8">
      <c r="D60558" s="22"/>
      <c r="F60558" s="22"/>
      <c r="G60558" s="22"/>
      <c r="H60558" s="22"/>
    </row>
    <row r="60559" spans="4:8">
      <c r="D60559" s="22"/>
      <c r="F60559" s="22"/>
      <c r="G60559" s="22"/>
      <c r="H60559" s="22"/>
    </row>
    <row r="60560" spans="4:8">
      <c r="D60560" s="22"/>
      <c r="F60560" s="22"/>
      <c r="G60560" s="22"/>
      <c r="H60560" s="22"/>
    </row>
    <row r="60561" spans="4:8">
      <c r="D60561" s="22"/>
      <c r="F60561" s="22"/>
      <c r="G60561" s="22"/>
      <c r="H60561" s="22"/>
    </row>
    <row r="60562" spans="4:8">
      <c r="D60562" s="22"/>
      <c r="F60562" s="22"/>
      <c r="G60562" s="22"/>
      <c r="H60562" s="22"/>
    </row>
    <row r="60563" spans="4:8">
      <c r="D60563" s="22"/>
      <c r="F60563" s="22"/>
      <c r="G60563" s="22"/>
      <c r="H60563" s="22"/>
    </row>
    <row r="60564" spans="4:8">
      <c r="D60564" s="22"/>
      <c r="F60564" s="22"/>
      <c r="G60564" s="22"/>
      <c r="H60564" s="22"/>
    </row>
    <row r="60565" spans="4:8">
      <c r="D60565" s="22"/>
      <c r="F60565" s="22"/>
      <c r="G60565" s="22"/>
      <c r="H60565" s="22"/>
    </row>
    <row r="60566" spans="4:8">
      <c r="D60566" s="22"/>
      <c r="F60566" s="22"/>
      <c r="G60566" s="22"/>
      <c r="H60566" s="22"/>
    </row>
    <row r="60567" spans="4:8">
      <c r="D60567" s="22"/>
      <c r="F60567" s="22"/>
      <c r="G60567" s="22"/>
      <c r="H60567" s="22"/>
    </row>
    <row r="60568" spans="4:8">
      <c r="D60568" s="22"/>
      <c r="F60568" s="22"/>
      <c r="G60568" s="22"/>
      <c r="H60568" s="22"/>
    </row>
    <row r="60569" spans="4:8">
      <c r="D60569" s="22"/>
      <c r="F60569" s="22"/>
      <c r="G60569" s="22"/>
      <c r="H60569" s="22"/>
    </row>
    <row r="60570" spans="4:8">
      <c r="D60570" s="22"/>
      <c r="F60570" s="22"/>
      <c r="G60570" s="22"/>
      <c r="H60570" s="22"/>
    </row>
    <row r="60571" spans="4:8">
      <c r="D60571" s="22"/>
      <c r="F60571" s="22"/>
      <c r="G60571" s="22"/>
      <c r="H60571" s="22"/>
    </row>
    <row r="60572" spans="4:8">
      <c r="D60572" s="22"/>
      <c r="F60572" s="22"/>
      <c r="G60572" s="22"/>
      <c r="H60572" s="22"/>
    </row>
    <row r="60573" spans="4:8">
      <c r="D60573" s="22"/>
      <c r="F60573" s="22"/>
      <c r="G60573" s="22"/>
      <c r="H60573" s="22"/>
    </row>
    <row r="60574" spans="4:8">
      <c r="D60574" s="22"/>
      <c r="F60574" s="22"/>
      <c r="G60574" s="22"/>
      <c r="H60574" s="22"/>
    </row>
    <row r="60575" spans="4:8">
      <c r="D60575" s="22"/>
      <c r="F60575" s="22"/>
      <c r="G60575" s="22"/>
      <c r="H60575" s="22"/>
    </row>
    <row r="60576" spans="4:8">
      <c r="D60576" s="22"/>
      <c r="F60576" s="22"/>
      <c r="G60576" s="22"/>
      <c r="H60576" s="22"/>
    </row>
    <row r="60577" spans="4:8">
      <c r="D60577" s="22"/>
      <c r="F60577" s="22"/>
      <c r="G60577" s="22"/>
      <c r="H60577" s="22"/>
    </row>
    <row r="60578" spans="4:8">
      <c r="D60578" s="22"/>
      <c r="F60578" s="22"/>
      <c r="G60578" s="22"/>
      <c r="H60578" s="22"/>
    </row>
    <row r="60579" spans="4:8">
      <c r="D60579" s="22"/>
      <c r="F60579" s="22"/>
      <c r="G60579" s="22"/>
      <c r="H60579" s="22"/>
    </row>
    <row r="60580" spans="4:8">
      <c r="D60580" s="22"/>
      <c r="F60580" s="22"/>
      <c r="G60580" s="22"/>
      <c r="H60580" s="22"/>
    </row>
    <row r="60581" spans="4:8">
      <c r="D60581" s="22"/>
      <c r="F60581" s="22"/>
      <c r="G60581" s="22"/>
      <c r="H60581" s="22"/>
    </row>
    <row r="60582" spans="4:8">
      <c r="D60582" s="22"/>
      <c r="F60582" s="22"/>
      <c r="G60582" s="22"/>
      <c r="H60582" s="22"/>
    </row>
    <row r="60583" spans="4:8">
      <c r="D60583" s="22"/>
      <c r="F60583" s="22"/>
      <c r="G60583" s="22"/>
      <c r="H60583" s="22"/>
    </row>
    <row r="60584" spans="4:8">
      <c r="D60584" s="22"/>
      <c r="F60584" s="22"/>
      <c r="G60584" s="22"/>
      <c r="H60584" s="22"/>
    </row>
    <row r="60585" spans="4:8">
      <c r="D60585" s="22"/>
      <c r="F60585" s="22"/>
      <c r="G60585" s="22"/>
      <c r="H60585" s="22"/>
    </row>
    <row r="60586" spans="4:8">
      <c r="D60586" s="22"/>
      <c r="F60586" s="22"/>
      <c r="G60586" s="22"/>
      <c r="H60586" s="22"/>
    </row>
    <row r="60587" spans="4:8">
      <c r="D60587" s="22"/>
      <c r="F60587" s="22"/>
      <c r="G60587" s="22"/>
      <c r="H60587" s="22"/>
    </row>
    <row r="60588" spans="4:8">
      <c r="D60588" s="22"/>
      <c r="F60588" s="22"/>
      <c r="G60588" s="22"/>
      <c r="H60588" s="22"/>
    </row>
    <row r="60589" spans="4:8">
      <c r="D60589" s="22"/>
      <c r="F60589" s="22"/>
      <c r="G60589" s="22"/>
      <c r="H60589" s="22"/>
    </row>
    <row r="60590" spans="4:8">
      <c r="D60590" s="22"/>
      <c r="F60590" s="22"/>
      <c r="G60590" s="22"/>
      <c r="H60590" s="22"/>
    </row>
    <row r="60591" spans="4:8">
      <c r="D60591" s="22"/>
      <c r="F60591" s="22"/>
      <c r="G60591" s="22"/>
      <c r="H60591" s="22"/>
    </row>
    <row r="60592" spans="4:8">
      <c r="D60592" s="22"/>
      <c r="F60592" s="22"/>
      <c r="G60592" s="22"/>
      <c r="H60592" s="22"/>
    </row>
    <row r="60593" spans="4:8">
      <c r="D60593" s="22"/>
      <c r="F60593" s="22"/>
      <c r="G60593" s="22"/>
      <c r="H60593" s="22"/>
    </row>
    <row r="60594" spans="4:8">
      <c r="D60594" s="22"/>
      <c r="F60594" s="22"/>
      <c r="G60594" s="22"/>
      <c r="H60594" s="22"/>
    </row>
    <row r="60595" spans="4:8">
      <c r="D60595" s="22"/>
      <c r="F60595" s="22"/>
      <c r="G60595" s="22"/>
      <c r="H60595" s="22"/>
    </row>
    <row r="60596" spans="4:8">
      <c r="D60596" s="22"/>
      <c r="F60596" s="22"/>
      <c r="G60596" s="22"/>
      <c r="H60596" s="22"/>
    </row>
    <row r="60597" spans="4:8">
      <c r="D60597" s="22"/>
      <c r="F60597" s="22"/>
      <c r="G60597" s="22"/>
      <c r="H60597" s="22"/>
    </row>
    <row r="60598" spans="4:8">
      <c r="D60598" s="22"/>
      <c r="F60598" s="22"/>
      <c r="G60598" s="22"/>
      <c r="H60598" s="22"/>
    </row>
    <row r="60599" spans="4:8">
      <c r="D60599" s="22"/>
      <c r="F60599" s="22"/>
      <c r="G60599" s="22"/>
      <c r="H60599" s="22"/>
    </row>
    <row r="60600" spans="4:8">
      <c r="D60600" s="22"/>
      <c r="F60600" s="22"/>
      <c r="G60600" s="22"/>
      <c r="H60600" s="22"/>
    </row>
    <row r="60601" spans="4:8">
      <c r="D60601" s="22"/>
      <c r="F60601" s="22"/>
      <c r="G60601" s="22"/>
      <c r="H60601" s="22"/>
    </row>
    <row r="60602" spans="4:8">
      <c r="D60602" s="22"/>
      <c r="F60602" s="22"/>
      <c r="G60602" s="22"/>
      <c r="H60602" s="22"/>
    </row>
    <row r="60603" spans="4:8">
      <c r="D60603" s="22"/>
      <c r="F60603" s="22"/>
      <c r="G60603" s="22"/>
      <c r="H60603" s="22"/>
    </row>
    <row r="60604" spans="4:8">
      <c r="D60604" s="22"/>
      <c r="F60604" s="22"/>
      <c r="G60604" s="22"/>
      <c r="H60604" s="22"/>
    </row>
    <row r="60605" spans="4:8">
      <c r="D60605" s="22"/>
      <c r="F60605" s="22"/>
      <c r="G60605" s="22"/>
      <c r="H60605" s="22"/>
    </row>
    <row r="60606" spans="4:8">
      <c r="D60606" s="22"/>
      <c r="F60606" s="22"/>
      <c r="G60606" s="22"/>
      <c r="H60606" s="22"/>
    </row>
    <row r="60607" spans="4:8">
      <c r="D60607" s="22"/>
      <c r="F60607" s="22"/>
      <c r="G60607" s="22"/>
      <c r="H60607" s="22"/>
    </row>
    <row r="60608" spans="4:8">
      <c r="D60608" s="22"/>
      <c r="F60608" s="22"/>
      <c r="G60608" s="22"/>
      <c r="H60608" s="22"/>
    </row>
    <row r="60609" spans="4:8">
      <c r="D60609" s="22"/>
      <c r="F60609" s="22"/>
      <c r="G60609" s="22"/>
      <c r="H60609" s="22"/>
    </row>
    <row r="60610" spans="4:8">
      <c r="D60610" s="22"/>
      <c r="F60610" s="22"/>
      <c r="G60610" s="22"/>
      <c r="H60610" s="22"/>
    </row>
    <row r="60611" spans="4:8">
      <c r="D60611" s="22"/>
      <c r="F60611" s="22"/>
      <c r="G60611" s="22"/>
      <c r="H60611" s="22"/>
    </row>
    <row r="60612" spans="4:8">
      <c r="D60612" s="22"/>
      <c r="F60612" s="22"/>
      <c r="G60612" s="22"/>
      <c r="H60612" s="22"/>
    </row>
    <row r="60613" spans="4:8">
      <c r="D60613" s="22"/>
      <c r="F60613" s="22"/>
      <c r="G60613" s="22"/>
      <c r="H60613" s="22"/>
    </row>
    <row r="60614" spans="4:8">
      <c r="D60614" s="22"/>
      <c r="F60614" s="22"/>
      <c r="G60614" s="22"/>
      <c r="H60614" s="22"/>
    </row>
    <row r="60615" spans="4:8">
      <c r="D60615" s="22"/>
      <c r="F60615" s="22"/>
      <c r="G60615" s="22"/>
      <c r="H60615" s="22"/>
    </row>
    <row r="60616" spans="4:8">
      <c r="D60616" s="22"/>
      <c r="F60616" s="22"/>
      <c r="G60616" s="22"/>
      <c r="H60616" s="22"/>
    </row>
    <row r="60617" spans="4:8">
      <c r="D60617" s="22"/>
      <c r="F60617" s="22"/>
      <c r="G60617" s="22"/>
      <c r="H60617" s="22"/>
    </row>
    <row r="60618" spans="4:8">
      <c r="D60618" s="22"/>
      <c r="F60618" s="22"/>
      <c r="G60618" s="22"/>
      <c r="H60618" s="22"/>
    </row>
    <row r="60619" spans="4:8">
      <c r="D60619" s="22"/>
      <c r="F60619" s="22"/>
      <c r="G60619" s="22"/>
      <c r="H60619" s="22"/>
    </row>
    <row r="60620" spans="4:8">
      <c r="D60620" s="22"/>
      <c r="F60620" s="22"/>
      <c r="G60620" s="22"/>
      <c r="H60620" s="22"/>
    </row>
    <row r="60621" spans="4:8">
      <c r="D60621" s="22"/>
      <c r="F60621" s="22"/>
      <c r="G60621" s="22"/>
      <c r="H60621" s="22"/>
    </row>
    <row r="60622" spans="4:8">
      <c r="D60622" s="22"/>
      <c r="F60622" s="22"/>
      <c r="G60622" s="22"/>
      <c r="H60622" s="22"/>
    </row>
    <row r="60623" spans="4:8">
      <c r="D60623" s="22"/>
      <c r="F60623" s="22"/>
      <c r="G60623" s="22"/>
      <c r="H60623" s="22"/>
    </row>
    <row r="60624" spans="4:8">
      <c r="D60624" s="22"/>
      <c r="F60624" s="22"/>
      <c r="G60624" s="22"/>
      <c r="H60624" s="22"/>
    </row>
    <row r="60625" spans="4:8">
      <c r="D60625" s="22"/>
      <c r="F60625" s="22"/>
      <c r="G60625" s="22"/>
      <c r="H60625" s="22"/>
    </row>
    <row r="60626" spans="4:8">
      <c r="D60626" s="22"/>
      <c r="F60626" s="22"/>
      <c r="G60626" s="22"/>
      <c r="H60626" s="22"/>
    </row>
    <row r="60627" spans="4:8">
      <c r="D60627" s="22"/>
      <c r="F60627" s="22"/>
      <c r="G60627" s="22"/>
      <c r="H60627" s="22"/>
    </row>
    <row r="60628" spans="4:8">
      <c r="D60628" s="22"/>
      <c r="F60628" s="22"/>
      <c r="G60628" s="22"/>
      <c r="H60628" s="22"/>
    </row>
    <row r="60629" spans="4:8">
      <c r="D60629" s="22"/>
      <c r="F60629" s="22"/>
      <c r="G60629" s="22"/>
      <c r="H60629" s="22"/>
    </row>
    <row r="60630" spans="4:8">
      <c r="D60630" s="22"/>
      <c r="F60630" s="22"/>
      <c r="G60630" s="22"/>
      <c r="H60630" s="22"/>
    </row>
    <row r="60631" spans="4:8">
      <c r="D60631" s="22"/>
      <c r="F60631" s="22"/>
      <c r="G60631" s="22"/>
      <c r="H60631" s="22"/>
    </row>
    <row r="60632" spans="4:8">
      <c r="D60632" s="22"/>
      <c r="F60632" s="22"/>
      <c r="G60632" s="22"/>
      <c r="H60632" s="22"/>
    </row>
    <row r="60633" spans="4:8">
      <c r="D60633" s="22"/>
      <c r="F60633" s="22"/>
      <c r="G60633" s="22"/>
      <c r="H60633" s="22"/>
    </row>
    <row r="60634" spans="4:8">
      <c r="D60634" s="22"/>
      <c r="F60634" s="22"/>
      <c r="G60634" s="22"/>
      <c r="H60634" s="22"/>
    </row>
    <row r="60635" spans="4:8">
      <c r="D60635" s="22"/>
      <c r="F60635" s="22"/>
      <c r="G60635" s="22"/>
      <c r="H60635" s="22"/>
    </row>
    <row r="60636" spans="4:8">
      <c r="D60636" s="22"/>
      <c r="F60636" s="22"/>
      <c r="G60636" s="22"/>
      <c r="H60636" s="22"/>
    </row>
    <row r="60637" spans="4:8">
      <c r="D60637" s="22"/>
      <c r="F60637" s="22"/>
      <c r="G60637" s="22"/>
      <c r="H60637" s="22"/>
    </row>
    <row r="60638" spans="4:8">
      <c r="D60638" s="22"/>
      <c r="F60638" s="22"/>
      <c r="G60638" s="22"/>
      <c r="H60638" s="22"/>
    </row>
    <row r="60639" spans="4:8">
      <c r="D60639" s="22"/>
      <c r="F60639" s="22"/>
      <c r="G60639" s="22"/>
      <c r="H60639" s="22"/>
    </row>
    <row r="60640" spans="4:8">
      <c r="D60640" s="22"/>
      <c r="F60640" s="22"/>
      <c r="G60640" s="22"/>
      <c r="H60640" s="22"/>
    </row>
    <row r="60641" spans="4:8">
      <c r="D60641" s="22"/>
      <c r="F60641" s="22"/>
      <c r="G60641" s="22"/>
      <c r="H60641" s="22"/>
    </row>
    <row r="60642" spans="4:8">
      <c r="D60642" s="22"/>
      <c r="F60642" s="22"/>
      <c r="G60642" s="22"/>
      <c r="H60642" s="22"/>
    </row>
    <row r="60643" spans="4:8">
      <c r="D60643" s="22"/>
      <c r="F60643" s="22"/>
      <c r="G60643" s="22"/>
      <c r="H60643" s="22"/>
    </row>
    <row r="60644" spans="4:8">
      <c r="D60644" s="22"/>
      <c r="F60644" s="22"/>
      <c r="G60644" s="22"/>
      <c r="H60644" s="22"/>
    </row>
    <row r="60645" spans="4:8">
      <c r="D60645" s="22"/>
      <c r="F60645" s="22"/>
      <c r="G60645" s="22"/>
      <c r="H60645" s="22"/>
    </row>
    <row r="60646" spans="4:8">
      <c r="D60646" s="22"/>
      <c r="F60646" s="22"/>
      <c r="G60646" s="22"/>
      <c r="H60646" s="22"/>
    </row>
    <row r="60647" spans="4:8">
      <c r="D60647" s="22"/>
      <c r="F60647" s="22"/>
      <c r="G60647" s="22"/>
      <c r="H60647" s="22"/>
    </row>
    <row r="60648" spans="4:8">
      <c r="D60648" s="22"/>
      <c r="F60648" s="22"/>
      <c r="G60648" s="22"/>
      <c r="H60648" s="22"/>
    </row>
    <row r="60649" spans="4:8">
      <c r="D60649" s="22"/>
      <c r="F60649" s="22"/>
      <c r="G60649" s="22"/>
      <c r="H60649" s="22"/>
    </row>
    <row r="60650" spans="4:8">
      <c r="D60650" s="22"/>
      <c r="F60650" s="22"/>
      <c r="G60650" s="22"/>
      <c r="H60650" s="22"/>
    </row>
    <row r="60651" spans="4:8">
      <c r="D60651" s="22"/>
      <c r="F60651" s="22"/>
      <c r="G60651" s="22"/>
      <c r="H60651" s="22"/>
    </row>
    <row r="60652" spans="4:8">
      <c r="D60652" s="22"/>
      <c r="F60652" s="22"/>
      <c r="G60652" s="22"/>
      <c r="H60652" s="22"/>
    </row>
    <row r="60653" spans="4:8">
      <c r="D60653" s="22"/>
      <c r="F60653" s="22"/>
      <c r="G60653" s="22"/>
      <c r="H60653" s="22"/>
    </row>
    <row r="60654" spans="4:8">
      <c r="D60654" s="22"/>
      <c r="F60654" s="22"/>
      <c r="G60654" s="22"/>
      <c r="H60654" s="22"/>
    </row>
    <row r="60655" spans="4:8">
      <c r="D60655" s="22"/>
      <c r="F60655" s="22"/>
      <c r="G60655" s="22"/>
      <c r="H60655" s="22"/>
    </row>
    <row r="60656" spans="4:8">
      <c r="D60656" s="22"/>
      <c r="F60656" s="22"/>
      <c r="G60656" s="22"/>
      <c r="H60656" s="22"/>
    </row>
    <row r="60657" spans="4:8">
      <c r="D60657" s="22"/>
      <c r="F60657" s="22"/>
      <c r="G60657" s="22"/>
      <c r="H60657" s="22"/>
    </row>
    <row r="60658" spans="4:8">
      <c r="D60658" s="22"/>
      <c r="F60658" s="22"/>
      <c r="G60658" s="22"/>
      <c r="H60658" s="22"/>
    </row>
    <row r="60659" spans="4:8">
      <c r="D60659" s="22"/>
      <c r="F60659" s="22"/>
      <c r="G60659" s="22"/>
      <c r="H60659" s="22"/>
    </row>
    <row r="60660" spans="4:8">
      <c r="D60660" s="22"/>
      <c r="F60660" s="22"/>
      <c r="G60660" s="22"/>
      <c r="H60660" s="22"/>
    </row>
    <row r="60661" spans="4:8">
      <c r="D60661" s="22"/>
      <c r="F60661" s="22"/>
      <c r="G60661" s="22"/>
      <c r="H60661" s="22"/>
    </row>
    <row r="60662" spans="4:8">
      <c r="D60662" s="22"/>
      <c r="F60662" s="22"/>
      <c r="G60662" s="22"/>
      <c r="H60662" s="22"/>
    </row>
    <row r="60663" spans="4:8">
      <c r="D60663" s="22"/>
      <c r="F60663" s="22"/>
      <c r="G60663" s="22"/>
      <c r="H60663" s="22"/>
    </row>
    <row r="60664" spans="4:8">
      <c r="D60664" s="22"/>
      <c r="F60664" s="22"/>
      <c r="G60664" s="22"/>
      <c r="H60664" s="22"/>
    </row>
    <row r="60665" spans="4:8">
      <c r="D60665" s="22"/>
      <c r="F60665" s="22"/>
      <c r="G60665" s="22"/>
      <c r="H60665" s="22"/>
    </row>
    <row r="60666" spans="4:8">
      <c r="D60666" s="22"/>
      <c r="F60666" s="22"/>
      <c r="G60666" s="22"/>
      <c r="H60666" s="22"/>
    </row>
    <row r="60667" spans="4:8">
      <c r="D60667" s="22"/>
      <c r="F60667" s="22"/>
      <c r="G60667" s="22"/>
      <c r="H60667" s="22"/>
    </row>
    <row r="60668" spans="4:8">
      <c r="D60668" s="22"/>
      <c r="F60668" s="22"/>
      <c r="G60668" s="22"/>
      <c r="H60668" s="22"/>
    </row>
    <row r="60669" spans="4:8">
      <c r="D60669" s="22"/>
      <c r="F60669" s="22"/>
      <c r="G60669" s="22"/>
      <c r="H60669" s="22"/>
    </row>
    <row r="60670" spans="4:8">
      <c r="D60670" s="22"/>
      <c r="F60670" s="22"/>
      <c r="G60670" s="22"/>
      <c r="H60670" s="22"/>
    </row>
    <row r="60671" spans="4:8">
      <c r="D60671" s="22"/>
      <c r="F60671" s="22"/>
      <c r="G60671" s="22"/>
      <c r="H60671" s="22"/>
    </row>
    <row r="60672" spans="4:8">
      <c r="D60672" s="22"/>
      <c r="F60672" s="22"/>
      <c r="G60672" s="22"/>
      <c r="H60672" s="22"/>
    </row>
    <row r="60673" spans="4:8">
      <c r="D60673" s="22"/>
      <c r="F60673" s="22"/>
      <c r="G60673" s="22"/>
      <c r="H60673" s="22"/>
    </row>
    <row r="60674" spans="4:8">
      <c r="D60674" s="22"/>
      <c r="F60674" s="22"/>
      <c r="G60674" s="22"/>
      <c r="H60674" s="22"/>
    </row>
    <row r="60675" spans="4:8">
      <c r="D60675" s="22"/>
      <c r="F60675" s="22"/>
      <c r="G60675" s="22"/>
      <c r="H60675" s="22"/>
    </row>
    <row r="60676" spans="4:8">
      <c r="D60676" s="22"/>
      <c r="F60676" s="22"/>
      <c r="G60676" s="22"/>
      <c r="H60676" s="22"/>
    </row>
    <row r="60677" spans="4:8">
      <c r="D60677" s="22"/>
      <c r="F60677" s="22"/>
      <c r="G60677" s="22"/>
      <c r="H60677" s="22"/>
    </row>
    <row r="60678" spans="4:8">
      <c r="D60678" s="22"/>
      <c r="F60678" s="22"/>
      <c r="G60678" s="22"/>
      <c r="H60678" s="22"/>
    </row>
    <row r="60679" spans="4:8">
      <c r="D60679" s="22"/>
      <c r="F60679" s="22"/>
      <c r="G60679" s="22"/>
      <c r="H60679" s="22"/>
    </row>
    <row r="60680" spans="4:8">
      <c r="D60680" s="22"/>
      <c r="F60680" s="22"/>
      <c r="G60680" s="22"/>
      <c r="H60680" s="22"/>
    </row>
    <row r="60681" spans="4:8">
      <c r="D60681" s="22"/>
      <c r="F60681" s="22"/>
      <c r="G60681" s="22"/>
      <c r="H60681" s="22"/>
    </row>
    <row r="60682" spans="4:8">
      <c r="D60682" s="22"/>
      <c r="F60682" s="22"/>
      <c r="G60682" s="22"/>
      <c r="H60682" s="22"/>
    </row>
    <row r="60683" spans="4:8">
      <c r="D60683" s="22"/>
      <c r="F60683" s="22"/>
      <c r="G60683" s="22"/>
      <c r="H60683" s="22"/>
    </row>
    <row r="60684" spans="4:8">
      <c r="D60684" s="22"/>
      <c r="F60684" s="22"/>
      <c r="G60684" s="22"/>
      <c r="H60684" s="22"/>
    </row>
    <row r="60685" spans="4:8">
      <c r="D60685" s="22"/>
      <c r="F60685" s="22"/>
      <c r="G60685" s="22"/>
      <c r="H60685" s="22"/>
    </row>
    <row r="60686" spans="4:8">
      <c r="D60686" s="22"/>
      <c r="F60686" s="22"/>
      <c r="G60686" s="22"/>
      <c r="H60686" s="22"/>
    </row>
    <row r="60687" spans="4:8">
      <c r="D60687" s="22"/>
      <c r="F60687" s="22"/>
      <c r="G60687" s="22"/>
      <c r="H60687" s="22"/>
    </row>
    <row r="60688" spans="4:8">
      <c r="D60688" s="22"/>
      <c r="F60688" s="22"/>
      <c r="G60688" s="22"/>
      <c r="H60688" s="22"/>
    </row>
    <row r="60689" spans="4:8">
      <c r="D60689" s="22"/>
      <c r="F60689" s="22"/>
      <c r="G60689" s="22"/>
      <c r="H60689" s="22"/>
    </row>
    <row r="60690" spans="4:8">
      <c r="D60690" s="22"/>
      <c r="F60690" s="22"/>
      <c r="G60690" s="22"/>
      <c r="H60690" s="22"/>
    </row>
    <row r="60691" spans="4:8">
      <c r="D60691" s="22"/>
      <c r="F60691" s="22"/>
      <c r="G60691" s="22"/>
      <c r="H60691" s="22"/>
    </row>
    <row r="60692" spans="4:8">
      <c r="D60692" s="22"/>
      <c r="F60692" s="22"/>
      <c r="G60692" s="22"/>
      <c r="H60692" s="22"/>
    </row>
    <row r="60693" spans="4:8">
      <c r="D60693" s="22"/>
      <c r="F60693" s="22"/>
      <c r="G60693" s="22"/>
      <c r="H60693" s="22"/>
    </row>
    <row r="60694" spans="4:8">
      <c r="D60694" s="22"/>
      <c r="F60694" s="22"/>
      <c r="G60694" s="22"/>
      <c r="H60694" s="22"/>
    </row>
    <row r="60695" spans="4:8">
      <c r="D60695" s="22"/>
      <c r="F60695" s="22"/>
      <c r="G60695" s="22"/>
      <c r="H60695" s="22"/>
    </row>
    <row r="60696" spans="4:8">
      <c r="D60696" s="22"/>
      <c r="F60696" s="22"/>
      <c r="G60696" s="22"/>
      <c r="H60696" s="22"/>
    </row>
    <row r="60697" spans="4:8">
      <c r="D60697" s="22"/>
      <c r="F60697" s="22"/>
      <c r="G60697" s="22"/>
      <c r="H60697" s="22"/>
    </row>
    <row r="60698" spans="4:8">
      <c r="D60698" s="22"/>
      <c r="F60698" s="22"/>
      <c r="G60698" s="22"/>
      <c r="H60698" s="22"/>
    </row>
    <row r="60699" spans="4:8">
      <c r="D60699" s="22"/>
      <c r="F60699" s="22"/>
      <c r="G60699" s="22"/>
      <c r="H60699" s="22"/>
    </row>
    <row r="60700" spans="4:8">
      <c r="D60700" s="22"/>
      <c r="F60700" s="22"/>
      <c r="G60700" s="22"/>
      <c r="H60700" s="22"/>
    </row>
    <row r="60701" spans="4:8">
      <c r="D60701" s="22"/>
      <c r="F60701" s="22"/>
      <c r="G60701" s="22"/>
      <c r="H60701" s="22"/>
    </row>
    <row r="60702" spans="4:8">
      <c r="D60702" s="22"/>
      <c r="F60702" s="22"/>
      <c r="G60702" s="22"/>
      <c r="H60702" s="22"/>
    </row>
    <row r="60703" spans="4:8">
      <c r="D60703" s="22"/>
      <c r="F60703" s="22"/>
      <c r="G60703" s="22"/>
      <c r="H60703" s="22"/>
    </row>
    <row r="60704" spans="4:8">
      <c r="D60704" s="22"/>
      <c r="F60704" s="22"/>
      <c r="G60704" s="22"/>
      <c r="H60704" s="22"/>
    </row>
    <row r="60705" spans="4:8">
      <c r="D60705" s="22"/>
      <c r="F60705" s="22"/>
      <c r="G60705" s="22"/>
      <c r="H60705" s="22"/>
    </row>
    <row r="60706" spans="4:8">
      <c r="D60706" s="22"/>
      <c r="F60706" s="22"/>
      <c r="G60706" s="22"/>
      <c r="H60706" s="22"/>
    </row>
    <row r="60707" spans="4:8">
      <c r="D60707" s="22"/>
      <c r="F60707" s="22"/>
      <c r="G60707" s="22"/>
      <c r="H60707" s="22"/>
    </row>
    <row r="60708" spans="4:8">
      <c r="D60708" s="22"/>
      <c r="F60708" s="22"/>
      <c r="G60708" s="22"/>
      <c r="H60708" s="22"/>
    </row>
    <row r="60709" spans="4:8">
      <c r="D60709" s="22"/>
      <c r="F60709" s="22"/>
      <c r="G60709" s="22"/>
      <c r="H60709" s="22"/>
    </row>
    <row r="60710" spans="4:8">
      <c r="D60710" s="22"/>
      <c r="F60710" s="22"/>
      <c r="G60710" s="22"/>
      <c r="H60710" s="22"/>
    </row>
    <row r="60711" spans="4:8">
      <c r="D60711" s="22"/>
      <c r="F60711" s="22"/>
      <c r="G60711" s="22"/>
      <c r="H60711" s="22"/>
    </row>
    <row r="60712" spans="4:8">
      <c r="D60712" s="22"/>
      <c r="F60712" s="22"/>
      <c r="G60712" s="22"/>
      <c r="H60712" s="22"/>
    </row>
    <row r="60713" spans="4:8">
      <c r="D60713" s="22"/>
      <c r="F60713" s="22"/>
      <c r="G60713" s="22"/>
      <c r="H60713" s="22"/>
    </row>
    <row r="60714" spans="4:8">
      <c r="D60714" s="22"/>
      <c r="F60714" s="22"/>
      <c r="G60714" s="22"/>
      <c r="H60714" s="22"/>
    </row>
    <row r="60715" spans="4:8">
      <c r="D60715" s="22"/>
      <c r="F60715" s="22"/>
      <c r="G60715" s="22"/>
      <c r="H60715" s="22"/>
    </row>
    <row r="60716" spans="4:8">
      <c r="D60716" s="22"/>
      <c r="F60716" s="22"/>
      <c r="G60716" s="22"/>
      <c r="H60716" s="22"/>
    </row>
    <row r="60717" spans="4:8">
      <c r="D60717" s="22"/>
      <c r="F60717" s="22"/>
      <c r="G60717" s="22"/>
      <c r="H60717" s="22"/>
    </row>
    <row r="60718" spans="4:8">
      <c r="D60718" s="22"/>
      <c r="F60718" s="22"/>
      <c r="G60718" s="22"/>
      <c r="H60718" s="22"/>
    </row>
    <row r="60719" spans="4:8">
      <c r="D60719" s="22"/>
      <c r="F60719" s="22"/>
      <c r="G60719" s="22"/>
      <c r="H60719" s="22"/>
    </row>
    <row r="60720" spans="4:8">
      <c r="D60720" s="22"/>
      <c r="F60720" s="22"/>
      <c r="G60720" s="22"/>
      <c r="H60720" s="22"/>
    </row>
    <row r="60721" spans="4:8">
      <c r="D60721" s="22"/>
      <c r="F60721" s="22"/>
      <c r="G60721" s="22"/>
      <c r="H60721" s="22"/>
    </row>
    <row r="60722" spans="4:8">
      <c r="D60722" s="22"/>
      <c r="F60722" s="22"/>
      <c r="G60722" s="22"/>
      <c r="H60722" s="22"/>
    </row>
    <row r="60723" spans="4:8">
      <c r="D60723" s="22"/>
      <c r="F60723" s="22"/>
      <c r="G60723" s="22"/>
      <c r="H60723" s="22"/>
    </row>
    <row r="60724" spans="4:8">
      <c r="D60724" s="22"/>
      <c r="F60724" s="22"/>
      <c r="G60724" s="22"/>
      <c r="H60724" s="22"/>
    </row>
    <row r="60725" spans="4:8">
      <c r="D60725" s="22"/>
      <c r="F60725" s="22"/>
      <c r="G60725" s="22"/>
      <c r="H60725" s="22"/>
    </row>
    <row r="60726" spans="4:8">
      <c r="D60726" s="22"/>
      <c r="F60726" s="22"/>
      <c r="G60726" s="22"/>
      <c r="H60726" s="22"/>
    </row>
    <row r="60727" spans="4:8">
      <c r="D60727" s="22"/>
      <c r="F60727" s="22"/>
      <c r="G60727" s="22"/>
      <c r="H60727" s="22"/>
    </row>
    <row r="60728" spans="4:8">
      <c r="D60728" s="22"/>
      <c r="F60728" s="22"/>
      <c r="G60728" s="22"/>
      <c r="H60728" s="22"/>
    </row>
    <row r="60729" spans="4:8">
      <c r="D60729" s="22"/>
      <c r="F60729" s="22"/>
      <c r="G60729" s="22"/>
      <c r="H60729" s="22"/>
    </row>
    <row r="60730" spans="4:8">
      <c r="D60730" s="22"/>
      <c r="F60730" s="22"/>
      <c r="G60730" s="22"/>
      <c r="H60730" s="22"/>
    </row>
    <row r="60731" spans="4:8">
      <c r="D60731" s="22"/>
      <c r="F60731" s="22"/>
      <c r="G60731" s="22"/>
      <c r="H60731" s="22"/>
    </row>
    <row r="60732" spans="4:8">
      <c r="D60732" s="22"/>
      <c r="F60732" s="22"/>
      <c r="G60732" s="22"/>
      <c r="H60732" s="22"/>
    </row>
    <row r="60733" spans="4:8">
      <c r="D60733" s="22"/>
      <c r="F60733" s="22"/>
      <c r="G60733" s="22"/>
      <c r="H60733" s="22"/>
    </row>
    <row r="60734" spans="4:8">
      <c r="D60734" s="22"/>
      <c r="F60734" s="22"/>
      <c r="G60734" s="22"/>
      <c r="H60734" s="22"/>
    </row>
    <row r="60735" spans="4:8">
      <c r="D60735" s="22"/>
      <c r="F60735" s="22"/>
      <c r="G60735" s="22"/>
      <c r="H60735" s="22"/>
    </row>
    <row r="60736" spans="4:8">
      <c r="D60736" s="22"/>
      <c r="F60736" s="22"/>
      <c r="G60736" s="22"/>
      <c r="H60736" s="22"/>
    </row>
    <row r="60737" spans="4:8">
      <c r="D60737" s="22"/>
      <c r="F60737" s="22"/>
      <c r="G60737" s="22"/>
      <c r="H60737" s="22"/>
    </row>
    <row r="60738" spans="4:8">
      <c r="D60738" s="22"/>
      <c r="F60738" s="22"/>
      <c r="G60738" s="22"/>
      <c r="H60738" s="22"/>
    </row>
    <row r="60739" spans="4:8">
      <c r="D60739" s="22"/>
      <c r="F60739" s="22"/>
      <c r="G60739" s="22"/>
      <c r="H60739" s="22"/>
    </row>
    <row r="60740" spans="4:8">
      <c r="D60740" s="22"/>
      <c r="F60740" s="22"/>
      <c r="G60740" s="22"/>
      <c r="H60740" s="22"/>
    </row>
    <row r="60741" spans="4:8">
      <c r="D60741" s="22"/>
      <c r="F60741" s="22"/>
      <c r="G60741" s="22"/>
      <c r="H60741" s="22"/>
    </row>
    <row r="60742" spans="4:8">
      <c r="D60742" s="22"/>
      <c r="F60742" s="22"/>
      <c r="G60742" s="22"/>
      <c r="H60742" s="22"/>
    </row>
    <row r="60743" spans="4:8">
      <c r="D60743" s="22"/>
      <c r="F60743" s="22"/>
      <c r="G60743" s="22"/>
      <c r="H60743" s="22"/>
    </row>
    <row r="60744" spans="4:8">
      <c r="D60744" s="22"/>
      <c r="F60744" s="22"/>
      <c r="G60744" s="22"/>
      <c r="H60744" s="22"/>
    </row>
    <row r="60745" spans="4:8">
      <c r="D60745" s="22"/>
      <c r="F60745" s="22"/>
      <c r="G60745" s="22"/>
      <c r="H60745" s="22"/>
    </row>
    <row r="60746" spans="4:8">
      <c r="D60746" s="22"/>
      <c r="F60746" s="22"/>
      <c r="G60746" s="22"/>
      <c r="H60746" s="22"/>
    </row>
    <row r="60747" spans="4:8">
      <c r="D60747" s="22"/>
      <c r="F60747" s="22"/>
      <c r="G60747" s="22"/>
      <c r="H60747" s="22"/>
    </row>
    <row r="60748" spans="4:8">
      <c r="D60748" s="22"/>
      <c r="F60748" s="22"/>
      <c r="G60748" s="22"/>
      <c r="H60748" s="22"/>
    </row>
    <row r="60749" spans="4:8">
      <c r="D60749" s="22"/>
      <c r="F60749" s="22"/>
      <c r="G60749" s="22"/>
      <c r="H60749" s="22"/>
    </row>
    <row r="60750" spans="4:8">
      <c r="D60750" s="22"/>
      <c r="F60750" s="22"/>
      <c r="G60750" s="22"/>
      <c r="H60750" s="22"/>
    </row>
    <row r="60751" spans="4:8">
      <c r="D60751" s="22"/>
      <c r="F60751" s="22"/>
      <c r="G60751" s="22"/>
      <c r="H60751" s="22"/>
    </row>
    <row r="60752" spans="4:8">
      <c r="D60752" s="22"/>
      <c r="F60752" s="22"/>
      <c r="G60752" s="22"/>
      <c r="H60752" s="22"/>
    </row>
    <row r="60753" spans="4:8">
      <c r="D60753" s="22"/>
      <c r="F60753" s="22"/>
      <c r="G60753" s="22"/>
      <c r="H60753" s="22"/>
    </row>
    <row r="60754" spans="4:8">
      <c r="D60754" s="22"/>
      <c r="F60754" s="22"/>
      <c r="G60754" s="22"/>
      <c r="H60754" s="22"/>
    </row>
    <row r="60755" spans="4:8">
      <c r="D60755" s="22"/>
      <c r="F60755" s="22"/>
      <c r="G60755" s="22"/>
      <c r="H60755" s="22"/>
    </row>
    <row r="60756" spans="4:8">
      <c r="D60756" s="22"/>
      <c r="F60756" s="22"/>
      <c r="G60756" s="22"/>
      <c r="H60756" s="22"/>
    </row>
    <row r="60757" spans="4:8">
      <c r="D60757" s="22"/>
      <c r="F60757" s="22"/>
      <c r="G60757" s="22"/>
      <c r="H60757" s="22"/>
    </row>
    <row r="60758" spans="4:8">
      <c r="D60758" s="22"/>
      <c r="F60758" s="22"/>
      <c r="G60758" s="22"/>
      <c r="H60758" s="22"/>
    </row>
    <row r="60759" spans="4:8">
      <c r="D60759" s="22"/>
      <c r="F60759" s="22"/>
      <c r="G60759" s="22"/>
      <c r="H60759" s="22"/>
    </row>
    <row r="60760" spans="4:8">
      <c r="D60760" s="22"/>
      <c r="F60760" s="22"/>
      <c r="G60760" s="22"/>
      <c r="H60760" s="22"/>
    </row>
    <row r="60761" spans="4:8">
      <c r="D60761" s="22"/>
      <c r="F60761" s="22"/>
      <c r="G60761" s="22"/>
      <c r="H60761" s="22"/>
    </row>
    <row r="60762" spans="4:8">
      <c r="D60762" s="22"/>
      <c r="F60762" s="22"/>
      <c r="G60762" s="22"/>
      <c r="H60762" s="22"/>
    </row>
    <row r="60763" spans="4:8">
      <c r="D60763" s="22"/>
      <c r="F60763" s="22"/>
      <c r="G60763" s="22"/>
      <c r="H60763" s="22"/>
    </row>
    <row r="60764" spans="4:8">
      <c r="D60764" s="22"/>
      <c r="F60764" s="22"/>
      <c r="G60764" s="22"/>
      <c r="H60764" s="22"/>
    </row>
    <row r="60765" spans="4:8">
      <c r="D60765" s="22"/>
      <c r="F60765" s="22"/>
      <c r="G60765" s="22"/>
      <c r="H60765" s="22"/>
    </row>
    <row r="60766" spans="4:8">
      <c r="D60766" s="22"/>
      <c r="F60766" s="22"/>
      <c r="G60766" s="22"/>
      <c r="H60766" s="22"/>
    </row>
    <row r="60767" spans="4:8">
      <c r="D60767" s="22"/>
      <c r="F60767" s="22"/>
      <c r="G60767" s="22"/>
      <c r="H60767" s="22"/>
    </row>
    <row r="60768" spans="4:8">
      <c r="D60768" s="22"/>
      <c r="F60768" s="22"/>
      <c r="G60768" s="22"/>
      <c r="H60768" s="22"/>
    </row>
    <row r="60769" spans="4:8">
      <c r="D60769" s="22"/>
      <c r="F60769" s="22"/>
      <c r="G60769" s="22"/>
      <c r="H60769" s="22"/>
    </row>
    <row r="60770" spans="4:8">
      <c r="D60770" s="22"/>
      <c r="F60770" s="22"/>
      <c r="G60770" s="22"/>
      <c r="H60770" s="22"/>
    </row>
    <row r="60771" spans="4:8">
      <c r="D60771" s="22"/>
      <c r="F60771" s="22"/>
      <c r="G60771" s="22"/>
      <c r="H60771" s="22"/>
    </row>
    <row r="60772" spans="4:8">
      <c r="D60772" s="22"/>
      <c r="F60772" s="22"/>
      <c r="G60772" s="22"/>
      <c r="H60772" s="22"/>
    </row>
    <row r="60773" spans="4:8">
      <c r="D60773" s="22"/>
      <c r="F60773" s="22"/>
      <c r="G60773" s="22"/>
      <c r="H60773" s="22"/>
    </row>
    <row r="60774" spans="4:8">
      <c r="D60774" s="22"/>
      <c r="F60774" s="22"/>
      <c r="G60774" s="22"/>
      <c r="H60774" s="22"/>
    </row>
    <row r="60775" spans="4:8">
      <c r="D60775" s="22"/>
      <c r="F60775" s="22"/>
      <c r="G60775" s="22"/>
      <c r="H60775" s="22"/>
    </row>
    <row r="60776" spans="4:8">
      <c r="D60776" s="22"/>
      <c r="F60776" s="22"/>
      <c r="G60776" s="22"/>
      <c r="H60776" s="22"/>
    </row>
    <row r="60777" spans="4:8">
      <c r="D60777" s="22"/>
      <c r="F60777" s="22"/>
      <c r="G60777" s="22"/>
      <c r="H60777" s="22"/>
    </row>
    <row r="60778" spans="4:8">
      <c r="D60778" s="22"/>
      <c r="F60778" s="22"/>
      <c r="G60778" s="22"/>
      <c r="H60778" s="22"/>
    </row>
    <row r="60779" spans="4:8">
      <c r="D60779" s="22"/>
      <c r="F60779" s="22"/>
      <c r="G60779" s="22"/>
      <c r="H60779" s="22"/>
    </row>
    <row r="60780" spans="4:8">
      <c r="D60780" s="22"/>
      <c r="F60780" s="22"/>
      <c r="G60780" s="22"/>
      <c r="H60780" s="22"/>
    </row>
    <row r="60781" spans="4:8">
      <c r="D60781" s="22"/>
      <c r="F60781" s="22"/>
      <c r="G60781" s="22"/>
      <c r="H60781" s="22"/>
    </row>
    <row r="60782" spans="4:8">
      <c r="D60782" s="22"/>
      <c r="F60782" s="22"/>
      <c r="G60782" s="22"/>
      <c r="H60782" s="22"/>
    </row>
    <row r="60783" spans="4:8">
      <c r="D60783" s="22"/>
      <c r="F60783" s="22"/>
      <c r="G60783" s="22"/>
      <c r="H60783" s="22"/>
    </row>
    <row r="60784" spans="4:8">
      <c r="D60784" s="22"/>
      <c r="F60784" s="22"/>
      <c r="G60784" s="22"/>
      <c r="H60784" s="22"/>
    </row>
    <row r="60785" spans="4:8">
      <c r="D60785" s="22"/>
      <c r="F60785" s="22"/>
      <c r="G60785" s="22"/>
      <c r="H60785" s="22"/>
    </row>
    <row r="60786" spans="4:8">
      <c r="D60786" s="22"/>
      <c r="F60786" s="22"/>
      <c r="G60786" s="22"/>
      <c r="H60786" s="22"/>
    </row>
    <row r="60787" spans="4:8">
      <c r="D60787" s="22"/>
      <c r="F60787" s="22"/>
      <c r="G60787" s="22"/>
      <c r="H60787" s="22"/>
    </row>
    <row r="60788" spans="4:8">
      <c r="D60788" s="22"/>
      <c r="F60788" s="22"/>
      <c r="G60788" s="22"/>
      <c r="H60788" s="22"/>
    </row>
    <row r="60789" spans="4:8">
      <c r="D60789" s="22"/>
      <c r="F60789" s="22"/>
      <c r="G60789" s="22"/>
      <c r="H60789" s="22"/>
    </row>
    <row r="60790" spans="4:8">
      <c r="D60790" s="22"/>
      <c r="F60790" s="22"/>
      <c r="G60790" s="22"/>
      <c r="H60790" s="22"/>
    </row>
    <row r="60791" spans="4:8">
      <c r="D60791" s="22"/>
      <c r="F60791" s="22"/>
      <c r="G60791" s="22"/>
      <c r="H60791" s="22"/>
    </row>
    <row r="60792" spans="4:8">
      <c r="D60792" s="22"/>
      <c r="F60792" s="22"/>
      <c r="G60792" s="22"/>
      <c r="H60792" s="22"/>
    </row>
    <row r="60793" spans="4:8">
      <c r="D60793" s="22"/>
      <c r="F60793" s="22"/>
      <c r="G60793" s="22"/>
      <c r="H60793" s="22"/>
    </row>
    <row r="60794" spans="4:8">
      <c r="D60794" s="22"/>
      <c r="F60794" s="22"/>
      <c r="G60794" s="22"/>
      <c r="H60794" s="22"/>
    </row>
    <row r="60795" spans="4:8">
      <c r="D60795" s="22"/>
      <c r="F60795" s="22"/>
      <c r="G60795" s="22"/>
      <c r="H60795" s="22"/>
    </row>
    <row r="60796" spans="4:8">
      <c r="D60796" s="22"/>
      <c r="F60796" s="22"/>
      <c r="G60796" s="22"/>
      <c r="H60796" s="22"/>
    </row>
    <row r="60797" spans="4:8">
      <c r="D60797" s="22"/>
      <c r="F60797" s="22"/>
      <c r="G60797" s="22"/>
      <c r="H60797" s="22"/>
    </row>
    <row r="60798" spans="4:8">
      <c r="D60798" s="22"/>
      <c r="F60798" s="22"/>
      <c r="G60798" s="22"/>
      <c r="H60798" s="22"/>
    </row>
    <row r="60799" spans="4:8">
      <c r="D60799" s="22"/>
      <c r="F60799" s="22"/>
      <c r="G60799" s="22"/>
      <c r="H60799" s="22"/>
    </row>
    <row r="60800" spans="4:8">
      <c r="D60800" s="22"/>
      <c r="F60800" s="22"/>
      <c r="G60800" s="22"/>
      <c r="H60800" s="22"/>
    </row>
    <row r="60801" spans="4:8">
      <c r="D60801" s="22"/>
      <c r="F60801" s="22"/>
      <c r="G60801" s="22"/>
      <c r="H60801" s="22"/>
    </row>
    <row r="60802" spans="4:8">
      <c r="D60802" s="22"/>
      <c r="F60802" s="22"/>
      <c r="G60802" s="22"/>
      <c r="H60802" s="22"/>
    </row>
    <row r="60803" spans="4:8">
      <c r="D60803" s="22"/>
      <c r="F60803" s="22"/>
      <c r="G60803" s="22"/>
      <c r="H60803" s="22"/>
    </row>
    <row r="60804" spans="4:8">
      <c r="D60804" s="22"/>
      <c r="F60804" s="22"/>
      <c r="G60804" s="22"/>
      <c r="H60804" s="22"/>
    </row>
    <row r="60805" spans="4:8">
      <c r="D60805" s="22"/>
      <c r="F60805" s="22"/>
      <c r="G60805" s="22"/>
      <c r="H60805" s="22"/>
    </row>
    <row r="60806" spans="4:8">
      <c r="D60806" s="22"/>
      <c r="F60806" s="22"/>
      <c r="G60806" s="22"/>
      <c r="H60806" s="22"/>
    </row>
    <row r="60807" spans="4:8">
      <c r="D60807" s="22"/>
      <c r="F60807" s="22"/>
      <c r="G60807" s="22"/>
      <c r="H60807" s="22"/>
    </row>
    <row r="60808" spans="4:8">
      <c r="D60808" s="22"/>
      <c r="F60808" s="22"/>
      <c r="G60808" s="22"/>
      <c r="H60808" s="22"/>
    </row>
    <row r="60809" spans="4:8">
      <c r="D60809" s="22"/>
      <c r="F60809" s="22"/>
      <c r="G60809" s="22"/>
      <c r="H60809" s="22"/>
    </row>
    <row r="60810" spans="4:8">
      <c r="D60810" s="22"/>
      <c r="F60810" s="22"/>
      <c r="G60810" s="22"/>
      <c r="H60810" s="22"/>
    </row>
    <row r="60811" spans="4:8">
      <c r="D60811" s="22"/>
      <c r="F60811" s="22"/>
      <c r="G60811" s="22"/>
      <c r="H60811" s="22"/>
    </row>
    <row r="60812" spans="4:8">
      <c r="D60812" s="22"/>
      <c r="F60812" s="22"/>
      <c r="G60812" s="22"/>
      <c r="H60812" s="22"/>
    </row>
    <row r="60813" spans="4:8">
      <c r="D60813" s="22"/>
      <c r="F60813" s="22"/>
      <c r="G60813" s="22"/>
      <c r="H60813" s="22"/>
    </row>
    <row r="60814" spans="4:8">
      <c r="D60814" s="22"/>
      <c r="F60814" s="22"/>
      <c r="G60814" s="22"/>
      <c r="H60814" s="22"/>
    </row>
    <row r="60815" spans="4:8">
      <c r="D60815" s="22"/>
      <c r="F60815" s="22"/>
      <c r="G60815" s="22"/>
      <c r="H60815" s="22"/>
    </row>
    <row r="60816" spans="4:8">
      <c r="D60816" s="22"/>
      <c r="F60816" s="22"/>
      <c r="G60816" s="22"/>
      <c r="H60816" s="22"/>
    </row>
    <row r="60817" spans="4:8">
      <c r="D60817" s="22"/>
      <c r="F60817" s="22"/>
      <c r="G60817" s="22"/>
      <c r="H60817" s="22"/>
    </row>
    <row r="60818" spans="4:8">
      <c r="D60818" s="22"/>
      <c r="F60818" s="22"/>
      <c r="G60818" s="22"/>
      <c r="H60818" s="22"/>
    </row>
    <row r="60819" spans="4:8">
      <c r="D60819" s="22"/>
      <c r="F60819" s="22"/>
      <c r="G60819" s="22"/>
      <c r="H60819" s="22"/>
    </row>
    <row r="60820" spans="4:8">
      <c r="D60820" s="22"/>
      <c r="F60820" s="22"/>
      <c r="G60820" s="22"/>
      <c r="H60820" s="22"/>
    </row>
    <row r="60821" spans="4:8">
      <c r="D60821" s="22"/>
      <c r="F60821" s="22"/>
      <c r="G60821" s="22"/>
      <c r="H60821" s="22"/>
    </row>
    <row r="60822" spans="4:8">
      <c r="D60822" s="22"/>
      <c r="F60822" s="22"/>
      <c r="G60822" s="22"/>
      <c r="H60822" s="22"/>
    </row>
    <row r="60823" spans="4:8">
      <c r="D60823" s="22"/>
      <c r="F60823" s="22"/>
      <c r="G60823" s="22"/>
      <c r="H60823" s="22"/>
    </row>
    <row r="60824" spans="4:8">
      <c r="D60824" s="22"/>
      <c r="F60824" s="22"/>
      <c r="G60824" s="22"/>
      <c r="H60824" s="22"/>
    </row>
    <row r="60825" spans="4:8">
      <c r="D60825" s="22"/>
      <c r="F60825" s="22"/>
      <c r="G60825" s="22"/>
      <c r="H60825" s="22"/>
    </row>
    <row r="60826" spans="4:8">
      <c r="D60826" s="22"/>
      <c r="F60826" s="22"/>
      <c r="G60826" s="22"/>
      <c r="H60826" s="22"/>
    </row>
    <row r="60827" spans="4:8">
      <c r="D60827" s="22"/>
      <c r="F60827" s="22"/>
      <c r="G60827" s="22"/>
      <c r="H60827" s="22"/>
    </row>
    <row r="60828" spans="4:8">
      <c r="D60828" s="22"/>
      <c r="F60828" s="22"/>
      <c r="G60828" s="22"/>
      <c r="H60828" s="22"/>
    </row>
    <row r="60829" spans="4:8">
      <c r="D60829" s="22"/>
      <c r="F60829" s="22"/>
      <c r="G60829" s="22"/>
      <c r="H60829" s="22"/>
    </row>
    <row r="60830" spans="4:8">
      <c r="D60830" s="22"/>
      <c r="F60830" s="22"/>
      <c r="G60830" s="22"/>
      <c r="H60830" s="22"/>
    </row>
    <row r="60831" spans="4:8">
      <c r="D60831" s="22"/>
      <c r="F60831" s="22"/>
      <c r="G60831" s="22"/>
      <c r="H60831" s="22"/>
    </row>
    <row r="60832" spans="4:8">
      <c r="D60832" s="22"/>
      <c r="F60832" s="22"/>
      <c r="G60832" s="22"/>
      <c r="H60832" s="22"/>
    </row>
    <row r="60833" spans="4:8">
      <c r="D60833" s="22"/>
      <c r="F60833" s="22"/>
      <c r="G60833" s="22"/>
      <c r="H60833" s="22"/>
    </row>
    <row r="60834" spans="4:8">
      <c r="D60834" s="22"/>
      <c r="F60834" s="22"/>
      <c r="G60834" s="22"/>
      <c r="H60834" s="22"/>
    </row>
    <row r="60835" spans="4:8">
      <c r="D60835" s="22"/>
      <c r="F60835" s="22"/>
      <c r="G60835" s="22"/>
      <c r="H60835" s="22"/>
    </row>
    <row r="60836" spans="4:8">
      <c r="D60836" s="22"/>
      <c r="F60836" s="22"/>
      <c r="G60836" s="22"/>
      <c r="H60836" s="22"/>
    </row>
    <row r="60837" spans="4:8">
      <c r="D60837" s="22"/>
      <c r="F60837" s="22"/>
      <c r="G60837" s="22"/>
      <c r="H60837" s="22"/>
    </row>
    <row r="60838" spans="4:8">
      <c r="D60838" s="22"/>
      <c r="F60838" s="22"/>
      <c r="G60838" s="22"/>
      <c r="H60838" s="22"/>
    </row>
    <row r="60839" spans="4:8">
      <c r="D60839" s="22"/>
      <c r="F60839" s="22"/>
      <c r="G60839" s="22"/>
      <c r="H60839" s="22"/>
    </row>
    <row r="60840" spans="4:8">
      <c r="D60840" s="22"/>
      <c r="F60840" s="22"/>
      <c r="G60840" s="22"/>
      <c r="H60840" s="22"/>
    </row>
    <row r="60841" spans="4:8">
      <c r="D60841" s="22"/>
      <c r="F60841" s="22"/>
      <c r="G60841" s="22"/>
      <c r="H60841" s="22"/>
    </row>
    <row r="60842" spans="4:8">
      <c r="D60842" s="22"/>
      <c r="F60842" s="22"/>
      <c r="G60842" s="22"/>
      <c r="H60842" s="22"/>
    </row>
    <row r="60843" spans="4:8">
      <c r="D60843" s="22"/>
      <c r="F60843" s="22"/>
      <c r="G60843" s="22"/>
      <c r="H60843" s="22"/>
    </row>
    <row r="60844" spans="4:8">
      <c r="D60844" s="22"/>
      <c r="F60844" s="22"/>
      <c r="G60844" s="22"/>
      <c r="H60844" s="22"/>
    </row>
    <row r="60845" spans="4:8">
      <c r="D60845" s="22"/>
      <c r="F60845" s="22"/>
      <c r="G60845" s="22"/>
      <c r="H60845" s="22"/>
    </row>
    <row r="60846" spans="4:8">
      <c r="D60846" s="22"/>
      <c r="F60846" s="22"/>
      <c r="G60846" s="22"/>
      <c r="H60846" s="22"/>
    </row>
    <row r="60847" spans="4:8">
      <c r="D60847" s="22"/>
      <c r="F60847" s="22"/>
      <c r="G60847" s="22"/>
      <c r="H60847" s="22"/>
    </row>
    <row r="60848" spans="4:8">
      <c r="D60848" s="22"/>
      <c r="F60848" s="22"/>
      <c r="G60848" s="22"/>
      <c r="H60848" s="22"/>
    </row>
    <row r="60849" spans="4:8">
      <c r="D60849" s="22"/>
      <c r="F60849" s="22"/>
      <c r="G60849" s="22"/>
      <c r="H60849" s="22"/>
    </row>
    <row r="60850" spans="4:8">
      <c r="D60850" s="22"/>
      <c r="F60850" s="22"/>
      <c r="G60850" s="22"/>
      <c r="H60850" s="22"/>
    </row>
    <row r="60851" spans="4:8">
      <c r="D60851" s="22"/>
      <c r="F60851" s="22"/>
      <c r="G60851" s="22"/>
      <c r="H60851" s="22"/>
    </row>
    <row r="60852" spans="4:8">
      <c r="D60852" s="22"/>
      <c r="F60852" s="22"/>
      <c r="G60852" s="22"/>
      <c r="H60852" s="22"/>
    </row>
    <row r="60853" spans="4:8">
      <c r="D60853" s="22"/>
      <c r="F60853" s="22"/>
      <c r="G60853" s="22"/>
      <c r="H60853" s="22"/>
    </row>
    <row r="60854" spans="4:8">
      <c r="D60854" s="22"/>
      <c r="F60854" s="22"/>
      <c r="G60854" s="22"/>
      <c r="H60854" s="22"/>
    </row>
    <row r="60855" spans="4:8">
      <c r="D60855" s="22"/>
      <c r="F60855" s="22"/>
      <c r="G60855" s="22"/>
      <c r="H60855" s="22"/>
    </row>
    <row r="60856" spans="4:8">
      <c r="D60856" s="22"/>
      <c r="F60856" s="22"/>
      <c r="G60856" s="22"/>
      <c r="H60856" s="22"/>
    </row>
    <row r="60857" spans="4:8">
      <c r="D60857" s="22"/>
      <c r="F60857" s="22"/>
      <c r="G60857" s="22"/>
      <c r="H60857" s="22"/>
    </row>
    <row r="60858" spans="4:8">
      <c r="D60858" s="22"/>
      <c r="F60858" s="22"/>
      <c r="G60858" s="22"/>
      <c r="H60858" s="22"/>
    </row>
    <row r="60859" spans="4:8">
      <c r="D60859" s="22"/>
      <c r="F60859" s="22"/>
      <c r="G60859" s="22"/>
      <c r="H60859" s="22"/>
    </row>
    <row r="60860" spans="4:8">
      <c r="D60860" s="22"/>
      <c r="F60860" s="22"/>
      <c r="G60860" s="22"/>
      <c r="H60860" s="22"/>
    </row>
    <row r="60861" spans="4:8">
      <c r="D60861" s="22"/>
      <c r="F60861" s="22"/>
      <c r="G60861" s="22"/>
      <c r="H60861" s="22"/>
    </row>
    <row r="60862" spans="4:8">
      <c r="D60862" s="22"/>
      <c r="F60862" s="22"/>
      <c r="G60862" s="22"/>
      <c r="H60862" s="22"/>
    </row>
    <row r="60863" spans="4:8">
      <c r="D60863" s="22"/>
      <c r="F60863" s="22"/>
      <c r="G60863" s="22"/>
      <c r="H60863" s="22"/>
    </row>
    <row r="60864" spans="4:8">
      <c r="D60864" s="22"/>
      <c r="F60864" s="22"/>
      <c r="G60864" s="22"/>
      <c r="H60864" s="22"/>
    </row>
    <row r="60865" spans="4:8">
      <c r="D60865" s="22"/>
      <c r="F60865" s="22"/>
      <c r="G60865" s="22"/>
      <c r="H60865" s="22"/>
    </row>
    <row r="60866" spans="4:8">
      <c r="D60866" s="22"/>
      <c r="F60866" s="22"/>
      <c r="G60866" s="22"/>
      <c r="H60866" s="22"/>
    </row>
    <row r="60867" spans="4:8">
      <c r="D60867" s="22"/>
      <c r="F60867" s="22"/>
      <c r="G60867" s="22"/>
      <c r="H60867" s="22"/>
    </row>
    <row r="60868" spans="4:8">
      <c r="D60868" s="22"/>
      <c r="F60868" s="22"/>
      <c r="G60868" s="22"/>
      <c r="H60868" s="22"/>
    </row>
    <row r="60869" spans="4:8">
      <c r="D60869" s="22"/>
      <c r="F60869" s="22"/>
      <c r="G60869" s="22"/>
      <c r="H60869" s="22"/>
    </row>
    <row r="60870" spans="4:8">
      <c r="D60870" s="22"/>
      <c r="F60870" s="22"/>
      <c r="G60870" s="22"/>
      <c r="H60870" s="22"/>
    </row>
    <row r="60871" spans="4:8">
      <c r="D60871" s="22"/>
      <c r="F60871" s="22"/>
      <c r="G60871" s="22"/>
      <c r="H60871" s="22"/>
    </row>
    <row r="60872" spans="4:8">
      <c r="D60872" s="22"/>
      <c r="F60872" s="22"/>
      <c r="G60872" s="22"/>
      <c r="H60872" s="22"/>
    </row>
    <row r="60873" spans="4:8">
      <c r="D60873" s="22"/>
      <c r="F60873" s="22"/>
      <c r="G60873" s="22"/>
      <c r="H60873" s="22"/>
    </row>
    <row r="60874" spans="4:8">
      <c r="D60874" s="22"/>
      <c r="F60874" s="22"/>
      <c r="G60874" s="22"/>
      <c r="H60874" s="22"/>
    </row>
    <row r="60875" spans="4:8">
      <c r="D60875" s="22"/>
      <c r="F60875" s="22"/>
      <c r="G60875" s="22"/>
      <c r="H60875" s="22"/>
    </row>
    <row r="60876" spans="4:8">
      <c r="D60876" s="22"/>
      <c r="F60876" s="22"/>
      <c r="G60876" s="22"/>
      <c r="H60876" s="22"/>
    </row>
    <row r="60877" spans="4:8">
      <c r="D60877" s="22"/>
      <c r="F60877" s="22"/>
      <c r="G60877" s="22"/>
      <c r="H60877" s="22"/>
    </row>
    <row r="60878" spans="4:8">
      <c r="D60878" s="22"/>
      <c r="F60878" s="22"/>
      <c r="G60878" s="22"/>
      <c r="H60878" s="22"/>
    </row>
    <row r="60879" spans="4:8">
      <c r="D60879" s="22"/>
      <c r="F60879" s="22"/>
      <c r="G60879" s="22"/>
      <c r="H60879" s="22"/>
    </row>
    <row r="60880" spans="4:8">
      <c r="D60880" s="22"/>
      <c r="F60880" s="22"/>
      <c r="G60880" s="22"/>
      <c r="H60880" s="22"/>
    </row>
    <row r="60881" spans="4:8">
      <c r="D60881" s="22"/>
      <c r="F60881" s="22"/>
      <c r="G60881" s="22"/>
      <c r="H60881" s="22"/>
    </row>
    <row r="60882" spans="4:8">
      <c r="D60882" s="22"/>
      <c r="F60882" s="22"/>
      <c r="G60882" s="22"/>
      <c r="H60882" s="22"/>
    </row>
    <row r="60883" spans="4:8">
      <c r="D60883" s="22"/>
      <c r="F60883" s="22"/>
      <c r="G60883" s="22"/>
      <c r="H60883" s="22"/>
    </row>
    <row r="60884" spans="4:8">
      <c r="D60884" s="22"/>
      <c r="F60884" s="22"/>
      <c r="G60884" s="22"/>
      <c r="H60884" s="22"/>
    </row>
    <row r="60885" spans="4:8">
      <c r="D60885" s="22"/>
      <c r="F60885" s="22"/>
      <c r="G60885" s="22"/>
      <c r="H60885" s="22"/>
    </row>
    <row r="60886" spans="4:8">
      <c r="D60886" s="22"/>
      <c r="F60886" s="22"/>
      <c r="G60886" s="22"/>
      <c r="H60886" s="22"/>
    </row>
    <row r="60887" spans="4:8">
      <c r="D60887" s="22"/>
      <c r="F60887" s="22"/>
      <c r="G60887" s="22"/>
      <c r="H60887" s="22"/>
    </row>
    <row r="60888" spans="4:8">
      <c r="D60888" s="22"/>
      <c r="F60888" s="22"/>
      <c r="G60888" s="22"/>
      <c r="H60888" s="22"/>
    </row>
    <row r="60889" spans="4:8">
      <c r="D60889" s="22"/>
      <c r="F60889" s="22"/>
      <c r="G60889" s="22"/>
      <c r="H60889" s="22"/>
    </row>
    <row r="60890" spans="4:8">
      <c r="D60890" s="22"/>
      <c r="F60890" s="22"/>
      <c r="G60890" s="22"/>
      <c r="H60890" s="22"/>
    </row>
    <row r="60891" spans="4:8">
      <c r="D60891" s="22"/>
      <c r="F60891" s="22"/>
      <c r="G60891" s="22"/>
      <c r="H60891" s="22"/>
    </row>
    <row r="60892" spans="4:8">
      <c r="D60892" s="22"/>
      <c r="F60892" s="22"/>
      <c r="G60892" s="22"/>
      <c r="H60892" s="22"/>
    </row>
    <row r="60893" spans="4:8">
      <c r="D60893" s="22"/>
      <c r="F60893" s="22"/>
      <c r="G60893" s="22"/>
      <c r="H60893" s="22"/>
    </row>
    <row r="60894" spans="4:8">
      <c r="D60894" s="22"/>
      <c r="F60894" s="22"/>
      <c r="G60894" s="22"/>
      <c r="H60894" s="22"/>
    </row>
    <row r="60895" spans="4:8">
      <c r="D60895" s="22"/>
      <c r="F60895" s="22"/>
      <c r="G60895" s="22"/>
      <c r="H60895" s="22"/>
    </row>
    <row r="60896" spans="4:8">
      <c r="D60896" s="22"/>
      <c r="F60896" s="22"/>
      <c r="G60896" s="22"/>
      <c r="H60896" s="22"/>
    </row>
    <row r="60897" spans="4:8">
      <c r="D60897" s="22"/>
      <c r="F60897" s="22"/>
      <c r="G60897" s="22"/>
      <c r="H60897" s="22"/>
    </row>
    <row r="60898" spans="4:8">
      <c r="D60898" s="22"/>
      <c r="F60898" s="22"/>
      <c r="G60898" s="22"/>
      <c r="H60898" s="22"/>
    </row>
    <row r="60899" spans="4:8">
      <c r="D60899" s="22"/>
      <c r="F60899" s="22"/>
      <c r="G60899" s="22"/>
      <c r="H60899" s="22"/>
    </row>
    <row r="60900" spans="4:8">
      <c r="D60900" s="22"/>
      <c r="F60900" s="22"/>
      <c r="G60900" s="22"/>
      <c r="H60900" s="22"/>
    </row>
    <row r="60901" spans="4:8">
      <c r="D60901" s="22"/>
      <c r="F60901" s="22"/>
      <c r="G60901" s="22"/>
      <c r="H60901" s="22"/>
    </row>
    <row r="60902" spans="4:8">
      <c r="D60902" s="22"/>
      <c r="F60902" s="22"/>
      <c r="G60902" s="22"/>
      <c r="H60902" s="22"/>
    </row>
    <row r="60903" spans="4:8">
      <c r="D60903" s="22"/>
      <c r="F60903" s="22"/>
      <c r="G60903" s="22"/>
      <c r="H60903" s="22"/>
    </row>
    <row r="60904" spans="4:8">
      <c r="D60904" s="22"/>
      <c r="F60904" s="22"/>
      <c r="G60904" s="22"/>
      <c r="H60904" s="22"/>
    </row>
    <row r="60905" spans="4:8">
      <c r="D60905" s="22"/>
      <c r="F60905" s="22"/>
      <c r="G60905" s="22"/>
      <c r="H60905" s="22"/>
    </row>
    <row r="60906" spans="4:8">
      <c r="D60906" s="22"/>
      <c r="F60906" s="22"/>
      <c r="G60906" s="22"/>
      <c r="H60906" s="22"/>
    </row>
    <row r="60907" spans="4:8">
      <c r="D60907" s="22"/>
      <c r="F60907" s="22"/>
      <c r="G60907" s="22"/>
      <c r="H60907" s="22"/>
    </row>
    <row r="60908" spans="4:8">
      <c r="D60908" s="22"/>
      <c r="F60908" s="22"/>
      <c r="G60908" s="22"/>
      <c r="H60908" s="22"/>
    </row>
    <row r="60909" spans="4:8">
      <c r="D60909" s="22"/>
      <c r="F60909" s="22"/>
      <c r="G60909" s="22"/>
      <c r="H60909" s="22"/>
    </row>
    <row r="60910" spans="4:8">
      <c r="D60910" s="22"/>
      <c r="F60910" s="22"/>
      <c r="G60910" s="22"/>
      <c r="H60910" s="22"/>
    </row>
    <row r="60911" spans="4:8">
      <c r="D60911" s="22"/>
      <c r="F60911" s="22"/>
      <c r="G60911" s="22"/>
      <c r="H60911" s="22"/>
    </row>
    <row r="60912" spans="4:8">
      <c r="D60912" s="22"/>
      <c r="F60912" s="22"/>
      <c r="G60912" s="22"/>
      <c r="H60912" s="22"/>
    </row>
    <row r="60913" spans="4:8">
      <c r="D60913" s="22"/>
      <c r="F60913" s="22"/>
      <c r="G60913" s="22"/>
      <c r="H60913" s="22"/>
    </row>
    <row r="60914" spans="4:8">
      <c r="D60914" s="22"/>
      <c r="F60914" s="22"/>
      <c r="G60914" s="22"/>
      <c r="H60914" s="22"/>
    </row>
    <row r="60915" spans="4:8">
      <c r="D60915" s="22"/>
      <c r="F60915" s="22"/>
      <c r="G60915" s="22"/>
      <c r="H60915" s="22"/>
    </row>
    <row r="60916" spans="4:8">
      <c r="D60916" s="22"/>
      <c r="F60916" s="22"/>
      <c r="G60916" s="22"/>
      <c r="H60916" s="22"/>
    </row>
    <row r="60917" spans="4:8">
      <c r="D60917" s="22"/>
      <c r="F60917" s="22"/>
      <c r="G60917" s="22"/>
      <c r="H60917" s="22"/>
    </row>
    <row r="60918" spans="4:8">
      <c r="D60918" s="22"/>
      <c r="F60918" s="22"/>
      <c r="G60918" s="22"/>
      <c r="H60918" s="22"/>
    </row>
    <row r="60919" spans="4:8">
      <c r="D60919" s="22"/>
      <c r="F60919" s="22"/>
      <c r="G60919" s="22"/>
      <c r="H60919" s="22"/>
    </row>
    <row r="60920" spans="4:8">
      <c r="D60920" s="22"/>
      <c r="F60920" s="22"/>
      <c r="G60920" s="22"/>
      <c r="H60920" s="22"/>
    </row>
    <row r="60921" spans="4:8">
      <c r="D60921" s="22"/>
      <c r="F60921" s="22"/>
      <c r="G60921" s="22"/>
      <c r="H60921" s="22"/>
    </row>
    <row r="60922" spans="4:8">
      <c r="D60922" s="22"/>
      <c r="F60922" s="22"/>
      <c r="G60922" s="22"/>
      <c r="H60922" s="22"/>
    </row>
    <row r="60923" spans="4:8">
      <c r="D60923" s="22"/>
      <c r="F60923" s="22"/>
      <c r="G60923" s="22"/>
      <c r="H60923" s="22"/>
    </row>
    <row r="60924" spans="4:8">
      <c r="D60924" s="22"/>
      <c r="F60924" s="22"/>
      <c r="G60924" s="22"/>
      <c r="H60924" s="22"/>
    </row>
    <row r="60925" spans="4:8">
      <c r="D60925" s="22"/>
      <c r="F60925" s="22"/>
      <c r="G60925" s="22"/>
      <c r="H60925" s="22"/>
    </row>
    <row r="60926" spans="4:8">
      <c r="D60926" s="22"/>
      <c r="F60926" s="22"/>
      <c r="G60926" s="22"/>
      <c r="H60926" s="22"/>
    </row>
    <row r="60927" spans="4:8">
      <c r="D60927" s="22"/>
      <c r="F60927" s="22"/>
      <c r="G60927" s="22"/>
      <c r="H60927" s="22"/>
    </row>
    <row r="60928" spans="4:8">
      <c r="D60928" s="22"/>
      <c r="F60928" s="22"/>
      <c r="G60928" s="22"/>
      <c r="H60928" s="22"/>
    </row>
    <row r="60929" spans="4:8">
      <c r="D60929" s="22"/>
      <c r="F60929" s="22"/>
      <c r="G60929" s="22"/>
      <c r="H60929" s="22"/>
    </row>
    <row r="60930" spans="4:8">
      <c r="D60930" s="22"/>
      <c r="F60930" s="22"/>
      <c r="G60930" s="22"/>
      <c r="H60930" s="22"/>
    </row>
    <row r="60931" spans="4:8">
      <c r="D60931" s="22"/>
      <c r="F60931" s="22"/>
      <c r="G60931" s="22"/>
      <c r="H60931" s="22"/>
    </row>
    <row r="60932" spans="4:8">
      <c r="D60932" s="22"/>
      <c r="F60932" s="22"/>
      <c r="G60932" s="22"/>
      <c r="H60932" s="22"/>
    </row>
    <row r="60933" spans="4:8">
      <c r="D60933" s="22"/>
      <c r="F60933" s="22"/>
      <c r="G60933" s="22"/>
      <c r="H60933" s="22"/>
    </row>
    <row r="60934" spans="4:8">
      <c r="D60934" s="22"/>
      <c r="F60934" s="22"/>
      <c r="G60934" s="22"/>
      <c r="H60934" s="22"/>
    </row>
    <row r="60935" spans="4:8">
      <c r="D60935" s="22"/>
      <c r="F60935" s="22"/>
      <c r="G60935" s="22"/>
      <c r="H60935" s="22"/>
    </row>
    <row r="60936" spans="4:8">
      <c r="D60936" s="22"/>
      <c r="F60936" s="22"/>
      <c r="G60936" s="22"/>
      <c r="H60936" s="22"/>
    </row>
    <row r="60937" spans="4:8">
      <c r="D60937" s="22"/>
      <c r="F60937" s="22"/>
      <c r="G60937" s="22"/>
      <c r="H60937" s="22"/>
    </row>
    <row r="60938" spans="4:8">
      <c r="D60938" s="22"/>
      <c r="F60938" s="22"/>
      <c r="G60938" s="22"/>
      <c r="H60938" s="22"/>
    </row>
    <row r="60939" spans="4:8">
      <c r="D60939" s="22"/>
      <c r="F60939" s="22"/>
      <c r="G60939" s="22"/>
      <c r="H60939" s="22"/>
    </row>
    <row r="60940" spans="4:8">
      <c r="D60940" s="22"/>
      <c r="F60940" s="22"/>
      <c r="G60940" s="22"/>
      <c r="H60940" s="22"/>
    </row>
    <row r="60941" spans="4:8">
      <c r="D60941" s="22"/>
      <c r="F60941" s="22"/>
      <c r="G60941" s="22"/>
      <c r="H60941" s="22"/>
    </row>
    <row r="60942" spans="4:8">
      <c r="D60942" s="22"/>
      <c r="F60942" s="22"/>
      <c r="G60942" s="22"/>
      <c r="H60942" s="22"/>
    </row>
    <row r="60943" spans="4:8">
      <c r="D60943" s="22"/>
      <c r="F60943" s="22"/>
      <c r="G60943" s="22"/>
      <c r="H60943" s="22"/>
    </row>
    <row r="60944" spans="4:8">
      <c r="D60944" s="22"/>
      <c r="F60944" s="22"/>
      <c r="G60944" s="22"/>
      <c r="H60944" s="22"/>
    </row>
    <row r="60945" spans="4:8">
      <c r="D60945" s="22"/>
      <c r="F60945" s="22"/>
      <c r="G60945" s="22"/>
      <c r="H60945" s="22"/>
    </row>
    <row r="60946" spans="4:8">
      <c r="D60946" s="22"/>
      <c r="F60946" s="22"/>
      <c r="G60946" s="22"/>
      <c r="H60946" s="22"/>
    </row>
    <row r="60947" spans="4:8">
      <c r="D60947" s="22"/>
      <c r="F60947" s="22"/>
      <c r="G60947" s="22"/>
      <c r="H60947" s="22"/>
    </row>
    <row r="60948" spans="4:8">
      <c r="D60948" s="22"/>
      <c r="F60948" s="22"/>
      <c r="G60948" s="22"/>
      <c r="H60948" s="22"/>
    </row>
    <row r="60949" spans="4:8">
      <c r="D60949" s="22"/>
      <c r="F60949" s="22"/>
      <c r="G60949" s="22"/>
      <c r="H60949" s="22"/>
    </row>
    <row r="60950" spans="4:8">
      <c r="D60950" s="22"/>
      <c r="F60950" s="22"/>
      <c r="G60950" s="22"/>
      <c r="H60950" s="22"/>
    </row>
    <row r="60951" spans="4:8">
      <c r="D60951" s="22"/>
      <c r="F60951" s="22"/>
      <c r="G60951" s="22"/>
      <c r="H60951" s="22"/>
    </row>
    <row r="60952" spans="4:8">
      <c r="D60952" s="22"/>
      <c r="F60952" s="22"/>
      <c r="G60952" s="22"/>
      <c r="H60952" s="22"/>
    </row>
    <row r="60953" spans="4:8">
      <c r="D60953" s="22"/>
      <c r="F60953" s="22"/>
      <c r="G60953" s="22"/>
      <c r="H60953" s="22"/>
    </row>
    <row r="60954" spans="4:8">
      <c r="D60954" s="22"/>
      <c r="F60954" s="22"/>
      <c r="G60954" s="22"/>
      <c r="H60954" s="22"/>
    </row>
    <row r="60955" spans="4:8">
      <c r="D60955" s="22"/>
      <c r="F60955" s="22"/>
      <c r="G60955" s="22"/>
      <c r="H60955" s="22"/>
    </row>
    <row r="60956" spans="4:8">
      <c r="D60956" s="22"/>
      <c r="F60956" s="22"/>
      <c r="G60956" s="22"/>
      <c r="H60956" s="22"/>
    </row>
    <row r="60957" spans="4:8">
      <c r="D60957" s="22"/>
      <c r="F60957" s="22"/>
      <c r="G60957" s="22"/>
      <c r="H60957" s="22"/>
    </row>
    <row r="60958" spans="4:8">
      <c r="D60958" s="22"/>
      <c r="F60958" s="22"/>
      <c r="G60958" s="22"/>
      <c r="H60958" s="22"/>
    </row>
    <row r="60959" spans="4:8">
      <c r="D60959" s="22"/>
      <c r="F60959" s="22"/>
      <c r="G60959" s="22"/>
      <c r="H60959" s="22"/>
    </row>
    <row r="60960" spans="4:8">
      <c r="D60960" s="22"/>
      <c r="F60960" s="22"/>
      <c r="G60960" s="22"/>
      <c r="H60960" s="22"/>
    </row>
    <row r="60961" spans="4:8">
      <c r="D60961" s="22"/>
      <c r="F60961" s="22"/>
      <c r="G60961" s="22"/>
      <c r="H60961" s="22"/>
    </row>
    <row r="60962" spans="4:8">
      <c r="D60962" s="22"/>
      <c r="F60962" s="22"/>
      <c r="G60962" s="22"/>
      <c r="H60962" s="22"/>
    </row>
    <row r="60963" spans="4:8">
      <c r="D60963" s="22"/>
      <c r="F60963" s="22"/>
      <c r="G60963" s="22"/>
      <c r="H60963" s="22"/>
    </row>
    <row r="60964" spans="4:8">
      <c r="D60964" s="22"/>
      <c r="F60964" s="22"/>
      <c r="G60964" s="22"/>
      <c r="H60964" s="22"/>
    </row>
    <row r="60965" spans="4:8">
      <c r="D60965" s="22"/>
      <c r="F60965" s="22"/>
      <c r="G60965" s="22"/>
      <c r="H60965" s="22"/>
    </row>
    <row r="60966" spans="4:8">
      <c r="D60966" s="22"/>
      <c r="F60966" s="22"/>
      <c r="G60966" s="22"/>
      <c r="H60966" s="22"/>
    </row>
    <row r="60967" spans="4:8">
      <c r="D60967" s="22"/>
      <c r="F60967" s="22"/>
      <c r="G60967" s="22"/>
      <c r="H60967" s="22"/>
    </row>
    <row r="60968" spans="4:8">
      <c r="D60968" s="22"/>
      <c r="F60968" s="22"/>
      <c r="G60968" s="22"/>
      <c r="H60968" s="22"/>
    </row>
    <row r="60969" spans="4:8">
      <c r="D60969" s="22"/>
      <c r="F60969" s="22"/>
      <c r="G60969" s="22"/>
      <c r="H60969" s="22"/>
    </row>
    <row r="60970" spans="4:8">
      <c r="D60970" s="22"/>
      <c r="F60970" s="22"/>
      <c r="G60970" s="22"/>
      <c r="H60970" s="22"/>
    </row>
    <row r="60971" spans="4:8">
      <c r="D60971" s="22"/>
      <c r="F60971" s="22"/>
      <c r="G60971" s="22"/>
      <c r="H60971" s="22"/>
    </row>
    <row r="60972" spans="4:8">
      <c r="D60972" s="22"/>
      <c r="F60972" s="22"/>
      <c r="G60972" s="22"/>
      <c r="H60972" s="22"/>
    </row>
    <row r="60973" spans="4:8">
      <c r="D60973" s="22"/>
      <c r="F60973" s="22"/>
      <c r="G60973" s="22"/>
      <c r="H60973" s="22"/>
    </row>
    <row r="60974" spans="4:8">
      <c r="D60974" s="22"/>
      <c r="F60974" s="22"/>
      <c r="G60974" s="22"/>
      <c r="H60974" s="22"/>
    </row>
    <row r="60975" spans="4:8">
      <c r="D60975" s="22"/>
      <c r="F60975" s="22"/>
      <c r="G60975" s="22"/>
      <c r="H60975" s="22"/>
    </row>
    <row r="60976" spans="4:8">
      <c r="D60976" s="22"/>
      <c r="F60976" s="22"/>
      <c r="G60976" s="22"/>
      <c r="H60976" s="22"/>
    </row>
    <row r="60977" spans="4:8">
      <c r="D60977" s="22"/>
      <c r="F60977" s="22"/>
      <c r="G60977" s="22"/>
      <c r="H60977" s="22"/>
    </row>
    <row r="60978" spans="4:8">
      <c r="D60978" s="22"/>
      <c r="F60978" s="22"/>
      <c r="G60978" s="22"/>
      <c r="H60978" s="22"/>
    </row>
    <row r="60979" spans="4:8">
      <c r="D60979" s="22"/>
      <c r="F60979" s="22"/>
      <c r="G60979" s="22"/>
      <c r="H60979" s="22"/>
    </row>
    <row r="60980" spans="4:8">
      <c r="D60980" s="22"/>
      <c r="F60980" s="22"/>
      <c r="G60980" s="22"/>
      <c r="H60980" s="22"/>
    </row>
    <row r="60981" spans="4:8">
      <c r="D60981" s="22"/>
      <c r="F60981" s="22"/>
      <c r="G60981" s="22"/>
      <c r="H60981" s="22"/>
    </row>
    <row r="60982" spans="4:8">
      <c r="D60982" s="22"/>
      <c r="F60982" s="22"/>
      <c r="G60982" s="22"/>
      <c r="H60982" s="22"/>
    </row>
    <row r="60983" spans="4:8">
      <c r="D60983" s="22"/>
      <c r="F60983" s="22"/>
      <c r="G60983" s="22"/>
      <c r="H60983" s="22"/>
    </row>
    <row r="60984" spans="4:8">
      <c r="D60984" s="22"/>
      <c r="F60984" s="22"/>
      <c r="G60984" s="22"/>
      <c r="H60984" s="22"/>
    </row>
    <row r="60985" spans="4:8">
      <c r="D60985" s="22"/>
      <c r="F60985" s="22"/>
      <c r="G60985" s="22"/>
      <c r="H60985" s="22"/>
    </row>
    <row r="60986" spans="4:8">
      <c r="D60986" s="22"/>
      <c r="F60986" s="22"/>
      <c r="G60986" s="22"/>
      <c r="H60986" s="22"/>
    </row>
    <row r="60987" spans="4:8">
      <c r="D60987" s="22"/>
      <c r="F60987" s="22"/>
      <c r="G60987" s="22"/>
      <c r="H60987" s="22"/>
    </row>
    <row r="60988" spans="4:8">
      <c r="D60988" s="22"/>
      <c r="F60988" s="22"/>
      <c r="G60988" s="22"/>
      <c r="H60988" s="22"/>
    </row>
    <row r="60989" spans="4:8">
      <c r="D60989" s="22"/>
      <c r="F60989" s="22"/>
      <c r="G60989" s="22"/>
      <c r="H60989" s="22"/>
    </row>
    <row r="60990" spans="4:8">
      <c r="D60990" s="22"/>
      <c r="F60990" s="22"/>
      <c r="G60990" s="22"/>
      <c r="H60990" s="22"/>
    </row>
    <row r="60991" spans="4:8">
      <c r="D60991" s="22"/>
      <c r="F60991" s="22"/>
      <c r="G60991" s="22"/>
      <c r="H60991" s="22"/>
    </row>
    <row r="60992" spans="4:8">
      <c r="D60992" s="22"/>
      <c r="F60992" s="22"/>
      <c r="G60992" s="22"/>
      <c r="H60992" s="22"/>
    </row>
    <row r="60993" spans="4:8">
      <c r="D60993" s="22"/>
      <c r="F60993" s="22"/>
      <c r="G60993" s="22"/>
      <c r="H60993" s="22"/>
    </row>
    <row r="60994" spans="4:8">
      <c r="D60994" s="22"/>
      <c r="F60994" s="22"/>
      <c r="G60994" s="22"/>
      <c r="H60994" s="22"/>
    </row>
    <row r="60995" spans="4:8">
      <c r="D60995" s="22"/>
      <c r="F60995" s="22"/>
      <c r="G60995" s="22"/>
      <c r="H60995" s="22"/>
    </row>
    <row r="60996" spans="4:8">
      <c r="D60996" s="22"/>
      <c r="F60996" s="22"/>
      <c r="G60996" s="22"/>
      <c r="H60996" s="22"/>
    </row>
    <row r="60997" spans="4:8">
      <c r="D60997" s="22"/>
      <c r="F60997" s="22"/>
      <c r="G60997" s="22"/>
      <c r="H60997" s="22"/>
    </row>
    <row r="60998" spans="4:8">
      <c r="D60998" s="22"/>
      <c r="F60998" s="22"/>
      <c r="G60998" s="22"/>
      <c r="H60998" s="22"/>
    </row>
    <row r="60999" spans="4:8">
      <c r="D60999" s="22"/>
      <c r="F60999" s="22"/>
      <c r="G60999" s="22"/>
      <c r="H60999" s="22"/>
    </row>
    <row r="61000" spans="4:8">
      <c r="D61000" s="22"/>
      <c r="F61000" s="22"/>
      <c r="G61000" s="22"/>
      <c r="H61000" s="22"/>
    </row>
    <row r="61001" spans="4:8">
      <c r="D61001" s="22"/>
      <c r="F61001" s="22"/>
      <c r="G61001" s="22"/>
      <c r="H61001" s="22"/>
    </row>
    <row r="61002" spans="4:8">
      <c r="D61002" s="22"/>
      <c r="F61002" s="22"/>
      <c r="G61002" s="22"/>
      <c r="H61002" s="22"/>
    </row>
    <row r="61003" spans="4:8">
      <c r="D61003" s="22"/>
      <c r="F61003" s="22"/>
      <c r="G61003" s="22"/>
      <c r="H61003" s="22"/>
    </row>
    <row r="61004" spans="4:8">
      <c r="D61004" s="22"/>
      <c r="F61004" s="22"/>
      <c r="G61004" s="22"/>
      <c r="H61004" s="22"/>
    </row>
    <row r="61005" spans="4:8">
      <c r="D61005" s="22"/>
      <c r="F61005" s="22"/>
      <c r="G61005" s="22"/>
      <c r="H61005" s="22"/>
    </row>
    <row r="61006" spans="4:8">
      <c r="D61006" s="22"/>
      <c r="F61006" s="22"/>
      <c r="G61006" s="22"/>
      <c r="H61006" s="22"/>
    </row>
    <row r="61007" spans="4:8">
      <c r="D61007" s="22"/>
      <c r="F61007" s="22"/>
      <c r="G61007" s="22"/>
      <c r="H61007" s="22"/>
    </row>
    <row r="61008" spans="4:8">
      <c r="D61008" s="22"/>
      <c r="F61008" s="22"/>
      <c r="G61008" s="22"/>
      <c r="H61008" s="22"/>
    </row>
    <row r="61009" spans="4:8">
      <c r="D61009" s="22"/>
      <c r="F61009" s="22"/>
      <c r="G61009" s="22"/>
      <c r="H61009" s="22"/>
    </row>
    <row r="61010" spans="4:8">
      <c r="D61010" s="22"/>
      <c r="F61010" s="22"/>
      <c r="G61010" s="22"/>
      <c r="H61010" s="22"/>
    </row>
    <row r="61011" spans="4:8">
      <c r="D61011" s="22"/>
      <c r="F61011" s="22"/>
      <c r="G61011" s="22"/>
      <c r="H61011" s="22"/>
    </row>
    <row r="61012" spans="4:8">
      <c r="D61012" s="22"/>
      <c r="F61012" s="22"/>
      <c r="G61012" s="22"/>
      <c r="H61012" s="22"/>
    </row>
    <row r="61013" spans="4:8">
      <c r="D61013" s="22"/>
      <c r="F61013" s="22"/>
      <c r="G61013" s="22"/>
      <c r="H61013" s="22"/>
    </row>
    <row r="61014" spans="4:8">
      <c r="D61014" s="22"/>
      <c r="F61014" s="22"/>
      <c r="G61014" s="22"/>
      <c r="H61014" s="22"/>
    </row>
    <row r="61015" spans="4:8">
      <c r="D61015" s="22"/>
      <c r="F61015" s="22"/>
      <c r="G61015" s="22"/>
      <c r="H61015" s="22"/>
    </row>
    <row r="61016" spans="4:8">
      <c r="D61016" s="22"/>
      <c r="F61016" s="22"/>
      <c r="G61016" s="22"/>
      <c r="H61016" s="22"/>
    </row>
    <row r="61017" spans="4:8">
      <c r="D61017" s="22"/>
      <c r="F61017" s="22"/>
      <c r="G61017" s="22"/>
      <c r="H61017" s="22"/>
    </row>
    <row r="61018" spans="4:8">
      <c r="D61018" s="22"/>
      <c r="F61018" s="22"/>
      <c r="G61018" s="22"/>
      <c r="H61018" s="22"/>
    </row>
    <row r="61019" spans="4:8">
      <c r="D61019" s="22"/>
      <c r="F61019" s="22"/>
      <c r="G61019" s="22"/>
      <c r="H61019" s="22"/>
    </row>
    <row r="61020" spans="4:8">
      <c r="D61020" s="22"/>
      <c r="F61020" s="22"/>
      <c r="G61020" s="22"/>
      <c r="H61020" s="22"/>
    </row>
    <row r="61021" spans="4:8">
      <c r="D61021" s="22"/>
      <c r="F61021" s="22"/>
      <c r="G61021" s="22"/>
      <c r="H61021" s="22"/>
    </row>
    <row r="61022" spans="4:8">
      <c r="D61022" s="22"/>
      <c r="F61022" s="22"/>
      <c r="G61022" s="22"/>
      <c r="H61022" s="22"/>
    </row>
    <row r="61023" spans="4:8">
      <c r="D61023" s="22"/>
      <c r="F61023" s="22"/>
      <c r="G61023" s="22"/>
      <c r="H61023" s="22"/>
    </row>
    <row r="61024" spans="4:8">
      <c r="D61024" s="22"/>
      <c r="F61024" s="22"/>
      <c r="G61024" s="22"/>
      <c r="H61024" s="22"/>
    </row>
    <row r="61025" spans="4:8">
      <c r="D61025" s="22"/>
      <c r="F61025" s="22"/>
      <c r="G61025" s="22"/>
      <c r="H61025" s="22"/>
    </row>
    <row r="61026" spans="4:8">
      <c r="D61026" s="22"/>
      <c r="F61026" s="22"/>
      <c r="G61026" s="22"/>
      <c r="H61026" s="22"/>
    </row>
    <row r="61027" spans="4:8">
      <c r="D61027" s="22"/>
      <c r="F61027" s="22"/>
      <c r="G61027" s="22"/>
      <c r="H61027" s="22"/>
    </row>
    <row r="61028" spans="4:8">
      <c r="D61028" s="22"/>
      <c r="F61028" s="22"/>
      <c r="G61028" s="22"/>
      <c r="H61028" s="22"/>
    </row>
    <row r="61029" spans="4:8">
      <c r="D61029" s="22"/>
      <c r="F61029" s="22"/>
      <c r="G61029" s="22"/>
      <c r="H61029" s="22"/>
    </row>
    <row r="61030" spans="4:8">
      <c r="D61030" s="22"/>
      <c r="F61030" s="22"/>
      <c r="G61030" s="22"/>
      <c r="H61030" s="22"/>
    </row>
    <row r="61031" spans="4:8">
      <c r="D61031" s="22"/>
      <c r="F61031" s="22"/>
      <c r="G61031" s="22"/>
      <c r="H61031" s="22"/>
    </row>
    <row r="61032" spans="4:8">
      <c r="D61032" s="22"/>
      <c r="F61032" s="22"/>
      <c r="G61032" s="22"/>
      <c r="H61032" s="22"/>
    </row>
    <row r="61033" spans="4:8">
      <c r="D61033" s="22"/>
      <c r="F61033" s="22"/>
      <c r="G61033" s="22"/>
      <c r="H61033" s="22"/>
    </row>
    <row r="61034" spans="4:8">
      <c r="D61034" s="22"/>
      <c r="F61034" s="22"/>
      <c r="G61034" s="22"/>
      <c r="H61034" s="22"/>
    </row>
    <row r="61035" spans="4:8">
      <c r="D61035" s="22"/>
      <c r="F61035" s="22"/>
      <c r="G61035" s="22"/>
      <c r="H61035" s="22"/>
    </row>
    <row r="61036" spans="4:8">
      <c r="D61036" s="22"/>
      <c r="F61036" s="22"/>
      <c r="G61036" s="22"/>
      <c r="H61036" s="22"/>
    </row>
    <row r="61037" spans="4:8">
      <c r="D61037" s="22"/>
      <c r="F61037" s="22"/>
      <c r="G61037" s="22"/>
      <c r="H61037" s="22"/>
    </row>
    <row r="61038" spans="4:8">
      <c r="D61038" s="22"/>
      <c r="F61038" s="22"/>
      <c r="G61038" s="22"/>
      <c r="H61038" s="22"/>
    </row>
    <row r="61039" spans="4:8">
      <c r="D61039" s="22"/>
      <c r="F61039" s="22"/>
      <c r="G61039" s="22"/>
      <c r="H61039" s="22"/>
    </row>
    <row r="61040" spans="4:8">
      <c r="D61040" s="22"/>
      <c r="F61040" s="22"/>
      <c r="G61040" s="22"/>
      <c r="H61040" s="22"/>
    </row>
    <row r="61041" spans="4:8">
      <c r="D61041" s="22"/>
      <c r="F61041" s="22"/>
      <c r="G61041" s="22"/>
      <c r="H61041" s="22"/>
    </row>
    <row r="61042" spans="4:8">
      <c r="D61042" s="22"/>
      <c r="F61042" s="22"/>
      <c r="G61042" s="22"/>
      <c r="H61042" s="22"/>
    </row>
    <row r="61043" spans="4:8">
      <c r="D61043" s="22"/>
      <c r="F61043" s="22"/>
      <c r="G61043" s="22"/>
      <c r="H61043" s="22"/>
    </row>
    <row r="61044" spans="4:8">
      <c r="D61044" s="22"/>
      <c r="F61044" s="22"/>
      <c r="G61044" s="22"/>
      <c r="H61044" s="22"/>
    </row>
    <row r="61045" spans="4:8">
      <c r="D61045" s="22"/>
      <c r="F61045" s="22"/>
      <c r="G61045" s="22"/>
      <c r="H61045" s="22"/>
    </row>
    <row r="61046" spans="4:8">
      <c r="D61046" s="22"/>
      <c r="F61046" s="22"/>
      <c r="G61046" s="22"/>
      <c r="H61046" s="22"/>
    </row>
    <row r="61047" spans="4:8">
      <c r="D61047" s="22"/>
      <c r="F61047" s="22"/>
      <c r="G61047" s="22"/>
      <c r="H61047" s="22"/>
    </row>
    <row r="61048" spans="4:8">
      <c r="D61048" s="22"/>
      <c r="F61048" s="22"/>
      <c r="G61048" s="22"/>
      <c r="H61048" s="22"/>
    </row>
    <row r="61049" spans="4:8">
      <c r="D61049" s="22"/>
      <c r="F61049" s="22"/>
      <c r="G61049" s="22"/>
      <c r="H61049" s="22"/>
    </row>
    <row r="61050" spans="4:8">
      <c r="D61050" s="22"/>
      <c r="F61050" s="22"/>
      <c r="G61050" s="22"/>
      <c r="H61050" s="22"/>
    </row>
    <row r="61051" spans="4:8">
      <c r="D61051" s="22"/>
      <c r="F61051" s="22"/>
      <c r="G61051" s="22"/>
      <c r="H61051" s="22"/>
    </row>
    <row r="61052" spans="4:8">
      <c r="D61052" s="22"/>
      <c r="F61052" s="22"/>
      <c r="G61052" s="22"/>
      <c r="H61052" s="22"/>
    </row>
    <row r="61053" spans="4:8">
      <c r="D61053" s="22"/>
      <c r="F61053" s="22"/>
      <c r="G61053" s="22"/>
      <c r="H61053" s="22"/>
    </row>
    <row r="61054" spans="4:8">
      <c r="D61054" s="22"/>
      <c r="F61054" s="22"/>
      <c r="G61054" s="22"/>
      <c r="H61054" s="22"/>
    </row>
    <row r="61055" spans="4:8">
      <c r="D61055" s="22"/>
      <c r="F61055" s="22"/>
      <c r="G61055" s="22"/>
      <c r="H61055" s="22"/>
    </row>
    <row r="61056" spans="4:8">
      <c r="D61056" s="22"/>
      <c r="F61056" s="22"/>
      <c r="G61056" s="22"/>
      <c r="H61056" s="22"/>
    </row>
    <row r="61057" spans="4:8">
      <c r="D61057" s="22"/>
      <c r="F61057" s="22"/>
      <c r="G61057" s="22"/>
      <c r="H61057" s="22"/>
    </row>
    <row r="61058" spans="4:8">
      <c r="D61058" s="22"/>
      <c r="F61058" s="22"/>
      <c r="G61058" s="22"/>
      <c r="H61058" s="22"/>
    </row>
    <row r="61059" spans="4:8">
      <c r="D61059" s="22"/>
      <c r="F61059" s="22"/>
      <c r="G61059" s="22"/>
      <c r="H61059" s="22"/>
    </row>
    <row r="61060" spans="4:8">
      <c r="D61060" s="22"/>
      <c r="F61060" s="22"/>
      <c r="G61060" s="22"/>
      <c r="H61060" s="22"/>
    </row>
    <row r="61061" spans="4:8">
      <c r="D61061" s="22"/>
      <c r="F61061" s="22"/>
      <c r="G61061" s="22"/>
      <c r="H61061" s="22"/>
    </row>
    <row r="61062" spans="4:8">
      <c r="D61062" s="22"/>
      <c r="F61062" s="22"/>
      <c r="G61062" s="22"/>
      <c r="H61062" s="22"/>
    </row>
    <row r="61063" spans="4:8">
      <c r="D61063" s="22"/>
      <c r="F61063" s="22"/>
      <c r="G61063" s="22"/>
      <c r="H61063" s="22"/>
    </row>
    <row r="61064" spans="4:8">
      <c r="D61064" s="22"/>
      <c r="F61064" s="22"/>
      <c r="G61064" s="22"/>
      <c r="H61064" s="22"/>
    </row>
    <row r="61065" spans="4:8">
      <c r="D61065" s="22"/>
      <c r="F61065" s="22"/>
      <c r="G61065" s="22"/>
      <c r="H61065" s="22"/>
    </row>
    <row r="61066" spans="4:8">
      <c r="D61066" s="22"/>
      <c r="F61066" s="22"/>
      <c r="G61066" s="22"/>
      <c r="H61066" s="22"/>
    </row>
    <row r="61067" spans="4:8">
      <c r="D61067" s="22"/>
      <c r="F61067" s="22"/>
      <c r="G61067" s="22"/>
      <c r="H61067" s="22"/>
    </row>
    <row r="61068" spans="4:8">
      <c r="D61068" s="22"/>
      <c r="F61068" s="22"/>
      <c r="G61068" s="22"/>
      <c r="H61068" s="22"/>
    </row>
    <row r="61069" spans="4:8">
      <c r="D61069" s="22"/>
      <c r="F61069" s="22"/>
      <c r="G61069" s="22"/>
      <c r="H61069" s="22"/>
    </row>
    <row r="61070" spans="4:8">
      <c r="D61070" s="22"/>
      <c r="F61070" s="22"/>
      <c r="G61070" s="22"/>
      <c r="H61070" s="22"/>
    </row>
    <row r="61071" spans="4:8">
      <c r="D61071" s="22"/>
      <c r="F61071" s="22"/>
      <c r="G61071" s="22"/>
      <c r="H61071" s="22"/>
    </row>
    <row r="61072" spans="4:8">
      <c r="D61072" s="22"/>
      <c r="F61072" s="22"/>
      <c r="G61072" s="22"/>
      <c r="H61072" s="22"/>
    </row>
    <row r="61073" spans="4:8">
      <c r="D61073" s="22"/>
      <c r="F61073" s="22"/>
      <c r="G61073" s="22"/>
      <c r="H61073" s="22"/>
    </row>
    <row r="61074" spans="4:8">
      <c r="D61074" s="22"/>
      <c r="F61074" s="22"/>
      <c r="G61074" s="22"/>
      <c r="H61074" s="22"/>
    </row>
    <row r="61075" spans="4:8">
      <c r="D61075" s="22"/>
      <c r="F61075" s="22"/>
      <c r="G61075" s="22"/>
      <c r="H61075" s="22"/>
    </row>
    <row r="61076" spans="4:8">
      <c r="D61076" s="22"/>
      <c r="F61076" s="22"/>
      <c r="G61076" s="22"/>
      <c r="H61076" s="22"/>
    </row>
    <row r="61077" spans="4:8">
      <c r="D61077" s="22"/>
      <c r="F61077" s="22"/>
      <c r="G61077" s="22"/>
      <c r="H61077" s="22"/>
    </row>
    <row r="61078" spans="4:8">
      <c r="D61078" s="22"/>
      <c r="F61078" s="22"/>
      <c r="G61078" s="22"/>
      <c r="H61078" s="22"/>
    </row>
    <row r="61079" spans="4:8">
      <c r="D61079" s="22"/>
      <c r="F61079" s="22"/>
      <c r="G61079" s="22"/>
      <c r="H61079" s="22"/>
    </row>
    <row r="61080" spans="4:8">
      <c r="D61080" s="22"/>
      <c r="F61080" s="22"/>
      <c r="G61080" s="22"/>
      <c r="H61080" s="22"/>
    </row>
    <row r="61081" spans="4:8">
      <c r="D61081" s="22"/>
      <c r="F61081" s="22"/>
      <c r="G61081" s="22"/>
      <c r="H61081" s="22"/>
    </row>
    <row r="61082" spans="4:8">
      <c r="D61082" s="22"/>
      <c r="F61082" s="22"/>
      <c r="G61082" s="22"/>
      <c r="H61082" s="22"/>
    </row>
    <row r="61083" spans="4:8">
      <c r="D61083" s="22"/>
      <c r="F61083" s="22"/>
      <c r="G61083" s="22"/>
      <c r="H61083" s="22"/>
    </row>
    <row r="61084" spans="4:8">
      <c r="D61084" s="22"/>
      <c r="F61084" s="22"/>
      <c r="G61084" s="22"/>
      <c r="H61084" s="22"/>
    </row>
    <row r="61085" spans="4:8">
      <c r="D61085" s="22"/>
      <c r="F61085" s="22"/>
      <c r="G61085" s="22"/>
      <c r="H61085" s="22"/>
    </row>
    <row r="61086" spans="4:8">
      <c r="D61086" s="22"/>
      <c r="F61086" s="22"/>
      <c r="G61086" s="22"/>
      <c r="H61086" s="22"/>
    </row>
    <row r="61087" spans="4:8">
      <c r="D61087" s="22"/>
      <c r="F61087" s="22"/>
      <c r="G61087" s="22"/>
      <c r="H61087" s="22"/>
    </row>
    <row r="61088" spans="4:8">
      <c r="D61088" s="22"/>
      <c r="F61088" s="22"/>
      <c r="G61088" s="22"/>
      <c r="H61088" s="22"/>
    </row>
    <row r="61089" spans="4:8">
      <c r="D61089" s="22"/>
      <c r="F61089" s="22"/>
      <c r="G61089" s="22"/>
      <c r="H61089" s="22"/>
    </row>
    <row r="61090" spans="4:8">
      <c r="D61090" s="22"/>
      <c r="F61090" s="22"/>
      <c r="G61090" s="22"/>
      <c r="H61090" s="22"/>
    </row>
    <row r="61091" spans="4:8">
      <c r="D61091" s="22"/>
      <c r="F61091" s="22"/>
      <c r="G61091" s="22"/>
      <c r="H61091" s="22"/>
    </row>
    <row r="61092" spans="4:8">
      <c r="D61092" s="22"/>
      <c r="F61092" s="22"/>
      <c r="G61092" s="22"/>
      <c r="H61092" s="22"/>
    </row>
    <row r="61093" spans="4:8">
      <c r="D61093" s="22"/>
      <c r="F61093" s="22"/>
      <c r="G61093" s="22"/>
      <c r="H61093" s="22"/>
    </row>
    <row r="61094" spans="4:8">
      <c r="D61094" s="22"/>
      <c r="F61094" s="22"/>
      <c r="G61094" s="22"/>
      <c r="H61094" s="22"/>
    </row>
    <row r="61095" spans="4:8">
      <c r="D61095" s="22"/>
      <c r="F61095" s="22"/>
      <c r="G61095" s="22"/>
      <c r="H61095" s="22"/>
    </row>
    <row r="61096" spans="4:8">
      <c r="D61096" s="22"/>
      <c r="F61096" s="22"/>
      <c r="G61096" s="22"/>
      <c r="H61096" s="22"/>
    </row>
    <row r="61097" spans="4:8">
      <c r="D61097" s="22"/>
      <c r="F61097" s="22"/>
      <c r="G61097" s="22"/>
      <c r="H61097" s="22"/>
    </row>
    <row r="61098" spans="4:8">
      <c r="D61098" s="22"/>
      <c r="F61098" s="22"/>
      <c r="G61098" s="22"/>
      <c r="H61098" s="22"/>
    </row>
    <row r="61099" spans="4:8">
      <c r="D61099" s="22"/>
      <c r="F61099" s="22"/>
      <c r="G61099" s="22"/>
      <c r="H61099" s="22"/>
    </row>
    <row r="61100" spans="4:8">
      <c r="D61100" s="22"/>
      <c r="F61100" s="22"/>
      <c r="G61100" s="22"/>
      <c r="H61100" s="22"/>
    </row>
    <row r="61101" spans="4:8">
      <c r="D61101" s="22"/>
      <c r="F61101" s="22"/>
      <c r="G61101" s="22"/>
      <c r="H61101" s="22"/>
    </row>
    <row r="61102" spans="4:8">
      <c r="D61102" s="22"/>
      <c r="F61102" s="22"/>
      <c r="G61102" s="22"/>
      <c r="H61102" s="22"/>
    </row>
    <row r="61103" spans="4:8">
      <c r="D61103" s="22"/>
      <c r="F61103" s="22"/>
      <c r="G61103" s="22"/>
      <c r="H61103" s="22"/>
    </row>
    <row r="61104" spans="4:8">
      <c r="D61104" s="22"/>
      <c r="F61104" s="22"/>
      <c r="G61104" s="22"/>
      <c r="H61104" s="22"/>
    </row>
    <row r="61105" spans="4:8">
      <c r="D61105" s="22"/>
      <c r="F61105" s="22"/>
      <c r="G61105" s="22"/>
      <c r="H61105" s="22"/>
    </row>
    <row r="61106" spans="4:8">
      <c r="D61106" s="22"/>
      <c r="F61106" s="22"/>
      <c r="G61106" s="22"/>
      <c r="H61106" s="22"/>
    </row>
    <row r="61107" spans="4:8">
      <c r="D61107" s="22"/>
      <c r="F61107" s="22"/>
      <c r="G61107" s="22"/>
      <c r="H61107" s="22"/>
    </row>
    <row r="61108" spans="4:8">
      <c r="D61108" s="22"/>
      <c r="F61108" s="22"/>
      <c r="G61108" s="22"/>
      <c r="H61108" s="22"/>
    </row>
    <row r="61109" spans="4:8">
      <c r="D61109" s="22"/>
      <c r="F61109" s="22"/>
      <c r="G61109" s="22"/>
      <c r="H61109" s="22"/>
    </row>
    <row r="61110" spans="4:8">
      <c r="D61110" s="22"/>
      <c r="F61110" s="22"/>
      <c r="G61110" s="22"/>
      <c r="H61110" s="22"/>
    </row>
    <row r="61111" spans="4:8">
      <c r="D61111" s="22"/>
      <c r="F61111" s="22"/>
      <c r="G61111" s="22"/>
      <c r="H61111" s="22"/>
    </row>
    <row r="61112" spans="4:8">
      <c r="D61112" s="22"/>
      <c r="F61112" s="22"/>
      <c r="G61112" s="22"/>
      <c r="H61112" s="22"/>
    </row>
    <row r="61113" spans="4:8">
      <c r="D61113" s="22"/>
      <c r="F61113" s="22"/>
      <c r="G61113" s="22"/>
      <c r="H61113" s="22"/>
    </row>
    <row r="61114" spans="4:8">
      <c r="D61114" s="22"/>
      <c r="F61114" s="22"/>
      <c r="G61114" s="22"/>
      <c r="H61114" s="22"/>
    </row>
    <row r="61115" spans="4:8">
      <c r="D61115" s="22"/>
      <c r="F61115" s="22"/>
      <c r="G61115" s="22"/>
      <c r="H61115" s="22"/>
    </row>
    <row r="61116" spans="4:8">
      <c r="D61116" s="22"/>
      <c r="F61116" s="22"/>
      <c r="G61116" s="22"/>
      <c r="H61116" s="22"/>
    </row>
    <row r="61117" spans="4:8">
      <c r="D61117" s="22"/>
      <c r="F61117" s="22"/>
      <c r="G61117" s="22"/>
      <c r="H61117" s="22"/>
    </row>
    <row r="61118" spans="4:8">
      <c r="D61118" s="22"/>
      <c r="F61118" s="22"/>
      <c r="G61118" s="22"/>
      <c r="H61118" s="22"/>
    </row>
    <row r="61119" spans="4:8">
      <c r="D61119" s="22"/>
      <c r="F61119" s="22"/>
      <c r="G61119" s="22"/>
      <c r="H61119" s="22"/>
    </row>
    <row r="61120" spans="4:8">
      <c r="D61120" s="22"/>
      <c r="F61120" s="22"/>
      <c r="G61120" s="22"/>
      <c r="H61120" s="22"/>
    </row>
    <row r="61121" spans="4:8">
      <c r="D61121" s="22"/>
      <c r="F61121" s="22"/>
      <c r="G61121" s="22"/>
      <c r="H61121" s="22"/>
    </row>
    <row r="61122" spans="4:8">
      <c r="D61122" s="22"/>
      <c r="F61122" s="22"/>
      <c r="G61122" s="22"/>
      <c r="H61122" s="22"/>
    </row>
    <row r="61123" spans="4:8">
      <c r="D61123" s="22"/>
      <c r="F61123" s="22"/>
      <c r="G61123" s="22"/>
      <c r="H61123" s="22"/>
    </row>
    <row r="61124" spans="4:8">
      <c r="D61124" s="22"/>
      <c r="F61124" s="22"/>
      <c r="G61124" s="22"/>
      <c r="H61124" s="22"/>
    </row>
    <row r="61125" spans="4:8">
      <c r="D61125" s="22"/>
      <c r="F61125" s="22"/>
      <c r="G61125" s="22"/>
      <c r="H61125" s="22"/>
    </row>
    <row r="61126" spans="4:8">
      <c r="D61126" s="22"/>
      <c r="F61126" s="22"/>
      <c r="G61126" s="22"/>
      <c r="H61126" s="22"/>
    </row>
    <row r="61127" spans="4:8">
      <c r="D61127" s="22"/>
      <c r="F61127" s="22"/>
      <c r="G61127" s="22"/>
      <c r="H61127" s="22"/>
    </row>
    <row r="61128" spans="4:8">
      <c r="D61128" s="22"/>
      <c r="F61128" s="22"/>
      <c r="G61128" s="22"/>
      <c r="H61128" s="22"/>
    </row>
    <row r="61129" spans="4:8">
      <c r="D61129" s="22"/>
      <c r="F61129" s="22"/>
      <c r="G61129" s="22"/>
      <c r="H61129" s="22"/>
    </row>
    <row r="61130" spans="4:8">
      <c r="D61130" s="22"/>
      <c r="F61130" s="22"/>
      <c r="G61130" s="22"/>
      <c r="H61130" s="22"/>
    </row>
    <row r="61131" spans="4:8">
      <c r="D61131" s="22"/>
      <c r="F61131" s="22"/>
      <c r="G61131" s="22"/>
      <c r="H61131" s="22"/>
    </row>
    <row r="61132" spans="4:8">
      <c r="D61132" s="22"/>
      <c r="F61132" s="22"/>
      <c r="G61132" s="22"/>
      <c r="H61132" s="22"/>
    </row>
    <row r="61133" spans="4:8">
      <c r="D61133" s="22"/>
      <c r="F61133" s="22"/>
      <c r="G61133" s="22"/>
      <c r="H61133" s="22"/>
    </row>
    <row r="61134" spans="4:8">
      <c r="D61134" s="22"/>
      <c r="F61134" s="22"/>
      <c r="G61134" s="22"/>
      <c r="H61134" s="22"/>
    </row>
    <row r="61135" spans="4:8">
      <c r="D61135" s="22"/>
      <c r="F61135" s="22"/>
      <c r="G61135" s="22"/>
      <c r="H61135" s="22"/>
    </row>
    <row r="61136" spans="4:8">
      <c r="D61136" s="22"/>
      <c r="F61136" s="22"/>
      <c r="G61136" s="22"/>
      <c r="H61136" s="22"/>
    </row>
    <row r="61137" spans="4:8">
      <c r="D61137" s="22"/>
      <c r="F61137" s="22"/>
      <c r="G61137" s="22"/>
      <c r="H61137" s="22"/>
    </row>
    <row r="61138" spans="4:8">
      <c r="D61138" s="22"/>
      <c r="F61138" s="22"/>
      <c r="G61138" s="22"/>
      <c r="H61138" s="22"/>
    </row>
    <row r="61139" spans="4:8">
      <c r="D61139" s="22"/>
      <c r="F61139" s="22"/>
      <c r="G61139" s="22"/>
      <c r="H61139" s="22"/>
    </row>
    <row r="61140" spans="4:8">
      <c r="D61140" s="22"/>
      <c r="F61140" s="22"/>
      <c r="G61140" s="22"/>
      <c r="H61140" s="22"/>
    </row>
    <row r="61141" spans="4:8">
      <c r="D61141" s="22"/>
      <c r="F61141" s="22"/>
      <c r="G61141" s="22"/>
      <c r="H61141" s="22"/>
    </row>
    <row r="61142" spans="4:8">
      <c r="D61142" s="22"/>
      <c r="F61142" s="22"/>
      <c r="G61142" s="22"/>
      <c r="H61142" s="22"/>
    </row>
    <row r="61143" spans="4:8">
      <c r="D61143" s="22"/>
      <c r="F61143" s="22"/>
      <c r="G61143" s="22"/>
      <c r="H61143" s="22"/>
    </row>
    <row r="61144" spans="4:8">
      <c r="D61144" s="22"/>
      <c r="F61144" s="22"/>
      <c r="G61144" s="22"/>
      <c r="H61144" s="22"/>
    </row>
    <row r="61145" spans="4:8">
      <c r="D61145" s="22"/>
      <c r="F61145" s="22"/>
      <c r="G61145" s="22"/>
      <c r="H61145" s="22"/>
    </row>
    <row r="61146" spans="4:8">
      <c r="D61146" s="22"/>
      <c r="F61146" s="22"/>
      <c r="G61146" s="22"/>
      <c r="H61146" s="22"/>
    </row>
    <row r="61147" spans="4:8">
      <c r="D61147" s="22"/>
      <c r="F61147" s="22"/>
      <c r="G61147" s="22"/>
      <c r="H61147" s="22"/>
    </row>
    <row r="61148" spans="4:8">
      <c r="D61148" s="22"/>
      <c r="F61148" s="22"/>
      <c r="G61148" s="22"/>
      <c r="H61148" s="22"/>
    </row>
    <row r="61149" spans="4:8">
      <c r="D61149" s="22"/>
      <c r="F61149" s="22"/>
      <c r="G61149" s="22"/>
      <c r="H61149" s="22"/>
    </row>
    <row r="61150" spans="4:8">
      <c r="D61150" s="22"/>
      <c r="F61150" s="22"/>
      <c r="G61150" s="22"/>
      <c r="H61150" s="22"/>
    </row>
    <row r="61151" spans="4:8">
      <c r="D61151" s="22"/>
      <c r="F61151" s="22"/>
      <c r="G61151" s="22"/>
      <c r="H61151" s="22"/>
    </row>
    <row r="61152" spans="4:8">
      <c r="D61152" s="22"/>
      <c r="F61152" s="22"/>
      <c r="G61152" s="22"/>
      <c r="H61152" s="22"/>
    </row>
    <row r="61153" spans="4:8">
      <c r="D61153" s="22"/>
      <c r="F61153" s="22"/>
      <c r="G61153" s="22"/>
      <c r="H61153" s="22"/>
    </row>
    <row r="61154" spans="4:8">
      <c r="D61154" s="22"/>
      <c r="F61154" s="22"/>
      <c r="G61154" s="22"/>
      <c r="H61154" s="22"/>
    </row>
    <row r="61155" spans="4:8">
      <c r="D61155" s="22"/>
      <c r="F61155" s="22"/>
      <c r="G61155" s="22"/>
      <c r="H61155" s="22"/>
    </row>
    <row r="61156" spans="4:8">
      <c r="D61156" s="22"/>
      <c r="F61156" s="22"/>
      <c r="G61156" s="22"/>
      <c r="H61156" s="22"/>
    </row>
    <row r="61157" spans="4:8">
      <c r="D61157" s="22"/>
      <c r="F61157" s="22"/>
      <c r="G61157" s="22"/>
      <c r="H61157" s="22"/>
    </row>
    <row r="61158" spans="4:8">
      <c r="D61158" s="22"/>
      <c r="F61158" s="22"/>
      <c r="G61158" s="22"/>
      <c r="H61158" s="22"/>
    </row>
    <row r="61159" spans="4:8">
      <c r="D61159" s="22"/>
      <c r="F61159" s="22"/>
      <c r="G61159" s="22"/>
      <c r="H61159" s="22"/>
    </row>
    <row r="61160" spans="4:8">
      <c r="D61160" s="22"/>
      <c r="F61160" s="22"/>
      <c r="G61160" s="22"/>
      <c r="H61160" s="22"/>
    </row>
    <row r="61161" spans="4:8">
      <c r="D61161" s="22"/>
      <c r="F61161" s="22"/>
      <c r="G61161" s="22"/>
      <c r="H61161" s="22"/>
    </row>
    <row r="61162" spans="4:8">
      <c r="D61162" s="22"/>
      <c r="F61162" s="22"/>
      <c r="G61162" s="22"/>
      <c r="H61162" s="22"/>
    </row>
    <row r="61163" spans="4:8">
      <c r="D61163" s="22"/>
      <c r="F61163" s="22"/>
      <c r="G61163" s="22"/>
      <c r="H61163" s="22"/>
    </row>
    <row r="61164" spans="4:8">
      <c r="D61164" s="22"/>
      <c r="F61164" s="22"/>
      <c r="G61164" s="22"/>
      <c r="H61164" s="22"/>
    </row>
    <row r="61165" spans="4:8">
      <c r="D61165" s="22"/>
      <c r="F61165" s="22"/>
      <c r="G61165" s="22"/>
      <c r="H61165" s="22"/>
    </row>
    <row r="61166" spans="4:8">
      <c r="D61166" s="22"/>
      <c r="F61166" s="22"/>
      <c r="G61166" s="22"/>
      <c r="H61166" s="22"/>
    </row>
    <row r="61167" spans="4:8">
      <c r="D61167" s="22"/>
      <c r="F61167" s="22"/>
      <c r="G61167" s="22"/>
      <c r="H61167" s="22"/>
    </row>
    <row r="61168" spans="4:8">
      <c r="D61168" s="22"/>
      <c r="F61168" s="22"/>
      <c r="G61168" s="22"/>
      <c r="H61168" s="22"/>
    </row>
    <row r="61169" spans="4:8">
      <c r="D61169" s="22"/>
      <c r="F61169" s="22"/>
      <c r="G61169" s="22"/>
      <c r="H61169" s="22"/>
    </row>
    <row r="61170" spans="4:8">
      <c r="D61170" s="22"/>
      <c r="F61170" s="22"/>
      <c r="G61170" s="22"/>
      <c r="H61170" s="22"/>
    </row>
    <row r="61171" spans="4:8">
      <c r="D61171" s="22"/>
      <c r="F61171" s="22"/>
      <c r="G61171" s="22"/>
      <c r="H61171" s="22"/>
    </row>
    <row r="61172" spans="4:8">
      <c r="D61172" s="22"/>
      <c r="F61172" s="22"/>
      <c r="G61172" s="22"/>
      <c r="H61172" s="22"/>
    </row>
    <row r="61173" spans="4:8">
      <c r="D61173" s="22"/>
      <c r="F61173" s="22"/>
      <c r="G61173" s="22"/>
      <c r="H61173" s="22"/>
    </row>
    <row r="61174" spans="4:8">
      <c r="D61174" s="22"/>
      <c r="F61174" s="22"/>
      <c r="G61174" s="22"/>
      <c r="H61174" s="22"/>
    </row>
    <row r="61175" spans="4:8">
      <c r="D61175" s="22"/>
      <c r="F61175" s="22"/>
      <c r="G61175" s="22"/>
      <c r="H61175" s="22"/>
    </row>
    <row r="61176" spans="4:8">
      <c r="D61176" s="22"/>
      <c r="F61176" s="22"/>
      <c r="G61176" s="22"/>
      <c r="H61176" s="22"/>
    </row>
    <row r="61177" spans="4:8">
      <c r="D61177" s="22"/>
      <c r="F61177" s="22"/>
      <c r="G61177" s="22"/>
      <c r="H61177" s="22"/>
    </row>
    <row r="61178" spans="4:8">
      <c r="D61178" s="22"/>
      <c r="F61178" s="22"/>
      <c r="G61178" s="22"/>
      <c r="H61178" s="22"/>
    </row>
    <row r="61179" spans="4:8">
      <c r="D61179" s="22"/>
      <c r="F61179" s="22"/>
      <c r="G61179" s="22"/>
      <c r="H61179" s="22"/>
    </row>
    <row r="61180" spans="4:8">
      <c r="D61180" s="22"/>
      <c r="F61180" s="22"/>
      <c r="G61180" s="22"/>
      <c r="H61180" s="22"/>
    </row>
    <row r="61181" spans="4:8">
      <c r="D61181" s="22"/>
      <c r="F61181" s="22"/>
      <c r="G61181" s="22"/>
      <c r="H61181" s="22"/>
    </row>
    <row r="61182" spans="4:8">
      <c r="D61182" s="22"/>
      <c r="F61182" s="22"/>
      <c r="G61182" s="22"/>
      <c r="H61182" s="22"/>
    </row>
    <row r="61183" spans="4:8">
      <c r="D61183" s="22"/>
      <c r="F61183" s="22"/>
      <c r="G61183" s="22"/>
      <c r="H61183" s="22"/>
    </row>
    <row r="61184" spans="4:8">
      <c r="D61184" s="22"/>
      <c r="F61184" s="22"/>
      <c r="G61184" s="22"/>
      <c r="H61184" s="22"/>
    </row>
    <row r="61185" spans="4:8">
      <c r="D61185" s="22"/>
      <c r="F61185" s="22"/>
      <c r="G61185" s="22"/>
      <c r="H61185" s="22"/>
    </row>
    <row r="61186" spans="4:8">
      <c r="D61186" s="22"/>
      <c r="F61186" s="22"/>
      <c r="G61186" s="22"/>
      <c r="H61186" s="22"/>
    </row>
    <row r="61187" spans="4:8">
      <c r="D61187" s="22"/>
      <c r="F61187" s="22"/>
      <c r="G61187" s="22"/>
      <c r="H61187" s="22"/>
    </row>
    <row r="61188" spans="4:8">
      <c r="D61188" s="22"/>
      <c r="F61188" s="22"/>
      <c r="G61188" s="22"/>
      <c r="H61188" s="22"/>
    </row>
    <row r="61189" spans="4:8">
      <c r="D61189" s="22"/>
      <c r="F61189" s="22"/>
      <c r="G61189" s="22"/>
      <c r="H61189" s="22"/>
    </row>
    <row r="61190" spans="4:8">
      <c r="D61190" s="22"/>
      <c r="F61190" s="22"/>
      <c r="G61190" s="22"/>
      <c r="H61190" s="22"/>
    </row>
    <row r="61191" spans="4:8">
      <c r="D61191" s="22"/>
      <c r="F61191" s="22"/>
      <c r="G61191" s="22"/>
      <c r="H61191" s="22"/>
    </row>
    <row r="61192" spans="4:8">
      <c r="D61192" s="22"/>
      <c r="F61192" s="22"/>
      <c r="G61192" s="22"/>
      <c r="H61192" s="22"/>
    </row>
    <row r="61193" spans="4:8">
      <c r="D61193" s="22"/>
      <c r="F61193" s="22"/>
      <c r="G61193" s="22"/>
      <c r="H61193" s="22"/>
    </row>
    <row r="61194" spans="4:8">
      <c r="D61194" s="22"/>
      <c r="F61194" s="22"/>
      <c r="G61194" s="22"/>
      <c r="H61194" s="22"/>
    </row>
    <row r="61195" spans="4:8">
      <c r="D61195" s="22"/>
      <c r="F61195" s="22"/>
      <c r="G61195" s="22"/>
      <c r="H61195" s="22"/>
    </row>
    <row r="61196" spans="4:8">
      <c r="D61196" s="22"/>
      <c r="F61196" s="22"/>
      <c r="G61196" s="22"/>
      <c r="H61196" s="22"/>
    </row>
    <row r="61197" spans="4:8">
      <c r="D61197" s="22"/>
      <c r="F61197" s="22"/>
      <c r="G61197" s="22"/>
      <c r="H61197" s="22"/>
    </row>
    <row r="61198" spans="4:8">
      <c r="D61198" s="22"/>
      <c r="F61198" s="22"/>
      <c r="G61198" s="22"/>
      <c r="H61198" s="22"/>
    </row>
    <row r="61199" spans="4:8">
      <c r="D61199" s="22"/>
      <c r="F61199" s="22"/>
      <c r="G61199" s="22"/>
      <c r="H61199" s="22"/>
    </row>
    <row r="61200" spans="4:8">
      <c r="D61200" s="22"/>
      <c r="F61200" s="22"/>
      <c r="G61200" s="22"/>
      <c r="H61200" s="22"/>
    </row>
    <row r="61201" spans="4:8">
      <c r="D61201" s="22"/>
      <c r="F61201" s="22"/>
      <c r="G61201" s="22"/>
      <c r="H61201" s="22"/>
    </row>
    <row r="61202" spans="4:8">
      <c r="D61202" s="22"/>
      <c r="F61202" s="22"/>
      <c r="G61202" s="22"/>
      <c r="H61202" s="22"/>
    </row>
    <row r="61203" spans="4:8">
      <c r="D61203" s="22"/>
      <c r="F61203" s="22"/>
      <c r="G61203" s="22"/>
      <c r="H61203" s="22"/>
    </row>
    <row r="61204" spans="4:8">
      <c r="D61204" s="22"/>
      <c r="F61204" s="22"/>
      <c r="G61204" s="22"/>
      <c r="H61204" s="22"/>
    </row>
    <row r="61205" spans="4:8">
      <c r="D61205" s="22"/>
      <c r="F61205" s="22"/>
      <c r="G61205" s="22"/>
      <c r="H61205" s="22"/>
    </row>
    <row r="61206" spans="4:8">
      <c r="D61206" s="22"/>
      <c r="F61206" s="22"/>
      <c r="G61206" s="22"/>
      <c r="H61206" s="22"/>
    </row>
    <row r="61207" spans="4:8">
      <c r="D61207" s="22"/>
      <c r="F61207" s="22"/>
      <c r="G61207" s="22"/>
      <c r="H61207" s="22"/>
    </row>
    <row r="61208" spans="4:8">
      <c r="D61208" s="22"/>
      <c r="F61208" s="22"/>
      <c r="G61208" s="22"/>
      <c r="H61208" s="22"/>
    </row>
    <row r="61209" spans="4:8">
      <c r="D61209" s="22"/>
      <c r="F61209" s="22"/>
      <c r="G61209" s="22"/>
      <c r="H61209" s="22"/>
    </row>
    <row r="61210" spans="4:8">
      <c r="D61210" s="22"/>
      <c r="F61210" s="22"/>
      <c r="G61210" s="22"/>
      <c r="H61210" s="22"/>
    </row>
    <row r="61211" spans="4:8">
      <c r="D61211" s="22"/>
      <c r="F61211" s="22"/>
      <c r="G61211" s="22"/>
      <c r="H61211" s="22"/>
    </row>
    <row r="61212" spans="4:8">
      <c r="D61212" s="22"/>
      <c r="F61212" s="22"/>
      <c r="G61212" s="22"/>
      <c r="H61212" s="22"/>
    </row>
    <row r="61213" spans="4:8">
      <c r="D61213" s="22"/>
      <c r="F61213" s="22"/>
      <c r="G61213" s="22"/>
      <c r="H61213" s="22"/>
    </row>
    <row r="61214" spans="4:8">
      <c r="D61214" s="22"/>
      <c r="F61214" s="22"/>
      <c r="G61214" s="22"/>
      <c r="H61214" s="22"/>
    </row>
    <row r="61215" spans="4:8">
      <c r="D61215" s="22"/>
      <c r="F61215" s="22"/>
      <c r="G61215" s="22"/>
      <c r="H61215" s="22"/>
    </row>
    <row r="61216" spans="4:8">
      <c r="D61216" s="22"/>
      <c r="F61216" s="22"/>
      <c r="G61216" s="22"/>
      <c r="H61216" s="22"/>
    </row>
    <row r="61217" spans="4:8">
      <c r="D61217" s="22"/>
      <c r="F61217" s="22"/>
      <c r="G61217" s="22"/>
      <c r="H61217" s="22"/>
    </row>
    <row r="61218" spans="4:8">
      <c r="D61218" s="22"/>
      <c r="F61218" s="22"/>
      <c r="G61218" s="22"/>
      <c r="H61218" s="22"/>
    </row>
    <row r="61219" spans="4:8">
      <c r="D61219" s="22"/>
      <c r="F61219" s="22"/>
      <c r="G61219" s="22"/>
      <c r="H61219" s="22"/>
    </row>
    <row r="61220" spans="4:8">
      <c r="D61220" s="22"/>
      <c r="F61220" s="22"/>
      <c r="G61220" s="22"/>
      <c r="H61220" s="22"/>
    </row>
    <row r="61221" spans="4:8">
      <c r="D61221" s="22"/>
      <c r="F61221" s="22"/>
      <c r="G61221" s="22"/>
      <c r="H61221" s="22"/>
    </row>
    <row r="61222" spans="4:8">
      <c r="D61222" s="22"/>
      <c r="F61222" s="22"/>
      <c r="G61222" s="22"/>
      <c r="H61222" s="22"/>
    </row>
    <row r="61223" spans="4:8">
      <c r="D61223" s="22"/>
      <c r="F61223" s="22"/>
      <c r="G61223" s="22"/>
      <c r="H61223" s="22"/>
    </row>
    <row r="61224" spans="4:8">
      <c r="D61224" s="22"/>
      <c r="F61224" s="22"/>
      <c r="G61224" s="22"/>
      <c r="H61224" s="22"/>
    </row>
    <row r="61225" spans="4:8">
      <c r="D61225" s="22"/>
      <c r="F61225" s="22"/>
      <c r="G61225" s="22"/>
      <c r="H61225" s="22"/>
    </row>
    <row r="61226" spans="4:8">
      <c r="D61226" s="22"/>
      <c r="F61226" s="22"/>
      <c r="G61226" s="22"/>
      <c r="H61226" s="22"/>
    </row>
    <row r="61227" spans="4:8">
      <c r="D61227" s="22"/>
      <c r="F61227" s="22"/>
      <c r="G61227" s="22"/>
      <c r="H61227" s="22"/>
    </row>
    <row r="61228" spans="4:8">
      <c r="D61228" s="22"/>
      <c r="F61228" s="22"/>
      <c r="G61228" s="22"/>
      <c r="H61228" s="22"/>
    </row>
    <row r="61229" spans="4:8">
      <c r="D61229" s="22"/>
      <c r="F61229" s="22"/>
      <c r="G61229" s="22"/>
      <c r="H61229" s="22"/>
    </row>
    <row r="61230" spans="4:8">
      <c r="D61230" s="22"/>
      <c r="F61230" s="22"/>
      <c r="G61230" s="22"/>
      <c r="H61230" s="22"/>
    </row>
    <row r="61231" spans="4:8">
      <c r="D61231" s="22"/>
      <c r="F61231" s="22"/>
      <c r="G61231" s="22"/>
      <c r="H61231" s="22"/>
    </row>
    <row r="61232" spans="4:8">
      <c r="D61232" s="22"/>
      <c r="F61232" s="22"/>
      <c r="G61232" s="22"/>
      <c r="H61232" s="22"/>
    </row>
    <row r="61233" spans="4:8">
      <c r="D61233" s="22"/>
      <c r="F61233" s="22"/>
      <c r="G61233" s="22"/>
      <c r="H61233" s="22"/>
    </row>
    <row r="61234" spans="4:8">
      <c r="D61234" s="22"/>
      <c r="F61234" s="22"/>
      <c r="G61234" s="22"/>
      <c r="H61234" s="22"/>
    </row>
    <row r="61235" spans="4:8">
      <c r="D61235" s="22"/>
      <c r="F61235" s="22"/>
      <c r="G61235" s="22"/>
      <c r="H61235" s="22"/>
    </row>
    <row r="61236" spans="4:8">
      <c r="D61236" s="22"/>
      <c r="F61236" s="22"/>
      <c r="G61236" s="22"/>
      <c r="H61236" s="22"/>
    </row>
    <row r="61237" spans="4:8">
      <c r="D61237" s="22"/>
      <c r="F61237" s="22"/>
      <c r="G61237" s="22"/>
      <c r="H61237" s="22"/>
    </row>
    <row r="61238" spans="4:8">
      <c r="D61238" s="22"/>
      <c r="F61238" s="22"/>
      <c r="G61238" s="22"/>
      <c r="H61238" s="22"/>
    </row>
    <row r="61239" spans="4:8">
      <c r="D61239" s="22"/>
      <c r="F61239" s="22"/>
      <c r="G61239" s="22"/>
      <c r="H61239" s="22"/>
    </row>
    <row r="61240" spans="4:8">
      <c r="D61240" s="22"/>
      <c r="F61240" s="22"/>
      <c r="G61240" s="22"/>
      <c r="H61240" s="22"/>
    </row>
    <row r="61241" spans="4:8">
      <c r="D61241" s="22"/>
      <c r="F61241" s="22"/>
      <c r="G61241" s="22"/>
      <c r="H61241" s="22"/>
    </row>
    <row r="61242" spans="4:8">
      <c r="D61242" s="22"/>
      <c r="F61242" s="22"/>
      <c r="G61242" s="22"/>
      <c r="H61242" s="22"/>
    </row>
    <row r="61243" spans="4:8">
      <c r="D61243" s="22"/>
      <c r="F61243" s="22"/>
      <c r="G61243" s="22"/>
      <c r="H61243" s="22"/>
    </row>
    <row r="61244" spans="4:8">
      <c r="D61244" s="22"/>
      <c r="F61244" s="22"/>
      <c r="G61244" s="22"/>
      <c r="H61244" s="22"/>
    </row>
    <row r="61245" spans="4:8">
      <c r="D61245" s="22"/>
      <c r="F61245" s="22"/>
      <c r="G61245" s="22"/>
      <c r="H61245" s="22"/>
    </row>
    <row r="61246" spans="4:8">
      <c r="D61246" s="22"/>
      <c r="F61246" s="22"/>
      <c r="G61246" s="22"/>
      <c r="H61246" s="22"/>
    </row>
    <row r="61247" spans="4:8">
      <c r="D61247" s="22"/>
      <c r="F61247" s="22"/>
      <c r="G61247" s="22"/>
      <c r="H61247" s="22"/>
    </row>
    <row r="61248" spans="4:8">
      <c r="D61248" s="22"/>
      <c r="F61248" s="22"/>
      <c r="G61248" s="22"/>
      <c r="H61248" s="22"/>
    </row>
    <row r="61249" spans="4:8">
      <c r="D61249" s="22"/>
      <c r="F61249" s="22"/>
      <c r="G61249" s="22"/>
      <c r="H61249" s="22"/>
    </row>
    <row r="61250" spans="4:8">
      <c r="D61250" s="22"/>
      <c r="F61250" s="22"/>
      <c r="G61250" s="22"/>
      <c r="H61250" s="22"/>
    </row>
    <row r="61251" spans="4:8">
      <c r="D61251" s="22"/>
      <c r="F61251" s="22"/>
      <c r="G61251" s="22"/>
      <c r="H61251" s="22"/>
    </row>
    <row r="61252" spans="4:8">
      <c r="D61252" s="22"/>
      <c r="F61252" s="22"/>
      <c r="G61252" s="22"/>
      <c r="H61252" s="22"/>
    </row>
    <row r="61253" spans="4:8">
      <c r="D61253" s="22"/>
      <c r="F61253" s="22"/>
      <c r="G61253" s="22"/>
      <c r="H61253" s="22"/>
    </row>
    <row r="61254" spans="4:8">
      <c r="D61254" s="22"/>
      <c r="F61254" s="22"/>
      <c r="G61254" s="22"/>
      <c r="H61254" s="22"/>
    </row>
    <row r="61255" spans="4:8">
      <c r="D61255" s="22"/>
      <c r="F61255" s="22"/>
      <c r="G61255" s="22"/>
      <c r="H61255" s="22"/>
    </row>
    <row r="61256" spans="4:8">
      <c r="D61256" s="22"/>
      <c r="F61256" s="22"/>
      <c r="G61256" s="22"/>
      <c r="H61256" s="22"/>
    </row>
    <row r="61257" spans="4:8">
      <c r="D61257" s="22"/>
      <c r="F61257" s="22"/>
      <c r="G61257" s="22"/>
      <c r="H61257" s="22"/>
    </row>
    <row r="61258" spans="4:8">
      <c r="D61258" s="22"/>
      <c r="F61258" s="22"/>
      <c r="G61258" s="22"/>
      <c r="H61258" s="22"/>
    </row>
    <row r="61259" spans="4:8">
      <c r="D61259" s="22"/>
      <c r="F61259" s="22"/>
      <c r="G61259" s="22"/>
      <c r="H61259" s="22"/>
    </row>
    <row r="61260" spans="4:8">
      <c r="D61260" s="22"/>
      <c r="F61260" s="22"/>
      <c r="G61260" s="22"/>
      <c r="H61260" s="22"/>
    </row>
    <row r="61261" spans="4:8">
      <c r="D61261" s="22"/>
      <c r="F61261" s="22"/>
      <c r="G61261" s="22"/>
      <c r="H61261" s="22"/>
    </row>
    <row r="61262" spans="4:8">
      <c r="D61262" s="22"/>
      <c r="F61262" s="22"/>
      <c r="G61262" s="22"/>
      <c r="H61262" s="22"/>
    </row>
    <row r="61263" spans="4:8">
      <c r="D61263" s="22"/>
      <c r="F61263" s="22"/>
      <c r="G61263" s="22"/>
      <c r="H61263" s="22"/>
    </row>
    <row r="61264" spans="4:8">
      <c r="D61264" s="22"/>
      <c r="F61264" s="22"/>
      <c r="G61264" s="22"/>
      <c r="H61264" s="22"/>
    </row>
    <row r="61265" spans="4:8">
      <c r="D61265" s="22"/>
      <c r="F61265" s="22"/>
      <c r="G61265" s="22"/>
      <c r="H61265" s="22"/>
    </row>
    <row r="61266" spans="4:8">
      <c r="D61266" s="22"/>
      <c r="F61266" s="22"/>
      <c r="G61266" s="22"/>
      <c r="H61266" s="22"/>
    </row>
    <row r="61267" spans="4:8">
      <c r="D61267" s="22"/>
      <c r="F61267" s="22"/>
      <c r="G61267" s="22"/>
      <c r="H61267" s="22"/>
    </row>
    <row r="61268" spans="4:8">
      <c r="D61268" s="22"/>
      <c r="F61268" s="22"/>
      <c r="G61268" s="22"/>
      <c r="H61268" s="22"/>
    </row>
    <row r="61269" spans="4:8">
      <c r="D61269" s="22"/>
      <c r="F61269" s="22"/>
      <c r="G61269" s="22"/>
      <c r="H61269" s="22"/>
    </row>
    <row r="61270" spans="4:8">
      <c r="D61270" s="22"/>
      <c r="F61270" s="22"/>
      <c r="G61270" s="22"/>
      <c r="H61270" s="22"/>
    </row>
    <row r="61271" spans="4:8">
      <c r="D61271" s="22"/>
      <c r="F61271" s="22"/>
      <c r="G61271" s="22"/>
      <c r="H61271" s="22"/>
    </row>
    <row r="61272" spans="4:8">
      <c r="D61272" s="22"/>
      <c r="F61272" s="22"/>
      <c r="G61272" s="22"/>
      <c r="H61272" s="22"/>
    </row>
    <row r="61273" spans="4:8">
      <c r="D61273" s="22"/>
      <c r="F61273" s="22"/>
      <c r="G61273" s="22"/>
      <c r="H61273" s="22"/>
    </row>
    <row r="61274" spans="4:8">
      <c r="D61274" s="22"/>
      <c r="F61274" s="22"/>
      <c r="G61274" s="22"/>
      <c r="H61274" s="22"/>
    </row>
    <row r="61275" spans="4:8">
      <c r="D61275" s="22"/>
      <c r="F61275" s="22"/>
      <c r="G61275" s="22"/>
      <c r="H61275" s="22"/>
    </row>
    <row r="61276" spans="4:8">
      <c r="D61276" s="22"/>
      <c r="F61276" s="22"/>
      <c r="G61276" s="22"/>
      <c r="H61276" s="22"/>
    </row>
    <row r="61277" spans="4:8">
      <c r="D61277" s="22"/>
      <c r="F61277" s="22"/>
      <c r="G61277" s="22"/>
      <c r="H61277" s="22"/>
    </row>
    <row r="61278" spans="4:8">
      <c r="D61278" s="22"/>
      <c r="F61278" s="22"/>
      <c r="G61278" s="22"/>
      <c r="H61278" s="22"/>
    </row>
    <row r="61279" spans="4:8">
      <c r="D61279" s="22"/>
      <c r="F61279" s="22"/>
      <c r="G61279" s="22"/>
      <c r="H61279" s="22"/>
    </row>
    <row r="61280" spans="4:8">
      <c r="D61280" s="22"/>
      <c r="F61280" s="22"/>
      <c r="G61280" s="22"/>
      <c r="H61280" s="22"/>
    </row>
    <row r="61281" spans="4:8">
      <c r="D61281" s="22"/>
      <c r="F61281" s="22"/>
      <c r="G61281" s="22"/>
      <c r="H61281" s="22"/>
    </row>
    <row r="61282" spans="4:8">
      <c r="D61282" s="22"/>
      <c r="F61282" s="22"/>
      <c r="G61282" s="22"/>
      <c r="H61282" s="22"/>
    </row>
    <row r="61283" spans="4:8">
      <c r="D61283" s="22"/>
      <c r="F61283" s="22"/>
      <c r="G61283" s="22"/>
      <c r="H61283" s="22"/>
    </row>
    <row r="61284" spans="4:8">
      <c r="D61284" s="22"/>
      <c r="F61284" s="22"/>
      <c r="G61284" s="22"/>
      <c r="H61284" s="22"/>
    </row>
    <row r="61285" spans="4:8">
      <c r="D61285" s="22"/>
      <c r="F61285" s="22"/>
      <c r="G61285" s="22"/>
      <c r="H61285" s="22"/>
    </row>
    <row r="61286" spans="4:8">
      <c r="D61286" s="22"/>
      <c r="F61286" s="22"/>
      <c r="G61286" s="22"/>
      <c r="H61286" s="22"/>
    </row>
    <row r="61287" spans="4:8">
      <c r="D61287" s="22"/>
      <c r="F61287" s="22"/>
      <c r="G61287" s="22"/>
      <c r="H61287" s="22"/>
    </row>
    <row r="61288" spans="4:8">
      <c r="D61288" s="22"/>
      <c r="F61288" s="22"/>
      <c r="G61288" s="22"/>
      <c r="H61288" s="22"/>
    </row>
    <row r="61289" spans="4:8">
      <c r="D61289" s="22"/>
      <c r="F61289" s="22"/>
      <c r="G61289" s="22"/>
      <c r="H61289" s="22"/>
    </row>
    <row r="61290" spans="4:8">
      <c r="D61290" s="22"/>
      <c r="F61290" s="22"/>
      <c r="G61290" s="22"/>
      <c r="H61290" s="22"/>
    </row>
    <row r="61291" spans="4:8">
      <c r="D61291" s="22"/>
      <c r="F61291" s="22"/>
      <c r="G61291" s="22"/>
      <c r="H61291" s="22"/>
    </row>
    <row r="61292" spans="4:8">
      <c r="D61292" s="22"/>
      <c r="F61292" s="22"/>
      <c r="G61292" s="22"/>
      <c r="H61292" s="22"/>
    </row>
    <row r="61293" spans="4:8">
      <c r="D61293" s="22"/>
      <c r="F61293" s="22"/>
      <c r="G61293" s="22"/>
      <c r="H61293" s="22"/>
    </row>
    <row r="61294" spans="4:8">
      <c r="D61294" s="22"/>
      <c r="F61294" s="22"/>
      <c r="G61294" s="22"/>
      <c r="H61294" s="22"/>
    </row>
    <row r="61295" spans="4:8">
      <c r="D61295" s="22"/>
      <c r="F61295" s="22"/>
      <c r="G61295" s="22"/>
      <c r="H61295" s="22"/>
    </row>
    <row r="61296" spans="4:8">
      <c r="D61296" s="22"/>
      <c r="F61296" s="22"/>
      <c r="G61296" s="22"/>
      <c r="H61296" s="22"/>
    </row>
    <row r="61297" spans="4:8">
      <c r="D61297" s="22"/>
      <c r="F61297" s="22"/>
      <c r="G61297" s="22"/>
      <c r="H61297" s="22"/>
    </row>
    <row r="61298" spans="4:8">
      <c r="D61298" s="22"/>
      <c r="F61298" s="22"/>
      <c r="G61298" s="22"/>
      <c r="H61298" s="22"/>
    </row>
    <row r="61299" spans="4:8">
      <c r="D61299" s="22"/>
      <c r="F61299" s="22"/>
      <c r="G61299" s="22"/>
      <c r="H61299" s="22"/>
    </row>
    <row r="61300" spans="4:8">
      <c r="D61300" s="22"/>
      <c r="F61300" s="22"/>
      <c r="G61300" s="22"/>
      <c r="H61300" s="22"/>
    </row>
    <row r="61301" spans="4:8">
      <c r="D61301" s="22"/>
      <c r="F61301" s="22"/>
      <c r="G61301" s="22"/>
      <c r="H61301" s="22"/>
    </row>
    <row r="61302" spans="4:8">
      <c r="D61302" s="22"/>
      <c r="F61302" s="22"/>
      <c r="G61302" s="22"/>
      <c r="H61302" s="22"/>
    </row>
    <row r="61303" spans="4:8">
      <c r="D61303" s="22"/>
      <c r="F61303" s="22"/>
      <c r="G61303" s="22"/>
      <c r="H61303" s="22"/>
    </row>
    <row r="61304" spans="4:8">
      <c r="D61304" s="22"/>
      <c r="F61304" s="22"/>
      <c r="G61304" s="22"/>
      <c r="H61304" s="22"/>
    </row>
    <row r="61305" spans="4:8">
      <c r="D61305" s="22"/>
      <c r="F61305" s="22"/>
      <c r="G61305" s="22"/>
      <c r="H61305" s="22"/>
    </row>
    <row r="61306" spans="4:8">
      <c r="D61306" s="22"/>
      <c r="F61306" s="22"/>
      <c r="G61306" s="22"/>
      <c r="H61306" s="22"/>
    </row>
    <row r="61307" spans="4:8">
      <c r="D61307" s="22"/>
      <c r="F61307" s="22"/>
      <c r="G61307" s="22"/>
      <c r="H61307" s="22"/>
    </row>
    <row r="61308" spans="4:8">
      <c r="D61308" s="22"/>
      <c r="F61308" s="22"/>
      <c r="G61308" s="22"/>
      <c r="H61308" s="22"/>
    </row>
    <row r="61309" spans="4:8">
      <c r="D61309" s="22"/>
      <c r="F61309" s="22"/>
      <c r="G61309" s="22"/>
      <c r="H61309" s="22"/>
    </row>
    <row r="61310" spans="4:8">
      <c r="D61310" s="22"/>
      <c r="F61310" s="22"/>
      <c r="G61310" s="22"/>
      <c r="H61310" s="22"/>
    </row>
    <row r="61311" spans="4:8">
      <c r="D61311" s="22"/>
      <c r="F61311" s="22"/>
      <c r="G61311" s="22"/>
      <c r="H61311" s="22"/>
    </row>
    <row r="61312" spans="4:8">
      <c r="D61312" s="22"/>
      <c r="F61312" s="22"/>
      <c r="G61312" s="22"/>
      <c r="H61312" s="22"/>
    </row>
    <row r="61313" spans="4:8">
      <c r="D61313" s="22"/>
      <c r="F61313" s="22"/>
      <c r="G61313" s="22"/>
      <c r="H61313" s="22"/>
    </row>
    <row r="61314" spans="4:8">
      <c r="D61314" s="22"/>
      <c r="F61314" s="22"/>
      <c r="G61314" s="22"/>
      <c r="H61314" s="22"/>
    </row>
    <row r="61315" spans="4:8">
      <c r="D61315" s="22"/>
      <c r="F61315" s="22"/>
      <c r="G61315" s="22"/>
      <c r="H61315" s="22"/>
    </row>
    <row r="61316" spans="4:8">
      <c r="D61316" s="22"/>
      <c r="F61316" s="22"/>
      <c r="G61316" s="22"/>
      <c r="H61316" s="22"/>
    </row>
    <row r="61317" spans="4:8">
      <c r="D61317" s="22"/>
      <c r="F61317" s="22"/>
      <c r="G61317" s="22"/>
      <c r="H61317" s="22"/>
    </row>
    <row r="61318" spans="4:8">
      <c r="D61318" s="22"/>
      <c r="F61318" s="22"/>
      <c r="G61318" s="22"/>
      <c r="H61318" s="22"/>
    </row>
    <row r="61319" spans="4:8">
      <c r="D61319" s="22"/>
      <c r="F61319" s="22"/>
      <c r="G61319" s="22"/>
      <c r="H61319" s="22"/>
    </row>
    <row r="61320" spans="4:8">
      <c r="D61320" s="22"/>
      <c r="F61320" s="22"/>
      <c r="G61320" s="22"/>
      <c r="H61320" s="22"/>
    </row>
    <row r="61321" spans="4:8">
      <c r="D61321" s="22"/>
      <c r="F61321" s="22"/>
      <c r="G61321" s="22"/>
      <c r="H61321" s="22"/>
    </row>
    <row r="61322" spans="4:8">
      <c r="D61322" s="22"/>
      <c r="F61322" s="22"/>
      <c r="G61322" s="22"/>
      <c r="H61322" s="22"/>
    </row>
    <row r="61323" spans="4:8">
      <c r="D61323" s="22"/>
      <c r="F61323" s="22"/>
      <c r="G61323" s="22"/>
      <c r="H61323" s="22"/>
    </row>
    <row r="61324" spans="4:8">
      <c r="D61324" s="22"/>
      <c r="F61324" s="22"/>
      <c r="G61324" s="22"/>
      <c r="H61324" s="22"/>
    </row>
    <row r="61325" spans="4:8">
      <c r="D61325" s="22"/>
      <c r="F61325" s="22"/>
      <c r="G61325" s="22"/>
      <c r="H61325" s="22"/>
    </row>
    <row r="61326" spans="4:8">
      <c r="D61326" s="22"/>
      <c r="F61326" s="22"/>
      <c r="G61326" s="22"/>
      <c r="H61326" s="22"/>
    </row>
    <row r="61327" spans="4:8">
      <c r="D61327" s="22"/>
      <c r="F61327" s="22"/>
      <c r="G61327" s="22"/>
      <c r="H61327" s="22"/>
    </row>
    <row r="61328" spans="4:8">
      <c r="D61328" s="22"/>
      <c r="F61328" s="22"/>
      <c r="G61328" s="22"/>
      <c r="H61328" s="22"/>
    </row>
    <row r="61329" spans="4:8">
      <c r="D61329" s="22"/>
      <c r="F61329" s="22"/>
      <c r="G61329" s="22"/>
      <c r="H61329" s="22"/>
    </row>
    <row r="61330" spans="4:8">
      <c r="D61330" s="22"/>
      <c r="F61330" s="22"/>
      <c r="G61330" s="22"/>
      <c r="H61330" s="22"/>
    </row>
    <row r="61331" spans="4:8">
      <c r="D61331" s="22"/>
      <c r="F61331" s="22"/>
      <c r="G61331" s="22"/>
      <c r="H61331" s="22"/>
    </row>
    <row r="61332" spans="4:8">
      <c r="D61332" s="22"/>
      <c r="F61332" s="22"/>
      <c r="G61332" s="22"/>
      <c r="H61332" s="22"/>
    </row>
    <row r="61333" spans="4:8">
      <c r="D61333" s="22"/>
      <c r="F61333" s="22"/>
      <c r="G61333" s="22"/>
      <c r="H61333" s="22"/>
    </row>
    <row r="61334" spans="4:8">
      <c r="D61334" s="22"/>
      <c r="F61334" s="22"/>
      <c r="G61334" s="22"/>
      <c r="H61334" s="22"/>
    </row>
    <row r="61335" spans="4:8">
      <c r="D61335" s="22"/>
      <c r="F61335" s="22"/>
      <c r="G61335" s="22"/>
      <c r="H61335" s="22"/>
    </row>
    <row r="61336" spans="4:8">
      <c r="D61336" s="22"/>
      <c r="F61336" s="22"/>
      <c r="G61336" s="22"/>
      <c r="H61336" s="22"/>
    </row>
    <row r="61337" spans="4:8">
      <c r="D61337" s="22"/>
      <c r="F61337" s="22"/>
      <c r="G61337" s="22"/>
      <c r="H61337" s="22"/>
    </row>
    <row r="61338" spans="4:8">
      <c r="D61338" s="22"/>
      <c r="F61338" s="22"/>
      <c r="G61338" s="22"/>
      <c r="H61338" s="22"/>
    </row>
    <row r="61339" spans="4:8">
      <c r="D61339" s="22"/>
      <c r="F61339" s="22"/>
      <c r="G61339" s="22"/>
      <c r="H61339" s="22"/>
    </row>
    <row r="61340" spans="4:8">
      <c r="D61340" s="22"/>
      <c r="F61340" s="22"/>
      <c r="G61340" s="22"/>
      <c r="H61340" s="22"/>
    </row>
    <row r="61341" spans="4:8">
      <c r="D61341" s="22"/>
      <c r="F61341" s="22"/>
      <c r="G61341" s="22"/>
      <c r="H61341" s="22"/>
    </row>
    <row r="61342" spans="4:8">
      <c r="D61342" s="22"/>
      <c r="F61342" s="22"/>
      <c r="G61342" s="22"/>
      <c r="H61342" s="22"/>
    </row>
    <row r="61343" spans="4:8">
      <c r="D61343" s="22"/>
      <c r="F61343" s="22"/>
      <c r="G61343" s="22"/>
      <c r="H61343" s="22"/>
    </row>
    <row r="61344" spans="4:8">
      <c r="D61344" s="22"/>
      <c r="F61344" s="22"/>
      <c r="G61344" s="22"/>
      <c r="H61344" s="22"/>
    </row>
    <row r="61345" spans="4:8">
      <c r="D61345" s="22"/>
      <c r="F61345" s="22"/>
      <c r="G61345" s="22"/>
      <c r="H61345" s="22"/>
    </row>
    <row r="61346" spans="4:8">
      <c r="D61346" s="22"/>
      <c r="F61346" s="22"/>
      <c r="G61346" s="22"/>
      <c r="H61346" s="22"/>
    </row>
    <row r="61347" spans="4:8">
      <c r="D61347" s="22"/>
      <c r="F61347" s="22"/>
      <c r="G61347" s="22"/>
      <c r="H61347" s="22"/>
    </row>
    <row r="61348" spans="4:8">
      <c r="D61348" s="22"/>
      <c r="F61348" s="22"/>
      <c r="G61348" s="22"/>
      <c r="H61348" s="22"/>
    </row>
    <row r="61349" spans="4:8">
      <c r="D61349" s="22"/>
      <c r="F61349" s="22"/>
      <c r="G61349" s="22"/>
      <c r="H61349" s="22"/>
    </row>
    <row r="61350" spans="4:8">
      <c r="D61350" s="22"/>
      <c r="F61350" s="22"/>
      <c r="G61350" s="22"/>
      <c r="H61350" s="22"/>
    </row>
    <row r="61351" spans="4:8">
      <c r="D61351" s="22"/>
      <c r="F61351" s="22"/>
      <c r="G61351" s="22"/>
      <c r="H61351" s="22"/>
    </row>
    <row r="61352" spans="4:8">
      <c r="D61352" s="22"/>
      <c r="F61352" s="22"/>
      <c r="G61352" s="22"/>
      <c r="H61352" s="22"/>
    </row>
    <row r="61353" spans="4:8">
      <c r="D61353" s="22"/>
      <c r="F61353" s="22"/>
      <c r="G61353" s="22"/>
      <c r="H61353" s="22"/>
    </row>
    <row r="61354" spans="4:8">
      <c r="D61354" s="22"/>
      <c r="F61354" s="22"/>
      <c r="G61354" s="22"/>
      <c r="H61354" s="22"/>
    </row>
    <row r="61355" spans="4:8">
      <c r="D61355" s="22"/>
      <c r="F61355" s="22"/>
      <c r="G61355" s="22"/>
      <c r="H61355" s="22"/>
    </row>
    <row r="61356" spans="4:8">
      <c r="D61356" s="22"/>
      <c r="F61356" s="22"/>
      <c r="G61356" s="22"/>
      <c r="H61356" s="22"/>
    </row>
    <row r="61357" spans="4:8">
      <c r="D61357" s="22"/>
      <c r="F61357" s="22"/>
      <c r="G61357" s="22"/>
      <c r="H61357" s="22"/>
    </row>
    <row r="61358" spans="4:8">
      <c r="D61358" s="22"/>
      <c r="F61358" s="22"/>
      <c r="G61358" s="22"/>
      <c r="H61358" s="22"/>
    </row>
    <row r="61359" spans="4:8">
      <c r="D61359" s="22"/>
      <c r="F61359" s="22"/>
      <c r="G61359" s="22"/>
      <c r="H61359" s="22"/>
    </row>
    <row r="61360" spans="4:8">
      <c r="D61360" s="22"/>
      <c r="F61360" s="22"/>
      <c r="G61360" s="22"/>
      <c r="H61360" s="22"/>
    </row>
    <row r="61361" spans="4:8">
      <c r="D61361" s="22"/>
      <c r="F61361" s="22"/>
      <c r="G61361" s="22"/>
      <c r="H61361" s="22"/>
    </row>
    <row r="61362" spans="4:8">
      <c r="D61362" s="22"/>
      <c r="F61362" s="22"/>
      <c r="G61362" s="22"/>
      <c r="H61362" s="22"/>
    </row>
    <row r="61363" spans="4:8">
      <c r="D61363" s="22"/>
      <c r="F61363" s="22"/>
      <c r="G61363" s="22"/>
      <c r="H61363" s="22"/>
    </row>
    <row r="61364" spans="4:8">
      <c r="D61364" s="22"/>
      <c r="F61364" s="22"/>
      <c r="G61364" s="22"/>
      <c r="H61364" s="22"/>
    </row>
    <row r="61365" spans="4:8">
      <c r="D61365" s="22"/>
      <c r="F61365" s="22"/>
      <c r="G61365" s="22"/>
      <c r="H61365" s="22"/>
    </row>
    <row r="61366" spans="4:8">
      <c r="D61366" s="22"/>
      <c r="F61366" s="22"/>
      <c r="G61366" s="22"/>
      <c r="H61366" s="22"/>
    </row>
    <row r="61367" spans="4:8">
      <c r="D61367" s="22"/>
      <c r="F61367" s="22"/>
      <c r="G61367" s="22"/>
      <c r="H61367" s="22"/>
    </row>
    <row r="61368" spans="4:8">
      <c r="D61368" s="22"/>
      <c r="F61368" s="22"/>
      <c r="G61368" s="22"/>
      <c r="H61368" s="22"/>
    </row>
    <row r="61369" spans="4:8">
      <c r="D61369" s="22"/>
      <c r="F61369" s="22"/>
      <c r="G61369" s="22"/>
      <c r="H61369" s="22"/>
    </row>
    <row r="61370" spans="4:8">
      <c r="D61370" s="22"/>
      <c r="F61370" s="22"/>
      <c r="G61370" s="22"/>
      <c r="H61370" s="22"/>
    </row>
    <row r="61371" spans="4:8">
      <c r="D61371" s="22"/>
      <c r="F61371" s="22"/>
      <c r="G61371" s="22"/>
      <c r="H61371" s="22"/>
    </row>
    <row r="61372" spans="4:8">
      <c r="D61372" s="22"/>
      <c r="F61372" s="22"/>
      <c r="G61372" s="22"/>
      <c r="H61372" s="22"/>
    </row>
    <row r="61373" spans="4:8">
      <c r="D61373" s="22"/>
      <c r="F61373" s="22"/>
      <c r="G61373" s="22"/>
      <c r="H61373" s="22"/>
    </row>
    <row r="61374" spans="4:8">
      <c r="D61374" s="22"/>
      <c r="F61374" s="22"/>
      <c r="G61374" s="22"/>
      <c r="H61374" s="22"/>
    </row>
    <row r="61375" spans="4:8">
      <c r="D61375" s="22"/>
      <c r="F61375" s="22"/>
      <c r="G61375" s="22"/>
      <c r="H61375" s="22"/>
    </row>
    <row r="61376" spans="4:8">
      <c r="D61376" s="22"/>
      <c r="F61376" s="22"/>
      <c r="G61376" s="22"/>
      <c r="H61376" s="22"/>
    </row>
    <row r="61377" spans="4:8">
      <c r="D61377" s="22"/>
      <c r="F61377" s="22"/>
      <c r="G61377" s="22"/>
      <c r="H61377" s="22"/>
    </row>
    <row r="61378" spans="4:8">
      <c r="D61378" s="22"/>
      <c r="F61378" s="22"/>
      <c r="G61378" s="22"/>
      <c r="H61378" s="22"/>
    </row>
    <row r="61379" spans="4:8">
      <c r="D61379" s="22"/>
      <c r="F61379" s="22"/>
      <c r="G61379" s="22"/>
      <c r="H61379" s="22"/>
    </row>
    <row r="61380" spans="4:8">
      <c r="D61380" s="22"/>
      <c r="F61380" s="22"/>
      <c r="G61380" s="22"/>
      <c r="H61380" s="22"/>
    </row>
    <row r="61381" spans="4:8">
      <c r="D61381" s="22"/>
      <c r="F61381" s="22"/>
      <c r="G61381" s="22"/>
      <c r="H61381" s="22"/>
    </row>
    <row r="61382" spans="4:8">
      <c r="D61382" s="22"/>
      <c r="F61382" s="22"/>
      <c r="G61382" s="22"/>
      <c r="H61382" s="22"/>
    </row>
    <row r="61383" spans="4:8">
      <c r="D61383" s="22"/>
      <c r="F61383" s="22"/>
      <c r="G61383" s="22"/>
      <c r="H61383" s="22"/>
    </row>
    <row r="61384" spans="4:8">
      <c r="D61384" s="22"/>
      <c r="F61384" s="22"/>
      <c r="G61384" s="22"/>
      <c r="H61384" s="22"/>
    </row>
    <row r="61385" spans="4:8">
      <c r="D61385" s="22"/>
      <c r="F61385" s="22"/>
      <c r="G61385" s="22"/>
      <c r="H61385" s="22"/>
    </row>
    <row r="61386" spans="4:8">
      <c r="D61386" s="22"/>
      <c r="F61386" s="22"/>
      <c r="G61386" s="22"/>
      <c r="H61386" s="22"/>
    </row>
    <row r="61387" spans="4:8">
      <c r="D61387" s="22"/>
      <c r="F61387" s="22"/>
      <c r="G61387" s="22"/>
      <c r="H61387" s="22"/>
    </row>
    <row r="61388" spans="4:8">
      <c r="D61388" s="22"/>
      <c r="F61388" s="22"/>
      <c r="G61388" s="22"/>
      <c r="H61388" s="22"/>
    </row>
    <row r="61389" spans="4:8">
      <c r="D61389" s="22"/>
      <c r="F61389" s="22"/>
      <c r="G61389" s="22"/>
      <c r="H61389" s="22"/>
    </row>
    <row r="61390" spans="4:8">
      <c r="D61390" s="22"/>
      <c r="F61390" s="22"/>
      <c r="G61390" s="22"/>
      <c r="H61390" s="22"/>
    </row>
    <row r="61391" spans="4:8">
      <c r="D61391" s="22"/>
      <c r="F61391" s="22"/>
      <c r="G61391" s="22"/>
      <c r="H61391" s="22"/>
    </row>
    <row r="61392" spans="4:8">
      <c r="D61392" s="22"/>
      <c r="F61392" s="22"/>
      <c r="G61392" s="22"/>
      <c r="H61392" s="22"/>
    </row>
    <row r="61393" spans="4:8">
      <c r="D61393" s="22"/>
      <c r="F61393" s="22"/>
      <c r="G61393" s="22"/>
      <c r="H61393" s="22"/>
    </row>
    <row r="61394" spans="4:8">
      <c r="D61394" s="22"/>
      <c r="F61394" s="22"/>
      <c r="G61394" s="22"/>
      <c r="H61394" s="22"/>
    </row>
    <row r="61395" spans="4:8">
      <c r="D61395" s="22"/>
      <c r="F61395" s="22"/>
      <c r="G61395" s="22"/>
      <c r="H61395" s="22"/>
    </row>
    <row r="61396" spans="4:8">
      <c r="D61396" s="22"/>
      <c r="F61396" s="22"/>
      <c r="G61396" s="22"/>
      <c r="H61396" s="22"/>
    </row>
    <row r="61397" spans="4:8">
      <c r="D61397" s="22"/>
      <c r="F61397" s="22"/>
      <c r="G61397" s="22"/>
      <c r="H61397" s="22"/>
    </row>
    <row r="61398" spans="4:8">
      <c r="D61398" s="22"/>
      <c r="F61398" s="22"/>
      <c r="G61398" s="22"/>
      <c r="H61398" s="22"/>
    </row>
    <row r="61399" spans="4:8">
      <c r="D61399" s="22"/>
      <c r="F61399" s="22"/>
      <c r="G61399" s="22"/>
      <c r="H61399" s="22"/>
    </row>
    <row r="61400" spans="4:8">
      <c r="D61400" s="22"/>
      <c r="F61400" s="22"/>
      <c r="G61400" s="22"/>
      <c r="H61400" s="22"/>
    </row>
    <row r="61401" spans="4:8">
      <c r="D61401" s="22"/>
      <c r="F61401" s="22"/>
      <c r="G61401" s="22"/>
      <c r="H61401" s="22"/>
    </row>
    <row r="61402" spans="4:8">
      <c r="D61402" s="22"/>
      <c r="F61402" s="22"/>
      <c r="G61402" s="22"/>
      <c r="H61402" s="22"/>
    </row>
    <row r="61403" spans="4:8">
      <c r="D61403" s="22"/>
      <c r="F61403" s="22"/>
      <c r="G61403" s="22"/>
      <c r="H61403" s="22"/>
    </row>
    <row r="61404" spans="4:8">
      <c r="D61404" s="22"/>
      <c r="F61404" s="22"/>
      <c r="G61404" s="22"/>
      <c r="H61404" s="22"/>
    </row>
    <row r="61405" spans="4:8">
      <c r="D61405" s="22"/>
      <c r="F61405" s="22"/>
      <c r="G61405" s="22"/>
      <c r="H61405" s="22"/>
    </row>
    <row r="61406" spans="4:8">
      <c r="D61406" s="22"/>
      <c r="F61406" s="22"/>
      <c r="G61406" s="22"/>
      <c r="H61406" s="22"/>
    </row>
    <row r="61407" spans="4:8">
      <c r="D61407" s="22"/>
      <c r="F61407" s="22"/>
      <c r="G61407" s="22"/>
      <c r="H61407" s="22"/>
    </row>
    <row r="61408" spans="4:8">
      <c r="D61408" s="22"/>
      <c r="F61408" s="22"/>
      <c r="G61408" s="22"/>
      <c r="H61408" s="22"/>
    </row>
    <row r="61409" spans="4:8">
      <c r="D61409" s="22"/>
      <c r="F61409" s="22"/>
      <c r="G61409" s="22"/>
      <c r="H61409" s="22"/>
    </row>
    <row r="61410" spans="4:8">
      <c r="D61410" s="22"/>
      <c r="F61410" s="22"/>
      <c r="G61410" s="22"/>
      <c r="H61410" s="22"/>
    </row>
    <row r="61411" spans="4:8">
      <c r="D61411" s="22"/>
      <c r="F61411" s="22"/>
      <c r="G61411" s="22"/>
      <c r="H61411" s="22"/>
    </row>
    <row r="61412" spans="4:8">
      <c r="D61412" s="22"/>
      <c r="F61412" s="22"/>
      <c r="G61412" s="22"/>
      <c r="H61412" s="22"/>
    </row>
    <row r="61413" spans="4:8">
      <c r="D61413" s="22"/>
      <c r="F61413" s="22"/>
      <c r="G61413" s="22"/>
      <c r="H61413" s="22"/>
    </row>
    <row r="61414" spans="4:8">
      <c r="D61414" s="22"/>
      <c r="F61414" s="22"/>
      <c r="G61414" s="22"/>
      <c r="H61414" s="22"/>
    </row>
    <row r="61415" spans="4:8">
      <c r="D61415" s="22"/>
      <c r="F61415" s="22"/>
      <c r="G61415" s="22"/>
      <c r="H61415" s="22"/>
    </row>
    <row r="61416" spans="4:8">
      <c r="D61416" s="22"/>
      <c r="F61416" s="22"/>
      <c r="G61416" s="22"/>
      <c r="H61416" s="22"/>
    </row>
    <row r="61417" spans="4:8">
      <c r="D61417" s="22"/>
      <c r="F61417" s="22"/>
      <c r="G61417" s="22"/>
      <c r="H61417" s="22"/>
    </row>
    <row r="61418" spans="4:8">
      <c r="D61418" s="22"/>
      <c r="F61418" s="22"/>
      <c r="G61418" s="22"/>
      <c r="H61418" s="22"/>
    </row>
    <row r="61419" spans="4:8">
      <c r="D61419" s="22"/>
      <c r="F61419" s="22"/>
      <c r="G61419" s="22"/>
      <c r="H61419" s="22"/>
    </row>
    <row r="61420" spans="4:8">
      <c r="D61420" s="22"/>
      <c r="F61420" s="22"/>
      <c r="G61420" s="22"/>
      <c r="H61420" s="22"/>
    </row>
    <row r="61421" spans="4:8">
      <c r="D61421" s="22"/>
      <c r="F61421" s="22"/>
      <c r="G61421" s="22"/>
      <c r="H61421" s="22"/>
    </row>
    <row r="61422" spans="4:8">
      <c r="D61422" s="22"/>
      <c r="F61422" s="22"/>
      <c r="G61422" s="22"/>
      <c r="H61422" s="22"/>
    </row>
    <row r="61423" spans="4:8">
      <c r="D61423" s="22"/>
      <c r="F61423" s="22"/>
      <c r="G61423" s="22"/>
      <c r="H61423" s="22"/>
    </row>
    <row r="61424" spans="4:8">
      <c r="D61424" s="22"/>
      <c r="F61424" s="22"/>
      <c r="G61424" s="22"/>
      <c r="H61424" s="22"/>
    </row>
    <row r="61425" spans="4:8">
      <c r="D61425" s="22"/>
      <c r="F61425" s="22"/>
      <c r="G61425" s="22"/>
      <c r="H61425" s="22"/>
    </row>
    <row r="61426" spans="4:8">
      <c r="D61426" s="22"/>
      <c r="F61426" s="22"/>
      <c r="G61426" s="22"/>
      <c r="H61426" s="22"/>
    </row>
    <row r="61427" spans="4:8">
      <c r="D61427" s="22"/>
      <c r="F61427" s="22"/>
      <c r="G61427" s="22"/>
      <c r="H61427" s="22"/>
    </row>
    <row r="61428" spans="4:8">
      <c r="D61428" s="22"/>
      <c r="F61428" s="22"/>
      <c r="G61428" s="22"/>
      <c r="H61428" s="22"/>
    </row>
    <row r="61429" spans="4:8">
      <c r="D61429" s="22"/>
      <c r="F61429" s="22"/>
      <c r="G61429" s="22"/>
      <c r="H61429" s="22"/>
    </row>
    <row r="61430" spans="4:8">
      <c r="D61430" s="22"/>
      <c r="F61430" s="22"/>
      <c r="G61430" s="22"/>
      <c r="H61430" s="22"/>
    </row>
    <row r="61431" spans="4:8">
      <c r="D61431" s="22"/>
      <c r="F61431" s="22"/>
      <c r="G61431" s="22"/>
      <c r="H61431" s="22"/>
    </row>
    <row r="61432" spans="4:8">
      <c r="D61432" s="22"/>
      <c r="F61432" s="22"/>
      <c r="G61432" s="22"/>
      <c r="H61432" s="22"/>
    </row>
    <row r="61433" spans="4:8">
      <c r="D61433" s="22"/>
      <c r="F61433" s="22"/>
      <c r="G61433" s="22"/>
      <c r="H61433" s="22"/>
    </row>
    <row r="61434" spans="4:8">
      <c r="D61434" s="22"/>
      <c r="F61434" s="22"/>
      <c r="G61434" s="22"/>
      <c r="H61434" s="22"/>
    </row>
    <row r="61435" spans="4:8">
      <c r="D61435" s="22"/>
      <c r="F61435" s="22"/>
      <c r="G61435" s="22"/>
      <c r="H61435" s="22"/>
    </row>
    <row r="61436" spans="4:8">
      <c r="D61436" s="22"/>
      <c r="F61436" s="22"/>
      <c r="G61436" s="22"/>
      <c r="H61436" s="22"/>
    </row>
    <row r="61437" spans="4:8">
      <c r="D61437" s="22"/>
      <c r="F61437" s="22"/>
      <c r="G61437" s="22"/>
      <c r="H61437" s="22"/>
    </row>
    <row r="61438" spans="4:8">
      <c r="D61438" s="22"/>
      <c r="F61438" s="22"/>
      <c r="G61438" s="22"/>
      <c r="H61438" s="22"/>
    </row>
    <row r="61439" spans="4:8">
      <c r="D61439" s="22"/>
      <c r="F61439" s="22"/>
      <c r="G61439" s="22"/>
      <c r="H61439" s="22"/>
    </row>
    <row r="61440" spans="4:8">
      <c r="D61440" s="22"/>
      <c r="F61440" s="22"/>
      <c r="G61440" s="22"/>
      <c r="H61440" s="22"/>
    </row>
    <row r="61441" spans="4:8">
      <c r="D61441" s="22"/>
      <c r="F61441" s="22"/>
      <c r="G61441" s="22"/>
      <c r="H61441" s="22"/>
    </row>
    <row r="61442" spans="4:8">
      <c r="D61442" s="22"/>
      <c r="F61442" s="22"/>
      <c r="G61442" s="22"/>
      <c r="H61442" s="22"/>
    </row>
    <row r="61443" spans="4:8">
      <c r="D61443" s="22"/>
      <c r="F61443" s="22"/>
      <c r="G61443" s="22"/>
      <c r="H61443" s="22"/>
    </row>
    <row r="61444" spans="4:8">
      <c r="D61444" s="22"/>
      <c r="F61444" s="22"/>
      <c r="G61444" s="22"/>
      <c r="H61444" s="22"/>
    </row>
    <row r="61445" spans="4:8">
      <c r="D61445" s="22"/>
      <c r="F61445" s="22"/>
      <c r="G61445" s="22"/>
      <c r="H61445" s="22"/>
    </row>
    <row r="61446" spans="4:8">
      <c r="D61446" s="22"/>
      <c r="F61446" s="22"/>
      <c r="G61446" s="22"/>
      <c r="H61446" s="22"/>
    </row>
    <row r="61447" spans="4:8">
      <c r="D61447" s="22"/>
      <c r="F61447" s="22"/>
      <c r="G61447" s="22"/>
      <c r="H61447" s="22"/>
    </row>
    <row r="61448" spans="4:8">
      <c r="D61448" s="22"/>
      <c r="F61448" s="22"/>
      <c r="G61448" s="22"/>
      <c r="H61448" s="22"/>
    </row>
    <row r="61449" spans="4:8">
      <c r="D61449" s="22"/>
      <c r="F61449" s="22"/>
      <c r="G61449" s="22"/>
      <c r="H61449" s="22"/>
    </row>
    <row r="61450" spans="4:8">
      <c r="D61450" s="22"/>
      <c r="F61450" s="22"/>
      <c r="G61450" s="22"/>
      <c r="H61450" s="22"/>
    </row>
    <row r="61451" spans="4:8">
      <c r="D61451" s="22"/>
      <c r="F61451" s="22"/>
      <c r="G61451" s="22"/>
      <c r="H61451" s="22"/>
    </row>
    <row r="61452" spans="4:8">
      <c r="D61452" s="22"/>
      <c r="F61452" s="22"/>
      <c r="G61452" s="22"/>
      <c r="H61452" s="22"/>
    </row>
    <row r="61453" spans="4:8">
      <c r="D61453" s="22"/>
      <c r="F61453" s="22"/>
      <c r="G61453" s="22"/>
      <c r="H61453" s="22"/>
    </row>
    <row r="61454" spans="4:8">
      <c r="D61454" s="22"/>
      <c r="F61454" s="22"/>
      <c r="G61454" s="22"/>
      <c r="H61454" s="22"/>
    </row>
    <row r="61455" spans="4:8">
      <c r="D61455" s="22"/>
      <c r="F61455" s="22"/>
      <c r="G61455" s="22"/>
      <c r="H61455" s="22"/>
    </row>
    <row r="61456" spans="4:8">
      <c r="D61456" s="22"/>
      <c r="F61456" s="22"/>
      <c r="G61456" s="22"/>
      <c r="H61456" s="22"/>
    </row>
    <row r="61457" spans="4:8">
      <c r="D61457" s="22"/>
      <c r="F61457" s="22"/>
      <c r="G61457" s="22"/>
      <c r="H61457" s="22"/>
    </row>
    <row r="61458" spans="4:8">
      <c r="D61458" s="22"/>
      <c r="F61458" s="22"/>
      <c r="G61458" s="22"/>
      <c r="H61458" s="22"/>
    </row>
    <row r="61459" spans="4:8">
      <c r="D61459" s="22"/>
      <c r="F61459" s="22"/>
      <c r="G61459" s="22"/>
      <c r="H61459" s="22"/>
    </row>
    <row r="61460" spans="4:8">
      <c r="D61460" s="22"/>
      <c r="F61460" s="22"/>
      <c r="G61460" s="22"/>
      <c r="H61460" s="22"/>
    </row>
    <row r="61461" spans="4:8">
      <c r="D61461" s="22"/>
      <c r="F61461" s="22"/>
      <c r="G61461" s="22"/>
      <c r="H61461" s="22"/>
    </row>
    <row r="61462" spans="4:8">
      <c r="D61462" s="22"/>
      <c r="F61462" s="22"/>
      <c r="G61462" s="22"/>
      <c r="H61462" s="22"/>
    </row>
    <row r="61463" spans="4:8">
      <c r="D61463" s="22"/>
      <c r="F61463" s="22"/>
      <c r="G61463" s="22"/>
      <c r="H61463" s="22"/>
    </row>
    <row r="61464" spans="4:8">
      <c r="D61464" s="22"/>
      <c r="F61464" s="22"/>
      <c r="G61464" s="22"/>
      <c r="H61464" s="22"/>
    </row>
    <row r="61465" spans="4:8">
      <c r="D61465" s="22"/>
      <c r="F61465" s="22"/>
      <c r="G61465" s="22"/>
      <c r="H61465" s="22"/>
    </row>
    <row r="61466" spans="4:8">
      <c r="D61466" s="22"/>
      <c r="F61466" s="22"/>
      <c r="G61466" s="22"/>
      <c r="H61466" s="22"/>
    </row>
    <row r="61467" spans="4:8">
      <c r="D61467" s="22"/>
      <c r="F61467" s="22"/>
      <c r="G61467" s="22"/>
      <c r="H61467" s="22"/>
    </row>
    <row r="61468" spans="4:8">
      <c r="D61468" s="22"/>
      <c r="F61468" s="22"/>
      <c r="G61468" s="22"/>
      <c r="H61468" s="22"/>
    </row>
    <row r="61469" spans="4:8">
      <c r="D61469" s="22"/>
      <c r="F61469" s="22"/>
      <c r="G61469" s="22"/>
      <c r="H61469" s="22"/>
    </row>
    <row r="61470" spans="4:8">
      <c r="D61470" s="22"/>
      <c r="F61470" s="22"/>
      <c r="G61470" s="22"/>
      <c r="H61470" s="22"/>
    </row>
    <row r="61471" spans="4:8">
      <c r="D61471" s="22"/>
      <c r="F61471" s="22"/>
      <c r="G61471" s="22"/>
      <c r="H61471" s="22"/>
    </row>
    <row r="61472" spans="4:8">
      <c r="D61472" s="22"/>
      <c r="F61472" s="22"/>
      <c r="G61472" s="22"/>
      <c r="H61472" s="22"/>
    </row>
    <row r="61473" spans="4:8">
      <c r="D61473" s="22"/>
      <c r="F61473" s="22"/>
      <c r="G61473" s="22"/>
      <c r="H61473" s="22"/>
    </row>
    <row r="61474" spans="4:8">
      <c r="D61474" s="22"/>
      <c r="F61474" s="22"/>
      <c r="G61474" s="22"/>
      <c r="H61474" s="22"/>
    </row>
    <row r="61475" spans="4:8">
      <c r="D61475" s="22"/>
      <c r="F61475" s="22"/>
      <c r="G61475" s="22"/>
      <c r="H61475" s="22"/>
    </row>
    <row r="61476" spans="4:8">
      <c r="D61476" s="22"/>
      <c r="F61476" s="22"/>
      <c r="G61476" s="22"/>
      <c r="H61476" s="22"/>
    </row>
    <row r="61477" spans="4:8">
      <c r="D61477" s="22"/>
      <c r="F61477" s="22"/>
      <c r="G61477" s="22"/>
      <c r="H61477" s="22"/>
    </row>
    <row r="61478" spans="4:8">
      <c r="D61478" s="22"/>
      <c r="F61478" s="22"/>
      <c r="G61478" s="22"/>
      <c r="H61478" s="22"/>
    </row>
    <row r="61479" spans="4:8">
      <c r="D61479" s="22"/>
      <c r="F61479" s="22"/>
      <c r="G61479" s="22"/>
      <c r="H61479" s="22"/>
    </row>
    <row r="61480" spans="4:8">
      <c r="D61480" s="22"/>
      <c r="F61480" s="22"/>
      <c r="G61480" s="22"/>
      <c r="H61480" s="22"/>
    </row>
    <row r="61481" spans="4:8">
      <c r="D61481" s="22"/>
      <c r="F61481" s="22"/>
      <c r="G61481" s="22"/>
      <c r="H61481" s="22"/>
    </row>
    <row r="61482" spans="4:8">
      <c r="D61482" s="22"/>
      <c r="F61482" s="22"/>
      <c r="G61482" s="22"/>
      <c r="H61482" s="22"/>
    </row>
    <row r="61483" spans="4:8">
      <c r="D61483" s="22"/>
      <c r="F61483" s="22"/>
      <c r="G61483" s="22"/>
      <c r="H61483" s="22"/>
    </row>
    <row r="61484" spans="4:8">
      <c r="D61484" s="22"/>
      <c r="F61484" s="22"/>
      <c r="G61484" s="22"/>
      <c r="H61484" s="22"/>
    </row>
    <row r="61485" spans="4:8">
      <c r="D61485" s="22"/>
      <c r="F61485" s="22"/>
      <c r="G61485" s="22"/>
      <c r="H61485" s="22"/>
    </row>
    <row r="61486" spans="4:8">
      <c r="D61486" s="22"/>
      <c r="F61486" s="22"/>
      <c r="G61486" s="22"/>
      <c r="H61486" s="22"/>
    </row>
    <row r="61487" spans="4:8">
      <c r="D61487" s="22"/>
      <c r="F61487" s="22"/>
      <c r="G61487" s="22"/>
      <c r="H61487" s="22"/>
    </row>
    <row r="61488" spans="4:8">
      <c r="D61488" s="22"/>
      <c r="F61488" s="22"/>
      <c r="G61488" s="22"/>
      <c r="H61488" s="22"/>
    </row>
    <row r="61489" spans="4:8">
      <c r="D61489" s="22"/>
      <c r="F61489" s="22"/>
      <c r="G61489" s="22"/>
      <c r="H61489" s="22"/>
    </row>
    <row r="61490" spans="4:8">
      <c r="D61490" s="22"/>
      <c r="F61490" s="22"/>
      <c r="G61490" s="22"/>
      <c r="H61490" s="22"/>
    </row>
    <row r="61491" spans="4:8">
      <c r="D61491" s="22"/>
      <c r="F61491" s="22"/>
      <c r="G61491" s="22"/>
      <c r="H61491" s="22"/>
    </row>
    <row r="61492" spans="4:8">
      <c r="D61492" s="22"/>
      <c r="F61492" s="22"/>
      <c r="G61492" s="22"/>
      <c r="H61492" s="22"/>
    </row>
    <row r="61493" spans="4:8">
      <c r="D61493" s="22"/>
      <c r="F61493" s="22"/>
      <c r="G61493" s="22"/>
      <c r="H61493" s="22"/>
    </row>
    <row r="61494" spans="4:8">
      <c r="D61494" s="22"/>
      <c r="F61494" s="22"/>
      <c r="G61494" s="22"/>
      <c r="H61494" s="22"/>
    </row>
    <row r="61495" spans="4:8">
      <c r="D61495" s="22"/>
      <c r="F61495" s="22"/>
      <c r="G61495" s="22"/>
      <c r="H61495" s="22"/>
    </row>
    <row r="61496" spans="4:8">
      <c r="D61496" s="22"/>
      <c r="F61496" s="22"/>
      <c r="G61496" s="22"/>
      <c r="H61496" s="22"/>
    </row>
    <row r="61497" spans="4:8">
      <c r="D61497" s="22"/>
      <c r="F61497" s="22"/>
      <c r="G61497" s="22"/>
      <c r="H61497" s="22"/>
    </row>
    <row r="61498" spans="4:8">
      <c r="D61498" s="22"/>
      <c r="F61498" s="22"/>
      <c r="G61498" s="22"/>
      <c r="H61498" s="22"/>
    </row>
    <row r="61499" spans="4:8">
      <c r="D61499" s="22"/>
      <c r="F61499" s="22"/>
      <c r="G61499" s="22"/>
      <c r="H61499" s="22"/>
    </row>
    <row r="61500" spans="4:8">
      <c r="D61500" s="22"/>
      <c r="F61500" s="22"/>
      <c r="G61500" s="22"/>
      <c r="H61500" s="22"/>
    </row>
    <row r="61501" spans="4:8">
      <c r="D61501" s="22"/>
      <c r="F61501" s="22"/>
      <c r="G61501" s="22"/>
      <c r="H61501" s="22"/>
    </row>
    <row r="61502" spans="4:8">
      <c r="D61502" s="22"/>
      <c r="F61502" s="22"/>
      <c r="G61502" s="22"/>
      <c r="H61502" s="22"/>
    </row>
    <row r="61503" spans="4:8">
      <c r="D61503" s="22"/>
      <c r="F61503" s="22"/>
      <c r="G61503" s="22"/>
      <c r="H61503" s="22"/>
    </row>
    <row r="61504" spans="4:8">
      <c r="D61504" s="22"/>
      <c r="F61504" s="22"/>
      <c r="G61504" s="22"/>
      <c r="H61504" s="22"/>
    </row>
    <row r="61505" spans="4:8">
      <c r="D61505" s="22"/>
      <c r="F61505" s="22"/>
      <c r="G61505" s="22"/>
      <c r="H61505" s="22"/>
    </row>
    <row r="61506" spans="4:8">
      <c r="D61506" s="22"/>
      <c r="F61506" s="22"/>
      <c r="G61506" s="22"/>
      <c r="H61506" s="22"/>
    </row>
    <row r="61507" spans="4:8">
      <c r="D61507" s="22"/>
      <c r="F61507" s="22"/>
      <c r="G61507" s="22"/>
      <c r="H61507" s="22"/>
    </row>
    <row r="61508" spans="4:8">
      <c r="D61508" s="22"/>
      <c r="F61508" s="22"/>
      <c r="G61508" s="22"/>
      <c r="H61508" s="22"/>
    </row>
    <row r="61509" spans="4:8">
      <c r="D61509" s="22"/>
      <c r="F61509" s="22"/>
      <c r="G61509" s="22"/>
      <c r="H61509" s="22"/>
    </row>
    <row r="61510" spans="4:8">
      <c r="D61510" s="22"/>
      <c r="F61510" s="22"/>
      <c r="G61510" s="22"/>
      <c r="H61510" s="22"/>
    </row>
    <row r="61511" spans="4:8">
      <c r="D61511" s="22"/>
      <c r="F61511" s="22"/>
      <c r="G61511" s="22"/>
      <c r="H61511" s="22"/>
    </row>
    <row r="61512" spans="4:8">
      <c r="D61512" s="22"/>
      <c r="F61512" s="22"/>
      <c r="G61512" s="22"/>
      <c r="H61512" s="22"/>
    </row>
    <row r="61513" spans="4:8">
      <c r="D61513" s="22"/>
      <c r="F61513" s="22"/>
      <c r="G61513" s="22"/>
      <c r="H61513" s="22"/>
    </row>
    <row r="61514" spans="4:8">
      <c r="D61514" s="22"/>
      <c r="F61514" s="22"/>
      <c r="G61514" s="22"/>
      <c r="H61514" s="22"/>
    </row>
    <row r="61515" spans="4:8">
      <c r="D61515" s="22"/>
      <c r="F61515" s="22"/>
      <c r="G61515" s="22"/>
      <c r="H61515" s="22"/>
    </row>
    <row r="61516" spans="4:8">
      <c r="D61516" s="22"/>
      <c r="F61516" s="22"/>
      <c r="G61516" s="22"/>
      <c r="H61516" s="22"/>
    </row>
    <row r="61517" spans="4:8">
      <c r="D61517" s="22"/>
      <c r="F61517" s="22"/>
      <c r="G61517" s="22"/>
      <c r="H61517" s="22"/>
    </row>
    <row r="61518" spans="4:8">
      <c r="D61518" s="22"/>
      <c r="F61518" s="22"/>
      <c r="G61518" s="22"/>
      <c r="H61518" s="22"/>
    </row>
    <row r="61519" spans="4:8">
      <c r="D61519" s="22"/>
      <c r="F61519" s="22"/>
      <c r="G61519" s="22"/>
      <c r="H61519" s="22"/>
    </row>
    <row r="61520" spans="4:8">
      <c r="D61520" s="22"/>
      <c r="F61520" s="22"/>
      <c r="G61520" s="22"/>
      <c r="H61520" s="22"/>
    </row>
    <row r="61521" spans="4:8">
      <c r="D61521" s="22"/>
      <c r="F61521" s="22"/>
      <c r="G61521" s="22"/>
      <c r="H61521" s="22"/>
    </row>
    <row r="61522" spans="4:8">
      <c r="D61522" s="22"/>
      <c r="F61522" s="22"/>
      <c r="G61522" s="22"/>
      <c r="H61522" s="22"/>
    </row>
    <row r="61523" spans="4:8">
      <c r="D61523" s="22"/>
      <c r="F61523" s="22"/>
      <c r="G61523" s="22"/>
      <c r="H61523" s="22"/>
    </row>
    <row r="61524" spans="4:8">
      <c r="D61524" s="22"/>
      <c r="F61524" s="22"/>
      <c r="G61524" s="22"/>
      <c r="H61524" s="22"/>
    </row>
    <row r="61525" spans="4:8">
      <c r="D61525" s="22"/>
      <c r="F61525" s="22"/>
      <c r="G61525" s="22"/>
      <c r="H61525" s="22"/>
    </row>
    <row r="61526" spans="4:8">
      <c r="D61526" s="22"/>
      <c r="F61526" s="22"/>
      <c r="G61526" s="22"/>
      <c r="H61526" s="22"/>
    </row>
    <row r="61527" spans="4:8">
      <c r="D61527" s="22"/>
      <c r="F61527" s="22"/>
      <c r="G61527" s="22"/>
      <c r="H61527" s="22"/>
    </row>
    <row r="61528" spans="4:8">
      <c r="D61528" s="22"/>
      <c r="F61528" s="22"/>
      <c r="G61528" s="22"/>
      <c r="H61528" s="22"/>
    </row>
    <row r="61529" spans="4:8">
      <c r="D61529" s="22"/>
      <c r="F61529" s="22"/>
      <c r="G61529" s="22"/>
      <c r="H61529" s="22"/>
    </row>
    <row r="61530" spans="4:8">
      <c r="D61530" s="22"/>
      <c r="F61530" s="22"/>
      <c r="G61530" s="22"/>
      <c r="H61530" s="22"/>
    </row>
    <row r="61531" spans="4:8">
      <c r="D61531" s="22"/>
      <c r="F61531" s="22"/>
      <c r="G61531" s="22"/>
      <c r="H61531" s="22"/>
    </row>
    <row r="61532" spans="4:8">
      <c r="D61532" s="22"/>
      <c r="F61532" s="22"/>
      <c r="G61532" s="22"/>
      <c r="H61532" s="22"/>
    </row>
    <row r="61533" spans="4:8">
      <c r="D61533" s="22"/>
      <c r="F61533" s="22"/>
      <c r="G61533" s="22"/>
      <c r="H61533" s="22"/>
    </row>
    <row r="61534" spans="4:8">
      <c r="D61534" s="22"/>
      <c r="F61534" s="22"/>
      <c r="G61534" s="22"/>
      <c r="H61534" s="22"/>
    </row>
    <row r="61535" spans="4:8">
      <c r="D61535" s="22"/>
      <c r="F61535" s="22"/>
      <c r="G61535" s="22"/>
      <c r="H61535" s="22"/>
    </row>
    <row r="61536" spans="4:8">
      <c r="D61536" s="22"/>
      <c r="F61536" s="22"/>
      <c r="G61536" s="22"/>
      <c r="H61536" s="22"/>
    </row>
    <row r="61537" spans="4:8">
      <c r="D61537" s="22"/>
      <c r="F61537" s="22"/>
      <c r="G61537" s="22"/>
      <c r="H61537" s="22"/>
    </row>
    <row r="61538" spans="4:8">
      <c r="D61538" s="22"/>
      <c r="F61538" s="22"/>
      <c r="G61538" s="22"/>
      <c r="H61538" s="22"/>
    </row>
    <row r="61539" spans="4:8">
      <c r="D61539" s="22"/>
      <c r="F61539" s="22"/>
      <c r="G61539" s="22"/>
      <c r="H61539" s="22"/>
    </row>
    <row r="61540" spans="4:8">
      <c r="D61540" s="22"/>
      <c r="F61540" s="22"/>
      <c r="G61540" s="22"/>
      <c r="H61540" s="22"/>
    </row>
    <row r="61541" spans="4:8">
      <c r="D61541" s="22"/>
      <c r="F61541" s="22"/>
      <c r="G61541" s="22"/>
      <c r="H61541" s="22"/>
    </row>
    <row r="61542" spans="4:8">
      <c r="D61542" s="22"/>
      <c r="F61542" s="22"/>
      <c r="G61542" s="22"/>
      <c r="H61542" s="22"/>
    </row>
    <row r="61543" spans="4:8">
      <c r="D61543" s="22"/>
      <c r="F61543" s="22"/>
      <c r="G61543" s="22"/>
      <c r="H61543" s="22"/>
    </row>
    <row r="61544" spans="4:8">
      <c r="D61544" s="22"/>
      <c r="F61544" s="22"/>
      <c r="G61544" s="22"/>
      <c r="H61544" s="22"/>
    </row>
    <row r="61545" spans="4:8">
      <c r="D61545" s="22"/>
      <c r="F61545" s="22"/>
      <c r="G61545" s="22"/>
      <c r="H61545" s="22"/>
    </row>
    <row r="61546" spans="4:8">
      <c r="D61546" s="22"/>
      <c r="F61546" s="22"/>
      <c r="G61546" s="22"/>
      <c r="H61546" s="22"/>
    </row>
    <row r="61547" spans="4:8">
      <c r="D61547" s="22"/>
      <c r="F61547" s="22"/>
      <c r="G61547" s="22"/>
      <c r="H61547" s="22"/>
    </row>
    <row r="61548" spans="4:8">
      <c r="D61548" s="22"/>
      <c r="F61548" s="22"/>
      <c r="G61548" s="22"/>
      <c r="H61548" s="22"/>
    </row>
    <row r="61549" spans="4:8">
      <c r="D61549" s="22"/>
      <c r="F61549" s="22"/>
      <c r="G61549" s="22"/>
      <c r="H61549" s="22"/>
    </row>
    <row r="61550" spans="4:8">
      <c r="D61550" s="22"/>
      <c r="F61550" s="22"/>
      <c r="G61550" s="22"/>
      <c r="H61550" s="22"/>
    </row>
    <row r="61551" spans="4:8">
      <c r="D61551" s="22"/>
      <c r="F61551" s="22"/>
      <c r="G61551" s="22"/>
      <c r="H61551" s="22"/>
    </row>
    <row r="61552" spans="4:8">
      <c r="D61552" s="22"/>
      <c r="F61552" s="22"/>
      <c r="G61552" s="22"/>
      <c r="H61552" s="22"/>
    </row>
    <row r="61553" spans="4:8">
      <c r="D61553" s="22"/>
      <c r="F61553" s="22"/>
      <c r="G61553" s="22"/>
      <c r="H61553" s="22"/>
    </row>
    <row r="61554" spans="4:8">
      <c r="D61554" s="22"/>
      <c r="F61554" s="22"/>
      <c r="G61554" s="22"/>
      <c r="H61554" s="22"/>
    </row>
    <row r="61555" spans="4:8">
      <c r="D61555" s="22"/>
      <c r="F61555" s="22"/>
      <c r="G61555" s="22"/>
      <c r="H61555" s="22"/>
    </row>
    <row r="61556" spans="4:8">
      <c r="D61556" s="22"/>
      <c r="F61556" s="22"/>
      <c r="G61556" s="22"/>
      <c r="H61556" s="22"/>
    </row>
    <row r="61557" spans="4:8">
      <c r="D61557" s="22"/>
      <c r="F61557" s="22"/>
      <c r="G61557" s="22"/>
      <c r="H61557" s="22"/>
    </row>
    <row r="61558" spans="4:8">
      <c r="D61558" s="22"/>
      <c r="F61558" s="22"/>
      <c r="G61558" s="22"/>
      <c r="H61558" s="22"/>
    </row>
    <row r="61559" spans="4:8">
      <c r="D61559" s="22"/>
      <c r="F61559" s="22"/>
      <c r="G61559" s="22"/>
      <c r="H61559" s="22"/>
    </row>
    <row r="61560" spans="4:8">
      <c r="D61560" s="22"/>
      <c r="F61560" s="22"/>
      <c r="G61560" s="22"/>
      <c r="H61560" s="22"/>
    </row>
    <row r="61561" spans="4:8">
      <c r="D61561" s="22"/>
      <c r="F61561" s="22"/>
      <c r="G61561" s="22"/>
      <c r="H61561" s="22"/>
    </row>
    <row r="61562" spans="4:8">
      <c r="D61562" s="22"/>
      <c r="F61562" s="22"/>
      <c r="G61562" s="22"/>
      <c r="H61562" s="22"/>
    </row>
    <row r="61563" spans="4:8">
      <c r="D61563" s="22"/>
      <c r="F61563" s="22"/>
      <c r="G61563" s="22"/>
      <c r="H61563" s="22"/>
    </row>
    <row r="61564" spans="4:8">
      <c r="D61564" s="22"/>
      <c r="F61564" s="22"/>
      <c r="G61564" s="22"/>
      <c r="H61564" s="22"/>
    </row>
    <row r="61565" spans="4:8">
      <c r="D61565" s="22"/>
      <c r="F61565" s="22"/>
      <c r="G61565" s="22"/>
      <c r="H61565" s="22"/>
    </row>
    <row r="61566" spans="4:8">
      <c r="D61566" s="22"/>
      <c r="F61566" s="22"/>
      <c r="G61566" s="22"/>
      <c r="H61566" s="22"/>
    </row>
    <row r="61567" spans="4:8">
      <c r="D61567" s="22"/>
      <c r="F61567" s="22"/>
      <c r="G61567" s="22"/>
      <c r="H61567" s="22"/>
    </row>
    <row r="61568" spans="4:8">
      <c r="D61568" s="22"/>
      <c r="F61568" s="22"/>
      <c r="G61568" s="22"/>
      <c r="H61568" s="22"/>
    </row>
    <row r="61569" spans="4:8">
      <c r="D61569" s="22"/>
      <c r="F61569" s="22"/>
      <c r="G61569" s="22"/>
      <c r="H61569" s="22"/>
    </row>
    <row r="61570" spans="4:8">
      <c r="D61570" s="22"/>
      <c r="F61570" s="22"/>
      <c r="G61570" s="22"/>
      <c r="H61570" s="22"/>
    </row>
    <row r="61571" spans="4:8">
      <c r="D61571" s="22"/>
      <c r="F61571" s="22"/>
      <c r="G61571" s="22"/>
      <c r="H61571" s="22"/>
    </row>
    <row r="61572" spans="4:8">
      <c r="D61572" s="22"/>
      <c r="F61572" s="22"/>
      <c r="G61572" s="22"/>
      <c r="H61572" s="22"/>
    </row>
    <row r="61573" spans="4:8">
      <c r="D61573" s="22"/>
      <c r="F61573" s="22"/>
      <c r="G61573" s="22"/>
      <c r="H61573" s="22"/>
    </row>
    <row r="61574" spans="4:8">
      <c r="D61574" s="22"/>
      <c r="F61574" s="22"/>
      <c r="G61574" s="22"/>
      <c r="H61574" s="22"/>
    </row>
    <row r="61575" spans="4:8">
      <c r="D61575" s="22"/>
      <c r="F61575" s="22"/>
      <c r="G61575" s="22"/>
      <c r="H61575" s="22"/>
    </row>
    <row r="61576" spans="4:8">
      <c r="D61576" s="22"/>
      <c r="F61576" s="22"/>
      <c r="G61576" s="22"/>
      <c r="H61576" s="22"/>
    </row>
    <row r="61577" spans="4:8">
      <c r="D61577" s="22"/>
      <c r="F61577" s="22"/>
      <c r="G61577" s="22"/>
      <c r="H61577" s="22"/>
    </row>
    <row r="61578" spans="4:8">
      <c r="D61578" s="22"/>
      <c r="F61578" s="22"/>
      <c r="G61578" s="22"/>
      <c r="H61578" s="22"/>
    </row>
    <row r="61579" spans="4:8">
      <c r="D61579" s="22"/>
      <c r="F61579" s="22"/>
      <c r="G61579" s="22"/>
      <c r="H61579" s="22"/>
    </row>
    <row r="61580" spans="4:8">
      <c r="D61580" s="22"/>
      <c r="F61580" s="22"/>
      <c r="G61580" s="22"/>
      <c r="H61580" s="22"/>
    </row>
    <row r="61581" spans="4:8">
      <c r="D61581" s="22"/>
      <c r="F61581" s="22"/>
      <c r="G61581" s="22"/>
      <c r="H61581" s="22"/>
    </row>
    <row r="61582" spans="4:8">
      <c r="D61582" s="22"/>
      <c r="F61582" s="22"/>
      <c r="G61582" s="22"/>
      <c r="H61582" s="22"/>
    </row>
    <row r="61583" spans="4:8">
      <c r="D61583" s="22"/>
      <c r="F61583" s="22"/>
      <c r="G61583" s="22"/>
      <c r="H61583" s="22"/>
    </row>
    <row r="61584" spans="4:8">
      <c r="D61584" s="22"/>
      <c r="F61584" s="22"/>
      <c r="G61584" s="22"/>
      <c r="H61584" s="22"/>
    </row>
    <row r="61585" spans="4:8">
      <c r="D61585" s="22"/>
      <c r="F61585" s="22"/>
      <c r="G61585" s="22"/>
      <c r="H61585" s="22"/>
    </row>
    <row r="61586" spans="4:8">
      <c r="D61586" s="22"/>
      <c r="F61586" s="22"/>
      <c r="G61586" s="22"/>
      <c r="H61586" s="22"/>
    </row>
    <row r="61587" spans="4:8">
      <c r="D61587" s="22"/>
      <c r="F61587" s="22"/>
      <c r="G61587" s="22"/>
      <c r="H61587" s="22"/>
    </row>
    <row r="61588" spans="4:8">
      <c r="D61588" s="22"/>
      <c r="F61588" s="22"/>
      <c r="G61588" s="22"/>
      <c r="H61588" s="22"/>
    </row>
    <row r="61589" spans="4:8">
      <c r="D61589" s="22"/>
      <c r="F61589" s="22"/>
      <c r="G61589" s="22"/>
      <c r="H61589" s="22"/>
    </row>
    <row r="61590" spans="4:8">
      <c r="D61590" s="22"/>
      <c r="F61590" s="22"/>
      <c r="G61590" s="22"/>
      <c r="H61590" s="22"/>
    </row>
    <row r="61591" spans="4:8">
      <c r="D61591" s="22"/>
      <c r="F61591" s="22"/>
      <c r="G61591" s="22"/>
      <c r="H61591" s="22"/>
    </row>
    <row r="61592" spans="4:8">
      <c r="D61592" s="22"/>
      <c r="F61592" s="22"/>
      <c r="G61592" s="22"/>
      <c r="H61592" s="22"/>
    </row>
    <row r="61593" spans="4:8">
      <c r="D61593" s="22"/>
      <c r="F61593" s="22"/>
      <c r="G61593" s="22"/>
      <c r="H61593" s="22"/>
    </row>
    <row r="61594" spans="4:8">
      <c r="D61594" s="22"/>
      <c r="F61594" s="22"/>
      <c r="G61594" s="22"/>
      <c r="H61594" s="22"/>
    </row>
    <row r="61595" spans="4:8">
      <c r="D61595" s="22"/>
      <c r="F61595" s="22"/>
      <c r="G61595" s="22"/>
      <c r="H61595" s="22"/>
    </row>
    <row r="61596" spans="4:8">
      <c r="D61596" s="22"/>
      <c r="F61596" s="22"/>
      <c r="G61596" s="22"/>
      <c r="H61596" s="22"/>
    </row>
    <row r="61597" spans="4:8">
      <c r="D61597" s="22"/>
      <c r="F61597" s="22"/>
      <c r="G61597" s="22"/>
      <c r="H61597" s="22"/>
    </row>
    <row r="61598" spans="4:8">
      <c r="D61598" s="22"/>
      <c r="F61598" s="22"/>
      <c r="G61598" s="22"/>
      <c r="H61598" s="22"/>
    </row>
    <row r="61599" spans="4:8">
      <c r="D61599" s="22"/>
      <c r="F61599" s="22"/>
      <c r="G61599" s="22"/>
      <c r="H61599" s="22"/>
    </row>
    <row r="61600" spans="4:8">
      <c r="D61600" s="22"/>
      <c r="F61600" s="22"/>
      <c r="G61600" s="22"/>
      <c r="H61600" s="22"/>
    </row>
    <row r="61601" spans="4:8">
      <c r="D61601" s="22"/>
      <c r="F61601" s="22"/>
      <c r="G61601" s="22"/>
      <c r="H61601" s="22"/>
    </row>
    <row r="61602" spans="4:8">
      <c r="D61602" s="22"/>
      <c r="F61602" s="22"/>
      <c r="G61602" s="22"/>
      <c r="H61602" s="22"/>
    </row>
    <row r="61603" spans="4:8">
      <c r="D61603" s="22"/>
      <c r="F61603" s="22"/>
      <c r="G61603" s="22"/>
      <c r="H61603" s="22"/>
    </row>
    <row r="61604" spans="4:8">
      <c r="D61604" s="22"/>
      <c r="F61604" s="22"/>
      <c r="G61604" s="22"/>
      <c r="H61604" s="22"/>
    </row>
    <row r="61605" spans="4:8">
      <c r="D61605" s="22"/>
      <c r="F61605" s="22"/>
      <c r="G61605" s="22"/>
      <c r="H61605" s="22"/>
    </row>
    <row r="61606" spans="4:8">
      <c r="D61606" s="22"/>
      <c r="F61606" s="22"/>
      <c r="G61606" s="22"/>
      <c r="H61606" s="22"/>
    </row>
    <row r="61607" spans="4:8">
      <c r="D61607" s="22"/>
      <c r="F61607" s="22"/>
      <c r="G61607" s="22"/>
      <c r="H61607" s="22"/>
    </row>
    <row r="61608" spans="4:8">
      <c r="D61608" s="22"/>
      <c r="F61608" s="22"/>
      <c r="G61608" s="22"/>
      <c r="H61608" s="22"/>
    </row>
    <row r="61609" spans="4:8">
      <c r="D61609" s="22"/>
      <c r="F61609" s="22"/>
      <c r="G61609" s="22"/>
      <c r="H61609" s="22"/>
    </row>
    <row r="61610" spans="4:8">
      <c r="D61610" s="22"/>
      <c r="F61610" s="22"/>
      <c r="G61610" s="22"/>
      <c r="H61610" s="22"/>
    </row>
    <row r="61611" spans="4:8">
      <c r="D61611" s="22"/>
      <c r="F61611" s="22"/>
      <c r="G61611" s="22"/>
      <c r="H61611" s="22"/>
    </row>
    <row r="61612" spans="4:8">
      <c r="D61612" s="22"/>
      <c r="F61612" s="22"/>
      <c r="G61612" s="22"/>
      <c r="H61612" s="22"/>
    </row>
    <row r="61613" spans="4:8">
      <c r="D61613" s="22"/>
      <c r="F61613" s="22"/>
      <c r="G61613" s="22"/>
      <c r="H61613" s="22"/>
    </row>
    <row r="61614" spans="4:8">
      <c r="D61614" s="22"/>
      <c r="F61614" s="22"/>
      <c r="G61614" s="22"/>
      <c r="H61614" s="22"/>
    </row>
    <row r="61615" spans="4:8">
      <c r="D61615" s="22"/>
      <c r="F61615" s="22"/>
      <c r="G61615" s="22"/>
      <c r="H61615" s="22"/>
    </row>
    <row r="61616" spans="4:8">
      <c r="D61616" s="22"/>
      <c r="F61616" s="22"/>
      <c r="G61616" s="22"/>
      <c r="H61616" s="22"/>
    </row>
    <row r="61617" spans="4:8">
      <c r="D61617" s="22"/>
      <c r="F61617" s="22"/>
      <c r="G61617" s="22"/>
      <c r="H61617" s="22"/>
    </row>
    <row r="61618" spans="4:8">
      <c r="D61618" s="22"/>
      <c r="F61618" s="22"/>
      <c r="G61618" s="22"/>
      <c r="H61618" s="22"/>
    </row>
    <row r="61619" spans="4:8">
      <c r="D61619" s="22"/>
      <c r="F61619" s="22"/>
      <c r="G61619" s="22"/>
      <c r="H61619" s="22"/>
    </row>
    <row r="61620" spans="4:8">
      <c r="D61620" s="22"/>
      <c r="F61620" s="22"/>
      <c r="G61620" s="22"/>
      <c r="H61620" s="22"/>
    </row>
    <row r="61621" spans="4:8">
      <c r="D61621" s="22"/>
      <c r="F61621" s="22"/>
      <c r="G61621" s="22"/>
      <c r="H61621" s="22"/>
    </row>
    <row r="61622" spans="4:8">
      <c r="D61622" s="22"/>
      <c r="F61622" s="22"/>
      <c r="G61622" s="22"/>
      <c r="H61622" s="22"/>
    </row>
    <row r="61623" spans="4:8">
      <c r="D61623" s="22"/>
      <c r="F61623" s="22"/>
      <c r="G61623" s="22"/>
      <c r="H61623" s="22"/>
    </row>
    <row r="61624" spans="4:8">
      <c r="D61624" s="22"/>
      <c r="F61624" s="22"/>
      <c r="G61624" s="22"/>
      <c r="H61624" s="22"/>
    </row>
    <row r="61625" spans="4:8">
      <c r="D61625" s="22"/>
      <c r="F61625" s="22"/>
      <c r="G61625" s="22"/>
      <c r="H61625" s="22"/>
    </row>
    <row r="61626" spans="4:8">
      <c r="D61626" s="22"/>
      <c r="F61626" s="22"/>
      <c r="G61626" s="22"/>
      <c r="H61626" s="22"/>
    </row>
    <row r="61627" spans="4:8">
      <c r="D61627" s="22"/>
      <c r="F61627" s="22"/>
      <c r="G61627" s="22"/>
      <c r="H61627" s="22"/>
    </row>
    <row r="61628" spans="4:8">
      <c r="D61628" s="22"/>
      <c r="F61628" s="22"/>
      <c r="G61628" s="22"/>
      <c r="H61628" s="22"/>
    </row>
    <row r="61629" spans="4:8">
      <c r="D61629" s="22"/>
      <c r="F61629" s="22"/>
      <c r="G61629" s="22"/>
      <c r="H61629" s="22"/>
    </row>
    <row r="61630" spans="4:8">
      <c r="D61630" s="22"/>
      <c r="F61630" s="22"/>
      <c r="G61630" s="22"/>
      <c r="H61630" s="22"/>
    </row>
    <row r="61631" spans="4:8">
      <c r="D61631" s="22"/>
      <c r="F61631" s="22"/>
      <c r="G61631" s="22"/>
      <c r="H61631" s="22"/>
    </row>
    <row r="61632" spans="4:8">
      <c r="D61632" s="22"/>
      <c r="F61632" s="22"/>
      <c r="G61632" s="22"/>
      <c r="H61632" s="22"/>
    </row>
    <row r="61633" spans="4:8">
      <c r="D61633" s="22"/>
      <c r="F61633" s="22"/>
      <c r="G61633" s="22"/>
      <c r="H61633" s="22"/>
    </row>
    <row r="61634" spans="4:8">
      <c r="D61634" s="22"/>
      <c r="F61634" s="22"/>
      <c r="G61634" s="22"/>
      <c r="H61634" s="22"/>
    </row>
    <row r="61635" spans="4:8">
      <c r="D61635" s="22"/>
      <c r="F61635" s="22"/>
      <c r="G61635" s="22"/>
      <c r="H61635" s="22"/>
    </row>
    <row r="61636" spans="4:8">
      <c r="D61636" s="22"/>
      <c r="F61636" s="22"/>
      <c r="G61636" s="22"/>
      <c r="H61636" s="22"/>
    </row>
    <row r="61637" spans="4:8">
      <c r="D61637" s="22"/>
      <c r="F61637" s="22"/>
      <c r="G61637" s="22"/>
      <c r="H61637" s="22"/>
    </row>
    <row r="61638" spans="4:8">
      <c r="D61638" s="22"/>
      <c r="F61638" s="22"/>
      <c r="G61638" s="22"/>
      <c r="H61638" s="22"/>
    </row>
    <row r="61639" spans="4:8">
      <c r="D61639" s="22"/>
      <c r="F61639" s="22"/>
      <c r="G61639" s="22"/>
      <c r="H61639" s="22"/>
    </row>
    <row r="61640" spans="4:8">
      <c r="D61640" s="22"/>
      <c r="F61640" s="22"/>
      <c r="G61640" s="22"/>
      <c r="H61640" s="22"/>
    </row>
    <row r="61641" spans="4:8">
      <c r="D61641" s="22"/>
      <c r="F61641" s="22"/>
      <c r="G61641" s="22"/>
      <c r="H61641" s="22"/>
    </row>
    <row r="61642" spans="4:8">
      <c r="D61642" s="22"/>
      <c r="F61642" s="22"/>
      <c r="G61642" s="22"/>
      <c r="H61642" s="22"/>
    </row>
    <row r="61643" spans="4:8">
      <c r="D61643" s="22"/>
      <c r="F61643" s="22"/>
      <c r="G61643" s="22"/>
      <c r="H61643" s="22"/>
    </row>
    <row r="61644" spans="4:8">
      <c r="D61644" s="22"/>
      <c r="F61644" s="22"/>
      <c r="G61644" s="22"/>
      <c r="H61644" s="22"/>
    </row>
    <row r="61645" spans="4:8">
      <c r="D61645" s="22"/>
      <c r="F61645" s="22"/>
      <c r="G61645" s="22"/>
      <c r="H61645" s="22"/>
    </row>
    <row r="61646" spans="4:8">
      <c r="D61646" s="22"/>
      <c r="F61646" s="22"/>
      <c r="G61646" s="22"/>
      <c r="H61646" s="22"/>
    </row>
    <row r="61647" spans="4:8">
      <c r="D61647" s="22"/>
      <c r="F61647" s="22"/>
      <c r="G61647" s="22"/>
      <c r="H61647" s="22"/>
    </row>
    <row r="61648" spans="4:8">
      <c r="D61648" s="22"/>
      <c r="F61648" s="22"/>
      <c r="G61648" s="22"/>
      <c r="H61648" s="22"/>
    </row>
    <row r="61649" spans="4:8">
      <c r="D61649" s="22"/>
      <c r="F61649" s="22"/>
      <c r="G61649" s="22"/>
      <c r="H61649" s="22"/>
    </row>
    <row r="61650" spans="4:8">
      <c r="D61650" s="22"/>
      <c r="F61650" s="22"/>
      <c r="G61650" s="22"/>
      <c r="H61650" s="22"/>
    </row>
    <row r="61651" spans="4:8">
      <c r="D61651" s="22"/>
      <c r="F61651" s="22"/>
      <c r="G61651" s="22"/>
      <c r="H61651" s="22"/>
    </row>
    <row r="61652" spans="4:8">
      <c r="D61652" s="22"/>
      <c r="F61652" s="22"/>
      <c r="G61652" s="22"/>
      <c r="H61652" s="22"/>
    </row>
    <row r="61653" spans="4:8">
      <c r="D61653" s="22"/>
      <c r="F61653" s="22"/>
      <c r="G61653" s="22"/>
      <c r="H61653" s="22"/>
    </row>
    <row r="61654" spans="4:8">
      <c r="D61654" s="22"/>
      <c r="F61654" s="22"/>
      <c r="G61654" s="22"/>
      <c r="H61654" s="22"/>
    </row>
    <row r="61655" spans="4:8">
      <c r="D61655" s="22"/>
      <c r="F61655" s="22"/>
      <c r="G61655" s="22"/>
      <c r="H61655" s="22"/>
    </row>
    <row r="61656" spans="4:8">
      <c r="D61656" s="22"/>
      <c r="F61656" s="22"/>
      <c r="G61656" s="22"/>
      <c r="H61656" s="22"/>
    </row>
    <row r="61657" spans="4:8">
      <c r="D61657" s="22"/>
      <c r="F61657" s="22"/>
      <c r="G61657" s="22"/>
      <c r="H61657" s="22"/>
    </row>
    <row r="61658" spans="4:8">
      <c r="D61658" s="22"/>
      <c r="F61658" s="22"/>
      <c r="G61658" s="22"/>
      <c r="H61658" s="22"/>
    </row>
    <row r="61659" spans="4:8">
      <c r="D61659" s="22"/>
      <c r="F61659" s="22"/>
      <c r="G61659" s="22"/>
      <c r="H61659" s="22"/>
    </row>
    <row r="61660" spans="4:8">
      <c r="D61660" s="22"/>
      <c r="F61660" s="22"/>
      <c r="G61660" s="22"/>
      <c r="H61660" s="22"/>
    </row>
    <row r="61661" spans="4:8">
      <c r="D61661" s="22"/>
      <c r="F61661" s="22"/>
      <c r="G61661" s="22"/>
      <c r="H61661" s="22"/>
    </row>
    <row r="61662" spans="4:8">
      <c r="D61662" s="22"/>
      <c r="F61662" s="22"/>
      <c r="G61662" s="22"/>
      <c r="H61662" s="22"/>
    </row>
    <row r="61663" spans="4:8">
      <c r="D61663" s="22"/>
      <c r="F61663" s="22"/>
      <c r="G61663" s="22"/>
      <c r="H61663" s="22"/>
    </row>
    <row r="61664" spans="4:8">
      <c r="D61664" s="22"/>
      <c r="F61664" s="22"/>
      <c r="G61664" s="22"/>
      <c r="H61664" s="22"/>
    </row>
    <row r="61665" spans="4:8">
      <c r="D61665" s="22"/>
      <c r="F61665" s="22"/>
      <c r="G61665" s="22"/>
      <c r="H61665" s="22"/>
    </row>
    <row r="61666" spans="4:8">
      <c r="D61666" s="22"/>
      <c r="F61666" s="22"/>
      <c r="G61666" s="22"/>
      <c r="H61666" s="22"/>
    </row>
    <row r="61667" spans="4:8">
      <c r="D61667" s="22"/>
      <c r="F61667" s="22"/>
      <c r="G61667" s="22"/>
      <c r="H61667" s="22"/>
    </row>
    <row r="61668" spans="4:8">
      <c r="D61668" s="22"/>
      <c r="F61668" s="22"/>
      <c r="G61668" s="22"/>
      <c r="H61668" s="22"/>
    </row>
    <row r="61669" spans="4:8">
      <c r="D61669" s="22"/>
      <c r="F61669" s="22"/>
      <c r="G61669" s="22"/>
      <c r="H61669" s="22"/>
    </row>
    <row r="61670" spans="4:8">
      <c r="D61670" s="22"/>
      <c r="F61670" s="22"/>
      <c r="G61670" s="22"/>
      <c r="H61670" s="22"/>
    </row>
    <row r="61671" spans="4:8">
      <c r="D61671" s="22"/>
      <c r="F61671" s="22"/>
      <c r="G61671" s="22"/>
      <c r="H61671" s="22"/>
    </row>
    <row r="61672" spans="4:8">
      <c r="D61672" s="22"/>
      <c r="F61672" s="22"/>
      <c r="G61672" s="22"/>
      <c r="H61672" s="22"/>
    </row>
    <row r="61673" spans="4:8">
      <c r="D61673" s="22"/>
      <c r="F61673" s="22"/>
      <c r="G61673" s="22"/>
      <c r="H61673" s="22"/>
    </row>
    <row r="61674" spans="4:8">
      <c r="D61674" s="22"/>
      <c r="F61674" s="22"/>
      <c r="G61674" s="22"/>
      <c r="H61674" s="22"/>
    </row>
    <row r="61675" spans="4:8">
      <c r="D61675" s="22"/>
      <c r="F61675" s="22"/>
      <c r="G61675" s="22"/>
      <c r="H61675" s="22"/>
    </row>
    <row r="61676" spans="4:8">
      <c r="D61676" s="22"/>
      <c r="F61676" s="22"/>
      <c r="G61676" s="22"/>
      <c r="H61676" s="22"/>
    </row>
    <row r="61677" spans="4:8">
      <c r="D61677" s="22"/>
      <c r="F61677" s="22"/>
      <c r="G61677" s="22"/>
      <c r="H61677" s="22"/>
    </row>
    <row r="61678" spans="4:8">
      <c r="D61678" s="22"/>
      <c r="F61678" s="22"/>
      <c r="G61678" s="22"/>
      <c r="H61678" s="22"/>
    </row>
    <row r="61679" spans="4:8">
      <c r="D61679" s="22"/>
      <c r="F61679" s="22"/>
      <c r="G61679" s="22"/>
      <c r="H61679" s="22"/>
    </row>
    <row r="61680" spans="4:8">
      <c r="D61680" s="22"/>
      <c r="F61680" s="22"/>
      <c r="G61680" s="22"/>
      <c r="H61680" s="22"/>
    </row>
    <row r="61681" spans="4:8">
      <c r="D61681" s="22"/>
      <c r="F61681" s="22"/>
      <c r="G61681" s="22"/>
      <c r="H61681" s="22"/>
    </row>
    <row r="61682" spans="4:8">
      <c r="D61682" s="22"/>
      <c r="F61682" s="22"/>
      <c r="G61682" s="22"/>
      <c r="H61682" s="22"/>
    </row>
    <row r="61683" spans="4:8">
      <c r="D61683" s="22"/>
      <c r="F61683" s="22"/>
      <c r="G61683" s="22"/>
      <c r="H61683" s="22"/>
    </row>
    <row r="61684" spans="4:8">
      <c r="D61684" s="22"/>
      <c r="F61684" s="22"/>
      <c r="G61684" s="22"/>
      <c r="H61684" s="22"/>
    </row>
    <row r="61685" spans="4:8">
      <c r="D61685" s="22"/>
      <c r="F61685" s="22"/>
      <c r="G61685" s="22"/>
      <c r="H61685" s="22"/>
    </row>
    <row r="61686" spans="4:8">
      <c r="D61686" s="22"/>
      <c r="F61686" s="22"/>
      <c r="G61686" s="22"/>
      <c r="H61686" s="22"/>
    </row>
    <row r="61687" spans="4:8">
      <c r="D61687" s="22"/>
      <c r="F61687" s="22"/>
      <c r="G61687" s="22"/>
      <c r="H61687" s="22"/>
    </row>
    <row r="61688" spans="4:8">
      <c r="D61688" s="22"/>
      <c r="F61688" s="22"/>
      <c r="G61688" s="22"/>
      <c r="H61688" s="22"/>
    </row>
    <row r="61689" spans="4:8">
      <c r="D61689" s="22"/>
      <c r="F61689" s="22"/>
      <c r="G61689" s="22"/>
      <c r="H61689" s="22"/>
    </row>
    <row r="61690" spans="4:8">
      <c r="D61690" s="22"/>
      <c r="F61690" s="22"/>
      <c r="G61690" s="22"/>
      <c r="H61690" s="22"/>
    </row>
    <row r="61691" spans="4:8">
      <c r="D61691" s="22"/>
      <c r="F61691" s="22"/>
      <c r="G61691" s="22"/>
      <c r="H61691" s="22"/>
    </row>
    <row r="61692" spans="4:8">
      <c r="D61692" s="22"/>
      <c r="F61692" s="22"/>
      <c r="G61692" s="22"/>
      <c r="H61692" s="22"/>
    </row>
    <row r="61693" spans="4:8">
      <c r="D61693" s="22"/>
      <c r="F61693" s="22"/>
      <c r="G61693" s="22"/>
      <c r="H61693" s="22"/>
    </row>
    <row r="61694" spans="4:8">
      <c r="D61694" s="22"/>
      <c r="F61694" s="22"/>
      <c r="G61694" s="22"/>
      <c r="H61694" s="22"/>
    </row>
    <row r="61695" spans="4:8">
      <c r="D61695" s="22"/>
      <c r="F61695" s="22"/>
      <c r="G61695" s="22"/>
      <c r="H61695" s="22"/>
    </row>
    <row r="61696" spans="4:8">
      <c r="D61696" s="22"/>
      <c r="F61696" s="22"/>
      <c r="G61696" s="22"/>
      <c r="H61696" s="22"/>
    </row>
    <row r="61697" spans="4:8">
      <c r="D61697" s="22"/>
      <c r="F61697" s="22"/>
      <c r="G61697" s="22"/>
      <c r="H61697" s="22"/>
    </row>
    <row r="61698" spans="4:8">
      <c r="D61698" s="22"/>
      <c r="F61698" s="22"/>
      <c r="G61698" s="22"/>
      <c r="H61698" s="22"/>
    </row>
    <row r="61699" spans="4:8">
      <c r="D61699" s="22"/>
      <c r="F61699" s="22"/>
      <c r="G61699" s="22"/>
      <c r="H61699" s="22"/>
    </row>
    <row r="61700" spans="4:8">
      <c r="D61700" s="22"/>
      <c r="F61700" s="22"/>
      <c r="G61700" s="22"/>
      <c r="H61700" s="22"/>
    </row>
    <row r="61701" spans="4:8">
      <c r="D61701" s="22"/>
      <c r="F61701" s="22"/>
      <c r="G61701" s="22"/>
      <c r="H61701" s="22"/>
    </row>
    <row r="61702" spans="4:8">
      <c r="D61702" s="22"/>
      <c r="F61702" s="22"/>
      <c r="G61702" s="22"/>
      <c r="H61702" s="22"/>
    </row>
    <row r="61703" spans="4:8">
      <c r="D61703" s="22"/>
      <c r="F61703" s="22"/>
      <c r="G61703" s="22"/>
      <c r="H61703" s="22"/>
    </row>
    <row r="61704" spans="4:8">
      <c r="D61704" s="22"/>
      <c r="F61704" s="22"/>
      <c r="G61704" s="22"/>
      <c r="H61704" s="22"/>
    </row>
    <row r="61705" spans="4:8">
      <c r="D61705" s="22"/>
      <c r="F61705" s="22"/>
      <c r="G61705" s="22"/>
      <c r="H61705" s="22"/>
    </row>
    <row r="61706" spans="4:8">
      <c r="D61706" s="22"/>
      <c r="F61706" s="22"/>
      <c r="G61706" s="22"/>
      <c r="H61706" s="22"/>
    </row>
    <row r="61707" spans="4:8">
      <c r="D61707" s="22"/>
      <c r="F61707" s="22"/>
      <c r="G61707" s="22"/>
      <c r="H61707" s="22"/>
    </row>
    <row r="61708" spans="4:8">
      <c r="D61708" s="22"/>
      <c r="F61708" s="22"/>
      <c r="G61708" s="22"/>
      <c r="H61708" s="22"/>
    </row>
    <row r="61709" spans="4:8">
      <c r="D61709" s="22"/>
      <c r="F61709" s="22"/>
      <c r="G61709" s="22"/>
      <c r="H61709" s="22"/>
    </row>
    <row r="61710" spans="4:8">
      <c r="D61710" s="22"/>
      <c r="F61710" s="22"/>
      <c r="G61710" s="22"/>
      <c r="H61710" s="22"/>
    </row>
    <row r="61711" spans="4:8">
      <c r="D61711" s="22"/>
      <c r="F61711" s="22"/>
      <c r="G61711" s="22"/>
      <c r="H61711" s="22"/>
    </row>
    <row r="61712" spans="4:8">
      <c r="D61712" s="22"/>
      <c r="F61712" s="22"/>
      <c r="G61712" s="22"/>
      <c r="H61712" s="22"/>
    </row>
    <row r="61713" spans="4:8">
      <c r="D61713" s="22"/>
      <c r="F61713" s="22"/>
      <c r="G61713" s="22"/>
      <c r="H61713" s="22"/>
    </row>
    <row r="61714" spans="4:8">
      <c r="D61714" s="22"/>
      <c r="F61714" s="22"/>
      <c r="G61714" s="22"/>
      <c r="H61714" s="22"/>
    </row>
    <row r="61715" spans="4:8">
      <c r="D61715" s="22"/>
      <c r="F61715" s="22"/>
      <c r="G61715" s="22"/>
      <c r="H61715" s="22"/>
    </row>
    <row r="61716" spans="4:8">
      <c r="D61716" s="22"/>
      <c r="F61716" s="22"/>
      <c r="G61716" s="22"/>
      <c r="H61716" s="22"/>
    </row>
    <row r="61717" spans="4:8">
      <c r="D61717" s="22"/>
      <c r="F61717" s="22"/>
      <c r="G61717" s="22"/>
      <c r="H61717" s="22"/>
    </row>
    <row r="61718" spans="4:8">
      <c r="D61718" s="22"/>
      <c r="F61718" s="22"/>
      <c r="G61718" s="22"/>
      <c r="H61718" s="22"/>
    </row>
    <row r="61719" spans="4:8">
      <c r="D61719" s="22"/>
      <c r="F61719" s="22"/>
      <c r="G61719" s="22"/>
      <c r="H61719" s="22"/>
    </row>
    <row r="61720" spans="4:8">
      <c r="D61720" s="22"/>
      <c r="F61720" s="22"/>
      <c r="G61720" s="22"/>
      <c r="H61720" s="22"/>
    </row>
    <row r="61721" spans="4:8">
      <c r="D61721" s="22"/>
      <c r="F61721" s="22"/>
      <c r="G61721" s="22"/>
      <c r="H61721" s="22"/>
    </row>
    <row r="61722" spans="4:8">
      <c r="D61722" s="22"/>
      <c r="F61722" s="22"/>
      <c r="G61722" s="22"/>
      <c r="H61722" s="22"/>
    </row>
    <row r="61723" spans="4:8">
      <c r="D61723" s="22"/>
      <c r="F61723" s="22"/>
      <c r="G61723" s="22"/>
      <c r="H61723" s="22"/>
    </row>
    <row r="61724" spans="4:8">
      <c r="D61724" s="22"/>
      <c r="F61724" s="22"/>
      <c r="G61724" s="22"/>
      <c r="H61724" s="22"/>
    </row>
    <row r="61725" spans="4:8">
      <c r="D61725" s="22"/>
      <c r="F61725" s="22"/>
      <c r="G61725" s="22"/>
      <c r="H61725" s="22"/>
    </row>
    <row r="61726" spans="4:8">
      <c r="D61726" s="22"/>
      <c r="F61726" s="22"/>
      <c r="G61726" s="22"/>
      <c r="H61726" s="22"/>
    </row>
    <row r="61727" spans="4:8">
      <c r="D61727" s="22"/>
      <c r="F61727" s="22"/>
      <c r="G61727" s="22"/>
      <c r="H61727" s="22"/>
    </row>
    <row r="61728" spans="4:8">
      <c r="D61728" s="22"/>
      <c r="F61728" s="22"/>
      <c r="G61728" s="22"/>
      <c r="H61728" s="22"/>
    </row>
    <row r="61729" spans="4:8">
      <c r="D61729" s="22"/>
      <c r="F61729" s="22"/>
      <c r="G61729" s="22"/>
      <c r="H61729" s="22"/>
    </row>
    <row r="61730" spans="4:8">
      <c r="D61730" s="22"/>
      <c r="F61730" s="22"/>
      <c r="G61730" s="22"/>
      <c r="H61730" s="22"/>
    </row>
    <row r="61731" spans="4:8">
      <c r="D61731" s="22"/>
      <c r="F61731" s="22"/>
      <c r="G61731" s="22"/>
      <c r="H61731" s="22"/>
    </row>
    <row r="61732" spans="4:8">
      <c r="D61732" s="22"/>
      <c r="F61732" s="22"/>
      <c r="G61732" s="22"/>
      <c r="H61732" s="22"/>
    </row>
    <row r="61733" spans="4:8">
      <c r="D61733" s="22"/>
      <c r="F61733" s="22"/>
      <c r="G61733" s="22"/>
      <c r="H61733" s="22"/>
    </row>
    <row r="61734" spans="4:8">
      <c r="D61734" s="22"/>
      <c r="F61734" s="22"/>
      <c r="G61734" s="22"/>
      <c r="H61734" s="22"/>
    </row>
    <row r="61735" spans="4:8">
      <c r="D61735" s="22"/>
      <c r="F61735" s="22"/>
      <c r="G61735" s="22"/>
      <c r="H61735" s="22"/>
    </row>
    <row r="61736" spans="4:8">
      <c r="D61736" s="22"/>
      <c r="F61736" s="22"/>
      <c r="G61736" s="22"/>
      <c r="H61736" s="22"/>
    </row>
    <row r="61737" spans="4:8">
      <c r="D61737" s="22"/>
      <c r="F61737" s="22"/>
      <c r="G61737" s="22"/>
      <c r="H61737" s="22"/>
    </row>
    <row r="61738" spans="4:8">
      <c r="D61738" s="22"/>
      <c r="F61738" s="22"/>
      <c r="G61738" s="22"/>
      <c r="H61738" s="22"/>
    </row>
    <row r="61739" spans="4:8">
      <c r="D61739" s="22"/>
      <c r="F61739" s="22"/>
      <c r="G61739" s="22"/>
      <c r="H61739" s="22"/>
    </row>
    <row r="61740" spans="4:8">
      <c r="D61740" s="22"/>
      <c r="F61740" s="22"/>
      <c r="G61740" s="22"/>
      <c r="H61740" s="22"/>
    </row>
    <row r="61741" spans="4:8">
      <c r="D61741" s="22"/>
      <c r="F61741" s="22"/>
      <c r="G61741" s="22"/>
      <c r="H61741" s="22"/>
    </row>
    <row r="61742" spans="4:8">
      <c r="D61742" s="22"/>
      <c r="F61742" s="22"/>
      <c r="G61742" s="22"/>
      <c r="H61742" s="22"/>
    </row>
    <row r="61743" spans="4:8">
      <c r="D61743" s="22"/>
      <c r="F61743" s="22"/>
      <c r="G61743" s="22"/>
      <c r="H61743" s="22"/>
    </row>
    <row r="61744" spans="4:8">
      <c r="D61744" s="22"/>
      <c r="F61744" s="22"/>
      <c r="G61744" s="22"/>
      <c r="H61744" s="22"/>
    </row>
    <row r="61745" spans="4:8">
      <c r="D61745" s="22"/>
      <c r="F61745" s="22"/>
      <c r="G61745" s="22"/>
      <c r="H61745" s="22"/>
    </row>
    <row r="61746" spans="4:8">
      <c r="D61746" s="22"/>
      <c r="F61746" s="22"/>
      <c r="G61746" s="22"/>
      <c r="H61746" s="22"/>
    </row>
    <row r="61747" spans="4:8">
      <c r="D61747" s="22"/>
      <c r="F61747" s="22"/>
      <c r="G61747" s="22"/>
      <c r="H61747" s="22"/>
    </row>
    <row r="61748" spans="4:8">
      <c r="D61748" s="22"/>
      <c r="F61748" s="22"/>
      <c r="G61748" s="22"/>
      <c r="H61748" s="22"/>
    </row>
    <row r="61749" spans="4:8">
      <c r="D61749" s="22"/>
      <c r="F61749" s="22"/>
      <c r="G61749" s="22"/>
      <c r="H61749" s="22"/>
    </row>
    <row r="61750" spans="4:8">
      <c r="D61750" s="22"/>
      <c r="F61750" s="22"/>
      <c r="G61750" s="22"/>
      <c r="H61750" s="22"/>
    </row>
    <row r="61751" spans="4:8">
      <c r="D61751" s="22"/>
      <c r="F61751" s="22"/>
      <c r="G61751" s="22"/>
      <c r="H61751" s="22"/>
    </row>
    <row r="61752" spans="4:8">
      <c r="D61752" s="22"/>
      <c r="F61752" s="22"/>
      <c r="G61752" s="22"/>
      <c r="H61752" s="22"/>
    </row>
    <row r="61753" spans="4:8">
      <c r="D61753" s="22"/>
      <c r="F61753" s="22"/>
      <c r="G61753" s="22"/>
      <c r="H61753" s="22"/>
    </row>
    <row r="61754" spans="4:8">
      <c r="D61754" s="22"/>
      <c r="F61754" s="22"/>
      <c r="G61754" s="22"/>
      <c r="H61754" s="22"/>
    </row>
    <row r="61755" spans="4:8">
      <c r="D61755" s="22"/>
      <c r="F61755" s="22"/>
      <c r="G61755" s="22"/>
      <c r="H61755" s="22"/>
    </row>
    <row r="61756" spans="4:8">
      <c r="D61756" s="22"/>
      <c r="F61756" s="22"/>
      <c r="G61756" s="22"/>
      <c r="H61756" s="22"/>
    </row>
    <row r="61757" spans="4:8">
      <c r="D61757" s="22"/>
      <c r="F61757" s="22"/>
      <c r="G61757" s="22"/>
      <c r="H61757" s="22"/>
    </row>
    <row r="61758" spans="4:8">
      <c r="D61758" s="22"/>
      <c r="F61758" s="22"/>
      <c r="G61758" s="22"/>
      <c r="H61758" s="22"/>
    </row>
    <row r="61759" spans="4:8">
      <c r="D61759" s="22"/>
      <c r="F61759" s="22"/>
      <c r="G61759" s="22"/>
      <c r="H61759" s="22"/>
    </row>
    <row r="61760" spans="4:8">
      <c r="D61760" s="22"/>
      <c r="F61760" s="22"/>
      <c r="G61760" s="22"/>
      <c r="H61760" s="22"/>
    </row>
    <row r="61761" spans="4:8">
      <c r="D61761" s="22"/>
      <c r="F61761" s="22"/>
      <c r="G61761" s="22"/>
      <c r="H61761" s="22"/>
    </row>
    <row r="61762" spans="4:8">
      <c r="D61762" s="22"/>
      <c r="F61762" s="22"/>
      <c r="G61762" s="22"/>
      <c r="H61762" s="22"/>
    </row>
    <row r="61763" spans="4:8">
      <c r="D61763" s="22"/>
      <c r="F61763" s="22"/>
      <c r="G61763" s="22"/>
      <c r="H61763" s="22"/>
    </row>
    <row r="61764" spans="4:8">
      <c r="D61764" s="22"/>
      <c r="F61764" s="22"/>
      <c r="G61764" s="22"/>
      <c r="H61764" s="22"/>
    </row>
    <row r="61765" spans="4:8">
      <c r="D61765" s="22"/>
      <c r="F61765" s="22"/>
      <c r="G61765" s="22"/>
      <c r="H61765" s="22"/>
    </row>
    <row r="61766" spans="4:8">
      <c r="D61766" s="22"/>
      <c r="F61766" s="22"/>
      <c r="G61766" s="22"/>
      <c r="H61766" s="22"/>
    </row>
    <row r="61767" spans="4:8">
      <c r="D61767" s="22"/>
      <c r="F61767" s="22"/>
      <c r="G61767" s="22"/>
      <c r="H61767" s="22"/>
    </row>
    <row r="61768" spans="4:8">
      <c r="D61768" s="22"/>
      <c r="F61768" s="22"/>
      <c r="G61768" s="22"/>
      <c r="H61768" s="22"/>
    </row>
    <row r="61769" spans="4:8">
      <c r="D61769" s="22"/>
      <c r="F61769" s="22"/>
      <c r="G61769" s="22"/>
      <c r="H61769" s="22"/>
    </row>
    <row r="61770" spans="4:8">
      <c r="D61770" s="22"/>
      <c r="F61770" s="22"/>
      <c r="G61770" s="22"/>
      <c r="H61770" s="22"/>
    </row>
    <row r="61771" spans="4:8">
      <c r="D61771" s="22"/>
      <c r="F61771" s="22"/>
      <c r="G61771" s="22"/>
      <c r="H61771" s="22"/>
    </row>
    <row r="61772" spans="4:8">
      <c r="D61772" s="22"/>
      <c r="F61772" s="22"/>
      <c r="G61772" s="22"/>
      <c r="H61772" s="22"/>
    </row>
    <row r="61773" spans="4:8">
      <c r="D61773" s="22"/>
      <c r="F61773" s="22"/>
      <c r="G61773" s="22"/>
      <c r="H61773" s="22"/>
    </row>
    <row r="61774" spans="4:8">
      <c r="D61774" s="22"/>
      <c r="F61774" s="22"/>
      <c r="G61774" s="22"/>
      <c r="H61774" s="22"/>
    </row>
    <row r="61775" spans="4:8">
      <c r="D61775" s="22"/>
      <c r="F61775" s="22"/>
      <c r="G61775" s="22"/>
      <c r="H61775" s="22"/>
    </row>
    <row r="61776" spans="4:8">
      <c r="D61776" s="22"/>
      <c r="F61776" s="22"/>
      <c r="G61776" s="22"/>
      <c r="H61776" s="22"/>
    </row>
    <row r="61777" spans="4:8">
      <c r="D61777" s="22"/>
      <c r="F61777" s="22"/>
      <c r="G61777" s="22"/>
      <c r="H61777" s="22"/>
    </row>
    <row r="61778" spans="4:8">
      <c r="D61778" s="22"/>
      <c r="F61778" s="22"/>
      <c r="G61778" s="22"/>
      <c r="H61778" s="22"/>
    </row>
    <row r="61779" spans="4:8">
      <c r="D61779" s="22"/>
      <c r="F61779" s="22"/>
      <c r="G61779" s="22"/>
      <c r="H61779" s="22"/>
    </row>
    <row r="61780" spans="4:8">
      <c r="D61780" s="22"/>
      <c r="F61780" s="22"/>
      <c r="G61780" s="22"/>
      <c r="H61780" s="22"/>
    </row>
    <row r="61781" spans="4:8">
      <c r="D61781" s="22"/>
      <c r="F61781" s="22"/>
      <c r="G61781" s="22"/>
      <c r="H61781" s="22"/>
    </row>
    <row r="61782" spans="4:8">
      <c r="D61782" s="22"/>
      <c r="F61782" s="22"/>
      <c r="G61782" s="22"/>
      <c r="H61782" s="22"/>
    </row>
    <row r="61783" spans="4:8">
      <c r="D61783" s="22"/>
      <c r="F61783" s="22"/>
      <c r="G61783" s="22"/>
      <c r="H61783" s="22"/>
    </row>
    <row r="61784" spans="4:8">
      <c r="D61784" s="22"/>
      <c r="F61784" s="22"/>
      <c r="G61784" s="22"/>
      <c r="H61784" s="22"/>
    </row>
    <row r="61785" spans="4:8">
      <c r="D61785" s="22"/>
      <c r="F61785" s="22"/>
      <c r="G61785" s="22"/>
      <c r="H61785" s="22"/>
    </row>
    <row r="61786" spans="4:8">
      <c r="D61786" s="22"/>
      <c r="F61786" s="22"/>
      <c r="G61786" s="22"/>
      <c r="H61786" s="22"/>
    </row>
    <row r="61787" spans="4:8">
      <c r="D61787" s="22"/>
      <c r="F61787" s="22"/>
      <c r="G61787" s="22"/>
      <c r="H61787" s="22"/>
    </row>
    <row r="61788" spans="4:8">
      <c r="D61788" s="22"/>
      <c r="F61788" s="22"/>
      <c r="G61788" s="22"/>
      <c r="H61788" s="22"/>
    </row>
    <row r="61789" spans="4:8">
      <c r="D61789" s="22"/>
      <c r="F61789" s="22"/>
      <c r="G61789" s="22"/>
      <c r="H61789" s="22"/>
    </row>
    <row r="61790" spans="4:8">
      <c r="D61790" s="22"/>
      <c r="F61790" s="22"/>
      <c r="G61790" s="22"/>
      <c r="H61790" s="22"/>
    </row>
    <row r="61791" spans="4:8">
      <c r="D61791" s="22"/>
      <c r="F61791" s="22"/>
      <c r="G61791" s="22"/>
      <c r="H61791" s="22"/>
    </row>
    <row r="61792" spans="4:8">
      <c r="D61792" s="22"/>
      <c r="F61792" s="22"/>
      <c r="G61792" s="22"/>
      <c r="H61792" s="22"/>
    </row>
    <row r="61793" spans="4:8">
      <c r="D61793" s="22"/>
      <c r="F61793" s="22"/>
      <c r="G61793" s="22"/>
      <c r="H61793" s="22"/>
    </row>
    <row r="61794" spans="4:8">
      <c r="D61794" s="22"/>
      <c r="F61794" s="22"/>
      <c r="G61794" s="22"/>
      <c r="H61794" s="22"/>
    </row>
    <row r="61795" spans="4:8">
      <c r="D61795" s="22"/>
      <c r="F61795" s="22"/>
      <c r="G61795" s="22"/>
      <c r="H61795" s="22"/>
    </row>
    <row r="61796" spans="4:8">
      <c r="D61796" s="22"/>
      <c r="F61796" s="22"/>
      <c r="G61796" s="22"/>
      <c r="H61796" s="22"/>
    </row>
    <row r="61797" spans="4:8">
      <c r="D61797" s="22"/>
      <c r="F61797" s="22"/>
      <c r="G61797" s="22"/>
      <c r="H61797" s="22"/>
    </row>
    <row r="61798" spans="4:8">
      <c r="D61798" s="22"/>
      <c r="F61798" s="22"/>
      <c r="G61798" s="22"/>
      <c r="H61798" s="22"/>
    </row>
    <row r="61799" spans="4:8">
      <c r="D61799" s="22"/>
      <c r="F61799" s="22"/>
      <c r="G61799" s="22"/>
      <c r="H61799" s="22"/>
    </row>
    <row r="61800" spans="4:8">
      <c r="D61800" s="22"/>
      <c r="F61800" s="22"/>
      <c r="G61800" s="22"/>
      <c r="H61800" s="22"/>
    </row>
    <row r="61801" spans="4:8">
      <c r="D61801" s="22"/>
      <c r="F61801" s="22"/>
      <c r="G61801" s="22"/>
      <c r="H61801" s="22"/>
    </row>
    <row r="61802" spans="4:8">
      <c r="D61802" s="22"/>
      <c r="F61802" s="22"/>
      <c r="G61802" s="22"/>
      <c r="H61802" s="22"/>
    </row>
    <row r="61803" spans="4:8">
      <c r="D61803" s="22"/>
      <c r="F61803" s="22"/>
      <c r="G61803" s="22"/>
      <c r="H61803" s="22"/>
    </row>
    <row r="61804" spans="4:8">
      <c r="D61804" s="22"/>
      <c r="F61804" s="22"/>
      <c r="G61804" s="22"/>
      <c r="H61804" s="22"/>
    </row>
    <row r="61805" spans="4:8">
      <c r="D61805" s="22"/>
      <c r="F61805" s="22"/>
      <c r="G61805" s="22"/>
      <c r="H61805" s="22"/>
    </row>
    <row r="61806" spans="4:8">
      <c r="D61806" s="22"/>
      <c r="F61806" s="22"/>
      <c r="G61806" s="22"/>
      <c r="H61806" s="22"/>
    </row>
    <row r="61807" spans="4:8">
      <c r="D61807" s="22"/>
      <c r="F61807" s="22"/>
      <c r="G61807" s="22"/>
      <c r="H61807" s="22"/>
    </row>
    <row r="61808" spans="4:8">
      <c r="D61808" s="22"/>
      <c r="F61808" s="22"/>
      <c r="G61808" s="22"/>
      <c r="H61808" s="22"/>
    </row>
    <row r="61809" spans="4:8">
      <c r="D61809" s="22"/>
      <c r="F61809" s="22"/>
      <c r="G61809" s="22"/>
      <c r="H61809" s="22"/>
    </row>
    <row r="61810" spans="4:8">
      <c r="D61810" s="22"/>
      <c r="F61810" s="22"/>
      <c r="G61810" s="22"/>
      <c r="H61810" s="22"/>
    </row>
    <row r="61811" spans="4:8">
      <c r="D61811" s="22"/>
      <c r="F61811" s="22"/>
      <c r="G61811" s="22"/>
      <c r="H61811" s="22"/>
    </row>
    <row r="61812" spans="4:8">
      <c r="D61812" s="22"/>
      <c r="F61812" s="22"/>
      <c r="G61812" s="22"/>
      <c r="H61812" s="22"/>
    </row>
    <row r="61813" spans="4:8">
      <c r="D61813" s="22"/>
      <c r="F61813" s="22"/>
      <c r="G61813" s="22"/>
      <c r="H61813" s="22"/>
    </row>
    <row r="61814" spans="4:8">
      <c r="D61814" s="22"/>
      <c r="F61814" s="22"/>
      <c r="G61814" s="22"/>
      <c r="H61814" s="22"/>
    </row>
    <row r="61815" spans="4:8">
      <c r="D61815" s="22"/>
      <c r="F61815" s="22"/>
      <c r="G61815" s="22"/>
      <c r="H61815" s="22"/>
    </row>
    <row r="61816" spans="4:8">
      <c r="D61816" s="22"/>
      <c r="F61816" s="22"/>
      <c r="G61816" s="22"/>
      <c r="H61816" s="22"/>
    </row>
    <row r="61817" spans="4:8">
      <c r="D61817" s="22"/>
      <c r="F61817" s="22"/>
      <c r="G61817" s="22"/>
      <c r="H61817" s="22"/>
    </row>
    <row r="61818" spans="4:8">
      <c r="D61818" s="22"/>
      <c r="F61818" s="22"/>
      <c r="G61818" s="22"/>
      <c r="H61818" s="22"/>
    </row>
    <row r="61819" spans="4:8">
      <c r="D61819" s="22"/>
      <c r="F61819" s="22"/>
      <c r="G61819" s="22"/>
      <c r="H61819" s="22"/>
    </row>
    <row r="61820" spans="4:8">
      <c r="D61820" s="22"/>
      <c r="F61820" s="22"/>
      <c r="G61820" s="22"/>
      <c r="H61820" s="22"/>
    </row>
    <row r="61821" spans="4:8">
      <c r="D61821" s="22"/>
      <c r="F61821" s="22"/>
      <c r="G61821" s="22"/>
      <c r="H61821" s="22"/>
    </row>
    <row r="61822" spans="4:8">
      <c r="D61822" s="22"/>
      <c r="F61822" s="22"/>
      <c r="G61822" s="22"/>
      <c r="H61822" s="22"/>
    </row>
    <row r="61823" spans="4:8">
      <c r="D61823" s="22"/>
      <c r="F61823" s="22"/>
      <c r="G61823" s="22"/>
      <c r="H61823" s="22"/>
    </row>
    <row r="61824" spans="4:8">
      <c r="D61824" s="22"/>
      <c r="F61824" s="22"/>
      <c r="G61824" s="22"/>
      <c r="H61824" s="22"/>
    </row>
    <row r="61825" spans="4:8">
      <c r="D61825" s="22"/>
      <c r="F61825" s="22"/>
      <c r="G61825" s="22"/>
      <c r="H61825" s="22"/>
    </row>
    <row r="61826" spans="4:8">
      <c r="D61826" s="22"/>
      <c r="F61826" s="22"/>
      <c r="G61826" s="22"/>
      <c r="H61826" s="22"/>
    </row>
    <row r="61827" spans="4:8">
      <c r="D61827" s="22"/>
      <c r="F61827" s="22"/>
      <c r="G61827" s="22"/>
      <c r="H61827" s="22"/>
    </row>
    <row r="61828" spans="4:8">
      <c r="D61828" s="22"/>
      <c r="F61828" s="22"/>
      <c r="G61828" s="22"/>
      <c r="H61828" s="22"/>
    </row>
    <row r="61829" spans="4:8">
      <c r="D61829" s="22"/>
      <c r="F61829" s="22"/>
      <c r="G61829" s="22"/>
      <c r="H61829" s="22"/>
    </row>
    <row r="61830" spans="4:8">
      <c r="D61830" s="22"/>
      <c r="F61830" s="22"/>
      <c r="G61830" s="22"/>
      <c r="H61830" s="22"/>
    </row>
    <row r="61831" spans="4:8">
      <c r="D61831" s="22"/>
      <c r="F61831" s="22"/>
      <c r="G61831" s="22"/>
      <c r="H61831" s="22"/>
    </row>
    <row r="61832" spans="4:8">
      <c r="D61832" s="22"/>
      <c r="F61832" s="22"/>
      <c r="G61832" s="22"/>
      <c r="H61832" s="22"/>
    </row>
    <row r="61833" spans="4:8">
      <c r="D61833" s="22"/>
      <c r="F61833" s="22"/>
      <c r="G61833" s="22"/>
      <c r="H61833" s="22"/>
    </row>
    <row r="61834" spans="4:8">
      <c r="D61834" s="22"/>
      <c r="F61834" s="22"/>
      <c r="G61834" s="22"/>
      <c r="H61834" s="22"/>
    </row>
    <row r="61835" spans="4:8">
      <c r="D61835" s="22"/>
      <c r="F61835" s="22"/>
      <c r="G61835" s="22"/>
      <c r="H61835" s="22"/>
    </row>
    <row r="61836" spans="4:8">
      <c r="D61836" s="22"/>
      <c r="F61836" s="22"/>
      <c r="G61836" s="22"/>
      <c r="H61836" s="22"/>
    </row>
    <row r="61837" spans="4:8">
      <c r="D61837" s="22"/>
      <c r="F61837" s="22"/>
      <c r="G61837" s="22"/>
      <c r="H61837" s="22"/>
    </row>
    <row r="61838" spans="4:8">
      <c r="D61838" s="22"/>
      <c r="F61838" s="22"/>
      <c r="G61838" s="22"/>
      <c r="H61838" s="22"/>
    </row>
    <row r="61839" spans="4:8">
      <c r="D61839" s="22"/>
      <c r="F61839" s="22"/>
      <c r="G61839" s="22"/>
      <c r="H61839" s="22"/>
    </row>
    <row r="61840" spans="4:8">
      <c r="D61840" s="22"/>
      <c r="F61840" s="22"/>
      <c r="G61840" s="22"/>
      <c r="H61840" s="22"/>
    </row>
    <row r="61841" spans="4:8">
      <c r="D61841" s="22"/>
      <c r="F61841" s="22"/>
      <c r="G61841" s="22"/>
      <c r="H61841" s="22"/>
    </row>
    <row r="61842" spans="4:8">
      <c r="D61842" s="22"/>
      <c r="F61842" s="22"/>
      <c r="G61842" s="22"/>
      <c r="H61842" s="22"/>
    </row>
    <row r="61843" spans="4:8">
      <c r="D61843" s="22"/>
      <c r="F61843" s="22"/>
      <c r="G61843" s="22"/>
      <c r="H61843" s="22"/>
    </row>
    <row r="61844" spans="4:8">
      <c r="D61844" s="22"/>
      <c r="F61844" s="22"/>
      <c r="G61844" s="22"/>
      <c r="H61844" s="22"/>
    </row>
    <row r="61845" spans="4:8">
      <c r="D61845" s="22"/>
      <c r="F61845" s="22"/>
      <c r="G61845" s="22"/>
      <c r="H61845" s="22"/>
    </row>
    <row r="61846" spans="4:8">
      <c r="D61846" s="22"/>
      <c r="F61846" s="22"/>
      <c r="G61846" s="22"/>
      <c r="H61846" s="22"/>
    </row>
    <row r="61847" spans="4:8">
      <c r="D61847" s="22"/>
      <c r="F61847" s="22"/>
      <c r="G61847" s="22"/>
      <c r="H61847" s="22"/>
    </row>
    <row r="61848" spans="4:8">
      <c r="D61848" s="22"/>
      <c r="F61848" s="22"/>
      <c r="G61848" s="22"/>
      <c r="H61848" s="22"/>
    </row>
    <row r="61849" spans="4:8">
      <c r="D61849" s="22"/>
      <c r="F61849" s="22"/>
      <c r="G61849" s="22"/>
      <c r="H61849" s="22"/>
    </row>
    <row r="61850" spans="4:8">
      <c r="D61850" s="22"/>
      <c r="F61850" s="22"/>
      <c r="G61850" s="22"/>
      <c r="H61850" s="22"/>
    </row>
    <row r="61851" spans="4:8">
      <c r="D61851" s="22"/>
      <c r="F61851" s="22"/>
      <c r="G61851" s="22"/>
      <c r="H61851" s="22"/>
    </row>
    <row r="61852" spans="4:8">
      <c r="D61852" s="22"/>
      <c r="F61852" s="22"/>
      <c r="G61852" s="22"/>
      <c r="H61852" s="22"/>
    </row>
    <row r="61853" spans="4:8">
      <c r="D61853" s="22"/>
      <c r="F61853" s="22"/>
      <c r="G61853" s="22"/>
      <c r="H61853" s="22"/>
    </row>
    <row r="61854" spans="4:8">
      <c r="D61854" s="22"/>
      <c r="F61854" s="22"/>
      <c r="G61854" s="22"/>
      <c r="H61854" s="22"/>
    </row>
    <row r="61855" spans="4:8">
      <c r="D61855" s="22"/>
      <c r="F61855" s="22"/>
      <c r="G61855" s="22"/>
      <c r="H61855" s="22"/>
    </row>
    <row r="61856" spans="4:8">
      <c r="D61856" s="22"/>
      <c r="F61856" s="22"/>
      <c r="G61856" s="22"/>
      <c r="H61856" s="22"/>
    </row>
    <row r="61857" spans="4:8">
      <c r="D61857" s="22"/>
      <c r="F61857" s="22"/>
      <c r="G61857" s="22"/>
      <c r="H61857" s="22"/>
    </row>
    <row r="61858" spans="4:8">
      <c r="D61858" s="22"/>
      <c r="F61858" s="22"/>
      <c r="G61858" s="22"/>
      <c r="H61858" s="22"/>
    </row>
    <row r="61859" spans="4:8">
      <c r="D61859" s="22"/>
      <c r="F61859" s="22"/>
      <c r="G61859" s="22"/>
      <c r="H61859" s="22"/>
    </row>
    <row r="61860" spans="4:8">
      <c r="D61860" s="22"/>
      <c r="F61860" s="22"/>
      <c r="G61860" s="22"/>
      <c r="H61860" s="22"/>
    </row>
    <row r="61861" spans="4:8">
      <c r="D61861" s="22"/>
      <c r="F61861" s="22"/>
      <c r="G61861" s="22"/>
      <c r="H61861" s="22"/>
    </row>
    <row r="61862" spans="4:8">
      <c r="D61862" s="22"/>
      <c r="F61862" s="22"/>
      <c r="G61862" s="22"/>
      <c r="H61862" s="22"/>
    </row>
    <row r="61863" spans="4:8">
      <c r="D61863" s="22"/>
      <c r="F61863" s="22"/>
      <c r="G61863" s="22"/>
      <c r="H61863" s="22"/>
    </row>
    <row r="61864" spans="4:8">
      <c r="D61864" s="22"/>
      <c r="F61864" s="22"/>
      <c r="G61864" s="22"/>
      <c r="H61864" s="22"/>
    </row>
    <row r="61865" spans="4:8">
      <c r="D61865" s="22"/>
      <c r="F61865" s="22"/>
      <c r="G61865" s="22"/>
      <c r="H61865" s="22"/>
    </row>
    <row r="61866" spans="4:8">
      <c r="D61866" s="22"/>
      <c r="F61866" s="22"/>
      <c r="G61866" s="22"/>
      <c r="H61866" s="22"/>
    </row>
    <row r="61867" spans="4:8">
      <c r="D61867" s="22"/>
      <c r="F61867" s="22"/>
      <c r="G61867" s="22"/>
      <c r="H61867" s="22"/>
    </row>
    <row r="61868" spans="4:8">
      <c r="D61868" s="22"/>
      <c r="F61868" s="22"/>
      <c r="G61868" s="22"/>
      <c r="H61868" s="22"/>
    </row>
    <row r="61869" spans="4:8">
      <c r="D61869" s="22"/>
      <c r="F61869" s="22"/>
      <c r="G61869" s="22"/>
      <c r="H61869" s="22"/>
    </row>
    <row r="61870" spans="4:8">
      <c r="D61870" s="22"/>
      <c r="F61870" s="22"/>
      <c r="G61870" s="22"/>
      <c r="H61870" s="22"/>
    </row>
    <row r="61871" spans="4:8">
      <c r="D61871" s="22"/>
      <c r="F61871" s="22"/>
      <c r="G61871" s="22"/>
      <c r="H61871" s="22"/>
    </row>
    <row r="61872" spans="4:8">
      <c r="D61872" s="22"/>
      <c r="F61872" s="22"/>
      <c r="G61872" s="22"/>
      <c r="H61872" s="22"/>
    </row>
    <row r="61873" spans="4:8">
      <c r="D61873" s="22"/>
      <c r="F61873" s="22"/>
      <c r="G61873" s="22"/>
      <c r="H61873" s="22"/>
    </row>
    <row r="61874" spans="4:8">
      <c r="D61874" s="22"/>
      <c r="F61874" s="22"/>
      <c r="G61874" s="22"/>
      <c r="H61874" s="22"/>
    </row>
    <row r="61875" spans="4:8">
      <c r="D61875" s="22"/>
      <c r="F61875" s="22"/>
      <c r="G61875" s="22"/>
      <c r="H61875" s="22"/>
    </row>
    <row r="61876" spans="4:8">
      <c r="D61876" s="22"/>
      <c r="F61876" s="22"/>
      <c r="G61876" s="22"/>
      <c r="H61876" s="22"/>
    </row>
    <row r="61877" spans="4:8">
      <c r="D61877" s="22"/>
      <c r="F61877" s="22"/>
      <c r="G61877" s="22"/>
      <c r="H61877" s="22"/>
    </row>
    <row r="61878" spans="4:8">
      <c r="D61878" s="22"/>
      <c r="F61878" s="22"/>
      <c r="G61878" s="22"/>
      <c r="H61878" s="22"/>
    </row>
    <row r="61879" spans="4:8">
      <c r="D61879" s="22"/>
      <c r="F61879" s="22"/>
      <c r="G61879" s="22"/>
      <c r="H61879" s="22"/>
    </row>
    <row r="61880" spans="4:8">
      <c r="D61880" s="22"/>
      <c r="F61880" s="22"/>
      <c r="G61880" s="22"/>
      <c r="H61880" s="22"/>
    </row>
    <row r="61881" spans="4:8">
      <c r="D61881" s="22"/>
      <c r="F61881" s="22"/>
      <c r="G61881" s="22"/>
      <c r="H61881" s="22"/>
    </row>
    <row r="61882" spans="4:8">
      <c r="D61882" s="22"/>
      <c r="F61882" s="22"/>
      <c r="G61882" s="22"/>
      <c r="H61882" s="22"/>
    </row>
    <row r="61883" spans="4:8">
      <c r="D61883" s="22"/>
      <c r="F61883" s="22"/>
      <c r="G61883" s="22"/>
      <c r="H61883" s="22"/>
    </row>
    <row r="61884" spans="4:8">
      <c r="D61884" s="22"/>
      <c r="F61884" s="22"/>
      <c r="G61884" s="22"/>
      <c r="H61884" s="22"/>
    </row>
    <row r="61885" spans="4:8">
      <c r="D61885" s="22"/>
      <c r="F61885" s="22"/>
      <c r="G61885" s="22"/>
      <c r="H61885" s="22"/>
    </row>
    <row r="61886" spans="4:8">
      <c r="D61886" s="22"/>
      <c r="F61886" s="22"/>
      <c r="G61886" s="22"/>
      <c r="H61886" s="22"/>
    </row>
    <row r="61887" spans="4:8">
      <c r="D61887" s="22"/>
      <c r="F61887" s="22"/>
      <c r="G61887" s="22"/>
      <c r="H61887" s="22"/>
    </row>
    <row r="61888" spans="4:8">
      <c r="D61888" s="22"/>
      <c r="F61888" s="22"/>
      <c r="G61888" s="22"/>
      <c r="H61888" s="22"/>
    </row>
    <row r="61889" spans="4:8">
      <c r="D61889" s="22"/>
      <c r="F61889" s="22"/>
      <c r="G61889" s="22"/>
      <c r="H61889" s="22"/>
    </row>
    <row r="61890" spans="4:8">
      <c r="D61890" s="22"/>
      <c r="F61890" s="22"/>
      <c r="G61890" s="22"/>
      <c r="H61890" s="22"/>
    </row>
    <row r="61891" spans="4:8">
      <c r="D61891" s="22"/>
      <c r="F61891" s="22"/>
      <c r="G61891" s="22"/>
      <c r="H61891" s="22"/>
    </row>
    <row r="61892" spans="4:8">
      <c r="D61892" s="22"/>
      <c r="F61892" s="22"/>
      <c r="G61892" s="22"/>
      <c r="H61892" s="22"/>
    </row>
    <row r="61893" spans="4:8">
      <c r="D61893" s="22"/>
      <c r="F61893" s="22"/>
      <c r="G61893" s="22"/>
      <c r="H61893" s="22"/>
    </row>
    <row r="61894" spans="4:8">
      <c r="D61894" s="22"/>
      <c r="F61894" s="22"/>
      <c r="G61894" s="22"/>
      <c r="H61894" s="22"/>
    </row>
    <row r="61895" spans="4:8">
      <c r="D61895" s="22"/>
      <c r="F61895" s="22"/>
      <c r="G61895" s="22"/>
      <c r="H61895" s="22"/>
    </row>
    <row r="61896" spans="4:8">
      <c r="D61896" s="22"/>
      <c r="F61896" s="22"/>
      <c r="G61896" s="22"/>
      <c r="H61896" s="22"/>
    </row>
    <row r="61897" spans="4:8">
      <c r="D61897" s="22"/>
      <c r="F61897" s="22"/>
      <c r="G61897" s="22"/>
      <c r="H61897" s="22"/>
    </row>
    <row r="61898" spans="4:8">
      <c r="D61898" s="22"/>
      <c r="F61898" s="22"/>
      <c r="G61898" s="22"/>
      <c r="H61898" s="22"/>
    </row>
    <row r="61899" spans="4:8">
      <c r="D61899" s="22"/>
      <c r="F61899" s="22"/>
      <c r="G61899" s="22"/>
      <c r="H61899" s="22"/>
    </row>
    <row r="61900" spans="4:8">
      <c r="D61900" s="22"/>
      <c r="F61900" s="22"/>
      <c r="G61900" s="22"/>
      <c r="H61900" s="22"/>
    </row>
    <row r="61901" spans="4:8">
      <c r="D61901" s="22"/>
      <c r="F61901" s="22"/>
      <c r="G61901" s="22"/>
      <c r="H61901" s="22"/>
    </row>
    <row r="61902" spans="4:8">
      <c r="D61902" s="22"/>
      <c r="F61902" s="22"/>
      <c r="G61902" s="22"/>
      <c r="H61902" s="22"/>
    </row>
    <row r="61903" spans="4:8">
      <c r="D61903" s="22"/>
      <c r="F61903" s="22"/>
      <c r="G61903" s="22"/>
      <c r="H61903" s="22"/>
    </row>
    <row r="61904" spans="4:8">
      <c r="D61904" s="22"/>
      <c r="F61904" s="22"/>
      <c r="G61904" s="22"/>
      <c r="H61904" s="22"/>
    </row>
    <row r="61905" spans="4:8">
      <c r="D61905" s="22"/>
      <c r="F61905" s="22"/>
      <c r="G61905" s="22"/>
      <c r="H61905" s="22"/>
    </row>
    <row r="61906" spans="4:8">
      <c r="D61906" s="22"/>
      <c r="F61906" s="22"/>
      <c r="G61906" s="22"/>
      <c r="H61906" s="22"/>
    </row>
    <row r="61907" spans="4:8">
      <c r="D61907" s="22"/>
      <c r="F61907" s="22"/>
      <c r="G61907" s="22"/>
      <c r="H61907" s="22"/>
    </row>
    <row r="61908" spans="4:8">
      <c r="D61908" s="22"/>
      <c r="F61908" s="22"/>
      <c r="G61908" s="22"/>
      <c r="H61908" s="22"/>
    </row>
    <row r="61909" spans="4:8">
      <c r="D61909" s="22"/>
      <c r="F61909" s="22"/>
      <c r="G61909" s="22"/>
      <c r="H61909" s="22"/>
    </row>
    <row r="61910" spans="4:8">
      <c r="D61910" s="22"/>
      <c r="F61910" s="22"/>
      <c r="G61910" s="22"/>
      <c r="H61910" s="22"/>
    </row>
    <row r="61911" spans="4:8">
      <c r="D61911" s="22"/>
      <c r="F61911" s="22"/>
      <c r="G61911" s="22"/>
      <c r="H61911" s="22"/>
    </row>
    <row r="61912" spans="4:8">
      <c r="D61912" s="22"/>
      <c r="F61912" s="22"/>
      <c r="G61912" s="22"/>
      <c r="H61912" s="22"/>
    </row>
    <row r="61913" spans="4:8">
      <c r="D61913" s="22"/>
      <c r="F61913" s="22"/>
      <c r="G61913" s="22"/>
      <c r="H61913" s="22"/>
    </row>
    <row r="61914" spans="4:8">
      <c r="D61914" s="22"/>
      <c r="F61914" s="22"/>
      <c r="G61914" s="22"/>
      <c r="H61914" s="22"/>
    </row>
    <row r="61915" spans="4:8">
      <c r="D61915" s="22"/>
      <c r="F61915" s="22"/>
      <c r="G61915" s="22"/>
      <c r="H61915" s="22"/>
    </row>
    <row r="61916" spans="4:8">
      <c r="D61916" s="22"/>
      <c r="F61916" s="22"/>
      <c r="G61916" s="22"/>
      <c r="H61916" s="22"/>
    </row>
    <row r="61917" spans="4:8">
      <c r="D61917" s="22"/>
      <c r="F61917" s="22"/>
      <c r="G61917" s="22"/>
      <c r="H61917" s="22"/>
    </row>
    <row r="61918" spans="4:8">
      <c r="D61918" s="22"/>
      <c r="F61918" s="22"/>
      <c r="G61918" s="22"/>
      <c r="H61918" s="22"/>
    </row>
    <row r="61919" spans="4:8">
      <c r="D61919" s="22"/>
      <c r="F61919" s="22"/>
      <c r="G61919" s="22"/>
      <c r="H61919" s="22"/>
    </row>
    <row r="61920" spans="4:8">
      <c r="D61920" s="22"/>
      <c r="F61920" s="22"/>
      <c r="G61920" s="22"/>
      <c r="H61920" s="22"/>
    </row>
    <row r="61921" spans="4:8">
      <c r="D61921" s="22"/>
      <c r="F61921" s="22"/>
      <c r="G61921" s="22"/>
      <c r="H61921" s="22"/>
    </row>
    <row r="61922" spans="4:8">
      <c r="D61922" s="22"/>
      <c r="F61922" s="22"/>
      <c r="G61922" s="22"/>
      <c r="H61922" s="22"/>
    </row>
    <row r="61923" spans="4:8">
      <c r="D61923" s="22"/>
      <c r="F61923" s="22"/>
      <c r="G61923" s="22"/>
      <c r="H61923" s="22"/>
    </row>
    <row r="61924" spans="4:8">
      <c r="D61924" s="22"/>
      <c r="F61924" s="22"/>
      <c r="G61924" s="22"/>
      <c r="H61924" s="22"/>
    </row>
    <row r="61925" spans="4:8">
      <c r="D61925" s="22"/>
      <c r="F61925" s="22"/>
      <c r="G61925" s="22"/>
      <c r="H61925" s="22"/>
    </row>
    <row r="61926" spans="4:8">
      <c r="D61926" s="22"/>
      <c r="F61926" s="22"/>
      <c r="G61926" s="22"/>
      <c r="H61926" s="22"/>
    </row>
    <row r="61927" spans="4:8">
      <c r="D61927" s="22"/>
      <c r="F61927" s="22"/>
      <c r="G61927" s="22"/>
      <c r="H61927" s="22"/>
    </row>
    <row r="61928" spans="4:8">
      <c r="D61928" s="22"/>
      <c r="F61928" s="22"/>
      <c r="G61928" s="22"/>
      <c r="H61928" s="22"/>
    </row>
    <row r="61929" spans="4:8">
      <c r="D61929" s="22"/>
      <c r="F61929" s="22"/>
      <c r="G61929" s="22"/>
      <c r="H61929" s="22"/>
    </row>
    <row r="61930" spans="4:8">
      <c r="D61930" s="22"/>
      <c r="F61930" s="22"/>
      <c r="G61930" s="22"/>
      <c r="H61930" s="22"/>
    </row>
    <row r="61931" spans="4:8">
      <c r="D61931" s="22"/>
      <c r="F61931" s="22"/>
      <c r="G61931" s="22"/>
      <c r="H61931" s="22"/>
    </row>
    <row r="61932" spans="4:8">
      <c r="D61932" s="22"/>
      <c r="F61932" s="22"/>
      <c r="G61932" s="22"/>
      <c r="H61932" s="22"/>
    </row>
    <row r="61933" spans="4:8">
      <c r="D61933" s="22"/>
      <c r="F61933" s="22"/>
      <c r="G61933" s="22"/>
      <c r="H61933" s="22"/>
    </row>
    <row r="61934" spans="4:8">
      <c r="D61934" s="22"/>
      <c r="F61934" s="22"/>
      <c r="G61934" s="22"/>
      <c r="H61934" s="22"/>
    </row>
    <row r="61935" spans="4:8">
      <c r="D61935" s="22"/>
      <c r="F61935" s="22"/>
      <c r="G61935" s="22"/>
      <c r="H61935" s="22"/>
    </row>
    <row r="61936" spans="4:8">
      <c r="D61936" s="22"/>
      <c r="F61936" s="22"/>
      <c r="G61936" s="22"/>
      <c r="H61936" s="22"/>
    </row>
    <row r="61937" spans="4:8">
      <c r="D61937" s="22"/>
      <c r="F61937" s="22"/>
      <c r="G61937" s="22"/>
      <c r="H61937" s="22"/>
    </row>
    <row r="61938" spans="4:8">
      <c r="D61938" s="22"/>
      <c r="F61938" s="22"/>
      <c r="G61938" s="22"/>
      <c r="H61938" s="22"/>
    </row>
    <row r="61939" spans="4:8">
      <c r="D61939" s="22"/>
      <c r="F61939" s="22"/>
      <c r="G61939" s="22"/>
      <c r="H61939" s="22"/>
    </row>
    <row r="61940" spans="4:8">
      <c r="D61940" s="22"/>
      <c r="F61940" s="22"/>
      <c r="G61940" s="22"/>
      <c r="H61940" s="22"/>
    </row>
    <row r="61941" spans="4:8">
      <c r="D61941" s="22"/>
      <c r="F61941" s="22"/>
      <c r="G61941" s="22"/>
      <c r="H61941" s="22"/>
    </row>
    <row r="61942" spans="4:8">
      <c r="D61942" s="22"/>
      <c r="F61942" s="22"/>
      <c r="G61942" s="22"/>
      <c r="H61942" s="22"/>
    </row>
    <row r="61943" spans="4:8">
      <c r="D61943" s="22"/>
      <c r="F61943" s="22"/>
      <c r="G61943" s="22"/>
      <c r="H61943" s="22"/>
    </row>
    <row r="61944" spans="4:8">
      <c r="D61944" s="22"/>
      <c r="F61944" s="22"/>
      <c r="G61944" s="22"/>
      <c r="H61944" s="22"/>
    </row>
    <row r="61945" spans="4:8">
      <c r="D61945" s="22"/>
      <c r="F61945" s="22"/>
      <c r="G61945" s="22"/>
      <c r="H61945" s="22"/>
    </row>
    <row r="61946" spans="4:8">
      <c r="D61946" s="22"/>
      <c r="F61946" s="22"/>
      <c r="G61946" s="22"/>
      <c r="H61946" s="22"/>
    </row>
    <row r="61947" spans="4:8">
      <c r="D61947" s="22"/>
      <c r="F61947" s="22"/>
      <c r="G61947" s="22"/>
      <c r="H61947" s="22"/>
    </row>
    <row r="61948" spans="4:8">
      <c r="D61948" s="22"/>
      <c r="F61948" s="22"/>
      <c r="G61948" s="22"/>
      <c r="H61948" s="22"/>
    </row>
    <row r="61949" spans="4:8">
      <c r="D61949" s="22"/>
      <c r="F61949" s="22"/>
      <c r="G61949" s="22"/>
      <c r="H61949" s="22"/>
    </row>
    <row r="61950" spans="4:8">
      <c r="D61950" s="22"/>
      <c r="F61950" s="22"/>
      <c r="G61950" s="22"/>
      <c r="H61950" s="22"/>
    </row>
    <row r="61951" spans="4:8">
      <c r="D61951" s="22"/>
      <c r="F61951" s="22"/>
      <c r="G61951" s="22"/>
      <c r="H61951" s="22"/>
    </row>
    <row r="61952" spans="4:8">
      <c r="D61952" s="22"/>
      <c r="F61952" s="22"/>
      <c r="G61952" s="22"/>
      <c r="H61952" s="22"/>
    </row>
    <row r="61953" spans="4:8">
      <c r="D61953" s="22"/>
      <c r="F61953" s="22"/>
      <c r="G61953" s="22"/>
      <c r="H61953" s="22"/>
    </row>
    <row r="61954" spans="4:8">
      <c r="D61954" s="22"/>
      <c r="F61954" s="22"/>
      <c r="G61954" s="22"/>
      <c r="H61954" s="22"/>
    </row>
    <row r="61955" spans="4:8">
      <c r="D61955" s="22"/>
      <c r="F61955" s="22"/>
      <c r="G61955" s="22"/>
      <c r="H61955" s="22"/>
    </row>
    <row r="61956" spans="4:8">
      <c r="D61956" s="22"/>
      <c r="F61956" s="22"/>
      <c r="G61956" s="22"/>
      <c r="H61956" s="22"/>
    </row>
    <row r="61957" spans="4:8">
      <c r="D61957" s="22"/>
      <c r="F61957" s="22"/>
      <c r="G61957" s="22"/>
      <c r="H61957" s="22"/>
    </row>
    <row r="61958" spans="4:8">
      <c r="D61958" s="22"/>
      <c r="F61958" s="22"/>
      <c r="G61958" s="22"/>
      <c r="H61958" s="22"/>
    </row>
    <row r="61959" spans="4:8">
      <c r="D61959" s="22"/>
      <c r="F61959" s="22"/>
      <c r="G61959" s="22"/>
      <c r="H61959" s="22"/>
    </row>
    <row r="61960" spans="4:8">
      <c r="D61960" s="22"/>
      <c r="F61960" s="22"/>
      <c r="G61960" s="22"/>
      <c r="H61960" s="22"/>
    </row>
    <row r="61961" spans="4:8">
      <c r="D61961" s="22"/>
      <c r="F61961" s="22"/>
      <c r="G61961" s="22"/>
      <c r="H61961" s="22"/>
    </row>
    <row r="61962" spans="4:8">
      <c r="D61962" s="22"/>
      <c r="F61962" s="22"/>
      <c r="G61962" s="22"/>
      <c r="H61962" s="22"/>
    </row>
    <row r="61963" spans="4:8">
      <c r="D61963" s="22"/>
      <c r="F61963" s="22"/>
      <c r="G61963" s="22"/>
      <c r="H61963" s="22"/>
    </row>
    <row r="61964" spans="4:8">
      <c r="D61964" s="22"/>
      <c r="F61964" s="22"/>
      <c r="G61964" s="22"/>
      <c r="H61964" s="22"/>
    </row>
    <row r="61965" spans="4:8">
      <c r="D61965" s="22"/>
      <c r="F61965" s="22"/>
      <c r="G61965" s="22"/>
      <c r="H61965" s="22"/>
    </row>
    <row r="61966" spans="4:8">
      <c r="D61966" s="22"/>
      <c r="F61966" s="22"/>
      <c r="G61966" s="22"/>
      <c r="H61966" s="22"/>
    </row>
    <row r="61967" spans="4:8">
      <c r="D61967" s="22"/>
      <c r="F61967" s="22"/>
      <c r="G61967" s="22"/>
      <c r="H61967" s="22"/>
    </row>
    <row r="61968" spans="4:8">
      <c r="D61968" s="22"/>
      <c r="F61968" s="22"/>
      <c r="G61968" s="22"/>
      <c r="H61968" s="22"/>
    </row>
    <row r="61969" spans="4:8">
      <c r="D61969" s="22"/>
      <c r="F61969" s="22"/>
      <c r="G61969" s="22"/>
      <c r="H61969" s="22"/>
    </row>
    <row r="61970" spans="4:8">
      <c r="D61970" s="22"/>
      <c r="F61970" s="22"/>
      <c r="G61970" s="22"/>
      <c r="H61970" s="22"/>
    </row>
    <row r="61971" spans="4:8">
      <c r="D61971" s="22"/>
      <c r="F61971" s="22"/>
      <c r="G61971" s="22"/>
      <c r="H61971" s="22"/>
    </row>
    <row r="61972" spans="4:8">
      <c r="D61972" s="22"/>
      <c r="F61972" s="22"/>
      <c r="G61972" s="22"/>
      <c r="H61972" s="22"/>
    </row>
    <row r="61973" spans="4:8">
      <c r="D61973" s="22"/>
      <c r="F61973" s="22"/>
      <c r="G61973" s="22"/>
      <c r="H61973" s="22"/>
    </row>
    <row r="61974" spans="4:8">
      <c r="D61974" s="22"/>
      <c r="F61974" s="22"/>
      <c r="G61974" s="22"/>
      <c r="H61974" s="22"/>
    </row>
    <row r="61975" spans="4:8">
      <c r="D61975" s="22"/>
      <c r="F61975" s="22"/>
      <c r="G61975" s="22"/>
      <c r="H61975" s="22"/>
    </row>
    <row r="61976" spans="4:8">
      <c r="D61976" s="22"/>
      <c r="F61976" s="22"/>
      <c r="G61976" s="22"/>
      <c r="H61976" s="22"/>
    </row>
    <row r="61977" spans="4:8">
      <c r="D61977" s="22"/>
      <c r="F61977" s="22"/>
      <c r="G61977" s="22"/>
      <c r="H61977" s="22"/>
    </row>
    <row r="61978" spans="4:8">
      <c r="D61978" s="22"/>
      <c r="F61978" s="22"/>
      <c r="G61978" s="22"/>
      <c r="H61978" s="22"/>
    </row>
    <row r="61979" spans="4:8">
      <c r="D61979" s="22"/>
      <c r="F61979" s="22"/>
      <c r="G61979" s="22"/>
      <c r="H61979" s="22"/>
    </row>
    <row r="61980" spans="4:8">
      <c r="D61980" s="22"/>
      <c r="F61980" s="22"/>
      <c r="G61980" s="22"/>
      <c r="H61980" s="22"/>
    </row>
    <row r="61981" spans="4:8">
      <c r="D61981" s="22"/>
      <c r="F61981" s="22"/>
      <c r="G61981" s="22"/>
      <c r="H61981" s="22"/>
    </row>
    <row r="61982" spans="4:8">
      <c r="D61982" s="22"/>
      <c r="F61982" s="22"/>
      <c r="G61982" s="22"/>
      <c r="H61982" s="22"/>
    </row>
    <row r="61983" spans="4:8">
      <c r="D61983" s="22"/>
      <c r="F61983" s="22"/>
      <c r="G61983" s="22"/>
      <c r="H61983" s="22"/>
    </row>
    <row r="61984" spans="4:8">
      <c r="D61984" s="22"/>
      <c r="F61984" s="22"/>
      <c r="G61984" s="22"/>
      <c r="H61984" s="22"/>
    </row>
    <row r="61985" spans="4:8">
      <c r="D61985" s="22"/>
      <c r="F61985" s="22"/>
      <c r="G61985" s="22"/>
      <c r="H61985" s="22"/>
    </row>
    <row r="61986" spans="4:8">
      <c r="D61986" s="22"/>
      <c r="F61986" s="22"/>
      <c r="G61986" s="22"/>
      <c r="H61986" s="22"/>
    </row>
    <row r="61987" spans="4:8">
      <c r="D61987" s="22"/>
      <c r="F61987" s="22"/>
      <c r="G61987" s="22"/>
      <c r="H61987" s="22"/>
    </row>
    <row r="61988" spans="4:8">
      <c r="D61988" s="22"/>
      <c r="F61988" s="22"/>
      <c r="G61988" s="22"/>
      <c r="H61988" s="22"/>
    </row>
    <row r="61989" spans="4:8">
      <c r="D61989" s="22"/>
      <c r="F61989" s="22"/>
      <c r="G61989" s="22"/>
      <c r="H61989" s="22"/>
    </row>
    <row r="61990" spans="4:8">
      <c r="D61990" s="22"/>
      <c r="F61990" s="22"/>
      <c r="G61990" s="22"/>
      <c r="H61990" s="22"/>
    </row>
    <row r="61991" spans="4:8">
      <c r="D61991" s="22"/>
      <c r="F61991" s="22"/>
      <c r="G61991" s="22"/>
      <c r="H61991" s="22"/>
    </row>
    <row r="61992" spans="4:8">
      <c r="D61992" s="22"/>
      <c r="F61992" s="22"/>
      <c r="G61992" s="22"/>
      <c r="H61992" s="22"/>
    </row>
    <row r="61993" spans="4:8">
      <c r="D61993" s="22"/>
      <c r="F61993" s="22"/>
      <c r="G61993" s="22"/>
      <c r="H61993" s="22"/>
    </row>
    <row r="61994" spans="4:8">
      <c r="D61994" s="22"/>
      <c r="F61994" s="22"/>
      <c r="G61994" s="22"/>
      <c r="H61994" s="22"/>
    </row>
    <row r="61995" spans="4:8">
      <c r="D61995" s="22"/>
      <c r="F61995" s="22"/>
      <c r="G61995" s="22"/>
      <c r="H61995" s="22"/>
    </row>
    <row r="61996" spans="4:8">
      <c r="D61996" s="22"/>
      <c r="F61996" s="22"/>
      <c r="G61996" s="22"/>
      <c r="H61996" s="22"/>
    </row>
    <row r="61997" spans="4:8">
      <c r="D61997" s="22"/>
      <c r="F61997" s="22"/>
      <c r="G61997" s="22"/>
      <c r="H61997" s="22"/>
    </row>
    <row r="61998" spans="4:8">
      <c r="D61998" s="22"/>
      <c r="F61998" s="22"/>
      <c r="G61998" s="22"/>
      <c r="H61998" s="22"/>
    </row>
    <row r="61999" spans="4:8">
      <c r="D61999" s="22"/>
      <c r="F61999" s="22"/>
      <c r="G61999" s="22"/>
      <c r="H61999" s="22"/>
    </row>
    <row r="62000" spans="4:8">
      <c r="D62000" s="22"/>
      <c r="F62000" s="22"/>
      <c r="G62000" s="22"/>
      <c r="H62000" s="22"/>
    </row>
    <row r="62001" spans="4:8">
      <c r="D62001" s="22"/>
      <c r="F62001" s="22"/>
      <c r="G62001" s="22"/>
      <c r="H62001" s="22"/>
    </row>
    <row r="62002" spans="4:8">
      <c r="D62002" s="22"/>
      <c r="F62002" s="22"/>
      <c r="G62002" s="22"/>
      <c r="H62002" s="22"/>
    </row>
    <row r="62003" spans="4:8">
      <c r="D62003" s="22"/>
      <c r="F62003" s="22"/>
      <c r="G62003" s="22"/>
      <c r="H62003" s="22"/>
    </row>
    <row r="62004" spans="4:8">
      <c r="D62004" s="22"/>
      <c r="F62004" s="22"/>
      <c r="G62004" s="22"/>
      <c r="H62004" s="22"/>
    </row>
    <row r="62005" spans="4:8">
      <c r="D62005" s="22"/>
      <c r="F62005" s="22"/>
      <c r="G62005" s="22"/>
      <c r="H62005" s="22"/>
    </row>
    <row r="62006" spans="4:8">
      <c r="D62006" s="22"/>
      <c r="F62006" s="22"/>
      <c r="G62006" s="22"/>
      <c r="H62006" s="22"/>
    </row>
    <row r="62007" spans="4:8">
      <c r="D62007" s="22"/>
      <c r="F62007" s="22"/>
      <c r="G62007" s="22"/>
      <c r="H62007" s="22"/>
    </row>
    <row r="62008" spans="4:8">
      <c r="D62008" s="22"/>
      <c r="F62008" s="22"/>
      <c r="G62008" s="22"/>
      <c r="H62008" s="22"/>
    </row>
    <row r="62009" spans="4:8">
      <c r="D62009" s="22"/>
      <c r="F62009" s="22"/>
      <c r="G62009" s="22"/>
      <c r="H62009" s="22"/>
    </row>
    <row r="62010" spans="4:8">
      <c r="D62010" s="22"/>
      <c r="F62010" s="22"/>
      <c r="G62010" s="22"/>
      <c r="H62010" s="22"/>
    </row>
    <row r="62011" spans="4:8">
      <c r="D62011" s="22"/>
      <c r="F62011" s="22"/>
      <c r="G62011" s="22"/>
      <c r="H62011" s="22"/>
    </row>
    <row r="62012" spans="4:8">
      <c r="D62012" s="22"/>
      <c r="F62012" s="22"/>
      <c r="G62012" s="22"/>
      <c r="H62012" s="22"/>
    </row>
    <row r="62013" spans="4:8">
      <c r="D62013" s="22"/>
      <c r="F62013" s="22"/>
      <c r="G62013" s="22"/>
      <c r="H62013" s="22"/>
    </row>
    <row r="62014" spans="4:8">
      <c r="D62014" s="22"/>
      <c r="F62014" s="22"/>
      <c r="G62014" s="22"/>
      <c r="H62014" s="22"/>
    </row>
    <row r="62015" spans="4:8">
      <c r="D62015" s="22"/>
      <c r="F62015" s="22"/>
      <c r="G62015" s="22"/>
      <c r="H62015" s="22"/>
    </row>
    <row r="62016" spans="4:8">
      <c r="D62016" s="22"/>
      <c r="F62016" s="22"/>
      <c r="G62016" s="22"/>
      <c r="H62016" s="22"/>
    </row>
    <row r="62017" spans="4:8">
      <c r="D62017" s="22"/>
      <c r="F62017" s="22"/>
      <c r="G62017" s="22"/>
      <c r="H62017" s="22"/>
    </row>
    <row r="62018" spans="4:8">
      <c r="D62018" s="22"/>
      <c r="F62018" s="22"/>
      <c r="G62018" s="22"/>
      <c r="H62018" s="22"/>
    </row>
    <row r="62019" spans="4:8">
      <c r="D62019" s="22"/>
      <c r="F62019" s="22"/>
      <c r="G62019" s="22"/>
      <c r="H62019" s="22"/>
    </row>
    <row r="62020" spans="4:8">
      <c r="D62020" s="22"/>
      <c r="F62020" s="22"/>
      <c r="G62020" s="22"/>
      <c r="H62020" s="22"/>
    </row>
    <row r="62021" spans="4:8">
      <c r="D62021" s="22"/>
      <c r="F62021" s="22"/>
      <c r="G62021" s="22"/>
      <c r="H62021" s="22"/>
    </row>
    <row r="62022" spans="4:8">
      <c r="D62022" s="22"/>
      <c r="F62022" s="22"/>
      <c r="G62022" s="22"/>
      <c r="H62022" s="22"/>
    </row>
    <row r="62023" spans="4:8">
      <c r="D62023" s="22"/>
      <c r="F62023" s="22"/>
      <c r="G62023" s="22"/>
      <c r="H62023" s="22"/>
    </row>
    <row r="62024" spans="4:8">
      <c r="D62024" s="22"/>
      <c r="F62024" s="22"/>
      <c r="G62024" s="22"/>
      <c r="H62024" s="22"/>
    </row>
    <row r="62025" spans="4:8">
      <c r="D62025" s="22"/>
      <c r="F62025" s="22"/>
      <c r="G62025" s="22"/>
      <c r="H62025" s="22"/>
    </row>
    <row r="62026" spans="4:8">
      <c r="D62026" s="22"/>
      <c r="F62026" s="22"/>
      <c r="G62026" s="22"/>
      <c r="H62026" s="22"/>
    </row>
    <row r="62027" spans="4:8">
      <c r="D62027" s="22"/>
      <c r="F62027" s="22"/>
      <c r="G62027" s="22"/>
      <c r="H62027" s="22"/>
    </row>
    <row r="62028" spans="4:8">
      <c r="D62028" s="22"/>
      <c r="F62028" s="22"/>
      <c r="G62028" s="22"/>
      <c r="H62028" s="22"/>
    </row>
    <row r="62029" spans="4:8">
      <c r="D62029" s="22"/>
      <c r="F62029" s="22"/>
      <c r="G62029" s="22"/>
      <c r="H62029" s="22"/>
    </row>
    <row r="62030" spans="4:8">
      <c r="D62030" s="22"/>
      <c r="F62030" s="22"/>
      <c r="G62030" s="22"/>
      <c r="H62030" s="22"/>
    </row>
    <row r="62031" spans="4:8">
      <c r="D62031" s="22"/>
      <c r="F62031" s="22"/>
      <c r="G62031" s="22"/>
      <c r="H62031" s="22"/>
    </row>
    <row r="62032" spans="4:8">
      <c r="D62032" s="22"/>
      <c r="F62032" s="22"/>
      <c r="G62032" s="22"/>
      <c r="H62032" s="22"/>
    </row>
    <row r="62033" spans="4:8">
      <c r="D62033" s="22"/>
      <c r="F62033" s="22"/>
      <c r="G62033" s="22"/>
      <c r="H62033" s="22"/>
    </row>
    <row r="62034" spans="4:8">
      <c r="D62034" s="22"/>
      <c r="F62034" s="22"/>
      <c r="G62034" s="22"/>
      <c r="H62034" s="22"/>
    </row>
    <row r="62035" spans="4:8">
      <c r="D62035" s="22"/>
      <c r="F62035" s="22"/>
      <c r="G62035" s="22"/>
      <c r="H62035" s="22"/>
    </row>
    <row r="62036" spans="4:8">
      <c r="D62036" s="22"/>
      <c r="F62036" s="22"/>
      <c r="G62036" s="22"/>
      <c r="H62036" s="22"/>
    </row>
    <row r="62037" spans="4:8">
      <c r="D62037" s="22"/>
      <c r="F62037" s="22"/>
      <c r="G62037" s="22"/>
      <c r="H62037" s="22"/>
    </row>
    <row r="62038" spans="4:8">
      <c r="D62038" s="22"/>
      <c r="F62038" s="22"/>
      <c r="G62038" s="22"/>
      <c r="H62038" s="22"/>
    </row>
    <row r="62039" spans="4:8">
      <c r="D62039" s="22"/>
      <c r="F62039" s="22"/>
      <c r="G62039" s="22"/>
      <c r="H62039" s="22"/>
    </row>
    <row r="62040" spans="4:8">
      <c r="D62040" s="22"/>
      <c r="F62040" s="22"/>
      <c r="G62040" s="22"/>
      <c r="H62040" s="22"/>
    </row>
    <row r="62041" spans="4:8">
      <c r="D62041" s="22"/>
      <c r="F62041" s="22"/>
      <c r="G62041" s="22"/>
      <c r="H62041" s="22"/>
    </row>
    <row r="62042" spans="4:8">
      <c r="D62042" s="22"/>
      <c r="F62042" s="22"/>
      <c r="G62042" s="22"/>
      <c r="H62042" s="22"/>
    </row>
    <row r="62043" spans="4:8">
      <c r="D62043" s="22"/>
      <c r="F62043" s="22"/>
      <c r="G62043" s="22"/>
      <c r="H62043" s="22"/>
    </row>
    <row r="62044" spans="4:8">
      <c r="D62044" s="22"/>
      <c r="F62044" s="22"/>
      <c r="G62044" s="22"/>
      <c r="H62044" s="22"/>
    </row>
    <row r="62045" spans="4:8">
      <c r="D62045" s="22"/>
      <c r="F62045" s="22"/>
      <c r="G62045" s="22"/>
      <c r="H62045" s="22"/>
    </row>
    <row r="62046" spans="4:8">
      <c r="D62046" s="22"/>
      <c r="F62046" s="22"/>
      <c r="G62046" s="22"/>
      <c r="H62046" s="22"/>
    </row>
    <row r="62047" spans="4:8">
      <c r="D62047" s="22"/>
      <c r="F62047" s="22"/>
      <c r="G62047" s="22"/>
      <c r="H62047" s="22"/>
    </row>
    <row r="62048" spans="4:8">
      <c r="D62048" s="22"/>
      <c r="F62048" s="22"/>
      <c r="G62048" s="22"/>
      <c r="H62048" s="22"/>
    </row>
    <row r="62049" spans="4:8">
      <c r="D62049" s="22"/>
      <c r="F62049" s="22"/>
      <c r="G62049" s="22"/>
      <c r="H62049" s="22"/>
    </row>
    <row r="62050" spans="4:8">
      <c r="D62050" s="22"/>
      <c r="F62050" s="22"/>
      <c r="G62050" s="22"/>
      <c r="H62050" s="22"/>
    </row>
    <row r="62051" spans="4:8">
      <c r="D62051" s="22"/>
      <c r="F62051" s="22"/>
      <c r="G62051" s="22"/>
      <c r="H62051" s="22"/>
    </row>
    <row r="62052" spans="4:8">
      <c r="D62052" s="22"/>
      <c r="F62052" s="22"/>
      <c r="G62052" s="22"/>
      <c r="H62052" s="22"/>
    </row>
    <row r="62053" spans="4:8">
      <c r="D62053" s="22"/>
      <c r="F62053" s="22"/>
      <c r="G62053" s="22"/>
      <c r="H62053" s="22"/>
    </row>
    <row r="62054" spans="4:8">
      <c r="D62054" s="22"/>
      <c r="F62054" s="22"/>
      <c r="G62054" s="22"/>
      <c r="H62054" s="22"/>
    </row>
    <row r="62055" spans="4:8">
      <c r="D62055" s="22"/>
      <c r="F62055" s="22"/>
      <c r="G62055" s="22"/>
      <c r="H62055" s="22"/>
    </row>
    <row r="62056" spans="4:8">
      <c r="D62056" s="22"/>
      <c r="F62056" s="22"/>
      <c r="G62056" s="22"/>
      <c r="H62056" s="22"/>
    </row>
    <row r="62057" spans="4:8">
      <c r="D62057" s="22"/>
      <c r="F62057" s="22"/>
      <c r="G62057" s="22"/>
      <c r="H62057" s="22"/>
    </row>
    <row r="62058" spans="4:8">
      <c r="D62058" s="22"/>
      <c r="F62058" s="22"/>
      <c r="G62058" s="22"/>
      <c r="H62058" s="22"/>
    </row>
    <row r="62059" spans="4:8">
      <c r="D62059" s="22"/>
      <c r="F62059" s="22"/>
      <c r="G62059" s="22"/>
      <c r="H62059" s="22"/>
    </row>
    <row r="62060" spans="4:8">
      <c r="D62060" s="22"/>
      <c r="F62060" s="22"/>
      <c r="G62060" s="22"/>
      <c r="H62060" s="22"/>
    </row>
    <row r="62061" spans="4:8">
      <c r="D62061" s="22"/>
      <c r="F62061" s="22"/>
      <c r="G62061" s="22"/>
      <c r="H62061" s="22"/>
    </row>
    <row r="62062" spans="4:8">
      <c r="D62062" s="22"/>
      <c r="F62062" s="22"/>
      <c r="G62062" s="22"/>
      <c r="H62062" s="22"/>
    </row>
    <row r="62063" spans="4:8">
      <c r="D62063" s="22"/>
      <c r="F62063" s="22"/>
      <c r="G62063" s="22"/>
      <c r="H62063" s="22"/>
    </row>
    <row r="62064" spans="4:8">
      <c r="D62064" s="22"/>
      <c r="F62064" s="22"/>
      <c r="G62064" s="22"/>
      <c r="H62064" s="22"/>
    </row>
    <row r="62065" spans="4:8">
      <c r="D62065" s="22"/>
      <c r="F62065" s="22"/>
      <c r="G62065" s="22"/>
      <c r="H62065" s="22"/>
    </row>
    <row r="62066" spans="4:8">
      <c r="D62066" s="22"/>
      <c r="F62066" s="22"/>
      <c r="G62066" s="22"/>
      <c r="H62066" s="22"/>
    </row>
    <row r="62067" spans="4:8">
      <c r="D62067" s="22"/>
      <c r="F62067" s="22"/>
      <c r="G62067" s="22"/>
      <c r="H62067" s="22"/>
    </row>
    <row r="62068" spans="4:8">
      <c r="D62068" s="22"/>
      <c r="F62068" s="22"/>
      <c r="G62068" s="22"/>
      <c r="H62068" s="22"/>
    </row>
    <row r="62069" spans="4:8">
      <c r="D62069" s="22"/>
      <c r="F62069" s="22"/>
      <c r="G62069" s="22"/>
      <c r="H62069" s="22"/>
    </row>
    <row r="62070" spans="4:8">
      <c r="D62070" s="22"/>
      <c r="F62070" s="22"/>
      <c r="G62070" s="22"/>
      <c r="H62070" s="22"/>
    </row>
    <row r="62071" spans="4:8">
      <c r="D62071" s="22"/>
      <c r="F62071" s="22"/>
      <c r="G62071" s="22"/>
      <c r="H62071" s="22"/>
    </row>
    <row r="62072" spans="4:8">
      <c r="D62072" s="22"/>
      <c r="F62072" s="22"/>
      <c r="G62072" s="22"/>
      <c r="H62072" s="22"/>
    </row>
    <row r="62073" spans="4:8">
      <c r="D62073" s="22"/>
      <c r="F62073" s="22"/>
      <c r="G62073" s="22"/>
      <c r="H62073" s="22"/>
    </row>
    <row r="62074" spans="4:8">
      <c r="D62074" s="22"/>
      <c r="F62074" s="22"/>
      <c r="G62074" s="22"/>
      <c r="H62074" s="22"/>
    </row>
    <row r="62075" spans="4:8">
      <c r="D62075" s="22"/>
      <c r="F62075" s="22"/>
      <c r="G62075" s="22"/>
      <c r="H62075" s="22"/>
    </row>
    <row r="62076" spans="4:8">
      <c r="D62076" s="22"/>
      <c r="F62076" s="22"/>
      <c r="G62076" s="22"/>
      <c r="H62076" s="22"/>
    </row>
    <row r="62077" spans="4:8">
      <c r="D62077" s="22"/>
      <c r="F62077" s="22"/>
      <c r="G62077" s="22"/>
      <c r="H62077" s="22"/>
    </row>
    <row r="62078" spans="4:8">
      <c r="D62078" s="22"/>
      <c r="F62078" s="22"/>
      <c r="G62078" s="22"/>
      <c r="H62078" s="22"/>
    </row>
    <row r="62079" spans="4:8">
      <c r="D62079" s="22"/>
      <c r="F62079" s="22"/>
      <c r="G62079" s="22"/>
      <c r="H62079" s="22"/>
    </row>
    <row r="62080" spans="4:8">
      <c r="D62080" s="22"/>
      <c r="F62080" s="22"/>
      <c r="G62080" s="22"/>
      <c r="H62080" s="22"/>
    </row>
    <row r="62081" spans="4:8">
      <c r="D62081" s="22"/>
      <c r="F62081" s="22"/>
      <c r="G62081" s="22"/>
      <c r="H62081" s="22"/>
    </row>
    <row r="62082" spans="4:8">
      <c r="D62082" s="22"/>
      <c r="F62082" s="22"/>
      <c r="G62082" s="22"/>
      <c r="H62082" s="22"/>
    </row>
    <row r="62083" spans="4:8">
      <c r="D62083" s="22"/>
      <c r="F62083" s="22"/>
      <c r="G62083" s="22"/>
      <c r="H62083" s="22"/>
    </row>
    <row r="62084" spans="4:8">
      <c r="D62084" s="22"/>
      <c r="F62084" s="22"/>
      <c r="G62084" s="22"/>
      <c r="H62084" s="22"/>
    </row>
    <row r="62085" spans="4:8">
      <c r="D62085" s="22"/>
      <c r="F62085" s="22"/>
      <c r="G62085" s="22"/>
      <c r="H62085" s="22"/>
    </row>
    <row r="62086" spans="4:8">
      <c r="D62086" s="22"/>
      <c r="F62086" s="22"/>
      <c r="G62086" s="22"/>
      <c r="H62086" s="22"/>
    </row>
    <row r="62087" spans="4:8">
      <c r="D62087" s="22"/>
      <c r="F62087" s="22"/>
      <c r="G62087" s="22"/>
      <c r="H62087" s="22"/>
    </row>
    <row r="62088" spans="4:8">
      <c r="D62088" s="22"/>
      <c r="F62088" s="22"/>
      <c r="G62088" s="22"/>
      <c r="H62088" s="22"/>
    </row>
    <row r="62089" spans="4:8">
      <c r="D62089" s="22"/>
      <c r="F62089" s="22"/>
      <c r="G62089" s="22"/>
      <c r="H62089" s="22"/>
    </row>
    <row r="62090" spans="4:8">
      <c r="D62090" s="22"/>
      <c r="F62090" s="22"/>
      <c r="G62090" s="22"/>
      <c r="H62090" s="22"/>
    </row>
    <row r="62091" spans="4:8">
      <c r="D62091" s="22"/>
      <c r="F62091" s="22"/>
      <c r="G62091" s="22"/>
      <c r="H62091" s="22"/>
    </row>
    <row r="62092" spans="4:8">
      <c r="D62092" s="22"/>
      <c r="F62092" s="22"/>
      <c r="G62092" s="22"/>
      <c r="H62092" s="22"/>
    </row>
    <row r="62093" spans="4:8">
      <c r="D62093" s="22"/>
      <c r="F62093" s="22"/>
      <c r="G62093" s="22"/>
      <c r="H62093" s="22"/>
    </row>
    <row r="62094" spans="4:8">
      <c r="D62094" s="22"/>
      <c r="F62094" s="22"/>
      <c r="G62094" s="22"/>
      <c r="H62094" s="22"/>
    </row>
    <row r="62095" spans="4:8">
      <c r="D62095" s="22"/>
      <c r="F62095" s="22"/>
      <c r="G62095" s="22"/>
      <c r="H62095" s="22"/>
    </row>
    <row r="62096" spans="4:8">
      <c r="D62096" s="22"/>
      <c r="F62096" s="22"/>
      <c r="G62096" s="22"/>
      <c r="H62096" s="22"/>
    </row>
    <row r="62097" spans="4:8">
      <c r="D62097" s="22"/>
      <c r="F62097" s="22"/>
      <c r="G62097" s="22"/>
      <c r="H62097" s="22"/>
    </row>
    <row r="62098" spans="4:8">
      <c r="D62098" s="22"/>
      <c r="F62098" s="22"/>
      <c r="G62098" s="22"/>
      <c r="H62098" s="22"/>
    </row>
    <row r="62099" spans="4:8">
      <c r="D62099" s="22"/>
      <c r="F62099" s="22"/>
      <c r="G62099" s="22"/>
      <c r="H62099" s="22"/>
    </row>
    <row r="62100" spans="4:8">
      <c r="D62100" s="22"/>
      <c r="F62100" s="22"/>
      <c r="G62100" s="22"/>
      <c r="H62100" s="22"/>
    </row>
    <row r="62101" spans="4:8">
      <c r="D62101" s="22"/>
      <c r="F62101" s="22"/>
      <c r="G62101" s="22"/>
      <c r="H62101" s="22"/>
    </row>
    <row r="62102" spans="4:8">
      <c r="D62102" s="22"/>
      <c r="F62102" s="22"/>
      <c r="G62102" s="22"/>
      <c r="H62102" s="22"/>
    </row>
    <row r="62103" spans="4:8">
      <c r="D62103" s="22"/>
      <c r="F62103" s="22"/>
      <c r="G62103" s="22"/>
      <c r="H62103" s="22"/>
    </row>
    <row r="62104" spans="4:8">
      <c r="D62104" s="22"/>
      <c r="F62104" s="22"/>
      <c r="G62104" s="22"/>
      <c r="H62104" s="22"/>
    </row>
    <row r="62105" spans="4:8">
      <c r="D62105" s="22"/>
      <c r="F62105" s="22"/>
      <c r="G62105" s="22"/>
      <c r="H62105" s="22"/>
    </row>
    <row r="62106" spans="4:8">
      <c r="D62106" s="22"/>
      <c r="F62106" s="22"/>
      <c r="G62106" s="22"/>
      <c r="H62106" s="22"/>
    </row>
    <row r="62107" spans="4:8">
      <c r="D62107" s="22"/>
      <c r="F62107" s="22"/>
      <c r="G62107" s="22"/>
      <c r="H62107" s="22"/>
    </row>
    <row r="62108" spans="4:8">
      <c r="D62108" s="22"/>
      <c r="F62108" s="22"/>
      <c r="G62108" s="22"/>
      <c r="H62108" s="22"/>
    </row>
    <row r="62109" spans="4:8">
      <c r="D62109" s="22"/>
      <c r="F62109" s="22"/>
      <c r="G62109" s="22"/>
      <c r="H62109" s="22"/>
    </row>
    <row r="62110" spans="4:8">
      <c r="D62110" s="22"/>
      <c r="F62110" s="22"/>
      <c r="G62110" s="22"/>
      <c r="H62110" s="22"/>
    </row>
    <row r="62111" spans="4:8">
      <c r="D62111" s="22"/>
      <c r="F62111" s="22"/>
      <c r="G62111" s="22"/>
      <c r="H62111" s="22"/>
    </row>
    <row r="62112" spans="4:8">
      <c r="D62112" s="22"/>
      <c r="F62112" s="22"/>
      <c r="G62112" s="22"/>
      <c r="H62112" s="22"/>
    </row>
    <row r="62113" spans="4:8">
      <c r="D62113" s="22"/>
      <c r="F62113" s="22"/>
      <c r="G62113" s="22"/>
      <c r="H62113" s="22"/>
    </row>
    <row r="62114" spans="4:8">
      <c r="D62114" s="22"/>
      <c r="F62114" s="22"/>
      <c r="G62114" s="22"/>
      <c r="H62114" s="22"/>
    </row>
    <row r="62115" spans="4:8">
      <c r="D62115" s="22"/>
      <c r="F62115" s="22"/>
      <c r="G62115" s="22"/>
      <c r="H62115" s="22"/>
    </row>
    <row r="62116" spans="4:8">
      <c r="D62116" s="22"/>
      <c r="F62116" s="22"/>
      <c r="G62116" s="22"/>
      <c r="H62116" s="22"/>
    </row>
    <row r="62117" spans="4:8">
      <c r="D62117" s="22"/>
      <c r="F62117" s="22"/>
      <c r="G62117" s="22"/>
      <c r="H62117" s="22"/>
    </row>
    <row r="62118" spans="4:8">
      <c r="D62118" s="22"/>
      <c r="F62118" s="22"/>
      <c r="G62118" s="22"/>
      <c r="H62118" s="22"/>
    </row>
    <row r="62119" spans="4:8">
      <c r="D62119" s="22"/>
      <c r="F62119" s="22"/>
      <c r="G62119" s="22"/>
      <c r="H62119" s="22"/>
    </row>
    <row r="62120" spans="4:8">
      <c r="D62120" s="22"/>
      <c r="F62120" s="22"/>
      <c r="G62120" s="22"/>
      <c r="H62120" s="22"/>
    </row>
    <row r="62121" spans="4:8">
      <c r="D62121" s="22"/>
      <c r="F62121" s="22"/>
      <c r="G62121" s="22"/>
      <c r="H62121" s="22"/>
    </row>
    <row r="62122" spans="4:8">
      <c r="D62122" s="22"/>
      <c r="F62122" s="22"/>
      <c r="G62122" s="22"/>
      <c r="H62122" s="22"/>
    </row>
    <row r="62123" spans="4:8">
      <c r="D62123" s="22"/>
      <c r="F62123" s="22"/>
      <c r="G62123" s="22"/>
      <c r="H62123" s="22"/>
    </row>
    <row r="62124" spans="4:8">
      <c r="D62124" s="22"/>
      <c r="F62124" s="22"/>
      <c r="G62124" s="22"/>
      <c r="H62124" s="22"/>
    </row>
    <row r="62125" spans="4:8">
      <c r="D62125" s="22"/>
      <c r="F62125" s="22"/>
      <c r="G62125" s="22"/>
      <c r="H62125" s="22"/>
    </row>
    <row r="62126" spans="4:8">
      <c r="D62126" s="22"/>
      <c r="F62126" s="22"/>
      <c r="G62126" s="22"/>
      <c r="H62126" s="22"/>
    </row>
    <row r="62127" spans="4:8">
      <c r="D62127" s="22"/>
      <c r="F62127" s="22"/>
      <c r="G62127" s="22"/>
      <c r="H62127" s="22"/>
    </row>
    <row r="62128" spans="4:8">
      <c r="D62128" s="22"/>
      <c r="F62128" s="22"/>
      <c r="G62128" s="22"/>
      <c r="H62128" s="22"/>
    </row>
    <row r="62129" spans="4:8">
      <c r="D62129" s="22"/>
      <c r="F62129" s="22"/>
      <c r="G62129" s="22"/>
      <c r="H62129" s="22"/>
    </row>
    <row r="62130" spans="4:8">
      <c r="D62130" s="22"/>
      <c r="F62130" s="22"/>
      <c r="G62130" s="22"/>
      <c r="H62130" s="22"/>
    </row>
    <row r="62131" spans="4:8">
      <c r="D62131" s="22"/>
      <c r="F62131" s="22"/>
      <c r="G62131" s="22"/>
      <c r="H62131" s="22"/>
    </row>
    <row r="62132" spans="4:8">
      <c r="D62132" s="22"/>
      <c r="F62132" s="22"/>
      <c r="G62132" s="22"/>
      <c r="H62132" s="22"/>
    </row>
    <row r="62133" spans="4:8">
      <c r="D62133" s="22"/>
      <c r="F62133" s="22"/>
      <c r="G62133" s="22"/>
      <c r="H62133" s="22"/>
    </row>
    <row r="62134" spans="4:8">
      <c r="D62134" s="22"/>
      <c r="F62134" s="22"/>
      <c r="G62134" s="22"/>
      <c r="H62134" s="22"/>
    </row>
    <row r="62135" spans="4:8">
      <c r="D62135" s="22"/>
      <c r="F62135" s="22"/>
      <c r="G62135" s="22"/>
      <c r="H62135" s="22"/>
    </row>
    <row r="62136" spans="4:8">
      <c r="D62136" s="22"/>
      <c r="F62136" s="22"/>
      <c r="G62136" s="22"/>
      <c r="H62136" s="22"/>
    </row>
    <row r="62137" spans="4:8">
      <c r="D62137" s="22"/>
      <c r="F62137" s="22"/>
      <c r="G62137" s="22"/>
      <c r="H62137" s="22"/>
    </row>
    <row r="62138" spans="4:8">
      <c r="D62138" s="22"/>
      <c r="F62138" s="22"/>
      <c r="G62138" s="22"/>
      <c r="H62138" s="22"/>
    </row>
    <row r="62139" spans="4:8">
      <c r="D62139" s="22"/>
      <c r="F62139" s="22"/>
      <c r="G62139" s="22"/>
      <c r="H62139" s="22"/>
    </row>
    <row r="62140" spans="4:8">
      <c r="D62140" s="22"/>
      <c r="F62140" s="22"/>
      <c r="G62140" s="22"/>
      <c r="H62140" s="22"/>
    </row>
    <row r="62141" spans="4:8">
      <c r="D62141" s="22"/>
      <c r="F62141" s="22"/>
      <c r="G62141" s="22"/>
      <c r="H62141" s="22"/>
    </row>
    <row r="62142" spans="4:8">
      <c r="D62142" s="22"/>
      <c r="F62142" s="22"/>
      <c r="G62142" s="22"/>
      <c r="H62142" s="22"/>
    </row>
    <row r="62143" spans="4:8">
      <c r="D62143" s="22"/>
      <c r="F62143" s="22"/>
      <c r="G62143" s="22"/>
      <c r="H62143" s="22"/>
    </row>
    <row r="62144" spans="4:8">
      <c r="D62144" s="22"/>
      <c r="F62144" s="22"/>
      <c r="G62144" s="22"/>
      <c r="H62144" s="22"/>
    </row>
    <row r="62145" spans="4:8">
      <c r="D62145" s="22"/>
      <c r="F62145" s="22"/>
      <c r="G62145" s="22"/>
      <c r="H62145" s="22"/>
    </row>
    <row r="62146" spans="4:8">
      <c r="D62146" s="22"/>
      <c r="F62146" s="22"/>
      <c r="G62146" s="22"/>
      <c r="H62146" s="22"/>
    </row>
    <row r="62147" spans="4:8">
      <c r="D62147" s="22"/>
      <c r="F62147" s="22"/>
      <c r="G62147" s="22"/>
      <c r="H62147" s="22"/>
    </row>
    <row r="62148" spans="4:8">
      <c r="D62148" s="22"/>
      <c r="F62148" s="22"/>
      <c r="G62148" s="22"/>
      <c r="H62148" s="22"/>
    </row>
    <row r="62149" spans="4:8">
      <c r="D62149" s="22"/>
      <c r="F62149" s="22"/>
      <c r="G62149" s="22"/>
      <c r="H62149" s="22"/>
    </row>
    <row r="62150" spans="4:8">
      <c r="D62150" s="22"/>
      <c r="F62150" s="22"/>
      <c r="G62150" s="22"/>
      <c r="H62150" s="22"/>
    </row>
    <row r="62151" spans="4:8">
      <c r="D62151" s="22"/>
      <c r="F62151" s="22"/>
      <c r="G62151" s="22"/>
      <c r="H62151" s="22"/>
    </row>
    <row r="62152" spans="4:8">
      <c r="D62152" s="22"/>
      <c r="F62152" s="22"/>
      <c r="G62152" s="22"/>
      <c r="H62152" s="22"/>
    </row>
    <row r="62153" spans="4:8">
      <c r="D62153" s="22"/>
      <c r="F62153" s="22"/>
      <c r="G62153" s="22"/>
      <c r="H62153" s="22"/>
    </row>
    <row r="62154" spans="4:8">
      <c r="D62154" s="22"/>
      <c r="F62154" s="22"/>
      <c r="G62154" s="22"/>
      <c r="H62154" s="22"/>
    </row>
    <row r="62155" spans="4:8">
      <c r="D62155" s="22"/>
      <c r="F62155" s="22"/>
      <c r="G62155" s="22"/>
      <c r="H62155" s="22"/>
    </row>
    <row r="62156" spans="4:8">
      <c r="D62156" s="22"/>
      <c r="F62156" s="22"/>
      <c r="G62156" s="22"/>
      <c r="H62156" s="22"/>
    </row>
    <row r="62157" spans="4:8">
      <c r="D62157" s="22"/>
      <c r="F62157" s="22"/>
      <c r="G62157" s="22"/>
      <c r="H62157" s="22"/>
    </row>
    <row r="62158" spans="4:8">
      <c r="D62158" s="22"/>
      <c r="F62158" s="22"/>
      <c r="G62158" s="22"/>
      <c r="H62158" s="22"/>
    </row>
    <row r="62159" spans="4:8">
      <c r="D62159" s="22"/>
      <c r="F62159" s="22"/>
      <c r="G62159" s="22"/>
      <c r="H62159" s="22"/>
    </row>
    <row r="62160" spans="4:8">
      <c r="D62160" s="22"/>
      <c r="F62160" s="22"/>
      <c r="G62160" s="22"/>
      <c r="H62160" s="22"/>
    </row>
    <row r="62161" spans="4:8">
      <c r="D62161" s="22"/>
      <c r="F62161" s="22"/>
      <c r="G62161" s="22"/>
      <c r="H62161" s="22"/>
    </row>
    <row r="62162" spans="4:8">
      <c r="D62162" s="22"/>
      <c r="F62162" s="22"/>
      <c r="G62162" s="22"/>
      <c r="H62162" s="22"/>
    </row>
    <row r="62163" spans="4:8">
      <c r="D62163" s="22"/>
      <c r="F62163" s="22"/>
      <c r="G62163" s="22"/>
      <c r="H62163" s="22"/>
    </row>
    <row r="62164" spans="4:8">
      <c r="D62164" s="22"/>
      <c r="F62164" s="22"/>
      <c r="G62164" s="22"/>
      <c r="H62164" s="22"/>
    </row>
    <row r="62165" spans="4:8">
      <c r="D62165" s="22"/>
      <c r="F62165" s="22"/>
      <c r="G62165" s="22"/>
      <c r="H62165" s="22"/>
    </row>
    <row r="62166" spans="4:8">
      <c r="D62166" s="22"/>
      <c r="F62166" s="22"/>
      <c r="G62166" s="22"/>
      <c r="H62166" s="22"/>
    </row>
    <row r="62167" spans="4:8">
      <c r="D62167" s="22"/>
      <c r="F62167" s="22"/>
      <c r="G62167" s="22"/>
      <c r="H62167" s="22"/>
    </row>
    <row r="62168" spans="4:8">
      <c r="D62168" s="22"/>
      <c r="F62168" s="22"/>
      <c r="G62168" s="22"/>
      <c r="H62168" s="22"/>
    </row>
    <row r="62169" spans="4:8">
      <c r="D62169" s="22"/>
      <c r="F62169" s="22"/>
      <c r="G62169" s="22"/>
      <c r="H62169" s="22"/>
    </row>
    <row r="62170" spans="4:8">
      <c r="D62170" s="22"/>
      <c r="F62170" s="22"/>
      <c r="G62170" s="22"/>
      <c r="H62170" s="22"/>
    </row>
    <row r="62171" spans="4:8">
      <c r="D62171" s="22"/>
      <c r="F62171" s="22"/>
      <c r="G62171" s="22"/>
      <c r="H62171" s="22"/>
    </row>
    <row r="62172" spans="4:8">
      <c r="D62172" s="22"/>
      <c r="F62172" s="22"/>
      <c r="G62172" s="22"/>
      <c r="H62172" s="22"/>
    </row>
    <row r="62173" spans="4:8">
      <c r="D62173" s="22"/>
      <c r="F62173" s="22"/>
      <c r="G62173" s="22"/>
      <c r="H62173" s="22"/>
    </row>
    <row r="62174" spans="4:8">
      <c r="D62174" s="22"/>
      <c r="F62174" s="22"/>
      <c r="G62174" s="22"/>
      <c r="H62174" s="22"/>
    </row>
    <row r="62175" spans="4:8">
      <c r="D62175" s="22"/>
      <c r="F62175" s="22"/>
      <c r="G62175" s="22"/>
      <c r="H62175" s="22"/>
    </row>
    <row r="62176" spans="4:8">
      <c r="D62176" s="22"/>
      <c r="F62176" s="22"/>
      <c r="G62176" s="22"/>
      <c r="H62176" s="22"/>
    </row>
    <row r="62177" spans="4:8">
      <c r="D62177" s="22"/>
      <c r="F62177" s="22"/>
      <c r="G62177" s="22"/>
      <c r="H62177" s="22"/>
    </row>
    <row r="62178" spans="4:8">
      <c r="D62178" s="22"/>
      <c r="F62178" s="22"/>
      <c r="G62178" s="22"/>
      <c r="H62178" s="22"/>
    </row>
    <row r="62179" spans="4:8">
      <c r="D62179" s="22"/>
      <c r="F62179" s="22"/>
      <c r="G62179" s="22"/>
      <c r="H62179" s="22"/>
    </row>
    <row r="62180" spans="4:8">
      <c r="D62180" s="22"/>
      <c r="F62180" s="22"/>
      <c r="G62180" s="22"/>
      <c r="H62180" s="22"/>
    </row>
    <row r="62181" spans="4:8">
      <c r="D62181" s="22"/>
      <c r="F62181" s="22"/>
      <c r="G62181" s="22"/>
      <c r="H62181" s="22"/>
    </row>
    <row r="62182" spans="4:8">
      <c r="D62182" s="22"/>
      <c r="F62182" s="22"/>
      <c r="G62182" s="22"/>
      <c r="H62182" s="22"/>
    </row>
    <row r="62183" spans="4:8">
      <c r="D62183" s="22"/>
      <c r="F62183" s="22"/>
      <c r="G62183" s="22"/>
      <c r="H62183" s="22"/>
    </row>
    <row r="62184" spans="4:8">
      <c r="D62184" s="22"/>
      <c r="F62184" s="22"/>
      <c r="G62184" s="22"/>
      <c r="H62184" s="22"/>
    </row>
    <row r="62185" spans="4:8">
      <c r="D62185" s="22"/>
      <c r="F62185" s="22"/>
      <c r="G62185" s="22"/>
      <c r="H62185" s="22"/>
    </row>
    <row r="62186" spans="4:8">
      <c r="D62186" s="22"/>
      <c r="F62186" s="22"/>
      <c r="G62186" s="22"/>
      <c r="H62186" s="22"/>
    </row>
    <row r="62187" spans="4:8">
      <c r="D62187" s="22"/>
      <c r="F62187" s="22"/>
      <c r="G62187" s="22"/>
      <c r="H62187" s="22"/>
    </row>
    <row r="62188" spans="4:8">
      <c r="D62188" s="22"/>
      <c r="F62188" s="22"/>
      <c r="G62188" s="22"/>
      <c r="H62188" s="22"/>
    </row>
    <row r="62189" spans="4:8">
      <c r="D62189" s="22"/>
      <c r="F62189" s="22"/>
      <c r="G62189" s="22"/>
      <c r="H62189" s="22"/>
    </row>
    <row r="62190" spans="4:8">
      <c r="D62190" s="22"/>
      <c r="F62190" s="22"/>
      <c r="G62190" s="22"/>
      <c r="H62190" s="22"/>
    </row>
    <row r="62191" spans="4:8">
      <c r="D62191" s="22"/>
      <c r="F62191" s="22"/>
      <c r="G62191" s="22"/>
      <c r="H62191" s="22"/>
    </row>
    <row r="62192" spans="4:8">
      <c r="D62192" s="22"/>
      <c r="F62192" s="22"/>
      <c r="G62192" s="22"/>
      <c r="H62192" s="22"/>
    </row>
    <row r="62193" spans="4:8">
      <c r="D62193" s="22"/>
      <c r="F62193" s="22"/>
      <c r="G62193" s="22"/>
      <c r="H62193" s="22"/>
    </row>
    <row r="62194" spans="4:8">
      <c r="D62194" s="22"/>
      <c r="F62194" s="22"/>
      <c r="G62194" s="22"/>
      <c r="H62194" s="22"/>
    </row>
    <row r="62195" spans="4:8">
      <c r="D62195" s="22"/>
      <c r="F62195" s="22"/>
      <c r="G62195" s="22"/>
      <c r="H62195" s="22"/>
    </row>
    <row r="62196" spans="4:8">
      <c r="D62196" s="22"/>
      <c r="F62196" s="22"/>
      <c r="G62196" s="22"/>
      <c r="H62196" s="22"/>
    </row>
    <row r="62197" spans="4:8">
      <c r="D62197" s="22"/>
      <c r="F62197" s="22"/>
      <c r="G62197" s="22"/>
      <c r="H62197" s="22"/>
    </row>
    <row r="62198" spans="4:8">
      <c r="D62198" s="22"/>
      <c r="F62198" s="22"/>
      <c r="G62198" s="22"/>
      <c r="H62198" s="22"/>
    </row>
    <row r="62199" spans="4:8">
      <c r="D62199" s="22"/>
      <c r="F62199" s="22"/>
      <c r="G62199" s="22"/>
      <c r="H62199" s="22"/>
    </row>
    <row r="62200" spans="4:8">
      <c r="D62200" s="22"/>
      <c r="F62200" s="22"/>
      <c r="G62200" s="22"/>
      <c r="H62200" s="22"/>
    </row>
    <row r="62201" spans="4:8">
      <c r="D62201" s="22"/>
      <c r="F62201" s="22"/>
      <c r="G62201" s="22"/>
      <c r="H62201" s="22"/>
    </row>
    <row r="62202" spans="4:8">
      <c r="D62202" s="22"/>
      <c r="F62202" s="22"/>
      <c r="G62202" s="22"/>
      <c r="H62202" s="22"/>
    </row>
    <row r="62203" spans="4:8">
      <c r="D62203" s="22"/>
      <c r="F62203" s="22"/>
      <c r="G62203" s="22"/>
      <c r="H62203" s="22"/>
    </row>
    <row r="62204" spans="4:8">
      <c r="D62204" s="22"/>
      <c r="F62204" s="22"/>
      <c r="G62204" s="22"/>
      <c r="H62204" s="22"/>
    </row>
    <row r="62205" spans="4:8">
      <c r="D62205" s="22"/>
      <c r="F62205" s="22"/>
      <c r="G62205" s="22"/>
      <c r="H62205" s="22"/>
    </row>
    <row r="62206" spans="4:8">
      <c r="D62206" s="22"/>
      <c r="F62206" s="22"/>
      <c r="G62206" s="22"/>
      <c r="H62206" s="22"/>
    </row>
    <row r="62207" spans="4:8">
      <c r="D62207" s="22"/>
      <c r="F62207" s="22"/>
      <c r="G62207" s="22"/>
      <c r="H62207" s="22"/>
    </row>
    <row r="62208" spans="4:8">
      <c r="D62208" s="22"/>
      <c r="F62208" s="22"/>
      <c r="G62208" s="22"/>
      <c r="H62208" s="22"/>
    </row>
    <row r="62209" spans="4:8">
      <c r="D62209" s="22"/>
      <c r="F62209" s="22"/>
      <c r="G62209" s="22"/>
      <c r="H62209" s="22"/>
    </row>
    <row r="62210" spans="4:8">
      <c r="D62210" s="22"/>
      <c r="F62210" s="22"/>
      <c r="G62210" s="22"/>
      <c r="H62210" s="22"/>
    </row>
    <row r="62211" spans="4:8">
      <c r="D62211" s="22"/>
      <c r="F62211" s="22"/>
      <c r="G62211" s="22"/>
      <c r="H62211" s="22"/>
    </row>
    <row r="62212" spans="4:8">
      <c r="D62212" s="22"/>
      <c r="F62212" s="22"/>
      <c r="G62212" s="22"/>
      <c r="H62212" s="22"/>
    </row>
    <row r="62213" spans="4:8">
      <c r="D62213" s="22"/>
      <c r="F62213" s="22"/>
      <c r="G62213" s="22"/>
      <c r="H62213" s="22"/>
    </row>
    <row r="62214" spans="4:8">
      <c r="D62214" s="22"/>
      <c r="F62214" s="22"/>
      <c r="G62214" s="22"/>
      <c r="H62214" s="22"/>
    </row>
    <row r="62215" spans="4:8">
      <c r="D62215" s="22"/>
      <c r="F62215" s="22"/>
      <c r="G62215" s="22"/>
      <c r="H62215" s="22"/>
    </row>
    <row r="62216" spans="4:8">
      <c r="D62216" s="22"/>
      <c r="F62216" s="22"/>
      <c r="G62216" s="22"/>
      <c r="H62216" s="22"/>
    </row>
    <row r="62217" spans="4:8">
      <c r="D62217" s="22"/>
      <c r="F62217" s="22"/>
      <c r="G62217" s="22"/>
      <c r="H62217" s="22"/>
    </row>
    <row r="62218" spans="4:8">
      <c r="D62218" s="22"/>
      <c r="F62218" s="22"/>
      <c r="G62218" s="22"/>
      <c r="H62218" s="22"/>
    </row>
    <row r="62219" spans="4:8">
      <c r="D62219" s="22"/>
      <c r="F62219" s="22"/>
      <c r="G62219" s="22"/>
      <c r="H62219" s="22"/>
    </row>
    <row r="62220" spans="4:8">
      <c r="D62220" s="22"/>
      <c r="F62220" s="22"/>
      <c r="G62220" s="22"/>
      <c r="H62220" s="22"/>
    </row>
    <row r="62221" spans="4:8">
      <c r="D62221" s="22"/>
      <c r="F62221" s="22"/>
      <c r="G62221" s="22"/>
      <c r="H62221" s="22"/>
    </row>
    <row r="62222" spans="4:8">
      <c r="D62222" s="22"/>
      <c r="F62222" s="22"/>
      <c r="G62222" s="22"/>
      <c r="H62222" s="22"/>
    </row>
    <row r="62223" spans="4:8">
      <c r="D62223" s="22"/>
      <c r="F62223" s="22"/>
      <c r="G62223" s="22"/>
      <c r="H62223" s="22"/>
    </row>
    <row r="62224" spans="4:8">
      <c r="D62224" s="22"/>
      <c r="F62224" s="22"/>
      <c r="G62224" s="22"/>
      <c r="H62224" s="22"/>
    </row>
    <row r="62225" spans="4:8">
      <c r="D62225" s="22"/>
      <c r="F62225" s="22"/>
      <c r="G62225" s="22"/>
      <c r="H62225" s="22"/>
    </row>
    <row r="62226" spans="4:8">
      <c r="D62226" s="22"/>
      <c r="F62226" s="22"/>
      <c r="G62226" s="22"/>
      <c r="H62226" s="22"/>
    </row>
    <row r="62227" spans="4:8">
      <c r="D62227" s="22"/>
      <c r="F62227" s="22"/>
      <c r="G62227" s="22"/>
      <c r="H62227" s="22"/>
    </row>
    <row r="62228" spans="4:8">
      <c r="D62228" s="22"/>
      <c r="F62228" s="22"/>
      <c r="G62228" s="22"/>
      <c r="H62228" s="22"/>
    </row>
    <row r="62229" spans="4:8">
      <c r="D62229" s="22"/>
      <c r="F62229" s="22"/>
      <c r="G62229" s="22"/>
      <c r="H62229" s="22"/>
    </row>
    <row r="62230" spans="4:8">
      <c r="D62230" s="22"/>
      <c r="F62230" s="22"/>
      <c r="G62230" s="22"/>
      <c r="H62230" s="22"/>
    </row>
    <row r="62231" spans="4:8">
      <c r="D62231" s="22"/>
      <c r="F62231" s="22"/>
      <c r="G62231" s="22"/>
      <c r="H62231" s="22"/>
    </row>
    <row r="62232" spans="4:8">
      <c r="D62232" s="22"/>
      <c r="F62232" s="22"/>
      <c r="G62232" s="22"/>
      <c r="H62232" s="22"/>
    </row>
    <row r="62233" spans="4:8">
      <c r="D62233" s="22"/>
      <c r="F62233" s="22"/>
      <c r="G62233" s="22"/>
      <c r="H62233" s="22"/>
    </row>
    <row r="62234" spans="4:8">
      <c r="D62234" s="22"/>
      <c r="F62234" s="22"/>
      <c r="G62234" s="22"/>
      <c r="H62234" s="22"/>
    </row>
    <row r="62235" spans="4:8">
      <c r="D62235" s="22"/>
      <c r="F62235" s="22"/>
      <c r="G62235" s="22"/>
      <c r="H62235" s="22"/>
    </row>
    <row r="62236" spans="4:8">
      <c r="D62236" s="22"/>
      <c r="F62236" s="22"/>
      <c r="G62236" s="22"/>
      <c r="H62236" s="22"/>
    </row>
    <row r="62237" spans="4:8">
      <c r="D62237" s="22"/>
      <c r="F62237" s="22"/>
      <c r="G62237" s="22"/>
      <c r="H62237" s="22"/>
    </row>
    <row r="62238" spans="4:8">
      <c r="D62238" s="22"/>
      <c r="F62238" s="22"/>
      <c r="G62238" s="22"/>
      <c r="H62238" s="22"/>
    </row>
    <row r="62239" spans="4:8">
      <c r="D62239" s="22"/>
      <c r="F62239" s="22"/>
      <c r="G62239" s="22"/>
      <c r="H62239" s="22"/>
    </row>
    <row r="62240" spans="4:8">
      <c r="D62240" s="22"/>
      <c r="F62240" s="22"/>
      <c r="G62240" s="22"/>
      <c r="H62240" s="22"/>
    </row>
    <row r="62241" spans="4:8">
      <c r="D62241" s="22"/>
      <c r="F62241" s="22"/>
      <c r="G62241" s="22"/>
      <c r="H62241" s="22"/>
    </row>
    <row r="62242" spans="4:8">
      <c r="D62242" s="22"/>
      <c r="F62242" s="22"/>
      <c r="G62242" s="22"/>
      <c r="H62242" s="22"/>
    </row>
    <row r="62243" spans="4:8">
      <c r="D62243" s="22"/>
      <c r="F62243" s="22"/>
      <c r="G62243" s="22"/>
      <c r="H62243" s="22"/>
    </row>
    <row r="62244" spans="4:8">
      <c r="D62244" s="22"/>
      <c r="F62244" s="22"/>
      <c r="G62244" s="22"/>
      <c r="H62244" s="22"/>
    </row>
    <row r="62245" spans="4:8">
      <c r="D62245" s="22"/>
      <c r="F62245" s="22"/>
      <c r="G62245" s="22"/>
      <c r="H62245" s="22"/>
    </row>
    <row r="62246" spans="4:8">
      <c r="D62246" s="22"/>
      <c r="F62246" s="22"/>
      <c r="G62246" s="22"/>
      <c r="H62246" s="22"/>
    </row>
    <row r="62247" spans="4:8">
      <c r="D62247" s="22"/>
      <c r="F62247" s="22"/>
      <c r="G62247" s="22"/>
      <c r="H62247" s="22"/>
    </row>
    <row r="62248" spans="4:8">
      <c r="D62248" s="22"/>
      <c r="F62248" s="22"/>
      <c r="G62248" s="22"/>
      <c r="H62248" s="22"/>
    </row>
    <row r="62249" spans="4:8">
      <c r="D62249" s="22"/>
      <c r="F62249" s="22"/>
      <c r="G62249" s="22"/>
      <c r="H62249" s="22"/>
    </row>
    <row r="62250" spans="4:8">
      <c r="D62250" s="22"/>
      <c r="F62250" s="22"/>
      <c r="G62250" s="22"/>
      <c r="H62250" s="22"/>
    </row>
    <row r="62251" spans="4:8">
      <c r="D62251" s="22"/>
      <c r="F62251" s="22"/>
      <c r="G62251" s="22"/>
      <c r="H62251" s="22"/>
    </row>
    <row r="62252" spans="4:8">
      <c r="D62252" s="22"/>
      <c r="F62252" s="22"/>
      <c r="G62252" s="22"/>
      <c r="H62252" s="22"/>
    </row>
    <row r="62253" spans="4:8">
      <c r="D62253" s="22"/>
      <c r="F62253" s="22"/>
      <c r="G62253" s="22"/>
      <c r="H62253" s="22"/>
    </row>
    <row r="62254" spans="4:8">
      <c r="D62254" s="22"/>
      <c r="F62254" s="22"/>
      <c r="G62254" s="22"/>
      <c r="H62254" s="22"/>
    </row>
    <row r="62255" spans="4:8">
      <c r="D62255" s="22"/>
      <c r="F62255" s="22"/>
      <c r="G62255" s="22"/>
      <c r="H62255" s="22"/>
    </row>
    <row r="62256" spans="4:8">
      <c r="D62256" s="22"/>
      <c r="F62256" s="22"/>
      <c r="G62256" s="22"/>
      <c r="H62256" s="22"/>
    </row>
    <row r="62257" spans="4:8">
      <c r="D62257" s="22"/>
      <c r="F62257" s="22"/>
      <c r="G62257" s="22"/>
      <c r="H62257" s="22"/>
    </row>
    <row r="62258" spans="4:8">
      <c r="D62258" s="22"/>
      <c r="F62258" s="22"/>
      <c r="G62258" s="22"/>
      <c r="H62258" s="22"/>
    </row>
    <row r="62259" spans="4:8">
      <c r="D62259" s="22"/>
      <c r="F62259" s="22"/>
      <c r="G62259" s="22"/>
      <c r="H62259" s="22"/>
    </row>
    <row r="62260" spans="4:8">
      <c r="D62260" s="22"/>
      <c r="F62260" s="22"/>
      <c r="G62260" s="22"/>
      <c r="H62260" s="22"/>
    </row>
    <row r="62261" spans="4:8">
      <c r="D62261" s="22"/>
      <c r="F62261" s="22"/>
      <c r="G62261" s="22"/>
      <c r="H62261" s="22"/>
    </row>
    <row r="62262" spans="4:8">
      <c r="D62262" s="22"/>
      <c r="F62262" s="22"/>
      <c r="G62262" s="22"/>
      <c r="H62262" s="22"/>
    </row>
    <row r="62263" spans="4:8">
      <c r="D62263" s="22"/>
      <c r="F62263" s="22"/>
      <c r="G62263" s="22"/>
      <c r="H62263" s="22"/>
    </row>
    <row r="62264" spans="4:8">
      <c r="D62264" s="22"/>
      <c r="F62264" s="22"/>
      <c r="G62264" s="22"/>
      <c r="H62264" s="22"/>
    </row>
    <row r="62265" spans="4:8">
      <c r="D62265" s="22"/>
      <c r="F62265" s="22"/>
      <c r="G62265" s="22"/>
      <c r="H62265" s="22"/>
    </row>
    <row r="62266" spans="4:8">
      <c r="D62266" s="22"/>
      <c r="F62266" s="22"/>
      <c r="G62266" s="22"/>
      <c r="H62266" s="22"/>
    </row>
    <row r="62267" spans="4:8">
      <c r="D62267" s="22"/>
      <c r="F62267" s="22"/>
      <c r="G62267" s="22"/>
      <c r="H62267" s="22"/>
    </row>
    <row r="62268" spans="4:8">
      <c r="D62268" s="22"/>
      <c r="F62268" s="22"/>
      <c r="G62268" s="22"/>
      <c r="H62268" s="22"/>
    </row>
    <row r="62269" spans="4:8">
      <c r="D62269" s="22"/>
      <c r="F62269" s="22"/>
      <c r="G62269" s="22"/>
      <c r="H62269" s="22"/>
    </row>
    <row r="62270" spans="4:8">
      <c r="D62270" s="22"/>
      <c r="F62270" s="22"/>
      <c r="G62270" s="22"/>
      <c r="H62270" s="22"/>
    </row>
    <row r="62271" spans="4:8">
      <c r="D62271" s="22"/>
      <c r="F62271" s="22"/>
      <c r="G62271" s="22"/>
      <c r="H62271" s="22"/>
    </row>
    <row r="62272" spans="4:8">
      <c r="D62272" s="22"/>
      <c r="F62272" s="22"/>
      <c r="G62272" s="22"/>
      <c r="H62272" s="22"/>
    </row>
    <row r="62273" spans="4:8">
      <c r="D62273" s="22"/>
      <c r="F62273" s="22"/>
      <c r="G62273" s="22"/>
      <c r="H62273" s="22"/>
    </row>
    <row r="62274" spans="4:8">
      <c r="D62274" s="22"/>
      <c r="F62274" s="22"/>
      <c r="G62274" s="22"/>
      <c r="H62274" s="22"/>
    </row>
    <row r="62275" spans="4:8">
      <c r="D62275" s="22"/>
      <c r="F62275" s="22"/>
      <c r="G62275" s="22"/>
      <c r="H62275" s="22"/>
    </row>
    <row r="62276" spans="4:8">
      <c r="D62276" s="22"/>
      <c r="F62276" s="22"/>
      <c r="G62276" s="22"/>
      <c r="H62276" s="22"/>
    </row>
    <row r="62277" spans="4:8">
      <c r="D62277" s="22"/>
      <c r="F62277" s="22"/>
      <c r="G62277" s="22"/>
      <c r="H62277" s="22"/>
    </row>
    <row r="62278" spans="4:8">
      <c r="D62278" s="22"/>
      <c r="F62278" s="22"/>
      <c r="G62278" s="22"/>
      <c r="H62278" s="22"/>
    </row>
    <row r="62279" spans="4:8">
      <c r="D62279" s="22"/>
      <c r="F62279" s="22"/>
      <c r="G62279" s="22"/>
      <c r="H62279" s="22"/>
    </row>
    <row r="62280" spans="4:8">
      <c r="D62280" s="22"/>
      <c r="F62280" s="22"/>
      <c r="G62280" s="22"/>
      <c r="H62280" s="22"/>
    </row>
    <row r="62281" spans="4:8">
      <c r="D62281" s="22"/>
      <c r="F62281" s="22"/>
      <c r="G62281" s="22"/>
      <c r="H62281" s="22"/>
    </row>
    <row r="62282" spans="4:8">
      <c r="D62282" s="22"/>
      <c r="F62282" s="22"/>
      <c r="G62282" s="22"/>
      <c r="H62282" s="22"/>
    </row>
    <row r="62283" spans="4:8">
      <c r="D62283" s="22"/>
      <c r="F62283" s="22"/>
      <c r="G62283" s="22"/>
      <c r="H62283" s="22"/>
    </row>
    <row r="62284" spans="4:8">
      <c r="D62284" s="22"/>
      <c r="F62284" s="22"/>
      <c r="G62284" s="22"/>
      <c r="H62284" s="22"/>
    </row>
    <row r="62285" spans="4:8">
      <c r="D62285" s="22"/>
      <c r="F62285" s="22"/>
      <c r="G62285" s="22"/>
      <c r="H62285" s="22"/>
    </row>
    <row r="62286" spans="4:8">
      <c r="D62286" s="22"/>
      <c r="F62286" s="22"/>
      <c r="G62286" s="22"/>
      <c r="H62286" s="22"/>
    </row>
    <row r="62287" spans="4:8">
      <c r="D62287" s="22"/>
      <c r="F62287" s="22"/>
      <c r="G62287" s="22"/>
      <c r="H62287" s="22"/>
    </row>
    <row r="62288" spans="4:8">
      <c r="D62288" s="22"/>
      <c r="F62288" s="22"/>
      <c r="G62288" s="22"/>
      <c r="H62288" s="22"/>
    </row>
    <row r="62289" spans="4:8">
      <c r="D62289" s="22"/>
      <c r="F62289" s="22"/>
      <c r="G62289" s="22"/>
      <c r="H62289" s="22"/>
    </row>
    <row r="62290" spans="4:8">
      <c r="D62290" s="22"/>
      <c r="F62290" s="22"/>
      <c r="G62290" s="22"/>
      <c r="H62290" s="22"/>
    </row>
    <row r="62291" spans="4:8">
      <c r="D62291" s="22"/>
      <c r="F62291" s="22"/>
      <c r="G62291" s="22"/>
      <c r="H62291" s="22"/>
    </row>
    <row r="62292" spans="4:8">
      <c r="D62292" s="22"/>
      <c r="F62292" s="22"/>
      <c r="G62292" s="22"/>
      <c r="H62292" s="22"/>
    </row>
    <row r="62293" spans="4:8">
      <c r="D62293" s="22"/>
      <c r="F62293" s="22"/>
      <c r="G62293" s="22"/>
      <c r="H62293" s="22"/>
    </row>
    <row r="62294" spans="4:8">
      <c r="D62294" s="22"/>
      <c r="F62294" s="22"/>
      <c r="G62294" s="22"/>
      <c r="H62294" s="22"/>
    </row>
    <row r="62295" spans="4:8">
      <c r="D62295" s="22"/>
      <c r="F62295" s="22"/>
      <c r="G62295" s="22"/>
      <c r="H62295" s="22"/>
    </row>
    <row r="62296" spans="4:8">
      <c r="D62296" s="22"/>
      <c r="F62296" s="22"/>
      <c r="G62296" s="22"/>
      <c r="H62296" s="22"/>
    </row>
    <row r="62297" spans="4:8">
      <c r="D62297" s="22"/>
      <c r="F62297" s="22"/>
      <c r="G62297" s="22"/>
      <c r="H62297" s="22"/>
    </row>
    <row r="62298" spans="4:8">
      <c r="D62298" s="22"/>
      <c r="F62298" s="22"/>
      <c r="G62298" s="22"/>
      <c r="H62298" s="22"/>
    </row>
    <row r="62299" spans="4:8">
      <c r="D62299" s="22"/>
      <c r="F62299" s="22"/>
      <c r="G62299" s="22"/>
      <c r="H62299" s="22"/>
    </row>
    <row r="62300" spans="4:8">
      <c r="D62300" s="22"/>
      <c r="F62300" s="22"/>
      <c r="G62300" s="22"/>
      <c r="H62300" s="22"/>
    </row>
    <row r="62301" spans="4:8">
      <c r="D62301" s="22"/>
      <c r="F62301" s="22"/>
      <c r="G62301" s="22"/>
      <c r="H62301" s="22"/>
    </row>
    <row r="62302" spans="4:8">
      <c r="D62302" s="22"/>
      <c r="F62302" s="22"/>
      <c r="G62302" s="22"/>
      <c r="H62302" s="22"/>
    </row>
    <row r="62303" spans="4:8">
      <c r="D62303" s="22"/>
      <c r="F62303" s="22"/>
      <c r="G62303" s="22"/>
      <c r="H62303" s="22"/>
    </row>
    <row r="62304" spans="4:8">
      <c r="D62304" s="22"/>
      <c r="F62304" s="22"/>
      <c r="G62304" s="22"/>
      <c r="H62304" s="22"/>
    </row>
    <row r="62305" spans="4:8">
      <c r="D62305" s="22"/>
      <c r="F62305" s="22"/>
      <c r="G62305" s="22"/>
      <c r="H62305" s="22"/>
    </row>
    <row r="62306" spans="4:8">
      <c r="D62306" s="22"/>
      <c r="F62306" s="22"/>
      <c r="G62306" s="22"/>
      <c r="H62306" s="22"/>
    </row>
    <row r="62307" spans="4:8">
      <c r="D62307" s="22"/>
      <c r="F62307" s="22"/>
      <c r="G62307" s="22"/>
      <c r="H62307" s="22"/>
    </row>
    <row r="62308" spans="4:8">
      <c r="D62308" s="22"/>
      <c r="F62308" s="22"/>
      <c r="G62308" s="22"/>
      <c r="H62308" s="22"/>
    </row>
    <row r="62309" spans="4:8">
      <c r="D62309" s="22"/>
      <c r="F62309" s="22"/>
      <c r="G62309" s="22"/>
      <c r="H62309" s="22"/>
    </row>
    <row r="62310" spans="4:8">
      <c r="D62310" s="22"/>
      <c r="F62310" s="22"/>
      <c r="G62310" s="22"/>
      <c r="H62310" s="22"/>
    </row>
    <row r="62311" spans="4:8">
      <c r="D62311" s="22"/>
      <c r="F62311" s="22"/>
      <c r="G62311" s="22"/>
      <c r="H62311" s="22"/>
    </row>
    <row r="62312" spans="4:8">
      <c r="D62312" s="22"/>
      <c r="F62312" s="22"/>
      <c r="G62312" s="22"/>
      <c r="H62312" s="22"/>
    </row>
    <row r="62313" spans="4:8">
      <c r="D62313" s="22"/>
      <c r="F62313" s="22"/>
      <c r="G62313" s="22"/>
      <c r="H62313" s="22"/>
    </row>
    <row r="62314" spans="4:8">
      <c r="D62314" s="22"/>
      <c r="F62314" s="22"/>
      <c r="G62314" s="22"/>
      <c r="H62314" s="22"/>
    </row>
    <row r="62315" spans="4:8">
      <c r="D62315" s="22"/>
      <c r="F62315" s="22"/>
      <c r="G62315" s="22"/>
      <c r="H62315" s="22"/>
    </row>
    <row r="62316" spans="4:8">
      <c r="D62316" s="22"/>
      <c r="F62316" s="22"/>
      <c r="G62316" s="22"/>
      <c r="H62316" s="22"/>
    </row>
    <row r="62317" spans="4:8">
      <c r="D62317" s="22"/>
      <c r="F62317" s="22"/>
      <c r="G62317" s="22"/>
      <c r="H62317" s="22"/>
    </row>
    <row r="62318" spans="4:8">
      <c r="D62318" s="22"/>
      <c r="F62318" s="22"/>
      <c r="G62318" s="22"/>
      <c r="H62318" s="22"/>
    </row>
    <row r="62319" spans="4:8">
      <c r="D62319" s="22"/>
      <c r="F62319" s="22"/>
      <c r="G62319" s="22"/>
      <c r="H62319" s="22"/>
    </row>
    <row r="62320" spans="4:8">
      <c r="D62320" s="22"/>
      <c r="F62320" s="22"/>
      <c r="G62320" s="22"/>
      <c r="H62320" s="22"/>
    </row>
    <row r="62321" spans="4:8">
      <c r="D62321" s="22"/>
      <c r="F62321" s="22"/>
      <c r="G62321" s="22"/>
      <c r="H62321" s="22"/>
    </row>
    <row r="62322" spans="4:8">
      <c r="D62322" s="22"/>
      <c r="F62322" s="22"/>
      <c r="G62322" s="22"/>
      <c r="H62322" s="22"/>
    </row>
    <row r="62323" spans="4:8">
      <c r="D62323" s="22"/>
      <c r="F62323" s="22"/>
      <c r="G62323" s="22"/>
      <c r="H62323" s="22"/>
    </row>
    <row r="62324" spans="4:8">
      <c r="D62324" s="22"/>
      <c r="F62324" s="22"/>
      <c r="G62324" s="22"/>
      <c r="H62324" s="22"/>
    </row>
    <row r="62325" spans="4:8">
      <c r="D62325" s="22"/>
      <c r="F62325" s="22"/>
      <c r="G62325" s="22"/>
      <c r="H62325" s="22"/>
    </row>
    <row r="62326" spans="4:8">
      <c r="D62326" s="22"/>
      <c r="F62326" s="22"/>
      <c r="G62326" s="22"/>
      <c r="H62326" s="22"/>
    </row>
    <row r="62327" spans="4:8">
      <c r="D62327" s="22"/>
      <c r="F62327" s="22"/>
      <c r="G62327" s="22"/>
      <c r="H62327" s="22"/>
    </row>
    <row r="62328" spans="4:8">
      <c r="D62328" s="22"/>
      <c r="F62328" s="22"/>
      <c r="G62328" s="22"/>
      <c r="H62328" s="22"/>
    </row>
    <row r="62329" spans="4:8">
      <c r="D62329" s="22"/>
      <c r="F62329" s="22"/>
      <c r="G62329" s="22"/>
      <c r="H62329" s="22"/>
    </row>
    <row r="62330" spans="4:8">
      <c r="D62330" s="22"/>
      <c r="F62330" s="22"/>
      <c r="G62330" s="22"/>
      <c r="H62330" s="22"/>
    </row>
    <row r="62331" spans="4:8">
      <c r="D62331" s="22"/>
      <c r="F62331" s="22"/>
      <c r="G62331" s="22"/>
      <c r="H62331" s="22"/>
    </row>
    <row r="62332" spans="4:8">
      <c r="D62332" s="22"/>
      <c r="F62332" s="22"/>
      <c r="G62332" s="22"/>
      <c r="H62332" s="22"/>
    </row>
    <row r="62333" spans="4:8">
      <c r="D62333" s="22"/>
      <c r="F62333" s="22"/>
      <c r="G62333" s="22"/>
      <c r="H62333" s="22"/>
    </row>
    <row r="62334" spans="4:8">
      <c r="D62334" s="22"/>
      <c r="F62334" s="22"/>
      <c r="G62334" s="22"/>
      <c r="H62334" s="22"/>
    </row>
    <row r="62335" spans="4:8">
      <c r="D62335" s="22"/>
      <c r="F62335" s="22"/>
      <c r="G62335" s="22"/>
      <c r="H62335" s="22"/>
    </row>
    <row r="62336" spans="4:8">
      <c r="D62336" s="22"/>
      <c r="F62336" s="22"/>
      <c r="G62336" s="22"/>
      <c r="H62336" s="22"/>
    </row>
    <row r="62337" spans="4:8">
      <c r="D62337" s="22"/>
      <c r="F62337" s="22"/>
      <c r="G62337" s="22"/>
      <c r="H62337" s="22"/>
    </row>
    <row r="62338" spans="4:8">
      <c r="D62338" s="22"/>
      <c r="F62338" s="22"/>
      <c r="G62338" s="22"/>
      <c r="H62338" s="22"/>
    </row>
    <row r="62339" spans="4:8">
      <c r="D62339" s="22"/>
      <c r="F62339" s="22"/>
      <c r="G62339" s="22"/>
      <c r="H62339" s="22"/>
    </row>
    <row r="62340" spans="4:8">
      <c r="D62340" s="22"/>
      <c r="F62340" s="22"/>
      <c r="G62340" s="22"/>
      <c r="H62340" s="22"/>
    </row>
    <row r="62341" spans="4:8">
      <c r="D62341" s="22"/>
      <c r="F62341" s="22"/>
      <c r="G62341" s="22"/>
      <c r="H62341" s="22"/>
    </row>
    <row r="62342" spans="4:8">
      <c r="D62342" s="22"/>
      <c r="F62342" s="22"/>
      <c r="G62342" s="22"/>
      <c r="H62342" s="22"/>
    </row>
    <row r="62343" spans="4:8">
      <c r="D62343" s="22"/>
      <c r="F62343" s="22"/>
      <c r="G62343" s="22"/>
      <c r="H62343" s="22"/>
    </row>
    <row r="62344" spans="4:8">
      <c r="D62344" s="22"/>
      <c r="F62344" s="22"/>
      <c r="G62344" s="22"/>
      <c r="H62344" s="22"/>
    </row>
    <row r="62345" spans="4:8">
      <c r="D62345" s="22"/>
      <c r="F62345" s="22"/>
      <c r="G62345" s="22"/>
      <c r="H62345" s="22"/>
    </row>
    <row r="62346" spans="4:8">
      <c r="D62346" s="22"/>
      <c r="F62346" s="22"/>
      <c r="G62346" s="22"/>
      <c r="H62346" s="22"/>
    </row>
    <row r="62347" spans="4:8">
      <c r="D62347" s="22"/>
      <c r="F62347" s="22"/>
      <c r="G62347" s="22"/>
      <c r="H62347" s="22"/>
    </row>
    <row r="62348" spans="4:8">
      <c r="D62348" s="22"/>
      <c r="F62348" s="22"/>
      <c r="G62348" s="22"/>
      <c r="H62348" s="22"/>
    </row>
    <row r="62349" spans="4:8">
      <c r="D62349" s="22"/>
      <c r="F62349" s="22"/>
      <c r="G62349" s="22"/>
      <c r="H62349" s="22"/>
    </row>
    <row r="62350" spans="4:8">
      <c r="D62350" s="22"/>
      <c r="F62350" s="22"/>
      <c r="G62350" s="22"/>
      <c r="H62350" s="22"/>
    </row>
    <row r="62351" spans="4:8">
      <c r="D62351" s="22"/>
      <c r="F62351" s="22"/>
      <c r="G62351" s="22"/>
      <c r="H62351" s="22"/>
    </row>
    <row r="62352" spans="4:8">
      <c r="D62352" s="22"/>
      <c r="F62352" s="22"/>
      <c r="G62352" s="22"/>
      <c r="H62352" s="22"/>
    </row>
    <row r="62353" spans="4:8">
      <c r="D62353" s="22"/>
      <c r="F62353" s="22"/>
      <c r="G62353" s="22"/>
      <c r="H62353" s="22"/>
    </row>
    <row r="62354" spans="4:8">
      <c r="D62354" s="22"/>
      <c r="F62354" s="22"/>
      <c r="G62354" s="22"/>
      <c r="H62354" s="22"/>
    </row>
    <row r="62355" spans="4:8">
      <c r="D62355" s="22"/>
      <c r="F62355" s="22"/>
      <c r="G62355" s="22"/>
      <c r="H62355" s="22"/>
    </row>
    <row r="62356" spans="4:8">
      <c r="D62356" s="22"/>
      <c r="F62356" s="22"/>
      <c r="G62356" s="22"/>
      <c r="H62356" s="22"/>
    </row>
    <row r="62357" spans="4:8">
      <c r="D62357" s="22"/>
      <c r="F62357" s="22"/>
      <c r="G62357" s="22"/>
      <c r="H62357" s="22"/>
    </row>
    <row r="62358" spans="4:8">
      <c r="D62358" s="22"/>
      <c r="F62358" s="22"/>
      <c r="G62358" s="22"/>
      <c r="H62358" s="22"/>
    </row>
    <row r="62359" spans="4:8">
      <c r="D62359" s="22"/>
      <c r="F62359" s="22"/>
      <c r="G62359" s="22"/>
      <c r="H62359" s="22"/>
    </row>
    <row r="62360" spans="4:8">
      <c r="D62360" s="22"/>
      <c r="F62360" s="22"/>
      <c r="G62360" s="22"/>
      <c r="H62360" s="22"/>
    </row>
    <row r="62361" spans="4:8">
      <c r="D62361" s="22"/>
      <c r="F62361" s="22"/>
      <c r="G62361" s="22"/>
      <c r="H62361" s="22"/>
    </row>
    <row r="62362" spans="4:8">
      <c r="D62362" s="22"/>
      <c r="F62362" s="22"/>
      <c r="G62362" s="22"/>
      <c r="H62362" s="22"/>
    </row>
    <row r="62363" spans="4:8">
      <c r="D62363" s="22"/>
      <c r="F62363" s="22"/>
      <c r="G62363" s="22"/>
      <c r="H62363" s="22"/>
    </row>
    <row r="62364" spans="4:8">
      <c r="D62364" s="22"/>
      <c r="F62364" s="22"/>
      <c r="G62364" s="22"/>
      <c r="H62364" s="22"/>
    </row>
    <row r="62365" spans="4:8">
      <c r="D62365" s="22"/>
      <c r="F62365" s="22"/>
      <c r="G62365" s="22"/>
      <c r="H62365" s="22"/>
    </row>
    <row r="62366" spans="4:8">
      <c r="D62366" s="22"/>
      <c r="F62366" s="22"/>
      <c r="G62366" s="22"/>
      <c r="H62366" s="22"/>
    </row>
    <row r="62367" spans="4:8">
      <c r="D62367" s="22"/>
      <c r="F62367" s="22"/>
      <c r="G62367" s="22"/>
      <c r="H62367" s="22"/>
    </row>
    <row r="62368" spans="4:8">
      <c r="D62368" s="22"/>
      <c r="F62368" s="22"/>
      <c r="G62368" s="22"/>
      <c r="H62368" s="22"/>
    </row>
    <row r="62369" spans="4:8">
      <c r="D62369" s="22"/>
      <c r="F62369" s="22"/>
      <c r="G62369" s="22"/>
      <c r="H62369" s="22"/>
    </row>
    <row r="62370" spans="4:8">
      <c r="D62370" s="22"/>
      <c r="F62370" s="22"/>
      <c r="G62370" s="22"/>
      <c r="H62370" s="22"/>
    </row>
    <row r="62371" spans="4:8">
      <c r="D62371" s="22"/>
      <c r="F62371" s="22"/>
      <c r="G62371" s="22"/>
      <c r="H62371" s="22"/>
    </row>
    <row r="62372" spans="4:8">
      <c r="D62372" s="22"/>
      <c r="F62372" s="22"/>
      <c r="G62372" s="22"/>
      <c r="H62372" s="22"/>
    </row>
    <row r="62373" spans="4:8">
      <c r="D62373" s="22"/>
      <c r="F62373" s="22"/>
      <c r="G62373" s="22"/>
      <c r="H62373" s="22"/>
    </row>
    <row r="62374" spans="4:8">
      <c r="D62374" s="22"/>
      <c r="F62374" s="22"/>
      <c r="G62374" s="22"/>
      <c r="H62374" s="22"/>
    </row>
    <row r="62375" spans="4:8">
      <c r="D62375" s="22"/>
      <c r="F62375" s="22"/>
      <c r="G62375" s="22"/>
      <c r="H62375" s="22"/>
    </row>
    <row r="62376" spans="4:8">
      <c r="D62376" s="22"/>
      <c r="F62376" s="22"/>
      <c r="G62376" s="22"/>
      <c r="H62376" s="22"/>
    </row>
    <row r="62377" spans="4:8">
      <c r="D62377" s="22"/>
      <c r="F62377" s="22"/>
      <c r="G62377" s="22"/>
      <c r="H62377" s="22"/>
    </row>
    <row r="62378" spans="4:8">
      <c r="D62378" s="22"/>
      <c r="F62378" s="22"/>
      <c r="G62378" s="22"/>
      <c r="H62378" s="22"/>
    </row>
    <row r="62379" spans="4:8">
      <c r="D62379" s="22"/>
      <c r="F62379" s="22"/>
      <c r="G62379" s="22"/>
      <c r="H62379" s="22"/>
    </row>
    <row r="62380" spans="4:8">
      <c r="D62380" s="22"/>
      <c r="F62380" s="22"/>
      <c r="G62380" s="22"/>
      <c r="H62380" s="22"/>
    </row>
    <row r="62381" spans="4:8">
      <c r="D62381" s="22"/>
      <c r="F62381" s="22"/>
      <c r="G62381" s="22"/>
      <c r="H62381" s="22"/>
    </row>
    <row r="62382" spans="4:8">
      <c r="D62382" s="22"/>
      <c r="F62382" s="22"/>
      <c r="G62382" s="22"/>
      <c r="H62382" s="22"/>
    </row>
    <row r="62383" spans="4:8">
      <c r="D62383" s="22"/>
      <c r="F62383" s="22"/>
      <c r="G62383" s="22"/>
      <c r="H62383" s="22"/>
    </row>
    <row r="62384" spans="4:8">
      <c r="D62384" s="22"/>
      <c r="F62384" s="22"/>
      <c r="G62384" s="22"/>
      <c r="H62384" s="22"/>
    </row>
    <row r="62385" spans="4:8">
      <c r="D62385" s="22"/>
      <c r="F62385" s="22"/>
      <c r="G62385" s="22"/>
      <c r="H62385" s="22"/>
    </row>
    <row r="62386" spans="4:8">
      <c r="D62386" s="22"/>
      <c r="F62386" s="22"/>
      <c r="G62386" s="22"/>
      <c r="H62386" s="22"/>
    </row>
    <row r="62387" spans="4:8">
      <c r="D62387" s="22"/>
      <c r="F62387" s="22"/>
      <c r="G62387" s="22"/>
      <c r="H62387" s="22"/>
    </row>
    <row r="62388" spans="4:8">
      <c r="D62388" s="22"/>
      <c r="F62388" s="22"/>
      <c r="G62388" s="22"/>
      <c r="H62388" s="22"/>
    </row>
    <row r="62389" spans="4:8">
      <c r="D62389" s="22"/>
      <c r="F62389" s="22"/>
      <c r="G62389" s="22"/>
      <c r="H62389" s="22"/>
    </row>
    <row r="62390" spans="4:8">
      <c r="D62390" s="22"/>
      <c r="F62390" s="22"/>
      <c r="G62390" s="22"/>
      <c r="H62390" s="22"/>
    </row>
    <row r="62391" spans="4:8">
      <c r="D62391" s="22"/>
      <c r="F62391" s="22"/>
      <c r="G62391" s="22"/>
      <c r="H62391" s="22"/>
    </row>
    <row r="62392" spans="4:8">
      <c r="D62392" s="22"/>
      <c r="F62392" s="22"/>
      <c r="G62392" s="22"/>
      <c r="H62392" s="22"/>
    </row>
    <row r="62393" spans="4:8">
      <c r="D62393" s="22"/>
      <c r="F62393" s="22"/>
      <c r="G62393" s="22"/>
      <c r="H62393" s="22"/>
    </row>
    <row r="62394" spans="4:8">
      <c r="D62394" s="22"/>
      <c r="F62394" s="22"/>
      <c r="G62394" s="22"/>
      <c r="H62394" s="22"/>
    </row>
    <row r="62395" spans="4:8">
      <c r="D62395" s="22"/>
      <c r="F62395" s="22"/>
      <c r="G62395" s="22"/>
      <c r="H62395" s="22"/>
    </row>
    <row r="62396" spans="4:8">
      <c r="D62396" s="22"/>
      <c r="F62396" s="22"/>
      <c r="G62396" s="22"/>
      <c r="H62396" s="22"/>
    </row>
    <row r="62397" spans="4:8">
      <c r="D62397" s="22"/>
      <c r="F62397" s="22"/>
      <c r="G62397" s="22"/>
      <c r="H62397" s="22"/>
    </row>
    <row r="62398" spans="4:8">
      <c r="D62398" s="22"/>
      <c r="F62398" s="22"/>
      <c r="G62398" s="22"/>
      <c r="H62398" s="22"/>
    </row>
    <row r="62399" spans="4:8">
      <c r="D62399" s="22"/>
      <c r="F62399" s="22"/>
      <c r="G62399" s="22"/>
      <c r="H62399" s="22"/>
    </row>
    <row r="62400" spans="4:8">
      <c r="D62400" s="22"/>
      <c r="F62400" s="22"/>
      <c r="G62400" s="22"/>
      <c r="H62400" s="22"/>
    </row>
    <row r="62401" spans="4:8">
      <c r="D62401" s="22"/>
      <c r="F62401" s="22"/>
      <c r="G62401" s="22"/>
      <c r="H62401" s="22"/>
    </row>
    <row r="62402" spans="4:8">
      <c r="D62402" s="22"/>
      <c r="F62402" s="22"/>
      <c r="G62402" s="22"/>
      <c r="H62402" s="22"/>
    </row>
    <row r="62403" spans="4:8">
      <c r="D62403" s="22"/>
      <c r="F62403" s="22"/>
      <c r="G62403" s="22"/>
      <c r="H62403" s="22"/>
    </row>
    <row r="62404" spans="4:8">
      <c r="D62404" s="22"/>
      <c r="F62404" s="22"/>
      <c r="G62404" s="22"/>
      <c r="H62404" s="22"/>
    </row>
    <row r="62405" spans="4:8">
      <c r="D62405" s="22"/>
      <c r="F62405" s="22"/>
      <c r="G62405" s="22"/>
      <c r="H62405" s="22"/>
    </row>
    <row r="62406" spans="4:8">
      <c r="D62406" s="22"/>
      <c r="F62406" s="22"/>
      <c r="G62406" s="22"/>
      <c r="H62406" s="22"/>
    </row>
    <row r="62407" spans="4:8">
      <c r="D62407" s="22"/>
      <c r="F62407" s="22"/>
      <c r="G62407" s="22"/>
      <c r="H62407" s="22"/>
    </row>
    <row r="62408" spans="4:8">
      <c r="D62408" s="22"/>
      <c r="F62408" s="22"/>
      <c r="G62408" s="22"/>
      <c r="H62408" s="22"/>
    </row>
    <row r="62409" spans="4:8">
      <c r="D62409" s="22"/>
      <c r="F62409" s="22"/>
      <c r="G62409" s="22"/>
      <c r="H62409" s="22"/>
    </row>
    <row r="62410" spans="4:8">
      <c r="D62410" s="22"/>
      <c r="F62410" s="22"/>
      <c r="G62410" s="22"/>
      <c r="H62410" s="22"/>
    </row>
    <row r="62411" spans="4:8">
      <c r="D62411" s="22"/>
      <c r="F62411" s="22"/>
      <c r="G62411" s="22"/>
      <c r="H62411" s="22"/>
    </row>
    <row r="62412" spans="4:8">
      <c r="D62412" s="22"/>
      <c r="F62412" s="22"/>
      <c r="G62412" s="22"/>
      <c r="H62412" s="22"/>
    </row>
    <row r="62413" spans="4:8">
      <c r="D62413" s="22"/>
      <c r="F62413" s="22"/>
      <c r="G62413" s="22"/>
      <c r="H62413" s="22"/>
    </row>
    <row r="62414" spans="4:8">
      <c r="D62414" s="22"/>
      <c r="F62414" s="22"/>
      <c r="G62414" s="22"/>
      <c r="H62414" s="22"/>
    </row>
    <row r="62415" spans="4:8">
      <c r="D62415" s="22"/>
      <c r="F62415" s="22"/>
      <c r="G62415" s="22"/>
      <c r="H62415" s="22"/>
    </row>
    <row r="62416" spans="4:8">
      <c r="D62416" s="22"/>
      <c r="F62416" s="22"/>
      <c r="G62416" s="22"/>
      <c r="H62416" s="22"/>
    </row>
    <row r="62417" spans="4:8">
      <c r="D62417" s="22"/>
      <c r="F62417" s="22"/>
      <c r="G62417" s="22"/>
      <c r="H62417" s="22"/>
    </row>
    <row r="62418" spans="4:8">
      <c r="D62418" s="22"/>
      <c r="F62418" s="22"/>
      <c r="G62418" s="22"/>
      <c r="H62418" s="22"/>
    </row>
    <row r="62419" spans="4:8">
      <c r="D62419" s="22"/>
      <c r="F62419" s="22"/>
      <c r="G62419" s="22"/>
      <c r="H62419" s="22"/>
    </row>
    <row r="62420" spans="4:8">
      <c r="D62420" s="22"/>
      <c r="F62420" s="22"/>
      <c r="G62420" s="22"/>
      <c r="H62420" s="22"/>
    </row>
    <row r="62421" spans="4:8">
      <c r="D62421" s="22"/>
      <c r="F62421" s="22"/>
      <c r="G62421" s="22"/>
      <c r="H62421" s="22"/>
    </row>
    <row r="62422" spans="4:8">
      <c r="D62422" s="22"/>
      <c r="F62422" s="22"/>
      <c r="G62422" s="22"/>
      <c r="H62422" s="22"/>
    </row>
    <row r="62423" spans="4:8">
      <c r="D62423" s="22"/>
      <c r="F62423" s="22"/>
      <c r="G62423" s="22"/>
      <c r="H62423" s="22"/>
    </row>
    <row r="62424" spans="4:8">
      <c r="D62424" s="22"/>
      <c r="F62424" s="22"/>
      <c r="G62424" s="22"/>
      <c r="H62424" s="22"/>
    </row>
    <row r="62425" spans="4:8">
      <c r="D62425" s="22"/>
      <c r="F62425" s="22"/>
      <c r="G62425" s="22"/>
      <c r="H62425" s="22"/>
    </row>
    <row r="62426" spans="4:8">
      <c r="D62426" s="22"/>
      <c r="F62426" s="22"/>
      <c r="G62426" s="22"/>
      <c r="H62426" s="22"/>
    </row>
    <row r="62427" spans="4:8">
      <c r="D62427" s="22"/>
      <c r="F62427" s="22"/>
      <c r="G62427" s="22"/>
      <c r="H62427" s="22"/>
    </row>
    <row r="62428" spans="4:8">
      <c r="D62428" s="22"/>
      <c r="F62428" s="22"/>
      <c r="G62428" s="22"/>
      <c r="H62428" s="22"/>
    </row>
    <row r="62429" spans="4:8">
      <c r="D62429" s="22"/>
      <c r="F62429" s="22"/>
      <c r="G62429" s="22"/>
      <c r="H62429" s="22"/>
    </row>
    <row r="62430" spans="4:8">
      <c r="D62430" s="22"/>
      <c r="F62430" s="22"/>
      <c r="G62430" s="22"/>
      <c r="H62430" s="22"/>
    </row>
    <row r="62431" spans="4:8">
      <c r="D62431" s="22"/>
      <c r="F62431" s="22"/>
      <c r="G62431" s="22"/>
      <c r="H62431" s="22"/>
    </row>
    <row r="62432" spans="4:8">
      <c r="D62432" s="22"/>
      <c r="F62432" s="22"/>
      <c r="G62432" s="22"/>
      <c r="H62432" s="22"/>
    </row>
    <row r="62433" spans="4:8">
      <c r="D62433" s="22"/>
      <c r="F62433" s="22"/>
      <c r="G62433" s="22"/>
      <c r="H62433" s="22"/>
    </row>
    <row r="62434" spans="4:8">
      <c r="D62434" s="22"/>
      <c r="F62434" s="22"/>
      <c r="G62434" s="22"/>
      <c r="H62434" s="22"/>
    </row>
    <row r="62435" spans="4:8">
      <c r="D62435" s="22"/>
      <c r="F62435" s="22"/>
      <c r="G62435" s="22"/>
      <c r="H62435" s="22"/>
    </row>
    <row r="62436" spans="4:8">
      <c r="D62436" s="22"/>
      <c r="F62436" s="22"/>
      <c r="G62436" s="22"/>
      <c r="H62436" s="22"/>
    </row>
    <row r="62437" spans="4:8">
      <c r="D62437" s="22"/>
      <c r="F62437" s="22"/>
      <c r="G62437" s="22"/>
      <c r="H62437" s="22"/>
    </row>
    <row r="62438" spans="4:8">
      <c r="D62438" s="22"/>
      <c r="F62438" s="22"/>
      <c r="G62438" s="22"/>
      <c r="H62438" s="22"/>
    </row>
    <row r="62439" spans="4:8">
      <c r="D62439" s="22"/>
      <c r="F62439" s="22"/>
      <c r="G62439" s="22"/>
      <c r="H62439" s="22"/>
    </row>
    <row r="62440" spans="4:8">
      <c r="D62440" s="22"/>
      <c r="F62440" s="22"/>
      <c r="G62440" s="22"/>
      <c r="H62440" s="22"/>
    </row>
    <row r="62441" spans="4:8">
      <c r="D62441" s="22"/>
      <c r="F62441" s="22"/>
      <c r="G62441" s="22"/>
      <c r="H62441" s="22"/>
    </row>
    <row r="62442" spans="4:8">
      <c r="D62442" s="22"/>
      <c r="F62442" s="22"/>
      <c r="G62442" s="22"/>
      <c r="H62442" s="22"/>
    </row>
    <row r="62443" spans="4:8">
      <c r="D62443" s="22"/>
      <c r="F62443" s="22"/>
      <c r="G62443" s="22"/>
      <c r="H62443" s="22"/>
    </row>
    <row r="62444" spans="4:8">
      <c r="D62444" s="22"/>
      <c r="F62444" s="22"/>
      <c r="G62444" s="22"/>
      <c r="H62444" s="22"/>
    </row>
    <row r="62445" spans="4:8">
      <c r="D62445" s="22"/>
      <c r="F62445" s="22"/>
      <c r="G62445" s="22"/>
      <c r="H62445" s="22"/>
    </row>
    <row r="62446" spans="4:8">
      <c r="D62446" s="22"/>
      <c r="F62446" s="22"/>
      <c r="G62446" s="22"/>
      <c r="H62446" s="22"/>
    </row>
    <row r="62447" spans="4:8">
      <c r="D62447" s="22"/>
      <c r="F62447" s="22"/>
      <c r="G62447" s="22"/>
      <c r="H62447" s="22"/>
    </row>
    <row r="62448" spans="4:8">
      <c r="D62448" s="22"/>
      <c r="F62448" s="22"/>
      <c r="G62448" s="22"/>
      <c r="H62448" s="22"/>
    </row>
    <row r="62449" spans="4:8">
      <c r="D62449" s="22"/>
      <c r="F62449" s="22"/>
      <c r="G62449" s="22"/>
      <c r="H62449" s="22"/>
    </row>
    <row r="62450" spans="4:8">
      <c r="D62450" s="22"/>
      <c r="F62450" s="22"/>
      <c r="G62450" s="22"/>
      <c r="H62450" s="22"/>
    </row>
    <row r="62451" spans="4:8">
      <c r="D62451" s="22"/>
      <c r="F62451" s="22"/>
      <c r="G62451" s="22"/>
      <c r="H62451" s="22"/>
    </row>
    <row r="62452" spans="4:8">
      <c r="D62452" s="22"/>
      <c r="F62452" s="22"/>
      <c r="G62452" s="22"/>
      <c r="H62452" s="22"/>
    </row>
    <row r="62453" spans="4:8">
      <c r="D62453" s="22"/>
      <c r="F62453" s="22"/>
      <c r="G62453" s="22"/>
      <c r="H62453" s="22"/>
    </row>
    <row r="62454" spans="4:8">
      <c r="D62454" s="22"/>
      <c r="F62454" s="22"/>
      <c r="G62454" s="22"/>
      <c r="H62454" s="22"/>
    </row>
    <row r="62455" spans="4:8">
      <c r="D62455" s="22"/>
      <c r="F62455" s="22"/>
      <c r="G62455" s="22"/>
      <c r="H62455" s="22"/>
    </row>
    <row r="62456" spans="4:8">
      <c r="D62456" s="22"/>
      <c r="F62456" s="22"/>
      <c r="G62456" s="22"/>
      <c r="H62456" s="22"/>
    </row>
    <row r="62457" spans="4:8">
      <c r="D62457" s="22"/>
      <c r="F62457" s="22"/>
      <c r="G62457" s="22"/>
      <c r="H62457" s="22"/>
    </row>
    <row r="62458" spans="4:8">
      <c r="D62458" s="22"/>
      <c r="F62458" s="22"/>
      <c r="G62458" s="22"/>
      <c r="H62458" s="22"/>
    </row>
    <row r="62459" spans="4:8">
      <c r="D62459" s="22"/>
      <c r="F62459" s="22"/>
      <c r="G62459" s="22"/>
      <c r="H62459" s="22"/>
    </row>
    <row r="62460" spans="4:8">
      <c r="D62460" s="22"/>
      <c r="F62460" s="22"/>
      <c r="G62460" s="22"/>
      <c r="H62460" s="22"/>
    </row>
    <row r="62461" spans="4:8">
      <c r="D62461" s="22"/>
      <c r="F62461" s="22"/>
      <c r="G62461" s="22"/>
      <c r="H62461" s="22"/>
    </row>
    <row r="62462" spans="4:8">
      <c r="D62462" s="22"/>
      <c r="F62462" s="22"/>
      <c r="G62462" s="22"/>
      <c r="H62462" s="22"/>
    </row>
    <row r="62463" spans="4:8">
      <c r="D62463" s="22"/>
      <c r="F62463" s="22"/>
      <c r="G62463" s="22"/>
      <c r="H62463" s="22"/>
    </row>
    <row r="62464" spans="4:8">
      <c r="D62464" s="22"/>
      <c r="F62464" s="22"/>
      <c r="G62464" s="22"/>
      <c r="H62464" s="22"/>
    </row>
    <row r="62465" spans="4:8">
      <c r="D62465" s="22"/>
      <c r="F62465" s="22"/>
      <c r="G62465" s="22"/>
      <c r="H62465" s="22"/>
    </row>
    <row r="62466" spans="4:8">
      <c r="D62466" s="22"/>
      <c r="F62466" s="22"/>
      <c r="G62466" s="22"/>
      <c r="H62466" s="22"/>
    </row>
    <row r="62467" spans="4:8">
      <c r="D62467" s="22"/>
      <c r="F62467" s="22"/>
      <c r="G62467" s="22"/>
      <c r="H62467" s="22"/>
    </row>
    <row r="62468" spans="4:8">
      <c r="D62468" s="22"/>
      <c r="F62468" s="22"/>
      <c r="G62468" s="22"/>
      <c r="H62468" s="22"/>
    </row>
    <row r="62469" spans="4:8">
      <c r="D62469" s="22"/>
      <c r="F62469" s="22"/>
      <c r="G62469" s="22"/>
      <c r="H62469" s="22"/>
    </row>
    <row r="62470" spans="4:8">
      <c r="D62470" s="22"/>
      <c r="F62470" s="22"/>
      <c r="G62470" s="22"/>
      <c r="H62470" s="22"/>
    </row>
    <row r="62471" spans="4:8">
      <c r="D62471" s="22"/>
      <c r="F62471" s="22"/>
      <c r="G62471" s="22"/>
      <c r="H62471" s="22"/>
    </row>
    <row r="62472" spans="4:8">
      <c r="D62472" s="22"/>
      <c r="F62472" s="22"/>
      <c r="G62472" s="22"/>
      <c r="H62472" s="22"/>
    </row>
    <row r="62473" spans="4:8">
      <c r="D62473" s="22"/>
      <c r="F62473" s="22"/>
      <c r="G62473" s="22"/>
      <c r="H62473" s="22"/>
    </row>
    <row r="62474" spans="4:8">
      <c r="D62474" s="22"/>
      <c r="F62474" s="22"/>
      <c r="G62474" s="22"/>
      <c r="H62474" s="22"/>
    </row>
    <row r="62475" spans="4:8">
      <c r="D62475" s="22"/>
      <c r="F62475" s="22"/>
      <c r="G62475" s="22"/>
      <c r="H62475" s="22"/>
    </row>
    <row r="62476" spans="4:8">
      <c r="D62476" s="22"/>
      <c r="F62476" s="22"/>
      <c r="G62476" s="22"/>
      <c r="H62476" s="22"/>
    </row>
    <row r="62477" spans="4:8">
      <c r="D62477" s="22"/>
      <c r="F62477" s="22"/>
      <c r="G62477" s="22"/>
      <c r="H62477" s="22"/>
    </row>
    <row r="62478" spans="4:8">
      <c r="D62478" s="22"/>
      <c r="F62478" s="22"/>
      <c r="G62478" s="22"/>
      <c r="H62478" s="22"/>
    </row>
    <row r="62479" spans="4:8">
      <c r="D62479" s="22"/>
      <c r="F62479" s="22"/>
      <c r="G62479" s="22"/>
      <c r="H62479" s="22"/>
    </row>
    <row r="62480" spans="4:8">
      <c r="D62480" s="22"/>
      <c r="F62480" s="22"/>
      <c r="G62480" s="22"/>
      <c r="H62480" s="22"/>
    </row>
    <row r="62481" spans="4:8">
      <c r="D62481" s="22"/>
      <c r="F62481" s="22"/>
      <c r="G62481" s="22"/>
      <c r="H62481" s="22"/>
    </row>
    <row r="62482" spans="4:8">
      <c r="D62482" s="22"/>
      <c r="F62482" s="22"/>
      <c r="G62482" s="22"/>
      <c r="H62482" s="22"/>
    </row>
    <row r="62483" spans="4:8">
      <c r="D62483" s="22"/>
      <c r="F62483" s="22"/>
      <c r="G62483" s="22"/>
      <c r="H62483" s="22"/>
    </row>
    <row r="62484" spans="4:8">
      <c r="D62484" s="22"/>
      <c r="F62484" s="22"/>
      <c r="G62484" s="22"/>
      <c r="H62484" s="22"/>
    </row>
    <row r="62485" spans="4:8">
      <c r="D62485" s="22"/>
      <c r="F62485" s="22"/>
      <c r="G62485" s="22"/>
      <c r="H62485" s="22"/>
    </row>
    <row r="62486" spans="4:8">
      <c r="D62486" s="22"/>
      <c r="F62486" s="22"/>
      <c r="G62486" s="22"/>
      <c r="H62486" s="22"/>
    </row>
    <row r="62487" spans="4:8">
      <c r="D62487" s="22"/>
      <c r="F62487" s="22"/>
      <c r="G62487" s="22"/>
      <c r="H62487" s="22"/>
    </row>
    <row r="62488" spans="4:8">
      <c r="D62488" s="22"/>
      <c r="F62488" s="22"/>
      <c r="G62488" s="22"/>
      <c r="H62488" s="22"/>
    </row>
    <row r="62489" spans="4:8">
      <c r="D62489" s="22"/>
      <c r="F62489" s="22"/>
      <c r="G62489" s="22"/>
      <c r="H62489" s="22"/>
    </row>
    <row r="62490" spans="4:8">
      <c r="D62490" s="22"/>
      <c r="F62490" s="22"/>
      <c r="G62490" s="22"/>
      <c r="H62490" s="22"/>
    </row>
    <row r="62491" spans="4:8">
      <c r="D62491" s="22"/>
      <c r="F62491" s="22"/>
      <c r="G62491" s="22"/>
      <c r="H62491" s="22"/>
    </row>
    <row r="62492" spans="4:8">
      <c r="D62492" s="22"/>
      <c r="F62492" s="22"/>
      <c r="G62492" s="22"/>
      <c r="H62492" s="22"/>
    </row>
    <row r="62493" spans="4:8">
      <c r="D62493" s="22"/>
      <c r="F62493" s="22"/>
      <c r="G62493" s="22"/>
      <c r="H62493" s="22"/>
    </row>
    <row r="62494" spans="4:8">
      <c r="D62494" s="22"/>
      <c r="F62494" s="22"/>
      <c r="G62494" s="22"/>
      <c r="H62494" s="22"/>
    </row>
    <row r="62495" spans="4:8">
      <c r="D62495" s="22"/>
      <c r="F62495" s="22"/>
      <c r="G62495" s="22"/>
      <c r="H62495" s="22"/>
    </row>
    <row r="62496" spans="4:8">
      <c r="D62496" s="22"/>
      <c r="F62496" s="22"/>
      <c r="G62496" s="22"/>
      <c r="H62496" s="22"/>
    </row>
    <row r="62497" spans="4:8">
      <c r="D62497" s="22"/>
      <c r="F62497" s="22"/>
      <c r="G62497" s="22"/>
      <c r="H62497" s="22"/>
    </row>
    <row r="62498" spans="4:8">
      <c r="D62498" s="22"/>
      <c r="F62498" s="22"/>
      <c r="G62498" s="22"/>
      <c r="H62498" s="22"/>
    </row>
    <row r="62499" spans="4:8">
      <c r="D62499" s="22"/>
      <c r="F62499" s="22"/>
      <c r="G62499" s="22"/>
      <c r="H62499" s="22"/>
    </row>
    <row r="62500" spans="4:8">
      <c r="D62500" s="22"/>
      <c r="F62500" s="22"/>
      <c r="G62500" s="22"/>
      <c r="H62500" s="22"/>
    </row>
    <row r="62501" spans="4:8">
      <c r="D62501" s="22"/>
      <c r="F62501" s="22"/>
      <c r="G62501" s="22"/>
      <c r="H62501" s="22"/>
    </row>
    <row r="62502" spans="4:8">
      <c r="D62502" s="22"/>
      <c r="F62502" s="22"/>
      <c r="G62502" s="22"/>
      <c r="H62502" s="22"/>
    </row>
    <row r="62503" spans="4:8">
      <c r="D62503" s="22"/>
      <c r="F62503" s="22"/>
      <c r="G62503" s="22"/>
      <c r="H62503" s="22"/>
    </row>
    <row r="62504" spans="4:8">
      <c r="D62504" s="22"/>
      <c r="F62504" s="22"/>
      <c r="G62504" s="22"/>
      <c r="H62504" s="22"/>
    </row>
    <row r="62505" spans="4:8">
      <c r="D62505" s="22"/>
      <c r="F62505" s="22"/>
      <c r="G62505" s="22"/>
      <c r="H62505" s="22"/>
    </row>
    <row r="62506" spans="4:8">
      <c r="D62506" s="22"/>
      <c r="F62506" s="22"/>
      <c r="G62506" s="22"/>
      <c r="H62506" s="22"/>
    </row>
    <row r="62507" spans="4:8">
      <c r="D62507" s="22"/>
      <c r="F62507" s="22"/>
      <c r="G62507" s="22"/>
      <c r="H62507" s="22"/>
    </row>
    <row r="62508" spans="4:8">
      <c r="D62508" s="22"/>
      <c r="F62508" s="22"/>
      <c r="G62508" s="22"/>
      <c r="H62508" s="22"/>
    </row>
    <row r="62509" spans="4:8">
      <c r="D62509" s="22"/>
      <c r="F62509" s="22"/>
      <c r="G62509" s="22"/>
      <c r="H62509" s="22"/>
    </row>
    <row r="62510" spans="4:8">
      <c r="D62510" s="22"/>
      <c r="F62510" s="22"/>
      <c r="G62510" s="22"/>
      <c r="H62510" s="22"/>
    </row>
    <row r="62511" spans="4:8">
      <c r="D62511" s="22"/>
      <c r="F62511" s="22"/>
      <c r="G62511" s="22"/>
      <c r="H62511" s="22"/>
    </row>
    <row r="62512" spans="4:8">
      <c r="D62512" s="22"/>
      <c r="F62512" s="22"/>
      <c r="G62512" s="22"/>
      <c r="H62512" s="22"/>
    </row>
    <row r="62513" spans="4:8">
      <c r="D62513" s="22"/>
      <c r="F62513" s="22"/>
      <c r="G62513" s="22"/>
      <c r="H62513" s="22"/>
    </row>
    <row r="62514" spans="4:8">
      <c r="D62514" s="22"/>
      <c r="F62514" s="22"/>
      <c r="G62514" s="22"/>
      <c r="H62514" s="22"/>
    </row>
    <row r="62515" spans="4:8">
      <c r="D62515" s="22"/>
      <c r="F62515" s="22"/>
      <c r="G62515" s="22"/>
      <c r="H62515" s="22"/>
    </row>
    <row r="62516" spans="4:8">
      <c r="D62516" s="22"/>
      <c r="F62516" s="22"/>
      <c r="G62516" s="22"/>
      <c r="H62516" s="22"/>
    </row>
    <row r="62517" spans="4:8">
      <c r="D62517" s="22"/>
      <c r="F62517" s="22"/>
      <c r="G62517" s="22"/>
      <c r="H62517" s="22"/>
    </row>
    <row r="62518" spans="4:8">
      <c r="D62518" s="22"/>
      <c r="F62518" s="22"/>
      <c r="G62518" s="22"/>
      <c r="H62518" s="22"/>
    </row>
    <row r="62519" spans="4:8">
      <c r="D62519" s="22"/>
      <c r="F62519" s="22"/>
      <c r="G62519" s="22"/>
      <c r="H62519" s="22"/>
    </row>
    <row r="62520" spans="4:8">
      <c r="D62520" s="22"/>
      <c r="F62520" s="22"/>
      <c r="G62520" s="22"/>
      <c r="H62520" s="22"/>
    </row>
    <row r="62521" spans="4:8">
      <c r="D62521" s="22"/>
      <c r="F62521" s="22"/>
      <c r="G62521" s="22"/>
      <c r="H62521" s="22"/>
    </row>
    <row r="62522" spans="4:8">
      <c r="D62522" s="22"/>
      <c r="F62522" s="22"/>
      <c r="G62522" s="22"/>
      <c r="H62522" s="22"/>
    </row>
    <row r="62523" spans="4:8">
      <c r="D62523" s="22"/>
      <c r="F62523" s="22"/>
      <c r="G62523" s="22"/>
      <c r="H62523" s="22"/>
    </row>
    <row r="62524" spans="4:8">
      <c r="D62524" s="22"/>
      <c r="F62524" s="22"/>
      <c r="G62524" s="22"/>
      <c r="H62524" s="22"/>
    </row>
    <row r="62525" spans="4:8">
      <c r="D62525" s="22"/>
      <c r="F62525" s="22"/>
      <c r="G62525" s="22"/>
      <c r="H62525" s="22"/>
    </row>
    <row r="62526" spans="4:8">
      <c r="D62526" s="22"/>
      <c r="F62526" s="22"/>
      <c r="G62526" s="22"/>
      <c r="H62526" s="22"/>
    </row>
    <row r="62527" spans="4:8">
      <c r="D62527" s="22"/>
      <c r="F62527" s="22"/>
      <c r="G62527" s="22"/>
      <c r="H62527" s="22"/>
    </row>
    <row r="62528" spans="4:8">
      <c r="D62528" s="22"/>
      <c r="F62528" s="22"/>
      <c r="G62528" s="22"/>
      <c r="H62528" s="22"/>
    </row>
    <row r="62529" spans="4:8">
      <c r="D62529" s="22"/>
      <c r="F62529" s="22"/>
      <c r="G62529" s="22"/>
      <c r="H62529" s="22"/>
    </row>
    <row r="62530" spans="4:8">
      <c r="D62530" s="22"/>
      <c r="F62530" s="22"/>
      <c r="G62530" s="22"/>
      <c r="H62530" s="22"/>
    </row>
    <row r="62531" spans="4:8">
      <c r="D62531" s="22"/>
      <c r="F62531" s="22"/>
      <c r="G62531" s="22"/>
      <c r="H62531" s="22"/>
    </row>
    <row r="62532" spans="4:8">
      <c r="D62532" s="22"/>
      <c r="F62532" s="22"/>
      <c r="G62532" s="22"/>
      <c r="H62532" s="22"/>
    </row>
    <row r="62533" spans="4:8">
      <c r="D62533" s="22"/>
      <c r="F62533" s="22"/>
      <c r="G62533" s="22"/>
      <c r="H62533" s="22"/>
    </row>
    <row r="62534" spans="4:8">
      <c r="D62534" s="22"/>
      <c r="F62534" s="22"/>
      <c r="G62534" s="22"/>
      <c r="H62534" s="22"/>
    </row>
    <row r="62535" spans="4:8">
      <c r="D62535" s="22"/>
      <c r="F62535" s="22"/>
      <c r="G62535" s="22"/>
      <c r="H62535" s="22"/>
    </row>
    <row r="62536" spans="4:8">
      <c r="D62536" s="22"/>
      <c r="F62536" s="22"/>
      <c r="G62536" s="22"/>
      <c r="H62536" s="22"/>
    </row>
    <row r="62537" spans="4:8">
      <c r="D62537" s="22"/>
      <c r="F62537" s="22"/>
      <c r="G62537" s="22"/>
      <c r="H62537" s="22"/>
    </row>
    <row r="62538" spans="4:8">
      <c r="D62538" s="22"/>
      <c r="F62538" s="22"/>
      <c r="G62538" s="22"/>
      <c r="H62538" s="22"/>
    </row>
    <row r="62539" spans="4:8">
      <c r="D62539" s="22"/>
      <c r="F62539" s="22"/>
      <c r="G62539" s="22"/>
      <c r="H62539" s="22"/>
    </row>
    <row r="62540" spans="4:8">
      <c r="D62540" s="22"/>
      <c r="F62540" s="22"/>
      <c r="G62540" s="22"/>
      <c r="H62540" s="22"/>
    </row>
    <row r="62541" spans="4:8">
      <c r="D62541" s="22"/>
      <c r="F62541" s="22"/>
      <c r="G62541" s="22"/>
      <c r="H62541" s="22"/>
    </row>
    <row r="62542" spans="4:8">
      <c r="D62542" s="22"/>
      <c r="F62542" s="22"/>
      <c r="G62542" s="22"/>
      <c r="H62542" s="22"/>
    </row>
    <row r="62543" spans="4:8">
      <c r="D62543" s="22"/>
      <c r="F62543" s="22"/>
      <c r="G62543" s="22"/>
      <c r="H62543" s="22"/>
    </row>
    <row r="62544" spans="4:8">
      <c r="D62544" s="22"/>
      <c r="F62544" s="22"/>
      <c r="G62544" s="22"/>
      <c r="H62544" s="22"/>
    </row>
    <row r="62545" spans="4:8">
      <c r="D62545" s="22"/>
      <c r="F62545" s="22"/>
      <c r="G62545" s="22"/>
      <c r="H62545" s="22"/>
    </row>
    <row r="62546" spans="4:8">
      <c r="D62546" s="22"/>
      <c r="F62546" s="22"/>
      <c r="G62546" s="22"/>
      <c r="H62546" s="22"/>
    </row>
    <row r="62547" spans="4:8">
      <c r="D62547" s="22"/>
      <c r="F62547" s="22"/>
      <c r="G62547" s="22"/>
      <c r="H62547" s="22"/>
    </row>
    <row r="62548" spans="4:8">
      <c r="D62548" s="22"/>
      <c r="F62548" s="22"/>
      <c r="G62548" s="22"/>
      <c r="H62548" s="22"/>
    </row>
    <row r="62549" spans="4:8">
      <c r="D62549" s="22"/>
      <c r="F62549" s="22"/>
      <c r="G62549" s="22"/>
      <c r="H62549" s="22"/>
    </row>
    <row r="62550" spans="4:8">
      <c r="D62550" s="22"/>
      <c r="F62550" s="22"/>
      <c r="G62550" s="22"/>
      <c r="H62550" s="22"/>
    </row>
    <row r="62551" spans="4:8">
      <c r="D62551" s="22"/>
      <c r="F62551" s="22"/>
      <c r="G62551" s="22"/>
      <c r="H62551" s="22"/>
    </row>
    <row r="62552" spans="4:8">
      <c r="D62552" s="22"/>
      <c r="F62552" s="22"/>
      <c r="G62552" s="22"/>
      <c r="H62552" s="22"/>
    </row>
    <row r="62553" spans="4:8">
      <c r="D62553" s="22"/>
      <c r="F62553" s="22"/>
      <c r="G62553" s="22"/>
      <c r="H62553" s="22"/>
    </row>
    <row r="62554" spans="4:8">
      <c r="D62554" s="22"/>
      <c r="F62554" s="22"/>
      <c r="G62554" s="22"/>
      <c r="H62554" s="22"/>
    </row>
    <row r="62555" spans="4:8">
      <c r="D62555" s="22"/>
      <c r="F62555" s="22"/>
      <c r="G62555" s="22"/>
      <c r="H62555" s="22"/>
    </row>
    <row r="62556" spans="4:8">
      <c r="D62556" s="22"/>
      <c r="F62556" s="22"/>
      <c r="G62556" s="22"/>
      <c r="H62556" s="22"/>
    </row>
    <row r="62557" spans="4:8">
      <c r="D62557" s="22"/>
      <c r="F62557" s="22"/>
      <c r="G62557" s="22"/>
      <c r="H62557" s="22"/>
    </row>
    <row r="62558" spans="4:8">
      <c r="D62558" s="22"/>
      <c r="F62558" s="22"/>
      <c r="G62558" s="22"/>
      <c r="H62558" s="22"/>
    </row>
    <row r="62559" spans="4:8">
      <c r="D62559" s="22"/>
      <c r="F62559" s="22"/>
      <c r="G62559" s="22"/>
      <c r="H62559" s="22"/>
    </row>
    <row r="62560" spans="4:8">
      <c r="D62560" s="22"/>
      <c r="F62560" s="22"/>
      <c r="G62560" s="22"/>
      <c r="H62560" s="22"/>
    </row>
    <row r="62561" spans="4:8">
      <c r="D62561" s="22"/>
      <c r="F62561" s="22"/>
      <c r="G62561" s="22"/>
      <c r="H62561" s="22"/>
    </row>
    <row r="62562" spans="4:8">
      <c r="D62562" s="22"/>
      <c r="F62562" s="22"/>
      <c r="G62562" s="22"/>
      <c r="H62562" s="22"/>
    </row>
    <row r="62563" spans="4:8">
      <c r="D62563" s="22"/>
      <c r="F62563" s="22"/>
      <c r="G62563" s="22"/>
      <c r="H62563" s="22"/>
    </row>
    <row r="62564" spans="4:8">
      <c r="D62564" s="22"/>
      <c r="F62564" s="22"/>
      <c r="G62564" s="22"/>
      <c r="H62564" s="22"/>
    </row>
    <row r="62565" spans="4:8">
      <c r="D62565" s="22"/>
      <c r="F62565" s="22"/>
      <c r="G62565" s="22"/>
      <c r="H62565" s="22"/>
    </row>
    <row r="62566" spans="4:8">
      <c r="D62566" s="22"/>
      <c r="F62566" s="22"/>
      <c r="G62566" s="22"/>
      <c r="H62566" s="22"/>
    </row>
    <row r="62567" spans="4:8">
      <c r="D62567" s="22"/>
      <c r="F62567" s="22"/>
      <c r="G62567" s="22"/>
      <c r="H62567" s="22"/>
    </row>
    <row r="62568" spans="4:8">
      <c r="D62568" s="22"/>
      <c r="F62568" s="22"/>
      <c r="G62568" s="22"/>
      <c r="H62568" s="22"/>
    </row>
    <row r="62569" spans="4:8">
      <c r="D62569" s="22"/>
      <c r="F62569" s="22"/>
      <c r="G62569" s="22"/>
      <c r="H62569" s="22"/>
    </row>
    <row r="62570" spans="4:8">
      <c r="D62570" s="22"/>
      <c r="F62570" s="22"/>
      <c r="G62570" s="22"/>
      <c r="H62570" s="22"/>
    </row>
    <row r="62571" spans="4:8">
      <c r="D62571" s="22"/>
      <c r="F62571" s="22"/>
      <c r="G62571" s="22"/>
      <c r="H62571" s="22"/>
    </row>
    <row r="62572" spans="4:8">
      <c r="D62572" s="22"/>
      <c r="F62572" s="22"/>
      <c r="G62572" s="22"/>
      <c r="H62572" s="22"/>
    </row>
    <row r="62573" spans="4:8">
      <c r="D62573" s="22"/>
      <c r="F62573" s="22"/>
      <c r="G62573" s="22"/>
      <c r="H62573" s="22"/>
    </row>
    <row r="62574" spans="4:8">
      <c r="D62574" s="22"/>
      <c r="F62574" s="22"/>
      <c r="G62574" s="22"/>
      <c r="H62574" s="22"/>
    </row>
    <row r="62575" spans="4:8">
      <c r="D62575" s="22"/>
      <c r="F62575" s="22"/>
      <c r="G62575" s="22"/>
      <c r="H62575" s="22"/>
    </row>
    <row r="62576" spans="4:8">
      <c r="D62576" s="22"/>
      <c r="F62576" s="22"/>
      <c r="G62576" s="22"/>
      <c r="H62576" s="22"/>
    </row>
    <row r="62577" spans="4:8">
      <c r="D62577" s="22"/>
      <c r="F62577" s="22"/>
      <c r="G62577" s="22"/>
      <c r="H62577" s="22"/>
    </row>
    <row r="62578" spans="4:8">
      <c r="D62578" s="22"/>
      <c r="F62578" s="22"/>
      <c r="G62578" s="22"/>
      <c r="H62578" s="22"/>
    </row>
    <row r="62579" spans="4:8">
      <c r="D62579" s="22"/>
      <c r="F62579" s="22"/>
      <c r="G62579" s="22"/>
      <c r="H62579" s="22"/>
    </row>
    <row r="62580" spans="4:8">
      <c r="D62580" s="22"/>
      <c r="F62580" s="22"/>
      <c r="G62580" s="22"/>
      <c r="H62580" s="22"/>
    </row>
    <row r="62581" spans="4:8">
      <c r="D62581" s="22"/>
      <c r="F62581" s="22"/>
      <c r="G62581" s="22"/>
      <c r="H62581" s="22"/>
    </row>
    <row r="62582" spans="4:8">
      <c r="D62582" s="22"/>
      <c r="F62582" s="22"/>
      <c r="G62582" s="22"/>
      <c r="H62582" s="22"/>
    </row>
    <row r="62583" spans="4:8">
      <c r="D62583" s="22"/>
      <c r="F62583" s="22"/>
      <c r="G62583" s="22"/>
      <c r="H62583" s="22"/>
    </row>
    <row r="62584" spans="4:8">
      <c r="D62584" s="22"/>
      <c r="F62584" s="22"/>
      <c r="G62584" s="22"/>
      <c r="H62584" s="22"/>
    </row>
    <row r="62585" spans="4:8">
      <c r="D62585" s="22"/>
      <c r="F62585" s="22"/>
      <c r="G62585" s="22"/>
      <c r="H62585" s="22"/>
    </row>
    <row r="62586" spans="4:8">
      <c r="D62586" s="22"/>
      <c r="F62586" s="22"/>
      <c r="G62586" s="22"/>
      <c r="H62586" s="22"/>
    </row>
    <row r="62587" spans="4:8">
      <c r="D62587" s="22"/>
      <c r="F62587" s="22"/>
      <c r="G62587" s="22"/>
      <c r="H62587" s="22"/>
    </row>
    <row r="62588" spans="4:8">
      <c r="D62588" s="22"/>
      <c r="F62588" s="22"/>
      <c r="G62588" s="22"/>
      <c r="H62588" s="22"/>
    </row>
    <row r="62589" spans="4:8">
      <c r="D62589" s="22"/>
      <c r="F62589" s="22"/>
      <c r="G62589" s="22"/>
      <c r="H62589" s="22"/>
    </row>
    <row r="62590" spans="4:8">
      <c r="D62590" s="22"/>
      <c r="F62590" s="22"/>
      <c r="G62590" s="22"/>
      <c r="H62590" s="22"/>
    </row>
    <row r="62591" spans="4:8">
      <c r="D62591" s="22"/>
      <c r="F62591" s="22"/>
      <c r="G62591" s="22"/>
      <c r="H62591" s="22"/>
    </row>
    <row r="62592" spans="4:8">
      <c r="D62592" s="22"/>
      <c r="F62592" s="22"/>
      <c r="G62592" s="22"/>
      <c r="H62592" s="22"/>
    </row>
    <row r="62593" spans="4:8">
      <c r="D62593" s="22"/>
      <c r="F62593" s="22"/>
      <c r="G62593" s="22"/>
      <c r="H62593" s="22"/>
    </row>
    <row r="62594" spans="4:8">
      <c r="D62594" s="22"/>
      <c r="F62594" s="22"/>
      <c r="G62594" s="22"/>
      <c r="H62594" s="22"/>
    </row>
    <row r="62595" spans="4:8">
      <c r="D62595" s="22"/>
      <c r="F62595" s="22"/>
      <c r="G62595" s="22"/>
      <c r="H62595" s="22"/>
    </row>
    <row r="62596" spans="4:8">
      <c r="D62596" s="22"/>
      <c r="F62596" s="22"/>
      <c r="G62596" s="22"/>
      <c r="H62596" s="22"/>
    </row>
    <row r="62597" spans="4:8">
      <c r="D62597" s="22"/>
      <c r="F62597" s="22"/>
      <c r="G62597" s="22"/>
      <c r="H62597" s="22"/>
    </row>
    <row r="62598" spans="4:8">
      <c r="D62598" s="22"/>
      <c r="F62598" s="22"/>
      <c r="G62598" s="22"/>
      <c r="H62598" s="22"/>
    </row>
    <row r="62599" spans="4:8">
      <c r="D62599" s="22"/>
      <c r="F62599" s="22"/>
      <c r="G62599" s="22"/>
      <c r="H62599" s="22"/>
    </row>
    <row r="62600" spans="4:8">
      <c r="D62600" s="22"/>
      <c r="F62600" s="22"/>
      <c r="G62600" s="22"/>
      <c r="H62600" s="22"/>
    </row>
    <row r="62601" spans="4:8">
      <c r="D62601" s="22"/>
      <c r="F62601" s="22"/>
      <c r="G62601" s="22"/>
      <c r="H62601" s="22"/>
    </row>
    <row r="62602" spans="4:8">
      <c r="D62602" s="22"/>
      <c r="F62602" s="22"/>
      <c r="G62602" s="22"/>
      <c r="H62602" s="22"/>
    </row>
    <row r="62603" spans="4:8">
      <c r="D62603" s="22"/>
      <c r="F62603" s="22"/>
      <c r="G62603" s="22"/>
      <c r="H62603" s="22"/>
    </row>
    <row r="62604" spans="4:8">
      <c r="D62604" s="22"/>
      <c r="F62604" s="22"/>
      <c r="G62604" s="22"/>
      <c r="H62604" s="22"/>
    </row>
    <row r="62605" spans="4:8">
      <c r="D62605" s="22"/>
      <c r="F62605" s="22"/>
      <c r="G62605" s="22"/>
      <c r="H62605" s="22"/>
    </row>
    <row r="62606" spans="4:8">
      <c r="D62606" s="22"/>
      <c r="F62606" s="22"/>
      <c r="G62606" s="22"/>
      <c r="H62606" s="22"/>
    </row>
    <row r="62607" spans="4:8">
      <c r="D62607" s="22"/>
      <c r="F62607" s="22"/>
      <c r="G62607" s="22"/>
      <c r="H62607" s="22"/>
    </row>
    <row r="62608" spans="4:8">
      <c r="D62608" s="22"/>
      <c r="F62608" s="22"/>
      <c r="G62608" s="22"/>
      <c r="H62608" s="22"/>
    </row>
    <row r="62609" spans="4:8">
      <c r="D62609" s="22"/>
      <c r="F62609" s="22"/>
      <c r="G62609" s="22"/>
      <c r="H62609" s="22"/>
    </row>
    <row r="62610" spans="4:8">
      <c r="D62610" s="22"/>
      <c r="F62610" s="22"/>
      <c r="G62610" s="22"/>
      <c r="H62610" s="22"/>
    </row>
    <row r="62611" spans="4:8">
      <c r="D62611" s="22"/>
      <c r="F62611" s="22"/>
      <c r="G62611" s="22"/>
      <c r="H62611" s="22"/>
    </row>
    <row r="62612" spans="4:8">
      <c r="D62612" s="22"/>
      <c r="F62612" s="22"/>
      <c r="G62612" s="22"/>
      <c r="H62612" s="22"/>
    </row>
    <row r="62613" spans="4:8">
      <c r="D62613" s="22"/>
      <c r="F62613" s="22"/>
      <c r="G62613" s="22"/>
      <c r="H62613" s="22"/>
    </row>
    <row r="62614" spans="4:8">
      <c r="D62614" s="22"/>
      <c r="F62614" s="22"/>
      <c r="G62614" s="22"/>
      <c r="H62614" s="22"/>
    </row>
    <row r="62615" spans="4:8">
      <c r="D62615" s="22"/>
      <c r="F62615" s="22"/>
      <c r="G62615" s="22"/>
      <c r="H62615" s="22"/>
    </row>
    <row r="62616" spans="4:8">
      <c r="D62616" s="22"/>
      <c r="F62616" s="22"/>
      <c r="G62616" s="22"/>
      <c r="H62616" s="22"/>
    </row>
    <row r="62617" spans="4:8">
      <c r="D62617" s="22"/>
      <c r="F62617" s="22"/>
      <c r="G62617" s="22"/>
      <c r="H62617" s="22"/>
    </row>
    <row r="62618" spans="4:8">
      <c r="D62618" s="22"/>
      <c r="F62618" s="22"/>
      <c r="G62618" s="22"/>
      <c r="H62618" s="22"/>
    </row>
    <row r="62619" spans="4:8">
      <c r="D62619" s="22"/>
      <c r="F62619" s="22"/>
      <c r="G62619" s="22"/>
      <c r="H62619" s="22"/>
    </row>
    <row r="62620" spans="4:8">
      <c r="D62620" s="22"/>
      <c r="F62620" s="22"/>
      <c r="G62620" s="22"/>
      <c r="H62620" s="22"/>
    </row>
    <row r="62621" spans="4:8">
      <c r="D62621" s="22"/>
      <c r="F62621" s="22"/>
      <c r="G62621" s="22"/>
      <c r="H62621" s="22"/>
    </row>
    <row r="62622" spans="4:8">
      <c r="D62622" s="22"/>
      <c r="F62622" s="22"/>
      <c r="G62622" s="22"/>
      <c r="H62622" s="22"/>
    </row>
    <row r="62623" spans="4:8">
      <c r="D62623" s="22"/>
      <c r="F62623" s="22"/>
      <c r="G62623" s="22"/>
      <c r="H62623" s="22"/>
    </row>
    <row r="62624" spans="4:8">
      <c r="D62624" s="22"/>
      <c r="F62624" s="22"/>
      <c r="G62624" s="22"/>
      <c r="H62624" s="22"/>
    </row>
    <row r="62625" spans="4:8">
      <c r="D62625" s="22"/>
      <c r="F62625" s="22"/>
      <c r="G62625" s="22"/>
      <c r="H62625" s="22"/>
    </row>
    <row r="62626" spans="4:8">
      <c r="D62626" s="22"/>
      <c r="F62626" s="22"/>
      <c r="G62626" s="22"/>
      <c r="H62626" s="22"/>
    </row>
    <row r="62627" spans="4:8">
      <c r="D62627" s="22"/>
      <c r="F62627" s="22"/>
      <c r="G62627" s="22"/>
      <c r="H62627" s="22"/>
    </row>
    <row r="62628" spans="4:8">
      <c r="D62628" s="22"/>
      <c r="F62628" s="22"/>
      <c r="G62628" s="22"/>
      <c r="H62628" s="22"/>
    </row>
    <row r="62629" spans="4:8">
      <c r="D62629" s="22"/>
      <c r="F62629" s="22"/>
      <c r="G62629" s="22"/>
      <c r="H62629" s="22"/>
    </row>
    <row r="62630" spans="4:8">
      <c r="D62630" s="22"/>
      <c r="F62630" s="22"/>
      <c r="G62630" s="22"/>
      <c r="H62630" s="22"/>
    </row>
    <row r="62631" spans="4:8">
      <c r="D62631" s="22"/>
      <c r="F62631" s="22"/>
      <c r="G62631" s="22"/>
      <c r="H62631" s="22"/>
    </row>
    <row r="62632" spans="4:8">
      <c r="D62632" s="22"/>
      <c r="F62632" s="22"/>
      <c r="G62632" s="22"/>
      <c r="H62632" s="22"/>
    </row>
    <row r="62633" spans="4:8">
      <c r="D62633" s="22"/>
      <c r="F62633" s="22"/>
      <c r="G62633" s="22"/>
      <c r="H62633" s="22"/>
    </row>
    <row r="62634" spans="4:8">
      <c r="D62634" s="22"/>
      <c r="F62634" s="22"/>
      <c r="G62634" s="22"/>
      <c r="H62634" s="22"/>
    </row>
    <row r="62635" spans="4:8">
      <c r="D62635" s="22"/>
      <c r="F62635" s="22"/>
      <c r="G62635" s="22"/>
      <c r="H62635" s="22"/>
    </row>
    <row r="62636" spans="4:8">
      <c r="D62636" s="22"/>
      <c r="F62636" s="22"/>
      <c r="G62636" s="22"/>
      <c r="H62636" s="22"/>
    </row>
    <row r="62637" spans="4:8">
      <c r="D62637" s="22"/>
      <c r="F62637" s="22"/>
      <c r="G62637" s="22"/>
      <c r="H62637" s="22"/>
    </row>
    <row r="62638" spans="4:8">
      <c r="D62638" s="22"/>
      <c r="F62638" s="22"/>
      <c r="G62638" s="22"/>
      <c r="H62638" s="22"/>
    </row>
    <row r="62639" spans="4:8">
      <c r="D62639" s="22"/>
      <c r="F62639" s="22"/>
      <c r="G62639" s="22"/>
      <c r="H62639" s="22"/>
    </row>
    <row r="62640" spans="4:8">
      <c r="D62640" s="22"/>
      <c r="F62640" s="22"/>
      <c r="G62640" s="22"/>
      <c r="H62640" s="22"/>
    </row>
    <row r="62641" spans="4:8">
      <c r="D62641" s="22"/>
      <c r="F62641" s="22"/>
      <c r="G62641" s="22"/>
      <c r="H62641" s="22"/>
    </row>
    <row r="62642" spans="4:8">
      <c r="D62642" s="22"/>
      <c r="F62642" s="22"/>
      <c r="G62642" s="22"/>
      <c r="H62642" s="22"/>
    </row>
    <row r="62643" spans="4:8">
      <c r="D62643" s="22"/>
      <c r="F62643" s="22"/>
      <c r="G62643" s="22"/>
      <c r="H62643" s="22"/>
    </row>
    <row r="62644" spans="4:8">
      <c r="D62644" s="22"/>
      <c r="F62644" s="22"/>
      <c r="G62644" s="22"/>
      <c r="H62644" s="22"/>
    </row>
    <row r="62645" spans="4:8">
      <c r="D62645" s="22"/>
      <c r="F62645" s="22"/>
      <c r="G62645" s="22"/>
      <c r="H62645" s="22"/>
    </row>
    <row r="62646" spans="4:8">
      <c r="D62646" s="22"/>
      <c r="F62646" s="22"/>
      <c r="G62646" s="22"/>
      <c r="H62646" s="22"/>
    </row>
    <row r="62647" spans="4:8">
      <c r="D62647" s="22"/>
      <c r="F62647" s="22"/>
      <c r="G62647" s="22"/>
      <c r="H62647" s="22"/>
    </row>
    <row r="62648" spans="4:8">
      <c r="D62648" s="22"/>
      <c r="F62648" s="22"/>
      <c r="G62648" s="22"/>
      <c r="H62648" s="22"/>
    </row>
    <row r="62649" spans="4:8">
      <c r="D62649" s="22"/>
      <c r="F62649" s="22"/>
      <c r="G62649" s="22"/>
      <c r="H62649" s="22"/>
    </row>
    <row r="62650" spans="4:8">
      <c r="D62650" s="22"/>
      <c r="F62650" s="22"/>
      <c r="G62650" s="22"/>
      <c r="H62650" s="22"/>
    </row>
    <row r="62651" spans="4:8">
      <c r="D62651" s="22"/>
      <c r="F62651" s="22"/>
      <c r="G62651" s="22"/>
      <c r="H62651" s="22"/>
    </row>
    <row r="62652" spans="4:8">
      <c r="D62652" s="22"/>
      <c r="F62652" s="22"/>
      <c r="G62652" s="22"/>
      <c r="H62652" s="22"/>
    </row>
    <row r="62653" spans="4:8">
      <c r="D62653" s="22"/>
      <c r="F62653" s="22"/>
      <c r="G62653" s="22"/>
      <c r="H62653" s="22"/>
    </row>
    <row r="62654" spans="4:8">
      <c r="D62654" s="22"/>
      <c r="F62654" s="22"/>
      <c r="G62654" s="22"/>
      <c r="H62654" s="22"/>
    </row>
    <row r="62655" spans="4:8">
      <c r="D62655" s="22"/>
      <c r="F62655" s="22"/>
      <c r="G62655" s="22"/>
      <c r="H62655" s="22"/>
    </row>
    <row r="62656" spans="4:8">
      <c r="D62656" s="22"/>
      <c r="F62656" s="22"/>
      <c r="G62656" s="22"/>
      <c r="H62656" s="22"/>
    </row>
    <row r="62657" spans="4:8">
      <c r="D62657" s="22"/>
      <c r="F62657" s="22"/>
      <c r="G62657" s="22"/>
      <c r="H62657" s="22"/>
    </row>
    <row r="62658" spans="4:8">
      <c r="D62658" s="22"/>
      <c r="F62658" s="22"/>
      <c r="G62658" s="22"/>
      <c r="H62658" s="22"/>
    </row>
    <row r="62659" spans="4:8">
      <c r="D62659" s="22"/>
      <c r="F62659" s="22"/>
      <c r="G62659" s="22"/>
      <c r="H62659" s="22"/>
    </row>
    <row r="62660" spans="4:8">
      <c r="D62660" s="22"/>
      <c r="F62660" s="22"/>
      <c r="G62660" s="22"/>
      <c r="H62660" s="22"/>
    </row>
    <row r="62661" spans="4:8">
      <c r="D62661" s="22"/>
      <c r="F62661" s="22"/>
      <c r="G62661" s="22"/>
      <c r="H62661" s="22"/>
    </row>
    <row r="62662" spans="4:8">
      <c r="D62662" s="22"/>
      <c r="F62662" s="22"/>
      <c r="G62662" s="22"/>
      <c r="H62662" s="22"/>
    </row>
    <row r="62663" spans="4:8">
      <c r="D62663" s="22"/>
      <c r="F62663" s="22"/>
      <c r="G62663" s="22"/>
      <c r="H62663" s="22"/>
    </row>
    <row r="62664" spans="4:8">
      <c r="D62664" s="22"/>
      <c r="F62664" s="22"/>
      <c r="G62664" s="22"/>
      <c r="H62664" s="22"/>
    </row>
    <row r="62665" spans="4:8">
      <c r="D62665" s="22"/>
      <c r="F62665" s="22"/>
      <c r="G62665" s="22"/>
      <c r="H62665" s="22"/>
    </row>
    <row r="62666" spans="4:8">
      <c r="D62666" s="22"/>
      <c r="F62666" s="22"/>
      <c r="G62666" s="22"/>
      <c r="H62666" s="22"/>
    </row>
    <row r="62667" spans="4:8">
      <c r="D62667" s="22"/>
      <c r="F62667" s="22"/>
      <c r="G62667" s="22"/>
      <c r="H62667" s="22"/>
    </row>
    <row r="62668" spans="4:8">
      <c r="D62668" s="22"/>
      <c r="F62668" s="22"/>
      <c r="G62668" s="22"/>
      <c r="H62668" s="22"/>
    </row>
    <row r="62669" spans="4:8">
      <c r="D62669" s="22"/>
      <c r="F62669" s="22"/>
      <c r="G62669" s="22"/>
      <c r="H62669" s="22"/>
    </row>
    <row r="62670" spans="4:8">
      <c r="D62670" s="22"/>
      <c r="F62670" s="22"/>
      <c r="G62670" s="22"/>
      <c r="H62670" s="22"/>
    </row>
    <row r="62671" spans="4:8">
      <c r="D62671" s="22"/>
      <c r="F62671" s="22"/>
      <c r="G62671" s="22"/>
      <c r="H62671" s="22"/>
    </row>
    <row r="62672" spans="4:8">
      <c r="D62672" s="22"/>
      <c r="F62672" s="22"/>
      <c r="G62672" s="22"/>
      <c r="H62672" s="22"/>
    </row>
    <row r="62673" spans="4:8">
      <c r="D62673" s="22"/>
      <c r="F62673" s="22"/>
      <c r="G62673" s="22"/>
      <c r="H62673" s="22"/>
    </row>
    <row r="62674" spans="4:8">
      <c r="D62674" s="22"/>
      <c r="F62674" s="22"/>
      <c r="G62674" s="22"/>
      <c r="H62674" s="22"/>
    </row>
    <row r="62675" spans="4:8">
      <c r="D62675" s="22"/>
      <c r="F62675" s="22"/>
      <c r="G62675" s="22"/>
      <c r="H62675" s="22"/>
    </row>
    <row r="62676" spans="4:8">
      <c r="D62676" s="22"/>
      <c r="F62676" s="22"/>
      <c r="G62676" s="22"/>
      <c r="H62676" s="22"/>
    </row>
    <row r="62677" spans="4:8">
      <c r="D62677" s="22"/>
      <c r="F62677" s="22"/>
      <c r="G62677" s="22"/>
      <c r="H62677" s="22"/>
    </row>
    <row r="62678" spans="4:8">
      <c r="D62678" s="22"/>
      <c r="F62678" s="22"/>
      <c r="G62678" s="22"/>
      <c r="H62678" s="22"/>
    </row>
    <row r="62679" spans="4:8">
      <c r="D62679" s="22"/>
      <c r="F62679" s="22"/>
      <c r="G62679" s="22"/>
      <c r="H62679" s="22"/>
    </row>
    <row r="62680" spans="4:8">
      <c r="D62680" s="22"/>
      <c r="F62680" s="22"/>
      <c r="G62680" s="22"/>
      <c r="H62680" s="22"/>
    </row>
    <row r="62681" spans="4:8">
      <c r="D62681" s="22"/>
      <c r="F62681" s="22"/>
      <c r="G62681" s="22"/>
      <c r="H62681" s="22"/>
    </row>
    <row r="62682" spans="4:8">
      <c r="D62682" s="22"/>
      <c r="F62682" s="22"/>
      <c r="G62682" s="22"/>
      <c r="H62682" s="22"/>
    </row>
    <row r="62683" spans="4:8">
      <c r="D62683" s="22"/>
      <c r="F62683" s="22"/>
      <c r="G62683" s="22"/>
      <c r="H62683" s="22"/>
    </row>
    <row r="62684" spans="4:8">
      <c r="D62684" s="22"/>
      <c r="F62684" s="22"/>
      <c r="G62684" s="22"/>
      <c r="H62684" s="22"/>
    </row>
    <row r="62685" spans="4:8">
      <c r="D62685" s="22"/>
      <c r="F62685" s="22"/>
      <c r="G62685" s="22"/>
      <c r="H62685" s="22"/>
    </row>
    <row r="62686" spans="4:8">
      <c r="D62686" s="22"/>
      <c r="F62686" s="22"/>
      <c r="G62686" s="22"/>
      <c r="H62686" s="22"/>
    </row>
    <row r="62687" spans="4:8">
      <c r="D62687" s="22"/>
      <c r="F62687" s="22"/>
      <c r="G62687" s="22"/>
      <c r="H62687" s="22"/>
    </row>
    <row r="62688" spans="4:8">
      <c r="D62688" s="22"/>
      <c r="F62688" s="22"/>
      <c r="G62688" s="22"/>
      <c r="H62688" s="22"/>
    </row>
    <row r="62689" spans="4:8">
      <c r="D62689" s="22"/>
      <c r="F62689" s="22"/>
      <c r="G62689" s="22"/>
      <c r="H62689" s="22"/>
    </row>
    <row r="62690" spans="4:8">
      <c r="D62690" s="22"/>
      <c r="F62690" s="22"/>
      <c r="G62690" s="22"/>
      <c r="H62690" s="22"/>
    </row>
    <row r="62691" spans="4:8">
      <c r="D62691" s="22"/>
      <c r="F62691" s="22"/>
      <c r="G62691" s="22"/>
      <c r="H62691" s="22"/>
    </row>
    <row r="62692" spans="4:8">
      <c r="D62692" s="22"/>
      <c r="F62692" s="22"/>
      <c r="G62692" s="22"/>
      <c r="H62692" s="22"/>
    </row>
    <row r="62693" spans="4:8">
      <c r="D62693" s="22"/>
      <c r="F62693" s="22"/>
      <c r="G62693" s="22"/>
      <c r="H62693" s="22"/>
    </row>
    <row r="62694" spans="4:8">
      <c r="D62694" s="22"/>
      <c r="F62694" s="22"/>
      <c r="G62694" s="22"/>
      <c r="H62694" s="22"/>
    </row>
    <row r="62695" spans="4:8">
      <c r="D62695" s="22"/>
      <c r="F62695" s="22"/>
      <c r="G62695" s="22"/>
      <c r="H62695" s="22"/>
    </row>
    <row r="62696" spans="4:8">
      <c r="D62696" s="22"/>
      <c r="F62696" s="22"/>
      <c r="G62696" s="22"/>
      <c r="H62696" s="22"/>
    </row>
    <row r="62697" spans="4:8">
      <c r="D62697" s="22"/>
      <c r="F62697" s="22"/>
      <c r="G62697" s="22"/>
      <c r="H62697" s="22"/>
    </row>
    <row r="62698" spans="4:8">
      <c r="D62698" s="22"/>
      <c r="F62698" s="22"/>
      <c r="G62698" s="22"/>
      <c r="H62698" s="22"/>
    </row>
    <row r="62699" spans="4:8">
      <c r="D62699" s="22"/>
      <c r="F62699" s="22"/>
      <c r="G62699" s="22"/>
      <c r="H62699" s="22"/>
    </row>
    <row r="62700" spans="4:8">
      <c r="D62700" s="22"/>
      <c r="F62700" s="22"/>
      <c r="G62700" s="22"/>
      <c r="H62700" s="22"/>
    </row>
    <row r="62701" spans="4:8">
      <c r="D62701" s="22"/>
      <c r="F62701" s="22"/>
      <c r="G62701" s="22"/>
      <c r="H62701" s="22"/>
    </row>
    <row r="62702" spans="4:8">
      <c r="D62702" s="22"/>
      <c r="F62702" s="22"/>
      <c r="G62702" s="22"/>
      <c r="H62702" s="22"/>
    </row>
    <row r="62703" spans="4:8">
      <c r="D62703" s="22"/>
      <c r="F62703" s="22"/>
      <c r="G62703" s="22"/>
      <c r="H62703" s="22"/>
    </row>
    <row r="62704" spans="4:8">
      <c r="D62704" s="22"/>
      <c r="F62704" s="22"/>
      <c r="G62704" s="22"/>
      <c r="H62704" s="22"/>
    </row>
    <row r="62705" spans="4:8">
      <c r="D62705" s="22"/>
      <c r="F62705" s="22"/>
      <c r="G62705" s="22"/>
      <c r="H62705" s="22"/>
    </row>
    <row r="62706" spans="4:8">
      <c r="D62706" s="22"/>
      <c r="F62706" s="22"/>
      <c r="G62706" s="22"/>
      <c r="H62706" s="22"/>
    </row>
    <row r="62707" spans="4:8">
      <c r="D62707" s="22"/>
      <c r="F62707" s="22"/>
      <c r="G62707" s="22"/>
      <c r="H62707" s="22"/>
    </row>
    <row r="62708" spans="4:8">
      <c r="D62708" s="22"/>
      <c r="F62708" s="22"/>
      <c r="G62708" s="22"/>
      <c r="H62708" s="22"/>
    </row>
    <row r="62709" spans="4:8">
      <c r="D62709" s="22"/>
      <c r="F62709" s="22"/>
      <c r="G62709" s="22"/>
      <c r="H62709" s="22"/>
    </row>
    <row r="62710" spans="4:8">
      <c r="D62710" s="22"/>
      <c r="F62710" s="22"/>
      <c r="G62710" s="22"/>
      <c r="H62710" s="22"/>
    </row>
    <row r="62711" spans="4:8">
      <c r="D62711" s="22"/>
      <c r="F62711" s="22"/>
      <c r="G62711" s="22"/>
      <c r="H62711" s="22"/>
    </row>
    <row r="62712" spans="4:8">
      <c r="D62712" s="22"/>
      <c r="F62712" s="22"/>
      <c r="G62712" s="22"/>
      <c r="H62712" s="22"/>
    </row>
    <row r="62713" spans="4:8">
      <c r="D62713" s="22"/>
      <c r="F62713" s="22"/>
      <c r="G62713" s="22"/>
      <c r="H62713" s="22"/>
    </row>
    <row r="62714" spans="4:8">
      <c r="D62714" s="22"/>
      <c r="F62714" s="22"/>
      <c r="G62714" s="22"/>
      <c r="H62714" s="22"/>
    </row>
    <row r="62715" spans="4:8">
      <c r="D62715" s="22"/>
      <c r="F62715" s="22"/>
      <c r="G62715" s="22"/>
      <c r="H62715" s="22"/>
    </row>
    <row r="62716" spans="4:8">
      <c r="D62716" s="22"/>
      <c r="F62716" s="22"/>
      <c r="G62716" s="22"/>
      <c r="H62716" s="22"/>
    </row>
    <row r="62717" spans="4:8">
      <c r="D62717" s="22"/>
      <c r="F62717" s="22"/>
      <c r="G62717" s="22"/>
      <c r="H62717" s="22"/>
    </row>
    <row r="62718" spans="4:8">
      <c r="D62718" s="22"/>
      <c r="F62718" s="22"/>
      <c r="G62718" s="22"/>
      <c r="H62718" s="22"/>
    </row>
    <row r="62719" spans="4:8">
      <c r="D62719" s="22"/>
      <c r="F62719" s="22"/>
      <c r="G62719" s="22"/>
      <c r="H62719" s="22"/>
    </row>
    <row r="62720" spans="4:8">
      <c r="D62720" s="22"/>
      <c r="F62720" s="22"/>
      <c r="G62720" s="22"/>
      <c r="H62720" s="22"/>
    </row>
    <row r="62721" spans="4:8">
      <c r="D62721" s="22"/>
      <c r="F62721" s="22"/>
      <c r="G62721" s="22"/>
      <c r="H62721" s="22"/>
    </row>
    <row r="62722" spans="4:8">
      <c r="D62722" s="22"/>
      <c r="F62722" s="22"/>
      <c r="G62722" s="22"/>
      <c r="H62722" s="22"/>
    </row>
    <row r="62723" spans="4:8">
      <c r="D62723" s="22"/>
      <c r="F62723" s="22"/>
      <c r="G62723" s="22"/>
      <c r="H62723" s="22"/>
    </row>
    <row r="62724" spans="4:8">
      <c r="D62724" s="22"/>
      <c r="F62724" s="22"/>
      <c r="G62724" s="22"/>
      <c r="H62724" s="22"/>
    </row>
    <row r="62725" spans="4:8">
      <c r="D62725" s="22"/>
      <c r="F62725" s="22"/>
      <c r="G62725" s="22"/>
      <c r="H62725" s="22"/>
    </row>
    <row r="62726" spans="4:8">
      <c r="D62726" s="22"/>
      <c r="F62726" s="22"/>
      <c r="G62726" s="22"/>
      <c r="H62726" s="22"/>
    </row>
    <row r="62727" spans="4:8">
      <c r="D62727" s="22"/>
      <c r="F62727" s="22"/>
      <c r="G62727" s="22"/>
      <c r="H62727" s="22"/>
    </row>
    <row r="62728" spans="4:8">
      <c r="D62728" s="22"/>
      <c r="F62728" s="22"/>
      <c r="G62728" s="22"/>
      <c r="H62728" s="22"/>
    </row>
    <row r="62729" spans="4:8">
      <c r="D62729" s="22"/>
      <c r="F62729" s="22"/>
      <c r="G62729" s="22"/>
      <c r="H62729" s="22"/>
    </row>
    <row r="62730" spans="4:8">
      <c r="D62730" s="22"/>
      <c r="F62730" s="22"/>
      <c r="G62730" s="22"/>
      <c r="H62730" s="22"/>
    </row>
    <row r="62731" spans="4:8">
      <c r="D62731" s="22"/>
      <c r="F62731" s="22"/>
      <c r="G62731" s="22"/>
      <c r="H62731" s="22"/>
    </row>
    <row r="62732" spans="4:8">
      <c r="D62732" s="22"/>
      <c r="F62732" s="22"/>
      <c r="G62732" s="22"/>
      <c r="H62732" s="22"/>
    </row>
    <row r="62733" spans="4:8">
      <c r="D62733" s="22"/>
      <c r="F62733" s="22"/>
      <c r="G62733" s="22"/>
      <c r="H62733" s="22"/>
    </row>
    <row r="62734" spans="4:8">
      <c r="D62734" s="22"/>
      <c r="F62734" s="22"/>
      <c r="G62734" s="22"/>
      <c r="H62734" s="22"/>
    </row>
    <row r="62735" spans="4:8">
      <c r="D62735" s="22"/>
      <c r="F62735" s="22"/>
      <c r="G62735" s="22"/>
      <c r="H62735" s="22"/>
    </row>
    <row r="62736" spans="4:8">
      <c r="D62736" s="22"/>
      <c r="F62736" s="22"/>
      <c r="G62736" s="22"/>
      <c r="H62736" s="22"/>
    </row>
    <row r="62737" spans="4:8">
      <c r="D62737" s="22"/>
      <c r="F62737" s="22"/>
      <c r="G62737" s="22"/>
      <c r="H62737" s="22"/>
    </row>
    <row r="62738" spans="4:8">
      <c r="D62738" s="22"/>
      <c r="F62738" s="22"/>
      <c r="G62738" s="22"/>
      <c r="H62738" s="22"/>
    </row>
    <row r="62739" spans="4:8">
      <c r="D62739" s="22"/>
      <c r="F62739" s="22"/>
      <c r="G62739" s="22"/>
      <c r="H62739" s="22"/>
    </row>
    <row r="62740" spans="4:8">
      <c r="D62740" s="22"/>
      <c r="F62740" s="22"/>
      <c r="G62740" s="22"/>
      <c r="H62740" s="22"/>
    </row>
    <row r="62741" spans="4:8">
      <c r="D62741" s="22"/>
      <c r="F62741" s="22"/>
      <c r="G62741" s="22"/>
      <c r="H62741" s="22"/>
    </row>
    <row r="62742" spans="4:8">
      <c r="D62742" s="22"/>
      <c r="F62742" s="22"/>
      <c r="G62742" s="22"/>
      <c r="H62742" s="22"/>
    </row>
    <row r="62743" spans="4:8">
      <c r="D62743" s="22"/>
      <c r="F62743" s="22"/>
      <c r="G62743" s="22"/>
      <c r="H62743" s="22"/>
    </row>
    <row r="62744" spans="4:8">
      <c r="D62744" s="22"/>
      <c r="F62744" s="22"/>
      <c r="G62744" s="22"/>
      <c r="H62744" s="22"/>
    </row>
    <row r="62745" spans="4:8">
      <c r="D62745" s="22"/>
      <c r="F62745" s="22"/>
      <c r="G62745" s="22"/>
      <c r="H62745" s="22"/>
    </row>
    <row r="62746" spans="4:8">
      <c r="D62746" s="22"/>
      <c r="F62746" s="22"/>
      <c r="G62746" s="22"/>
      <c r="H62746" s="22"/>
    </row>
    <row r="62747" spans="4:8">
      <c r="D62747" s="22"/>
      <c r="F62747" s="22"/>
      <c r="G62747" s="22"/>
      <c r="H62747" s="22"/>
    </row>
    <row r="62748" spans="4:8">
      <c r="D62748" s="22"/>
      <c r="F62748" s="22"/>
      <c r="G62748" s="22"/>
      <c r="H62748" s="22"/>
    </row>
    <row r="62749" spans="4:8">
      <c r="D62749" s="22"/>
      <c r="F62749" s="22"/>
      <c r="G62749" s="22"/>
      <c r="H62749" s="22"/>
    </row>
    <row r="62750" spans="4:8">
      <c r="D62750" s="22"/>
      <c r="F62750" s="22"/>
      <c r="G62750" s="22"/>
      <c r="H62750" s="22"/>
    </row>
    <row r="62751" spans="4:8">
      <c r="D62751" s="22"/>
      <c r="F62751" s="22"/>
      <c r="G62751" s="22"/>
      <c r="H62751" s="22"/>
    </row>
    <row r="62752" spans="4:8">
      <c r="D62752" s="22"/>
      <c r="F62752" s="22"/>
      <c r="G62752" s="22"/>
      <c r="H62752" s="22"/>
    </row>
    <row r="62753" spans="4:8">
      <c r="D62753" s="22"/>
      <c r="F62753" s="22"/>
      <c r="G62753" s="22"/>
      <c r="H62753" s="22"/>
    </row>
    <row r="62754" spans="4:8">
      <c r="D62754" s="22"/>
      <c r="F62754" s="22"/>
      <c r="G62754" s="22"/>
      <c r="H62754" s="22"/>
    </row>
    <row r="62755" spans="4:8">
      <c r="D62755" s="22"/>
      <c r="F62755" s="22"/>
      <c r="G62755" s="22"/>
      <c r="H62755" s="22"/>
    </row>
    <row r="62756" spans="4:8">
      <c r="D62756" s="22"/>
      <c r="F62756" s="22"/>
      <c r="G62756" s="22"/>
      <c r="H62756" s="22"/>
    </row>
    <row r="62757" spans="4:8">
      <c r="D62757" s="22"/>
      <c r="F62757" s="22"/>
      <c r="G62757" s="22"/>
      <c r="H62757" s="22"/>
    </row>
    <row r="62758" spans="4:8">
      <c r="D62758" s="22"/>
      <c r="F62758" s="22"/>
      <c r="G62758" s="22"/>
      <c r="H62758" s="22"/>
    </row>
    <row r="62759" spans="4:8">
      <c r="D62759" s="22"/>
      <c r="F62759" s="22"/>
      <c r="G62759" s="22"/>
      <c r="H62759" s="22"/>
    </row>
    <row r="62760" spans="4:8">
      <c r="D62760" s="22"/>
      <c r="F62760" s="22"/>
      <c r="G62760" s="22"/>
      <c r="H62760" s="22"/>
    </row>
    <row r="62761" spans="4:8">
      <c r="D62761" s="22"/>
      <c r="F62761" s="22"/>
      <c r="G62761" s="22"/>
      <c r="H62761" s="22"/>
    </row>
    <row r="62762" spans="4:8">
      <c r="D62762" s="22"/>
      <c r="F62762" s="22"/>
      <c r="G62762" s="22"/>
      <c r="H62762" s="22"/>
    </row>
    <row r="62763" spans="4:8">
      <c r="D62763" s="22"/>
      <c r="F62763" s="22"/>
      <c r="G62763" s="22"/>
      <c r="H62763" s="22"/>
    </row>
    <row r="62764" spans="4:8">
      <c r="D62764" s="22"/>
      <c r="F62764" s="22"/>
      <c r="G62764" s="22"/>
      <c r="H62764" s="22"/>
    </row>
    <row r="62765" spans="4:8">
      <c r="D62765" s="22"/>
      <c r="F62765" s="22"/>
      <c r="G62765" s="22"/>
      <c r="H62765" s="22"/>
    </row>
    <row r="62766" spans="4:8">
      <c r="D62766" s="22"/>
      <c r="F62766" s="22"/>
      <c r="G62766" s="22"/>
      <c r="H62766" s="22"/>
    </row>
    <row r="62767" spans="4:8">
      <c r="D62767" s="22"/>
      <c r="F62767" s="22"/>
      <c r="G62767" s="22"/>
      <c r="H62767" s="22"/>
    </row>
    <row r="62768" spans="4:8">
      <c r="D62768" s="22"/>
      <c r="F62768" s="22"/>
      <c r="G62768" s="22"/>
      <c r="H62768" s="22"/>
    </row>
    <row r="62769" spans="4:8">
      <c r="D62769" s="22"/>
      <c r="F62769" s="22"/>
      <c r="G62769" s="22"/>
      <c r="H62769" s="22"/>
    </row>
    <row r="62770" spans="4:8">
      <c r="D62770" s="22"/>
      <c r="F62770" s="22"/>
      <c r="G62770" s="22"/>
      <c r="H62770" s="22"/>
    </row>
    <row r="62771" spans="4:8">
      <c r="D62771" s="22"/>
      <c r="F62771" s="22"/>
      <c r="G62771" s="22"/>
      <c r="H62771" s="22"/>
    </row>
    <row r="62772" spans="4:8">
      <c r="D62772" s="22"/>
      <c r="F62772" s="22"/>
      <c r="G62772" s="22"/>
      <c r="H62772" s="22"/>
    </row>
    <row r="62773" spans="4:8">
      <c r="D62773" s="22"/>
      <c r="F62773" s="22"/>
      <c r="G62773" s="22"/>
      <c r="H62773" s="22"/>
    </row>
    <row r="62774" spans="4:8">
      <c r="D62774" s="22"/>
      <c r="F62774" s="22"/>
      <c r="G62774" s="22"/>
      <c r="H62774" s="22"/>
    </row>
    <row r="62775" spans="4:8">
      <c r="D62775" s="22"/>
      <c r="F62775" s="22"/>
      <c r="G62775" s="22"/>
      <c r="H62775" s="22"/>
    </row>
    <row r="62776" spans="4:8">
      <c r="D62776" s="22"/>
      <c r="F62776" s="22"/>
      <c r="G62776" s="22"/>
      <c r="H62776" s="22"/>
    </row>
    <row r="62777" spans="4:8">
      <c r="D62777" s="22"/>
      <c r="F62777" s="22"/>
      <c r="G62777" s="22"/>
      <c r="H62777" s="22"/>
    </row>
    <row r="62778" spans="4:8">
      <c r="D62778" s="22"/>
      <c r="F62778" s="22"/>
      <c r="G62778" s="22"/>
      <c r="H62778" s="22"/>
    </row>
    <row r="62779" spans="4:8">
      <c r="D62779" s="22"/>
      <c r="F62779" s="22"/>
      <c r="G62779" s="22"/>
      <c r="H62779" s="22"/>
    </row>
    <row r="62780" spans="4:8">
      <c r="D62780" s="22"/>
      <c r="F62780" s="22"/>
      <c r="G62780" s="22"/>
      <c r="H62780" s="22"/>
    </row>
    <row r="62781" spans="4:8">
      <c r="D62781" s="22"/>
      <c r="F62781" s="22"/>
      <c r="G62781" s="22"/>
      <c r="H62781" s="22"/>
    </row>
    <row r="62782" spans="4:8">
      <c r="D62782" s="22"/>
      <c r="F62782" s="22"/>
      <c r="G62782" s="22"/>
      <c r="H62782" s="22"/>
    </row>
    <row r="62783" spans="4:8">
      <c r="D62783" s="22"/>
      <c r="F62783" s="22"/>
      <c r="G62783" s="22"/>
      <c r="H62783" s="22"/>
    </row>
    <row r="62784" spans="4:8">
      <c r="D62784" s="22"/>
      <c r="F62784" s="22"/>
      <c r="G62784" s="22"/>
      <c r="H62784" s="22"/>
    </row>
    <row r="62785" spans="4:8">
      <c r="D62785" s="22"/>
      <c r="F62785" s="22"/>
      <c r="G62785" s="22"/>
      <c r="H62785" s="22"/>
    </row>
    <row r="62786" spans="4:8">
      <c r="D62786" s="22"/>
      <c r="F62786" s="22"/>
      <c r="G62786" s="22"/>
      <c r="H62786" s="22"/>
    </row>
    <row r="62787" spans="4:8">
      <c r="D62787" s="22"/>
      <c r="F62787" s="22"/>
      <c r="G62787" s="22"/>
      <c r="H62787" s="22"/>
    </row>
    <row r="62788" spans="4:8">
      <c r="D62788" s="22"/>
      <c r="F62788" s="22"/>
      <c r="G62788" s="22"/>
      <c r="H62788" s="22"/>
    </row>
    <row r="62789" spans="4:8">
      <c r="D62789" s="22"/>
      <c r="F62789" s="22"/>
      <c r="G62789" s="22"/>
      <c r="H62789" s="22"/>
    </row>
    <row r="62790" spans="4:8">
      <c r="D62790" s="22"/>
      <c r="F62790" s="22"/>
      <c r="G62790" s="22"/>
      <c r="H62790" s="22"/>
    </row>
    <row r="62791" spans="4:8">
      <c r="D62791" s="22"/>
      <c r="F62791" s="22"/>
      <c r="G62791" s="22"/>
      <c r="H62791" s="22"/>
    </row>
    <row r="62792" spans="4:8">
      <c r="D62792" s="22"/>
      <c r="F62792" s="22"/>
      <c r="G62792" s="22"/>
      <c r="H62792" s="22"/>
    </row>
    <row r="62793" spans="4:8">
      <c r="D62793" s="22"/>
      <c r="F62793" s="22"/>
      <c r="G62793" s="22"/>
      <c r="H62793" s="22"/>
    </row>
    <row r="62794" spans="4:8">
      <c r="D62794" s="22"/>
      <c r="F62794" s="22"/>
      <c r="G62794" s="22"/>
      <c r="H62794" s="22"/>
    </row>
    <row r="62795" spans="4:8">
      <c r="D62795" s="22"/>
      <c r="F62795" s="22"/>
      <c r="G62795" s="22"/>
      <c r="H62795" s="22"/>
    </row>
    <row r="62796" spans="4:8">
      <c r="D62796" s="22"/>
      <c r="F62796" s="22"/>
      <c r="G62796" s="22"/>
      <c r="H62796" s="22"/>
    </row>
    <row r="62797" spans="4:8">
      <c r="D62797" s="22"/>
      <c r="F62797" s="22"/>
      <c r="G62797" s="22"/>
      <c r="H62797" s="22"/>
    </row>
    <row r="62798" spans="4:8">
      <c r="D62798" s="22"/>
      <c r="F62798" s="22"/>
      <c r="G62798" s="22"/>
      <c r="H62798" s="22"/>
    </row>
    <row r="62799" spans="4:8">
      <c r="D62799" s="22"/>
      <c r="F62799" s="22"/>
      <c r="G62799" s="22"/>
      <c r="H62799" s="22"/>
    </row>
    <row r="62800" spans="4:8">
      <c r="D62800" s="22"/>
      <c r="F62800" s="22"/>
      <c r="G62800" s="22"/>
      <c r="H62800" s="22"/>
    </row>
    <row r="62801" spans="4:8">
      <c r="D62801" s="22"/>
      <c r="F62801" s="22"/>
      <c r="G62801" s="22"/>
      <c r="H62801" s="22"/>
    </row>
    <row r="62802" spans="4:8">
      <c r="D62802" s="22"/>
      <c r="F62802" s="22"/>
      <c r="G62802" s="22"/>
      <c r="H62802" s="22"/>
    </row>
    <row r="62803" spans="4:8">
      <c r="D62803" s="22"/>
      <c r="F62803" s="22"/>
      <c r="G62803" s="22"/>
      <c r="H62803" s="22"/>
    </row>
    <row r="62804" spans="4:8">
      <c r="D62804" s="22"/>
      <c r="F62804" s="22"/>
      <c r="G62804" s="22"/>
      <c r="H62804" s="22"/>
    </row>
    <row r="62805" spans="4:8">
      <c r="D62805" s="22"/>
      <c r="F62805" s="22"/>
      <c r="G62805" s="22"/>
      <c r="H62805" s="22"/>
    </row>
    <row r="62806" spans="4:8">
      <c r="D62806" s="22"/>
      <c r="F62806" s="22"/>
      <c r="G62806" s="22"/>
      <c r="H62806" s="22"/>
    </row>
    <row r="62807" spans="4:8">
      <c r="D62807" s="22"/>
      <c r="F62807" s="22"/>
      <c r="G62807" s="22"/>
      <c r="H62807" s="22"/>
    </row>
    <row r="62808" spans="4:8">
      <c r="D62808" s="22"/>
      <c r="F62808" s="22"/>
      <c r="G62808" s="22"/>
      <c r="H62808" s="22"/>
    </row>
    <row r="62809" spans="4:8">
      <c r="D62809" s="22"/>
      <c r="F62809" s="22"/>
      <c r="G62809" s="22"/>
      <c r="H62809" s="22"/>
    </row>
    <row r="62810" spans="4:8">
      <c r="D62810" s="22"/>
      <c r="F62810" s="22"/>
      <c r="G62810" s="22"/>
      <c r="H62810" s="22"/>
    </row>
    <row r="62811" spans="4:8">
      <c r="D62811" s="22"/>
      <c r="F62811" s="22"/>
      <c r="G62811" s="22"/>
      <c r="H62811" s="22"/>
    </row>
    <row r="62812" spans="4:8">
      <c r="D62812" s="22"/>
      <c r="F62812" s="22"/>
      <c r="G62812" s="22"/>
      <c r="H62812" s="22"/>
    </row>
    <row r="62813" spans="4:8">
      <c r="D62813" s="22"/>
      <c r="F62813" s="22"/>
      <c r="G62813" s="22"/>
      <c r="H62813" s="22"/>
    </row>
    <row r="62814" spans="4:8">
      <c r="D62814" s="22"/>
      <c r="F62814" s="22"/>
      <c r="G62814" s="22"/>
      <c r="H62814" s="22"/>
    </row>
    <row r="62815" spans="4:8">
      <c r="D62815" s="22"/>
      <c r="F62815" s="22"/>
      <c r="G62815" s="22"/>
      <c r="H62815" s="22"/>
    </row>
    <row r="62816" spans="4:8">
      <c r="D62816" s="22"/>
      <c r="F62816" s="22"/>
      <c r="G62816" s="22"/>
      <c r="H62816" s="22"/>
    </row>
    <row r="62817" spans="4:8">
      <c r="D62817" s="22"/>
      <c r="F62817" s="22"/>
      <c r="G62817" s="22"/>
      <c r="H62817" s="22"/>
    </row>
    <row r="62818" spans="4:8">
      <c r="D62818" s="22"/>
      <c r="F62818" s="22"/>
      <c r="G62818" s="22"/>
      <c r="H62818" s="22"/>
    </row>
    <row r="62819" spans="4:8">
      <c r="D62819" s="22"/>
      <c r="F62819" s="22"/>
      <c r="G62819" s="22"/>
      <c r="H62819" s="22"/>
    </row>
    <row r="62820" spans="4:8">
      <c r="D62820" s="22"/>
      <c r="F62820" s="22"/>
      <c r="G62820" s="22"/>
      <c r="H62820" s="22"/>
    </row>
    <row r="62821" spans="4:8">
      <c r="D62821" s="22"/>
      <c r="F62821" s="22"/>
      <c r="G62821" s="22"/>
      <c r="H62821" s="22"/>
    </row>
    <row r="62822" spans="4:8">
      <c r="D62822" s="22"/>
      <c r="F62822" s="22"/>
      <c r="G62822" s="22"/>
      <c r="H62822" s="22"/>
    </row>
    <row r="62823" spans="4:8">
      <c r="D62823" s="22"/>
      <c r="F62823" s="22"/>
      <c r="G62823" s="22"/>
      <c r="H62823" s="22"/>
    </row>
    <row r="62824" spans="4:8">
      <c r="D62824" s="22"/>
      <c r="F62824" s="22"/>
      <c r="G62824" s="22"/>
      <c r="H62824" s="22"/>
    </row>
    <row r="62825" spans="4:8">
      <c r="D62825" s="22"/>
      <c r="F62825" s="22"/>
      <c r="G62825" s="22"/>
      <c r="H62825" s="22"/>
    </row>
    <row r="62826" spans="4:8">
      <c r="D62826" s="22"/>
      <c r="F62826" s="22"/>
      <c r="G62826" s="22"/>
      <c r="H62826" s="22"/>
    </row>
    <row r="62827" spans="4:8">
      <c r="D62827" s="22"/>
      <c r="F62827" s="22"/>
      <c r="G62827" s="22"/>
      <c r="H62827" s="22"/>
    </row>
    <row r="62828" spans="4:8">
      <c r="D62828" s="22"/>
      <c r="F62828" s="22"/>
      <c r="G62828" s="22"/>
      <c r="H62828" s="22"/>
    </row>
    <row r="62829" spans="4:8">
      <c r="D62829" s="22"/>
      <c r="F62829" s="22"/>
      <c r="G62829" s="22"/>
      <c r="H62829" s="22"/>
    </row>
    <row r="62830" spans="4:8">
      <c r="D62830" s="22"/>
      <c r="F62830" s="22"/>
      <c r="G62830" s="22"/>
      <c r="H62830" s="22"/>
    </row>
    <row r="62831" spans="4:8">
      <c r="D62831" s="22"/>
      <c r="F62831" s="22"/>
      <c r="G62831" s="22"/>
      <c r="H62831" s="22"/>
    </row>
    <row r="62832" spans="4:8">
      <c r="D62832" s="22"/>
      <c r="F62832" s="22"/>
      <c r="G62832" s="22"/>
      <c r="H62832" s="22"/>
    </row>
    <row r="62833" spans="4:8">
      <c r="D62833" s="22"/>
      <c r="F62833" s="22"/>
      <c r="G62833" s="22"/>
      <c r="H62833" s="22"/>
    </row>
    <row r="62834" spans="4:8">
      <c r="D62834" s="22"/>
      <c r="F62834" s="22"/>
      <c r="G62834" s="22"/>
      <c r="H62834" s="22"/>
    </row>
    <row r="62835" spans="4:8">
      <c r="D62835" s="22"/>
      <c r="F62835" s="22"/>
      <c r="G62835" s="22"/>
      <c r="H62835" s="22"/>
    </row>
    <row r="62836" spans="4:8">
      <c r="D62836" s="22"/>
      <c r="F62836" s="22"/>
      <c r="G62836" s="22"/>
      <c r="H62836" s="22"/>
    </row>
    <row r="62837" spans="4:8">
      <c r="D62837" s="22"/>
      <c r="F62837" s="22"/>
      <c r="G62837" s="22"/>
      <c r="H62837" s="22"/>
    </row>
    <row r="62838" spans="4:8">
      <c r="D62838" s="22"/>
      <c r="F62838" s="22"/>
      <c r="G62838" s="22"/>
      <c r="H62838" s="22"/>
    </row>
    <row r="62839" spans="4:8">
      <c r="D62839" s="22"/>
      <c r="F62839" s="22"/>
      <c r="G62839" s="22"/>
      <c r="H62839" s="22"/>
    </row>
    <row r="62840" spans="4:8">
      <c r="D62840" s="22"/>
      <c r="F62840" s="22"/>
      <c r="G62840" s="22"/>
      <c r="H62840" s="22"/>
    </row>
    <row r="62841" spans="4:8">
      <c r="D62841" s="22"/>
      <c r="F62841" s="22"/>
      <c r="G62841" s="22"/>
      <c r="H62841" s="22"/>
    </row>
    <row r="62842" spans="4:8">
      <c r="D62842" s="22"/>
      <c r="F62842" s="22"/>
      <c r="G62842" s="22"/>
      <c r="H62842" s="22"/>
    </row>
    <row r="62843" spans="4:8">
      <c r="D62843" s="22"/>
      <c r="F62843" s="22"/>
      <c r="G62843" s="22"/>
      <c r="H62843" s="22"/>
    </row>
    <row r="62844" spans="4:8">
      <c r="D62844" s="22"/>
      <c r="F62844" s="22"/>
      <c r="G62844" s="22"/>
      <c r="H62844" s="22"/>
    </row>
    <row r="62845" spans="4:8">
      <c r="D62845" s="22"/>
      <c r="F62845" s="22"/>
      <c r="G62845" s="22"/>
      <c r="H62845" s="22"/>
    </row>
    <row r="62846" spans="4:8">
      <c r="D62846" s="22"/>
      <c r="F62846" s="22"/>
      <c r="G62846" s="22"/>
      <c r="H62846" s="22"/>
    </row>
    <row r="62847" spans="4:8">
      <c r="D62847" s="22"/>
      <c r="F62847" s="22"/>
      <c r="G62847" s="22"/>
      <c r="H62847" s="22"/>
    </row>
    <row r="62848" spans="4:8">
      <c r="D62848" s="22"/>
      <c r="F62848" s="22"/>
      <c r="G62848" s="22"/>
      <c r="H62848" s="22"/>
    </row>
    <row r="62849" spans="4:8">
      <c r="D62849" s="22"/>
      <c r="F62849" s="22"/>
      <c r="G62849" s="22"/>
      <c r="H62849" s="22"/>
    </row>
    <row r="62850" spans="4:8">
      <c r="D62850" s="22"/>
      <c r="F62850" s="22"/>
      <c r="G62850" s="22"/>
      <c r="H62850" s="22"/>
    </row>
    <row r="62851" spans="4:8">
      <c r="D62851" s="22"/>
      <c r="F62851" s="22"/>
      <c r="G62851" s="22"/>
      <c r="H62851" s="22"/>
    </row>
    <row r="62852" spans="4:8">
      <c r="D62852" s="22"/>
      <c r="F62852" s="22"/>
      <c r="G62852" s="22"/>
      <c r="H62852" s="22"/>
    </row>
    <row r="62853" spans="4:8">
      <c r="D62853" s="22"/>
      <c r="F62853" s="22"/>
      <c r="G62853" s="22"/>
      <c r="H62853" s="22"/>
    </row>
    <row r="62854" spans="4:8">
      <c r="D62854" s="22"/>
      <c r="F62854" s="22"/>
      <c r="G62854" s="22"/>
      <c r="H62854" s="22"/>
    </row>
    <row r="62855" spans="4:8">
      <c r="D62855" s="22"/>
      <c r="F62855" s="22"/>
      <c r="G62855" s="22"/>
      <c r="H62855" s="22"/>
    </row>
    <row r="62856" spans="4:8">
      <c r="D62856" s="22"/>
      <c r="F62856" s="22"/>
      <c r="G62856" s="22"/>
      <c r="H62856" s="22"/>
    </row>
    <row r="62857" spans="4:8">
      <c r="D62857" s="22"/>
      <c r="F62857" s="22"/>
      <c r="G62857" s="22"/>
      <c r="H62857" s="22"/>
    </row>
    <row r="62858" spans="4:8">
      <c r="D62858" s="22"/>
      <c r="F62858" s="22"/>
      <c r="G62858" s="22"/>
      <c r="H62858" s="22"/>
    </row>
    <row r="62859" spans="4:8">
      <c r="D62859" s="22"/>
      <c r="F62859" s="22"/>
      <c r="G62859" s="22"/>
      <c r="H62859" s="22"/>
    </row>
    <row r="62860" spans="4:8">
      <c r="D62860" s="22"/>
      <c r="F62860" s="22"/>
      <c r="G62860" s="22"/>
      <c r="H62860" s="22"/>
    </row>
    <row r="62861" spans="4:8">
      <c r="D62861" s="22"/>
      <c r="F62861" s="22"/>
      <c r="G62861" s="22"/>
      <c r="H62861" s="22"/>
    </row>
    <row r="62862" spans="4:8">
      <c r="D62862" s="22"/>
      <c r="F62862" s="22"/>
      <c r="G62862" s="22"/>
      <c r="H62862" s="22"/>
    </row>
    <row r="62863" spans="4:8">
      <c r="D62863" s="22"/>
      <c r="F62863" s="22"/>
      <c r="G62863" s="22"/>
      <c r="H62863" s="22"/>
    </row>
    <row r="62864" spans="4:8">
      <c r="D62864" s="22"/>
      <c r="F62864" s="22"/>
      <c r="G62864" s="22"/>
      <c r="H62864" s="22"/>
    </row>
    <row r="62865" spans="4:8">
      <c r="D62865" s="22"/>
      <c r="F62865" s="22"/>
      <c r="G62865" s="22"/>
      <c r="H62865" s="22"/>
    </row>
    <row r="62866" spans="4:8">
      <c r="D62866" s="22"/>
      <c r="F62866" s="22"/>
      <c r="G62866" s="22"/>
      <c r="H62866" s="22"/>
    </row>
    <row r="62867" spans="4:8">
      <c r="D62867" s="22"/>
      <c r="F62867" s="22"/>
      <c r="G62867" s="22"/>
      <c r="H62867" s="22"/>
    </row>
    <row r="62868" spans="4:8">
      <c r="D62868" s="22"/>
      <c r="F62868" s="22"/>
      <c r="G62868" s="22"/>
      <c r="H62868" s="22"/>
    </row>
    <row r="62869" spans="4:8">
      <c r="D62869" s="22"/>
      <c r="F62869" s="22"/>
      <c r="G62869" s="22"/>
      <c r="H62869" s="22"/>
    </row>
    <row r="62870" spans="4:8">
      <c r="D62870" s="22"/>
      <c r="F62870" s="22"/>
      <c r="G62870" s="22"/>
      <c r="H62870" s="22"/>
    </row>
    <row r="62871" spans="4:8">
      <c r="D62871" s="22"/>
      <c r="F62871" s="22"/>
      <c r="G62871" s="22"/>
      <c r="H62871" s="22"/>
    </row>
    <row r="62872" spans="4:8">
      <c r="D62872" s="22"/>
      <c r="F62872" s="22"/>
      <c r="G62872" s="22"/>
      <c r="H62872" s="22"/>
    </row>
    <row r="62873" spans="4:8">
      <c r="D62873" s="22"/>
      <c r="F62873" s="22"/>
      <c r="G62873" s="22"/>
      <c r="H62873" s="22"/>
    </row>
    <row r="62874" spans="4:8">
      <c r="D62874" s="22"/>
      <c r="F62874" s="22"/>
      <c r="G62874" s="22"/>
      <c r="H62874" s="22"/>
    </row>
    <row r="62875" spans="4:8">
      <c r="D62875" s="22"/>
      <c r="F62875" s="22"/>
      <c r="G62875" s="22"/>
      <c r="H62875" s="22"/>
    </row>
    <row r="62876" spans="4:8">
      <c r="D62876" s="22"/>
      <c r="F62876" s="22"/>
      <c r="G62876" s="22"/>
      <c r="H62876" s="22"/>
    </row>
    <row r="62877" spans="4:8">
      <c r="D62877" s="22"/>
      <c r="F62877" s="22"/>
      <c r="G62877" s="22"/>
      <c r="H62877" s="22"/>
    </row>
    <row r="62878" spans="4:8">
      <c r="D62878" s="22"/>
      <c r="F62878" s="22"/>
      <c r="G62878" s="22"/>
      <c r="H62878" s="22"/>
    </row>
    <row r="62879" spans="4:8">
      <c r="D62879" s="22"/>
      <c r="F62879" s="22"/>
      <c r="G62879" s="22"/>
      <c r="H62879" s="22"/>
    </row>
    <row r="62880" spans="4:8">
      <c r="D62880" s="22"/>
      <c r="F62880" s="22"/>
      <c r="G62880" s="22"/>
      <c r="H62880" s="22"/>
    </row>
    <row r="62881" spans="4:8">
      <c r="D62881" s="22"/>
      <c r="F62881" s="22"/>
      <c r="G62881" s="22"/>
      <c r="H62881" s="22"/>
    </row>
    <row r="62882" spans="4:8">
      <c r="D62882" s="22"/>
      <c r="F62882" s="22"/>
      <c r="G62882" s="22"/>
      <c r="H62882" s="22"/>
    </row>
    <row r="62883" spans="4:8">
      <c r="D62883" s="22"/>
      <c r="F62883" s="22"/>
      <c r="G62883" s="22"/>
      <c r="H62883" s="22"/>
    </row>
    <row r="62884" spans="4:8">
      <c r="D62884" s="22"/>
      <c r="F62884" s="22"/>
      <c r="G62884" s="22"/>
      <c r="H62884" s="22"/>
    </row>
    <row r="62885" spans="4:8">
      <c r="D62885" s="22"/>
      <c r="F62885" s="22"/>
      <c r="G62885" s="22"/>
      <c r="H62885" s="22"/>
    </row>
    <row r="62886" spans="4:8">
      <c r="D62886" s="22"/>
      <c r="F62886" s="22"/>
      <c r="G62886" s="22"/>
      <c r="H62886" s="22"/>
    </row>
    <row r="62887" spans="4:8">
      <c r="D62887" s="22"/>
      <c r="F62887" s="22"/>
      <c r="G62887" s="22"/>
      <c r="H62887" s="22"/>
    </row>
    <row r="62888" spans="4:8">
      <c r="D62888" s="22"/>
      <c r="F62888" s="22"/>
      <c r="G62888" s="22"/>
      <c r="H62888" s="22"/>
    </row>
    <row r="62889" spans="4:8">
      <c r="D62889" s="22"/>
      <c r="F62889" s="22"/>
      <c r="G62889" s="22"/>
      <c r="H62889" s="22"/>
    </row>
    <row r="62890" spans="4:8">
      <c r="D62890" s="22"/>
      <c r="F62890" s="22"/>
      <c r="G62890" s="22"/>
      <c r="H62890" s="22"/>
    </row>
    <row r="62891" spans="4:8">
      <c r="D62891" s="22"/>
      <c r="F62891" s="22"/>
      <c r="G62891" s="22"/>
      <c r="H62891" s="22"/>
    </row>
    <row r="62892" spans="4:8">
      <c r="D62892" s="22"/>
      <c r="F62892" s="22"/>
      <c r="G62892" s="22"/>
      <c r="H62892" s="22"/>
    </row>
    <row r="62893" spans="4:8">
      <c r="D62893" s="22"/>
      <c r="F62893" s="22"/>
      <c r="G62893" s="22"/>
      <c r="H62893" s="22"/>
    </row>
    <row r="62894" spans="4:8">
      <c r="D62894" s="22"/>
      <c r="F62894" s="22"/>
      <c r="G62894" s="22"/>
      <c r="H62894" s="22"/>
    </row>
    <row r="62895" spans="4:8">
      <c r="D62895" s="22"/>
      <c r="F62895" s="22"/>
      <c r="G62895" s="22"/>
      <c r="H62895" s="22"/>
    </row>
    <row r="62896" spans="4:8">
      <c r="D62896" s="22"/>
      <c r="F62896" s="22"/>
      <c r="G62896" s="22"/>
      <c r="H62896" s="22"/>
    </row>
    <row r="62897" spans="4:8">
      <c r="D62897" s="22"/>
      <c r="F62897" s="22"/>
      <c r="G62897" s="22"/>
      <c r="H62897" s="22"/>
    </row>
    <row r="62898" spans="4:8">
      <c r="D62898" s="22"/>
      <c r="F62898" s="22"/>
      <c r="G62898" s="22"/>
      <c r="H62898" s="22"/>
    </row>
    <row r="62899" spans="4:8">
      <c r="D62899" s="22"/>
      <c r="F62899" s="22"/>
      <c r="G62899" s="22"/>
      <c r="H62899" s="22"/>
    </row>
    <row r="62900" spans="4:8">
      <c r="D62900" s="22"/>
      <c r="F62900" s="22"/>
      <c r="G62900" s="22"/>
      <c r="H62900" s="22"/>
    </row>
    <row r="62901" spans="4:8">
      <c r="D62901" s="22"/>
      <c r="F62901" s="22"/>
      <c r="G62901" s="22"/>
      <c r="H62901" s="22"/>
    </row>
    <row r="62902" spans="4:8">
      <c r="D62902" s="22"/>
      <c r="F62902" s="22"/>
      <c r="G62902" s="22"/>
      <c r="H62902" s="22"/>
    </row>
    <row r="62903" spans="4:8">
      <c r="D62903" s="22"/>
      <c r="F62903" s="22"/>
      <c r="G62903" s="22"/>
      <c r="H62903" s="22"/>
    </row>
    <row r="62904" spans="4:8">
      <c r="D62904" s="22"/>
      <c r="F62904" s="22"/>
      <c r="G62904" s="22"/>
      <c r="H62904" s="22"/>
    </row>
    <row r="62905" spans="4:8">
      <c r="D62905" s="22"/>
      <c r="F62905" s="22"/>
      <c r="G62905" s="22"/>
      <c r="H62905" s="22"/>
    </row>
    <row r="62906" spans="4:8">
      <c r="D62906" s="22"/>
      <c r="F62906" s="22"/>
      <c r="G62906" s="22"/>
      <c r="H62906" s="22"/>
    </row>
    <row r="62907" spans="4:8">
      <c r="D62907" s="22"/>
      <c r="F62907" s="22"/>
      <c r="G62907" s="22"/>
      <c r="H62907" s="22"/>
    </row>
    <row r="62908" spans="4:8">
      <c r="D62908" s="22"/>
      <c r="F62908" s="22"/>
      <c r="G62908" s="22"/>
      <c r="H62908" s="22"/>
    </row>
    <row r="62909" spans="4:8">
      <c r="D62909" s="22"/>
      <c r="F62909" s="22"/>
      <c r="G62909" s="22"/>
      <c r="H62909" s="22"/>
    </row>
    <row r="62910" spans="4:8">
      <c r="D62910" s="22"/>
      <c r="F62910" s="22"/>
      <c r="G62910" s="22"/>
      <c r="H62910" s="22"/>
    </row>
    <row r="62911" spans="4:8">
      <c r="D62911" s="22"/>
      <c r="F62911" s="22"/>
      <c r="G62911" s="22"/>
      <c r="H62911" s="22"/>
    </row>
    <row r="62912" spans="4:8">
      <c r="D62912" s="22"/>
      <c r="F62912" s="22"/>
      <c r="G62912" s="22"/>
      <c r="H62912" s="22"/>
    </row>
    <row r="62913" spans="4:8">
      <c r="D62913" s="22"/>
      <c r="F62913" s="22"/>
      <c r="G62913" s="22"/>
      <c r="H62913" s="22"/>
    </row>
    <row r="62914" spans="4:8">
      <c r="D62914" s="22"/>
      <c r="F62914" s="22"/>
      <c r="G62914" s="22"/>
      <c r="H62914" s="22"/>
    </row>
    <row r="62915" spans="4:8">
      <c r="D62915" s="22"/>
      <c r="F62915" s="22"/>
      <c r="G62915" s="22"/>
      <c r="H62915" s="22"/>
    </row>
    <row r="62916" spans="4:8">
      <c r="D62916" s="22"/>
      <c r="F62916" s="22"/>
      <c r="G62916" s="22"/>
      <c r="H62916" s="22"/>
    </row>
    <row r="62917" spans="4:8">
      <c r="D62917" s="22"/>
      <c r="F62917" s="22"/>
      <c r="G62917" s="22"/>
      <c r="H62917" s="22"/>
    </row>
    <row r="62918" spans="4:8">
      <c r="D62918" s="22"/>
      <c r="F62918" s="22"/>
      <c r="G62918" s="22"/>
      <c r="H62918" s="22"/>
    </row>
    <row r="62919" spans="4:8">
      <c r="D62919" s="22"/>
      <c r="F62919" s="22"/>
      <c r="G62919" s="22"/>
      <c r="H62919" s="22"/>
    </row>
    <row r="62920" spans="4:8">
      <c r="D62920" s="22"/>
      <c r="F62920" s="22"/>
      <c r="G62920" s="22"/>
      <c r="H62920" s="22"/>
    </row>
    <row r="62921" spans="4:8">
      <c r="D62921" s="22"/>
      <c r="F62921" s="22"/>
      <c r="G62921" s="22"/>
      <c r="H62921" s="22"/>
    </row>
    <row r="62922" spans="4:8">
      <c r="D62922" s="22"/>
      <c r="F62922" s="22"/>
      <c r="G62922" s="22"/>
      <c r="H62922" s="22"/>
    </row>
    <row r="62923" spans="4:8">
      <c r="D62923" s="22"/>
      <c r="F62923" s="22"/>
      <c r="G62923" s="22"/>
      <c r="H62923" s="22"/>
    </row>
    <row r="62924" spans="4:8">
      <c r="D62924" s="22"/>
      <c r="F62924" s="22"/>
      <c r="G62924" s="22"/>
      <c r="H62924" s="22"/>
    </row>
    <row r="62925" spans="4:8">
      <c r="D62925" s="22"/>
      <c r="F62925" s="22"/>
      <c r="G62925" s="22"/>
      <c r="H62925" s="22"/>
    </row>
    <row r="62926" spans="4:8">
      <c r="D62926" s="22"/>
      <c r="F62926" s="22"/>
      <c r="G62926" s="22"/>
      <c r="H62926" s="22"/>
    </row>
    <row r="62927" spans="4:8">
      <c r="D62927" s="22"/>
      <c r="F62927" s="22"/>
      <c r="G62927" s="22"/>
      <c r="H62927" s="22"/>
    </row>
    <row r="62928" spans="4:8">
      <c r="D62928" s="22"/>
      <c r="F62928" s="22"/>
      <c r="G62928" s="22"/>
      <c r="H62928" s="22"/>
    </row>
    <row r="62929" spans="4:8">
      <c r="D62929" s="22"/>
      <c r="F62929" s="22"/>
      <c r="G62929" s="22"/>
      <c r="H62929" s="22"/>
    </row>
    <row r="62930" spans="4:8">
      <c r="D62930" s="22"/>
      <c r="F62930" s="22"/>
      <c r="G62930" s="22"/>
      <c r="H62930" s="22"/>
    </row>
    <row r="62931" spans="4:8">
      <c r="D62931" s="22"/>
      <c r="F62931" s="22"/>
      <c r="G62931" s="22"/>
      <c r="H62931" s="22"/>
    </row>
    <row r="62932" spans="4:8">
      <c r="D62932" s="22"/>
      <c r="F62932" s="22"/>
      <c r="G62932" s="22"/>
      <c r="H62932" s="22"/>
    </row>
    <row r="62933" spans="4:8">
      <c r="D62933" s="22"/>
      <c r="F62933" s="22"/>
      <c r="G62933" s="22"/>
      <c r="H62933" s="22"/>
    </row>
    <row r="62934" spans="4:8">
      <c r="D62934" s="22"/>
      <c r="F62934" s="22"/>
      <c r="G62934" s="22"/>
      <c r="H62934" s="22"/>
    </row>
    <row r="62935" spans="4:8">
      <c r="D62935" s="22"/>
      <c r="F62935" s="22"/>
      <c r="G62935" s="22"/>
      <c r="H62935" s="22"/>
    </row>
    <row r="62936" spans="4:8">
      <c r="D62936" s="22"/>
      <c r="F62936" s="22"/>
      <c r="G62936" s="22"/>
      <c r="H62936" s="22"/>
    </row>
    <row r="62937" spans="4:8">
      <c r="D62937" s="22"/>
      <c r="F62937" s="22"/>
      <c r="G62937" s="22"/>
      <c r="H62937" s="22"/>
    </row>
    <row r="62938" spans="4:8">
      <c r="D62938" s="22"/>
      <c r="F62938" s="22"/>
      <c r="G62938" s="22"/>
      <c r="H62938" s="22"/>
    </row>
    <row r="62939" spans="4:8">
      <c r="D62939" s="22"/>
      <c r="F62939" s="22"/>
      <c r="G62939" s="22"/>
      <c r="H62939" s="22"/>
    </row>
    <row r="62940" spans="4:8">
      <c r="D62940" s="22"/>
      <c r="F62940" s="22"/>
      <c r="G62940" s="22"/>
      <c r="H62940" s="22"/>
    </row>
    <row r="62941" spans="4:8">
      <c r="D62941" s="22"/>
      <c r="F62941" s="22"/>
      <c r="G62941" s="22"/>
      <c r="H62941" s="22"/>
    </row>
    <row r="62942" spans="4:8">
      <c r="D62942" s="22"/>
      <c r="F62942" s="22"/>
      <c r="G62942" s="22"/>
      <c r="H62942" s="22"/>
    </row>
    <row r="62943" spans="4:8">
      <c r="D62943" s="22"/>
      <c r="F62943" s="22"/>
      <c r="G62943" s="22"/>
      <c r="H62943" s="22"/>
    </row>
    <row r="62944" spans="4:8">
      <c r="D62944" s="22"/>
      <c r="F62944" s="22"/>
      <c r="G62944" s="22"/>
      <c r="H62944" s="22"/>
    </row>
    <row r="62945" spans="4:8">
      <c r="D62945" s="22"/>
      <c r="F62945" s="22"/>
      <c r="G62945" s="22"/>
      <c r="H62945" s="22"/>
    </row>
    <row r="62946" spans="4:8">
      <c r="D62946" s="22"/>
      <c r="F62946" s="22"/>
      <c r="G62946" s="22"/>
      <c r="H62946" s="22"/>
    </row>
    <row r="62947" spans="4:8">
      <c r="D62947" s="22"/>
      <c r="F62947" s="22"/>
      <c r="G62947" s="22"/>
      <c r="H62947" s="22"/>
    </row>
    <row r="62948" spans="4:8">
      <c r="D62948" s="22"/>
      <c r="F62948" s="22"/>
      <c r="G62948" s="22"/>
      <c r="H62948" s="22"/>
    </row>
    <row r="62949" spans="4:8">
      <c r="D62949" s="22"/>
      <c r="F62949" s="22"/>
      <c r="G62949" s="22"/>
      <c r="H62949" s="22"/>
    </row>
    <row r="62950" spans="4:8">
      <c r="D62950" s="22"/>
      <c r="F62950" s="22"/>
      <c r="G62950" s="22"/>
      <c r="H62950" s="22"/>
    </row>
    <row r="62951" spans="4:8">
      <c r="D62951" s="22"/>
      <c r="F62951" s="22"/>
      <c r="G62951" s="22"/>
      <c r="H62951" s="22"/>
    </row>
    <row r="62952" spans="4:8">
      <c r="D62952" s="22"/>
      <c r="F62952" s="22"/>
      <c r="G62952" s="22"/>
      <c r="H62952" s="22"/>
    </row>
    <row r="62953" spans="4:8">
      <c r="D62953" s="22"/>
      <c r="F62953" s="22"/>
      <c r="G62953" s="22"/>
      <c r="H62953" s="22"/>
    </row>
    <row r="62954" spans="4:8">
      <c r="D62954" s="22"/>
      <c r="F62954" s="22"/>
      <c r="G62954" s="22"/>
      <c r="H62954" s="22"/>
    </row>
    <row r="62955" spans="4:8">
      <c r="D62955" s="22"/>
      <c r="F62955" s="22"/>
      <c r="G62955" s="22"/>
      <c r="H62955" s="22"/>
    </row>
    <row r="62956" spans="4:8">
      <c r="D62956" s="22"/>
      <c r="F62956" s="22"/>
      <c r="G62956" s="22"/>
      <c r="H62956" s="22"/>
    </row>
    <row r="62957" spans="4:8">
      <c r="D62957" s="22"/>
      <c r="F62957" s="22"/>
      <c r="G62957" s="22"/>
      <c r="H62957" s="22"/>
    </row>
    <row r="62958" spans="4:8">
      <c r="D62958" s="22"/>
      <c r="F62958" s="22"/>
      <c r="G62958" s="22"/>
      <c r="H62958" s="22"/>
    </row>
    <row r="62959" spans="4:8">
      <c r="D62959" s="22"/>
      <c r="F62959" s="22"/>
      <c r="G62959" s="22"/>
      <c r="H62959" s="22"/>
    </row>
    <row r="62960" spans="4:8">
      <c r="D62960" s="22"/>
      <c r="F62960" s="22"/>
      <c r="G62960" s="22"/>
      <c r="H62960" s="22"/>
    </row>
    <row r="62961" spans="4:8">
      <c r="D62961" s="22"/>
      <c r="F62961" s="22"/>
      <c r="G62961" s="22"/>
      <c r="H62961" s="22"/>
    </row>
    <row r="62962" spans="4:8">
      <c r="D62962" s="22"/>
      <c r="F62962" s="22"/>
      <c r="G62962" s="22"/>
      <c r="H62962" s="22"/>
    </row>
    <row r="62963" spans="4:8">
      <c r="D62963" s="22"/>
      <c r="F62963" s="22"/>
      <c r="G62963" s="22"/>
      <c r="H62963" s="22"/>
    </row>
    <row r="62964" spans="4:8">
      <c r="D62964" s="22"/>
      <c r="F62964" s="22"/>
      <c r="G62964" s="22"/>
      <c r="H62964" s="22"/>
    </row>
    <row r="62965" spans="4:8">
      <c r="D62965" s="22"/>
      <c r="F62965" s="22"/>
      <c r="G62965" s="22"/>
      <c r="H62965" s="22"/>
    </row>
    <row r="62966" spans="4:8">
      <c r="D62966" s="22"/>
      <c r="F62966" s="22"/>
      <c r="G62966" s="22"/>
      <c r="H62966" s="22"/>
    </row>
    <row r="62967" spans="4:8">
      <c r="D62967" s="22"/>
      <c r="F62967" s="22"/>
      <c r="G62967" s="22"/>
      <c r="H62967" s="22"/>
    </row>
    <row r="62968" spans="4:8">
      <c r="D62968" s="22"/>
      <c r="F62968" s="22"/>
      <c r="G62968" s="22"/>
      <c r="H62968" s="22"/>
    </row>
    <row r="62969" spans="4:8">
      <c r="D62969" s="22"/>
      <c r="F62969" s="22"/>
      <c r="G62969" s="22"/>
      <c r="H62969" s="22"/>
    </row>
    <row r="62970" spans="4:8">
      <c r="D62970" s="22"/>
      <c r="F62970" s="22"/>
      <c r="G62970" s="22"/>
      <c r="H62970" s="22"/>
    </row>
    <row r="62971" spans="4:8">
      <c r="D62971" s="22"/>
      <c r="F62971" s="22"/>
      <c r="G62971" s="22"/>
      <c r="H62971" s="22"/>
    </row>
    <row r="62972" spans="4:8">
      <c r="D62972" s="22"/>
      <c r="F62972" s="22"/>
      <c r="G62972" s="22"/>
      <c r="H62972" s="22"/>
    </row>
    <row r="62973" spans="4:8">
      <c r="D62973" s="22"/>
      <c r="F62973" s="22"/>
      <c r="G62973" s="22"/>
      <c r="H62973" s="22"/>
    </row>
    <row r="62974" spans="4:8">
      <c r="D62974" s="22"/>
      <c r="F62974" s="22"/>
      <c r="G62974" s="22"/>
      <c r="H62974" s="22"/>
    </row>
    <row r="62975" spans="4:8">
      <c r="D62975" s="22"/>
      <c r="F62975" s="22"/>
      <c r="G62975" s="22"/>
      <c r="H62975" s="22"/>
    </row>
    <row r="62976" spans="4:8">
      <c r="D62976" s="22"/>
      <c r="F62976" s="22"/>
      <c r="G62976" s="22"/>
      <c r="H62976" s="22"/>
    </row>
    <row r="62977" spans="4:8">
      <c r="D62977" s="22"/>
      <c r="F62977" s="22"/>
      <c r="G62977" s="22"/>
      <c r="H62977" s="22"/>
    </row>
    <row r="62978" spans="4:8">
      <c r="D62978" s="22"/>
      <c r="F62978" s="22"/>
      <c r="G62978" s="22"/>
      <c r="H62978" s="22"/>
    </row>
    <row r="62979" spans="4:8">
      <c r="D62979" s="22"/>
      <c r="F62979" s="22"/>
      <c r="G62979" s="22"/>
      <c r="H62979" s="22"/>
    </row>
    <row r="62980" spans="4:8">
      <c r="D62980" s="22"/>
      <c r="F62980" s="22"/>
      <c r="G62980" s="22"/>
      <c r="H62980" s="22"/>
    </row>
    <row r="62981" spans="4:8">
      <c r="D62981" s="22"/>
      <c r="F62981" s="22"/>
      <c r="G62981" s="22"/>
      <c r="H62981" s="22"/>
    </row>
    <row r="62982" spans="4:8">
      <c r="D62982" s="22"/>
      <c r="F62982" s="22"/>
      <c r="G62982" s="22"/>
      <c r="H62982" s="22"/>
    </row>
    <row r="62983" spans="4:8">
      <c r="D62983" s="22"/>
      <c r="F62983" s="22"/>
      <c r="G62983" s="22"/>
      <c r="H62983" s="22"/>
    </row>
    <row r="62984" spans="4:8">
      <c r="D62984" s="22"/>
      <c r="F62984" s="22"/>
      <c r="G62984" s="22"/>
      <c r="H62984" s="22"/>
    </row>
    <row r="62985" spans="4:8">
      <c r="D62985" s="22"/>
      <c r="F62985" s="22"/>
      <c r="G62985" s="22"/>
      <c r="H62985" s="22"/>
    </row>
    <row r="62986" spans="4:8">
      <c r="D62986" s="22"/>
      <c r="F62986" s="22"/>
      <c r="G62986" s="22"/>
      <c r="H62986" s="22"/>
    </row>
    <row r="62987" spans="4:8">
      <c r="D62987" s="22"/>
      <c r="F62987" s="22"/>
      <c r="G62987" s="22"/>
      <c r="H62987" s="22"/>
    </row>
    <row r="62988" spans="4:8">
      <c r="D62988" s="22"/>
      <c r="F62988" s="22"/>
      <c r="G62988" s="22"/>
      <c r="H62988" s="22"/>
    </row>
    <row r="62989" spans="4:8">
      <c r="D62989" s="22"/>
      <c r="F62989" s="22"/>
      <c r="G62989" s="22"/>
      <c r="H62989" s="22"/>
    </row>
    <row r="62990" spans="4:8">
      <c r="D62990" s="22"/>
      <c r="F62990" s="22"/>
      <c r="G62990" s="22"/>
      <c r="H62990" s="22"/>
    </row>
    <row r="62991" spans="4:8">
      <c r="D62991" s="22"/>
      <c r="F62991" s="22"/>
      <c r="G62991" s="22"/>
      <c r="H62991" s="22"/>
    </row>
    <row r="62992" spans="4:8">
      <c r="D62992" s="22"/>
      <c r="F62992" s="22"/>
      <c r="G62992" s="22"/>
      <c r="H62992" s="22"/>
    </row>
    <row r="62993" spans="4:8">
      <c r="D62993" s="22"/>
      <c r="F62993" s="22"/>
      <c r="G62993" s="22"/>
      <c r="H62993" s="22"/>
    </row>
    <row r="62994" spans="4:8">
      <c r="D62994" s="22"/>
      <c r="F62994" s="22"/>
      <c r="G62994" s="22"/>
      <c r="H62994" s="22"/>
    </row>
    <row r="62995" spans="4:8">
      <c r="D62995" s="22"/>
      <c r="F62995" s="22"/>
      <c r="G62995" s="22"/>
      <c r="H62995" s="22"/>
    </row>
    <row r="62996" spans="4:8">
      <c r="D62996" s="22"/>
      <c r="F62996" s="22"/>
      <c r="G62996" s="22"/>
      <c r="H62996" s="22"/>
    </row>
    <row r="62997" spans="4:8">
      <c r="D62997" s="22"/>
      <c r="F62997" s="22"/>
      <c r="G62997" s="22"/>
      <c r="H62997" s="22"/>
    </row>
    <row r="62998" spans="4:8">
      <c r="D62998" s="22"/>
      <c r="F62998" s="22"/>
      <c r="G62998" s="22"/>
      <c r="H62998" s="22"/>
    </row>
    <row r="62999" spans="4:8">
      <c r="D62999" s="22"/>
      <c r="F62999" s="22"/>
      <c r="G62999" s="22"/>
      <c r="H62999" s="22"/>
    </row>
    <row r="63000" spans="4:8">
      <c r="D63000" s="22"/>
      <c r="F63000" s="22"/>
      <c r="G63000" s="22"/>
      <c r="H63000" s="22"/>
    </row>
    <row r="63001" spans="4:8">
      <c r="D63001" s="22"/>
      <c r="F63001" s="22"/>
      <c r="G63001" s="22"/>
      <c r="H63001" s="22"/>
    </row>
    <row r="63002" spans="4:8">
      <c r="D63002" s="22"/>
      <c r="F63002" s="22"/>
      <c r="G63002" s="22"/>
      <c r="H63002" s="22"/>
    </row>
    <row r="63003" spans="4:8">
      <c r="D63003" s="22"/>
      <c r="F63003" s="22"/>
      <c r="G63003" s="22"/>
      <c r="H63003" s="22"/>
    </row>
    <row r="63004" spans="4:8">
      <c r="D63004" s="22"/>
      <c r="F63004" s="22"/>
      <c r="G63004" s="22"/>
      <c r="H63004" s="22"/>
    </row>
    <row r="63005" spans="4:8">
      <c r="D63005" s="22"/>
      <c r="F63005" s="22"/>
      <c r="G63005" s="22"/>
      <c r="H63005" s="22"/>
    </row>
    <row r="63006" spans="4:8">
      <c r="D63006" s="22"/>
      <c r="F63006" s="22"/>
      <c r="G63006" s="22"/>
      <c r="H63006" s="22"/>
    </row>
    <row r="63007" spans="4:8">
      <c r="D63007" s="22"/>
      <c r="F63007" s="22"/>
      <c r="G63007" s="22"/>
      <c r="H63007" s="22"/>
    </row>
    <row r="63008" spans="4:8">
      <c r="D63008" s="22"/>
      <c r="F63008" s="22"/>
      <c r="G63008" s="22"/>
      <c r="H63008" s="22"/>
    </row>
    <row r="63009" spans="4:8">
      <c r="D63009" s="22"/>
      <c r="F63009" s="22"/>
      <c r="G63009" s="22"/>
      <c r="H63009" s="22"/>
    </row>
    <row r="63010" spans="4:8">
      <c r="D63010" s="22"/>
      <c r="F63010" s="22"/>
      <c r="G63010" s="22"/>
      <c r="H63010" s="22"/>
    </row>
    <row r="63011" spans="4:8">
      <c r="D63011" s="22"/>
      <c r="F63011" s="22"/>
      <c r="G63011" s="22"/>
      <c r="H63011" s="22"/>
    </row>
    <row r="63012" spans="4:8">
      <c r="D63012" s="22"/>
      <c r="F63012" s="22"/>
      <c r="G63012" s="22"/>
      <c r="H63012" s="22"/>
    </row>
    <row r="63013" spans="4:8">
      <c r="D63013" s="22"/>
      <c r="F63013" s="22"/>
      <c r="G63013" s="22"/>
      <c r="H63013" s="22"/>
    </row>
    <row r="63014" spans="4:8">
      <c r="D63014" s="22"/>
      <c r="F63014" s="22"/>
      <c r="G63014" s="22"/>
      <c r="H63014" s="22"/>
    </row>
    <row r="63015" spans="4:8">
      <c r="D63015" s="22"/>
      <c r="F63015" s="22"/>
      <c r="G63015" s="22"/>
      <c r="H63015" s="22"/>
    </row>
    <row r="63016" spans="4:8">
      <c r="D63016" s="22"/>
      <c r="F63016" s="22"/>
      <c r="G63016" s="22"/>
      <c r="H63016" s="22"/>
    </row>
    <row r="63017" spans="4:8">
      <c r="D63017" s="22"/>
      <c r="F63017" s="22"/>
      <c r="G63017" s="22"/>
      <c r="H63017" s="22"/>
    </row>
    <row r="63018" spans="4:8">
      <c r="D63018" s="22"/>
      <c r="F63018" s="22"/>
      <c r="G63018" s="22"/>
      <c r="H63018" s="22"/>
    </row>
    <row r="63019" spans="4:8">
      <c r="D63019" s="22"/>
      <c r="F63019" s="22"/>
      <c r="G63019" s="22"/>
      <c r="H63019" s="22"/>
    </row>
    <row r="63020" spans="4:8">
      <c r="D63020" s="22"/>
      <c r="F63020" s="22"/>
      <c r="G63020" s="22"/>
      <c r="H63020" s="22"/>
    </row>
    <row r="63021" spans="4:8">
      <c r="D63021" s="22"/>
      <c r="F63021" s="22"/>
      <c r="G63021" s="22"/>
      <c r="H63021" s="22"/>
    </row>
    <row r="63022" spans="4:8">
      <c r="D63022" s="22"/>
      <c r="F63022" s="22"/>
      <c r="G63022" s="22"/>
      <c r="H63022" s="22"/>
    </row>
    <row r="63023" spans="4:8">
      <c r="D63023" s="22"/>
      <c r="F63023" s="22"/>
      <c r="G63023" s="22"/>
      <c r="H63023" s="22"/>
    </row>
    <row r="63024" spans="4:8">
      <c r="D63024" s="22"/>
      <c r="F63024" s="22"/>
      <c r="G63024" s="22"/>
      <c r="H63024" s="22"/>
    </row>
    <row r="63025" spans="4:8">
      <c r="D63025" s="22"/>
      <c r="F63025" s="22"/>
      <c r="G63025" s="22"/>
      <c r="H63025" s="22"/>
    </row>
    <row r="63026" spans="4:8">
      <c r="D63026" s="22"/>
      <c r="F63026" s="22"/>
      <c r="G63026" s="22"/>
      <c r="H63026" s="22"/>
    </row>
    <row r="63027" spans="4:8">
      <c r="D63027" s="22"/>
      <c r="F63027" s="22"/>
      <c r="G63027" s="22"/>
      <c r="H63027" s="22"/>
    </row>
    <row r="63028" spans="4:8">
      <c r="D63028" s="22"/>
      <c r="F63028" s="22"/>
      <c r="G63028" s="22"/>
      <c r="H63028" s="22"/>
    </row>
    <row r="63029" spans="4:8">
      <c r="D63029" s="22"/>
      <c r="F63029" s="22"/>
      <c r="G63029" s="22"/>
      <c r="H63029" s="22"/>
    </row>
    <row r="63030" spans="4:8">
      <c r="D63030" s="22"/>
      <c r="F63030" s="22"/>
      <c r="G63030" s="22"/>
      <c r="H63030" s="22"/>
    </row>
    <row r="63031" spans="4:8">
      <c r="D63031" s="22"/>
      <c r="F63031" s="22"/>
      <c r="G63031" s="22"/>
      <c r="H63031" s="22"/>
    </row>
    <row r="63032" spans="4:8">
      <c r="D63032" s="22"/>
      <c r="F63032" s="22"/>
      <c r="G63032" s="22"/>
      <c r="H63032" s="22"/>
    </row>
    <row r="63033" spans="4:8">
      <c r="D63033" s="22"/>
      <c r="F63033" s="22"/>
      <c r="G63033" s="22"/>
      <c r="H63033" s="22"/>
    </row>
    <row r="63034" spans="4:8">
      <c r="D63034" s="22"/>
      <c r="F63034" s="22"/>
      <c r="G63034" s="22"/>
      <c r="H63034" s="22"/>
    </row>
    <row r="63035" spans="4:8">
      <c r="D63035" s="22"/>
      <c r="F63035" s="22"/>
      <c r="G63035" s="22"/>
      <c r="H63035" s="22"/>
    </row>
    <row r="63036" spans="4:8">
      <c r="D63036" s="22"/>
      <c r="F63036" s="22"/>
      <c r="G63036" s="22"/>
      <c r="H63036" s="22"/>
    </row>
    <row r="63037" spans="4:8">
      <c r="D63037" s="22"/>
      <c r="F63037" s="22"/>
      <c r="G63037" s="22"/>
      <c r="H63037" s="22"/>
    </row>
    <row r="63038" spans="4:8">
      <c r="D63038" s="22"/>
      <c r="F63038" s="22"/>
      <c r="G63038" s="22"/>
      <c r="H63038" s="22"/>
    </row>
    <row r="63039" spans="4:8">
      <c r="D63039" s="22"/>
      <c r="F63039" s="22"/>
      <c r="G63039" s="22"/>
      <c r="H63039" s="22"/>
    </row>
    <row r="63040" spans="4:8">
      <c r="D63040" s="22"/>
      <c r="F63040" s="22"/>
      <c r="G63040" s="22"/>
      <c r="H63040" s="22"/>
    </row>
    <row r="63041" spans="4:8">
      <c r="D63041" s="22"/>
      <c r="F63041" s="22"/>
      <c r="G63041" s="22"/>
      <c r="H63041" s="22"/>
    </row>
    <row r="63042" spans="4:8">
      <c r="D63042" s="22"/>
      <c r="F63042" s="22"/>
      <c r="G63042" s="22"/>
      <c r="H63042" s="22"/>
    </row>
    <row r="63043" spans="4:8">
      <c r="D63043" s="22"/>
      <c r="F63043" s="22"/>
      <c r="G63043" s="22"/>
      <c r="H63043" s="22"/>
    </row>
    <row r="63044" spans="4:8">
      <c r="D63044" s="22"/>
      <c r="F63044" s="22"/>
      <c r="G63044" s="22"/>
      <c r="H63044" s="22"/>
    </row>
    <row r="63045" spans="4:8">
      <c r="D63045" s="22"/>
      <c r="F63045" s="22"/>
      <c r="G63045" s="22"/>
      <c r="H63045" s="22"/>
    </row>
    <row r="63046" spans="4:8">
      <c r="D63046" s="22"/>
      <c r="F63046" s="22"/>
      <c r="G63046" s="22"/>
      <c r="H63046" s="22"/>
    </row>
    <row r="63047" spans="4:8">
      <c r="D63047" s="22"/>
      <c r="F63047" s="22"/>
      <c r="G63047" s="22"/>
      <c r="H63047" s="22"/>
    </row>
    <row r="63048" spans="4:8">
      <c r="D63048" s="22"/>
      <c r="F63048" s="22"/>
      <c r="G63048" s="22"/>
      <c r="H63048" s="22"/>
    </row>
    <row r="63049" spans="4:8">
      <c r="D63049" s="22"/>
      <c r="F63049" s="22"/>
      <c r="G63049" s="22"/>
      <c r="H63049" s="22"/>
    </row>
    <row r="63050" spans="4:8">
      <c r="D63050" s="22"/>
      <c r="F63050" s="22"/>
      <c r="G63050" s="22"/>
      <c r="H63050" s="22"/>
    </row>
    <row r="63051" spans="4:8">
      <c r="D63051" s="22"/>
      <c r="F63051" s="22"/>
      <c r="G63051" s="22"/>
      <c r="H63051" s="22"/>
    </row>
    <row r="63052" spans="4:8">
      <c r="D63052" s="22"/>
      <c r="F63052" s="22"/>
      <c r="G63052" s="22"/>
      <c r="H63052" s="22"/>
    </row>
    <row r="63053" spans="4:8">
      <c r="D63053" s="22"/>
      <c r="F63053" s="22"/>
      <c r="G63053" s="22"/>
      <c r="H63053" s="22"/>
    </row>
    <row r="63054" spans="4:8">
      <c r="D63054" s="22"/>
      <c r="F63054" s="22"/>
      <c r="G63054" s="22"/>
      <c r="H63054" s="22"/>
    </row>
    <row r="63055" spans="4:8">
      <c r="D63055" s="22"/>
      <c r="F63055" s="22"/>
      <c r="G63055" s="22"/>
      <c r="H63055" s="22"/>
    </row>
    <row r="63056" spans="4:8">
      <c r="D63056" s="22"/>
      <c r="F63056" s="22"/>
      <c r="G63056" s="22"/>
      <c r="H63056" s="22"/>
    </row>
    <row r="63057" spans="4:8">
      <c r="D63057" s="22"/>
      <c r="F63057" s="22"/>
      <c r="G63057" s="22"/>
      <c r="H63057" s="22"/>
    </row>
    <row r="63058" spans="4:8">
      <c r="D63058" s="22"/>
      <c r="F63058" s="22"/>
      <c r="G63058" s="22"/>
      <c r="H63058" s="22"/>
    </row>
    <row r="63059" spans="4:8">
      <c r="D63059" s="22"/>
      <c r="F63059" s="22"/>
      <c r="G63059" s="22"/>
      <c r="H63059" s="22"/>
    </row>
    <row r="63060" spans="4:8">
      <c r="D63060" s="22"/>
      <c r="F63060" s="22"/>
      <c r="G63060" s="22"/>
      <c r="H63060" s="22"/>
    </row>
    <row r="63061" spans="4:8">
      <c r="D63061" s="22"/>
      <c r="F63061" s="22"/>
      <c r="G63061" s="22"/>
      <c r="H63061" s="22"/>
    </row>
    <row r="63062" spans="4:8">
      <c r="D63062" s="22"/>
      <c r="F63062" s="22"/>
      <c r="G63062" s="22"/>
      <c r="H63062" s="22"/>
    </row>
    <row r="63063" spans="4:8">
      <c r="D63063" s="22"/>
      <c r="F63063" s="22"/>
      <c r="G63063" s="22"/>
      <c r="H63063" s="22"/>
    </row>
    <row r="63064" spans="4:8">
      <c r="D63064" s="22"/>
      <c r="F63064" s="22"/>
      <c r="G63064" s="22"/>
      <c r="H63064" s="22"/>
    </row>
    <row r="63065" spans="4:8">
      <c r="D63065" s="22"/>
      <c r="F63065" s="22"/>
      <c r="G63065" s="22"/>
      <c r="H63065" s="22"/>
    </row>
    <row r="63066" spans="4:8">
      <c r="D63066" s="22"/>
      <c r="F63066" s="22"/>
      <c r="G63066" s="22"/>
      <c r="H63066" s="22"/>
    </row>
    <row r="63067" spans="4:8">
      <c r="D63067" s="22"/>
      <c r="F63067" s="22"/>
      <c r="G63067" s="22"/>
      <c r="H63067" s="22"/>
    </row>
    <row r="63068" spans="4:8">
      <c r="D63068" s="22"/>
      <c r="F63068" s="22"/>
      <c r="G63068" s="22"/>
      <c r="H63068" s="22"/>
    </row>
    <row r="63069" spans="4:8">
      <c r="D63069" s="22"/>
      <c r="F63069" s="22"/>
      <c r="G63069" s="22"/>
      <c r="H63069" s="22"/>
    </row>
    <row r="63070" spans="4:8">
      <c r="D63070" s="22"/>
      <c r="F63070" s="22"/>
      <c r="G63070" s="22"/>
      <c r="H63070" s="22"/>
    </row>
    <row r="63071" spans="4:8">
      <c r="D63071" s="22"/>
      <c r="F63071" s="22"/>
      <c r="G63071" s="22"/>
      <c r="H63071" s="22"/>
    </row>
    <row r="63072" spans="4:8">
      <c r="D63072" s="22"/>
      <c r="F63072" s="22"/>
      <c r="G63072" s="22"/>
      <c r="H63072" s="22"/>
    </row>
    <row r="63073" spans="4:8">
      <c r="D63073" s="22"/>
      <c r="F63073" s="22"/>
      <c r="G63073" s="22"/>
      <c r="H63073" s="22"/>
    </row>
    <row r="63074" spans="4:8">
      <c r="D63074" s="22"/>
      <c r="F63074" s="22"/>
      <c r="G63074" s="22"/>
      <c r="H63074" s="22"/>
    </row>
    <row r="63075" spans="4:8">
      <c r="D63075" s="22"/>
      <c r="F63075" s="22"/>
      <c r="G63075" s="22"/>
      <c r="H63075" s="22"/>
    </row>
    <row r="63076" spans="4:8">
      <c r="D63076" s="22"/>
      <c r="F63076" s="22"/>
      <c r="G63076" s="22"/>
      <c r="H63076" s="22"/>
    </row>
    <row r="63077" spans="4:8">
      <c r="D63077" s="22"/>
      <c r="F63077" s="22"/>
      <c r="G63077" s="22"/>
      <c r="H63077" s="22"/>
    </row>
    <row r="63078" spans="4:8">
      <c r="D63078" s="22"/>
      <c r="F63078" s="22"/>
      <c r="G63078" s="22"/>
      <c r="H63078" s="22"/>
    </row>
    <row r="63079" spans="4:8">
      <c r="D63079" s="22"/>
      <c r="F63079" s="22"/>
      <c r="G63079" s="22"/>
      <c r="H63079" s="22"/>
    </row>
    <row r="63080" spans="4:8">
      <c r="D63080" s="22"/>
      <c r="F63080" s="22"/>
      <c r="G63080" s="22"/>
      <c r="H63080" s="22"/>
    </row>
    <row r="63081" spans="4:8">
      <c r="D63081" s="22"/>
      <c r="F63081" s="22"/>
      <c r="G63081" s="22"/>
      <c r="H63081" s="22"/>
    </row>
    <row r="63082" spans="4:8">
      <c r="D63082" s="22"/>
      <c r="F63082" s="22"/>
      <c r="G63082" s="22"/>
      <c r="H63082" s="22"/>
    </row>
    <row r="63083" spans="4:8">
      <c r="D63083" s="22"/>
      <c r="F63083" s="22"/>
      <c r="G63083" s="22"/>
      <c r="H63083" s="22"/>
    </row>
    <row r="63084" spans="4:8">
      <c r="D63084" s="22"/>
      <c r="F63084" s="22"/>
      <c r="G63084" s="22"/>
      <c r="H63084" s="22"/>
    </row>
    <row r="63085" spans="4:8">
      <c r="D63085" s="22"/>
      <c r="F63085" s="22"/>
      <c r="G63085" s="22"/>
      <c r="H63085" s="22"/>
    </row>
    <row r="63086" spans="4:8">
      <c r="D63086" s="22"/>
      <c r="F63086" s="22"/>
      <c r="G63086" s="22"/>
      <c r="H63086" s="22"/>
    </row>
    <row r="63087" spans="4:8">
      <c r="D63087" s="22"/>
      <c r="F63087" s="22"/>
      <c r="G63087" s="22"/>
      <c r="H63087" s="22"/>
    </row>
    <row r="63088" spans="4:8">
      <c r="D63088" s="22"/>
      <c r="F63088" s="22"/>
      <c r="G63088" s="22"/>
      <c r="H63088" s="22"/>
    </row>
    <row r="63089" spans="4:8">
      <c r="D63089" s="22"/>
      <c r="F63089" s="22"/>
      <c r="G63089" s="22"/>
      <c r="H63089" s="22"/>
    </row>
    <row r="63090" spans="4:8">
      <c r="D63090" s="22"/>
      <c r="F63090" s="22"/>
      <c r="G63090" s="22"/>
      <c r="H63090" s="22"/>
    </row>
    <row r="63091" spans="4:8">
      <c r="D63091" s="22"/>
      <c r="F63091" s="22"/>
      <c r="G63091" s="22"/>
      <c r="H63091" s="22"/>
    </row>
    <row r="63092" spans="4:8">
      <c r="D63092" s="22"/>
      <c r="F63092" s="22"/>
      <c r="G63092" s="22"/>
      <c r="H63092" s="22"/>
    </row>
    <row r="63093" spans="4:8">
      <c r="D63093" s="22"/>
      <c r="F63093" s="22"/>
      <c r="G63093" s="22"/>
      <c r="H63093" s="22"/>
    </row>
    <row r="63094" spans="4:8">
      <c r="D63094" s="22"/>
      <c r="F63094" s="22"/>
      <c r="G63094" s="22"/>
      <c r="H63094" s="22"/>
    </row>
    <row r="63095" spans="4:8">
      <c r="D63095" s="22"/>
      <c r="F63095" s="22"/>
      <c r="G63095" s="22"/>
      <c r="H63095" s="22"/>
    </row>
    <row r="63096" spans="4:8">
      <c r="D63096" s="22"/>
      <c r="F63096" s="22"/>
      <c r="G63096" s="22"/>
      <c r="H63096" s="22"/>
    </row>
    <row r="63097" spans="4:8">
      <c r="D63097" s="22"/>
      <c r="F63097" s="22"/>
      <c r="G63097" s="22"/>
      <c r="H63097" s="22"/>
    </row>
    <row r="63098" spans="4:8">
      <c r="D63098" s="22"/>
      <c r="F63098" s="22"/>
      <c r="G63098" s="22"/>
      <c r="H63098" s="22"/>
    </row>
    <row r="63099" spans="4:8">
      <c r="D63099" s="22"/>
      <c r="F63099" s="22"/>
      <c r="G63099" s="22"/>
      <c r="H63099" s="22"/>
    </row>
    <row r="63100" spans="4:8">
      <c r="D63100" s="22"/>
      <c r="F63100" s="22"/>
      <c r="G63100" s="22"/>
      <c r="H63100" s="22"/>
    </row>
    <row r="63101" spans="4:8">
      <c r="D63101" s="22"/>
      <c r="F63101" s="22"/>
      <c r="G63101" s="22"/>
      <c r="H63101" s="22"/>
    </row>
    <row r="63102" spans="4:8">
      <c r="D63102" s="22"/>
      <c r="F63102" s="22"/>
      <c r="G63102" s="22"/>
      <c r="H63102" s="22"/>
    </row>
    <row r="63103" spans="4:8">
      <c r="D63103" s="22"/>
      <c r="F63103" s="22"/>
      <c r="G63103" s="22"/>
      <c r="H63103" s="22"/>
    </row>
    <row r="63104" spans="4:8">
      <c r="D63104" s="22"/>
      <c r="F63104" s="22"/>
      <c r="G63104" s="22"/>
      <c r="H63104" s="22"/>
    </row>
    <row r="63105" spans="4:8">
      <c r="D63105" s="22"/>
      <c r="F63105" s="22"/>
      <c r="G63105" s="22"/>
      <c r="H63105" s="22"/>
    </row>
    <row r="63106" spans="4:8">
      <c r="D63106" s="22"/>
      <c r="F63106" s="22"/>
      <c r="G63106" s="22"/>
      <c r="H63106" s="22"/>
    </row>
    <row r="63107" spans="4:8">
      <c r="D63107" s="22"/>
      <c r="F63107" s="22"/>
      <c r="G63107" s="22"/>
      <c r="H63107" s="22"/>
    </row>
    <row r="63108" spans="4:8">
      <c r="D63108" s="22"/>
      <c r="F63108" s="22"/>
      <c r="G63108" s="22"/>
      <c r="H63108" s="22"/>
    </row>
    <row r="63109" spans="4:8">
      <c r="D63109" s="22"/>
      <c r="F63109" s="22"/>
      <c r="G63109" s="22"/>
      <c r="H63109" s="22"/>
    </row>
    <row r="63110" spans="4:8">
      <c r="D63110" s="22"/>
      <c r="F63110" s="22"/>
      <c r="G63110" s="22"/>
      <c r="H63110" s="22"/>
    </row>
    <row r="63111" spans="4:8">
      <c r="D63111" s="22"/>
      <c r="F63111" s="22"/>
      <c r="G63111" s="22"/>
      <c r="H63111" s="22"/>
    </row>
    <row r="63112" spans="4:8">
      <c r="D63112" s="22"/>
      <c r="F63112" s="22"/>
      <c r="G63112" s="22"/>
      <c r="H63112" s="22"/>
    </row>
    <row r="63113" spans="4:8">
      <c r="D63113" s="22"/>
      <c r="F63113" s="22"/>
      <c r="G63113" s="22"/>
      <c r="H63113" s="22"/>
    </row>
    <row r="63114" spans="4:8">
      <c r="D63114" s="22"/>
      <c r="F63114" s="22"/>
      <c r="G63114" s="22"/>
      <c r="H63114" s="22"/>
    </row>
    <row r="63115" spans="4:8">
      <c r="D63115" s="22"/>
      <c r="F63115" s="22"/>
      <c r="G63115" s="22"/>
      <c r="H63115" s="22"/>
    </row>
    <row r="63116" spans="4:8">
      <c r="D63116" s="22"/>
      <c r="F63116" s="22"/>
      <c r="G63116" s="22"/>
      <c r="H63116" s="22"/>
    </row>
    <row r="63117" spans="4:8">
      <c r="D63117" s="22"/>
      <c r="F63117" s="22"/>
      <c r="G63117" s="22"/>
      <c r="H63117" s="22"/>
    </row>
    <row r="63118" spans="4:8">
      <c r="D63118" s="22"/>
      <c r="F63118" s="22"/>
      <c r="G63118" s="22"/>
      <c r="H63118" s="22"/>
    </row>
    <row r="63119" spans="4:8">
      <c r="D63119" s="22"/>
      <c r="F63119" s="22"/>
      <c r="G63119" s="22"/>
      <c r="H63119" s="22"/>
    </row>
    <row r="63120" spans="4:8">
      <c r="D63120" s="22"/>
      <c r="F63120" s="22"/>
      <c r="G63120" s="22"/>
      <c r="H63120" s="22"/>
    </row>
    <row r="63121" spans="4:8">
      <c r="D63121" s="22"/>
      <c r="F63121" s="22"/>
      <c r="G63121" s="22"/>
      <c r="H63121" s="22"/>
    </row>
    <row r="63122" spans="4:8">
      <c r="D63122" s="22"/>
      <c r="F63122" s="22"/>
      <c r="G63122" s="22"/>
      <c r="H63122" s="22"/>
    </row>
    <row r="63123" spans="4:8">
      <c r="D63123" s="22"/>
      <c r="F63123" s="22"/>
      <c r="G63123" s="22"/>
      <c r="H63123" s="22"/>
    </row>
    <row r="63124" spans="4:8">
      <c r="D63124" s="22"/>
      <c r="F63124" s="22"/>
      <c r="G63124" s="22"/>
      <c r="H63124" s="22"/>
    </row>
    <row r="63125" spans="4:8">
      <c r="D63125" s="22"/>
      <c r="F63125" s="22"/>
      <c r="G63125" s="22"/>
      <c r="H63125" s="22"/>
    </row>
    <row r="63126" spans="4:8">
      <c r="D63126" s="22"/>
      <c r="F63126" s="22"/>
      <c r="G63126" s="22"/>
      <c r="H63126" s="22"/>
    </row>
    <row r="63127" spans="4:8">
      <c r="D63127" s="22"/>
      <c r="F63127" s="22"/>
      <c r="G63127" s="22"/>
      <c r="H63127" s="22"/>
    </row>
    <row r="63128" spans="4:8">
      <c r="D63128" s="22"/>
      <c r="F63128" s="22"/>
      <c r="G63128" s="22"/>
      <c r="H63128" s="22"/>
    </row>
    <row r="63129" spans="4:8">
      <c r="D63129" s="22"/>
      <c r="F63129" s="22"/>
      <c r="G63129" s="22"/>
      <c r="H63129" s="22"/>
    </row>
    <row r="63130" spans="4:8">
      <c r="D63130" s="22"/>
      <c r="F63130" s="22"/>
      <c r="G63130" s="22"/>
      <c r="H63130" s="22"/>
    </row>
    <row r="63131" spans="4:8">
      <c r="D63131" s="22"/>
      <c r="F63131" s="22"/>
      <c r="G63131" s="22"/>
      <c r="H63131" s="22"/>
    </row>
    <row r="63132" spans="4:8">
      <c r="D63132" s="22"/>
      <c r="F63132" s="22"/>
      <c r="G63132" s="22"/>
      <c r="H63132" s="22"/>
    </row>
    <row r="63133" spans="4:8">
      <c r="D63133" s="22"/>
      <c r="F63133" s="22"/>
      <c r="G63133" s="22"/>
      <c r="H63133" s="22"/>
    </row>
    <row r="63134" spans="4:8">
      <c r="D63134" s="22"/>
      <c r="F63134" s="22"/>
      <c r="G63134" s="22"/>
      <c r="H63134" s="22"/>
    </row>
    <row r="63135" spans="4:8">
      <c r="D63135" s="22"/>
      <c r="F63135" s="22"/>
      <c r="G63135" s="22"/>
      <c r="H63135" s="22"/>
    </row>
    <row r="63136" spans="4:8">
      <c r="D63136" s="22"/>
      <c r="F63136" s="22"/>
      <c r="G63136" s="22"/>
      <c r="H63136" s="22"/>
    </row>
    <row r="63137" spans="4:8">
      <c r="D63137" s="22"/>
      <c r="F63137" s="22"/>
      <c r="G63137" s="22"/>
      <c r="H63137" s="22"/>
    </row>
    <row r="63138" spans="4:8">
      <c r="D63138" s="22"/>
      <c r="F63138" s="22"/>
      <c r="G63138" s="22"/>
      <c r="H63138" s="22"/>
    </row>
    <row r="63139" spans="4:8">
      <c r="D63139" s="22"/>
      <c r="F63139" s="22"/>
      <c r="G63139" s="22"/>
      <c r="H63139" s="22"/>
    </row>
    <row r="63140" spans="4:8">
      <c r="D63140" s="22"/>
      <c r="F63140" s="22"/>
      <c r="G63140" s="22"/>
      <c r="H63140" s="22"/>
    </row>
    <row r="63141" spans="4:8">
      <c r="D63141" s="22"/>
      <c r="F63141" s="22"/>
      <c r="G63141" s="22"/>
      <c r="H63141" s="22"/>
    </row>
    <row r="63142" spans="4:8">
      <c r="D63142" s="22"/>
      <c r="F63142" s="22"/>
      <c r="G63142" s="22"/>
      <c r="H63142" s="22"/>
    </row>
    <row r="63143" spans="4:8">
      <c r="D63143" s="22"/>
      <c r="F63143" s="22"/>
      <c r="G63143" s="22"/>
      <c r="H63143" s="22"/>
    </row>
    <row r="63144" spans="4:8">
      <c r="D63144" s="22"/>
      <c r="F63144" s="22"/>
      <c r="G63144" s="22"/>
      <c r="H63144" s="22"/>
    </row>
    <row r="63145" spans="4:8">
      <c r="D63145" s="22"/>
      <c r="F63145" s="22"/>
      <c r="G63145" s="22"/>
      <c r="H63145" s="22"/>
    </row>
    <row r="63146" spans="4:8">
      <c r="D63146" s="22"/>
      <c r="F63146" s="22"/>
      <c r="G63146" s="22"/>
      <c r="H63146" s="22"/>
    </row>
    <row r="63147" spans="4:8">
      <c r="D63147" s="22"/>
      <c r="F63147" s="22"/>
      <c r="G63147" s="22"/>
      <c r="H63147" s="22"/>
    </row>
    <row r="63148" spans="4:8">
      <c r="D63148" s="22"/>
      <c r="F63148" s="22"/>
      <c r="G63148" s="22"/>
      <c r="H63148" s="22"/>
    </row>
    <row r="63149" spans="4:8">
      <c r="D63149" s="22"/>
      <c r="F63149" s="22"/>
      <c r="G63149" s="22"/>
      <c r="H63149" s="22"/>
    </row>
    <row r="63150" spans="4:8">
      <c r="D63150" s="22"/>
      <c r="F63150" s="22"/>
      <c r="G63150" s="22"/>
      <c r="H63150" s="22"/>
    </row>
    <row r="63151" spans="4:8">
      <c r="D63151" s="22"/>
      <c r="F63151" s="22"/>
      <c r="G63151" s="22"/>
      <c r="H63151" s="22"/>
    </row>
    <row r="63152" spans="4:8">
      <c r="D63152" s="22"/>
      <c r="F63152" s="22"/>
      <c r="G63152" s="22"/>
      <c r="H63152" s="22"/>
    </row>
    <row r="63153" spans="4:8">
      <c r="D63153" s="22"/>
      <c r="F63153" s="22"/>
      <c r="G63153" s="22"/>
      <c r="H63153" s="22"/>
    </row>
    <row r="63154" spans="4:8">
      <c r="D63154" s="22"/>
      <c r="F63154" s="22"/>
      <c r="G63154" s="22"/>
      <c r="H63154" s="22"/>
    </row>
    <row r="63155" spans="4:8">
      <c r="D63155" s="22"/>
      <c r="F63155" s="22"/>
      <c r="G63155" s="22"/>
      <c r="H63155" s="22"/>
    </row>
    <row r="63156" spans="4:8">
      <c r="D63156" s="22"/>
      <c r="F63156" s="22"/>
      <c r="G63156" s="22"/>
      <c r="H63156" s="22"/>
    </row>
    <row r="63157" spans="4:8">
      <c r="D63157" s="22"/>
      <c r="F63157" s="22"/>
      <c r="G63157" s="22"/>
      <c r="H63157" s="22"/>
    </row>
    <row r="63158" spans="4:8">
      <c r="D63158" s="22"/>
      <c r="F63158" s="22"/>
      <c r="G63158" s="22"/>
      <c r="H63158" s="22"/>
    </row>
    <row r="63159" spans="4:8">
      <c r="D63159" s="22"/>
      <c r="F63159" s="22"/>
      <c r="G63159" s="22"/>
      <c r="H63159" s="22"/>
    </row>
    <row r="63160" spans="4:8">
      <c r="D63160" s="22"/>
      <c r="F63160" s="22"/>
      <c r="G63160" s="22"/>
      <c r="H63160" s="22"/>
    </row>
    <row r="63161" spans="4:8">
      <c r="D63161" s="22"/>
      <c r="F63161" s="22"/>
      <c r="G63161" s="22"/>
      <c r="H63161" s="22"/>
    </row>
    <row r="63162" spans="4:8">
      <c r="D63162" s="22"/>
      <c r="F63162" s="22"/>
      <c r="G63162" s="22"/>
      <c r="H63162" s="22"/>
    </row>
    <row r="63163" spans="4:8">
      <c r="D63163" s="22"/>
      <c r="F63163" s="22"/>
      <c r="G63163" s="22"/>
      <c r="H63163" s="22"/>
    </row>
    <row r="63164" spans="4:8">
      <c r="D63164" s="22"/>
      <c r="F63164" s="22"/>
      <c r="G63164" s="22"/>
      <c r="H63164" s="22"/>
    </row>
    <row r="63165" spans="4:8">
      <c r="D63165" s="22"/>
      <c r="F63165" s="22"/>
      <c r="G63165" s="22"/>
      <c r="H63165" s="22"/>
    </row>
    <row r="63166" spans="4:8">
      <c r="D63166" s="22"/>
      <c r="F63166" s="22"/>
      <c r="G63166" s="22"/>
      <c r="H63166" s="22"/>
    </row>
    <row r="63167" spans="4:8">
      <c r="D63167" s="22"/>
      <c r="F63167" s="22"/>
      <c r="G63167" s="22"/>
      <c r="H63167" s="22"/>
    </row>
    <row r="63168" spans="4:8">
      <c r="D63168" s="22"/>
      <c r="F63168" s="22"/>
      <c r="G63168" s="22"/>
      <c r="H63168" s="22"/>
    </row>
    <row r="63169" spans="4:8">
      <c r="D63169" s="22"/>
      <c r="F63169" s="22"/>
      <c r="G63169" s="22"/>
      <c r="H63169" s="22"/>
    </row>
    <row r="63170" spans="4:8">
      <c r="D63170" s="22"/>
      <c r="F63170" s="22"/>
      <c r="G63170" s="22"/>
      <c r="H63170" s="22"/>
    </row>
    <row r="63171" spans="4:8">
      <c r="D63171" s="22"/>
      <c r="F63171" s="22"/>
      <c r="G63171" s="22"/>
      <c r="H63171" s="22"/>
    </row>
    <row r="63172" spans="4:8">
      <c r="D63172" s="22"/>
      <c r="F63172" s="22"/>
      <c r="G63172" s="22"/>
      <c r="H63172" s="22"/>
    </row>
    <row r="63173" spans="4:8">
      <c r="D63173" s="22"/>
      <c r="F63173" s="22"/>
      <c r="G63173" s="22"/>
      <c r="H63173" s="22"/>
    </row>
    <row r="63174" spans="4:8">
      <c r="D63174" s="22"/>
      <c r="F63174" s="22"/>
      <c r="G63174" s="22"/>
      <c r="H63174" s="22"/>
    </row>
    <row r="63175" spans="4:8">
      <c r="D63175" s="22"/>
      <c r="F63175" s="22"/>
      <c r="G63175" s="22"/>
      <c r="H63175" s="22"/>
    </row>
    <row r="63176" spans="4:8">
      <c r="D63176" s="22"/>
      <c r="F63176" s="22"/>
      <c r="G63176" s="22"/>
      <c r="H63176" s="22"/>
    </row>
    <row r="63177" spans="4:8">
      <c r="D63177" s="22"/>
      <c r="F63177" s="22"/>
      <c r="G63177" s="22"/>
      <c r="H63177" s="22"/>
    </row>
    <row r="63178" spans="4:8">
      <c r="D63178" s="22"/>
      <c r="F63178" s="22"/>
      <c r="G63178" s="22"/>
      <c r="H63178" s="22"/>
    </row>
    <row r="63179" spans="4:8">
      <c r="D63179" s="22"/>
      <c r="F63179" s="22"/>
      <c r="G63179" s="22"/>
      <c r="H63179" s="22"/>
    </row>
    <row r="63180" spans="4:8">
      <c r="D63180" s="22"/>
      <c r="F63180" s="22"/>
      <c r="G63180" s="22"/>
      <c r="H63180" s="22"/>
    </row>
    <row r="63181" spans="4:8">
      <c r="D63181" s="22"/>
      <c r="F63181" s="22"/>
      <c r="G63181" s="22"/>
      <c r="H63181" s="22"/>
    </row>
    <row r="63182" spans="4:8">
      <c r="D63182" s="22"/>
      <c r="F63182" s="22"/>
      <c r="G63182" s="22"/>
      <c r="H63182" s="22"/>
    </row>
    <row r="63183" spans="4:8">
      <c r="D63183" s="22"/>
      <c r="F63183" s="22"/>
      <c r="G63183" s="22"/>
      <c r="H63183" s="22"/>
    </row>
    <row r="63184" spans="4:8">
      <c r="D63184" s="22"/>
      <c r="F63184" s="22"/>
      <c r="G63184" s="22"/>
      <c r="H63184" s="22"/>
    </row>
    <row r="63185" spans="4:8">
      <c r="D63185" s="22"/>
      <c r="F63185" s="22"/>
      <c r="G63185" s="22"/>
      <c r="H63185" s="22"/>
    </row>
    <row r="63186" spans="4:8">
      <c r="D63186" s="22"/>
      <c r="F63186" s="22"/>
      <c r="G63186" s="22"/>
      <c r="H63186" s="22"/>
    </row>
    <row r="63187" spans="4:8">
      <c r="D63187" s="22"/>
      <c r="F63187" s="22"/>
      <c r="G63187" s="22"/>
      <c r="H63187" s="22"/>
    </row>
    <row r="63188" spans="4:8">
      <c r="D63188" s="22"/>
      <c r="F63188" s="22"/>
      <c r="G63188" s="22"/>
      <c r="H63188" s="22"/>
    </row>
    <row r="63189" spans="4:8">
      <c r="D63189" s="22"/>
      <c r="F63189" s="22"/>
      <c r="G63189" s="22"/>
      <c r="H63189" s="22"/>
    </row>
    <row r="63190" spans="4:8">
      <c r="D63190" s="22"/>
      <c r="F63190" s="22"/>
      <c r="G63190" s="22"/>
      <c r="H63190" s="22"/>
    </row>
    <row r="63191" spans="4:8">
      <c r="D63191" s="22"/>
      <c r="F63191" s="22"/>
      <c r="G63191" s="22"/>
      <c r="H63191" s="22"/>
    </row>
    <row r="63192" spans="4:8">
      <c r="D63192" s="22"/>
      <c r="F63192" s="22"/>
      <c r="G63192" s="22"/>
      <c r="H63192" s="22"/>
    </row>
    <row r="63193" spans="4:8">
      <c r="D63193" s="22"/>
      <c r="F63193" s="22"/>
      <c r="G63193" s="22"/>
      <c r="H63193" s="22"/>
    </row>
    <row r="63194" spans="4:8">
      <c r="D63194" s="22"/>
      <c r="F63194" s="22"/>
      <c r="G63194" s="22"/>
      <c r="H63194" s="22"/>
    </row>
    <row r="63195" spans="4:8">
      <c r="D63195" s="22"/>
      <c r="F63195" s="22"/>
      <c r="G63195" s="22"/>
      <c r="H63195" s="22"/>
    </row>
    <row r="63196" spans="4:8">
      <c r="D63196" s="22"/>
      <c r="F63196" s="22"/>
      <c r="G63196" s="22"/>
      <c r="H63196" s="22"/>
    </row>
    <row r="63197" spans="4:8">
      <c r="D63197" s="22"/>
      <c r="F63197" s="22"/>
      <c r="G63197" s="22"/>
      <c r="H63197" s="22"/>
    </row>
    <row r="63198" spans="4:8">
      <c r="D63198" s="22"/>
      <c r="F63198" s="22"/>
      <c r="G63198" s="22"/>
      <c r="H63198" s="22"/>
    </row>
    <row r="63199" spans="4:8">
      <c r="D63199" s="22"/>
      <c r="F63199" s="22"/>
      <c r="G63199" s="22"/>
      <c r="H63199" s="22"/>
    </row>
    <row r="63200" spans="4:8">
      <c r="D63200" s="22"/>
      <c r="F63200" s="22"/>
      <c r="G63200" s="22"/>
      <c r="H63200" s="22"/>
    </row>
    <row r="63201" spans="4:8">
      <c r="D63201" s="22"/>
      <c r="F63201" s="22"/>
      <c r="G63201" s="22"/>
      <c r="H63201" s="22"/>
    </row>
    <row r="63202" spans="4:8">
      <c r="D63202" s="22"/>
      <c r="F63202" s="22"/>
      <c r="G63202" s="22"/>
      <c r="H63202" s="22"/>
    </row>
    <row r="63203" spans="4:8">
      <c r="D63203" s="22"/>
      <c r="F63203" s="22"/>
      <c r="G63203" s="22"/>
      <c r="H63203" s="22"/>
    </row>
    <row r="63204" spans="4:8">
      <c r="D63204" s="22"/>
      <c r="F63204" s="22"/>
      <c r="G63204" s="22"/>
      <c r="H63204" s="22"/>
    </row>
    <row r="63205" spans="4:8">
      <c r="D63205" s="22"/>
      <c r="F63205" s="22"/>
      <c r="G63205" s="22"/>
      <c r="H63205" s="22"/>
    </row>
    <row r="63206" spans="4:8">
      <c r="D63206" s="22"/>
      <c r="F63206" s="22"/>
      <c r="G63206" s="22"/>
      <c r="H63206" s="22"/>
    </row>
    <row r="63207" spans="4:8">
      <c r="D63207" s="22"/>
      <c r="F63207" s="22"/>
      <c r="G63207" s="22"/>
      <c r="H63207" s="22"/>
    </row>
    <row r="63208" spans="4:8">
      <c r="D63208" s="22"/>
      <c r="F63208" s="22"/>
      <c r="G63208" s="22"/>
      <c r="H63208" s="22"/>
    </row>
    <row r="63209" spans="4:8">
      <c r="D63209" s="22"/>
      <c r="F63209" s="22"/>
      <c r="G63209" s="22"/>
      <c r="H63209" s="22"/>
    </row>
    <row r="63210" spans="4:8">
      <c r="D63210" s="22"/>
      <c r="F63210" s="22"/>
      <c r="G63210" s="22"/>
      <c r="H63210" s="22"/>
    </row>
    <row r="63211" spans="4:8">
      <c r="D63211" s="22"/>
      <c r="F63211" s="22"/>
      <c r="G63211" s="22"/>
      <c r="H63211" s="22"/>
    </row>
    <row r="63212" spans="4:8">
      <c r="D63212" s="22"/>
      <c r="F63212" s="22"/>
      <c r="G63212" s="22"/>
      <c r="H63212" s="22"/>
    </row>
    <row r="63213" spans="4:8">
      <c r="D63213" s="22"/>
      <c r="F63213" s="22"/>
      <c r="G63213" s="22"/>
      <c r="H63213" s="22"/>
    </row>
    <row r="63214" spans="4:8">
      <c r="D63214" s="22"/>
      <c r="F63214" s="22"/>
      <c r="G63214" s="22"/>
      <c r="H63214" s="22"/>
    </row>
    <row r="63215" spans="4:8">
      <c r="D63215" s="22"/>
      <c r="F63215" s="22"/>
      <c r="G63215" s="22"/>
      <c r="H63215" s="22"/>
    </row>
    <row r="63216" spans="4:8">
      <c r="D63216" s="22"/>
      <c r="F63216" s="22"/>
      <c r="G63216" s="22"/>
      <c r="H63216" s="22"/>
    </row>
    <row r="63217" spans="4:8">
      <c r="D63217" s="22"/>
      <c r="F63217" s="22"/>
      <c r="G63217" s="22"/>
      <c r="H63217" s="22"/>
    </row>
    <row r="63218" spans="4:8">
      <c r="D63218" s="22"/>
      <c r="F63218" s="22"/>
      <c r="G63218" s="22"/>
      <c r="H63218" s="22"/>
    </row>
    <row r="63219" spans="4:8">
      <c r="D63219" s="22"/>
      <c r="F63219" s="22"/>
      <c r="G63219" s="22"/>
      <c r="H63219" s="22"/>
    </row>
    <row r="63220" spans="4:8">
      <c r="D63220" s="22"/>
      <c r="F63220" s="22"/>
      <c r="G63220" s="22"/>
      <c r="H63220" s="22"/>
    </row>
    <row r="63221" spans="4:8">
      <c r="D63221" s="22"/>
      <c r="F63221" s="22"/>
      <c r="G63221" s="22"/>
      <c r="H63221" s="22"/>
    </row>
    <row r="63222" spans="4:8">
      <c r="D63222" s="22"/>
      <c r="F63222" s="22"/>
      <c r="G63222" s="22"/>
      <c r="H63222" s="22"/>
    </row>
    <row r="63223" spans="4:8">
      <c r="D63223" s="22"/>
      <c r="F63223" s="22"/>
      <c r="G63223" s="22"/>
      <c r="H63223" s="22"/>
    </row>
    <row r="63224" spans="4:8">
      <c r="D63224" s="22"/>
      <c r="F63224" s="22"/>
      <c r="G63224" s="22"/>
      <c r="H63224" s="22"/>
    </row>
    <row r="63225" spans="4:8">
      <c r="D63225" s="22"/>
      <c r="F63225" s="22"/>
      <c r="G63225" s="22"/>
      <c r="H63225" s="22"/>
    </row>
    <row r="63226" spans="4:8">
      <c r="D63226" s="22"/>
      <c r="F63226" s="22"/>
      <c r="G63226" s="22"/>
      <c r="H63226" s="22"/>
    </row>
    <row r="63227" spans="4:8">
      <c r="D63227" s="22"/>
      <c r="F63227" s="22"/>
      <c r="G63227" s="22"/>
      <c r="H63227" s="22"/>
    </row>
    <row r="63228" spans="4:8">
      <c r="D63228" s="22"/>
      <c r="F63228" s="22"/>
      <c r="G63228" s="22"/>
      <c r="H63228" s="22"/>
    </row>
    <row r="63229" spans="4:8">
      <c r="D63229" s="22"/>
      <c r="F63229" s="22"/>
      <c r="G63229" s="22"/>
      <c r="H63229" s="22"/>
    </row>
    <row r="63230" spans="4:8">
      <c r="D63230" s="22"/>
      <c r="F63230" s="22"/>
      <c r="G63230" s="22"/>
      <c r="H63230" s="22"/>
    </row>
    <row r="63231" spans="4:8">
      <c r="D63231" s="22"/>
      <c r="F63231" s="22"/>
      <c r="G63231" s="22"/>
      <c r="H63231" s="22"/>
    </row>
    <row r="63232" spans="4:8">
      <c r="D63232" s="22"/>
      <c r="F63232" s="22"/>
      <c r="G63232" s="22"/>
      <c r="H63232" s="22"/>
    </row>
    <row r="63233" spans="4:8">
      <c r="D63233" s="22"/>
      <c r="F63233" s="22"/>
      <c r="G63233" s="22"/>
      <c r="H63233" s="22"/>
    </row>
    <row r="63234" spans="4:8">
      <c r="D63234" s="22"/>
      <c r="F63234" s="22"/>
      <c r="G63234" s="22"/>
      <c r="H63234" s="22"/>
    </row>
    <row r="63235" spans="4:8">
      <c r="D63235" s="22"/>
      <c r="F63235" s="22"/>
      <c r="G63235" s="22"/>
      <c r="H63235" s="22"/>
    </row>
    <row r="63236" spans="4:8">
      <c r="D63236" s="22"/>
      <c r="F63236" s="22"/>
      <c r="G63236" s="22"/>
      <c r="H63236" s="22"/>
    </row>
    <row r="63237" spans="4:8">
      <c r="D63237" s="22"/>
      <c r="F63237" s="22"/>
      <c r="G63237" s="22"/>
      <c r="H63237" s="22"/>
    </row>
    <row r="63238" spans="4:8">
      <c r="D63238" s="22"/>
      <c r="F63238" s="22"/>
      <c r="G63238" s="22"/>
      <c r="H63238" s="22"/>
    </row>
    <row r="63239" spans="4:8">
      <c r="D63239" s="22"/>
      <c r="F63239" s="22"/>
      <c r="G63239" s="22"/>
      <c r="H63239" s="22"/>
    </row>
    <row r="63240" spans="4:8">
      <c r="D63240" s="22"/>
      <c r="F63240" s="22"/>
      <c r="G63240" s="22"/>
      <c r="H63240" s="22"/>
    </row>
    <row r="63241" spans="4:8">
      <c r="D63241" s="22"/>
      <c r="F63241" s="22"/>
      <c r="G63241" s="22"/>
      <c r="H63241" s="22"/>
    </row>
    <row r="63242" spans="4:8">
      <c r="D63242" s="22"/>
      <c r="F63242" s="22"/>
      <c r="G63242" s="22"/>
      <c r="H63242" s="22"/>
    </row>
    <row r="63243" spans="4:8">
      <c r="D63243" s="22"/>
      <c r="F63243" s="22"/>
      <c r="G63243" s="22"/>
      <c r="H63243" s="22"/>
    </row>
    <row r="63244" spans="4:8">
      <c r="D63244" s="22"/>
      <c r="F63244" s="22"/>
      <c r="G63244" s="22"/>
      <c r="H63244" s="22"/>
    </row>
    <row r="63245" spans="4:8">
      <c r="D63245" s="22"/>
      <c r="F63245" s="22"/>
      <c r="G63245" s="22"/>
      <c r="H63245" s="22"/>
    </row>
    <row r="63246" spans="4:8">
      <c r="D63246" s="22"/>
      <c r="F63246" s="22"/>
      <c r="G63246" s="22"/>
      <c r="H63246" s="22"/>
    </row>
    <row r="63247" spans="4:8">
      <c r="D63247" s="22"/>
      <c r="F63247" s="22"/>
      <c r="G63247" s="22"/>
      <c r="H63247" s="22"/>
    </row>
    <row r="63248" spans="4:8">
      <c r="D63248" s="22"/>
      <c r="F63248" s="22"/>
      <c r="G63248" s="22"/>
      <c r="H63248" s="22"/>
    </row>
    <row r="63249" spans="4:8">
      <c r="D63249" s="22"/>
      <c r="F63249" s="22"/>
      <c r="G63249" s="22"/>
      <c r="H63249" s="22"/>
    </row>
    <row r="63250" spans="4:8">
      <c r="D63250" s="22"/>
      <c r="F63250" s="22"/>
      <c r="G63250" s="22"/>
      <c r="H63250" s="22"/>
    </row>
    <row r="63251" spans="4:8">
      <c r="D63251" s="22"/>
      <c r="F63251" s="22"/>
      <c r="G63251" s="22"/>
      <c r="H63251" s="22"/>
    </row>
    <row r="63252" spans="4:8">
      <c r="D63252" s="22"/>
      <c r="F63252" s="22"/>
      <c r="G63252" s="22"/>
      <c r="H63252" s="22"/>
    </row>
    <row r="63253" spans="4:8">
      <c r="D63253" s="22"/>
      <c r="F63253" s="22"/>
      <c r="G63253" s="22"/>
      <c r="H63253" s="22"/>
    </row>
    <row r="63254" spans="4:8">
      <c r="D63254" s="22"/>
      <c r="F63254" s="22"/>
      <c r="G63254" s="22"/>
      <c r="H63254" s="22"/>
    </row>
    <row r="63255" spans="4:8">
      <c r="D63255" s="22"/>
      <c r="F63255" s="22"/>
      <c r="G63255" s="22"/>
      <c r="H63255" s="22"/>
    </row>
    <row r="63256" spans="4:8">
      <c r="D63256" s="22"/>
      <c r="F63256" s="22"/>
      <c r="G63256" s="22"/>
      <c r="H63256" s="22"/>
    </row>
    <row r="63257" spans="4:8">
      <c r="D63257" s="22"/>
      <c r="F63257" s="22"/>
      <c r="G63257" s="22"/>
      <c r="H63257" s="22"/>
    </row>
    <row r="63258" spans="4:8">
      <c r="D63258" s="22"/>
      <c r="F63258" s="22"/>
      <c r="G63258" s="22"/>
      <c r="H63258" s="22"/>
    </row>
    <row r="63259" spans="4:8">
      <c r="D63259" s="22"/>
      <c r="F63259" s="22"/>
      <c r="G63259" s="22"/>
      <c r="H63259" s="22"/>
    </row>
    <row r="63260" spans="4:8">
      <c r="D63260" s="22"/>
      <c r="F63260" s="22"/>
      <c r="G63260" s="22"/>
      <c r="H63260" s="22"/>
    </row>
    <row r="63261" spans="4:8">
      <c r="D63261" s="22"/>
      <c r="F63261" s="22"/>
      <c r="G63261" s="22"/>
      <c r="H63261" s="22"/>
    </row>
    <row r="63262" spans="4:8">
      <c r="D63262" s="22"/>
      <c r="F63262" s="22"/>
      <c r="G63262" s="22"/>
      <c r="H63262" s="22"/>
    </row>
    <row r="63263" spans="4:8">
      <c r="D63263" s="22"/>
      <c r="F63263" s="22"/>
      <c r="G63263" s="22"/>
      <c r="H63263" s="22"/>
    </row>
    <row r="63264" spans="4:8">
      <c r="D63264" s="22"/>
      <c r="F63264" s="22"/>
      <c r="G63264" s="22"/>
      <c r="H63264" s="22"/>
    </row>
    <row r="63265" spans="4:8">
      <c r="D63265" s="22"/>
      <c r="F63265" s="22"/>
      <c r="G63265" s="22"/>
      <c r="H63265" s="22"/>
    </row>
    <row r="63266" spans="4:8">
      <c r="D63266" s="22"/>
      <c r="F63266" s="22"/>
      <c r="G63266" s="22"/>
      <c r="H63266" s="22"/>
    </row>
    <row r="63267" spans="4:8">
      <c r="D63267" s="22"/>
      <c r="F63267" s="22"/>
      <c r="G63267" s="22"/>
      <c r="H63267" s="22"/>
    </row>
    <row r="63268" spans="4:8">
      <c r="D63268" s="22"/>
      <c r="F63268" s="22"/>
      <c r="G63268" s="22"/>
      <c r="H63268" s="22"/>
    </row>
    <row r="63269" spans="4:8">
      <c r="D63269" s="22"/>
      <c r="F63269" s="22"/>
      <c r="G63269" s="22"/>
      <c r="H63269" s="22"/>
    </row>
    <row r="63270" spans="4:8">
      <c r="D63270" s="22"/>
      <c r="F63270" s="22"/>
      <c r="G63270" s="22"/>
      <c r="H63270" s="22"/>
    </row>
    <row r="63271" spans="4:8">
      <c r="D63271" s="22"/>
      <c r="F63271" s="22"/>
      <c r="G63271" s="22"/>
      <c r="H63271" s="22"/>
    </row>
    <row r="63272" spans="4:8">
      <c r="D63272" s="22"/>
      <c r="F63272" s="22"/>
      <c r="G63272" s="22"/>
      <c r="H63272" s="22"/>
    </row>
    <row r="63273" spans="4:8">
      <c r="D63273" s="22"/>
      <c r="F63273" s="22"/>
      <c r="G63273" s="22"/>
      <c r="H63273" s="22"/>
    </row>
    <row r="63274" spans="4:8">
      <c r="D63274" s="22"/>
      <c r="F63274" s="22"/>
      <c r="G63274" s="22"/>
      <c r="H63274" s="22"/>
    </row>
    <row r="63275" spans="4:8">
      <c r="D63275" s="22"/>
      <c r="F63275" s="22"/>
      <c r="G63275" s="22"/>
      <c r="H63275" s="22"/>
    </row>
    <row r="63276" spans="4:8">
      <c r="D63276" s="22"/>
      <c r="F63276" s="22"/>
      <c r="G63276" s="22"/>
      <c r="H63276" s="22"/>
    </row>
    <row r="63277" spans="4:8">
      <c r="D63277" s="22"/>
      <c r="F63277" s="22"/>
      <c r="G63277" s="22"/>
      <c r="H63277" s="22"/>
    </row>
    <row r="63278" spans="4:8">
      <c r="D63278" s="22"/>
      <c r="F63278" s="22"/>
      <c r="G63278" s="22"/>
      <c r="H63278" s="22"/>
    </row>
    <row r="63279" spans="4:8">
      <c r="D63279" s="22"/>
      <c r="F63279" s="22"/>
      <c r="G63279" s="22"/>
      <c r="H63279" s="22"/>
    </row>
    <row r="63280" spans="4:8">
      <c r="D63280" s="22"/>
      <c r="F63280" s="22"/>
      <c r="G63280" s="22"/>
      <c r="H63280" s="22"/>
    </row>
    <row r="63281" spans="4:8">
      <c r="D63281" s="22"/>
      <c r="F63281" s="22"/>
      <c r="G63281" s="22"/>
      <c r="H63281" s="22"/>
    </row>
    <row r="63282" spans="4:8">
      <c r="D63282" s="22"/>
      <c r="F63282" s="22"/>
      <c r="G63282" s="22"/>
      <c r="H63282" s="22"/>
    </row>
    <row r="63283" spans="4:8">
      <c r="D63283" s="22"/>
      <c r="F63283" s="22"/>
      <c r="G63283" s="22"/>
      <c r="H63283" s="22"/>
    </row>
    <row r="63284" spans="4:8">
      <c r="D63284" s="22"/>
      <c r="F63284" s="22"/>
      <c r="G63284" s="22"/>
      <c r="H63284" s="22"/>
    </row>
    <row r="63285" spans="4:8">
      <c r="D63285" s="22"/>
      <c r="F63285" s="22"/>
      <c r="G63285" s="22"/>
      <c r="H63285" s="22"/>
    </row>
    <row r="63286" spans="4:8">
      <c r="D63286" s="22"/>
      <c r="F63286" s="22"/>
      <c r="G63286" s="22"/>
      <c r="H63286" s="22"/>
    </row>
    <row r="63287" spans="4:8">
      <c r="D63287" s="22"/>
      <c r="F63287" s="22"/>
      <c r="G63287" s="22"/>
      <c r="H63287" s="22"/>
    </row>
    <row r="63288" spans="4:8">
      <c r="D63288" s="22"/>
      <c r="F63288" s="22"/>
      <c r="G63288" s="22"/>
      <c r="H63288" s="22"/>
    </row>
    <row r="63289" spans="4:8">
      <c r="D63289" s="22"/>
      <c r="F63289" s="22"/>
      <c r="G63289" s="22"/>
      <c r="H63289" s="22"/>
    </row>
    <row r="63290" spans="4:8">
      <c r="D63290" s="22"/>
      <c r="F63290" s="22"/>
      <c r="G63290" s="22"/>
      <c r="H63290" s="22"/>
    </row>
    <row r="63291" spans="4:8">
      <c r="D63291" s="22"/>
      <c r="F63291" s="22"/>
      <c r="G63291" s="22"/>
      <c r="H63291" s="22"/>
    </row>
    <row r="63292" spans="4:8">
      <c r="D63292" s="22"/>
      <c r="F63292" s="22"/>
      <c r="G63292" s="22"/>
      <c r="H63292" s="22"/>
    </row>
    <row r="63293" spans="4:8">
      <c r="D63293" s="22"/>
      <c r="F63293" s="22"/>
      <c r="G63293" s="22"/>
      <c r="H63293" s="22"/>
    </row>
    <row r="63294" spans="4:8">
      <c r="D63294" s="22"/>
      <c r="F63294" s="22"/>
      <c r="G63294" s="22"/>
      <c r="H63294" s="22"/>
    </row>
    <row r="63295" spans="4:8">
      <c r="D63295" s="22"/>
      <c r="F63295" s="22"/>
      <c r="G63295" s="22"/>
      <c r="H63295" s="22"/>
    </row>
    <row r="63296" spans="4:8">
      <c r="D63296" s="22"/>
      <c r="F63296" s="22"/>
      <c r="G63296" s="22"/>
      <c r="H63296" s="22"/>
    </row>
    <row r="63297" spans="4:8">
      <c r="D63297" s="22"/>
      <c r="F63297" s="22"/>
      <c r="G63297" s="22"/>
      <c r="H63297" s="22"/>
    </row>
    <row r="63298" spans="4:8">
      <c r="D63298" s="22"/>
      <c r="F63298" s="22"/>
      <c r="G63298" s="22"/>
      <c r="H63298" s="22"/>
    </row>
    <row r="63299" spans="4:8">
      <c r="D63299" s="22"/>
      <c r="F63299" s="22"/>
      <c r="G63299" s="22"/>
      <c r="H63299" s="22"/>
    </row>
    <row r="63300" spans="4:8">
      <c r="D63300" s="22"/>
      <c r="F63300" s="22"/>
      <c r="G63300" s="22"/>
      <c r="H63300" s="22"/>
    </row>
    <row r="63301" spans="4:8">
      <c r="D63301" s="22"/>
      <c r="F63301" s="22"/>
      <c r="G63301" s="22"/>
      <c r="H63301" s="22"/>
    </row>
    <row r="63302" spans="4:8">
      <c r="D63302" s="22"/>
      <c r="F63302" s="22"/>
      <c r="G63302" s="22"/>
      <c r="H63302" s="22"/>
    </row>
    <row r="63303" spans="4:8">
      <c r="D63303" s="22"/>
      <c r="F63303" s="22"/>
      <c r="G63303" s="22"/>
      <c r="H63303" s="22"/>
    </row>
    <row r="63304" spans="4:8">
      <c r="D63304" s="22"/>
      <c r="F63304" s="22"/>
      <c r="G63304" s="22"/>
      <c r="H63304" s="22"/>
    </row>
    <row r="63305" spans="4:8">
      <c r="D63305" s="22"/>
      <c r="F63305" s="22"/>
      <c r="G63305" s="22"/>
      <c r="H63305" s="22"/>
    </row>
    <row r="63306" spans="4:8">
      <c r="D63306" s="22"/>
      <c r="F63306" s="22"/>
      <c r="G63306" s="22"/>
      <c r="H63306" s="22"/>
    </row>
    <row r="63307" spans="4:8">
      <c r="D63307" s="22"/>
      <c r="F63307" s="22"/>
      <c r="G63307" s="22"/>
      <c r="H63307" s="22"/>
    </row>
    <row r="63308" spans="4:8">
      <c r="D63308" s="22"/>
      <c r="F63308" s="22"/>
      <c r="G63308" s="22"/>
      <c r="H63308" s="22"/>
    </row>
    <row r="63309" spans="4:8">
      <c r="D63309" s="22"/>
      <c r="F63309" s="22"/>
      <c r="G63309" s="22"/>
      <c r="H63309" s="22"/>
    </row>
    <row r="63310" spans="4:8">
      <c r="D63310" s="22"/>
      <c r="F63310" s="22"/>
      <c r="G63310" s="22"/>
      <c r="H63310" s="22"/>
    </row>
    <row r="63311" spans="4:8">
      <c r="D63311" s="22"/>
      <c r="F63311" s="22"/>
      <c r="G63311" s="22"/>
      <c r="H63311" s="22"/>
    </row>
    <row r="63312" spans="4:8">
      <c r="D63312" s="22"/>
      <c r="F63312" s="22"/>
      <c r="G63312" s="22"/>
      <c r="H63312" s="22"/>
    </row>
    <row r="63313" spans="4:8">
      <c r="D63313" s="22"/>
      <c r="F63313" s="22"/>
      <c r="G63313" s="22"/>
      <c r="H63313" s="22"/>
    </row>
    <row r="63314" spans="4:8">
      <c r="D63314" s="22"/>
      <c r="F63314" s="22"/>
      <c r="G63314" s="22"/>
      <c r="H63314" s="22"/>
    </row>
    <row r="63315" spans="4:8">
      <c r="D63315" s="22"/>
      <c r="F63315" s="22"/>
      <c r="G63315" s="22"/>
      <c r="H63315" s="22"/>
    </row>
    <row r="63316" spans="4:8">
      <c r="D63316" s="22"/>
      <c r="F63316" s="22"/>
      <c r="G63316" s="22"/>
      <c r="H63316" s="22"/>
    </row>
    <row r="63317" spans="4:8">
      <c r="D63317" s="22"/>
      <c r="F63317" s="22"/>
      <c r="G63317" s="22"/>
      <c r="H63317" s="22"/>
    </row>
    <row r="63318" spans="4:8">
      <c r="D63318" s="22"/>
      <c r="F63318" s="22"/>
      <c r="G63318" s="22"/>
      <c r="H63318" s="22"/>
    </row>
    <row r="63319" spans="4:8">
      <c r="D63319" s="22"/>
      <c r="F63319" s="22"/>
      <c r="G63319" s="22"/>
      <c r="H63319" s="22"/>
    </row>
    <row r="63320" spans="4:8">
      <c r="D63320" s="22"/>
      <c r="F63320" s="22"/>
      <c r="G63320" s="22"/>
      <c r="H63320" s="22"/>
    </row>
    <row r="63321" spans="4:8">
      <c r="D63321" s="22"/>
      <c r="F63321" s="22"/>
      <c r="G63321" s="22"/>
      <c r="H63321" s="22"/>
    </row>
    <row r="63322" spans="4:8">
      <c r="D63322" s="22"/>
      <c r="F63322" s="22"/>
      <c r="G63322" s="22"/>
      <c r="H63322" s="22"/>
    </row>
    <row r="63323" spans="4:8">
      <c r="D63323" s="22"/>
      <c r="F63323" s="22"/>
      <c r="G63323" s="22"/>
      <c r="H63323" s="22"/>
    </row>
    <row r="63324" spans="4:8">
      <c r="D63324" s="22"/>
      <c r="F63324" s="22"/>
      <c r="G63324" s="22"/>
      <c r="H63324" s="22"/>
    </row>
    <row r="63325" spans="4:8">
      <c r="D63325" s="22"/>
      <c r="F63325" s="22"/>
      <c r="G63325" s="22"/>
      <c r="H63325" s="22"/>
    </row>
    <row r="63326" spans="4:8">
      <c r="D63326" s="22"/>
      <c r="F63326" s="22"/>
      <c r="G63326" s="22"/>
      <c r="H63326" s="22"/>
    </row>
    <row r="63327" spans="4:8">
      <c r="D63327" s="22"/>
      <c r="F63327" s="22"/>
      <c r="G63327" s="22"/>
      <c r="H63327" s="22"/>
    </row>
    <row r="63328" spans="4:8">
      <c r="D63328" s="22"/>
      <c r="F63328" s="22"/>
      <c r="G63328" s="22"/>
      <c r="H63328" s="22"/>
    </row>
    <row r="63329" spans="4:8">
      <c r="D63329" s="22"/>
      <c r="F63329" s="22"/>
      <c r="G63329" s="22"/>
      <c r="H63329" s="22"/>
    </row>
    <row r="63330" spans="4:8">
      <c r="D63330" s="22"/>
      <c r="F63330" s="22"/>
      <c r="G63330" s="22"/>
      <c r="H63330" s="22"/>
    </row>
    <row r="63331" spans="4:8">
      <c r="D63331" s="22"/>
      <c r="F63331" s="22"/>
      <c r="G63331" s="22"/>
      <c r="H63331" s="22"/>
    </row>
    <row r="63332" spans="4:8">
      <c r="D63332" s="22"/>
      <c r="F63332" s="22"/>
      <c r="G63332" s="22"/>
      <c r="H63332" s="22"/>
    </row>
    <row r="63333" spans="4:8">
      <c r="D63333" s="22"/>
      <c r="F63333" s="22"/>
      <c r="G63333" s="22"/>
      <c r="H63333" s="22"/>
    </row>
    <row r="63334" spans="4:8">
      <c r="D63334" s="22"/>
      <c r="F63334" s="22"/>
      <c r="G63334" s="22"/>
      <c r="H63334" s="22"/>
    </row>
    <row r="63335" spans="4:8">
      <c r="D63335" s="22"/>
      <c r="F63335" s="22"/>
      <c r="G63335" s="22"/>
      <c r="H63335" s="22"/>
    </row>
    <row r="63336" spans="4:8">
      <c r="D63336" s="22"/>
      <c r="F63336" s="22"/>
      <c r="G63336" s="22"/>
      <c r="H63336" s="22"/>
    </row>
    <row r="63337" spans="4:8">
      <c r="D63337" s="22"/>
      <c r="F63337" s="22"/>
      <c r="G63337" s="22"/>
      <c r="H63337" s="22"/>
    </row>
    <row r="63338" spans="4:8">
      <c r="D63338" s="22"/>
      <c r="F63338" s="22"/>
      <c r="G63338" s="22"/>
      <c r="H63338" s="22"/>
    </row>
    <row r="63339" spans="4:8">
      <c r="D63339" s="22"/>
      <c r="F63339" s="22"/>
      <c r="G63339" s="22"/>
      <c r="H63339" s="22"/>
    </row>
    <row r="63340" spans="4:8">
      <c r="D63340" s="22"/>
      <c r="F63340" s="22"/>
      <c r="G63340" s="22"/>
      <c r="H63340" s="22"/>
    </row>
    <row r="63341" spans="4:8">
      <c r="D63341" s="22"/>
      <c r="F63341" s="22"/>
      <c r="G63341" s="22"/>
      <c r="H63341" s="22"/>
    </row>
    <row r="63342" spans="4:8">
      <c r="D63342" s="22"/>
      <c r="F63342" s="22"/>
      <c r="G63342" s="22"/>
      <c r="H63342" s="22"/>
    </row>
    <row r="63343" spans="4:8">
      <c r="D63343" s="22"/>
      <c r="F63343" s="22"/>
      <c r="G63343" s="22"/>
      <c r="H63343" s="22"/>
    </row>
    <row r="63344" spans="4:8">
      <c r="D63344" s="22"/>
      <c r="F63344" s="22"/>
      <c r="G63344" s="22"/>
      <c r="H63344" s="22"/>
    </row>
    <row r="63345" spans="4:8">
      <c r="D63345" s="22"/>
      <c r="F63345" s="22"/>
      <c r="G63345" s="22"/>
      <c r="H63345" s="22"/>
    </row>
    <row r="63346" spans="4:8">
      <c r="D63346" s="22"/>
      <c r="F63346" s="22"/>
      <c r="G63346" s="22"/>
      <c r="H63346" s="22"/>
    </row>
    <row r="63347" spans="4:8">
      <c r="D63347" s="22"/>
      <c r="F63347" s="22"/>
      <c r="G63347" s="22"/>
      <c r="H63347" s="22"/>
    </row>
    <row r="63348" spans="4:8">
      <c r="D63348" s="22"/>
      <c r="F63348" s="22"/>
      <c r="G63348" s="22"/>
      <c r="H63348" s="22"/>
    </row>
    <row r="63349" spans="4:8">
      <c r="D63349" s="22"/>
      <c r="F63349" s="22"/>
      <c r="G63349" s="22"/>
      <c r="H63349" s="22"/>
    </row>
    <row r="63350" spans="4:8">
      <c r="D63350" s="22"/>
      <c r="F63350" s="22"/>
      <c r="G63350" s="22"/>
      <c r="H63350" s="22"/>
    </row>
    <row r="63351" spans="4:8">
      <c r="D63351" s="22"/>
      <c r="F63351" s="22"/>
      <c r="G63351" s="22"/>
      <c r="H63351" s="22"/>
    </row>
    <row r="63352" spans="4:8">
      <c r="D63352" s="22"/>
      <c r="F63352" s="22"/>
      <c r="G63352" s="22"/>
      <c r="H63352" s="22"/>
    </row>
    <row r="63353" spans="4:8">
      <c r="D63353" s="22"/>
      <c r="F63353" s="22"/>
      <c r="G63353" s="22"/>
      <c r="H63353" s="22"/>
    </row>
    <row r="63354" spans="4:8">
      <c r="D63354" s="22"/>
      <c r="F63354" s="22"/>
      <c r="G63354" s="22"/>
      <c r="H63354" s="22"/>
    </row>
    <row r="63355" spans="4:8">
      <c r="D63355" s="22"/>
      <c r="F63355" s="22"/>
      <c r="G63355" s="22"/>
      <c r="H63355" s="22"/>
    </row>
    <row r="63356" spans="4:8">
      <c r="D63356" s="22"/>
      <c r="F63356" s="22"/>
      <c r="G63356" s="22"/>
      <c r="H63356" s="22"/>
    </row>
    <row r="63357" spans="4:8">
      <c r="D63357" s="22"/>
      <c r="F63357" s="22"/>
      <c r="G63357" s="22"/>
      <c r="H63357" s="22"/>
    </row>
    <row r="63358" spans="4:8">
      <c r="D63358" s="22"/>
      <c r="F63358" s="22"/>
      <c r="G63358" s="22"/>
      <c r="H63358" s="22"/>
    </row>
    <row r="63359" spans="4:8">
      <c r="D63359" s="22"/>
      <c r="F63359" s="22"/>
      <c r="G63359" s="22"/>
      <c r="H63359" s="22"/>
    </row>
    <row r="63360" spans="4:8">
      <c r="D63360" s="22"/>
      <c r="F63360" s="22"/>
      <c r="G63360" s="22"/>
      <c r="H63360" s="22"/>
    </row>
    <row r="63361" spans="4:8">
      <c r="D63361" s="22"/>
      <c r="F63361" s="22"/>
      <c r="G63361" s="22"/>
      <c r="H63361" s="22"/>
    </row>
    <row r="63362" spans="4:8">
      <c r="D63362" s="22"/>
      <c r="F63362" s="22"/>
      <c r="G63362" s="22"/>
      <c r="H63362" s="22"/>
    </row>
    <row r="63363" spans="4:8">
      <c r="D63363" s="22"/>
      <c r="F63363" s="22"/>
      <c r="G63363" s="22"/>
      <c r="H63363" s="22"/>
    </row>
    <row r="63364" spans="4:8">
      <c r="D63364" s="22"/>
      <c r="F63364" s="22"/>
      <c r="G63364" s="22"/>
      <c r="H63364" s="22"/>
    </row>
    <row r="63365" spans="4:8">
      <c r="D63365" s="22"/>
      <c r="F63365" s="22"/>
      <c r="G63365" s="22"/>
      <c r="H63365" s="22"/>
    </row>
    <row r="63366" spans="4:8">
      <c r="D63366" s="22"/>
      <c r="F63366" s="22"/>
      <c r="G63366" s="22"/>
      <c r="H63366" s="22"/>
    </row>
    <row r="63367" spans="4:8">
      <c r="D63367" s="22"/>
      <c r="F63367" s="22"/>
      <c r="G63367" s="22"/>
      <c r="H63367" s="22"/>
    </row>
    <row r="63368" spans="4:8">
      <c r="D63368" s="22"/>
      <c r="F63368" s="22"/>
      <c r="G63368" s="22"/>
      <c r="H63368" s="22"/>
    </row>
    <row r="63369" spans="4:8">
      <c r="D63369" s="22"/>
      <c r="F63369" s="22"/>
      <c r="G63369" s="22"/>
      <c r="H63369" s="22"/>
    </row>
    <row r="63370" spans="4:8">
      <c r="D63370" s="22"/>
      <c r="F63370" s="22"/>
      <c r="G63370" s="22"/>
      <c r="H63370" s="22"/>
    </row>
    <row r="63371" spans="4:8">
      <c r="D63371" s="22"/>
      <c r="F63371" s="22"/>
      <c r="G63371" s="22"/>
      <c r="H63371" s="22"/>
    </row>
    <row r="63372" spans="4:8">
      <c r="D63372" s="22"/>
      <c r="F63372" s="22"/>
      <c r="G63372" s="22"/>
      <c r="H63372" s="22"/>
    </row>
    <row r="63373" spans="4:8">
      <c r="D63373" s="22"/>
      <c r="F63373" s="22"/>
      <c r="G63373" s="22"/>
      <c r="H63373" s="22"/>
    </row>
    <row r="63374" spans="4:8">
      <c r="D63374" s="22"/>
      <c r="F63374" s="22"/>
      <c r="G63374" s="22"/>
      <c r="H63374" s="22"/>
    </row>
    <row r="63375" spans="4:8">
      <c r="D63375" s="22"/>
      <c r="F63375" s="22"/>
      <c r="G63375" s="22"/>
      <c r="H63375" s="22"/>
    </row>
    <row r="63376" spans="4:8">
      <c r="D63376" s="22"/>
      <c r="F63376" s="22"/>
      <c r="G63376" s="22"/>
      <c r="H63376" s="22"/>
    </row>
    <row r="63377" spans="4:8">
      <c r="D63377" s="22"/>
      <c r="F63377" s="22"/>
      <c r="G63377" s="22"/>
      <c r="H63377" s="22"/>
    </row>
    <row r="63378" spans="4:8">
      <c r="D63378" s="22"/>
      <c r="F63378" s="22"/>
      <c r="G63378" s="22"/>
      <c r="H63378" s="22"/>
    </row>
    <row r="63379" spans="4:8">
      <c r="D63379" s="22"/>
      <c r="F63379" s="22"/>
      <c r="G63379" s="22"/>
      <c r="H63379" s="22"/>
    </row>
    <row r="63380" spans="4:8">
      <c r="D63380" s="22"/>
      <c r="F63380" s="22"/>
      <c r="G63380" s="22"/>
      <c r="H63380" s="22"/>
    </row>
    <row r="63381" spans="4:8">
      <c r="D63381" s="22"/>
      <c r="F63381" s="22"/>
      <c r="G63381" s="22"/>
      <c r="H63381" s="22"/>
    </row>
    <row r="63382" spans="4:8">
      <c r="D63382" s="22"/>
      <c r="F63382" s="22"/>
      <c r="G63382" s="22"/>
      <c r="H63382" s="22"/>
    </row>
    <row r="63383" spans="4:8">
      <c r="D63383" s="22"/>
      <c r="F63383" s="22"/>
      <c r="G63383" s="22"/>
      <c r="H63383" s="22"/>
    </row>
    <row r="63384" spans="4:8">
      <c r="D63384" s="22"/>
      <c r="F63384" s="22"/>
      <c r="G63384" s="22"/>
      <c r="H63384" s="22"/>
    </row>
    <row r="63385" spans="4:8">
      <c r="D63385" s="22"/>
      <c r="F63385" s="22"/>
      <c r="G63385" s="22"/>
      <c r="H63385" s="22"/>
    </row>
    <row r="63386" spans="4:8">
      <c r="D63386" s="22"/>
      <c r="F63386" s="22"/>
      <c r="G63386" s="22"/>
      <c r="H63386" s="22"/>
    </row>
    <row r="63387" spans="4:8">
      <c r="D63387" s="22"/>
      <c r="F63387" s="22"/>
      <c r="G63387" s="22"/>
      <c r="H63387" s="22"/>
    </row>
    <row r="63388" spans="4:8">
      <c r="D63388" s="22"/>
      <c r="F63388" s="22"/>
      <c r="G63388" s="22"/>
      <c r="H63388" s="22"/>
    </row>
    <row r="63389" spans="4:8">
      <c r="D63389" s="22"/>
      <c r="F63389" s="22"/>
      <c r="G63389" s="22"/>
      <c r="H63389" s="22"/>
    </row>
    <row r="63390" spans="4:8">
      <c r="D63390" s="22"/>
      <c r="F63390" s="22"/>
      <c r="G63390" s="22"/>
      <c r="H63390" s="22"/>
    </row>
    <row r="63391" spans="4:8">
      <c r="D63391" s="22"/>
      <c r="F63391" s="22"/>
      <c r="G63391" s="22"/>
      <c r="H63391" s="22"/>
    </row>
    <row r="63392" spans="4:8">
      <c r="D63392" s="22"/>
      <c r="F63392" s="22"/>
      <c r="G63392" s="22"/>
      <c r="H63392" s="22"/>
    </row>
    <row r="63393" spans="4:8">
      <c r="D63393" s="22"/>
      <c r="F63393" s="22"/>
      <c r="G63393" s="22"/>
      <c r="H63393" s="22"/>
    </row>
    <row r="63394" spans="4:8">
      <c r="D63394" s="22"/>
      <c r="F63394" s="22"/>
      <c r="G63394" s="22"/>
      <c r="H63394" s="22"/>
    </row>
    <row r="63395" spans="4:8">
      <c r="D63395" s="22"/>
      <c r="F63395" s="22"/>
      <c r="G63395" s="22"/>
      <c r="H63395" s="22"/>
    </row>
    <row r="63396" spans="4:8">
      <c r="D63396" s="22"/>
      <c r="F63396" s="22"/>
      <c r="G63396" s="22"/>
      <c r="H63396" s="22"/>
    </row>
    <row r="63397" spans="4:8">
      <c r="D63397" s="22"/>
      <c r="F63397" s="22"/>
      <c r="G63397" s="22"/>
      <c r="H63397" s="22"/>
    </row>
    <row r="63398" spans="4:8">
      <c r="D63398" s="22"/>
      <c r="F63398" s="22"/>
      <c r="G63398" s="22"/>
      <c r="H63398" s="22"/>
    </row>
    <row r="63399" spans="4:8">
      <c r="D63399" s="22"/>
      <c r="F63399" s="22"/>
      <c r="G63399" s="22"/>
      <c r="H63399" s="22"/>
    </row>
    <row r="63400" spans="4:8">
      <c r="D63400" s="22"/>
      <c r="F63400" s="22"/>
      <c r="G63400" s="22"/>
      <c r="H63400" s="22"/>
    </row>
    <row r="63401" spans="4:8">
      <c r="D63401" s="22"/>
      <c r="F63401" s="22"/>
      <c r="G63401" s="22"/>
      <c r="H63401" s="22"/>
    </row>
    <row r="63402" spans="4:8">
      <c r="D63402" s="22"/>
      <c r="F63402" s="22"/>
      <c r="G63402" s="22"/>
      <c r="H63402" s="22"/>
    </row>
    <row r="63403" spans="4:8">
      <c r="D63403" s="22"/>
      <c r="F63403" s="22"/>
      <c r="G63403" s="22"/>
      <c r="H63403" s="22"/>
    </row>
    <row r="63404" spans="4:8">
      <c r="D63404" s="22"/>
      <c r="F63404" s="22"/>
      <c r="G63404" s="22"/>
      <c r="H63404" s="22"/>
    </row>
    <row r="63405" spans="4:8">
      <c r="D63405" s="22"/>
      <c r="F63405" s="22"/>
      <c r="G63405" s="22"/>
      <c r="H63405" s="22"/>
    </row>
    <row r="63406" spans="4:8">
      <c r="D63406" s="22"/>
      <c r="F63406" s="22"/>
      <c r="G63406" s="22"/>
      <c r="H63406" s="22"/>
    </row>
    <row r="63407" spans="4:8">
      <c r="D63407" s="22"/>
      <c r="F63407" s="22"/>
      <c r="G63407" s="22"/>
      <c r="H63407" s="22"/>
    </row>
    <row r="63408" spans="4:8">
      <c r="D63408" s="22"/>
      <c r="F63408" s="22"/>
      <c r="G63408" s="22"/>
      <c r="H63408" s="22"/>
    </row>
    <row r="63409" spans="4:8">
      <c r="D63409" s="22"/>
      <c r="F63409" s="22"/>
      <c r="G63409" s="22"/>
      <c r="H63409" s="22"/>
    </row>
    <row r="63410" spans="4:8">
      <c r="D63410" s="22"/>
      <c r="F63410" s="22"/>
      <c r="G63410" s="22"/>
      <c r="H63410" s="22"/>
    </row>
    <row r="63411" spans="4:8">
      <c r="D63411" s="22"/>
      <c r="F63411" s="22"/>
      <c r="G63411" s="22"/>
      <c r="H63411" s="22"/>
    </row>
    <row r="63412" spans="4:8">
      <c r="D63412" s="22"/>
      <c r="F63412" s="22"/>
      <c r="G63412" s="22"/>
      <c r="H63412" s="22"/>
    </row>
    <row r="63413" spans="4:8">
      <c r="D63413" s="22"/>
      <c r="F63413" s="22"/>
      <c r="G63413" s="22"/>
      <c r="H63413" s="22"/>
    </row>
    <row r="63414" spans="4:8">
      <c r="D63414" s="22"/>
      <c r="F63414" s="22"/>
      <c r="G63414" s="22"/>
      <c r="H63414" s="22"/>
    </row>
    <row r="63415" spans="4:8">
      <c r="D63415" s="22"/>
      <c r="F63415" s="22"/>
      <c r="G63415" s="22"/>
      <c r="H63415" s="22"/>
    </row>
    <row r="63416" spans="4:8">
      <c r="D63416" s="22"/>
      <c r="F63416" s="22"/>
      <c r="G63416" s="22"/>
      <c r="H63416" s="22"/>
    </row>
    <row r="63417" spans="4:8">
      <c r="D63417" s="22"/>
      <c r="F63417" s="22"/>
      <c r="G63417" s="22"/>
      <c r="H63417" s="22"/>
    </row>
    <row r="63418" spans="4:8">
      <c r="D63418" s="22"/>
      <c r="F63418" s="22"/>
      <c r="G63418" s="22"/>
      <c r="H63418" s="22"/>
    </row>
    <row r="63419" spans="4:8">
      <c r="D63419" s="22"/>
      <c r="F63419" s="22"/>
      <c r="G63419" s="22"/>
      <c r="H63419" s="22"/>
    </row>
    <row r="63420" spans="4:8">
      <c r="D63420" s="22"/>
      <c r="F63420" s="22"/>
      <c r="G63420" s="22"/>
      <c r="H63420" s="22"/>
    </row>
    <row r="63421" spans="4:8">
      <c r="D63421" s="22"/>
      <c r="F63421" s="22"/>
      <c r="G63421" s="22"/>
      <c r="H63421" s="22"/>
    </row>
    <row r="63422" spans="4:8">
      <c r="D63422" s="22"/>
      <c r="F63422" s="22"/>
      <c r="G63422" s="22"/>
      <c r="H63422" s="22"/>
    </row>
    <row r="63423" spans="4:8">
      <c r="D63423" s="22"/>
      <c r="F63423" s="22"/>
      <c r="G63423" s="22"/>
      <c r="H63423" s="22"/>
    </row>
    <row r="63424" spans="4:8">
      <c r="D63424" s="22"/>
      <c r="F63424" s="22"/>
      <c r="G63424" s="22"/>
      <c r="H63424" s="22"/>
    </row>
    <row r="63425" spans="4:8">
      <c r="D63425" s="22"/>
      <c r="F63425" s="22"/>
      <c r="G63425" s="22"/>
      <c r="H63425" s="22"/>
    </row>
    <row r="63426" spans="4:8">
      <c r="D63426" s="22"/>
      <c r="F63426" s="22"/>
      <c r="G63426" s="22"/>
      <c r="H63426" s="22"/>
    </row>
    <row r="63427" spans="4:8">
      <c r="D63427" s="22"/>
      <c r="F63427" s="22"/>
      <c r="G63427" s="22"/>
      <c r="H63427" s="22"/>
    </row>
    <row r="63428" spans="4:8">
      <c r="D63428" s="22"/>
      <c r="F63428" s="22"/>
      <c r="G63428" s="22"/>
      <c r="H63428" s="22"/>
    </row>
    <row r="63429" spans="4:8">
      <c r="D63429" s="22"/>
      <c r="F63429" s="22"/>
      <c r="G63429" s="22"/>
      <c r="H63429" s="22"/>
    </row>
    <row r="63430" spans="4:8">
      <c r="D63430" s="22"/>
      <c r="F63430" s="22"/>
      <c r="G63430" s="22"/>
      <c r="H63430" s="22"/>
    </row>
    <row r="63431" spans="4:8">
      <c r="D63431" s="22"/>
      <c r="F63431" s="22"/>
      <c r="G63431" s="22"/>
      <c r="H63431" s="22"/>
    </row>
    <row r="63432" spans="4:8">
      <c r="D63432" s="22"/>
      <c r="F63432" s="22"/>
      <c r="G63432" s="22"/>
      <c r="H63432" s="22"/>
    </row>
    <row r="63433" spans="4:8">
      <c r="D63433" s="22"/>
      <c r="F63433" s="22"/>
      <c r="G63433" s="22"/>
      <c r="H63433" s="22"/>
    </row>
    <row r="63434" spans="4:8">
      <c r="D63434" s="22"/>
      <c r="F63434" s="22"/>
      <c r="G63434" s="22"/>
      <c r="H63434" s="22"/>
    </row>
    <row r="63435" spans="4:8">
      <c r="D63435" s="22"/>
      <c r="F63435" s="22"/>
      <c r="G63435" s="22"/>
      <c r="H63435" s="22"/>
    </row>
    <row r="63436" spans="4:8">
      <c r="D63436" s="22"/>
      <c r="F63436" s="22"/>
      <c r="G63436" s="22"/>
      <c r="H63436" s="22"/>
    </row>
    <row r="63437" spans="4:8">
      <c r="D63437" s="22"/>
      <c r="F63437" s="22"/>
      <c r="G63437" s="22"/>
      <c r="H63437" s="22"/>
    </row>
    <row r="63438" spans="4:8">
      <c r="D63438" s="22"/>
      <c r="F63438" s="22"/>
      <c r="G63438" s="22"/>
      <c r="H63438" s="22"/>
    </row>
    <row r="63439" spans="4:8">
      <c r="D63439" s="22"/>
      <c r="F63439" s="22"/>
      <c r="G63439" s="22"/>
      <c r="H63439" s="22"/>
    </row>
    <row r="63440" spans="4:8">
      <c r="D63440" s="22"/>
      <c r="F63440" s="22"/>
      <c r="G63440" s="22"/>
      <c r="H63440" s="22"/>
    </row>
    <row r="63441" spans="4:8">
      <c r="D63441" s="22"/>
      <c r="F63441" s="22"/>
      <c r="G63441" s="22"/>
      <c r="H63441" s="22"/>
    </row>
    <row r="63442" spans="4:8">
      <c r="D63442" s="22"/>
      <c r="F63442" s="22"/>
      <c r="G63442" s="22"/>
      <c r="H63442" s="22"/>
    </row>
    <row r="63443" spans="4:8">
      <c r="D63443" s="22"/>
      <c r="F63443" s="22"/>
      <c r="G63443" s="22"/>
      <c r="H63443" s="22"/>
    </row>
    <row r="63444" spans="4:8">
      <c r="D63444" s="22"/>
      <c r="F63444" s="22"/>
      <c r="G63444" s="22"/>
      <c r="H63444" s="22"/>
    </row>
    <row r="63445" spans="4:8">
      <c r="D63445" s="22"/>
      <c r="F63445" s="22"/>
      <c r="G63445" s="22"/>
      <c r="H63445" s="22"/>
    </row>
    <row r="63446" spans="4:8">
      <c r="D63446" s="22"/>
      <c r="F63446" s="22"/>
      <c r="G63446" s="22"/>
      <c r="H63446" s="22"/>
    </row>
    <row r="63447" spans="4:8">
      <c r="D63447" s="22"/>
      <c r="F63447" s="22"/>
      <c r="G63447" s="22"/>
      <c r="H63447" s="22"/>
    </row>
    <row r="63448" spans="4:8">
      <c r="D63448" s="22"/>
      <c r="F63448" s="22"/>
      <c r="G63448" s="22"/>
      <c r="H63448" s="22"/>
    </row>
    <row r="63449" spans="4:8">
      <c r="D63449" s="22"/>
      <c r="F63449" s="22"/>
      <c r="G63449" s="22"/>
      <c r="H63449" s="22"/>
    </row>
    <row r="63450" spans="4:8">
      <c r="D63450" s="22"/>
      <c r="F63450" s="22"/>
      <c r="G63450" s="22"/>
      <c r="H63450" s="22"/>
    </row>
    <row r="63451" spans="4:8">
      <c r="D63451" s="22"/>
      <c r="F63451" s="22"/>
      <c r="G63451" s="22"/>
      <c r="H63451" s="22"/>
    </row>
    <row r="63452" spans="4:8">
      <c r="D63452" s="22"/>
      <c r="F63452" s="22"/>
      <c r="G63452" s="22"/>
      <c r="H63452" s="22"/>
    </row>
    <row r="63453" spans="4:8">
      <c r="D63453" s="22"/>
      <c r="F63453" s="22"/>
      <c r="G63453" s="22"/>
      <c r="H63453" s="22"/>
    </row>
    <row r="63454" spans="4:8">
      <c r="D63454" s="22"/>
      <c r="F63454" s="22"/>
      <c r="G63454" s="22"/>
      <c r="H63454" s="22"/>
    </row>
    <row r="63455" spans="4:8">
      <c r="D63455" s="22"/>
      <c r="F63455" s="22"/>
      <c r="G63455" s="22"/>
      <c r="H63455" s="22"/>
    </row>
    <row r="63456" spans="4:8">
      <c r="D63456" s="22"/>
      <c r="F63456" s="22"/>
      <c r="G63456" s="22"/>
      <c r="H63456" s="22"/>
    </row>
    <row r="63457" spans="4:8">
      <c r="D63457" s="22"/>
      <c r="F63457" s="22"/>
      <c r="G63457" s="22"/>
      <c r="H63457" s="22"/>
    </row>
    <row r="63458" spans="4:8">
      <c r="D63458" s="22"/>
      <c r="F63458" s="22"/>
      <c r="G63458" s="22"/>
      <c r="H63458" s="22"/>
    </row>
    <row r="63459" spans="4:8">
      <c r="D63459" s="22"/>
      <c r="F63459" s="22"/>
      <c r="G63459" s="22"/>
      <c r="H63459" s="22"/>
    </row>
    <row r="63460" spans="4:8">
      <c r="D63460" s="22"/>
      <c r="F63460" s="22"/>
      <c r="G63460" s="22"/>
      <c r="H63460" s="22"/>
    </row>
    <row r="63461" spans="4:8">
      <c r="D63461" s="22"/>
      <c r="F63461" s="22"/>
      <c r="G63461" s="22"/>
      <c r="H63461" s="22"/>
    </row>
    <row r="63462" spans="4:8">
      <c r="D63462" s="22"/>
      <c r="F63462" s="22"/>
      <c r="G63462" s="22"/>
      <c r="H63462" s="22"/>
    </row>
    <row r="63463" spans="4:8">
      <c r="D63463" s="22"/>
      <c r="F63463" s="22"/>
      <c r="G63463" s="22"/>
      <c r="H63463" s="22"/>
    </row>
    <row r="63464" spans="4:8">
      <c r="D63464" s="22"/>
      <c r="F63464" s="22"/>
      <c r="G63464" s="22"/>
      <c r="H63464" s="22"/>
    </row>
    <row r="63465" spans="4:8">
      <c r="D63465" s="22"/>
      <c r="F63465" s="22"/>
      <c r="G63465" s="22"/>
      <c r="H63465" s="22"/>
    </row>
    <row r="63466" spans="4:8">
      <c r="D63466" s="22"/>
      <c r="F63466" s="22"/>
      <c r="G63466" s="22"/>
      <c r="H63466" s="22"/>
    </row>
    <row r="63467" spans="4:8">
      <c r="D63467" s="22"/>
      <c r="F63467" s="22"/>
      <c r="G63467" s="22"/>
      <c r="H63467" s="22"/>
    </row>
    <row r="63468" spans="4:8">
      <c r="D63468" s="22"/>
      <c r="F63468" s="22"/>
      <c r="G63468" s="22"/>
      <c r="H63468" s="22"/>
    </row>
    <row r="63469" spans="4:8">
      <c r="D63469" s="22"/>
      <c r="F63469" s="22"/>
      <c r="G63469" s="22"/>
      <c r="H63469" s="22"/>
    </row>
    <row r="63470" spans="4:8">
      <c r="D63470" s="22"/>
      <c r="F63470" s="22"/>
      <c r="G63470" s="22"/>
      <c r="H63470" s="22"/>
    </row>
    <row r="63471" spans="4:8">
      <c r="D63471" s="22"/>
      <c r="F63471" s="22"/>
      <c r="G63471" s="22"/>
      <c r="H63471" s="22"/>
    </row>
    <row r="63472" spans="4:8">
      <c r="D63472" s="22"/>
      <c r="F63472" s="22"/>
      <c r="G63472" s="22"/>
      <c r="H63472" s="22"/>
    </row>
    <row r="63473" spans="4:8">
      <c r="D63473" s="22"/>
      <c r="F63473" s="22"/>
      <c r="G63473" s="22"/>
      <c r="H63473" s="22"/>
    </row>
    <row r="63474" spans="4:8">
      <c r="D63474" s="22"/>
      <c r="F63474" s="22"/>
      <c r="G63474" s="22"/>
      <c r="H63474" s="22"/>
    </row>
    <row r="63475" spans="4:8">
      <c r="D63475" s="22"/>
      <c r="F63475" s="22"/>
      <c r="G63475" s="22"/>
      <c r="H63475" s="22"/>
    </row>
    <row r="63476" spans="4:8">
      <c r="D63476" s="22"/>
      <c r="F63476" s="22"/>
      <c r="G63476" s="22"/>
      <c r="H63476" s="22"/>
    </row>
    <row r="63477" spans="4:8">
      <c r="D63477" s="22"/>
      <c r="F63477" s="22"/>
      <c r="G63477" s="22"/>
      <c r="H63477" s="22"/>
    </row>
    <row r="63478" spans="4:8">
      <c r="D63478" s="22"/>
      <c r="F63478" s="22"/>
      <c r="G63478" s="22"/>
      <c r="H63478" s="22"/>
    </row>
    <row r="63479" spans="4:8">
      <c r="D63479" s="22"/>
      <c r="F63479" s="22"/>
      <c r="G63479" s="22"/>
      <c r="H63479" s="22"/>
    </row>
    <row r="63480" spans="4:8">
      <c r="D63480" s="22"/>
      <c r="F63480" s="22"/>
      <c r="G63480" s="22"/>
      <c r="H63480" s="22"/>
    </row>
    <row r="63481" spans="4:8">
      <c r="D63481" s="22"/>
      <c r="F63481" s="22"/>
      <c r="G63481" s="22"/>
      <c r="H63481" s="22"/>
    </row>
    <row r="63482" spans="4:8">
      <c r="D63482" s="22"/>
      <c r="F63482" s="22"/>
      <c r="G63482" s="22"/>
      <c r="H63482" s="22"/>
    </row>
    <row r="63483" spans="4:8">
      <c r="D63483" s="22"/>
      <c r="F63483" s="22"/>
      <c r="G63483" s="22"/>
      <c r="H63483" s="22"/>
    </row>
    <row r="63484" spans="4:8">
      <c r="D63484" s="22"/>
      <c r="F63484" s="22"/>
      <c r="G63484" s="22"/>
      <c r="H63484" s="22"/>
    </row>
    <row r="63485" spans="4:8">
      <c r="D63485" s="22"/>
      <c r="F63485" s="22"/>
      <c r="G63485" s="22"/>
      <c r="H63485" s="22"/>
    </row>
    <row r="63486" spans="4:8">
      <c r="D63486" s="22"/>
      <c r="F63486" s="22"/>
      <c r="G63486" s="22"/>
      <c r="H63486" s="22"/>
    </row>
    <row r="63487" spans="4:8">
      <c r="D63487" s="22"/>
      <c r="F63487" s="22"/>
      <c r="G63487" s="22"/>
      <c r="H63487" s="22"/>
    </row>
    <row r="63488" spans="4:8">
      <c r="D63488" s="22"/>
      <c r="F63488" s="22"/>
      <c r="G63488" s="22"/>
      <c r="H63488" s="22"/>
    </row>
    <row r="63489" spans="4:8">
      <c r="D63489" s="22"/>
      <c r="F63489" s="22"/>
      <c r="G63489" s="22"/>
      <c r="H63489" s="22"/>
    </row>
    <row r="63490" spans="4:8">
      <c r="D63490" s="22"/>
      <c r="F63490" s="22"/>
      <c r="G63490" s="22"/>
      <c r="H63490" s="22"/>
    </row>
    <row r="63491" spans="4:8">
      <c r="D63491" s="22"/>
      <c r="F63491" s="22"/>
      <c r="G63491" s="22"/>
      <c r="H63491" s="22"/>
    </row>
    <row r="63492" spans="4:8">
      <c r="D63492" s="22"/>
      <c r="F63492" s="22"/>
      <c r="G63492" s="22"/>
      <c r="H63492" s="22"/>
    </row>
    <row r="63493" spans="4:8">
      <c r="D63493" s="22"/>
      <c r="F63493" s="22"/>
      <c r="G63493" s="22"/>
      <c r="H63493" s="22"/>
    </row>
    <row r="63494" spans="4:8">
      <c r="D63494" s="22"/>
      <c r="F63494" s="22"/>
      <c r="G63494" s="22"/>
      <c r="H63494" s="22"/>
    </row>
    <row r="63495" spans="4:8">
      <c r="D63495" s="22"/>
      <c r="F63495" s="22"/>
      <c r="G63495" s="22"/>
      <c r="H63495" s="22"/>
    </row>
    <row r="63496" spans="4:8">
      <c r="D63496" s="22"/>
      <c r="F63496" s="22"/>
      <c r="G63496" s="22"/>
      <c r="H63496" s="22"/>
    </row>
    <row r="63497" spans="4:8">
      <c r="D63497" s="22"/>
      <c r="F63497" s="22"/>
      <c r="G63497" s="22"/>
      <c r="H63497" s="22"/>
    </row>
    <row r="63498" spans="4:8">
      <c r="D63498" s="22"/>
      <c r="F63498" s="22"/>
      <c r="G63498" s="22"/>
      <c r="H63498" s="22"/>
    </row>
    <row r="63499" spans="4:8">
      <c r="D63499" s="22"/>
      <c r="F63499" s="22"/>
      <c r="G63499" s="22"/>
      <c r="H63499" s="22"/>
    </row>
    <row r="63500" spans="4:8">
      <c r="D63500" s="22"/>
      <c r="F63500" s="22"/>
      <c r="G63500" s="22"/>
      <c r="H63500" s="22"/>
    </row>
    <row r="63501" spans="4:8">
      <c r="D63501" s="22"/>
      <c r="F63501" s="22"/>
      <c r="G63501" s="22"/>
      <c r="H63501" s="22"/>
    </row>
    <row r="63502" spans="4:8">
      <c r="D63502" s="22"/>
      <c r="F63502" s="22"/>
      <c r="G63502" s="22"/>
      <c r="H63502" s="22"/>
    </row>
    <row r="63503" spans="4:8">
      <c r="D63503" s="22"/>
      <c r="F63503" s="22"/>
      <c r="G63503" s="22"/>
      <c r="H63503" s="22"/>
    </row>
    <row r="63504" spans="4:8">
      <c r="D63504" s="22"/>
      <c r="F63504" s="22"/>
      <c r="G63504" s="22"/>
      <c r="H63504" s="22"/>
    </row>
    <row r="63505" spans="4:8">
      <c r="D63505" s="22"/>
      <c r="F63505" s="22"/>
      <c r="G63505" s="22"/>
      <c r="H63505" s="22"/>
    </row>
    <row r="63506" spans="4:8">
      <c r="D63506" s="22"/>
      <c r="F63506" s="22"/>
      <c r="G63506" s="22"/>
      <c r="H63506" s="22"/>
    </row>
    <row r="63507" spans="4:8">
      <c r="D63507" s="22"/>
      <c r="F63507" s="22"/>
      <c r="G63507" s="22"/>
      <c r="H63507" s="22"/>
    </row>
    <row r="63508" spans="4:8">
      <c r="D63508" s="22"/>
      <c r="F63508" s="22"/>
      <c r="G63508" s="22"/>
      <c r="H63508" s="22"/>
    </row>
    <row r="63509" spans="4:8">
      <c r="D63509" s="22"/>
      <c r="F63509" s="22"/>
      <c r="G63509" s="22"/>
      <c r="H63509" s="22"/>
    </row>
    <row r="63510" spans="4:8">
      <c r="D63510" s="22"/>
      <c r="F63510" s="22"/>
      <c r="G63510" s="22"/>
      <c r="H63510" s="22"/>
    </row>
    <row r="63511" spans="4:8">
      <c r="D63511" s="22"/>
      <c r="F63511" s="22"/>
      <c r="G63511" s="22"/>
      <c r="H63511" s="22"/>
    </row>
    <row r="63512" spans="4:8">
      <c r="D63512" s="22"/>
      <c r="F63512" s="22"/>
      <c r="G63512" s="22"/>
      <c r="H63512" s="22"/>
    </row>
    <row r="63513" spans="4:8">
      <c r="D63513" s="22"/>
      <c r="F63513" s="22"/>
      <c r="G63513" s="22"/>
      <c r="H63513" s="22"/>
    </row>
    <row r="63514" spans="4:8">
      <c r="D63514" s="22"/>
      <c r="F63514" s="22"/>
      <c r="G63514" s="22"/>
      <c r="H63514" s="22"/>
    </row>
    <row r="63515" spans="4:8">
      <c r="D63515" s="22"/>
      <c r="F63515" s="22"/>
      <c r="G63515" s="22"/>
      <c r="H63515" s="22"/>
    </row>
    <row r="63516" spans="4:8">
      <c r="D63516" s="22"/>
      <c r="F63516" s="22"/>
      <c r="G63516" s="22"/>
      <c r="H63516" s="22"/>
    </row>
    <row r="63517" spans="4:8">
      <c r="D63517" s="22"/>
      <c r="F63517" s="22"/>
      <c r="G63517" s="22"/>
      <c r="H63517" s="22"/>
    </row>
    <row r="63518" spans="4:8">
      <c r="D63518" s="22"/>
      <c r="F63518" s="22"/>
      <c r="G63518" s="22"/>
      <c r="H63518" s="22"/>
    </row>
    <row r="63519" spans="4:8">
      <c r="D63519" s="22"/>
      <c r="F63519" s="22"/>
      <c r="G63519" s="22"/>
      <c r="H63519" s="22"/>
    </row>
    <row r="63520" spans="4:8">
      <c r="D63520" s="22"/>
      <c r="F63520" s="22"/>
      <c r="G63520" s="22"/>
      <c r="H63520" s="22"/>
    </row>
    <row r="63521" spans="4:8">
      <c r="D63521" s="22"/>
      <c r="F63521" s="22"/>
      <c r="G63521" s="22"/>
      <c r="H63521" s="22"/>
    </row>
    <row r="63522" spans="4:8">
      <c r="D63522" s="22"/>
      <c r="F63522" s="22"/>
      <c r="G63522" s="22"/>
      <c r="H63522" s="22"/>
    </row>
    <row r="63523" spans="4:8">
      <c r="D63523" s="22"/>
      <c r="F63523" s="22"/>
      <c r="G63523" s="22"/>
      <c r="H63523" s="22"/>
    </row>
    <row r="63524" spans="4:8">
      <c r="D63524" s="22"/>
      <c r="F63524" s="22"/>
      <c r="G63524" s="22"/>
      <c r="H63524" s="22"/>
    </row>
    <row r="63525" spans="4:8">
      <c r="D63525" s="22"/>
      <c r="F63525" s="22"/>
      <c r="G63525" s="22"/>
      <c r="H63525" s="22"/>
    </row>
    <row r="63526" spans="4:8">
      <c r="D63526" s="22"/>
      <c r="F63526" s="22"/>
      <c r="G63526" s="22"/>
      <c r="H63526" s="22"/>
    </row>
    <row r="63527" spans="4:8">
      <c r="D63527" s="22"/>
      <c r="F63527" s="22"/>
      <c r="G63527" s="22"/>
      <c r="H63527" s="22"/>
    </row>
    <row r="63528" spans="4:8">
      <c r="D63528" s="22"/>
      <c r="F63528" s="22"/>
      <c r="G63528" s="22"/>
      <c r="H63528" s="22"/>
    </row>
    <row r="63529" spans="4:8">
      <c r="D63529" s="22"/>
      <c r="F63529" s="22"/>
      <c r="G63529" s="22"/>
      <c r="H63529" s="22"/>
    </row>
    <row r="63530" spans="4:8">
      <c r="D63530" s="22"/>
      <c r="F63530" s="22"/>
      <c r="G63530" s="22"/>
      <c r="H63530" s="22"/>
    </row>
    <row r="63531" spans="4:8">
      <c r="D63531" s="22"/>
      <c r="F63531" s="22"/>
      <c r="G63531" s="22"/>
      <c r="H63531" s="22"/>
    </row>
    <row r="63532" spans="4:8">
      <c r="D63532" s="22"/>
      <c r="F63532" s="22"/>
      <c r="G63532" s="22"/>
      <c r="H63532" s="22"/>
    </row>
    <row r="63533" spans="4:8">
      <c r="D63533" s="22"/>
      <c r="F63533" s="22"/>
      <c r="G63533" s="22"/>
      <c r="H63533" s="22"/>
    </row>
    <row r="63534" spans="4:8">
      <c r="D63534" s="22"/>
      <c r="F63534" s="22"/>
      <c r="G63534" s="22"/>
      <c r="H63534" s="22"/>
    </row>
    <row r="63535" spans="4:8">
      <c r="D63535" s="22"/>
      <c r="F63535" s="22"/>
      <c r="G63535" s="22"/>
      <c r="H63535" s="22"/>
    </row>
    <row r="63536" spans="4:8">
      <c r="D63536" s="22"/>
      <c r="F63536" s="22"/>
      <c r="G63536" s="22"/>
      <c r="H63536" s="22"/>
    </row>
    <row r="63537" spans="4:8">
      <c r="D63537" s="22"/>
      <c r="F63537" s="22"/>
      <c r="G63537" s="22"/>
      <c r="H63537" s="22"/>
    </row>
    <row r="63538" spans="4:8">
      <c r="D63538" s="22"/>
      <c r="F63538" s="22"/>
      <c r="G63538" s="22"/>
      <c r="H63538" s="22"/>
    </row>
    <row r="63539" spans="4:8">
      <c r="D63539" s="22"/>
      <c r="F63539" s="22"/>
      <c r="G63539" s="22"/>
      <c r="H63539" s="22"/>
    </row>
    <row r="63540" spans="4:8">
      <c r="D63540" s="22"/>
      <c r="F63540" s="22"/>
      <c r="G63540" s="22"/>
      <c r="H63540" s="22"/>
    </row>
    <row r="63541" spans="4:8">
      <c r="D63541" s="22"/>
      <c r="F63541" s="22"/>
      <c r="G63541" s="22"/>
      <c r="H63541" s="22"/>
    </row>
    <row r="63542" spans="4:8">
      <c r="D63542" s="22"/>
      <c r="F63542" s="22"/>
      <c r="G63542" s="22"/>
      <c r="H63542" s="22"/>
    </row>
    <row r="63543" spans="4:8">
      <c r="D63543" s="22"/>
      <c r="F63543" s="22"/>
      <c r="G63543" s="22"/>
      <c r="H63543" s="22"/>
    </row>
    <row r="63544" spans="4:8">
      <c r="D63544" s="22"/>
      <c r="F63544" s="22"/>
      <c r="G63544" s="22"/>
      <c r="H63544" s="22"/>
    </row>
    <row r="63545" spans="4:8">
      <c r="D63545" s="22"/>
      <c r="F63545" s="22"/>
      <c r="G63545" s="22"/>
      <c r="H63545" s="22"/>
    </row>
    <row r="63546" spans="4:8">
      <c r="D63546" s="22"/>
      <c r="F63546" s="22"/>
      <c r="G63546" s="22"/>
      <c r="H63546" s="22"/>
    </row>
    <row r="63547" spans="4:8">
      <c r="D63547" s="22"/>
      <c r="F63547" s="22"/>
      <c r="G63547" s="22"/>
      <c r="H63547" s="22"/>
    </row>
    <row r="63548" spans="4:8">
      <c r="D63548" s="22"/>
      <c r="F63548" s="22"/>
      <c r="G63548" s="22"/>
      <c r="H63548" s="22"/>
    </row>
    <row r="63549" spans="4:8">
      <c r="D63549" s="22"/>
      <c r="F63549" s="22"/>
      <c r="G63549" s="22"/>
      <c r="H63549" s="22"/>
    </row>
    <row r="63550" spans="4:8">
      <c r="D63550" s="22"/>
      <c r="F63550" s="22"/>
      <c r="G63550" s="22"/>
      <c r="H63550" s="22"/>
    </row>
    <row r="63551" spans="4:8">
      <c r="D63551" s="22"/>
      <c r="F63551" s="22"/>
      <c r="G63551" s="22"/>
      <c r="H63551" s="22"/>
    </row>
    <row r="63552" spans="4:8">
      <c r="D63552" s="22"/>
      <c r="F63552" s="22"/>
      <c r="G63552" s="22"/>
      <c r="H63552" s="22"/>
    </row>
    <row r="63553" spans="4:8">
      <c r="D63553" s="22"/>
      <c r="F63553" s="22"/>
      <c r="G63553" s="22"/>
      <c r="H63553" s="22"/>
    </row>
    <row r="63554" spans="4:8">
      <c r="D63554" s="22"/>
      <c r="F63554" s="22"/>
      <c r="G63554" s="22"/>
      <c r="H63554" s="22"/>
    </row>
    <row r="63555" spans="4:8">
      <c r="D63555" s="22"/>
      <c r="F63555" s="22"/>
      <c r="G63555" s="22"/>
      <c r="H63555" s="22"/>
    </row>
    <row r="63556" spans="4:8">
      <c r="D63556" s="22"/>
      <c r="F63556" s="22"/>
      <c r="G63556" s="22"/>
      <c r="H63556" s="22"/>
    </row>
    <row r="63557" spans="4:8">
      <c r="D63557" s="22"/>
      <c r="F63557" s="22"/>
      <c r="G63557" s="22"/>
      <c r="H63557" s="22"/>
    </row>
    <row r="63558" spans="4:8">
      <c r="D63558" s="22"/>
      <c r="F63558" s="22"/>
      <c r="G63558" s="22"/>
      <c r="H63558" s="22"/>
    </row>
    <row r="63559" spans="4:8">
      <c r="D63559" s="22"/>
      <c r="F63559" s="22"/>
      <c r="G63559" s="22"/>
      <c r="H63559" s="22"/>
    </row>
    <row r="63560" spans="4:8">
      <c r="D63560" s="22"/>
      <c r="F63560" s="22"/>
      <c r="G63560" s="22"/>
      <c r="H63560" s="22"/>
    </row>
    <row r="63561" spans="4:8">
      <c r="D63561" s="22"/>
      <c r="F63561" s="22"/>
      <c r="G63561" s="22"/>
      <c r="H63561" s="22"/>
    </row>
    <row r="63562" spans="4:8">
      <c r="D63562" s="22"/>
      <c r="F63562" s="22"/>
      <c r="G63562" s="22"/>
      <c r="H63562" s="22"/>
    </row>
    <row r="63563" spans="4:8">
      <c r="D63563" s="22"/>
      <c r="F63563" s="22"/>
      <c r="G63563" s="22"/>
      <c r="H63563" s="22"/>
    </row>
    <row r="63564" spans="4:8">
      <c r="D63564" s="22"/>
      <c r="F63564" s="22"/>
      <c r="G63564" s="22"/>
      <c r="H63564" s="22"/>
    </row>
    <row r="63565" spans="4:8">
      <c r="D63565" s="22"/>
      <c r="F63565" s="22"/>
      <c r="G63565" s="22"/>
      <c r="H63565" s="22"/>
    </row>
    <row r="63566" spans="4:8">
      <c r="D63566" s="22"/>
      <c r="F63566" s="22"/>
      <c r="G63566" s="22"/>
      <c r="H63566" s="22"/>
    </row>
    <row r="63567" spans="4:8">
      <c r="D63567" s="22"/>
      <c r="F63567" s="22"/>
      <c r="G63567" s="22"/>
      <c r="H63567" s="22"/>
    </row>
    <row r="63568" spans="4:8">
      <c r="D63568" s="22"/>
      <c r="F63568" s="22"/>
      <c r="G63568" s="22"/>
      <c r="H63568" s="22"/>
    </row>
    <row r="63569" spans="4:8">
      <c r="D63569" s="22"/>
      <c r="F63569" s="22"/>
      <c r="G63569" s="22"/>
      <c r="H63569" s="22"/>
    </row>
    <row r="63570" spans="4:8">
      <c r="D63570" s="22"/>
      <c r="F63570" s="22"/>
      <c r="G63570" s="22"/>
      <c r="H63570" s="22"/>
    </row>
    <row r="63571" spans="4:8">
      <c r="D63571" s="22"/>
      <c r="F63571" s="22"/>
      <c r="G63571" s="22"/>
      <c r="H63571" s="22"/>
    </row>
    <row r="63572" spans="4:8">
      <c r="D63572" s="22"/>
      <c r="F63572" s="22"/>
      <c r="G63572" s="22"/>
      <c r="H63572" s="22"/>
    </row>
    <row r="63573" spans="4:8">
      <c r="D63573" s="22"/>
      <c r="F63573" s="22"/>
      <c r="G63573" s="22"/>
      <c r="H63573" s="22"/>
    </row>
    <row r="63574" spans="4:8">
      <c r="D63574" s="22"/>
      <c r="F63574" s="22"/>
      <c r="G63574" s="22"/>
      <c r="H63574" s="22"/>
    </row>
    <row r="63575" spans="4:8">
      <c r="D63575" s="22"/>
      <c r="F63575" s="22"/>
      <c r="G63575" s="22"/>
      <c r="H63575" s="22"/>
    </row>
    <row r="63576" spans="4:8">
      <c r="D63576" s="22"/>
      <c r="F63576" s="22"/>
      <c r="G63576" s="22"/>
      <c r="H63576" s="22"/>
    </row>
    <row r="63577" spans="4:8">
      <c r="D63577" s="22"/>
      <c r="F63577" s="22"/>
      <c r="G63577" s="22"/>
      <c r="H63577" s="22"/>
    </row>
    <row r="63578" spans="4:8">
      <c r="D63578" s="22"/>
      <c r="F63578" s="22"/>
      <c r="G63578" s="22"/>
      <c r="H63578" s="22"/>
    </row>
    <row r="63579" spans="4:8">
      <c r="D63579" s="22"/>
      <c r="F63579" s="22"/>
      <c r="G63579" s="22"/>
      <c r="H63579" s="22"/>
    </row>
    <row r="63580" spans="4:8">
      <c r="D63580" s="22"/>
      <c r="F63580" s="22"/>
      <c r="G63580" s="22"/>
      <c r="H63580" s="22"/>
    </row>
    <row r="63581" spans="4:8">
      <c r="D63581" s="22"/>
      <c r="F63581" s="22"/>
      <c r="G63581" s="22"/>
      <c r="H63581" s="22"/>
    </row>
    <row r="63582" spans="4:8">
      <c r="D63582" s="22"/>
      <c r="F63582" s="22"/>
      <c r="G63582" s="22"/>
      <c r="H63582" s="22"/>
    </row>
    <row r="63583" spans="4:8">
      <c r="D63583" s="22"/>
      <c r="F63583" s="22"/>
      <c r="G63583" s="22"/>
      <c r="H63583" s="22"/>
    </row>
    <row r="63584" spans="4:8">
      <c r="D63584" s="22"/>
      <c r="F63584" s="22"/>
      <c r="G63584" s="22"/>
      <c r="H63584" s="22"/>
    </row>
    <row r="63585" spans="4:8">
      <c r="D63585" s="22"/>
      <c r="F63585" s="22"/>
      <c r="G63585" s="22"/>
      <c r="H63585" s="22"/>
    </row>
    <row r="63586" spans="4:8">
      <c r="D63586" s="22"/>
      <c r="F63586" s="22"/>
      <c r="G63586" s="22"/>
      <c r="H63586" s="22"/>
    </row>
    <row r="63587" spans="4:8">
      <c r="D63587" s="22"/>
      <c r="F63587" s="22"/>
      <c r="G63587" s="22"/>
      <c r="H63587" s="22"/>
    </row>
    <row r="63588" spans="4:8">
      <c r="D63588" s="22"/>
      <c r="F63588" s="22"/>
      <c r="G63588" s="22"/>
      <c r="H63588" s="22"/>
    </row>
    <row r="63589" spans="4:8">
      <c r="D63589" s="22"/>
      <c r="F63589" s="22"/>
      <c r="G63589" s="22"/>
      <c r="H63589" s="22"/>
    </row>
    <row r="63590" spans="4:8">
      <c r="D63590" s="22"/>
      <c r="F63590" s="22"/>
      <c r="G63590" s="22"/>
      <c r="H63590" s="22"/>
    </row>
    <row r="63591" spans="4:8">
      <c r="D63591" s="22"/>
      <c r="F63591" s="22"/>
      <c r="G63591" s="22"/>
      <c r="H63591" s="22"/>
    </row>
    <row r="63592" spans="4:8">
      <c r="D63592" s="22"/>
      <c r="F63592" s="22"/>
      <c r="G63592" s="22"/>
      <c r="H63592" s="22"/>
    </row>
    <row r="63593" spans="4:8">
      <c r="D63593" s="22"/>
      <c r="F63593" s="22"/>
      <c r="G63593" s="22"/>
      <c r="H63593" s="22"/>
    </row>
    <row r="63594" spans="4:8">
      <c r="D63594" s="22"/>
      <c r="F63594" s="22"/>
      <c r="G63594" s="22"/>
      <c r="H63594" s="22"/>
    </row>
    <row r="63595" spans="4:8">
      <c r="D63595" s="22"/>
      <c r="F63595" s="22"/>
      <c r="G63595" s="22"/>
      <c r="H63595" s="22"/>
    </row>
    <row r="63596" spans="4:8">
      <c r="D63596" s="22"/>
      <c r="F63596" s="22"/>
      <c r="G63596" s="22"/>
      <c r="H63596" s="22"/>
    </row>
    <row r="63597" spans="4:8">
      <c r="D63597" s="22"/>
      <c r="F63597" s="22"/>
      <c r="G63597" s="22"/>
      <c r="H63597" s="22"/>
    </row>
    <row r="63598" spans="4:8">
      <c r="D63598" s="22"/>
      <c r="F63598" s="22"/>
      <c r="G63598" s="22"/>
      <c r="H63598" s="22"/>
    </row>
    <row r="63599" spans="4:8">
      <c r="D63599" s="22"/>
      <c r="F63599" s="22"/>
      <c r="G63599" s="22"/>
      <c r="H63599" s="22"/>
    </row>
    <row r="63600" spans="4:8">
      <c r="D63600" s="22"/>
      <c r="F63600" s="22"/>
      <c r="G63600" s="22"/>
      <c r="H63600" s="22"/>
    </row>
    <row r="63601" spans="4:8">
      <c r="D63601" s="22"/>
      <c r="F63601" s="22"/>
      <c r="G63601" s="22"/>
      <c r="H63601" s="22"/>
    </row>
    <row r="63602" spans="4:8">
      <c r="D63602" s="22"/>
      <c r="F63602" s="22"/>
      <c r="G63602" s="22"/>
      <c r="H63602" s="22"/>
    </row>
    <row r="63603" spans="4:8">
      <c r="D63603" s="22"/>
      <c r="F63603" s="22"/>
      <c r="G63603" s="22"/>
      <c r="H63603" s="22"/>
    </row>
    <row r="63604" spans="4:8">
      <c r="D63604" s="22"/>
      <c r="F63604" s="22"/>
      <c r="G63604" s="22"/>
      <c r="H63604" s="22"/>
    </row>
    <row r="63605" spans="4:8">
      <c r="D63605" s="22"/>
      <c r="F63605" s="22"/>
      <c r="G63605" s="22"/>
      <c r="H63605" s="22"/>
    </row>
    <row r="63606" spans="4:8">
      <c r="D63606" s="22"/>
      <c r="F63606" s="22"/>
      <c r="G63606" s="22"/>
      <c r="H63606" s="22"/>
    </row>
    <row r="63607" spans="4:8">
      <c r="D63607" s="22"/>
      <c r="F63607" s="22"/>
      <c r="G63607" s="22"/>
      <c r="H63607" s="22"/>
    </row>
    <row r="63608" spans="4:8">
      <c r="D63608" s="22"/>
      <c r="F63608" s="22"/>
      <c r="G63608" s="22"/>
      <c r="H63608" s="22"/>
    </row>
    <row r="63609" spans="4:8">
      <c r="D63609" s="22"/>
      <c r="F63609" s="22"/>
      <c r="G63609" s="22"/>
      <c r="H63609" s="22"/>
    </row>
    <row r="63610" spans="4:8">
      <c r="D63610" s="22"/>
      <c r="F63610" s="22"/>
      <c r="G63610" s="22"/>
      <c r="H63610" s="22"/>
    </row>
    <row r="63611" spans="4:8">
      <c r="D63611" s="22"/>
      <c r="F63611" s="22"/>
      <c r="G63611" s="22"/>
      <c r="H63611" s="22"/>
    </row>
    <row r="63612" spans="4:8">
      <c r="D63612" s="22"/>
      <c r="F63612" s="22"/>
      <c r="G63612" s="22"/>
      <c r="H63612" s="22"/>
    </row>
    <row r="63613" spans="4:8">
      <c r="D63613" s="22"/>
      <c r="F63613" s="22"/>
      <c r="G63613" s="22"/>
      <c r="H63613" s="22"/>
    </row>
    <row r="63614" spans="4:8">
      <c r="D63614" s="22"/>
      <c r="F63614" s="22"/>
      <c r="G63614" s="22"/>
      <c r="H63614" s="22"/>
    </row>
    <row r="63615" spans="4:8">
      <c r="D63615" s="22"/>
      <c r="F63615" s="22"/>
      <c r="G63615" s="22"/>
      <c r="H63615" s="22"/>
    </row>
    <row r="63616" spans="4:8">
      <c r="D63616" s="22"/>
      <c r="F63616" s="22"/>
      <c r="G63616" s="22"/>
      <c r="H63616" s="22"/>
    </row>
    <row r="63617" spans="4:8">
      <c r="D63617" s="22"/>
      <c r="F63617" s="22"/>
      <c r="G63617" s="22"/>
      <c r="H63617" s="22"/>
    </row>
    <row r="63618" spans="4:8">
      <c r="D63618" s="22"/>
      <c r="F63618" s="22"/>
      <c r="G63618" s="22"/>
      <c r="H63618" s="22"/>
    </row>
    <row r="63619" spans="4:8">
      <c r="D63619" s="22"/>
      <c r="F63619" s="22"/>
      <c r="G63619" s="22"/>
      <c r="H63619" s="22"/>
    </row>
    <row r="63620" spans="4:8">
      <c r="D63620" s="22"/>
      <c r="F63620" s="22"/>
      <c r="G63620" s="22"/>
      <c r="H63620" s="22"/>
    </row>
    <row r="63621" spans="4:8">
      <c r="D63621" s="22"/>
      <c r="F63621" s="22"/>
      <c r="G63621" s="22"/>
      <c r="H63621" s="22"/>
    </row>
    <row r="63622" spans="4:8">
      <c r="D63622" s="22"/>
      <c r="F63622" s="22"/>
      <c r="G63622" s="22"/>
      <c r="H63622" s="22"/>
    </row>
    <row r="63623" spans="4:8">
      <c r="D63623" s="22"/>
      <c r="F63623" s="22"/>
      <c r="G63623" s="22"/>
      <c r="H63623" s="22"/>
    </row>
    <row r="63624" spans="4:8">
      <c r="D63624" s="22"/>
      <c r="F63624" s="22"/>
      <c r="G63624" s="22"/>
      <c r="H63624" s="22"/>
    </row>
    <row r="63625" spans="4:8">
      <c r="D63625" s="22"/>
      <c r="F63625" s="22"/>
      <c r="G63625" s="22"/>
      <c r="H63625" s="22"/>
    </row>
    <row r="63626" spans="4:8">
      <c r="D63626" s="22"/>
      <c r="F63626" s="22"/>
      <c r="G63626" s="22"/>
      <c r="H63626" s="22"/>
    </row>
    <row r="63627" spans="4:8">
      <c r="D63627" s="22"/>
      <c r="F63627" s="22"/>
      <c r="G63627" s="22"/>
      <c r="H63627" s="22"/>
    </row>
    <row r="63628" spans="4:8">
      <c r="D63628" s="22"/>
      <c r="F63628" s="22"/>
      <c r="G63628" s="22"/>
      <c r="H63628" s="22"/>
    </row>
    <row r="63629" spans="4:8">
      <c r="D63629" s="22"/>
      <c r="F63629" s="22"/>
      <c r="G63629" s="22"/>
      <c r="H63629" s="22"/>
    </row>
    <row r="63630" spans="4:8">
      <c r="D63630" s="22"/>
      <c r="F63630" s="22"/>
      <c r="G63630" s="22"/>
      <c r="H63630" s="22"/>
    </row>
    <row r="63631" spans="4:8">
      <c r="D63631" s="22"/>
      <c r="F63631" s="22"/>
      <c r="G63631" s="22"/>
      <c r="H63631" s="22"/>
    </row>
    <row r="63632" spans="4:8">
      <c r="D63632" s="22"/>
      <c r="F63632" s="22"/>
      <c r="G63632" s="22"/>
      <c r="H63632" s="22"/>
    </row>
    <row r="63633" spans="4:8">
      <c r="D63633" s="22"/>
      <c r="F63633" s="22"/>
      <c r="G63633" s="22"/>
      <c r="H63633" s="22"/>
    </row>
    <row r="63634" spans="4:8">
      <c r="D63634" s="22"/>
      <c r="F63634" s="22"/>
      <c r="G63634" s="22"/>
      <c r="H63634" s="22"/>
    </row>
    <row r="63635" spans="4:8">
      <c r="D63635" s="22"/>
      <c r="F63635" s="22"/>
      <c r="G63635" s="22"/>
      <c r="H63635" s="22"/>
    </row>
    <row r="63636" spans="4:8">
      <c r="D63636" s="22"/>
      <c r="F63636" s="22"/>
      <c r="G63636" s="22"/>
      <c r="H63636" s="22"/>
    </row>
    <row r="63637" spans="4:8">
      <c r="D63637" s="22"/>
      <c r="F63637" s="22"/>
      <c r="G63637" s="22"/>
      <c r="H63637" s="22"/>
    </row>
    <row r="63638" spans="4:8">
      <c r="D63638" s="22"/>
      <c r="F63638" s="22"/>
      <c r="G63638" s="22"/>
      <c r="H63638" s="22"/>
    </row>
    <row r="63639" spans="4:8">
      <c r="D63639" s="22"/>
      <c r="F63639" s="22"/>
      <c r="G63639" s="22"/>
      <c r="H63639" s="22"/>
    </row>
    <row r="63640" spans="4:8">
      <c r="D63640" s="22"/>
      <c r="F63640" s="22"/>
      <c r="G63640" s="22"/>
      <c r="H63640" s="22"/>
    </row>
    <row r="63641" spans="4:8">
      <c r="D63641" s="22"/>
      <c r="F63641" s="22"/>
      <c r="G63641" s="22"/>
      <c r="H63641" s="22"/>
    </row>
    <row r="63642" spans="4:8">
      <c r="D63642" s="22"/>
      <c r="F63642" s="22"/>
      <c r="G63642" s="22"/>
      <c r="H63642" s="22"/>
    </row>
    <row r="63643" spans="4:8">
      <c r="D63643" s="22"/>
      <c r="F63643" s="22"/>
      <c r="G63643" s="22"/>
      <c r="H63643" s="22"/>
    </row>
    <row r="63644" spans="4:8">
      <c r="D63644" s="22"/>
      <c r="F63644" s="22"/>
      <c r="G63644" s="22"/>
      <c r="H63644" s="22"/>
    </row>
    <row r="63645" spans="4:8">
      <c r="D63645" s="22"/>
      <c r="F63645" s="22"/>
      <c r="G63645" s="22"/>
      <c r="H63645" s="22"/>
    </row>
    <row r="63646" spans="4:8">
      <c r="D63646" s="22"/>
      <c r="F63646" s="22"/>
      <c r="G63646" s="22"/>
      <c r="H63646" s="22"/>
    </row>
    <row r="63647" spans="4:8">
      <c r="D63647" s="22"/>
      <c r="F63647" s="22"/>
      <c r="G63647" s="22"/>
      <c r="H63647" s="22"/>
    </row>
    <row r="63648" spans="4:8">
      <c r="D63648" s="22"/>
      <c r="F63648" s="22"/>
      <c r="G63648" s="22"/>
      <c r="H63648" s="22"/>
    </row>
    <row r="63649" spans="4:8">
      <c r="D63649" s="22"/>
      <c r="F63649" s="22"/>
      <c r="G63649" s="22"/>
      <c r="H63649" s="22"/>
    </row>
    <row r="63650" spans="4:8">
      <c r="D63650" s="22"/>
      <c r="F63650" s="22"/>
      <c r="G63650" s="22"/>
      <c r="H63650" s="22"/>
    </row>
    <row r="63651" spans="4:8">
      <c r="D63651" s="22"/>
      <c r="F63651" s="22"/>
      <c r="G63651" s="22"/>
      <c r="H63651" s="22"/>
    </row>
    <row r="63652" spans="4:8">
      <c r="D63652" s="22"/>
      <c r="F63652" s="22"/>
      <c r="G63652" s="22"/>
      <c r="H63652" s="22"/>
    </row>
    <row r="63653" spans="4:8">
      <c r="D63653" s="22"/>
      <c r="F63653" s="22"/>
      <c r="G63653" s="22"/>
      <c r="H63653" s="22"/>
    </row>
    <row r="63654" spans="4:8">
      <c r="D63654" s="22"/>
      <c r="F63654" s="22"/>
      <c r="G63654" s="22"/>
      <c r="H63654" s="22"/>
    </row>
    <row r="63655" spans="4:8">
      <c r="D63655" s="22"/>
      <c r="F63655" s="22"/>
      <c r="G63655" s="22"/>
      <c r="H63655" s="22"/>
    </row>
    <row r="63656" spans="4:8">
      <c r="D63656" s="22"/>
      <c r="F63656" s="22"/>
      <c r="G63656" s="22"/>
      <c r="H63656" s="22"/>
    </row>
    <row r="63657" spans="4:8">
      <c r="D63657" s="22"/>
      <c r="F63657" s="22"/>
      <c r="G63657" s="22"/>
      <c r="H63657" s="22"/>
    </row>
    <row r="63658" spans="4:8">
      <c r="D63658" s="22"/>
      <c r="F63658" s="22"/>
      <c r="G63658" s="22"/>
      <c r="H63658" s="22"/>
    </row>
    <row r="63659" spans="4:8">
      <c r="D63659" s="22"/>
      <c r="F63659" s="22"/>
      <c r="G63659" s="22"/>
      <c r="H63659" s="22"/>
    </row>
    <row r="63660" spans="4:8">
      <c r="D63660" s="22"/>
      <c r="F63660" s="22"/>
      <c r="G63660" s="22"/>
      <c r="H63660" s="22"/>
    </row>
    <row r="63661" spans="4:8">
      <c r="D63661" s="22"/>
      <c r="F63661" s="22"/>
      <c r="G63661" s="22"/>
      <c r="H63661" s="22"/>
    </row>
    <row r="63662" spans="4:8">
      <c r="D63662" s="22"/>
      <c r="F63662" s="22"/>
      <c r="G63662" s="22"/>
      <c r="H63662" s="22"/>
    </row>
    <row r="63663" spans="4:8">
      <c r="D63663" s="22"/>
      <c r="F63663" s="22"/>
      <c r="G63663" s="22"/>
      <c r="H63663" s="22"/>
    </row>
    <row r="63664" spans="4:8">
      <c r="D63664" s="22"/>
      <c r="F63664" s="22"/>
      <c r="G63664" s="22"/>
      <c r="H63664" s="22"/>
    </row>
    <row r="63665" spans="4:8">
      <c r="D63665" s="22"/>
      <c r="F63665" s="22"/>
      <c r="G63665" s="22"/>
      <c r="H63665" s="22"/>
    </row>
    <row r="63666" spans="4:8">
      <c r="D63666" s="22"/>
      <c r="F63666" s="22"/>
      <c r="G63666" s="22"/>
      <c r="H63666" s="22"/>
    </row>
    <row r="63667" spans="4:8">
      <c r="D63667" s="22"/>
      <c r="F63667" s="22"/>
      <c r="G63667" s="22"/>
      <c r="H63667" s="22"/>
    </row>
    <row r="63668" spans="4:8">
      <c r="D63668" s="22"/>
      <c r="F63668" s="22"/>
      <c r="G63668" s="22"/>
      <c r="H63668" s="22"/>
    </row>
    <row r="63669" spans="4:8">
      <c r="D63669" s="22"/>
      <c r="F63669" s="22"/>
      <c r="G63669" s="22"/>
      <c r="H63669" s="22"/>
    </row>
    <row r="63670" spans="4:8">
      <c r="D63670" s="22"/>
      <c r="F63670" s="22"/>
      <c r="G63670" s="22"/>
      <c r="H63670" s="22"/>
    </row>
    <row r="63671" spans="4:8">
      <c r="D63671" s="22"/>
      <c r="F63671" s="22"/>
      <c r="G63671" s="22"/>
      <c r="H63671" s="22"/>
    </row>
    <row r="63672" spans="4:8">
      <c r="D63672" s="22"/>
      <c r="F63672" s="22"/>
      <c r="G63672" s="22"/>
      <c r="H63672" s="22"/>
    </row>
    <row r="63673" spans="4:8">
      <c r="D63673" s="22"/>
      <c r="F63673" s="22"/>
      <c r="G63673" s="22"/>
      <c r="H63673" s="22"/>
    </row>
    <row r="63674" spans="4:8">
      <c r="D63674" s="22"/>
      <c r="F63674" s="22"/>
      <c r="G63674" s="22"/>
      <c r="H63674" s="22"/>
    </row>
    <row r="63675" spans="4:8">
      <c r="D63675" s="22"/>
      <c r="F63675" s="22"/>
      <c r="G63675" s="22"/>
      <c r="H63675" s="22"/>
    </row>
    <row r="63676" spans="4:8">
      <c r="D63676" s="22"/>
      <c r="F63676" s="22"/>
      <c r="G63676" s="22"/>
      <c r="H63676" s="22"/>
    </row>
    <row r="63677" spans="4:8">
      <c r="D63677" s="22"/>
      <c r="F63677" s="22"/>
      <c r="G63677" s="22"/>
      <c r="H63677" s="22"/>
    </row>
    <row r="63678" spans="4:8">
      <c r="D63678" s="22"/>
      <c r="F63678" s="22"/>
      <c r="G63678" s="22"/>
      <c r="H63678" s="22"/>
    </row>
    <row r="63679" spans="4:8">
      <c r="D63679" s="22"/>
      <c r="F63679" s="22"/>
      <c r="G63679" s="22"/>
      <c r="H63679" s="22"/>
    </row>
    <row r="63680" spans="4:8">
      <c r="D63680" s="22"/>
      <c r="F63680" s="22"/>
      <c r="G63680" s="22"/>
      <c r="H63680" s="22"/>
    </row>
    <row r="63681" spans="4:8">
      <c r="D63681" s="22"/>
      <c r="F63681" s="22"/>
      <c r="G63681" s="22"/>
      <c r="H63681" s="22"/>
    </row>
    <row r="63682" spans="4:8">
      <c r="D63682" s="22"/>
      <c r="F63682" s="22"/>
      <c r="G63682" s="22"/>
      <c r="H63682" s="22"/>
    </row>
    <row r="63683" spans="4:8">
      <c r="D63683" s="22"/>
      <c r="F63683" s="22"/>
      <c r="G63683" s="22"/>
      <c r="H63683" s="22"/>
    </row>
    <row r="63684" spans="4:8">
      <c r="D63684" s="22"/>
      <c r="F63684" s="22"/>
      <c r="G63684" s="22"/>
      <c r="H63684" s="22"/>
    </row>
    <row r="63685" spans="4:8">
      <c r="D63685" s="22"/>
      <c r="F63685" s="22"/>
      <c r="G63685" s="22"/>
      <c r="H63685" s="22"/>
    </row>
    <row r="63686" spans="4:8">
      <c r="D63686" s="22"/>
      <c r="F63686" s="22"/>
      <c r="G63686" s="22"/>
      <c r="H63686" s="22"/>
    </row>
    <row r="63687" spans="4:8">
      <c r="D63687" s="22"/>
      <c r="F63687" s="22"/>
      <c r="G63687" s="22"/>
      <c r="H63687" s="22"/>
    </row>
    <row r="63688" spans="4:8">
      <c r="D63688" s="22"/>
      <c r="F63688" s="22"/>
      <c r="G63688" s="22"/>
      <c r="H63688" s="22"/>
    </row>
    <row r="63689" spans="4:8">
      <c r="D63689" s="22"/>
      <c r="F63689" s="22"/>
      <c r="G63689" s="22"/>
      <c r="H63689" s="22"/>
    </row>
    <row r="63690" spans="4:8">
      <c r="D63690" s="22"/>
      <c r="F63690" s="22"/>
      <c r="G63690" s="22"/>
      <c r="H63690" s="22"/>
    </row>
    <row r="63691" spans="4:8">
      <c r="D63691" s="22"/>
      <c r="F63691" s="22"/>
      <c r="G63691" s="22"/>
      <c r="H63691" s="22"/>
    </row>
    <row r="63692" spans="4:8">
      <c r="D63692" s="22"/>
      <c r="F63692" s="22"/>
      <c r="G63692" s="22"/>
      <c r="H63692" s="22"/>
    </row>
    <row r="63693" spans="4:8">
      <c r="D63693" s="22"/>
      <c r="F63693" s="22"/>
      <c r="G63693" s="22"/>
      <c r="H63693" s="22"/>
    </row>
    <row r="63694" spans="4:8">
      <c r="D63694" s="22"/>
      <c r="F63694" s="22"/>
      <c r="G63694" s="22"/>
      <c r="H63694" s="22"/>
    </row>
    <row r="63695" spans="4:8">
      <c r="D63695" s="22"/>
      <c r="F63695" s="22"/>
      <c r="G63695" s="22"/>
      <c r="H63695" s="22"/>
    </row>
    <row r="63696" spans="4:8">
      <c r="D63696" s="22"/>
      <c r="F63696" s="22"/>
      <c r="G63696" s="22"/>
      <c r="H63696" s="22"/>
    </row>
    <row r="63697" spans="4:8">
      <c r="D63697" s="22"/>
      <c r="F63697" s="22"/>
      <c r="G63697" s="22"/>
      <c r="H63697" s="22"/>
    </row>
    <row r="63698" spans="4:8">
      <c r="D63698" s="22"/>
      <c r="F63698" s="22"/>
      <c r="G63698" s="22"/>
      <c r="H63698" s="22"/>
    </row>
    <row r="63699" spans="4:8">
      <c r="D63699" s="22"/>
      <c r="F63699" s="22"/>
      <c r="G63699" s="22"/>
      <c r="H63699" s="22"/>
    </row>
    <row r="63700" spans="4:8">
      <c r="D63700" s="22"/>
      <c r="F63700" s="22"/>
      <c r="G63700" s="22"/>
      <c r="H63700" s="22"/>
    </row>
    <row r="63701" spans="4:8">
      <c r="D63701" s="22"/>
      <c r="F63701" s="22"/>
      <c r="G63701" s="22"/>
      <c r="H63701" s="22"/>
    </row>
    <row r="63702" spans="4:8">
      <c r="D63702" s="22"/>
      <c r="F63702" s="22"/>
      <c r="G63702" s="22"/>
      <c r="H63702" s="22"/>
    </row>
    <row r="63703" spans="4:8">
      <c r="D63703" s="22"/>
      <c r="F63703" s="22"/>
      <c r="G63703" s="22"/>
      <c r="H63703" s="22"/>
    </row>
    <row r="63704" spans="4:8">
      <c r="D63704" s="22"/>
      <c r="F63704" s="22"/>
      <c r="G63704" s="22"/>
      <c r="H63704" s="22"/>
    </row>
    <row r="63705" spans="4:8">
      <c r="D63705" s="22"/>
      <c r="F63705" s="22"/>
      <c r="G63705" s="22"/>
      <c r="H63705" s="22"/>
    </row>
    <row r="63706" spans="4:8">
      <c r="D63706" s="22"/>
      <c r="F63706" s="22"/>
      <c r="G63706" s="22"/>
      <c r="H63706" s="22"/>
    </row>
    <row r="63707" spans="4:8">
      <c r="D63707" s="22"/>
      <c r="F63707" s="22"/>
      <c r="G63707" s="22"/>
      <c r="H63707" s="22"/>
    </row>
    <row r="63708" spans="4:8">
      <c r="D63708" s="22"/>
      <c r="F63708" s="22"/>
      <c r="G63708" s="22"/>
      <c r="H63708" s="22"/>
    </row>
    <row r="63709" spans="4:8">
      <c r="D63709" s="22"/>
      <c r="F63709" s="22"/>
      <c r="G63709" s="22"/>
      <c r="H63709" s="22"/>
    </row>
    <row r="63710" spans="4:8">
      <c r="D63710" s="22"/>
      <c r="F63710" s="22"/>
      <c r="G63710" s="22"/>
      <c r="H63710" s="22"/>
    </row>
    <row r="63711" spans="4:8">
      <c r="D63711" s="22"/>
      <c r="F63711" s="22"/>
      <c r="G63711" s="22"/>
      <c r="H63711" s="22"/>
    </row>
    <row r="63712" spans="4:8">
      <c r="D63712" s="22"/>
      <c r="F63712" s="22"/>
      <c r="G63712" s="22"/>
      <c r="H63712" s="22"/>
    </row>
    <row r="63713" spans="4:8">
      <c r="D63713" s="22"/>
      <c r="F63713" s="22"/>
      <c r="G63713" s="22"/>
      <c r="H63713" s="22"/>
    </row>
    <row r="63714" spans="4:8">
      <c r="D63714" s="22"/>
      <c r="F63714" s="22"/>
      <c r="G63714" s="22"/>
      <c r="H63714" s="22"/>
    </row>
    <row r="63715" spans="4:8">
      <c r="D63715" s="22"/>
      <c r="F63715" s="22"/>
      <c r="G63715" s="22"/>
      <c r="H63715" s="22"/>
    </row>
    <row r="63716" spans="4:8">
      <c r="D63716" s="22"/>
      <c r="F63716" s="22"/>
      <c r="G63716" s="22"/>
      <c r="H63716" s="22"/>
    </row>
    <row r="63717" spans="4:8">
      <c r="D63717" s="22"/>
      <c r="F63717" s="22"/>
      <c r="G63717" s="22"/>
      <c r="H63717" s="22"/>
    </row>
    <row r="63718" spans="4:8">
      <c r="D63718" s="22"/>
      <c r="F63718" s="22"/>
      <c r="G63718" s="22"/>
      <c r="H63718" s="22"/>
    </row>
    <row r="63719" spans="4:8">
      <c r="D63719" s="22"/>
      <c r="F63719" s="22"/>
      <c r="G63719" s="22"/>
      <c r="H63719" s="22"/>
    </row>
    <row r="63720" spans="4:8">
      <c r="D63720" s="22"/>
      <c r="F63720" s="22"/>
      <c r="G63720" s="22"/>
      <c r="H63720" s="22"/>
    </row>
    <row r="63721" spans="4:8">
      <c r="D63721" s="22"/>
      <c r="F63721" s="22"/>
      <c r="G63721" s="22"/>
      <c r="H63721" s="22"/>
    </row>
    <row r="63722" spans="4:8">
      <c r="D63722" s="22"/>
      <c r="F63722" s="22"/>
      <c r="G63722" s="22"/>
      <c r="H63722" s="22"/>
    </row>
    <row r="63723" spans="4:8">
      <c r="D63723" s="22"/>
      <c r="F63723" s="22"/>
      <c r="G63723" s="22"/>
      <c r="H63723" s="22"/>
    </row>
    <row r="63724" spans="4:8">
      <c r="D63724" s="22"/>
      <c r="F63724" s="22"/>
      <c r="G63724" s="22"/>
      <c r="H63724" s="22"/>
    </row>
    <row r="63725" spans="4:8">
      <c r="D63725" s="22"/>
      <c r="F63725" s="22"/>
      <c r="G63725" s="22"/>
      <c r="H63725" s="22"/>
    </row>
    <row r="63726" spans="4:8">
      <c r="D63726" s="22"/>
      <c r="F63726" s="22"/>
      <c r="G63726" s="22"/>
      <c r="H63726" s="22"/>
    </row>
    <row r="63727" spans="4:8">
      <c r="D63727" s="22"/>
      <c r="F63727" s="22"/>
      <c r="G63727" s="22"/>
      <c r="H63727" s="22"/>
    </row>
    <row r="63728" spans="4:8">
      <c r="D63728" s="22"/>
      <c r="F63728" s="22"/>
      <c r="G63728" s="22"/>
      <c r="H63728" s="22"/>
    </row>
    <row r="63729" spans="4:8">
      <c r="D63729" s="22"/>
      <c r="F63729" s="22"/>
      <c r="G63729" s="22"/>
      <c r="H63729" s="22"/>
    </row>
    <row r="63730" spans="4:8">
      <c r="D63730" s="22"/>
      <c r="F63730" s="22"/>
      <c r="G63730" s="22"/>
      <c r="H63730" s="22"/>
    </row>
    <row r="63731" spans="4:8">
      <c r="D63731" s="22"/>
      <c r="F63731" s="22"/>
      <c r="G63731" s="22"/>
      <c r="H63731" s="22"/>
    </row>
    <row r="63732" spans="4:8">
      <c r="D63732" s="22"/>
      <c r="F63732" s="22"/>
      <c r="G63732" s="22"/>
      <c r="H63732" s="22"/>
    </row>
    <row r="63733" spans="4:8">
      <c r="D63733" s="22"/>
      <c r="F63733" s="22"/>
      <c r="G63733" s="22"/>
      <c r="H63733" s="22"/>
    </row>
    <row r="63734" spans="4:8">
      <c r="D63734" s="22"/>
      <c r="F63734" s="22"/>
      <c r="G63734" s="22"/>
      <c r="H63734" s="22"/>
    </row>
    <row r="63735" spans="4:8">
      <c r="D63735" s="22"/>
      <c r="F63735" s="22"/>
      <c r="G63735" s="22"/>
      <c r="H63735" s="22"/>
    </row>
    <row r="63736" spans="4:8">
      <c r="D63736" s="22"/>
      <c r="F63736" s="22"/>
      <c r="G63736" s="22"/>
      <c r="H63736" s="22"/>
    </row>
    <row r="63737" spans="4:8">
      <c r="D63737" s="22"/>
      <c r="F63737" s="22"/>
      <c r="G63737" s="22"/>
      <c r="H63737" s="22"/>
    </row>
    <row r="63738" spans="4:8">
      <c r="D63738" s="22"/>
      <c r="F63738" s="22"/>
      <c r="G63738" s="22"/>
      <c r="H63738" s="22"/>
    </row>
    <row r="63739" spans="4:8">
      <c r="D63739" s="22"/>
      <c r="F63739" s="22"/>
      <c r="G63739" s="22"/>
      <c r="H63739" s="22"/>
    </row>
    <row r="63740" spans="4:8">
      <c r="D63740" s="22"/>
      <c r="F63740" s="22"/>
      <c r="G63740" s="22"/>
      <c r="H63740" s="22"/>
    </row>
    <row r="63741" spans="4:8">
      <c r="D63741" s="22"/>
      <c r="F63741" s="22"/>
      <c r="G63741" s="22"/>
      <c r="H63741" s="22"/>
    </row>
    <row r="63742" spans="4:8">
      <c r="D63742" s="22"/>
      <c r="F63742" s="22"/>
      <c r="G63742" s="22"/>
      <c r="H63742" s="22"/>
    </row>
    <row r="63743" spans="4:8">
      <c r="D63743" s="22"/>
      <c r="F63743" s="22"/>
      <c r="G63743" s="22"/>
      <c r="H63743" s="22"/>
    </row>
    <row r="63744" spans="4:8">
      <c r="D63744" s="22"/>
      <c r="F63744" s="22"/>
      <c r="G63744" s="22"/>
      <c r="H63744" s="22"/>
    </row>
    <row r="63745" spans="4:8">
      <c r="D63745" s="22"/>
      <c r="F63745" s="22"/>
      <c r="G63745" s="22"/>
      <c r="H63745" s="22"/>
    </row>
    <row r="63746" spans="4:8">
      <c r="D63746" s="22"/>
      <c r="F63746" s="22"/>
      <c r="G63746" s="22"/>
      <c r="H63746" s="22"/>
    </row>
    <row r="63747" spans="4:8">
      <c r="D63747" s="22"/>
      <c r="F63747" s="22"/>
      <c r="G63747" s="22"/>
      <c r="H63747" s="22"/>
    </row>
    <row r="63748" spans="4:8">
      <c r="D63748" s="22"/>
      <c r="F63748" s="22"/>
      <c r="G63748" s="22"/>
      <c r="H63748" s="22"/>
    </row>
    <row r="63749" spans="4:8">
      <c r="D63749" s="22"/>
      <c r="F63749" s="22"/>
      <c r="G63749" s="22"/>
      <c r="H63749" s="22"/>
    </row>
    <row r="63750" spans="4:8">
      <c r="D63750" s="22"/>
      <c r="F63750" s="22"/>
      <c r="G63750" s="22"/>
      <c r="H63750" s="22"/>
    </row>
    <row r="63751" spans="4:8">
      <c r="D63751" s="22"/>
      <c r="F63751" s="22"/>
      <c r="G63751" s="22"/>
      <c r="H63751" s="22"/>
    </row>
    <row r="63752" spans="4:8">
      <c r="D63752" s="22"/>
      <c r="F63752" s="22"/>
      <c r="G63752" s="22"/>
      <c r="H63752" s="22"/>
    </row>
    <row r="63753" spans="4:8">
      <c r="D63753" s="22"/>
      <c r="F63753" s="22"/>
      <c r="G63753" s="22"/>
      <c r="H63753" s="22"/>
    </row>
    <row r="63754" spans="4:8">
      <c r="D63754" s="22"/>
      <c r="F63754" s="22"/>
      <c r="G63754" s="22"/>
      <c r="H63754" s="22"/>
    </row>
    <row r="63755" spans="4:8">
      <c r="D63755" s="22"/>
      <c r="F63755" s="22"/>
      <c r="G63755" s="22"/>
      <c r="H63755" s="22"/>
    </row>
    <row r="63756" spans="4:8">
      <c r="D63756" s="22"/>
      <c r="F63756" s="22"/>
      <c r="G63756" s="22"/>
      <c r="H63756" s="22"/>
    </row>
    <row r="63757" spans="4:8">
      <c r="D63757" s="22"/>
      <c r="F63757" s="22"/>
      <c r="G63757" s="22"/>
      <c r="H63757" s="22"/>
    </row>
    <row r="63758" spans="4:8">
      <c r="D63758" s="22"/>
      <c r="F63758" s="22"/>
      <c r="G63758" s="22"/>
      <c r="H63758" s="22"/>
    </row>
    <row r="63759" spans="4:8">
      <c r="D63759" s="22"/>
      <c r="F63759" s="22"/>
      <c r="G63759" s="22"/>
      <c r="H63759" s="22"/>
    </row>
    <row r="63760" spans="4:8">
      <c r="D63760" s="22"/>
      <c r="F63760" s="22"/>
      <c r="G63760" s="22"/>
      <c r="H63760" s="22"/>
    </row>
    <row r="63761" spans="4:8">
      <c r="D63761" s="22"/>
      <c r="F63761" s="22"/>
      <c r="G63761" s="22"/>
      <c r="H63761" s="22"/>
    </row>
    <row r="63762" spans="4:8">
      <c r="D63762" s="22"/>
      <c r="F63762" s="22"/>
      <c r="G63762" s="22"/>
      <c r="H63762" s="22"/>
    </row>
    <row r="63763" spans="4:8">
      <c r="D63763" s="22"/>
      <c r="F63763" s="22"/>
      <c r="G63763" s="22"/>
      <c r="H63763" s="22"/>
    </row>
    <row r="63764" spans="4:8">
      <c r="D63764" s="22"/>
      <c r="F63764" s="22"/>
      <c r="G63764" s="22"/>
      <c r="H63764" s="22"/>
    </row>
    <row r="63765" spans="4:8">
      <c r="D63765" s="22"/>
      <c r="F63765" s="22"/>
      <c r="G63765" s="22"/>
      <c r="H63765" s="22"/>
    </row>
    <row r="63766" spans="4:8">
      <c r="D63766" s="22"/>
      <c r="F63766" s="22"/>
      <c r="G63766" s="22"/>
      <c r="H63766" s="22"/>
    </row>
    <row r="63767" spans="4:8">
      <c r="D63767" s="22"/>
      <c r="F63767" s="22"/>
      <c r="G63767" s="22"/>
      <c r="H63767" s="22"/>
    </row>
    <row r="63768" spans="4:8">
      <c r="D63768" s="22"/>
      <c r="F63768" s="22"/>
      <c r="G63768" s="22"/>
      <c r="H63768" s="22"/>
    </row>
    <row r="63769" spans="4:8">
      <c r="D63769" s="22"/>
      <c r="F63769" s="22"/>
      <c r="G63769" s="22"/>
      <c r="H63769" s="22"/>
    </row>
    <row r="63770" spans="4:8">
      <c r="D63770" s="22"/>
      <c r="F63770" s="22"/>
      <c r="G63770" s="22"/>
      <c r="H63770" s="22"/>
    </row>
    <row r="63771" spans="4:8">
      <c r="D63771" s="22"/>
      <c r="F63771" s="22"/>
      <c r="G63771" s="22"/>
      <c r="H63771" s="22"/>
    </row>
    <row r="63772" spans="4:8">
      <c r="D63772" s="22"/>
      <c r="F63772" s="22"/>
      <c r="G63772" s="22"/>
      <c r="H63772" s="22"/>
    </row>
    <row r="63773" spans="4:8">
      <c r="D63773" s="22"/>
      <c r="F63773" s="22"/>
      <c r="G63773" s="22"/>
      <c r="H63773" s="22"/>
    </row>
    <row r="63774" spans="4:8">
      <c r="D63774" s="22"/>
      <c r="F63774" s="22"/>
      <c r="G63774" s="22"/>
      <c r="H63774" s="22"/>
    </row>
    <row r="63775" spans="4:8">
      <c r="D63775" s="22"/>
      <c r="F63775" s="22"/>
      <c r="G63775" s="22"/>
      <c r="H63775" s="22"/>
    </row>
    <row r="63776" spans="4:8">
      <c r="D63776" s="22"/>
      <c r="F63776" s="22"/>
      <c r="G63776" s="22"/>
      <c r="H63776" s="22"/>
    </row>
    <row r="63777" spans="4:8">
      <c r="D63777" s="22"/>
      <c r="F63777" s="22"/>
      <c r="G63777" s="22"/>
      <c r="H63777" s="22"/>
    </row>
    <row r="63778" spans="4:8">
      <c r="D63778" s="22"/>
      <c r="F63778" s="22"/>
      <c r="G63778" s="22"/>
      <c r="H63778" s="22"/>
    </row>
    <row r="63779" spans="4:8">
      <c r="D63779" s="22"/>
      <c r="F63779" s="22"/>
      <c r="G63779" s="22"/>
      <c r="H63779" s="22"/>
    </row>
    <row r="63780" spans="4:8">
      <c r="D63780" s="22"/>
      <c r="F63780" s="22"/>
      <c r="G63780" s="22"/>
      <c r="H63780" s="22"/>
    </row>
    <row r="63781" spans="4:8">
      <c r="D63781" s="22"/>
      <c r="F63781" s="22"/>
      <c r="G63781" s="22"/>
      <c r="H63781" s="22"/>
    </row>
    <row r="63782" spans="4:8">
      <c r="D63782" s="22"/>
      <c r="F63782" s="22"/>
      <c r="G63782" s="22"/>
      <c r="H63782" s="22"/>
    </row>
    <row r="63783" spans="4:8">
      <c r="D63783" s="22"/>
      <c r="F63783" s="22"/>
      <c r="G63783" s="22"/>
      <c r="H63783" s="22"/>
    </row>
    <row r="63784" spans="4:8">
      <c r="D63784" s="22"/>
      <c r="F63784" s="22"/>
      <c r="G63784" s="22"/>
      <c r="H63784" s="22"/>
    </row>
    <row r="63785" spans="4:8">
      <c r="D63785" s="22"/>
      <c r="F63785" s="22"/>
      <c r="G63785" s="22"/>
      <c r="H63785" s="22"/>
    </row>
    <row r="63786" spans="4:8">
      <c r="D63786" s="22"/>
      <c r="F63786" s="22"/>
      <c r="G63786" s="22"/>
      <c r="H63786" s="22"/>
    </row>
    <row r="63787" spans="4:8">
      <c r="D63787" s="22"/>
      <c r="F63787" s="22"/>
      <c r="G63787" s="22"/>
      <c r="H63787" s="22"/>
    </row>
    <row r="63788" spans="4:8">
      <c r="D63788" s="22"/>
      <c r="F63788" s="22"/>
      <c r="G63788" s="22"/>
      <c r="H63788" s="22"/>
    </row>
    <row r="63789" spans="4:8">
      <c r="D63789" s="22"/>
      <c r="F63789" s="22"/>
      <c r="G63789" s="22"/>
      <c r="H63789" s="22"/>
    </row>
    <row r="63790" spans="4:8">
      <c r="D63790" s="22"/>
      <c r="F63790" s="22"/>
      <c r="G63790" s="22"/>
      <c r="H63790" s="22"/>
    </row>
    <row r="63791" spans="4:8">
      <c r="D63791" s="22"/>
      <c r="F63791" s="22"/>
      <c r="G63791" s="22"/>
      <c r="H63791" s="22"/>
    </row>
    <row r="63792" spans="4:8">
      <c r="D63792" s="22"/>
      <c r="F63792" s="22"/>
      <c r="G63792" s="22"/>
      <c r="H63792" s="22"/>
    </row>
    <row r="63793" spans="4:8">
      <c r="D63793" s="22"/>
      <c r="F63793" s="22"/>
      <c r="G63793" s="22"/>
      <c r="H63793" s="22"/>
    </row>
    <row r="63794" spans="4:8">
      <c r="D63794" s="22"/>
      <c r="F63794" s="22"/>
      <c r="G63794" s="22"/>
      <c r="H63794" s="22"/>
    </row>
    <row r="63795" spans="4:8">
      <c r="D63795" s="22"/>
      <c r="F63795" s="22"/>
      <c r="G63795" s="22"/>
      <c r="H63795" s="22"/>
    </row>
    <row r="63796" spans="4:8">
      <c r="D63796" s="22"/>
      <c r="F63796" s="22"/>
      <c r="G63796" s="22"/>
      <c r="H63796" s="22"/>
    </row>
    <row r="63797" spans="4:8">
      <c r="D63797" s="22"/>
      <c r="F63797" s="22"/>
      <c r="G63797" s="22"/>
      <c r="H63797" s="22"/>
    </row>
    <row r="63798" spans="4:8">
      <c r="D63798" s="22"/>
      <c r="F63798" s="22"/>
      <c r="G63798" s="22"/>
      <c r="H63798" s="22"/>
    </row>
    <row r="63799" spans="4:8">
      <c r="D63799" s="22"/>
      <c r="F63799" s="22"/>
      <c r="G63799" s="22"/>
      <c r="H63799" s="22"/>
    </row>
    <row r="63800" spans="4:8">
      <c r="D63800" s="22"/>
      <c r="F63800" s="22"/>
      <c r="G63800" s="22"/>
      <c r="H63800" s="22"/>
    </row>
    <row r="63801" spans="4:8">
      <c r="D63801" s="22"/>
      <c r="F63801" s="22"/>
      <c r="G63801" s="22"/>
      <c r="H63801" s="22"/>
    </row>
    <row r="63802" spans="4:8">
      <c r="D63802" s="22"/>
      <c r="F63802" s="22"/>
      <c r="G63802" s="22"/>
      <c r="H63802" s="22"/>
    </row>
    <row r="63803" spans="4:8">
      <c r="D63803" s="22"/>
      <c r="F63803" s="22"/>
      <c r="G63803" s="22"/>
      <c r="H63803" s="22"/>
    </row>
    <row r="63804" spans="4:8">
      <c r="D63804" s="22"/>
      <c r="F63804" s="22"/>
      <c r="G63804" s="22"/>
      <c r="H63804" s="22"/>
    </row>
    <row r="63805" spans="4:8">
      <c r="D63805" s="22"/>
      <c r="F63805" s="22"/>
      <c r="G63805" s="22"/>
      <c r="H63805" s="22"/>
    </row>
    <row r="63806" spans="4:8">
      <c r="D63806" s="22"/>
      <c r="F63806" s="22"/>
      <c r="G63806" s="22"/>
      <c r="H63806" s="22"/>
    </row>
    <row r="63807" spans="4:8">
      <c r="D63807" s="22"/>
      <c r="F63807" s="22"/>
      <c r="G63807" s="22"/>
      <c r="H63807" s="22"/>
    </row>
    <row r="63808" spans="4:8">
      <c r="D63808" s="22"/>
      <c r="F63808" s="22"/>
      <c r="G63808" s="22"/>
      <c r="H63808" s="22"/>
    </row>
    <row r="63809" spans="4:8">
      <c r="D63809" s="22"/>
      <c r="F63809" s="22"/>
      <c r="G63809" s="22"/>
      <c r="H63809" s="22"/>
    </row>
    <row r="63810" spans="4:8">
      <c r="D63810" s="22"/>
      <c r="F63810" s="22"/>
      <c r="G63810" s="22"/>
      <c r="H63810" s="22"/>
    </row>
    <row r="63811" spans="4:8">
      <c r="D63811" s="22"/>
      <c r="F63811" s="22"/>
      <c r="G63811" s="22"/>
      <c r="H63811" s="22"/>
    </row>
    <row r="63812" spans="4:8">
      <c r="D63812" s="22"/>
      <c r="F63812" s="22"/>
      <c r="G63812" s="22"/>
      <c r="H63812" s="22"/>
    </row>
    <row r="63813" spans="4:8">
      <c r="D63813" s="22"/>
      <c r="F63813" s="22"/>
      <c r="G63813" s="22"/>
      <c r="H63813" s="22"/>
    </row>
    <row r="63814" spans="4:8">
      <c r="D63814" s="22"/>
      <c r="F63814" s="22"/>
      <c r="G63814" s="22"/>
      <c r="H63814" s="22"/>
    </row>
    <row r="63815" spans="4:8">
      <c r="D63815" s="22"/>
      <c r="F63815" s="22"/>
      <c r="G63815" s="22"/>
      <c r="H63815" s="22"/>
    </row>
    <row r="63816" spans="4:8">
      <c r="D63816" s="22"/>
      <c r="F63816" s="22"/>
      <c r="G63816" s="22"/>
      <c r="H63816" s="22"/>
    </row>
    <row r="63817" spans="4:8">
      <c r="D63817" s="22"/>
      <c r="F63817" s="22"/>
      <c r="G63817" s="22"/>
      <c r="H63817" s="22"/>
    </row>
    <row r="63818" spans="4:8">
      <c r="D63818" s="22"/>
      <c r="F63818" s="22"/>
      <c r="G63818" s="22"/>
      <c r="H63818" s="22"/>
    </row>
    <row r="63819" spans="4:8">
      <c r="D63819" s="22"/>
      <c r="F63819" s="22"/>
      <c r="G63819" s="22"/>
      <c r="H63819" s="22"/>
    </row>
    <row r="63820" spans="4:8">
      <c r="D63820" s="22"/>
      <c r="F63820" s="22"/>
      <c r="G63820" s="22"/>
      <c r="H63820" s="22"/>
    </row>
    <row r="63821" spans="4:8">
      <c r="D63821" s="22"/>
      <c r="F63821" s="22"/>
      <c r="G63821" s="22"/>
      <c r="H63821" s="22"/>
    </row>
    <row r="63822" spans="4:8">
      <c r="D63822" s="22"/>
      <c r="F63822" s="22"/>
      <c r="G63822" s="22"/>
      <c r="H63822" s="22"/>
    </row>
    <row r="63823" spans="4:8">
      <c r="D63823" s="22"/>
      <c r="F63823" s="22"/>
      <c r="G63823" s="22"/>
      <c r="H63823" s="22"/>
    </row>
    <row r="63824" spans="4:8">
      <c r="D63824" s="22"/>
      <c r="F63824" s="22"/>
      <c r="G63824" s="22"/>
      <c r="H63824" s="22"/>
    </row>
    <row r="63825" spans="4:8">
      <c r="D63825" s="22"/>
      <c r="F63825" s="22"/>
      <c r="G63825" s="22"/>
      <c r="H63825" s="22"/>
    </row>
    <row r="63826" spans="4:8">
      <c r="D63826" s="22"/>
      <c r="F63826" s="22"/>
      <c r="G63826" s="22"/>
      <c r="H63826" s="22"/>
    </row>
    <row r="63827" spans="4:8">
      <c r="D63827" s="22"/>
      <c r="F63827" s="22"/>
      <c r="G63827" s="22"/>
      <c r="H63827" s="22"/>
    </row>
    <row r="63828" spans="4:8">
      <c r="D63828" s="22"/>
      <c r="F63828" s="22"/>
      <c r="G63828" s="22"/>
      <c r="H63828" s="22"/>
    </row>
    <row r="63829" spans="4:8">
      <c r="D63829" s="22"/>
      <c r="F63829" s="22"/>
      <c r="G63829" s="22"/>
      <c r="H63829" s="22"/>
    </row>
    <row r="63830" spans="4:8">
      <c r="D63830" s="22"/>
      <c r="F63830" s="22"/>
      <c r="G63830" s="22"/>
      <c r="H63830" s="22"/>
    </row>
    <row r="63831" spans="4:8">
      <c r="D63831" s="22"/>
      <c r="F63831" s="22"/>
      <c r="G63831" s="22"/>
      <c r="H63831" s="22"/>
    </row>
    <row r="63832" spans="4:8">
      <c r="D63832" s="22"/>
      <c r="F63832" s="22"/>
      <c r="G63832" s="22"/>
      <c r="H63832" s="22"/>
    </row>
    <row r="63833" spans="4:8">
      <c r="D63833" s="22"/>
      <c r="F63833" s="22"/>
      <c r="G63833" s="22"/>
      <c r="H63833" s="22"/>
    </row>
    <row r="63834" spans="4:8">
      <c r="D63834" s="22"/>
      <c r="F63834" s="22"/>
      <c r="G63834" s="22"/>
      <c r="H63834" s="22"/>
    </row>
    <row r="63835" spans="4:8">
      <c r="D63835" s="22"/>
      <c r="F63835" s="22"/>
      <c r="G63835" s="22"/>
      <c r="H63835" s="22"/>
    </row>
    <row r="63836" spans="4:8">
      <c r="D63836" s="22"/>
      <c r="F63836" s="22"/>
      <c r="G63836" s="22"/>
      <c r="H63836" s="22"/>
    </row>
    <row r="63837" spans="4:8">
      <c r="D63837" s="22"/>
      <c r="F63837" s="22"/>
      <c r="G63837" s="22"/>
      <c r="H63837" s="22"/>
    </row>
    <row r="63838" spans="4:8">
      <c r="D63838" s="22"/>
      <c r="F63838" s="22"/>
      <c r="G63838" s="22"/>
      <c r="H63838" s="22"/>
    </row>
    <row r="63839" spans="4:8">
      <c r="D63839" s="22"/>
      <c r="F63839" s="22"/>
      <c r="G63839" s="22"/>
      <c r="H63839" s="22"/>
    </row>
    <row r="63840" spans="4:8">
      <c r="D63840" s="22"/>
      <c r="F63840" s="22"/>
      <c r="G63840" s="22"/>
      <c r="H63840" s="22"/>
    </row>
    <row r="63841" spans="4:8">
      <c r="D63841" s="22"/>
      <c r="F63841" s="22"/>
      <c r="G63841" s="22"/>
      <c r="H63841" s="22"/>
    </row>
    <row r="63842" spans="4:8">
      <c r="D63842" s="22"/>
      <c r="F63842" s="22"/>
      <c r="G63842" s="22"/>
      <c r="H63842" s="22"/>
    </row>
    <row r="63843" spans="4:8">
      <c r="D63843" s="22"/>
      <c r="F63843" s="22"/>
      <c r="G63843" s="22"/>
      <c r="H63843" s="22"/>
    </row>
    <row r="63844" spans="4:8">
      <c r="D63844" s="22"/>
      <c r="F63844" s="22"/>
      <c r="G63844" s="22"/>
      <c r="H63844" s="22"/>
    </row>
    <row r="63845" spans="4:8">
      <c r="D63845" s="22"/>
      <c r="F63845" s="22"/>
      <c r="G63845" s="22"/>
      <c r="H63845" s="22"/>
    </row>
    <row r="63846" spans="4:8">
      <c r="D63846" s="22"/>
      <c r="F63846" s="22"/>
      <c r="G63846" s="22"/>
      <c r="H63846" s="22"/>
    </row>
    <row r="63847" spans="4:8">
      <c r="D63847" s="22"/>
      <c r="F63847" s="22"/>
      <c r="G63847" s="22"/>
      <c r="H63847" s="22"/>
    </row>
    <row r="63848" spans="4:8">
      <c r="D63848" s="22"/>
      <c r="F63848" s="22"/>
      <c r="G63848" s="22"/>
      <c r="H63848" s="22"/>
    </row>
    <row r="63849" spans="4:8">
      <c r="D63849" s="22"/>
      <c r="F63849" s="22"/>
      <c r="G63849" s="22"/>
      <c r="H63849" s="22"/>
    </row>
    <row r="63850" spans="4:8">
      <c r="D63850" s="22"/>
      <c r="F63850" s="22"/>
      <c r="G63850" s="22"/>
      <c r="H63850" s="22"/>
    </row>
    <row r="63851" spans="4:8">
      <c r="D63851" s="22"/>
      <c r="F63851" s="22"/>
      <c r="G63851" s="22"/>
      <c r="H63851" s="22"/>
    </row>
    <row r="63852" spans="4:8">
      <c r="D63852" s="22"/>
      <c r="F63852" s="22"/>
      <c r="G63852" s="22"/>
      <c r="H63852" s="22"/>
    </row>
    <row r="63853" spans="4:8">
      <c r="D63853" s="22"/>
      <c r="F63853" s="22"/>
      <c r="G63853" s="22"/>
      <c r="H63853" s="22"/>
    </row>
    <row r="63854" spans="4:8">
      <c r="D63854" s="22"/>
      <c r="F63854" s="22"/>
      <c r="G63854" s="22"/>
      <c r="H63854" s="22"/>
    </row>
    <row r="63855" spans="4:8">
      <c r="D63855" s="22"/>
      <c r="F63855" s="22"/>
      <c r="G63855" s="22"/>
      <c r="H63855" s="22"/>
    </row>
    <row r="63856" spans="4:8">
      <c r="D63856" s="22"/>
      <c r="F63856" s="22"/>
      <c r="G63856" s="22"/>
      <c r="H63856" s="22"/>
    </row>
    <row r="63857" spans="4:8">
      <c r="D63857" s="22"/>
      <c r="F63857" s="22"/>
      <c r="G63857" s="22"/>
      <c r="H63857" s="22"/>
    </row>
    <row r="63858" spans="4:8">
      <c r="D63858" s="22"/>
      <c r="F63858" s="22"/>
      <c r="G63858" s="22"/>
      <c r="H63858" s="22"/>
    </row>
    <row r="63859" spans="4:8">
      <c r="D63859" s="22"/>
      <c r="F63859" s="22"/>
      <c r="G63859" s="22"/>
      <c r="H63859" s="22"/>
    </row>
    <row r="63860" spans="4:8">
      <c r="D63860" s="22"/>
      <c r="F63860" s="22"/>
      <c r="G63860" s="22"/>
      <c r="H63860" s="22"/>
    </row>
    <row r="63861" spans="4:8">
      <c r="D63861" s="22"/>
      <c r="F63861" s="22"/>
      <c r="G63861" s="22"/>
      <c r="H63861" s="22"/>
    </row>
    <row r="63862" spans="4:8">
      <c r="D63862" s="22"/>
      <c r="F63862" s="22"/>
      <c r="G63862" s="22"/>
      <c r="H63862" s="22"/>
    </row>
    <row r="63863" spans="4:8">
      <c r="D63863" s="22"/>
      <c r="F63863" s="22"/>
      <c r="G63863" s="22"/>
      <c r="H63863" s="22"/>
    </row>
    <row r="63864" spans="4:8">
      <c r="D63864" s="22"/>
      <c r="F63864" s="22"/>
      <c r="G63864" s="22"/>
      <c r="H63864" s="22"/>
    </row>
    <row r="63865" spans="4:8">
      <c r="D63865" s="22"/>
      <c r="F63865" s="22"/>
      <c r="G63865" s="22"/>
      <c r="H63865" s="22"/>
    </row>
    <row r="63866" spans="4:8">
      <c r="D63866" s="22"/>
      <c r="F63866" s="22"/>
      <c r="G63866" s="22"/>
      <c r="H63866" s="22"/>
    </row>
    <row r="63867" spans="4:8">
      <c r="D63867" s="22"/>
      <c r="F63867" s="22"/>
      <c r="G63867" s="22"/>
      <c r="H63867" s="22"/>
    </row>
    <row r="63868" spans="4:8">
      <c r="D63868" s="22"/>
      <c r="F63868" s="22"/>
      <c r="G63868" s="22"/>
      <c r="H63868" s="22"/>
    </row>
    <row r="63869" spans="4:8">
      <c r="D63869" s="22"/>
      <c r="F63869" s="22"/>
      <c r="G63869" s="22"/>
      <c r="H63869" s="22"/>
    </row>
    <row r="63870" spans="4:8">
      <c r="D63870" s="22"/>
      <c r="F63870" s="22"/>
      <c r="G63870" s="22"/>
      <c r="H63870" s="22"/>
    </row>
    <row r="63871" spans="4:8">
      <c r="D63871" s="22"/>
      <c r="F63871" s="22"/>
      <c r="G63871" s="22"/>
      <c r="H63871" s="22"/>
    </row>
    <row r="63872" spans="4:8">
      <c r="D63872" s="22"/>
      <c r="F63872" s="22"/>
      <c r="G63872" s="22"/>
      <c r="H63872" s="22"/>
    </row>
    <row r="63873" spans="4:8">
      <c r="D63873" s="22"/>
      <c r="F63873" s="22"/>
      <c r="G63873" s="22"/>
      <c r="H63873" s="22"/>
    </row>
    <row r="63874" spans="4:8">
      <c r="D63874" s="22"/>
      <c r="F63874" s="22"/>
      <c r="G63874" s="22"/>
      <c r="H63874" s="22"/>
    </row>
    <row r="63875" spans="4:8">
      <c r="D63875" s="22"/>
      <c r="F63875" s="22"/>
      <c r="G63875" s="22"/>
      <c r="H63875" s="22"/>
    </row>
    <row r="63876" spans="4:8">
      <c r="D63876" s="22"/>
      <c r="F63876" s="22"/>
      <c r="G63876" s="22"/>
      <c r="H63876" s="22"/>
    </row>
    <row r="63877" spans="4:8">
      <c r="D63877" s="22"/>
      <c r="F63877" s="22"/>
      <c r="G63877" s="22"/>
      <c r="H63877" s="22"/>
    </row>
    <row r="63878" spans="4:8">
      <c r="D63878" s="22"/>
      <c r="F63878" s="22"/>
      <c r="G63878" s="22"/>
      <c r="H63878" s="22"/>
    </row>
    <row r="63879" spans="4:8">
      <c r="D63879" s="22"/>
      <c r="F63879" s="22"/>
      <c r="G63879" s="22"/>
      <c r="H63879" s="22"/>
    </row>
    <row r="63880" spans="4:8">
      <c r="D63880" s="22"/>
      <c r="F63880" s="22"/>
      <c r="G63880" s="22"/>
      <c r="H63880" s="22"/>
    </row>
    <row r="63881" spans="4:8">
      <c r="D63881" s="22"/>
      <c r="F63881" s="22"/>
      <c r="G63881" s="22"/>
      <c r="H63881" s="22"/>
    </row>
    <row r="63882" spans="4:8">
      <c r="D63882" s="22"/>
      <c r="F63882" s="22"/>
      <c r="G63882" s="22"/>
      <c r="H63882" s="22"/>
    </row>
    <row r="63883" spans="4:8">
      <c r="D63883" s="22"/>
      <c r="F63883" s="22"/>
      <c r="G63883" s="22"/>
      <c r="H63883" s="22"/>
    </row>
    <row r="63884" spans="4:8">
      <c r="D63884" s="22"/>
      <c r="F63884" s="22"/>
      <c r="G63884" s="22"/>
      <c r="H63884" s="22"/>
    </row>
    <row r="63885" spans="4:8">
      <c r="D63885" s="22"/>
      <c r="F63885" s="22"/>
      <c r="G63885" s="22"/>
      <c r="H63885" s="22"/>
    </row>
    <row r="63886" spans="4:8">
      <c r="D63886" s="22"/>
      <c r="F63886" s="22"/>
      <c r="G63886" s="22"/>
      <c r="H63886" s="22"/>
    </row>
    <row r="63887" spans="4:8">
      <c r="D63887" s="22"/>
      <c r="F63887" s="22"/>
      <c r="G63887" s="22"/>
      <c r="H63887" s="22"/>
    </row>
    <row r="63888" spans="4:8">
      <c r="D63888" s="22"/>
      <c r="F63888" s="22"/>
      <c r="G63888" s="22"/>
      <c r="H63888" s="22"/>
    </row>
    <row r="63889" spans="4:8">
      <c r="D63889" s="22"/>
      <c r="F63889" s="22"/>
      <c r="G63889" s="22"/>
      <c r="H63889" s="22"/>
    </row>
    <row r="63890" spans="4:8">
      <c r="D63890" s="22"/>
      <c r="F63890" s="22"/>
      <c r="G63890" s="22"/>
      <c r="H63890" s="22"/>
    </row>
    <row r="63891" spans="4:8">
      <c r="D63891" s="22"/>
      <c r="F63891" s="22"/>
      <c r="G63891" s="22"/>
      <c r="H63891" s="22"/>
    </row>
    <row r="63892" spans="4:8">
      <c r="D63892" s="22"/>
      <c r="F63892" s="22"/>
      <c r="G63892" s="22"/>
      <c r="H63892" s="22"/>
    </row>
    <row r="63893" spans="4:8">
      <c r="D63893" s="22"/>
      <c r="F63893" s="22"/>
      <c r="G63893" s="22"/>
      <c r="H63893" s="22"/>
    </row>
    <row r="63894" spans="4:8">
      <c r="D63894" s="22"/>
      <c r="F63894" s="22"/>
      <c r="G63894" s="22"/>
      <c r="H63894" s="22"/>
    </row>
    <row r="63895" spans="4:8">
      <c r="D63895" s="22"/>
      <c r="F63895" s="22"/>
      <c r="G63895" s="22"/>
      <c r="H63895" s="22"/>
    </row>
    <row r="63896" spans="4:8">
      <c r="D63896" s="22"/>
      <c r="F63896" s="22"/>
      <c r="G63896" s="22"/>
      <c r="H63896" s="22"/>
    </row>
    <row r="63897" spans="4:8">
      <c r="D63897" s="22"/>
      <c r="F63897" s="22"/>
      <c r="G63897" s="22"/>
      <c r="H63897" s="22"/>
    </row>
    <row r="63898" spans="4:8">
      <c r="D63898" s="22"/>
      <c r="F63898" s="22"/>
      <c r="G63898" s="22"/>
      <c r="H63898" s="22"/>
    </row>
    <row r="63899" spans="4:8">
      <c r="D63899" s="22"/>
      <c r="F63899" s="22"/>
      <c r="G63899" s="22"/>
      <c r="H63899" s="22"/>
    </row>
    <row r="63900" spans="4:8">
      <c r="D63900" s="22"/>
      <c r="F63900" s="22"/>
      <c r="G63900" s="22"/>
      <c r="H63900" s="22"/>
    </row>
    <row r="63901" spans="4:8">
      <c r="D63901" s="22"/>
      <c r="F63901" s="22"/>
      <c r="G63901" s="22"/>
      <c r="H63901" s="22"/>
    </row>
    <row r="63902" spans="4:8">
      <c r="D63902" s="22"/>
      <c r="F63902" s="22"/>
      <c r="G63902" s="22"/>
      <c r="H63902" s="22"/>
    </row>
    <row r="63903" spans="4:8">
      <c r="D63903" s="22"/>
      <c r="F63903" s="22"/>
      <c r="G63903" s="22"/>
      <c r="H63903" s="22"/>
    </row>
    <row r="63904" spans="4:8">
      <c r="D63904" s="22"/>
      <c r="F63904" s="22"/>
      <c r="G63904" s="22"/>
      <c r="H63904" s="22"/>
    </row>
    <row r="63905" spans="4:8">
      <c r="D63905" s="22"/>
      <c r="F63905" s="22"/>
      <c r="G63905" s="22"/>
      <c r="H63905" s="22"/>
    </row>
    <row r="63906" spans="4:8">
      <c r="D63906" s="22"/>
      <c r="F63906" s="22"/>
      <c r="G63906" s="22"/>
      <c r="H63906" s="22"/>
    </row>
    <row r="63907" spans="4:8">
      <c r="D63907" s="22"/>
      <c r="F63907" s="22"/>
      <c r="G63907" s="22"/>
      <c r="H63907" s="22"/>
    </row>
    <row r="63908" spans="4:8">
      <c r="D63908" s="22"/>
      <c r="F63908" s="22"/>
      <c r="G63908" s="22"/>
      <c r="H63908" s="22"/>
    </row>
    <row r="63909" spans="4:8">
      <c r="D63909" s="22"/>
      <c r="F63909" s="22"/>
      <c r="G63909" s="22"/>
      <c r="H63909" s="22"/>
    </row>
    <row r="63910" spans="4:8">
      <c r="D63910" s="22"/>
      <c r="F63910" s="22"/>
      <c r="G63910" s="22"/>
      <c r="H63910" s="22"/>
    </row>
    <row r="63911" spans="4:8">
      <c r="D63911" s="22"/>
      <c r="F63911" s="22"/>
      <c r="G63911" s="22"/>
      <c r="H63911" s="22"/>
    </row>
    <row r="63912" spans="4:8">
      <c r="D63912" s="22"/>
      <c r="F63912" s="22"/>
      <c r="G63912" s="22"/>
      <c r="H63912" s="22"/>
    </row>
    <row r="63913" spans="4:8">
      <c r="D63913" s="22"/>
      <c r="F63913" s="22"/>
      <c r="G63913" s="22"/>
      <c r="H63913" s="22"/>
    </row>
    <row r="63914" spans="4:8">
      <c r="D63914" s="22"/>
      <c r="F63914" s="22"/>
      <c r="G63914" s="22"/>
      <c r="H63914" s="22"/>
    </row>
    <row r="63915" spans="4:8">
      <c r="D63915" s="22"/>
      <c r="F63915" s="22"/>
      <c r="G63915" s="22"/>
      <c r="H63915" s="22"/>
    </row>
    <row r="63916" spans="4:8">
      <c r="D63916" s="22"/>
      <c r="F63916" s="22"/>
      <c r="G63916" s="22"/>
      <c r="H63916" s="22"/>
    </row>
    <row r="63917" spans="4:8">
      <c r="D63917" s="22"/>
      <c r="F63917" s="22"/>
      <c r="G63917" s="22"/>
      <c r="H63917" s="22"/>
    </row>
    <row r="63918" spans="4:8">
      <c r="D63918" s="22"/>
      <c r="F63918" s="22"/>
      <c r="G63918" s="22"/>
      <c r="H63918" s="22"/>
    </row>
    <row r="63919" spans="4:8">
      <c r="D63919" s="22"/>
      <c r="F63919" s="22"/>
      <c r="G63919" s="22"/>
      <c r="H63919" s="22"/>
    </row>
    <row r="63920" spans="4:8">
      <c r="D63920" s="22"/>
      <c r="F63920" s="22"/>
      <c r="G63920" s="22"/>
      <c r="H63920" s="22"/>
    </row>
    <row r="63921" spans="4:8">
      <c r="D63921" s="22"/>
      <c r="F63921" s="22"/>
      <c r="G63921" s="22"/>
      <c r="H63921" s="22"/>
    </row>
    <row r="63922" spans="4:8">
      <c r="D63922" s="22"/>
      <c r="F63922" s="22"/>
      <c r="G63922" s="22"/>
      <c r="H63922" s="22"/>
    </row>
    <row r="63923" spans="4:8">
      <c r="D63923" s="22"/>
      <c r="F63923" s="22"/>
      <c r="G63923" s="22"/>
      <c r="H63923" s="22"/>
    </row>
    <row r="63924" spans="4:8">
      <c r="D63924" s="22"/>
      <c r="F63924" s="22"/>
      <c r="G63924" s="22"/>
      <c r="H63924" s="22"/>
    </row>
    <row r="63925" spans="4:8">
      <c r="D63925" s="22"/>
      <c r="F63925" s="22"/>
      <c r="G63925" s="22"/>
      <c r="H63925" s="22"/>
    </row>
    <row r="63926" spans="4:8">
      <c r="D63926" s="22"/>
      <c r="F63926" s="22"/>
      <c r="G63926" s="22"/>
      <c r="H63926" s="22"/>
    </row>
    <row r="63927" spans="4:8">
      <c r="D63927" s="22"/>
      <c r="F63927" s="22"/>
      <c r="G63927" s="22"/>
      <c r="H63927" s="22"/>
    </row>
    <row r="63928" spans="4:8">
      <c r="D63928" s="22"/>
      <c r="F63928" s="22"/>
      <c r="G63928" s="22"/>
      <c r="H63928" s="22"/>
    </row>
    <row r="63929" spans="4:8">
      <c r="D63929" s="22"/>
      <c r="F63929" s="22"/>
      <c r="G63929" s="22"/>
      <c r="H63929" s="22"/>
    </row>
    <row r="63930" spans="4:8">
      <c r="D63930" s="22"/>
      <c r="F63930" s="22"/>
      <c r="G63930" s="22"/>
      <c r="H63930" s="22"/>
    </row>
    <row r="63931" spans="4:8">
      <c r="D63931" s="22"/>
      <c r="F63931" s="22"/>
      <c r="G63931" s="22"/>
      <c r="H63931" s="22"/>
    </row>
    <row r="63932" spans="4:8">
      <c r="D63932" s="22"/>
      <c r="F63932" s="22"/>
      <c r="G63932" s="22"/>
      <c r="H63932" s="22"/>
    </row>
    <row r="63933" spans="4:8">
      <c r="D63933" s="22"/>
      <c r="F63933" s="22"/>
      <c r="G63933" s="22"/>
      <c r="H63933" s="22"/>
    </row>
    <row r="63934" spans="4:8">
      <c r="D63934" s="22"/>
      <c r="F63934" s="22"/>
      <c r="G63934" s="22"/>
      <c r="H63934" s="22"/>
    </row>
    <row r="63935" spans="4:8">
      <c r="D63935" s="22"/>
      <c r="F63935" s="22"/>
      <c r="G63935" s="22"/>
      <c r="H63935" s="22"/>
    </row>
    <row r="63936" spans="4:8">
      <c r="D63936" s="22"/>
      <c r="F63936" s="22"/>
      <c r="G63936" s="22"/>
      <c r="H63936" s="22"/>
    </row>
    <row r="63937" spans="4:8">
      <c r="D63937" s="22"/>
      <c r="F63937" s="22"/>
      <c r="G63937" s="22"/>
      <c r="H63937" s="22"/>
    </row>
    <row r="63938" spans="4:8">
      <c r="D63938" s="22"/>
      <c r="F63938" s="22"/>
      <c r="G63938" s="22"/>
      <c r="H63938" s="22"/>
    </row>
    <row r="63939" spans="4:8">
      <c r="D63939" s="22"/>
      <c r="F63939" s="22"/>
      <c r="G63939" s="22"/>
      <c r="H63939" s="22"/>
    </row>
    <row r="63940" spans="4:8">
      <c r="D63940" s="22"/>
      <c r="F63940" s="22"/>
      <c r="G63940" s="22"/>
      <c r="H63940" s="22"/>
    </row>
    <row r="63941" spans="4:8">
      <c r="D63941" s="22"/>
      <c r="F63941" s="22"/>
      <c r="G63941" s="22"/>
      <c r="H63941" s="22"/>
    </row>
    <row r="63942" spans="4:8">
      <c r="D63942" s="22"/>
      <c r="F63942" s="22"/>
      <c r="G63942" s="22"/>
      <c r="H63942" s="22"/>
    </row>
    <row r="63943" spans="4:8">
      <c r="D63943" s="22"/>
      <c r="F63943" s="22"/>
      <c r="G63943" s="22"/>
      <c r="H63943" s="22"/>
    </row>
    <row r="63944" spans="4:8">
      <c r="D63944" s="22"/>
      <c r="F63944" s="22"/>
      <c r="G63944" s="22"/>
      <c r="H63944" s="22"/>
    </row>
    <row r="63945" spans="4:8">
      <c r="D63945" s="22"/>
      <c r="F63945" s="22"/>
      <c r="G63945" s="22"/>
      <c r="H63945" s="22"/>
    </row>
    <row r="63946" spans="4:8">
      <c r="D63946" s="22"/>
      <c r="F63946" s="22"/>
      <c r="G63946" s="22"/>
      <c r="H63946" s="22"/>
    </row>
    <row r="63947" spans="4:8">
      <c r="D63947" s="22"/>
      <c r="F63947" s="22"/>
      <c r="G63947" s="22"/>
      <c r="H63947" s="22"/>
    </row>
    <row r="63948" spans="4:8">
      <c r="D63948" s="22"/>
      <c r="F63948" s="22"/>
      <c r="G63948" s="22"/>
      <c r="H63948" s="22"/>
    </row>
    <row r="63949" spans="4:8">
      <c r="D63949" s="22"/>
      <c r="F63949" s="22"/>
      <c r="G63949" s="22"/>
      <c r="H63949" s="22"/>
    </row>
    <row r="63950" spans="4:8">
      <c r="D63950" s="22"/>
      <c r="F63950" s="22"/>
      <c r="G63950" s="22"/>
      <c r="H63950" s="22"/>
    </row>
    <row r="63951" spans="4:8">
      <c r="D63951" s="22"/>
      <c r="F63951" s="22"/>
      <c r="G63951" s="22"/>
      <c r="H63951" s="22"/>
    </row>
    <row r="63952" spans="4:8">
      <c r="D63952" s="22"/>
      <c r="F63952" s="22"/>
      <c r="G63952" s="22"/>
      <c r="H63952" s="22"/>
    </row>
    <row r="63953" spans="4:8">
      <c r="D63953" s="22"/>
      <c r="F63953" s="22"/>
      <c r="G63953" s="22"/>
      <c r="H63953" s="22"/>
    </row>
    <row r="63954" spans="4:8">
      <c r="D63954" s="22"/>
      <c r="F63954" s="22"/>
      <c r="G63954" s="22"/>
      <c r="H63954" s="22"/>
    </row>
    <row r="63955" spans="4:8">
      <c r="D63955" s="22"/>
      <c r="F63955" s="22"/>
      <c r="G63955" s="22"/>
      <c r="H63955" s="22"/>
    </row>
    <row r="63956" spans="4:8">
      <c r="D63956" s="22"/>
      <c r="F63956" s="22"/>
      <c r="G63956" s="22"/>
      <c r="H63956" s="22"/>
    </row>
    <row r="63957" spans="4:8">
      <c r="D63957" s="22"/>
      <c r="F63957" s="22"/>
      <c r="G63957" s="22"/>
      <c r="H63957" s="22"/>
    </row>
    <row r="63958" spans="4:8">
      <c r="D63958" s="22"/>
      <c r="F63958" s="22"/>
      <c r="G63958" s="22"/>
      <c r="H63958" s="22"/>
    </row>
    <row r="63959" spans="4:8">
      <c r="D63959" s="22"/>
      <c r="F63959" s="22"/>
      <c r="G63959" s="22"/>
      <c r="H63959" s="22"/>
    </row>
    <row r="63960" spans="4:8">
      <c r="D63960" s="22"/>
      <c r="F63960" s="22"/>
      <c r="G63960" s="22"/>
      <c r="H63960" s="22"/>
    </row>
    <row r="63961" spans="4:8">
      <c r="D63961" s="22"/>
      <c r="F63961" s="22"/>
      <c r="G63961" s="22"/>
      <c r="H63961" s="22"/>
    </row>
    <row r="63962" spans="4:8">
      <c r="D63962" s="22"/>
      <c r="F63962" s="22"/>
      <c r="G63962" s="22"/>
      <c r="H63962" s="22"/>
    </row>
    <row r="63963" spans="4:8">
      <c r="D63963" s="22"/>
      <c r="F63963" s="22"/>
      <c r="G63963" s="22"/>
      <c r="H63963" s="22"/>
    </row>
    <row r="63964" spans="4:8">
      <c r="D63964" s="22"/>
      <c r="F63964" s="22"/>
      <c r="G63964" s="22"/>
      <c r="H63964" s="22"/>
    </row>
    <row r="63965" spans="4:8">
      <c r="D63965" s="22"/>
      <c r="F63965" s="22"/>
      <c r="G63965" s="22"/>
      <c r="H63965" s="22"/>
    </row>
    <row r="63966" spans="4:8">
      <c r="D63966" s="22"/>
      <c r="F63966" s="22"/>
      <c r="G63966" s="22"/>
      <c r="H63966" s="22"/>
    </row>
    <row r="63967" spans="4:8">
      <c r="D63967" s="22"/>
      <c r="F63967" s="22"/>
      <c r="G63967" s="22"/>
      <c r="H63967" s="22"/>
    </row>
    <row r="63968" spans="4:8">
      <c r="D63968" s="22"/>
      <c r="F63968" s="22"/>
      <c r="G63968" s="22"/>
      <c r="H63968" s="22"/>
    </row>
    <row r="63969" spans="4:8">
      <c r="D63969" s="22"/>
      <c r="F63969" s="22"/>
      <c r="G63969" s="22"/>
      <c r="H63969" s="22"/>
    </row>
    <row r="63970" spans="4:8">
      <c r="D63970" s="22"/>
      <c r="F63970" s="22"/>
      <c r="G63970" s="22"/>
      <c r="H63970" s="22"/>
    </row>
    <row r="63971" spans="4:8">
      <c r="D63971" s="22"/>
      <c r="F63971" s="22"/>
      <c r="G63971" s="22"/>
      <c r="H63971" s="22"/>
    </row>
    <row r="63972" spans="4:8">
      <c r="D63972" s="22"/>
      <c r="F63972" s="22"/>
      <c r="G63972" s="22"/>
      <c r="H63972" s="22"/>
    </row>
    <row r="63973" spans="4:8">
      <c r="D63973" s="22"/>
      <c r="F63973" s="22"/>
      <c r="G63973" s="22"/>
      <c r="H63973" s="22"/>
    </row>
    <row r="63974" spans="4:8">
      <c r="D63974" s="22"/>
      <c r="F63974" s="22"/>
      <c r="G63974" s="22"/>
      <c r="H63974" s="22"/>
    </row>
    <row r="63975" spans="4:8">
      <c r="D63975" s="22"/>
      <c r="F63975" s="22"/>
      <c r="G63975" s="22"/>
      <c r="H63975" s="22"/>
    </row>
    <row r="63976" spans="4:8">
      <c r="D63976" s="22"/>
      <c r="F63976" s="22"/>
      <c r="G63976" s="22"/>
      <c r="H63976" s="22"/>
    </row>
    <row r="63977" spans="4:8">
      <c r="D63977" s="22"/>
      <c r="F63977" s="22"/>
      <c r="G63977" s="22"/>
      <c r="H63977" s="22"/>
    </row>
    <row r="63978" spans="4:8">
      <c r="D63978" s="22"/>
      <c r="F63978" s="22"/>
      <c r="G63978" s="22"/>
      <c r="H63978" s="22"/>
    </row>
    <row r="63979" spans="4:8">
      <c r="D63979" s="22"/>
      <c r="F63979" s="22"/>
      <c r="G63979" s="22"/>
      <c r="H63979" s="22"/>
    </row>
    <row r="63980" spans="4:8">
      <c r="D63980" s="22"/>
      <c r="F63980" s="22"/>
      <c r="G63980" s="22"/>
      <c r="H63980" s="22"/>
    </row>
    <row r="63981" spans="4:8">
      <c r="D63981" s="22"/>
      <c r="F63981" s="22"/>
      <c r="G63981" s="22"/>
      <c r="H63981" s="22"/>
    </row>
    <row r="63982" spans="4:8">
      <c r="D63982" s="22"/>
      <c r="F63982" s="22"/>
      <c r="G63982" s="22"/>
      <c r="H63982" s="22"/>
    </row>
    <row r="63983" spans="4:8">
      <c r="D63983" s="22"/>
      <c r="F63983" s="22"/>
      <c r="G63983" s="22"/>
      <c r="H63983" s="22"/>
    </row>
    <row r="63984" spans="4:8">
      <c r="D63984" s="22"/>
      <c r="F63984" s="22"/>
      <c r="G63984" s="22"/>
      <c r="H63984" s="22"/>
    </row>
    <row r="63985" spans="4:8">
      <c r="D63985" s="22"/>
      <c r="F63985" s="22"/>
      <c r="G63985" s="22"/>
      <c r="H63985" s="22"/>
    </row>
    <row r="63986" spans="4:8">
      <c r="D63986" s="22"/>
      <c r="F63986" s="22"/>
      <c r="G63986" s="22"/>
      <c r="H63986" s="22"/>
    </row>
    <row r="63987" spans="4:8">
      <c r="D63987" s="22"/>
      <c r="F63987" s="22"/>
      <c r="G63987" s="22"/>
      <c r="H63987" s="22"/>
    </row>
    <row r="63988" spans="4:8">
      <c r="D63988" s="22"/>
      <c r="F63988" s="22"/>
      <c r="G63988" s="22"/>
      <c r="H63988" s="22"/>
    </row>
    <row r="63989" spans="4:8">
      <c r="D63989" s="22"/>
      <c r="F63989" s="22"/>
      <c r="G63989" s="22"/>
      <c r="H63989" s="22"/>
    </row>
    <row r="63990" spans="4:8">
      <c r="D63990" s="22"/>
      <c r="F63990" s="22"/>
      <c r="G63990" s="22"/>
      <c r="H63990" s="22"/>
    </row>
    <row r="63991" spans="4:8">
      <c r="D63991" s="22"/>
      <c r="F63991" s="22"/>
      <c r="G63991" s="22"/>
      <c r="H63991" s="22"/>
    </row>
    <row r="63992" spans="4:8">
      <c r="D63992" s="22"/>
      <c r="F63992" s="22"/>
      <c r="G63992" s="22"/>
      <c r="H63992" s="22"/>
    </row>
    <row r="63993" spans="4:8">
      <c r="D63993" s="22"/>
      <c r="F63993" s="22"/>
      <c r="G63993" s="22"/>
      <c r="H63993" s="22"/>
    </row>
    <row r="63994" spans="4:8">
      <c r="D63994" s="22"/>
      <c r="F63994" s="22"/>
      <c r="G63994" s="22"/>
      <c r="H63994" s="22"/>
    </row>
    <row r="63995" spans="4:8">
      <c r="D63995" s="22"/>
      <c r="F63995" s="22"/>
      <c r="G63995" s="22"/>
      <c r="H63995" s="22"/>
    </row>
    <row r="63996" spans="4:8">
      <c r="D63996" s="22"/>
      <c r="F63996" s="22"/>
      <c r="G63996" s="22"/>
      <c r="H63996" s="22"/>
    </row>
    <row r="63997" spans="4:8">
      <c r="D63997" s="22"/>
      <c r="F63997" s="22"/>
      <c r="G63997" s="22"/>
      <c r="H63997" s="22"/>
    </row>
    <row r="63998" spans="4:8">
      <c r="D63998" s="22"/>
      <c r="F63998" s="22"/>
      <c r="G63998" s="22"/>
      <c r="H63998" s="22"/>
    </row>
    <row r="63999" spans="4:8">
      <c r="D63999" s="22"/>
      <c r="F63999" s="22"/>
      <c r="G63999" s="22"/>
      <c r="H63999" s="22"/>
    </row>
    <row r="64000" spans="4:8">
      <c r="D64000" s="22"/>
      <c r="F64000" s="22"/>
      <c r="G64000" s="22"/>
      <c r="H64000" s="22"/>
    </row>
    <row r="64001" spans="4:8">
      <c r="D64001" s="22"/>
      <c r="F64001" s="22"/>
      <c r="G64001" s="22"/>
      <c r="H64001" s="22"/>
    </row>
    <row r="64002" spans="4:8">
      <c r="D64002" s="22"/>
      <c r="F64002" s="22"/>
      <c r="G64002" s="22"/>
      <c r="H64002" s="22"/>
    </row>
    <row r="64003" spans="4:8">
      <c r="D64003" s="22"/>
      <c r="F64003" s="22"/>
      <c r="G64003" s="22"/>
      <c r="H64003" s="22"/>
    </row>
    <row r="64004" spans="4:8">
      <c r="D64004" s="22"/>
      <c r="F64004" s="22"/>
      <c r="G64004" s="22"/>
      <c r="H64004" s="22"/>
    </row>
    <row r="64005" spans="4:8">
      <c r="D64005" s="22"/>
      <c r="F64005" s="22"/>
      <c r="G64005" s="22"/>
      <c r="H64005" s="22"/>
    </row>
    <row r="64006" spans="4:8">
      <c r="D64006" s="22"/>
      <c r="F64006" s="22"/>
      <c r="G64006" s="22"/>
      <c r="H64006" s="22"/>
    </row>
    <row r="64007" spans="4:8">
      <c r="D64007" s="22"/>
      <c r="F64007" s="22"/>
      <c r="G64007" s="22"/>
      <c r="H64007" s="22"/>
    </row>
    <row r="64008" spans="4:8">
      <c r="D64008" s="22"/>
      <c r="F64008" s="22"/>
      <c r="G64008" s="22"/>
      <c r="H64008" s="22"/>
    </row>
    <row r="64009" spans="4:8">
      <c r="D64009" s="22"/>
      <c r="F64009" s="22"/>
      <c r="G64009" s="22"/>
      <c r="H64009" s="22"/>
    </row>
    <row r="64010" spans="4:8">
      <c r="D64010" s="22"/>
      <c r="F64010" s="22"/>
      <c r="G64010" s="22"/>
      <c r="H64010" s="22"/>
    </row>
    <row r="64011" spans="4:8">
      <c r="D64011" s="22"/>
      <c r="F64011" s="22"/>
      <c r="G64011" s="22"/>
      <c r="H64011" s="22"/>
    </row>
    <row r="64012" spans="4:8">
      <c r="D64012" s="22"/>
      <c r="F64012" s="22"/>
      <c r="G64012" s="22"/>
      <c r="H64012" s="22"/>
    </row>
    <row r="64013" spans="4:8">
      <c r="D64013" s="22"/>
      <c r="F64013" s="22"/>
      <c r="G64013" s="22"/>
      <c r="H64013" s="22"/>
    </row>
    <row r="64014" spans="4:8">
      <c r="D64014" s="22"/>
      <c r="F64014" s="22"/>
      <c r="G64014" s="22"/>
      <c r="H64014" s="22"/>
    </row>
    <row r="64015" spans="4:8">
      <c r="D64015" s="22"/>
      <c r="F64015" s="22"/>
      <c r="G64015" s="22"/>
      <c r="H64015" s="22"/>
    </row>
    <row r="64016" spans="4:8">
      <c r="D64016" s="22"/>
      <c r="F64016" s="22"/>
      <c r="G64016" s="22"/>
      <c r="H64016" s="22"/>
    </row>
    <row r="64017" spans="4:8">
      <c r="D64017" s="22"/>
      <c r="F64017" s="22"/>
      <c r="G64017" s="22"/>
      <c r="H64017" s="22"/>
    </row>
    <row r="64018" spans="4:8">
      <c r="D64018" s="22"/>
      <c r="F64018" s="22"/>
      <c r="G64018" s="22"/>
      <c r="H64018" s="22"/>
    </row>
    <row r="64019" spans="4:8">
      <c r="D64019" s="22"/>
      <c r="F64019" s="22"/>
      <c r="G64019" s="22"/>
      <c r="H64019" s="22"/>
    </row>
    <row r="64020" spans="4:8">
      <c r="D64020" s="22"/>
      <c r="F64020" s="22"/>
      <c r="G64020" s="22"/>
      <c r="H64020" s="22"/>
    </row>
    <row r="64021" spans="4:8">
      <c r="D64021" s="22"/>
      <c r="F64021" s="22"/>
      <c r="G64021" s="22"/>
      <c r="H64021" s="22"/>
    </row>
    <row r="64022" spans="4:8">
      <c r="D64022" s="22"/>
      <c r="F64022" s="22"/>
      <c r="G64022" s="22"/>
      <c r="H64022" s="22"/>
    </row>
    <row r="64023" spans="4:8">
      <c r="D64023" s="22"/>
      <c r="F64023" s="22"/>
      <c r="G64023" s="22"/>
      <c r="H64023" s="22"/>
    </row>
    <row r="64024" spans="4:8">
      <c r="D64024" s="22"/>
      <c r="F64024" s="22"/>
      <c r="G64024" s="22"/>
      <c r="H64024" s="22"/>
    </row>
    <row r="64025" spans="4:8">
      <c r="D64025" s="22"/>
      <c r="F64025" s="22"/>
      <c r="G64025" s="22"/>
      <c r="H64025" s="22"/>
    </row>
    <row r="64026" spans="4:8">
      <c r="D64026" s="22"/>
      <c r="F64026" s="22"/>
      <c r="G64026" s="22"/>
      <c r="H64026" s="22"/>
    </row>
    <row r="64027" spans="4:8">
      <c r="D64027" s="22"/>
      <c r="F64027" s="22"/>
      <c r="G64027" s="22"/>
      <c r="H64027" s="22"/>
    </row>
    <row r="64028" spans="4:8">
      <c r="D64028" s="22"/>
      <c r="F64028" s="22"/>
      <c r="G64028" s="22"/>
      <c r="H64028" s="22"/>
    </row>
    <row r="64029" spans="4:8">
      <c r="D64029" s="22"/>
      <c r="F64029" s="22"/>
      <c r="G64029" s="22"/>
      <c r="H64029" s="22"/>
    </row>
    <row r="64030" spans="4:8">
      <c r="D64030" s="22"/>
      <c r="F64030" s="22"/>
      <c r="G64030" s="22"/>
      <c r="H64030" s="22"/>
    </row>
    <row r="64031" spans="4:8">
      <c r="D64031" s="22"/>
      <c r="F64031" s="22"/>
      <c r="G64031" s="22"/>
      <c r="H64031" s="22"/>
    </row>
    <row r="64032" spans="4:8">
      <c r="D64032" s="22"/>
      <c r="F64032" s="22"/>
      <c r="G64032" s="22"/>
      <c r="H64032" s="22"/>
    </row>
    <row r="64033" spans="4:8">
      <c r="D64033" s="22"/>
      <c r="F64033" s="22"/>
      <c r="G64033" s="22"/>
      <c r="H64033" s="22"/>
    </row>
    <row r="64034" spans="4:8">
      <c r="D64034" s="22"/>
      <c r="F64034" s="22"/>
      <c r="G64034" s="22"/>
      <c r="H64034" s="22"/>
    </row>
    <row r="64035" spans="4:8">
      <c r="D64035" s="22"/>
      <c r="F64035" s="22"/>
      <c r="G64035" s="22"/>
      <c r="H64035" s="22"/>
    </row>
    <row r="64036" spans="4:8">
      <c r="D64036" s="22"/>
      <c r="F64036" s="22"/>
      <c r="G64036" s="22"/>
      <c r="H64036" s="22"/>
    </row>
    <row r="64037" spans="4:8">
      <c r="D64037" s="22"/>
      <c r="F64037" s="22"/>
      <c r="G64037" s="22"/>
      <c r="H64037" s="22"/>
    </row>
    <row r="64038" spans="4:8">
      <c r="D64038" s="22"/>
      <c r="F64038" s="22"/>
      <c r="G64038" s="22"/>
      <c r="H64038" s="22"/>
    </row>
    <row r="64039" spans="4:8">
      <c r="D64039" s="22"/>
      <c r="F64039" s="22"/>
      <c r="G64039" s="22"/>
      <c r="H64039" s="22"/>
    </row>
    <row r="64040" spans="4:8">
      <c r="D64040" s="22"/>
      <c r="F64040" s="22"/>
      <c r="G64040" s="22"/>
      <c r="H64040" s="22"/>
    </row>
    <row r="64041" spans="4:8">
      <c r="D64041" s="22"/>
      <c r="F64041" s="22"/>
      <c r="G64041" s="22"/>
      <c r="H64041" s="22"/>
    </row>
    <row r="64042" spans="4:8">
      <c r="D64042" s="22"/>
      <c r="F64042" s="22"/>
      <c r="G64042" s="22"/>
      <c r="H64042" s="22"/>
    </row>
    <row r="64043" spans="4:8">
      <c r="D64043" s="22"/>
      <c r="F64043" s="22"/>
      <c r="G64043" s="22"/>
      <c r="H64043" s="22"/>
    </row>
    <row r="64044" spans="4:8">
      <c r="D64044" s="22"/>
      <c r="F64044" s="22"/>
      <c r="G64044" s="22"/>
      <c r="H64044" s="22"/>
    </row>
    <row r="64045" spans="4:8">
      <c r="D64045" s="22"/>
      <c r="F64045" s="22"/>
      <c r="G64045" s="22"/>
      <c r="H64045" s="22"/>
    </row>
    <row r="64046" spans="4:8">
      <c r="D64046" s="22"/>
      <c r="F64046" s="22"/>
      <c r="G64046" s="22"/>
      <c r="H64046" s="22"/>
    </row>
    <row r="64047" spans="4:8">
      <c r="D64047" s="22"/>
      <c r="F64047" s="22"/>
      <c r="G64047" s="22"/>
      <c r="H64047" s="22"/>
    </row>
    <row r="64048" spans="4:8">
      <c r="D64048" s="22"/>
      <c r="F64048" s="22"/>
      <c r="G64048" s="22"/>
      <c r="H64048" s="22"/>
    </row>
    <row r="64049" spans="4:8">
      <c r="D64049" s="22"/>
      <c r="F64049" s="22"/>
      <c r="G64049" s="22"/>
      <c r="H64049" s="22"/>
    </row>
    <row r="64050" spans="4:8">
      <c r="D64050" s="22"/>
      <c r="F64050" s="22"/>
      <c r="G64050" s="22"/>
      <c r="H64050" s="22"/>
    </row>
    <row r="64051" spans="4:8">
      <c r="D64051" s="22"/>
      <c r="F64051" s="22"/>
      <c r="G64051" s="22"/>
      <c r="H64051" s="22"/>
    </row>
    <row r="64052" spans="4:8">
      <c r="D64052" s="22"/>
      <c r="F64052" s="22"/>
      <c r="G64052" s="22"/>
      <c r="H64052" s="22"/>
    </row>
    <row r="64053" spans="4:8">
      <c r="D64053" s="22"/>
      <c r="F64053" s="22"/>
      <c r="G64053" s="22"/>
      <c r="H64053" s="22"/>
    </row>
    <row r="64054" spans="4:8">
      <c r="D64054" s="22"/>
      <c r="F64054" s="22"/>
      <c r="G64054" s="22"/>
      <c r="H64054" s="22"/>
    </row>
    <row r="64055" spans="4:8">
      <c r="D64055" s="22"/>
      <c r="F64055" s="22"/>
      <c r="G64055" s="22"/>
      <c r="H64055" s="22"/>
    </row>
    <row r="64056" spans="4:8">
      <c r="D64056" s="22"/>
      <c r="F64056" s="22"/>
      <c r="G64056" s="22"/>
      <c r="H64056" s="22"/>
    </row>
    <row r="64057" spans="4:8">
      <c r="D64057" s="22"/>
      <c r="F64057" s="22"/>
      <c r="G64057" s="22"/>
      <c r="H64057" s="22"/>
    </row>
    <row r="64058" spans="4:8">
      <c r="D64058" s="22"/>
      <c r="F64058" s="22"/>
      <c r="G64058" s="22"/>
      <c r="H64058" s="22"/>
    </row>
    <row r="64059" spans="4:8">
      <c r="D64059" s="22"/>
      <c r="F64059" s="22"/>
      <c r="G64059" s="22"/>
      <c r="H64059" s="22"/>
    </row>
    <row r="64060" spans="4:8">
      <c r="D64060" s="22"/>
      <c r="F64060" s="22"/>
      <c r="G64060" s="22"/>
      <c r="H64060" s="22"/>
    </row>
    <row r="64061" spans="4:8">
      <c r="D64061" s="22"/>
      <c r="F64061" s="22"/>
      <c r="G64061" s="22"/>
      <c r="H64061" s="22"/>
    </row>
    <row r="64062" spans="4:8">
      <c r="D64062" s="22"/>
      <c r="F64062" s="22"/>
      <c r="G64062" s="22"/>
      <c r="H64062" s="22"/>
    </row>
    <row r="64063" spans="4:8">
      <c r="D64063" s="22"/>
      <c r="F64063" s="22"/>
      <c r="G64063" s="22"/>
      <c r="H64063" s="22"/>
    </row>
    <row r="64064" spans="4:8">
      <c r="D64064" s="22"/>
      <c r="F64064" s="22"/>
      <c r="G64064" s="22"/>
      <c r="H64064" s="22"/>
    </row>
    <row r="64065" spans="4:8">
      <c r="D64065" s="22"/>
      <c r="F64065" s="22"/>
      <c r="G64065" s="22"/>
      <c r="H64065" s="22"/>
    </row>
    <row r="64066" spans="4:8">
      <c r="D64066" s="22"/>
      <c r="F64066" s="22"/>
      <c r="G64066" s="22"/>
      <c r="H64066" s="22"/>
    </row>
    <row r="64067" spans="4:8">
      <c r="D64067" s="22"/>
      <c r="F64067" s="22"/>
      <c r="G64067" s="22"/>
      <c r="H64067" s="22"/>
    </row>
    <row r="64068" spans="4:8">
      <c r="D64068" s="22"/>
      <c r="F64068" s="22"/>
      <c r="G64068" s="22"/>
      <c r="H64068" s="22"/>
    </row>
    <row r="64069" spans="4:8">
      <c r="D64069" s="22"/>
      <c r="F64069" s="22"/>
      <c r="G64069" s="22"/>
      <c r="H64069" s="22"/>
    </row>
    <row r="64070" spans="4:8">
      <c r="D64070" s="22"/>
      <c r="F64070" s="22"/>
      <c r="G64070" s="22"/>
      <c r="H64070" s="22"/>
    </row>
    <row r="64071" spans="4:8">
      <c r="D64071" s="22"/>
      <c r="F64071" s="22"/>
      <c r="G64071" s="22"/>
      <c r="H64071" s="22"/>
    </row>
    <row r="64072" spans="4:8">
      <c r="D64072" s="22"/>
      <c r="F64072" s="22"/>
      <c r="G64072" s="22"/>
      <c r="H64072" s="22"/>
    </row>
    <row r="64073" spans="4:8">
      <c r="D64073" s="22"/>
      <c r="F64073" s="22"/>
      <c r="G64073" s="22"/>
      <c r="H64073" s="22"/>
    </row>
    <row r="64074" spans="4:8">
      <c r="D64074" s="22"/>
      <c r="F64074" s="22"/>
      <c r="G64074" s="22"/>
      <c r="H64074" s="22"/>
    </row>
    <row r="64075" spans="4:8">
      <c r="D64075" s="22"/>
      <c r="F64075" s="22"/>
      <c r="G64075" s="22"/>
      <c r="H64075" s="22"/>
    </row>
    <row r="64076" spans="4:8">
      <c r="D64076" s="22"/>
      <c r="F64076" s="22"/>
      <c r="G64076" s="22"/>
      <c r="H64076" s="22"/>
    </row>
    <row r="64077" spans="4:8">
      <c r="D64077" s="22"/>
      <c r="F64077" s="22"/>
      <c r="G64077" s="22"/>
      <c r="H64077" s="22"/>
    </row>
    <row r="64078" spans="4:8">
      <c r="D64078" s="22"/>
      <c r="F64078" s="22"/>
      <c r="G64078" s="22"/>
      <c r="H64078" s="22"/>
    </row>
    <row r="64079" spans="4:8">
      <c r="D64079" s="22"/>
      <c r="F64079" s="22"/>
      <c r="G64079" s="22"/>
      <c r="H64079" s="22"/>
    </row>
    <row r="64080" spans="4:8">
      <c r="D64080" s="22"/>
      <c r="F64080" s="22"/>
      <c r="G64080" s="22"/>
      <c r="H64080" s="22"/>
    </row>
    <row r="64081" spans="4:8">
      <c r="D64081" s="22"/>
      <c r="F64081" s="22"/>
      <c r="G64081" s="22"/>
      <c r="H64081" s="22"/>
    </row>
    <row r="64082" spans="4:8">
      <c r="D64082" s="22"/>
      <c r="F64082" s="22"/>
      <c r="G64082" s="22"/>
      <c r="H64082" s="22"/>
    </row>
    <row r="64083" spans="4:8">
      <c r="D64083" s="22"/>
      <c r="F64083" s="22"/>
      <c r="G64083" s="22"/>
      <c r="H64083" s="22"/>
    </row>
    <row r="64084" spans="4:8">
      <c r="D64084" s="22"/>
      <c r="F64084" s="22"/>
      <c r="G64084" s="22"/>
      <c r="H64084" s="22"/>
    </row>
    <row r="64085" spans="4:8">
      <c r="D64085" s="22"/>
      <c r="F64085" s="22"/>
      <c r="G64085" s="22"/>
      <c r="H64085" s="22"/>
    </row>
    <row r="64086" spans="4:8">
      <c r="D64086" s="22"/>
      <c r="F64086" s="22"/>
      <c r="G64086" s="22"/>
      <c r="H64086" s="22"/>
    </row>
    <row r="64087" spans="4:8">
      <c r="D64087" s="22"/>
      <c r="F64087" s="22"/>
      <c r="G64087" s="22"/>
      <c r="H64087" s="22"/>
    </row>
    <row r="64088" spans="4:8">
      <c r="D64088" s="22"/>
      <c r="F64088" s="22"/>
      <c r="G64088" s="22"/>
      <c r="H64088" s="22"/>
    </row>
    <row r="64089" spans="4:8">
      <c r="D64089" s="22"/>
      <c r="F64089" s="22"/>
      <c r="G64089" s="22"/>
      <c r="H64089" s="22"/>
    </row>
    <row r="64090" spans="4:8">
      <c r="D64090" s="22"/>
      <c r="F64090" s="22"/>
      <c r="G64090" s="22"/>
      <c r="H64090" s="22"/>
    </row>
    <row r="64091" spans="4:8">
      <c r="D64091" s="22"/>
      <c r="F64091" s="22"/>
      <c r="G64091" s="22"/>
      <c r="H64091" s="22"/>
    </row>
    <row r="64092" spans="4:8">
      <c r="D64092" s="22"/>
      <c r="F64092" s="22"/>
      <c r="G64092" s="22"/>
      <c r="H64092" s="22"/>
    </row>
    <row r="64093" spans="4:8">
      <c r="D64093" s="22"/>
      <c r="F64093" s="22"/>
      <c r="G64093" s="22"/>
      <c r="H64093" s="22"/>
    </row>
    <row r="64094" spans="4:8">
      <c r="D64094" s="22"/>
      <c r="F64094" s="22"/>
      <c r="G64094" s="22"/>
      <c r="H64094" s="22"/>
    </row>
    <row r="64095" spans="4:8">
      <c r="D64095" s="22"/>
      <c r="F64095" s="22"/>
      <c r="G64095" s="22"/>
      <c r="H64095" s="22"/>
    </row>
    <row r="64096" spans="4:8">
      <c r="D64096" s="22"/>
      <c r="F64096" s="22"/>
      <c r="G64096" s="22"/>
      <c r="H64096" s="22"/>
    </row>
    <row r="64097" spans="4:8">
      <c r="D64097" s="22"/>
      <c r="F64097" s="22"/>
      <c r="G64097" s="22"/>
      <c r="H64097" s="22"/>
    </row>
    <row r="64098" spans="4:8">
      <c r="D64098" s="22"/>
      <c r="F64098" s="22"/>
      <c r="G64098" s="22"/>
      <c r="H64098" s="22"/>
    </row>
    <row r="64099" spans="4:8">
      <c r="D64099" s="22"/>
      <c r="F64099" s="22"/>
      <c r="G64099" s="22"/>
      <c r="H64099" s="22"/>
    </row>
    <row r="64100" spans="4:8">
      <c r="D64100" s="22"/>
      <c r="F64100" s="22"/>
      <c r="G64100" s="22"/>
      <c r="H64100" s="22"/>
    </row>
    <row r="64101" spans="4:8">
      <c r="D64101" s="22"/>
      <c r="F64101" s="22"/>
      <c r="G64101" s="22"/>
      <c r="H64101" s="22"/>
    </row>
    <row r="64102" spans="4:8">
      <c r="D64102" s="22"/>
      <c r="F64102" s="22"/>
      <c r="G64102" s="22"/>
      <c r="H64102" s="22"/>
    </row>
    <row r="64103" spans="4:8">
      <c r="D64103" s="22"/>
      <c r="F64103" s="22"/>
      <c r="G64103" s="22"/>
      <c r="H64103" s="22"/>
    </row>
    <row r="64104" spans="4:8">
      <c r="D64104" s="22"/>
      <c r="F64104" s="22"/>
      <c r="G64104" s="22"/>
      <c r="H64104" s="22"/>
    </row>
    <row r="64105" spans="4:8">
      <c r="D64105" s="22"/>
      <c r="F64105" s="22"/>
      <c r="G64105" s="22"/>
      <c r="H64105" s="22"/>
    </row>
    <row r="64106" spans="4:8">
      <c r="D64106" s="22"/>
      <c r="F64106" s="22"/>
      <c r="G64106" s="22"/>
      <c r="H64106" s="22"/>
    </row>
    <row r="64107" spans="4:8">
      <c r="D64107" s="22"/>
      <c r="F64107" s="22"/>
      <c r="G64107" s="22"/>
      <c r="H64107" s="22"/>
    </row>
    <row r="64108" spans="4:8">
      <c r="D64108" s="22"/>
      <c r="F64108" s="22"/>
      <c r="G64108" s="22"/>
      <c r="H64108" s="22"/>
    </row>
    <row r="64109" spans="4:8">
      <c r="D64109" s="22"/>
      <c r="F64109" s="22"/>
      <c r="G64109" s="22"/>
      <c r="H64109" s="22"/>
    </row>
    <row r="64110" spans="4:8">
      <c r="D64110" s="22"/>
      <c r="F64110" s="22"/>
      <c r="G64110" s="22"/>
      <c r="H64110" s="22"/>
    </row>
    <row r="64111" spans="4:8">
      <c r="D64111" s="22"/>
      <c r="F64111" s="22"/>
      <c r="G64111" s="22"/>
      <c r="H64111" s="22"/>
    </row>
    <row r="64112" spans="4:8">
      <c r="D64112" s="22"/>
      <c r="F64112" s="22"/>
      <c r="G64112" s="22"/>
      <c r="H64112" s="22"/>
    </row>
    <row r="64113" spans="4:8">
      <c r="D64113" s="22"/>
      <c r="F64113" s="22"/>
      <c r="G64113" s="22"/>
      <c r="H64113" s="22"/>
    </row>
    <row r="64114" spans="4:8">
      <c r="D64114" s="22"/>
      <c r="F64114" s="22"/>
      <c r="G64114" s="22"/>
      <c r="H64114" s="22"/>
    </row>
    <row r="64115" spans="4:8">
      <c r="D64115" s="22"/>
      <c r="F64115" s="22"/>
      <c r="G64115" s="22"/>
      <c r="H64115" s="22"/>
    </row>
    <row r="64116" spans="4:8">
      <c r="D64116" s="22"/>
      <c r="F64116" s="22"/>
      <c r="G64116" s="22"/>
      <c r="H64116" s="22"/>
    </row>
    <row r="64117" spans="4:8">
      <c r="D64117" s="22"/>
      <c r="F64117" s="22"/>
      <c r="G64117" s="22"/>
      <c r="H64117" s="22"/>
    </row>
    <row r="64118" spans="4:8">
      <c r="D64118" s="22"/>
      <c r="F64118" s="22"/>
      <c r="G64118" s="22"/>
      <c r="H64118" s="22"/>
    </row>
    <row r="64119" spans="4:8">
      <c r="D64119" s="22"/>
      <c r="F64119" s="22"/>
      <c r="G64119" s="22"/>
      <c r="H64119" s="22"/>
    </row>
    <row r="64120" spans="4:8">
      <c r="D64120" s="22"/>
      <c r="F64120" s="22"/>
      <c r="G64120" s="22"/>
      <c r="H64120" s="22"/>
    </row>
    <row r="64121" spans="4:8">
      <c r="D64121" s="22"/>
      <c r="F64121" s="22"/>
      <c r="G64121" s="22"/>
      <c r="H64121" s="22"/>
    </row>
    <row r="64122" spans="4:8">
      <c r="D64122" s="22"/>
      <c r="F64122" s="22"/>
      <c r="G64122" s="22"/>
      <c r="H64122" s="22"/>
    </row>
    <row r="64123" spans="4:8">
      <c r="D64123" s="22"/>
      <c r="F64123" s="22"/>
      <c r="G64123" s="22"/>
      <c r="H64123" s="22"/>
    </row>
    <row r="64124" spans="4:8">
      <c r="D64124" s="22"/>
      <c r="F64124" s="22"/>
      <c r="G64124" s="22"/>
      <c r="H64124" s="22"/>
    </row>
    <row r="64125" spans="4:8">
      <c r="D64125" s="22"/>
      <c r="F64125" s="22"/>
      <c r="G64125" s="22"/>
      <c r="H64125" s="22"/>
    </row>
    <row r="64126" spans="4:8">
      <c r="D64126" s="22"/>
      <c r="F64126" s="22"/>
      <c r="G64126" s="22"/>
      <c r="H64126" s="22"/>
    </row>
    <row r="64127" spans="4:8">
      <c r="D64127" s="22"/>
      <c r="F64127" s="22"/>
      <c r="G64127" s="22"/>
      <c r="H64127" s="22"/>
    </row>
    <row r="64128" spans="4:8">
      <c r="D64128" s="22"/>
      <c r="F64128" s="22"/>
      <c r="G64128" s="22"/>
      <c r="H64128" s="22"/>
    </row>
    <row r="64129" spans="4:8">
      <c r="D64129" s="22"/>
      <c r="F64129" s="22"/>
      <c r="G64129" s="22"/>
      <c r="H64129" s="22"/>
    </row>
    <row r="64130" spans="4:8">
      <c r="D64130" s="22"/>
      <c r="F64130" s="22"/>
      <c r="G64130" s="22"/>
      <c r="H64130" s="22"/>
    </row>
    <row r="64131" spans="4:8">
      <c r="D64131" s="22"/>
      <c r="F64131" s="22"/>
      <c r="G64131" s="22"/>
      <c r="H64131" s="22"/>
    </row>
    <row r="64132" spans="4:8">
      <c r="D64132" s="22"/>
      <c r="F64132" s="22"/>
      <c r="G64132" s="22"/>
      <c r="H64132" s="22"/>
    </row>
    <row r="64133" spans="4:8">
      <c r="D64133" s="22"/>
      <c r="F64133" s="22"/>
      <c r="G64133" s="22"/>
      <c r="H64133" s="22"/>
    </row>
    <row r="64134" spans="4:8">
      <c r="D64134" s="22"/>
      <c r="F64134" s="22"/>
      <c r="G64134" s="22"/>
      <c r="H64134" s="22"/>
    </row>
    <row r="64135" spans="4:8">
      <c r="D64135" s="22"/>
      <c r="F64135" s="22"/>
      <c r="G64135" s="22"/>
      <c r="H64135" s="22"/>
    </row>
    <row r="64136" spans="4:8">
      <c r="D64136" s="22"/>
      <c r="F64136" s="22"/>
      <c r="G64136" s="22"/>
      <c r="H64136" s="22"/>
    </row>
    <row r="64137" spans="4:8">
      <c r="D64137" s="22"/>
      <c r="F64137" s="22"/>
      <c r="G64137" s="22"/>
      <c r="H64137" s="22"/>
    </row>
    <row r="64138" spans="4:8">
      <c r="D64138" s="22"/>
      <c r="F64138" s="22"/>
      <c r="G64138" s="22"/>
      <c r="H64138" s="22"/>
    </row>
    <row r="64139" spans="4:8">
      <c r="D64139" s="22"/>
      <c r="F64139" s="22"/>
      <c r="G64139" s="22"/>
      <c r="H64139" s="22"/>
    </row>
    <row r="64140" spans="4:8">
      <c r="D64140" s="22"/>
      <c r="F64140" s="22"/>
      <c r="G64140" s="22"/>
      <c r="H64140" s="22"/>
    </row>
    <row r="64141" spans="4:8">
      <c r="D64141" s="22"/>
      <c r="F64141" s="22"/>
      <c r="G64141" s="22"/>
      <c r="H64141" s="22"/>
    </row>
    <row r="64142" spans="4:8">
      <c r="D64142" s="22"/>
      <c r="F64142" s="22"/>
      <c r="G64142" s="22"/>
      <c r="H64142" s="22"/>
    </row>
    <row r="64143" spans="4:8">
      <c r="D64143" s="22"/>
      <c r="F64143" s="22"/>
      <c r="G64143" s="22"/>
      <c r="H64143" s="22"/>
    </row>
    <row r="64144" spans="4:8">
      <c r="D64144" s="22"/>
      <c r="F64144" s="22"/>
      <c r="G64144" s="22"/>
      <c r="H64144" s="22"/>
    </row>
    <row r="64145" spans="4:8">
      <c r="D64145" s="22"/>
      <c r="F64145" s="22"/>
      <c r="G64145" s="22"/>
      <c r="H64145" s="22"/>
    </row>
    <row r="64146" spans="4:8">
      <c r="D64146" s="22"/>
      <c r="F64146" s="22"/>
      <c r="G64146" s="22"/>
      <c r="H64146" s="22"/>
    </row>
    <row r="64147" spans="4:8">
      <c r="D64147" s="22"/>
      <c r="F64147" s="22"/>
      <c r="G64147" s="22"/>
      <c r="H64147" s="22"/>
    </row>
    <row r="64148" spans="4:8">
      <c r="D64148" s="22"/>
      <c r="F64148" s="22"/>
      <c r="G64148" s="22"/>
      <c r="H64148" s="22"/>
    </row>
    <row r="64149" spans="4:8">
      <c r="D64149" s="22"/>
      <c r="F64149" s="22"/>
      <c r="G64149" s="22"/>
      <c r="H64149" s="22"/>
    </row>
    <row r="64150" spans="4:8">
      <c r="D64150" s="22"/>
      <c r="F64150" s="22"/>
      <c r="G64150" s="22"/>
      <c r="H64150" s="22"/>
    </row>
    <row r="64151" spans="4:8">
      <c r="D64151" s="22"/>
      <c r="F64151" s="22"/>
      <c r="G64151" s="22"/>
      <c r="H64151" s="22"/>
    </row>
    <row r="64152" spans="4:8">
      <c r="D64152" s="22"/>
      <c r="F64152" s="22"/>
      <c r="G64152" s="22"/>
      <c r="H64152" s="22"/>
    </row>
    <row r="64153" spans="4:8">
      <c r="D64153" s="22"/>
      <c r="F64153" s="22"/>
      <c r="G64153" s="22"/>
      <c r="H64153" s="22"/>
    </row>
    <row r="64154" spans="4:8">
      <c r="D64154" s="22"/>
      <c r="F64154" s="22"/>
      <c r="G64154" s="22"/>
      <c r="H64154" s="22"/>
    </row>
    <row r="64155" spans="4:8">
      <c r="D64155" s="22"/>
      <c r="F64155" s="22"/>
      <c r="G64155" s="22"/>
      <c r="H64155" s="22"/>
    </row>
    <row r="64156" spans="4:8">
      <c r="D64156" s="22"/>
      <c r="F64156" s="22"/>
      <c r="G64156" s="22"/>
      <c r="H64156" s="22"/>
    </row>
    <row r="64157" spans="4:8">
      <c r="D64157" s="22"/>
      <c r="F64157" s="22"/>
      <c r="G64157" s="22"/>
      <c r="H64157" s="22"/>
    </row>
    <row r="64158" spans="4:8">
      <c r="D64158" s="22"/>
      <c r="F64158" s="22"/>
      <c r="G64158" s="22"/>
      <c r="H64158" s="22"/>
    </row>
    <row r="64159" spans="4:8">
      <c r="D64159" s="22"/>
      <c r="F64159" s="22"/>
      <c r="G64159" s="22"/>
      <c r="H64159" s="22"/>
    </row>
    <row r="64160" spans="4:8">
      <c r="D64160" s="22"/>
      <c r="F64160" s="22"/>
      <c r="G64160" s="22"/>
      <c r="H64160" s="22"/>
    </row>
    <row r="64161" spans="4:8">
      <c r="D64161" s="22"/>
      <c r="F64161" s="22"/>
      <c r="G64161" s="22"/>
      <c r="H64161" s="22"/>
    </row>
    <row r="64162" spans="4:8">
      <c r="D64162" s="22"/>
      <c r="F64162" s="22"/>
      <c r="G64162" s="22"/>
      <c r="H64162" s="22"/>
    </row>
    <row r="64163" spans="4:8">
      <c r="D64163" s="22"/>
      <c r="F64163" s="22"/>
      <c r="G64163" s="22"/>
      <c r="H64163" s="22"/>
    </row>
    <row r="64164" spans="4:8">
      <c r="D64164" s="22"/>
      <c r="F64164" s="22"/>
      <c r="G64164" s="22"/>
      <c r="H64164" s="22"/>
    </row>
    <row r="64165" spans="4:8">
      <c r="D64165" s="22"/>
      <c r="F64165" s="22"/>
      <c r="G64165" s="22"/>
      <c r="H64165" s="22"/>
    </row>
    <row r="64166" spans="4:8">
      <c r="D64166" s="22"/>
      <c r="F64166" s="22"/>
      <c r="G64166" s="22"/>
      <c r="H64166" s="22"/>
    </row>
    <row r="64167" spans="4:8">
      <c r="D64167" s="22"/>
      <c r="F64167" s="22"/>
      <c r="G64167" s="22"/>
      <c r="H64167" s="22"/>
    </row>
    <row r="64168" spans="4:8">
      <c r="D64168" s="22"/>
      <c r="F64168" s="22"/>
      <c r="G64168" s="22"/>
      <c r="H64168" s="22"/>
    </row>
    <row r="64169" spans="4:8">
      <c r="D64169" s="22"/>
      <c r="F64169" s="22"/>
      <c r="G64169" s="22"/>
      <c r="H64169" s="22"/>
    </row>
    <row r="64170" spans="4:8">
      <c r="D64170" s="22"/>
      <c r="F64170" s="22"/>
      <c r="G64170" s="22"/>
      <c r="H64170" s="22"/>
    </row>
    <row r="64171" spans="4:8">
      <c r="D64171" s="22"/>
      <c r="F64171" s="22"/>
      <c r="G64171" s="22"/>
      <c r="H64171" s="22"/>
    </row>
    <row r="64172" spans="4:8">
      <c r="D64172" s="22"/>
      <c r="F64172" s="22"/>
      <c r="G64172" s="22"/>
      <c r="H64172" s="22"/>
    </row>
    <row r="64173" spans="4:8">
      <c r="D64173" s="22"/>
      <c r="F64173" s="22"/>
      <c r="G64173" s="22"/>
      <c r="H64173" s="22"/>
    </row>
    <row r="64174" spans="4:8">
      <c r="D64174" s="22"/>
      <c r="F64174" s="22"/>
      <c r="G64174" s="22"/>
      <c r="H64174" s="22"/>
    </row>
    <row r="64175" spans="4:8">
      <c r="D64175" s="22"/>
      <c r="F64175" s="22"/>
      <c r="G64175" s="22"/>
      <c r="H64175" s="22"/>
    </row>
    <row r="64176" spans="4:8">
      <c r="D64176" s="22"/>
      <c r="F64176" s="22"/>
      <c r="G64176" s="22"/>
      <c r="H64176" s="22"/>
    </row>
    <row r="64177" spans="4:8">
      <c r="D64177" s="22"/>
      <c r="F64177" s="22"/>
      <c r="G64177" s="22"/>
      <c r="H64177" s="22"/>
    </row>
    <row r="64178" spans="4:8">
      <c r="D64178" s="22"/>
      <c r="F64178" s="22"/>
      <c r="G64178" s="22"/>
      <c r="H64178" s="22"/>
    </row>
    <row r="64179" spans="4:8">
      <c r="D64179" s="22"/>
      <c r="F64179" s="22"/>
      <c r="G64179" s="22"/>
      <c r="H64179" s="22"/>
    </row>
    <row r="64180" spans="4:8">
      <c r="D64180" s="22"/>
      <c r="F64180" s="22"/>
      <c r="G64180" s="22"/>
      <c r="H64180" s="22"/>
    </row>
    <row r="64181" spans="4:8">
      <c r="D64181" s="22"/>
      <c r="F64181" s="22"/>
      <c r="G64181" s="22"/>
      <c r="H64181" s="22"/>
    </row>
    <row r="64182" spans="4:8">
      <c r="D64182" s="22"/>
      <c r="F64182" s="22"/>
      <c r="G64182" s="22"/>
      <c r="H64182" s="22"/>
    </row>
    <row r="64183" spans="4:8">
      <c r="D64183" s="22"/>
      <c r="F64183" s="22"/>
      <c r="G64183" s="22"/>
      <c r="H64183" s="22"/>
    </row>
    <row r="64184" spans="4:8">
      <c r="D64184" s="22"/>
      <c r="F64184" s="22"/>
      <c r="G64184" s="22"/>
      <c r="H64184" s="22"/>
    </row>
    <row r="64185" spans="4:8">
      <c r="D64185" s="22"/>
      <c r="F64185" s="22"/>
      <c r="G64185" s="22"/>
      <c r="H64185" s="22"/>
    </row>
    <row r="64186" spans="4:8">
      <c r="D64186" s="22"/>
      <c r="F64186" s="22"/>
      <c r="G64186" s="22"/>
      <c r="H64186" s="22"/>
    </row>
    <row r="64187" spans="4:8">
      <c r="D64187" s="22"/>
      <c r="F64187" s="22"/>
      <c r="G64187" s="22"/>
      <c r="H64187" s="22"/>
    </row>
    <row r="64188" spans="4:8">
      <c r="D64188" s="22"/>
      <c r="F64188" s="22"/>
      <c r="G64188" s="22"/>
      <c r="H64188" s="22"/>
    </row>
    <row r="64189" spans="4:8">
      <c r="D64189" s="22"/>
      <c r="F64189" s="22"/>
      <c r="G64189" s="22"/>
      <c r="H64189" s="22"/>
    </row>
    <row r="64190" spans="4:8">
      <c r="D64190" s="22"/>
      <c r="F64190" s="22"/>
      <c r="G64190" s="22"/>
      <c r="H64190" s="22"/>
    </row>
    <row r="64191" spans="4:8">
      <c r="D64191" s="22"/>
      <c r="F64191" s="22"/>
      <c r="G64191" s="22"/>
      <c r="H64191" s="22"/>
    </row>
    <row r="64192" spans="4:8">
      <c r="D64192" s="22"/>
      <c r="F64192" s="22"/>
      <c r="G64192" s="22"/>
      <c r="H64192" s="22"/>
    </row>
    <row r="64193" spans="4:8">
      <c r="D64193" s="22"/>
      <c r="F64193" s="22"/>
      <c r="G64193" s="22"/>
      <c r="H64193" s="22"/>
    </row>
    <row r="64194" spans="4:8">
      <c r="D64194" s="22"/>
      <c r="F64194" s="22"/>
      <c r="G64194" s="22"/>
      <c r="H64194" s="22"/>
    </row>
    <row r="64195" spans="4:8">
      <c r="D64195" s="22"/>
      <c r="F64195" s="22"/>
      <c r="G64195" s="22"/>
      <c r="H64195" s="22"/>
    </row>
    <row r="64196" spans="4:8">
      <c r="D64196" s="22"/>
      <c r="F64196" s="22"/>
      <c r="G64196" s="22"/>
      <c r="H64196" s="22"/>
    </row>
    <row r="64197" spans="4:8">
      <c r="D64197" s="22"/>
      <c r="F64197" s="22"/>
      <c r="G64197" s="22"/>
      <c r="H64197" s="22"/>
    </row>
    <row r="64198" spans="4:8">
      <c r="D64198" s="22"/>
      <c r="F64198" s="22"/>
      <c r="G64198" s="22"/>
      <c r="H64198" s="22"/>
    </row>
    <row r="64199" spans="4:8">
      <c r="D64199" s="22"/>
      <c r="F64199" s="22"/>
      <c r="G64199" s="22"/>
      <c r="H64199" s="22"/>
    </row>
    <row r="64200" spans="4:8">
      <c r="D64200" s="22"/>
      <c r="F64200" s="22"/>
      <c r="G64200" s="22"/>
      <c r="H64200" s="22"/>
    </row>
    <row r="64201" spans="4:8">
      <c r="D64201" s="22"/>
      <c r="F64201" s="22"/>
      <c r="G64201" s="22"/>
      <c r="H64201" s="22"/>
    </row>
    <row r="64202" spans="4:8">
      <c r="D64202" s="22"/>
      <c r="F64202" s="22"/>
      <c r="G64202" s="22"/>
      <c r="H64202" s="22"/>
    </row>
    <row r="64203" spans="4:8">
      <c r="D64203" s="22"/>
      <c r="F64203" s="22"/>
      <c r="G64203" s="22"/>
      <c r="H64203" s="22"/>
    </row>
    <row r="64204" spans="4:8">
      <c r="D64204" s="22"/>
      <c r="F64204" s="22"/>
      <c r="G64204" s="22"/>
      <c r="H64204" s="22"/>
    </row>
    <row r="64205" spans="4:8">
      <c r="D64205" s="22"/>
      <c r="F64205" s="22"/>
      <c r="G64205" s="22"/>
      <c r="H64205" s="22"/>
    </row>
    <row r="64206" spans="4:8">
      <c r="D64206" s="22"/>
      <c r="F64206" s="22"/>
      <c r="G64206" s="22"/>
      <c r="H64206" s="22"/>
    </row>
    <row r="64207" spans="4:8">
      <c r="D64207" s="22"/>
      <c r="F64207" s="22"/>
      <c r="G64207" s="22"/>
      <c r="H64207" s="22"/>
    </row>
    <row r="64208" spans="4:8">
      <c r="D64208" s="22"/>
      <c r="F64208" s="22"/>
      <c r="G64208" s="22"/>
      <c r="H64208" s="22"/>
    </row>
    <row r="64209" spans="4:8">
      <c r="D64209" s="22"/>
      <c r="F64209" s="22"/>
      <c r="G64209" s="22"/>
      <c r="H64209" s="22"/>
    </row>
    <row r="64210" spans="4:8">
      <c r="D64210" s="22"/>
      <c r="F64210" s="22"/>
      <c r="G64210" s="22"/>
      <c r="H64210" s="22"/>
    </row>
    <row r="64211" spans="4:8">
      <c r="D64211" s="22"/>
      <c r="F64211" s="22"/>
      <c r="G64211" s="22"/>
      <c r="H64211" s="22"/>
    </row>
    <row r="64212" spans="4:8">
      <c r="D64212" s="22"/>
      <c r="F64212" s="22"/>
      <c r="G64212" s="22"/>
      <c r="H64212" s="22"/>
    </row>
    <row r="64213" spans="4:8">
      <c r="D64213" s="22"/>
      <c r="F64213" s="22"/>
      <c r="G64213" s="22"/>
      <c r="H64213" s="22"/>
    </row>
    <row r="64214" spans="4:8">
      <c r="D64214" s="22"/>
      <c r="F64214" s="22"/>
      <c r="G64214" s="22"/>
      <c r="H64214" s="22"/>
    </row>
    <row r="64215" spans="4:8">
      <c r="D64215" s="22"/>
      <c r="F64215" s="22"/>
      <c r="G64215" s="22"/>
      <c r="H64215" s="22"/>
    </row>
    <row r="64216" spans="4:8">
      <c r="D64216" s="22"/>
      <c r="F64216" s="22"/>
      <c r="G64216" s="22"/>
      <c r="H64216" s="22"/>
    </row>
    <row r="64217" spans="4:8">
      <c r="D64217" s="22"/>
      <c r="F64217" s="22"/>
      <c r="G64217" s="22"/>
      <c r="H64217" s="22"/>
    </row>
    <row r="64218" spans="4:8">
      <c r="D64218" s="22"/>
      <c r="F64218" s="22"/>
      <c r="G64218" s="22"/>
      <c r="H64218" s="22"/>
    </row>
    <row r="64219" spans="4:8">
      <c r="D64219" s="22"/>
      <c r="F64219" s="22"/>
      <c r="G64219" s="22"/>
      <c r="H64219" s="22"/>
    </row>
    <row r="64220" spans="4:8">
      <c r="D64220" s="22"/>
      <c r="F64220" s="22"/>
      <c r="G64220" s="22"/>
      <c r="H64220" s="22"/>
    </row>
    <row r="64221" spans="4:8">
      <c r="D64221" s="22"/>
      <c r="F64221" s="22"/>
      <c r="G64221" s="22"/>
      <c r="H64221" s="22"/>
    </row>
    <row r="64222" spans="4:8">
      <c r="D64222" s="22"/>
      <c r="F64222" s="22"/>
      <c r="G64222" s="22"/>
      <c r="H64222" s="22"/>
    </row>
    <row r="64223" spans="4:8">
      <c r="D64223" s="22"/>
      <c r="F64223" s="22"/>
      <c r="G64223" s="22"/>
      <c r="H64223" s="22"/>
    </row>
    <row r="64224" spans="4:8">
      <c r="D64224" s="22"/>
      <c r="F64224" s="22"/>
      <c r="G64224" s="22"/>
      <c r="H64224" s="22"/>
    </row>
    <row r="64225" spans="4:8">
      <c r="D64225" s="22"/>
      <c r="F64225" s="22"/>
      <c r="G64225" s="22"/>
      <c r="H64225" s="22"/>
    </row>
    <row r="64226" spans="4:8">
      <c r="D64226" s="22"/>
      <c r="F64226" s="22"/>
      <c r="G64226" s="22"/>
      <c r="H64226" s="22"/>
    </row>
    <row r="64227" spans="4:8">
      <c r="D64227" s="22"/>
      <c r="F64227" s="22"/>
      <c r="G64227" s="22"/>
      <c r="H64227" s="22"/>
    </row>
    <row r="64228" spans="4:8">
      <c r="D64228" s="22"/>
      <c r="F64228" s="22"/>
      <c r="G64228" s="22"/>
      <c r="H64228" s="22"/>
    </row>
    <row r="64229" spans="4:8">
      <c r="D64229" s="22"/>
      <c r="F64229" s="22"/>
      <c r="G64229" s="22"/>
      <c r="H64229" s="22"/>
    </row>
    <row r="64230" spans="4:8">
      <c r="D64230" s="22"/>
      <c r="F64230" s="22"/>
      <c r="G64230" s="22"/>
      <c r="H64230" s="22"/>
    </row>
    <row r="64231" spans="4:8">
      <c r="D64231" s="22"/>
      <c r="F64231" s="22"/>
      <c r="G64231" s="22"/>
      <c r="H64231" s="22"/>
    </row>
    <row r="64232" spans="4:8">
      <c r="D64232" s="22"/>
      <c r="F64232" s="22"/>
      <c r="G64232" s="22"/>
      <c r="H64232" s="22"/>
    </row>
    <row r="64233" spans="4:8">
      <c r="D64233" s="22"/>
      <c r="F64233" s="22"/>
      <c r="G64233" s="22"/>
      <c r="H64233" s="22"/>
    </row>
    <row r="64234" spans="4:8">
      <c r="D64234" s="22"/>
      <c r="F64234" s="22"/>
      <c r="G64234" s="22"/>
      <c r="H64234" s="22"/>
    </row>
    <row r="64235" spans="4:8">
      <c r="D64235" s="22"/>
      <c r="F64235" s="22"/>
      <c r="G64235" s="22"/>
      <c r="H64235" s="22"/>
    </row>
    <row r="64236" spans="4:8">
      <c r="D64236" s="22"/>
      <c r="F64236" s="22"/>
      <c r="G64236" s="22"/>
      <c r="H64236" s="22"/>
    </row>
    <row r="64237" spans="4:8">
      <c r="D64237" s="22"/>
      <c r="F64237" s="22"/>
      <c r="G64237" s="22"/>
      <c r="H64237" s="22"/>
    </row>
    <row r="64238" spans="4:8">
      <c r="D64238" s="22"/>
      <c r="F64238" s="22"/>
      <c r="G64238" s="22"/>
      <c r="H64238" s="22"/>
    </row>
    <row r="64239" spans="4:8">
      <c r="D64239" s="22"/>
      <c r="F64239" s="22"/>
      <c r="G64239" s="22"/>
      <c r="H64239" s="22"/>
    </row>
    <row r="64240" spans="4:8">
      <c r="D64240" s="22"/>
      <c r="F64240" s="22"/>
      <c r="G64240" s="22"/>
      <c r="H64240" s="22"/>
    </row>
    <row r="64241" spans="4:8">
      <c r="D64241" s="22"/>
      <c r="F64241" s="22"/>
      <c r="G64241" s="22"/>
      <c r="H64241" s="22"/>
    </row>
    <row r="64242" spans="4:8">
      <c r="D64242" s="22"/>
      <c r="F64242" s="22"/>
      <c r="G64242" s="22"/>
      <c r="H64242" s="22"/>
    </row>
    <row r="64243" spans="4:8">
      <c r="D64243" s="22"/>
      <c r="F64243" s="22"/>
      <c r="G64243" s="22"/>
      <c r="H64243" s="22"/>
    </row>
    <row r="64244" spans="4:8">
      <c r="D64244" s="22"/>
      <c r="F64244" s="22"/>
      <c r="G64244" s="22"/>
      <c r="H64244" s="22"/>
    </row>
    <row r="64245" spans="4:8">
      <c r="D64245" s="22"/>
      <c r="F64245" s="22"/>
      <c r="G64245" s="22"/>
      <c r="H64245" s="22"/>
    </row>
    <row r="64246" spans="4:8">
      <c r="D64246" s="22"/>
      <c r="F64246" s="22"/>
      <c r="G64246" s="22"/>
      <c r="H64246" s="22"/>
    </row>
    <row r="64247" spans="4:8">
      <c r="D64247" s="22"/>
      <c r="F64247" s="22"/>
      <c r="G64247" s="22"/>
      <c r="H64247" s="22"/>
    </row>
    <row r="64248" spans="4:8">
      <c r="D64248" s="22"/>
      <c r="F64248" s="22"/>
      <c r="G64248" s="22"/>
      <c r="H64248" s="22"/>
    </row>
    <row r="64249" spans="4:8">
      <c r="D64249" s="22"/>
      <c r="F64249" s="22"/>
      <c r="G64249" s="22"/>
      <c r="H64249" s="22"/>
    </row>
    <row r="64250" spans="4:8">
      <c r="D64250" s="22"/>
      <c r="F64250" s="22"/>
      <c r="G64250" s="22"/>
      <c r="H64250" s="22"/>
    </row>
    <row r="64251" spans="4:8">
      <c r="D64251" s="22"/>
      <c r="F64251" s="22"/>
      <c r="G64251" s="22"/>
      <c r="H64251" s="22"/>
    </row>
    <row r="64252" spans="4:8">
      <c r="D64252" s="22"/>
      <c r="F64252" s="22"/>
      <c r="G64252" s="22"/>
      <c r="H64252" s="22"/>
    </row>
    <row r="64253" spans="4:8">
      <c r="D64253" s="22"/>
      <c r="F64253" s="22"/>
      <c r="G64253" s="22"/>
      <c r="H64253" s="22"/>
    </row>
    <row r="64254" spans="4:8">
      <c r="D64254" s="22"/>
      <c r="F64254" s="22"/>
      <c r="G64254" s="22"/>
      <c r="H64254" s="22"/>
    </row>
    <row r="64255" spans="4:8">
      <c r="D64255" s="22"/>
      <c r="F64255" s="22"/>
      <c r="G64255" s="22"/>
      <c r="H64255" s="22"/>
    </row>
    <row r="64256" spans="4:8">
      <c r="D64256" s="22"/>
      <c r="F64256" s="22"/>
      <c r="G64256" s="22"/>
      <c r="H64256" s="22"/>
    </row>
    <row r="64257" spans="4:8">
      <c r="D64257" s="22"/>
      <c r="F64257" s="22"/>
      <c r="G64257" s="22"/>
      <c r="H64257" s="22"/>
    </row>
    <row r="64258" spans="4:8">
      <c r="D64258" s="22"/>
      <c r="F64258" s="22"/>
      <c r="G64258" s="22"/>
      <c r="H64258" s="22"/>
    </row>
    <row r="64259" spans="4:8">
      <c r="D64259" s="22"/>
      <c r="F64259" s="22"/>
      <c r="G64259" s="22"/>
      <c r="H64259" s="22"/>
    </row>
    <row r="64260" spans="4:8">
      <c r="D64260" s="22"/>
      <c r="F64260" s="22"/>
      <c r="G64260" s="22"/>
      <c r="H64260" s="22"/>
    </row>
    <row r="64261" spans="4:8">
      <c r="D64261" s="22"/>
      <c r="F64261" s="22"/>
      <c r="G64261" s="22"/>
      <c r="H64261" s="22"/>
    </row>
    <row r="64262" spans="4:8">
      <c r="D64262" s="22"/>
      <c r="F64262" s="22"/>
      <c r="G64262" s="22"/>
      <c r="H64262" s="22"/>
    </row>
    <row r="64263" spans="4:8">
      <c r="D64263" s="22"/>
      <c r="F64263" s="22"/>
      <c r="G64263" s="22"/>
      <c r="H64263" s="22"/>
    </row>
    <row r="64264" spans="4:8">
      <c r="D64264" s="22"/>
      <c r="F64264" s="22"/>
      <c r="G64264" s="22"/>
      <c r="H64264" s="22"/>
    </row>
    <row r="64265" spans="4:8">
      <c r="D64265" s="22"/>
      <c r="F64265" s="22"/>
      <c r="G64265" s="22"/>
      <c r="H64265" s="22"/>
    </row>
    <row r="64266" spans="4:8">
      <c r="D64266" s="22"/>
      <c r="F64266" s="22"/>
      <c r="G64266" s="22"/>
      <c r="H64266" s="22"/>
    </row>
    <row r="64267" spans="4:8">
      <c r="D64267" s="22"/>
      <c r="F64267" s="22"/>
      <c r="G64267" s="22"/>
      <c r="H64267" s="22"/>
    </row>
    <row r="64268" spans="4:8">
      <c r="D64268" s="22"/>
      <c r="F64268" s="22"/>
      <c r="G64268" s="22"/>
      <c r="H64268" s="22"/>
    </row>
    <row r="64269" spans="4:8">
      <c r="D64269" s="22"/>
      <c r="F64269" s="22"/>
      <c r="G64269" s="22"/>
      <c r="H64269" s="22"/>
    </row>
    <row r="64270" spans="4:8">
      <c r="D64270" s="22"/>
      <c r="F64270" s="22"/>
      <c r="G64270" s="22"/>
      <c r="H64270" s="22"/>
    </row>
    <row r="64271" spans="4:8">
      <c r="D64271" s="22"/>
      <c r="F64271" s="22"/>
      <c r="G64271" s="22"/>
      <c r="H64271" s="22"/>
    </row>
    <row r="64272" spans="4:8">
      <c r="D64272" s="22"/>
      <c r="F64272" s="22"/>
      <c r="G64272" s="22"/>
      <c r="H64272" s="22"/>
    </row>
    <row r="64273" spans="4:8">
      <c r="D64273" s="22"/>
      <c r="F64273" s="22"/>
      <c r="G64273" s="22"/>
      <c r="H64273" s="22"/>
    </row>
    <row r="64274" spans="4:8">
      <c r="D64274" s="22"/>
      <c r="F64274" s="22"/>
      <c r="G64274" s="22"/>
      <c r="H64274" s="22"/>
    </row>
    <row r="64275" spans="4:8">
      <c r="D64275" s="22"/>
      <c r="F64275" s="22"/>
      <c r="G64275" s="22"/>
      <c r="H64275" s="22"/>
    </row>
    <row r="64276" spans="4:8">
      <c r="D64276" s="22"/>
      <c r="F64276" s="22"/>
      <c r="G64276" s="22"/>
      <c r="H64276" s="22"/>
    </row>
    <row r="64277" spans="4:8">
      <c r="D64277" s="22"/>
      <c r="F64277" s="22"/>
      <c r="G64277" s="22"/>
      <c r="H64277" s="22"/>
    </row>
    <row r="64278" spans="4:8">
      <c r="D64278" s="22"/>
      <c r="F64278" s="22"/>
      <c r="G64278" s="22"/>
      <c r="H64278" s="22"/>
    </row>
    <row r="64279" spans="4:8">
      <c r="D64279" s="22"/>
      <c r="F64279" s="22"/>
      <c r="G64279" s="22"/>
      <c r="H64279" s="22"/>
    </row>
    <row r="64280" spans="4:8">
      <c r="D64280" s="22"/>
      <c r="F64280" s="22"/>
      <c r="G64280" s="22"/>
      <c r="H64280" s="22"/>
    </row>
    <row r="64281" spans="4:8">
      <c r="D64281" s="22"/>
      <c r="F64281" s="22"/>
      <c r="G64281" s="22"/>
      <c r="H64281" s="22"/>
    </row>
    <row r="64282" spans="4:8">
      <c r="D64282" s="22"/>
      <c r="F64282" s="22"/>
      <c r="G64282" s="22"/>
      <c r="H64282" s="22"/>
    </row>
    <row r="64283" spans="4:8">
      <c r="D64283" s="22"/>
      <c r="F64283" s="22"/>
      <c r="G64283" s="22"/>
      <c r="H64283" s="22"/>
    </row>
    <row r="64284" spans="4:8">
      <c r="D64284" s="22"/>
      <c r="F64284" s="22"/>
      <c r="G64284" s="22"/>
      <c r="H64284" s="22"/>
    </row>
    <row r="64285" spans="4:8">
      <c r="D64285" s="22"/>
      <c r="F64285" s="22"/>
      <c r="G64285" s="22"/>
      <c r="H64285" s="22"/>
    </row>
    <row r="64286" spans="4:8">
      <c r="D64286" s="22"/>
      <c r="F64286" s="22"/>
      <c r="G64286" s="22"/>
      <c r="H64286" s="22"/>
    </row>
    <row r="64287" spans="4:8">
      <c r="D64287" s="22"/>
      <c r="F64287" s="22"/>
      <c r="G64287" s="22"/>
      <c r="H64287" s="22"/>
    </row>
    <row r="64288" spans="4:8">
      <c r="D64288" s="22"/>
      <c r="F64288" s="22"/>
      <c r="G64288" s="22"/>
      <c r="H64288" s="22"/>
    </row>
    <row r="64289" spans="4:8">
      <c r="D64289" s="22"/>
      <c r="F64289" s="22"/>
      <c r="G64289" s="22"/>
      <c r="H64289" s="22"/>
    </row>
    <row r="64290" spans="4:8">
      <c r="D64290" s="22"/>
      <c r="F64290" s="22"/>
      <c r="G64290" s="22"/>
      <c r="H64290" s="22"/>
    </row>
    <row r="64291" spans="4:8">
      <c r="D64291" s="22"/>
      <c r="F64291" s="22"/>
      <c r="G64291" s="22"/>
      <c r="H64291" s="22"/>
    </row>
    <row r="64292" spans="4:8">
      <c r="D64292" s="22"/>
      <c r="F64292" s="22"/>
      <c r="G64292" s="22"/>
      <c r="H64292" s="22"/>
    </row>
    <row r="64293" spans="4:8">
      <c r="D64293" s="22"/>
      <c r="F64293" s="22"/>
      <c r="G64293" s="22"/>
      <c r="H64293" s="22"/>
    </row>
    <row r="64294" spans="4:8">
      <c r="D64294" s="22"/>
      <c r="F64294" s="22"/>
      <c r="G64294" s="22"/>
      <c r="H64294" s="22"/>
    </row>
    <row r="64295" spans="4:8">
      <c r="D64295" s="22"/>
      <c r="F64295" s="22"/>
      <c r="G64295" s="22"/>
      <c r="H64295" s="22"/>
    </row>
    <row r="64296" spans="4:8">
      <c r="D64296" s="22"/>
      <c r="F64296" s="22"/>
      <c r="G64296" s="22"/>
      <c r="H64296" s="22"/>
    </row>
    <row r="64297" spans="4:8">
      <c r="D64297" s="22"/>
      <c r="F64297" s="22"/>
      <c r="G64297" s="22"/>
      <c r="H64297" s="22"/>
    </row>
    <row r="64298" spans="4:8">
      <c r="D64298" s="22"/>
      <c r="F64298" s="22"/>
      <c r="G64298" s="22"/>
      <c r="H64298" s="22"/>
    </row>
    <row r="64299" spans="4:8">
      <c r="D64299" s="22"/>
      <c r="F64299" s="22"/>
      <c r="G64299" s="22"/>
      <c r="H64299" s="22"/>
    </row>
    <row r="64300" spans="4:8">
      <c r="D64300" s="22"/>
      <c r="F64300" s="22"/>
      <c r="G64300" s="22"/>
      <c r="H64300" s="22"/>
    </row>
    <row r="64301" spans="4:8">
      <c r="D64301" s="22"/>
      <c r="F64301" s="22"/>
      <c r="G64301" s="22"/>
      <c r="H64301" s="22"/>
    </row>
    <row r="64302" spans="4:8">
      <c r="D64302" s="22"/>
      <c r="F64302" s="22"/>
      <c r="G64302" s="22"/>
      <c r="H64302" s="22"/>
    </row>
    <row r="64303" spans="4:8">
      <c r="D64303" s="22"/>
      <c r="F64303" s="22"/>
      <c r="G64303" s="22"/>
      <c r="H64303" s="22"/>
    </row>
    <row r="64304" spans="4:8">
      <c r="D64304" s="22"/>
      <c r="F64304" s="22"/>
      <c r="G64304" s="22"/>
      <c r="H64304" s="22"/>
    </row>
    <row r="64305" spans="4:8">
      <c r="D64305" s="22"/>
      <c r="F64305" s="22"/>
      <c r="G64305" s="22"/>
      <c r="H64305" s="22"/>
    </row>
    <row r="64306" spans="4:8">
      <c r="D64306" s="22"/>
      <c r="F64306" s="22"/>
      <c r="G64306" s="22"/>
      <c r="H64306" s="22"/>
    </row>
    <row r="64307" spans="4:8">
      <c r="D64307" s="22"/>
      <c r="F64307" s="22"/>
      <c r="G64307" s="22"/>
      <c r="H64307" s="22"/>
    </row>
    <row r="64308" spans="4:8">
      <c r="D64308" s="22"/>
      <c r="F64308" s="22"/>
      <c r="G64308" s="22"/>
      <c r="H64308" s="22"/>
    </row>
    <row r="64309" spans="4:8">
      <c r="D64309" s="22"/>
      <c r="F64309" s="22"/>
      <c r="G64309" s="22"/>
      <c r="H64309" s="22"/>
    </row>
    <row r="64310" spans="4:8">
      <c r="D64310" s="22"/>
      <c r="F64310" s="22"/>
      <c r="G64310" s="22"/>
      <c r="H64310" s="22"/>
    </row>
    <row r="64311" spans="4:8">
      <c r="D64311" s="22"/>
      <c r="F64311" s="22"/>
      <c r="G64311" s="22"/>
      <c r="H64311" s="22"/>
    </row>
    <row r="64312" spans="4:8">
      <c r="D64312" s="22"/>
      <c r="F64312" s="22"/>
      <c r="G64312" s="22"/>
      <c r="H64312" s="22"/>
    </row>
    <row r="64313" spans="4:8">
      <c r="D64313" s="22"/>
      <c r="F64313" s="22"/>
      <c r="G64313" s="22"/>
      <c r="H64313" s="22"/>
    </row>
    <row r="64314" spans="4:8">
      <c r="D64314" s="22"/>
      <c r="F64314" s="22"/>
      <c r="G64314" s="22"/>
      <c r="H64314" s="22"/>
    </row>
    <row r="64315" spans="4:8">
      <c r="D64315" s="22"/>
      <c r="F64315" s="22"/>
      <c r="G64315" s="22"/>
      <c r="H64315" s="22"/>
    </row>
    <row r="64316" spans="4:8">
      <c r="D64316" s="22"/>
      <c r="F64316" s="22"/>
      <c r="G64316" s="22"/>
      <c r="H64316" s="22"/>
    </row>
    <row r="64317" spans="4:8">
      <c r="D64317" s="22"/>
      <c r="F64317" s="22"/>
      <c r="G64317" s="22"/>
      <c r="H64317" s="22"/>
    </row>
    <row r="64318" spans="4:8">
      <c r="D64318" s="22"/>
      <c r="F64318" s="22"/>
      <c r="G64318" s="22"/>
      <c r="H64318" s="22"/>
    </row>
    <row r="64319" spans="4:8">
      <c r="D64319" s="22"/>
      <c r="F64319" s="22"/>
      <c r="G64319" s="22"/>
      <c r="H64319" s="22"/>
    </row>
    <row r="64320" spans="4:8">
      <c r="D64320" s="22"/>
      <c r="F64320" s="22"/>
      <c r="G64320" s="22"/>
      <c r="H64320" s="22"/>
    </row>
    <row r="64321" spans="4:8">
      <c r="D64321" s="22"/>
      <c r="F64321" s="22"/>
      <c r="G64321" s="22"/>
      <c r="H64321" s="22"/>
    </row>
    <row r="64322" spans="4:8">
      <c r="D64322" s="22"/>
      <c r="F64322" s="22"/>
      <c r="G64322" s="22"/>
      <c r="H64322" s="22"/>
    </row>
    <row r="64323" spans="4:8">
      <c r="D64323" s="22"/>
      <c r="F64323" s="22"/>
      <c r="G64323" s="22"/>
      <c r="H64323" s="22"/>
    </row>
    <row r="64324" spans="4:8">
      <c r="D64324" s="22"/>
      <c r="F64324" s="22"/>
      <c r="G64324" s="22"/>
      <c r="H64324" s="22"/>
    </row>
    <row r="64325" spans="4:8">
      <c r="D64325" s="22"/>
      <c r="F64325" s="22"/>
      <c r="G64325" s="22"/>
      <c r="H64325" s="22"/>
    </row>
    <row r="64326" spans="4:8">
      <c r="D64326" s="22"/>
      <c r="F64326" s="22"/>
      <c r="G64326" s="22"/>
      <c r="H64326" s="22"/>
    </row>
    <row r="64327" spans="4:8">
      <c r="D64327" s="22"/>
      <c r="F64327" s="22"/>
      <c r="G64327" s="22"/>
      <c r="H64327" s="22"/>
    </row>
    <row r="64328" spans="4:8">
      <c r="D64328" s="22"/>
      <c r="F64328" s="22"/>
      <c r="G64328" s="22"/>
      <c r="H64328" s="22"/>
    </row>
    <row r="64329" spans="4:8">
      <c r="D64329" s="22"/>
      <c r="F64329" s="22"/>
      <c r="G64329" s="22"/>
      <c r="H64329" s="22"/>
    </row>
    <row r="64330" spans="4:8">
      <c r="D64330" s="22"/>
      <c r="F64330" s="22"/>
      <c r="G64330" s="22"/>
      <c r="H64330" s="22"/>
    </row>
    <row r="64331" spans="4:8">
      <c r="D64331" s="22"/>
      <c r="F64331" s="22"/>
      <c r="G64331" s="22"/>
      <c r="H64331" s="22"/>
    </row>
    <row r="64332" spans="4:8">
      <c r="D64332" s="22"/>
      <c r="F64332" s="22"/>
      <c r="G64332" s="22"/>
      <c r="H64332" s="22"/>
    </row>
    <row r="64333" spans="4:8">
      <c r="D64333" s="22"/>
      <c r="F64333" s="22"/>
      <c r="G64333" s="22"/>
      <c r="H64333" s="22"/>
    </row>
    <row r="64334" spans="4:8">
      <c r="D64334" s="22"/>
      <c r="F64334" s="22"/>
      <c r="G64334" s="22"/>
      <c r="H64334" s="22"/>
    </row>
    <row r="64335" spans="4:8">
      <c r="D64335" s="22"/>
      <c r="F64335" s="22"/>
      <c r="G64335" s="22"/>
      <c r="H64335" s="22"/>
    </row>
    <row r="64336" spans="4:8">
      <c r="D64336" s="22"/>
      <c r="F64336" s="22"/>
      <c r="G64336" s="22"/>
      <c r="H64336" s="22"/>
    </row>
    <row r="64337" spans="4:8">
      <c r="D64337" s="22"/>
      <c r="F64337" s="22"/>
      <c r="G64337" s="22"/>
      <c r="H64337" s="22"/>
    </row>
    <row r="64338" spans="4:8">
      <c r="D64338" s="22"/>
      <c r="F64338" s="22"/>
      <c r="G64338" s="22"/>
      <c r="H64338" s="22"/>
    </row>
    <row r="64339" spans="4:8">
      <c r="D64339" s="22"/>
      <c r="F64339" s="22"/>
      <c r="G64339" s="22"/>
      <c r="H64339" s="22"/>
    </row>
    <row r="64340" spans="4:8">
      <c r="D64340" s="22"/>
      <c r="F64340" s="22"/>
      <c r="G64340" s="22"/>
      <c r="H64340" s="22"/>
    </row>
    <row r="64341" spans="4:8">
      <c r="D64341" s="22"/>
      <c r="F64341" s="22"/>
      <c r="G64341" s="22"/>
      <c r="H64341" s="22"/>
    </row>
    <row r="64342" spans="4:8">
      <c r="D64342" s="22"/>
      <c r="F64342" s="22"/>
      <c r="G64342" s="22"/>
      <c r="H64342" s="22"/>
    </row>
    <row r="64343" spans="4:8">
      <c r="D64343" s="22"/>
      <c r="F64343" s="22"/>
      <c r="G64343" s="22"/>
      <c r="H64343" s="22"/>
    </row>
    <row r="64344" spans="4:8">
      <c r="D64344" s="22"/>
      <c r="F64344" s="22"/>
      <c r="G64344" s="22"/>
      <c r="H64344" s="22"/>
    </row>
    <row r="64345" spans="4:8">
      <c r="D64345" s="22"/>
      <c r="F64345" s="22"/>
      <c r="G64345" s="22"/>
      <c r="H64345" s="22"/>
    </row>
    <row r="64346" spans="4:8">
      <c r="D64346" s="22"/>
      <c r="F64346" s="22"/>
      <c r="G64346" s="22"/>
      <c r="H64346" s="22"/>
    </row>
    <row r="64347" spans="4:8">
      <c r="D64347" s="22"/>
      <c r="F64347" s="22"/>
      <c r="G64347" s="22"/>
      <c r="H64347" s="22"/>
    </row>
    <row r="64348" spans="4:8">
      <c r="D64348" s="22"/>
      <c r="F64348" s="22"/>
      <c r="G64348" s="22"/>
      <c r="H64348" s="22"/>
    </row>
    <row r="64349" spans="4:8">
      <c r="D64349" s="22"/>
      <c r="F64349" s="22"/>
      <c r="G64349" s="22"/>
      <c r="H64349" s="22"/>
    </row>
    <row r="64350" spans="4:8">
      <c r="D64350" s="22"/>
      <c r="F64350" s="22"/>
      <c r="G64350" s="22"/>
      <c r="H64350" s="22"/>
    </row>
    <row r="64351" spans="4:8">
      <c r="D64351" s="22"/>
      <c r="F64351" s="22"/>
      <c r="G64351" s="22"/>
      <c r="H64351" s="22"/>
    </row>
    <row r="64352" spans="4:8">
      <c r="D64352" s="22"/>
      <c r="F64352" s="22"/>
      <c r="G64352" s="22"/>
      <c r="H64352" s="22"/>
    </row>
    <row r="64353" spans="4:8">
      <c r="D64353" s="22"/>
      <c r="F64353" s="22"/>
      <c r="G64353" s="22"/>
      <c r="H64353" s="22"/>
    </row>
    <row r="64354" spans="4:8">
      <c r="D64354" s="22"/>
      <c r="F64354" s="22"/>
      <c r="G64354" s="22"/>
      <c r="H64354" s="22"/>
    </row>
    <row r="64355" spans="4:8">
      <c r="D64355" s="22"/>
      <c r="F64355" s="22"/>
      <c r="G64355" s="22"/>
      <c r="H64355" s="22"/>
    </row>
    <row r="64356" spans="4:8">
      <c r="D64356" s="22"/>
      <c r="F64356" s="22"/>
      <c r="G64356" s="22"/>
      <c r="H64356" s="22"/>
    </row>
    <row r="64357" spans="4:8">
      <c r="D64357" s="22"/>
      <c r="F64357" s="22"/>
      <c r="G64357" s="22"/>
      <c r="H64357" s="22"/>
    </row>
    <row r="64358" spans="4:8">
      <c r="D64358" s="22"/>
      <c r="F64358" s="22"/>
      <c r="G64358" s="22"/>
      <c r="H64358" s="22"/>
    </row>
    <row r="64359" spans="4:8">
      <c r="D64359" s="22"/>
      <c r="F64359" s="22"/>
      <c r="G64359" s="22"/>
      <c r="H64359" s="22"/>
    </row>
    <row r="64360" spans="4:8">
      <c r="D64360" s="22"/>
      <c r="F64360" s="22"/>
      <c r="G64360" s="22"/>
      <c r="H64360" s="22"/>
    </row>
    <row r="64361" spans="4:8">
      <c r="D64361" s="22"/>
      <c r="F64361" s="22"/>
      <c r="G64361" s="22"/>
      <c r="H64361" s="22"/>
    </row>
    <row r="64362" spans="4:8">
      <c r="D64362" s="22"/>
      <c r="F64362" s="22"/>
      <c r="G64362" s="22"/>
      <c r="H64362" s="22"/>
    </row>
    <row r="64363" spans="4:8">
      <c r="D64363" s="22"/>
      <c r="F64363" s="22"/>
      <c r="G64363" s="22"/>
      <c r="H64363" s="22"/>
    </row>
    <row r="64364" spans="4:8">
      <c r="D64364" s="22"/>
      <c r="F64364" s="22"/>
      <c r="G64364" s="22"/>
      <c r="H64364" s="22"/>
    </row>
    <row r="64365" spans="4:8">
      <c r="D64365" s="22"/>
      <c r="F64365" s="22"/>
      <c r="G64365" s="22"/>
      <c r="H64365" s="22"/>
    </row>
    <row r="64366" spans="4:8">
      <c r="D64366" s="22"/>
      <c r="F64366" s="22"/>
      <c r="G64366" s="22"/>
      <c r="H64366" s="22"/>
    </row>
    <row r="64367" spans="4:8">
      <c r="D64367" s="22"/>
      <c r="F64367" s="22"/>
      <c r="G64367" s="22"/>
      <c r="H64367" s="22"/>
    </row>
    <row r="64368" spans="4:8">
      <c r="D64368" s="22"/>
      <c r="F64368" s="22"/>
      <c r="G64368" s="22"/>
      <c r="H64368" s="22"/>
    </row>
    <row r="64369" spans="4:8">
      <c r="D64369" s="22"/>
      <c r="F64369" s="22"/>
      <c r="G64369" s="22"/>
      <c r="H64369" s="22"/>
    </row>
    <row r="64370" spans="4:8">
      <c r="D64370" s="22"/>
      <c r="F64370" s="22"/>
      <c r="G64370" s="22"/>
      <c r="H64370" s="22"/>
    </row>
    <row r="64371" spans="4:8">
      <c r="D64371" s="22"/>
      <c r="F64371" s="22"/>
      <c r="G64371" s="22"/>
      <c r="H64371" s="22"/>
    </row>
    <row r="64372" spans="4:8">
      <c r="D64372" s="22"/>
      <c r="F64372" s="22"/>
      <c r="G64372" s="22"/>
      <c r="H64372" s="22"/>
    </row>
    <row r="64373" spans="4:8">
      <c r="D64373" s="22"/>
      <c r="F64373" s="22"/>
      <c r="G64373" s="22"/>
      <c r="H64373" s="22"/>
    </row>
    <row r="64374" spans="4:8">
      <c r="D64374" s="22"/>
      <c r="F64374" s="22"/>
      <c r="G64374" s="22"/>
      <c r="H64374" s="22"/>
    </row>
    <row r="64375" spans="4:8">
      <c r="D64375" s="22"/>
      <c r="F64375" s="22"/>
      <c r="G64375" s="22"/>
      <c r="H64375" s="22"/>
    </row>
    <row r="64376" spans="4:8">
      <c r="D64376" s="22"/>
      <c r="F64376" s="22"/>
      <c r="G64376" s="22"/>
      <c r="H64376" s="22"/>
    </row>
    <row r="64377" spans="4:8">
      <c r="D64377" s="22"/>
      <c r="F64377" s="22"/>
      <c r="G64377" s="22"/>
      <c r="H64377" s="22"/>
    </row>
    <row r="64378" spans="4:8">
      <c r="D64378" s="22"/>
      <c r="F64378" s="22"/>
      <c r="G64378" s="22"/>
      <c r="H64378" s="22"/>
    </row>
    <row r="64379" spans="4:8">
      <c r="D64379" s="22"/>
      <c r="F64379" s="22"/>
      <c r="G64379" s="22"/>
      <c r="H64379" s="22"/>
    </row>
    <row r="64380" spans="4:8">
      <c r="D64380" s="22"/>
      <c r="F64380" s="22"/>
      <c r="G64380" s="22"/>
      <c r="H64380" s="22"/>
    </row>
    <row r="64381" spans="4:8">
      <c r="D64381" s="22"/>
      <c r="F64381" s="22"/>
      <c r="G64381" s="22"/>
      <c r="H64381" s="22"/>
    </row>
    <row r="64382" spans="4:8">
      <c r="D64382" s="22"/>
      <c r="F64382" s="22"/>
      <c r="G64382" s="22"/>
      <c r="H64382" s="22"/>
    </row>
    <row r="64383" spans="4:8">
      <c r="D64383" s="22"/>
      <c r="F64383" s="22"/>
      <c r="G64383" s="22"/>
      <c r="H64383" s="22"/>
    </row>
    <row r="64384" spans="4:8">
      <c r="D64384" s="22"/>
      <c r="F64384" s="22"/>
      <c r="G64384" s="22"/>
      <c r="H64384" s="22"/>
    </row>
    <row r="64385" spans="4:8">
      <c r="D64385" s="22"/>
      <c r="F64385" s="22"/>
      <c r="G64385" s="22"/>
      <c r="H64385" s="22"/>
    </row>
    <row r="64386" spans="4:8">
      <c r="D64386" s="22"/>
      <c r="F64386" s="22"/>
      <c r="G64386" s="22"/>
      <c r="H64386" s="22"/>
    </row>
    <row r="64387" spans="4:8">
      <c r="D64387" s="22"/>
      <c r="F64387" s="22"/>
      <c r="G64387" s="22"/>
      <c r="H64387" s="22"/>
    </row>
    <row r="64388" spans="4:8">
      <c r="D64388" s="22"/>
      <c r="F64388" s="22"/>
      <c r="G64388" s="22"/>
      <c r="H64388" s="22"/>
    </row>
    <row r="64389" spans="4:8">
      <c r="D64389" s="22"/>
      <c r="F64389" s="22"/>
      <c r="G64389" s="22"/>
      <c r="H64389" s="22"/>
    </row>
    <row r="64390" spans="4:8">
      <c r="D64390" s="22"/>
      <c r="F64390" s="22"/>
      <c r="G64390" s="22"/>
      <c r="H64390" s="22"/>
    </row>
    <row r="64391" spans="4:8">
      <c r="D64391" s="22"/>
      <c r="F64391" s="22"/>
      <c r="G64391" s="22"/>
      <c r="H64391" s="22"/>
    </row>
    <row r="64392" spans="4:8">
      <c r="D64392" s="22"/>
      <c r="F64392" s="22"/>
      <c r="G64392" s="22"/>
      <c r="H64392" s="22"/>
    </row>
    <row r="64393" spans="4:8">
      <c r="D64393" s="22"/>
      <c r="F64393" s="22"/>
      <c r="G64393" s="22"/>
      <c r="H64393" s="22"/>
    </row>
    <row r="64394" spans="4:8">
      <c r="D64394" s="22"/>
      <c r="F64394" s="22"/>
      <c r="G64394" s="22"/>
      <c r="H64394" s="22"/>
    </row>
    <row r="64395" spans="4:8">
      <c r="D64395" s="22"/>
      <c r="F64395" s="22"/>
      <c r="G64395" s="22"/>
      <c r="H64395" s="22"/>
    </row>
    <row r="64396" spans="4:8">
      <c r="D64396" s="22"/>
      <c r="F64396" s="22"/>
      <c r="G64396" s="22"/>
      <c r="H64396" s="22"/>
    </row>
    <row r="64397" spans="4:8">
      <c r="D64397" s="22"/>
      <c r="F64397" s="22"/>
      <c r="G64397" s="22"/>
      <c r="H64397" s="22"/>
    </row>
    <row r="64398" spans="4:8">
      <c r="D64398" s="22"/>
      <c r="F64398" s="22"/>
      <c r="G64398" s="22"/>
      <c r="H64398" s="22"/>
    </row>
    <row r="64399" spans="4:8">
      <c r="D64399" s="22"/>
      <c r="F64399" s="22"/>
      <c r="G64399" s="22"/>
      <c r="H64399" s="22"/>
    </row>
    <row r="64400" spans="4:8">
      <c r="D64400" s="22"/>
      <c r="F64400" s="22"/>
      <c r="G64400" s="22"/>
      <c r="H64400" s="22"/>
    </row>
    <row r="64401" spans="4:8">
      <c r="D64401" s="22"/>
      <c r="F64401" s="22"/>
      <c r="G64401" s="22"/>
      <c r="H64401" s="22"/>
    </row>
    <row r="64402" spans="4:8">
      <c r="D64402" s="22"/>
      <c r="F64402" s="22"/>
      <c r="G64402" s="22"/>
      <c r="H64402" s="22"/>
    </row>
    <row r="64403" spans="4:8">
      <c r="D64403" s="22"/>
      <c r="F64403" s="22"/>
      <c r="G64403" s="22"/>
      <c r="H64403" s="22"/>
    </row>
    <row r="64404" spans="4:8">
      <c r="D64404" s="22"/>
      <c r="F64404" s="22"/>
      <c r="G64404" s="22"/>
      <c r="H64404" s="22"/>
    </row>
    <row r="64405" spans="4:8">
      <c r="D64405" s="22"/>
      <c r="F64405" s="22"/>
      <c r="G64405" s="22"/>
      <c r="H64405" s="22"/>
    </row>
    <row r="64406" spans="4:8">
      <c r="D64406" s="22"/>
      <c r="F64406" s="22"/>
      <c r="G64406" s="22"/>
      <c r="H64406" s="22"/>
    </row>
    <row r="64407" spans="4:8">
      <c r="D64407" s="22"/>
      <c r="F64407" s="22"/>
      <c r="G64407" s="22"/>
      <c r="H64407" s="22"/>
    </row>
    <row r="64408" spans="4:8">
      <c r="D64408" s="22"/>
      <c r="F64408" s="22"/>
      <c r="G64408" s="22"/>
      <c r="H64408" s="22"/>
    </row>
    <row r="64409" spans="4:8">
      <c r="D64409" s="22"/>
      <c r="F64409" s="22"/>
      <c r="G64409" s="22"/>
      <c r="H64409" s="22"/>
    </row>
    <row r="64410" spans="4:8">
      <c r="D64410" s="22"/>
      <c r="F64410" s="22"/>
      <c r="G64410" s="22"/>
      <c r="H64410" s="22"/>
    </row>
    <row r="64411" spans="4:8">
      <c r="D64411" s="22"/>
      <c r="F64411" s="22"/>
      <c r="G64411" s="22"/>
      <c r="H64411" s="22"/>
    </row>
    <row r="64412" spans="4:8">
      <c r="D64412" s="22"/>
      <c r="F64412" s="22"/>
      <c r="G64412" s="22"/>
      <c r="H64412" s="22"/>
    </row>
    <row r="64413" spans="4:8">
      <c r="D64413" s="22"/>
      <c r="F64413" s="22"/>
      <c r="G64413" s="22"/>
      <c r="H64413" s="22"/>
    </row>
    <row r="64414" spans="4:8">
      <c r="D64414" s="22"/>
      <c r="F64414" s="22"/>
      <c r="G64414" s="22"/>
      <c r="H64414" s="22"/>
    </row>
    <row r="64415" spans="4:8">
      <c r="D64415" s="22"/>
      <c r="F64415" s="22"/>
      <c r="G64415" s="22"/>
      <c r="H64415" s="22"/>
    </row>
    <row r="64416" spans="4:8">
      <c r="D64416" s="22"/>
      <c r="F64416" s="22"/>
      <c r="G64416" s="22"/>
      <c r="H64416" s="22"/>
    </row>
    <row r="64417" spans="4:8">
      <c r="D64417" s="22"/>
      <c r="F64417" s="22"/>
      <c r="G64417" s="22"/>
      <c r="H64417" s="22"/>
    </row>
    <row r="64418" spans="4:8">
      <c r="D64418" s="22"/>
      <c r="F64418" s="22"/>
      <c r="G64418" s="22"/>
      <c r="H64418" s="22"/>
    </row>
    <row r="64419" spans="4:8">
      <c r="D64419" s="22"/>
      <c r="F64419" s="22"/>
      <c r="G64419" s="22"/>
      <c r="H64419" s="22"/>
    </row>
    <row r="64420" spans="4:8">
      <c r="D64420" s="22"/>
      <c r="F64420" s="22"/>
      <c r="G64420" s="22"/>
      <c r="H64420" s="22"/>
    </row>
    <row r="64421" spans="4:8">
      <c r="D64421" s="22"/>
      <c r="F64421" s="22"/>
      <c r="G64421" s="22"/>
      <c r="H64421" s="22"/>
    </row>
    <row r="64422" spans="4:8">
      <c r="D64422" s="22"/>
      <c r="F64422" s="22"/>
      <c r="G64422" s="22"/>
      <c r="H64422" s="22"/>
    </row>
    <row r="64423" spans="4:8">
      <c r="D64423" s="22"/>
      <c r="F64423" s="22"/>
      <c r="G64423" s="22"/>
      <c r="H64423" s="22"/>
    </row>
    <row r="64424" spans="4:8">
      <c r="D64424" s="22"/>
      <c r="F64424" s="22"/>
      <c r="G64424" s="22"/>
      <c r="H64424" s="22"/>
    </row>
    <row r="64425" spans="4:8">
      <c r="D64425" s="22"/>
      <c r="F64425" s="22"/>
      <c r="G64425" s="22"/>
      <c r="H64425" s="22"/>
    </row>
    <row r="64426" spans="4:8">
      <c r="D64426" s="22"/>
      <c r="F64426" s="22"/>
      <c r="G64426" s="22"/>
      <c r="H64426" s="22"/>
    </row>
    <row r="64427" spans="4:8">
      <c r="D64427" s="22"/>
      <c r="F64427" s="22"/>
      <c r="G64427" s="22"/>
      <c r="H64427" s="22"/>
    </row>
    <row r="64428" spans="4:8">
      <c r="D64428" s="22"/>
      <c r="F64428" s="22"/>
      <c r="G64428" s="22"/>
      <c r="H64428" s="22"/>
    </row>
    <row r="64429" spans="4:8">
      <c r="D64429" s="22"/>
      <c r="F64429" s="22"/>
      <c r="G64429" s="22"/>
      <c r="H64429" s="22"/>
    </row>
    <row r="64430" spans="4:8">
      <c r="D64430" s="22"/>
      <c r="F64430" s="22"/>
      <c r="G64430" s="22"/>
      <c r="H64430" s="22"/>
    </row>
    <row r="64431" spans="4:8">
      <c r="D64431" s="22"/>
      <c r="F64431" s="22"/>
      <c r="G64431" s="22"/>
      <c r="H64431" s="22"/>
    </row>
    <row r="64432" spans="4:8">
      <c r="D64432" s="22"/>
      <c r="F64432" s="22"/>
      <c r="G64432" s="22"/>
      <c r="H64432" s="22"/>
    </row>
    <row r="64433" spans="4:8">
      <c r="D64433" s="22"/>
      <c r="F64433" s="22"/>
      <c r="G64433" s="22"/>
      <c r="H64433" s="22"/>
    </row>
    <row r="64434" spans="4:8">
      <c r="D64434" s="22"/>
      <c r="F64434" s="22"/>
      <c r="G64434" s="22"/>
      <c r="H64434" s="22"/>
    </row>
    <row r="64435" spans="4:8">
      <c r="D64435" s="22"/>
      <c r="F64435" s="22"/>
      <c r="G64435" s="22"/>
      <c r="H64435" s="22"/>
    </row>
    <row r="64436" spans="4:8">
      <c r="D64436" s="22"/>
      <c r="F64436" s="22"/>
      <c r="G64436" s="22"/>
      <c r="H64436" s="22"/>
    </row>
    <row r="64437" spans="4:8">
      <c r="D64437" s="22"/>
      <c r="F64437" s="22"/>
      <c r="G64437" s="22"/>
      <c r="H64437" s="22"/>
    </row>
    <row r="64438" spans="4:8">
      <c r="D64438" s="22"/>
      <c r="F64438" s="22"/>
      <c r="G64438" s="22"/>
      <c r="H64438" s="22"/>
    </row>
    <row r="64439" spans="4:8">
      <c r="D64439" s="22"/>
      <c r="F64439" s="22"/>
      <c r="G64439" s="22"/>
      <c r="H64439" s="22"/>
    </row>
    <row r="64440" spans="4:8">
      <c r="D64440" s="22"/>
      <c r="F64440" s="22"/>
      <c r="G64440" s="22"/>
      <c r="H64440" s="22"/>
    </row>
    <row r="64441" spans="4:8">
      <c r="D64441" s="22"/>
      <c r="F64441" s="22"/>
      <c r="G64441" s="22"/>
      <c r="H64441" s="22"/>
    </row>
    <row r="64442" spans="4:8">
      <c r="D64442" s="22"/>
      <c r="F64442" s="22"/>
      <c r="G64442" s="22"/>
      <c r="H64442" s="22"/>
    </row>
    <row r="64443" spans="4:8">
      <c r="D64443" s="22"/>
      <c r="F64443" s="22"/>
      <c r="G64443" s="22"/>
      <c r="H64443" s="22"/>
    </row>
    <row r="64444" spans="4:8">
      <c r="D64444" s="22"/>
      <c r="F64444" s="22"/>
      <c r="G64444" s="22"/>
      <c r="H64444" s="22"/>
    </row>
    <row r="64445" spans="4:8">
      <c r="D64445" s="22"/>
      <c r="F64445" s="22"/>
      <c r="G64445" s="22"/>
      <c r="H64445" s="22"/>
    </row>
    <row r="64446" spans="4:8">
      <c r="D64446" s="22"/>
      <c r="F64446" s="22"/>
      <c r="G64446" s="22"/>
      <c r="H64446" s="22"/>
    </row>
    <row r="64447" spans="4:8">
      <c r="D64447" s="22"/>
      <c r="F64447" s="22"/>
      <c r="G64447" s="22"/>
      <c r="H64447" s="22"/>
    </row>
    <row r="64448" spans="4:8">
      <c r="D64448" s="22"/>
      <c r="F64448" s="22"/>
      <c r="G64448" s="22"/>
      <c r="H64448" s="22"/>
    </row>
    <row r="64449" spans="4:8">
      <c r="D64449" s="22"/>
      <c r="F64449" s="22"/>
      <c r="G64449" s="22"/>
      <c r="H64449" s="22"/>
    </row>
    <row r="64450" spans="4:8">
      <c r="D64450" s="22"/>
      <c r="F64450" s="22"/>
      <c r="G64450" s="22"/>
      <c r="H64450" s="22"/>
    </row>
    <row r="64451" spans="4:8">
      <c r="D64451" s="22"/>
      <c r="F64451" s="22"/>
      <c r="G64451" s="22"/>
      <c r="H64451" s="22"/>
    </row>
    <row r="64452" spans="4:8">
      <c r="D64452" s="22"/>
      <c r="F64452" s="22"/>
      <c r="G64452" s="22"/>
      <c r="H64452" s="22"/>
    </row>
    <row r="64453" spans="4:8">
      <c r="D64453" s="22"/>
      <c r="F64453" s="22"/>
      <c r="G64453" s="22"/>
      <c r="H64453" s="22"/>
    </row>
    <row r="64454" spans="4:8">
      <c r="D64454" s="22"/>
      <c r="F64454" s="22"/>
      <c r="G64454" s="22"/>
      <c r="H64454" s="22"/>
    </row>
    <row r="64455" spans="4:8">
      <c r="D64455" s="22"/>
      <c r="F64455" s="22"/>
      <c r="G64455" s="22"/>
      <c r="H64455" s="22"/>
    </row>
    <row r="64456" spans="4:8">
      <c r="D64456" s="22"/>
      <c r="F64456" s="22"/>
      <c r="G64456" s="22"/>
      <c r="H64456" s="22"/>
    </row>
    <row r="64457" spans="4:8">
      <c r="D64457" s="22"/>
      <c r="F64457" s="22"/>
      <c r="G64457" s="22"/>
      <c r="H64457" s="22"/>
    </row>
    <row r="64458" spans="4:8">
      <c r="D64458" s="22"/>
      <c r="F64458" s="22"/>
      <c r="G64458" s="22"/>
      <c r="H64458" s="22"/>
    </row>
    <row r="64459" spans="4:8">
      <c r="D64459" s="22"/>
      <c r="F64459" s="22"/>
      <c r="G64459" s="22"/>
      <c r="H64459" s="22"/>
    </row>
    <row r="64460" spans="4:8">
      <c r="D64460" s="22"/>
      <c r="F64460" s="22"/>
      <c r="G64460" s="22"/>
      <c r="H64460" s="22"/>
    </row>
    <row r="64461" spans="4:8">
      <c r="D64461" s="22"/>
      <c r="F64461" s="22"/>
      <c r="G64461" s="22"/>
      <c r="H64461" s="22"/>
    </row>
    <row r="64462" spans="4:8">
      <c r="D64462" s="22"/>
      <c r="F64462" s="22"/>
      <c r="G64462" s="22"/>
      <c r="H64462" s="22"/>
    </row>
    <row r="64463" spans="4:8">
      <c r="D64463" s="22"/>
      <c r="F64463" s="22"/>
      <c r="G64463" s="22"/>
      <c r="H64463" s="22"/>
    </row>
    <row r="64464" spans="4:8">
      <c r="D64464" s="22"/>
      <c r="F64464" s="22"/>
      <c r="G64464" s="22"/>
      <c r="H64464" s="22"/>
    </row>
    <row r="64465" spans="4:8">
      <c r="D64465" s="22"/>
      <c r="F64465" s="22"/>
      <c r="G64465" s="22"/>
      <c r="H64465" s="22"/>
    </row>
    <row r="64466" spans="4:8">
      <c r="D64466" s="22"/>
      <c r="F64466" s="22"/>
      <c r="G64466" s="22"/>
      <c r="H64466" s="22"/>
    </row>
    <row r="64467" spans="4:8">
      <c r="D64467" s="22"/>
      <c r="F64467" s="22"/>
      <c r="G64467" s="22"/>
      <c r="H64467" s="22"/>
    </row>
    <row r="64468" spans="4:8">
      <c r="D64468" s="22"/>
      <c r="F64468" s="22"/>
      <c r="G64468" s="22"/>
      <c r="H64468" s="22"/>
    </row>
    <row r="64469" spans="4:8">
      <c r="D64469" s="22"/>
      <c r="F64469" s="22"/>
      <c r="G64469" s="22"/>
      <c r="H64469" s="22"/>
    </row>
    <row r="64470" spans="4:8">
      <c r="D64470" s="22"/>
      <c r="F64470" s="22"/>
      <c r="G64470" s="22"/>
      <c r="H64470" s="22"/>
    </row>
    <row r="64471" spans="4:8">
      <c r="D64471" s="22"/>
      <c r="F64471" s="22"/>
      <c r="G64471" s="22"/>
      <c r="H64471" s="22"/>
    </row>
    <row r="64472" spans="4:8">
      <c r="D64472" s="22"/>
      <c r="F64472" s="22"/>
      <c r="G64472" s="22"/>
      <c r="H64472" s="22"/>
    </row>
    <row r="64473" spans="4:8">
      <c r="D64473" s="22"/>
      <c r="F64473" s="22"/>
      <c r="G64473" s="22"/>
      <c r="H64473" s="22"/>
    </row>
    <row r="64474" spans="4:8">
      <c r="D64474" s="22"/>
      <c r="F64474" s="22"/>
      <c r="G64474" s="22"/>
      <c r="H64474" s="22"/>
    </row>
    <row r="64475" spans="4:8">
      <c r="D64475" s="22"/>
      <c r="F64475" s="22"/>
      <c r="G64475" s="22"/>
      <c r="H64475" s="22"/>
    </row>
    <row r="64476" spans="4:8">
      <c r="D64476" s="22"/>
      <c r="F64476" s="22"/>
      <c r="G64476" s="22"/>
      <c r="H64476" s="22"/>
    </row>
    <row r="64477" spans="4:8">
      <c r="D64477" s="22"/>
      <c r="F64477" s="22"/>
      <c r="G64477" s="22"/>
      <c r="H64477" s="22"/>
    </row>
    <row r="64478" spans="4:8">
      <c r="D64478" s="22"/>
      <c r="F64478" s="22"/>
      <c r="G64478" s="22"/>
      <c r="H64478" s="22"/>
    </row>
    <row r="64479" spans="4:8">
      <c r="D64479" s="22"/>
      <c r="F64479" s="22"/>
      <c r="G64479" s="22"/>
      <c r="H64479" s="22"/>
    </row>
    <row r="64480" spans="4:8">
      <c r="D64480" s="22"/>
      <c r="F64480" s="22"/>
      <c r="G64480" s="22"/>
      <c r="H64480" s="22"/>
    </row>
    <row r="64481" spans="4:8">
      <c r="D64481" s="22"/>
      <c r="F64481" s="22"/>
      <c r="G64481" s="22"/>
      <c r="H64481" s="22"/>
    </row>
    <row r="64482" spans="4:8">
      <c r="D64482" s="22"/>
      <c r="F64482" s="22"/>
      <c r="G64482" s="22"/>
      <c r="H64482" s="22"/>
    </row>
    <row r="64483" spans="4:8">
      <c r="D64483" s="22"/>
      <c r="F64483" s="22"/>
      <c r="G64483" s="22"/>
      <c r="H64483" s="22"/>
    </row>
    <row r="64484" spans="4:8">
      <c r="D64484" s="22"/>
      <c r="F64484" s="22"/>
      <c r="G64484" s="22"/>
      <c r="H64484" s="22"/>
    </row>
    <row r="64485" spans="4:8">
      <c r="D64485" s="22"/>
      <c r="F64485" s="22"/>
      <c r="G64485" s="22"/>
      <c r="H64485" s="22"/>
    </row>
    <row r="64486" spans="4:8">
      <c r="D64486" s="22"/>
      <c r="F64486" s="22"/>
      <c r="G64486" s="22"/>
      <c r="H64486" s="22"/>
    </row>
    <row r="64487" spans="4:8">
      <c r="D64487" s="22"/>
      <c r="F64487" s="22"/>
      <c r="G64487" s="22"/>
      <c r="H64487" s="22"/>
    </row>
    <row r="64488" spans="4:8">
      <c r="D64488" s="22"/>
      <c r="F64488" s="22"/>
      <c r="G64488" s="22"/>
      <c r="H64488" s="22"/>
    </row>
    <row r="64489" spans="4:8">
      <c r="D64489" s="22"/>
      <c r="F64489" s="22"/>
      <c r="G64489" s="22"/>
      <c r="H64489" s="22"/>
    </row>
    <row r="64490" spans="4:8">
      <c r="D64490" s="22"/>
      <c r="F64490" s="22"/>
      <c r="G64490" s="22"/>
      <c r="H64490" s="22"/>
    </row>
    <row r="64491" spans="4:8">
      <c r="D64491" s="22"/>
      <c r="F64491" s="22"/>
      <c r="G64491" s="22"/>
      <c r="H64491" s="22"/>
    </row>
    <row r="64492" spans="4:8">
      <c r="D64492" s="22"/>
      <c r="F64492" s="22"/>
      <c r="G64492" s="22"/>
      <c r="H64492" s="22"/>
    </row>
    <row r="64493" spans="4:8">
      <c r="D64493" s="22"/>
      <c r="F64493" s="22"/>
      <c r="G64493" s="22"/>
      <c r="H64493" s="22"/>
    </row>
    <row r="64494" spans="4:8">
      <c r="D64494" s="22"/>
      <c r="F64494" s="22"/>
      <c r="G64494" s="22"/>
      <c r="H64494" s="22"/>
    </row>
    <row r="64495" spans="4:8">
      <c r="D64495" s="22"/>
      <c r="F64495" s="22"/>
      <c r="G64495" s="22"/>
      <c r="H64495" s="22"/>
    </row>
    <row r="64496" spans="4:8">
      <c r="D64496" s="22"/>
      <c r="F64496" s="22"/>
      <c r="G64496" s="22"/>
      <c r="H64496" s="22"/>
    </row>
    <row r="64497" spans="4:8">
      <c r="D64497" s="22"/>
      <c r="F64497" s="22"/>
      <c r="G64497" s="22"/>
      <c r="H64497" s="22"/>
    </row>
    <row r="64498" spans="4:8">
      <c r="D64498" s="22"/>
      <c r="F64498" s="22"/>
      <c r="G64498" s="22"/>
      <c r="H64498" s="22"/>
    </row>
    <row r="64499" spans="4:8">
      <c r="D64499" s="22"/>
      <c r="F64499" s="22"/>
      <c r="G64499" s="22"/>
      <c r="H64499" s="22"/>
    </row>
    <row r="64500" spans="4:8">
      <c r="D64500" s="22"/>
      <c r="F64500" s="22"/>
      <c r="G64500" s="22"/>
      <c r="H64500" s="22"/>
    </row>
    <row r="64501" spans="4:8">
      <c r="D64501" s="22"/>
      <c r="F64501" s="22"/>
      <c r="G64501" s="22"/>
      <c r="H64501" s="22"/>
    </row>
    <row r="64502" spans="4:8">
      <c r="D64502" s="22"/>
      <c r="F64502" s="22"/>
      <c r="G64502" s="22"/>
      <c r="H64502" s="22"/>
    </row>
    <row r="64503" spans="4:8">
      <c r="D64503" s="22"/>
      <c r="F64503" s="22"/>
      <c r="G64503" s="22"/>
      <c r="H64503" s="22"/>
    </row>
    <row r="64504" spans="4:8">
      <c r="D64504" s="22"/>
      <c r="F64504" s="22"/>
      <c r="G64504" s="22"/>
      <c r="H64504" s="22"/>
    </row>
    <row r="64505" spans="4:8">
      <c r="D64505" s="22"/>
      <c r="F64505" s="22"/>
      <c r="G64505" s="22"/>
      <c r="H64505" s="22"/>
    </row>
    <row r="64506" spans="4:8">
      <c r="D64506" s="22"/>
      <c r="F64506" s="22"/>
      <c r="G64506" s="22"/>
      <c r="H64506" s="22"/>
    </row>
    <row r="64507" spans="4:8">
      <c r="D64507" s="22"/>
      <c r="F64507" s="22"/>
      <c r="G64507" s="22"/>
      <c r="H64507" s="22"/>
    </row>
    <row r="64508" spans="4:8">
      <c r="D64508" s="22"/>
      <c r="F64508" s="22"/>
      <c r="G64508" s="22"/>
      <c r="H64508" s="22"/>
    </row>
    <row r="64509" spans="4:8">
      <c r="D64509" s="22"/>
      <c r="F64509" s="22"/>
      <c r="G64509" s="22"/>
      <c r="H64509" s="22"/>
    </row>
    <row r="64510" spans="4:8">
      <c r="D64510" s="22"/>
      <c r="F64510" s="22"/>
      <c r="G64510" s="22"/>
      <c r="H64510" s="22"/>
    </row>
    <row r="64511" spans="4:8">
      <c r="D64511" s="22"/>
      <c r="F64511" s="22"/>
      <c r="G64511" s="22"/>
      <c r="H64511" s="22"/>
    </row>
    <row r="64512" spans="4:8">
      <c r="D64512" s="22"/>
      <c r="F64512" s="22"/>
      <c r="G64512" s="22"/>
      <c r="H64512" s="22"/>
    </row>
    <row r="64513" spans="4:8">
      <c r="D64513" s="22"/>
      <c r="F64513" s="22"/>
      <c r="G64513" s="22"/>
      <c r="H64513" s="22"/>
    </row>
    <row r="64514" spans="4:8">
      <c r="D64514" s="22"/>
      <c r="F64514" s="22"/>
      <c r="G64514" s="22"/>
      <c r="H64514" s="22"/>
    </row>
    <row r="64515" spans="4:8">
      <c r="D64515" s="22"/>
      <c r="F64515" s="22"/>
      <c r="G64515" s="22"/>
      <c r="H64515" s="22"/>
    </row>
    <row r="64516" spans="4:8">
      <c r="D64516" s="22"/>
      <c r="F64516" s="22"/>
      <c r="G64516" s="22"/>
      <c r="H64516" s="22"/>
    </row>
    <row r="64517" spans="4:8">
      <c r="D64517" s="22"/>
      <c r="F64517" s="22"/>
      <c r="G64517" s="22"/>
      <c r="H64517" s="22"/>
    </row>
    <row r="64518" spans="4:8">
      <c r="D64518" s="22"/>
      <c r="F64518" s="22"/>
      <c r="G64518" s="22"/>
      <c r="H64518" s="22"/>
    </row>
    <row r="64519" spans="4:8">
      <c r="D64519" s="22"/>
      <c r="F64519" s="22"/>
      <c r="G64519" s="22"/>
      <c r="H64519" s="22"/>
    </row>
    <row r="64520" spans="4:8">
      <c r="D64520" s="22"/>
      <c r="F64520" s="22"/>
      <c r="G64520" s="22"/>
      <c r="H64520" s="22"/>
    </row>
    <row r="64521" spans="4:8">
      <c r="D64521" s="22"/>
      <c r="F64521" s="22"/>
      <c r="G64521" s="22"/>
      <c r="H64521" s="22"/>
    </row>
    <row r="64522" spans="4:8">
      <c r="D64522" s="22"/>
      <c r="F64522" s="22"/>
      <c r="G64522" s="22"/>
      <c r="H64522" s="22"/>
    </row>
    <row r="64523" spans="4:8">
      <c r="D64523" s="22"/>
      <c r="F64523" s="22"/>
      <c r="G64523" s="22"/>
      <c r="H64523" s="22"/>
    </row>
    <row r="64524" spans="4:8">
      <c r="D64524" s="22"/>
      <c r="F64524" s="22"/>
      <c r="G64524" s="22"/>
      <c r="H64524" s="22"/>
    </row>
    <row r="64525" spans="4:8">
      <c r="D64525" s="22"/>
      <c r="F64525" s="22"/>
      <c r="G64525" s="22"/>
      <c r="H64525" s="22"/>
    </row>
    <row r="64526" spans="4:8">
      <c r="D64526" s="22"/>
      <c r="F64526" s="22"/>
      <c r="G64526" s="22"/>
      <c r="H64526" s="22"/>
    </row>
    <row r="64527" spans="4:8">
      <c r="D64527" s="22"/>
      <c r="F64527" s="22"/>
      <c r="G64527" s="22"/>
      <c r="H64527" s="22"/>
    </row>
    <row r="64528" spans="4:8">
      <c r="D64528" s="22"/>
      <c r="F64528" s="22"/>
      <c r="G64528" s="22"/>
      <c r="H64528" s="22"/>
    </row>
    <row r="64529" spans="4:8">
      <c r="D64529" s="22"/>
      <c r="F64529" s="22"/>
      <c r="G64529" s="22"/>
      <c r="H64529" s="22"/>
    </row>
    <row r="64530" spans="4:8">
      <c r="D64530" s="22"/>
      <c r="F64530" s="22"/>
      <c r="G64530" s="22"/>
      <c r="H64530" s="22"/>
    </row>
    <row r="64531" spans="4:8">
      <c r="D64531" s="22"/>
      <c r="F64531" s="22"/>
      <c r="G64531" s="22"/>
      <c r="H64531" s="22"/>
    </row>
    <row r="64532" spans="4:8">
      <c r="D64532" s="22"/>
      <c r="F64532" s="22"/>
      <c r="G64532" s="22"/>
      <c r="H64532" s="22"/>
    </row>
    <row r="64533" spans="4:8">
      <c r="D64533" s="22"/>
      <c r="F64533" s="22"/>
      <c r="G64533" s="22"/>
      <c r="H64533" s="22"/>
    </row>
    <row r="64534" spans="4:8">
      <c r="D64534" s="22"/>
      <c r="F64534" s="22"/>
      <c r="G64534" s="22"/>
      <c r="H64534" s="22"/>
    </row>
    <row r="64535" spans="4:8">
      <c r="D64535" s="22"/>
      <c r="F64535" s="22"/>
      <c r="G64535" s="22"/>
      <c r="H64535" s="22"/>
    </row>
    <row r="64536" spans="4:8">
      <c r="D64536" s="22"/>
      <c r="F64536" s="22"/>
      <c r="G64536" s="22"/>
      <c r="H64536" s="22"/>
    </row>
    <row r="64537" spans="4:8">
      <c r="D64537" s="22"/>
      <c r="F64537" s="22"/>
      <c r="G64537" s="22"/>
      <c r="H64537" s="22"/>
    </row>
    <row r="64538" spans="4:8">
      <c r="D64538" s="22"/>
      <c r="F64538" s="22"/>
      <c r="G64538" s="22"/>
      <c r="H64538" s="22"/>
    </row>
    <row r="64539" spans="4:8">
      <c r="D64539" s="22"/>
      <c r="F64539" s="22"/>
      <c r="G64539" s="22"/>
      <c r="H64539" s="22"/>
    </row>
    <row r="64540" spans="4:8">
      <c r="D64540" s="22"/>
      <c r="F64540" s="22"/>
      <c r="G64540" s="22"/>
      <c r="H64540" s="22"/>
    </row>
    <row r="64541" spans="4:8">
      <c r="D64541" s="22"/>
      <c r="F64541" s="22"/>
      <c r="G64541" s="22"/>
      <c r="H64541" s="22"/>
    </row>
    <row r="64542" spans="4:8">
      <c r="D64542" s="22"/>
      <c r="F64542" s="22"/>
      <c r="G64542" s="22"/>
      <c r="H64542" s="22"/>
    </row>
    <row r="64543" spans="4:8">
      <c r="D64543" s="22"/>
      <c r="F64543" s="22"/>
      <c r="G64543" s="22"/>
      <c r="H64543" s="22"/>
    </row>
    <row r="64544" spans="4:8">
      <c r="D64544" s="22"/>
      <c r="F64544" s="22"/>
      <c r="G64544" s="22"/>
      <c r="H64544" s="22"/>
    </row>
    <row r="64545" spans="4:8">
      <c r="D64545" s="22"/>
      <c r="F64545" s="22"/>
      <c r="G64545" s="22"/>
      <c r="H64545" s="22"/>
    </row>
    <row r="64546" spans="4:8">
      <c r="D64546" s="22"/>
      <c r="F64546" s="22"/>
      <c r="G64546" s="22"/>
      <c r="H64546" s="22"/>
    </row>
    <row r="64547" spans="4:8">
      <c r="D64547" s="22"/>
      <c r="F64547" s="22"/>
      <c r="G64547" s="22"/>
      <c r="H64547" s="22"/>
    </row>
    <row r="64548" spans="4:8">
      <c r="D64548" s="22"/>
      <c r="F64548" s="22"/>
      <c r="G64548" s="22"/>
      <c r="H64548" s="22"/>
    </row>
    <row r="64549" spans="4:8">
      <c r="D64549" s="22"/>
      <c r="F64549" s="22"/>
      <c r="G64549" s="22"/>
      <c r="H64549" s="22"/>
    </row>
    <row r="64550" spans="4:8">
      <c r="D64550" s="22"/>
      <c r="F64550" s="22"/>
      <c r="G64550" s="22"/>
      <c r="H64550" s="22"/>
    </row>
    <row r="64551" spans="4:8">
      <c r="D64551" s="22"/>
      <c r="F64551" s="22"/>
      <c r="G64551" s="22"/>
      <c r="H64551" s="22"/>
    </row>
    <row r="64552" spans="4:8">
      <c r="D64552" s="22"/>
      <c r="F64552" s="22"/>
      <c r="G64552" s="22"/>
      <c r="H64552" s="22"/>
    </row>
    <row r="64553" spans="4:8">
      <c r="D64553" s="22"/>
      <c r="F64553" s="22"/>
      <c r="G64553" s="22"/>
      <c r="H64553" s="22"/>
    </row>
    <row r="64554" spans="4:8">
      <c r="D64554" s="22"/>
      <c r="F64554" s="22"/>
      <c r="G64554" s="22"/>
      <c r="H64554" s="22"/>
    </row>
    <row r="64555" spans="4:8">
      <c r="D64555" s="22"/>
      <c r="F64555" s="22"/>
      <c r="G64555" s="22"/>
      <c r="H64555" s="22"/>
    </row>
    <row r="64556" spans="4:8">
      <c r="D64556" s="22"/>
      <c r="F64556" s="22"/>
      <c r="G64556" s="22"/>
      <c r="H64556" s="22"/>
    </row>
    <row r="64557" spans="4:8">
      <c r="D64557" s="22"/>
      <c r="F64557" s="22"/>
      <c r="G64557" s="22"/>
      <c r="H64557" s="22"/>
    </row>
    <row r="64558" spans="4:8">
      <c r="D64558" s="22"/>
      <c r="F64558" s="22"/>
      <c r="G64558" s="22"/>
      <c r="H64558" s="22"/>
    </row>
    <row r="64559" spans="4:8">
      <c r="D64559" s="22"/>
      <c r="F64559" s="22"/>
      <c r="G64559" s="22"/>
      <c r="H64559" s="22"/>
    </row>
    <row r="64560" spans="4:8">
      <c r="D64560" s="22"/>
      <c r="F64560" s="22"/>
      <c r="G64560" s="22"/>
      <c r="H64560" s="22"/>
    </row>
    <row r="64561" spans="4:8">
      <c r="D64561" s="22"/>
      <c r="F64561" s="22"/>
      <c r="G64561" s="22"/>
      <c r="H64561" s="22"/>
    </row>
    <row r="64562" spans="4:8">
      <c r="D64562" s="22"/>
      <c r="F64562" s="22"/>
      <c r="G64562" s="22"/>
      <c r="H64562" s="22"/>
    </row>
    <row r="64563" spans="4:8">
      <c r="D64563" s="22"/>
      <c r="F64563" s="22"/>
      <c r="G64563" s="22"/>
      <c r="H64563" s="22"/>
    </row>
    <row r="64564" spans="4:8">
      <c r="D64564" s="22"/>
      <c r="F64564" s="22"/>
      <c r="G64564" s="22"/>
      <c r="H64564" s="22"/>
    </row>
    <row r="64565" spans="4:8">
      <c r="D64565" s="22"/>
      <c r="F64565" s="22"/>
      <c r="G64565" s="22"/>
      <c r="H64565" s="22"/>
    </row>
    <row r="64566" spans="4:8">
      <c r="D64566" s="22"/>
      <c r="F64566" s="22"/>
      <c r="G64566" s="22"/>
      <c r="H64566" s="22"/>
    </row>
    <row r="64567" spans="4:8">
      <c r="D64567" s="22"/>
      <c r="F64567" s="22"/>
      <c r="G64567" s="22"/>
      <c r="H64567" s="22"/>
    </row>
    <row r="64568" spans="4:8">
      <c r="D64568" s="22"/>
      <c r="F64568" s="22"/>
      <c r="G64568" s="22"/>
      <c r="H64568" s="22"/>
    </row>
    <row r="64569" spans="4:8">
      <c r="D64569" s="22"/>
      <c r="F64569" s="22"/>
      <c r="G64569" s="22"/>
      <c r="H64569" s="22"/>
    </row>
    <row r="64570" spans="4:8">
      <c r="D64570" s="22"/>
      <c r="F64570" s="22"/>
      <c r="G64570" s="22"/>
      <c r="H64570" s="22"/>
    </row>
    <row r="64571" spans="4:8">
      <c r="D64571" s="22"/>
      <c r="F64571" s="22"/>
      <c r="G64571" s="22"/>
      <c r="H64571" s="22"/>
    </row>
    <row r="64572" spans="4:8">
      <c r="D64572" s="22"/>
      <c r="F64572" s="22"/>
      <c r="G64572" s="22"/>
      <c r="H64572" s="22"/>
    </row>
    <row r="64573" spans="4:8">
      <c r="D64573" s="22"/>
      <c r="F64573" s="22"/>
      <c r="G64573" s="22"/>
      <c r="H64573" s="22"/>
    </row>
    <row r="64574" spans="4:8">
      <c r="D64574" s="22"/>
      <c r="F64574" s="22"/>
      <c r="G64574" s="22"/>
      <c r="H64574" s="22"/>
    </row>
    <row r="64575" spans="4:8">
      <c r="D64575" s="22"/>
      <c r="F64575" s="22"/>
      <c r="G64575" s="22"/>
      <c r="H64575" s="22"/>
    </row>
    <row r="64576" spans="4:8">
      <c r="D64576" s="22"/>
      <c r="F64576" s="22"/>
      <c r="G64576" s="22"/>
      <c r="H64576" s="22"/>
    </row>
    <row r="64577" spans="4:8">
      <c r="D64577" s="22"/>
      <c r="F64577" s="22"/>
      <c r="G64577" s="22"/>
      <c r="H64577" s="22"/>
    </row>
    <row r="64578" spans="4:8">
      <c r="D64578" s="22"/>
      <c r="F64578" s="22"/>
      <c r="G64578" s="22"/>
      <c r="H64578" s="22"/>
    </row>
    <row r="64579" spans="4:8">
      <c r="D64579" s="22"/>
      <c r="F64579" s="22"/>
      <c r="G64579" s="22"/>
      <c r="H64579" s="22"/>
    </row>
    <row r="64580" spans="4:8">
      <c r="D64580" s="22"/>
      <c r="F64580" s="22"/>
      <c r="G64580" s="22"/>
      <c r="H64580" s="22"/>
    </row>
    <row r="64581" spans="4:8">
      <c r="D64581" s="22"/>
      <c r="F64581" s="22"/>
      <c r="G64581" s="22"/>
      <c r="H64581" s="22"/>
    </row>
    <row r="64582" spans="4:8">
      <c r="D64582" s="22"/>
      <c r="F64582" s="22"/>
      <c r="G64582" s="22"/>
      <c r="H64582" s="22"/>
    </row>
    <row r="64583" spans="4:8">
      <c r="D64583" s="22"/>
      <c r="F64583" s="22"/>
      <c r="G64583" s="22"/>
      <c r="H64583" s="22"/>
    </row>
    <row r="64584" spans="4:8">
      <c r="D64584" s="22"/>
      <c r="F64584" s="22"/>
      <c r="G64584" s="22"/>
      <c r="H64584" s="22"/>
    </row>
    <row r="64585" spans="4:8">
      <c r="D64585" s="22"/>
      <c r="F64585" s="22"/>
      <c r="G64585" s="22"/>
      <c r="H64585" s="22"/>
    </row>
    <row r="64586" spans="4:8">
      <c r="D64586" s="22"/>
      <c r="F64586" s="22"/>
      <c r="G64586" s="22"/>
      <c r="H64586" s="22"/>
    </row>
    <row r="64587" spans="4:8">
      <c r="D64587" s="22"/>
      <c r="F64587" s="22"/>
      <c r="G64587" s="22"/>
      <c r="H64587" s="22"/>
    </row>
    <row r="64588" spans="4:8">
      <c r="D64588" s="22"/>
      <c r="F64588" s="22"/>
      <c r="G64588" s="22"/>
      <c r="H64588" s="22"/>
    </row>
    <row r="64589" spans="4:8">
      <c r="D64589" s="22"/>
      <c r="F64589" s="22"/>
      <c r="G64589" s="22"/>
      <c r="H64589" s="22"/>
    </row>
    <row r="64590" spans="4:8">
      <c r="D64590" s="22"/>
      <c r="F64590" s="22"/>
      <c r="G64590" s="22"/>
      <c r="H64590" s="22"/>
    </row>
    <row r="64591" spans="4:8">
      <c r="D64591" s="22"/>
      <c r="F64591" s="22"/>
      <c r="G64591" s="22"/>
      <c r="H64591" s="22"/>
    </row>
    <row r="64592" spans="4:8">
      <c r="D64592" s="22"/>
      <c r="F64592" s="22"/>
      <c r="G64592" s="22"/>
      <c r="H64592" s="22"/>
    </row>
    <row r="64593" spans="4:8">
      <c r="D64593" s="22"/>
      <c r="F64593" s="22"/>
      <c r="G64593" s="22"/>
      <c r="H64593" s="22"/>
    </row>
    <row r="64594" spans="4:8">
      <c r="D64594" s="22"/>
      <c r="F64594" s="22"/>
      <c r="G64594" s="22"/>
      <c r="H64594" s="22"/>
    </row>
    <row r="64595" spans="4:8">
      <c r="D64595" s="22"/>
      <c r="F64595" s="22"/>
      <c r="G64595" s="22"/>
      <c r="H64595" s="22"/>
    </row>
    <row r="64596" spans="4:8">
      <c r="D64596" s="22"/>
      <c r="F64596" s="22"/>
      <c r="G64596" s="22"/>
      <c r="H64596" s="22"/>
    </row>
    <row r="64597" spans="4:8">
      <c r="D64597" s="22"/>
      <c r="F64597" s="22"/>
      <c r="G64597" s="22"/>
      <c r="H64597" s="22"/>
    </row>
    <row r="64598" spans="4:8">
      <c r="D64598" s="22"/>
      <c r="F64598" s="22"/>
      <c r="G64598" s="22"/>
      <c r="H64598" s="22"/>
    </row>
    <row r="64599" spans="4:8">
      <c r="D64599" s="22"/>
      <c r="F64599" s="22"/>
      <c r="G64599" s="22"/>
      <c r="H64599" s="22"/>
    </row>
    <row r="64600" spans="4:8">
      <c r="D64600" s="22"/>
      <c r="F64600" s="22"/>
      <c r="G64600" s="22"/>
      <c r="H64600" s="22"/>
    </row>
    <row r="64601" spans="4:8">
      <c r="D64601" s="22"/>
      <c r="F64601" s="22"/>
      <c r="G64601" s="22"/>
      <c r="H64601" s="22"/>
    </row>
    <row r="64602" spans="4:8">
      <c r="D64602" s="22"/>
      <c r="F64602" s="22"/>
      <c r="G64602" s="22"/>
      <c r="H64602" s="22"/>
    </row>
    <row r="64603" spans="4:8">
      <c r="D64603" s="22"/>
      <c r="F64603" s="22"/>
      <c r="G64603" s="22"/>
      <c r="H64603" s="22"/>
    </row>
    <row r="64604" spans="4:8">
      <c r="D64604" s="22"/>
      <c r="F64604" s="22"/>
      <c r="G64604" s="22"/>
      <c r="H64604" s="22"/>
    </row>
    <row r="64605" spans="4:8">
      <c r="D64605" s="22"/>
      <c r="F64605" s="22"/>
      <c r="G64605" s="22"/>
      <c r="H64605" s="22"/>
    </row>
    <row r="64606" spans="4:8">
      <c r="D64606" s="22"/>
      <c r="F64606" s="22"/>
      <c r="G64606" s="22"/>
      <c r="H64606" s="22"/>
    </row>
    <row r="64607" spans="4:8">
      <c r="D64607" s="22"/>
      <c r="F64607" s="22"/>
      <c r="G64607" s="22"/>
      <c r="H64607" s="22"/>
    </row>
    <row r="64608" spans="4:8">
      <c r="D64608" s="22"/>
      <c r="F64608" s="22"/>
      <c r="G64608" s="22"/>
      <c r="H64608" s="22"/>
    </row>
    <row r="64609" spans="4:8">
      <c r="D64609" s="22"/>
      <c r="F64609" s="22"/>
      <c r="G64609" s="22"/>
      <c r="H64609" s="22"/>
    </row>
    <row r="64610" spans="4:8">
      <c r="D64610" s="22"/>
      <c r="F64610" s="22"/>
      <c r="G64610" s="22"/>
      <c r="H64610" s="22"/>
    </row>
    <row r="64611" spans="4:8">
      <c r="D64611" s="22"/>
      <c r="F64611" s="22"/>
      <c r="G64611" s="22"/>
      <c r="H64611" s="22"/>
    </row>
    <row r="64612" spans="4:8">
      <c r="D64612" s="22"/>
      <c r="F64612" s="22"/>
      <c r="G64612" s="22"/>
      <c r="H64612" s="22"/>
    </row>
    <row r="64613" spans="4:8">
      <c r="D64613" s="22"/>
      <c r="F64613" s="22"/>
      <c r="G64613" s="22"/>
      <c r="H64613" s="22"/>
    </row>
    <row r="64614" spans="4:8">
      <c r="D64614" s="22"/>
      <c r="F64614" s="22"/>
      <c r="G64614" s="22"/>
      <c r="H64614" s="22"/>
    </row>
    <row r="64615" spans="4:8">
      <c r="D64615" s="22"/>
      <c r="F64615" s="22"/>
      <c r="G64615" s="22"/>
      <c r="H64615" s="22"/>
    </row>
    <row r="64616" spans="4:8">
      <c r="D64616" s="22"/>
      <c r="F64616" s="22"/>
      <c r="G64616" s="22"/>
      <c r="H64616" s="22"/>
    </row>
    <row r="64617" spans="4:8">
      <c r="D64617" s="22"/>
      <c r="F64617" s="22"/>
      <c r="G64617" s="22"/>
      <c r="H64617" s="22"/>
    </row>
    <row r="64618" spans="4:8">
      <c r="D64618" s="22"/>
      <c r="F64618" s="22"/>
      <c r="G64618" s="22"/>
      <c r="H64618" s="22"/>
    </row>
    <row r="64619" spans="4:8">
      <c r="D64619" s="22"/>
      <c r="F64619" s="22"/>
      <c r="G64619" s="22"/>
      <c r="H64619" s="22"/>
    </row>
    <row r="64620" spans="4:8">
      <c r="D64620" s="22"/>
      <c r="F64620" s="22"/>
      <c r="G64620" s="22"/>
      <c r="H64620" s="22"/>
    </row>
    <row r="64621" spans="4:8">
      <c r="D64621" s="22"/>
      <c r="F64621" s="22"/>
      <c r="G64621" s="22"/>
      <c r="H64621" s="22"/>
    </row>
    <row r="64622" spans="4:8">
      <c r="D64622" s="22"/>
      <c r="F64622" s="22"/>
      <c r="G64622" s="22"/>
      <c r="H64622" s="22"/>
    </row>
    <row r="64623" spans="4:8">
      <c r="D64623" s="22"/>
      <c r="F64623" s="22"/>
      <c r="G64623" s="22"/>
      <c r="H64623" s="22"/>
    </row>
    <row r="64624" spans="4:8">
      <c r="D64624" s="22"/>
      <c r="F64624" s="22"/>
      <c r="G64624" s="22"/>
      <c r="H64624" s="22"/>
    </row>
    <row r="64625" spans="4:8">
      <c r="D64625" s="22"/>
      <c r="F64625" s="22"/>
      <c r="G64625" s="22"/>
      <c r="H64625" s="22"/>
    </row>
    <row r="64626" spans="4:8">
      <c r="D64626" s="22"/>
      <c r="F64626" s="22"/>
      <c r="G64626" s="22"/>
      <c r="H64626" s="22"/>
    </row>
    <row r="64627" spans="4:8">
      <c r="D64627" s="22"/>
      <c r="F64627" s="22"/>
      <c r="G64627" s="22"/>
      <c r="H64627" s="22"/>
    </row>
    <row r="64628" spans="4:8">
      <c r="D64628" s="22"/>
      <c r="F64628" s="22"/>
      <c r="G64628" s="22"/>
      <c r="H64628" s="22"/>
    </row>
    <row r="64629" spans="4:8">
      <c r="D64629" s="22"/>
      <c r="F64629" s="22"/>
      <c r="G64629" s="22"/>
      <c r="H64629" s="22"/>
    </row>
    <row r="64630" spans="4:8">
      <c r="D64630" s="22"/>
      <c r="F64630" s="22"/>
      <c r="G64630" s="22"/>
      <c r="H64630" s="22"/>
    </row>
    <row r="64631" spans="4:8">
      <c r="D64631" s="22"/>
      <c r="F64631" s="22"/>
      <c r="G64631" s="22"/>
      <c r="H64631" s="22"/>
    </row>
    <row r="64632" spans="4:8">
      <c r="D64632" s="22"/>
      <c r="F64632" s="22"/>
      <c r="G64632" s="22"/>
      <c r="H64632" s="22"/>
    </row>
    <row r="64633" spans="4:8">
      <c r="D64633" s="22"/>
      <c r="F64633" s="22"/>
      <c r="G64633" s="22"/>
      <c r="H64633" s="22"/>
    </row>
    <row r="64634" spans="4:8">
      <c r="D64634" s="22"/>
      <c r="F64634" s="22"/>
      <c r="G64634" s="22"/>
      <c r="H64634" s="22"/>
    </row>
    <row r="64635" spans="4:8">
      <c r="D64635" s="22"/>
      <c r="F64635" s="22"/>
      <c r="G64635" s="22"/>
      <c r="H64635" s="22"/>
    </row>
    <row r="64636" spans="4:8">
      <c r="D64636" s="22"/>
      <c r="F64636" s="22"/>
      <c r="G64636" s="22"/>
      <c r="H64636" s="22"/>
    </row>
    <row r="64637" spans="4:8">
      <c r="D64637" s="22"/>
      <c r="F64637" s="22"/>
      <c r="G64637" s="22"/>
      <c r="H64637" s="22"/>
    </row>
    <row r="64638" spans="4:8">
      <c r="D64638" s="22"/>
      <c r="F64638" s="22"/>
      <c r="G64638" s="22"/>
      <c r="H64638" s="22"/>
    </row>
    <row r="64639" spans="4:8">
      <c r="D64639" s="22"/>
      <c r="F64639" s="22"/>
      <c r="G64639" s="22"/>
      <c r="H64639" s="22"/>
    </row>
    <row r="64640" spans="4:8">
      <c r="D64640" s="22"/>
      <c r="F64640" s="22"/>
      <c r="G64640" s="22"/>
      <c r="H64640" s="22"/>
    </row>
    <row r="64641" spans="4:8">
      <c r="D64641" s="22"/>
      <c r="F64641" s="22"/>
      <c r="G64641" s="22"/>
      <c r="H64641" s="22"/>
    </row>
    <row r="64642" spans="4:8">
      <c r="D64642" s="22"/>
      <c r="F64642" s="22"/>
      <c r="G64642" s="22"/>
      <c r="H64642" s="22"/>
    </row>
    <row r="64643" spans="4:8">
      <c r="D64643" s="22"/>
      <c r="F64643" s="22"/>
      <c r="G64643" s="22"/>
      <c r="H64643" s="22"/>
    </row>
    <row r="64644" spans="4:8">
      <c r="D64644" s="22"/>
      <c r="F64644" s="22"/>
      <c r="G64644" s="22"/>
      <c r="H64644" s="22"/>
    </row>
    <row r="64645" spans="4:8">
      <c r="D64645" s="22"/>
      <c r="F64645" s="22"/>
      <c r="G64645" s="22"/>
      <c r="H64645" s="22"/>
    </row>
    <row r="64646" spans="4:8">
      <c r="D64646" s="22"/>
      <c r="F64646" s="22"/>
      <c r="G64646" s="22"/>
      <c r="H64646" s="22"/>
    </row>
    <row r="64647" spans="4:8">
      <c r="D64647" s="22"/>
      <c r="F64647" s="22"/>
      <c r="G64647" s="22"/>
      <c r="H64647" s="22"/>
    </row>
    <row r="64648" spans="4:8">
      <c r="D64648" s="22"/>
      <c r="F64648" s="22"/>
      <c r="G64648" s="22"/>
      <c r="H64648" s="22"/>
    </row>
    <row r="64649" spans="4:8">
      <c r="D64649" s="22"/>
      <c r="F64649" s="22"/>
      <c r="G64649" s="22"/>
      <c r="H64649" s="22"/>
    </row>
    <row r="64650" spans="4:8">
      <c r="D64650" s="22"/>
      <c r="F64650" s="22"/>
      <c r="G64650" s="22"/>
      <c r="H64650" s="22"/>
    </row>
    <row r="64651" spans="4:8">
      <c r="D64651" s="22"/>
      <c r="F64651" s="22"/>
      <c r="G64651" s="22"/>
      <c r="H64651" s="22"/>
    </row>
    <row r="64652" spans="4:8">
      <c r="D64652" s="22"/>
      <c r="F64652" s="22"/>
      <c r="G64652" s="22"/>
      <c r="H64652" s="22"/>
    </row>
    <row r="64653" spans="4:8">
      <c r="D64653" s="22"/>
      <c r="F64653" s="22"/>
      <c r="G64653" s="22"/>
      <c r="H64653" s="22"/>
    </row>
    <row r="64654" spans="4:8">
      <c r="D64654" s="22"/>
      <c r="F64654" s="22"/>
      <c r="G64654" s="22"/>
      <c r="H64654" s="22"/>
    </row>
    <row r="64655" spans="4:8">
      <c r="D64655" s="22"/>
      <c r="F64655" s="22"/>
      <c r="G64655" s="22"/>
      <c r="H64655" s="22"/>
    </row>
    <row r="64656" spans="4:8">
      <c r="D64656" s="22"/>
      <c r="F64656" s="22"/>
      <c r="G64656" s="22"/>
      <c r="H64656" s="22"/>
    </row>
    <row r="64657" spans="4:8">
      <c r="D64657" s="22"/>
      <c r="F64657" s="22"/>
      <c r="G64657" s="22"/>
      <c r="H64657" s="22"/>
    </row>
    <row r="64658" spans="4:8">
      <c r="D64658" s="22"/>
      <c r="F64658" s="22"/>
      <c r="G64658" s="22"/>
      <c r="H64658" s="22"/>
    </row>
    <row r="64659" spans="4:8">
      <c r="D64659" s="22"/>
      <c r="F64659" s="22"/>
      <c r="G64659" s="22"/>
      <c r="H64659" s="22"/>
    </row>
    <row r="64660" spans="4:8">
      <c r="D64660" s="22"/>
      <c r="F64660" s="22"/>
      <c r="G64660" s="22"/>
      <c r="H64660" s="22"/>
    </row>
    <row r="64661" spans="4:8">
      <c r="D64661" s="22"/>
      <c r="F64661" s="22"/>
      <c r="G64661" s="22"/>
      <c r="H64661" s="22"/>
    </row>
    <row r="64662" spans="4:8">
      <c r="D64662" s="22"/>
      <c r="F64662" s="22"/>
      <c r="G64662" s="22"/>
      <c r="H64662" s="22"/>
    </row>
    <row r="64663" spans="4:8">
      <c r="D64663" s="22"/>
      <c r="F64663" s="22"/>
      <c r="G64663" s="22"/>
      <c r="H64663" s="22"/>
    </row>
    <row r="64664" spans="4:8">
      <c r="D64664" s="22"/>
      <c r="F64664" s="22"/>
      <c r="G64664" s="22"/>
      <c r="H64664" s="22"/>
    </row>
    <row r="64665" spans="4:8">
      <c r="D64665" s="22"/>
      <c r="F64665" s="22"/>
      <c r="G64665" s="22"/>
      <c r="H64665" s="22"/>
    </row>
    <row r="64666" spans="4:8">
      <c r="D64666" s="22"/>
      <c r="F64666" s="22"/>
      <c r="G64666" s="22"/>
      <c r="H64666" s="22"/>
    </row>
    <row r="64667" spans="4:8">
      <c r="D64667" s="22"/>
      <c r="F64667" s="22"/>
      <c r="G64667" s="22"/>
      <c r="H64667" s="22"/>
    </row>
    <row r="64668" spans="4:8">
      <c r="D64668" s="22"/>
      <c r="F64668" s="22"/>
      <c r="G64668" s="22"/>
      <c r="H64668" s="22"/>
    </row>
    <row r="64669" spans="4:8">
      <c r="D64669" s="22"/>
      <c r="F64669" s="22"/>
      <c r="G64669" s="22"/>
      <c r="H64669" s="22"/>
    </row>
    <row r="64670" spans="4:8">
      <c r="D64670" s="22"/>
      <c r="F64670" s="22"/>
      <c r="G64670" s="22"/>
      <c r="H64670" s="22"/>
    </row>
    <row r="64671" spans="4:8">
      <c r="D64671" s="22"/>
      <c r="F64671" s="22"/>
      <c r="G64671" s="22"/>
      <c r="H64671" s="22"/>
    </row>
    <row r="64672" spans="4:8">
      <c r="D64672" s="22"/>
      <c r="F64672" s="22"/>
      <c r="G64672" s="22"/>
      <c r="H64672" s="22"/>
    </row>
    <row r="64673" spans="4:8">
      <c r="D64673" s="22"/>
      <c r="F64673" s="22"/>
      <c r="G64673" s="22"/>
      <c r="H64673" s="22"/>
    </row>
    <row r="64674" spans="4:8">
      <c r="D64674" s="22"/>
      <c r="F64674" s="22"/>
      <c r="G64674" s="22"/>
      <c r="H64674" s="22"/>
    </row>
    <row r="64675" spans="4:8">
      <c r="D64675" s="22"/>
      <c r="F64675" s="22"/>
      <c r="G64675" s="22"/>
      <c r="H64675" s="22"/>
    </row>
    <row r="64676" spans="4:8">
      <c r="D64676" s="22"/>
      <c r="F64676" s="22"/>
      <c r="G64676" s="22"/>
      <c r="H64676" s="22"/>
    </row>
    <row r="64677" spans="4:8">
      <c r="D64677" s="22"/>
      <c r="F64677" s="22"/>
      <c r="G64677" s="22"/>
      <c r="H64677" s="22"/>
    </row>
    <row r="64678" spans="4:8">
      <c r="D64678" s="22"/>
      <c r="F64678" s="22"/>
      <c r="G64678" s="22"/>
      <c r="H64678" s="22"/>
    </row>
    <row r="64679" spans="4:8">
      <c r="D64679" s="22"/>
      <c r="F64679" s="22"/>
      <c r="G64679" s="22"/>
      <c r="H64679" s="22"/>
    </row>
    <row r="64680" spans="4:8">
      <c r="D64680" s="22"/>
      <c r="F64680" s="22"/>
      <c r="G64680" s="22"/>
      <c r="H64680" s="22"/>
    </row>
    <row r="64681" spans="4:8">
      <c r="D64681" s="22"/>
      <c r="F64681" s="22"/>
      <c r="G64681" s="22"/>
      <c r="H64681" s="22"/>
    </row>
    <row r="64682" spans="4:8">
      <c r="D64682" s="22"/>
      <c r="F64682" s="22"/>
      <c r="G64682" s="22"/>
      <c r="H64682" s="22"/>
    </row>
    <row r="64683" spans="4:8">
      <c r="D64683" s="22"/>
      <c r="F64683" s="22"/>
      <c r="G64683" s="22"/>
      <c r="H64683" s="22"/>
    </row>
    <row r="64684" spans="4:8">
      <c r="D64684" s="22"/>
      <c r="F64684" s="22"/>
      <c r="G64684" s="22"/>
      <c r="H64684" s="22"/>
    </row>
    <row r="64685" spans="4:8">
      <c r="D64685" s="22"/>
      <c r="F64685" s="22"/>
      <c r="G64685" s="22"/>
      <c r="H64685" s="22"/>
    </row>
    <row r="64686" spans="4:8">
      <c r="D64686" s="22"/>
      <c r="F64686" s="22"/>
      <c r="G64686" s="22"/>
      <c r="H64686" s="22"/>
    </row>
    <row r="64687" spans="4:8">
      <c r="D64687" s="22"/>
      <c r="F64687" s="22"/>
      <c r="G64687" s="22"/>
      <c r="H64687" s="22"/>
    </row>
    <row r="64688" spans="4:8">
      <c r="D64688" s="22"/>
      <c r="F64688" s="22"/>
      <c r="G64688" s="22"/>
      <c r="H64688" s="22"/>
    </row>
    <row r="64689" spans="4:8">
      <c r="D64689" s="22"/>
      <c r="F64689" s="22"/>
      <c r="G64689" s="22"/>
      <c r="H64689" s="22"/>
    </row>
    <row r="64690" spans="4:8">
      <c r="D64690" s="22"/>
      <c r="F64690" s="22"/>
      <c r="G64690" s="22"/>
      <c r="H64690" s="22"/>
    </row>
    <row r="64691" spans="4:8">
      <c r="D64691" s="22"/>
      <c r="F64691" s="22"/>
      <c r="G64691" s="22"/>
      <c r="H64691" s="22"/>
    </row>
    <row r="64692" spans="4:8">
      <c r="D64692" s="22"/>
      <c r="F64692" s="22"/>
      <c r="G64692" s="22"/>
      <c r="H64692" s="22"/>
    </row>
    <row r="64693" spans="4:8">
      <c r="D64693" s="22"/>
      <c r="F64693" s="22"/>
      <c r="G64693" s="22"/>
      <c r="H64693" s="22"/>
    </row>
    <row r="64694" spans="4:8">
      <c r="D64694" s="22"/>
      <c r="F64694" s="22"/>
      <c r="G64694" s="22"/>
      <c r="H64694" s="22"/>
    </row>
    <row r="64695" spans="4:8">
      <c r="D64695" s="22"/>
      <c r="F64695" s="22"/>
      <c r="G64695" s="22"/>
      <c r="H64695" s="22"/>
    </row>
    <row r="64696" spans="4:8">
      <c r="D64696" s="22"/>
      <c r="F64696" s="22"/>
      <c r="G64696" s="22"/>
      <c r="H64696" s="22"/>
    </row>
    <row r="64697" spans="4:8">
      <c r="D64697" s="22"/>
      <c r="F64697" s="22"/>
      <c r="G64697" s="22"/>
      <c r="H64697" s="22"/>
    </row>
    <row r="64698" spans="4:8">
      <c r="D64698" s="22"/>
      <c r="F64698" s="22"/>
      <c r="G64698" s="22"/>
      <c r="H64698" s="22"/>
    </row>
    <row r="64699" spans="4:8">
      <c r="D64699" s="22"/>
      <c r="F64699" s="22"/>
      <c r="G64699" s="22"/>
      <c r="H64699" s="22"/>
    </row>
    <row r="64700" spans="4:8">
      <c r="D64700" s="22"/>
      <c r="F64700" s="22"/>
      <c r="G64700" s="22"/>
      <c r="H64700" s="22"/>
    </row>
    <row r="64701" spans="4:8">
      <c r="D64701" s="22"/>
      <c r="F64701" s="22"/>
      <c r="G64701" s="22"/>
      <c r="H64701" s="22"/>
    </row>
    <row r="64702" spans="4:8">
      <c r="D64702" s="22"/>
      <c r="F64702" s="22"/>
      <c r="G64702" s="22"/>
      <c r="H64702" s="22"/>
    </row>
    <row r="64703" spans="4:8">
      <c r="D64703" s="22"/>
      <c r="F64703" s="22"/>
      <c r="G64703" s="22"/>
      <c r="H64703" s="22"/>
    </row>
    <row r="64704" spans="4:8">
      <c r="D64704" s="22"/>
      <c r="F64704" s="22"/>
      <c r="G64704" s="22"/>
      <c r="H64704" s="22"/>
    </row>
    <row r="64705" spans="4:8">
      <c r="D64705" s="22"/>
      <c r="F64705" s="22"/>
      <c r="G64705" s="22"/>
      <c r="H64705" s="22"/>
    </row>
    <row r="64706" spans="4:8">
      <c r="D64706" s="22"/>
      <c r="F64706" s="22"/>
      <c r="G64706" s="22"/>
      <c r="H64706" s="22"/>
    </row>
    <row r="64707" spans="4:8">
      <c r="D64707" s="22"/>
      <c r="F64707" s="22"/>
      <c r="G64707" s="22"/>
      <c r="H64707" s="22"/>
    </row>
    <row r="64708" spans="4:8">
      <c r="D64708" s="22"/>
      <c r="F64708" s="22"/>
      <c r="G64708" s="22"/>
      <c r="H64708" s="22"/>
    </row>
    <row r="64709" spans="4:8">
      <c r="D64709" s="22"/>
      <c r="F64709" s="22"/>
      <c r="G64709" s="22"/>
      <c r="H64709" s="22"/>
    </row>
    <row r="64710" spans="4:8">
      <c r="D64710" s="22"/>
      <c r="F64710" s="22"/>
      <c r="G64710" s="22"/>
      <c r="H64710" s="22"/>
    </row>
    <row r="64711" spans="4:8">
      <c r="D64711" s="22"/>
      <c r="F64711" s="22"/>
      <c r="G64711" s="22"/>
      <c r="H64711" s="22"/>
    </row>
    <row r="64712" spans="4:8">
      <c r="D64712" s="22"/>
      <c r="F64712" s="22"/>
      <c r="G64712" s="22"/>
      <c r="H64712" s="22"/>
    </row>
    <row r="64713" spans="4:8">
      <c r="D64713" s="22"/>
      <c r="F64713" s="22"/>
      <c r="G64713" s="22"/>
      <c r="H64713" s="22"/>
    </row>
    <row r="64714" spans="4:8">
      <c r="D64714" s="22"/>
      <c r="F64714" s="22"/>
      <c r="G64714" s="22"/>
      <c r="H64714" s="22"/>
    </row>
    <row r="64715" spans="4:8">
      <c r="D64715" s="22"/>
      <c r="F64715" s="22"/>
      <c r="G64715" s="22"/>
      <c r="H64715" s="22"/>
    </row>
    <row r="64716" spans="4:8">
      <c r="D64716" s="22"/>
      <c r="F64716" s="22"/>
      <c r="G64716" s="22"/>
      <c r="H64716" s="22"/>
    </row>
    <row r="64717" spans="4:8">
      <c r="D64717" s="22"/>
      <c r="F64717" s="22"/>
      <c r="G64717" s="22"/>
      <c r="H64717" s="22"/>
    </row>
    <row r="64718" spans="4:8">
      <c r="D64718" s="22"/>
      <c r="F64718" s="22"/>
      <c r="G64718" s="22"/>
      <c r="H64718" s="22"/>
    </row>
    <row r="64719" spans="4:8">
      <c r="D64719" s="22"/>
      <c r="F64719" s="22"/>
      <c r="G64719" s="22"/>
      <c r="H64719" s="22"/>
    </row>
    <row r="64720" spans="4:8">
      <c r="D64720" s="22"/>
      <c r="F64720" s="22"/>
      <c r="G64720" s="22"/>
      <c r="H64720" s="22"/>
    </row>
    <row r="64721" spans="4:8">
      <c r="D64721" s="22"/>
      <c r="F64721" s="22"/>
      <c r="G64721" s="22"/>
      <c r="H64721" s="22"/>
    </row>
    <row r="64722" spans="4:8">
      <c r="D64722" s="22"/>
      <c r="F64722" s="22"/>
      <c r="G64722" s="22"/>
      <c r="H64722" s="22"/>
    </row>
    <row r="64723" spans="4:8">
      <c r="D64723" s="22"/>
      <c r="F64723" s="22"/>
      <c r="G64723" s="22"/>
      <c r="H64723" s="22"/>
    </row>
    <row r="64724" spans="4:8">
      <c r="D64724" s="22"/>
      <c r="F64724" s="22"/>
      <c r="G64724" s="22"/>
      <c r="H64724" s="22"/>
    </row>
    <row r="64725" spans="4:8">
      <c r="D64725" s="22"/>
      <c r="F64725" s="22"/>
      <c r="G64725" s="22"/>
      <c r="H64725" s="22"/>
    </row>
    <row r="64726" spans="4:8">
      <c r="D64726" s="22"/>
      <c r="F64726" s="22"/>
      <c r="G64726" s="22"/>
      <c r="H64726" s="22"/>
    </row>
    <row r="64727" spans="4:8">
      <c r="D64727" s="22"/>
      <c r="F64727" s="22"/>
      <c r="G64727" s="22"/>
      <c r="H64727" s="22"/>
    </row>
    <row r="64728" spans="4:8">
      <c r="D64728" s="22"/>
      <c r="F64728" s="22"/>
      <c r="G64728" s="22"/>
      <c r="H64728" s="22"/>
    </row>
    <row r="64729" spans="4:8">
      <c r="D64729" s="22"/>
      <c r="F64729" s="22"/>
      <c r="G64729" s="22"/>
      <c r="H64729" s="22"/>
    </row>
    <row r="64730" spans="4:8">
      <c r="D64730" s="22"/>
      <c r="F64730" s="22"/>
      <c r="G64730" s="22"/>
      <c r="H64730" s="22"/>
    </row>
    <row r="64731" spans="4:8">
      <c r="D64731" s="22"/>
      <c r="F64731" s="22"/>
      <c r="G64731" s="22"/>
      <c r="H64731" s="22"/>
    </row>
    <row r="64732" spans="4:8">
      <c r="D64732" s="22"/>
      <c r="F64732" s="22"/>
      <c r="G64732" s="22"/>
      <c r="H64732" s="22"/>
    </row>
    <row r="64733" spans="4:8">
      <c r="D64733" s="22"/>
      <c r="F64733" s="22"/>
      <c r="G64733" s="22"/>
      <c r="H64733" s="22"/>
    </row>
    <row r="64734" spans="4:8">
      <c r="D64734" s="22"/>
      <c r="F64734" s="22"/>
      <c r="G64734" s="22"/>
      <c r="H64734" s="22"/>
    </row>
    <row r="64735" spans="4:8">
      <c r="D64735" s="22"/>
      <c r="F64735" s="22"/>
      <c r="G64735" s="22"/>
      <c r="H64735" s="22"/>
    </row>
    <row r="64736" spans="4:8">
      <c r="D64736" s="22"/>
      <c r="F64736" s="22"/>
      <c r="G64736" s="22"/>
      <c r="H64736" s="22"/>
    </row>
    <row r="64737" spans="4:8">
      <c r="D64737" s="22"/>
      <c r="F64737" s="22"/>
      <c r="G64737" s="22"/>
      <c r="H64737" s="22"/>
    </row>
    <row r="64738" spans="4:8">
      <c r="D64738" s="22"/>
      <c r="F64738" s="22"/>
      <c r="G64738" s="22"/>
      <c r="H64738" s="22"/>
    </row>
    <row r="64739" spans="4:8">
      <c r="D64739" s="22"/>
      <c r="F64739" s="22"/>
      <c r="G64739" s="22"/>
      <c r="H64739" s="22"/>
    </row>
    <row r="64740" spans="4:8">
      <c r="D64740" s="22"/>
      <c r="F64740" s="22"/>
      <c r="G64740" s="22"/>
      <c r="H64740" s="22"/>
    </row>
    <row r="64741" spans="4:8">
      <c r="D64741" s="22"/>
      <c r="F64741" s="22"/>
      <c r="G64741" s="22"/>
      <c r="H64741" s="22"/>
    </row>
    <row r="64742" spans="4:8">
      <c r="D64742" s="22"/>
      <c r="F64742" s="22"/>
      <c r="G64742" s="22"/>
      <c r="H64742" s="22"/>
    </row>
    <row r="64743" spans="4:8">
      <c r="D64743" s="22"/>
      <c r="F64743" s="22"/>
      <c r="G64743" s="22"/>
      <c r="H64743" s="22"/>
    </row>
    <row r="64744" spans="4:8">
      <c r="D64744" s="22"/>
      <c r="F64744" s="22"/>
      <c r="G64744" s="22"/>
      <c r="H64744" s="22"/>
    </row>
    <row r="64745" spans="4:8">
      <c r="D64745" s="22"/>
      <c r="F64745" s="22"/>
      <c r="G64745" s="22"/>
      <c r="H64745" s="22"/>
    </row>
    <row r="64746" spans="4:8">
      <c r="D64746" s="22"/>
      <c r="F64746" s="22"/>
      <c r="G64746" s="22"/>
      <c r="H64746" s="22"/>
    </row>
    <row r="64747" spans="4:8">
      <c r="D64747" s="22"/>
      <c r="F64747" s="22"/>
      <c r="G64747" s="22"/>
      <c r="H64747" s="22"/>
    </row>
    <row r="64748" spans="4:8">
      <c r="D64748" s="22"/>
      <c r="F64748" s="22"/>
      <c r="G64748" s="22"/>
      <c r="H64748" s="22"/>
    </row>
    <row r="64749" spans="4:8">
      <c r="D64749" s="22"/>
      <c r="F64749" s="22"/>
      <c r="G64749" s="22"/>
      <c r="H64749" s="22"/>
    </row>
    <row r="64750" spans="4:8">
      <c r="D64750" s="22"/>
      <c r="F64750" s="22"/>
      <c r="G64750" s="22"/>
      <c r="H64750" s="22"/>
    </row>
    <row r="64751" spans="4:8">
      <c r="D64751" s="22"/>
      <c r="F64751" s="22"/>
      <c r="G64751" s="22"/>
      <c r="H64751" s="22"/>
    </row>
    <row r="64752" spans="4:8">
      <c r="D64752" s="22"/>
      <c r="F64752" s="22"/>
      <c r="G64752" s="22"/>
      <c r="H64752" s="22"/>
    </row>
    <row r="64753" spans="4:8">
      <c r="D64753" s="22"/>
      <c r="F64753" s="22"/>
      <c r="G64753" s="22"/>
      <c r="H64753" s="22"/>
    </row>
    <row r="64754" spans="4:8">
      <c r="D64754" s="22"/>
      <c r="F64754" s="22"/>
      <c r="G64754" s="22"/>
      <c r="H64754" s="22"/>
    </row>
    <row r="64755" spans="4:8">
      <c r="D64755" s="22"/>
      <c r="F64755" s="22"/>
      <c r="G64755" s="22"/>
      <c r="H64755" s="22"/>
    </row>
    <row r="64756" spans="4:8">
      <c r="D64756" s="22"/>
      <c r="F64756" s="22"/>
      <c r="G64756" s="22"/>
      <c r="H64756" s="22"/>
    </row>
    <row r="64757" spans="4:8">
      <c r="D64757" s="22"/>
      <c r="F64757" s="22"/>
      <c r="G64757" s="22"/>
      <c r="H64757" s="22"/>
    </row>
    <row r="64758" spans="4:8">
      <c r="D64758" s="22"/>
      <c r="F64758" s="22"/>
      <c r="G64758" s="22"/>
      <c r="H64758" s="22"/>
    </row>
    <row r="64759" spans="4:8">
      <c r="D64759" s="22"/>
      <c r="F64759" s="22"/>
      <c r="G64759" s="22"/>
      <c r="H64759" s="22"/>
    </row>
    <row r="64760" spans="4:8">
      <c r="D64760" s="22"/>
      <c r="F64760" s="22"/>
      <c r="G64760" s="22"/>
      <c r="H64760" s="22"/>
    </row>
    <row r="64761" spans="4:8">
      <c r="D64761" s="22"/>
      <c r="F64761" s="22"/>
      <c r="G64761" s="22"/>
      <c r="H64761" s="22"/>
    </row>
    <row r="64762" spans="4:8">
      <c r="D64762" s="22"/>
      <c r="F64762" s="22"/>
      <c r="G64762" s="22"/>
      <c r="H64762" s="22"/>
    </row>
    <row r="64763" spans="4:8">
      <c r="D64763" s="22"/>
      <c r="F64763" s="22"/>
      <c r="G64763" s="22"/>
      <c r="H64763" s="22"/>
    </row>
    <row r="64764" spans="4:8">
      <c r="D64764" s="22"/>
      <c r="F64764" s="22"/>
      <c r="G64764" s="22"/>
      <c r="H64764" s="22"/>
    </row>
    <row r="64765" spans="4:8">
      <c r="D64765" s="22"/>
      <c r="F64765" s="22"/>
      <c r="G64765" s="22"/>
      <c r="H64765" s="22"/>
    </row>
    <row r="64766" spans="4:8">
      <c r="D64766" s="22"/>
      <c r="F64766" s="22"/>
      <c r="G64766" s="22"/>
      <c r="H64766" s="22"/>
    </row>
    <row r="64767" spans="4:8">
      <c r="D64767" s="22"/>
      <c r="F64767" s="22"/>
      <c r="G64767" s="22"/>
      <c r="H64767" s="22"/>
    </row>
    <row r="64768" spans="4:8">
      <c r="D64768" s="22"/>
      <c r="F64768" s="22"/>
      <c r="G64768" s="22"/>
      <c r="H64768" s="22"/>
    </row>
    <row r="64769" spans="4:8">
      <c r="D64769" s="22"/>
      <c r="F64769" s="22"/>
      <c r="G64769" s="22"/>
      <c r="H64769" s="22"/>
    </row>
    <row r="64770" spans="4:8">
      <c r="D64770" s="22"/>
      <c r="F64770" s="22"/>
      <c r="G64770" s="22"/>
      <c r="H64770" s="22"/>
    </row>
    <row r="64771" spans="4:8">
      <c r="D64771" s="22"/>
      <c r="F64771" s="22"/>
      <c r="G64771" s="22"/>
      <c r="H64771" s="22"/>
    </row>
    <row r="64772" spans="4:8">
      <c r="D64772" s="22"/>
      <c r="F64772" s="22"/>
      <c r="G64772" s="22"/>
      <c r="H64772" s="22"/>
    </row>
    <row r="64773" spans="4:8">
      <c r="D64773" s="22"/>
      <c r="F64773" s="22"/>
      <c r="G64773" s="22"/>
      <c r="H64773" s="22"/>
    </row>
    <row r="64774" spans="4:8">
      <c r="D64774" s="22"/>
      <c r="F64774" s="22"/>
      <c r="G64774" s="22"/>
      <c r="H64774" s="22"/>
    </row>
    <row r="64775" spans="4:8">
      <c r="D64775" s="22"/>
      <c r="F64775" s="22"/>
      <c r="G64775" s="22"/>
      <c r="H64775" s="22"/>
    </row>
    <row r="64776" spans="4:8">
      <c r="D64776" s="22"/>
      <c r="F64776" s="22"/>
      <c r="G64776" s="22"/>
      <c r="H64776" s="22"/>
    </row>
    <row r="64777" spans="4:8">
      <c r="D64777" s="22"/>
      <c r="F64777" s="22"/>
      <c r="G64777" s="22"/>
      <c r="H64777" s="22"/>
    </row>
    <row r="64778" spans="4:8">
      <c r="D64778" s="22"/>
      <c r="F64778" s="22"/>
      <c r="G64778" s="22"/>
      <c r="H64778" s="22"/>
    </row>
    <row r="64779" spans="4:8">
      <c r="D64779" s="22"/>
      <c r="F64779" s="22"/>
      <c r="G64779" s="22"/>
      <c r="H64779" s="22"/>
    </row>
    <row r="64780" spans="4:8">
      <c r="D64780" s="22"/>
      <c r="F64780" s="22"/>
      <c r="G64780" s="22"/>
      <c r="H64780" s="22"/>
    </row>
    <row r="64781" spans="4:8">
      <c r="D64781" s="22"/>
      <c r="F64781" s="22"/>
      <c r="G64781" s="22"/>
      <c r="H64781" s="22"/>
    </row>
    <row r="64782" spans="4:8">
      <c r="D64782" s="22"/>
      <c r="F64782" s="22"/>
      <c r="G64782" s="22"/>
      <c r="H64782" s="22"/>
    </row>
    <row r="64783" spans="4:8">
      <c r="D64783" s="22"/>
      <c r="F64783" s="22"/>
      <c r="G64783" s="22"/>
      <c r="H64783" s="22"/>
    </row>
    <row r="64784" spans="4:8">
      <c r="D64784" s="22"/>
      <c r="F64784" s="22"/>
      <c r="G64784" s="22"/>
      <c r="H64784" s="22"/>
    </row>
    <row r="64785" spans="4:8">
      <c r="D64785" s="22"/>
      <c r="F64785" s="22"/>
      <c r="G64785" s="22"/>
      <c r="H64785" s="22"/>
    </row>
    <row r="64786" spans="4:8">
      <c r="D64786" s="22"/>
      <c r="F64786" s="22"/>
      <c r="G64786" s="22"/>
      <c r="H64786" s="22"/>
    </row>
    <row r="64787" spans="4:8">
      <c r="D64787" s="22"/>
      <c r="F64787" s="22"/>
      <c r="G64787" s="22"/>
      <c r="H64787" s="22"/>
    </row>
    <row r="64788" spans="4:8">
      <c r="D64788" s="22"/>
      <c r="F64788" s="22"/>
      <c r="G64788" s="22"/>
      <c r="H64788" s="22"/>
    </row>
    <row r="64789" spans="4:8">
      <c r="D64789" s="22"/>
      <c r="F64789" s="22"/>
      <c r="G64789" s="22"/>
      <c r="H64789" s="22"/>
    </row>
    <row r="64790" spans="4:8">
      <c r="D64790" s="22"/>
      <c r="F64790" s="22"/>
      <c r="G64790" s="22"/>
      <c r="H64790" s="22"/>
    </row>
    <row r="64791" spans="4:8">
      <c r="D64791" s="22"/>
      <c r="F64791" s="22"/>
      <c r="G64791" s="22"/>
      <c r="H64791" s="22"/>
    </row>
    <row r="64792" spans="4:8">
      <c r="D64792" s="22"/>
      <c r="F64792" s="22"/>
      <c r="G64792" s="22"/>
      <c r="H64792" s="22"/>
    </row>
    <row r="64793" spans="4:8">
      <c r="D64793" s="22"/>
      <c r="F64793" s="22"/>
      <c r="G64793" s="22"/>
      <c r="H64793" s="22"/>
    </row>
    <row r="64794" spans="4:8">
      <c r="D64794" s="22"/>
      <c r="F64794" s="22"/>
      <c r="G64794" s="22"/>
      <c r="H64794" s="22"/>
    </row>
    <row r="64795" spans="4:8">
      <c r="D64795" s="22"/>
      <c r="F64795" s="22"/>
      <c r="G64795" s="22"/>
      <c r="H64795" s="22"/>
    </row>
    <row r="64796" spans="4:8">
      <c r="D64796" s="22"/>
      <c r="F64796" s="22"/>
      <c r="G64796" s="22"/>
      <c r="H64796" s="22"/>
    </row>
    <row r="64797" spans="4:8">
      <c r="D64797" s="22"/>
      <c r="F64797" s="22"/>
      <c r="G64797" s="22"/>
      <c r="H64797" s="22"/>
    </row>
    <row r="64798" spans="4:8">
      <c r="D64798" s="22"/>
      <c r="F64798" s="22"/>
      <c r="G64798" s="22"/>
      <c r="H64798" s="22"/>
    </row>
    <row r="64799" spans="4:8">
      <c r="D64799" s="22"/>
      <c r="F64799" s="22"/>
      <c r="G64799" s="22"/>
      <c r="H64799" s="22"/>
    </row>
    <row r="64800" spans="4:8">
      <c r="D64800" s="22"/>
      <c r="F64800" s="22"/>
      <c r="G64800" s="22"/>
      <c r="H64800" s="22"/>
    </row>
    <row r="64801" spans="4:8">
      <c r="D64801" s="22"/>
      <c r="F64801" s="22"/>
      <c r="G64801" s="22"/>
      <c r="H64801" s="22"/>
    </row>
    <row r="64802" spans="4:8">
      <c r="D64802" s="22"/>
      <c r="F64802" s="22"/>
      <c r="G64802" s="22"/>
      <c r="H64802" s="22"/>
    </row>
    <row r="64803" spans="4:8">
      <c r="D64803" s="22"/>
      <c r="F64803" s="22"/>
      <c r="G64803" s="22"/>
      <c r="H64803" s="22"/>
    </row>
    <row r="64804" spans="4:8">
      <c r="D64804" s="22"/>
      <c r="F64804" s="22"/>
      <c r="G64804" s="22"/>
      <c r="H64804" s="22"/>
    </row>
    <row r="64805" spans="4:8">
      <c r="D64805" s="22"/>
      <c r="F64805" s="22"/>
      <c r="G64805" s="22"/>
      <c r="H64805" s="22"/>
    </row>
    <row r="64806" spans="4:8">
      <c r="D64806" s="22"/>
      <c r="F64806" s="22"/>
      <c r="G64806" s="22"/>
      <c r="H64806" s="22"/>
    </row>
    <row r="64807" spans="4:8">
      <c r="D64807" s="22"/>
      <c r="F64807" s="22"/>
      <c r="G64807" s="22"/>
      <c r="H64807" s="22"/>
    </row>
    <row r="64808" spans="4:8">
      <c r="D64808" s="22"/>
      <c r="F64808" s="22"/>
      <c r="G64808" s="22"/>
      <c r="H64808" s="22"/>
    </row>
    <row r="64809" spans="4:8">
      <c r="D64809" s="22"/>
      <c r="F64809" s="22"/>
      <c r="G64809" s="22"/>
      <c r="H64809" s="22"/>
    </row>
    <row r="64810" spans="4:8">
      <c r="D64810" s="22"/>
      <c r="F64810" s="22"/>
      <c r="G64810" s="22"/>
      <c r="H64810" s="22"/>
    </row>
    <row r="64811" spans="4:8">
      <c r="D64811" s="22"/>
      <c r="F64811" s="22"/>
      <c r="G64811" s="22"/>
      <c r="H64811" s="22"/>
    </row>
    <row r="64812" spans="4:8">
      <c r="D64812" s="22"/>
      <c r="F64812" s="22"/>
      <c r="G64812" s="22"/>
      <c r="H64812" s="22"/>
    </row>
    <row r="64813" spans="4:8">
      <c r="D64813" s="22"/>
      <c r="F64813" s="22"/>
      <c r="G64813" s="22"/>
      <c r="H64813" s="22"/>
    </row>
    <row r="64814" spans="4:8">
      <c r="D64814" s="22"/>
      <c r="F64814" s="22"/>
      <c r="G64814" s="22"/>
      <c r="H64814" s="22"/>
    </row>
    <row r="64815" spans="4:8">
      <c r="D64815" s="22"/>
      <c r="F64815" s="22"/>
      <c r="G64815" s="22"/>
      <c r="H64815" s="22"/>
    </row>
    <row r="64816" spans="4:8">
      <c r="D64816" s="22"/>
      <c r="F64816" s="22"/>
      <c r="G64816" s="22"/>
      <c r="H64816" s="22"/>
    </row>
    <row r="64817" spans="4:8">
      <c r="D64817" s="22"/>
      <c r="F64817" s="22"/>
      <c r="G64817" s="22"/>
      <c r="H64817" s="22"/>
    </row>
    <row r="64818" spans="4:8">
      <c r="D64818" s="22"/>
      <c r="F64818" s="22"/>
      <c r="G64818" s="22"/>
      <c r="H64818" s="22"/>
    </row>
    <row r="64819" spans="4:8">
      <c r="D64819" s="22"/>
      <c r="F64819" s="22"/>
      <c r="G64819" s="22"/>
      <c r="H64819" s="22"/>
    </row>
    <row r="64820" spans="4:8">
      <c r="D64820" s="22"/>
      <c r="F64820" s="22"/>
      <c r="G64820" s="22"/>
      <c r="H64820" s="22"/>
    </row>
    <row r="64821" spans="4:8">
      <c r="D64821" s="22"/>
      <c r="F64821" s="22"/>
      <c r="G64821" s="22"/>
      <c r="H64821" s="22"/>
    </row>
    <row r="64822" spans="4:8">
      <c r="D64822" s="22"/>
      <c r="F64822" s="22"/>
      <c r="G64822" s="22"/>
      <c r="H64822" s="22"/>
    </row>
    <row r="64823" spans="4:8">
      <c r="D64823" s="22"/>
      <c r="F64823" s="22"/>
      <c r="G64823" s="22"/>
      <c r="H64823" s="22"/>
    </row>
    <row r="64824" spans="4:8">
      <c r="D64824" s="22"/>
      <c r="F64824" s="22"/>
      <c r="G64824" s="22"/>
      <c r="H64824" s="22"/>
    </row>
    <row r="64825" spans="4:8">
      <c r="D64825" s="22"/>
      <c r="F64825" s="22"/>
      <c r="G64825" s="22"/>
      <c r="H64825" s="22"/>
    </row>
    <row r="64826" spans="4:8">
      <c r="D64826" s="22"/>
      <c r="F64826" s="22"/>
      <c r="G64826" s="22"/>
      <c r="H64826" s="22"/>
    </row>
    <row r="64827" spans="4:8">
      <c r="D64827" s="22"/>
      <c r="F64827" s="22"/>
      <c r="G64827" s="22"/>
      <c r="H64827" s="22"/>
    </row>
    <row r="64828" spans="4:8">
      <c r="D64828" s="22"/>
      <c r="F64828" s="22"/>
      <c r="G64828" s="22"/>
      <c r="H64828" s="22"/>
    </row>
    <row r="64829" spans="4:8">
      <c r="D64829" s="22"/>
      <c r="F64829" s="22"/>
      <c r="G64829" s="22"/>
      <c r="H64829" s="22"/>
    </row>
    <row r="64830" spans="4:8">
      <c r="D64830" s="22"/>
      <c r="F64830" s="22"/>
      <c r="G64830" s="22"/>
      <c r="H64830" s="22"/>
    </row>
    <row r="64831" spans="4:8">
      <c r="D64831" s="22"/>
      <c r="F64831" s="22"/>
      <c r="G64831" s="22"/>
      <c r="H64831" s="22"/>
    </row>
    <row r="64832" spans="4:8">
      <c r="D64832" s="22"/>
      <c r="F64832" s="22"/>
      <c r="G64832" s="22"/>
      <c r="H64832" s="22"/>
    </row>
    <row r="64833" spans="4:8">
      <c r="D64833" s="22"/>
      <c r="F64833" s="22"/>
      <c r="G64833" s="22"/>
      <c r="H64833" s="22"/>
    </row>
    <row r="64834" spans="4:8">
      <c r="D64834" s="22"/>
      <c r="F64834" s="22"/>
      <c r="G64834" s="22"/>
      <c r="H64834" s="22"/>
    </row>
    <row r="64835" spans="4:8">
      <c r="D64835" s="22"/>
      <c r="F64835" s="22"/>
      <c r="G64835" s="22"/>
      <c r="H64835" s="22"/>
    </row>
    <row r="64836" spans="4:8">
      <c r="D64836" s="22"/>
      <c r="F64836" s="22"/>
      <c r="G64836" s="22"/>
      <c r="H64836" s="22"/>
    </row>
    <row r="64837" spans="4:8">
      <c r="D64837" s="22"/>
      <c r="F64837" s="22"/>
      <c r="G64837" s="22"/>
      <c r="H64837" s="22"/>
    </row>
    <row r="64838" spans="4:8">
      <c r="D64838" s="22"/>
      <c r="F64838" s="22"/>
      <c r="G64838" s="22"/>
      <c r="H64838" s="22"/>
    </row>
    <row r="64839" spans="4:8">
      <c r="D64839" s="22"/>
      <c r="F64839" s="22"/>
      <c r="G64839" s="22"/>
      <c r="H64839" s="22"/>
    </row>
    <row r="64840" spans="4:8">
      <c r="D64840" s="22"/>
      <c r="F64840" s="22"/>
      <c r="G64840" s="22"/>
      <c r="H64840" s="22"/>
    </row>
    <row r="64841" spans="4:8">
      <c r="D64841" s="22"/>
      <c r="F64841" s="22"/>
      <c r="G64841" s="22"/>
      <c r="H64841" s="22"/>
    </row>
    <row r="64842" spans="4:8">
      <c r="D64842" s="22"/>
      <c r="F64842" s="22"/>
      <c r="G64842" s="22"/>
      <c r="H64842" s="22"/>
    </row>
    <row r="64843" spans="4:8">
      <c r="D64843" s="22"/>
      <c r="F64843" s="22"/>
      <c r="G64843" s="22"/>
      <c r="H64843" s="22"/>
    </row>
    <row r="64844" spans="4:8">
      <c r="D64844" s="22"/>
      <c r="F64844" s="22"/>
      <c r="G64844" s="22"/>
      <c r="H64844" s="22"/>
    </row>
    <row r="64845" spans="4:8">
      <c r="D64845" s="22"/>
      <c r="F64845" s="22"/>
      <c r="G64845" s="22"/>
      <c r="H64845" s="22"/>
    </row>
    <row r="64846" spans="4:8">
      <c r="D64846" s="22"/>
      <c r="F64846" s="22"/>
      <c r="G64846" s="22"/>
      <c r="H64846" s="22"/>
    </row>
    <row r="64847" spans="4:8">
      <c r="D64847" s="22"/>
      <c r="F64847" s="22"/>
      <c r="G64847" s="22"/>
      <c r="H64847" s="22"/>
    </row>
    <row r="64848" spans="4:8">
      <c r="D64848" s="22"/>
      <c r="F64848" s="22"/>
      <c r="G64848" s="22"/>
      <c r="H64848" s="22"/>
    </row>
    <row r="64849" spans="4:8">
      <c r="D64849" s="22"/>
      <c r="F64849" s="22"/>
      <c r="G64849" s="22"/>
      <c r="H64849" s="22"/>
    </row>
    <row r="64850" spans="4:8">
      <c r="D64850" s="22"/>
      <c r="F64850" s="22"/>
      <c r="G64850" s="22"/>
      <c r="H64850" s="22"/>
    </row>
    <row r="64851" spans="4:8">
      <c r="D64851" s="22"/>
      <c r="F64851" s="22"/>
      <c r="G64851" s="22"/>
      <c r="H64851" s="22"/>
    </row>
    <row r="64852" spans="4:8">
      <c r="D64852" s="22"/>
      <c r="F64852" s="22"/>
      <c r="G64852" s="22"/>
      <c r="H64852" s="22"/>
    </row>
    <row r="64853" spans="4:8">
      <c r="D64853" s="22"/>
      <c r="F64853" s="22"/>
      <c r="G64853" s="22"/>
      <c r="H64853" s="22"/>
    </row>
    <row r="64854" spans="4:8">
      <c r="D64854" s="22"/>
      <c r="F64854" s="22"/>
      <c r="G64854" s="22"/>
      <c r="H64854" s="22"/>
    </row>
    <row r="64855" spans="4:8">
      <c r="D64855" s="22"/>
      <c r="F64855" s="22"/>
      <c r="G64855" s="22"/>
      <c r="H64855" s="22"/>
    </row>
    <row r="64856" spans="4:8">
      <c r="D64856" s="22"/>
      <c r="F64856" s="22"/>
      <c r="G64856" s="22"/>
      <c r="H64856" s="22"/>
    </row>
    <row r="64857" spans="4:8">
      <c r="D64857" s="22"/>
      <c r="F64857" s="22"/>
      <c r="G64857" s="22"/>
      <c r="H64857" s="22"/>
    </row>
    <row r="64858" spans="4:8">
      <c r="D64858" s="22"/>
      <c r="F64858" s="22"/>
      <c r="G64858" s="22"/>
      <c r="H64858" s="22"/>
    </row>
    <row r="64859" spans="4:8">
      <c r="D64859" s="22"/>
      <c r="F64859" s="22"/>
      <c r="G64859" s="22"/>
      <c r="H64859" s="22"/>
    </row>
    <row r="64860" spans="4:8">
      <c r="D64860" s="22"/>
      <c r="F64860" s="22"/>
      <c r="G64860" s="22"/>
      <c r="H64860" s="22"/>
    </row>
    <row r="64861" spans="4:8">
      <c r="D64861" s="22"/>
      <c r="F64861" s="22"/>
      <c r="G64861" s="22"/>
      <c r="H64861" s="22"/>
    </row>
    <row r="64862" spans="4:8">
      <c r="D64862" s="22"/>
      <c r="F64862" s="22"/>
      <c r="G64862" s="22"/>
      <c r="H64862" s="22"/>
    </row>
    <row r="64863" spans="4:8">
      <c r="D64863" s="22"/>
      <c r="F64863" s="22"/>
      <c r="G64863" s="22"/>
      <c r="H64863" s="22"/>
    </row>
    <row r="64864" spans="4:8">
      <c r="D64864" s="22"/>
      <c r="F64864" s="22"/>
      <c r="G64864" s="22"/>
      <c r="H64864" s="22"/>
    </row>
    <row r="64865" spans="4:8">
      <c r="D64865" s="22"/>
      <c r="F64865" s="22"/>
      <c r="G64865" s="22"/>
      <c r="H64865" s="22"/>
    </row>
    <row r="64866" spans="4:8">
      <c r="D64866" s="22"/>
      <c r="F64866" s="22"/>
      <c r="G64866" s="22"/>
      <c r="H64866" s="22"/>
    </row>
    <row r="64867" spans="4:8">
      <c r="D64867" s="22"/>
      <c r="F64867" s="22"/>
      <c r="G64867" s="22"/>
      <c r="H64867" s="22"/>
    </row>
    <row r="64868" spans="4:8">
      <c r="D64868" s="22"/>
      <c r="F64868" s="22"/>
      <c r="G64868" s="22"/>
      <c r="H64868" s="22"/>
    </row>
    <row r="64869" spans="4:8">
      <c r="D64869" s="22"/>
      <c r="F64869" s="22"/>
      <c r="G64869" s="22"/>
      <c r="H64869" s="22"/>
    </row>
    <row r="64870" spans="4:8">
      <c r="D64870" s="22"/>
      <c r="F64870" s="22"/>
      <c r="G64870" s="22"/>
      <c r="H64870" s="22"/>
    </row>
    <row r="64871" spans="4:8">
      <c r="D64871" s="22"/>
      <c r="F64871" s="22"/>
      <c r="G64871" s="22"/>
      <c r="H64871" s="22"/>
    </row>
    <row r="64872" spans="4:8">
      <c r="D64872" s="22"/>
      <c r="F64872" s="22"/>
      <c r="G64872" s="22"/>
      <c r="H64872" s="22"/>
    </row>
    <row r="64873" spans="4:8">
      <c r="D64873" s="22"/>
      <c r="F64873" s="22"/>
      <c r="G64873" s="22"/>
      <c r="H64873" s="22"/>
    </row>
    <row r="64874" spans="4:8">
      <c r="D64874" s="22"/>
      <c r="F64874" s="22"/>
      <c r="G64874" s="22"/>
      <c r="H64874" s="22"/>
    </row>
    <row r="64875" spans="4:8">
      <c r="D64875" s="22"/>
      <c r="F64875" s="22"/>
      <c r="G64875" s="22"/>
      <c r="H64875" s="22"/>
    </row>
    <row r="64876" spans="4:8">
      <c r="D64876" s="22"/>
      <c r="F64876" s="22"/>
      <c r="G64876" s="22"/>
      <c r="H64876" s="22"/>
    </row>
    <row r="64877" spans="4:8">
      <c r="D64877" s="22"/>
      <c r="F64877" s="22"/>
      <c r="G64877" s="22"/>
      <c r="H64877" s="22"/>
    </row>
    <row r="64878" spans="4:8">
      <c r="D64878" s="22"/>
      <c r="F64878" s="22"/>
      <c r="G64878" s="22"/>
      <c r="H64878" s="22"/>
    </row>
    <row r="64879" spans="4:8">
      <c r="D64879" s="22"/>
      <c r="F64879" s="22"/>
      <c r="G64879" s="22"/>
      <c r="H64879" s="22"/>
    </row>
    <row r="64880" spans="4:8">
      <c r="D64880" s="22"/>
      <c r="F64880" s="22"/>
      <c r="G64880" s="22"/>
      <c r="H64880" s="22"/>
    </row>
    <row r="64881" spans="4:8">
      <c r="D64881" s="22"/>
      <c r="F64881" s="22"/>
      <c r="G64881" s="22"/>
      <c r="H64881" s="22"/>
    </row>
    <row r="64882" spans="4:8">
      <c r="D64882" s="22"/>
      <c r="F64882" s="22"/>
      <c r="G64882" s="22"/>
      <c r="H64882" s="22"/>
    </row>
    <row r="64883" spans="4:8">
      <c r="D64883" s="22"/>
      <c r="F64883" s="22"/>
      <c r="G64883" s="22"/>
      <c r="H64883" s="22"/>
    </row>
    <row r="64884" spans="4:8">
      <c r="D64884" s="22"/>
      <c r="F64884" s="22"/>
      <c r="G64884" s="22"/>
      <c r="H64884" s="22"/>
    </row>
    <row r="64885" spans="4:8">
      <c r="D64885" s="22"/>
      <c r="F64885" s="22"/>
      <c r="G64885" s="22"/>
      <c r="H64885" s="22"/>
    </row>
    <row r="64886" spans="4:8">
      <c r="D64886" s="22"/>
      <c r="F64886" s="22"/>
      <c r="G64886" s="22"/>
      <c r="H64886" s="22"/>
    </row>
    <row r="64887" spans="4:8">
      <c r="D64887" s="22"/>
      <c r="F64887" s="22"/>
      <c r="G64887" s="22"/>
      <c r="H64887" s="22"/>
    </row>
    <row r="64888" spans="4:8">
      <c r="D64888" s="22"/>
      <c r="F64888" s="22"/>
      <c r="G64888" s="22"/>
      <c r="H64888" s="22"/>
    </row>
    <row r="64889" spans="4:8">
      <c r="D64889" s="22"/>
      <c r="F64889" s="22"/>
      <c r="G64889" s="22"/>
      <c r="H64889" s="22"/>
    </row>
    <row r="64890" spans="4:8">
      <c r="D64890" s="22"/>
      <c r="F64890" s="22"/>
      <c r="G64890" s="22"/>
      <c r="H64890" s="22"/>
    </row>
    <row r="64891" spans="4:8">
      <c r="D64891" s="22"/>
      <c r="F64891" s="22"/>
      <c r="G64891" s="22"/>
      <c r="H64891" s="22"/>
    </row>
    <row r="64892" spans="4:8">
      <c r="D64892" s="22"/>
      <c r="F64892" s="22"/>
      <c r="G64892" s="22"/>
      <c r="H64892" s="22"/>
    </row>
    <row r="64893" spans="4:8">
      <c r="D64893" s="22"/>
      <c r="F64893" s="22"/>
      <c r="G64893" s="22"/>
      <c r="H64893" s="22"/>
    </row>
    <row r="64894" spans="4:8">
      <c r="D64894" s="22"/>
      <c r="F64894" s="22"/>
      <c r="G64894" s="22"/>
      <c r="H64894" s="22"/>
    </row>
    <row r="64895" spans="4:8">
      <c r="D64895" s="22"/>
      <c r="F64895" s="22"/>
      <c r="G64895" s="22"/>
      <c r="H64895" s="22"/>
    </row>
    <row r="64896" spans="4:8">
      <c r="D64896" s="22"/>
      <c r="F64896" s="22"/>
      <c r="G64896" s="22"/>
      <c r="H64896" s="22"/>
    </row>
    <row r="64897" spans="4:8">
      <c r="D64897" s="22"/>
      <c r="F64897" s="22"/>
      <c r="G64897" s="22"/>
      <c r="H64897" s="22"/>
    </row>
    <row r="64898" spans="4:8">
      <c r="D64898" s="22"/>
      <c r="F64898" s="22"/>
      <c r="G64898" s="22"/>
      <c r="H64898" s="22"/>
    </row>
    <row r="64899" spans="4:8">
      <c r="D64899" s="22"/>
      <c r="F64899" s="22"/>
      <c r="G64899" s="22"/>
      <c r="H64899" s="22"/>
    </row>
    <row r="64900" spans="4:8">
      <c r="D64900" s="22"/>
      <c r="F64900" s="22"/>
      <c r="G64900" s="22"/>
      <c r="H64900" s="22"/>
    </row>
    <row r="64901" spans="4:8">
      <c r="D64901" s="22"/>
      <c r="F64901" s="22"/>
      <c r="G64901" s="22"/>
      <c r="H64901" s="22"/>
    </row>
    <row r="64902" spans="4:8">
      <c r="D64902" s="22"/>
      <c r="F64902" s="22"/>
      <c r="G64902" s="22"/>
      <c r="H64902" s="22"/>
    </row>
    <row r="64903" spans="4:8">
      <c r="D64903" s="22"/>
      <c r="F64903" s="22"/>
      <c r="G64903" s="22"/>
      <c r="H64903" s="22"/>
    </row>
    <row r="64904" spans="4:8">
      <c r="D64904" s="22"/>
      <c r="F64904" s="22"/>
      <c r="G64904" s="22"/>
      <c r="H64904" s="22"/>
    </row>
    <row r="64905" spans="4:8">
      <c r="D64905" s="22"/>
      <c r="F64905" s="22"/>
      <c r="G64905" s="22"/>
      <c r="H64905" s="22"/>
    </row>
    <row r="64906" spans="4:8">
      <c r="D64906" s="22"/>
      <c r="F64906" s="22"/>
      <c r="G64906" s="22"/>
      <c r="H64906" s="22"/>
    </row>
    <row r="64907" spans="4:8">
      <c r="D64907" s="22"/>
      <c r="F64907" s="22"/>
      <c r="G64907" s="22"/>
      <c r="H64907" s="22"/>
    </row>
    <row r="64908" spans="4:8">
      <c r="D64908" s="22"/>
      <c r="F64908" s="22"/>
      <c r="G64908" s="22"/>
      <c r="H64908" s="22"/>
    </row>
    <row r="64909" spans="4:8">
      <c r="D64909" s="22"/>
      <c r="F64909" s="22"/>
      <c r="G64909" s="22"/>
      <c r="H64909" s="22"/>
    </row>
    <row r="64910" spans="4:8">
      <c r="D64910" s="22"/>
      <c r="F64910" s="22"/>
      <c r="G64910" s="22"/>
      <c r="H64910" s="22"/>
    </row>
    <row r="64911" spans="4:8">
      <c r="D64911" s="22"/>
      <c r="F64911" s="22"/>
      <c r="G64911" s="22"/>
      <c r="H64911" s="22"/>
    </row>
    <row r="64912" spans="4:8">
      <c r="D64912" s="22"/>
      <c r="F64912" s="22"/>
      <c r="G64912" s="22"/>
      <c r="H64912" s="22"/>
    </row>
    <row r="64913" spans="4:8">
      <c r="D64913" s="22"/>
      <c r="F64913" s="22"/>
      <c r="G64913" s="22"/>
      <c r="H64913" s="22"/>
    </row>
    <row r="64914" spans="4:8">
      <c r="D64914" s="22"/>
      <c r="F64914" s="22"/>
      <c r="G64914" s="22"/>
      <c r="H64914" s="22"/>
    </row>
    <row r="64915" spans="4:8">
      <c r="D64915" s="22"/>
      <c r="F64915" s="22"/>
      <c r="G64915" s="22"/>
      <c r="H64915" s="22"/>
    </row>
    <row r="64916" spans="4:8">
      <c r="D64916" s="22"/>
      <c r="F64916" s="22"/>
      <c r="G64916" s="22"/>
      <c r="H64916" s="22"/>
    </row>
    <row r="64917" spans="4:8">
      <c r="D64917" s="22"/>
      <c r="F64917" s="22"/>
      <c r="G64917" s="22"/>
      <c r="H64917" s="22"/>
    </row>
    <row r="64918" spans="4:8">
      <c r="D64918" s="22"/>
      <c r="F64918" s="22"/>
      <c r="G64918" s="22"/>
      <c r="H64918" s="22"/>
    </row>
    <row r="64919" spans="4:8">
      <c r="D64919" s="22"/>
      <c r="F64919" s="22"/>
      <c r="G64919" s="22"/>
      <c r="H64919" s="22"/>
    </row>
    <row r="64920" spans="4:8">
      <c r="D64920" s="22"/>
      <c r="F64920" s="22"/>
      <c r="G64920" s="22"/>
      <c r="H64920" s="22"/>
    </row>
    <row r="64921" spans="4:8">
      <c r="D64921" s="22"/>
      <c r="F64921" s="22"/>
      <c r="G64921" s="22"/>
      <c r="H64921" s="22"/>
    </row>
    <row r="64922" spans="4:8">
      <c r="D64922" s="22"/>
      <c r="F64922" s="22"/>
      <c r="G64922" s="22"/>
      <c r="H64922" s="22"/>
    </row>
    <row r="64923" spans="4:8">
      <c r="D64923" s="22"/>
      <c r="F64923" s="22"/>
      <c r="G64923" s="22"/>
      <c r="H64923" s="22"/>
    </row>
    <row r="64924" spans="4:8">
      <c r="D64924" s="22"/>
      <c r="F64924" s="22"/>
      <c r="G64924" s="22"/>
      <c r="H64924" s="22"/>
    </row>
    <row r="64925" spans="4:8">
      <c r="D64925" s="22"/>
      <c r="F64925" s="22"/>
      <c r="G64925" s="22"/>
      <c r="H64925" s="22"/>
    </row>
    <row r="64926" spans="4:8">
      <c r="D64926" s="22"/>
      <c r="F64926" s="22"/>
      <c r="G64926" s="22"/>
      <c r="H64926" s="22"/>
    </row>
    <row r="64927" spans="4:8">
      <c r="D64927" s="22"/>
      <c r="F64927" s="22"/>
      <c r="G64927" s="22"/>
      <c r="H64927" s="22"/>
    </row>
    <row r="64928" spans="4:8">
      <c r="D64928" s="22"/>
      <c r="F64928" s="22"/>
      <c r="G64928" s="22"/>
      <c r="H64928" s="22"/>
    </row>
    <row r="64929" spans="4:8">
      <c r="D64929" s="22"/>
      <c r="F64929" s="22"/>
      <c r="G64929" s="22"/>
      <c r="H64929" s="22"/>
    </row>
    <row r="64930" spans="4:8">
      <c r="D64930" s="22"/>
      <c r="F64930" s="22"/>
      <c r="G64930" s="22"/>
      <c r="H64930" s="22"/>
    </row>
    <row r="64931" spans="4:8">
      <c r="D64931" s="22"/>
      <c r="F64931" s="22"/>
      <c r="G64931" s="22"/>
      <c r="H64931" s="22"/>
    </row>
    <row r="64932" spans="4:8">
      <c r="D64932" s="22"/>
      <c r="F64932" s="22"/>
      <c r="G64932" s="22"/>
      <c r="H64932" s="22"/>
    </row>
    <row r="64933" spans="4:8">
      <c r="D64933" s="22"/>
      <c r="F64933" s="22"/>
      <c r="G64933" s="22"/>
      <c r="H64933" s="22"/>
    </row>
    <row r="64934" spans="4:8">
      <c r="D64934" s="22"/>
      <c r="F64934" s="22"/>
      <c r="G64934" s="22"/>
      <c r="H64934" s="22"/>
    </row>
    <row r="64935" spans="4:8">
      <c r="D64935" s="22"/>
      <c r="F64935" s="22"/>
      <c r="G64935" s="22"/>
      <c r="H64935" s="22"/>
    </row>
    <row r="64936" spans="4:8">
      <c r="D64936" s="22"/>
      <c r="F64936" s="22"/>
      <c r="G64936" s="22"/>
      <c r="H64936" s="22"/>
    </row>
    <row r="64937" spans="4:8">
      <c r="D64937" s="22"/>
      <c r="F64937" s="22"/>
      <c r="G64937" s="22"/>
      <c r="H64937" s="22"/>
    </row>
    <row r="64938" spans="4:8">
      <c r="D64938" s="22"/>
      <c r="F64938" s="22"/>
      <c r="G64938" s="22"/>
      <c r="H64938" s="22"/>
    </row>
    <row r="64939" spans="4:8">
      <c r="D64939" s="22"/>
      <c r="F64939" s="22"/>
      <c r="G64939" s="22"/>
      <c r="H64939" s="22"/>
    </row>
    <row r="64940" spans="4:8">
      <c r="D64940" s="22"/>
      <c r="F64940" s="22"/>
      <c r="G64940" s="22"/>
      <c r="H64940" s="22"/>
    </row>
    <row r="64941" spans="4:8">
      <c r="D64941" s="22"/>
      <c r="F64941" s="22"/>
      <c r="G64941" s="22"/>
      <c r="H64941" s="22"/>
    </row>
    <row r="64942" spans="4:8">
      <c r="D64942" s="22"/>
      <c r="F64942" s="22"/>
      <c r="G64942" s="22"/>
      <c r="H64942" s="22"/>
    </row>
    <row r="64943" spans="4:8">
      <c r="D64943" s="22"/>
      <c r="F64943" s="22"/>
      <c r="G64943" s="22"/>
      <c r="H64943" s="22"/>
    </row>
    <row r="64944" spans="4:8">
      <c r="D64944" s="22"/>
      <c r="F64944" s="22"/>
      <c r="G64944" s="22"/>
      <c r="H64944" s="22"/>
    </row>
    <row r="64945" spans="4:8">
      <c r="D64945" s="22"/>
      <c r="F64945" s="22"/>
      <c r="G64945" s="22"/>
      <c r="H64945" s="22"/>
    </row>
    <row r="64946" spans="4:8">
      <c r="D64946" s="22"/>
      <c r="F64946" s="22"/>
      <c r="G64946" s="22"/>
      <c r="H64946" s="22"/>
    </row>
    <row r="64947" spans="4:8">
      <c r="D64947" s="22"/>
      <c r="F64947" s="22"/>
      <c r="G64947" s="22"/>
      <c r="H64947" s="22"/>
    </row>
    <row r="64948" spans="4:8">
      <c r="D64948" s="22"/>
      <c r="F64948" s="22"/>
      <c r="G64948" s="22"/>
      <c r="H64948" s="22"/>
    </row>
    <row r="64949" spans="4:8">
      <c r="D64949" s="22"/>
      <c r="F64949" s="22"/>
      <c r="G64949" s="22"/>
      <c r="H64949" s="22"/>
    </row>
    <row r="64950" spans="4:8">
      <c r="D64950" s="22"/>
      <c r="F64950" s="22"/>
      <c r="G64950" s="22"/>
      <c r="H64950" s="22"/>
    </row>
    <row r="64951" spans="4:8">
      <c r="D64951" s="22"/>
      <c r="F64951" s="22"/>
      <c r="G64951" s="22"/>
      <c r="H64951" s="22"/>
    </row>
    <row r="64952" spans="4:8">
      <c r="D64952" s="22"/>
      <c r="F64952" s="22"/>
      <c r="G64952" s="22"/>
      <c r="H64952" s="22"/>
    </row>
    <row r="64953" spans="4:8">
      <c r="D64953" s="22"/>
      <c r="F64953" s="22"/>
      <c r="G64953" s="22"/>
      <c r="H64953" s="22"/>
    </row>
    <row r="64954" spans="4:8">
      <c r="D64954" s="22"/>
      <c r="F64954" s="22"/>
      <c r="G64954" s="22"/>
      <c r="H64954" s="22"/>
    </row>
    <row r="64955" spans="4:8">
      <c r="D64955" s="22"/>
      <c r="F64955" s="22"/>
      <c r="G64955" s="22"/>
      <c r="H64955" s="22"/>
    </row>
    <row r="64956" spans="4:8">
      <c r="D64956" s="22"/>
      <c r="F64956" s="22"/>
      <c r="G64956" s="22"/>
      <c r="H64956" s="22"/>
    </row>
    <row r="64957" spans="4:8">
      <c r="D64957" s="22"/>
      <c r="F64957" s="22"/>
      <c r="G64957" s="22"/>
      <c r="H64957" s="22"/>
    </row>
    <row r="64958" spans="4:8">
      <c r="D64958" s="22"/>
      <c r="F64958" s="22"/>
      <c r="G64958" s="22"/>
      <c r="H64958" s="22"/>
    </row>
    <row r="64959" spans="4:8">
      <c r="D64959" s="22"/>
      <c r="F64959" s="22"/>
      <c r="G64959" s="22"/>
      <c r="H64959" s="22"/>
    </row>
    <row r="64960" spans="4:8">
      <c r="D64960" s="22"/>
      <c r="F64960" s="22"/>
      <c r="G64960" s="22"/>
      <c r="H64960" s="22"/>
    </row>
    <row r="64961" spans="4:8">
      <c r="D64961" s="22"/>
      <c r="F64961" s="22"/>
      <c r="G64961" s="22"/>
      <c r="H64961" s="22"/>
    </row>
    <row r="64962" spans="4:8">
      <c r="D64962" s="22"/>
      <c r="F64962" s="22"/>
      <c r="G64962" s="22"/>
      <c r="H64962" s="22"/>
    </row>
    <row r="64963" spans="4:8">
      <c r="D64963" s="22"/>
      <c r="F64963" s="22"/>
      <c r="G64963" s="22"/>
      <c r="H64963" s="22"/>
    </row>
    <row r="64964" spans="4:8">
      <c r="D64964" s="22"/>
      <c r="F64964" s="22"/>
      <c r="G64964" s="22"/>
      <c r="H64964" s="22"/>
    </row>
    <row r="64965" spans="4:8">
      <c r="D64965" s="22"/>
      <c r="F64965" s="22"/>
      <c r="G64965" s="22"/>
      <c r="H64965" s="22"/>
    </row>
    <row r="64966" spans="4:8">
      <c r="D64966" s="22"/>
      <c r="F64966" s="22"/>
      <c r="G64966" s="22"/>
      <c r="H64966" s="22"/>
    </row>
    <row r="64967" spans="4:8">
      <c r="D64967" s="22"/>
      <c r="F64967" s="22"/>
      <c r="G64967" s="22"/>
      <c r="H64967" s="22"/>
    </row>
    <row r="64968" spans="4:8">
      <c r="D64968" s="22"/>
      <c r="F64968" s="22"/>
      <c r="G64968" s="22"/>
      <c r="H64968" s="22"/>
    </row>
    <row r="64969" spans="4:8">
      <c r="D64969" s="22"/>
      <c r="F64969" s="22"/>
      <c r="G64969" s="22"/>
      <c r="H64969" s="22"/>
    </row>
    <row r="64970" spans="4:8">
      <c r="D64970" s="22"/>
      <c r="F64970" s="22"/>
      <c r="G64970" s="22"/>
      <c r="H64970" s="22"/>
    </row>
    <row r="64971" spans="4:8">
      <c r="D64971" s="22"/>
      <c r="F64971" s="22"/>
      <c r="G64971" s="22"/>
      <c r="H64971" s="22"/>
    </row>
    <row r="64972" spans="4:8">
      <c r="D64972" s="22"/>
      <c r="F64972" s="22"/>
      <c r="G64972" s="22"/>
      <c r="H64972" s="22"/>
    </row>
    <row r="64973" spans="4:8">
      <c r="D64973" s="22"/>
      <c r="F64973" s="22"/>
      <c r="G64973" s="22"/>
      <c r="H64973" s="22"/>
    </row>
    <row r="64974" spans="4:8">
      <c r="D64974" s="22"/>
      <c r="F64974" s="22"/>
      <c r="G64974" s="22"/>
      <c r="H64974" s="22"/>
    </row>
    <row r="64975" spans="4:8">
      <c r="D64975" s="22"/>
      <c r="F64975" s="22"/>
      <c r="G64975" s="22"/>
      <c r="H64975" s="22"/>
    </row>
    <row r="64976" spans="4:8">
      <c r="D64976" s="22"/>
      <c r="F64976" s="22"/>
      <c r="G64976" s="22"/>
      <c r="H64976" s="22"/>
    </row>
    <row r="64977" spans="4:8">
      <c r="D64977" s="22"/>
      <c r="F64977" s="22"/>
      <c r="G64977" s="22"/>
      <c r="H64977" s="22"/>
    </row>
    <row r="64978" spans="4:8">
      <c r="D64978" s="22"/>
      <c r="F64978" s="22"/>
      <c r="G64978" s="22"/>
      <c r="H64978" s="22"/>
    </row>
    <row r="64979" spans="4:8">
      <c r="D64979" s="22"/>
      <c r="F64979" s="22"/>
      <c r="G64979" s="22"/>
      <c r="H64979" s="22"/>
    </row>
    <row r="64980" spans="4:8">
      <c r="D64980" s="22"/>
      <c r="F64980" s="22"/>
      <c r="G64980" s="22"/>
      <c r="H64980" s="22"/>
    </row>
    <row r="64981" spans="4:8">
      <c r="D64981" s="22"/>
      <c r="F64981" s="22"/>
      <c r="G64981" s="22"/>
      <c r="H64981" s="22"/>
    </row>
    <row r="64982" spans="4:8">
      <c r="D64982" s="22"/>
      <c r="F64982" s="22"/>
      <c r="G64982" s="22"/>
      <c r="H64982" s="22"/>
    </row>
    <row r="64983" spans="4:8">
      <c r="D64983" s="22"/>
      <c r="F64983" s="22"/>
      <c r="G64983" s="22"/>
      <c r="H64983" s="22"/>
    </row>
    <row r="64984" spans="4:8">
      <c r="D64984" s="22"/>
      <c r="F64984" s="22"/>
      <c r="G64984" s="22"/>
      <c r="H64984" s="22"/>
    </row>
    <row r="64985" spans="4:8">
      <c r="D64985" s="22"/>
      <c r="F64985" s="22"/>
      <c r="G64985" s="22"/>
      <c r="H64985" s="22"/>
    </row>
    <row r="64986" spans="4:8">
      <c r="D64986" s="22"/>
      <c r="F64986" s="22"/>
      <c r="G64986" s="22"/>
      <c r="H64986" s="22"/>
    </row>
    <row r="64987" spans="4:8">
      <c r="D64987" s="22"/>
      <c r="F64987" s="22"/>
      <c r="G64987" s="22"/>
      <c r="H64987" s="22"/>
    </row>
    <row r="64988" spans="4:8">
      <c r="D64988" s="22"/>
      <c r="F64988" s="22"/>
      <c r="G64988" s="22"/>
      <c r="H64988" s="22"/>
    </row>
    <row r="64989" spans="4:8">
      <c r="D64989" s="22"/>
      <c r="F64989" s="22"/>
      <c r="G64989" s="22"/>
      <c r="H64989" s="22"/>
    </row>
    <row r="64990" spans="4:8">
      <c r="D64990" s="22"/>
      <c r="F64990" s="22"/>
      <c r="G64990" s="22"/>
      <c r="H64990" s="22"/>
    </row>
    <row r="64991" spans="4:8">
      <c r="D64991" s="22"/>
      <c r="F64991" s="22"/>
      <c r="G64991" s="22"/>
      <c r="H64991" s="22"/>
    </row>
    <row r="64992" spans="4:8">
      <c r="D64992" s="22"/>
      <c r="F64992" s="22"/>
      <c r="G64992" s="22"/>
      <c r="H64992" s="22"/>
    </row>
    <row r="64993" spans="4:8">
      <c r="D64993" s="22"/>
      <c r="F64993" s="22"/>
      <c r="G64993" s="22"/>
      <c r="H64993" s="22"/>
    </row>
    <row r="64994" spans="4:8">
      <c r="D64994" s="22"/>
      <c r="F64994" s="22"/>
      <c r="G64994" s="22"/>
      <c r="H64994" s="22"/>
    </row>
    <row r="64995" spans="4:8">
      <c r="D64995" s="22"/>
      <c r="F64995" s="22"/>
      <c r="G64995" s="22"/>
      <c r="H64995" s="22"/>
    </row>
    <row r="64996" spans="4:8">
      <c r="D64996" s="22"/>
      <c r="F64996" s="22"/>
      <c r="G64996" s="22"/>
      <c r="H64996" s="22"/>
    </row>
    <row r="64997" spans="4:8">
      <c r="D64997" s="22"/>
      <c r="F64997" s="22"/>
      <c r="G64997" s="22"/>
      <c r="H64997" s="22"/>
    </row>
    <row r="64998" spans="4:8">
      <c r="D64998" s="22"/>
      <c r="F64998" s="22"/>
      <c r="G64998" s="22"/>
      <c r="H64998" s="22"/>
    </row>
    <row r="64999" spans="4:8">
      <c r="D64999" s="22"/>
      <c r="F64999" s="22"/>
      <c r="G64999" s="22"/>
      <c r="H64999" s="22"/>
    </row>
    <row r="65000" spans="4:8">
      <c r="D65000" s="22"/>
      <c r="F65000" s="22"/>
      <c r="G65000" s="22"/>
      <c r="H65000" s="22"/>
    </row>
    <row r="65001" spans="4:8">
      <c r="D65001" s="22"/>
      <c r="F65001" s="22"/>
      <c r="G65001" s="22"/>
      <c r="H65001" s="22"/>
    </row>
    <row r="65002" spans="4:8">
      <c r="D65002" s="22"/>
      <c r="F65002" s="22"/>
      <c r="G65002" s="22"/>
      <c r="H65002" s="22"/>
    </row>
    <row r="65003" spans="4:8">
      <c r="D65003" s="22"/>
      <c r="F65003" s="22"/>
      <c r="G65003" s="22"/>
      <c r="H65003" s="22"/>
    </row>
    <row r="65004" spans="4:8">
      <c r="D65004" s="22"/>
      <c r="F65004" s="22"/>
      <c r="G65004" s="22"/>
      <c r="H65004" s="22"/>
    </row>
    <row r="65005" spans="4:8">
      <c r="D65005" s="22"/>
      <c r="F65005" s="22"/>
      <c r="G65005" s="22"/>
      <c r="H65005" s="22"/>
    </row>
    <row r="65006" spans="4:8">
      <c r="D65006" s="22"/>
      <c r="F65006" s="22"/>
      <c r="G65006" s="22"/>
      <c r="H65006" s="22"/>
    </row>
    <row r="65007" spans="4:8">
      <c r="D65007" s="22"/>
      <c r="F65007" s="22"/>
      <c r="G65007" s="22"/>
      <c r="H65007" s="22"/>
    </row>
    <row r="65008" spans="4:8">
      <c r="D65008" s="22"/>
      <c r="F65008" s="22"/>
      <c r="G65008" s="22"/>
      <c r="H65008" s="22"/>
    </row>
    <row r="65009" spans="4:8">
      <c r="D65009" s="22"/>
      <c r="F65009" s="22"/>
      <c r="G65009" s="22"/>
      <c r="H65009" s="22"/>
    </row>
    <row r="65010" spans="4:8">
      <c r="D65010" s="22"/>
      <c r="F65010" s="22"/>
      <c r="G65010" s="22"/>
      <c r="H65010" s="22"/>
    </row>
    <row r="65011" spans="4:8">
      <c r="D65011" s="22"/>
      <c r="F65011" s="22"/>
      <c r="G65011" s="22"/>
      <c r="H65011" s="22"/>
    </row>
    <row r="65012" spans="4:8">
      <c r="D65012" s="22"/>
      <c r="F65012" s="22"/>
      <c r="G65012" s="22"/>
      <c r="H65012" s="22"/>
    </row>
    <row r="65013" spans="4:8">
      <c r="D65013" s="22"/>
      <c r="F65013" s="22"/>
      <c r="G65013" s="22"/>
      <c r="H65013" s="22"/>
    </row>
    <row r="65014" spans="4:8">
      <c r="D65014" s="22"/>
      <c r="F65014" s="22"/>
      <c r="G65014" s="22"/>
      <c r="H65014" s="22"/>
    </row>
    <row r="65015" spans="4:8">
      <c r="D65015" s="22"/>
      <c r="F65015" s="22"/>
      <c r="G65015" s="22"/>
      <c r="H65015" s="22"/>
    </row>
    <row r="65016" spans="4:8">
      <c r="D65016" s="22"/>
      <c r="F65016" s="22"/>
      <c r="G65016" s="22"/>
      <c r="H65016" s="22"/>
    </row>
    <row r="65017" spans="4:8">
      <c r="D65017" s="22"/>
      <c r="F65017" s="22"/>
      <c r="G65017" s="22"/>
      <c r="H65017" s="22"/>
    </row>
    <row r="65018" spans="4:8">
      <c r="D65018" s="22"/>
      <c r="F65018" s="22"/>
      <c r="G65018" s="22"/>
      <c r="H65018" s="22"/>
    </row>
    <row r="65019" spans="4:8">
      <c r="D65019" s="22"/>
      <c r="F65019" s="22"/>
      <c r="G65019" s="22"/>
      <c r="H65019" s="22"/>
    </row>
    <row r="65020" spans="4:8">
      <c r="D65020" s="22"/>
      <c r="F65020" s="22"/>
      <c r="G65020" s="22"/>
      <c r="H65020" s="22"/>
    </row>
    <row r="65021" spans="4:8">
      <c r="D65021" s="22"/>
      <c r="F65021" s="22"/>
      <c r="G65021" s="22"/>
      <c r="H65021" s="22"/>
    </row>
    <row r="65022" spans="4:8">
      <c r="D65022" s="22"/>
      <c r="F65022" s="22"/>
      <c r="G65022" s="22"/>
      <c r="H65022" s="22"/>
    </row>
    <row r="65023" spans="4:8">
      <c r="D65023" s="22"/>
      <c r="F65023" s="22"/>
      <c r="G65023" s="22"/>
      <c r="H65023" s="22"/>
    </row>
    <row r="65024" spans="4:8">
      <c r="D65024" s="22"/>
      <c r="F65024" s="22"/>
      <c r="G65024" s="22"/>
      <c r="H65024" s="22"/>
    </row>
    <row r="65025" spans="4:8">
      <c r="D65025" s="22"/>
      <c r="F65025" s="22"/>
      <c r="G65025" s="22"/>
      <c r="H65025" s="22"/>
    </row>
    <row r="65026" spans="4:8">
      <c r="D65026" s="22"/>
      <c r="F65026" s="22"/>
      <c r="G65026" s="22"/>
      <c r="H65026" s="22"/>
    </row>
    <row r="65027" spans="4:8">
      <c r="D65027" s="22"/>
      <c r="F65027" s="22"/>
      <c r="G65027" s="22"/>
      <c r="H65027" s="22"/>
    </row>
    <row r="65028" spans="4:8">
      <c r="D65028" s="22"/>
      <c r="F65028" s="22"/>
      <c r="G65028" s="22"/>
      <c r="H65028" s="22"/>
    </row>
    <row r="65029" spans="4:8">
      <c r="D65029" s="22"/>
      <c r="F65029" s="22"/>
      <c r="G65029" s="22"/>
      <c r="H65029" s="22"/>
    </row>
    <row r="65030" spans="4:8">
      <c r="D65030" s="22"/>
      <c r="F65030" s="22"/>
      <c r="G65030" s="22"/>
      <c r="H65030" s="22"/>
    </row>
    <row r="65031" spans="4:8">
      <c r="D65031" s="22"/>
      <c r="F65031" s="22"/>
      <c r="G65031" s="22"/>
      <c r="H65031" s="22"/>
    </row>
    <row r="65032" spans="4:8">
      <c r="D65032" s="22"/>
      <c r="F65032" s="22"/>
      <c r="G65032" s="22"/>
      <c r="H65032" s="22"/>
    </row>
    <row r="65033" spans="4:8">
      <c r="D65033" s="22"/>
      <c r="F65033" s="22"/>
      <c r="G65033" s="22"/>
      <c r="H65033" s="22"/>
    </row>
    <row r="65034" spans="4:8">
      <c r="D65034" s="22"/>
      <c r="F65034" s="22"/>
      <c r="G65034" s="22"/>
      <c r="H65034" s="22"/>
    </row>
    <row r="65035" spans="4:8">
      <c r="D65035" s="22"/>
      <c r="F65035" s="22"/>
      <c r="G65035" s="22"/>
      <c r="H65035" s="22"/>
    </row>
    <row r="65036" spans="4:8">
      <c r="D65036" s="22"/>
      <c r="F65036" s="22"/>
      <c r="G65036" s="22"/>
      <c r="H65036" s="22"/>
    </row>
    <row r="65037" spans="4:8">
      <c r="D65037" s="22"/>
      <c r="F65037" s="22"/>
      <c r="G65037" s="22"/>
      <c r="H65037" s="22"/>
    </row>
    <row r="65038" spans="4:8">
      <c r="D65038" s="22"/>
      <c r="F65038" s="22"/>
      <c r="G65038" s="22"/>
      <c r="H65038" s="22"/>
    </row>
    <row r="65039" spans="4:8">
      <c r="D65039" s="22"/>
      <c r="F65039" s="22"/>
      <c r="G65039" s="22"/>
      <c r="H65039" s="22"/>
    </row>
    <row r="65040" spans="4:8">
      <c r="D65040" s="22"/>
      <c r="F65040" s="22"/>
      <c r="G65040" s="22"/>
      <c r="H65040" s="22"/>
    </row>
    <row r="65041" spans="4:8">
      <c r="D65041" s="22"/>
      <c r="F65041" s="22"/>
      <c r="G65041" s="22"/>
      <c r="H65041" s="22"/>
    </row>
    <row r="65042" spans="4:8">
      <c r="D65042" s="22"/>
      <c r="F65042" s="22"/>
      <c r="G65042" s="22"/>
      <c r="H65042" s="22"/>
    </row>
    <row r="65043" spans="4:8">
      <c r="D65043" s="22"/>
      <c r="F65043" s="22"/>
      <c r="G65043" s="22"/>
      <c r="H65043" s="22"/>
    </row>
    <row r="65044" spans="4:8">
      <c r="D65044" s="22"/>
      <c r="F65044" s="22"/>
      <c r="G65044" s="22"/>
      <c r="H65044" s="22"/>
    </row>
    <row r="65045" spans="4:8">
      <c r="D65045" s="22"/>
      <c r="F65045" s="22"/>
      <c r="G65045" s="22"/>
      <c r="H65045" s="22"/>
    </row>
    <row r="65046" spans="4:8">
      <c r="D65046" s="22"/>
      <c r="F65046" s="22"/>
      <c r="G65046" s="22"/>
      <c r="H65046" s="22"/>
    </row>
    <row r="65047" spans="4:8">
      <c r="D65047" s="22"/>
      <c r="F65047" s="22"/>
      <c r="G65047" s="22"/>
      <c r="H65047" s="22"/>
    </row>
    <row r="65048" spans="4:8">
      <c r="D65048" s="22"/>
      <c r="F65048" s="22"/>
      <c r="G65048" s="22"/>
      <c r="H65048" s="22"/>
    </row>
    <row r="65049" spans="4:8">
      <c r="D65049" s="22"/>
      <c r="F65049" s="22"/>
      <c r="G65049" s="22"/>
      <c r="H65049" s="22"/>
    </row>
    <row r="65050" spans="4:8">
      <c r="D65050" s="22"/>
      <c r="F65050" s="22"/>
      <c r="G65050" s="22"/>
      <c r="H65050" s="22"/>
    </row>
    <row r="65051" spans="4:8">
      <c r="D65051" s="22"/>
      <c r="F65051" s="22"/>
      <c r="G65051" s="22"/>
      <c r="H65051" s="22"/>
    </row>
    <row r="65052" spans="4:8">
      <c r="D65052" s="22"/>
      <c r="F65052" s="22"/>
      <c r="G65052" s="22"/>
      <c r="H65052" s="22"/>
    </row>
    <row r="65053" spans="4:8">
      <c r="D65053" s="22"/>
      <c r="F65053" s="22"/>
      <c r="G65053" s="22"/>
      <c r="H65053" s="22"/>
    </row>
    <row r="65054" spans="4:8">
      <c r="D65054" s="22"/>
      <c r="F65054" s="22"/>
      <c r="G65054" s="22"/>
      <c r="H65054" s="22"/>
    </row>
    <row r="65055" spans="4:8">
      <c r="D65055" s="22"/>
      <c r="F65055" s="22"/>
      <c r="G65055" s="22"/>
      <c r="H65055" s="22"/>
    </row>
    <row r="65056" spans="4:8">
      <c r="D65056" s="22"/>
      <c r="F65056" s="22"/>
      <c r="G65056" s="22"/>
      <c r="H65056" s="22"/>
    </row>
    <row r="65057" spans="4:8">
      <c r="D65057" s="22"/>
      <c r="F65057" s="22"/>
      <c r="G65057" s="22"/>
      <c r="H65057" s="22"/>
    </row>
    <row r="65058" spans="4:8">
      <c r="D65058" s="22"/>
      <c r="F65058" s="22"/>
      <c r="G65058" s="22"/>
      <c r="H65058" s="22"/>
    </row>
    <row r="65059" spans="4:8">
      <c r="D65059" s="22"/>
      <c r="F65059" s="22"/>
      <c r="G65059" s="22"/>
      <c r="H65059" s="22"/>
    </row>
    <row r="65060" spans="4:8">
      <c r="D65060" s="22"/>
      <c r="F65060" s="22"/>
      <c r="G65060" s="22"/>
      <c r="H65060" s="22"/>
    </row>
    <row r="65061" spans="4:8">
      <c r="D65061" s="22"/>
      <c r="F65061" s="22"/>
      <c r="G65061" s="22"/>
      <c r="H65061" s="22"/>
    </row>
    <row r="65062" spans="4:8">
      <c r="D65062" s="22"/>
      <c r="F65062" s="22"/>
      <c r="G65062" s="22"/>
      <c r="H65062" s="22"/>
    </row>
    <row r="65063" spans="4:8">
      <c r="D65063" s="22"/>
      <c r="F65063" s="22"/>
      <c r="G65063" s="22"/>
      <c r="H65063" s="22"/>
    </row>
    <row r="65064" spans="4:8">
      <c r="D65064" s="22"/>
      <c r="F65064" s="22"/>
      <c r="G65064" s="22"/>
      <c r="H65064" s="22"/>
    </row>
    <row r="65065" spans="4:8">
      <c r="D65065" s="22"/>
      <c r="F65065" s="22"/>
      <c r="G65065" s="22"/>
      <c r="H65065" s="22"/>
    </row>
    <row r="65066" spans="4:8">
      <c r="D65066" s="22"/>
      <c r="F65066" s="22"/>
      <c r="G65066" s="22"/>
      <c r="H65066" s="22"/>
    </row>
    <row r="65067" spans="4:8">
      <c r="D65067" s="22"/>
      <c r="F65067" s="22"/>
      <c r="G65067" s="22"/>
      <c r="H65067" s="22"/>
    </row>
    <row r="65068" spans="4:8">
      <c r="D65068" s="22"/>
      <c r="F65068" s="22"/>
      <c r="G65068" s="22"/>
      <c r="H65068" s="22"/>
    </row>
    <row r="65069" spans="4:8">
      <c r="D65069" s="22"/>
      <c r="F65069" s="22"/>
      <c r="G65069" s="22"/>
      <c r="H65069" s="22"/>
    </row>
    <row r="65070" spans="4:8">
      <c r="D65070" s="22"/>
      <c r="F65070" s="22"/>
      <c r="G65070" s="22"/>
      <c r="H65070" s="22"/>
    </row>
    <row r="65071" spans="4:8">
      <c r="D65071" s="22"/>
      <c r="F65071" s="22"/>
      <c r="G65071" s="22"/>
      <c r="H65071" s="22"/>
    </row>
    <row r="65072" spans="4:8">
      <c r="D65072" s="22"/>
      <c r="F65072" s="22"/>
      <c r="G65072" s="22"/>
      <c r="H65072" s="22"/>
    </row>
    <row r="65073" spans="4:8">
      <c r="D65073" s="22"/>
      <c r="F65073" s="22"/>
      <c r="G65073" s="22"/>
      <c r="H65073" s="22"/>
    </row>
    <row r="65074" spans="4:8">
      <c r="D65074" s="22"/>
      <c r="F65074" s="22"/>
      <c r="G65074" s="22"/>
      <c r="H65074" s="22"/>
    </row>
    <row r="65075" spans="4:8">
      <c r="D65075" s="22"/>
      <c r="F65075" s="22"/>
      <c r="G65075" s="22"/>
      <c r="H65075" s="22"/>
    </row>
    <row r="65076" spans="4:8">
      <c r="D65076" s="22"/>
      <c r="F65076" s="22"/>
      <c r="G65076" s="22"/>
      <c r="H65076" s="22"/>
    </row>
    <row r="65077" spans="4:8">
      <c r="D65077" s="22"/>
      <c r="F65077" s="22"/>
      <c r="G65077" s="22"/>
      <c r="H65077" s="22"/>
    </row>
    <row r="65078" spans="4:8">
      <c r="D65078" s="22"/>
      <c r="F65078" s="22"/>
      <c r="G65078" s="22"/>
      <c r="H65078" s="22"/>
    </row>
    <row r="65079" spans="4:8">
      <c r="D65079" s="22"/>
      <c r="F65079" s="22"/>
      <c r="G65079" s="22"/>
      <c r="H65079" s="22"/>
    </row>
    <row r="65080" spans="4:8">
      <c r="D65080" s="22"/>
      <c r="F65080" s="22"/>
      <c r="G65080" s="22"/>
      <c r="H65080" s="22"/>
    </row>
    <row r="65081" spans="4:8">
      <c r="D65081" s="22"/>
      <c r="F65081" s="22"/>
      <c r="G65081" s="22"/>
      <c r="H65081" s="22"/>
    </row>
    <row r="65082" spans="4:8">
      <c r="D65082" s="22"/>
      <c r="F65082" s="22"/>
      <c r="G65082" s="22"/>
      <c r="H65082" s="22"/>
    </row>
    <row r="65083" spans="4:8">
      <c r="D65083" s="22"/>
      <c r="F65083" s="22"/>
      <c r="G65083" s="22"/>
      <c r="H65083" s="22"/>
    </row>
    <row r="65084" spans="4:8">
      <c r="D65084" s="22"/>
      <c r="F65084" s="22"/>
      <c r="G65084" s="22"/>
      <c r="H65084" s="22"/>
    </row>
    <row r="65085" spans="4:8">
      <c r="D65085" s="22"/>
      <c r="F65085" s="22"/>
      <c r="G65085" s="22"/>
      <c r="H65085" s="22"/>
    </row>
    <row r="65086" spans="4:8">
      <c r="D65086" s="22"/>
      <c r="F65086" s="22"/>
      <c r="G65086" s="22"/>
      <c r="H65086" s="22"/>
    </row>
    <row r="65087" spans="4:8">
      <c r="D65087" s="22"/>
      <c r="F65087" s="22"/>
      <c r="G65087" s="22"/>
      <c r="H65087" s="22"/>
    </row>
    <row r="65088" spans="4:8">
      <c r="D65088" s="22"/>
      <c r="F65088" s="22"/>
      <c r="G65088" s="22"/>
      <c r="H65088" s="22"/>
    </row>
    <row r="65089" spans="4:8">
      <c r="D65089" s="22"/>
      <c r="F65089" s="22"/>
      <c r="G65089" s="22"/>
      <c r="H65089" s="22"/>
    </row>
    <row r="65090" spans="4:8">
      <c r="D65090" s="22"/>
      <c r="F65090" s="22"/>
      <c r="G65090" s="22"/>
      <c r="H65090" s="22"/>
    </row>
    <row r="65091" spans="4:8">
      <c r="D65091" s="22"/>
      <c r="F65091" s="22"/>
      <c r="G65091" s="22"/>
      <c r="H65091" s="22"/>
    </row>
    <row r="65092" spans="4:8">
      <c r="D65092" s="22"/>
      <c r="F65092" s="22"/>
      <c r="G65092" s="22"/>
      <c r="H65092" s="22"/>
    </row>
    <row r="65093" spans="4:8">
      <c r="D65093" s="22"/>
      <c r="F65093" s="22"/>
      <c r="G65093" s="22"/>
      <c r="H65093" s="22"/>
    </row>
    <row r="65094" spans="4:8">
      <c r="D65094" s="22"/>
      <c r="F65094" s="22"/>
      <c r="G65094" s="22"/>
      <c r="H65094" s="22"/>
    </row>
    <row r="65095" spans="4:8">
      <c r="D65095" s="22"/>
      <c r="F65095" s="22"/>
      <c r="G65095" s="22"/>
      <c r="H65095" s="22"/>
    </row>
    <row r="65096" spans="4:8">
      <c r="D65096" s="22"/>
      <c r="F65096" s="22"/>
      <c r="G65096" s="22"/>
      <c r="H65096" s="22"/>
    </row>
    <row r="65097" spans="4:8">
      <c r="D65097" s="22"/>
      <c r="F65097" s="22"/>
      <c r="G65097" s="22"/>
      <c r="H65097" s="22"/>
    </row>
    <row r="65098" spans="4:8">
      <c r="D65098" s="22"/>
      <c r="F65098" s="22"/>
      <c r="G65098" s="22"/>
      <c r="H65098" s="22"/>
    </row>
    <row r="65099" spans="4:8">
      <c r="D65099" s="22"/>
      <c r="F65099" s="22"/>
      <c r="G65099" s="22"/>
      <c r="H65099" s="22"/>
    </row>
    <row r="65100" spans="4:8">
      <c r="D65100" s="22"/>
      <c r="F65100" s="22"/>
      <c r="G65100" s="22"/>
      <c r="H65100" s="22"/>
    </row>
    <row r="65101" spans="4:8">
      <c r="D65101" s="22"/>
      <c r="F65101" s="22"/>
      <c r="G65101" s="22"/>
      <c r="H65101" s="22"/>
    </row>
    <row r="65102" spans="4:8">
      <c r="D65102" s="22"/>
      <c r="F65102" s="22"/>
      <c r="G65102" s="22"/>
      <c r="H65102" s="22"/>
    </row>
    <row r="65103" spans="4:8">
      <c r="D65103" s="22"/>
      <c r="F65103" s="22"/>
      <c r="G65103" s="22"/>
      <c r="H65103" s="22"/>
    </row>
    <row r="65104" spans="4:8">
      <c r="D65104" s="22"/>
      <c r="F65104" s="22"/>
      <c r="G65104" s="22"/>
      <c r="H65104" s="22"/>
    </row>
    <row r="65105" spans="4:8">
      <c r="D65105" s="22"/>
      <c r="F65105" s="22"/>
      <c r="G65105" s="22"/>
      <c r="H65105" s="22"/>
    </row>
    <row r="65106" spans="4:8">
      <c r="D65106" s="22"/>
      <c r="F65106" s="22"/>
      <c r="G65106" s="22"/>
      <c r="H65106" s="22"/>
    </row>
    <row r="65107" spans="4:8">
      <c r="D65107" s="22"/>
      <c r="F65107" s="22"/>
      <c r="G65107" s="22"/>
      <c r="H65107" s="22"/>
    </row>
    <row r="65108" spans="4:8">
      <c r="D65108" s="22"/>
      <c r="F65108" s="22"/>
      <c r="G65108" s="22"/>
      <c r="H65108" s="22"/>
    </row>
    <row r="65109" spans="4:8">
      <c r="D65109" s="22"/>
      <c r="F65109" s="22"/>
      <c r="G65109" s="22"/>
      <c r="H65109" s="22"/>
    </row>
    <row r="65110" spans="4:8">
      <c r="D65110" s="22"/>
      <c r="F65110" s="22"/>
      <c r="G65110" s="22"/>
      <c r="H65110" s="22"/>
    </row>
    <row r="65111" spans="4:8">
      <c r="D65111" s="22"/>
      <c r="F65111" s="22"/>
      <c r="G65111" s="22"/>
      <c r="H65111" s="22"/>
    </row>
    <row r="65112" spans="4:8">
      <c r="D65112" s="22"/>
      <c r="F65112" s="22"/>
      <c r="G65112" s="22"/>
      <c r="H65112" s="22"/>
    </row>
    <row r="65113" spans="4:8">
      <c r="D65113" s="22"/>
      <c r="F65113" s="22"/>
      <c r="G65113" s="22"/>
      <c r="H65113" s="22"/>
    </row>
    <row r="65114" spans="4:8">
      <c r="D65114" s="22"/>
      <c r="F65114" s="22"/>
      <c r="G65114" s="22"/>
      <c r="H65114" s="22"/>
    </row>
    <row r="65115" spans="4:8">
      <c r="D65115" s="22"/>
      <c r="F65115" s="22"/>
      <c r="G65115" s="22"/>
      <c r="H65115" s="22"/>
    </row>
    <row r="65116" spans="4:8">
      <c r="D65116" s="22"/>
      <c r="F65116" s="22"/>
      <c r="G65116" s="22"/>
      <c r="H65116" s="22"/>
    </row>
    <row r="65117" spans="4:8">
      <c r="D65117" s="22"/>
      <c r="F65117" s="22"/>
      <c r="G65117" s="22"/>
      <c r="H65117" s="22"/>
    </row>
    <row r="65118" spans="4:8">
      <c r="D65118" s="22"/>
      <c r="F65118" s="22"/>
      <c r="G65118" s="22"/>
      <c r="H65118" s="22"/>
    </row>
    <row r="65119" spans="4:8">
      <c r="D65119" s="22"/>
      <c r="F65119" s="22"/>
      <c r="G65119" s="22"/>
      <c r="H65119" s="22"/>
    </row>
    <row r="65120" spans="4:8">
      <c r="D65120" s="22"/>
      <c r="F65120" s="22"/>
      <c r="G65120" s="22"/>
      <c r="H65120" s="22"/>
    </row>
    <row r="65121" spans="4:8">
      <c r="D65121" s="22"/>
      <c r="F65121" s="22"/>
      <c r="G65121" s="22"/>
      <c r="H65121" s="22"/>
    </row>
    <row r="65122" spans="4:8">
      <c r="D65122" s="22"/>
      <c r="F65122" s="22"/>
      <c r="G65122" s="22"/>
      <c r="H65122" s="22"/>
    </row>
    <row r="65123" spans="4:8">
      <c r="D65123" s="22"/>
      <c r="F65123" s="22"/>
      <c r="G65123" s="22"/>
      <c r="H65123" s="22"/>
    </row>
    <row r="65124" spans="4:8">
      <c r="D65124" s="22"/>
      <c r="F65124" s="22"/>
      <c r="G65124" s="22"/>
      <c r="H65124" s="22"/>
    </row>
    <row r="65125" spans="4:8">
      <c r="D65125" s="22"/>
      <c r="F65125" s="22"/>
      <c r="G65125" s="22"/>
      <c r="H65125" s="22"/>
    </row>
    <row r="65126" spans="4:8">
      <c r="D65126" s="22"/>
      <c r="F65126" s="22"/>
      <c r="G65126" s="22"/>
      <c r="H65126" s="22"/>
    </row>
    <row r="65127" spans="4:8">
      <c r="D65127" s="22"/>
      <c r="F65127" s="22"/>
      <c r="G65127" s="22"/>
      <c r="H65127" s="22"/>
    </row>
    <row r="65128" spans="4:8">
      <c r="D65128" s="22"/>
      <c r="F65128" s="22"/>
      <c r="G65128" s="22"/>
      <c r="H65128" s="22"/>
    </row>
    <row r="65129" spans="4:8">
      <c r="D65129" s="22"/>
      <c r="F65129" s="22"/>
      <c r="G65129" s="22"/>
      <c r="H65129" s="22"/>
    </row>
    <row r="65130" spans="4:8">
      <c r="D65130" s="22"/>
      <c r="F65130" s="22"/>
      <c r="G65130" s="22"/>
      <c r="H65130" s="22"/>
    </row>
    <row r="65131" spans="4:8">
      <c r="D65131" s="22"/>
      <c r="F65131" s="22"/>
      <c r="G65131" s="22"/>
      <c r="H65131" s="22"/>
    </row>
    <row r="65132" spans="4:8">
      <c r="D65132" s="22"/>
      <c r="F65132" s="22"/>
      <c r="G65132" s="22"/>
      <c r="H65132" s="22"/>
    </row>
    <row r="65133" spans="4:8">
      <c r="D65133" s="22"/>
      <c r="F65133" s="22"/>
      <c r="G65133" s="22"/>
      <c r="H65133" s="22"/>
    </row>
    <row r="65134" spans="4:8">
      <c r="D65134" s="22"/>
      <c r="F65134" s="22"/>
      <c r="G65134" s="22"/>
      <c r="H65134" s="22"/>
    </row>
    <row r="65135" spans="4:8">
      <c r="D65135" s="22"/>
      <c r="F65135" s="22"/>
      <c r="G65135" s="22"/>
      <c r="H65135" s="22"/>
    </row>
    <row r="65136" spans="4:8">
      <c r="D65136" s="22"/>
      <c r="F65136" s="22"/>
      <c r="G65136" s="22"/>
      <c r="H65136" s="22"/>
    </row>
    <row r="65137" spans="4:8">
      <c r="D65137" s="22"/>
      <c r="F65137" s="22"/>
      <c r="G65137" s="22"/>
      <c r="H65137" s="22"/>
    </row>
    <row r="65138" spans="4:8">
      <c r="D65138" s="22"/>
      <c r="F65138" s="22"/>
      <c r="G65138" s="22"/>
      <c r="H65138" s="22"/>
    </row>
    <row r="65139" spans="4:8">
      <c r="D65139" s="22"/>
      <c r="F65139" s="22"/>
      <c r="G65139" s="22"/>
      <c r="H65139" s="22"/>
    </row>
    <row r="65140" spans="4:8">
      <c r="D65140" s="22"/>
      <c r="F65140" s="22"/>
      <c r="G65140" s="22"/>
      <c r="H65140" s="22"/>
    </row>
    <row r="65141" spans="4:8">
      <c r="D65141" s="22"/>
      <c r="F65141" s="22"/>
      <c r="G65141" s="22"/>
      <c r="H65141" s="22"/>
    </row>
    <row r="65142" spans="4:8">
      <c r="D65142" s="22"/>
      <c r="F65142" s="22"/>
      <c r="G65142" s="22"/>
      <c r="H65142" s="22"/>
    </row>
    <row r="65143" spans="4:8">
      <c r="D65143" s="22"/>
      <c r="F65143" s="22"/>
      <c r="G65143" s="22"/>
      <c r="H65143" s="22"/>
    </row>
    <row r="65144" spans="4:8">
      <c r="D65144" s="22"/>
      <c r="F65144" s="22"/>
      <c r="G65144" s="22"/>
      <c r="H65144" s="22"/>
    </row>
    <row r="65145" spans="4:8">
      <c r="D65145" s="22"/>
      <c r="F65145" s="22"/>
      <c r="G65145" s="22"/>
      <c r="H65145" s="22"/>
    </row>
    <row r="65146" spans="4:8">
      <c r="D65146" s="22"/>
      <c r="F65146" s="22"/>
      <c r="G65146" s="22"/>
      <c r="H65146" s="22"/>
    </row>
    <row r="65147" spans="4:8">
      <c r="D65147" s="22"/>
      <c r="F65147" s="22"/>
      <c r="G65147" s="22"/>
      <c r="H65147" s="22"/>
    </row>
    <row r="65148" spans="4:8">
      <c r="D65148" s="22"/>
      <c r="F65148" s="22"/>
      <c r="G65148" s="22"/>
      <c r="H65148" s="22"/>
    </row>
    <row r="65149" spans="4:8">
      <c r="D65149" s="22"/>
      <c r="F65149" s="22"/>
      <c r="G65149" s="22"/>
      <c r="H65149" s="22"/>
    </row>
    <row r="65150" spans="4:8">
      <c r="D65150" s="22"/>
      <c r="F65150" s="22"/>
      <c r="G65150" s="22"/>
      <c r="H65150" s="22"/>
    </row>
    <row r="65151" spans="4:8">
      <c r="D65151" s="22"/>
      <c r="F65151" s="22"/>
      <c r="G65151" s="22"/>
      <c r="H65151" s="22"/>
    </row>
    <row r="65152" spans="4:8">
      <c r="D65152" s="22"/>
      <c r="F65152" s="22"/>
      <c r="G65152" s="22"/>
      <c r="H65152" s="22"/>
    </row>
    <row r="65153" spans="4:8">
      <c r="D65153" s="22"/>
      <c r="F65153" s="22"/>
      <c r="G65153" s="22"/>
      <c r="H65153" s="22"/>
    </row>
    <row r="65154" spans="4:8">
      <c r="D65154" s="22"/>
      <c r="F65154" s="22"/>
      <c r="G65154" s="22"/>
      <c r="H65154" s="22"/>
    </row>
    <row r="65155" spans="4:8">
      <c r="D65155" s="22"/>
      <c r="F65155" s="22"/>
      <c r="G65155" s="22"/>
      <c r="H65155" s="22"/>
    </row>
    <row r="65156" spans="4:8">
      <c r="D65156" s="22"/>
      <c r="F65156" s="22"/>
      <c r="G65156" s="22"/>
      <c r="H65156" s="22"/>
    </row>
    <row r="65157" spans="4:8">
      <c r="D65157" s="22"/>
      <c r="F65157" s="22"/>
      <c r="G65157" s="22"/>
      <c r="H65157" s="22"/>
    </row>
    <row r="65158" spans="4:8">
      <c r="D65158" s="22"/>
      <c r="F65158" s="22"/>
      <c r="G65158" s="22"/>
      <c r="H65158" s="22"/>
    </row>
    <row r="65159" spans="4:8">
      <c r="D65159" s="22"/>
      <c r="F65159" s="22"/>
      <c r="G65159" s="22"/>
      <c r="H65159" s="22"/>
    </row>
    <row r="65160" spans="4:8">
      <c r="D65160" s="22"/>
      <c r="F65160" s="22"/>
      <c r="G65160" s="22"/>
      <c r="H65160" s="22"/>
    </row>
    <row r="65161" spans="4:8">
      <c r="D65161" s="22"/>
      <c r="F65161" s="22"/>
      <c r="G65161" s="22"/>
      <c r="H65161" s="22"/>
    </row>
    <row r="65162" spans="4:8">
      <c r="D65162" s="22"/>
      <c r="F65162" s="22"/>
      <c r="G65162" s="22"/>
      <c r="H65162" s="22"/>
    </row>
    <row r="65163" spans="4:8">
      <c r="D65163" s="22"/>
      <c r="F65163" s="22"/>
      <c r="G65163" s="22"/>
      <c r="H65163" s="22"/>
    </row>
    <row r="65164" spans="4:8">
      <c r="D65164" s="22"/>
      <c r="F65164" s="22"/>
      <c r="G65164" s="22"/>
      <c r="H65164" s="22"/>
    </row>
    <row r="65165" spans="4:8">
      <c r="D65165" s="22"/>
      <c r="F65165" s="22"/>
      <c r="G65165" s="22"/>
      <c r="H65165" s="22"/>
    </row>
    <row r="65166" spans="4:8">
      <c r="D65166" s="22"/>
      <c r="F65166" s="22"/>
      <c r="G65166" s="22"/>
      <c r="H65166" s="22"/>
    </row>
    <row r="65167" spans="4:8">
      <c r="D65167" s="22"/>
      <c r="F65167" s="22"/>
      <c r="G65167" s="22"/>
      <c r="H65167" s="22"/>
    </row>
    <row r="65168" spans="4:8">
      <c r="D65168" s="22"/>
      <c r="F65168" s="22"/>
      <c r="G65168" s="22"/>
      <c r="H65168" s="22"/>
    </row>
    <row r="65169" spans="4:8">
      <c r="D65169" s="22"/>
      <c r="F65169" s="22"/>
      <c r="G65169" s="22"/>
      <c r="H65169" s="22"/>
    </row>
    <row r="65170" spans="4:8">
      <c r="D65170" s="22"/>
      <c r="F65170" s="22"/>
      <c r="G65170" s="22"/>
      <c r="H65170" s="22"/>
    </row>
    <row r="65171" spans="4:8">
      <c r="D65171" s="22"/>
      <c r="F65171" s="22"/>
      <c r="G65171" s="22"/>
      <c r="H65171" s="22"/>
    </row>
    <row r="65172" spans="4:8">
      <c r="D65172" s="22"/>
      <c r="F65172" s="22"/>
      <c r="G65172" s="22"/>
      <c r="H65172" s="22"/>
    </row>
    <row r="65173" spans="4:8">
      <c r="D65173" s="22"/>
      <c r="F65173" s="22"/>
      <c r="G65173" s="22"/>
      <c r="H65173" s="22"/>
    </row>
    <row r="65174" spans="4:8">
      <c r="D65174" s="22"/>
      <c r="F65174" s="22"/>
      <c r="G65174" s="22"/>
      <c r="H65174" s="22"/>
    </row>
    <row r="65175" spans="4:8">
      <c r="D65175" s="22"/>
      <c r="F65175" s="22"/>
      <c r="G65175" s="22"/>
      <c r="H65175" s="22"/>
    </row>
    <row r="65176" spans="4:8">
      <c r="D65176" s="22"/>
      <c r="F65176" s="22"/>
      <c r="G65176" s="22"/>
      <c r="H65176" s="22"/>
    </row>
    <row r="65177" spans="4:8">
      <c r="D65177" s="22"/>
      <c r="F65177" s="22"/>
      <c r="G65177" s="22"/>
      <c r="H65177" s="22"/>
    </row>
    <row r="65178" spans="4:8">
      <c r="D65178" s="22"/>
      <c r="F65178" s="22"/>
      <c r="G65178" s="22"/>
      <c r="H65178" s="22"/>
    </row>
    <row r="65179" spans="4:8">
      <c r="D65179" s="22"/>
      <c r="F65179" s="22"/>
      <c r="G65179" s="22"/>
      <c r="H65179" s="22"/>
    </row>
    <row r="65180" spans="4:8">
      <c r="D65180" s="22"/>
      <c r="F65180" s="22"/>
      <c r="G65180" s="22"/>
      <c r="H65180" s="22"/>
    </row>
    <row r="65181" spans="4:8">
      <c r="D65181" s="22"/>
      <c r="F65181" s="22"/>
      <c r="G65181" s="22"/>
      <c r="H65181" s="22"/>
    </row>
    <row r="65182" spans="4:8">
      <c r="D65182" s="22"/>
      <c r="F65182" s="22"/>
      <c r="G65182" s="22"/>
      <c r="H65182" s="22"/>
    </row>
    <row r="65183" spans="4:8">
      <c r="D65183" s="22"/>
      <c r="F65183" s="22"/>
      <c r="G65183" s="22"/>
      <c r="H65183" s="22"/>
    </row>
    <row r="65184" spans="4:8">
      <c r="D65184" s="22"/>
      <c r="F65184" s="22"/>
      <c r="G65184" s="22"/>
      <c r="H65184" s="22"/>
    </row>
    <row r="65185" spans="4:8">
      <c r="D65185" s="22"/>
      <c r="F65185" s="22"/>
      <c r="G65185" s="22"/>
      <c r="H65185" s="22"/>
    </row>
    <row r="65186" spans="4:8">
      <c r="D65186" s="22"/>
      <c r="F65186" s="22"/>
      <c r="G65186" s="22"/>
      <c r="H65186" s="22"/>
    </row>
    <row r="65187" spans="4:8">
      <c r="D65187" s="22"/>
      <c r="F65187" s="22"/>
      <c r="G65187" s="22"/>
      <c r="H65187" s="22"/>
    </row>
    <row r="65188" spans="4:8">
      <c r="D65188" s="22"/>
      <c r="F65188" s="22"/>
      <c r="G65188" s="22"/>
      <c r="H65188" s="22"/>
    </row>
    <row r="65189" spans="4:8">
      <c r="D65189" s="22"/>
      <c r="F65189" s="22"/>
      <c r="G65189" s="22"/>
      <c r="H65189" s="22"/>
    </row>
    <row r="65190" spans="4:8">
      <c r="D65190" s="22"/>
      <c r="F65190" s="22"/>
      <c r="G65190" s="22"/>
      <c r="H65190" s="22"/>
    </row>
    <row r="65191" spans="4:8">
      <c r="D65191" s="22"/>
      <c r="F65191" s="22"/>
      <c r="G65191" s="22"/>
      <c r="H65191" s="22"/>
    </row>
    <row r="65192" spans="4:8">
      <c r="D65192" s="22"/>
      <c r="F65192" s="22"/>
      <c r="G65192" s="22"/>
      <c r="H65192" s="22"/>
    </row>
    <row r="65193" spans="4:8">
      <c r="D65193" s="22"/>
      <c r="F65193" s="22"/>
      <c r="G65193" s="22"/>
      <c r="H65193" s="22"/>
    </row>
    <row r="65194" spans="4:8">
      <c r="D65194" s="22"/>
      <c r="F65194" s="22"/>
      <c r="G65194" s="22"/>
      <c r="H65194" s="22"/>
    </row>
    <row r="65195" spans="4:8">
      <c r="D65195" s="22"/>
      <c r="F65195" s="22"/>
      <c r="G65195" s="22"/>
      <c r="H65195" s="22"/>
    </row>
    <row r="65196" spans="4:8">
      <c r="D65196" s="22"/>
      <c r="F65196" s="22"/>
      <c r="G65196" s="22"/>
      <c r="H65196" s="22"/>
    </row>
    <row r="65197" spans="4:8">
      <c r="D65197" s="22"/>
      <c r="F65197" s="22"/>
      <c r="G65197" s="22"/>
      <c r="H65197" s="22"/>
    </row>
    <row r="65198" spans="4:8">
      <c r="D65198" s="22"/>
      <c r="F65198" s="22"/>
      <c r="G65198" s="22"/>
      <c r="H65198" s="22"/>
    </row>
    <row r="65199" spans="4:8">
      <c r="D65199" s="22"/>
      <c r="F65199" s="22"/>
      <c r="G65199" s="22"/>
      <c r="H65199" s="22"/>
    </row>
    <row r="65200" spans="4:8">
      <c r="D65200" s="22"/>
      <c r="F65200" s="22"/>
      <c r="G65200" s="22"/>
      <c r="H65200" s="22"/>
    </row>
    <row r="65201" spans="4:8">
      <c r="D65201" s="22"/>
      <c r="F65201" s="22"/>
      <c r="G65201" s="22"/>
      <c r="H65201" s="22"/>
    </row>
    <row r="65202" spans="4:8">
      <c r="D65202" s="22"/>
      <c r="F65202" s="22"/>
      <c r="G65202" s="22"/>
      <c r="H65202" s="22"/>
    </row>
    <row r="65203" spans="4:8">
      <c r="D65203" s="22"/>
      <c r="F65203" s="22"/>
      <c r="G65203" s="22"/>
      <c r="H65203" s="22"/>
    </row>
    <row r="65204" spans="4:8">
      <c r="D65204" s="22"/>
      <c r="F65204" s="22"/>
      <c r="G65204" s="22"/>
      <c r="H65204" s="22"/>
    </row>
    <row r="65205" spans="4:8">
      <c r="D65205" s="22"/>
      <c r="F65205" s="22"/>
      <c r="G65205" s="22"/>
      <c r="H65205" s="22"/>
    </row>
    <row r="65206" spans="4:8">
      <c r="D65206" s="22"/>
      <c r="F65206" s="22"/>
      <c r="G65206" s="22"/>
      <c r="H65206" s="22"/>
    </row>
    <row r="65207" spans="4:8">
      <c r="D65207" s="22"/>
      <c r="F65207" s="22"/>
      <c r="G65207" s="22"/>
      <c r="H65207" s="22"/>
    </row>
    <row r="65208" spans="4:8">
      <c r="D65208" s="22"/>
      <c r="F65208" s="22"/>
      <c r="G65208" s="22"/>
      <c r="H65208" s="22"/>
    </row>
    <row r="65209" spans="4:8">
      <c r="D65209" s="22"/>
      <c r="F65209" s="22"/>
      <c r="G65209" s="22"/>
      <c r="H65209" s="22"/>
    </row>
    <row r="65210" spans="4:8">
      <c r="D65210" s="22"/>
      <c r="F65210" s="22"/>
      <c r="G65210" s="22"/>
      <c r="H65210" s="22"/>
    </row>
    <row r="65211" spans="4:8">
      <c r="D65211" s="22"/>
      <c r="F65211" s="22"/>
      <c r="G65211" s="22"/>
      <c r="H65211" s="22"/>
    </row>
    <row r="65212" spans="4:8">
      <c r="D65212" s="22"/>
      <c r="F65212" s="22"/>
      <c r="G65212" s="22"/>
      <c r="H65212" s="22"/>
    </row>
    <row r="65213" spans="4:8">
      <c r="D65213" s="22"/>
      <c r="F65213" s="22"/>
      <c r="G65213" s="22"/>
      <c r="H65213" s="22"/>
    </row>
    <row r="65214" spans="4:8">
      <c r="D65214" s="22"/>
      <c r="F65214" s="22"/>
      <c r="G65214" s="22"/>
      <c r="H65214" s="22"/>
    </row>
    <row r="65215" spans="4:8">
      <c r="D65215" s="22"/>
      <c r="F65215" s="22"/>
      <c r="G65215" s="22"/>
      <c r="H65215" s="22"/>
    </row>
    <row r="65216" spans="4:8">
      <c r="D65216" s="22"/>
      <c r="F65216" s="22"/>
      <c r="G65216" s="22"/>
      <c r="H65216" s="22"/>
    </row>
    <row r="65217" spans="4:8">
      <c r="D65217" s="22"/>
      <c r="F65217" s="22"/>
      <c r="G65217" s="22"/>
      <c r="H65217" s="22"/>
    </row>
    <row r="65218" spans="4:8">
      <c r="D65218" s="22"/>
      <c r="F65218" s="22"/>
      <c r="G65218" s="22"/>
      <c r="H65218" s="22"/>
    </row>
    <row r="65219" spans="4:8">
      <c r="D65219" s="22"/>
      <c r="F65219" s="22"/>
      <c r="G65219" s="22"/>
      <c r="H65219" s="22"/>
    </row>
    <row r="65220" spans="4:8">
      <c r="D65220" s="22"/>
      <c r="F65220" s="22"/>
      <c r="G65220" s="22"/>
      <c r="H65220" s="22"/>
    </row>
    <row r="65221" spans="4:8">
      <c r="D65221" s="22"/>
      <c r="F65221" s="22"/>
      <c r="G65221" s="22"/>
      <c r="H65221" s="22"/>
    </row>
    <row r="65222" spans="4:8">
      <c r="D65222" s="22"/>
      <c r="F65222" s="22"/>
      <c r="G65222" s="22"/>
      <c r="H65222" s="22"/>
    </row>
    <row r="65223" spans="4:8">
      <c r="D65223" s="22"/>
      <c r="F65223" s="22"/>
      <c r="G65223" s="22"/>
      <c r="H65223" s="22"/>
    </row>
    <row r="65224" spans="4:8">
      <c r="D65224" s="22"/>
      <c r="F65224" s="22"/>
      <c r="G65224" s="22"/>
      <c r="H65224" s="22"/>
    </row>
    <row r="65225" spans="4:8">
      <c r="D65225" s="22"/>
      <c r="F65225" s="22"/>
      <c r="G65225" s="22"/>
      <c r="H65225" s="22"/>
    </row>
    <row r="65226" spans="4:8">
      <c r="D65226" s="22"/>
      <c r="F65226" s="22"/>
      <c r="G65226" s="22"/>
      <c r="H65226" s="22"/>
    </row>
    <row r="65227" spans="4:8">
      <c r="D65227" s="22"/>
      <c r="F65227" s="22"/>
      <c r="G65227" s="22"/>
      <c r="H65227" s="22"/>
    </row>
    <row r="65228" spans="4:8">
      <c r="D65228" s="22"/>
      <c r="F65228" s="22"/>
      <c r="G65228" s="22"/>
      <c r="H65228" s="22"/>
    </row>
    <row r="65229" spans="4:8">
      <c r="D65229" s="22"/>
      <c r="F65229" s="22"/>
      <c r="G65229" s="22"/>
      <c r="H65229" s="22"/>
    </row>
    <row r="65230" spans="4:8">
      <c r="D65230" s="22"/>
      <c r="F65230" s="22"/>
      <c r="G65230" s="22"/>
      <c r="H65230" s="22"/>
    </row>
    <row r="65231" spans="4:8">
      <c r="D65231" s="22"/>
      <c r="F65231" s="22"/>
      <c r="G65231" s="22"/>
      <c r="H65231" s="22"/>
    </row>
    <row r="65232" spans="4:8">
      <c r="D65232" s="22"/>
      <c r="F65232" s="22"/>
      <c r="G65232" s="22"/>
      <c r="H65232" s="22"/>
    </row>
    <row r="65233" spans="4:8">
      <c r="D65233" s="22"/>
      <c r="F65233" s="22"/>
      <c r="G65233" s="22"/>
      <c r="H65233" s="22"/>
    </row>
    <row r="65234" spans="4:8">
      <c r="D65234" s="22"/>
      <c r="F65234" s="22"/>
      <c r="G65234" s="22"/>
      <c r="H65234" s="22"/>
    </row>
    <row r="65235" spans="4:8">
      <c r="D65235" s="22"/>
      <c r="F65235" s="22"/>
      <c r="G65235" s="22"/>
      <c r="H65235" s="22"/>
    </row>
    <row r="65236" spans="4:8">
      <c r="D65236" s="22"/>
      <c r="F65236" s="22"/>
      <c r="G65236" s="22"/>
      <c r="H65236" s="22"/>
    </row>
    <row r="65237" spans="4:8">
      <c r="D65237" s="22"/>
      <c r="F65237" s="22"/>
      <c r="G65237" s="22"/>
      <c r="H65237" s="22"/>
    </row>
    <row r="65238" spans="4:8">
      <c r="D65238" s="22"/>
      <c r="F65238" s="22"/>
      <c r="G65238" s="22"/>
      <c r="H65238" s="22"/>
    </row>
    <row r="65239" spans="4:8">
      <c r="D65239" s="22"/>
      <c r="F65239" s="22"/>
      <c r="G65239" s="22"/>
      <c r="H65239" s="22"/>
    </row>
    <row r="65240" spans="4:8">
      <c r="D65240" s="22"/>
      <c r="F65240" s="22"/>
      <c r="G65240" s="22"/>
      <c r="H65240" s="22"/>
    </row>
    <row r="65241" spans="4:8">
      <c r="D65241" s="22"/>
      <c r="F65241" s="22"/>
      <c r="G65241" s="22"/>
      <c r="H65241" s="22"/>
    </row>
    <row r="65242" spans="4:8">
      <c r="D65242" s="22"/>
      <c r="F65242" s="22"/>
      <c r="G65242" s="22"/>
      <c r="H65242" s="22"/>
    </row>
    <row r="65243" spans="4:8">
      <c r="D65243" s="22"/>
      <c r="F65243" s="22"/>
      <c r="G65243" s="22"/>
      <c r="H65243" s="22"/>
    </row>
    <row r="65244" spans="4:8">
      <c r="D65244" s="22"/>
      <c r="F65244" s="22"/>
      <c r="G65244" s="22"/>
      <c r="H65244" s="22"/>
    </row>
    <row r="65245" spans="4:8">
      <c r="D65245" s="22"/>
      <c r="F65245" s="22"/>
      <c r="G65245" s="22"/>
      <c r="H65245" s="22"/>
    </row>
    <row r="65246" spans="4:8">
      <c r="D65246" s="22"/>
      <c r="F65246" s="22"/>
      <c r="G65246" s="22"/>
      <c r="H65246" s="22"/>
    </row>
    <row r="65247" spans="4:8">
      <c r="D65247" s="22"/>
      <c r="F65247" s="22"/>
      <c r="G65247" s="22"/>
      <c r="H65247" s="22"/>
    </row>
    <row r="65248" spans="4:8">
      <c r="D65248" s="22"/>
      <c r="F65248" s="22"/>
      <c r="G65248" s="22"/>
      <c r="H65248" s="22"/>
    </row>
    <row r="65249" spans="4:8">
      <c r="D65249" s="22"/>
      <c r="F65249" s="22"/>
      <c r="G65249" s="22"/>
      <c r="H65249" s="22"/>
    </row>
    <row r="65250" spans="4:8">
      <c r="D65250" s="22"/>
      <c r="F65250" s="22"/>
      <c r="G65250" s="22"/>
      <c r="H65250" s="22"/>
    </row>
    <row r="65251" spans="4:8">
      <c r="D65251" s="22"/>
      <c r="F65251" s="22"/>
      <c r="G65251" s="22"/>
      <c r="H65251" s="22"/>
    </row>
    <row r="65252" spans="4:8">
      <c r="D65252" s="22"/>
      <c r="F65252" s="22"/>
      <c r="G65252" s="22"/>
      <c r="H65252" s="22"/>
    </row>
    <row r="65253" spans="4:8">
      <c r="D65253" s="22"/>
      <c r="F65253" s="22"/>
      <c r="G65253" s="22"/>
      <c r="H65253" s="22"/>
    </row>
    <row r="65254" spans="4:8">
      <c r="D65254" s="22"/>
      <c r="F65254" s="22"/>
      <c r="G65254" s="22"/>
      <c r="H65254" s="22"/>
    </row>
    <row r="65255" spans="4:8">
      <c r="D65255" s="22"/>
      <c r="F65255" s="22"/>
      <c r="G65255" s="22"/>
      <c r="H65255" s="22"/>
    </row>
    <row r="65256" spans="4:8">
      <c r="D65256" s="22"/>
      <c r="F65256" s="22"/>
      <c r="G65256" s="22"/>
      <c r="H65256" s="22"/>
    </row>
    <row r="65257" spans="4:8">
      <c r="D65257" s="22"/>
      <c r="F65257" s="22"/>
      <c r="G65257" s="22"/>
      <c r="H65257" s="22"/>
    </row>
    <row r="65258" spans="4:8">
      <c r="D65258" s="22"/>
      <c r="F65258" s="22"/>
      <c r="G65258" s="22"/>
      <c r="H65258" s="22"/>
    </row>
    <row r="65259" spans="4:8">
      <c r="D65259" s="22"/>
      <c r="F65259" s="22"/>
      <c r="G65259" s="22"/>
      <c r="H65259" s="22"/>
    </row>
    <row r="65260" spans="4:8">
      <c r="D65260" s="22"/>
      <c r="F65260" s="22"/>
      <c r="G65260" s="22"/>
      <c r="H65260" s="22"/>
    </row>
    <row r="65261" spans="4:8">
      <c r="D65261" s="22"/>
      <c r="F65261" s="22"/>
      <c r="G65261" s="22"/>
      <c r="H65261" s="22"/>
    </row>
    <row r="65262" spans="4:8">
      <c r="D65262" s="22"/>
      <c r="F65262" s="22"/>
      <c r="G65262" s="22"/>
      <c r="H65262" s="22"/>
    </row>
    <row r="65263" spans="4:8">
      <c r="D65263" s="22"/>
      <c r="F65263" s="22"/>
      <c r="G65263" s="22"/>
      <c r="H65263" s="22"/>
    </row>
    <row r="65264" spans="4:8">
      <c r="D65264" s="22"/>
      <c r="F65264" s="22"/>
      <c r="G65264" s="22"/>
      <c r="H65264" s="22"/>
    </row>
    <row r="65265" spans="4:8">
      <c r="D65265" s="22"/>
      <c r="F65265" s="22"/>
      <c r="G65265" s="22"/>
      <c r="H65265" s="22"/>
    </row>
    <row r="65266" spans="4:8">
      <c r="D65266" s="22"/>
      <c r="F65266" s="22"/>
      <c r="G65266" s="22"/>
      <c r="H65266" s="22"/>
    </row>
    <row r="65267" spans="4:8">
      <c r="D65267" s="22"/>
      <c r="F65267" s="22"/>
      <c r="G65267" s="22"/>
      <c r="H65267" s="22"/>
    </row>
    <row r="65268" spans="4:8">
      <c r="D65268" s="22"/>
      <c r="F65268" s="22"/>
      <c r="G65268" s="22"/>
      <c r="H65268" s="22"/>
    </row>
    <row r="65269" spans="4:8">
      <c r="D65269" s="22"/>
      <c r="F65269" s="22"/>
      <c r="G65269" s="22"/>
      <c r="H65269" s="22"/>
    </row>
    <row r="65270" spans="4:8">
      <c r="D65270" s="22"/>
      <c r="F65270" s="22"/>
      <c r="G65270" s="22"/>
      <c r="H65270" s="22"/>
    </row>
    <row r="65271" spans="4:8">
      <c r="D65271" s="22"/>
      <c r="F65271" s="22"/>
      <c r="G65271" s="22"/>
      <c r="H65271" s="22"/>
    </row>
    <row r="65272" spans="4:8">
      <c r="D65272" s="22"/>
      <c r="F65272" s="22"/>
      <c r="G65272" s="22"/>
      <c r="H65272" s="22"/>
    </row>
    <row r="65273" spans="4:8">
      <c r="D65273" s="22"/>
      <c r="F65273" s="22"/>
      <c r="G65273" s="22"/>
      <c r="H65273" s="22"/>
    </row>
    <row r="65274" spans="4:8">
      <c r="D65274" s="22"/>
      <c r="F65274" s="22"/>
      <c r="G65274" s="22"/>
      <c r="H65274" s="22"/>
    </row>
    <row r="65275" spans="4:8">
      <c r="D65275" s="22"/>
      <c r="F65275" s="22"/>
      <c r="G65275" s="22"/>
      <c r="H65275" s="22"/>
    </row>
    <row r="65276" spans="4:8">
      <c r="D65276" s="22"/>
      <c r="F65276" s="22"/>
      <c r="G65276" s="22"/>
      <c r="H65276" s="22"/>
    </row>
    <row r="65277" spans="4:8">
      <c r="D65277" s="22"/>
      <c r="F65277" s="22"/>
      <c r="G65277" s="22"/>
      <c r="H65277" s="22"/>
    </row>
    <row r="65278" spans="4:8">
      <c r="D65278" s="22"/>
      <c r="F65278" s="22"/>
      <c r="G65278" s="22"/>
      <c r="H65278" s="22"/>
    </row>
    <row r="65279" spans="4:8">
      <c r="D65279" s="22"/>
      <c r="F65279" s="22"/>
      <c r="G65279" s="22"/>
      <c r="H65279" s="22"/>
    </row>
    <row r="65280" spans="4:8">
      <c r="D65280" s="22"/>
      <c r="F65280" s="22"/>
      <c r="G65280" s="22"/>
      <c r="H65280" s="22"/>
    </row>
    <row r="65281" spans="4:8">
      <c r="D65281" s="22"/>
      <c r="F65281" s="22"/>
      <c r="G65281" s="22"/>
      <c r="H65281" s="22"/>
    </row>
    <row r="65282" spans="4:8">
      <c r="D65282" s="22"/>
      <c r="F65282" s="22"/>
      <c r="G65282" s="22"/>
      <c r="H65282" s="22"/>
    </row>
    <row r="65283" spans="4:8">
      <c r="D65283" s="22"/>
      <c r="F65283" s="22"/>
      <c r="G65283" s="22"/>
      <c r="H65283" s="22"/>
    </row>
    <row r="65284" spans="4:8">
      <c r="D65284" s="22"/>
      <c r="F65284" s="22"/>
      <c r="G65284" s="22"/>
      <c r="H65284" s="22"/>
    </row>
    <row r="65285" spans="4:8">
      <c r="D65285" s="22"/>
      <c r="F65285" s="22"/>
      <c r="G65285" s="22"/>
      <c r="H65285" s="22"/>
    </row>
    <row r="65286" spans="4:8">
      <c r="D65286" s="22"/>
      <c r="F65286" s="22"/>
      <c r="G65286" s="22"/>
      <c r="H65286" s="22"/>
    </row>
    <row r="65287" spans="4:8">
      <c r="D65287" s="22"/>
      <c r="F65287" s="22"/>
      <c r="G65287" s="22"/>
      <c r="H65287" s="22"/>
    </row>
    <row r="65288" spans="4:8">
      <c r="D65288" s="22"/>
      <c r="F65288" s="22"/>
      <c r="G65288" s="22"/>
      <c r="H65288" s="22"/>
    </row>
    <row r="65289" spans="4:8">
      <c r="D65289" s="22"/>
      <c r="F65289" s="22"/>
      <c r="G65289" s="22"/>
      <c r="H65289" s="22"/>
    </row>
    <row r="65290" spans="4:8">
      <c r="D65290" s="22"/>
      <c r="F65290" s="22"/>
      <c r="G65290" s="22"/>
      <c r="H65290" s="22"/>
    </row>
    <row r="65291" spans="4:8">
      <c r="D65291" s="22"/>
      <c r="F65291" s="22"/>
      <c r="G65291" s="22"/>
      <c r="H65291" s="22"/>
    </row>
    <row r="65292" spans="4:8">
      <c r="D65292" s="22"/>
      <c r="F65292" s="22"/>
      <c r="G65292" s="22"/>
      <c r="H65292" s="22"/>
    </row>
    <row r="65293" spans="4:8">
      <c r="D65293" s="22"/>
      <c r="F65293" s="22"/>
      <c r="G65293" s="22"/>
      <c r="H65293" s="22"/>
    </row>
    <row r="65294" spans="4:8">
      <c r="D65294" s="22"/>
      <c r="F65294" s="22"/>
      <c r="G65294" s="22"/>
      <c r="H65294" s="22"/>
    </row>
    <row r="65295" spans="4:8">
      <c r="D65295" s="22"/>
      <c r="F65295" s="22"/>
      <c r="G65295" s="22"/>
      <c r="H65295" s="22"/>
    </row>
    <row r="65296" spans="4:8">
      <c r="D65296" s="22"/>
      <c r="F65296" s="22"/>
      <c r="G65296" s="22"/>
      <c r="H65296" s="22"/>
    </row>
    <row r="65297" spans="4:8">
      <c r="D65297" s="22"/>
      <c r="F65297" s="22"/>
      <c r="G65297" s="22"/>
      <c r="H65297" s="22"/>
    </row>
    <row r="65298" spans="4:8">
      <c r="D65298" s="22"/>
      <c r="F65298" s="22"/>
      <c r="G65298" s="22"/>
      <c r="H65298" s="22"/>
    </row>
    <row r="65299" spans="4:8">
      <c r="D65299" s="22"/>
      <c r="F65299" s="22"/>
      <c r="G65299" s="22"/>
      <c r="H65299" s="22"/>
    </row>
    <row r="65300" spans="4:8">
      <c r="D65300" s="22"/>
      <c r="F65300" s="22"/>
      <c r="G65300" s="22"/>
      <c r="H65300" s="22"/>
    </row>
    <row r="65301" spans="4:8">
      <c r="D65301" s="22"/>
      <c r="F65301" s="22"/>
      <c r="G65301" s="22"/>
      <c r="H65301" s="22"/>
    </row>
    <row r="65302" spans="4:8">
      <c r="D65302" s="22"/>
      <c r="F65302" s="22"/>
      <c r="G65302" s="22"/>
      <c r="H65302" s="22"/>
    </row>
    <row r="65303" spans="4:8">
      <c r="D65303" s="22"/>
      <c r="F65303" s="22"/>
      <c r="G65303" s="22"/>
      <c r="H65303" s="22"/>
    </row>
    <row r="65304" spans="4:8">
      <c r="D65304" s="22"/>
      <c r="F65304" s="22"/>
      <c r="G65304" s="22"/>
      <c r="H65304" s="22"/>
    </row>
    <row r="65305" spans="4:8">
      <c r="D65305" s="22"/>
      <c r="F65305" s="22"/>
      <c r="G65305" s="22"/>
      <c r="H65305" s="22"/>
    </row>
    <row r="65306" spans="4:8">
      <c r="D65306" s="22"/>
      <c r="F65306" s="22"/>
      <c r="G65306" s="22"/>
      <c r="H65306" s="22"/>
    </row>
    <row r="65307" spans="4:8">
      <c r="D65307" s="22"/>
      <c r="F65307" s="22"/>
      <c r="G65307" s="22"/>
      <c r="H65307" s="22"/>
    </row>
    <row r="65308" spans="4:8">
      <c r="D65308" s="22"/>
      <c r="F65308" s="22"/>
      <c r="G65308" s="22"/>
      <c r="H65308" s="22"/>
    </row>
    <row r="65309" spans="4:8">
      <c r="D65309" s="22"/>
      <c r="F65309" s="22"/>
      <c r="G65309" s="22"/>
      <c r="H65309" s="22"/>
    </row>
    <row r="65310" spans="4:8">
      <c r="D65310" s="22"/>
      <c r="F65310" s="22"/>
      <c r="G65310" s="22"/>
      <c r="H65310" s="22"/>
    </row>
    <row r="65311" spans="4:8">
      <c r="D65311" s="22"/>
      <c r="F65311" s="22"/>
      <c r="G65311" s="22"/>
      <c r="H65311" s="22"/>
    </row>
    <row r="65312" spans="4:8">
      <c r="D65312" s="22"/>
      <c r="F65312" s="22"/>
      <c r="G65312" s="22"/>
      <c r="H65312" s="22"/>
    </row>
    <row r="65313" spans="4:8">
      <c r="D65313" s="22"/>
      <c r="F65313" s="22"/>
      <c r="G65313" s="22"/>
      <c r="H65313" s="22"/>
    </row>
    <row r="65314" spans="4:8">
      <c r="D65314" s="22"/>
      <c r="F65314" s="22"/>
      <c r="G65314" s="22"/>
      <c r="H65314" s="22"/>
    </row>
    <row r="65315" spans="4:8">
      <c r="D65315" s="22"/>
      <c r="F65315" s="22"/>
      <c r="G65315" s="22"/>
      <c r="H65315" s="22"/>
    </row>
    <row r="65316" spans="4:8">
      <c r="D65316" s="22"/>
      <c r="F65316" s="22"/>
      <c r="G65316" s="22"/>
      <c r="H65316" s="22"/>
    </row>
    <row r="65317" spans="4:8">
      <c r="D65317" s="22"/>
      <c r="F65317" s="22"/>
      <c r="G65317" s="22"/>
      <c r="H65317" s="22"/>
    </row>
    <row r="65318" spans="4:8">
      <c r="D65318" s="22"/>
      <c r="F65318" s="22"/>
      <c r="G65318" s="22"/>
      <c r="H65318" s="22"/>
    </row>
    <row r="65319" spans="4:8">
      <c r="D65319" s="22"/>
      <c r="F65319" s="22"/>
      <c r="G65319" s="22"/>
      <c r="H65319" s="22"/>
    </row>
    <row r="65320" spans="4:8">
      <c r="D65320" s="22"/>
      <c r="F65320" s="22"/>
      <c r="G65320" s="22"/>
      <c r="H65320" s="22"/>
    </row>
    <row r="65321" spans="4:8">
      <c r="D65321" s="22"/>
      <c r="F65321" s="22"/>
      <c r="G65321" s="22"/>
      <c r="H65321" s="22"/>
    </row>
    <row r="65322" spans="4:8">
      <c r="D65322" s="22"/>
      <c r="F65322" s="22"/>
      <c r="G65322" s="22"/>
      <c r="H65322" s="22"/>
    </row>
    <row r="65323" spans="4:8">
      <c r="D65323" s="22"/>
      <c r="F65323" s="22"/>
      <c r="G65323" s="22"/>
      <c r="H65323" s="22"/>
    </row>
    <row r="65324" spans="4:8">
      <c r="D65324" s="22"/>
      <c r="F65324" s="22"/>
      <c r="G65324" s="22"/>
      <c r="H65324" s="22"/>
    </row>
    <row r="65325" spans="4:8">
      <c r="D65325" s="22"/>
      <c r="F65325" s="22"/>
      <c r="G65325" s="22"/>
      <c r="H65325" s="22"/>
    </row>
    <row r="65326" spans="4:8">
      <c r="D65326" s="22"/>
      <c r="F65326" s="22"/>
      <c r="G65326" s="22"/>
      <c r="H65326" s="22"/>
    </row>
    <row r="65327" spans="4:8">
      <c r="D65327" s="22"/>
      <c r="F65327" s="22"/>
      <c r="G65327" s="22"/>
      <c r="H65327" s="22"/>
    </row>
    <row r="65328" spans="4:8">
      <c r="D65328" s="22"/>
      <c r="F65328" s="22"/>
      <c r="G65328" s="22"/>
      <c r="H65328" s="22"/>
    </row>
    <row r="65329" spans="4:8">
      <c r="D65329" s="22"/>
      <c r="F65329" s="22"/>
      <c r="G65329" s="22"/>
      <c r="H65329" s="22"/>
    </row>
    <row r="65330" spans="4:8">
      <c r="D65330" s="22"/>
      <c r="F65330" s="22"/>
      <c r="G65330" s="22"/>
      <c r="H65330" s="22"/>
    </row>
    <row r="65331" spans="4:8">
      <c r="D65331" s="22"/>
      <c r="F65331" s="22"/>
      <c r="G65331" s="22"/>
      <c r="H65331" s="22"/>
    </row>
    <row r="65332" spans="4:8">
      <c r="D65332" s="22"/>
      <c r="F65332" s="22"/>
      <c r="G65332" s="22"/>
      <c r="H65332" s="22"/>
    </row>
    <row r="65333" spans="4:8">
      <c r="D65333" s="22"/>
      <c r="F65333" s="22"/>
      <c r="G65333" s="22"/>
      <c r="H65333" s="22"/>
    </row>
    <row r="65334" spans="4:8">
      <c r="D65334" s="22"/>
      <c r="F65334" s="22"/>
      <c r="G65334" s="22"/>
      <c r="H65334" s="22"/>
    </row>
    <row r="65335" spans="4:8">
      <c r="D65335" s="22"/>
      <c r="F65335" s="22"/>
      <c r="G65335" s="22"/>
      <c r="H65335" s="22"/>
    </row>
    <row r="65336" spans="4:8">
      <c r="D65336" s="22"/>
      <c r="F65336" s="22"/>
      <c r="G65336" s="22"/>
      <c r="H65336" s="22"/>
    </row>
    <row r="65337" spans="4:8">
      <c r="D65337" s="22"/>
      <c r="F65337" s="22"/>
      <c r="G65337" s="22"/>
      <c r="H65337" s="22"/>
    </row>
    <row r="65338" spans="4:8">
      <c r="D65338" s="22"/>
      <c r="F65338" s="22"/>
      <c r="G65338" s="22"/>
      <c r="H65338" s="22"/>
    </row>
    <row r="65339" spans="4:8">
      <c r="D65339" s="22"/>
      <c r="F65339" s="22"/>
      <c r="G65339" s="22"/>
      <c r="H65339" s="22"/>
    </row>
    <row r="65340" spans="4:8">
      <c r="D65340" s="22"/>
      <c r="F65340" s="22"/>
      <c r="G65340" s="22"/>
      <c r="H65340" s="22"/>
    </row>
    <row r="65341" spans="4:8">
      <c r="D65341" s="22"/>
      <c r="F65341" s="22"/>
      <c r="G65341" s="22"/>
      <c r="H65341" s="22"/>
    </row>
    <row r="65342" spans="4:8">
      <c r="D65342" s="22"/>
      <c r="F65342" s="22"/>
      <c r="G65342" s="22"/>
      <c r="H65342" s="22"/>
    </row>
    <row r="65343" spans="4:8">
      <c r="D65343" s="22"/>
      <c r="F65343" s="22"/>
      <c r="G65343" s="22"/>
      <c r="H65343" s="22"/>
    </row>
    <row r="65344" spans="4:8">
      <c r="D65344" s="22"/>
      <c r="F65344" s="22"/>
      <c r="G65344" s="22"/>
      <c r="H65344" s="22"/>
    </row>
    <row r="65345" spans="4:8">
      <c r="D65345" s="22"/>
      <c r="F65345" s="22"/>
      <c r="G65345" s="22"/>
      <c r="H65345" s="22"/>
    </row>
    <row r="65346" spans="4:8">
      <c r="D65346" s="22"/>
      <c r="F65346" s="22"/>
      <c r="G65346" s="22"/>
      <c r="H65346" s="22"/>
    </row>
    <row r="65347" spans="4:8">
      <c r="D65347" s="22"/>
      <c r="F65347" s="22"/>
      <c r="G65347" s="22"/>
      <c r="H65347" s="22"/>
    </row>
    <row r="65348" spans="4:8">
      <c r="D65348" s="22"/>
      <c r="F65348" s="22"/>
      <c r="G65348" s="22"/>
      <c r="H65348" s="22"/>
    </row>
    <row r="65349" spans="4:8">
      <c r="D65349" s="22"/>
      <c r="F65349" s="22"/>
      <c r="G65349" s="22"/>
      <c r="H65349" s="22"/>
    </row>
    <row r="65350" spans="4:8">
      <c r="D65350" s="22"/>
      <c r="F65350" s="22"/>
      <c r="G65350" s="22"/>
      <c r="H65350" s="22"/>
    </row>
    <row r="65351" spans="4:8">
      <c r="D65351" s="22"/>
      <c r="F65351" s="22"/>
      <c r="G65351" s="22"/>
      <c r="H65351" s="22"/>
    </row>
    <row r="65352" spans="4:8">
      <c r="D65352" s="22"/>
      <c r="F65352" s="22"/>
      <c r="G65352" s="22"/>
      <c r="H65352" s="22"/>
    </row>
    <row r="65353" spans="4:8">
      <c r="D65353" s="22"/>
      <c r="F65353" s="22"/>
      <c r="G65353" s="22"/>
      <c r="H65353" s="22"/>
    </row>
    <row r="65354" spans="4:8">
      <c r="D65354" s="22"/>
      <c r="F65354" s="22"/>
      <c r="G65354" s="22"/>
      <c r="H65354" s="22"/>
    </row>
    <row r="65355" spans="4:8">
      <c r="D65355" s="22"/>
      <c r="F65355" s="22"/>
      <c r="G65355" s="22"/>
      <c r="H65355" s="22"/>
    </row>
    <row r="65356" spans="4:8">
      <c r="D65356" s="22"/>
      <c r="F65356" s="22"/>
      <c r="G65356" s="22"/>
      <c r="H65356" s="22"/>
    </row>
    <row r="65357" spans="4:8">
      <c r="D65357" s="22"/>
      <c r="F65357" s="22"/>
      <c r="G65357" s="22"/>
      <c r="H65357" s="22"/>
    </row>
    <row r="65358" spans="4:8">
      <c r="D65358" s="22"/>
      <c r="F65358" s="22"/>
      <c r="G65358" s="22"/>
      <c r="H65358" s="22"/>
    </row>
    <row r="65359" spans="4:8">
      <c r="D65359" s="22"/>
      <c r="F65359" s="22"/>
      <c r="G65359" s="22"/>
      <c r="H65359" s="22"/>
    </row>
    <row r="65360" spans="4:8">
      <c r="D65360" s="22"/>
      <c r="F65360" s="22"/>
      <c r="G65360" s="22"/>
      <c r="H65360" s="22"/>
    </row>
    <row r="65361" spans="4:8">
      <c r="D65361" s="22"/>
      <c r="F65361" s="22"/>
      <c r="G65361" s="22"/>
      <c r="H65361" s="22"/>
    </row>
    <row r="65362" spans="4:8">
      <c r="D65362" s="22"/>
      <c r="F65362" s="22"/>
      <c r="G65362" s="22"/>
      <c r="H65362" s="22"/>
    </row>
    <row r="65363" spans="4:8">
      <c r="D65363" s="22"/>
      <c r="F65363" s="22"/>
      <c r="G65363" s="22"/>
      <c r="H65363" s="22"/>
    </row>
    <row r="65364" spans="4:8">
      <c r="D65364" s="22"/>
      <c r="F65364" s="22"/>
      <c r="G65364" s="22"/>
      <c r="H65364" s="22"/>
    </row>
    <row r="65365" spans="4:8">
      <c r="D65365" s="22"/>
      <c r="F65365" s="22"/>
      <c r="G65365" s="22"/>
      <c r="H65365" s="22"/>
    </row>
    <row r="65366" spans="4:8">
      <c r="D65366" s="22"/>
      <c r="F65366" s="22"/>
      <c r="G65366" s="22"/>
      <c r="H65366" s="22"/>
    </row>
    <row r="65367" spans="4:8">
      <c r="D65367" s="22"/>
      <c r="F65367" s="22"/>
      <c r="G65367" s="22"/>
      <c r="H65367" s="22"/>
    </row>
    <row r="65368" spans="4:8">
      <c r="D65368" s="22"/>
      <c r="F65368" s="22"/>
      <c r="G65368" s="22"/>
      <c r="H65368" s="22"/>
    </row>
    <row r="65369" spans="4:8">
      <c r="D65369" s="22"/>
      <c r="F65369" s="22"/>
      <c r="G65369" s="22"/>
      <c r="H65369" s="22"/>
    </row>
    <row r="65370" spans="4:8">
      <c r="D65370" s="22"/>
      <c r="F65370" s="22"/>
      <c r="G65370" s="22"/>
      <c r="H65370" s="22"/>
    </row>
    <row r="65371" spans="4:8">
      <c r="D65371" s="22"/>
      <c r="F65371" s="22"/>
      <c r="G65371" s="22"/>
      <c r="H65371" s="22"/>
    </row>
    <row r="65372" spans="4:8">
      <c r="D65372" s="22"/>
      <c r="F65372" s="22"/>
      <c r="G65372" s="22"/>
      <c r="H65372" s="22"/>
    </row>
    <row r="65373" spans="4:8">
      <c r="D65373" s="22"/>
      <c r="F65373" s="22"/>
      <c r="G65373" s="22"/>
      <c r="H65373" s="22"/>
    </row>
    <row r="65374" spans="4:8">
      <c r="D65374" s="22"/>
      <c r="F65374" s="22"/>
      <c r="G65374" s="22"/>
      <c r="H65374" s="22"/>
    </row>
    <row r="65375" spans="4:8">
      <c r="D65375" s="22"/>
      <c r="F65375" s="22"/>
      <c r="G65375" s="22"/>
      <c r="H65375" s="22"/>
    </row>
    <row r="65376" spans="4:8">
      <c r="D65376" s="22"/>
      <c r="F65376" s="22"/>
      <c r="G65376" s="22"/>
      <c r="H65376" s="22"/>
    </row>
    <row r="65377" spans="4:8">
      <c r="D65377" s="22"/>
      <c r="F65377" s="22"/>
      <c r="G65377" s="22"/>
      <c r="H65377" s="22"/>
    </row>
    <row r="65378" spans="4:8">
      <c r="D65378" s="22"/>
      <c r="F65378" s="22"/>
      <c r="G65378" s="22"/>
      <c r="H65378" s="22"/>
    </row>
    <row r="65379" spans="4:8">
      <c r="D65379" s="22"/>
      <c r="F65379" s="22"/>
      <c r="G65379" s="22"/>
      <c r="H65379" s="22"/>
    </row>
    <row r="65380" spans="4:8">
      <c r="D65380" s="22"/>
      <c r="F65380" s="22"/>
      <c r="G65380" s="22"/>
      <c r="H65380" s="22"/>
    </row>
    <row r="65381" spans="4:8">
      <c r="D65381" s="22"/>
      <c r="F65381" s="22"/>
      <c r="G65381" s="22"/>
      <c r="H65381" s="22"/>
    </row>
    <row r="65382" spans="4:8">
      <c r="D65382" s="22"/>
      <c r="F65382" s="22"/>
      <c r="G65382" s="22"/>
      <c r="H65382" s="22"/>
    </row>
    <row r="65383" spans="4:8">
      <c r="D65383" s="22"/>
      <c r="F65383" s="22"/>
      <c r="G65383" s="22"/>
      <c r="H65383" s="22"/>
    </row>
    <row r="65384" spans="4:8">
      <c r="D65384" s="22"/>
      <c r="F65384" s="22"/>
      <c r="G65384" s="22"/>
      <c r="H65384" s="22"/>
    </row>
    <row r="65385" spans="4:8">
      <c r="D65385" s="22"/>
      <c r="F65385" s="22"/>
      <c r="G65385" s="22"/>
      <c r="H65385" s="22"/>
    </row>
    <row r="65386" spans="4:8">
      <c r="D65386" s="22"/>
      <c r="F65386" s="22"/>
      <c r="G65386" s="22"/>
      <c r="H65386" s="22"/>
    </row>
    <row r="65387" spans="4:8">
      <c r="D65387" s="22"/>
      <c r="F65387" s="22"/>
      <c r="G65387" s="22"/>
      <c r="H65387" s="22"/>
    </row>
    <row r="65388" spans="4:8">
      <c r="D65388" s="22"/>
      <c r="F65388" s="22"/>
      <c r="G65388" s="22"/>
      <c r="H65388" s="22"/>
    </row>
    <row r="65389" spans="4:8">
      <c r="D65389" s="22"/>
      <c r="F65389" s="22"/>
      <c r="G65389" s="22"/>
      <c r="H65389" s="22"/>
    </row>
    <row r="65390" spans="4:8">
      <c r="D65390" s="22"/>
      <c r="F65390" s="22"/>
      <c r="G65390" s="22"/>
      <c r="H65390" s="22"/>
    </row>
    <row r="65391" spans="4:8">
      <c r="D65391" s="22"/>
      <c r="F65391" s="22"/>
      <c r="G65391" s="22"/>
      <c r="H65391" s="22"/>
    </row>
    <row r="65392" spans="4:8">
      <c r="D65392" s="22"/>
      <c r="F65392" s="22"/>
      <c r="G65392" s="22"/>
      <c r="H65392" s="22"/>
    </row>
    <row r="65393" spans="4:8">
      <c r="D65393" s="22"/>
      <c r="F65393" s="22"/>
      <c r="G65393" s="22"/>
      <c r="H65393" s="22"/>
    </row>
    <row r="65394" spans="4:8">
      <c r="D65394" s="22"/>
      <c r="F65394" s="22"/>
      <c r="G65394" s="22"/>
      <c r="H65394" s="22"/>
    </row>
    <row r="65395" spans="4:8">
      <c r="D65395" s="22"/>
      <c r="F65395" s="22"/>
      <c r="G65395" s="22"/>
      <c r="H65395" s="22"/>
    </row>
    <row r="65396" spans="4:8">
      <c r="D65396" s="22"/>
      <c r="F65396" s="22"/>
      <c r="G65396" s="22"/>
      <c r="H65396" s="22"/>
    </row>
    <row r="65397" spans="4:8">
      <c r="D65397" s="22"/>
      <c r="F65397" s="22"/>
      <c r="G65397" s="22"/>
      <c r="H65397" s="22"/>
    </row>
    <row r="65398" spans="4:8">
      <c r="D65398" s="22"/>
      <c r="F65398" s="22"/>
      <c r="G65398" s="22"/>
      <c r="H65398" s="22"/>
    </row>
    <row r="65399" spans="4:8">
      <c r="D65399" s="22"/>
      <c r="F65399" s="22"/>
      <c r="G65399" s="22"/>
      <c r="H65399" s="22"/>
    </row>
    <row r="65400" spans="4:8">
      <c r="D65400" s="22"/>
      <c r="F65400" s="22"/>
      <c r="G65400" s="22"/>
      <c r="H65400" s="22"/>
    </row>
    <row r="65401" spans="4:8">
      <c r="D65401" s="22"/>
      <c r="F65401" s="22"/>
      <c r="G65401" s="22"/>
      <c r="H65401" s="22"/>
    </row>
    <row r="65402" spans="4:8">
      <c r="D65402" s="22"/>
      <c r="F65402" s="22"/>
      <c r="G65402" s="22"/>
      <c r="H65402" s="22"/>
    </row>
    <row r="65403" spans="4:8">
      <c r="D65403" s="22"/>
      <c r="F65403" s="22"/>
      <c r="G65403" s="22"/>
      <c r="H65403" s="22"/>
    </row>
    <row r="65404" spans="4:8">
      <c r="D65404" s="22"/>
      <c r="F65404" s="22"/>
      <c r="G65404" s="22"/>
      <c r="H65404" s="22"/>
    </row>
    <row r="65405" spans="4:8">
      <c r="D65405" s="22"/>
      <c r="F65405" s="22"/>
      <c r="G65405" s="22"/>
      <c r="H65405" s="22"/>
    </row>
    <row r="65406" spans="4:8">
      <c r="D65406" s="22"/>
      <c r="F65406" s="22"/>
      <c r="G65406" s="22"/>
      <c r="H65406" s="22"/>
    </row>
    <row r="65407" spans="4:8">
      <c r="D65407" s="22"/>
      <c r="F65407" s="22"/>
      <c r="G65407" s="22"/>
      <c r="H65407" s="22"/>
    </row>
    <row r="65408" spans="4:8">
      <c r="D65408" s="22"/>
      <c r="F65408" s="22"/>
      <c r="G65408" s="22"/>
      <c r="H65408" s="22"/>
    </row>
    <row r="65409" spans="4:8">
      <c r="D65409" s="22"/>
      <c r="F65409" s="22"/>
      <c r="G65409" s="22"/>
      <c r="H65409" s="22"/>
    </row>
    <row r="65410" spans="4:8">
      <c r="D65410" s="22"/>
      <c r="F65410" s="22"/>
      <c r="G65410" s="22"/>
      <c r="H65410" s="22"/>
    </row>
    <row r="65411" spans="4:8">
      <c r="D65411" s="22"/>
      <c r="F65411" s="22"/>
      <c r="G65411" s="22"/>
      <c r="H65411" s="22"/>
    </row>
    <row r="65412" spans="4:8">
      <c r="D65412" s="22"/>
      <c r="F65412" s="22"/>
      <c r="G65412" s="22"/>
      <c r="H65412" s="22"/>
    </row>
    <row r="65413" spans="4:8">
      <c r="D65413" s="22"/>
      <c r="F65413" s="22"/>
      <c r="G65413" s="22"/>
      <c r="H65413" s="22"/>
    </row>
    <row r="65414" spans="4:8">
      <c r="D65414" s="22"/>
      <c r="F65414" s="22"/>
      <c r="G65414" s="22"/>
      <c r="H65414" s="22"/>
    </row>
    <row r="65415" spans="4:8">
      <c r="D65415" s="22"/>
      <c r="F65415" s="22"/>
      <c r="G65415" s="22"/>
      <c r="H65415" s="22"/>
    </row>
    <row r="65416" spans="4:8">
      <c r="D65416" s="22"/>
      <c r="F65416" s="22"/>
      <c r="G65416" s="22"/>
      <c r="H65416" s="22"/>
    </row>
    <row r="65417" spans="4:8">
      <c r="D65417" s="22"/>
      <c r="F65417" s="22"/>
      <c r="G65417" s="22"/>
      <c r="H65417" s="22"/>
    </row>
    <row r="65418" spans="4:8">
      <c r="D65418" s="22"/>
      <c r="F65418" s="22"/>
      <c r="G65418" s="22"/>
      <c r="H65418" s="22"/>
    </row>
    <row r="65419" spans="4:8">
      <c r="D65419" s="22"/>
      <c r="F65419" s="22"/>
      <c r="G65419" s="22"/>
      <c r="H65419" s="22"/>
    </row>
    <row r="65420" spans="4:8">
      <c r="D65420" s="22"/>
      <c r="F65420" s="22"/>
      <c r="G65420" s="22"/>
      <c r="H65420" s="22"/>
    </row>
    <row r="65421" spans="4:8">
      <c r="D65421" s="22"/>
      <c r="F65421" s="22"/>
      <c r="G65421" s="22"/>
      <c r="H65421" s="22"/>
    </row>
    <row r="65422" spans="4:8">
      <c r="D65422" s="22"/>
      <c r="F65422" s="22"/>
      <c r="G65422" s="22"/>
      <c r="H65422" s="22"/>
    </row>
    <row r="65423" spans="4:8">
      <c r="D65423" s="22"/>
      <c r="F65423" s="22"/>
      <c r="G65423" s="22"/>
      <c r="H65423" s="22"/>
    </row>
    <row r="65424" spans="4:8">
      <c r="D65424" s="22"/>
      <c r="F65424" s="22"/>
      <c r="G65424" s="22"/>
      <c r="H65424" s="22"/>
    </row>
    <row r="65425" spans="4:8">
      <c r="D65425" s="22"/>
      <c r="F65425" s="22"/>
      <c r="G65425" s="22"/>
      <c r="H65425" s="22"/>
    </row>
    <row r="65426" spans="4:8">
      <c r="D65426" s="22"/>
      <c r="F65426" s="22"/>
      <c r="G65426" s="22"/>
      <c r="H65426" s="22"/>
    </row>
    <row r="65427" spans="4:8">
      <c r="D65427" s="22"/>
      <c r="F65427" s="22"/>
      <c r="G65427" s="22"/>
      <c r="H65427" s="22"/>
    </row>
    <row r="65428" spans="4:8">
      <c r="D65428" s="22"/>
      <c r="F65428" s="22"/>
      <c r="G65428" s="22"/>
      <c r="H65428" s="22"/>
    </row>
    <row r="65429" spans="4:8">
      <c r="D65429" s="22"/>
      <c r="F65429" s="22"/>
      <c r="G65429" s="22"/>
      <c r="H65429" s="22"/>
    </row>
    <row r="65430" spans="4:8">
      <c r="D65430" s="22"/>
      <c r="F65430" s="22"/>
      <c r="G65430" s="22"/>
      <c r="H65430" s="22"/>
    </row>
    <row r="65431" spans="4:8">
      <c r="D65431" s="22"/>
      <c r="F65431" s="22"/>
      <c r="G65431" s="22"/>
      <c r="H65431" s="22"/>
    </row>
    <row r="65432" spans="4:8">
      <c r="D65432" s="22"/>
      <c r="F65432" s="22"/>
      <c r="G65432" s="22"/>
      <c r="H65432" s="22"/>
    </row>
    <row r="65433" spans="4:8">
      <c r="D65433" s="22"/>
      <c r="F65433" s="22"/>
      <c r="G65433" s="22"/>
      <c r="H65433" s="22"/>
    </row>
    <row r="65434" spans="4:8">
      <c r="D65434" s="22"/>
      <c r="F65434" s="22"/>
      <c r="G65434" s="22"/>
      <c r="H65434" s="22"/>
    </row>
    <row r="65435" spans="4:8">
      <c r="D65435" s="22"/>
      <c r="F65435" s="22"/>
      <c r="G65435" s="22"/>
      <c r="H65435" s="22"/>
    </row>
    <row r="65436" spans="4:8">
      <c r="D65436" s="22"/>
      <c r="F65436" s="22"/>
      <c r="G65436" s="22"/>
      <c r="H65436" s="22"/>
    </row>
    <row r="65437" spans="4:8">
      <c r="D65437" s="22"/>
      <c r="F65437" s="22"/>
      <c r="G65437" s="22"/>
      <c r="H65437" s="22"/>
    </row>
    <row r="65438" spans="4:8">
      <c r="D65438" s="22"/>
      <c r="F65438" s="22"/>
      <c r="G65438" s="22"/>
      <c r="H65438" s="22"/>
    </row>
    <row r="65439" spans="4:8">
      <c r="D65439" s="22"/>
      <c r="F65439" s="22"/>
      <c r="G65439" s="22"/>
      <c r="H65439" s="22"/>
    </row>
    <row r="65440" spans="4:8">
      <c r="D65440" s="22"/>
      <c r="F65440" s="22"/>
      <c r="G65440" s="22"/>
      <c r="H65440" s="22"/>
    </row>
    <row r="65441" spans="4:8">
      <c r="D65441" s="22"/>
      <c r="F65441" s="22"/>
      <c r="G65441" s="22"/>
      <c r="H65441" s="22"/>
    </row>
    <row r="65442" spans="4:8">
      <c r="D65442" s="22"/>
      <c r="F65442" s="22"/>
      <c r="G65442" s="22"/>
      <c r="H65442" s="22"/>
    </row>
    <row r="65443" spans="4:8">
      <c r="D65443" s="22"/>
      <c r="F65443" s="22"/>
      <c r="G65443" s="22"/>
      <c r="H65443" s="22"/>
    </row>
    <row r="65444" spans="4:8">
      <c r="D65444" s="22"/>
      <c r="F65444" s="22"/>
      <c r="G65444" s="22"/>
      <c r="H65444" s="22"/>
    </row>
    <row r="65445" spans="4:8">
      <c r="D65445" s="22"/>
      <c r="F65445" s="22"/>
      <c r="G65445" s="22"/>
      <c r="H65445" s="22"/>
    </row>
    <row r="65446" spans="4:8">
      <c r="D65446" s="22"/>
      <c r="F65446" s="22"/>
      <c r="G65446" s="22"/>
      <c r="H65446" s="22"/>
    </row>
    <row r="65447" spans="4:8">
      <c r="D65447" s="22"/>
      <c r="F65447" s="22"/>
      <c r="G65447" s="22"/>
      <c r="H65447" s="22"/>
    </row>
    <row r="65448" spans="4:8">
      <c r="D65448" s="22"/>
      <c r="F65448" s="22"/>
      <c r="G65448" s="22"/>
      <c r="H65448" s="22"/>
    </row>
    <row r="65449" spans="4:8">
      <c r="D65449" s="22"/>
      <c r="F65449" s="22"/>
      <c r="G65449" s="22"/>
      <c r="H65449" s="22"/>
    </row>
    <row r="65450" spans="4:8">
      <c r="D65450" s="22"/>
      <c r="F65450" s="22"/>
      <c r="G65450" s="22"/>
      <c r="H65450" s="22"/>
    </row>
    <row r="65451" spans="4:8">
      <c r="D65451" s="22"/>
      <c r="F65451" s="22"/>
      <c r="G65451" s="22"/>
      <c r="H65451" s="22"/>
    </row>
    <row r="65452" spans="4:8">
      <c r="D65452" s="22"/>
      <c r="F65452" s="22"/>
      <c r="G65452" s="22"/>
      <c r="H65452" s="22"/>
    </row>
    <row r="65453" spans="4:8">
      <c r="D65453" s="22"/>
      <c r="F65453" s="22"/>
      <c r="G65453" s="22"/>
      <c r="H65453" s="22"/>
    </row>
    <row r="65454" spans="4:8">
      <c r="D65454" s="22"/>
      <c r="F65454" s="22"/>
      <c r="G65454" s="22"/>
      <c r="H65454" s="22"/>
    </row>
    <row r="65455" spans="4:8">
      <c r="D65455" s="22"/>
      <c r="F65455" s="22"/>
      <c r="G65455" s="22"/>
      <c r="H65455" s="22"/>
    </row>
    <row r="65456" spans="4:8">
      <c r="D65456" s="22"/>
      <c r="F65456" s="22"/>
      <c r="G65456" s="22"/>
      <c r="H65456" s="22"/>
    </row>
    <row r="65457" spans="4:8">
      <c r="D65457" s="22"/>
      <c r="F65457" s="22"/>
      <c r="G65457" s="22"/>
      <c r="H65457" s="22"/>
    </row>
    <row r="65458" spans="4:8">
      <c r="D65458" s="22"/>
      <c r="F65458" s="22"/>
      <c r="G65458" s="22"/>
      <c r="H65458" s="22"/>
    </row>
    <row r="65459" spans="4:8">
      <c r="D65459" s="22"/>
      <c r="F65459" s="22"/>
      <c r="G65459" s="22"/>
      <c r="H65459" s="22"/>
    </row>
    <row r="65460" spans="4:8">
      <c r="D65460" s="22"/>
      <c r="F65460" s="22"/>
      <c r="G65460" s="22"/>
      <c r="H65460" s="22"/>
    </row>
    <row r="65461" spans="4:8">
      <c r="D65461" s="22"/>
      <c r="F65461" s="22"/>
      <c r="G65461" s="22"/>
      <c r="H65461" s="22"/>
    </row>
    <row r="65462" spans="4:8">
      <c r="D65462" s="22"/>
      <c r="F65462" s="22"/>
      <c r="G65462" s="22"/>
      <c r="H65462" s="22"/>
    </row>
    <row r="65463" spans="4:8">
      <c r="D65463" s="22"/>
      <c r="F65463" s="22"/>
      <c r="G65463" s="22"/>
      <c r="H65463" s="22"/>
    </row>
    <row r="65464" spans="4:8">
      <c r="D65464" s="22"/>
      <c r="F65464" s="22"/>
      <c r="G65464" s="22"/>
      <c r="H65464" s="22"/>
    </row>
    <row r="65465" spans="4:8">
      <c r="D65465" s="22"/>
      <c r="F65465" s="22"/>
      <c r="G65465" s="22"/>
      <c r="H65465" s="22"/>
    </row>
    <row r="65466" spans="4:8">
      <c r="D65466" s="22"/>
      <c r="F65466" s="22"/>
      <c r="G65466" s="22"/>
      <c r="H65466" s="22"/>
    </row>
    <row r="65467" spans="4:8">
      <c r="D65467" s="22"/>
      <c r="F65467" s="22"/>
      <c r="G65467" s="22"/>
      <c r="H65467" s="22"/>
    </row>
    <row r="65468" spans="4:8">
      <c r="D65468" s="22"/>
      <c r="F65468" s="22"/>
      <c r="G65468" s="22"/>
      <c r="H65468" s="22"/>
    </row>
    <row r="65469" spans="4:8">
      <c r="D65469" s="22"/>
      <c r="F65469" s="22"/>
      <c r="G65469" s="22"/>
      <c r="H65469" s="22"/>
    </row>
    <row r="65470" spans="4:8">
      <c r="D65470" s="22"/>
      <c r="F65470" s="22"/>
      <c r="G65470" s="22"/>
      <c r="H65470" s="22"/>
    </row>
    <row r="65471" spans="4:8">
      <c r="D65471" s="22"/>
      <c r="F65471" s="22"/>
      <c r="G65471" s="22"/>
      <c r="H65471" s="22"/>
    </row>
    <row r="65472" spans="4:8">
      <c r="D65472" s="22"/>
      <c r="F65472" s="22"/>
      <c r="G65472" s="22"/>
      <c r="H65472" s="22"/>
    </row>
    <row r="65473" spans="4:8">
      <c r="D65473" s="22"/>
      <c r="F65473" s="22"/>
      <c r="G65473" s="22"/>
      <c r="H65473" s="22"/>
    </row>
    <row r="65474" spans="4:8">
      <c r="D65474" s="22"/>
      <c r="F65474" s="22"/>
      <c r="G65474" s="22"/>
      <c r="H65474" s="22"/>
    </row>
    <row r="65475" spans="4:8">
      <c r="D65475" s="22"/>
      <c r="F65475" s="22"/>
      <c r="G65475" s="22"/>
      <c r="H65475" s="22"/>
    </row>
    <row r="65476" spans="4:8">
      <c r="D65476" s="22"/>
      <c r="F65476" s="22"/>
      <c r="G65476" s="22"/>
      <c r="H65476" s="22"/>
    </row>
    <row r="65477" spans="4:8">
      <c r="D65477" s="22"/>
      <c r="F65477" s="22"/>
      <c r="G65477" s="22"/>
      <c r="H65477" s="22"/>
    </row>
    <row r="65478" spans="4:8">
      <c r="D65478" s="22"/>
      <c r="F65478" s="22"/>
      <c r="G65478" s="22"/>
      <c r="H65478" s="22"/>
    </row>
    <row r="65479" spans="4:8">
      <c r="D65479" s="22"/>
      <c r="F65479" s="22"/>
      <c r="G65479" s="22"/>
      <c r="H65479" s="22"/>
    </row>
    <row r="65480" spans="4:8">
      <c r="D65480" s="22"/>
      <c r="F65480" s="22"/>
      <c r="G65480" s="22"/>
      <c r="H65480" s="22"/>
    </row>
    <row r="65481" spans="4:8">
      <c r="D65481" s="22"/>
      <c r="F65481" s="22"/>
      <c r="G65481" s="22"/>
      <c r="H65481" s="22"/>
    </row>
    <row r="65482" spans="4:8">
      <c r="D65482" s="22"/>
      <c r="F65482" s="22"/>
      <c r="G65482" s="22"/>
      <c r="H65482" s="22"/>
    </row>
    <row r="65483" spans="4:8">
      <c r="D65483" s="22"/>
      <c r="F65483" s="22"/>
      <c r="G65483" s="22"/>
      <c r="H65483" s="22"/>
    </row>
    <row r="65484" spans="4:8">
      <c r="D65484" s="22"/>
      <c r="F65484" s="22"/>
      <c r="G65484" s="22"/>
      <c r="H65484" s="22"/>
    </row>
    <row r="65485" spans="4:8">
      <c r="D65485" s="22"/>
      <c r="F65485" s="22"/>
      <c r="G65485" s="22"/>
      <c r="H65485" s="22"/>
    </row>
    <row r="65486" spans="4:8">
      <c r="D65486" s="22"/>
      <c r="F65486" s="22"/>
      <c r="G65486" s="22"/>
      <c r="H65486" s="22"/>
    </row>
    <row r="65487" spans="4:8">
      <c r="D65487" s="22"/>
      <c r="F65487" s="22"/>
      <c r="G65487" s="22"/>
      <c r="H65487" s="22"/>
    </row>
    <row r="65488" spans="4:8">
      <c r="D65488" s="22"/>
      <c r="F65488" s="22"/>
      <c r="G65488" s="22"/>
      <c r="H65488" s="22"/>
    </row>
    <row r="65489" spans="4:8">
      <c r="D65489" s="22"/>
      <c r="F65489" s="22"/>
      <c r="G65489" s="22"/>
      <c r="H65489" s="22"/>
    </row>
    <row r="65490" spans="4:8">
      <c r="D65490" s="22"/>
      <c r="F65490" s="22"/>
      <c r="G65490" s="22"/>
      <c r="H65490" s="22"/>
    </row>
    <row r="65491" spans="4:8">
      <c r="D65491" s="22"/>
      <c r="F65491" s="22"/>
      <c r="G65491" s="22"/>
      <c r="H65491" s="22"/>
    </row>
    <row r="65492" spans="4:8">
      <c r="D65492" s="22"/>
      <c r="F65492" s="22"/>
      <c r="G65492" s="22"/>
      <c r="H65492" s="22"/>
    </row>
    <row r="65493" spans="4:8">
      <c r="D65493" s="22"/>
      <c r="F65493" s="22"/>
      <c r="G65493" s="22"/>
      <c r="H65493" s="22"/>
    </row>
    <row r="65494" spans="4:8">
      <c r="D65494" s="22"/>
      <c r="F65494" s="22"/>
      <c r="G65494" s="22"/>
      <c r="H65494" s="22"/>
    </row>
    <row r="65495" spans="4:8">
      <c r="D65495" s="22"/>
      <c r="F65495" s="22"/>
      <c r="G65495" s="22"/>
      <c r="H65495" s="22"/>
    </row>
    <row r="65496" spans="4:8">
      <c r="D65496" s="22"/>
      <c r="F65496" s="22"/>
      <c r="G65496" s="22"/>
      <c r="H65496" s="22"/>
    </row>
    <row r="65497" spans="4:8">
      <c r="D65497" s="22"/>
      <c r="F65497" s="22"/>
      <c r="G65497" s="22"/>
      <c r="H65497" s="22"/>
    </row>
    <row r="65498" spans="4:8">
      <c r="D65498" s="22"/>
      <c r="F65498" s="22"/>
      <c r="G65498" s="22"/>
      <c r="H65498" s="22"/>
    </row>
    <row r="65499" spans="4:8">
      <c r="D65499" s="22"/>
      <c r="F65499" s="22"/>
      <c r="G65499" s="22"/>
      <c r="H65499" s="22"/>
    </row>
    <row r="65500" spans="4:8">
      <c r="D65500" s="22"/>
      <c r="F65500" s="22"/>
      <c r="G65500" s="22"/>
      <c r="H65500" s="22"/>
    </row>
    <row r="65501" spans="4:8">
      <c r="D65501" s="22"/>
      <c r="F65501" s="22"/>
      <c r="G65501" s="22"/>
      <c r="H65501" s="22"/>
    </row>
    <row r="65502" spans="4:8">
      <c r="D65502" s="22"/>
      <c r="F65502" s="22"/>
      <c r="G65502" s="22"/>
      <c r="H65502" s="22"/>
    </row>
    <row r="65503" spans="4:8">
      <c r="D65503" s="22"/>
      <c r="F65503" s="22"/>
      <c r="G65503" s="22"/>
      <c r="H65503" s="22"/>
    </row>
    <row r="65504" spans="4:8">
      <c r="D65504" s="22"/>
      <c r="F65504" s="22"/>
      <c r="G65504" s="22"/>
      <c r="H65504" s="22"/>
    </row>
    <row r="65505" spans="4:8">
      <c r="D65505" s="22"/>
      <c r="F65505" s="22"/>
      <c r="G65505" s="22"/>
      <c r="H65505" s="22"/>
    </row>
    <row r="65506" spans="4:8">
      <c r="D65506" s="22"/>
      <c r="F65506" s="22"/>
      <c r="G65506" s="22"/>
      <c r="H65506" s="22"/>
    </row>
    <row r="65507" spans="4:8">
      <c r="D65507" s="22"/>
      <c r="F65507" s="22"/>
      <c r="G65507" s="22"/>
      <c r="H65507" s="22"/>
    </row>
    <row r="65508" spans="4:8">
      <c r="D65508" s="22"/>
      <c r="F65508" s="22"/>
      <c r="G65508" s="22"/>
      <c r="H65508" s="22"/>
    </row>
    <row r="65509" spans="4:8">
      <c r="D65509" s="22"/>
      <c r="F65509" s="22"/>
      <c r="G65509" s="22"/>
      <c r="H65509" s="22"/>
    </row>
    <row r="65510" spans="4:8">
      <c r="D65510" s="22"/>
      <c r="F65510" s="22"/>
      <c r="G65510" s="22"/>
      <c r="H65510" s="22"/>
    </row>
    <row r="65511" spans="4:8">
      <c r="D65511" s="22"/>
      <c r="F65511" s="22"/>
      <c r="G65511" s="22"/>
      <c r="H65511" s="22"/>
    </row>
    <row r="65512" spans="4:8">
      <c r="D65512" s="22"/>
      <c r="F65512" s="22"/>
      <c r="G65512" s="22"/>
      <c r="H65512" s="22"/>
    </row>
    <row r="65513" spans="4:8">
      <c r="D65513" s="22"/>
      <c r="F65513" s="22"/>
      <c r="G65513" s="22"/>
      <c r="H65513" s="22"/>
    </row>
    <row r="65514" spans="4:8">
      <c r="D65514" s="22"/>
      <c r="F65514" s="22"/>
      <c r="G65514" s="22"/>
      <c r="H65514" s="22"/>
    </row>
    <row r="65515" spans="4:8">
      <c r="D65515" s="22"/>
      <c r="F65515" s="22"/>
      <c r="G65515" s="22"/>
      <c r="H65515" s="22"/>
    </row>
    <row r="65516" spans="4:8">
      <c r="D65516" s="22"/>
      <c r="F65516" s="22"/>
      <c r="G65516" s="22"/>
      <c r="H65516" s="22"/>
    </row>
    <row r="65517" spans="4:8">
      <c r="D65517" s="22"/>
      <c r="F65517" s="22"/>
      <c r="G65517" s="22"/>
      <c r="H65517" s="22"/>
    </row>
    <row r="65518" spans="4:8">
      <c r="D65518" s="22"/>
      <c r="F65518" s="22"/>
      <c r="G65518" s="22"/>
      <c r="H65518" s="22"/>
    </row>
    <row r="65519" spans="4:8">
      <c r="D65519" s="22"/>
      <c r="F65519" s="22"/>
      <c r="G65519" s="22"/>
      <c r="H65519" s="22"/>
    </row>
    <row r="65520" spans="4:8">
      <c r="D65520" s="22"/>
      <c r="F65520" s="22"/>
      <c r="G65520" s="22"/>
      <c r="H65520" s="22"/>
    </row>
    <row r="65521" spans="4:8">
      <c r="D65521" s="22"/>
      <c r="F65521" s="22"/>
      <c r="G65521" s="22"/>
      <c r="H65521" s="22"/>
    </row>
    <row r="65522" spans="4:8">
      <c r="D65522" s="22"/>
      <c r="F65522" s="22"/>
      <c r="G65522" s="22"/>
      <c r="H65522" s="22"/>
    </row>
    <row r="65523" spans="4:8">
      <c r="D65523" s="22"/>
      <c r="F65523" s="22"/>
      <c r="G65523" s="22"/>
      <c r="H65523" s="22"/>
    </row>
    <row r="65524" spans="4:8">
      <c r="D65524" s="22"/>
      <c r="F65524" s="22"/>
      <c r="G65524" s="22"/>
      <c r="H65524" s="22"/>
    </row>
    <row r="65525" spans="4:8">
      <c r="D65525" s="22"/>
      <c r="F65525" s="22"/>
      <c r="G65525" s="22"/>
      <c r="H65525" s="22"/>
    </row>
    <row r="65526" spans="4:8">
      <c r="D65526" s="22"/>
      <c r="F65526" s="22"/>
      <c r="G65526" s="22"/>
      <c r="H65526" s="22"/>
    </row>
    <row r="65527" spans="4:8">
      <c r="D65527" s="22"/>
      <c r="F65527" s="22"/>
      <c r="G65527" s="22"/>
      <c r="H65527" s="22"/>
    </row>
    <row r="65528" spans="4:8">
      <c r="D65528" s="22"/>
      <c r="F65528" s="22"/>
      <c r="G65528" s="22"/>
      <c r="H65528" s="22"/>
    </row>
    <row r="65529" spans="4:8">
      <c r="D65529" s="22"/>
      <c r="F65529" s="22"/>
      <c r="G65529" s="22"/>
      <c r="H65529" s="22"/>
    </row>
    <row r="65530" spans="4:8">
      <c r="D65530" s="22"/>
      <c r="F65530" s="22"/>
      <c r="G65530" s="22"/>
      <c r="H65530" s="22"/>
    </row>
    <row r="65531" spans="4:8">
      <c r="D65531" s="22"/>
      <c r="F65531" s="22"/>
      <c r="G65531" s="22"/>
      <c r="H65531" s="22"/>
    </row>
    <row r="65532" spans="4:8">
      <c r="D65532" s="22"/>
      <c r="F65532" s="22"/>
      <c r="G65532" s="22"/>
      <c r="H65532" s="22"/>
    </row>
    <row r="65533" spans="4:8">
      <c r="D65533" s="22"/>
      <c r="F65533" s="22"/>
      <c r="G65533" s="22"/>
      <c r="H65533" s="22"/>
    </row>
    <row r="65534" spans="4:8">
      <c r="D65534" s="22"/>
      <c r="F65534" s="22"/>
      <c r="G65534" s="22"/>
      <c r="H65534" s="22"/>
    </row>
  </sheetData>
  <sheetProtection sheet="1" objects="1" scenarios="1" selectLockedCells="1"/>
  <mergeCells count="30">
    <mergeCell ref="D29:E29"/>
    <mergeCell ref="F29:G29"/>
    <mergeCell ref="K2:O47"/>
    <mergeCell ref="F38:G38"/>
    <mergeCell ref="D38:E38"/>
    <mergeCell ref="D36:E36"/>
    <mergeCell ref="D37:E37"/>
    <mergeCell ref="D2:E2"/>
    <mergeCell ref="F2:I2"/>
    <mergeCell ref="D3:E3"/>
    <mergeCell ref="F3:I3"/>
    <mergeCell ref="D4:E4"/>
    <mergeCell ref="F4:I4"/>
    <mergeCell ref="D5:E5"/>
    <mergeCell ref="F5:I5"/>
    <mergeCell ref="D35:E35"/>
    <mergeCell ref="D22:F22"/>
    <mergeCell ref="D27:E27"/>
    <mergeCell ref="F27:G27"/>
    <mergeCell ref="F35:G35"/>
    <mergeCell ref="D30:E30"/>
    <mergeCell ref="D31:E31"/>
    <mergeCell ref="D32:E32"/>
    <mergeCell ref="D33:E33"/>
    <mergeCell ref="F30:G30"/>
    <mergeCell ref="F31:G31"/>
    <mergeCell ref="F32:G32"/>
    <mergeCell ref="F33:G33"/>
    <mergeCell ref="D28:E28"/>
    <mergeCell ref="F28:G28"/>
  </mergeCells>
  <phoneticPr fontId="3" type="noConversion"/>
  <dataValidations count="1">
    <dataValidation type="list" allowBlank="1" showInputMessage="1" showErrorMessage="1" sqref="G24">
      <formula1>"YES, NO"</formula1>
    </dataValidation>
  </dataValidations>
  <pageMargins left="0.23622047244094491" right="0.23622047244094491" top="0.51181102362204722" bottom="0.59055118110236227" header="0.51181102362204722" footer="0.51181102362204722"/>
  <pageSetup paperSize="8"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sheetPr codeName="Sheet2">
    <tabColor theme="5"/>
    <pageSetUpPr fitToPage="1"/>
  </sheetPr>
  <dimension ref="A1:HN41"/>
  <sheetViews>
    <sheetView showGridLines="0" topLeftCell="C1" zoomScaleNormal="100" workbookViewId="0">
      <selection activeCell="AA43" sqref="AA43"/>
    </sheetView>
  </sheetViews>
  <sheetFormatPr defaultRowHeight="12" customHeight="1"/>
  <cols>
    <col min="1" max="1" width="8" style="11" bestFit="1" customWidth="1"/>
    <col min="2" max="2" width="4.140625" style="11" customWidth="1"/>
    <col min="3" max="3" width="5.140625" style="11" customWidth="1"/>
    <col min="4" max="44" width="6.7109375" style="11" customWidth="1"/>
    <col min="45" max="45" width="9.140625" style="11"/>
    <col min="46" max="47" width="4.140625" style="59" customWidth="1"/>
    <col min="48" max="48" width="14.28515625" style="11" bestFit="1" customWidth="1"/>
    <col min="49" max="258" width="9.140625" style="11"/>
    <col min="259" max="259" width="8" style="11" bestFit="1" customWidth="1"/>
    <col min="260" max="260" width="4.140625" style="11" customWidth="1"/>
    <col min="261" max="261" width="5.140625" style="11" customWidth="1"/>
    <col min="262" max="302" width="6.7109375" style="11" customWidth="1"/>
    <col min="303" max="514" width="9.140625" style="11"/>
    <col min="515" max="515" width="8" style="11" bestFit="1" customWidth="1"/>
    <col min="516" max="516" width="4.140625" style="11" customWidth="1"/>
    <col min="517" max="517" width="5.140625" style="11" customWidth="1"/>
    <col min="518" max="558" width="6.7109375" style="11" customWidth="1"/>
    <col min="559" max="770" width="9.140625" style="11"/>
    <col min="771" max="771" width="8" style="11" bestFit="1" customWidth="1"/>
    <col min="772" max="772" width="4.140625" style="11" customWidth="1"/>
    <col min="773" max="773" width="5.140625" style="11" customWidth="1"/>
    <col min="774" max="814" width="6.7109375" style="11" customWidth="1"/>
    <col min="815" max="1026" width="9.140625" style="11"/>
    <col min="1027" max="1027" width="8" style="11" bestFit="1" customWidth="1"/>
    <col min="1028" max="1028" width="4.140625" style="11" customWidth="1"/>
    <col min="1029" max="1029" width="5.140625" style="11" customWidth="1"/>
    <col min="1030" max="1070" width="6.7109375" style="11" customWidth="1"/>
    <col min="1071" max="1282" width="9.140625" style="11"/>
    <col min="1283" max="1283" width="8" style="11" bestFit="1" customWidth="1"/>
    <col min="1284" max="1284" width="4.140625" style="11" customWidth="1"/>
    <col min="1285" max="1285" width="5.140625" style="11" customWidth="1"/>
    <col min="1286" max="1326" width="6.7109375" style="11" customWidth="1"/>
    <col min="1327" max="1538" width="9.140625" style="11"/>
    <col min="1539" max="1539" width="8" style="11" bestFit="1" customWidth="1"/>
    <col min="1540" max="1540" width="4.140625" style="11" customWidth="1"/>
    <col min="1541" max="1541" width="5.140625" style="11" customWidth="1"/>
    <col min="1542" max="1582" width="6.7109375" style="11" customWidth="1"/>
    <col min="1583" max="1794" width="9.140625" style="11"/>
    <col min="1795" max="1795" width="8" style="11" bestFit="1" customWidth="1"/>
    <col min="1796" max="1796" width="4.140625" style="11" customWidth="1"/>
    <col min="1797" max="1797" width="5.140625" style="11" customWidth="1"/>
    <col min="1798" max="1838" width="6.7109375" style="11" customWidth="1"/>
    <col min="1839" max="2050" width="9.140625" style="11"/>
    <col min="2051" max="2051" width="8" style="11" bestFit="1" customWidth="1"/>
    <col min="2052" max="2052" width="4.140625" style="11" customWidth="1"/>
    <col min="2053" max="2053" width="5.140625" style="11" customWidth="1"/>
    <col min="2054" max="2094" width="6.7109375" style="11" customWidth="1"/>
    <col min="2095" max="2306" width="9.140625" style="11"/>
    <col min="2307" max="2307" width="8" style="11" bestFit="1" customWidth="1"/>
    <col min="2308" max="2308" width="4.140625" style="11" customWidth="1"/>
    <col min="2309" max="2309" width="5.140625" style="11" customWidth="1"/>
    <col min="2310" max="2350" width="6.7109375" style="11" customWidth="1"/>
    <col min="2351" max="2562" width="9.140625" style="11"/>
    <col min="2563" max="2563" width="8" style="11" bestFit="1" customWidth="1"/>
    <col min="2564" max="2564" width="4.140625" style="11" customWidth="1"/>
    <col min="2565" max="2565" width="5.140625" style="11" customWidth="1"/>
    <col min="2566" max="2606" width="6.7109375" style="11" customWidth="1"/>
    <col min="2607" max="2818" width="9.140625" style="11"/>
    <col min="2819" max="2819" width="8" style="11" bestFit="1" customWidth="1"/>
    <col min="2820" max="2820" width="4.140625" style="11" customWidth="1"/>
    <col min="2821" max="2821" width="5.140625" style="11" customWidth="1"/>
    <col min="2822" max="2862" width="6.7109375" style="11" customWidth="1"/>
    <col min="2863" max="3074" width="9.140625" style="11"/>
    <col min="3075" max="3075" width="8" style="11" bestFit="1" customWidth="1"/>
    <col min="3076" max="3076" width="4.140625" style="11" customWidth="1"/>
    <col min="3077" max="3077" width="5.140625" style="11" customWidth="1"/>
    <col min="3078" max="3118" width="6.7109375" style="11" customWidth="1"/>
    <col min="3119" max="3330" width="9.140625" style="11"/>
    <col min="3331" max="3331" width="8" style="11" bestFit="1" customWidth="1"/>
    <col min="3332" max="3332" width="4.140625" style="11" customWidth="1"/>
    <col min="3333" max="3333" width="5.140625" style="11" customWidth="1"/>
    <col min="3334" max="3374" width="6.7109375" style="11" customWidth="1"/>
    <col min="3375" max="3586" width="9.140625" style="11"/>
    <col min="3587" max="3587" width="8" style="11" bestFit="1" customWidth="1"/>
    <col min="3588" max="3588" width="4.140625" style="11" customWidth="1"/>
    <col min="3589" max="3589" width="5.140625" style="11" customWidth="1"/>
    <col min="3590" max="3630" width="6.7109375" style="11" customWidth="1"/>
    <col min="3631" max="3842" width="9.140625" style="11"/>
    <col min="3843" max="3843" width="8" style="11" bestFit="1" customWidth="1"/>
    <col min="3844" max="3844" width="4.140625" style="11" customWidth="1"/>
    <col min="3845" max="3845" width="5.140625" style="11" customWidth="1"/>
    <col min="3846" max="3886" width="6.7109375" style="11" customWidth="1"/>
    <col min="3887" max="4098" width="9.140625" style="11"/>
    <col min="4099" max="4099" width="8" style="11" bestFit="1" customWidth="1"/>
    <col min="4100" max="4100" width="4.140625" style="11" customWidth="1"/>
    <col min="4101" max="4101" width="5.140625" style="11" customWidth="1"/>
    <col min="4102" max="4142" width="6.7109375" style="11" customWidth="1"/>
    <col min="4143" max="4354" width="9.140625" style="11"/>
    <col min="4355" max="4355" width="8" style="11" bestFit="1" customWidth="1"/>
    <col min="4356" max="4356" width="4.140625" style="11" customWidth="1"/>
    <col min="4357" max="4357" width="5.140625" style="11" customWidth="1"/>
    <col min="4358" max="4398" width="6.7109375" style="11" customWidth="1"/>
    <col min="4399" max="4610" width="9.140625" style="11"/>
    <col min="4611" max="4611" width="8" style="11" bestFit="1" customWidth="1"/>
    <col min="4612" max="4612" width="4.140625" style="11" customWidth="1"/>
    <col min="4613" max="4613" width="5.140625" style="11" customWidth="1"/>
    <col min="4614" max="4654" width="6.7109375" style="11" customWidth="1"/>
    <col min="4655" max="4866" width="9.140625" style="11"/>
    <col min="4867" max="4867" width="8" style="11" bestFit="1" customWidth="1"/>
    <col min="4868" max="4868" width="4.140625" style="11" customWidth="1"/>
    <col min="4869" max="4869" width="5.140625" style="11" customWidth="1"/>
    <col min="4870" max="4910" width="6.7109375" style="11" customWidth="1"/>
    <col min="4911" max="5122" width="9.140625" style="11"/>
    <col min="5123" max="5123" width="8" style="11" bestFit="1" customWidth="1"/>
    <col min="5124" max="5124" width="4.140625" style="11" customWidth="1"/>
    <col min="5125" max="5125" width="5.140625" style="11" customWidth="1"/>
    <col min="5126" max="5166" width="6.7109375" style="11" customWidth="1"/>
    <col min="5167" max="5378" width="9.140625" style="11"/>
    <col min="5379" max="5379" width="8" style="11" bestFit="1" customWidth="1"/>
    <col min="5380" max="5380" width="4.140625" style="11" customWidth="1"/>
    <col min="5381" max="5381" width="5.140625" style="11" customWidth="1"/>
    <col min="5382" max="5422" width="6.7109375" style="11" customWidth="1"/>
    <col min="5423" max="5634" width="9.140625" style="11"/>
    <col min="5635" max="5635" width="8" style="11" bestFit="1" customWidth="1"/>
    <col min="5636" max="5636" width="4.140625" style="11" customWidth="1"/>
    <col min="5637" max="5637" width="5.140625" style="11" customWidth="1"/>
    <col min="5638" max="5678" width="6.7109375" style="11" customWidth="1"/>
    <col min="5679" max="5890" width="9.140625" style="11"/>
    <col min="5891" max="5891" width="8" style="11" bestFit="1" customWidth="1"/>
    <col min="5892" max="5892" width="4.140625" style="11" customWidth="1"/>
    <col min="5893" max="5893" width="5.140625" style="11" customWidth="1"/>
    <col min="5894" max="5934" width="6.7109375" style="11" customWidth="1"/>
    <col min="5935" max="6146" width="9.140625" style="11"/>
    <col min="6147" max="6147" width="8" style="11" bestFit="1" customWidth="1"/>
    <col min="6148" max="6148" width="4.140625" style="11" customWidth="1"/>
    <col min="6149" max="6149" width="5.140625" style="11" customWidth="1"/>
    <col min="6150" max="6190" width="6.7109375" style="11" customWidth="1"/>
    <col min="6191" max="6402" width="9.140625" style="11"/>
    <col min="6403" max="6403" width="8" style="11" bestFit="1" customWidth="1"/>
    <col min="6404" max="6404" width="4.140625" style="11" customWidth="1"/>
    <col min="6405" max="6405" width="5.140625" style="11" customWidth="1"/>
    <col min="6406" max="6446" width="6.7109375" style="11" customWidth="1"/>
    <col min="6447" max="6658" width="9.140625" style="11"/>
    <col min="6659" max="6659" width="8" style="11" bestFit="1" customWidth="1"/>
    <col min="6660" max="6660" width="4.140625" style="11" customWidth="1"/>
    <col min="6661" max="6661" width="5.140625" style="11" customWidth="1"/>
    <col min="6662" max="6702" width="6.7109375" style="11" customWidth="1"/>
    <col min="6703" max="6914" width="9.140625" style="11"/>
    <col min="6915" max="6915" width="8" style="11" bestFit="1" customWidth="1"/>
    <col min="6916" max="6916" width="4.140625" style="11" customWidth="1"/>
    <col min="6917" max="6917" width="5.140625" style="11" customWidth="1"/>
    <col min="6918" max="6958" width="6.7109375" style="11" customWidth="1"/>
    <col min="6959" max="7170" width="9.140625" style="11"/>
    <col min="7171" max="7171" width="8" style="11" bestFit="1" customWidth="1"/>
    <col min="7172" max="7172" width="4.140625" style="11" customWidth="1"/>
    <col min="7173" max="7173" width="5.140625" style="11" customWidth="1"/>
    <col min="7174" max="7214" width="6.7109375" style="11" customWidth="1"/>
    <col min="7215" max="7426" width="9.140625" style="11"/>
    <col min="7427" max="7427" width="8" style="11" bestFit="1" customWidth="1"/>
    <col min="7428" max="7428" width="4.140625" style="11" customWidth="1"/>
    <col min="7429" max="7429" width="5.140625" style="11" customWidth="1"/>
    <col min="7430" max="7470" width="6.7109375" style="11" customWidth="1"/>
    <col min="7471" max="7682" width="9.140625" style="11"/>
    <col min="7683" max="7683" width="8" style="11" bestFit="1" customWidth="1"/>
    <col min="7684" max="7684" width="4.140625" style="11" customWidth="1"/>
    <col min="7685" max="7685" width="5.140625" style="11" customWidth="1"/>
    <col min="7686" max="7726" width="6.7109375" style="11" customWidth="1"/>
    <col min="7727" max="7938" width="9.140625" style="11"/>
    <col min="7939" max="7939" width="8" style="11" bestFit="1" customWidth="1"/>
    <col min="7940" max="7940" width="4.140625" style="11" customWidth="1"/>
    <col min="7941" max="7941" width="5.140625" style="11" customWidth="1"/>
    <col min="7942" max="7982" width="6.7109375" style="11" customWidth="1"/>
    <col min="7983" max="8194" width="9.140625" style="11"/>
    <col min="8195" max="8195" width="8" style="11" bestFit="1" customWidth="1"/>
    <col min="8196" max="8196" width="4.140625" style="11" customWidth="1"/>
    <col min="8197" max="8197" width="5.140625" style="11" customWidth="1"/>
    <col min="8198" max="8238" width="6.7109375" style="11" customWidth="1"/>
    <col min="8239" max="8450" width="9.140625" style="11"/>
    <col min="8451" max="8451" width="8" style="11" bestFit="1" customWidth="1"/>
    <col min="8452" max="8452" width="4.140625" style="11" customWidth="1"/>
    <col min="8453" max="8453" width="5.140625" style="11" customWidth="1"/>
    <col min="8454" max="8494" width="6.7109375" style="11" customWidth="1"/>
    <col min="8495" max="8706" width="9.140625" style="11"/>
    <col min="8707" max="8707" width="8" style="11" bestFit="1" customWidth="1"/>
    <col min="8708" max="8708" width="4.140625" style="11" customWidth="1"/>
    <col min="8709" max="8709" width="5.140625" style="11" customWidth="1"/>
    <col min="8710" max="8750" width="6.7109375" style="11" customWidth="1"/>
    <col min="8751" max="8962" width="9.140625" style="11"/>
    <col min="8963" max="8963" width="8" style="11" bestFit="1" customWidth="1"/>
    <col min="8964" max="8964" width="4.140625" style="11" customWidth="1"/>
    <col min="8965" max="8965" width="5.140625" style="11" customWidth="1"/>
    <col min="8966" max="9006" width="6.7109375" style="11" customWidth="1"/>
    <col min="9007" max="9218" width="9.140625" style="11"/>
    <col min="9219" max="9219" width="8" style="11" bestFit="1" customWidth="1"/>
    <col min="9220" max="9220" width="4.140625" style="11" customWidth="1"/>
    <col min="9221" max="9221" width="5.140625" style="11" customWidth="1"/>
    <col min="9222" max="9262" width="6.7109375" style="11" customWidth="1"/>
    <col min="9263" max="9474" width="9.140625" style="11"/>
    <col min="9475" max="9475" width="8" style="11" bestFit="1" customWidth="1"/>
    <col min="9476" max="9476" width="4.140625" style="11" customWidth="1"/>
    <col min="9477" max="9477" width="5.140625" style="11" customWidth="1"/>
    <col min="9478" max="9518" width="6.7109375" style="11" customWidth="1"/>
    <col min="9519" max="9730" width="9.140625" style="11"/>
    <col min="9731" max="9731" width="8" style="11" bestFit="1" customWidth="1"/>
    <col min="9732" max="9732" width="4.140625" style="11" customWidth="1"/>
    <col min="9733" max="9733" width="5.140625" style="11" customWidth="1"/>
    <col min="9734" max="9774" width="6.7109375" style="11" customWidth="1"/>
    <col min="9775" max="9986" width="9.140625" style="11"/>
    <col min="9987" max="9987" width="8" style="11" bestFit="1" customWidth="1"/>
    <col min="9988" max="9988" width="4.140625" style="11" customWidth="1"/>
    <col min="9989" max="9989" width="5.140625" style="11" customWidth="1"/>
    <col min="9990" max="10030" width="6.7109375" style="11" customWidth="1"/>
    <col min="10031" max="10242" width="9.140625" style="11"/>
    <col min="10243" max="10243" width="8" style="11" bestFit="1" customWidth="1"/>
    <col min="10244" max="10244" width="4.140625" style="11" customWidth="1"/>
    <col min="10245" max="10245" width="5.140625" style="11" customWidth="1"/>
    <col min="10246" max="10286" width="6.7109375" style="11" customWidth="1"/>
    <col min="10287" max="10498" width="9.140625" style="11"/>
    <col min="10499" max="10499" width="8" style="11" bestFit="1" customWidth="1"/>
    <col min="10500" max="10500" width="4.140625" style="11" customWidth="1"/>
    <col min="10501" max="10501" width="5.140625" style="11" customWidth="1"/>
    <col min="10502" max="10542" width="6.7109375" style="11" customWidth="1"/>
    <col min="10543" max="10754" width="9.140625" style="11"/>
    <col min="10755" max="10755" width="8" style="11" bestFit="1" customWidth="1"/>
    <col min="10756" max="10756" width="4.140625" style="11" customWidth="1"/>
    <col min="10757" max="10757" width="5.140625" style="11" customWidth="1"/>
    <col min="10758" max="10798" width="6.7109375" style="11" customWidth="1"/>
    <col min="10799" max="11010" width="9.140625" style="11"/>
    <col min="11011" max="11011" width="8" style="11" bestFit="1" customWidth="1"/>
    <col min="11012" max="11012" width="4.140625" style="11" customWidth="1"/>
    <col min="11013" max="11013" width="5.140625" style="11" customWidth="1"/>
    <col min="11014" max="11054" width="6.7109375" style="11" customWidth="1"/>
    <col min="11055" max="11266" width="9.140625" style="11"/>
    <col min="11267" max="11267" width="8" style="11" bestFit="1" customWidth="1"/>
    <col min="11268" max="11268" width="4.140625" style="11" customWidth="1"/>
    <col min="11269" max="11269" width="5.140625" style="11" customWidth="1"/>
    <col min="11270" max="11310" width="6.7109375" style="11" customWidth="1"/>
    <col min="11311" max="11522" width="9.140625" style="11"/>
    <col min="11523" max="11523" width="8" style="11" bestFit="1" customWidth="1"/>
    <col min="11524" max="11524" width="4.140625" style="11" customWidth="1"/>
    <col min="11525" max="11525" width="5.140625" style="11" customWidth="1"/>
    <col min="11526" max="11566" width="6.7109375" style="11" customWidth="1"/>
    <col min="11567" max="11778" width="9.140625" style="11"/>
    <col min="11779" max="11779" width="8" style="11" bestFit="1" customWidth="1"/>
    <col min="11780" max="11780" width="4.140625" style="11" customWidth="1"/>
    <col min="11781" max="11781" width="5.140625" style="11" customWidth="1"/>
    <col min="11782" max="11822" width="6.7109375" style="11" customWidth="1"/>
    <col min="11823" max="12034" width="9.140625" style="11"/>
    <col min="12035" max="12035" width="8" style="11" bestFit="1" customWidth="1"/>
    <col min="12036" max="12036" width="4.140625" style="11" customWidth="1"/>
    <col min="12037" max="12037" width="5.140625" style="11" customWidth="1"/>
    <col min="12038" max="12078" width="6.7109375" style="11" customWidth="1"/>
    <col min="12079" max="12290" width="9.140625" style="11"/>
    <col min="12291" max="12291" width="8" style="11" bestFit="1" customWidth="1"/>
    <col min="12292" max="12292" width="4.140625" style="11" customWidth="1"/>
    <col min="12293" max="12293" width="5.140625" style="11" customWidth="1"/>
    <col min="12294" max="12334" width="6.7109375" style="11" customWidth="1"/>
    <col min="12335" max="12546" width="9.140625" style="11"/>
    <col min="12547" max="12547" width="8" style="11" bestFit="1" customWidth="1"/>
    <col min="12548" max="12548" width="4.140625" style="11" customWidth="1"/>
    <col min="12549" max="12549" width="5.140625" style="11" customWidth="1"/>
    <col min="12550" max="12590" width="6.7109375" style="11" customWidth="1"/>
    <col min="12591" max="12802" width="9.140625" style="11"/>
    <col min="12803" max="12803" width="8" style="11" bestFit="1" customWidth="1"/>
    <col min="12804" max="12804" width="4.140625" style="11" customWidth="1"/>
    <col min="12805" max="12805" width="5.140625" style="11" customWidth="1"/>
    <col min="12806" max="12846" width="6.7109375" style="11" customWidth="1"/>
    <col min="12847" max="13058" width="9.140625" style="11"/>
    <col min="13059" max="13059" width="8" style="11" bestFit="1" customWidth="1"/>
    <col min="13060" max="13060" width="4.140625" style="11" customWidth="1"/>
    <col min="13061" max="13061" width="5.140625" style="11" customWidth="1"/>
    <col min="13062" max="13102" width="6.7109375" style="11" customWidth="1"/>
    <col min="13103" max="13314" width="9.140625" style="11"/>
    <col min="13315" max="13315" width="8" style="11" bestFit="1" customWidth="1"/>
    <col min="13316" max="13316" width="4.140625" style="11" customWidth="1"/>
    <col min="13317" max="13317" width="5.140625" style="11" customWidth="1"/>
    <col min="13318" max="13358" width="6.7109375" style="11" customWidth="1"/>
    <col min="13359" max="13570" width="9.140625" style="11"/>
    <col min="13571" max="13571" width="8" style="11" bestFit="1" customWidth="1"/>
    <col min="13572" max="13572" width="4.140625" style="11" customWidth="1"/>
    <col min="13573" max="13573" width="5.140625" style="11" customWidth="1"/>
    <col min="13574" max="13614" width="6.7109375" style="11" customWidth="1"/>
    <col min="13615" max="13826" width="9.140625" style="11"/>
    <col min="13827" max="13827" width="8" style="11" bestFit="1" customWidth="1"/>
    <col min="13828" max="13828" width="4.140625" style="11" customWidth="1"/>
    <col min="13829" max="13829" width="5.140625" style="11" customWidth="1"/>
    <col min="13830" max="13870" width="6.7109375" style="11" customWidth="1"/>
    <col min="13871" max="14082" width="9.140625" style="11"/>
    <col min="14083" max="14083" width="8" style="11" bestFit="1" customWidth="1"/>
    <col min="14084" max="14084" width="4.140625" style="11" customWidth="1"/>
    <col min="14085" max="14085" width="5.140625" style="11" customWidth="1"/>
    <col min="14086" max="14126" width="6.7109375" style="11" customWidth="1"/>
    <col min="14127" max="14338" width="9.140625" style="11"/>
    <col min="14339" max="14339" width="8" style="11" bestFit="1" customWidth="1"/>
    <col min="14340" max="14340" width="4.140625" style="11" customWidth="1"/>
    <col min="14341" max="14341" width="5.140625" style="11" customWidth="1"/>
    <col min="14342" max="14382" width="6.7109375" style="11" customWidth="1"/>
    <col min="14383" max="14594" width="9.140625" style="11"/>
    <col min="14595" max="14595" width="8" style="11" bestFit="1" customWidth="1"/>
    <col min="14596" max="14596" width="4.140625" style="11" customWidth="1"/>
    <col min="14597" max="14597" width="5.140625" style="11" customWidth="1"/>
    <col min="14598" max="14638" width="6.7109375" style="11" customWidth="1"/>
    <col min="14639" max="14850" width="9.140625" style="11"/>
    <col min="14851" max="14851" width="8" style="11" bestFit="1" customWidth="1"/>
    <col min="14852" max="14852" width="4.140625" style="11" customWidth="1"/>
    <col min="14853" max="14853" width="5.140625" style="11" customWidth="1"/>
    <col min="14854" max="14894" width="6.7109375" style="11" customWidth="1"/>
    <col min="14895" max="15106" width="9.140625" style="11"/>
    <col min="15107" max="15107" width="8" style="11" bestFit="1" customWidth="1"/>
    <col min="15108" max="15108" width="4.140625" style="11" customWidth="1"/>
    <col min="15109" max="15109" width="5.140625" style="11" customWidth="1"/>
    <col min="15110" max="15150" width="6.7109375" style="11" customWidth="1"/>
    <col min="15151" max="15362" width="9.140625" style="11"/>
    <col min="15363" max="15363" width="8" style="11" bestFit="1" customWidth="1"/>
    <col min="15364" max="15364" width="4.140625" style="11" customWidth="1"/>
    <col min="15365" max="15365" width="5.140625" style="11" customWidth="1"/>
    <col min="15366" max="15406" width="6.7109375" style="11" customWidth="1"/>
    <col min="15407" max="15618" width="9.140625" style="11"/>
    <col min="15619" max="15619" width="8" style="11" bestFit="1" customWidth="1"/>
    <col min="15620" max="15620" width="4.140625" style="11" customWidth="1"/>
    <col min="15621" max="15621" width="5.140625" style="11" customWidth="1"/>
    <col min="15622" max="15662" width="6.7109375" style="11" customWidth="1"/>
    <col min="15663" max="15874" width="9.140625" style="11"/>
    <col min="15875" max="15875" width="8" style="11" bestFit="1" customWidth="1"/>
    <col min="15876" max="15876" width="4.140625" style="11" customWidth="1"/>
    <col min="15877" max="15877" width="5.140625" style="11" customWidth="1"/>
    <col min="15878" max="15918" width="6.7109375" style="11" customWidth="1"/>
    <col min="15919" max="16130" width="9.140625" style="11"/>
    <col min="16131" max="16131" width="8" style="11" bestFit="1" customWidth="1"/>
    <col min="16132" max="16132" width="4.140625" style="11" customWidth="1"/>
    <col min="16133" max="16133" width="5.140625" style="11" customWidth="1"/>
    <col min="16134" max="16174" width="6.7109375" style="11" customWidth="1"/>
    <col min="16175" max="16384" width="9.140625" style="11"/>
  </cols>
  <sheetData>
    <row r="1" spans="1:222" ht="12" customHeight="1" thickBot="1">
      <c r="A1" s="22"/>
      <c r="B1" s="22"/>
      <c r="C1" s="22"/>
      <c r="D1" s="29"/>
      <c r="E1" s="29"/>
      <c r="F1" s="29"/>
      <c r="G1" s="29"/>
      <c r="H1" s="29"/>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62"/>
      <c r="AU1" s="62"/>
      <c r="AV1" s="29"/>
      <c r="AW1" s="29"/>
      <c r="AX1" s="29"/>
      <c r="AY1" s="29"/>
      <c r="AZ1" s="29"/>
      <c r="BA1" s="29"/>
      <c r="BB1" s="29"/>
      <c r="BC1" s="29"/>
      <c r="BD1" s="29"/>
      <c r="BE1" s="29"/>
      <c r="BF1" s="29"/>
      <c r="BG1" s="29"/>
      <c r="BH1" s="29"/>
      <c r="BI1" s="29"/>
      <c r="BJ1" s="29"/>
      <c r="BK1" s="29"/>
      <c r="BL1" s="29"/>
      <c r="BM1" s="29"/>
      <c r="BN1" s="29"/>
      <c r="BO1" s="29"/>
      <c r="BP1" s="29"/>
      <c r="BQ1" s="29"/>
      <c r="BR1" s="29"/>
      <c r="BS1" s="29"/>
      <c r="BT1" s="29"/>
      <c r="BU1" s="29"/>
      <c r="BV1" s="29"/>
      <c r="BW1" s="29"/>
      <c r="BX1" s="29"/>
      <c r="BY1" s="29"/>
      <c r="BZ1" s="29"/>
      <c r="CA1" s="29"/>
      <c r="CB1" s="29"/>
      <c r="CC1" s="29"/>
      <c r="CD1" s="29"/>
      <c r="CE1" s="29"/>
      <c r="CF1" s="29"/>
      <c r="CG1" s="29"/>
      <c r="CH1" s="29"/>
      <c r="CI1" s="29"/>
      <c r="CJ1" s="29"/>
      <c r="CK1" s="29"/>
      <c r="CL1" s="29"/>
      <c r="CM1" s="29"/>
      <c r="CN1" s="29"/>
      <c r="CO1" s="29"/>
      <c r="CP1" s="29"/>
      <c r="CQ1" s="29"/>
      <c r="CR1" s="29"/>
      <c r="CS1" s="29"/>
      <c r="CT1" s="29"/>
      <c r="CU1" s="29"/>
      <c r="CV1" s="29"/>
      <c r="CW1" s="29"/>
      <c r="CX1" s="29"/>
      <c r="CY1" s="29"/>
      <c r="CZ1" s="29"/>
      <c r="DA1" s="29"/>
      <c r="DB1" s="29"/>
      <c r="DC1" s="29"/>
      <c r="DD1" s="29"/>
      <c r="DE1" s="29"/>
      <c r="DF1" s="29"/>
      <c r="DG1" s="29"/>
      <c r="DH1" s="29"/>
      <c r="DI1" s="29"/>
      <c r="DJ1" s="29"/>
      <c r="DK1" s="29"/>
      <c r="DL1" s="29"/>
      <c r="DM1" s="29"/>
      <c r="DN1" s="29"/>
      <c r="DO1" s="29"/>
      <c r="DP1" s="29"/>
      <c r="DQ1" s="29"/>
      <c r="DR1" s="29"/>
      <c r="DS1" s="29"/>
      <c r="DT1" s="29"/>
      <c r="DU1" s="29"/>
      <c r="DV1" s="29"/>
      <c r="DW1" s="29"/>
      <c r="DX1" s="29"/>
      <c r="DY1" s="29"/>
      <c r="DZ1" s="29"/>
      <c r="EA1" s="29"/>
      <c r="EB1" s="29"/>
      <c r="EC1" s="29"/>
      <c r="ED1" s="29"/>
      <c r="EE1" s="29"/>
      <c r="EF1" s="29"/>
      <c r="EG1" s="29"/>
      <c r="EH1" s="29"/>
      <c r="EI1" s="29"/>
      <c r="EJ1" s="29"/>
      <c r="EK1" s="29"/>
      <c r="EL1" s="29"/>
      <c r="EM1" s="29"/>
      <c r="EN1" s="29"/>
      <c r="EO1" s="29"/>
      <c r="EP1" s="29"/>
      <c r="EQ1" s="29"/>
      <c r="ER1" s="29"/>
      <c r="ES1" s="29"/>
      <c r="ET1" s="29"/>
      <c r="EU1" s="29"/>
      <c r="EV1" s="29"/>
      <c r="EW1" s="29"/>
      <c r="EX1" s="29"/>
      <c r="EY1" s="29"/>
      <c r="EZ1" s="29"/>
      <c r="FA1" s="29"/>
      <c r="FB1" s="29"/>
      <c r="FC1" s="29"/>
      <c r="FD1" s="29"/>
      <c r="FE1" s="29"/>
      <c r="FF1" s="29"/>
      <c r="FG1" s="29"/>
      <c r="FH1" s="29"/>
      <c r="FI1" s="29"/>
      <c r="FJ1" s="29"/>
      <c r="FK1" s="29"/>
      <c r="FL1" s="29"/>
      <c r="FM1" s="29"/>
      <c r="FN1" s="29"/>
      <c r="FO1" s="29"/>
      <c r="FP1" s="29"/>
      <c r="FQ1" s="29"/>
      <c r="FR1" s="29"/>
      <c r="FS1" s="29"/>
      <c r="FT1" s="29"/>
      <c r="FU1" s="29"/>
      <c r="FV1" s="29"/>
      <c r="FW1" s="29"/>
      <c r="FX1" s="29"/>
      <c r="FY1" s="29"/>
      <c r="FZ1" s="29"/>
      <c r="GA1" s="29"/>
      <c r="GB1" s="29"/>
      <c r="GC1" s="29"/>
      <c r="GD1" s="29"/>
      <c r="GE1" s="29"/>
      <c r="GF1" s="29"/>
      <c r="GG1" s="29"/>
      <c r="GH1" s="29"/>
      <c r="GI1" s="29"/>
      <c r="GJ1" s="29"/>
      <c r="GK1" s="29"/>
      <c r="GL1" s="29"/>
      <c r="GM1" s="29"/>
      <c r="GN1" s="29"/>
      <c r="GO1" s="29"/>
      <c r="GP1" s="29"/>
      <c r="GQ1" s="29"/>
      <c r="GR1" s="29"/>
      <c r="GS1" s="29"/>
      <c r="GT1" s="29"/>
      <c r="GU1" s="29"/>
      <c r="GV1" s="29"/>
      <c r="GW1" s="29"/>
      <c r="GX1" s="29"/>
      <c r="GY1" s="29"/>
      <c r="GZ1" s="29"/>
      <c r="HA1" s="29"/>
      <c r="HB1" s="29"/>
      <c r="HC1" s="29"/>
      <c r="HD1" s="29"/>
      <c r="HE1" s="29"/>
      <c r="HF1" s="29"/>
      <c r="HG1" s="29"/>
      <c r="HH1" s="29"/>
      <c r="HI1" s="29"/>
      <c r="HJ1" s="29"/>
      <c r="HK1" s="29"/>
      <c r="HL1" s="29"/>
      <c r="HM1" s="29"/>
      <c r="HN1" s="29"/>
    </row>
    <row r="2" spans="1:222" ht="32.25" customHeight="1" thickBot="1">
      <c r="A2" s="29"/>
      <c r="B2" s="247">
        <f>Calculator!F3</f>
        <v>0</v>
      </c>
      <c r="C2" s="248"/>
      <c r="D2" s="248"/>
      <c r="E2" s="248"/>
      <c r="F2" s="248"/>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s="248"/>
      <c r="AG2" s="248"/>
      <c r="AH2" s="248"/>
      <c r="AI2" s="248"/>
      <c r="AJ2" s="248"/>
      <c r="AK2" s="248"/>
      <c r="AL2" s="248"/>
      <c r="AM2" s="248"/>
      <c r="AN2" s="248"/>
      <c r="AO2" s="248"/>
      <c r="AP2" s="248"/>
      <c r="AQ2" s="248"/>
      <c r="AR2" s="248"/>
      <c r="AS2" s="248"/>
      <c r="AT2" s="248"/>
      <c r="AU2" s="248"/>
      <c r="AV2" s="24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row>
    <row r="3" spans="1:222" ht="12" customHeight="1">
      <c r="A3" s="29"/>
      <c r="B3" s="29"/>
      <c r="C3" s="29"/>
      <c r="D3" s="29"/>
      <c r="E3" s="29"/>
      <c r="F3" s="29"/>
      <c r="G3" s="29"/>
      <c r="H3" s="29"/>
      <c r="I3" s="29"/>
      <c r="J3" s="29"/>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63"/>
      <c r="AU3" s="63"/>
      <c r="AV3" s="29"/>
      <c r="AW3" s="29"/>
      <c r="AX3" s="29"/>
      <c r="AY3" s="29"/>
      <c r="AZ3" s="29"/>
      <c r="BA3" s="29"/>
      <c r="BB3" s="29"/>
      <c r="BC3" s="29"/>
      <c r="BD3" s="29"/>
      <c r="BE3" s="29"/>
      <c r="BF3" s="29"/>
      <c r="BG3" s="29"/>
      <c r="BH3" s="29"/>
      <c r="BI3" s="29"/>
      <c r="BJ3" s="29"/>
      <c r="BK3" s="29"/>
      <c r="BL3" s="29"/>
      <c r="BM3" s="29"/>
      <c r="BN3" s="29"/>
      <c r="BO3" s="29"/>
      <c r="BP3" s="29"/>
      <c r="BQ3" s="29"/>
      <c r="BR3" s="29"/>
      <c r="BS3" s="29"/>
      <c r="BT3" s="29"/>
      <c r="BU3" s="29"/>
      <c r="BV3" s="29"/>
      <c r="BW3" s="29"/>
      <c r="BX3" s="29"/>
      <c r="BY3" s="29"/>
      <c r="BZ3" s="29"/>
      <c r="CA3" s="29"/>
      <c r="CB3" s="29"/>
      <c r="CC3" s="29"/>
      <c r="CD3" s="29"/>
      <c r="CE3" s="29"/>
      <c r="CF3" s="29"/>
      <c r="CG3" s="29"/>
      <c r="CH3" s="29"/>
      <c r="CI3" s="29"/>
      <c r="CJ3" s="29"/>
      <c r="CK3" s="29"/>
      <c r="CL3" s="29"/>
      <c r="CM3" s="29"/>
      <c r="CN3" s="29"/>
      <c r="CO3" s="29"/>
      <c r="CP3" s="29"/>
      <c r="CQ3" s="29"/>
      <c r="CR3" s="29"/>
      <c r="CS3" s="29"/>
      <c r="CT3" s="29"/>
      <c r="CU3" s="29"/>
      <c r="CV3" s="29"/>
      <c r="CW3" s="29"/>
      <c r="CX3" s="29"/>
      <c r="CY3" s="29"/>
      <c r="CZ3" s="29"/>
      <c r="DA3" s="29"/>
      <c r="DB3" s="29"/>
      <c r="DC3" s="29"/>
      <c r="DD3" s="29"/>
      <c r="DE3" s="29"/>
      <c r="DF3" s="29"/>
      <c r="DG3" s="29"/>
      <c r="DH3" s="29"/>
      <c r="DI3" s="29"/>
      <c r="DJ3" s="29"/>
      <c r="DK3" s="29"/>
      <c r="DL3" s="29"/>
      <c r="DM3" s="29"/>
      <c r="DN3" s="29"/>
      <c r="DO3" s="29"/>
      <c r="DP3" s="29"/>
      <c r="DQ3" s="29"/>
      <c r="DR3" s="29"/>
      <c r="DS3" s="29"/>
      <c r="DT3" s="29"/>
      <c r="DU3" s="29"/>
      <c r="DV3" s="29"/>
      <c r="DW3" s="29"/>
      <c r="DX3" s="29"/>
      <c r="DY3" s="29"/>
      <c r="DZ3" s="29"/>
      <c r="EA3" s="29"/>
      <c r="EB3" s="29"/>
      <c r="EC3" s="29"/>
      <c r="ED3" s="29"/>
      <c r="EE3" s="29"/>
      <c r="EF3" s="29"/>
      <c r="EG3" s="29"/>
      <c r="EH3" s="29"/>
      <c r="EI3" s="29"/>
      <c r="EJ3" s="29"/>
      <c r="EK3" s="29"/>
      <c r="EL3" s="29"/>
      <c r="EM3" s="29"/>
      <c r="EN3" s="29"/>
      <c r="EO3" s="29"/>
      <c r="EP3" s="29"/>
      <c r="EQ3" s="29"/>
      <c r="ER3" s="29"/>
      <c r="ES3" s="29"/>
      <c r="ET3" s="29"/>
      <c r="EU3" s="29"/>
      <c r="EV3" s="29"/>
      <c r="EW3" s="29"/>
      <c r="EX3" s="29"/>
      <c r="EY3" s="29"/>
      <c r="EZ3" s="29"/>
      <c r="FA3" s="29"/>
      <c r="FB3" s="29"/>
      <c r="FC3" s="29"/>
      <c r="FD3" s="29"/>
      <c r="FE3" s="29"/>
      <c r="FF3" s="29"/>
      <c r="FG3" s="29"/>
      <c r="FH3" s="29"/>
      <c r="FI3" s="29"/>
      <c r="FJ3" s="29"/>
      <c r="FK3" s="29"/>
      <c r="FL3" s="29"/>
      <c r="FM3" s="29"/>
      <c r="FN3" s="29"/>
      <c r="FO3" s="29"/>
      <c r="FP3" s="29"/>
      <c r="FQ3" s="29"/>
      <c r="FR3" s="29"/>
      <c r="FS3" s="29"/>
      <c r="FT3" s="29"/>
      <c r="FU3" s="29"/>
      <c r="FV3" s="29"/>
      <c r="FW3" s="29"/>
      <c r="FX3" s="29"/>
      <c r="FY3" s="29"/>
      <c r="FZ3" s="29"/>
      <c r="GA3" s="29"/>
      <c r="GB3" s="29"/>
      <c r="GC3" s="29"/>
      <c r="GD3" s="29"/>
      <c r="GE3" s="29"/>
      <c r="GF3" s="29"/>
      <c r="GG3" s="29"/>
      <c r="GH3" s="29"/>
      <c r="GI3" s="29"/>
      <c r="GJ3" s="29"/>
      <c r="GK3" s="29"/>
      <c r="GL3" s="29"/>
      <c r="GM3" s="29"/>
      <c r="GN3" s="29"/>
      <c r="GO3" s="29"/>
      <c r="GP3" s="29"/>
      <c r="GQ3" s="29"/>
      <c r="GR3" s="29"/>
      <c r="GS3" s="29"/>
      <c r="GT3" s="29"/>
      <c r="GU3" s="29"/>
      <c r="GV3" s="29"/>
      <c r="GW3" s="29"/>
      <c r="GX3" s="29"/>
      <c r="GY3" s="29"/>
      <c r="GZ3" s="29"/>
      <c r="HA3" s="29"/>
    </row>
    <row r="4" spans="1:222" ht="12" customHeight="1">
      <c r="A4" s="29"/>
      <c r="B4" s="29"/>
      <c r="C4" s="29"/>
      <c r="D4" s="29"/>
      <c r="E4" s="29"/>
      <c r="F4" s="29"/>
      <c r="G4" s="29"/>
      <c r="H4" s="29"/>
      <c r="I4" s="29"/>
      <c r="J4" s="29"/>
      <c r="K4" s="29"/>
      <c r="L4" s="29"/>
      <c r="M4" s="29"/>
      <c r="N4" s="29"/>
      <c r="O4" s="29"/>
      <c r="P4" s="29"/>
      <c r="Q4" s="29"/>
      <c r="R4" s="29"/>
      <c r="S4" s="29"/>
      <c r="T4" s="29"/>
      <c r="U4" s="29"/>
      <c r="V4" s="29"/>
      <c r="W4" s="29"/>
      <c r="X4" s="29"/>
      <c r="Y4" s="29"/>
      <c r="Z4" s="29"/>
      <c r="AA4" s="29"/>
      <c r="AB4" s="29"/>
      <c r="AC4" s="29"/>
      <c r="AD4" s="29"/>
      <c r="AE4" s="29"/>
      <c r="AF4" s="29"/>
      <c r="AG4" s="29"/>
      <c r="AH4" s="29"/>
      <c r="AI4" s="29"/>
      <c r="AJ4" s="29"/>
      <c r="AK4" s="29"/>
      <c r="AL4" s="29"/>
      <c r="AM4" s="29"/>
      <c r="AN4" s="29"/>
      <c r="AO4" s="29"/>
      <c r="AP4" s="29"/>
      <c r="AQ4" s="29"/>
      <c r="AR4" s="29"/>
      <c r="AS4" s="29"/>
      <c r="AT4" s="63"/>
      <c r="AU4" s="63"/>
      <c r="AV4" s="29"/>
      <c r="AW4" s="29"/>
      <c r="AX4" s="29"/>
      <c r="AY4" s="29"/>
      <c r="AZ4" s="29"/>
      <c r="BA4" s="29"/>
      <c r="BB4" s="29"/>
      <c r="BC4" s="29"/>
      <c r="BD4" s="29"/>
      <c r="BE4" s="29"/>
      <c r="BF4" s="29"/>
      <c r="BG4" s="29"/>
      <c r="BH4" s="29"/>
      <c r="BI4" s="29"/>
      <c r="BJ4" s="29"/>
      <c r="BK4" s="29"/>
      <c r="BL4" s="29"/>
      <c r="BM4" s="29"/>
      <c r="BN4" s="29"/>
      <c r="BO4" s="29"/>
      <c r="BP4" s="29"/>
      <c r="BQ4" s="29"/>
      <c r="BR4" s="29"/>
      <c r="BS4" s="29"/>
      <c r="BT4" s="29"/>
      <c r="BU4" s="29"/>
      <c r="BV4" s="29"/>
      <c r="BW4" s="29"/>
      <c r="BX4" s="29"/>
      <c r="BY4" s="29"/>
      <c r="BZ4" s="29"/>
      <c r="CA4" s="29"/>
      <c r="CB4" s="29"/>
      <c r="CC4" s="29"/>
      <c r="CD4" s="29"/>
      <c r="CE4" s="29"/>
      <c r="CF4" s="29"/>
      <c r="CG4" s="29"/>
      <c r="CH4" s="29"/>
      <c r="CI4" s="29"/>
      <c r="CJ4" s="29"/>
      <c r="CK4" s="29"/>
      <c r="CL4" s="29"/>
      <c r="CM4" s="29"/>
      <c r="CN4" s="29"/>
      <c r="CO4" s="29"/>
      <c r="CP4" s="29"/>
      <c r="CQ4" s="29"/>
      <c r="CR4" s="29"/>
      <c r="CS4" s="29"/>
      <c r="CT4" s="29"/>
      <c r="CU4" s="29"/>
      <c r="CV4" s="29"/>
      <c r="CW4" s="29"/>
      <c r="CX4" s="29"/>
      <c r="CY4" s="29"/>
      <c r="CZ4" s="29"/>
      <c r="DA4" s="29"/>
      <c r="DB4" s="29"/>
      <c r="DC4" s="29"/>
      <c r="DD4" s="29"/>
      <c r="DE4" s="29"/>
      <c r="DF4" s="29"/>
      <c r="DG4" s="29"/>
      <c r="DH4" s="29"/>
      <c r="DI4" s="29"/>
      <c r="DJ4" s="29"/>
      <c r="DK4" s="29"/>
      <c r="DL4" s="29"/>
      <c r="DM4" s="29"/>
      <c r="DN4" s="29"/>
      <c r="DO4" s="29"/>
      <c r="DP4" s="29"/>
      <c r="DQ4" s="29"/>
      <c r="DR4" s="29"/>
      <c r="DS4" s="29"/>
      <c r="DT4" s="29"/>
      <c r="DU4" s="29"/>
      <c r="DV4" s="29"/>
      <c r="DW4" s="29"/>
      <c r="DX4" s="29"/>
      <c r="DY4" s="29"/>
      <c r="DZ4" s="29"/>
      <c r="EA4" s="29"/>
      <c r="EB4" s="29"/>
      <c r="EC4" s="29"/>
      <c r="ED4" s="29"/>
      <c r="EE4" s="29"/>
      <c r="EF4" s="29"/>
      <c r="EG4" s="29"/>
      <c r="EH4" s="29"/>
      <c r="EI4" s="29"/>
      <c r="EJ4" s="29"/>
      <c r="EK4" s="29"/>
      <c r="EL4" s="29"/>
      <c r="EM4" s="29"/>
      <c r="EN4" s="29"/>
      <c r="EO4" s="29"/>
      <c r="EP4" s="29"/>
      <c r="EQ4" s="29"/>
      <c r="ER4" s="29"/>
      <c r="ES4" s="29"/>
      <c r="ET4" s="29"/>
      <c r="EU4" s="29"/>
      <c r="EV4" s="29"/>
      <c r="EW4" s="29"/>
      <c r="EX4" s="29"/>
      <c r="EY4" s="29"/>
      <c r="EZ4" s="29"/>
      <c r="FA4" s="29"/>
      <c r="FB4" s="29"/>
      <c r="FC4" s="29"/>
      <c r="FD4" s="29"/>
      <c r="FE4" s="29"/>
      <c r="FF4" s="29"/>
      <c r="FG4" s="29"/>
      <c r="FH4" s="29"/>
      <c r="FI4" s="29"/>
      <c r="FJ4" s="29"/>
      <c r="FK4" s="29"/>
      <c r="FL4" s="29"/>
      <c r="FM4" s="29"/>
      <c r="FN4" s="29"/>
      <c r="FO4" s="29"/>
      <c r="FP4" s="29"/>
      <c r="FQ4" s="29"/>
      <c r="FR4" s="29"/>
      <c r="FS4" s="29"/>
      <c r="FT4" s="29"/>
      <c r="FU4" s="29"/>
      <c r="FV4" s="29"/>
      <c r="FW4" s="29"/>
      <c r="FX4" s="29"/>
      <c r="FY4" s="29"/>
      <c r="FZ4" s="29"/>
      <c r="GA4" s="29"/>
      <c r="GB4" s="29"/>
      <c r="GC4" s="29"/>
      <c r="GD4" s="29"/>
      <c r="GE4" s="29"/>
      <c r="GF4" s="29"/>
      <c r="GG4" s="29"/>
      <c r="GH4" s="29"/>
      <c r="GI4" s="29"/>
      <c r="GJ4" s="29"/>
      <c r="GK4" s="29"/>
      <c r="GL4" s="29"/>
      <c r="GM4" s="29"/>
      <c r="GN4" s="29"/>
      <c r="GO4" s="29"/>
      <c r="GP4" s="29"/>
      <c r="GQ4" s="29"/>
      <c r="GR4" s="29"/>
      <c r="GS4" s="29"/>
      <c r="GT4" s="29"/>
      <c r="GU4" s="29"/>
      <c r="GV4" s="29"/>
      <c r="GW4" s="29"/>
      <c r="GX4" s="29"/>
      <c r="GY4" s="29"/>
      <c r="GZ4" s="29"/>
      <c r="HA4" s="29"/>
    </row>
    <row r="5" spans="1:222" ht="12" customHeight="1">
      <c r="A5" s="12"/>
      <c r="B5" s="13" t="s">
        <v>10</v>
      </c>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T5" s="61" t="s">
        <v>10</v>
      </c>
      <c r="AU5" s="61"/>
    </row>
    <row r="6" spans="1:222" ht="12" customHeight="1" thickBot="1">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T6" s="60"/>
      <c r="AU6" s="60"/>
    </row>
    <row r="7" spans="1:222" ht="12" customHeight="1">
      <c r="A7" s="12"/>
      <c r="B7" s="12"/>
      <c r="C7" s="12"/>
      <c r="D7" s="12">
        <v>1</v>
      </c>
      <c r="E7" s="12">
        <v>2</v>
      </c>
      <c r="F7" s="12">
        <v>3</v>
      </c>
      <c r="G7" s="12">
        <v>4</v>
      </c>
      <c r="H7" s="12">
        <v>5</v>
      </c>
      <c r="I7" s="12">
        <v>6</v>
      </c>
      <c r="J7" s="12">
        <v>7</v>
      </c>
      <c r="K7" s="12">
        <v>8</v>
      </c>
      <c r="L7" s="12">
        <v>9</v>
      </c>
      <c r="M7" s="12">
        <v>10</v>
      </c>
      <c r="N7" s="12">
        <v>11</v>
      </c>
      <c r="O7" s="12">
        <v>12</v>
      </c>
      <c r="P7" s="12">
        <v>13</v>
      </c>
      <c r="Q7" s="12"/>
      <c r="R7" s="12">
        <v>14</v>
      </c>
      <c r="S7" s="12">
        <v>15</v>
      </c>
      <c r="T7" s="12">
        <v>16</v>
      </c>
      <c r="U7" s="12">
        <v>17</v>
      </c>
      <c r="V7" s="12">
        <v>18</v>
      </c>
      <c r="W7" s="12">
        <v>19</v>
      </c>
      <c r="X7" s="12">
        <v>20</v>
      </c>
      <c r="Y7" s="12">
        <v>21</v>
      </c>
      <c r="Z7" s="12">
        <v>22</v>
      </c>
      <c r="AA7" s="12">
        <v>23</v>
      </c>
      <c r="AB7" s="12">
        <v>24</v>
      </c>
      <c r="AC7" s="12">
        <v>25</v>
      </c>
      <c r="AD7" s="12">
        <v>26</v>
      </c>
      <c r="AE7" s="12"/>
      <c r="AF7" s="12">
        <v>27</v>
      </c>
      <c r="AG7" s="12">
        <v>28</v>
      </c>
      <c r="AH7" s="12">
        <v>29</v>
      </c>
      <c r="AI7" s="12">
        <v>30</v>
      </c>
      <c r="AJ7" s="12">
        <v>31</v>
      </c>
      <c r="AK7" s="12">
        <v>32</v>
      </c>
      <c r="AL7" s="12">
        <v>33</v>
      </c>
      <c r="AM7" s="12">
        <v>34</v>
      </c>
      <c r="AN7" s="12">
        <v>35</v>
      </c>
      <c r="AO7" s="12">
        <v>36</v>
      </c>
      <c r="AP7" s="12">
        <v>37</v>
      </c>
      <c r="AQ7" s="12">
        <v>38</v>
      </c>
      <c r="AR7" s="12">
        <v>39</v>
      </c>
      <c r="AT7" s="60"/>
      <c r="AU7" s="60"/>
      <c r="AV7" s="30" t="s">
        <v>28</v>
      </c>
    </row>
    <row r="8" spans="1:222" ht="12" customHeight="1">
      <c r="A8" s="12"/>
      <c r="B8" s="12"/>
      <c r="C8" s="12"/>
      <c r="G8" s="12"/>
      <c r="H8" s="12"/>
      <c r="I8" s="12"/>
      <c r="R8" s="12"/>
      <c r="S8" s="12"/>
      <c r="T8" s="12"/>
      <c r="U8" s="12"/>
      <c r="V8" s="12"/>
      <c r="W8" s="12"/>
      <c r="X8" s="12"/>
      <c r="Y8" s="12"/>
      <c r="Z8" s="12"/>
      <c r="AA8" s="12"/>
      <c r="AB8" s="12"/>
      <c r="AC8" s="12"/>
      <c r="AD8" s="12"/>
      <c r="AE8" s="12"/>
      <c r="AF8" s="12"/>
      <c r="AG8" s="12"/>
      <c r="AH8" s="12"/>
      <c r="AI8" s="12"/>
      <c r="AJ8" s="12"/>
      <c r="AK8" s="12"/>
      <c r="AL8" s="12"/>
      <c r="AM8" s="12"/>
      <c r="AN8" s="12"/>
      <c r="AT8" s="60"/>
      <c r="AU8" s="60"/>
      <c r="AV8" s="8" t="str">
        <f>Calculator!F8</f>
        <v>T</v>
      </c>
    </row>
    <row r="9" spans="1:222" ht="12" customHeight="1">
      <c r="A9" s="12"/>
      <c r="B9" s="60" t="s">
        <v>117</v>
      </c>
      <c r="C9" s="12"/>
      <c r="G9" s="4" t="str">
        <f>IF(ISBLANK(INSERT_HOLDS_HERE!G9),IF(ISBLANK(INSERT_PRICE_BANDS_HERE!G9),"",VLOOKUP(INSERT_PRICE_BANDS_HERE!G9,Price_Lookup,2,0)),INSERT_HOLDS_HERE!G9)</f>
        <v/>
      </c>
      <c r="H9" s="4" t="str">
        <f>IF(ISBLANK(INSERT_HOLDS_HERE!H9),IF(ISBLANK(INSERT_PRICE_BANDS_HERE!H9),"",VLOOKUP(INSERT_PRICE_BANDS_HERE!H9,Price_Lookup,2,0)),INSERT_HOLDS_HERE!H9)</f>
        <v/>
      </c>
      <c r="I9" s="4" t="str">
        <f>IF(ISBLANK(INSERT_HOLDS_HERE!I9),IF(ISBLANK(INSERT_PRICE_BANDS_HERE!I9),"",VLOOKUP(INSERT_PRICE_BANDS_HERE!I9,Price_Lookup,2,0)),INSERT_HOLDS_HERE!I9)</f>
        <v/>
      </c>
      <c r="AM9" s="4" t="str">
        <f>IF(ISBLANK(INSERT_HOLDS_HERE!AM9),IF(ISBLANK(INSERT_PRICE_BANDS_HERE!AM9),"",VLOOKUP(INSERT_PRICE_BANDS_HERE!AM9,Price_Lookup,2,0)),INSERT_HOLDS_HERE!AM9)</f>
        <v/>
      </c>
      <c r="AN9" s="4" t="str">
        <f>IF(ISBLANK(INSERT_HOLDS_HERE!AN9),IF(ISBLANK(INSERT_PRICE_BANDS_HERE!AN9),"",VLOOKUP(INSERT_PRICE_BANDS_HERE!AN9,Price_Lookup,2,0)),INSERT_HOLDS_HERE!AN9)</f>
        <v/>
      </c>
      <c r="AO9" s="4" t="str">
        <f>IF(ISBLANK(INSERT_HOLDS_HERE!AO9),IF(ISBLANK(INSERT_PRICE_BANDS_HERE!AO9),"",VLOOKUP(INSERT_PRICE_BANDS_HERE!AO9,Price_Lookup,2,0)),INSERT_HOLDS_HERE!AO9)</f>
        <v/>
      </c>
      <c r="AP9" s="4" t="str">
        <f>IF(ISBLANK(INSERT_HOLDS_HERE!AP9),IF(ISBLANK(INSERT_PRICE_BANDS_HERE!AP9),"",VLOOKUP(INSERT_PRICE_BANDS_HERE!AP9,Price_Lookup,2,0)),INSERT_HOLDS_HERE!AP9)</f>
        <v/>
      </c>
      <c r="AT9" s="60" t="s">
        <v>117</v>
      </c>
      <c r="AU9" s="60"/>
      <c r="AV9" s="1" t="str">
        <f>Calculator!F9</f>
        <v>P</v>
      </c>
    </row>
    <row r="10" spans="1:222" ht="12" customHeight="1">
      <c r="A10" s="12"/>
      <c r="B10" s="60" t="s">
        <v>23</v>
      </c>
      <c r="C10" s="12"/>
      <c r="E10" s="4" t="str">
        <f>IF(ISBLANK(INSERT_HOLDS_HERE!E10),IF(ISBLANK(INSERT_PRICE_BANDS_HERE!E10),"",VLOOKUP(INSERT_PRICE_BANDS_HERE!E10,Price_Lookup,2,0)),INSERT_HOLDS_HERE!E10)</f>
        <v/>
      </c>
      <c r="F10" s="4" t="str">
        <f>IF(ISBLANK(INSERT_HOLDS_HERE!F10),IF(ISBLANK(INSERT_PRICE_BANDS_HERE!F10),"",VLOOKUP(INSERT_PRICE_BANDS_HERE!F10,Price_Lookup,2,0)),INSERT_HOLDS_HERE!F10)</f>
        <v/>
      </c>
      <c r="G10" s="4" t="str">
        <f>IF(ISBLANK(INSERT_HOLDS_HERE!G10),IF(ISBLANK(INSERT_PRICE_BANDS_HERE!G10),"",VLOOKUP(INSERT_PRICE_BANDS_HERE!G10,Price_Lookup,2,0)),INSERT_HOLDS_HERE!G10)</f>
        <v/>
      </c>
      <c r="H10" s="4" t="str">
        <f>IF(ISBLANK(INSERT_HOLDS_HERE!H10),IF(ISBLANK(INSERT_PRICE_BANDS_HERE!H10),"",VLOOKUP(INSERT_PRICE_BANDS_HERE!H10,Price_Lookup,2,0)),INSERT_HOLDS_HERE!H10)</f>
        <v/>
      </c>
      <c r="I10" s="4" t="str">
        <f>IF(ISBLANK(INSERT_HOLDS_HERE!I10),IF(ISBLANK(INSERT_PRICE_BANDS_HERE!I10),"",VLOOKUP(INSERT_PRICE_BANDS_HERE!I10,Price_Lookup,2,0)),INSERT_HOLDS_HERE!I10)</f>
        <v/>
      </c>
      <c r="J10" s="4" t="str">
        <f>IF(ISBLANK(INSERT_HOLDS_HERE!J10),IF(ISBLANK(INSERT_PRICE_BANDS_HERE!J10),"",VLOOKUP(INSERT_PRICE_BANDS_HERE!J10,Price_Lookup,2,0)),INSERT_HOLDS_HERE!J10)</f>
        <v/>
      </c>
      <c r="K10" s="4" t="str">
        <f>IF(ISBLANK(INSERT_HOLDS_HERE!K10),IF(ISBLANK(INSERT_PRICE_BANDS_HERE!K10),"",VLOOKUP(INSERT_PRICE_BANDS_HERE!K10,Price_Lookup,2,0)),INSERT_HOLDS_HERE!K10)</f>
        <v/>
      </c>
      <c r="L10" s="4" t="str">
        <f>IF(ISBLANK(INSERT_HOLDS_HERE!L10),IF(ISBLANK(INSERT_PRICE_BANDS_HERE!L10),"",VLOOKUP(INSERT_PRICE_BANDS_HERE!L10,Price_Lookup,2,0)),INSERT_HOLDS_HERE!L10)</f>
        <v/>
      </c>
      <c r="M10" s="4" t="str">
        <f>IF(ISBLANK(INSERT_HOLDS_HERE!M10),IF(ISBLANK(INSERT_PRICE_BANDS_HERE!M10),"",VLOOKUP(INSERT_PRICE_BANDS_HERE!M10,Price_Lookup,2,0)),INSERT_HOLDS_HERE!M10)</f>
        <v/>
      </c>
      <c r="N10" s="4" t="str">
        <f>IF(ISBLANK(INSERT_HOLDS_HERE!N10),IF(ISBLANK(INSERT_PRICE_BANDS_HERE!N10),"",VLOOKUP(INSERT_PRICE_BANDS_HERE!N10,Price_Lookup,2,0)),INSERT_HOLDS_HERE!N10)</f>
        <v/>
      </c>
      <c r="O10" s="4" t="str">
        <f>IF(ISBLANK(INSERT_HOLDS_HERE!O10),IF(ISBLANK(INSERT_PRICE_BANDS_HERE!O10),"",VLOOKUP(INSERT_PRICE_BANDS_HERE!O10,Price_Lookup,2,0)),INSERT_HOLDS_HERE!O10)</f>
        <v/>
      </c>
      <c r="P10" s="4" t="str">
        <f>IF(ISBLANK(INSERT_HOLDS_HERE!P10),IF(ISBLANK(INSERT_PRICE_BANDS_HERE!P10),"",VLOOKUP(INSERT_PRICE_BANDS_HERE!P10,Price_Lookup,2,0)),INSERT_HOLDS_HERE!P10)</f>
        <v/>
      </c>
      <c r="R10" s="4" t="str">
        <f>IF(ISBLANK(INSERT_HOLDS_HERE!R10),IF(ISBLANK(INSERT_PRICE_BANDS_HERE!R10),"",VLOOKUP(INSERT_PRICE_BANDS_HERE!R10,Price_Lookup,2,0)),INSERT_HOLDS_HERE!R10)</f>
        <v/>
      </c>
      <c r="S10" s="4" t="str">
        <f>IF(ISBLANK(INSERT_HOLDS_HERE!S10),IF(ISBLANK(INSERT_PRICE_BANDS_HERE!S10),"",VLOOKUP(INSERT_PRICE_BANDS_HERE!S10,Price_Lookup,2,0)),INSERT_HOLDS_HERE!S10)</f>
        <v/>
      </c>
      <c r="T10" s="4" t="str">
        <f>IF(ISBLANK(INSERT_HOLDS_HERE!T10),IF(ISBLANK(INSERT_PRICE_BANDS_HERE!T10),"",VLOOKUP(INSERT_PRICE_BANDS_HERE!T10,Price_Lookup,2,0)),INSERT_HOLDS_HERE!T10)</f>
        <v/>
      </c>
      <c r="U10" s="4" t="str">
        <f>IF(ISBLANK(INSERT_HOLDS_HERE!U10),IF(ISBLANK(INSERT_PRICE_BANDS_HERE!U10),"",VLOOKUP(INSERT_PRICE_BANDS_HERE!U10,Price_Lookup,2,0)),INSERT_HOLDS_HERE!U10)</f>
        <v/>
      </c>
      <c r="V10" s="4" t="str">
        <f>IF(ISBLANK(INSERT_HOLDS_HERE!V10),IF(ISBLANK(INSERT_PRICE_BANDS_HERE!V10),"",VLOOKUP(INSERT_PRICE_BANDS_HERE!V10,Price_Lookup,2,0)),INSERT_HOLDS_HERE!V10)</f>
        <v/>
      </c>
      <c r="W10" s="4" t="str">
        <f>IF(ISBLANK(INSERT_HOLDS_HERE!W10),IF(ISBLANK(INSERT_PRICE_BANDS_HERE!W10),"",VLOOKUP(INSERT_PRICE_BANDS_HERE!W10,Price_Lookup,2,0)),INSERT_HOLDS_HERE!W10)</f>
        <v/>
      </c>
      <c r="X10" s="4" t="str">
        <f>IF(ISBLANK(INSERT_HOLDS_HERE!X10),IF(ISBLANK(INSERT_PRICE_BANDS_HERE!X10),"",VLOOKUP(INSERT_PRICE_BANDS_HERE!X10,Price_Lookup,2,0)),INSERT_HOLDS_HERE!X10)</f>
        <v/>
      </c>
      <c r="Y10" s="4" t="str">
        <f>IF(ISBLANK(INSERT_HOLDS_HERE!Y10),IF(ISBLANK(INSERT_PRICE_BANDS_HERE!Y10),"",VLOOKUP(INSERT_PRICE_BANDS_HERE!Y10,Price_Lookup,2,0)),INSERT_HOLDS_HERE!Y10)</f>
        <v/>
      </c>
      <c r="Z10" s="4" t="str">
        <f>IF(ISBLANK(INSERT_HOLDS_HERE!Z10),IF(ISBLANK(INSERT_PRICE_BANDS_HERE!Z10),"",VLOOKUP(INSERT_PRICE_BANDS_HERE!Z10,Price_Lookup,2,0)),INSERT_HOLDS_HERE!Z10)</f>
        <v/>
      </c>
      <c r="AA10" s="4" t="str">
        <f>IF(ISBLANK(INSERT_HOLDS_HERE!AA10),IF(ISBLANK(INSERT_PRICE_BANDS_HERE!AA10),"",VLOOKUP(INSERT_PRICE_BANDS_HERE!AA10,Price_Lookup,2,0)),INSERT_HOLDS_HERE!AA10)</f>
        <v/>
      </c>
      <c r="AB10" s="4" t="str">
        <f>IF(ISBLANK(INSERT_HOLDS_HERE!AB10),IF(ISBLANK(INSERT_PRICE_BANDS_HERE!AB10),"",VLOOKUP(INSERT_PRICE_BANDS_HERE!AB10,Price_Lookup,2,0)),INSERT_HOLDS_HERE!AB10)</f>
        <v/>
      </c>
      <c r="AC10" s="4" t="str">
        <f>IF(ISBLANK(INSERT_HOLDS_HERE!AC10),IF(ISBLANK(INSERT_PRICE_BANDS_HERE!AC10),"",VLOOKUP(INSERT_PRICE_BANDS_HERE!AC10,Price_Lookup,2,0)),INSERT_HOLDS_HERE!AC10)</f>
        <v/>
      </c>
      <c r="AD10" s="4" t="str">
        <f>IF(ISBLANK(INSERT_HOLDS_HERE!AD10),IF(ISBLANK(INSERT_PRICE_BANDS_HERE!AD10),"",VLOOKUP(INSERT_PRICE_BANDS_HERE!AD10,Price_Lookup,2,0)),INSERT_HOLDS_HERE!AD10)</f>
        <v/>
      </c>
      <c r="AF10" s="4" t="str">
        <f>IF(ISBLANK(INSERT_HOLDS_HERE!AF10),IF(ISBLANK(INSERT_PRICE_BANDS_HERE!AF10),"",VLOOKUP(INSERT_PRICE_BANDS_HERE!AF10,Price_Lookup,2,0)),INSERT_HOLDS_HERE!AF10)</f>
        <v/>
      </c>
      <c r="AG10" s="4" t="str">
        <f>IF(ISBLANK(INSERT_HOLDS_HERE!AG10),IF(ISBLANK(INSERT_PRICE_BANDS_HERE!AG10),"",VLOOKUP(INSERT_PRICE_BANDS_HERE!AG10,Price_Lookup,2,0)),INSERT_HOLDS_HERE!AG10)</f>
        <v/>
      </c>
      <c r="AH10" s="4" t="str">
        <f>IF(ISBLANK(INSERT_HOLDS_HERE!AH10),IF(ISBLANK(INSERT_PRICE_BANDS_HERE!AH10),"",VLOOKUP(INSERT_PRICE_BANDS_HERE!AH10,Price_Lookup,2,0)),INSERT_HOLDS_HERE!AH10)</f>
        <v/>
      </c>
      <c r="AI10" s="4" t="str">
        <f>IF(ISBLANK(INSERT_HOLDS_HERE!AI10),IF(ISBLANK(INSERT_PRICE_BANDS_HERE!AI10),"",VLOOKUP(INSERT_PRICE_BANDS_HERE!AI10,Price_Lookup,2,0)),INSERT_HOLDS_HERE!AI10)</f>
        <v/>
      </c>
      <c r="AJ10" s="4" t="str">
        <f>IF(ISBLANK(INSERT_HOLDS_HERE!AJ10),IF(ISBLANK(INSERT_PRICE_BANDS_HERE!AJ10),"",VLOOKUP(INSERT_PRICE_BANDS_HERE!AJ10,Price_Lookup,2,0)),INSERT_HOLDS_HERE!AJ10)</f>
        <v/>
      </c>
      <c r="AK10" s="4" t="str">
        <f>IF(ISBLANK(INSERT_HOLDS_HERE!AK10),IF(ISBLANK(INSERT_PRICE_BANDS_HERE!AK10),"",VLOOKUP(INSERT_PRICE_BANDS_HERE!AK10,Price_Lookup,2,0)),INSERT_HOLDS_HERE!AK10)</f>
        <v/>
      </c>
      <c r="AL10" s="4" t="str">
        <f>IF(ISBLANK(INSERT_HOLDS_HERE!AL10),IF(ISBLANK(INSERT_PRICE_BANDS_HERE!AL10),"",VLOOKUP(INSERT_PRICE_BANDS_HERE!AL10,Price_Lookup,2,0)),INSERT_HOLDS_HERE!AL10)</f>
        <v/>
      </c>
      <c r="AM10" s="4" t="str">
        <f>IF(ISBLANK(INSERT_HOLDS_HERE!AM10),IF(ISBLANK(INSERT_PRICE_BANDS_HERE!AM10),"",VLOOKUP(INSERT_PRICE_BANDS_HERE!AM10,Price_Lookup,2,0)),INSERT_HOLDS_HERE!AM10)</f>
        <v/>
      </c>
      <c r="AN10" s="4" t="str">
        <f>IF(ISBLANK(INSERT_HOLDS_HERE!AN10),IF(ISBLANK(INSERT_PRICE_BANDS_HERE!AN10),"",VLOOKUP(INSERT_PRICE_BANDS_HERE!AN10,Price_Lookup,2,0)),INSERT_HOLDS_HERE!AN10)</f>
        <v/>
      </c>
      <c r="AO10" s="4" t="str">
        <f>IF(ISBLANK(INSERT_HOLDS_HERE!AO10),IF(ISBLANK(INSERT_PRICE_BANDS_HERE!AO10),"",VLOOKUP(INSERT_PRICE_BANDS_HERE!AO10,Price_Lookup,2,0)),INSERT_HOLDS_HERE!AO10)</f>
        <v/>
      </c>
      <c r="AP10" s="4" t="str">
        <f>IF(ISBLANK(INSERT_HOLDS_HERE!AP10),IF(ISBLANK(INSERT_PRICE_BANDS_HERE!AP10),"",VLOOKUP(INSERT_PRICE_BANDS_HERE!AP10,Price_Lookup,2,0)),INSERT_HOLDS_HERE!AP10)</f>
        <v/>
      </c>
      <c r="AQ10" s="4" t="str">
        <f>IF(ISBLANK(INSERT_HOLDS_HERE!AQ10),IF(ISBLANK(INSERT_PRICE_BANDS_HERE!AQ10),"",VLOOKUP(INSERT_PRICE_BANDS_HERE!AQ10,Price_Lookup,2,0)),INSERT_HOLDS_HERE!AQ10)</f>
        <v/>
      </c>
      <c r="AT10" s="60" t="s">
        <v>23</v>
      </c>
      <c r="AU10" s="60"/>
      <c r="AV10" s="1" t="str">
        <f>Calculator!F10</f>
        <v>S</v>
      </c>
    </row>
    <row r="11" spans="1:222" ht="12" customHeight="1">
      <c r="A11" s="12"/>
      <c r="B11" s="60" t="s">
        <v>22</v>
      </c>
      <c r="C11" s="12"/>
      <c r="D11" s="4" t="str">
        <f>IF(ISBLANK(INSERT_HOLDS_HERE!D11),IF(ISBLANK(INSERT_PRICE_BANDS_HERE!D11),"",VLOOKUP(INSERT_PRICE_BANDS_HERE!D11,Price_Lookup,2,0)),INSERT_HOLDS_HERE!D11)</f>
        <v/>
      </c>
      <c r="E11" s="4" t="str">
        <f>IF(ISBLANK(INSERT_HOLDS_HERE!E11),IF(ISBLANK(INSERT_PRICE_BANDS_HERE!E11),"",VLOOKUP(INSERT_PRICE_BANDS_HERE!E11,Price_Lookup,2,0)),INSERT_HOLDS_HERE!E11)</f>
        <v/>
      </c>
      <c r="F11" s="4" t="str">
        <f>IF(ISBLANK(INSERT_HOLDS_HERE!F11),IF(ISBLANK(INSERT_PRICE_BANDS_HERE!F11),"",VLOOKUP(INSERT_PRICE_BANDS_HERE!F11,Price_Lookup,2,0)),INSERT_HOLDS_HERE!F11)</f>
        <v/>
      </c>
      <c r="G11" s="4" t="str">
        <f>IF(ISBLANK(INSERT_HOLDS_HERE!G11),IF(ISBLANK(INSERT_PRICE_BANDS_HERE!G11),"",VLOOKUP(INSERT_PRICE_BANDS_HERE!G11,Price_Lookup,2,0)),INSERT_HOLDS_HERE!G11)</f>
        <v/>
      </c>
      <c r="H11" s="4" t="str">
        <f>IF(ISBLANK(INSERT_HOLDS_HERE!H11),IF(ISBLANK(INSERT_PRICE_BANDS_HERE!H11),"",VLOOKUP(INSERT_PRICE_BANDS_HERE!H11,Price_Lookup,2,0)),INSERT_HOLDS_HERE!H11)</f>
        <v/>
      </c>
      <c r="I11" s="4" t="str">
        <f>IF(ISBLANK(INSERT_HOLDS_HERE!I11),IF(ISBLANK(INSERT_PRICE_BANDS_HERE!I11),"",VLOOKUP(INSERT_PRICE_BANDS_HERE!I11,Price_Lookup,2,0)),INSERT_HOLDS_HERE!I11)</f>
        <v/>
      </c>
      <c r="J11" s="4" t="str">
        <f>IF(ISBLANK(INSERT_HOLDS_HERE!J11),IF(ISBLANK(INSERT_PRICE_BANDS_HERE!J11),"",VLOOKUP(INSERT_PRICE_BANDS_HERE!J11,Price_Lookup,2,0)),INSERT_HOLDS_HERE!J11)</f>
        <v/>
      </c>
      <c r="K11" s="4" t="str">
        <f>IF(ISBLANK(INSERT_HOLDS_HERE!K11),IF(ISBLANK(INSERT_PRICE_BANDS_HERE!K11),"",VLOOKUP(INSERT_PRICE_BANDS_HERE!K11,Price_Lookup,2,0)),INSERT_HOLDS_HERE!K11)</f>
        <v/>
      </c>
      <c r="L11" s="4" t="str">
        <f>IF(ISBLANK(INSERT_HOLDS_HERE!L11),IF(ISBLANK(INSERT_PRICE_BANDS_HERE!L11),"",VLOOKUP(INSERT_PRICE_BANDS_HERE!L11,Price_Lookup,2,0)),INSERT_HOLDS_HERE!L11)</f>
        <v/>
      </c>
      <c r="M11" s="4" t="str">
        <f>IF(ISBLANK(INSERT_HOLDS_HERE!M11),IF(ISBLANK(INSERT_PRICE_BANDS_HERE!M11),"",VLOOKUP(INSERT_PRICE_BANDS_HERE!M11,Price_Lookup,2,0)),INSERT_HOLDS_HERE!M11)</f>
        <v/>
      </c>
      <c r="N11" s="4" t="str">
        <f>IF(ISBLANK(INSERT_HOLDS_HERE!N11),IF(ISBLANK(INSERT_PRICE_BANDS_HERE!N11),"",VLOOKUP(INSERT_PRICE_BANDS_HERE!N11,Price_Lookup,2,0)),INSERT_HOLDS_HERE!N11)</f>
        <v/>
      </c>
      <c r="O11" s="4" t="str">
        <f>IF(ISBLANK(INSERT_HOLDS_HERE!O11),IF(ISBLANK(INSERT_PRICE_BANDS_HERE!O11),"",VLOOKUP(INSERT_PRICE_BANDS_HERE!O11,Price_Lookup,2,0)),INSERT_HOLDS_HERE!O11)</f>
        <v/>
      </c>
      <c r="P11" s="4" t="str">
        <f>IF(ISBLANK(INSERT_HOLDS_HERE!P11),IF(ISBLANK(INSERT_PRICE_BANDS_HERE!P11),"",VLOOKUP(INSERT_PRICE_BANDS_HERE!P11,Price_Lookup,2,0)),INSERT_HOLDS_HERE!P11)</f>
        <v/>
      </c>
      <c r="R11" s="4" t="str">
        <f>IF(ISBLANK(INSERT_HOLDS_HERE!R11),IF(ISBLANK(INSERT_PRICE_BANDS_HERE!R11),"",VLOOKUP(INSERT_PRICE_BANDS_HERE!R11,Price_Lookup,2,0)),INSERT_HOLDS_HERE!R11)</f>
        <v/>
      </c>
      <c r="S11" s="4" t="str">
        <f>IF(ISBLANK(INSERT_HOLDS_HERE!S11),IF(ISBLANK(INSERT_PRICE_BANDS_HERE!S11),"",VLOOKUP(INSERT_PRICE_BANDS_HERE!S11,Price_Lookup,2,0)),INSERT_HOLDS_HERE!S11)</f>
        <v/>
      </c>
      <c r="T11" s="4" t="str">
        <f>IF(ISBLANK(INSERT_HOLDS_HERE!T11),IF(ISBLANK(INSERT_PRICE_BANDS_HERE!T11),"",VLOOKUP(INSERT_PRICE_BANDS_HERE!T11,Price_Lookup,2,0)),INSERT_HOLDS_HERE!T11)</f>
        <v/>
      </c>
      <c r="U11" s="4" t="str">
        <f>IF(ISBLANK(INSERT_HOLDS_HERE!U11),IF(ISBLANK(INSERT_PRICE_BANDS_HERE!U11),"",VLOOKUP(INSERT_PRICE_BANDS_HERE!U11,Price_Lookup,2,0)),INSERT_HOLDS_HERE!U11)</f>
        <v/>
      </c>
      <c r="V11" s="4" t="str">
        <f>IF(ISBLANK(INSERT_HOLDS_HERE!V11),IF(ISBLANK(INSERT_PRICE_BANDS_HERE!V11),"",VLOOKUP(INSERT_PRICE_BANDS_HERE!V11,Price_Lookup,2,0)),INSERT_HOLDS_HERE!V11)</f>
        <v/>
      </c>
      <c r="W11" s="4" t="str">
        <f>IF(ISBLANK(INSERT_HOLDS_HERE!W11),IF(ISBLANK(INSERT_PRICE_BANDS_HERE!W11),"",VLOOKUP(INSERT_PRICE_BANDS_HERE!W11,Price_Lookup,2,0)),INSERT_HOLDS_HERE!W11)</f>
        <v/>
      </c>
      <c r="X11" s="4" t="str">
        <f>IF(ISBLANK(INSERT_HOLDS_HERE!X11),IF(ISBLANK(INSERT_PRICE_BANDS_HERE!X11),"",VLOOKUP(INSERT_PRICE_BANDS_HERE!X11,Price_Lookup,2,0)),INSERT_HOLDS_HERE!X11)</f>
        <v/>
      </c>
      <c r="Y11" s="4" t="str">
        <f>IF(ISBLANK(INSERT_HOLDS_HERE!Y11),IF(ISBLANK(INSERT_PRICE_BANDS_HERE!Y11),"",VLOOKUP(INSERT_PRICE_BANDS_HERE!Y11,Price_Lookup,2,0)),INSERT_HOLDS_HERE!Y11)</f>
        <v/>
      </c>
      <c r="Z11" s="4" t="str">
        <f>IF(ISBLANK(INSERT_HOLDS_HERE!Z11),IF(ISBLANK(INSERT_PRICE_BANDS_HERE!Z11),"",VLOOKUP(INSERT_PRICE_BANDS_HERE!Z11,Price_Lookup,2,0)),INSERT_HOLDS_HERE!Z11)</f>
        <v/>
      </c>
      <c r="AA11" s="4" t="str">
        <f>IF(ISBLANK(INSERT_HOLDS_HERE!AA11),IF(ISBLANK(INSERT_PRICE_BANDS_HERE!AA11),"",VLOOKUP(INSERT_PRICE_BANDS_HERE!AA11,Price_Lookup,2,0)),INSERT_HOLDS_HERE!AA11)</f>
        <v/>
      </c>
      <c r="AB11" s="4" t="str">
        <f>IF(ISBLANK(INSERT_HOLDS_HERE!AB11),IF(ISBLANK(INSERT_PRICE_BANDS_HERE!AB11),"",VLOOKUP(INSERT_PRICE_BANDS_HERE!AB11,Price_Lookup,2,0)),INSERT_HOLDS_HERE!AB11)</f>
        <v/>
      </c>
      <c r="AC11" s="4" t="str">
        <f>IF(ISBLANK(INSERT_HOLDS_HERE!AC11),IF(ISBLANK(INSERT_PRICE_BANDS_HERE!AC11),"",VLOOKUP(INSERT_PRICE_BANDS_HERE!AC11,Price_Lookup,2,0)),INSERT_HOLDS_HERE!AC11)</f>
        <v/>
      </c>
      <c r="AD11" s="4" t="str">
        <f>IF(ISBLANK(INSERT_HOLDS_HERE!AD11),IF(ISBLANK(INSERT_PRICE_BANDS_HERE!AD11),"",VLOOKUP(INSERT_PRICE_BANDS_HERE!AD11,Price_Lookup,2,0)),INSERT_HOLDS_HERE!AD11)</f>
        <v/>
      </c>
      <c r="AF11" s="4" t="str">
        <f>IF(ISBLANK(INSERT_HOLDS_HERE!AF11),IF(ISBLANK(INSERT_PRICE_BANDS_HERE!AF11),"",VLOOKUP(INSERT_PRICE_BANDS_HERE!AF11,Price_Lookup,2,0)),INSERT_HOLDS_HERE!AF11)</f>
        <v/>
      </c>
      <c r="AG11" s="4" t="str">
        <f>IF(ISBLANK(INSERT_HOLDS_HERE!AG11),IF(ISBLANK(INSERT_PRICE_BANDS_HERE!AG11),"",VLOOKUP(INSERT_PRICE_BANDS_HERE!AG11,Price_Lookup,2,0)),INSERT_HOLDS_HERE!AG11)</f>
        <v/>
      </c>
      <c r="AH11" s="4" t="str">
        <f>IF(ISBLANK(INSERT_HOLDS_HERE!AH11),IF(ISBLANK(INSERT_PRICE_BANDS_HERE!AH11),"",VLOOKUP(INSERT_PRICE_BANDS_HERE!AH11,Price_Lookup,2,0)),INSERT_HOLDS_HERE!AH11)</f>
        <v/>
      </c>
      <c r="AI11" s="4" t="str">
        <f>IF(ISBLANK(INSERT_HOLDS_HERE!AI11),IF(ISBLANK(INSERT_PRICE_BANDS_HERE!AI11),"",VLOOKUP(INSERT_PRICE_BANDS_HERE!AI11,Price_Lookup,2,0)),INSERT_HOLDS_HERE!AI11)</f>
        <v/>
      </c>
      <c r="AJ11" s="4" t="str">
        <f>IF(ISBLANK(INSERT_HOLDS_HERE!AJ11),IF(ISBLANK(INSERT_PRICE_BANDS_HERE!AJ11),"",VLOOKUP(INSERT_PRICE_BANDS_HERE!AJ11,Price_Lookup,2,0)),INSERT_HOLDS_HERE!AJ11)</f>
        <v/>
      </c>
      <c r="AK11" s="4" t="str">
        <f>IF(ISBLANK(INSERT_HOLDS_HERE!AK11),IF(ISBLANK(INSERT_PRICE_BANDS_HERE!AK11),"",VLOOKUP(INSERT_PRICE_BANDS_HERE!AK11,Price_Lookup,2,0)),INSERT_HOLDS_HERE!AK11)</f>
        <v/>
      </c>
      <c r="AL11" s="4" t="str">
        <f>IF(ISBLANK(INSERT_HOLDS_HERE!AL11),IF(ISBLANK(INSERT_PRICE_BANDS_HERE!AL11),"",VLOOKUP(INSERT_PRICE_BANDS_HERE!AL11,Price_Lookup,2,0)),INSERT_HOLDS_HERE!AL11)</f>
        <v/>
      </c>
      <c r="AM11" s="4" t="str">
        <f>IF(ISBLANK(INSERT_HOLDS_HERE!AM11),IF(ISBLANK(INSERT_PRICE_BANDS_HERE!AM11),"",VLOOKUP(INSERT_PRICE_BANDS_HERE!AM11,Price_Lookup,2,0)),INSERT_HOLDS_HERE!AM11)</f>
        <v/>
      </c>
      <c r="AN11" s="4" t="str">
        <f>IF(ISBLANK(INSERT_HOLDS_HERE!AN11),IF(ISBLANK(INSERT_PRICE_BANDS_HERE!AN11),"",VLOOKUP(INSERT_PRICE_BANDS_HERE!AN11,Price_Lookup,2,0)),INSERT_HOLDS_HERE!AN11)</f>
        <v/>
      </c>
      <c r="AO11" s="4" t="str">
        <f>IF(ISBLANK(INSERT_HOLDS_HERE!AO11),IF(ISBLANK(INSERT_PRICE_BANDS_HERE!AO11),"",VLOOKUP(INSERT_PRICE_BANDS_HERE!AO11,Price_Lookup,2,0)),INSERT_HOLDS_HERE!AO11)</f>
        <v/>
      </c>
      <c r="AP11" s="4" t="str">
        <f>IF(ISBLANK(INSERT_HOLDS_HERE!AP11),IF(ISBLANK(INSERT_PRICE_BANDS_HERE!AP11),"",VLOOKUP(INSERT_PRICE_BANDS_HERE!AP11,Price_Lookup,2,0)),INSERT_HOLDS_HERE!AP11)</f>
        <v/>
      </c>
      <c r="AQ11" s="4" t="str">
        <f>IF(ISBLANK(INSERT_HOLDS_HERE!AQ11),IF(ISBLANK(INSERT_PRICE_BANDS_HERE!AQ11),"",VLOOKUP(INSERT_PRICE_BANDS_HERE!AQ11,Price_Lookup,2,0)),INSERT_HOLDS_HERE!AQ11)</f>
        <v/>
      </c>
      <c r="AR11" s="4" t="str">
        <f>IF(ISBLANK(INSERT_HOLDS_HERE!AR11),IF(ISBLANK(INSERT_PRICE_BANDS_HERE!AR11),"",VLOOKUP(INSERT_PRICE_BANDS_HERE!AR11,Price_Lookup,2,0)),INSERT_HOLDS_HERE!AR11)</f>
        <v/>
      </c>
      <c r="AT11" s="60" t="s">
        <v>22</v>
      </c>
      <c r="AU11" s="60"/>
      <c r="AV11" s="1" t="str">
        <f>Calculator!F11</f>
        <v>H</v>
      </c>
    </row>
    <row r="12" spans="1:222" ht="12" customHeight="1">
      <c r="A12" s="12"/>
      <c r="B12" s="60" t="s">
        <v>21</v>
      </c>
      <c r="C12" s="12"/>
      <c r="D12" s="4" t="str">
        <f>IF(ISBLANK(INSERT_HOLDS_HERE!D12),IF(ISBLANK(INSERT_PRICE_BANDS_HERE!D12),"",VLOOKUP(INSERT_PRICE_BANDS_HERE!D12,Price_Lookup,2,0)),INSERT_HOLDS_HERE!D12)</f>
        <v/>
      </c>
      <c r="E12" s="4" t="str">
        <f>IF(ISBLANK(INSERT_HOLDS_HERE!E12),IF(ISBLANK(INSERT_PRICE_BANDS_HERE!E12),"",VLOOKUP(INSERT_PRICE_BANDS_HERE!E12,Price_Lookup,2,0)),INSERT_HOLDS_HERE!E12)</f>
        <v/>
      </c>
      <c r="F12" s="4" t="str">
        <f>IF(ISBLANK(INSERT_HOLDS_HERE!F12),IF(ISBLANK(INSERT_PRICE_BANDS_HERE!F12),"",VLOOKUP(INSERT_PRICE_BANDS_HERE!F12,Price_Lookup,2,0)),INSERT_HOLDS_HERE!F12)</f>
        <v/>
      </c>
      <c r="G12" s="4" t="str">
        <f>IF(ISBLANK(INSERT_HOLDS_HERE!G12),IF(ISBLANK(INSERT_PRICE_BANDS_HERE!G12),"",VLOOKUP(INSERT_PRICE_BANDS_HERE!G12,Price_Lookup,2,0)),INSERT_HOLDS_HERE!G12)</f>
        <v/>
      </c>
      <c r="H12" s="4" t="str">
        <f>IF(ISBLANK(INSERT_HOLDS_HERE!H12),IF(ISBLANK(INSERT_PRICE_BANDS_HERE!H12),"",VLOOKUP(INSERT_PRICE_BANDS_HERE!H12,Price_Lookup,2,0)),INSERT_HOLDS_HERE!H12)</f>
        <v/>
      </c>
      <c r="I12" s="4" t="str">
        <f>IF(ISBLANK(INSERT_HOLDS_HERE!I12),IF(ISBLANK(INSERT_PRICE_BANDS_HERE!I12),"",VLOOKUP(INSERT_PRICE_BANDS_HERE!I12,Price_Lookup,2,0)),INSERT_HOLDS_HERE!I12)</f>
        <v/>
      </c>
      <c r="J12" s="4" t="str">
        <f>IF(ISBLANK(INSERT_HOLDS_HERE!J12),IF(ISBLANK(INSERT_PRICE_BANDS_HERE!J12),"",VLOOKUP(INSERT_PRICE_BANDS_HERE!J12,Price_Lookup,2,0)),INSERT_HOLDS_HERE!J12)</f>
        <v/>
      </c>
      <c r="K12" s="4" t="str">
        <f>IF(ISBLANK(INSERT_HOLDS_HERE!K12),IF(ISBLANK(INSERT_PRICE_BANDS_HERE!K12),"",VLOOKUP(INSERT_PRICE_BANDS_HERE!K12,Price_Lookup,2,0)),INSERT_HOLDS_HERE!K12)</f>
        <v/>
      </c>
      <c r="L12" s="4" t="str">
        <f>IF(ISBLANK(INSERT_HOLDS_HERE!L12),IF(ISBLANK(INSERT_PRICE_BANDS_HERE!L12),"",VLOOKUP(INSERT_PRICE_BANDS_HERE!L12,Price_Lookup,2,0)),INSERT_HOLDS_HERE!L12)</f>
        <v/>
      </c>
      <c r="M12" s="4" t="str">
        <f>IF(ISBLANK(INSERT_HOLDS_HERE!M12),IF(ISBLANK(INSERT_PRICE_BANDS_HERE!M12),"",VLOOKUP(INSERT_PRICE_BANDS_HERE!M12,Price_Lookup,2,0)),INSERT_HOLDS_HERE!M12)</f>
        <v/>
      </c>
      <c r="N12" s="4" t="str">
        <f>IF(ISBLANK(INSERT_HOLDS_HERE!N12),IF(ISBLANK(INSERT_PRICE_BANDS_HERE!N12),"",VLOOKUP(INSERT_PRICE_BANDS_HERE!N12,Price_Lookup,2,0)),INSERT_HOLDS_HERE!N12)</f>
        <v/>
      </c>
      <c r="O12" s="4" t="str">
        <f>IF(ISBLANK(INSERT_HOLDS_HERE!O12),IF(ISBLANK(INSERT_PRICE_BANDS_HERE!O12),"",VLOOKUP(INSERT_PRICE_BANDS_HERE!O12,Price_Lookup,2,0)),INSERT_HOLDS_HERE!O12)</f>
        <v/>
      </c>
      <c r="P12" s="4" t="str">
        <f>IF(ISBLANK(INSERT_HOLDS_HERE!P12),IF(ISBLANK(INSERT_PRICE_BANDS_HERE!P12),"",VLOOKUP(INSERT_PRICE_BANDS_HERE!P12,Price_Lookup,2,0)),INSERT_HOLDS_HERE!P12)</f>
        <v/>
      </c>
      <c r="R12" s="4" t="str">
        <f>IF(ISBLANK(INSERT_HOLDS_HERE!R12),IF(ISBLANK(INSERT_PRICE_BANDS_HERE!R12),"",VLOOKUP(INSERT_PRICE_BANDS_HERE!R12,Price_Lookup,2,0)),INSERT_HOLDS_HERE!R12)</f>
        <v/>
      </c>
      <c r="S12" s="4" t="str">
        <f>IF(ISBLANK(INSERT_HOLDS_HERE!S12),IF(ISBLANK(INSERT_PRICE_BANDS_HERE!S12),"",VLOOKUP(INSERT_PRICE_BANDS_HERE!S12,Price_Lookup,2,0)),INSERT_HOLDS_HERE!S12)</f>
        <v/>
      </c>
      <c r="T12" s="4" t="str">
        <f>IF(ISBLANK(INSERT_HOLDS_HERE!T12),IF(ISBLANK(INSERT_PRICE_BANDS_HERE!T12),"",VLOOKUP(INSERT_PRICE_BANDS_HERE!T12,Price_Lookup,2,0)),INSERT_HOLDS_HERE!T12)</f>
        <v/>
      </c>
      <c r="U12" s="4" t="str">
        <f>IF(ISBLANK(INSERT_HOLDS_HERE!U12),IF(ISBLANK(INSERT_PRICE_BANDS_HERE!U12),"",VLOOKUP(INSERT_PRICE_BANDS_HERE!U12,Price_Lookup,2,0)),INSERT_HOLDS_HERE!U12)</f>
        <v/>
      </c>
      <c r="V12" s="4" t="str">
        <f>IF(ISBLANK(INSERT_HOLDS_HERE!V12),IF(ISBLANK(INSERT_PRICE_BANDS_HERE!V12),"",VLOOKUP(INSERT_PRICE_BANDS_HERE!V12,Price_Lookup,2,0)),INSERT_HOLDS_HERE!V12)</f>
        <v/>
      </c>
      <c r="W12" s="4" t="str">
        <f>IF(ISBLANK(INSERT_HOLDS_HERE!W12),IF(ISBLANK(INSERT_PRICE_BANDS_HERE!W12),"",VLOOKUP(INSERT_PRICE_BANDS_HERE!W12,Price_Lookup,2,0)),INSERT_HOLDS_HERE!W12)</f>
        <v/>
      </c>
      <c r="X12" s="4" t="str">
        <f>IF(ISBLANK(INSERT_HOLDS_HERE!X12),IF(ISBLANK(INSERT_PRICE_BANDS_HERE!X12),"",VLOOKUP(INSERT_PRICE_BANDS_HERE!X12,Price_Lookup,2,0)),INSERT_HOLDS_HERE!X12)</f>
        <v/>
      </c>
      <c r="Y12" s="4" t="str">
        <f>IF(ISBLANK(INSERT_HOLDS_HERE!Y12),IF(ISBLANK(INSERT_PRICE_BANDS_HERE!Y12),"",VLOOKUP(INSERT_PRICE_BANDS_HERE!Y12,Price_Lookup,2,0)),INSERT_HOLDS_HERE!Y12)</f>
        <v/>
      </c>
      <c r="Z12" s="4" t="str">
        <f>IF(ISBLANK(INSERT_HOLDS_HERE!Z12),IF(ISBLANK(INSERT_PRICE_BANDS_HERE!Z12),"",VLOOKUP(INSERT_PRICE_BANDS_HERE!Z12,Price_Lookup,2,0)),INSERT_HOLDS_HERE!Z12)</f>
        <v/>
      </c>
      <c r="AA12" s="4" t="str">
        <f>IF(ISBLANK(INSERT_HOLDS_HERE!AA12),IF(ISBLANK(INSERT_PRICE_BANDS_HERE!AA12),"",VLOOKUP(INSERT_PRICE_BANDS_HERE!AA12,Price_Lookup,2,0)),INSERT_HOLDS_HERE!AA12)</f>
        <v/>
      </c>
      <c r="AB12" s="4" t="str">
        <f>IF(ISBLANK(INSERT_HOLDS_HERE!AB12),IF(ISBLANK(INSERT_PRICE_BANDS_HERE!AB12),"",VLOOKUP(INSERT_PRICE_BANDS_HERE!AB12,Price_Lookup,2,0)),INSERT_HOLDS_HERE!AB12)</f>
        <v/>
      </c>
      <c r="AC12" s="4" t="str">
        <f>IF(ISBLANK(INSERT_HOLDS_HERE!AC12),IF(ISBLANK(INSERT_PRICE_BANDS_HERE!AC12),"",VLOOKUP(INSERT_PRICE_BANDS_HERE!AC12,Price_Lookup,2,0)),INSERT_HOLDS_HERE!AC12)</f>
        <v/>
      </c>
      <c r="AD12" s="4" t="str">
        <f>IF(ISBLANK(INSERT_HOLDS_HERE!AD12),IF(ISBLANK(INSERT_PRICE_BANDS_HERE!AD12),"",VLOOKUP(INSERT_PRICE_BANDS_HERE!AD12,Price_Lookup,2,0)),INSERT_HOLDS_HERE!AD12)</f>
        <v/>
      </c>
      <c r="AF12" s="4" t="str">
        <f>IF(ISBLANK(INSERT_HOLDS_HERE!AF12),IF(ISBLANK(INSERT_PRICE_BANDS_HERE!AF12),"",VLOOKUP(INSERT_PRICE_BANDS_HERE!AF12,Price_Lookup,2,0)),INSERT_HOLDS_HERE!AF12)</f>
        <v/>
      </c>
      <c r="AG12" s="4" t="str">
        <f>IF(ISBLANK(INSERT_HOLDS_HERE!AG12),IF(ISBLANK(INSERT_PRICE_BANDS_HERE!AG12),"",VLOOKUP(INSERT_PRICE_BANDS_HERE!AG12,Price_Lookup,2,0)),INSERT_HOLDS_HERE!AG12)</f>
        <v/>
      </c>
      <c r="AH12" s="4" t="str">
        <f>IF(ISBLANK(INSERT_HOLDS_HERE!AH12),IF(ISBLANK(INSERT_PRICE_BANDS_HERE!AH12),"",VLOOKUP(INSERT_PRICE_BANDS_HERE!AH12,Price_Lookup,2,0)),INSERT_HOLDS_HERE!AH12)</f>
        <v/>
      </c>
      <c r="AI12" s="4" t="str">
        <f>IF(ISBLANK(INSERT_HOLDS_HERE!AI12),IF(ISBLANK(INSERT_PRICE_BANDS_HERE!AI12),"",VLOOKUP(INSERT_PRICE_BANDS_HERE!AI12,Price_Lookup,2,0)),INSERT_HOLDS_HERE!AI12)</f>
        <v/>
      </c>
      <c r="AJ12" s="4" t="str">
        <f>IF(ISBLANK(INSERT_HOLDS_HERE!AJ12),IF(ISBLANK(INSERT_PRICE_BANDS_HERE!AJ12),"",VLOOKUP(INSERT_PRICE_BANDS_HERE!AJ12,Price_Lookup,2,0)),INSERT_HOLDS_HERE!AJ12)</f>
        <v/>
      </c>
      <c r="AK12" s="4" t="str">
        <f>IF(ISBLANK(INSERT_HOLDS_HERE!AK12),IF(ISBLANK(INSERT_PRICE_BANDS_HERE!AK12),"",VLOOKUP(INSERT_PRICE_BANDS_HERE!AK12,Price_Lookup,2,0)),INSERT_HOLDS_HERE!AK12)</f>
        <v/>
      </c>
      <c r="AL12" s="4" t="str">
        <f>IF(ISBLANK(INSERT_HOLDS_HERE!AL12),IF(ISBLANK(INSERT_PRICE_BANDS_HERE!AL12),"",VLOOKUP(INSERT_PRICE_BANDS_HERE!AL12,Price_Lookup,2,0)),INSERT_HOLDS_HERE!AL12)</f>
        <v/>
      </c>
      <c r="AM12" s="4" t="str">
        <f>IF(ISBLANK(INSERT_HOLDS_HERE!AM12),IF(ISBLANK(INSERT_PRICE_BANDS_HERE!AM12),"",VLOOKUP(INSERT_PRICE_BANDS_HERE!AM12,Price_Lookup,2,0)),INSERT_HOLDS_HERE!AM12)</f>
        <v/>
      </c>
      <c r="AN12" s="4" t="str">
        <f>IF(ISBLANK(INSERT_HOLDS_HERE!AN12),IF(ISBLANK(INSERT_PRICE_BANDS_HERE!AN12),"",VLOOKUP(INSERT_PRICE_BANDS_HERE!AN12,Price_Lookup,2,0)),INSERT_HOLDS_HERE!AN12)</f>
        <v/>
      </c>
      <c r="AO12" s="4" t="str">
        <f>IF(ISBLANK(INSERT_HOLDS_HERE!AO12),IF(ISBLANK(INSERT_PRICE_BANDS_HERE!AO12),"",VLOOKUP(INSERT_PRICE_BANDS_HERE!AO12,Price_Lookup,2,0)),INSERT_HOLDS_HERE!AO12)</f>
        <v/>
      </c>
      <c r="AP12" s="4" t="str">
        <f>IF(ISBLANK(INSERT_HOLDS_HERE!AP12),IF(ISBLANK(INSERT_PRICE_BANDS_HERE!AP12),"",VLOOKUP(INSERT_PRICE_BANDS_HERE!AP12,Price_Lookup,2,0)),INSERT_HOLDS_HERE!AP12)</f>
        <v/>
      </c>
      <c r="AQ12" s="4" t="str">
        <f>IF(ISBLANK(INSERT_HOLDS_HERE!AQ12),IF(ISBLANK(INSERT_PRICE_BANDS_HERE!AQ12),"",VLOOKUP(INSERT_PRICE_BANDS_HERE!AQ12,Price_Lookup,2,0)),INSERT_HOLDS_HERE!AQ12)</f>
        <v/>
      </c>
      <c r="AR12" s="4" t="str">
        <f>IF(ISBLANK(INSERT_HOLDS_HERE!AR12),IF(ISBLANK(INSERT_PRICE_BANDS_HERE!AR12),"",VLOOKUP(INSERT_PRICE_BANDS_HERE!AR12,Price_Lookup,2,0)),INSERT_HOLDS_HERE!AR12)</f>
        <v/>
      </c>
      <c r="AT12" s="60" t="s">
        <v>21</v>
      </c>
      <c r="AU12" s="60"/>
      <c r="AV12" s="1" t="str">
        <f>Calculator!F12</f>
        <v>C</v>
      </c>
    </row>
    <row r="13" spans="1:222" ht="12" customHeight="1">
      <c r="A13" s="12"/>
      <c r="B13" s="60" t="s">
        <v>20</v>
      </c>
      <c r="C13" s="12"/>
      <c r="D13" s="4" t="str">
        <f>IF(ISBLANK(INSERT_HOLDS_HERE!D13),IF(ISBLANK(INSERT_PRICE_BANDS_HERE!D13),"",VLOOKUP(INSERT_PRICE_BANDS_HERE!D13,Price_Lookup,2,0)),INSERT_HOLDS_HERE!D13)</f>
        <v/>
      </c>
      <c r="E13" s="4" t="str">
        <f>IF(ISBLANK(INSERT_HOLDS_HERE!E13),IF(ISBLANK(INSERT_PRICE_BANDS_HERE!E13),"",VLOOKUP(INSERT_PRICE_BANDS_HERE!E13,Price_Lookup,2,0)),INSERT_HOLDS_HERE!E13)</f>
        <v/>
      </c>
      <c r="F13" s="4" t="str">
        <f>IF(ISBLANK(INSERT_HOLDS_HERE!F13),IF(ISBLANK(INSERT_PRICE_BANDS_HERE!F13),"",VLOOKUP(INSERT_PRICE_BANDS_HERE!F13,Price_Lookup,2,0)),INSERT_HOLDS_HERE!F13)</f>
        <v/>
      </c>
      <c r="G13" s="4" t="str">
        <f>IF(ISBLANK(INSERT_HOLDS_HERE!G13),IF(ISBLANK(INSERT_PRICE_BANDS_HERE!G13),"",VLOOKUP(INSERT_PRICE_BANDS_HERE!G13,Price_Lookup,2,0)),INSERT_HOLDS_HERE!G13)</f>
        <v/>
      </c>
      <c r="H13" s="4" t="str">
        <f>IF(ISBLANK(INSERT_HOLDS_HERE!H13),IF(ISBLANK(INSERT_PRICE_BANDS_HERE!H13),"",VLOOKUP(INSERT_PRICE_BANDS_HERE!H13,Price_Lookup,2,0)),INSERT_HOLDS_HERE!H13)</f>
        <v/>
      </c>
      <c r="I13" s="4" t="str">
        <f>IF(ISBLANK(INSERT_HOLDS_HERE!I13),IF(ISBLANK(INSERT_PRICE_BANDS_HERE!I13),"",VLOOKUP(INSERT_PRICE_BANDS_HERE!I13,Price_Lookup,2,0)),INSERT_HOLDS_HERE!I13)</f>
        <v/>
      </c>
      <c r="J13" s="4" t="str">
        <f>IF(ISBLANK(INSERT_HOLDS_HERE!J13),IF(ISBLANK(INSERT_PRICE_BANDS_HERE!J13),"",VLOOKUP(INSERT_PRICE_BANDS_HERE!J13,Price_Lookup,2,0)),INSERT_HOLDS_HERE!J13)</f>
        <v/>
      </c>
      <c r="K13" s="4" t="str">
        <f>IF(ISBLANK(INSERT_HOLDS_HERE!K13),IF(ISBLANK(INSERT_PRICE_BANDS_HERE!K13),"",VLOOKUP(INSERT_PRICE_BANDS_HERE!K13,Price_Lookup,2,0)),INSERT_HOLDS_HERE!K13)</f>
        <v/>
      </c>
      <c r="L13" s="4" t="str">
        <f>IF(ISBLANK(INSERT_HOLDS_HERE!L13),IF(ISBLANK(INSERT_PRICE_BANDS_HERE!L13),"",VLOOKUP(INSERT_PRICE_BANDS_HERE!L13,Price_Lookup,2,0)),INSERT_HOLDS_HERE!L13)</f>
        <v/>
      </c>
      <c r="M13" s="4" t="str">
        <f>IF(ISBLANK(INSERT_HOLDS_HERE!M13),IF(ISBLANK(INSERT_PRICE_BANDS_HERE!M13),"",VLOOKUP(INSERT_PRICE_BANDS_HERE!M13,Price_Lookup,2,0)),INSERT_HOLDS_HERE!M13)</f>
        <v/>
      </c>
      <c r="N13" s="4" t="str">
        <f>IF(ISBLANK(INSERT_HOLDS_HERE!N13),IF(ISBLANK(INSERT_PRICE_BANDS_HERE!N13),"",VLOOKUP(INSERT_PRICE_BANDS_HERE!N13,Price_Lookup,2,0)),INSERT_HOLDS_HERE!N13)</f>
        <v/>
      </c>
      <c r="O13" s="4" t="str">
        <f>IF(ISBLANK(INSERT_HOLDS_HERE!O13),IF(ISBLANK(INSERT_PRICE_BANDS_HERE!O13),"",VLOOKUP(INSERT_PRICE_BANDS_HERE!O13,Price_Lookup,2,0)),INSERT_HOLDS_HERE!O13)</f>
        <v/>
      </c>
      <c r="P13" s="4" t="str">
        <f>IF(ISBLANK(INSERT_HOLDS_HERE!P13),IF(ISBLANK(INSERT_PRICE_BANDS_HERE!P13),"",VLOOKUP(INSERT_PRICE_BANDS_HERE!P13,Price_Lookup,2,0)),INSERT_HOLDS_HERE!P13)</f>
        <v/>
      </c>
      <c r="R13" s="4" t="str">
        <f>IF(ISBLANK(INSERT_HOLDS_HERE!R13),IF(ISBLANK(INSERT_PRICE_BANDS_HERE!R13),"",VLOOKUP(INSERT_PRICE_BANDS_HERE!R13,Price_Lookup,2,0)),INSERT_HOLDS_HERE!R13)</f>
        <v/>
      </c>
      <c r="S13" s="4" t="str">
        <f>IF(ISBLANK(INSERT_HOLDS_HERE!S13),IF(ISBLANK(INSERT_PRICE_BANDS_HERE!S13),"",VLOOKUP(INSERT_PRICE_BANDS_HERE!S13,Price_Lookup,2,0)),INSERT_HOLDS_HERE!S13)</f>
        <v/>
      </c>
      <c r="T13" s="4" t="str">
        <f>IF(ISBLANK(INSERT_HOLDS_HERE!T13),IF(ISBLANK(INSERT_PRICE_BANDS_HERE!T13),"",VLOOKUP(INSERT_PRICE_BANDS_HERE!T13,Price_Lookup,2,0)),INSERT_HOLDS_HERE!T13)</f>
        <v/>
      </c>
      <c r="U13" s="4" t="str">
        <f>IF(ISBLANK(INSERT_HOLDS_HERE!U13),IF(ISBLANK(INSERT_PRICE_BANDS_HERE!U13),"",VLOOKUP(INSERT_PRICE_BANDS_HERE!U13,Price_Lookup,2,0)),INSERT_HOLDS_HERE!U13)</f>
        <v/>
      </c>
      <c r="V13" s="4" t="str">
        <f>IF(ISBLANK(INSERT_HOLDS_HERE!V13),IF(ISBLANK(INSERT_PRICE_BANDS_HERE!V13),"",VLOOKUP(INSERT_PRICE_BANDS_HERE!V13,Price_Lookup,2,0)),INSERT_HOLDS_HERE!V13)</f>
        <v/>
      </c>
      <c r="W13" s="4" t="str">
        <f>IF(ISBLANK(INSERT_HOLDS_HERE!W13),IF(ISBLANK(INSERT_PRICE_BANDS_HERE!W13),"",VLOOKUP(INSERT_PRICE_BANDS_HERE!W13,Price_Lookup,2,0)),INSERT_HOLDS_HERE!W13)</f>
        <v/>
      </c>
      <c r="X13" s="4" t="str">
        <f>IF(ISBLANK(INSERT_HOLDS_HERE!X13),IF(ISBLANK(INSERT_PRICE_BANDS_HERE!X13),"",VLOOKUP(INSERT_PRICE_BANDS_HERE!X13,Price_Lookup,2,0)),INSERT_HOLDS_HERE!X13)</f>
        <v/>
      </c>
      <c r="Y13" s="4" t="str">
        <f>IF(ISBLANK(INSERT_HOLDS_HERE!Y13),IF(ISBLANK(INSERT_PRICE_BANDS_HERE!Y13),"",VLOOKUP(INSERT_PRICE_BANDS_HERE!Y13,Price_Lookup,2,0)),INSERT_HOLDS_HERE!Y13)</f>
        <v/>
      </c>
      <c r="Z13" s="4" t="str">
        <f>IF(ISBLANK(INSERT_HOLDS_HERE!Z13),IF(ISBLANK(INSERT_PRICE_BANDS_HERE!Z13),"",VLOOKUP(INSERT_PRICE_BANDS_HERE!Z13,Price_Lookup,2,0)),INSERT_HOLDS_HERE!Z13)</f>
        <v/>
      </c>
      <c r="AA13" s="4" t="str">
        <f>IF(ISBLANK(INSERT_HOLDS_HERE!AA13),IF(ISBLANK(INSERT_PRICE_BANDS_HERE!AA13),"",VLOOKUP(INSERT_PRICE_BANDS_HERE!AA13,Price_Lookup,2,0)),INSERT_HOLDS_HERE!AA13)</f>
        <v/>
      </c>
      <c r="AB13" s="4" t="str">
        <f>IF(ISBLANK(INSERT_HOLDS_HERE!AB13),IF(ISBLANK(INSERT_PRICE_BANDS_HERE!AB13),"",VLOOKUP(INSERT_PRICE_BANDS_HERE!AB13,Price_Lookup,2,0)),INSERT_HOLDS_HERE!AB13)</f>
        <v/>
      </c>
      <c r="AC13" s="4" t="str">
        <f>IF(ISBLANK(INSERT_HOLDS_HERE!AC13),IF(ISBLANK(INSERT_PRICE_BANDS_HERE!AC13),"",VLOOKUP(INSERT_PRICE_BANDS_HERE!AC13,Price_Lookup,2,0)),INSERT_HOLDS_HERE!AC13)</f>
        <v/>
      </c>
      <c r="AD13" s="4" t="str">
        <f>IF(ISBLANK(INSERT_HOLDS_HERE!AD13),IF(ISBLANK(INSERT_PRICE_BANDS_HERE!AD13),"",VLOOKUP(INSERT_PRICE_BANDS_HERE!AD13,Price_Lookup,2,0)),INSERT_HOLDS_HERE!AD13)</f>
        <v/>
      </c>
      <c r="AF13" s="4" t="str">
        <f>IF(ISBLANK(INSERT_HOLDS_HERE!AF13),IF(ISBLANK(INSERT_PRICE_BANDS_HERE!AF13),"",VLOOKUP(INSERT_PRICE_BANDS_HERE!AF13,Price_Lookup,2,0)),INSERT_HOLDS_HERE!AF13)</f>
        <v/>
      </c>
      <c r="AG13" s="4" t="str">
        <f>IF(ISBLANK(INSERT_HOLDS_HERE!AG13),IF(ISBLANK(INSERT_PRICE_BANDS_HERE!AG13),"",VLOOKUP(INSERT_PRICE_BANDS_HERE!AG13,Price_Lookup,2,0)),INSERT_HOLDS_HERE!AG13)</f>
        <v/>
      </c>
      <c r="AH13" s="4" t="str">
        <f>IF(ISBLANK(INSERT_HOLDS_HERE!AH13),IF(ISBLANK(INSERT_PRICE_BANDS_HERE!AH13),"",VLOOKUP(INSERT_PRICE_BANDS_HERE!AH13,Price_Lookup,2,0)),INSERT_HOLDS_HERE!AH13)</f>
        <v/>
      </c>
      <c r="AI13" s="4" t="str">
        <f>IF(ISBLANK(INSERT_HOLDS_HERE!AI13),IF(ISBLANK(INSERT_PRICE_BANDS_HERE!AI13),"",VLOOKUP(INSERT_PRICE_BANDS_HERE!AI13,Price_Lookup,2,0)),INSERT_HOLDS_HERE!AI13)</f>
        <v/>
      </c>
      <c r="AJ13" s="4" t="str">
        <f>IF(ISBLANK(INSERT_HOLDS_HERE!AJ13),IF(ISBLANK(INSERT_PRICE_BANDS_HERE!AJ13),"",VLOOKUP(INSERT_PRICE_BANDS_HERE!AJ13,Price_Lookup,2,0)),INSERT_HOLDS_HERE!AJ13)</f>
        <v/>
      </c>
      <c r="AK13" s="4" t="str">
        <f>IF(ISBLANK(INSERT_HOLDS_HERE!AK13),IF(ISBLANK(INSERT_PRICE_BANDS_HERE!AK13),"",VLOOKUP(INSERT_PRICE_BANDS_HERE!AK13,Price_Lookup,2,0)),INSERT_HOLDS_HERE!AK13)</f>
        <v/>
      </c>
      <c r="AL13" s="4" t="str">
        <f>IF(ISBLANK(INSERT_HOLDS_HERE!AL13),IF(ISBLANK(INSERT_PRICE_BANDS_HERE!AL13),"",VLOOKUP(INSERT_PRICE_BANDS_HERE!AL13,Price_Lookup,2,0)),INSERT_HOLDS_HERE!AL13)</f>
        <v/>
      </c>
      <c r="AM13" s="4" t="str">
        <f>IF(ISBLANK(INSERT_HOLDS_HERE!AM13),IF(ISBLANK(INSERT_PRICE_BANDS_HERE!AM13),"",VLOOKUP(INSERT_PRICE_BANDS_HERE!AM13,Price_Lookup,2,0)),INSERT_HOLDS_HERE!AM13)</f>
        <v/>
      </c>
      <c r="AN13" s="4" t="str">
        <f>IF(ISBLANK(INSERT_HOLDS_HERE!AN13),IF(ISBLANK(INSERT_PRICE_BANDS_HERE!AN13),"",VLOOKUP(INSERT_PRICE_BANDS_HERE!AN13,Price_Lookup,2,0)),INSERT_HOLDS_HERE!AN13)</f>
        <v/>
      </c>
      <c r="AO13" s="4" t="str">
        <f>IF(ISBLANK(INSERT_HOLDS_HERE!AO13),IF(ISBLANK(INSERT_PRICE_BANDS_HERE!AO13),"",VLOOKUP(INSERT_PRICE_BANDS_HERE!AO13,Price_Lookup,2,0)),INSERT_HOLDS_HERE!AO13)</f>
        <v/>
      </c>
      <c r="AP13" s="4" t="str">
        <f>IF(ISBLANK(INSERT_HOLDS_HERE!AP13),IF(ISBLANK(INSERT_PRICE_BANDS_HERE!AP13),"",VLOOKUP(INSERT_PRICE_BANDS_HERE!AP13,Price_Lookup,2,0)),INSERT_HOLDS_HERE!AP13)</f>
        <v/>
      </c>
      <c r="AQ13" s="4" t="str">
        <f>IF(ISBLANK(INSERT_HOLDS_HERE!AQ13),IF(ISBLANK(INSERT_PRICE_BANDS_HERE!AQ13),"",VLOOKUP(INSERT_PRICE_BANDS_HERE!AQ13,Price_Lookup,2,0)),INSERT_HOLDS_HERE!AQ13)</f>
        <v/>
      </c>
      <c r="AR13" s="4" t="str">
        <f>IF(ISBLANK(INSERT_HOLDS_HERE!AR13),IF(ISBLANK(INSERT_PRICE_BANDS_HERE!AR13),"",VLOOKUP(INSERT_PRICE_BANDS_HERE!AR13,Price_Lookup,2,0)),INSERT_HOLDS_HERE!AR13)</f>
        <v/>
      </c>
      <c r="AT13" s="60" t="s">
        <v>20</v>
      </c>
      <c r="AU13" s="60"/>
      <c r="AV13" s="1" t="e">
        <f>Calculator!#REF!</f>
        <v>#REF!</v>
      </c>
    </row>
    <row r="14" spans="1:222" ht="12" customHeight="1">
      <c r="A14" s="12"/>
      <c r="B14" s="60" t="s">
        <v>19</v>
      </c>
      <c r="C14" s="12"/>
      <c r="D14" s="4" t="str">
        <f>IF(ISBLANK(INSERT_HOLDS_HERE!D14),IF(ISBLANK(INSERT_PRICE_BANDS_HERE!D14),"",VLOOKUP(INSERT_PRICE_BANDS_HERE!D14,Price_Lookup,2,0)),INSERT_HOLDS_HERE!D14)</f>
        <v/>
      </c>
      <c r="E14" s="4" t="str">
        <f>IF(ISBLANK(INSERT_HOLDS_HERE!E14),IF(ISBLANK(INSERT_PRICE_BANDS_HERE!E14),"",VLOOKUP(INSERT_PRICE_BANDS_HERE!E14,Price_Lookup,2,0)),INSERT_HOLDS_HERE!E14)</f>
        <v/>
      </c>
      <c r="F14" s="4" t="str">
        <f>IF(ISBLANK(INSERT_HOLDS_HERE!F14),IF(ISBLANK(INSERT_PRICE_BANDS_HERE!F14),"",VLOOKUP(INSERT_PRICE_BANDS_HERE!F14,Price_Lookup,2,0)),INSERT_HOLDS_HERE!F14)</f>
        <v/>
      </c>
      <c r="G14" s="4" t="str">
        <f>IF(ISBLANK(INSERT_HOLDS_HERE!G14),IF(ISBLANK(INSERT_PRICE_BANDS_HERE!G14),"",VLOOKUP(INSERT_PRICE_BANDS_HERE!G14,Price_Lookup,2,0)),INSERT_HOLDS_HERE!G14)</f>
        <v/>
      </c>
      <c r="H14" s="4" t="str">
        <f>IF(ISBLANK(INSERT_HOLDS_HERE!H14),IF(ISBLANK(INSERT_PRICE_BANDS_HERE!H14),"",VLOOKUP(INSERT_PRICE_BANDS_HERE!H14,Price_Lookup,2,0)),INSERT_HOLDS_HERE!H14)</f>
        <v/>
      </c>
      <c r="I14" s="4" t="str">
        <f>IF(ISBLANK(INSERT_HOLDS_HERE!I14),IF(ISBLANK(INSERT_PRICE_BANDS_HERE!I14),"",VLOOKUP(INSERT_PRICE_BANDS_HERE!I14,Price_Lookup,2,0)),INSERT_HOLDS_HERE!I14)</f>
        <v/>
      </c>
      <c r="J14" s="4" t="str">
        <f>IF(ISBLANK(INSERT_HOLDS_HERE!J14),IF(ISBLANK(INSERT_PRICE_BANDS_HERE!J14),"",VLOOKUP(INSERT_PRICE_BANDS_HERE!J14,Price_Lookup,2,0)),INSERT_HOLDS_HERE!J14)</f>
        <v/>
      </c>
      <c r="K14" s="4" t="str">
        <f>IF(ISBLANK(INSERT_HOLDS_HERE!K14),IF(ISBLANK(INSERT_PRICE_BANDS_HERE!K14),"",VLOOKUP(INSERT_PRICE_BANDS_HERE!K14,Price_Lookup,2,0)),INSERT_HOLDS_HERE!K14)</f>
        <v/>
      </c>
      <c r="L14" s="4" t="str">
        <f>IF(ISBLANK(INSERT_HOLDS_HERE!L14),IF(ISBLANK(INSERT_PRICE_BANDS_HERE!L14),"",VLOOKUP(INSERT_PRICE_BANDS_HERE!L14,Price_Lookup,2,0)),INSERT_HOLDS_HERE!L14)</f>
        <v/>
      </c>
      <c r="M14" s="4" t="str">
        <f>IF(ISBLANK(INSERT_HOLDS_HERE!M14),IF(ISBLANK(INSERT_PRICE_BANDS_HERE!M14),"",VLOOKUP(INSERT_PRICE_BANDS_HERE!M14,Price_Lookup,2,0)),INSERT_HOLDS_HERE!M14)</f>
        <v/>
      </c>
      <c r="N14" s="4" t="str">
        <f>IF(ISBLANK(INSERT_HOLDS_HERE!N14),IF(ISBLANK(INSERT_PRICE_BANDS_HERE!N14),"",VLOOKUP(INSERT_PRICE_BANDS_HERE!N14,Price_Lookup,2,0)),INSERT_HOLDS_HERE!N14)</f>
        <v/>
      </c>
      <c r="O14" s="4" t="str">
        <f>IF(ISBLANK(INSERT_HOLDS_HERE!O14),IF(ISBLANK(INSERT_PRICE_BANDS_HERE!O14),"",VLOOKUP(INSERT_PRICE_BANDS_HERE!O14,Price_Lookup,2,0)),INSERT_HOLDS_HERE!O14)</f>
        <v/>
      </c>
      <c r="P14" s="4" t="str">
        <f>IF(ISBLANK(INSERT_HOLDS_HERE!P14),IF(ISBLANK(INSERT_PRICE_BANDS_HERE!P14),"",VLOOKUP(INSERT_PRICE_BANDS_HERE!P14,Price_Lookup,2,0)),INSERT_HOLDS_HERE!P14)</f>
        <v/>
      </c>
      <c r="R14" s="4" t="str">
        <f>IF(ISBLANK(INSERT_HOLDS_HERE!R14),IF(ISBLANK(INSERT_PRICE_BANDS_HERE!R14),"",VLOOKUP(INSERT_PRICE_BANDS_HERE!R14,Price_Lookup,2,0)),INSERT_HOLDS_HERE!R14)</f>
        <v/>
      </c>
      <c r="S14" s="4" t="str">
        <f>IF(ISBLANK(INSERT_HOLDS_HERE!S14),IF(ISBLANK(INSERT_PRICE_BANDS_HERE!S14),"",VLOOKUP(INSERT_PRICE_BANDS_HERE!S14,Price_Lookup,2,0)),INSERT_HOLDS_HERE!S14)</f>
        <v/>
      </c>
      <c r="T14" s="4" t="str">
        <f>IF(ISBLANK(INSERT_HOLDS_HERE!T14),IF(ISBLANK(INSERT_PRICE_BANDS_HERE!T14),"",VLOOKUP(INSERT_PRICE_BANDS_HERE!T14,Price_Lookup,2,0)),INSERT_HOLDS_HERE!T14)</f>
        <v/>
      </c>
      <c r="U14" s="4" t="str">
        <f>IF(ISBLANK(INSERT_HOLDS_HERE!U14),IF(ISBLANK(INSERT_PRICE_BANDS_HERE!U14),"",VLOOKUP(INSERT_PRICE_BANDS_HERE!U14,Price_Lookup,2,0)),INSERT_HOLDS_HERE!U14)</f>
        <v/>
      </c>
      <c r="V14" s="4" t="str">
        <f>IF(ISBLANK(INSERT_HOLDS_HERE!V14),IF(ISBLANK(INSERT_PRICE_BANDS_HERE!V14),"",VLOOKUP(INSERT_PRICE_BANDS_HERE!V14,Price_Lookup,2,0)),INSERT_HOLDS_HERE!V14)</f>
        <v/>
      </c>
      <c r="W14" s="4" t="str">
        <f>IF(ISBLANK(INSERT_HOLDS_HERE!W14),IF(ISBLANK(INSERT_PRICE_BANDS_HERE!W14),"",VLOOKUP(INSERT_PRICE_BANDS_HERE!W14,Price_Lookup,2,0)),INSERT_HOLDS_HERE!W14)</f>
        <v/>
      </c>
      <c r="X14" s="4" t="str">
        <f>IF(ISBLANK(INSERT_HOLDS_HERE!X14),IF(ISBLANK(INSERT_PRICE_BANDS_HERE!X14),"",VLOOKUP(INSERT_PRICE_BANDS_HERE!X14,Price_Lookup,2,0)),INSERT_HOLDS_HERE!X14)</f>
        <v/>
      </c>
      <c r="Y14" s="4" t="str">
        <f>IF(ISBLANK(INSERT_HOLDS_HERE!Y14),IF(ISBLANK(INSERT_PRICE_BANDS_HERE!Y14),"",VLOOKUP(INSERT_PRICE_BANDS_HERE!Y14,Price_Lookup,2,0)),INSERT_HOLDS_HERE!Y14)</f>
        <v/>
      </c>
      <c r="Z14" s="4" t="str">
        <f>IF(ISBLANK(INSERT_HOLDS_HERE!Z14),IF(ISBLANK(INSERT_PRICE_BANDS_HERE!Z14),"",VLOOKUP(INSERT_PRICE_BANDS_HERE!Z14,Price_Lookup,2,0)),INSERT_HOLDS_HERE!Z14)</f>
        <v/>
      </c>
      <c r="AA14" s="4" t="str">
        <f>IF(ISBLANK(INSERT_HOLDS_HERE!AA14),IF(ISBLANK(INSERT_PRICE_BANDS_HERE!AA14),"",VLOOKUP(INSERT_PRICE_BANDS_HERE!AA14,Price_Lookup,2,0)),INSERT_HOLDS_HERE!AA14)</f>
        <v/>
      </c>
      <c r="AB14" s="4" t="str">
        <f>IF(ISBLANK(INSERT_HOLDS_HERE!AB14),IF(ISBLANK(INSERT_PRICE_BANDS_HERE!AB14),"",VLOOKUP(INSERT_PRICE_BANDS_HERE!AB14,Price_Lookup,2,0)),INSERT_HOLDS_HERE!AB14)</f>
        <v/>
      </c>
      <c r="AC14" s="4" t="str">
        <f>IF(ISBLANK(INSERT_HOLDS_HERE!AC14),IF(ISBLANK(INSERT_PRICE_BANDS_HERE!AC14),"",VLOOKUP(INSERT_PRICE_BANDS_HERE!AC14,Price_Lookup,2,0)),INSERT_HOLDS_HERE!AC14)</f>
        <v/>
      </c>
      <c r="AD14" s="4" t="str">
        <f>IF(ISBLANK(INSERT_HOLDS_HERE!AD14),IF(ISBLANK(INSERT_PRICE_BANDS_HERE!AD14),"",VLOOKUP(INSERT_PRICE_BANDS_HERE!AD14,Price_Lookup,2,0)),INSERT_HOLDS_HERE!AD14)</f>
        <v/>
      </c>
      <c r="AF14" s="4" t="str">
        <f>IF(ISBLANK(INSERT_HOLDS_HERE!AF14),IF(ISBLANK(INSERT_PRICE_BANDS_HERE!AF14),"",VLOOKUP(INSERT_PRICE_BANDS_HERE!AF14,Price_Lookup,2,0)),INSERT_HOLDS_HERE!AF14)</f>
        <v/>
      </c>
      <c r="AG14" s="4" t="str">
        <f>IF(ISBLANK(INSERT_HOLDS_HERE!AG14),IF(ISBLANK(INSERT_PRICE_BANDS_HERE!AG14),"",VLOOKUP(INSERT_PRICE_BANDS_HERE!AG14,Price_Lookup,2,0)),INSERT_HOLDS_HERE!AG14)</f>
        <v/>
      </c>
      <c r="AH14" s="4" t="str">
        <f>IF(ISBLANK(INSERT_HOLDS_HERE!AH14),IF(ISBLANK(INSERT_PRICE_BANDS_HERE!AH14),"",VLOOKUP(INSERT_PRICE_BANDS_HERE!AH14,Price_Lookup,2,0)),INSERT_HOLDS_HERE!AH14)</f>
        <v/>
      </c>
      <c r="AI14" s="4" t="str">
        <f>IF(ISBLANK(INSERT_HOLDS_HERE!AI14),IF(ISBLANK(INSERT_PRICE_BANDS_HERE!AI14),"",VLOOKUP(INSERT_PRICE_BANDS_HERE!AI14,Price_Lookup,2,0)),INSERT_HOLDS_HERE!AI14)</f>
        <v/>
      </c>
      <c r="AJ14" s="4" t="str">
        <f>IF(ISBLANK(INSERT_HOLDS_HERE!AJ14),IF(ISBLANK(INSERT_PRICE_BANDS_HERE!AJ14),"",VLOOKUP(INSERT_PRICE_BANDS_HERE!AJ14,Price_Lookup,2,0)),INSERT_HOLDS_HERE!AJ14)</f>
        <v/>
      </c>
      <c r="AK14" s="4" t="str">
        <f>IF(ISBLANK(INSERT_HOLDS_HERE!AK14),IF(ISBLANK(INSERT_PRICE_BANDS_HERE!AK14),"",VLOOKUP(INSERT_PRICE_BANDS_HERE!AK14,Price_Lookup,2,0)),INSERT_HOLDS_HERE!AK14)</f>
        <v/>
      </c>
      <c r="AL14" s="4" t="str">
        <f>IF(ISBLANK(INSERT_HOLDS_HERE!AL14),IF(ISBLANK(INSERT_PRICE_BANDS_HERE!AL14),"",VLOOKUP(INSERT_PRICE_BANDS_HERE!AL14,Price_Lookup,2,0)),INSERT_HOLDS_HERE!AL14)</f>
        <v/>
      </c>
      <c r="AM14" s="4" t="str">
        <f>IF(ISBLANK(INSERT_HOLDS_HERE!AM14),IF(ISBLANK(INSERT_PRICE_BANDS_HERE!AM14),"",VLOOKUP(INSERT_PRICE_BANDS_HERE!AM14,Price_Lookup,2,0)),INSERT_HOLDS_HERE!AM14)</f>
        <v/>
      </c>
      <c r="AN14" s="4" t="str">
        <f>IF(ISBLANK(INSERT_HOLDS_HERE!AN14),IF(ISBLANK(INSERT_PRICE_BANDS_HERE!AN14),"",VLOOKUP(INSERT_PRICE_BANDS_HERE!AN14,Price_Lookup,2,0)),INSERT_HOLDS_HERE!AN14)</f>
        <v/>
      </c>
      <c r="AO14" s="4" t="str">
        <f>IF(ISBLANK(INSERT_HOLDS_HERE!AO14),IF(ISBLANK(INSERT_PRICE_BANDS_HERE!AO14),"",VLOOKUP(INSERT_PRICE_BANDS_HERE!AO14,Price_Lookup,2,0)),INSERT_HOLDS_HERE!AO14)</f>
        <v/>
      </c>
      <c r="AP14" s="4" t="str">
        <f>IF(ISBLANK(INSERT_HOLDS_HERE!AP14),IF(ISBLANK(INSERT_PRICE_BANDS_HERE!AP14),"",VLOOKUP(INSERT_PRICE_BANDS_HERE!AP14,Price_Lookup,2,0)),INSERT_HOLDS_HERE!AP14)</f>
        <v/>
      </c>
      <c r="AQ14" s="4" t="str">
        <f>IF(ISBLANK(INSERT_HOLDS_HERE!AQ14),IF(ISBLANK(INSERT_PRICE_BANDS_HERE!AQ14),"",VLOOKUP(INSERT_PRICE_BANDS_HERE!AQ14,Price_Lookup,2,0)),INSERT_HOLDS_HERE!AQ14)</f>
        <v/>
      </c>
      <c r="AR14" s="4" t="str">
        <f>IF(ISBLANK(INSERT_HOLDS_HERE!AR14),IF(ISBLANK(INSERT_PRICE_BANDS_HERE!AR14),"",VLOOKUP(INSERT_PRICE_BANDS_HERE!AR14,Price_Lookup,2,0)),INSERT_HOLDS_HERE!AR14)</f>
        <v/>
      </c>
      <c r="AT14" s="60" t="s">
        <v>19</v>
      </c>
      <c r="AU14" s="60"/>
      <c r="AV14" s="1" t="e">
        <f>Calculator!#REF!</f>
        <v>#REF!</v>
      </c>
    </row>
    <row r="15" spans="1:222" ht="12" customHeight="1">
      <c r="A15" s="12"/>
      <c r="B15" s="60" t="s">
        <v>110</v>
      </c>
      <c r="C15" s="12"/>
      <c r="D15" s="4" t="str">
        <f>IF(ISBLANK(INSERT_HOLDS_HERE!D15),IF(ISBLANK(INSERT_PRICE_BANDS_HERE!D15),"",VLOOKUP(INSERT_PRICE_BANDS_HERE!D15,Price_Lookup,2,0)),INSERT_HOLDS_HERE!D15)</f>
        <v/>
      </c>
      <c r="E15" s="4" t="str">
        <f>IF(ISBLANK(INSERT_HOLDS_HERE!E15),IF(ISBLANK(INSERT_PRICE_BANDS_HERE!E15),"",VLOOKUP(INSERT_PRICE_BANDS_HERE!E15,Price_Lookup,2,0)),INSERT_HOLDS_HERE!E15)</f>
        <v/>
      </c>
      <c r="F15" s="4" t="str">
        <f>IF(ISBLANK(INSERT_HOLDS_HERE!F15),IF(ISBLANK(INSERT_PRICE_BANDS_HERE!F15),"",VLOOKUP(INSERT_PRICE_BANDS_HERE!F15,Price_Lookup,2,0)),INSERT_HOLDS_HERE!F15)</f>
        <v/>
      </c>
      <c r="G15" s="4" t="str">
        <f>IF(ISBLANK(INSERT_HOLDS_HERE!G15),IF(ISBLANK(INSERT_PRICE_BANDS_HERE!G15),"",VLOOKUP(INSERT_PRICE_BANDS_HERE!G15,Price_Lookup,2,0)),INSERT_HOLDS_HERE!G15)</f>
        <v/>
      </c>
      <c r="H15" s="4" t="str">
        <f>IF(ISBLANK(INSERT_HOLDS_HERE!H15),IF(ISBLANK(INSERT_PRICE_BANDS_HERE!H15),"",VLOOKUP(INSERT_PRICE_BANDS_HERE!H15,Price_Lookup,2,0)),INSERT_HOLDS_HERE!H15)</f>
        <v/>
      </c>
      <c r="I15" s="4" t="str">
        <f>IF(ISBLANK(INSERT_HOLDS_HERE!I15),IF(ISBLANK(INSERT_PRICE_BANDS_HERE!I15),"",VLOOKUP(INSERT_PRICE_BANDS_HERE!I15,Price_Lookup,2,0)),INSERT_HOLDS_HERE!I15)</f>
        <v/>
      </c>
      <c r="J15" s="4" t="str">
        <f>IF(ISBLANK(INSERT_HOLDS_HERE!J15),IF(ISBLANK(INSERT_PRICE_BANDS_HERE!J15),"",VLOOKUP(INSERT_PRICE_BANDS_HERE!J15,Price_Lookup,2,0)),INSERT_HOLDS_HERE!J15)</f>
        <v/>
      </c>
      <c r="K15" s="4" t="str">
        <f>IF(ISBLANK(INSERT_HOLDS_HERE!K15),IF(ISBLANK(INSERT_PRICE_BANDS_HERE!K15),"",VLOOKUP(INSERT_PRICE_BANDS_HERE!K15,Price_Lookup,2,0)),INSERT_HOLDS_HERE!K15)</f>
        <v/>
      </c>
      <c r="L15" s="4" t="str">
        <f>IF(ISBLANK(INSERT_HOLDS_HERE!L15),IF(ISBLANK(INSERT_PRICE_BANDS_HERE!L15),"",VLOOKUP(INSERT_PRICE_BANDS_HERE!L15,Price_Lookup,2,0)),INSERT_HOLDS_HERE!L15)</f>
        <v/>
      </c>
      <c r="M15" s="4" t="str">
        <f>IF(ISBLANK(INSERT_HOLDS_HERE!M15),IF(ISBLANK(INSERT_PRICE_BANDS_HERE!M15),"",VLOOKUP(INSERT_PRICE_BANDS_HERE!M15,Price_Lookup,2,0)),INSERT_HOLDS_HERE!M15)</f>
        <v/>
      </c>
      <c r="N15" s="4" t="str">
        <f>IF(ISBLANK(INSERT_HOLDS_HERE!N15),IF(ISBLANK(INSERT_PRICE_BANDS_HERE!N15),"",VLOOKUP(INSERT_PRICE_BANDS_HERE!N15,Price_Lookup,2,0)),INSERT_HOLDS_HERE!N15)</f>
        <v/>
      </c>
      <c r="O15" s="4" t="str">
        <f>IF(ISBLANK(INSERT_HOLDS_HERE!O15),IF(ISBLANK(INSERT_PRICE_BANDS_HERE!O15),"",VLOOKUP(INSERT_PRICE_BANDS_HERE!O15,Price_Lookup,2,0)),INSERT_HOLDS_HERE!O15)</f>
        <v/>
      </c>
      <c r="P15" s="4" t="str">
        <f>IF(ISBLANK(INSERT_HOLDS_HERE!P15),IF(ISBLANK(INSERT_PRICE_BANDS_HERE!P15),"",VLOOKUP(INSERT_PRICE_BANDS_HERE!P15,Price_Lookup,2,0)),INSERT_HOLDS_HERE!P15)</f>
        <v/>
      </c>
      <c r="R15" s="4" t="str">
        <f>IF(ISBLANK(INSERT_HOLDS_HERE!R15),IF(ISBLANK(INSERT_PRICE_BANDS_HERE!R15),"",VLOOKUP(INSERT_PRICE_BANDS_HERE!R15,Price_Lookup,2,0)),INSERT_HOLDS_HERE!R15)</f>
        <v/>
      </c>
      <c r="S15" s="4" t="str">
        <f>IF(ISBLANK(INSERT_HOLDS_HERE!S15),IF(ISBLANK(INSERT_PRICE_BANDS_HERE!S15),"",VLOOKUP(INSERT_PRICE_BANDS_HERE!S15,Price_Lookup,2,0)),INSERT_HOLDS_HERE!S15)</f>
        <v/>
      </c>
      <c r="T15" s="4" t="str">
        <f>IF(ISBLANK(INSERT_HOLDS_HERE!T15),IF(ISBLANK(INSERT_PRICE_BANDS_HERE!T15),"",VLOOKUP(INSERT_PRICE_BANDS_HERE!T15,Price_Lookup,2,0)),INSERT_HOLDS_HERE!T15)</f>
        <v/>
      </c>
      <c r="U15" s="4" t="str">
        <f>IF(ISBLANK(INSERT_HOLDS_HERE!U15),IF(ISBLANK(INSERT_PRICE_BANDS_HERE!U15),"",VLOOKUP(INSERT_PRICE_BANDS_HERE!U15,Price_Lookup,2,0)),INSERT_HOLDS_HERE!U15)</f>
        <v/>
      </c>
      <c r="V15" s="4" t="str">
        <f>IF(ISBLANK(INSERT_HOLDS_HERE!V15),IF(ISBLANK(INSERT_PRICE_BANDS_HERE!V15),"",VLOOKUP(INSERT_PRICE_BANDS_HERE!V15,Price_Lookup,2,0)),INSERT_HOLDS_HERE!V15)</f>
        <v/>
      </c>
      <c r="W15" s="4" t="str">
        <f>IF(ISBLANK(INSERT_HOLDS_HERE!W15),IF(ISBLANK(INSERT_PRICE_BANDS_HERE!W15),"",VLOOKUP(INSERT_PRICE_BANDS_HERE!W15,Price_Lookup,2,0)),INSERT_HOLDS_HERE!W15)</f>
        <v/>
      </c>
      <c r="X15" s="4" t="str">
        <f>IF(ISBLANK(INSERT_HOLDS_HERE!X15),IF(ISBLANK(INSERT_PRICE_BANDS_HERE!X15),"",VLOOKUP(INSERT_PRICE_BANDS_HERE!X15,Price_Lookup,2,0)),INSERT_HOLDS_HERE!X15)</f>
        <v/>
      </c>
      <c r="Y15" s="4" t="str">
        <f>IF(ISBLANK(INSERT_HOLDS_HERE!Y15),IF(ISBLANK(INSERT_PRICE_BANDS_HERE!Y15),"",VLOOKUP(INSERT_PRICE_BANDS_HERE!Y15,Price_Lookup,2,0)),INSERT_HOLDS_HERE!Y15)</f>
        <v/>
      </c>
      <c r="Z15" s="4" t="str">
        <f>IF(ISBLANK(INSERT_HOLDS_HERE!Z15),IF(ISBLANK(INSERT_PRICE_BANDS_HERE!Z15),"",VLOOKUP(INSERT_PRICE_BANDS_HERE!Z15,Price_Lookup,2,0)),INSERT_HOLDS_HERE!Z15)</f>
        <v/>
      </c>
      <c r="AA15" s="4" t="str">
        <f>IF(ISBLANK(INSERT_HOLDS_HERE!AA15),IF(ISBLANK(INSERT_PRICE_BANDS_HERE!AA15),"",VLOOKUP(INSERT_PRICE_BANDS_HERE!AA15,Price_Lookup,2,0)),INSERT_HOLDS_HERE!AA15)</f>
        <v/>
      </c>
      <c r="AB15" s="4" t="str">
        <f>IF(ISBLANK(INSERT_HOLDS_HERE!AB15),IF(ISBLANK(INSERT_PRICE_BANDS_HERE!AB15),"",VLOOKUP(INSERT_PRICE_BANDS_HERE!AB15,Price_Lookup,2,0)),INSERT_HOLDS_HERE!AB15)</f>
        <v/>
      </c>
      <c r="AC15" s="4" t="str">
        <f>IF(ISBLANK(INSERT_HOLDS_HERE!AC15),IF(ISBLANK(INSERT_PRICE_BANDS_HERE!AC15),"",VLOOKUP(INSERT_PRICE_BANDS_HERE!AC15,Price_Lookup,2,0)),INSERT_HOLDS_HERE!AC15)</f>
        <v/>
      </c>
      <c r="AD15" s="4" t="str">
        <f>IF(ISBLANK(INSERT_HOLDS_HERE!AD15),IF(ISBLANK(INSERT_PRICE_BANDS_HERE!AD15),"",VLOOKUP(INSERT_PRICE_BANDS_HERE!AD15,Price_Lookup,2,0)),INSERT_HOLDS_HERE!AD15)</f>
        <v/>
      </c>
      <c r="AF15" s="4" t="str">
        <f>IF(ISBLANK(INSERT_HOLDS_HERE!AF15),IF(ISBLANK(INSERT_PRICE_BANDS_HERE!AF15),"",VLOOKUP(INSERT_PRICE_BANDS_HERE!AF15,Price_Lookup,2,0)),INSERT_HOLDS_HERE!AF15)</f>
        <v/>
      </c>
      <c r="AG15" s="4" t="str">
        <f>IF(ISBLANK(INSERT_HOLDS_HERE!AG15),IF(ISBLANK(INSERT_PRICE_BANDS_HERE!AG15),"",VLOOKUP(INSERT_PRICE_BANDS_HERE!AG15,Price_Lookup,2,0)),INSERT_HOLDS_HERE!AG15)</f>
        <v/>
      </c>
      <c r="AH15" s="4" t="str">
        <f>IF(ISBLANK(INSERT_HOLDS_HERE!AH15),IF(ISBLANK(INSERT_PRICE_BANDS_HERE!AH15),"",VLOOKUP(INSERT_PRICE_BANDS_HERE!AH15,Price_Lookup,2,0)),INSERT_HOLDS_HERE!AH15)</f>
        <v/>
      </c>
      <c r="AI15" s="4" t="str">
        <f>IF(ISBLANK(INSERT_HOLDS_HERE!AI15),IF(ISBLANK(INSERT_PRICE_BANDS_HERE!AI15),"",VLOOKUP(INSERT_PRICE_BANDS_HERE!AI15,Price_Lookup,2,0)),INSERT_HOLDS_HERE!AI15)</f>
        <v/>
      </c>
      <c r="AJ15" s="4" t="str">
        <f>IF(ISBLANK(INSERT_HOLDS_HERE!AJ15),IF(ISBLANK(INSERT_PRICE_BANDS_HERE!AJ15),"",VLOOKUP(INSERT_PRICE_BANDS_HERE!AJ15,Price_Lookup,2,0)),INSERT_HOLDS_HERE!AJ15)</f>
        <v/>
      </c>
      <c r="AK15" s="4" t="str">
        <f>IF(ISBLANK(INSERT_HOLDS_HERE!AK15),IF(ISBLANK(INSERT_PRICE_BANDS_HERE!AK15),"",VLOOKUP(INSERT_PRICE_BANDS_HERE!AK15,Price_Lookup,2,0)),INSERT_HOLDS_HERE!AK15)</f>
        <v/>
      </c>
      <c r="AL15" s="4" t="str">
        <f>IF(ISBLANK(INSERT_HOLDS_HERE!AL15),IF(ISBLANK(INSERT_PRICE_BANDS_HERE!AL15),"",VLOOKUP(INSERT_PRICE_BANDS_HERE!AL15,Price_Lookup,2,0)),INSERT_HOLDS_HERE!AL15)</f>
        <v/>
      </c>
      <c r="AM15" s="4" t="str">
        <f>IF(ISBLANK(INSERT_HOLDS_HERE!AM15),IF(ISBLANK(INSERT_PRICE_BANDS_HERE!AM15),"",VLOOKUP(INSERT_PRICE_BANDS_HERE!AM15,Price_Lookup,2,0)),INSERT_HOLDS_HERE!AM15)</f>
        <v/>
      </c>
      <c r="AN15" s="4" t="str">
        <f>IF(ISBLANK(INSERT_HOLDS_HERE!AN15),IF(ISBLANK(INSERT_PRICE_BANDS_HERE!AN15),"",VLOOKUP(INSERT_PRICE_BANDS_HERE!AN15,Price_Lookup,2,0)),INSERT_HOLDS_HERE!AN15)</f>
        <v/>
      </c>
      <c r="AO15" s="4" t="str">
        <f>IF(ISBLANK(INSERT_HOLDS_HERE!AO15),IF(ISBLANK(INSERT_PRICE_BANDS_HERE!AO15),"",VLOOKUP(INSERT_PRICE_BANDS_HERE!AO15,Price_Lookup,2,0)),INSERT_HOLDS_HERE!AO15)</f>
        <v/>
      </c>
      <c r="AP15" s="4" t="str">
        <f>IF(ISBLANK(INSERT_HOLDS_HERE!AP15),IF(ISBLANK(INSERT_PRICE_BANDS_HERE!AP15),"",VLOOKUP(INSERT_PRICE_BANDS_HERE!AP15,Price_Lookup,2,0)),INSERT_HOLDS_HERE!AP15)</f>
        <v/>
      </c>
      <c r="AQ15" s="4" t="str">
        <f>IF(ISBLANK(INSERT_HOLDS_HERE!AQ15),IF(ISBLANK(INSERT_PRICE_BANDS_HERE!AQ15),"",VLOOKUP(INSERT_PRICE_BANDS_HERE!AQ15,Price_Lookup,2,0)),INSERT_HOLDS_HERE!AQ15)</f>
        <v/>
      </c>
      <c r="AR15" s="4" t="str">
        <f>IF(ISBLANK(INSERT_HOLDS_HERE!AR15),IF(ISBLANK(INSERT_PRICE_BANDS_HERE!AR15),"",VLOOKUP(INSERT_PRICE_BANDS_HERE!AR15,Price_Lookup,2,0)),INSERT_HOLDS_HERE!AR15)</f>
        <v/>
      </c>
      <c r="AT15" s="60" t="s">
        <v>110</v>
      </c>
      <c r="AU15" s="60"/>
      <c r="AV15" s="5">
        <f>Calculator!F17</f>
        <v>0</v>
      </c>
    </row>
    <row r="16" spans="1:222" ht="12" customHeight="1">
      <c r="A16" s="12"/>
      <c r="B16" s="12" t="s">
        <v>18</v>
      </c>
      <c r="C16" s="12"/>
      <c r="D16" s="4" t="str">
        <f>IF(ISBLANK(INSERT_HOLDS_HERE!D16),IF(ISBLANK(INSERT_PRICE_BANDS_HERE!D16),"",VLOOKUP(INSERT_PRICE_BANDS_HERE!D16,Price_Lookup,2,0)),INSERT_HOLDS_HERE!D16)</f>
        <v/>
      </c>
      <c r="E16" s="4" t="str">
        <f>IF(ISBLANK(INSERT_HOLDS_HERE!E16),IF(ISBLANK(INSERT_PRICE_BANDS_HERE!E16),"",VLOOKUP(INSERT_PRICE_BANDS_HERE!E16,Price_Lookup,2,0)),INSERT_HOLDS_HERE!E16)</f>
        <v/>
      </c>
      <c r="F16" s="4" t="str">
        <f>IF(ISBLANK(INSERT_HOLDS_HERE!F16),IF(ISBLANK(INSERT_PRICE_BANDS_HERE!F16),"",VLOOKUP(INSERT_PRICE_BANDS_HERE!F16,Price_Lookup,2,0)),INSERT_HOLDS_HERE!F16)</f>
        <v/>
      </c>
      <c r="G16" s="4" t="str">
        <f>IF(ISBLANK(INSERT_HOLDS_HERE!G16),IF(ISBLANK(INSERT_PRICE_BANDS_HERE!G16),"",VLOOKUP(INSERT_PRICE_BANDS_HERE!G16,Price_Lookup,2,0)),INSERT_HOLDS_HERE!G16)</f>
        <v/>
      </c>
      <c r="H16" s="4" t="str">
        <f>IF(ISBLANK(INSERT_HOLDS_HERE!H16),IF(ISBLANK(INSERT_PRICE_BANDS_HERE!H16),"",VLOOKUP(INSERT_PRICE_BANDS_HERE!H16,Price_Lookup,2,0)),INSERT_HOLDS_HERE!H16)</f>
        <v/>
      </c>
      <c r="I16" s="4" t="str">
        <f>IF(ISBLANK(INSERT_HOLDS_HERE!I16),IF(ISBLANK(INSERT_PRICE_BANDS_HERE!I16),"",VLOOKUP(INSERT_PRICE_BANDS_HERE!I16,Price_Lookup,2,0)),INSERT_HOLDS_HERE!I16)</f>
        <v/>
      </c>
      <c r="J16" s="4" t="str">
        <f>IF(ISBLANK(INSERT_HOLDS_HERE!J16),IF(ISBLANK(INSERT_PRICE_BANDS_HERE!J16),"",VLOOKUP(INSERT_PRICE_BANDS_HERE!J16,Price_Lookup,2,0)),INSERT_HOLDS_HERE!J16)</f>
        <v/>
      </c>
      <c r="K16" s="4" t="str">
        <f>IF(ISBLANK(INSERT_HOLDS_HERE!K16),IF(ISBLANK(INSERT_PRICE_BANDS_HERE!K16),"",VLOOKUP(INSERT_PRICE_BANDS_HERE!K16,Price_Lookup,2,0)),INSERT_HOLDS_HERE!K16)</f>
        <v/>
      </c>
      <c r="L16" s="4" t="str">
        <f>IF(ISBLANK(INSERT_HOLDS_HERE!L16),IF(ISBLANK(INSERT_PRICE_BANDS_HERE!L16),"",VLOOKUP(INSERT_PRICE_BANDS_HERE!L16,Price_Lookup,2,0)),INSERT_HOLDS_HERE!L16)</f>
        <v/>
      </c>
      <c r="M16" s="4" t="str">
        <f>IF(ISBLANK(INSERT_HOLDS_HERE!M16),IF(ISBLANK(INSERT_PRICE_BANDS_HERE!M16),"",VLOOKUP(INSERT_PRICE_BANDS_HERE!M16,Price_Lookup,2,0)),INSERT_HOLDS_HERE!M16)</f>
        <v/>
      </c>
      <c r="N16" s="4" t="str">
        <f>IF(ISBLANK(INSERT_HOLDS_HERE!N16),IF(ISBLANK(INSERT_PRICE_BANDS_HERE!N16),"",VLOOKUP(INSERT_PRICE_BANDS_HERE!N16,Price_Lookup,2,0)),INSERT_HOLDS_HERE!N16)</f>
        <v/>
      </c>
      <c r="O16" s="4" t="str">
        <f>IF(ISBLANK(INSERT_HOLDS_HERE!O16),IF(ISBLANK(INSERT_PRICE_BANDS_HERE!O16),"",VLOOKUP(INSERT_PRICE_BANDS_HERE!O16,Price_Lookup,2,0)),INSERT_HOLDS_HERE!O16)</f>
        <v/>
      </c>
      <c r="P16" s="4" t="str">
        <f>IF(ISBLANK(INSERT_HOLDS_HERE!P16),IF(ISBLANK(INSERT_PRICE_BANDS_HERE!P16),"",VLOOKUP(INSERT_PRICE_BANDS_HERE!P16,Price_Lookup,2,0)),INSERT_HOLDS_HERE!P16)</f>
        <v/>
      </c>
      <c r="R16" s="4" t="str">
        <f>IF(ISBLANK(INSERT_HOLDS_HERE!R16),IF(ISBLANK(INSERT_PRICE_BANDS_HERE!R16),"",VLOOKUP(INSERT_PRICE_BANDS_HERE!R16,Price_Lookup,2,0)),INSERT_HOLDS_HERE!R16)</f>
        <v/>
      </c>
      <c r="S16" s="4" t="str">
        <f>IF(ISBLANK(INSERT_HOLDS_HERE!S16),IF(ISBLANK(INSERT_PRICE_BANDS_HERE!S16),"",VLOOKUP(INSERT_PRICE_BANDS_HERE!S16,Price_Lookup,2,0)),INSERT_HOLDS_HERE!S16)</f>
        <v/>
      </c>
      <c r="T16" s="4" t="str">
        <f>IF(ISBLANK(INSERT_HOLDS_HERE!T16),IF(ISBLANK(INSERT_PRICE_BANDS_HERE!T16),"",VLOOKUP(INSERT_PRICE_BANDS_HERE!T16,Price_Lookup,2,0)),INSERT_HOLDS_HERE!T16)</f>
        <v/>
      </c>
      <c r="U16" s="4" t="str">
        <f>IF(ISBLANK(INSERT_HOLDS_HERE!U16),IF(ISBLANK(INSERT_PRICE_BANDS_HERE!U16),"",VLOOKUP(INSERT_PRICE_BANDS_HERE!U16,Price_Lookup,2,0)),INSERT_HOLDS_HERE!U16)</f>
        <v/>
      </c>
      <c r="V16" s="4" t="str">
        <f>IF(ISBLANK(INSERT_HOLDS_HERE!V16),IF(ISBLANK(INSERT_PRICE_BANDS_HERE!V16),"",VLOOKUP(INSERT_PRICE_BANDS_HERE!V16,Price_Lookup,2,0)),INSERT_HOLDS_HERE!V16)</f>
        <v/>
      </c>
      <c r="W16" s="4" t="str">
        <f>IF(ISBLANK(INSERT_HOLDS_HERE!W16),IF(ISBLANK(INSERT_PRICE_BANDS_HERE!W16),"",VLOOKUP(INSERT_PRICE_BANDS_HERE!W16,Price_Lookup,2,0)),INSERT_HOLDS_HERE!W16)</f>
        <v/>
      </c>
      <c r="X16" s="4" t="str">
        <f>IF(ISBLANK(INSERT_HOLDS_HERE!X16),IF(ISBLANK(INSERT_PRICE_BANDS_HERE!X16),"",VLOOKUP(INSERT_PRICE_BANDS_HERE!X16,Price_Lookup,2,0)),INSERT_HOLDS_HERE!X16)</f>
        <v/>
      </c>
      <c r="Y16" s="4" t="str">
        <f>IF(ISBLANK(INSERT_HOLDS_HERE!Y16),IF(ISBLANK(INSERT_PRICE_BANDS_HERE!Y16),"",VLOOKUP(INSERT_PRICE_BANDS_HERE!Y16,Price_Lookup,2,0)),INSERT_HOLDS_HERE!Y16)</f>
        <v/>
      </c>
      <c r="Z16" s="4" t="str">
        <f>IF(ISBLANK(INSERT_HOLDS_HERE!Z16),IF(ISBLANK(INSERT_PRICE_BANDS_HERE!Z16),"",VLOOKUP(INSERT_PRICE_BANDS_HERE!Z16,Price_Lookup,2,0)),INSERT_HOLDS_HERE!Z16)</f>
        <v/>
      </c>
      <c r="AA16" s="4" t="str">
        <f>IF(ISBLANK(INSERT_HOLDS_HERE!AA16),IF(ISBLANK(INSERT_PRICE_BANDS_HERE!AA16),"",VLOOKUP(INSERT_PRICE_BANDS_HERE!AA16,Price_Lookup,2,0)),INSERT_HOLDS_HERE!AA16)</f>
        <v/>
      </c>
      <c r="AB16" s="4" t="str">
        <f>IF(ISBLANK(INSERT_HOLDS_HERE!AB16),IF(ISBLANK(INSERT_PRICE_BANDS_HERE!AB16),"",VLOOKUP(INSERT_PRICE_BANDS_HERE!AB16,Price_Lookup,2,0)),INSERT_HOLDS_HERE!AB16)</f>
        <v/>
      </c>
      <c r="AC16" s="4" t="str">
        <f>IF(ISBLANK(INSERT_HOLDS_HERE!AC16),IF(ISBLANK(INSERT_PRICE_BANDS_HERE!AC16),"",VLOOKUP(INSERT_PRICE_BANDS_HERE!AC16,Price_Lookup,2,0)),INSERT_HOLDS_HERE!AC16)</f>
        <v/>
      </c>
      <c r="AD16" s="4" t="str">
        <f>IF(ISBLANK(INSERT_HOLDS_HERE!AD16),IF(ISBLANK(INSERT_PRICE_BANDS_HERE!AD16),"",VLOOKUP(INSERT_PRICE_BANDS_HERE!AD16,Price_Lookup,2,0)),INSERT_HOLDS_HERE!AD16)</f>
        <v/>
      </c>
      <c r="AF16" s="4" t="str">
        <f>IF(ISBLANK(INSERT_HOLDS_HERE!AF16),IF(ISBLANK(INSERT_PRICE_BANDS_HERE!AF16),"",VLOOKUP(INSERT_PRICE_BANDS_HERE!AF16,Price_Lookup,2,0)),INSERT_HOLDS_HERE!AF16)</f>
        <v/>
      </c>
      <c r="AG16" s="4" t="str">
        <f>IF(ISBLANK(INSERT_HOLDS_HERE!AG16),IF(ISBLANK(INSERT_PRICE_BANDS_HERE!AG16),"",VLOOKUP(INSERT_PRICE_BANDS_HERE!AG16,Price_Lookup,2,0)),INSERT_HOLDS_HERE!AG16)</f>
        <v/>
      </c>
      <c r="AH16" s="4" t="str">
        <f>IF(ISBLANK(INSERT_HOLDS_HERE!AH16),IF(ISBLANK(INSERT_PRICE_BANDS_HERE!AH16),"",VLOOKUP(INSERT_PRICE_BANDS_HERE!AH16,Price_Lookup,2,0)),INSERT_HOLDS_HERE!AH16)</f>
        <v/>
      </c>
      <c r="AI16" s="4" t="str">
        <f>IF(ISBLANK(INSERT_HOLDS_HERE!AI16),IF(ISBLANK(INSERT_PRICE_BANDS_HERE!AI16),"",VLOOKUP(INSERT_PRICE_BANDS_HERE!AI16,Price_Lookup,2,0)),INSERT_HOLDS_HERE!AI16)</f>
        <v/>
      </c>
      <c r="AJ16" s="4" t="str">
        <f>IF(ISBLANK(INSERT_HOLDS_HERE!AJ16),IF(ISBLANK(INSERT_PRICE_BANDS_HERE!AJ16),"",VLOOKUP(INSERT_PRICE_BANDS_HERE!AJ16,Price_Lookup,2,0)),INSERT_HOLDS_HERE!AJ16)</f>
        <v/>
      </c>
      <c r="AK16" s="4" t="str">
        <f>IF(ISBLANK(INSERT_HOLDS_HERE!AK16),IF(ISBLANK(INSERT_PRICE_BANDS_HERE!AK16),"",VLOOKUP(INSERT_PRICE_BANDS_HERE!AK16,Price_Lookup,2,0)),INSERT_HOLDS_HERE!AK16)</f>
        <v/>
      </c>
      <c r="AL16" s="4" t="str">
        <f>IF(ISBLANK(INSERT_HOLDS_HERE!AL16),IF(ISBLANK(INSERT_PRICE_BANDS_HERE!AL16),"",VLOOKUP(INSERT_PRICE_BANDS_HERE!AL16,Price_Lookup,2,0)),INSERT_HOLDS_HERE!AL16)</f>
        <v/>
      </c>
      <c r="AM16" s="4" t="str">
        <f>IF(ISBLANK(INSERT_HOLDS_HERE!AM16),IF(ISBLANK(INSERT_PRICE_BANDS_HERE!AM16),"",VLOOKUP(INSERT_PRICE_BANDS_HERE!AM16,Price_Lookup,2,0)),INSERT_HOLDS_HERE!AM16)</f>
        <v/>
      </c>
      <c r="AN16" s="4" t="str">
        <f>IF(ISBLANK(INSERT_HOLDS_HERE!AN16),IF(ISBLANK(INSERT_PRICE_BANDS_HERE!AN16),"",VLOOKUP(INSERT_PRICE_BANDS_HERE!AN16,Price_Lookup,2,0)),INSERT_HOLDS_HERE!AN16)</f>
        <v/>
      </c>
      <c r="AO16" s="4" t="str">
        <f>IF(ISBLANK(INSERT_HOLDS_HERE!AO16),IF(ISBLANK(INSERT_PRICE_BANDS_HERE!AO16),"",VLOOKUP(INSERT_PRICE_BANDS_HERE!AO16,Price_Lookup,2,0)),INSERT_HOLDS_HERE!AO16)</f>
        <v/>
      </c>
      <c r="AP16" s="4" t="str">
        <f>IF(ISBLANK(INSERT_HOLDS_HERE!AP16),IF(ISBLANK(INSERT_PRICE_BANDS_HERE!AP16),"",VLOOKUP(INSERT_PRICE_BANDS_HERE!AP16,Price_Lookup,2,0)),INSERT_HOLDS_HERE!AP16)</f>
        <v/>
      </c>
      <c r="AQ16" s="4" t="str">
        <f>IF(ISBLANK(INSERT_HOLDS_HERE!AQ16),IF(ISBLANK(INSERT_PRICE_BANDS_HERE!AQ16),"",VLOOKUP(INSERT_PRICE_BANDS_HERE!AQ16,Price_Lookup,2,0)),INSERT_HOLDS_HERE!AQ16)</f>
        <v/>
      </c>
      <c r="AR16" s="4" t="str">
        <f>IF(ISBLANK(INSERT_HOLDS_HERE!AR16),IF(ISBLANK(INSERT_PRICE_BANDS_HERE!AR16),"",VLOOKUP(INSERT_PRICE_BANDS_HERE!AR16,Price_Lookup,2,0)),INSERT_HOLDS_HERE!AR16)</f>
        <v/>
      </c>
      <c r="AT16" s="60" t="s">
        <v>18</v>
      </c>
      <c r="AU16" s="60"/>
      <c r="AV16" s="6">
        <f>Calculator!F18</f>
        <v>0</v>
      </c>
    </row>
    <row r="17" spans="1:48" ht="12" customHeight="1">
      <c r="A17" s="12"/>
      <c r="B17" s="12" t="s">
        <v>17</v>
      </c>
      <c r="C17" s="12"/>
      <c r="D17" s="4" t="str">
        <f>IF(ISBLANK(INSERT_HOLDS_HERE!D17),IF(ISBLANK(INSERT_PRICE_BANDS_HERE!D17),"",VLOOKUP(INSERT_PRICE_BANDS_HERE!D17,Price_Lookup,2,0)),INSERT_HOLDS_HERE!D17)</f>
        <v/>
      </c>
      <c r="E17" s="4" t="str">
        <f>IF(ISBLANK(INSERT_HOLDS_HERE!E17),IF(ISBLANK(INSERT_PRICE_BANDS_HERE!E17),"",VLOOKUP(INSERT_PRICE_BANDS_HERE!E17,Price_Lookup,2,0)),INSERT_HOLDS_HERE!E17)</f>
        <v/>
      </c>
      <c r="F17" s="4" t="str">
        <f>IF(ISBLANK(INSERT_HOLDS_HERE!F17),IF(ISBLANK(INSERT_PRICE_BANDS_HERE!F17),"",VLOOKUP(INSERT_PRICE_BANDS_HERE!F17,Price_Lookup,2,0)),INSERT_HOLDS_HERE!F17)</f>
        <v/>
      </c>
      <c r="G17" s="4" t="str">
        <f>IF(ISBLANK(INSERT_HOLDS_HERE!G17),IF(ISBLANK(INSERT_PRICE_BANDS_HERE!G17),"",VLOOKUP(INSERT_PRICE_BANDS_HERE!G17,Price_Lookup,2,0)),INSERT_HOLDS_HERE!G17)</f>
        <v/>
      </c>
      <c r="H17" s="4" t="str">
        <f>IF(ISBLANK(INSERT_HOLDS_HERE!H17),IF(ISBLANK(INSERT_PRICE_BANDS_HERE!H17),"",VLOOKUP(INSERT_PRICE_BANDS_HERE!H17,Price_Lookup,2,0)),INSERT_HOLDS_HERE!H17)</f>
        <v/>
      </c>
      <c r="I17" s="4" t="str">
        <f>IF(ISBLANK(INSERT_HOLDS_HERE!I17),IF(ISBLANK(INSERT_PRICE_BANDS_HERE!I17),"",VLOOKUP(INSERT_PRICE_BANDS_HERE!I17,Price_Lookup,2,0)),INSERT_HOLDS_HERE!I17)</f>
        <v/>
      </c>
      <c r="J17" s="4" t="str">
        <f>IF(ISBLANK(INSERT_HOLDS_HERE!J17),IF(ISBLANK(INSERT_PRICE_BANDS_HERE!J17),"",VLOOKUP(INSERT_PRICE_BANDS_HERE!J17,Price_Lookup,2,0)),INSERT_HOLDS_HERE!J17)</f>
        <v/>
      </c>
      <c r="K17" s="4" t="str">
        <f>IF(ISBLANK(INSERT_HOLDS_HERE!K17),IF(ISBLANK(INSERT_PRICE_BANDS_HERE!K17),"",VLOOKUP(INSERT_PRICE_BANDS_HERE!K17,Price_Lookup,2,0)),INSERT_HOLDS_HERE!K17)</f>
        <v/>
      </c>
      <c r="L17" s="4" t="str">
        <f>IF(ISBLANK(INSERT_HOLDS_HERE!L17),IF(ISBLANK(INSERT_PRICE_BANDS_HERE!L17),"",VLOOKUP(INSERT_PRICE_BANDS_HERE!L17,Price_Lookup,2,0)),INSERT_HOLDS_HERE!L17)</f>
        <v/>
      </c>
      <c r="M17" s="4" t="str">
        <f>IF(ISBLANK(INSERT_HOLDS_HERE!M17),IF(ISBLANK(INSERT_PRICE_BANDS_HERE!M17),"",VLOOKUP(INSERT_PRICE_BANDS_HERE!M17,Price_Lookup,2,0)),INSERT_HOLDS_HERE!M17)</f>
        <v/>
      </c>
      <c r="N17" s="4" t="str">
        <f>IF(ISBLANK(INSERT_HOLDS_HERE!N17),IF(ISBLANK(INSERT_PRICE_BANDS_HERE!N17),"",VLOOKUP(INSERT_PRICE_BANDS_HERE!N17,Price_Lookup,2,0)),INSERT_HOLDS_HERE!N17)</f>
        <v/>
      </c>
      <c r="O17" s="4" t="str">
        <f>IF(ISBLANK(INSERT_HOLDS_HERE!O17),IF(ISBLANK(INSERT_PRICE_BANDS_HERE!O17),"",VLOOKUP(INSERT_PRICE_BANDS_HERE!O17,Price_Lookup,2,0)),INSERT_HOLDS_HERE!O17)</f>
        <v/>
      </c>
      <c r="P17" s="4" t="str">
        <f>IF(ISBLANK(INSERT_HOLDS_HERE!P17),IF(ISBLANK(INSERT_PRICE_BANDS_HERE!P17),"",VLOOKUP(INSERT_PRICE_BANDS_HERE!P17,Price_Lookup,2,0)),INSERT_HOLDS_HERE!P17)</f>
        <v/>
      </c>
      <c r="R17" s="4" t="str">
        <f>IF(ISBLANK(INSERT_HOLDS_HERE!R17),IF(ISBLANK(INSERT_PRICE_BANDS_HERE!R17),"",VLOOKUP(INSERT_PRICE_BANDS_HERE!R17,Price_Lookup,2,0)),INSERT_HOLDS_HERE!R17)</f>
        <v/>
      </c>
      <c r="S17" s="4" t="str">
        <f>IF(ISBLANK(INSERT_HOLDS_HERE!S17),IF(ISBLANK(INSERT_PRICE_BANDS_HERE!S17),"",VLOOKUP(INSERT_PRICE_BANDS_HERE!S17,Price_Lookup,2,0)),INSERT_HOLDS_HERE!S17)</f>
        <v/>
      </c>
      <c r="T17" s="4" t="str">
        <f>IF(ISBLANK(INSERT_HOLDS_HERE!T17),IF(ISBLANK(INSERT_PRICE_BANDS_HERE!T17),"",VLOOKUP(INSERT_PRICE_BANDS_HERE!T17,Price_Lookup,2,0)),INSERT_HOLDS_HERE!T17)</f>
        <v/>
      </c>
      <c r="U17" s="4" t="str">
        <f>IF(ISBLANK(INSERT_HOLDS_HERE!U17),IF(ISBLANK(INSERT_PRICE_BANDS_HERE!U17),"",VLOOKUP(INSERT_PRICE_BANDS_HERE!U17,Price_Lookup,2,0)),INSERT_HOLDS_HERE!U17)</f>
        <v/>
      </c>
      <c r="V17" s="4" t="str">
        <f>IF(ISBLANK(INSERT_HOLDS_HERE!V17),IF(ISBLANK(INSERT_PRICE_BANDS_HERE!V17),"",VLOOKUP(INSERT_PRICE_BANDS_HERE!V17,Price_Lookup,2,0)),INSERT_HOLDS_HERE!V17)</f>
        <v/>
      </c>
      <c r="W17" s="4" t="str">
        <f>IF(ISBLANK(INSERT_HOLDS_HERE!W17),IF(ISBLANK(INSERT_PRICE_BANDS_HERE!W17),"",VLOOKUP(INSERT_PRICE_BANDS_HERE!W17,Price_Lookup,2,0)),INSERT_HOLDS_HERE!W17)</f>
        <v/>
      </c>
      <c r="X17" s="4" t="str">
        <f>IF(ISBLANK(INSERT_HOLDS_HERE!X17),IF(ISBLANK(INSERT_PRICE_BANDS_HERE!X17),"",VLOOKUP(INSERT_PRICE_BANDS_HERE!X17,Price_Lookup,2,0)),INSERT_HOLDS_HERE!X17)</f>
        <v/>
      </c>
      <c r="Y17" s="4" t="str">
        <f>IF(ISBLANK(INSERT_HOLDS_HERE!Y17),IF(ISBLANK(INSERT_PRICE_BANDS_HERE!Y17),"",VLOOKUP(INSERT_PRICE_BANDS_HERE!Y17,Price_Lookup,2,0)),INSERT_HOLDS_HERE!Y17)</f>
        <v/>
      </c>
      <c r="Z17" s="4" t="str">
        <f>IF(ISBLANK(INSERT_HOLDS_HERE!Z17),IF(ISBLANK(INSERT_PRICE_BANDS_HERE!Z17),"",VLOOKUP(INSERT_PRICE_BANDS_HERE!Z17,Price_Lookup,2,0)),INSERT_HOLDS_HERE!Z17)</f>
        <v/>
      </c>
      <c r="AA17" s="4" t="str">
        <f>IF(ISBLANK(INSERT_HOLDS_HERE!AA17),IF(ISBLANK(INSERT_PRICE_BANDS_HERE!AA17),"",VLOOKUP(INSERT_PRICE_BANDS_HERE!AA17,Price_Lookup,2,0)),INSERT_HOLDS_HERE!AA17)</f>
        <v/>
      </c>
      <c r="AB17" s="4" t="str">
        <f>IF(ISBLANK(INSERT_HOLDS_HERE!AB17),IF(ISBLANK(INSERT_PRICE_BANDS_HERE!AB17),"",VLOOKUP(INSERT_PRICE_BANDS_HERE!AB17,Price_Lookup,2,0)),INSERT_HOLDS_HERE!AB17)</f>
        <v/>
      </c>
      <c r="AC17" s="4" t="str">
        <f>IF(ISBLANK(INSERT_HOLDS_HERE!AC17),IF(ISBLANK(INSERT_PRICE_BANDS_HERE!AC17),"",VLOOKUP(INSERT_PRICE_BANDS_HERE!AC17,Price_Lookup,2,0)),INSERT_HOLDS_HERE!AC17)</f>
        <v/>
      </c>
      <c r="AD17" s="4" t="str">
        <f>IF(ISBLANK(INSERT_HOLDS_HERE!AD17),IF(ISBLANK(INSERT_PRICE_BANDS_HERE!AD17),"",VLOOKUP(INSERT_PRICE_BANDS_HERE!AD17,Price_Lookup,2,0)),INSERT_HOLDS_HERE!AD17)</f>
        <v/>
      </c>
      <c r="AF17" s="4" t="str">
        <f>IF(ISBLANK(INSERT_HOLDS_HERE!AF17),IF(ISBLANK(INSERT_PRICE_BANDS_HERE!AF17),"",VLOOKUP(INSERT_PRICE_BANDS_HERE!AF17,Price_Lookup,2,0)),INSERT_HOLDS_HERE!AF17)</f>
        <v/>
      </c>
      <c r="AG17" s="4" t="str">
        <f>IF(ISBLANK(INSERT_HOLDS_HERE!AG17),IF(ISBLANK(INSERT_PRICE_BANDS_HERE!AG17),"",VLOOKUP(INSERT_PRICE_BANDS_HERE!AG17,Price_Lookup,2,0)),INSERT_HOLDS_HERE!AG17)</f>
        <v/>
      </c>
      <c r="AH17" s="4" t="str">
        <f>IF(ISBLANK(INSERT_HOLDS_HERE!AH17),IF(ISBLANK(INSERT_PRICE_BANDS_HERE!AH17),"",VLOOKUP(INSERT_PRICE_BANDS_HERE!AH17,Price_Lookup,2,0)),INSERT_HOLDS_HERE!AH17)</f>
        <v/>
      </c>
      <c r="AI17" s="4" t="str">
        <f>IF(ISBLANK(INSERT_HOLDS_HERE!AI17),IF(ISBLANK(INSERT_PRICE_BANDS_HERE!AI17),"",VLOOKUP(INSERT_PRICE_BANDS_HERE!AI17,Price_Lookup,2,0)),INSERT_HOLDS_HERE!AI17)</f>
        <v/>
      </c>
      <c r="AJ17" s="4" t="str">
        <f>IF(ISBLANK(INSERT_HOLDS_HERE!AJ17),IF(ISBLANK(INSERT_PRICE_BANDS_HERE!AJ17),"",VLOOKUP(INSERT_PRICE_BANDS_HERE!AJ17,Price_Lookup,2,0)),INSERT_HOLDS_HERE!AJ17)</f>
        <v/>
      </c>
      <c r="AK17" s="4" t="str">
        <f>IF(ISBLANK(INSERT_HOLDS_HERE!AK17),IF(ISBLANK(INSERT_PRICE_BANDS_HERE!AK17),"",VLOOKUP(INSERT_PRICE_BANDS_HERE!AK17,Price_Lookup,2,0)),INSERT_HOLDS_HERE!AK17)</f>
        <v/>
      </c>
      <c r="AL17" s="4" t="str">
        <f>IF(ISBLANK(INSERT_HOLDS_HERE!AL17),IF(ISBLANK(INSERT_PRICE_BANDS_HERE!AL17),"",VLOOKUP(INSERT_PRICE_BANDS_HERE!AL17,Price_Lookup,2,0)),INSERT_HOLDS_HERE!AL17)</f>
        <v/>
      </c>
      <c r="AM17" s="4" t="str">
        <f>IF(ISBLANK(INSERT_HOLDS_HERE!AM17),IF(ISBLANK(INSERT_PRICE_BANDS_HERE!AM17),"",VLOOKUP(INSERT_PRICE_BANDS_HERE!AM17,Price_Lookup,2,0)),INSERT_HOLDS_HERE!AM17)</f>
        <v/>
      </c>
      <c r="AN17" s="4" t="str">
        <f>IF(ISBLANK(INSERT_HOLDS_HERE!AN17),IF(ISBLANK(INSERT_PRICE_BANDS_HERE!AN17),"",VLOOKUP(INSERT_PRICE_BANDS_HERE!AN17,Price_Lookup,2,0)),INSERT_HOLDS_HERE!AN17)</f>
        <v/>
      </c>
      <c r="AO17" s="4" t="str">
        <f>IF(ISBLANK(INSERT_HOLDS_HERE!AO17),IF(ISBLANK(INSERT_PRICE_BANDS_HERE!AO17),"",VLOOKUP(INSERT_PRICE_BANDS_HERE!AO17,Price_Lookup,2,0)),INSERT_HOLDS_HERE!AO17)</f>
        <v/>
      </c>
      <c r="AP17" s="4" t="str">
        <f>IF(ISBLANK(INSERT_HOLDS_HERE!AP17),IF(ISBLANK(INSERT_PRICE_BANDS_HERE!AP17),"",VLOOKUP(INSERT_PRICE_BANDS_HERE!AP17,Price_Lookup,2,0)),INSERT_HOLDS_HERE!AP17)</f>
        <v/>
      </c>
      <c r="AQ17" s="4" t="str">
        <f>IF(ISBLANK(INSERT_HOLDS_HERE!AQ17),IF(ISBLANK(INSERT_PRICE_BANDS_HERE!AQ17),"",VLOOKUP(INSERT_PRICE_BANDS_HERE!AQ17,Price_Lookup,2,0)),INSERT_HOLDS_HERE!AQ17)</f>
        <v/>
      </c>
      <c r="AR17" s="4" t="str">
        <f>IF(ISBLANK(INSERT_HOLDS_HERE!AR17),IF(ISBLANK(INSERT_PRICE_BANDS_HERE!AR17),"",VLOOKUP(INSERT_PRICE_BANDS_HERE!AR17,Price_Lookup,2,0)),INSERT_HOLDS_HERE!AR17)</f>
        <v/>
      </c>
      <c r="AT17" s="60" t="s">
        <v>17</v>
      </c>
      <c r="AU17" s="60"/>
      <c r="AV17" s="15">
        <f>Calculator!F19</f>
        <v>0</v>
      </c>
    </row>
    <row r="18" spans="1:48" ht="12" customHeight="1">
      <c r="A18" s="12"/>
      <c r="B18" s="12" t="s">
        <v>16</v>
      </c>
      <c r="C18" s="12"/>
      <c r="D18" s="4" t="str">
        <f>IF(ISBLANK(INSERT_HOLDS_HERE!D18),IF(ISBLANK(INSERT_PRICE_BANDS_HERE!D18),"",VLOOKUP(INSERT_PRICE_BANDS_HERE!D18,Price_Lookup,2,0)),INSERT_HOLDS_HERE!D18)</f>
        <v/>
      </c>
      <c r="E18" s="4" t="str">
        <f>IF(ISBLANK(INSERT_HOLDS_HERE!E18),IF(ISBLANK(INSERT_PRICE_BANDS_HERE!E18),"",VLOOKUP(INSERT_PRICE_BANDS_HERE!E18,Price_Lookup,2,0)),INSERT_HOLDS_HERE!E18)</f>
        <v/>
      </c>
      <c r="F18" s="4" t="str">
        <f>IF(ISBLANK(INSERT_HOLDS_HERE!F18),IF(ISBLANK(INSERT_PRICE_BANDS_HERE!F18),"",VLOOKUP(INSERT_PRICE_BANDS_HERE!F18,Price_Lookup,2,0)),INSERT_HOLDS_HERE!F18)</f>
        <v/>
      </c>
      <c r="G18" s="4" t="str">
        <f>IF(ISBLANK(INSERT_HOLDS_HERE!G18),IF(ISBLANK(INSERT_PRICE_BANDS_HERE!G18),"",VLOOKUP(INSERT_PRICE_BANDS_HERE!G18,Price_Lookup,2,0)),INSERT_HOLDS_HERE!G18)</f>
        <v/>
      </c>
      <c r="H18" s="4" t="str">
        <f>IF(ISBLANK(INSERT_HOLDS_HERE!H18),IF(ISBLANK(INSERT_PRICE_BANDS_HERE!H18),"",VLOOKUP(INSERT_PRICE_BANDS_HERE!H18,Price_Lookup,2,0)),INSERT_HOLDS_HERE!H18)</f>
        <v/>
      </c>
      <c r="I18" s="4" t="str">
        <f>IF(ISBLANK(INSERT_HOLDS_HERE!I18),IF(ISBLANK(INSERT_PRICE_BANDS_HERE!I18),"",VLOOKUP(INSERT_PRICE_BANDS_HERE!I18,Price_Lookup,2,0)),INSERT_HOLDS_HERE!I18)</f>
        <v/>
      </c>
      <c r="J18" s="4" t="str">
        <f>IF(ISBLANK(INSERT_HOLDS_HERE!J18),IF(ISBLANK(INSERT_PRICE_BANDS_HERE!J18),"",VLOOKUP(INSERT_PRICE_BANDS_HERE!J18,Price_Lookup,2,0)),INSERT_HOLDS_HERE!J18)</f>
        <v/>
      </c>
      <c r="K18" s="4" t="str">
        <f>IF(ISBLANK(INSERT_HOLDS_HERE!K18),IF(ISBLANK(INSERT_PRICE_BANDS_HERE!K18),"",VLOOKUP(INSERT_PRICE_BANDS_HERE!K18,Price_Lookup,2,0)),INSERT_HOLDS_HERE!K18)</f>
        <v/>
      </c>
      <c r="L18" s="4" t="str">
        <f>IF(ISBLANK(INSERT_HOLDS_HERE!L18),IF(ISBLANK(INSERT_PRICE_BANDS_HERE!L18),"",VLOOKUP(INSERT_PRICE_BANDS_HERE!L18,Price_Lookup,2,0)),INSERT_HOLDS_HERE!L18)</f>
        <v/>
      </c>
      <c r="M18" s="4" t="str">
        <f>IF(ISBLANK(INSERT_HOLDS_HERE!M18),IF(ISBLANK(INSERT_PRICE_BANDS_HERE!M18),"",VLOOKUP(INSERT_PRICE_BANDS_HERE!M18,Price_Lookup,2,0)),INSERT_HOLDS_HERE!M18)</f>
        <v/>
      </c>
      <c r="N18" s="4" t="str">
        <f>IF(ISBLANK(INSERT_HOLDS_HERE!N18),IF(ISBLANK(INSERT_PRICE_BANDS_HERE!N18),"",VLOOKUP(INSERT_PRICE_BANDS_HERE!N18,Price_Lookup,2,0)),INSERT_HOLDS_HERE!N18)</f>
        <v/>
      </c>
      <c r="O18" s="4" t="str">
        <f>IF(ISBLANK(INSERT_HOLDS_HERE!O18),IF(ISBLANK(INSERT_PRICE_BANDS_HERE!O18),"",VLOOKUP(INSERT_PRICE_BANDS_HERE!O18,Price_Lookup,2,0)),INSERT_HOLDS_HERE!O18)</f>
        <v/>
      </c>
      <c r="P18" s="4" t="str">
        <f>IF(ISBLANK(INSERT_HOLDS_HERE!P18),IF(ISBLANK(INSERT_PRICE_BANDS_HERE!P18),"",VLOOKUP(INSERT_PRICE_BANDS_HERE!P18,Price_Lookup,2,0)),INSERT_HOLDS_HERE!P18)</f>
        <v/>
      </c>
      <c r="R18" s="4" t="str">
        <f>IF(ISBLANK(INSERT_HOLDS_HERE!R18),IF(ISBLANK(INSERT_PRICE_BANDS_HERE!R18),"",VLOOKUP(INSERT_PRICE_BANDS_HERE!R18,Price_Lookup,2,0)),INSERT_HOLDS_HERE!R18)</f>
        <v/>
      </c>
      <c r="S18" s="4" t="str">
        <f>IF(ISBLANK(INSERT_HOLDS_HERE!S18),IF(ISBLANK(INSERT_PRICE_BANDS_HERE!S18),"",VLOOKUP(INSERT_PRICE_BANDS_HERE!S18,Price_Lookup,2,0)),INSERT_HOLDS_HERE!S18)</f>
        <v/>
      </c>
      <c r="T18" s="4" t="str">
        <f>IF(ISBLANK(INSERT_HOLDS_HERE!T18),IF(ISBLANK(INSERT_PRICE_BANDS_HERE!T18),"",VLOOKUP(INSERT_PRICE_BANDS_HERE!T18,Price_Lookup,2,0)),INSERT_HOLDS_HERE!T18)</f>
        <v/>
      </c>
      <c r="U18" s="4" t="str">
        <f>IF(ISBLANK(INSERT_HOLDS_HERE!U18),IF(ISBLANK(INSERT_PRICE_BANDS_HERE!U18),"",VLOOKUP(INSERT_PRICE_BANDS_HERE!U18,Price_Lookup,2,0)),INSERT_HOLDS_HERE!U18)</f>
        <v/>
      </c>
      <c r="V18" s="4" t="str">
        <f>IF(ISBLANK(INSERT_HOLDS_HERE!V18),IF(ISBLANK(INSERT_PRICE_BANDS_HERE!V18),"",VLOOKUP(INSERT_PRICE_BANDS_HERE!V18,Price_Lookup,2,0)),INSERT_HOLDS_HERE!V18)</f>
        <v/>
      </c>
      <c r="W18" s="4" t="str">
        <f>IF(ISBLANK(INSERT_HOLDS_HERE!W18),IF(ISBLANK(INSERT_PRICE_BANDS_HERE!W18),"",VLOOKUP(INSERT_PRICE_BANDS_HERE!W18,Price_Lookup,2,0)),INSERT_HOLDS_HERE!W18)</f>
        <v/>
      </c>
      <c r="X18" s="4" t="str">
        <f>IF(ISBLANK(INSERT_HOLDS_HERE!X18),IF(ISBLANK(INSERT_PRICE_BANDS_HERE!X18),"",VLOOKUP(INSERT_PRICE_BANDS_HERE!X18,Price_Lookup,2,0)),INSERT_HOLDS_HERE!X18)</f>
        <v/>
      </c>
      <c r="Y18" s="4" t="str">
        <f>IF(ISBLANK(INSERT_HOLDS_HERE!Y18),IF(ISBLANK(INSERT_PRICE_BANDS_HERE!Y18),"",VLOOKUP(INSERT_PRICE_BANDS_HERE!Y18,Price_Lookup,2,0)),INSERT_HOLDS_HERE!Y18)</f>
        <v/>
      </c>
      <c r="Z18" s="4" t="str">
        <f>IF(ISBLANK(INSERT_HOLDS_HERE!Z18),IF(ISBLANK(INSERT_PRICE_BANDS_HERE!Z18),"",VLOOKUP(INSERT_PRICE_BANDS_HERE!Z18,Price_Lookup,2,0)),INSERT_HOLDS_HERE!Z18)</f>
        <v/>
      </c>
      <c r="AA18" s="4" t="str">
        <f>IF(ISBLANK(INSERT_HOLDS_HERE!AA18),IF(ISBLANK(INSERT_PRICE_BANDS_HERE!AA18),"",VLOOKUP(INSERT_PRICE_BANDS_HERE!AA18,Price_Lookup,2,0)),INSERT_HOLDS_HERE!AA18)</f>
        <v/>
      </c>
      <c r="AB18" s="4" t="str">
        <f>IF(ISBLANK(INSERT_HOLDS_HERE!AB18),IF(ISBLANK(INSERT_PRICE_BANDS_HERE!AB18),"",VLOOKUP(INSERT_PRICE_BANDS_HERE!AB18,Price_Lookup,2,0)),INSERT_HOLDS_HERE!AB18)</f>
        <v/>
      </c>
      <c r="AC18" s="4" t="str">
        <f>IF(ISBLANK(INSERT_HOLDS_HERE!AC18),IF(ISBLANK(INSERT_PRICE_BANDS_HERE!AC18),"",VLOOKUP(INSERT_PRICE_BANDS_HERE!AC18,Price_Lookup,2,0)),INSERT_HOLDS_HERE!AC18)</f>
        <v/>
      </c>
      <c r="AD18" s="4" t="str">
        <f>IF(ISBLANK(INSERT_HOLDS_HERE!AD18),IF(ISBLANK(INSERT_PRICE_BANDS_HERE!AD18),"",VLOOKUP(INSERT_PRICE_BANDS_HERE!AD18,Price_Lookup,2,0)),INSERT_HOLDS_HERE!AD18)</f>
        <v/>
      </c>
      <c r="AF18" s="4" t="str">
        <f>IF(ISBLANK(INSERT_HOLDS_HERE!AF18),IF(ISBLANK(INSERT_PRICE_BANDS_HERE!AF18),"",VLOOKUP(INSERT_PRICE_BANDS_HERE!AF18,Price_Lookup,2,0)),INSERT_HOLDS_HERE!AF18)</f>
        <v/>
      </c>
      <c r="AG18" s="4" t="str">
        <f>IF(ISBLANK(INSERT_HOLDS_HERE!AG18),IF(ISBLANK(INSERT_PRICE_BANDS_HERE!AG18),"",VLOOKUP(INSERT_PRICE_BANDS_HERE!AG18,Price_Lookup,2,0)),INSERT_HOLDS_HERE!AG18)</f>
        <v/>
      </c>
      <c r="AH18" s="4" t="str">
        <f>IF(ISBLANK(INSERT_HOLDS_HERE!AH18),IF(ISBLANK(INSERT_PRICE_BANDS_HERE!AH18),"",VLOOKUP(INSERT_PRICE_BANDS_HERE!AH18,Price_Lookup,2,0)),INSERT_HOLDS_HERE!AH18)</f>
        <v/>
      </c>
      <c r="AI18" s="4" t="str">
        <f>IF(ISBLANK(INSERT_HOLDS_HERE!AI18),IF(ISBLANK(INSERT_PRICE_BANDS_HERE!AI18),"",VLOOKUP(INSERT_PRICE_BANDS_HERE!AI18,Price_Lookup,2,0)),INSERT_HOLDS_HERE!AI18)</f>
        <v/>
      </c>
      <c r="AJ18" s="4" t="str">
        <f>IF(ISBLANK(INSERT_HOLDS_HERE!AJ18),IF(ISBLANK(INSERT_PRICE_BANDS_HERE!AJ18),"",VLOOKUP(INSERT_PRICE_BANDS_HERE!AJ18,Price_Lookup,2,0)),INSERT_HOLDS_HERE!AJ18)</f>
        <v/>
      </c>
      <c r="AK18" s="4" t="str">
        <f>IF(ISBLANK(INSERT_HOLDS_HERE!AK18),IF(ISBLANK(INSERT_PRICE_BANDS_HERE!AK18),"",VLOOKUP(INSERT_PRICE_BANDS_HERE!AK18,Price_Lookup,2,0)),INSERT_HOLDS_HERE!AK18)</f>
        <v/>
      </c>
      <c r="AL18" s="4" t="str">
        <f>IF(ISBLANK(INSERT_HOLDS_HERE!AL18),IF(ISBLANK(INSERT_PRICE_BANDS_HERE!AL18),"",VLOOKUP(INSERT_PRICE_BANDS_HERE!AL18,Price_Lookup,2,0)),INSERT_HOLDS_HERE!AL18)</f>
        <v/>
      </c>
      <c r="AM18" s="4" t="str">
        <f>IF(ISBLANK(INSERT_HOLDS_HERE!AM18),IF(ISBLANK(INSERT_PRICE_BANDS_HERE!AM18),"",VLOOKUP(INSERT_PRICE_BANDS_HERE!AM18,Price_Lookup,2,0)),INSERT_HOLDS_HERE!AM18)</f>
        <v/>
      </c>
      <c r="AN18" s="4" t="str">
        <f>IF(ISBLANK(INSERT_HOLDS_HERE!AN18),IF(ISBLANK(INSERT_PRICE_BANDS_HERE!AN18),"",VLOOKUP(INSERT_PRICE_BANDS_HERE!AN18,Price_Lookup,2,0)),INSERT_HOLDS_HERE!AN18)</f>
        <v/>
      </c>
      <c r="AO18" s="4" t="str">
        <f>IF(ISBLANK(INSERT_HOLDS_HERE!AO18),IF(ISBLANK(INSERT_PRICE_BANDS_HERE!AO18),"",VLOOKUP(INSERT_PRICE_BANDS_HERE!AO18,Price_Lookup,2,0)),INSERT_HOLDS_HERE!AO18)</f>
        <v/>
      </c>
      <c r="AP18" s="4" t="str">
        <f>IF(ISBLANK(INSERT_HOLDS_HERE!AP18),IF(ISBLANK(INSERT_PRICE_BANDS_HERE!AP18),"",VLOOKUP(INSERT_PRICE_BANDS_HERE!AP18,Price_Lookup,2,0)),INSERT_HOLDS_HERE!AP18)</f>
        <v/>
      </c>
      <c r="AQ18" s="4" t="str">
        <f>IF(ISBLANK(INSERT_HOLDS_HERE!AQ18),IF(ISBLANK(INSERT_PRICE_BANDS_HERE!AQ18),"",VLOOKUP(INSERT_PRICE_BANDS_HERE!AQ18,Price_Lookup,2,0)),INSERT_HOLDS_HERE!AQ18)</f>
        <v/>
      </c>
      <c r="AR18" s="4" t="str">
        <f>IF(ISBLANK(INSERT_HOLDS_HERE!AR18),IF(ISBLANK(INSERT_PRICE_BANDS_HERE!AR18),"",VLOOKUP(INSERT_PRICE_BANDS_HERE!AR18,Price_Lookup,2,0)),INSERT_HOLDS_HERE!AR18)</f>
        <v/>
      </c>
      <c r="AT18" s="60" t="s">
        <v>16</v>
      </c>
      <c r="AU18" s="60"/>
      <c r="AV18" s="16">
        <f>Calculator!F20</f>
        <v>0</v>
      </c>
    </row>
    <row r="19" spans="1:48" ht="12" customHeight="1">
      <c r="A19" s="12"/>
      <c r="B19" s="12" t="s">
        <v>15</v>
      </c>
      <c r="C19" s="12"/>
      <c r="D19" s="4" t="str">
        <f>IF(ISBLANK(INSERT_HOLDS_HERE!D19),IF(ISBLANK(INSERT_PRICE_BANDS_HERE!D19),"",VLOOKUP(INSERT_PRICE_BANDS_HERE!D19,Price_Lookup,2,0)),INSERT_HOLDS_HERE!D19)</f>
        <v/>
      </c>
      <c r="E19" s="4" t="str">
        <f>IF(ISBLANK(INSERT_HOLDS_HERE!E19),IF(ISBLANK(INSERT_PRICE_BANDS_HERE!E19),"",VLOOKUP(INSERT_PRICE_BANDS_HERE!E19,Price_Lookup,2,0)),INSERT_HOLDS_HERE!E19)</f>
        <v/>
      </c>
      <c r="F19" s="4" t="str">
        <f>IF(ISBLANK(INSERT_HOLDS_HERE!F19),IF(ISBLANK(INSERT_PRICE_BANDS_HERE!F19),"",VLOOKUP(INSERT_PRICE_BANDS_HERE!F19,Price_Lookup,2,0)),INSERT_HOLDS_HERE!F19)</f>
        <v/>
      </c>
      <c r="G19" s="4" t="str">
        <f>IF(ISBLANK(INSERT_HOLDS_HERE!G19),IF(ISBLANK(INSERT_PRICE_BANDS_HERE!G19),"",VLOOKUP(INSERT_PRICE_BANDS_HERE!G19,Price_Lookup,2,0)),INSERT_HOLDS_HERE!G19)</f>
        <v/>
      </c>
      <c r="H19" s="4" t="str">
        <f>IF(ISBLANK(INSERT_HOLDS_HERE!H19),IF(ISBLANK(INSERT_PRICE_BANDS_HERE!H19),"",VLOOKUP(INSERT_PRICE_BANDS_HERE!H19,Price_Lookup,2,0)),INSERT_HOLDS_HERE!H19)</f>
        <v/>
      </c>
      <c r="I19" s="4" t="str">
        <f>IF(ISBLANK(INSERT_HOLDS_HERE!I19),IF(ISBLANK(INSERT_PRICE_BANDS_HERE!I19),"",VLOOKUP(INSERT_PRICE_BANDS_HERE!I19,Price_Lookup,2,0)),INSERT_HOLDS_HERE!I19)</f>
        <v/>
      </c>
      <c r="J19" s="4" t="str">
        <f>IF(ISBLANK(INSERT_HOLDS_HERE!J19),IF(ISBLANK(INSERT_PRICE_BANDS_HERE!J19),"",VLOOKUP(INSERT_PRICE_BANDS_HERE!J19,Price_Lookup,2,0)),INSERT_HOLDS_HERE!J19)</f>
        <v/>
      </c>
      <c r="K19" s="4" t="str">
        <f>IF(ISBLANK(INSERT_HOLDS_HERE!K19),IF(ISBLANK(INSERT_PRICE_BANDS_HERE!K19),"",VLOOKUP(INSERT_PRICE_BANDS_HERE!K19,Price_Lookup,2,0)),INSERT_HOLDS_HERE!K19)</f>
        <v/>
      </c>
      <c r="L19" s="4" t="str">
        <f>IF(ISBLANK(INSERT_HOLDS_HERE!L19),IF(ISBLANK(INSERT_PRICE_BANDS_HERE!L19),"",VLOOKUP(INSERT_PRICE_BANDS_HERE!L19,Price_Lookup,2,0)),INSERT_HOLDS_HERE!L19)</f>
        <v/>
      </c>
      <c r="M19" s="4" t="str">
        <f>IF(ISBLANK(INSERT_HOLDS_HERE!M19),IF(ISBLANK(INSERT_PRICE_BANDS_HERE!M19),"",VLOOKUP(INSERT_PRICE_BANDS_HERE!M19,Price_Lookup,2,0)),INSERT_HOLDS_HERE!M19)</f>
        <v/>
      </c>
      <c r="N19" s="4" t="str">
        <f>IF(ISBLANK(INSERT_HOLDS_HERE!N19),IF(ISBLANK(INSERT_PRICE_BANDS_HERE!N19),"",VLOOKUP(INSERT_PRICE_BANDS_HERE!N19,Price_Lookup,2,0)),INSERT_HOLDS_HERE!N19)</f>
        <v/>
      </c>
      <c r="O19" s="4" t="str">
        <f>IF(ISBLANK(INSERT_HOLDS_HERE!O19),IF(ISBLANK(INSERT_PRICE_BANDS_HERE!O19),"",VLOOKUP(INSERT_PRICE_BANDS_HERE!O19,Price_Lookup,2,0)),INSERT_HOLDS_HERE!O19)</f>
        <v/>
      </c>
      <c r="P19" s="4" t="str">
        <f>IF(ISBLANK(INSERT_HOLDS_HERE!P19),IF(ISBLANK(INSERT_PRICE_BANDS_HERE!P19),"",VLOOKUP(INSERT_PRICE_BANDS_HERE!P19,Price_Lookup,2,0)),INSERT_HOLDS_HERE!P19)</f>
        <v/>
      </c>
      <c r="R19" s="4" t="str">
        <f>IF(ISBLANK(INSERT_HOLDS_HERE!R19),IF(ISBLANK(INSERT_PRICE_BANDS_HERE!R19),"",VLOOKUP(INSERT_PRICE_BANDS_HERE!R19,Price_Lookup,2,0)),INSERT_HOLDS_HERE!R19)</f>
        <v/>
      </c>
      <c r="S19" s="4" t="str">
        <f>IF(ISBLANK(INSERT_HOLDS_HERE!S19),IF(ISBLANK(INSERT_PRICE_BANDS_HERE!S19),"",VLOOKUP(INSERT_PRICE_BANDS_HERE!S19,Price_Lookup,2,0)),INSERT_HOLDS_HERE!S19)</f>
        <v/>
      </c>
      <c r="T19" s="4" t="str">
        <f>IF(ISBLANK(INSERT_HOLDS_HERE!T19),IF(ISBLANK(INSERT_PRICE_BANDS_HERE!T19),"",VLOOKUP(INSERT_PRICE_BANDS_HERE!T19,Price_Lookup,2,0)),INSERT_HOLDS_HERE!T19)</f>
        <v/>
      </c>
      <c r="U19" s="4" t="str">
        <f>IF(ISBLANK(INSERT_HOLDS_HERE!U19),IF(ISBLANK(INSERT_PRICE_BANDS_HERE!U19),"",VLOOKUP(INSERT_PRICE_BANDS_HERE!U19,Price_Lookup,2,0)),INSERT_HOLDS_HERE!U19)</f>
        <v/>
      </c>
      <c r="V19" s="4" t="str">
        <f>IF(ISBLANK(INSERT_HOLDS_HERE!V19),IF(ISBLANK(INSERT_PRICE_BANDS_HERE!V19),"",VLOOKUP(INSERT_PRICE_BANDS_HERE!V19,Price_Lookup,2,0)),INSERT_HOLDS_HERE!V19)</f>
        <v/>
      </c>
      <c r="W19" s="4" t="str">
        <f>IF(ISBLANK(INSERT_HOLDS_HERE!W19),IF(ISBLANK(INSERT_PRICE_BANDS_HERE!W19),"",VLOOKUP(INSERT_PRICE_BANDS_HERE!W19,Price_Lookup,2,0)),INSERT_HOLDS_HERE!W19)</f>
        <v/>
      </c>
      <c r="X19" s="4" t="str">
        <f>IF(ISBLANK(INSERT_HOLDS_HERE!X19),IF(ISBLANK(INSERT_PRICE_BANDS_HERE!X19),"",VLOOKUP(INSERT_PRICE_BANDS_HERE!X19,Price_Lookup,2,0)),INSERT_HOLDS_HERE!X19)</f>
        <v/>
      </c>
      <c r="Y19" s="4" t="str">
        <f>IF(ISBLANK(INSERT_HOLDS_HERE!Y19),IF(ISBLANK(INSERT_PRICE_BANDS_HERE!Y19),"",VLOOKUP(INSERT_PRICE_BANDS_HERE!Y19,Price_Lookup,2,0)),INSERT_HOLDS_HERE!Y19)</f>
        <v/>
      </c>
      <c r="Z19" s="4" t="str">
        <f>IF(ISBLANK(INSERT_HOLDS_HERE!Z19),IF(ISBLANK(INSERT_PRICE_BANDS_HERE!Z19),"",VLOOKUP(INSERT_PRICE_BANDS_HERE!Z19,Price_Lookup,2,0)),INSERT_HOLDS_HERE!Z19)</f>
        <v/>
      </c>
      <c r="AA19" s="4" t="str">
        <f>IF(ISBLANK(INSERT_HOLDS_HERE!AA19),IF(ISBLANK(INSERT_PRICE_BANDS_HERE!AA19),"",VLOOKUP(INSERT_PRICE_BANDS_HERE!AA19,Price_Lookup,2,0)),INSERT_HOLDS_HERE!AA19)</f>
        <v/>
      </c>
      <c r="AB19" s="4" t="str">
        <f>IF(ISBLANK(INSERT_HOLDS_HERE!AB19),IF(ISBLANK(INSERT_PRICE_BANDS_HERE!AB19),"",VLOOKUP(INSERT_PRICE_BANDS_HERE!AB19,Price_Lookup,2,0)),INSERT_HOLDS_HERE!AB19)</f>
        <v/>
      </c>
      <c r="AC19" s="4" t="str">
        <f>IF(ISBLANK(INSERT_HOLDS_HERE!AC19),IF(ISBLANK(INSERT_PRICE_BANDS_HERE!AC19),"",VLOOKUP(INSERT_PRICE_BANDS_HERE!AC19,Price_Lookup,2,0)),INSERT_HOLDS_HERE!AC19)</f>
        <v/>
      </c>
      <c r="AD19" s="4" t="str">
        <f>IF(ISBLANK(INSERT_HOLDS_HERE!AD19),IF(ISBLANK(INSERT_PRICE_BANDS_HERE!AD19),"",VLOOKUP(INSERT_PRICE_BANDS_HERE!AD19,Price_Lookup,2,0)),INSERT_HOLDS_HERE!AD19)</f>
        <v/>
      </c>
      <c r="AF19" s="4" t="str">
        <f>IF(ISBLANK(INSERT_HOLDS_HERE!AF19),IF(ISBLANK(INSERT_PRICE_BANDS_HERE!AF19),"",VLOOKUP(INSERT_PRICE_BANDS_HERE!AF19,Price_Lookup,2,0)),INSERT_HOLDS_HERE!AF19)</f>
        <v/>
      </c>
      <c r="AG19" s="4" t="str">
        <f>IF(ISBLANK(INSERT_HOLDS_HERE!AG19),IF(ISBLANK(INSERT_PRICE_BANDS_HERE!AG19),"",VLOOKUP(INSERT_PRICE_BANDS_HERE!AG19,Price_Lookup,2,0)),INSERT_HOLDS_HERE!AG19)</f>
        <v/>
      </c>
      <c r="AH19" s="4" t="str">
        <f>IF(ISBLANK(INSERT_HOLDS_HERE!AH19),IF(ISBLANK(INSERT_PRICE_BANDS_HERE!AH19),"",VLOOKUP(INSERT_PRICE_BANDS_HERE!AH19,Price_Lookup,2,0)),INSERT_HOLDS_HERE!AH19)</f>
        <v/>
      </c>
      <c r="AI19" s="4" t="str">
        <f>IF(ISBLANK(INSERT_HOLDS_HERE!AI19),IF(ISBLANK(INSERT_PRICE_BANDS_HERE!AI19),"",VLOOKUP(INSERT_PRICE_BANDS_HERE!AI19,Price_Lookup,2,0)),INSERT_HOLDS_HERE!AI19)</f>
        <v/>
      </c>
      <c r="AJ19" s="4" t="str">
        <f>IF(ISBLANK(INSERT_HOLDS_HERE!AJ19),IF(ISBLANK(INSERT_PRICE_BANDS_HERE!AJ19),"",VLOOKUP(INSERT_PRICE_BANDS_HERE!AJ19,Price_Lookup,2,0)),INSERT_HOLDS_HERE!AJ19)</f>
        <v/>
      </c>
      <c r="AK19" s="4" t="str">
        <f>IF(ISBLANK(INSERT_HOLDS_HERE!AK19),IF(ISBLANK(INSERT_PRICE_BANDS_HERE!AK19),"",VLOOKUP(INSERT_PRICE_BANDS_HERE!AK19,Price_Lookup,2,0)),INSERT_HOLDS_HERE!AK19)</f>
        <v/>
      </c>
      <c r="AL19" s="4" t="str">
        <f>IF(ISBLANK(INSERT_HOLDS_HERE!AL19),IF(ISBLANK(INSERT_PRICE_BANDS_HERE!AL19),"",VLOOKUP(INSERT_PRICE_BANDS_HERE!AL19,Price_Lookup,2,0)),INSERT_HOLDS_HERE!AL19)</f>
        <v/>
      </c>
      <c r="AM19" s="4" t="str">
        <f>IF(ISBLANK(INSERT_HOLDS_HERE!AM19),IF(ISBLANK(INSERT_PRICE_BANDS_HERE!AM19),"",VLOOKUP(INSERT_PRICE_BANDS_HERE!AM19,Price_Lookup,2,0)),INSERT_HOLDS_HERE!AM19)</f>
        <v/>
      </c>
      <c r="AN19" s="4" t="str">
        <f>IF(ISBLANK(INSERT_HOLDS_HERE!AN19),IF(ISBLANK(INSERT_PRICE_BANDS_HERE!AN19),"",VLOOKUP(INSERT_PRICE_BANDS_HERE!AN19,Price_Lookup,2,0)),INSERT_HOLDS_HERE!AN19)</f>
        <v/>
      </c>
      <c r="AO19" s="4" t="str">
        <f>IF(ISBLANK(INSERT_HOLDS_HERE!AO19),IF(ISBLANK(INSERT_PRICE_BANDS_HERE!AO19),"",VLOOKUP(INSERT_PRICE_BANDS_HERE!AO19,Price_Lookup,2,0)),INSERT_HOLDS_HERE!AO19)</f>
        <v/>
      </c>
      <c r="AP19" s="4" t="str">
        <f>IF(ISBLANK(INSERT_HOLDS_HERE!AP19),IF(ISBLANK(INSERT_PRICE_BANDS_HERE!AP19),"",VLOOKUP(INSERT_PRICE_BANDS_HERE!AP19,Price_Lookup,2,0)),INSERT_HOLDS_HERE!AP19)</f>
        <v/>
      </c>
      <c r="AQ19" s="4" t="str">
        <f>IF(ISBLANK(INSERT_HOLDS_HERE!AQ19),IF(ISBLANK(INSERT_PRICE_BANDS_HERE!AQ19),"",VLOOKUP(INSERT_PRICE_BANDS_HERE!AQ19,Price_Lookup,2,0)),INSERT_HOLDS_HERE!AQ19)</f>
        <v/>
      </c>
      <c r="AR19" s="4" t="str">
        <f>IF(ISBLANK(INSERT_HOLDS_HERE!AR19),IF(ISBLANK(INSERT_PRICE_BANDS_HERE!AR19),"",VLOOKUP(INSERT_PRICE_BANDS_HERE!AR19,Price_Lookup,2,0)),INSERT_HOLDS_HERE!AR19)</f>
        <v/>
      </c>
      <c r="AT19" s="60" t="s">
        <v>15</v>
      </c>
      <c r="AU19" s="60"/>
      <c r="AV19" s="17">
        <f>Calculator!F21</f>
        <v>0</v>
      </c>
    </row>
    <row r="20" spans="1:48" ht="12" customHeight="1">
      <c r="A20" s="12"/>
      <c r="B20" s="12" t="s">
        <v>14</v>
      </c>
      <c r="C20" s="12"/>
      <c r="D20" s="4" t="str">
        <f>IF(ISBLANK(INSERT_HOLDS_HERE!D20),IF(ISBLANK(INSERT_PRICE_BANDS_HERE!D20),"",VLOOKUP(INSERT_PRICE_BANDS_HERE!D20,Price_Lookup,2,0)),INSERT_HOLDS_HERE!D20)</f>
        <v/>
      </c>
      <c r="E20" s="4" t="str">
        <f>IF(ISBLANK(INSERT_HOLDS_HERE!E20),IF(ISBLANK(INSERT_PRICE_BANDS_HERE!E20),"",VLOOKUP(INSERT_PRICE_BANDS_HERE!E20,Price_Lookup,2,0)),INSERT_HOLDS_HERE!E20)</f>
        <v/>
      </c>
      <c r="F20" s="4" t="str">
        <f>IF(ISBLANK(INSERT_HOLDS_HERE!F20),IF(ISBLANK(INSERT_PRICE_BANDS_HERE!F20),"",VLOOKUP(INSERT_PRICE_BANDS_HERE!F20,Price_Lookup,2,0)),INSERT_HOLDS_HERE!F20)</f>
        <v/>
      </c>
      <c r="G20" s="4" t="str">
        <f>IF(ISBLANK(INSERT_HOLDS_HERE!G20),IF(ISBLANK(INSERT_PRICE_BANDS_HERE!G20),"",VLOOKUP(INSERT_PRICE_BANDS_HERE!G20,Price_Lookup,2,0)),INSERT_HOLDS_HERE!G20)</f>
        <v/>
      </c>
      <c r="H20" s="4" t="str">
        <f>IF(ISBLANK(INSERT_HOLDS_HERE!H20),IF(ISBLANK(INSERT_PRICE_BANDS_HERE!H20),"",VLOOKUP(INSERT_PRICE_BANDS_HERE!H20,Price_Lookup,2,0)),INSERT_HOLDS_HERE!H20)</f>
        <v/>
      </c>
      <c r="I20" s="4" t="str">
        <f>IF(ISBLANK(INSERT_HOLDS_HERE!I20),IF(ISBLANK(INSERT_PRICE_BANDS_HERE!I20),"",VLOOKUP(INSERT_PRICE_BANDS_HERE!I20,Price_Lookup,2,0)),INSERT_HOLDS_HERE!I20)</f>
        <v/>
      </c>
      <c r="J20" s="4" t="str">
        <f>IF(ISBLANK(INSERT_HOLDS_HERE!J20),IF(ISBLANK(INSERT_PRICE_BANDS_HERE!J20),"",VLOOKUP(INSERT_PRICE_BANDS_HERE!J20,Price_Lookup,2,0)),INSERT_HOLDS_HERE!J20)</f>
        <v/>
      </c>
      <c r="K20" s="4" t="str">
        <f>IF(ISBLANK(INSERT_HOLDS_HERE!K20),IF(ISBLANK(INSERT_PRICE_BANDS_HERE!K20),"",VLOOKUP(INSERT_PRICE_BANDS_HERE!K20,Price_Lookup,2,0)),INSERT_HOLDS_HERE!K20)</f>
        <v/>
      </c>
      <c r="L20" s="4" t="str">
        <f>IF(ISBLANK(INSERT_HOLDS_HERE!L20),IF(ISBLANK(INSERT_PRICE_BANDS_HERE!L20),"",VLOOKUP(INSERT_PRICE_BANDS_HERE!L20,Price_Lookup,2,0)),INSERT_HOLDS_HERE!L20)</f>
        <v/>
      </c>
      <c r="M20" s="4" t="str">
        <f>IF(ISBLANK(INSERT_HOLDS_HERE!M20),IF(ISBLANK(INSERT_PRICE_BANDS_HERE!M20),"",VLOOKUP(INSERT_PRICE_BANDS_HERE!M20,Price_Lookup,2,0)),INSERT_HOLDS_HERE!M20)</f>
        <v/>
      </c>
      <c r="N20" s="4" t="str">
        <f>IF(ISBLANK(INSERT_HOLDS_HERE!N20),IF(ISBLANK(INSERT_PRICE_BANDS_HERE!N20),"",VLOOKUP(INSERT_PRICE_BANDS_HERE!N20,Price_Lookup,2,0)),INSERT_HOLDS_HERE!N20)</f>
        <v/>
      </c>
      <c r="O20" s="4" t="str">
        <f>IF(ISBLANK(INSERT_HOLDS_HERE!O20),IF(ISBLANK(INSERT_PRICE_BANDS_HERE!O20),"",VLOOKUP(INSERT_PRICE_BANDS_HERE!O20,Price_Lookup,2,0)),INSERT_HOLDS_HERE!O20)</f>
        <v/>
      </c>
      <c r="P20" s="4" t="str">
        <f>IF(ISBLANK(INSERT_HOLDS_HERE!P20),IF(ISBLANK(INSERT_PRICE_BANDS_HERE!P20),"",VLOOKUP(INSERT_PRICE_BANDS_HERE!P20,Price_Lookup,2,0)),INSERT_HOLDS_HERE!P20)</f>
        <v/>
      </c>
      <c r="R20" s="4" t="str">
        <f>IF(ISBLANK(INSERT_HOLDS_HERE!R20),IF(ISBLANK(INSERT_PRICE_BANDS_HERE!R20),"",VLOOKUP(INSERT_PRICE_BANDS_HERE!R20,Price_Lookup,2,0)),INSERT_HOLDS_HERE!R20)</f>
        <v/>
      </c>
      <c r="S20" s="4" t="str">
        <f>IF(ISBLANK(INSERT_HOLDS_HERE!S20),IF(ISBLANK(INSERT_PRICE_BANDS_HERE!S20),"",VLOOKUP(INSERT_PRICE_BANDS_HERE!S20,Price_Lookup,2,0)),INSERT_HOLDS_HERE!S20)</f>
        <v/>
      </c>
      <c r="T20" s="4" t="str">
        <f>IF(ISBLANK(INSERT_HOLDS_HERE!T20),IF(ISBLANK(INSERT_PRICE_BANDS_HERE!T20),"",VLOOKUP(INSERT_PRICE_BANDS_HERE!T20,Price_Lookup,2,0)),INSERT_HOLDS_HERE!T20)</f>
        <v/>
      </c>
      <c r="U20" s="4" t="str">
        <f>IF(ISBLANK(INSERT_HOLDS_HERE!U20),IF(ISBLANK(INSERT_PRICE_BANDS_HERE!U20),"",VLOOKUP(INSERT_PRICE_BANDS_HERE!U20,Price_Lookup,2,0)),INSERT_HOLDS_HERE!U20)</f>
        <v/>
      </c>
      <c r="V20" s="4" t="str">
        <f>IF(ISBLANK(INSERT_HOLDS_HERE!V20),IF(ISBLANK(INSERT_PRICE_BANDS_HERE!V20),"",VLOOKUP(INSERT_PRICE_BANDS_HERE!V20,Price_Lookup,2,0)),INSERT_HOLDS_HERE!V20)</f>
        <v/>
      </c>
      <c r="W20" s="4" t="str">
        <f>IF(ISBLANK(INSERT_HOLDS_HERE!W20),IF(ISBLANK(INSERT_PRICE_BANDS_HERE!W20),"",VLOOKUP(INSERT_PRICE_BANDS_HERE!W20,Price_Lookup,2,0)),INSERT_HOLDS_HERE!W20)</f>
        <v/>
      </c>
      <c r="X20" s="4" t="str">
        <f>IF(ISBLANK(INSERT_HOLDS_HERE!X20),IF(ISBLANK(INSERT_PRICE_BANDS_HERE!X20),"",VLOOKUP(INSERT_PRICE_BANDS_HERE!X20,Price_Lookup,2,0)),INSERT_HOLDS_HERE!X20)</f>
        <v/>
      </c>
      <c r="Y20" s="4" t="str">
        <f>IF(ISBLANK(INSERT_HOLDS_HERE!Y20),IF(ISBLANK(INSERT_PRICE_BANDS_HERE!Y20),"",VLOOKUP(INSERT_PRICE_BANDS_HERE!Y20,Price_Lookup,2,0)),INSERT_HOLDS_HERE!Y20)</f>
        <v/>
      </c>
      <c r="Z20" s="4" t="str">
        <f>IF(ISBLANK(INSERT_HOLDS_HERE!Z20),IF(ISBLANK(INSERT_PRICE_BANDS_HERE!Z20),"",VLOOKUP(INSERT_PRICE_BANDS_HERE!Z20,Price_Lookup,2,0)),INSERT_HOLDS_HERE!Z20)</f>
        <v/>
      </c>
      <c r="AA20" s="4" t="str">
        <f>IF(ISBLANK(INSERT_HOLDS_HERE!AA20),IF(ISBLANK(INSERT_PRICE_BANDS_HERE!AA20),"",VLOOKUP(INSERT_PRICE_BANDS_HERE!AA20,Price_Lookup,2,0)),INSERT_HOLDS_HERE!AA20)</f>
        <v/>
      </c>
      <c r="AB20" s="4" t="str">
        <f>IF(ISBLANK(INSERT_HOLDS_HERE!AB20),IF(ISBLANK(INSERT_PRICE_BANDS_HERE!AB20),"",VLOOKUP(INSERT_PRICE_BANDS_HERE!AB20,Price_Lookup,2,0)),INSERT_HOLDS_HERE!AB20)</f>
        <v/>
      </c>
      <c r="AC20" s="4" t="str">
        <f>IF(ISBLANK(INSERT_HOLDS_HERE!AC20),IF(ISBLANK(INSERT_PRICE_BANDS_HERE!AC20),"",VLOOKUP(INSERT_PRICE_BANDS_HERE!AC20,Price_Lookup,2,0)),INSERT_HOLDS_HERE!AC20)</f>
        <v/>
      </c>
      <c r="AD20" s="4" t="str">
        <f>IF(ISBLANK(INSERT_HOLDS_HERE!AD20),IF(ISBLANK(INSERT_PRICE_BANDS_HERE!AD20),"",VLOOKUP(INSERT_PRICE_BANDS_HERE!AD20,Price_Lookup,2,0)),INSERT_HOLDS_HERE!AD20)</f>
        <v/>
      </c>
      <c r="AF20" s="4" t="str">
        <f>IF(ISBLANK(INSERT_HOLDS_HERE!AF20),IF(ISBLANK(INSERT_PRICE_BANDS_HERE!AF20),"",VLOOKUP(INSERT_PRICE_BANDS_HERE!AF20,Price_Lookup,2,0)),INSERT_HOLDS_HERE!AF20)</f>
        <v/>
      </c>
      <c r="AG20" s="4" t="str">
        <f>IF(ISBLANK(INSERT_HOLDS_HERE!AG20),IF(ISBLANK(INSERT_PRICE_BANDS_HERE!AG20),"",VLOOKUP(INSERT_PRICE_BANDS_HERE!AG20,Price_Lookup,2,0)),INSERT_HOLDS_HERE!AG20)</f>
        <v/>
      </c>
      <c r="AH20" s="4" t="str">
        <f>IF(ISBLANK(INSERT_HOLDS_HERE!AH20),IF(ISBLANK(INSERT_PRICE_BANDS_HERE!AH20),"",VLOOKUP(INSERT_PRICE_BANDS_HERE!AH20,Price_Lookup,2,0)),INSERT_HOLDS_HERE!AH20)</f>
        <v/>
      </c>
      <c r="AI20" s="4" t="str">
        <f>IF(ISBLANK(INSERT_HOLDS_HERE!AI20),IF(ISBLANK(INSERT_PRICE_BANDS_HERE!AI20),"",VLOOKUP(INSERT_PRICE_BANDS_HERE!AI20,Price_Lookup,2,0)),INSERT_HOLDS_HERE!AI20)</f>
        <v/>
      </c>
      <c r="AJ20" s="4" t="str">
        <f>IF(ISBLANK(INSERT_HOLDS_HERE!AJ20),IF(ISBLANK(INSERT_PRICE_BANDS_HERE!AJ20),"",VLOOKUP(INSERT_PRICE_BANDS_HERE!AJ20,Price_Lookup,2,0)),INSERT_HOLDS_HERE!AJ20)</f>
        <v/>
      </c>
      <c r="AK20" s="4" t="str">
        <f>IF(ISBLANK(INSERT_HOLDS_HERE!AK20),IF(ISBLANK(INSERT_PRICE_BANDS_HERE!AK20),"",VLOOKUP(INSERT_PRICE_BANDS_HERE!AK20,Price_Lookup,2,0)),INSERT_HOLDS_HERE!AK20)</f>
        <v/>
      </c>
      <c r="AL20" s="4" t="str">
        <f>IF(ISBLANK(INSERT_HOLDS_HERE!AL20),IF(ISBLANK(INSERT_PRICE_BANDS_HERE!AL20),"",VLOOKUP(INSERT_PRICE_BANDS_HERE!AL20,Price_Lookup,2,0)),INSERT_HOLDS_HERE!AL20)</f>
        <v/>
      </c>
      <c r="AM20" s="4" t="str">
        <f>IF(ISBLANK(INSERT_HOLDS_HERE!AM20),IF(ISBLANK(INSERT_PRICE_BANDS_HERE!AM20),"",VLOOKUP(INSERT_PRICE_BANDS_HERE!AM20,Price_Lookup,2,0)),INSERT_HOLDS_HERE!AM20)</f>
        <v/>
      </c>
      <c r="AN20" s="4" t="str">
        <f>IF(ISBLANK(INSERT_HOLDS_HERE!AN20),IF(ISBLANK(INSERT_PRICE_BANDS_HERE!AN20),"",VLOOKUP(INSERT_PRICE_BANDS_HERE!AN20,Price_Lookup,2,0)),INSERT_HOLDS_HERE!AN20)</f>
        <v/>
      </c>
      <c r="AO20" s="4" t="str">
        <f>IF(ISBLANK(INSERT_HOLDS_HERE!AO20),IF(ISBLANK(INSERT_PRICE_BANDS_HERE!AO20),"",VLOOKUP(INSERT_PRICE_BANDS_HERE!AO20,Price_Lookup,2,0)),INSERT_HOLDS_HERE!AO20)</f>
        <v/>
      </c>
      <c r="AP20" s="4" t="str">
        <f>IF(ISBLANK(INSERT_HOLDS_HERE!AP20),IF(ISBLANK(INSERT_PRICE_BANDS_HERE!AP20),"",VLOOKUP(INSERT_PRICE_BANDS_HERE!AP20,Price_Lookup,2,0)),INSERT_HOLDS_HERE!AP20)</f>
        <v/>
      </c>
      <c r="AQ20" s="4" t="str">
        <f>IF(ISBLANK(INSERT_HOLDS_HERE!AQ20),IF(ISBLANK(INSERT_PRICE_BANDS_HERE!AQ20),"",VLOOKUP(INSERT_PRICE_BANDS_HERE!AQ20,Price_Lookup,2,0)),INSERT_HOLDS_HERE!AQ20)</f>
        <v/>
      </c>
      <c r="AR20" s="4" t="str">
        <f>IF(ISBLANK(INSERT_HOLDS_HERE!AR20),IF(ISBLANK(INSERT_PRICE_BANDS_HERE!AR20),"",VLOOKUP(INSERT_PRICE_BANDS_HERE!AR20,Price_Lookup,2,0)),INSERT_HOLDS_HERE!AR20)</f>
        <v/>
      </c>
      <c r="AT20" s="60" t="s">
        <v>14</v>
      </c>
      <c r="AU20" s="60"/>
      <c r="AV20" s="18" t="e">
        <f>Calculator!#REF!</f>
        <v>#REF!</v>
      </c>
    </row>
    <row r="21" spans="1:48" ht="12" customHeight="1">
      <c r="A21" s="12"/>
      <c r="B21" s="12" t="s">
        <v>13</v>
      </c>
      <c r="C21" s="12"/>
      <c r="D21" s="4" t="str">
        <f>IF(ISBLANK(INSERT_HOLDS_HERE!D21),IF(ISBLANK(INSERT_PRICE_BANDS_HERE!D21),"",VLOOKUP(INSERT_PRICE_BANDS_HERE!D21,Price_Lookup,2,0)),INSERT_HOLDS_HERE!D21)</f>
        <v/>
      </c>
      <c r="E21" s="4" t="str">
        <f>IF(ISBLANK(INSERT_HOLDS_HERE!E21),IF(ISBLANK(INSERT_PRICE_BANDS_HERE!E21),"",VLOOKUP(INSERT_PRICE_BANDS_HERE!E21,Price_Lookup,2,0)),INSERT_HOLDS_HERE!E21)</f>
        <v/>
      </c>
      <c r="F21" s="4" t="str">
        <f>IF(ISBLANK(INSERT_HOLDS_HERE!F21),IF(ISBLANK(INSERT_PRICE_BANDS_HERE!F21),"",VLOOKUP(INSERT_PRICE_BANDS_HERE!F21,Price_Lookup,2,0)),INSERT_HOLDS_HERE!F21)</f>
        <v/>
      </c>
      <c r="G21" s="4" t="str">
        <f>IF(ISBLANK(INSERT_HOLDS_HERE!G21),IF(ISBLANK(INSERT_PRICE_BANDS_HERE!G21),"",VLOOKUP(INSERT_PRICE_BANDS_HERE!G21,Price_Lookup,2,0)),INSERT_HOLDS_HERE!G21)</f>
        <v/>
      </c>
      <c r="H21" s="4" t="str">
        <f>IF(ISBLANK(INSERT_HOLDS_HERE!H21),IF(ISBLANK(INSERT_PRICE_BANDS_HERE!H21),"",VLOOKUP(INSERT_PRICE_BANDS_HERE!H21,Price_Lookup,2,0)),INSERT_HOLDS_HERE!H21)</f>
        <v/>
      </c>
      <c r="I21" s="4" t="str">
        <f>IF(ISBLANK(INSERT_HOLDS_HERE!I21),IF(ISBLANK(INSERT_PRICE_BANDS_HERE!I21),"",VLOOKUP(INSERT_PRICE_BANDS_HERE!I21,Price_Lookup,2,0)),INSERT_HOLDS_HERE!I21)</f>
        <v/>
      </c>
      <c r="J21" s="4" t="str">
        <f>IF(ISBLANK(INSERT_HOLDS_HERE!J21),IF(ISBLANK(INSERT_PRICE_BANDS_HERE!J21),"",VLOOKUP(INSERT_PRICE_BANDS_HERE!J21,Price_Lookup,2,0)),INSERT_HOLDS_HERE!J21)</f>
        <v/>
      </c>
      <c r="K21" s="4" t="str">
        <f>IF(ISBLANK(INSERT_HOLDS_HERE!K21),IF(ISBLANK(INSERT_PRICE_BANDS_HERE!K21),"",VLOOKUP(INSERT_PRICE_BANDS_HERE!K21,Price_Lookup,2,0)),INSERT_HOLDS_HERE!K21)</f>
        <v/>
      </c>
      <c r="L21" s="4" t="str">
        <f>IF(ISBLANK(INSERT_HOLDS_HERE!L21),IF(ISBLANK(INSERT_PRICE_BANDS_HERE!L21),"",VLOOKUP(INSERT_PRICE_BANDS_HERE!L21,Price_Lookup,2,0)),INSERT_HOLDS_HERE!L21)</f>
        <v/>
      </c>
      <c r="M21" s="4" t="str">
        <f>IF(ISBLANK(INSERT_HOLDS_HERE!M21),IF(ISBLANK(INSERT_PRICE_BANDS_HERE!M21),"",VLOOKUP(INSERT_PRICE_BANDS_HERE!M21,Price_Lookup,2,0)),INSERT_HOLDS_HERE!M21)</f>
        <v/>
      </c>
      <c r="N21" s="4" t="str">
        <f>IF(ISBLANK(INSERT_HOLDS_HERE!N21),IF(ISBLANK(INSERT_PRICE_BANDS_HERE!N21),"",VLOOKUP(INSERT_PRICE_BANDS_HERE!N21,Price_Lookup,2,0)),INSERT_HOLDS_HERE!N21)</f>
        <v/>
      </c>
      <c r="O21" s="4" t="str">
        <f>IF(ISBLANK(INSERT_HOLDS_HERE!O21),IF(ISBLANK(INSERT_PRICE_BANDS_HERE!O21),"",VLOOKUP(INSERT_PRICE_BANDS_HERE!O21,Price_Lookup,2,0)),INSERT_HOLDS_HERE!O21)</f>
        <v/>
      </c>
      <c r="P21" s="4" t="str">
        <f>IF(ISBLANK(INSERT_HOLDS_HERE!P21),IF(ISBLANK(INSERT_PRICE_BANDS_HERE!P21),"",VLOOKUP(INSERT_PRICE_BANDS_HERE!P21,Price_Lookup,2,0)),INSERT_HOLDS_HERE!P21)</f>
        <v/>
      </c>
      <c r="R21" s="4" t="str">
        <f>IF(ISBLANK(INSERT_HOLDS_HERE!R21),IF(ISBLANK(INSERT_PRICE_BANDS_HERE!R21),"",VLOOKUP(INSERT_PRICE_BANDS_HERE!R21,Price_Lookup,2,0)),INSERT_HOLDS_HERE!R21)</f>
        <v/>
      </c>
      <c r="S21" s="4" t="str">
        <f>IF(ISBLANK(INSERT_HOLDS_HERE!S21),IF(ISBLANK(INSERT_PRICE_BANDS_HERE!S21),"",VLOOKUP(INSERT_PRICE_BANDS_HERE!S21,Price_Lookup,2,0)),INSERT_HOLDS_HERE!S21)</f>
        <v/>
      </c>
      <c r="T21" s="4" t="str">
        <f>IF(ISBLANK(INSERT_HOLDS_HERE!T21),IF(ISBLANK(INSERT_PRICE_BANDS_HERE!T21),"",VLOOKUP(INSERT_PRICE_BANDS_HERE!T21,Price_Lookup,2,0)),INSERT_HOLDS_HERE!T21)</f>
        <v/>
      </c>
      <c r="U21" s="4" t="str">
        <f>IF(ISBLANK(INSERT_HOLDS_HERE!U21),IF(ISBLANK(INSERT_PRICE_BANDS_HERE!U21),"",VLOOKUP(INSERT_PRICE_BANDS_HERE!U21,Price_Lookup,2,0)),INSERT_HOLDS_HERE!U21)</f>
        <v/>
      </c>
      <c r="V21" s="4" t="str">
        <f>IF(ISBLANK(INSERT_HOLDS_HERE!V21),IF(ISBLANK(INSERT_PRICE_BANDS_HERE!V21),"",VLOOKUP(INSERT_PRICE_BANDS_HERE!V21,Price_Lookup,2,0)),INSERT_HOLDS_HERE!V21)</f>
        <v/>
      </c>
      <c r="W21" s="4" t="str">
        <f>IF(ISBLANK(INSERT_HOLDS_HERE!W21),IF(ISBLANK(INSERT_PRICE_BANDS_HERE!W21),"",VLOOKUP(INSERT_PRICE_BANDS_HERE!W21,Price_Lookup,2,0)),INSERT_HOLDS_HERE!W21)</f>
        <v/>
      </c>
      <c r="X21" s="4" t="str">
        <f>IF(ISBLANK(INSERT_HOLDS_HERE!X21),IF(ISBLANK(INSERT_PRICE_BANDS_HERE!X21),"",VLOOKUP(INSERT_PRICE_BANDS_HERE!X21,Price_Lookup,2,0)),INSERT_HOLDS_HERE!X21)</f>
        <v/>
      </c>
      <c r="Y21" s="4" t="str">
        <f>IF(ISBLANK(INSERT_HOLDS_HERE!Y21),IF(ISBLANK(INSERT_PRICE_BANDS_HERE!Y21),"",VLOOKUP(INSERT_PRICE_BANDS_HERE!Y21,Price_Lookup,2,0)),INSERT_HOLDS_HERE!Y21)</f>
        <v/>
      </c>
      <c r="Z21" s="4" t="str">
        <f>IF(ISBLANK(INSERT_HOLDS_HERE!Z21),IF(ISBLANK(INSERT_PRICE_BANDS_HERE!Z21),"",VLOOKUP(INSERT_PRICE_BANDS_HERE!Z21,Price_Lookup,2,0)),INSERT_HOLDS_HERE!Z21)</f>
        <v/>
      </c>
      <c r="AA21" s="4" t="str">
        <f>IF(ISBLANK(INSERT_HOLDS_HERE!AA21),IF(ISBLANK(INSERT_PRICE_BANDS_HERE!AA21),"",VLOOKUP(INSERT_PRICE_BANDS_HERE!AA21,Price_Lookup,2,0)),INSERT_HOLDS_HERE!AA21)</f>
        <v/>
      </c>
      <c r="AB21" s="4" t="str">
        <f>IF(ISBLANK(INSERT_HOLDS_HERE!AB21),IF(ISBLANK(INSERT_PRICE_BANDS_HERE!AB21),"",VLOOKUP(INSERT_PRICE_BANDS_HERE!AB21,Price_Lookup,2,0)),INSERT_HOLDS_HERE!AB21)</f>
        <v/>
      </c>
      <c r="AC21" s="4" t="str">
        <f>IF(ISBLANK(INSERT_HOLDS_HERE!AC21),IF(ISBLANK(INSERT_PRICE_BANDS_HERE!AC21),"",VLOOKUP(INSERT_PRICE_BANDS_HERE!AC21,Price_Lookup,2,0)),INSERT_HOLDS_HERE!AC21)</f>
        <v/>
      </c>
      <c r="AD21" s="4" t="str">
        <f>IF(ISBLANK(INSERT_HOLDS_HERE!AD21),IF(ISBLANK(INSERT_PRICE_BANDS_HERE!AD21),"",VLOOKUP(INSERT_PRICE_BANDS_HERE!AD21,Price_Lookup,2,0)),INSERT_HOLDS_HERE!AD21)</f>
        <v/>
      </c>
      <c r="AF21" s="4" t="str">
        <f>IF(ISBLANK(INSERT_HOLDS_HERE!AF21),IF(ISBLANK(INSERT_PRICE_BANDS_HERE!AF21),"",VLOOKUP(INSERT_PRICE_BANDS_HERE!AF21,Price_Lookup,2,0)),INSERT_HOLDS_HERE!AF21)</f>
        <v/>
      </c>
      <c r="AG21" s="4" t="str">
        <f>IF(ISBLANK(INSERT_HOLDS_HERE!AG21),IF(ISBLANK(INSERT_PRICE_BANDS_HERE!AG21),"",VLOOKUP(INSERT_PRICE_BANDS_HERE!AG21,Price_Lookup,2,0)),INSERT_HOLDS_HERE!AG21)</f>
        <v/>
      </c>
      <c r="AH21" s="4" t="str">
        <f>IF(ISBLANK(INSERT_HOLDS_HERE!AH21),IF(ISBLANK(INSERT_PRICE_BANDS_HERE!AH21),"",VLOOKUP(INSERT_PRICE_BANDS_HERE!AH21,Price_Lookup,2,0)),INSERT_HOLDS_HERE!AH21)</f>
        <v/>
      </c>
      <c r="AI21" s="4" t="str">
        <f>IF(ISBLANK(INSERT_HOLDS_HERE!AI21),IF(ISBLANK(INSERT_PRICE_BANDS_HERE!AI21),"",VLOOKUP(INSERT_PRICE_BANDS_HERE!AI21,Price_Lookup,2,0)),INSERT_HOLDS_HERE!AI21)</f>
        <v/>
      </c>
      <c r="AJ21" s="4" t="str">
        <f>IF(ISBLANK(INSERT_HOLDS_HERE!AJ21),IF(ISBLANK(INSERT_PRICE_BANDS_HERE!AJ21),"",VLOOKUP(INSERT_PRICE_BANDS_HERE!AJ21,Price_Lookup,2,0)),INSERT_HOLDS_HERE!AJ21)</f>
        <v/>
      </c>
      <c r="AK21" s="4" t="str">
        <f>IF(ISBLANK(INSERT_HOLDS_HERE!AK21),IF(ISBLANK(INSERT_PRICE_BANDS_HERE!AK21),"",VLOOKUP(INSERT_PRICE_BANDS_HERE!AK21,Price_Lookup,2,0)),INSERT_HOLDS_HERE!AK21)</f>
        <v/>
      </c>
      <c r="AL21" s="4" t="str">
        <f>IF(ISBLANK(INSERT_HOLDS_HERE!AL21),IF(ISBLANK(INSERT_PRICE_BANDS_HERE!AL21),"",VLOOKUP(INSERT_PRICE_BANDS_HERE!AL21,Price_Lookup,2,0)),INSERT_HOLDS_HERE!AL21)</f>
        <v/>
      </c>
      <c r="AM21" s="4" t="str">
        <f>IF(ISBLANK(INSERT_HOLDS_HERE!AM21),IF(ISBLANK(INSERT_PRICE_BANDS_HERE!AM21),"",VLOOKUP(INSERT_PRICE_BANDS_HERE!AM21,Price_Lookup,2,0)),INSERT_HOLDS_HERE!AM21)</f>
        <v/>
      </c>
      <c r="AN21" s="4" t="str">
        <f>IF(ISBLANK(INSERT_HOLDS_HERE!AN21),IF(ISBLANK(INSERT_PRICE_BANDS_HERE!AN21),"",VLOOKUP(INSERT_PRICE_BANDS_HERE!AN21,Price_Lookup,2,0)),INSERT_HOLDS_HERE!AN21)</f>
        <v/>
      </c>
      <c r="AO21" s="4" t="str">
        <f>IF(ISBLANK(INSERT_HOLDS_HERE!AO21),IF(ISBLANK(INSERT_PRICE_BANDS_HERE!AO21),"",VLOOKUP(INSERT_PRICE_BANDS_HERE!AO21,Price_Lookup,2,0)),INSERT_HOLDS_HERE!AO21)</f>
        <v/>
      </c>
      <c r="AP21" s="4" t="str">
        <f>IF(ISBLANK(INSERT_HOLDS_HERE!AP21),IF(ISBLANK(INSERT_PRICE_BANDS_HERE!AP21),"",VLOOKUP(INSERT_PRICE_BANDS_HERE!AP21,Price_Lookup,2,0)),INSERT_HOLDS_HERE!AP21)</f>
        <v/>
      </c>
      <c r="AQ21" s="4" t="str">
        <f>IF(ISBLANK(INSERT_HOLDS_HERE!AQ21),IF(ISBLANK(INSERT_PRICE_BANDS_HERE!AQ21),"",VLOOKUP(INSERT_PRICE_BANDS_HERE!AQ21,Price_Lookup,2,0)),INSERT_HOLDS_HERE!AQ21)</f>
        <v/>
      </c>
      <c r="AR21" s="4" t="str">
        <f>IF(ISBLANK(INSERT_HOLDS_HERE!AR21),IF(ISBLANK(INSERT_PRICE_BANDS_HERE!AR21),"",VLOOKUP(INSERT_PRICE_BANDS_HERE!AR21,Price_Lookup,2,0)),INSERT_HOLDS_HERE!AR21)</f>
        <v/>
      </c>
      <c r="AT21" s="60" t="s">
        <v>13</v>
      </c>
      <c r="AU21" s="60"/>
      <c r="AV21" s="19" t="e">
        <f>Calculator!#REF!</f>
        <v>#REF!</v>
      </c>
    </row>
    <row r="22" spans="1:48" ht="12" customHeight="1">
      <c r="A22" s="12"/>
      <c r="B22" s="12" t="s">
        <v>12</v>
      </c>
      <c r="C22" s="12"/>
      <c r="D22" s="4" t="str">
        <f>IF(ISBLANK(INSERT_HOLDS_HERE!D22),IF(ISBLANK(INSERT_PRICE_BANDS_HERE!D22),"",VLOOKUP(INSERT_PRICE_BANDS_HERE!D22,Price_Lookup,2,0)),INSERT_HOLDS_HERE!D22)</f>
        <v>H</v>
      </c>
      <c r="E22" s="4" t="str">
        <f>IF(ISBLANK(INSERT_HOLDS_HERE!E22),IF(ISBLANK(INSERT_PRICE_BANDS_HERE!E22),"",VLOOKUP(INSERT_PRICE_BANDS_HERE!E22,Price_Lookup,2,0)),INSERT_HOLDS_HERE!E22)</f>
        <v>H</v>
      </c>
      <c r="F22" s="4" t="str">
        <f>IF(ISBLANK(INSERT_HOLDS_HERE!F22),IF(ISBLANK(INSERT_PRICE_BANDS_HERE!F22),"",VLOOKUP(INSERT_PRICE_BANDS_HERE!F22,Price_Lookup,2,0)),INSERT_HOLDS_HERE!F22)</f>
        <v/>
      </c>
      <c r="G22" s="4" t="str">
        <f>IF(ISBLANK(INSERT_HOLDS_HERE!G22),IF(ISBLANK(INSERT_PRICE_BANDS_HERE!G22),"",VLOOKUP(INSERT_PRICE_BANDS_HERE!G22,Price_Lookup,2,0)),INSERT_HOLDS_HERE!G22)</f>
        <v/>
      </c>
      <c r="H22" s="4" t="str">
        <f>IF(ISBLANK(INSERT_HOLDS_HERE!H22),IF(ISBLANK(INSERT_PRICE_BANDS_HERE!H22),"",VLOOKUP(INSERT_PRICE_BANDS_HERE!H22,Price_Lookup,2,0)),INSERT_HOLDS_HERE!H22)</f>
        <v/>
      </c>
      <c r="I22" s="4" t="str">
        <f>IF(ISBLANK(INSERT_HOLDS_HERE!I22),IF(ISBLANK(INSERT_PRICE_BANDS_HERE!I22),"",VLOOKUP(INSERT_PRICE_BANDS_HERE!I22,Price_Lookup,2,0)),INSERT_HOLDS_HERE!I22)</f>
        <v/>
      </c>
      <c r="J22" s="4" t="str">
        <f>IF(ISBLANK(INSERT_HOLDS_HERE!J22),IF(ISBLANK(INSERT_PRICE_BANDS_HERE!J22),"",VLOOKUP(INSERT_PRICE_BANDS_HERE!J22,Price_Lookup,2,0)),INSERT_HOLDS_HERE!J22)</f>
        <v/>
      </c>
      <c r="K22" s="4" t="str">
        <f>IF(ISBLANK(INSERT_HOLDS_HERE!K22),IF(ISBLANK(INSERT_PRICE_BANDS_HERE!K22),"",VLOOKUP(INSERT_PRICE_BANDS_HERE!K22,Price_Lookup,2,0)),INSERT_HOLDS_HERE!K22)</f>
        <v/>
      </c>
      <c r="L22" s="4" t="str">
        <f>IF(ISBLANK(INSERT_HOLDS_HERE!L22),IF(ISBLANK(INSERT_PRICE_BANDS_HERE!L22),"",VLOOKUP(INSERT_PRICE_BANDS_HERE!L22,Price_Lookup,2,0)),INSERT_HOLDS_HERE!L22)</f>
        <v/>
      </c>
      <c r="M22" s="4" t="str">
        <f>IF(ISBLANK(INSERT_HOLDS_HERE!M22),IF(ISBLANK(INSERT_PRICE_BANDS_HERE!M22),"",VLOOKUP(INSERT_PRICE_BANDS_HERE!M22,Price_Lookup,2,0)),INSERT_HOLDS_HERE!M22)</f>
        <v/>
      </c>
      <c r="N22" s="4" t="str">
        <f>IF(ISBLANK(INSERT_HOLDS_HERE!N22),IF(ISBLANK(INSERT_PRICE_BANDS_HERE!N22),"",VLOOKUP(INSERT_PRICE_BANDS_HERE!N22,Price_Lookup,2,0)),INSERT_HOLDS_HERE!N22)</f>
        <v/>
      </c>
      <c r="O22" s="4" t="str">
        <f>IF(ISBLANK(INSERT_HOLDS_HERE!O22),IF(ISBLANK(INSERT_PRICE_BANDS_HERE!O22),"",VLOOKUP(INSERT_PRICE_BANDS_HERE!O22,Price_Lookup,2,0)),INSERT_HOLDS_HERE!O22)</f>
        <v/>
      </c>
      <c r="P22" s="4" t="str">
        <f>IF(ISBLANK(INSERT_HOLDS_HERE!P22),IF(ISBLANK(INSERT_PRICE_BANDS_HERE!P22),"",VLOOKUP(INSERT_PRICE_BANDS_HERE!P22,Price_Lookup,2,0)),INSERT_HOLDS_HERE!P22)</f>
        <v/>
      </c>
      <c r="R22" s="4" t="str">
        <f>IF(ISBLANK(INSERT_HOLDS_HERE!R22),IF(ISBLANK(INSERT_PRICE_BANDS_HERE!R22),"",VLOOKUP(INSERT_PRICE_BANDS_HERE!R22,Price_Lookup,2,0)),INSERT_HOLDS_HERE!R22)</f>
        <v/>
      </c>
      <c r="S22" s="4" t="str">
        <f>IF(ISBLANK(INSERT_HOLDS_HERE!S22),IF(ISBLANK(INSERT_PRICE_BANDS_HERE!S22),"",VLOOKUP(INSERT_PRICE_BANDS_HERE!S22,Price_Lookup,2,0)),INSERT_HOLDS_HERE!S22)</f>
        <v/>
      </c>
      <c r="T22" s="4" t="str">
        <f>IF(ISBLANK(INSERT_HOLDS_HERE!T22),IF(ISBLANK(INSERT_PRICE_BANDS_HERE!T22),"",VLOOKUP(INSERT_PRICE_BANDS_HERE!T22,Price_Lookup,2,0)),INSERT_HOLDS_HERE!T22)</f>
        <v/>
      </c>
      <c r="U22" s="4" t="str">
        <f>IF(ISBLANK(INSERT_HOLDS_HERE!U22),IF(ISBLANK(INSERT_PRICE_BANDS_HERE!U22),"",VLOOKUP(INSERT_PRICE_BANDS_HERE!U22,Price_Lookup,2,0)),INSERT_HOLDS_HERE!U22)</f>
        <v/>
      </c>
      <c r="V22" s="4" t="str">
        <f>IF(ISBLANK(INSERT_HOLDS_HERE!V22),IF(ISBLANK(INSERT_PRICE_BANDS_HERE!V22),"",VLOOKUP(INSERT_PRICE_BANDS_HERE!V22,Price_Lookup,2,0)),INSERT_HOLDS_HERE!V22)</f>
        <v/>
      </c>
      <c r="W22" s="4" t="str">
        <f>IF(ISBLANK(INSERT_HOLDS_HERE!W22),IF(ISBLANK(INSERT_PRICE_BANDS_HERE!W22),"",VLOOKUP(INSERT_PRICE_BANDS_HERE!W22,Price_Lookup,2,0)),INSERT_HOLDS_HERE!W22)</f>
        <v/>
      </c>
      <c r="X22" s="4" t="str">
        <f>IF(ISBLANK(INSERT_HOLDS_HERE!X22),IF(ISBLANK(INSERT_PRICE_BANDS_HERE!X22),"",VLOOKUP(INSERT_PRICE_BANDS_HERE!X22,Price_Lookup,2,0)),INSERT_HOLDS_HERE!X22)</f>
        <v/>
      </c>
      <c r="Y22" s="4" t="str">
        <f>IF(ISBLANK(INSERT_HOLDS_HERE!Y22),IF(ISBLANK(INSERT_PRICE_BANDS_HERE!Y22),"",VLOOKUP(INSERT_PRICE_BANDS_HERE!Y22,Price_Lookup,2,0)),INSERT_HOLDS_HERE!Y22)</f>
        <v/>
      </c>
      <c r="Z22" s="4" t="str">
        <f>IF(ISBLANK(INSERT_HOLDS_HERE!Z22),IF(ISBLANK(INSERT_PRICE_BANDS_HERE!Z22),"",VLOOKUP(INSERT_PRICE_BANDS_HERE!Z22,Price_Lookup,2,0)),INSERT_HOLDS_HERE!Z22)</f>
        <v/>
      </c>
      <c r="AA22" s="4" t="str">
        <f>IF(ISBLANK(INSERT_HOLDS_HERE!AA22),IF(ISBLANK(INSERT_PRICE_BANDS_HERE!AA22),"",VLOOKUP(INSERT_PRICE_BANDS_HERE!AA22,Price_Lookup,2,0)),INSERT_HOLDS_HERE!AA22)</f>
        <v/>
      </c>
      <c r="AB22" s="4" t="str">
        <f>IF(ISBLANK(INSERT_HOLDS_HERE!AB22),IF(ISBLANK(INSERT_PRICE_BANDS_HERE!AB22),"",VLOOKUP(INSERT_PRICE_BANDS_HERE!AB22,Price_Lookup,2,0)),INSERT_HOLDS_HERE!AB22)</f>
        <v/>
      </c>
      <c r="AC22" s="4" t="str">
        <f>IF(ISBLANK(INSERT_HOLDS_HERE!AC22),IF(ISBLANK(INSERT_PRICE_BANDS_HERE!AC22),"",VLOOKUP(INSERT_PRICE_BANDS_HERE!AC22,Price_Lookup,2,0)),INSERT_HOLDS_HERE!AC22)</f>
        <v/>
      </c>
      <c r="AD22" s="4" t="str">
        <f>IF(ISBLANK(INSERT_HOLDS_HERE!AD22),IF(ISBLANK(INSERT_PRICE_BANDS_HERE!AD22),"",VLOOKUP(INSERT_PRICE_BANDS_HERE!AD22,Price_Lookup,2,0)),INSERT_HOLDS_HERE!AD22)</f>
        <v/>
      </c>
      <c r="AF22" s="4" t="str">
        <f>IF(ISBLANK(INSERT_HOLDS_HERE!AF22),IF(ISBLANK(INSERT_PRICE_BANDS_HERE!AF22),"",VLOOKUP(INSERT_PRICE_BANDS_HERE!AF22,Price_Lookup,2,0)),INSERT_HOLDS_HERE!AF22)</f>
        <v/>
      </c>
      <c r="AG22" s="4" t="str">
        <f>IF(ISBLANK(INSERT_HOLDS_HERE!AG22),IF(ISBLANK(INSERT_PRICE_BANDS_HERE!AG22),"",VLOOKUP(INSERT_PRICE_BANDS_HERE!AG22,Price_Lookup,2,0)),INSERT_HOLDS_HERE!AG22)</f>
        <v/>
      </c>
      <c r="AH22" s="4" t="str">
        <f>IF(ISBLANK(INSERT_HOLDS_HERE!AH22),IF(ISBLANK(INSERT_PRICE_BANDS_HERE!AH22),"",VLOOKUP(INSERT_PRICE_BANDS_HERE!AH22,Price_Lookup,2,0)),INSERT_HOLDS_HERE!AH22)</f>
        <v/>
      </c>
      <c r="AI22" s="4" t="str">
        <f>IF(ISBLANK(INSERT_HOLDS_HERE!AI22),IF(ISBLANK(INSERT_PRICE_BANDS_HERE!AI22),"",VLOOKUP(INSERT_PRICE_BANDS_HERE!AI22,Price_Lookup,2,0)),INSERT_HOLDS_HERE!AI22)</f>
        <v/>
      </c>
      <c r="AJ22" s="4" t="str">
        <f>IF(ISBLANK(INSERT_HOLDS_HERE!AJ22),IF(ISBLANK(INSERT_PRICE_BANDS_HERE!AJ22),"",VLOOKUP(INSERT_PRICE_BANDS_HERE!AJ22,Price_Lookup,2,0)),INSERT_HOLDS_HERE!AJ22)</f>
        <v/>
      </c>
      <c r="AK22" s="4" t="str">
        <f>IF(ISBLANK(INSERT_HOLDS_HERE!AK22),IF(ISBLANK(INSERT_PRICE_BANDS_HERE!AK22),"",VLOOKUP(INSERT_PRICE_BANDS_HERE!AK22,Price_Lookup,2,0)),INSERT_HOLDS_HERE!AK22)</f>
        <v/>
      </c>
      <c r="AL22" s="4" t="str">
        <f>IF(ISBLANK(INSERT_HOLDS_HERE!AL22),IF(ISBLANK(INSERT_PRICE_BANDS_HERE!AL22),"",VLOOKUP(INSERT_PRICE_BANDS_HERE!AL22,Price_Lookup,2,0)),INSERT_HOLDS_HERE!AL22)</f>
        <v/>
      </c>
      <c r="AM22" s="4" t="str">
        <f>IF(ISBLANK(INSERT_HOLDS_HERE!AM22),IF(ISBLANK(INSERT_PRICE_BANDS_HERE!AM22),"",VLOOKUP(INSERT_PRICE_BANDS_HERE!AM22,Price_Lookup,2,0)),INSERT_HOLDS_HERE!AM22)</f>
        <v/>
      </c>
      <c r="AN22" s="4" t="str">
        <f>IF(ISBLANK(INSERT_HOLDS_HERE!AN22),IF(ISBLANK(INSERT_PRICE_BANDS_HERE!AN22),"",VLOOKUP(INSERT_PRICE_BANDS_HERE!AN22,Price_Lookup,2,0)),INSERT_HOLDS_HERE!AN22)</f>
        <v/>
      </c>
      <c r="AO22" s="4" t="str">
        <f>IF(ISBLANK(INSERT_HOLDS_HERE!AO22),IF(ISBLANK(INSERT_PRICE_BANDS_HERE!AO22),"",VLOOKUP(INSERT_PRICE_BANDS_HERE!AO22,Price_Lookup,2,0)),INSERT_HOLDS_HERE!AO22)</f>
        <v/>
      </c>
      <c r="AP22" s="4" t="str">
        <f>IF(ISBLANK(INSERT_HOLDS_HERE!AP22),IF(ISBLANK(INSERT_PRICE_BANDS_HERE!AP22),"",VLOOKUP(INSERT_PRICE_BANDS_HERE!AP22,Price_Lookup,2,0)),INSERT_HOLDS_HERE!AP22)</f>
        <v/>
      </c>
      <c r="AQ22" s="4" t="str">
        <f>IF(ISBLANK(INSERT_HOLDS_HERE!AQ22),IF(ISBLANK(INSERT_PRICE_BANDS_HERE!AQ22),"",VLOOKUP(INSERT_PRICE_BANDS_HERE!AQ22,Price_Lookup,2,0)),INSERT_HOLDS_HERE!AQ22)</f>
        <v>H</v>
      </c>
      <c r="AR22" s="4" t="str">
        <f>IF(ISBLANK(INSERT_HOLDS_HERE!AR22),IF(ISBLANK(INSERT_PRICE_BANDS_HERE!AR22),"",VLOOKUP(INSERT_PRICE_BANDS_HERE!AR22,Price_Lookup,2,0)),INSERT_HOLDS_HERE!AR22)</f>
        <v>H</v>
      </c>
      <c r="AT22" s="60" t="s">
        <v>12</v>
      </c>
      <c r="AU22" s="60"/>
      <c r="AV22" s="20" t="e">
        <f>Calculator!#REF!</f>
        <v>#REF!</v>
      </c>
    </row>
    <row r="23" spans="1:48" ht="12" customHeight="1">
      <c r="A23" s="12"/>
      <c r="B23" s="12" t="s">
        <v>11</v>
      </c>
      <c r="C23" s="12"/>
      <c r="D23" s="4" t="str">
        <f>IF(ISBLANK(INSERT_HOLDS_HERE!D23),IF(ISBLANK(INSERT_PRICE_BANDS_HERE!D23),"",VLOOKUP(INSERT_PRICE_BANDS_HERE!D23,Price_Lookup,2,0)),INSERT_HOLDS_HERE!D23)</f>
        <v/>
      </c>
      <c r="E23" s="4" t="str">
        <f>IF(ISBLANK(INSERT_HOLDS_HERE!E23),IF(ISBLANK(INSERT_PRICE_BANDS_HERE!E23),"",VLOOKUP(INSERT_PRICE_BANDS_HERE!E23,Price_Lookup,2,0)),INSERT_HOLDS_HERE!E23)</f>
        <v>C</v>
      </c>
      <c r="F23" s="4" t="str">
        <f>IF(ISBLANK(INSERT_HOLDS_HERE!F23),IF(ISBLANK(INSERT_PRICE_BANDS_HERE!F23),"",VLOOKUP(INSERT_PRICE_BANDS_HERE!F23,Price_Lookup,2,0)),INSERT_HOLDS_HERE!F23)</f>
        <v>C</v>
      </c>
      <c r="G23" s="4" t="str">
        <f>IF(ISBLANK(INSERT_HOLDS_HERE!G23),IF(ISBLANK(INSERT_PRICE_BANDS_HERE!G23),"",VLOOKUP(INSERT_PRICE_BANDS_HERE!G23,Price_Lookup,2,0)),INSERT_HOLDS_HERE!G23)</f>
        <v/>
      </c>
      <c r="H23" s="59"/>
      <c r="I23" s="4" t="str">
        <f>IF(ISBLANK(INSERT_HOLDS_HERE!I23),IF(ISBLANK(INSERT_PRICE_BANDS_HERE!I23),"",VLOOKUP(INSERT_PRICE_BANDS_HERE!I23,Price_Lookup,2,0)),INSERT_HOLDS_HERE!I23)</f>
        <v/>
      </c>
      <c r="J23" s="4" t="str">
        <f>IF(ISBLANK(INSERT_HOLDS_HERE!J23),IF(ISBLANK(INSERT_PRICE_BANDS_HERE!J23),"",VLOOKUP(INSERT_PRICE_BANDS_HERE!J23,Price_Lookup,2,0)),INSERT_HOLDS_HERE!J23)</f>
        <v>C</v>
      </c>
      <c r="K23" s="59"/>
      <c r="L23" s="4" t="str">
        <f>IF(ISBLANK(INSERT_HOLDS_HERE!L23),IF(ISBLANK(INSERT_PRICE_BANDS_HERE!L23),"",VLOOKUP(INSERT_PRICE_BANDS_HERE!L23,Price_Lookup,2,0)),INSERT_HOLDS_HERE!L23)</f>
        <v/>
      </c>
      <c r="M23" s="4" t="str">
        <f>IF(ISBLANK(INSERT_HOLDS_HERE!M23),IF(ISBLANK(INSERT_PRICE_BANDS_HERE!M23),"",VLOOKUP(INSERT_PRICE_BANDS_HERE!M23,Price_Lookup,2,0)),INSERT_HOLDS_HERE!M23)</f>
        <v/>
      </c>
      <c r="N23" s="4" t="str">
        <f>IF(ISBLANK(INSERT_HOLDS_HERE!N23),IF(ISBLANK(INSERT_PRICE_BANDS_HERE!N23),"",VLOOKUP(INSERT_PRICE_BANDS_HERE!N23,Price_Lookup,2,0)),INSERT_HOLDS_HERE!N23)</f>
        <v/>
      </c>
      <c r="O23" s="4" t="str">
        <f>IF(ISBLANK(INSERT_HOLDS_HERE!O23),IF(ISBLANK(INSERT_PRICE_BANDS_HERE!O23),"",VLOOKUP(INSERT_PRICE_BANDS_HERE!O23,Price_Lookup,2,0)),INSERT_HOLDS_HERE!O23)</f>
        <v/>
      </c>
      <c r="P23" s="4" t="str">
        <f>IF(ISBLANK(INSERT_HOLDS_HERE!P23),IF(ISBLANK(INSERT_PRICE_BANDS_HERE!P23),"",VLOOKUP(INSERT_PRICE_BANDS_HERE!P23,Price_Lookup,2,0)),INSERT_HOLDS_HERE!P23)</f>
        <v/>
      </c>
      <c r="R23" s="4" t="str">
        <f>IF(ISBLANK(INSERT_HOLDS_HERE!R23),IF(ISBLANK(INSERT_PRICE_BANDS_HERE!R23),"",VLOOKUP(INSERT_PRICE_BANDS_HERE!R23,Price_Lookup,2,0)),INSERT_HOLDS_HERE!R23)</f>
        <v/>
      </c>
      <c r="S23" s="4" t="str">
        <f>IF(ISBLANK(INSERT_HOLDS_HERE!S23),IF(ISBLANK(INSERT_PRICE_BANDS_HERE!S23),"",VLOOKUP(INSERT_PRICE_BANDS_HERE!S23,Price_Lookup,2,0)),INSERT_HOLDS_HERE!S23)</f>
        <v/>
      </c>
      <c r="T23" s="4" t="str">
        <f>IF(ISBLANK(INSERT_HOLDS_HERE!T23),IF(ISBLANK(INSERT_PRICE_BANDS_HERE!T23),"",VLOOKUP(INSERT_PRICE_BANDS_HERE!T23,Price_Lookup,2,0)),INSERT_HOLDS_HERE!T23)</f>
        <v/>
      </c>
      <c r="U23" s="4" t="str">
        <f>IF(ISBLANK(INSERT_HOLDS_HERE!U23),IF(ISBLANK(INSERT_PRICE_BANDS_HERE!U23),"",VLOOKUP(INSERT_PRICE_BANDS_HERE!U23,Price_Lookup,2,0)),INSERT_HOLDS_HERE!U23)</f>
        <v/>
      </c>
      <c r="V23" s="4" t="str">
        <f>IF(ISBLANK(INSERT_HOLDS_HERE!V23),IF(ISBLANK(INSERT_PRICE_BANDS_HERE!V23),"",VLOOKUP(INSERT_PRICE_BANDS_HERE!V23,Price_Lookup,2,0)),INSERT_HOLDS_HERE!V23)</f>
        <v/>
      </c>
      <c r="W23" s="4" t="str">
        <f>IF(ISBLANK(INSERT_HOLDS_HERE!W23),IF(ISBLANK(INSERT_PRICE_BANDS_HERE!W23),"",VLOOKUP(INSERT_PRICE_BANDS_HERE!W23,Price_Lookup,2,0)),INSERT_HOLDS_HERE!W23)</f>
        <v/>
      </c>
      <c r="X23" s="4" t="str">
        <f>IF(ISBLANK(INSERT_HOLDS_HERE!X23),IF(ISBLANK(INSERT_PRICE_BANDS_HERE!X23),"",VLOOKUP(INSERT_PRICE_BANDS_HERE!X23,Price_Lookup,2,0)),INSERT_HOLDS_HERE!X23)</f>
        <v/>
      </c>
      <c r="Y23" s="4" t="str">
        <f>IF(ISBLANK(INSERT_HOLDS_HERE!Y23),IF(ISBLANK(INSERT_PRICE_BANDS_HERE!Y23),"",VLOOKUP(INSERT_PRICE_BANDS_HERE!Y23,Price_Lookup,2,0)),INSERT_HOLDS_HERE!Y23)</f>
        <v/>
      </c>
      <c r="Z23" s="4" t="str">
        <f>IF(ISBLANK(INSERT_HOLDS_HERE!Z23),IF(ISBLANK(INSERT_PRICE_BANDS_HERE!Z23),"",VLOOKUP(INSERT_PRICE_BANDS_HERE!Z23,Price_Lookup,2,0)),INSERT_HOLDS_HERE!Z23)</f>
        <v/>
      </c>
      <c r="AA23" s="4" t="str">
        <f>IF(ISBLANK(INSERT_HOLDS_HERE!AA23),IF(ISBLANK(INSERT_PRICE_BANDS_HERE!AA23),"",VLOOKUP(INSERT_PRICE_BANDS_HERE!AA23,Price_Lookup,2,0)),INSERT_HOLDS_HERE!AA23)</f>
        <v/>
      </c>
      <c r="AB23" s="4" t="str">
        <f>IF(ISBLANK(INSERT_HOLDS_HERE!AB23),IF(ISBLANK(INSERT_PRICE_BANDS_HERE!AB23),"",VLOOKUP(INSERT_PRICE_BANDS_HERE!AB23,Price_Lookup,2,0)),INSERT_HOLDS_HERE!AB23)</f>
        <v/>
      </c>
      <c r="AC23" s="4" t="str">
        <f>IF(ISBLANK(INSERT_HOLDS_HERE!AC23),IF(ISBLANK(INSERT_PRICE_BANDS_HERE!AC23),"",VLOOKUP(INSERT_PRICE_BANDS_HERE!AC23,Price_Lookup,2,0)),INSERT_HOLDS_HERE!AC23)</f>
        <v/>
      </c>
      <c r="AD23" s="4" t="str">
        <f>IF(ISBLANK(INSERT_HOLDS_HERE!AD23),IF(ISBLANK(INSERT_PRICE_BANDS_HERE!AD23),"",VLOOKUP(INSERT_PRICE_BANDS_HERE!AD23,Price_Lookup,2,0)),INSERT_HOLDS_HERE!AD23)</f>
        <v/>
      </c>
      <c r="AF23" s="4" t="str">
        <f>IF(ISBLANK(INSERT_HOLDS_HERE!AF23),IF(ISBLANK(INSERT_PRICE_BANDS_HERE!AF23),"",VLOOKUP(INSERT_PRICE_BANDS_HERE!AF23,Price_Lookup,2,0)),INSERT_HOLDS_HERE!AF23)</f>
        <v/>
      </c>
      <c r="AG23" s="4" t="str">
        <f>IF(ISBLANK(INSERT_HOLDS_HERE!AG23),IF(ISBLANK(INSERT_PRICE_BANDS_HERE!AG23),"",VLOOKUP(INSERT_PRICE_BANDS_HERE!AG23,Price_Lookup,2,0)),INSERT_HOLDS_HERE!AG23)</f>
        <v/>
      </c>
      <c r="AH23" s="4" t="str">
        <f>IF(ISBLANK(INSERT_HOLDS_HERE!AH23),IF(ISBLANK(INSERT_PRICE_BANDS_HERE!AH23),"",VLOOKUP(INSERT_PRICE_BANDS_HERE!AH23,Price_Lookup,2,0)),INSERT_HOLDS_HERE!AH23)</f>
        <v/>
      </c>
      <c r="AI23" s="4" t="str">
        <f>IF(ISBLANK(INSERT_HOLDS_HERE!AI23),IF(ISBLANK(INSERT_PRICE_BANDS_HERE!AI23),"",VLOOKUP(INSERT_PRICE_BANDS_HERE!AI23,Price_Lookup,2,0)),INSERT_HOLDS_HERE!AI23)</f>
        <v/>
      </c>
      <c r="AJ23" s="4" t="str">
        <f>IF(ISBLANK(INSERT_HOLDS_HERE!AJ23),IF(ISBLANK(INSERT_PRICE_BANDS_HERE!AJ23),"",VLOOKUP(INSERT_PRICE_BANDS_HERE!AJ23,Price_Lookup,2,0)),INSERT_HOLDS_HERE!AJ23)</f>
        <v/>
      </c>
      <c r="AK23" s="59"/>
      <c r="AL23" s="4" t="str">
        <f>IF(ISBLANK(INSERT_HOLDS_HERE!AL23),IF(ISBLANK(INSERT_PRICE_BANDS_HERE!AL23),"",VLOOKUP(INSERT_PRICE_BANDS_HERE!AL23,Price_Lookup,2,0)),INSERT_HOLDS_HERE!AL23)</f>
        <v>C</v>
      </c>
      <c r="AM23" s="4" t="str">
        <f>IF(ISBLANK(INSERT_HOLDS_HERE!AM23),IF(ISBLANK(INSERT_PRICE_BANDS_HERE!AM23),"",VLOOKUP(INSERT_PRICE_BANDS_HERE!AM23,Price_Lookup,2,0)),INSERT_HOLDS_HERE!AM23)</f>
        <v/>
      </c>
      <c r="AN23" s="59"/>
      <c r="AO23" s="4" t="str">
        <f>IF(ISBLANK(INSERT_HOLDS_HERE!AO23),IF(ISBLANK(INSERT_PRICE_BANDS_HERE!AO23),"",VLOOKUP(INSERT_PRICE_BANDS_HERE!AO23,Price_Lookup,2,0)),INSERT_HOLDS_HERE!AO23)</f>
        <v/>
      </c>
      <c r="AP23" s="4" t="str">
        <f>IF(ISBLANK(INSERT_HOLDS_HERE!AP23),IF(ISBLANK(INSERT_PRICE_BANDS_HERE!AP23),"",VLOOKUP(INSERT_PRICE_BANDS_HERE!AP23,Price_Lookup,2,0)),INSERT_HOLDS_HERE!AP23)</f>
        <v>C</v>
      </c>
      <c r="AQ23" s="4" t="str">
        <f>IF(ISBLANK(INSERT_HOLDS_HERE!AQ23),IF(ISBLANK(INSERT_PRICE_BANDS_HERE!AQ23),"",VLOOKUP(INSERT_PRICE_BANDS_HERE!AQ23,Price_Lookup,2,0)),INSERT_HOLDS_HERE!AQ23)</f>
        <v>C</v>
      </c>
      <c r="AR23" s="4" t="str">
        <f>IF(ISBLANK(INSERT_HOLDS_HERE!AR23),IF(ISBLANK(INSERT_PRICE_BANDS_HERE!AR23),"",VLOOKUP(INSERT_PRICE_BANDS_HERE!AR23,Price_Lookup,2,0)),INSERT_HOLDS_HERE!AR23)</f>
        <v/>
      </c>
      <c r="AT23" s="60" t="s">
        <v>11</v>
      </c>
      <c r="AU23" s="60"/>
      <c r="AV23" s="7" t="e">
        <f>Calculator!#REF!</f>
        <v>#REF!</v>
      </c>
    </row>
    <row r="24" spans="1:48" ht="12" customHeight="1">
      <c r="A24" s="12"/>
      <c r="B24" s="12"/>
      <c r="C24" s="12"/>
      <c r="D24" s="12"/>
      <c r="E24" s="12"/>
      <c r="AT24" s="60"/>
      <c r="AU24" s="60"/>
      <c r="AV24" s="21" t="e">
        <f>Calculator!#REF!</f>
        <v>#REF!</v>
      </c>
    </row>
    <row r="25" spans="1:48" ht="12" customHeight="1">
      <c r="A25" s="13"/>
      <c r="B25" s="13"/>
      <c r="C25" s="13"/>
      <c r="D25" s="13"/>
      <c r="E25" s="13"/>
      <c r="F25" s="12"/>
      <c r="G25" s="12"/>
      <c r="H25" s="12"/>
      <c r="I25" s="12"/>
      <c r="J25" s="12"/>
      <c r="K25" s="12"/>
      <c r="L25" s="12"/>
      <c r="M25" s="12"/>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T25" s="61"/>
      <c r="AU25" s="61"/>
    </row>
    <row r="26" spans="1:48" ht="12" customHeight="1">
      <c r="A26" s="13"/>
      <c r="B26" s="13" t="s">
        <v>24</v>
      </c>
      <c r="C26" s="13"/>
      <c r="D26" s="13"/>
      <c r="E26" s="13"/>
      <c r="F26" s="12"/>
      <c r="G26" s="12"/>
      <c r="H26" s="12"/>
      <c r="I26" s="12"/>
      <c r="J26" s="12"/>
      <c r="K26" s="12"/>
      <c r="L26" s="12"/>
      <c r="M26" s="12"/>
      <c r="N26" s="12"/>
      <c r="O26" s="12"/>
      <c r="P26" s="12"/>
      <c r="Q26" s="12"/>
      <c r="R26" s="12"/>
      <c r="S26" s="12"/>
      <c r="T26" s="12"/>
      <c r="U26" s="12"/>
      <c r="V26" s="12"/>
      <c r="W26" s="12"/>
      <c r="X26" s="12"/>
      <c r="Y26" s="12"/>
      <c r="Z26" s="12"/>
      <c r="AA26" s="12"/>
      <c r="AB26" s="12"/>
      <c r="AC26" s="12"/>
      <c r="AD26" s="12"/>
      <c r="AE26" s="12"/>
      <c r="AF26" s="12"/>
      <c r="AG26" s="12"/>
      <c r="AH26" s="12"/>
      <c r="AI26" s="12"/>
      <c r="AJ26" s="12"/>
      <c r="AK26" s="12"/>
      <c r="AL26" s="12"/>
      <c r="AM26" s="12"/>
      <c r="AN26" s="12"/>
      <c r="AO26" s="12"/>
      <c r="AP26" s="12"/>
      <c r="AQ26" s="12"/>
      <c r="AR26" s="12"/>
      <c r="AT26" s="61" t="s">
        <v>24</v>
      </c>
      <c r="AU26" s="61"/>
    </row>
    <row r="27" spans="1:48" ht="12" customHeight="1">
      <c r="A27" s="13"/>
      <c r="B27" s="13"/>
      <c r="C27" s="13"/>
      <c r="D27" s="12">
        <v>1</v>
      </c>
      <c r="E27" s="12">
        <v>2</v>
      </c>
      <c r="F27" s="12">
        <v>3</v>
      </c>
      <c r="G27" s="12">
        <v>4</v>
      </c>
      <c r="H27" s="12">
        <v>5</v>
      </c>
      <c r="I27" s="12">
        <v>6</v>
      </c>
      <c r="J27" s="12">
        <v>7</v>
      </c>
      <c r="K27" s="12">
        <v>8</v>
      </c>
      <c r="L27" s="12">
        <v>9</v>
      </c>
      <c r="M27" s="12">
        <v>10</v>
      </c>
      <c r="N27" s="12">
        <v>11</v>
      </c>
      <c r="O27" s="12">
        <v>12</v>
      </c>
      <c r="P27" s="12">
        <v>13</v>
      </c>
      <c r="Q27" s="12"/>
      <c r="R27" s="12">
        <v>14</v>
      </c>
      <c r="S27" s="12">
        <v>15</v>
      </c>
      <c r="T27" s="12">
        <v>16</v>
      </c>
      <c r="U27" s="12">
        <v>17</v>
      </c>
      <c r="V27" s="12">
        <v>18</v>
      </c>
      <c r="W27" s="12">
        <v>19</v>
      </c>
      <c r="X27" s="12">
        <v>20</v>
      </c>
      <c r="Y27" s="12">
        <v>21</v>
      </c>
      <c r="Z27" s="12">
        <v>22</v>
      </c>
      <c r="AA27" s="12">
        <v>23</v>
      </c>
      <c r="AB27" s="12">
        <v>24</v>
      </c>
      <c r="AC27" s="12">
        <v>25</v>
      </c>
      <c r="AD27" s="12">
        <v>26</v>
      </c>
      <c r="AE27" s="12"/>
      <c r="AF27" s="12">
        <v>27</v>
      </c>
      <c r="AG27" s="12">
        <v>28</v>
      </c>
      <c r="AH27" s="12">
        <v>29</v>
      </c>
      <c r="AI27" s="12">
        <v>30</v>
      </c>
      <c r="AJ27" s="12">
        <v>31</v>
      </c>
      <c r="AK27" s="12">
        <v>32</v>
      </c>
      <c r="AL27" s="12">
        <v>33</v>
      </c>
      <c r="AM27" s="12">
        <v>34</v>
      </c>
      <c r="AN27" s="12">
        <v>35</v>
      </c>
      <c r="AO27" s="12">
        <v>36</v>
      </c>
      <c r="AP27" s="12">
        <v>37</v>
      </c>
      <c r="AQ27" s="12">
        <v>38</v>
      </c>
      <c r="AR27" s="12">
        <v>39</v>
      </c>
      <c r="AT27" s="61"/>
      <c r="AU27" s="61"/>
    </row>
    <row r="28" spans="1:48" ht="12" customHeight="1">
      <c r="A28" s="13"/>
      <c r="B28" s="13"/>
      <c r="C28" s="13"/>
      <c r="AE28" s="12"/>
      <c r="AT28" s="61"/>
      <c r="AU28" s="61"/>
    </row>
    <row r="29" spans="1:48" ht="12" customHeight="1">
      <c r="A29" s="13"/>
      <c r="B29" s="61" t="s">
        <v>9</v>
      </c>
      <c r="C29" s="13"/>
      <c r="D29" s="4" t="str">
        <f>IF(ISBLANK(INSERT_HOLDS_HERE!D29),IF(ISBLANK(INSERT_PRICE_BANDS_HERE!D29),"",VLOOKUP(INSERT_PRICE_BANDS_HERE!D29,Price_Lookup,2,0)),INSERT_HOLDS_HERE!D29)</f>
        <v/>
      </c>
      <c r="E29" s="4" t="str">
        <f>IF(ISBLANK(INSERT_HOLDS_HERE!E29),IF(ISBLANK(INSERT_PRICE_BANDS_HERE!E29),"",VLOOKUP(INSERT_PRICE_BANDS_HERE!E29,Price_Lookup,2,0)),INSERT_HOLDS_HERE!E29)</f>
        <v/>
      </c>
      <c r="F29" s="4" t="str">
        <f>IF(ISBLANK(INSERT_HOLDS_HERE!F29),IF(ISBLANK(INSERT_PRICE_BANDS_HERE!F29),"",VLOOKUP(INSERT_PRICE_BANDS_HERE!F29,Price_Lookup,2,0)),INSERT_HOLDS_HERE!F29)</f>
        <v/>
      </c>
      <c r="G29" s="4" t="str">
        <f>IF(ISBLANK(INSERT_HOLDS_HERE!G29),IF(ISBLANK(INSERT_PRICE_BANDS_HERE!G29),"",VLOOKUP(INSERT_PRICE_BANDS_HERE!G29,Price_Lookup,2,0)),INSERT_HOLDS_HERE!G29)</f>
        <v/>
      </c>
      <c r="H29" s="4" t="str">
        <f>IF(ISBLANK(INSERT_HOLDS_HERE!H29),IF(ISBLANK(INSERT_PRICE_BANDS_HERE!H29),"",VLOOKUP(INSERT_PRICE_BANDS_HERE!H29,Price_Lookup,2,0)),INSERT_HOLDS_HERE!H29)</f>
        <v/>
      </c>
      <c r="I29" s="4" t="str">
        <f>IF(ISBLANK(INSERT_HOLDS_HERE!I29),IF(ISBLANK(INSERT_PRICE_BANDS_HERE!I29),"",VLOOKUP(INSERT_PRICE_BANDS_HERE!I29,Price_Lookup,2,0)),INSERT_HOLDS_HERE!I29)</f>
        <v/>
      </c>
      <c r="J29" s="4" t="str">
        <f>IF(ISBLANK(INSERT_HOLDS_HERE!J29),IF(ISBLANK(INSERT_PRICE_BANDS_HERE!J29),"",VLOOKUP(INSERT_PRICE_BANDS_HERE!J29,Price_Lookup,2,0)),INSERT_HOLDS_HERE!J29)</f>
        <v/>
      </c>
      <c r="K29" s="4" t="str">
        <f>IF(ISBLANK(INSERT_HOLDS_HERE!K29),IF(ISBLANK(INSERT_PRICE_BANDS_HERE!K29),"",VLOOKUP(INSERT_PRICE_BANDS_HERE!K29,Price_Lookup,2,0)),INSERT_HOLDS_HERE!K29)</f>
        <v/>
      </c>
      <c r="L29" s="4" t="str">
        <f>IF(ISBLANK(INSERT_HOLDS_HERE!L29),IF(ISBLANK(INSERT_PRICE_BANDS_HERE!L29),"",VLOOKUP(INSERT_PRICE_BANDS_HERE!L29,Price_Lookup,2,0)),INSERT_HOLDS_HERE!L29)</f>
        <v/>
      </c>
      <c r="M29" s="4" t="str">
        <f>IF(ISBLANK(INSERT_HOLDS_HERE!M29),IF(ISBLANK(INSERT_PRICE_BANDS_HERE!M29),"",VLOOKUP(INSERT_PRICE_BANDS_HERE!M29,Price_Lookup,2,0)),INSERT_HOLDS_HERE!M29)</f>
        <v/>
      </c>
      <c r="N29" s="4" t="str">
        <f>IF(ISBLANK(INSERT_HOLDS_HERE!N29),IF(ISBLANK(INSERT_PRICE_BANDS_HERE!N29),"",VLOOKUP(INSERT_PRICE_BANDS_HERE!N29,Price_Lookup,2,0)),INSERT_HOLDS_HERE!N29)</f>
        <v/>
      </c>
      <c r="O29" s="4" t="str">
        <f>IF(ISBLANK(INSERT_HOLDS_HERE!O29),IF(ISBLANK(INSERT_PRICE_BANDS_HERE!O29),"",VLOOKUP(INSERT_PRICE_BANDS_HERE!O29,Price_Lookup,2,0)),INSERT_HOLDS_HERE!O29)</f>
        <v/>
      </c>
      <c r="P29" s="4" t="str">
        <f>IF(ISBLANK(INSERT_HOLDS_HERE!P29),IF(ISBLANK(INSERT_PRICE_BANDS_HERE!P29),"",VLOOKUP(INSERT_PRICE_BANDS_HERE!P29,Price_Lookup,2,0)),INSERT_HOLDS_HERE!P29)</f>
        <v/>
      </c>
      <c r="R29" s="4" t="str">
        <f>IF(ISBLANK(INSERT_HOLDS_HERE!R29),IF(ISBLANK(INSERT_PRICE_BANDS_HERE!R29),"",VLOOKUP(INSERT_PRICE_BANDS_HERE!R29,Price_Lookup,2,0)),INSERT_HOLDS_HERE!R29)</f>
        <v/>
      </c>
      <c r="S29" s="4" t="str">
        <f>IF(ISBLANK(INSERT_HOLDS_HERE!S29),IF(ISBLANK(INSERT_PRICE_BANDS_HERE!S29),"",VLOOKUP(INSERT_PRICE_BANDS_HERE!S29,Price_Lookup,2,0)),INSERT_HOLDS_HERE!S29)</f>
        <v/>
      </c>
      <c r="T29" s="4" t="str">
        <f>IF(ISBLANK(INSERT_HOLDS_HERE!T29),IF(ISBLANK(INSERT_PRICE_BANDS_HERE!T29),"",VLOOKUP(INSERT_PRICE_BANDS_HERE!T29,Price_Lookup,2,0)),INSERT_HOLDS_HERE!T29)</f>
        <v/>
      </c>
      <c r="U29" s="4" t="str">
        <f>IF(ISBLANK(INSERT_HOLDS_HERE!U29),IF(ISBLANK(INSERT_PRICE_BANDS_HERE!U29),"",VLOOKUP(INSERT_PRICE_BANDS_HERE!U29,Price_Lookup,2,0)),INSERT_HOLDS_HERE!U29)</f>
        <v/>
      </c>
      <c r="V29" s="4" t="str">
        <f>IF(ISBLANK(INSERT_HOLDS_HERE!V29),IF(ISBLANK(INSERT_PRICE_BANDS_HERE!V29),"",VLOOKUP(INSERT_PRICE_BANDS_HERE!V29,Price_Lookup,2,0)),INSERT_HOLDS_HERE!V29)</f>
        <v/>
      </c>
      <c r="W29" s="4" t="str">
        <f>IF(ISBLANK(INSERT_HOLDS_HERE!W29),IF(ISBLANK(INSERT_PRICE_BANDS_HERE!W29),"",VLOOKUP(INSERT_PRICE_BANDS_HERE!W29,Price_Lookup,2,0)),INSERT_HOLDS_HERE!W29)</f>
        <v/>
      </c>
      <c r="X29" s="4" t="str">
        <f>IF(ISBLANK(INSERT_HOLDS_HERE!X29),IF(ISBLANK(INSERT_PRICE_BANDS_HERE!X29),"",VLOOKUP(INSERT_PRICE_BANDS_HERE!X29,Price_Lookup,2,0)),INSERT_HOLDS_HERE!X29)</f>
        <v/>
      </c>
      <c r="Y29" s="4" t="str">
        <f>IF(ISBLANK(INSERT_HOLDS_HERE!Y29),IF(ISBLANK(INSERT_PRICE_BANDS_HERE!Y29),"",VLOOKUP(INSERT_PRICE_BANDS_HERE!Y29,Price_Lookup,2,0)),INSERT_HOLDS_HERE!Y29)</f>
        <v/>
      </c>
      <c r="Z29" s="4" t="str">
        <f>IF(ISBLANK(INSERT_HOLDS_HERE!Z29),IF(ISBLANK(INSERT_PRICE_BANDS_HERE!Z29),"",VLOOKUP(INSERT_PRICE_BANDS_HERE!Z29,Price_Lookup,2,0)),INSERT_HOLDS_HERE!Z29)</f>
        <v/>
      </c>
      <c r="AA29" s="4" t="str">
        <f>IF(ISBLANK(INSERT_HOLDS_HERE!AA29),IF(ISBLANK(INSERT_PRICE_BANDS_HERE!AA29),"",VLOOKUP(INSERT_PRICE_BANDS_HERE!AA29,Price_Lookup,2,0)),INSERT_HOLDS_HERE!AA29)</f>
        <v/>
      </c>
      <c r="AB29" s="4" t="str">
        <f>IF(ISBLANK(INSERT_HOLDS_HERE!AB29),IF(ISBLANK(INSERT_PRICE_BANDS_HERE!AB29),"",VLOOKUP(INSERT_PRICE_BANDS_HERE!AB29,Price_Lookup,2,0)),INSERT_HOLDS_HERE!AB29)</f>
        <v/>
      </c>
      <c r="AC29" s="4" t="str">
        <f>IF(ISBLANK(INSERT_HOLDS_HERE!AC29),IF(ISBLANK(INSERT_PRICE_BANDS_HERE!AC29),"",VLOOKUP(INSERT_PRICE_BANDS_HERE!AC29,Price_Lookup,2,0)),INSERT_HOLDS_HERE!AC29)</f>
        <v/>
      </c>
      <c r="AD29" s="4" t="str">
        <f>IF(ISBLANK(INSERT_HOLDS_HERE!AD29),IF(ISBLANK(INSERT_PRICE_BANDS_HERE!AD29),"",VLOOKUP(INSERT_PRICE_BANDS_HERE!AD29,Price_Lookup,2,0)),INSERT_HOLDS_HERE!AD29)</f>
        <v/>
      </c>
      <c r="AE29" s="12"/>
      <c r="AF29" s="4" t="str">
        <f>IF(ISBLANK(INSERT_HOLDS_HERE!AF29),IF(ISBLANK(INSERT_PRICE_BANDS_HERE!AF29),"",VLOOKUP(INSERT_PRICE_BANDS_HERE!AF29,Price_Lookup,2,0)),INSERT_HOLDS_HERE!AF29)</f>
        <v>H</v>
      </c>
      <c r="AG29" s="4" t="str">
        <f>IF(ISBLANK(INSERT_HOLDS_HERE!AG29),IF(ISBLANK(INSERT_PRICE_BANDS_HERE!AG29),"",VLOOKUP(INSERT_PRICE_BANDS_HERE!AG29,Price_Lookup,2,0)),INSERT_HOLDS_HERE!AG29)</f>
        <v>H</v>
      </c>
      <c r="AH29" s="4" t="str">
        <f>IF(ISBLANK(INSERT_HOLDS_HERE!AH29),IF(ISBLANK(INSERT_PRICE_BANDS_HERE!AH29),"",VLOOKUP(INSERT_PRICE_BANDS_HERE!AH29,Price_Lookup,2,0)),INSERT_HOLDS_HERE!AH29)</f>
        <v>H</v>
      </c>
      <c r="AI29" s="4" t="str">
        <f>IF(ISBLANK(INSERT_HOLDS_HERE!AI29),IF(ISBLANK(INSERT_PRICE_BANDS_HERE!AI29),"",VLOOKUP(INSERT_PRICE_BANDS_HERE!AI29,Price_Lookup,2,0)),INSERT_HOLDS_HERE!AI29)</f>
        <v>H</v>
      </c>
      <c r="AJ29" s="4" t="str">
        <f>IF(ISBLANK(INSERT_HOLDS_HERE!AJ29),IF(ISBLANK(INSERT_PRICE_BANDS_HERE!AJ29),"",VLOOKUP(INSERT_PRICE_BANDS_HERE!AJ29,Price_Lookup,2,0)),INSERT_HOLDS_HERE!AJ29)</f>
        <v>H</v>
      </c>
      <c r="AK29" s="4" t="str">
        <f>IF(ISBLANK(INSERT_HOLDS_HERE!AK29),IF(ISBLANK(INSERT_PRICE_BANDS_HERE!AK29),"",VLOOKUP(INSERT_PRICE_BANDS_HERE!AK29,Price_Lookup,2,0)),INSERT_HOLDS_HERE!AK29)</f>
        <v>H</v>
      </c>
      <c r="AL29" s="4" t="str">
        <f>IF(ISBLANK(INSERT_HOLDS_HERE!AL29),IF(ISBLANK(INSERT_PRICE_BANDS_HERE!AL29),"",VLOOKUP(INSERT_PRICE_BANDS_HERE!AL29,Price_Lookup,2,0)),INSERT_HOLDS_HERE!AL29)</f>
        <v/>
      </c>
      <c r="AM29" s="4" t="str">
        <f>IF(ISBLANK(INSERT_HOLDS_HERE!AM29),IF(ISBLANK(INSERT_PRICE_BANDS_HERE!AM29),"",VLOOKUP(INSERT_PRICE_BANDS_HERE!AM29,Price_Lookup,2,0)),INSERT_HOLDS_HERE!AM29)</f>
        <v/>
      </c>
      <c r="AN29" s="4" t="str">
        <f>IF(ISBLANK(INSERT_HOLDS_HERE!AN29),IF(ISBLANK(INSERT_PRICE_BANDS_HERE!AN29),"",VLOOKUP(INSERT_PRICE_BANDS_HERE!AN29,Price_Lookup,2,0)),INSERT_HOLDS_HERE!AN29)</f>
        <v/>
      </c>
      <c r="AO29" s="4" t="str">
        <f>IF(ISBLANK(INSERT_HOLDS_HERE!AO29),IF(ISBLANK(INSERT_PRICE_BANDS_HERE!AO29),"",VLOOKUP(INSERT_PRICE_BANDS_HERE!AO29,Price_Lookup,2,0)),INSERT_HOLDS_HERE!AO29)</f>
        <v/>
      </c>
      <c r="AP29" s="4" t="str">
        <f>IF(ISBLANK(INSERT_HOLDS_HERE!AP29),IF(ISBLANK(INSERT_PRICE_BANDS_HERE!AP29),"",VLOOKUP(INSERT_PRICE_BANDS_HERE!AP29,Price_Lookup,2,0)),INSERT_HOLDS_HERE!AP29)</f>
        <v/>
      </c>
      <c r="AQ29" s="4" t="str">
        <f>IF(ISBLANK(INSERT_HOLDS_HERE!AQ29),IF(ISBLANK(INSERT_PRICE_BANDS_HERE!AQ29),"",VLOOKUP(INSERT_PRICE_BANDS_HERE!AQ29,Price_Lookup,2,0)),INSERT_HOLDS_HERE!AQ29)</f>
        <v/>
      </c>
      <c r="AR29" s="4" t="str">
        <f>IF(ISBLANK(INSERT_HOLDS_HERE!AR29),IF(ISBLANK(INSERT_PRICE_BANDS_HERE!AR29),"",VLOOKUP(INSERT_PRICE_BANDS_HERE!AR29,Price_Lookup,2,0)),INSERT_HOLDS_HERE!AR29)</f>
        <v/>
      </c>
      <c r="AT29" s="61" t="s">
        <v>9</v>
      </c>
      <c r="AU29" s="61"/>
    </row>
    <row r="30" spans="1:48" ht="12" customHeight="1">
      <c r="A30" s="13"/>
      <c r="B30" s="61" t="s">
        <v>8</v>
      </c>
      <c r="C30" s="13"/>
      <c r="E30" s="4" t="str">
        <f>IF(ISBLANK(INSERT_HOLDS_HERE!E30),IF(ISBLANK(INSERT_PRICE_BANDS_HERE!E30),"",VLOOKUP(INSERT_PRICE_BANDS_HERE!E30,Price_Lookup,2,0)),INSERT_HOLDS_HERE!E30)</f>
        <v/>
      </c>
      <c r="F30" s="4" t="str">
        <f>IF(ISBLANK(INSERT_HOLDS_HERE!F30),IF(ISBLANK(INSERT_PRICE_BANDS_HERE!F30),"",VLOOKUP(INSERT_PRICE_BANDS_HERE!F30,Price_Lookup,2,0)),INSERT_HOLDS_HERE!F30)</f>
        <v/>
      </c>
      <c r="G30" s="4" t="str">
        <f>IF(ISBLANK(INSERT_HOLDS_HERE!G30),IF(ISBLANK(INSERT_PRICE_BANDS_HERE!G30),"",VLOOKUP(INSERT_PRICE_BANDS_HERE!G30,Price_Lookup,2,0)),INSERT_HOLDS_HERE!G30)</f>
        <v/>
      </c>
      <c r="H30" s="4" t="str">
        <f>IF(ISBLANK(INSERT_HOLDS_HERE!H30),IF(ISBLANK(INSERT_PRICE_BANDS_HERE!H30),"",VLOOKUP(INSERT_PRICE_BANDS_HERE!H30,Price_Lookup,2,0)),INSERT_HOLDS_HERE!H30)</f>
        <v/>
      </c>
      <c r="I30" s="4" t="str">
        <f>IF(ISBLANK(INSERT_HOLDS_HERE!I30),IF(ISBLANK(INSERT_PRICE_BANDS_HERE!I30),"",VLOOKUP(INSERT_PRICE_BANDS_HERE!I30,Price_Lookup,2,0)),INSERT_HOLDS_HERE!I30)</f>
        <v/>
      </c>
      <c r="J30" s="4" t="str">
        <f>IF(ISBLANK(INSERT_HOLDS_HERE!J30),IF(ISBLANK(INSERT_PRICE_BANDS_HERE!J30),"",VLOOKUP(INSERT_PRICE_BANDS_HERE!J30,Price_Lookup,2,0)),INSERT_HOLDS_HERE!J30)</f>
        <v/>
      </c>
      <c r="K30" s="4" t="str">
        <f>IF(ISBLANK(INSERT_HOLDS_HERE!K30),IF(ISBLANK(INSERT_PRICE_BANDS_HERE!K30),"",VLOOKUP(INSERT_PRICE_BANDS_HERE!K30,Price_Lookup,2,0)),INSERT_HOLDS_HERE!K30)</f>
        <v/>
      </c>
      <c r="L30" s="4" t="str">
        <f>IF(ISBLANK(INSERT_HOLDS_HERE!L30),IF(ISBLANK(INSERT_PRICE_BANDS_HERE!L30),"",VLOOKUP(INSERT_PRICE_BANDS_HERE!L30,Price_Lookup,2,0)),INSERT_HOLDS_HERE!L30)</f>
        <v/>
      </c>
      <c r="M30" s="4" t="str">
        <f>IF(ISBLANK(INSERT_HOLDS_HERE!M30),IF(ISBLANK(INSERT_PRICE_BANDS_HERE!M30),"",VLOOKUP(INSERT_PRICE_BANDS_HERE!M30,Price_Lookup,2,0)),INSERT_HOLDS_HERE!M30)</f>
        <v/>
      </c>
      <c r="N30" s="4" t="str">
        <f>IF(ISBLANK(INSERT_HOLDS_HERE!N30),IF(ISBLANK(INSERT_PRICE_BANDS_HERE!N30),"",VLOOKUP(INSERT_PRICE_BANDS_HERE!N30,Price_Lookup,2,0)),INSERT_HOLDS_HERE!N30)</f>
        <v/>
      </c>
      <c r="O30" s="4" t="str">
        <f>IF(ISBLANK(INSERT_HOLDS_HERE!O30),IF(ISBLANK(INSERT_PRICE_BANDS_HERE!O30),"",VLOOKUP(INSERT_PRICE_BANDS_HERE!O30,Price_Lookup,2,0)),INSERT_HOLDS_HERE!O30)</f>
        <v/>
      </c>
      <c r="P30" s="4" t="str">
        <f>IF(ISBLANK(INSERT_HOLDS_HERE!P30),IF(ISBLANK(INSERT_PRICE_BANDS_HERE!P30),"",VLOOKUP(INSERT_PRICE_BANDS_HERE!P30,Price_Lookup,2,0)),INSERT_HOLDS_HERE!P30)</f>
        <v/>
      </c>
      <c r="R30" s="4" t="str">
        <f>IF(ISBLANK(INSERT_HOLDS_HERE!R30),IF(ISBLANK(INSERT_PRICE_BANDS_HERE!R30),"",VLOOKUP(INSERT_PRICE_BANDS_HERE!R30,Price_Lookup,2,0)),INSERT_HOLDS_HERE!R30)</f>
        <v/>
      </c>
      <c r="S30" s="4" t="str">
        <f>IF(ISBLANK(INSERT_HOLDS_HERE!S30),IF(ISBLANK(INSERT_PRICE_BANDS_HERE!S30),"",VLOOKUP(INSERT_PRICE_BANDS_HERE!S30,Price_Lookup,2,0)),INSERT_HOLDS_HERE!S30)</f>
        <v/>
      </c>
      <c r="T30" s="4" t="str">
        <f>IF(ISBLANK(INSERT_HOLDS_HERE!T30),IF(ISBLANK(INSERT_PRICE_BANDS_HERE!T30),"",VLOOKUP(INSERT_PRICE_BANDS_HERE!T30,Price_Lookup,2,0)),INSERT_HOLDS_HERE!T30)</f>
        <v/>
      </c>
      <c r="U30" s="4" t="str">
        <f>IF(ISBLANK(INSERT_HOLDS_HERE!U30),IF(ISBLANK(INSERT_PRICE_BANDS_HERE!U30),"",VLOOKUP(INSERT_PRICE_BANDS_HERE!U30,Price_Lookup,2,0)),INSERT_HOLDS_HERE!U30)</f>
        <v/>
      </c>
      <c r="V30" s="4" t="str">
        <f>IF(ISBLANK(INSERT_HOLDS_HERE!V30),IF(ISBLANK(INSERT_PRICE_BANDS_HERE!V30),"",VLOOKUP(INSERT_PRICE_BANDS_HERE!V30,Price_Lookup,2,0)),INSERT_HOLDS_HERE!V30)</f>
        <v/>
      </c>
      <c r="W30" s="4" t="str">
        <f>IF(ISBLANK(INSERT_HOLDS_HERE!W30),IF(ISBLANK(INSERT_PRICE_BANDS_HERE!W30),"",VLOOKUP(INSERT_PRICE_BANDS_HERE!W30,Price_Lookup,2,0)),INSERT_HOLDS_HERE!W30)</f>
        <v/>
      </c>
      <c r="X30" s="4" t="str">
        <f>IF(ISBLANK(INSERT_HOLDS_HERE!X30),IF(ISBLANK(INSERT_PRICE_BANDS_HERE!X30),"",VLOOKUP(INSERT_PRICE_BANDS_HERE!X30,Price_Lookup,2,0)),INSERT_HOLDS_HERE!X30)</f>
        <v/>
      </c>
      <c r="Y30" s="4" t="str">
        <f>IF(ISBLANK(INSERT_HOLDS_HERE!Y30),IF(ISBLANK(INSERT_PRICE_BANDS_HERE!Y30),"",VLOOKUP(INSERT_PRICE_BANDS_HERE!Y30,Price_Lookup,2,0)),INSERT_HOLDS_HERE!Y30)</f>
        <v/>
      </c>
      <c r="Z30" s="4" t="str">
        <f>IF(ISBLANK(INSERT_HOLDS_HERE!Z30),IF(ISBLANK(INSERT_PRICE_BANDS_HERE!Z30),"",VLOOKUP(INSERT_PRICE_BANDS_HERE!Z30,Price_Lookup,2,0)),INSERT_HOLDS_HERE!Z30)</f>
        <v/>
      </c>
      <c r="AA30" s="4" t="str">
        <f>IF(ISBLANK(INSERT_HOLDS_HERE!AA30),IF(ISBLANK(INSERT_PRICE_BANDS_HERE!AA30),"",VLOOKUP(INSERT_PRICE_BANDS_HERE!AA30,Price_Lookup,2,0)),INSERT_HOLDS_HERE!AA30)</f>
        <v/>
      </c>
      <c r="AB30" s="4" t="str">
        <f>IF(ISBLANK(INSERT_HOLDS_HERE!AB30),IF(ISBLANK(INSERT_PRICE_BANDS_HERE!AB30),"",VLOOKUP(INSERT_PRICE_BANDS_HERE!AB30,Price_Lookup,2,0)),INSERT_HOLDS_HERE!AB30)</f>
        <v/>
      </c>
      <c r="AC30" s="4" t="str">
        <f>IF(ISBLANK(INSERT_HOLDS_HERE!AC30),IF(ISBLANK(INSERT_PRICE_BANDS_HERE!AC30),"",VLOOKUP(INSERT_PRICE_BANDS_HERE!AC30,Price_Lookup,2,0)),INSERT_HOLDS_HERE!AC30)</f>
        <v/>
      </c>
      <c r="AD30" s="4" t="str">
        <f>IF(ISBLANK(INSERT_HOLDS_HERE!AD30),IF(ISBLANK(INSERT_PRICE_BANDS_HERE!AD30),"",VLOOKUP(INSERT_PRICE_BANDS_HERE!AD30,Price_Lookup,2,0)),INSERT_HOLDS_HERE!AD30)</f>
        <v/>
      </c>
      <c r="AE30" s="12"/>
      <c r="AF30" s="4" t="str">
        <f>IF(ISBLANK(INSERT_HOLDS_HERE!AF30),IF(ISBLANK(INSERT_PRICE_BANDS_HERE!AF30),"",VLOOKUP(INSERT_PRICE_BANDS_HERE!AF30,Price_Lookup,2,0)),INSERT_HOLDS_HERE!AF30)</f>
        <v>S</v>
      </c>
      <c r="AG30" s="4" t="str">
        <f>IF(ISBLANK(INSERT_HOLDS_HERE!AG30),IF(ISBLANK(INSERT_PRICE_BANDS_HERE!AG30),"",VLOOKUP(INSERT_PRICE_BANDS_HERE!AG30,Price_Lookup,2,0)),INSERT_HOLDS_HERE!AG30)</f>
        <v>S</v>
      </c>
      <c r="AH30" s="4" t="str">
        <f>IF(ISBLANK(INSERT_HOLDS_HERE!AH30),IF(ISBLANK(INSERT_PRICE_BANDS_HERE!AH30),"",VLOOKUP(INSERT_PRICE_BANDS_HERE!AH30,Price_Lookup,2,0)),INSERT_HOLDS_HERE!AH30)</f>
        <v/>
      </c>
      <c r="AI30" s="4" t="str">
        <f>IF(ISBLANK(INSERT_HOLDS_HERE!AI30),IF(ISBLANK(INSERT_PRICE_BANDS_HERE!AI30),"",VLOOKUP(INSERT_PRICE_BANDS_HERE!AI30,Price_Lookup,2,0)),INSERT_HOLDS_HERE!AI30)</f>
        <v/>
      </c>
      <c r="AJ30" s="4" t="str">
        <f>IF(ISBLANK(INSERT_HOLDS_HERE!AJ30),IF(ISBLANK(INSERT_PRICE_BANDS_HERE!AJ30),"",VLOOKUP(INSERT_PRICE_BANDS_HERE!AJ30,Price_Lookup,2,0)),INSERT_HOLDS_HERE!AJ30)</f>
        <v/>
      </c>
      <c r="AK30" s="4" t="str">
        <f>IF(ISBLANK(INSERT_HOLDS_HERE!AK30),IF(ISBLANK(INSERT_PRICE_BANDS_HERE!AK30),"",VLOOKUP(INSERT_PRICE_BANDS_HERE!AK30,Price_Lookup,2,0)),INSERT_HOLDS_HERE!AK30)</f>
        <v/>
      </c>
      <c r="AL30" s="4" t="str">
        <f>IF(ISBLANK(INSERT_HOLDS_HERE!AL30),IF(ISBLANK(INSERT_PRICE_BANDS_HERE!AL30),"",VLOOKUP(INSERT_PRICE_BANDS_HERE!AL30,Price_Lookup,2,0)),INSERT_HOLDS_HERE!AL30)</f>
        <v/>
      </c>
      <c r="AM30" s="4" t="str">
        <f>IF(ISBLANK(INSERT_HOLDS_HERE!AM30),IF(ISBLANK(INSERT_PRICE_BANDS_HERE!AM30),"",VLOOKUP(INSERT_PRICE_BANDS_HERE!AM30,Price_Lookup,2,0)),INSERT_HOLDS_HERE!AM30)</f>
        <v/>
      </c>
      <c r="AN30" s="4" t="str">
        <f>IF(ISBLANK(INSERT_HOLDS_HERE!AN30),IF(ISBLANK(INSERT_PRICE_BANDS_HERE!AN30),"",VLOOKUP(INSERT_PRICE_BANDS_HERE!AN30,Price_Lookup,2,0)),INSERT_HOLDS_HERE!AN30)</f>
        <v/>
      </c>
      <c r="AO30" s="4" t="str">
        <f>IF(ISBLANK(INSERT_HOLDS_HERE!AO30),IF(ISBLANK(INSERT_PRICE_BANDS_HERE!AO30),"",VLOOKUP(INSERT_PRICE_BANDS_HERE!AO30,Price_Lookup,2,0)),INSERT_HOLDS_HERE!AO30)</f>
        <v/>
      </c>
      <c r="AP30" s="4" t="str">
        <f>IF(ISBLANK(INSERT_HOLDS_HERE!AP30),IF(ISBLANK(INSERT_PRICE_BANDS_HERE!AP30),"",VLOOKUP(INSERT_PRICE_BANDS_HERE!AP30,Price_Lookup,2,0)),INSERT_HOLDS_HERE!AP30)</f>
        <v/>
      </c>
      <c r="AQ30" s="4" t="str">
        <f>IF(ISBLANK(INSERT_HOLDS_HERE!AQ30),IF(ISBLANK(INSERT_PRICE_BANDS_HERE!AQ30),"",VLOOKUP(INSERT_PRICE_BANDS_HERE!AQ30,Price_Lookup,2,0)),INSERT_HOLDS_HERE!AQ30)</f>
        <v/>
      </c>
      <c r="AT30" s="61" t="s">
        <v>8</v>
      </c>
      <c r="AU30" s="61"/>
    </row>
    <row r="31" spans="1:48" ht="12" customHeight="1">
      <c r="A31" s="13"/>
      <c r="B31" s="61" t="s">
        <v>109</v>
      </c>
      <c r="C31" s="13"/>
      <c r="E31" s="4" t="str">
        <f>IF(ISBLANK(INSERT_HOLDS_HERE!E31),IF(ISBLANK(INSERT_PRICE_BANDS_HERE!E31),"",VLOOKUP(INSERT_PRICE_BANDS_HERE!E31,Price_Lookup,2,0)),INSERT_HOLDS_HERE!E31)</f>
        <v/>
      </c>
      <c r="F31" s="4" t="str">
        <f>IF(ISBLANK(INSERT_HOLDS_HERE!F31),IF(ISBLANK(INSERT_PRICE_BANDS_HERE!F31),"",VLOOKUP(INSERT_PRICE_BANDS_HERE!F31,Price_Lookup,2,0)),INSERT_HOLDS_HERE!F31)</f>
        <v/>
      </c>
      <c r="G31" s="4" t="str">
        <f>IF(ISBLANK(INSERT_HOLDS_HERE!G31),IF(ISBLANK(INSERT_PRICE_BANDS_HERE!G31),"",VLOOKUP(INSERT_PRICE_BANDS_HERE!G31,Price_Lookup,2,0)),INSERT_HOLDS_HERE!G31)</f>
        <v/>
      </c>
      <c r="H31" s="4" t="str">
        <f>IF(ISBLANK(INSERT_HOLDS_HERE!H31),IF(ISBLANK(INSERT_PRICE_BANDS_HERE!H31),"",VLOOKUP(INSERT_PRICE_BANDS_HERE!H31,Price_Lookup,2,0)),INSERT_HOLDS_HERE!H31)</f>
        <v/>
      </c>
      <c r="I31" s="4" t="str">
        <f>IF(ISBLANK(INSERT_HOLDS_HERE!I31),IF(ISBLANK(INSERT_PRICE_BANDS_HERE!I31),"",VLOOKUP(INSERT_PRICE_BANDS_HERE!I31,Price_Lookup,2,0)),INSERT_HOLDS_HERE!I31)</f>
        <v/>
      </c>
      <c r="J31" s="4" t="str">
        <f>IF(ISBLANK(INSERT_HOLDS_HERE!J31),IF(ISBLANK(INSERT_PRICE_BANDS_HERE!J31),"",VLOOKUP(INSERT_PRICE_BANDS_HERE!J31,Price_Lookup,2,0)),INSERT_HOLDS_HERE!J31)</f>
        <v/>
      </c>
      <c r="K31" s="4" t="str">
        <f>IF(ISBLANK(INSERT_HOLDS_HERE!K31),IF(ISBLANK(INSERT_PRICE_BANDS_HERE!K31),"",VLOOKUP(INSERT_PRICE_BANDS_HERE!K31,Price_Lookup,2,0)),INSERT_HOLDS_HERE!K31)</f>
        <v/>
      </c>
      <c r="L31" s="4" t="str">
        <f>IF(ISBLANK(INSERT_HOLDS_HERE!L31),IF(ISBLANK(INSERT_PRICE_BANDS_HERE!L31),"",VLOOKUP(INSERT_PRICE_BANDS_HERE!L31,Price_Lookup,2,0)),INSERT_HOLDS_HERE!L31)</f>
        <v/>
      </c>
      <c r="M31" s="4" t="str">
        <f>IF(ISBLANK(INSERT_HOLDS_HERE!M31),IF(ISBLANK(INSERT_PRICE_BANDS_HERE!M31),"",VLOOKUP(INSERT_PRICE_BANDS_HERE!M31,Price_Lookup,2,0)),INSERT_HOLDS_HERE!M31)</f>
        <v/>
      </c>
      <c r="N31" s="4" t="str">
        <f>IF(ISBLANK(INSERT_HOLDS_HERE!N31),IF(ISBLANK(INSERT_PRICE_BANDS_HERE!N31),"",VLOOKUP(INSERT_PRICE_BANDS_HERE!N31,Price_Lookup,2,0)),INSERT_HOLDS_HERE!N31)</f>
        <v/>
      </c>
      <c r="O31" s="4" t="str">
        <f>IF(ISBLANK(INSERT_HOLDS_HERE!O31),IF(ISBLANK(INSERT_PRICE_BANDS_HERE!O31),"",VLOOKUP(INSERT_PRICE_BANDS_HERE!O31,Price_Lookup,2,0)),INSERT_HOLDS_HERE!O31)</f>
        <v>S</v>
      </c>
      <c r="P31" s="4" t="str">
        <f>IF(ISBLANK(INSERT_HOLDS_HERE!P31),IF(ISBLANK(INSERT_PRICE_BANDS_HERE!P31),"",VLOOKUP(INSERT_PRICE_BANDS_HERE!P31,Price_Lookup,2,0)),INSERT_HOLDS_HERE!P31)</f>
        <v>S</v>
      </c>
      <c r="R31" s="4" t="str">
        <f>IF(ISBLANK(INSERT_HOLDS_HERE!R31),IF(ISBLANK(INSERT_PRICE_BANDS_HERE!R31),"",VLOOKUP(INSERT_PRICE_BANDS_HERE!R31,Price_Lookup,2,0)),INSERT_HOLDS_HERE!R31)</f>
        <v/>
      </c>
      <c r="S31" s="4" t="str">
        <f>IF(ISBLANK(INSERT_HOLDS_HERE!S31),IF(ISBLANK(INSERT_PRICE_BANDS_HERE!S31),"",VLOOKUP(INSERT_PRICE_BANDS_HERE!S31,Price_Lookup,2,0)),INSERT_HOLDS_HERE!S31)</f>
        <v/>
      </c>
      <c r="T31" s="4" t="str">
        <f>IF(ISBLANK(INSERT_HOLDS_HERE!T31),IF(ISBLANK(INSERT_PRICE_BANDS_HERE!T31),"",VLOOKUP(INSERT_PRICE_BANDS_HERE!T31,Price_Lookup,2,0)),INSERT_HOLDS_HERE!T31)</f>
        <v/>
      </c>
      <c r="U31" s="4" t="str">
        <f>IF(ISBLANK(INSERT_HOLDS_HERE!U31),IF(ISBLANK(INSERT_PRICE_BANDS_HERE!U31),"",VLOOKUP(INSERT_PRICE_BANDS_HERE!U31,Price_Lookup,2,0)),INSERT_HOLDS_HERE!U31)</f>
        <v/>
      </c>
      <c r="V31" s="4" t="str">
        <f>IF(ISBLANK(INSERT_HOLDS_HERE!V31),IF(ISBLANK(INSERT_PRICE_BANDS_HERE!V31),"",VLOOKUP(INSERT_PRICE_BANDS_HERE!V31,Price_Lookup,2,0)),INSERT_HOLDS_HERE!V31)</f>
        <v/>
      </c>
      <c r="W31" s="4" t="str">
        <f>IF(ISBLANK(INSERT_HOLDS_HERE!W31),IF(ISBLANK(INSERT_PRICE_BANDS_HERE!W31),"",VLOOKUP(INSERT_PRICE_BANDS_HERE!W31,Price_Lookup,2,0)),INSERT_HOLDS_HERE!W31)</f>
        <v/>
      </c>
      <c r="X31" s="4" t="str">
        <f>IF(ISBLANK(INSERT_HOLDS_HERE!X31),IF(ISBLANK(INSERT_PRICE_BANDS_HERE!X31),"",VLOOKUP(INSERT_PRICE_BANDS_HERE!X31,Price_Lookup,2,0)),INSERT_HOLDS_HERE!X31)</f>
        <v/>
      </c>
      <c r="Y31" s="4" t="str">
        <f>IF(ISBLANK(INSERT_HOLDS_HERE!Y31),IF(ISBLANK(INSERT_PRICE_BANDS_HERE!Y31),"",VLOOKUP(INSERT_PRICE_BANDS_HERE!Y31,Price_Lookup,2,0)),INSERT_HOLDS_HERE!Y31)</f>
        <v/>
      </c>
      <c r="Z31" s="4" t="str">
        <f>IF(ISBLANK(INSERT_HOLDS_HERE!Z31),IF(ISBLANK(INSERT_PRICE_BANDS_HERE!Z31),"",VLOOKUP(INSERT_PRICE_BANDS_HERE!Z31,Price_Lookup,2,0)),INSERT_HOLDS_HERE!Z31)</f>
        <v/>
      </c>
      <c r="AA31" s="4" t="str">
        <f>IF(ISBLANK(INSERT_HOLDS_HERE!AA31),IF(ISBLANK(INSERT_PRICE_BANDS_HERE!AA31),"",VLOOKUP(INSERT_PRICE_BANDS_HERE!AA31,Price_Lookup,2,0)),INSERT_HOLDS_HERE!AA31)</f>
        <v/>
      </c>
      <c r="AB31" s="4" t="str">
        <f>IF(ISBLANK(INSERT_HOLDS_HERE!AB31),IF(ISBLANK(INSERT_PRICE_BANDS_HERE!AB31),"",VLOOKUP(INSERT_PRICE_BANDS_HERE!AB31,Price_Lookup,2,0)),INSERT_HOLDS_HERE!AB31)</f>
        <v/>
      </c>
      <c r="AC31" s="4" t="str">
        <f>IF(ISBLANK(INSERT_HOLDS_HERE!AC31),IF(ISBLANK(INSERT_PRICE_BANDS_HERE!AC31),"",VLOOKUP(INSERT_PRICE_BANDS_HERE!AC31,Price_Lookup,2,0)),INSERT_HOLDS_HERE!AC31)</f>
        <v/>
      </c>
      <c r="AD31" s="4" t="str">
        <f>IF(ISBLANK(INSERT_HOLDS_HERE!AD31),IF(ISBLANK(INSERT_PRICE_BANDS_HERE!AD31),"",VLOOKUP(INSERT_PRICE_BANDS_HERE!AD31,Price_Lookup,2,0)),INSERT_HOLDS_HERE!AD31)</f>
        <v/>
      </c>
      <c r="AE31" s="12"/>
      <c r="AF31" s="4" t="str">
        <f>IF(ISBLANK(INSERT_HOLDS_HERE!AF31),IF(ISBLANK(INSERT_PRICE_BANDS_HERE!AF31),"",VLOOKUP(INSERT_PRICE_BANDS_HERE!AF31,Price_Lookup,2,0)),INSERT_HOLDS_HERE!AF31)</f>
        <v/>
      </c>
      <c r="AG31" s="4" t="str">
        <f>IF(ISBLANK(INSERT_HOLDS_HERE!AG31),IF(ISBLANK(INSERT_PRICE_BANDS_HERE!AG31),"",VLOOKUP(INSERT_PRICE_BANDS_HERE!AG31,Price_Lookup,2,0)),INSERT_HOLDS_HERE!AG31)</f>
        <v/>
      </c>
      <c r="AH31" s="4" t="str">
        <f>IF(ISBLANK(INSERT_HOLDS_HERE!AH31),IF(ISBLANK(INSERT_PRICE_BANDS_HERE!AH31),"",VLOOKUP(INSERT_PRICE_BANDS_HERE!AH31,Price_Lookup,2,0)),INSERT_HOLDS_HERE!AH31)</f>
        <v/>
      </c>
      <c r="AI31" s="4" t="str">
        <f>IF(ISBLANK(INSERT_HOLDS_HERE!AI31),IF(ISBLANK(INSERT_PRICE_BANDS_HERE!AI31),"",VLOOKUP(INSERT_PRICE_BANDS_HERE!AI31,Price_Lookup,2,0)),INSERT_HOLDS_HERE!AI31)</f>
        <v/>
      </c>
      <c r="AJ31" s="4" t="str">
        <f>IF(ISBLANK(INSERT_HOLDS_HERE!AJ31),IF(ISBLANK(INSERT_PRICE_BANDS_HERE!AJ31),"",VLOOKUP(INSERT_PRICE_BANDS_HERE!AJ31,Price_Lookup,2,0)),INSERT_HOLDS_HERE!AJ31)</f>
        <v/>
      </c>
      <c r="AK31" s="4" t="str">
        <f>IF(ISBLANK(INSERT_HOLDS_HERE!AK31),IF(ISBLANK(INSERT_PRICE_BANDS_HERE!AK31),"",VLOOKUP(INSERT_PRICE_BANDS_HERE!AK31,Price_Lookup,2,0)),INSERT_HOLDS_HERE!AK31)</f>
        <v/>
      </c>
      <c r="AL31" s="4" t="str">
        <f>IF(ISBLANK(INSERT_HOLDS_HERE!AL31),IF(ISBLANK(INSERT_PRICE_BANDS_HERE!AL31),"",VLOOKUP(INSERT_PRICE_BANDS_HERE!AL31,Price_Lookup,2,0)),INSERT_HOLDS_HERE!AL31)</f>
        <v/>
      </c>
      <c r="AM31" s="4" t="str">
        <f>IF(ISBLANK(INSERT_HOLDS_HERE!AM31),IF(ISBLANK(INSERT_PRICE_BANDS_HERE!AM31),"",VLOOKUP(INSERT_PRICE_BANDS_HERE!AM31,Price_Lookup,2,0)),INSERT_HOLDS_HERE!AM31)</f>
        <v/>
      </c>
      <c r="AN31" s="4" t="str">
        <f>IF(ISBLANK(INSERT_HOLDS_HERE!AN31),IF(ISBLANK(INSERT_PRICE_BANDS_HERE!AN31),"",VLOOKUP(INSERT_PRICE_BANDS_HERE!AN31,Price_Lookup,2,0)),INSERT_HOLDS_HERE!AN31)</f>
        <v/>
      </c>
      <c r="AO31" s="4" t="str">
        <f>IF(ISBLANK(INSERT_HOLDS_HERE!AO31),IF(ISBLANK(INSERT_PRICE_BANDS_HERE!AO31),"",VLOOKUP(INSERT_PRICE_BANDS_HERE!AO31,Price_Lookup,2,0)),INSERT_HOLDS_HERE!AO31)</f>
        <v/>
      </c>
      <c r="AP31" s="4" t="str">
        <f>IF(ISBLANK(INSERT_HOLDS_HERE!AP31),IF(ISBLANK(INSERT_PRICE_BANDS_HERE!AP31),"",VLOOKUP(INSERT_PRICE_BANDS_HERE!AP31,Price_Lookup,2,0)),INSERT_HOLDS_HERE!AP31)</f>
        <v/>
      </c>
      <c r="AQ31" s="4" t="str">
        <f>IF(ISBLANK(INSERT_HOLDS_HERE!AQ31),IF(ISBLANK(INSERT_PRICE_BANDS_HERE!AQ31),"",VLOOKUP(INSERT_PRICE_BANDS_HERE!AQ31,Price_Lookup,2,0)),INSERT_HOLDS_HERE!AQ31)</f>
        <v/>
      </c>
      <c r="AT31" s="61" t="s">
        <v>109</v>
      </c>
      <c r="AU31" s="61"/>
    </row>
    <row r="32" spans="1:48" ht="12" customHeight="1">
      <c r="A32" s="13"/>
      <c r="B32" s="13" t="s">
        <v>6</v>
      </c>
      <c r="C32" s="13"/>
      <c r="F32" s="4" t="str">
        <f>IF(ISBLANK(INSERT_HOLDS_HERE!F32),IF(ISBLANK(INSERT_PRICE_BANDS_HERE!F32),"",VLOOKUP(INSERT_PRICE_BANDS_HERE!F32,Price_Lookup,2,0)),INSERT_HOLDS_HERE!F32)</f>
        <v/>
      </c>
      <c r="G32" s="4" t="str">
        <f>IF(ISBLANK(INSERT_HOLDS_HERE!G32),IF(ISBLANK(INSERT_PRICE_BANDS_HERE!G32),"",VLOOKUP(INSERT_PRICE_BANDS_HERE!G32,Price_Lookup,2,0)),INSERT_HOLDS_HERE!G32)</f>
        <v/>
      </c>
      <c r="H32" s="4" t="str">
        <f>IF(ISBLANK(INSERT_HOLDS_HERE!H32),IF(ISBLANK(INSERT_PRICE_BANDS_HERE!H32),"",VLOOKUP(INSERT_PRICE_BANDS_HERE!H32,Price_Lookup,2,0)),INSERT_HOLDS_HERE!H32)</f>
        <v/>
      </c>
      <c r="I32" s="4" t="str">
        <f>IF(ISBLANK(INSERT_HOLDS_HERE!I32),IF(ISBLANK(INSERT_PRICE_BANDS_HERE!I32),"",VLOOKUP(INSERT_PRICE_BANDS_HERE!I32,Price_Lookup,2,0)),INSERT_HOLDS_HERE!I32)</f>
        <v/>
      </c>
      <c r="J32" s="4" t="str">
        <f>IF(ISBLANK(INSERT_HOLDS_HERE!J32),IF(ISBLANK(INSERT_PRICE_BANDS_HERE!J32),"",VLOOKUP(INSERT_PRICE_BANDS_HERE!J32,Price_Lookup,2,0)),INSERT_HOLDS_HERE!J32)</f>
        <v/>
      </c>
      <c r="K32" s="4" t="str">
        <f>IF(ISBLANK(INSERT_HOLDS_HERE!K32),IF(ISBLANK(INSERT_PRICE_BANDS_HERE!K32),"",VLOOKUP(INSERT_PRICE_BANDS_HERE!K32,Price_Lookup,2,0)),INSERT_HOLDS_HERE!K32)</f>
        <v/>
      </c>
      <c r="L32" s="4" t="str">
        <f>IF(ISBLANK(INSERT_HOLDS_HERE!L32),IF(ISBLANK(INSERT_PRICE_BANDS_HERE!L32),"",VLOOKUP(INSERT_PRICE_BANDS_HERE!L32,Price_Lookup,2,0)),INSERT_HOLDS_HERE!L32)</f>
        <v/>
      </c>
      <c r="M32" s="4" t="str">
        <f>IF(ISBLANK(INSERT_HOLDS_HERE!M32),IF(ISBLANK(INSERT_PRICE_BANDS_HERE!M32),"",VLOOKUP(INSERT_PRICE_BANDS_HERE!M32,Price_Lookup,2,0)),INSERT_HOLDS_HERE!M32)</f>
        <v/>
      </c>
      <c r="N32" s="4" t="str">
        <f>IF(ISBLANK(INSERT_HOLDS_HERE!N32),IF(ISBLANK(INSERT_PRICE_BANDS_HERE!N32),"",VLOOKUP(INSERT_PRICE_BANDS_HERE!N32,Price_Lookup,2,0)),INSERT_HOLDS_HERE!N32)</f>
        <v/>
      </c>
      <c r="O32" s="4" t="str">
        <f>IF(ISBLANK(INSERT_HOLDS_HERE!O32),IF(ISBLANK(INSERT_PRICE_BANDS_HERE!O32),"",VLOOKUP(INSERT_PRICE_BANDS_HERE!O32,Price_Lookup,2,0)),INSERT_HOLDS_HERE!O32)</f>
        <v>S</v>
      </c>
      <c r="P32" s="4" t="str">
        <f>IF(ISBLANK(INSERT_HOLDS_HERE!P32),IF(ISBLANK(INSERT_PRICE_BANDS_HERE!P32),"",VLOOKUP(INSERT_PRICE_BANDS_HERE!P32,Price_Lookup,2,0)),INSERT_HOLDS_HERE!P32)</f>
        <v>S</v>
      </c>
      <c r="R32" s="4" t="str">
        <f>IF(ISBLANK(INSERT_HOLDS_HERE!R32),IF(ISBLANK(INSERT_PRICE_BANDS_HERE!R32),"",VLOOKUP(INSERT_PRICE_BANDS_HERE!R32,Price_Lookup,2,0)),INSERT_HOLDS_HERE!R32)</f>
        <v>S</v>
      </c>
      <c r="S32" s="4" t="str">
        <f>IF(ISBLANK(INSERT_HOLDS_HERE!S32),IF(ISBLANK(INSERT_PRICE_BANDS_HERE!S32),"",VLOOKUP(INSERT_PRICE_BANDS_HERE!S32,Price_Lookup,2,0)),INSERT_HOLDS_HERE!S32)</f>
        <v>S</v>
      </c>
      <c r="T32" s="4" t="str">
        <f>IF(ISBLANK(INSERT_HOLDS_HERE!T32),IF(ISBLANK(INSERT_PRICE_BANDS_HERE!T32),"",VLOOKUP(INSERT_PRICE_BANDS_HERE!T32,Price_Lookup,2,0)),INSERT_HOLDS_HERE!T32)</f>
        <v/>
      </c>
      <c r="U32" s="4" t="str">
        <f>IF(ISBLANK(INSERT_HOLDS_HERE!U32),IF(ISBLANK(INSERT_PRICE_BANDS_HERE!U32),"",VLOOKUP(INSERT_PRICE_BANDS_HERE!U32,Price_Lookup,2,0)),INSERT_HOLDS_HERE!U32)</f>
        <v/>
      </c>
      <c r="V32" s="4" t="str">
        <f>IF(ISBLANK(INSERT_HOLDS_HERE!V32),IF(ISBLANK(INSERT_PRICE_BANDS_HERE!V32),"",VLOOKUP(INSERT_PRICE_BANDS_HERE!V32,Price_Lookup,2,0)),INSERT_HOLDS_HERE!V32)</f>
        <v/>
      </c>
      <c r="W32" s="4" t="str">
        <f>IF(ISBLANK(INSERT_HOLDS_HERE!W32),IF(ISBLANK(INSERT_PRICE_BANDS_HERE!W32),"",VLOOKUP(INSERT_PRICE_BANDS_HERE!W32,Price_Lookup,2,0)),INSERT_HOLDS_HERE!W32)</f>
        <v/>
      </c>
      <c r="X32" s="4" t="str">
        <f>IF(ISBLANK(INSERT_HOLDS_HERE!X32),IF(ISBLANK(INSERT_PRICE_BANDS_HERE!X32),"",VLOOKUP(INSERT_PRICE_BANDS_HERE!X32,Price_Lookup,2,0)),INSERT_HOLDS_HERE!X32)</f>
        <v/>
      </c>
      <c r="Y32" s="4" t="str">
        <f>IF(ISBLANK(INSERT_HOLDS_HERE!Y32),IF(ISBLANK(INSERT_PRICE_BANDS_HERE!Y32),"",VLOOKUP(INSERT_PRICE_BANDS_HERE!Y32,Price_Lookup,2,0)),INSERT_HOLDS_HERE!Y32)</f>
        <v/>
      </c>
      <c r="Z32" s="4" t="str">
        <f>IF(ISBLANK(INSERT_HOLDS_HERE!Z32),IF(ISBLANK(INSERT_PRICE_BANDS_HERE!Z32),"",VLOOKUP(INSERT_PRICE_BANDS_HERE!Z32,Price_Lookup,2,0)),INSERT_HOLDS_HERE!Z32)</f>
        <v/>
      </c>
      <c r="AA32" s="4" t="str">
        <f>IF(ISBLANK(INSERT_HOLDS_HERE!AA32),IF(ISBLANK(INSERT_PRICE_BANDS_HERE!AA32),"",VLOOKUP(INSERT_PRICE_BANDS_HERE!AA32,Price_Lookup,2,0)),INSERT_HOLDS_HERE!AA32)</f>
        <v/>
      </c>
      <c r="AB32" s="4" t="str">
        <f>IF(ISBLANK(INSERT_HOLDS_HERE!AB32),IF(ISBLANK(INSERT_PRICE_BANDS_HERE!AB32),"",VLOOKUP(INSERT_PRICE_BANDS_HERE!AB32,Price_Lookup,2,0)),INSERT_HOLDS_HERE!AB32)</f>
        <v/>
      </c>
      <c r="AC32" s="4" t="str">
        <f>IF(ISBLANK(INSERT_HOLDS_HERE!AC32),IF(ISBLANK(INSERT_PRICE_BANDS_HERE!AC32),"",VLOOKUP(INSERT_PRICE_BANDS_HERE!AC32,Price_Lookup,2,0)),INSERT_HOLDS_HERE!AC32)</f>
        <v/>
      </c>
      <c r="AD32" s="4" t="str">
        <f>IF(ISBLANK(INSERT_HOLDS_HERE!AD32),IF(ISBLANK(INSERT_PRICE_BANDS_HERE!AD32),"",VLOOKUP(INSERT_PRICE_BANDS_HERE!AD32,Price_Lookup,2,0)),INSERT_HOLDS_HERE!AD32)</f>
        <v/>
      </c>
      <c r="AE32" s="12"/>
      <c r="AF32" s="4" t="str">
        <f>IF(ISBLANK(INSERT_HOLDS_HERE!AF32),IF(ISBLANK(INSERT_PRICE_BANDS_HERE!AF32),"",VLOOKUP(INSERT_PRICE_BANDS_HERE!AF32,Price_Lookup,2,0)),INSERT_HOLDS_HERE!AF32)</f>
        <v/>
      </c>
      <c r="AG32" s="4" t="str">
        <f>IF(ISBLANK(INSERT_HOLDS_HERE!AG32),IF(ISBLANK(INSERT_PRICE_BANDS_HERE!AG32),"",VLOOKUP(INSERT_PRICE_BANDS_HERE!AG32,Price_Lookup,2,0)),INSERT_HOLDS_HERE!AG32)</f>
        <v/>
      </c>
      <c r="AH32" s="4" t="str">
        <f>IF(ISBLANK(INSERT_HOLDS_HERE!AH32),IF(ISBLANK(INSERT_PRICE_BANDS_HERE!AH32),"",VLOOKUP(INSERT_PRICE_BANDS_HERE!AH32,Price_Lookup,2,0)),INSERT_HOLDS_HERE!AH32)</f>
        <v/>
      </c>
      <c r="AI32" s="4" t="str">
        <f>IF(ISBLANK(INSERT_HOLDS_HERE!AI32),IF(ISBLANK(INSERT_PRICE_BANDS_HERE!AI32),"",VLOOKUP(INSERT_PRICE_BANDS_HERE!AI32,Price_Lookup,2,0)),INSERT_HOLDS_HERE!AI32)</f>
        <v/>
      </c>
      <c r="AJ32" s="4" t="str">
        <f>IF(ISBLANK(INSERT_HOLDS_HERE!AJ32),IF(ISBLANK(INSERT_PRICE_BANDS_HERE!AJ32),"",VLOOKUP(INSERT_PRICE_BANDS_HERE!AJ32,Price_Lookup,2,0)),INSERT_HOLDS_HERE!AJ32)</f>
        <v/>
      </c>
      <c r="AK32" s="4" t="str">
        <f>IF(ISBLANK(INSERT_HOLDS_HERE!AK32),IF(ISBLANK(INSERT_PRICE_BANDS_HERE!AK32),"",VLOOKUP(INSERT_PRICE_BANDS_HERE!AK32,Price_Lookup,2,0)),INSERT_HOLDS_HERE!AK32)</f>
        <v/>
      </c>
      <c r="AL32" s="4" t="str">
        <f>IF(ISBLANK(INSERT_HOLDS_HERE!AL32),IF(ISBLANK(INSERT_PRICE_BANDS_HERE!AL32),"",VLOOKUP(INSERT_PRICE_BANDS_HERE!AL32,Price_Lookup,2,0)),INSERT_HOLDS_HERE!AL32)</f>
        <v/>
      </c>
      <c r="AM32" s="4" t="str">
        <f>IF(ISBLANK(INSERT_HOLDS_HERE!AM32),IF(ISBLANK(INSERT_PRICE_BANDS_HERE!AM32),"",VLOOKUP(INSERT_PRICE_BANDS_HERE!AM32,Price_Lookup,2,0)),INSERT_HOLDS_HERE!AM32)</f>
        <v/>
      </c>
      <c r="AN32" s="4" t="str">
        <f>IF(ISBLANK(INSERT_HOLDS_HERE!AN32),IF(ISBLANK(INSERT_PRICE_BANDS_HERE!AN32),"",VLOOKUP(INSERT_PRICE_BANDS_HERE!AN32,Price_Lookup,2,0)),INSERT_HOLDS_HERE!AN32)</f>
        <v/>
      </c>
      <c r="AO32" s="4" t="str">
        <f>IF(ISBLANK(INSERT_HOLDS_HERE!AO32),IF(ISBLANK(INSERT_PRICE_BANDS_HERE!AO32),"",VLOOKUP(INSERT_PRICE_BANDS_HERE!AO32,Price_Lookup,2,0)),INSERT_HOLDS_HERE!AO32)</f>
        <v/>
      </c>
      <c r="AP32" s="4" t="str">
        <f>IF(ISBLANK(INSERT_HOLDS_HERE!AP32),IF(ISBLANK(INSERT_PRICE_BANDS_HERE!AP32),"",VLOOKUP(INSERT_PRICE_BANDS_HERE!AP32,Price_Lookup,2,0)),INSERT_HOLDS_HERE!AP32)</f>
        <v/>
      </c>
      <c r="AT32" s="61" t="s">
        <v>6</v>
      </c>
      <c r="AU32" s="61"/>
    </row>
    <row r="33" spans="1:47" ht="12" customHeight="1">
      <c r="A33" s="13"/>
      <c r="B33" s="13" t="s">
        <v>7</v>
      </c>
      <c r="C33" s="13"/>
      <c r="F33" s="4" t="str">
        <f>IF(ISBLANK(INSERT_HOLDS_HERE!F33),IF(ISBLANK(INSERT_PRICE_BANDS_HERE!F33),"",VLOOKUP(INSERT_PRICE_BANDS_HERE!F33,Price_Lookup,2,0)),INSERT_HOLDS_HERE!F33)</f>
        <v/>
      </c>
      <c r="G33" s="4" t="str">
        <f>IF(ISBLANK(INSERT_HOLDS_HERE!G33),IF(ISBLANK(INSERT_PRICE_BANDS_HERE!G33),"",VLOOKUP(INSERT_PRICE_BANDS_HERE!G33,Price_Lookup,2,0)),INSERT_HOLDS_HERE!G33)</f>
        <v/>
      </c>
      <c r="H33" s="4" t="str">
        <f>IF(ISBLANK(INSERT_HOLDS_HERE!H33),IF(ISBLANK(INSERT_PRICE_BANDS_HERE!H33),"",VLOOKUP(INSERT_PRICE_BANDS_HERE!H33,Price_Lookup,2,0)),INSERT_HOLDS_HERE!H33)</f>
        <v/>
      </c>
      <c r="I33" s="4" t="str">
        <f>IF(ISBLANK(INSERT_HOLDS_HERE!I33),IF(ISBLANK(INSERT_PRICE_BANDS_HERE!I33),"",VLOOKUP(INSERT_PRICE_BANDS_HERE!I33,Price_Lookup,2,0)),INSERT_HOLDS_HERE!I33)</f>
        <v/>
      </c>
      <c r="J33" s="4" t="str">
        <f>IF(ISBLANK(INSERT_HOLDS_HERE!J33),IF(ISBLANK(INSERT_PRICE_BANDS_HERE!J33),"",VLOOKUP(INSERT_PRICE_BANDS_HERE!J33,Price_Lookup,2,0)),INSERT_HOLDS_HERE!J33)</f>
        <v/>
      </c>
      <c r="K33" s="4" t="str">
        <f>IF(ISBLANK(INSERT_HOLDS_HERE!K33),IF(ISBLANK(INSERT_PRICE_BANDS_HERE!K33),"",VLOOKUP(INSERT_PRICE_BANDS_HERE!K33,Price_Lookup,2,0)),INSERT_HOLDS_HERE!K33)</f>
        <v/>
      </c>
      <c r="L33" s="4" t="str">
        <f>IF(ISBLANK(INSERT_HOLDS_HERE!L33),IF(ISBLANK(INSERT_PRICE_BANDS_HERE!L33),"",VLOOKUP(INSERT_PRICE_BANDS_HERE!L33,Price_Lookup,2,0)),INSERT_HOLDS_HERE!L33)</f>
        <v/>
      </c>
      <c r="M33" s="4" t="str">
        <f>IF(ISBLANK(INSERT_HOLDS_HERE!M33),IF(ISBLANK(INSERT_PRICE_BANDS_HERE!M33),"",VLOOKUP(INSERT_PRICE_BANDS_HERE!M33,Price_Lookup,2,0)),INSERT_HOLDS_HERE!M33)</f>
        <v/>
      </c>
      <c r="N33" s="4" t="str">
        <f>IF(ISBLANK(INSERT_HOLDS_HERE!N33),IF(ISBLANK(INSERT_PRICE_BANDS_HERE!N33),"",VLOOKUP(INSERT_PRICE_BANDS_HERE!N33,Price_Lookup,2,0)),INSERT_HOLDS_HERE!N33)</f>
        <v/>
      </c>
      <c r="O33" s="4" t="str">
        <f>IF(ISBLANK(INSERT_HOLDS_HERE!O33),IF(ISBLANK(INSERT_PRICE_BANDS_HERE!O33),"",VLOOKUP(INSERT_PRICE_BANDS_HERE!O33,Price_Lookup,2,0)),INSERT_HOLDS_HERE!O33)</f>
        <v>S</v>
      </c>
      <c r="P33" s="4" t="str">
        <f>IF(ISBLANK(INSERT_HOLDS_HERE!P33),IF(ISBLANK(INSERT_PRICE_BANDS_HERE!P33),"",VLOOKUP(INSERT_PRICE_BANDS_HERE!P33,Price_Lookup,2,0)),INSERT_HOLDS_HERE!P33)</f>
        <v>S</v>
      </c>
      <c r="R33" s="4" t="str">
        <f>IF(ISBLANK(INSERT_HOLDS_HERE!R33),IF(ISBLANK(INSERT_PRICE_BANDS_HERE!R33),"",VLOOKUP(INSERT_PRICE_BANDS_HERE!R33,Price_Lookup,2,0)),INSERT_HOLDS_HERE!R33)</f>
        <v/>
      </c>
      <c r="S33" s="4" t="str">
        <f>IF(ISBLANK(INSERT_HOLDS_HERE!S33),IF(ISBLANK(INSERT_PRICE_BANDS_HERE!S33),"",VLOOKUP(INSERT_PRICE_BANDS_HERE!S33,Price_Lookup,2,0)),INSERT_HOLDS_HERE!S33)</f>
        <v/>
      </c>
      <c r="T33" s="4" t="str">
        <f>IF(ISBLANK(INSERT_HOLDS_HERE!T33),IF(ISBLANK(INSERT_PRICE_BANDS_HERE!T33),"",VLOOKUP(INSERT_PRICE_BANDS_HERE!T33,Price_Lookup,2,0)),INSERT_HOLDS_HERE!T33)</f>
        <v/>
      </c>
      <c r="U33" s="4" t="str">
        <f>IF(ISBLANK(INSERT_HOLDS_HERE!U33),IF(ISBLANK(INSERT_PRICE_BANDS_HERE!U33),"",VLOOKUP(INSERT_PRICE_BANDS_HERE!U33,Price_Lookup,2,0)),INSERT_HOLDS_HERE!U33)</f>
        <v/>
      </c>
      <c r="V33" s="4" t="str">
        <f>IF(ISBLANK(INSERT_HOLDS_HERE!V33),IF(ISBLANK(INSERT_PRICE_BANDS_HERE!V33),"",VLOOKUP(INSERT_PRICE_BANDS_HERE!V33,Price_Lookup,2,0)),INSERT_HOLDS_HERE!V33)</f>
        <v/>
      </c>
      <c r="W33" s="4" t="str">
        <f>IF(ISBLANK(INSERT_HOLDS_HERE!W33),IF(ISBLANK(INSERT_PRICE_BANDS_HERE!W33),"",VLOOKUP(INSERT_PRICE_BANDS_HERE!W33,Price_Lookup,2,0)),INSERT_HOLDS_HERE!W33)</f>
        <v/>
      </c>
      <c r="X33" s="4" t="str">
        <f>IF(ISBLANK(INSERT_HOLDS_HERE!X33),IF(ISBLANK(INSERT_PRICE_BANDS_HERE!X33),"",VLOOKUP(INSERT_PRICE_BANDS_HERE!X33,Price_Lookup,2,0)),INSERT_HOLDS_HERE!X33)</f>
        <v/>
      </c>
      <c r="Y33" s="4" t="str">
        <f>IF(ISBLANK(INSERT_HOLDS_HERE!Y33),IF(ISBLANK(INSERT_PRICE_BANDS_HERE!Y33),"",VLOOKUP(INSERT_PRICE_BANDS_HERE!Y33,Price_Lookup,2,0)),INSERT_HOLDS_HERE!Y33)</f>
        <v/>
      </c>
      <c r="Z33" s="4" t="str">
        <f>IF(ISBLANK(INSERT_HOLDS_HERE!Z33),IF(ISBLANK(INSERT_PRICE_BANDS_HERE!Z33),"",VLOOKUP(INSERT_PRICE_BANDS_HERE!Z33,Price_Lookup,2,0)),INSERT_HOLDS_HERE!Z33)</f>
        <v/>
      </c>
      <c r="AA33" s="4" t="str">
        <f>IF(ISBLANK(INSERT_HOLDS_HERE!AA33),IF(ISBLANK(INSERT_PRICE_BANDS_HERE!AA33),"",VLOOKUP(INSERT_PRICE_BANDS_HERE!AA33,Price_Lookup,2,0)),INSERT_HOLDS_HERE!AA33)</f>
        <v/>
      </c>
      <c r="AB33" s="4" t="str">
        <f>IF(ISBLANK(INSERT_HOLDS_HERE!AB33),IF(ISBLANK(INSERT_PRICE_BANDS_HERE!AB33),"",VLOOKUP(INSERT_PRICE_BANDS_HERE!AB33,Price_Lookup,2,0)),INSERT_HOLDS_HERE!AB33)</f>
        <v/>
      </c>
      <c r="AC33" s="4" t="str">
        <f>IF(ISBLANK(INSERT_HOLDS_HERE!AC33),IF(ISBLANK(INSERT_PRICE_BANDS_HERE!AC33),"",VLOOKUP(INSERT_PRICE_BANDS_HERE!AC33,Price_Lookup,2,0)),INSERT_HOLDS_HERE!AC33)</f>
        <v>S</v>
      </c>
      <c r="AD33" s="4" t="str">
        <f>IF(ISBLANK(INSERT_HOLDS_HERE!AD33),IF(ISBLANK(INSERT_PRICE_BANDS_HERE!AD33),"",VLOOKUP(INSERT_PRICE_BANDS_HERE!AD33,Price_Lookup,2,0)),INSERT_HOLDS_HERE!AD33)</f>
        <v>S</v>
      </c>
      <c r="AE33" s="12"/>
      <c r="AF33" s="4" t="str">
        <f>IF(ISBLANK(INSERT_HOLDS_HERE!AF33),IF(ISBLANK(INSERT_PRICE_BANDS_HERE!AF33),"",VLOOKUP(INSERT_PRICE_BANDS_HERE!AF33,Price_Lookup,2,0)),INSERT_HOLDS_HERE!AF33)</f>
        <v/>
      </c>
      <c r="AG33" s="4" t="str">
        <f>IF(ISBLANK(INSERT_HOLDS_HERE!AG33),IF(ISBLANK(INSERT_PRICE_BANDS_HERE!AG33),"",VLOOKUP(INSERT_PRICE_BANDS_HERE!AG33,Price_Lookup,2,0)),INSERT_HOLDS_HERE!AG33)</f>
        <v/>
      </c>
      <c r="AH33" s="4" t="str">
        <f>IF(ISBLANK(INSERT_HOLDS_HERE!AH33),IF(ISBLANK(INSERT_PRICE_BANDS_HERE!AH33),"",VLOOKUP(INSERT_PRICE_BANDS_HERE!AH33,Price_Lookup,2,0)),INSERT_HOLDS_HERE!AH33)</f>
        <v/>
      </c>
      <c r="AI33" s="4" t="str">
        <f>IF(ISBLANK(INSERT_HOLDS_HERE!AI33),IF(ISBLANK(INSERT_PRICE_BANDS_HERE!AI33),"",VLOOKUP(INSERT_PRICE_BANDS_HERE!AI33,Price_Lookup,2,0)),INSERT_HOLDS_HERE!AI33)</f>
        <v/>
      </c>
      <c r="AJ33" s="4" t="str">
        <f>IF(ISBLANK(INSERT_HOLDS_HERE!AJ33),IF(ISBLANK(INSERT_PRICE_BANDS_HERE!AJ33),"",VLOOKUP(INSERT_PRICE_BANDS_HERE!AJ33,Price_Lookup,2,0)),INSERT_HOLDS_HERE!AJ33)</f>
        <v/>
      </c>
      <c r="AK33" s="4" t="str">
        <f>IF(ISBLANK(INSERT_HOLDS_HERE!AK33),IF(ISBLANK(INSERT_PRICE_BANDS_HERE!AK33),"",VLOOKUP(INSERT_PRICE_BANDS_HERE!AK33,Price_Lookup,2,0)),INSERT_HOLDS_HERE!AK33)</f>
        <v/>
      </c>
      <c r="AL33" s="4" t="str">
        <f>IF(ISBLANK(INSERT_HOLDS_HERE!AL33),IF(ISBLANK(INSERT_PRICE_BANDS_HERE!AL33),"",VLOOKUP(INSERT_PRICE_BANDS_HERE!AL33,Price_Lookup,2,0)),INSERT_HOLDS_HERE!AL33)</f>
        <v/>
      </c>
      <c r="AM33" s="4" t="str">
        <f>IF(ISBLANK(INSERT_HOLDS_HERE!AM33),IF(ISBLANK(INSERT_PRICE_BANDS_HERE!AM33),"",VLOOKUP(INSERT_PRICE_BANDS_HERE!AM33,Price_Lookup,2,0)),INSERT_HOLDS_HERE!AM33)</f>
        <v/>
      </c>
      <c r="AN33" s="4" t="str">
        <f>IF(ISBLANK(INSERT_HOLDS_HERE!AN33),IF(ISBLANK(INSERT_PRICE_BANDS_HERE!AN33),"",VLOOKUP(INSERT_PRICE_BANDS_HERE!AN33,Price_Lookup,2,0)),INSERT_HOLDS_HERE!AN33)</f>
        <v/>
      </c>
      <c r="AO33" s="4" t="str">
        <f>IF(ISBLANK(INSERT_HOLDS_HERE!AO33),IF(ISBLANK(INSERT_PRICE_BANDS_HERE!AO33),"",VLOOKUP(INSERT_PRICE_BANDS_HERE!AO33,Price_Lookup,2,0)),INSERT_HOLDS_HERE!AO33)</f>
        <v/>
      </c>
      <c r="AP33" s="4" t="str">
        <f>IF(ISBLANK(INSERT_HOLDS_HERE!AP33),IF(ISBLANK(INSERT_PRICE_BANDS_HERE!AP33),"",VLOOKUP(INSERT_PRICE_BANDS_HERE!AP33,Price_Lookup,2,0)),INSERT_HOLDS_HERE!AP33)</f>
        <v/>
      </c>
      <c r="AT33" s="61" t="s">
        <v>7</v>
      </c>
      <c r="AU33" s="61"/>
    </row>
    <row r="34" spans="1:47" ht="12" customHeight="1">
      <c r="A34" s="13"/>
      <c r="B34" s="13" t="s">
        <v>5</v>
      </c>
      <c r="C34" s="13"/>
      <c r="F34" s="4" t="str">
        <f>IF(ISBLANK(INSERT_HOLDS_HERE!F34),IF(ISBLANK(INSERT_PRICE_BANDS_HERE!F34),"",VLOOKUP(INSERT_PRICE_BANDS_HERE!F34,Price_Lookup,2,0)),INSERT_HOLDS_HERE!F34)</f>
        <v/>
      </c>
      <c r="G34" s="4" t="str">
        <f>IF(ISBLANK(INSERT_HOLDS_HERE!G34),IF(ISBLANK(INSERT_PRICE_BANDS_HERE!G34),"",VLOOKUP(INSERT_PRICE_BANDS_HERE!G34,Price_Lookup,2,0)),INSERT_HOLDS_HERE!G34)</f>
        <v/>
      </c>
      <c r="H34" s="4" t="str">
        <f>IF(ISBLANK(INSERT_HOLDS_HERE!H34),IF(ISBLANK(INSERT_PRICE_BANDS_HERE!H34),"",VLOOKUP(INSERT_PRICE_BANDS_HERE!H34,Price_Lookup,2,0)),INSERT_HOLDS_HERE!H34)</f>
        <v/>
      </c>
      <c r="I34" s="4" t="str">
        <f>IF(ISBLANK(INSERT_HOLDS_HERE!I34),IF(ISBLANK(INSERT_PRICE_BANDS_HERE!I34),"",VLOOKUP(INSERT_PRICE_BANDS_HERE!I34,Price_Lookup,2,0)),INSERT_HOLDS_HERE!I34)</f>
        <v/>
      </c>
      <c r="J34" s="4" t="str">
        <f>IF(ISBLANK(INSERT_HOLDS_HERE!J34),IF(ISBLANK(INSERT_PRICE_BANDS_HERE!J34),"",VLOOKUP(INSERT_PRICE_BANDS_HERE!J34,Price_Lookup,2,0)),INSERT_HOLDS_HERE!J34)</f>
        <v/>
      </c>
      <c r="K34" s="4" t="str">
        <f>IF(ISBLANK(INSERT_HOLDS_HERE!K34),IF(ISBLANK(INSERT_PRICE_BANDS_HERE!K34),"",VLOOKUP(INSERT_PRICE_BANDS_HERE!K34,Price_Lookup,2,0)),INSERT_HOLDS_HERE!K34)</f>
        <v/>
      </c>
      <c r="L34" s="4" t="str">
        <f>IF(ISBLANK(INSERT_HOLDS_HERE!L34),IF(ISBLANK(INSERT_PRICE_BANDS_HERE!L34),"",VLOOKUP(INSERT_PRICE_BANDS_HERE!L34,Price_Lookup,2,0)),INSERT_HOLDS_HERE!L34)</f>
        <v/>
      </c>
      <c r="M34" s="4" t="str">
        <f>IF(ISBLANK(INSERT_HOLDS_HERE!M34),IF(ISBLANK(INSERT_PRICE_BANDS_HERE!M34),"",VLOOKUP(INSERT_PRICE_BANDS_HERE!M34,Price_Lookup,2,0)),INSERT_HOLDS_HERE!M34)</f>
        <v/>
      </c>
      <c r="N34" s="4" t="str">
        <f>IF(ISBLANK(INSERT_HOLDS_HERE!N34),IF(ISBLANK(INSERT_PRICE_BANDS_HERE!N34),"",VLOOKUP(INSERT_PRICE_BANDS_HERE!N34,Price_Lookup,2,0)),INSERT_HOLDS_HERE!N34)</f>
        <v/>
      </c>
      <c r="O34" s="4" t="str">
        <f>IF(ISBLANK(INSERT_HOLDS_HERE!O34),IF(ISBLANK(INSERT_PRICE_BANDS_HERE!O34),"",VLOOKUP(INSERT_PRICE_BANDS_HERE!O34,Price_Lookup,2,0)),INSERT_HOLDS_HERE!O34)</f>
        <v>S</v>
      </c>
      <c r="P34" s="4" t="str">
        <f>IF(ISBLANK(INSERT_HOLDS_HERE!P34),IF(ISBLANK(INSERT_PRICE_BANDS_HERE!P34),"",VLOOKUP(INSERT_PRICE_BANDS_HERE!P34,Price_Lookup,2,0)),INSERT_HOLDS_HERE!P34)</f>
        <v>S</v>
      </c>
      <c r="R34" s="4" t="str">
        <f>IF(ISBLANK(INSERT_HOLDS_HERE!R34),IF(ISBLANK(INSERT_PRICE_BANDS_HERE!R34),"",VLOOKUP(INSERT_PRICE_BANDS_HERE!R34,Price_Lookup,2,0)),INSERT_HOLDS_HERE!R34)</f>
        <v/>
      </c>
      <c r="S34" s="4" t="str">
        <f>IF(ISBLANK(INSERT_HOLDS_HERE!S34),IF(ISBLANK(INSERT_PRICE_BANDS_HERE!S34),"",VLOOKUP(INSERT_PRICE_BANDS_HERE!S34,Price_Lookup,2,0)),INSERT_HOLDS_HERE!S34)</f>
        <v/>
      </c>
      <c r="T34" s="4" t="str">
        <f>IF(ISBLANK(INSERT_HOLDS_HERE!T34),IF(ISBLANK(INSERT_PRICE_BANDS_HERE!T34),"",VLOOKUP(INSERT_PRICE_BANDS_HERE!T34,Price_Lookup,2,0)),INSERT_HOLDS_HERE!T34)</f>
        <v/>
      </c>
      <c r="U34" s="4" t="str">
        <f>IF(ISBLANK(INSERT_HOLDS_HERE!U34),IF(ISBLANK(INSERT_PRICE_BANDS_HERE!U34),"",VLOOKUP(INSERT_PRICE_BANDS_HERE!U34,Price_Lookup,2,0)),INSERT_HOLDS_HERE!U34)</f>
        <v/>
      </c>
      <c r="V34" s="4" t="str">
        <f>IF(ISBLANK(INSERT_HOLDS_HERE!V34),IF(ISBLANK(INSERT_PRICE_BANDS_HERE!V34),"",VLOOKUP(INSERT_PRICE_BANDS_HERE!V34,Price_Lookup,2,0)),INSERT_HOLDS_HERE!V34)</f>
        <v/>
      </c>
      <c r="W34" s="4" t="str">
        <f>IF(ISBLANK(INSERT_HOLDS_HERE!W34),IF(ISBLANK(INSERT_PRICE_BANDS_HERE!W34),"",VLOOKUP(INSERT_PRICE_BANDS_HERE!W34,Price_Lookup,2,0)),INSERT_HOLDS_HERE!W34)</f>
        <v/>
      </c>
      <c r="X34" s="4" t="str">
        <f>IF(ISBLANK(INSERT_HOLDS_HERE!X34),IF(ISBLANK(INSERT_PRICE_BANDS_HERE!X34),"",VLOOKUP(INSERT_PRICE_BANDS_HERE!X34,Price_Lookup,2,0)),INSERT_HOLDS_HERE!X34)</f>
        <v/>
      </c>
      <c r="Y34" s="4" t="str">
        <f>IF(ISBLANK(INSERT_HOLDS_HERE!Y34),IF(ISBLANK(INSERT_PRICE_BANDS_HERE!Y34),"",VLOOKUP(INSERT_PRICE_BANDS_HERE!Y34,Price_Lookup,2,0)),INSERT_HOLDS_HERE!Y34)</f>
        <v/>
      </c>
      <c r="Z34" s="4" t="str">
        <f>IF(ISBLANK(INSERT_HOLDS_HERE!Z34),IF(ISBLANK(INSERT_PRICE_BANDS_HERE!Z34),"",VLOOKUP(INSERT_PRICE_BANDS_HERE!Z34,Price_Lookup,2,0)),INSERT_HOLDS_HERE!Z34)</f>
        <v/>
      </c>
      <c r="AA34" s="4" t="str">
        <f>IF(ISBLANK(INSERT_HOLDS_HERE!AA34),IF(ISBLANK(INSERT_PRICE_BANDS_HERE!AA34),"",VLOOKUP(INSERT_PRICE_BANDS_HERE!AA34,Price_Lookup,2,0)),INSERT_HOLDS_HERE!AA34)</f>
        <v/>
      </c>
      <c r="AB34" s="4" t="str">
        <f>IF(ISBLANK(INSERT_HOLDS_HERE!AB34),IF(ISBLANK(INSERT_PRICE_BANDS_HERE!AB34),"",VLOOKUP(INSERT_PRICE_BANDS_HERE!AB34,Price_Lookup,2,0)),INSERT_HOLDS_HERE!AB34)</f>
        <v/>
      </c>
      <c r="AC34" s="4" t="str">
        <f>IF(ISBLANK(INSERT_HOLDS_HERE!AC34),IF(ISBLANK(INSERT_PRICE_BANDS_HERE!AC34),"",VLOOKUP(INSERT_PRICE_BANDS_HERE!AC34,Price_Lookup,2,0)),INSERT_HOLDS_HERE!AC34)</f>
        <v>S</v>
      </c>
      <c r="AD34" s="4" t="str">
        <f>IF(ISBLANK(INSERT_HOLDS_HERE!AD34),IF(ISBLANK(INSERT_PRICE_BANDS_HERE!AD34),"",VLOOKUP(INSERT_PRICE_BANDS_HERE!AD34,Price_Lookup,2,0)),INSERT_HOLDS_HERE!AD34)</f>
        <v>S</v>
      </c>
      <c r="AE34" s="12"/>
      <c r="AF34" s="4" t="str">
        <f>IF(ISBLANK(INSERT_HOLDS_HERE!AF34),IF(ISBLANK(INSERT_PRICE_BANDS_HERE!AF34),"",VLOOKUP(INSERT_PRICE_BANDS_HERE!AF34,Price_Lookup,2,0)),INSERT_HOLDS_HERE!AF34)</f>
        <v/>
      </c>
      <c r="AG34" s="4" t="str">
        <f>IF(ISBLANK(INSERT_HOLDS_HERE!AG34),IF(ISBLANK(INSERT_PRICE_BANDS_HERE!AG34),"",VLOOKUP(INSERT_PRICE_BANDS_HERE!AG34,Price_Lookup,2,0)),INSERT_HOLDS_HERE!AG34)</f>
        <v/>
      </c>
      <c r="AH34" s="4" t="str">
        <f>IF(ISBLANK(INSERT_HOLDS_HERE!AH34),IF(ISBLANK(INSERT_PRICE_BANDS_HERE!AH34),"",VLOOKUP(INSERT_PRICE_BANDS_HERE!AH34,Price_Lookup,2,0)),INSERT_HOLDS_HERE!AH34)</f>
        <v/>
      </c>
      <c r="AI34" s="4" t="str">
        <f>IF(ISBLANK(INSERT_HOLDS_HERE!AI34),IF(ISBLANK(INSERT_PRICE_BANDS_HERE!AI34),"",VLOOKUP(INSERT_PRICE_BANDS_HERE!AI34,Price_Lookup,2,0)),INSERT_HOLDS_HERE!AI34)</f>
        <v/>
      </c>
      <c r="AJ34" s="4" t="str">
        <f>IF(ISBLANK(INSERT_HOLDS_HERE!AJ34),IF(ISBLANK(INSERT_PRICE_BANDS_HERE!AJ34),"",VLOOKUP(INSERT_PRICE_BANDS_HERE!AJ34,Price_Lookup,2,0)),INSERT_HOLDS_HERE!AJ34)</f>
        <v/>
      </c>
      <c r="AK34" s="4" t="str">
        <f>IF(ISBLANK(INSERT_HOLDS_HERE!AK34),IF(ISBLANK(INSERT_PRICE_BANDS_HERE!AK34),"",VLOOKUP(INSERT_PRICE_BANDS_HERE!AK34,Price_Lookup,2,0)),INSERT_HOLDS_HERE!AK34)</f>
        <v/>
      </c>
      <c r="AL34" s="4" t="str">
        <f>IF(ISBLANK(INSERT_HOLDS_HERE!AL34),IF(ISBLANK(INSERT_PRICE_BANDS_HERE!AL34),"",VLOOKUP(INSERT_PRICE_BANDS_HERE!AL34,Price_Lookup,2,0)),INSERT_HOLDS_HERE!AL34)</f>
        <v/>
      </c>
      <c r="AM34" s="4" t="str">
        <f>IF(ISBLANK(INSERT_HOLDS_HERE!AM34),IF(ISBLANK(INSERT_PRICE_BANDS_HERE!AM34),"",VLOOKUP(INSERT_PRICE_BANDS_HERE!AM34,Price_Lookup,2,0)),INSERT_HOLDS_HERE!AM34)</f>
        <v/>
      </c>
      <c r="AN34" s="4" t="str">
        <f>IF(ISBLANK(INSERT_HOLDS_HERE!AN34),IF(ISBLANK(INSERT_PRICE_BANDS_HERE!AN34),"",VLOOKUP(INSERT_PRICE_BANDS_HERE!AN34,Price_Lookup,2,0)),INSERT_HOLDS_HERE!AN34)</f>
        <v/>
      </c>
      <c r="AO34" s="4" t="str">
        <f>IF(ISBLANK(INSERT_HOLDS_HERE!AO34),IF(ISBLANK(INSERT_PRICE_BANDS_HERE!AO34),"",VLOOKUP(INSERT_PRICE_BANDS_HERE!AO34,Price_Lookup,2,0)),INSERT_HOLDS_HERE!AO34)</f>
        <v/>
      </c>
      <c r="AP34" s="4" t="str">
        <f>IF(ISBLANK(INSERT_HOLDS_HERE!AP34),IF(ISBLANK(INSERT_PRICE_BANDS_HERE!AP34),"",VLOOKUP(INSERT_PRICE_BANDS_HERE!AP34,Price_Lookup,2,0)),INSERT_HOLDS_HERE!AP34)</f>
        <v/>
      </c>
      <c r="AT34" s="61" t="s">
        <v>5</v>
      </c>
      <c r="AU34" s="61"/>
    </row>
    <row r="35" spans="1:47" ht="12" customHeight="1">
      <c r="A35" s="13"/>
      <c r="B35" s="13" t="s">
        <v>4</v>
      </c>
      <c r="C35" s="13"/>
      <c r="G35" s="4" t="str">
        <f>IF(ISBLANK(INSERT_HOLDS_HERE!G35),IF(ISBLANK(INSERT_PRICE_BANDS_HERE!G35),"",VLOOKUP(INSERT_PRICE_BANDS_HERE!G35,Price_Lookup,2,0)),INSERT_HOLDS_HERE!G35)</f>
        <v/>
      </c>
      <c r="H35" s="4" t="str">
        <f>IF(ISBLANK(INSERT_HOLDS_HERE!H35),IF(ISBLANK(INSERT_PRICE_BANDS_HERE!H35),"",VLOOKUP(INSERT_PRICE_BANDS_HERE!H35,Price_Lookup,2,0)),INSERT_HOLDS_HERE!H35)</f>
        <v/>
      </c>
      <c r="I35" s="4" t="str">
        <f>IF(ISBLANK(INSERT_HOLDS_HERE!I35),IF(ISBLANK(INSERT_PRICE_BANDS_HERE!I35),"",VLOOKUP(INSERT_PRICE_BANDS_HERE!I35,Price_Lookup,2,0)),INSERT_HOLDS_HERE!I35)</f>
        <v/>
      </c>
      <c r="J35" s="4" t="str">
        <f>IF(ISBLANK(INSERT_HOLDS_HERE!J35),IF(ISBLANK(INSERT_PRICE_BANDS_HERE!J35),"",VLOOKUP(INSERT_PRICE_BANDS_HERE!J35,Price_Lookup,2,0)),INSERT_HOLDS_HERE!J35)</f>
        <v/>
      </c>
      <c r="K35" s="4" t="str">
        <f>IF(ISBLANK(INSERT_HOLDS_HERE!K35),IF(ISBLANK(INSERT_PRICE_BANDS_HERE!K35),"",VLOOKUP(INSERT_PRICE_BANDS_HERE!K35,Price_Lookup,2,0)),INSERT_HOLDS_HERE!K35)</f>
        <v/>
      </c>
      <c r="L35" s="4" t="str">
        <f>IF(ISBLANK(INSERT_HOLDS_HERE!L35),IF(ISBLANK(INSERT_PRICE_BANDS_HERE!L35),"",VLOOKUP(INSERT_PRICE_BANDS_HERE!L35,Price_Lookup,2,0)),INSERT_HOLDS_HERE!L35)</f>
        <v/>
      </c>
      <c r="M35" s="4" t="str">
        <f>IF(ISBLANK(INSERT_HOLDS_HERE!M35),IF(ISBLANK(INSERT_PRICE_BANDS_HERE!M35),"",VLOOKUP(INSERT_PRICE_BANDS_HERE!M35,Price_Lookup,2,0)),INSERT_HOLDS_HERE!M35)</f>
        <v/>
      </c>
      <c r="N35" s="4" t="str">
        <f>IF(ISBLANK(INSERT_HOLDS_HERE!N35),IF(ISBLANK(INSERT_PRICE_BANDS_HERE!N35),"",VLOOKUP(INSERT_PRICE_BANDS_HERE!N35,Price_Lookup,2,0)),INSERT_HOLDS_HERE!N35)</f>
        <v/>
      </c>
      <c r="O35" s="4" t="str">
        <f>IF(ISBLANK(INSERT_HOLDS_HERE!O35),IF(ISBLANK(INSERT_PRICE_BANDS_HERE!O35),"",VLOOKUP(INSERT_PRICE_BANDS_HERE!O35,Price_Lookup,2,0)),INSERT_HOLDS_HERE!O35)</f>
        <v/>
      </c>
      <c r="P35" s="4" t="str">
        <f>IF(ISBLANK(INSERT_HOLDS_HERE!P35),IF(ISBLANK(INSERT_PRICE_BANDS_HERE!P35),"",VLOOKUP(INSERT_PRICE_BANDS_HERE!P35,Price_Lookup,2,0)),INSERT_HOLDS_HERE!P35)</f>
        <v/>
      </c>
      <c r="R35" s="4" t="str">
        <f>IF(ISBLANK(INSERT_HOLDS_HERE!R35),IF(ISBLANK(INSERT_PRICE_BANDS_HERE!R35),"",VLOOKUP(INSERT_PRICE_BANDS_HERE!R35,Price_Lookup,2,0)),INSERT_HOLDS_HERE!R35)</f>
        <v>S</v>
      </c>
      <c r="S35" s="4" t="str">
        <f>IF(ISBLANK(INSERT_HOLDS_HERE!S35),IF(ISBLANK(INSERT_PRICE_BANDS_HERE!S35),"",VLOOKUP(INSERT_PRICE_BANDS_HERE!S35,Price_Lookup,2,0)),INSERT_HOLDS_HERE!S35)</f>
        <v>S</v>
      </c>
      <c r="T35" s="4" t="str">
        <f>IF(ISBLANK(INSERT_HOLDS_HERE!T35),IF(ISBLANK(INSERT_PRICE_BANDS_HERE!T35),"",VLOOKUP(INSERT_PRICE_BANDS_HERE!T35,Price_Lookup,2,0)),INSERT_HOLDS_HERE!T35)</f>
        <v/>
      </c>
      <c r="U35" s="4" t="str">
        <f>IF(ISBLANK(INSERT_HOLDS_HERE!U35),IF(ISBLANK(INSERT_PRICE_BANDS_HERE!U35),"",VLOOKUP(INSERT_PRICE_BANDS_HERE!U35,Price_Lookup,2,0)),INSERT_HOLDS_HERE!U35)</f>
        <v/>
      </c>
      <c r="V35" s="4" t="str">
        <f>IF(ISBLANK(INSERT_HOLDS_HERE!V35),IF(ISBLANK(INSERT_PRICE_BANDS_HERE!V35),"",VLOOKUP(INSERT_PRICE_BANDS_HERE!V35,Price_Lookup,2,0)),INSERT_HOLDS_HERE!V35)</f>
        <v/>
      </c>
      <c r="W35" s="4" t="str">
        <f>IF(ISBLANK(INSERT_HOLDS_HERE!W35),IF(ISBLANK(INSERT_PRICE_BANDS_HERE!W35),"",VLOOKUP(INSERT_PRICE_BANDS_HERE!W35,Price_Lookup,2,0)),INSERT_HOLDS_HERE!W35)</f>
        <v/>
      </c>
      <c r="X35" s="4" t="str">
        <f>IF(ISBLANK(INSERT_HOLDS_HERE!X35),IF(ISBLANK(INSERT_PRICE_BANDS_HERE!X35),"",VLOOKUP(INSERT_PRICE_BANDS_HERE!X35,Price_Lookup,2,0)),INSERT_HOLDS_HERE!X35)</f>
        <v/>
      </c>
      <c r="Y35" s="4" t="str">
        <f>IF(ISBLANK(INSERT_HOLDS_HERE!Y35),IF(ISBLANK(INSERT_PRICE_BANDS_HERE!Y35),"",VLOOKUP(INSERT_PRICE_BANDS_HERE!Y35,Price_Lookup,2,0)),INSERT_HOLDS_HERE!Y35)</f>
        <v/>
      </c>
      <c r="Z35" s="4" t="str">
        <f>IF(ISBLANK(INSERT_HOLDS_HERE!Z35),IF(ISBLANK(INSERT_PRICE_BANDS_HERE!Z35),"",VLOOKUP(INSERT_PRICE_BANDS_HERE!Z35,Price_Lookup,2,0)),INSERT_HOLDS_HERE!Z35)</f>
        <v/>
      </c>
      <c r="AA35" s="4" t="str">
        <f>IF(ISBLANK(INSERT_HOLDS_HERE!AA35),IF(ISBLANK(INSERT_PRICE_BANDS_HERE!AA35),"",VLOOKUP(INSERT_PRICE_BANDS_HERE!AA35,Price_Lookup,2,0)),INSERT_HOLDS_HERE!AA35)</f>
        <v/>
      </c>
      <c r="AB35" s="4" t="str">
        <f>IF(ISBLANK(INSERT_HOLDS_HERE!AB35),IF(ISBLANK(INSERT_PRICE_BANDS_HERE!AB35),"",VLOOKUP(INSERT_PRICE_BANDS_HERE!AB35,Price_Lookup,2,0)),INSERT_HOLDS_HERE!AB35)</f>
        <v/>
      </c>
      <c r="AC35" s="4" t="str">
        <f>IF(ISBLANK(INSERT_HOLDS_HERE!AC35),IF(ISBLANK(INSERT_PRICE_BANDS_HERE!AC35),"",VLOOKUP(INSERT_PRICE_BANDS_HERE!AC35,Price_Lookup,2,0)),INSERT_HOLDS_HERE!AC35)</f>
        <v/>
      </c>
      <c r="AD35" s="4" t="str">
        <f>IF(ISBLANK(INSERT_HOLDS_HERE!AD35),IF(ISBLANK(INSERT_PRICE_BANDS_HERE!AD35),"",VLOOKUP(INSERT_PRICE_BANDS_HERE!AD35,Price_Lookup,2,0)),INSERT_HOLDS_HERE!AD35)</f>
        <v/>
      </c>
      <c r="AE35" s="12"/>
      <c r="AF35" s="4" t="str">
        <f>IF(ISBLANK(INSERT_HOLDS_HERE!AF35),IF(ISBLANK(INSERT_PRICE_BANDS_HERE!AF35),"",VLOOKUP(INSERT_PRICE_BANDS_HERE!AF35,Price_Lookup,2,0)),INSERT_HOLDS_HERE!AF35)</f>
        <v>S</v>
      </c>
      <c r="AG35" s="4" t="str">
        <f>IF(ISBLANK(INSERT_HOLDS_HERE!AG35),IF(ISBLANK(INSERT_PRICE_BANDS_HERE!AG35),"",VLOOKUP(INSERT_PRICE_BANDS_HERE!AG35,Price_Lookup,2,0)),INSERT_HOLDS_HERE!AG35)</f>
        <v>S</v>
      </c>
      <c r="AH35" s="4" t="str">
        <f>IF(ISBLANK(INSERT_HOLDS_HERE!AH35),IF(ISBLANK(INSERT_PRICE_BANDS_HERE!AH35),"",VLOOKUP(INSERT_PRICE_BANDS_HERE!AH35,Price_Lookup,2,0)),INSERT_HOLDS_HERE!AH35)</f>
        <v/>
      </c>
      <c r="AI35" s="4" t="str">
        <f>IF(ISBLANK(INSERT_HOLDS_HERE!AI35),IF(ISBLANK(INSERT_PRICE_BANDS_HERE!AI35),"",VLOOKUP(INSERT_PRICE_BANDS_HERE!AI35,Price_Lookup,2,0)),INSERT_HOLDS_HERE!AI35)</f>
        <v/>
      </c>
      <c r="AJ35" s="4" t="str">
        <f>IF(ISBLANK(INSERT_HOLDS_HERE!AJ35),IF(ISBLANK(INSERT_PRICE_BANDS_HERE!AJ35),"",VLOOKUP(INSERT_PRICE_BANDS_HERE!AJ35,Price_Lookup,2,0)),INSERT_HOLDS_HERE!AJ35)</f>
        <v/>
      </c>
      <c r="AK35" s="4" t="str">
        <f>IF(ISBLANK(INSERT_HOLDS_HERE!AK35),IF(ISBLANK(INSERT_PRICE_BANDS_HERE!AK35),"",VLOOKUP(INSERT_PRICE_BANDS_HERE!AK35,Price_Lookup,2,0)),INSERT_HOLDS_HERE!AK35)</f>
        <v/>
      </c>
      <c r="AL35" s="4" t="str">
        <f>IF(ISBLANK(INSERT_HOLDS_HERE!AL35),IF(ISBLANK(INSERT_PRICE_BANDS_HERE!AL35),"",VLOOKUP(INSERT_PRICE_BANDS_HERE!AL35,Price_Lookup,2,0)),INSERT_HOLDS_HERE!AL35)</f>
        <v/>
      </c>
      <c r="AM35" s="4" t="str">
        <f>IF(ISBLANK(INSERT_HOLDS_HERE!AM35),IF(ISBLANK(INSERT_PRICE_BANDS_HERE!AM35),"",VLOOKUP(INSERT_PRICE_BANDS_HERE!AM35,Price_Lookup,2,0)),INSERT_HOLDS_HERE!AM35)</f>
        <v/>
      </c>
      <c r="AN35" s="4" t="str">
        <f>IF(ISBLANK(INSERT_HOLDS_HERE!AN35),IF(ISBLANK(INSERT_PRICE_BANDS_HERE!AN35),"",VLOOKUP(INSERT_PRICE_BANDS_HERE!AN35,Price_Lookup,2,0)),INSERT_HOLDS_HERE!AN35)</f>
        <v/>
      </c>
      <c r="AO35" s="4" t="str">
        <f>IF(ISBLANK(INSERT_HOLDS_HERE!AO35),IF(ISBLANK(INSERT_PRICE_BANDS_HERE!AO35),"",VLOOKUP(INSERT_PRICE_BANDS_HERE!AO35,Price_Lookup,2,0)),INSERT_HOLDS_HERE!AO35)</f>
        <v/>
      </c>
      <c r="AT35" s="61" t="s">
        <v>4</v>
      </c>
      <c r="AU35" s="61"/>
    </row>
    <row r="36" spans="1:47" ht="12" customHeight="1">
      <c r="A36" s="13"/>
      <c r="B36" s="13" t="s">
        <v>3</v>
      </c>
      <c r="C36" s="13"/>
      <c r="G36" s="4" t="str">
        <f>IF(ISBLANK(INSERT_HOLDS_HERE!G36),IF(ISBLANK(INSERT_PRICE_BANDS_HERE!G36),"",VLOOKUP(INSERT_PRICE_BANDS_HERE!G36,Price_Lookup,2,0)),INSERT_HOLDS_HERE!G36)</f>
        <v/>
      </c>
      <c r="H36" s="4" t="str">
        <f>IF(ISBLANK(INSERT_HOLDS_HERE!H36),IF(ISBLANK(INSERT_PRICE_BANDS_HERE!H36),"",VLOOKUP(INSERT_PRICE_BANDS_HERE!H36,Price_Lookup,2,0)),INSERT_HOLDS_HERE!H36)</f>
        <v/>
      </c>
      <c r="I36" s="4" t="str">
        <f>IF(ISBLANK(INSERT_HOLDS_HERE!I36),IF(ISBLANK(INSERT_PRICE_BANDS_HERE!I36),"",VLOOKUP(INSERT_PRICE_BANDS_HERE!I36,Price_Lookup,2,0)),INSERT_HOLDS_HERE!I36)</f>
        <v/>
      </c>
      <c r="J36" s="4" t="str">
        <f>IF(ISBLANK(INSERT_HOLDS_HERE!J36),IF(ISBLANK(INSERT_PRICE_BANDS_HERE!J36),"",VLOOKUP(INSERT_PRICE_BANDS_HERE!J36,Price_Lookup,2,0)),INSERT_HOLDS_HERE!J36)</f>
        <v/>
      </c>
      <c r="K36" s="4" t="str">
        <f>IF(ISBLANK(INSERT_HOLDS_HERE!K36),IF(ISBLANK(INSERT_PRICE_BANDS_HERE!K36),"",VLOOKUP(INSERT_PRICE_BANDS_HERE!K36,Price_Lookup,2,0)),INSERT_HOLDS_HERE!K36)</f>
        <v/>
      </c>
      <c r="L36" s="4" t="str">
        <f>IF(ISBLANK(INSERT_HOLDS_HERE!L36),IF(ISBLANK(INSERT_PRICE_BANDS_HERE!L36),"",VLOOKUP(INSERT_PRICE_BANDS_HERE!L36,Price_Lookup,2,0)),INSERT_HOLDS_HERE!L36)</f>
        <v/>
      </c>
      <c r="M36" s="4" t="str">
        <f>IF(ISBLANK(INSERT_HOLDS_HERE!M36),IF(ISBLANK(INSERT_PRICE_BANDS_HERE!M36),"",VLOOKUP(INSERT_PRICE_BANDS_HERE!M36,Price_Lookup,2,0)),INSERT_HOLDS_HERE!M36)</f>
        <v/>
      </c>
      <c r="N36" s="4" t="str">
        <f>IF(ISBLANK(INSERT_HOLDS_HERE!N36),IF(ISBLANK(INSERT_PRICE_BANDS_HERE!N36),"",VLOOKUP(INSERT_PRICE_BANDS_HERE!N36,Price_Lookup,2,0)),INSERT_HOLDS_HERE!N36)</f>
        <v/>
      </c>
      <c r="O36" s="4" t="str">
        <f>IF(ISBLANK(INSERT_HOLDS_HERE!O36),IF(ISBLANK(INSERT_PRICE_BANDS_HERE!O36),"",VLOOKUP(INSERT_PRICE_BANDS_HERE!O36,Price_Lookup,2,0)),INSERT_HOLDS_HERE!O36)</f>
        <v/>
      </c>
      <c r="P36" s="4" t="str">
        <f>IF(ISBLANK(INSERT_HOLDS_HERE!P36),IF(ISBLANK(INSERT_PRICE_BANDS_HERE!P36),"",VLOOKUP(INSERT_PRICE_BANDS_HERE!P36,Price_Lookup,2,0)),INSERT_HOLDS_HERE!P36)</f>
        <v/>
      </c>
      <c r="R36" s="4" t="str">
        <f>IF(ISBLANK(INSERT_HOLDS_HERE!R36),IF(ISBLANK(INSERT_PRICE_BANDS_HERE!R36),"",VLOOKUP(INSERT_PRICE_BANDS_HERE!R36,Price_Lookup,2,0)),INSERT_HOLDS_HERE!R36)</f>
        <v/>
      </c>
      <c r="S36" s="4" t="str">
        <f>IF(ISBLANK(INSERT_HOLDS_HERE!S36),IF(ISBLANK(INSERT_PRICE_BANDS_HERE!S36),"",VLOOKUP(INSERT_PRICE_BANDS_HERE!S36,Price_Lookup,2,0)),INSERT_HOLDS_HERE!S36)</f>
        <v/>
      </c>
      <c r="T36" s="4" t="str">
        <f>IF(ISBLANK(INSERT_HOLDS_HERE!T36),IF(ISBLANK(INSERT_PRICE_BANDS_HERE!T36),"",VLOOKUP(INSERT_PRICE_BANDS_HERE!T36,Price_Lookup,2,0)),INSERT_HOLDS_HERE!T36)</f>
        <v/>
      </c>
      <c r="U36" s="4" t="str">
        <f>IF(ISBLANK(INSERT_HOLDS_HERE!U36),IF(ISBLANK(INSERT_PRICE_BANDS_HERE!U36),"",VLOOKUP(INSERT_PRICE_BANDS_HERE!U36,Price_Lookup,2,0)),INSERT_HOLDS_HERE!U36)</f>
        <v/>
      </c>
      <c r="V36" s="4" t="str">
        <f>IF(ISBLANK(INSERT_HOLDS_HERE!V36),IF(ISBLANK(INSERT_PRICE_BANDS_HERE!V36),"",VLOOKUP(INSERT_PRICE_BANDS_HERE!V36,Price_Lookup,2,0)),INSERT_HOLDS_HERE!V36)</f>
        <v/>
      </c>
      <c r="W36" s="4" t="str">
        <f>IF(ISBLANK(INSERT_HOLDS_HERE!W36),IF(ISBLANK(INSERT_PRICE_BANDS_HERE!W36),"",VLOOKUP(INSERT_PRICE_BANDS_HERE!W36,Price_Lookup,2,0)),INSERT_HOLDS_HERE!W36)</f>
        <v/>
      </c>
      <c r="X36" s="4" t="str">
        <f>IF(ISBLANK(INSERT_HOLDS_HERE!X36),IF(ISBLANK(INSERT_PRICE_BANDS_HERE!X36),"",VLOOKUP(INSERT_PRICE_BANDS_HERE!X36,Price_Lookup,2,0)),INSERT_HOLDS_HERE!X36)</f>
        <v/>
      </c>
      <c r="Y36" s="4" t="str">
        <f>IF(ISBLANK(INSERT_HOLDS_HERE!Y36),IF(ISBLANK(INSERT_PRICE_BANDS_HERE!Y36),"",VLOOKUP(INSERT_PRICE_BANDS_HERE!Y36,Price_Lookup,2,0)),INSERT_HOLDS_HERE!Y36)</f>
        <v/>
      </c>
      <c r="Z36" s="4" t="str">
        <f>IF(ISBLANK(INSERT_HOLDS_HERE!Z36),IF(ISBLANK(INSERT_PRICE_BANDS_HERE!Z36),"",VLOOKUP(INSERT_PRICE_BANDS_HERE!Z36,Price_Lookup,2,0)),INSERT_HOLDS_HERE!Z36)</f>
        <v/>
      </c>
      <c r="AA36" s="4" t="str">
        <f>IF(ISBLANK(INSERT_HOLDS_HERE!AA36),IF(ISBLANK(INSERT_PRICE_BANDS_HERE!AA36),"",VLOOKUP(INSERT_PRICE_BANDS_HERE!AA36,Price_Lookup,2,0)),INSERT_HOLDS_HERE!AA36)</f>
        <v/>
      </c>
      <c r="AB36" s="4" t="str">
        <f>IF(ISBLANK(INSERT_HOLDS_HERE!AB36),IF(ISBLANK(INSERT_PRICE_BANDS_HERE!AB36),"",VLOOKUP(INSERT_PRICE_BANDS_HERE!AB36,Price_Lookup,2,0)),INSERT_HOLDS_HERE!AB36)</f>
        <v/>
      </c>
      <c r="AC36" s="4" t="str">
        <f>IF(ISBLANK(INSERT_HOLDS_HERE!AC36),IF(ISBLANK(INSERT_PRICE_BANDS_HERE!AC36),"",VLOOKUP(INSERT_PRICE_BANDS_HERE!AC36,Price_Lookup,2,0)),INSERT_HOLDS_HERE!AC36)</f>
        <v/>
      </c>
      <c r="AD36" s="4" t="str">
        <f>IF(ISBLANK(INSERT_HOLDS_HERE!AD36),IF(ISBLANK(INSERT_PRICE_BANDS_HERE!AD36),"",VLOOKUP(INSERT_PRICE_BANDS_HERE!AD36,Price_Lookup,2,0)),INSERT_HOLDS_HERE!AD36)</f>
        <v/>
      </c>
      <c r="AE36" s="12"/>
      <c r="AF36" s="4" t="str">
        <f>IF(ISBLANK(INSERT_HOLDS_HERE!AF36),IF(ISBLANK(INSERT_PRICE_BANDS_HERE!AF36),"",VLOOKUP(INSERT_PRICE_BANDS_HERE!AF36,Price_Lookup,2,0)),INSERT_HOLDS_HERE!AF36)</f>
        <v/>
      </c>
      <c r="AG36" s="4" t="str">
        <f>IF(ISBLANK(INSERT_HOLDS_HERE!AG36),IF(ISBLANK(INSERT_PRICE_BANDS_HERE!AG36),"",VLOOKUP(INSERT_PRICE_BANDS_HERE!AG36,Price_Lookup,2,0)),INSERT_HOLDS_HERE!AG36)</f>
        <v/>
      </c>
      <c r="AH36" s="4" t="str">
        <f>IF(ISBLANK(INSERT_HOLDS_HERE!AH36),IF(ISBLANK(INSERT_PRICE_BANDS_HERE!AH36),"",VLOOKUP(INSERT_PRICE_BANDS_HERE!AH36,Price_Lookup,2,0)),INSERT_HOLDS_HERE!AH36)</f>
        <v/>
      </c>
      <c r="AI36" s="4" t="str">
        <f>IF(ISBLANK(INSERT_HOLDS_HERE!AI36),IF(ISBLANK(INSERT_PRICE_BANDS_HERE!AI36),"",VLOOKUP(INSERT_PRICE_BANDS_HERE!AI36,Price_Lookup,2,0)),INSERT_HOLDS_HERE!AI36)</f>
        <v/>
      </c>
      <c r="AJ36" s="4" t="str">
        <f>IF(ISBLANK(INSERT_HOLDS_HERE!AJ36),IF(ISBLANK(INSERT_PRICE_BANDS_HERE!AJ36),"",VLOOKUP(INSERT_PRICE_BANDS_HERE!AJ36,Price_Lookup,2,0)),INSERT_HOLDS_HERE!AJ36)</f>
        <v/>
      </c>
      <c r="AK36" s="4" t="str">
        <f>IF(ISBLANK(INSERT_HOLDS_HERE!AK36),IF(ISBLANK(INSERT_PRICE_BANDS_HERE!AK36),"",VLOOKUP(INSERT_PRICE_BANDS_HERE!AK36,Price_Lookup,2,0)),INSERT_HOLDS_HERE!AK36)</f>
        <v/>
      </c>
      <c r="AL36" s="4" t="str">
        <f>IF(ISBLANK(INSERT_HOLDS_HERE!AL36),IF(ISBLANK(INSERT_PRICE_BANDS_HERE!AL36),"",VLOOKUP(INSERT_PRICE_BANDS_HERE!AL36,Price_Lookup,2,0)),INSERT_HOLDS_HERE!AL36)</f>
        <v/>
      </c>
      <c r="AM36" s="4" t="str">
        <f>IF(ISBLANK(INSERT_HOLDS_HERE!AM36),IF(ISBLANK(INSERT_PRICE_BANDS_HERE!AM36),"",VLOOKUP(INSERT_PRICE_BANDS_HERE!AM36,Price_Lookup,2,0)),INSERT_HOLDS_HERE!AM36)</f>
        <v/>
      </c>
      <c r="AN36" s="4" t="str">
        <f>IF(ISBLANK(INSERT_HOLDS_HERE!AN36),IF(ISBLANK(INSERT_PRICE_BANDS_HERE!AN36),"",VLOOKUP(INSERT_PRICE_BANDS_HERE!AN36,Price_Lookup,2,0)),INSERT_HOLDS_HERE!AN36)</f>
        <v/>
      </c>
      <c r="AO36" s="4" t="str">
        <f>IF(ISBLANK(INSERT_HOLDS_HERE!AO36),IF(ISBLANK(INSERT_PRICE_BANDS_HERE!AO36),"",VLOOKUP(INSERT_PRICE_BANDS_HERE!AO36,Price_Lookup,2,0)),INSERT_HOLDS_HERE!AO36)</f>
        <v/>
      </c>
      <c r="AT36" s="61" t="s">
        <v>3</v>
      </c>
      <c r="AU36" s="61"/>
    </row>
    <row r="37" spans="1:47" ht="12" customHeight="1">
      <c r="A37" s="13"/>
      <c r="B37" s="13" t="s">
        <v>2</v>
      </c>
      <c r="C37" s="13"/>
      <c r="H37" s="4" t="str">
        <f>IF(ISBLANK(INSERT_HOLDS_HERE!H37),IF(ISBLANK(INSERT_PRICE_BANDS_HERE!H37),"",VLOOKUP(INSERT_PRICE_BANDS_HERE!H37,Price_Lookup,2,0)),INSERT_HOLDS_HERE!H37)</f>
        <v/>
      </c>
      <c r="I37" s="4" t="str">
        <f>IF(ISBLANK(INSERT_HOLDS_HERE!I37),IF(ISBLANK(INSERT_PRICE_BANDS_HERE!I37),"",VLOOKUP(INSERT_PRICE_BANDS_HERE!I37,Price_Lookup,2,0)),INSERT_HOLDS_HERE!I37)</f>
        <v/>
      </c>
      <c r="J37" s="4" t="str">
        <f>IF(ISBLANK(INSERT_HOLDS_HERE!J37),IF(ISBLANK(INSERT_PRICE_BANDS_HERE!J37),"",VLOOKUP(INSERT_PRICE_BANDS_HERE!J37,Price_Lookup,2,0)),INSERT_HOLDS_HERE!J37)</f>
        <v/>
      </c>
      <c r="K37" s="4" t="str">
        <f>IF(ISBLANK(INSERT_HOLDS_HERE!K37),IF(ISBLANK(INSERT_PRICE_BANDS_HERE!K37),"",VLOOKUP(INSERT_PRICE_BANDS_HERE!K37,Price_Lookup,2,0)),INSERT_HOLDS_HERE!K37)</f>
        <v/>
      </c>
      <c r="L37" s="4" t="str">
        <f>IF(ISBLANK(INSERT_HOLDS_HERE!L37),IF(ISBLANK(INSERT_PRICE_BANDS_HERE!L37),"",VLOOKUP(INSERT_PRICE_BANDS_HERE!L37,Price_Lookup,2,0)),INSERT_HOLDS_HERE!L37)</f>
        <v/>
      </c>
      <c r="M37" s="4" t="str">
        <f>IF(ISBLANK(INSERT_HOLDS_HERE!M37),IF(ISBLANK(INSERT_PRICE_BANDS_HERE!M37),"",VLOOKUP(INSERT_PRICE_BANDS_HERE!M37,Price_Lookup,2,0)),INSERT_HOLDS_HERE!M37)</f>
        <v/>
      </c>
      <c r="N37" s="4" t="str">
        <f>IF(ISBLANK(INSERT_HOLDS_HERE!N37),IF(ISBLANK(INSERT_PRICE_BANDS_HERE!N37),"",VLOOKUP(INSERT_PRICE_BANDS_HERE!N37,Price_Lookup,2,0)),INSERT_HOLDS_HERE!N37)</f>
        <v/>
      </c>
      <c r="O37" s="4" t="str">
        <f>IF(ISBLANK(INSERT_HOLDS_HERE!O37),IF(ISBLANK(INSERT_PRICE_BANDS_HERE!O37),"",VLOOKUP(INSERT_PRICE_BANDS_HERE!O37,Price_Lookup,2,0)),INSERT_HOLDS_HERE!O37)</f>
        <v/>
      </c>
      <c r="P37" s="4" t="str">
        <f>IF(ISBLANK(INSERT_HOLDS_HERE!P37),IF(ISBLANK(INSERT_PRICE_BANDS_HERE!P37),"",VLOOKUP(INSERT_PRICE_BANDS_HERE!P37,Price_Lookup,2,0)),INSERT_HOLDS_HERE!P37)</f>
        <v/>
      </c>
      <c r="R37" s="4" t="str">
        <f>IF(ISBLANK(INSERT_HOLDS_HERE!R37),IF(ISBLANK(INSERT_PRICE_BANDS_HERE!R37),"",VLOOKUP(INSERT_PRICE_BANDS_HERE!R37,Price_Lookup,2,0)),INSERT_HOLDS_HERE!R37)</f>
        <v/>
      </c>
      <c r="S37" s="4" t="str">
        <f>IF(ISBLANK(INSERT_HOLDS_HERE!S37),IF(ISBLANK(INSERT_PRICE_BANDS_HERE!S37),"",VLOOKUP(INSERT_PRICE_BANDS_HERE!S37,Price_Lookup,2,0)),INSERT_HOLDS_HERE!S37)</f>
        <v/>
      </c>
      <c r="T37" s="4" t="str">
        <f>IF(ISBLANK(INSERT_HOLDS_HERE!T37),IF(ISBLANK(INSERT_PRICE_BANDS_HERE!T37),"",VLOOKUP(INSERT_PRICE_BANDS_HERE!T37,Price_Lookup,2,0)),INSERT_HOLDS_HERE!T37)</f>
        <v/>
      </c>
      <c r="U37" s="4" t="str">
        <f>IF(ISBLANK(INSERT_HOLDS_HERE!U37),IF(ISBLANK(INSERT_PRICE_BANDS_HERE!U37),"",VLOOKUP(INSERT_PRICE_BANDS_HERE!U37,Price_Lookup,2,0)),INSERT_HOLDS_HERE!U37)</f>
        <v/>
      </c>
      <c r="V37" s="4" t="str">
        <f>IF(ISBLANK(INSERT_HOLDS_HERE!V37),IF(ISBLANK(INSERT_PRICE_BANDS_HERE!V37),"",VLOOKUP(INSERT_PRICE_BANDS_HERE!V37,Price_Lookup,2,0)),INSERT_HOLDS_HERE!V37)</f>
        <v/>
      </c>
      <c r="W37" s="4" t="str">
        <f>IF(ISBLANK(INSERT_HOLDS_HERE!W37),IF(ISBLANK(INSERT_PRICE_BANDS_HERE!W37),"",VLOOKUP(INSERT_PRICE_BANDS_HERE!W37,Price_Lookup,2,0)),INSERT_HOLDS_HERE!W37)</f>
        <v/>
      </c>
      <c r="X37" s="4" t="str">
        <f>IF(ISBLANK(INSERT_HOLDS_HERE!X37),IF(ISBLANK(INSERT_PRICE_BANDS_HERE!X37),"",VLOOKUP(INSERT_PRICE_BANDS_HERE!X37,Price_Lookup,2,0)),INSERT_HOLDS_HERE!X37)</f>
        <v/>
      </c>
      <c r="Y37" s="4" t="str">
        <f>IF(ISBLANK(INSERT_HOLDS_HERE!Y37),IF(ISBLANK(INSERT_PRICE_BANDS_HERE!Y37),"",VLOOKUP(INSERT_PRICE_BANDS_HERE!Y37,Price_Lookup,2,0)),INSERT_HOLDS_HERE!Y37)</f>
        <v/>
      </c>
      <c r="Z37" s="4" t="str">
        <f>IF(ISBLANK(INSERT_HOLDS_HERE!Z37),IF(ISBLANK(INSERT_PRICE_BANDS_HERE!Z37),"",VLOOKUP(INSERT_PRICE_BANDS_HERE!Z37,Price_Lookup,2,0)),INSERT_HOLDS_HERE!Z37)</f>
        <v/>
      </c>
      <c r="AA37" s="4" t="str">
        <f>IF(ISBLANK(INSERT_HOLDS_HERE!AA37),IF(ISBLANK(INSERT_PRICE_BANDS_HERE!AA37),"",VLOOKUP(INSERT_PRICE_BANDS_HERE!AA37,Price_Lookup,2,0)),INSERT_HOLDS_HERE!AA37)</f>
        <v/>
      </c>
      <c r="AB37" s="4" t="str">
        <f>IF(ISBLANK(INSERT_HOLDS_HERE!AB37),IF(ISBLANK(INSERT_PRICE_BANDS_HERE!AB37),"",VLOOKUP(INSERT_PRICE_BANDS_HERE!AB37,Price_Lookup,2,0)),INSERT_HOLDS_HERE!AB37)</f>
        <v/>
      </c>
      <c r="AC37" s="4" t="str">
        <f>IF(ISBLANK(INSERT_HOLDS_HERE!AC37),IF(ISBLANK(INSERT_PRICE_BANDS_HERE!AC37),"",VLOOKUP(INSERT_PRICE_BANDS_HERE!AC37,Price_Lookup,2,0)),INSERT_HOLDS_HERE!AC37)</f>
        <v/>
      </c>
      <c r="AD37" s="4" t="str">
        <f>IF(ISBLANK(INSERT_HOLDS_HERE!AD37),IF(ISBLANK(INSERT_PRICE_BANDS_HERE!AD37),"",VLOOKUP(INSERT_PRICE_BANDS_HERE!AD37,Price_Lookup,2,0)),INSERT_HOLDS_HERE!AD37)</f>
        <v/>
      </c>
      <c r="AE37" s="12"/>
      <c r="AF37" s="4" t="str">
        <f>IF(ISBLANK(INSERT_HOLDS_HERE!AF37),IF(ISBLANK(INSERT_PRICE_BANDS_HERE!AF37),"",VLOOKUP(INSERT_PRICE_BANDS_HERE!AF37,Price_Lookup,2,0)),INSERT_HOLDS_HERE!AF37)</f>
        <v/>
      </c>
      <c r="AG37" s="4" t="str">
        <f>IF(ISBLANK(INSERT_HOLDS_HERE!AG37),IF(ISBLANK(INSERT_PRICE_BANDS_HERE!AG37),"",VLOOKUP(INSERT_PRICE_BANDS_HERE!AG37,Price_Lookup,2,0)),INSERT_HOLDS_HERE!AG37)</f>
        <v/>
      </c>
      <c r="AH37" s="4" t="str">
        <f>IF(ISBLANK(INSERT_HOLDS_HERE!AH37),IF(ISBLANK(INSERT_PRICE_BANDS_HERE!AH37),"",VLOOKUP(INSERT_PRICE_BANDS_HERE!AH37,Price_Lookup,2,0)),INSERT_HOLDS_HERE!AH37)</f>
        <v/>
      </c>
      <c r="AI37" s="4" t="str">
        <f>IF(ISBLANK(INSERT_HOLDS_HERE!AI37),IF(ISBLANK(INSERT_PRICE_BANDS_HERE!AI37),"",VLOOKUP(INSERT_PRICE_BANDS_HERE!AI37,Price_Lookup,2,0)),INSERT_HOLDS_HERE!AI37)</f>
        <v/>
      </c>
      <c r="AJ37" s="4" t="str">
        <f>IF(ISBLANK(INSERT_HOLDS_HERE!AJ37),IF(ISBLANK(INSERT_PRICE_BANDS_HERE!AJ37),"",VLOOKUP(INSERT_PRICE_BANDS_HERE!AJ37,Price_Lookup,2,0)),INSERT_HOLDS_HERE!AJ37)</f>
        <v/>
      </c>
      <c r="AK37" s="4" t="str">
        <f>IF(ISBLANK(INSERT_HOLDS_HERE!AK37),IF(ISBLANK(INSERT_PRICE_BANDS_HERE!AK37),"",VLOOKUP(INSERT_PRICE_BANDS_HERE!AK37,Price_Lookup,2,0)),INSERT_HOLDS_HERE!AK37)</f>
        <v/>
      </c>
      <c r="AL37" s="4" t="str">
        <f>IF(ISBLANK(INSERT_HOLDS_HERE!AL37),IF(ISBLANK(INSERT_PRICE_BANDS_HERE!AL37),"",VLOOKUP(INSERT_PRICE_BANDS_HERE!AL37,Price_Lookup,2,0)),INSERT_HOLDS_HERE!AL37)</f>
        <v/>
      </c>
      <c r="AM37" s="4" t="str">
        <f>IF(ISBLANK(INSERT_HOLDS_HERE!AM37),IF(ISBLANK(INSERT_PRICE_BANDS_HERE!AM37),"",VLOOKUP(INSERT_PRICE_BANDS_HERE!AM37,Price_Lookup,2,0)),INSERT_HOLDS_HERE!AM37)</f>
        <v/>
      </c>
      <c r="AN37" s="4" t="str">
        <f>IF(ISBLANK(INSERT_HOLDS_HERE!AN37),IF(ISBLANK(INSERT_PRICE_BANDS_HERE!AN37),"",VLOOKUP(INSERT_PRICE_BANDS_HERE!AN37,Price_Lookup,2,0)),INSERT_HOLDS_HERE!AN37)</f>
        <v/>
      </c>
      <c r="AT37" s="61" t="s">
        <v>2</v>
      </c>
      <c r="AU37" s="61"/>
    </row>
    <row r="38" spans="1:47" ht="12" customHeight="1">
      <c r="A38" s="13"/>
      <c r="B38" s="13" t="s">
        <v>1</v>
      </c>
      <c r="C38" s="13"/>
      <c r="H38" s="4" t="str">
        <f>IF(ISBLANK(INSERT_HOLDS_HERE!H38),IF(ISBLANK(INSERT_PRICE_BANDS_HERE!H38),"",VLOOKUP(INSERT_PRICE_BANDS_HERE!H38,Price_Lookup,2,0)),INSERT_HOLDS_HERE!H38)</f>
        <v/>
      </c>
      <c r="I38" s="4" t="str">
        <f>IF(ISBLANK(INSERT_HOLDS_HERE!I38),IF(ISBLANK(INSERT_PRICE_BANDS_HERE!I38),"",VLOOKUP(INSERT_PRICE_BANDS_HERE!I38,Price_Lookup,2,0)),INSERT_HOLDS_HERE!I38)</f>
        <v/>
      </c>
      <c r="J38" s="4" t="str">
        <f>IF(ISBLANK(INSERT_HOLDS_HERE!J38),IF(ISBLANK(INSERT_PRICE_BANDS_HERE!J38),"",VLOOKUP(INSERT_PRICE_BANDS_HERE!J38,Price_Lookup,2,0)),INSERT_HOLDS_HERE!J38)</f>
        <v/>
      </c>
      <c r="K38" s="4" t="str">
        <f>IF(ISBLANK(INSERT_HOLDS_HERE!K38),IF(ISBLANK(INSERT_PRICE_BANDS_HERE!K38),"",VLOOKUP(INSERT_PRICE_BANDS_HERE!K38,Price_Lookup,2,0)),INSERT_HOLDS_HERE!K38)</f>
        <v/>
      </c>
      <c r="L38" s="4" t="str">
        <f>IF(ISBLANK(INSERT_HOLDS_HERE!L38),IF(ISBLANK(INSERT_PRICE_BANDS_HERE!L38),"",VLOOKUP(INSERT_PRICE_BANDS_HERE!L38,Price_Lookup,2,0)),INSERT_HOLDS_HERE!L38)</f>
        <v/>
      </c>
      <c r="M38" s="4" t="str">
        <f>IF(ISBLANK(INSERT_HOLDS_HERE!M38),IF(ISBLANK(INSERT_PRICE_BANDS_HERE!M38),"",VLOOKUP(INSERT_PRICE_BANDS_HERE!M38,Price_Lookup,2,0)),INSERT_HOLDS_HERE!M38)</f>
        <v/>
      </c>
      <c r="N38" s="4" t="str">
        <f>IF(ISBLANK(INSERT_HOLDS_HERE!N38),IF(ISBLANK(INSERT_PRICE_BANDS_HERE!N38),"",VLOOKUP(INSERT_PRICE_BANDS_HERE!N38,Price_Lookup,2,0)),INSERT_HOLDS_HERE!N38)</f>
        <v/>
      </c>
      <c r="O38" s="4" t="str">
        <f>IF(ISBLANK(INSERT_HOLDS_HERE!O38),IF(ISBLANK(INSERT_PRICE_BANDS_HERE!O38),"",VLOOKUP(INSERT_PRICE_BANDS_HERE!O38,Price_Lookup,2,0)),INSERT_HOLDS_HERE!O38)</f>
        <v/>
      </c>
      <c r="P38" s="4" t="str">
        <f>IF(ISBLANK(INSERT_HOLDS_HERE!P38),IF(ISBLANK(INSERT_PRICE_BANDS_HERE!P38),"",VLOOKUP(INSERT_PRICE_BANDS_HERE!P38,Price_Lookup,2,0)),INSERT_HOLDS_HERE!P38)</f>
        <v/>
      </c>
      <c r="R38" s="4" t="str">
        <f>IF(ISBLANK(INSERT_HOLDS_HERE!R38),IF(ISBLANK(INSERT_PRICE_BANDS_HERE!R38),"",VLOOKUP(INSERT_PRICE_BANDS_HERE!R38,Price_Lookup,2,0)),INSERT_HOLDS_HERE!R38)</f>
        <v/>
      </c>
      <c r="S38" s="4" t="str">
        <f>IF(ISBLANK(INSERT_HOLDS_HERE!S38),IF(ISBLANK(INSERT_PRICE_BANDS_HERE!S38),"",VLOOKUP(INSERT_PRICE_BANDS_HERE!S38,Price_Lookup,2,0)),INSERT_HOLDS_HERE!S38)</f>
        <v/>
      </c>
      <c r="T38" s="4" t="str">
        <f>IF(ISBLANK(INSERT_HOLDS_HERE!T38),IF(ISBLANK(INSERT_PRICE_BANDS_HERE!T38),"",VLOOKUP(INSERT_PRICE_BANDS_HERE!T38,Price_Lookup,2,0)),INSERT_HOLDS_HERE!T38)</f>
        <v/>
      </c>
      <c r="U38" s="4" t="str">
        <f>IF(ISBLANK(INSERT_HOLDS_HERE!U38),IF(ISBLANK(INSERT_PRICE_BANDS_HERE!U38),"",VLOOKUP(INSERT_PRICE_BANDS_HERE!U38,Price_Lookup,2,0)),INSERT_HOLDS_HERE!U38)</f>
        <v/>
      </c>
      <c r="V38" s="4" t="str">
        <f>IF(ISBLANK(INSERT_HOLDS_HERE!V38),IF(ISBLANK(INSERT_PRICE_BANDS_HERE!V38),"",VLOOKUP(INSERT_PRICE_BANDS_HERE!V38,Price_Lookup,2,0)),INSERT_HOLDS_HERE!V38)</f>
        <v/>
      </c>
      <c r="W38" s="4" t="str">
        <f>IF(ISBLANK(INSERT_HOLDS_HERE!W38),IF(ISBLANK(INSERT_PRICE_BANDS_HERE!W38),"",VLOOKUP(INSERT_PRICE_BANDS_HERE!W38,Price_Lookup,2,0)),INSERT_HOLDS_HERE!W38)</f>
        <v/>
      </c>
      <c r="X38" s="4" t="str">
        <f>IF(ISBLANK(INSERT_HOLDS_HERE!X38),IF(ISBLANK(INSERT_PRICE_BANDS_HERE!X38),"",VLOOKUP(INSERT_PRICE_BANDS_HERE!X38,Price_Lookup,2,0)),INSERT_HOLDS_HERE!X38)</f>
        <v/>
      </c>
      <c r="Y38" s="4" t="str">
        <f>IF(ISBLANK(INSERT_HOLDS_HERE!Y38),IF(ISBLANK(INSERT_PRICE_BANDS_HERE!Y38),"",VLOOKUP(INSERT_PRICE_BANDS_HERE!Y38,Price_Lookup,2,0)),INSERT_HOLDS_HERE!Y38)</f>
        <v/>
      </c>
      <c r="Z38" s="4" t="str">
        <f>IF(ISBLANK(INSERT_HOLDS_HERE!Z38),IF(ISBLANK(INSERT_PRICE_BANDS_HERE!Z38),"",VLOOKUP(INSERT_PRICE_BANDS_HERE!Z38,Price_Lookup,2,0)),INSERT_HOLDS_HERE!Z38)</f>
        <v/>
      </c>
      <c r="AA38" s="4" t="str">
        <f>IF(ISBLANK(INSERT_HOLDS_HERE!AA38),IF(ISBLANK(INSERT_PRICE_BANDS_HERE!AA38),"",VLOOKUP(INSERT_PRICE_BANDS_HERE!AA38,Price_Lookup,2,0)),INSERT_HOLDS_HERE!AA38)</f>
        <v/>
      </c>
      <c r="AB38" s="4" t="str">
        <f>IF(ISBLANK(INSERT_HOLDS_HERE!AB38),IF(ISBLANK(INSERT_PRICE_BANDS_HERE!AB38),"",VLOOKUP(INSERT_PRICE_BANDS_HERE!AB38,Price_Lookup,2,0)),INSERT_HOLDS_HERE!AB38)</f>
        <v/>
      </c>
      <c r="AC38" s="4" t="str">
        <f>IF(ISBLANK(INSERT_HOLDS_HERE!AC38),IF(ISBLANK(INSERT_PRICE_BANDS_HERE!AC38),"",VLOOKUP(INSERT_PRICE_BANDS_HERE!AC38,Price_Lookup,2,0)),INSERT_HOLDS_HERE!AC38)</f>
        <v/>
      </c>
      <c r="AD38" s="4" t="str">
        <f>IF(ISBLANK(INSERT_HOLDS_HERE!AD38),IF(ISBLANK(INSERT_PRICE_BANDS_HERE!AD38),"",VLOOKUP(INSERT_PRICE_BANDS_HERE!AD38,Price_Lookup,2,0)),INSERT_HOLDS_HERE!AD38)</f>
        <v/>
      </c>
      <c r="AE38" s="12"/>
      <c r="AF38" s="4" t="str">
        <f>IF(ISBLANK(INSERT_HOLDS_HERE!AF38),IF(ISBLANK(INSERT_PRICE_BANDS_HERE!AF38),"",VLOOKUP(INSERT_PRICE_BANDS_HERE!AF38,Price_Lookup,2,0)),INSERT_HOLDS_HERE!AF38)</f>
        <v/>
      </c>
      <c r="AG38" s="4" t="str">
        <f>IF(ISBLANK(INSERT_HOLDS_HERE!AG38),IF(ISBLANK(INSERT_PRICE_BANDS_HERE!AG38),"",VLOOKUP(INSERT_PRICE_BANDS_HERE!AG38,Price_Lookup,2,0)),INSERT_HOLDS_HERE!AG38)</f>
        <v/>
      </c>
      <c r="AH38" s="4" t="str">
        <f>IF(ISBLANK(INSERT_HOLDS_HERE!AH38),IF(ISBLANK(INSERT_PRICE_BANDS_HERE!AH38),"",VLOOKUP(INSERT_PRICE_BANDS_HERE!AH38,Price_Lookup,2,0)),INSERT_HOLDS_HERE!AH38)</f>
        <v/>
      </c>
      <c r="AI38" s="4" t="str">
        <f>IF(ISBLANK(INSERT_HOLDS_HERE!AI38),IF(ISBLANK(INSERT_PRICE_BANDS_HERE!AI38),"",VLOOKUP(INSERT_PRICE_BANDS_HERE!AI38,Price_Lookup,2,0)),INSERT_HOLDS_HERE!AI38)</f>
        <v/>
      </c>
      <c r="AJ38" s="4" t="str">
        <f>IF(ISBLANK(INSERT_HOLDS_HERE!AJ38),IF(ISBLANK(INSERT_PRICE_BANDS_HERE!AJ38),"",VLOOKUP(INSERT_PRICE_BANDS_HERE!AJ38,Price_Lookup,2,0)),INSERT_HOLDS_HERE!AJ38)</f>
        <v/>
      </c>
      <c r="AK38" s="4" t="str">
        <f>IF(ISBLANK(INSERT_HOLDS_HERE!AK38),IF(ISBLANK(INSERT_PRICE_BANDS_HERE!AK38),"",VLOOKUP(INSERT_PRICE_BANDS_HERE!AK38,Price_Lookup,2,0)),INSERT_HOLDS_HERE!AK38)</f>
        <v/>
      </c>
      <c r="AL38" s="4" t="str">
        <f>IF(ISBLANK(INSERT_HOLDS_HERE!AL38),IF(ISBLANK(INSERT_PRICE_BANDS_HERE!AL38),"",VLOOKUP(INSERT_PRICE_BANDS_HERE!AL38,Price_Lookup,2,0)),INSERT_HOLDS_HERE!AL38)</f>
        <v/>
      </c>
      <c r="AM38" s="4" t="str">
        <f>IF(ISBLANK(INSERT_HOLDS_HERE!AM38),IF(ISBLANK(INSERT_PRICE_BANDS_HERE!AM38),"",VLOOKUP(INSERT_PRICE_BANDS_HERE!AM38,Price_Lookup,2,0)),INSERT_HOLDS_HERE!AM38)</f>
        <v/>
      </c>
      <c r="AN38" s="4" t="str">
        <f>IF(ISBLANK(INSERT_HOLDS_HERE!AN38),IF(ISBLANK(INSERT_PRICE_BANDS_HERE!AN38),"",VLOOKUP(INSERT_PRICE_BANDS_HERE!AN38,Price_Lookup,2,0)),INSERT_HOLDS_HERE!AN38)</f>
        <v/>
      </c>
      <c r="AT38" s="61" t="s">
        <v>1</v>
      </c>
      <c r="AU38" s="61"/>
    </row>
    <row r="39" spans="1:47" ht="12" customHeight="1">
      <c r="A39" s="13"/>
      <c r="B39" s="13" t="s">
        <v>0</v>
      </c>
      <c r="C39" s="13"/>
      <c r="H39" s="4" t="str">
        <f>IF(ISBLANK(INSERT_HOLDS_HERE!H39),IF(ISBLANK(INSERT_PRICE_BANDS_HERE!H39),"",VLOOKUP(INSERT_PRICE_BANDS_HERE!H39,Price_Lookup,2,0)),INSERT_HOLDS_HERE!H39)</f>
        <v/>
      </c>
      <c r="I39" s="4" t="str">
        <f>IF(ISBLANK(INSERT_HOLDS_HERE!I39),IF(ISBLANK(INSERT_PRICE_BANDS_HERE!I39),"",VLOOKUP(INSERT_PRICE_BANDS_HERE!I39,Price_Lookup,2,0)),INSERT_HOLDS_HERE!I39)</f>
        <v/>
      </c>
      <c r="J39" s="4" t="str">
        <f>IF(ISBLANK(INSERT_HOLDS_HERE!J39),IF(ISBLANK(INSERT_PRICE_BANDS_HERE!J39),"",VLOOKUP(INSERT_PRICE_BANDS_HERE!J39,Price_Lookup,2,0)),INSERT_HOLDS_HERE!J39)</f>
        <v/>
      </c>
      <c r="K39" s="60"/>
      <c r="L39" s="60"/>
      <c r="M39" s="4" t="str">
        <f>IF(ISBLANK(INSERT_HOLDS_HERE!M39),IF(ISBLANK(INSERT_PRICE_BANDS_HERE!M39),"",VLOOKUP(INSERT_PRICE_BANDS_HERE!M39,Price_Lookup,2,0)),INSERT_HOLDS_HERE!M39)</f>
        <v/>
      </c>
      <c r="N39" s="4" t="str">
        <f>IF(ISBLANK(INSERT_HOLDS_HERE!N39),IF(ISBLANK(INSERT_PRICE_BANDS_HERE!N39),"",VLOOKUP(INSERT_PRICE_BANDS_HERE!N39,Price_Lookup,2,0)),INSERT_HOLDS_HERE!N39)</f>
        <v>C</v>
      </c>
      <c r="O39" s="4" t="str">
        <f>IF(ISBLANK(INSERT_HOLDS_HERE!O39),IF(ISBLANK(INSERT_PRICE_BANDS_HERE!O39),"",VLOOKUP(INSERT_PRICE_BANDS_HERE!O39,Price_Lookup,2,0)),INSERT_HOLDS_HERE!O39)</f>
        <v>C</v>
      </c>
      <c r="P39" s="4" t="str">
        <f>IF(ISBLANK(INSERT_HOLDS_HERE!P39),IF(ISBLANK(INSERT_PRICE_BANDS_HERE!P39),"",VLOOKUP(INSERT_PRICE_BANDS_HERE!P39,Price_Lookup,2,0)),INSERT_HOLDS_HERE!P39)</f>
        <v/>
      </c>
      <c r="R39" s="60"/>
      <c r="S39" s="4" t="str">
        <f>IF(ISBLANK(INSERT_HOLDS_HERE!S39),IF(ISBLANK(INSERT_PRICE_BANDS_HERE!S39),"",VLOOKUP(INSERT_PRICE_BANDS_HERE!S39,Price_Lookup,2,0)),INSERT_HOLDS_HERE!S39)</f>
        <v/>
      </c>
      <c r="T39" s="4" t="str">
        <f>IF(ISBLANK(INSERT_HOLDS_HERE!T39),IF(ISBLANK(INSERT_PRICE_BANDS_HERE!T39),"",VLOOKUP(INSERT_PRICE_BANDS_HERE!T39,Price_Lookup,2,0)),INSERT_HOLDS_HERE!T39)</f>
        <v>C</v>
      </c>
      <c r="U39" s="4" t="str">
        <f>IF(ISBLANK(INSERT_HOLDS_HERE!U39),IF(ISBLANK(INSERT_PRICE_BANDS_HERE!U39),"",VLOOKUP(INSERT_PRICE_BANDS_HERE!U39,Price_Lookup,2,0)),INSERT_HOLDS_HERE!U39)</f>
        <v>C</v>
      </c>
      <c r="V39" s="4" t="str">
        <f>IF(ISBLANK(INSERT_HOLDS_HERE!V39),IF(ISBLANK(INSERT_PRICE_BANDS_HERE!V39),"",VLOOKUP(INSERT_PRICE_BANDS_HERE!V39,Price_Lookup,2,0)),INSERT_HOLDS_HERE!V39)</f>
        <v/>
      </c>
      <c r="W39" s="60"/>
      <c r="X39" s="4" t="str">
        <f>IF(ISBLANK(INSERT_HOLDS_HERE!X39),IF(ISBLANK(INSERT_PRICE_BANDS_HERE!X39),"",VLOOKUP(INSERT_PRICE_BANDS_HERE!X39,Price_Lookup,2,0)),INSERT_HOLDS_HERE!X39)</f>
        <v/>
      </c>
      <c r="Y39" s="4" t="str">
        <f>IF(ISBLANK(INSERT_HOLDS_HERE!Y39),IF(ISBLANK(INSERT_PRICE_BANDS_HERE!Y39),"",VLOOKUP(INSERT_PRICE_BANDS_HERE!Y39,Price_Lookup,2,0)),INSERT_HOLDS_HERE!Y39)</f>
        <v>C</v>
      </c>
      <c r="Z39" s="4" t="str">
        <f>IF(ISBLANK(INSERT_HOLDS_HERE!Z39),IF(ISBLANK(INSERT_PRICE_BANDS_HERE!Z39),"",VLOOKUP(INSERT_PRICE_BANDS_HERE!Z39,Price_Lookup,2,0)),INSERT_HOLDS_HERE!Z39)</f>
        <v>C</v>
      </c>
      <c r="AA39" s="4" t="str">
        <f>IF(ISBLANK(INSERT_HOLDS_HERE!AA39),IF(ISBLANK(INSERT_PRICE_BANDS_HERE!AA39),"",VLOOKUP(INSERT_PRICE_BANDS_HERE!AA39,Price_Lookup,2,0)),INSERT_HOLDS_HERE!AA39)</f>
        <v/>
      </c>
      <c r="AB39" s="60"/>
      <c r="AC39" s="60"/>
      <c r="AD39" s="4" t="str">
        <f>IF(ISBLANK(INSERT_HOLDS_HERE!AD39),IF(ISBLANK(INSERT_PRICE_BANDS_HERE!AD39),"",VLOOKUP(INSERT_PRICE_BANDS_HERE!AD39,Price_Lookup,2,0)),INSERT_HOLDS_HERE!AD39)</f>
        <v/>
      </c>
      <c r="AE39" s="12"/>
      <c r="AF39" s="4" t="str">
        <f>IF(ISBLANK(INSERT_HOLDS_HERE!AF39),IF(ISBLANK(INSERT_PRICE_BANDS_HERE!AF39),"",VLOOKUP(INSERT_PRICE_BANDS_HERE!AF39,Price_Lookup,2,0)),INSERT_HOLDS_HERE!AF39)</f>
        <v/>
      </c>
      <c r="AG39" s="4" t="str">
        <f>IF(ISBLANK(INSERT_HOLDS_HERE!AG39),IF(ISBLANK(INSERT_PRICE_BANDS_HERE!AG39),"",VLOOKUP(INSERT_PRICE_BANDS_HERE!AG39,Price_Lookup,2,0)),INSERT_HOLDS_HERE!AG39)</f>
        <v>C</v>
      </c>
      <c r="AH39" s="4" t="str">
        <f>IF(ISBLANK(INSERT_HOLDS_HERE!AH39),IF(ISBLANK(INSERT_PRICE_BANDS_HERE!AH39),"",VLOOKUP(INSERT_PRICE_BANDS_HERE!AH39,Price_Lookup,2,0)),INSERT_HOLDS_HERE!AH39)</f>
        <v>C</v>
      </c>
      <c r="AI39" s="4" t="str">
        <f>IF(ISBLANK(INSERT_HOLDS_HERE!AI39),IF(ISBLANK(INSERT_PRICE_BANDS_HERE!AI39),"",VLOOKUP(INSERT_PRICE_BANDS_HERE!AI39,Price_Lookup,2,0)),INSERT_HOLDS_HERE!AI39)</f>
        <v/>
      </c>
      <c r="AJ39" s="60"/>
      <c r="AK39" s="60"/>
      <c r="AL39" s="4" t="str">
        <f>IF(ISBLANK(INSERT_HOLDS_HERE!AL39),IF(ISBLANK(INSERT_PRICE_BANDS_HERE!AL39),"",VLOOKUP(INSERT_PRICE_BANDS_HERE!AL39,Price_Lookup,2,0)),INSERT_HOLDS_HERE!AL39)</f>
        <v/>
      </c>
      <c r="AM39" s="4" t="str">
        <f>IF(ISBLANK(INSERT_HOLDS_HERE!AM39),IF(ISBLANK(INSERT_PRICE_BANDS_HERE!AM39),"",VLOOKUP(INSERT_PRICE_BANDS_HERE!AM39,Price_Lookup,2,0)),INSERT_HOLDS_HERE!AM39)</f>
        <v/>
      </c>
      <c r="AN39" s="4" t="str">
        <f>IF(ISBLANK(INSERT_HOLDS_HERE!AN39),IF(ISBLANK(INSERT_PRICE_BANDS_HERE!AN39),"",VLOOKUP(INSERT_PRICE_BANDS_HERE!AN39,Price_Lookup,2,0)),INSERT_HOLDS_HERE!AN39)</f>
        <v/>
      </c>
      <c r="AT39" s="61" t="s">
        <v>0</v>
      </c>
      <c r="AU39" s="61"/>
    </row>
    <row r="40" spans="1:47" ht="12" customHeight="1">
      <c r="A40" s="13"/>
      <c r="B40" s="13"/>
      <c r="C40" s="13"/>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T40" s="61"/>
      <c r="AU40" s="61"/>
    </row>
    <row r="41" spans="1:47" ht="12" customHeight="1">
      <c r="A41" s="13"/>
      <c r="B41" s="13"/>
      <c r="C41" s="13"/>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c r="AM41" s="12"/>
      <c r="AN41" s="12"/>
      <c r="AO41" s="12"/>
      <c r="AP41" s="12"/>
      <c r="AQ41" s="12"/>
      <c r="AR41" s="12"/>
      <c r="AT41" s="61"/>
      <c r="AU41" s="61"/>
    </row>
  </sheetData>
  <sheetProtection sheet="1" objects="1" scenarios="1" selectLockedCells="1"/>
  <mergeCells count="1">
    <mergeCell ref="B2:AV2"/>
  </mergeCells>
  <conditionalFormatting sqref="E10:H22 D11:D23 AO30:AQ31 AO32:AP34 E29:E31 D11:P22 AN10:AN22 E10:P10 G9:I9 R10:AD23 AR11:AR23 AM9:AP9 AK10:AK22 AO29:AO36 AP29:AP34 AQ29:AQ31 AO29:AR29 G29:G36 D29:F29 E30:F31 F29:F34 D23:G23 M29:P39 R29:R38 S29:V39 W29:W38 X29:AA39 AJ29:AK38 K10:K22 AO10:AQ23 I10:J23 L10:P23 AF10:AJ23 AL10:AM23 K29:L38 AL29:AN39 H29:J39 AF29:AI39 AD29:AD39 AB29:AC38">
    <cfRule type="cellIs" dxfId="43" priority="1" operator="equal">
      <formula>$AV$24</formula>
    </cfRule>
    <cfRule type="cellIs" dxfId="42" priority="2" operator="equal">
      <formula>$AV$23</formula>
    </cfRule>
    <cfRule type="cellIs" dxfId="41" priority="3" operator="equal">
      <formula>$AV$22</formula>
    </cfRule>
    <cfRule type="cellIs" dxfId="40" priority="4" operator="equal">
      <formula>$AV$21</formula>
    </cfRule>
    <cfRule type="cellIs" dxfId="39" priority="5" operator="equal">
      <formula>$AV$20</formula>
    </cfRule>
    <cfRule type="cellIs" dxfId="38" priority="6" operator="equal">
      <formula>$AV$19</formula>
    </cfRule>
    <cfRule type="cellIs" dxfId="37" priority="7" operator="equal">
      <formula>$AV$18</formula>
    </cfRule>
    <cfRule type="cellIs" dxfId="36" priority="8" operator="equal">
      <formula>$AV$17</formula>
    </cfRule>
    <cfRule type="cellIs" dxfId="35" priority="9" operator="equal">
      <formula>$AV$16</formula>
    </cfRule>
    <cfRule type="cellIs" dxfId="34" priority="10" operator="equal">
      <formula>$AV$15</formula>
    </cfRule>
    <cfRule type="cellIs" dxfId="33" priority="11" operator="equal">
      <formula>$AV$14</formula>
    </cfRule>
    <cfRule type="cellIs" dxfId="32" priority="12" operator="equal">
      <formula>$AV$13</formula>
    </cfRule>
    <cfRule type="cellIs" dxfId="31" priority="13" operator="equal">
      <formula>$AV$12</formula>
    </cfRule>
    <cfRule type="cellIs" dxfId="30" priority="14" operator="equal">
      <formula>$AV$11</formula>
    </cfRule>
    <cfRule type="cellIs" dxfId="29" priority="15" operator="equal">
      <formula>$AV$10</formula>
    </cfRule>
    <cfRule type="cellIs" dxfId="28" priority="16" operator="equal">
      <formula>$AV$9</formula>
    </cfRule>
    <cfRule type="cellIs" dxfId="27" priority="17" operator="equal">
      <formula>$AV$8</formula>
    </cfRule>
  </conditionalFormatting>
  <pageMargins left="0.74803149606299213" right="0.74803149606299213" top="0.98425196850393704" bottom="0.98425196850393704" header="0.51181102362204722" footer="0.51181102362204722"/>
  <pageSetup paperSize="8" scale="61" orientation="landscape" r:id="rId1"/>
  <headerFooter alignWithMargins="0">
    <oddFooter>&amp;C&amp;A
&amp;F&amp;RPrinted on: &amp;T &amp;D</oddFooter>
  </headerFooter>
</worksheet>
</file>

<file path=xl/worksheets/sheet3.xml><?xml version="1.0" encoding="utf-8"?>
<worksheet xmlns="http://schemas.openxmlformats.org/spreadsheetml/2006/main" xmlns:r="http://schemas.openxmlformats.org/officeDocument/2006/relationships">
  <sheetPr>
    <tabColor theme="6"/>
    <pageSetUpPr fitToPage="1"/>
  </sheetPr>
  <dimension ref="A1:HN41"/>
  <sheetViews>
    <sheetView showGridLines="0" zoomScale="75" workbookViewId="0">
      <selection activeCell="D11" sqref="D11"/>
    </sheetView>
  </sheetViews>
  <sheetFormatPr defaultRowHeight="12" customHeight="1"/>
  <cols>
    <col min="1" max="1" width="8" style="11" bestFit="1" customWidth="1"/>
    <col min="2" max="2" width="4.140625" style="11" customWidth="1"/>
    <col min="3" max="3" width="5.140625" style="11" customWidth="1"/>
    <col min="4" max="44" width="6.7109375" style="11" customWidth="1"/>
    <col min="45" max="45" width="9.140625" style="11"/>
    <col min="46" max="47" width="4.140625" style="59" customWidth="1"/>
    <col min="48" max="48" width="14.28515625" style="11" bestFit="1" customWidth="1"/>
    <col min="49" max="258" width="9.140625" style="11"/>
    <col min="259" max="259" width="8" style="11" bestFit="1" customWidth="1"/>
    <col min="260" max="260" width="4.140625" style="11" customWidth="1"/>
    <col min="261" max="261" width="5.140625" style="11" customWidth="1"/>
    <col min="262" max="302" width="6.7109375" style="11" customWidth="1"/>
    <col min="303" max="514" width="9.140625" style="11"/>
    <col min="515" max="515" width="8" style="11" bestFit="1" customWidth="1"/>
    <col min="516" max="516" width="4.140625" style="11" customWidth="1"/>
    <col min="517" max="517" width="5.140625" style="11" customWidth="1"/>
    <col min="518" max="558" width="6.7109375" style="11" customWidth="1"/>
    <col min="559" max="770" width="9.140625" style="11"/>
    <col min="771" max="771" width="8" style="11" bestFit="1" customWidth="1"/>
    <col min="772" max="772" width="4.140625" style="11" customWidth="1"/>
    <col min="773" max="773" width="5.140625" style="11" customWidth="1"/>
    <col min="774" max="814" width="6.7109375" style="11" customWidth="1"/>
    <col min="815" max="1026" width="9.140625" style="11"/>
    <col min="1027" max="1027" width="8" style="11" bestFit="1" customWidth="1"/>
    <col min="1028" max="1028" width="4.140625" style="11" customWidth="1"/>
    <col min="1029" max="1029" width="5.140625" style="11" customWidth="1"/>
    <col min="1030" max="1070" width="6.7109375" style="11" customWidth="1"/>
    <col min="1071" max="1282" width="9.140625" style="11"/>
    <col min="1283" max="1283" width="8" style="11" bestFit="1" customWidth="1"/>
    <col min="1284" max="1284" width="4.140625" style="11" customWidth="1"/>
    <col min="1285" max="1285" width="5.140625" style="11" customWidth="1"/>
    <col min="1286" max="1326" width="6.7109375" style="11" customWidth="1"/>
    <col min="1327" max="1538" width="9.140625" style="11"/>
    <col min="1539" max="1539" width="8" style="11" bestFit="1" customWidth="1"/>
    <col min="1540" max="1540" width="4.140625" style="11" customWidth="1"/>
    <col min="1541" max="1541" width="5.140625" style="11" customWidth="1"/>
    <col min="1542" max="1582" width="6.7109375" style="11" customWidth="1"/>
    <col min="1583" max="1794" width="9.140625" style="11"/>
    <col min="1795" max="1795" width="8" style="11" bestFit="1" customWidth="1"/>
    <col min="1796" max="1796" width="4.140625" style="11" customWidth="1"/>
    <col min="1797" max="1797" width="5.140625" style="11" customWidth="1"/>
    <col min="1798" max="1838" width="6.7109375" style="11" customWidth="1"/>
    <col min="1839" max="2050" width="9.140625" style="11"/>
    <col min="2051" max="2051" width="8" style="11" bestFit="1" customWidth="1"/>
    <col min="2052" max="2052" width="4.140625" style="11" customWidth="1"/>
    <col min="2053" max="2053" width="5.140625" style="11" customWidth="1"/>
    <col min="2054" max="2094" width="6.7109375" style="11" customWidth="1"/>
    <col min="2095" max="2306" width="9.140625" style="11"/>
    <col min="2307" max="2307" width="8" style="11" bestFit="1" customWidth="1"/>
    <col min="2308" max="2308" width="4.140625" style="11" customWidth="1"/>
    <col min="2309" max="2309" width="5.140625" style="11" customWidth="1"/>
    <col min="2310" max="2350" width="6.7109375" style="11" customWidth="1"/>
    <col min="2351" max="2562" width="9.140625" style="11"/>
    <col min="2563" max="2563" width="8" style="11" bestFit="1" customWidth="1"/>
    <col min="2564" max="2564" width="4.140625" style="11" customWidth="1"/>
    <col min="2565" max="2565" width="5.140625" style="11" customWidth="1"/>
    <col min="2566" max="2606" width="6.7109375" style="11" customWidth="1"/>
    <col min="2607" max="2818" width="9.140625" style="11"/>
    <col min="2819" max="2819" width="8" style="11" bestFit="1" customWidth="1"/>
    <col min="2820" max="2820" width="4.140625" style="11" customWidth="1"/>
    <col min="2821" max="2821" width="5.140625" style="11" customWidth="1"/>
    <col min="2822" max="2862" width="6.7109375" style="11" customWidth="1"/>
    <col min="2863" max="3074" width="9.140625" style="11"/>
    <col min="3075" max="3075" width="8" style="11" bestFit="1" customWidth="1"/>
    <col min="3076" max="3076" width="4.140625" style="11" customWidth="1"/>
    <col min="3077" max="3077" width="5.140625" style="11" customWidth="1"/>
    <col min="3078" max="3118" width="6.7109375" style="11" customWidth="1"/>
    <col min="3119" max="3330" width="9.140625" style="11"/>
    <col min="3331" max="3331" width="8" style="11" bestFit="1" customWidth="1"/>
    <col min="3332" max="3332" width="4.140625" style="11" customWidth="1"/>
    <col min="3333" max="3333" width="5.140625" style="11" customWidth="1"/>
    <col min="3334" max="3374" width="6.7109375" style="11" customWidth="1"/>
    <col min="3375" max="3586" width="9.140625" style="11"/>
    <col min="3587" max="3587" width="8" style="11" bestFit="1" customWidth="1"/>
    <col min="3588" max="3588" width="4.140625" style="11" customWidth="1"/>
    <col min="3589" max="3589" width="5.140625" style="11" customWidth="1"/>
    <col min="3590" max="3630" width="6.7109375" style="11" customWidth="1"/>
    <col min="3631" max="3842" width="9.140625" style="11"/>
    <col min="3843" max="3843" width="8" style="11" bestFit="1" customWidth="1"/>
    <col min="3844" max="3844" width="4.140625" style="11" customWidth="1"/>
    <col min="3845" max="3845" width="5.140625" style="11" customWidth="1"/>
    <col min="3846" max="3886" width="6.7109375" style="11" customWidth="1"/>
    <col min="3887" max="4098" width="9.140625" style="11"/>
    <col min="4099" max="4099" width="8" style="11" bestFit="1" customWidth="1"/>
    <col min="4100" max="4100" width="4.140625" style="11" customWidth="1"/>
    <col min="4101" max="4101" width="5.140625" style="11" customWidth="1"/>
    <col min="4102" max="4142" width="6.7109375" style="11" customWidth="1"/>
    <col min="4143" max="4354" width="9.140625" style="11"/>
    <col min="4355" max="4355" width="8" style="11" bestFit="1" customWidth="1"/>
    <col min="4356" max="4356" width="4.140625" style="11" customWidth="1"/>
    <col min="4357" max="4357" width="5.140625" style="11" customWidth="1"/>
    <col min="4358" max="4398" width="6.7109375" style="11" customWidth="1"/>
    <col min="4399" max="4610" width="9.140625" style="11"/>
    <col min="4611" max="4611" width="8" style="11" bestFit="1" customWidth="1"/>
    <col min="4612" max="4612" width="4.140625" style="11" customWidth="1"/>
    <col min="4613" max="4613" width="5.140625" style="11" customWidth="1"/>
    <col min="4614" max="4654" width="6.7109375" style="11" customWidth="1"/>
    <col min="4655" max="4866" width="9.140625" style="11"/>
    <col min="4867" max="4867" width="8" style="11" bestFit="1" customWidth="1"/>
    <col min="4868" max="4868" width="4.140625" style="11" customWidth="1"/>
    <col min="4869" max="4869" width="5.140625" style="11" customWidth="1"/>
    <col min="4870" max="4910" width="6.7109375" style="11" customWidth="1"/>
    <col min="4911" max="5122" width="9.140625" style="11"/>
    <col min="5123" max="5123" width="8" style="11" bestFit="1" customWidth="1"/>
    <col min="5124" max="5124" width="4.140625" style="11" customWidth="1"/>
    <col min="5125" max="5125" width="5.140625" style="11" customWidth="1"/>
    <col min="5126" max="5166" width="6.7109375" style="11" customWidth="1"/>
    <col min="5167" max="5378" width="9.140625" style="11"/>
    <col min="5379" max="5379" width="8" style="11" bestFit="1" customWidth="1"/>
    <col min="5380" max="5380" width="4.140625" style="11" customWidth="1"/>
    <col min="5381" max="5381" width="5.140625" style="11" customWidth="1"/>
    <col min="5382" max="5422" width="6.7109375" style="11" customWidth="1"/>
    <col min="5423" max="5634" width="9.140625" style="11"/>
    <col min="5635" max="5635" width="8" style="11" bestFit="1" customWidth="1"/>
    <col min="5636" max="5636" width="4.140625" style="11" customWidth="1"/>
    <col min="5637" max="5637" width="5.140625" style="11" customWidth="1"/>
    <col min="5638" max="5678" width="6.7109375" style="11" customWidth="1"/>
    <col min="5679" max="5890" width="9.140625" style="11"/>
    <col min="5891" max="5891" width="8" style="11" bestFit="1" customWidth="1"/>
    <col min="5892" max="5892" width="4.140625" style="11" customWidth="1"/>
    <col min="5893" max="5893" width="5.140625" style="11" customWidth="1"/>
    <col min="5894" max="5934" width="6.7109375" style="11" customWidth="1"/>
    <col min="5935" max="6146" width="9.140625" style="11"/>
    <col min="6147" max="6147" width="8" style="11" bestFit="1" customWidth="1"/>
    <col min="6148" max="6148" width="4.140625" style="11" customWidth="1"/>
    <col min="6149" max="6149" width="5.140625" style="11" customWidth="1"/>
    <col min="6150" max="6190" width="6.7109375" style="11" customWidth="1"/>
    <col min="6191" max="6402" width="9.140625" style="11"/>
    <col min="6403" max="6403" width="8" style="11" bestFit="1" customWidth="1"/>
    <col min="6404" max="6404" width="4.140625" style="11" customWidth="1"/>
    <col min="6405" max="6405" width="5.140625" style="11" customWidth="1"/>
    <col min="6406" max="6446" width="6.7109375" style="11" customWidth="1"/>
    <col min="6447" max="6658" width="9.140625" style="11"/>
    <col min="6659" max="6659" width="8" style="11" bestFit="1" customWidth="1"/>
    <col min="6660" max="6660" width="4.140625" style="11" customWidth="1"/>
    <col min="6661" max="6661" width="5.140625" style="11" customWidth="1"/>
    <col min="6662" max="6702" width="6.7109375" style="11" customWidth="1"/>
    <col min="6703" max="6914" width="9.140625" style="11"/>
    <col min="6915" max="6915" width="8" style="11" bestFit="1" customWidth="1"/>
    <col min="6916" max="6916" width="4.140625" style="11" customWidth="1"/>
    <col min="6917" max="6917" width="5.140625" style="11" customWidth="1"/>
    <col min="6918" max="6958" width="6.7109375" style="11" customWidth="1"/>
    <col min="6959" max="7170" width="9.140625" style="11"/>
    <col min="7171" max="7171" width="8" style="11" bestFit="1" customWidth="1"/>
    <col min="7172" max="7172" width="4.140625" style="11" customWidth="1"/>
    <col min="7173" max="7173" width="5.140625" style="11" customWidth="1"/>
    <col min="7174" max="7214" width="6.7109375" style="11" customWidth="1"/>
    <col min="7215" max="7426" width="9.140625" style="11"/>
    <col min="7427" max="7427" width="8" style="11" bestFit="1" customWidth="1"/>
    <col min="7428" max="7428" width="4.140625" style="11" customWidth="1"/>
    <col min="7429" max="7429" width="5.140625" style="11" customWidth="1"/>
    <col min="7430" max="7470" width="6.7109375" style="11" customWidth="1"/>
    <col min="7471" max="7682" width="9.140625" style="11"/>
    <col min="7683" max="7683" width="8" style="11" bestFit="1" customWidth="1"/>
    <col min="7684" max="7684" width="4.140625" style="11" customWidth="1"/>
    <col min="7685" max="7685" width="5.140625" style="11" customWidth="1"/>
    <col min="7686" max="7726" width="6.7109375" style="11" customWidth="1"/>
    <col min="7727" max="7938" width="9.140625" style="11"/>
    <col min="7939" max="7939" width="8" style="11" bestFit="1" customWidth="1"/>
    <col min="7940" max="7940" width="4.140625" style="11" customWidth="1"/>
    <col min="7941" max="7941" width="5.140625" style="11" customWidth="1"/>
    <col min="7942" max="7982" width="6.7109375" style="11" customWidth="1"/>
    <col min="7983" max="8194" width="9.140625" style="11"/>
    <col min="8195" max="8195" width="8" style="11" bestFit="1" customWidth="1"/>
    <col min="8196" max="8196" width="4.140625" style="11" customWidth="1"/>
    <col min="8197" max="8197" width="5.140625" style="11" customWidth="1"/>
    <col min="8198" max="8238" width="6.7109375" style="11" customWidth="1"/>
    <col min="8239" max="8450" width="9.140625" style="11"/>
    <col min="8451" max="8451" width="8" style="11" bestFit="1" customWidth="1"/>
    <col min="8452" max="8452" width="4.140625" style="11" customWidth="1"/>
    <col min="8453" max="8453" width="5.140625" style="11" customWidth="1"/>
    <col min="8454" max="8494" width="6.7109375" style="11" customWidth="1"/>
    <col min="8495" max="8706" width="9.140625" style="11"/>
    <col min="8707" max="8707" width="8" style="11" bestFit="1" customWidth="1"/>
    <col min="8708" max="8708" width="4.140625" style="11" customWidth="1"/>
    <col min="8709" max="8709" width="5.140625" style="11" customWidth="1"/>
    <col min="8710" max="8750" width="6.7109375" style="11" customWidth="1"/>
    <col min="8751" max="8962" width="9.140625" style="11"/>
    <col min="8963" max="8963" width="8" style="11" bestFit="1" customWidth="1"/>
    <col min="8964" max="8964" width="4.140625" style="11" customWidth="1"/>
    <col min="8965" max="8965" width="5.140625" style="11" customWidth="1"/>
    <col min="8966" max="9006" width="6.7109375" style="11" customWidth="1"/>
    <col min="9007" max="9218" width="9.140625" style="11"/>
    <col min="9219" max="9219" width="8" style="11" bestFit="1" customWidth="1"/>
    <col min="9220" max="9220" width="4.140625" style="11" customWidth="1"/>
    <col min="9221" max="9221" width="5.140625" style="11" customWidth="1"/>
    <col min="9222" max="9262" width="6.7109375" style="11" customWidth="1"/>
    <col min="9263" max="9474" width="9.140625" style="11"/>
    <col min="9475" max="9475" width="8" style="11" bestFit="1" customWidth="1"/>
    <col min="9476" max="9476" width="4.140625" style="11" customWidth="1"/>
    <col min="9477" max="9477" width="5.140625" style="11" customWidth="1"/>
    <col min="9478" max="9518" width="6.7109375" style="11" customWidth="1"/>
    <col min="9519" max="9730" width="9.140625" style="11"/>
    <col min="9731" max="9731" width="8" style="11" bestFit="1" customWidth="1"/>
    <col min="9732" max="9732" width="4.140625" style="11" customWidth="1"/>
    <col min="9733" max="9733" width="5.140625" style="11" customWidth="1"/>
    <col min="9734" max="9774" width="6.7109375" style="11" customWidth="1"/>
    <col min="9775" max="9986" width="9.140625" style="11"/>
    <col min="9987" max="9987" width="8" style="11" bestFit="1" customWidth="1"/>
    <col min="9988" max="9988" width="4.140625" style="11" customWidth="1"/>
    <col min="9989" max="9989" width="5.140625" style="11" customWidth="1"/>
    <col min="9990" max="10030" width="6.7109375" style="11" customWidth="1"/>
    <col min="10031" max="10242" width="9.140625" style="11"/>
    <col min="10243" max="10243" width="8" style="11" bestFit="1" customWidth="1"/>
    <col min="10244" max="10244" width="4.140625" style="11" customWidth="1"/>
    <col min="10245" max="10245" width="5.140625" style="11" customWidth="1"/>
    <col min="10246" max="10286" width="6.7109375" style="11" customWidth="1"/>
    <col min="10287" max="10498" width="9.140625" style="11"/>
    <col min="10499" max="10499" width="8" style="11" bestFit="1" customWidth="1"/>
    <col min="10500" max="10500" width="4.140625" style="11" customWidth="1"/>
    <col min="10501" max="10501" width="5.140625" style="11" customWidth="1"/>
    <col min="10502" max="10542" width="6.7109375" style="11" customWidth="1"/>
    <col min="10543" max="10754" width="9.140625" style="11"/>
    <col min="10755" max="10755" width="8" style="11" bestFit="1" customWidth="1"/>
    <col min="10756" max="10756" width="4.140625" style="11" customWidth="1"/>
    <col min="10757" max="10757" width="5.140625" style="11" customWidth="1"/>
    <col min="10758" max="10798" width="6.7109375" style="11" customWidth="1"/>
    <col min="10799" max="11010" width="9.140625" style="11"/>
    <col min="11011" max="11011" width="8" style="11" bestFit="1" customWidth="1"/>
    <col min="11012" max="11012" width="4.140625" style="11" customWidth="1"/>
    <col min="11013" max="11013" width="5.140625" style="11" customWidth="1"/>
    <col min="11014" max="11054" width="6.7109375" style="11" customWidth="1"/>
    <col min="11055" max="11266" width="9.140625" style="11"/>
    <col min="11267" max="11267" width="8" style="11" bestFit="1" customWidth="1"/>
    <col min="11268" max="11268" width="4.140625" style="11" customWidth="1"/>
    <col min="11269" max="11269" width="5.140625" style="11" customWidth="1"/>
    <col min="11270" max="11310" width="6.7109375" style="11" customWidth="1"/>
    <col min="11311" max="11522" width="9.140625" style="11"/>
    <col min="11523" max="11523" width="8" style="11" bestFit="1" customWidth="1"/>
    <col min="11524" max="11524" width="4.140625" style="11" customWidth="1"/>
    <col min="11525" max="11525" width="5.140625" style="11" customWidth="1"/>
    <col min="11526" max="11566" width="6.7109375" style="11" customWidth="1"/>
    <col min="11567" max="11778" width="9.140625" style="11"/>
    <col min="11779" max="11779" width="8" style="11" bestFit="1" customWidth="1"/>
    <col min="11780" max="11780" width="4.140625" style="11" customWidth="1"/>
    <col min="11781" max="11781" width="5.140625" style="11" customWidth="1"/>
    <col min="11782" max="11822" width="6.7109375" style="11" customWidth="1"/>
    <col min="11823" max="12034" width="9.140625" style="11"/>
    <col min="12035" max="12035" width="8" style="11" bestFit="1" customWidth="1"/>
    <col min="12036" max="12036" width="4.140625" style="11" customWidth="1"/>
    <col min="12037" max="12037" width="5.140625" style="11" customWidth="1"/>
    <col min="12038" max="12078" width="6.7109375" style="11" customWidth="1"/>
    <col min="12079" max="12290" width="9.140625" style="11"/>
    <col min="12291" max="12291" width="8" style="11" bestFit="1" customWidth="1"/>
    <col min="12292" max="12292" width="4.140625" style="11" customWidth="1"/>
    <col min="12293" max="12293" width="5.140625" style="11" customWidth="1"/>
    <col min="12294" max="12334" width="6.7109375" style="11" customWidth="1"/>
    <col min="12335" max="12546" width="9.140625" style="11"/>
    <col min="12547" max="12547" width="8" style="11" bestFit="1" customWidth="1"/>
    <col min="12548" max="12548" width="4.140625" style="11" customWidth="1"/>
    <col min="12549" max="12549" width="5.140625" style="11" customWidth="1"/>
    <col min="12550" max="12590" width="6.7109375" style="11" customWidth="1"/>
    <col min="12591" max="12802" width="9.140625" style="11"/>
    <col min="12803" max="12803" width="8" style="11" bestFit="1" customWidth="1"/>
    <col min="12804" max="12804" width="4.140625" style="11" customWidth="1"/>
    <col min="12805" max="12805" width="5.140625" style="11" customWidth="1"/>
    <col min="12806" max="12846" width="6.7109375" style="11" customWidth="1"/>
    <col min="12847" max="13058" width="9.140625" style="11"/>
    <col min="13059" max="13059" width="8" style="11" bestFit="1" customWidth="1"/>
    <col min="13060" max="13060" width="4.140625" style="11" customWidth="1"/>
    <col min="13061" max="13061" width="5.140625" style="11" customWidth="1"/>
    <col min="13062" max="13102" width="6.7109375" style="11" customWidth="1"/>
    <col min="13103" max="13314" width="9.140625" style="11"/>
    <col min="13315" max="13315" width="8" style="11" bestFit="1" customWidth="1"/>
    <col min="13316" max="13316" width="4.140625" style="11" customWidth="1"/>
    <col min="13317" max="13317" width="5.140625" style="11" customWidth="1"/>
    <col min="13318" max="13358" width="6.7109375" style="11" customWidth="1"/>
    <col min="13359" max="13570" width="9.140625" style="11"/>
    <col min="13571" max="13571" width="8" style="11" bestFit="1" customWidth="1"/>
    <col min="13572" max="13572" width="4.140625" style="11" customWidth="1"/>
    <col min="13573" max="13573" width="5.140625" style="11" customWidth="1"/>
    <col min="13574" max="13614" width="6.7109375" style="11" customWidth="1"/>
    <col min="13615" max="13826" width="9.140625" style="11"/>
    <col min="13827" max="13827" width="8" style="11" bestFit="1" customWidth="1"/>
    <col min="13828" max="13828" width="4.140625" style="11" customWidth="1"/>
    <col min="13829" max="13829" width="5.140625" style="11" customWidth="1"/>
    <col min="13830" max="13870" width="6.7109375" style="11" customWidth="1"/>
    <col min="13871" max="14082" width="9.140625" style="11"/>
    <col min="14083" max="14083" width="8" style="11" bestFit="1" customWidth="1"/>
    <col min="14084" max="14084" width="4.140625" style="11" customWidth="1"/>
    <col min="14085" max="14085" width="5.140625" style="11" customWidth="1"/>
    <col min="14086" max="14126" width="6.7109375" style="11" customWidth="1"/>
    <col min="14127" max="14338" width="9.140625" style="11"/>
    <col min="14339" max="14339" width="8" style="11" bestFit="1" customWidth="1"/>
    <col min="14340" max="14340" width="4.140625" style="11" customWidth="1"/>
    <col min="14341" max="14341" width="5.140625" style="11" customWidth="1"/>
    <col min="14342" max="14382" width="6.7109375" style="11" customWidth="1"/>
    <col min="14383" max="14594" width="9.140625" style="11"/>
    <col min="14595" max="14595" width="8" style="11" bestFit="1" customWidth="1"/>
    <col min="14596" max="14596" width="4.140625" style="11" customWidth="1"/>
    <col min="14597" max="14597" width="5.140625" style="11" customWidth="1"/>
    <col min="14598" max="14638" width="6.7109375" style="11" customWidth="1"/>
    <col min="14639" max="14850" width="9.140625" style="11"/>
    <col min="14851" max="14851" width="8" style="11" bestFit="1" customWidth="1"/>
    <col min="14852" max="14852" width="4.140625" style="11" customWidth="1"/>
    <col min="14853" max="14853" width="5.140625" style="11" customWidth="1"/>
    <col min="14854" max="14894" width="6.7109375" style="11" customWidth="1"/>
    <col min="14895" max="15106" width="9.140625" style="11"/>
    <col min="15107" max="15107" width="8" style="11" bestFit="1" customWidth="1"/>
    <col min="15108" max="15108" width="4.140625" style="11" customWidth="1"/>
    <col min="15109" max="15109" width="5.140625" style="11" customWidth="1"/>
    <col min="15110" max="15150" width="6.7109375" style="11" customWidth="1"/>
    <col min="15151" max="15362" width="9.140625" style="11"/>
    <col min="15363" max="15363" width="8" style="11" bestFit="1" customWidth="1"/>
    <col min="15364" max="15364" width="4.140625" style="11" customWidth="1"/>
    <col min="15365" max="15365" width="5.140625" style="11" customWidth="1"/>
    <col min="15366" max="15406" width="6.7109375" style="11" customWidth="1"/>
    <col min="15407" max="15618" width="9.140625" style="11"/>
    <col min="15619" max="15619" width="8" style="11" bestFit="1" customWidth="1"/>
    <col min="15620" max="15620" width="4.140625" style="11" customWidth="1"/>
    <col min="15621" max="15621" width="5.140625" style="11" customWidth="1"/>
    <col min="15622" max="15662" width="6.7109375" style="11" customWidth="1"/>
    <col min="15663" max="15874" width="9.140625" style="11"/>
    <col min="15875" max="15875" width="8" style="11" bestFit="1" customWidth="1"/>
    <col min="15876" max="15876" width="4.140625" style="11" customWidth="1"/>
    <col min="15877" max="15877" width="5.140625" style="11" customWidth="1"/>
    <col min="15878" max="15918" width="6.7109375" style="11" customWidth="1"/>
    <col min="15919" max="16130" width="9.140625" style="11"/>
    <col min="16131" max="16131" width="8" style="11" bestFit="1" customWidth="1"/>
    <col min="16132" max="16132" width="4.140625" style="11" customWidth="1"/>
    <col min="16133" max="16133" width="5.140625" style="11" customWidth="1"/>
    <col min="16134" max="16174" width="6.7109375" style="11" customWidth="1"/>
    <col min="16175" max="16384" width="9.140625" style="11"/>
  </cols>
  <sheetData>
    <row r="1" spans="1:222" ht="12" customHeight="1" thickBot="1">
      <c r="A1"/>
      <c r="B1"/>
      <c r="C1"/>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57"/>
      <c r="AU1" s="57"/>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c r="EC1" s="10"/>
      <c r="ED1" s="10"/>
      <c r="EE1" s="10"/>
      <c r="EF1" s="10"/>
      <c r="EG1" s="10"/>
      <c r="EH1" s="10"/>
      <c r="EI1" s="10"/>
      <c r="EJ1" s="10"/>
      <c r="EK1" s="10"/>
      <c r="EL1" s="10"/>
      <c r="EM1" s="10"/>
      <c r="EN1" s="10"/>
      <c r="EO1" s="10"/>
      <c r="EP1" s="10"/>
      <c r="EQ1" s="10"/>
      <c r="ER1" s="10"/>
      <c r="ES1" s="10"/>
      <c r="ET1" s="10"/>
      <c r="EU1" s="10"/>
      <c r="EV1" s="10"/>
      <c r="EW1" s="10"/>
      <c r="EX1" s="10"/>
      <c r="EY1" s="10"/>
      <c r="EZ1" s="10"/>
      <c r="FA1" s="10"/>
      <c r="FB1" s="10"/>
      <c r="FC1" s="10"/>
      <c r="FD1" s="10"/>
      <c r="FE1" s="10"/>
      <c r="FF1" s="10"/>
      <c r="FG1" s="10"/>
      <c r="FH1" s="10"/>
      <c r="FI1" s="10"/>
      <c r="FJ1" s="10"/>
      <c r="FK1" s="10"/>
      <c r="FL1" s="10"/>
      <c r="FM1" s="10"/>
      <c r="FN1" s="10"/>
      <c r="FO1" s="10"/>
      <c r="FP1" s="10"/>
      <c r="FQ1" s="10"/>
      <c r="FR1" s="10"/>
      <c r="FS1" s="10"/>
      <c r="FT1" s="10"/>
      <c r="FU1" s="10"/>
      <c r="FV1" s="10"/>
      <c r="FW1" s="10"/>
      <c r="FX1" s="10"/>
      <c r="FY1" s="10"/>
      <c r="FZ1" s="10"/>
      <c r="GA1" s="10"/>
      <c r="GB1" s="10"/>
      <c r="GC1" s="10"/>
      <c r="GD1" s="10"/>
      <c r="GE1" s="10"/>
      <c r="GF1" s="10"/>
      <c r="GG1" s="10"/>
      <c r="GH1" s="10"/>
      <c r="GI1" s="10"/>
      <c r="GJ1" s="10"/>
      <c r="GK1" s="10"/>
      <c r="GL1" s="10"/>
      <c r="GM1" s="10"/>
      <c r="GN1" s="10"/>
      <c r="GO1" s="10"/>
      <c r="GP1" s="10"/>
      <c r="GQ1" s="10"/>
      <c r="GR1" s="10"/>
      <c r="GS1" s="10"/>
      <c r="GT1" s="10"/>
      <c r="GU1" s="10"/>
      <c r="GV1" s="10"/>
      <c r="GW1" s="10"/>
      <c r="GX1" s="10"/>
      <c r="GY1" s="10"/>
      <c r="GZ1" s="10"/>
      <c r="HA1" s="10"/>
      <c r="HB1" s="10"/>
      <c r="HC1" s="10"/>
      <c r="HD1" s="10"/>
      <c r="HE1" s="10"/>
      <c r="HF1" s="10"/>
      <c r="HG1" s="10"/>
      <c r="HH1" s="10"/>
      <c r="HI1" s="10"/>
      <c r="HJ1" s="10"/>
      <c r="HK1" s="10"/>
      <c r="HL1" s="10"/>
      <c r="HM1" s="10"/>
      <c r="HN1" s="10"/>
    </row>
    <row r="2" spans="1:222" ht="32.25" customHeight="1" thickBot="1">
      <c r="A2" s="10"/>
      <c r="B2" s="247" t="s">
        <v>126</v>
      </c>
      <c r="C2" s="248"/>
      <c r="D2" s="248"/>
      <c r="E2" s="248"/>
      <c r="F2" s="248"/>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s="248"/>
      <c r="AG2" s="248"/>
      <c r="AH2" s="248"/>
      <c r="AI2" s="248"/>
      <c r="AJ2" s="248"/>
      <c r="AK2" s="248"/>
      <c r="AL2" s="248"/>
      <c r="AM2" s="248"/>
      <c r="AN2" s="248"/>
      <c r="AO2" s="248"/>
      <c r="AP2" s="248"/>
      <c r="AQ2" s="248"/>
      <c r="AR2" s="248"/>
      <c r="AS2" s="248"/>
      <c r="AT2" s="248"/>
      <c r="AU2" s="248"/>
      <c r="AV2" s="249"/>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row>
    <row r="3" spans="1:222" ht="12" customHeight="1">
      <c r="A3" s="10"/>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58"/>
      <c r="AU3" s="58"/>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row>
    <row r="4" spans="1:222" ht="12" customHeight="1">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58"/>
      <c r="AU4" s="58"/>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row>
    <row r="5" spans="1:222" ht="12" customHeight="1">
      <c r="A5" s="12"/>
      <c r="B5" s="13" t="s">
        <v>10</v>
      </c>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T5" s="61" t="s">
        <v>10</v>
      </c>
      <c r="AU5" s="61"/>
    </row>
    <row r="6" spans="1:222" ht="12" customHeight="1" thickBot="1">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T6" s="60"/>
      <c r="AU6" s="60"/>
    </row>
    <row r="7" spans="1:222" ht="12" customHeight="1">
      <c r="A7" s="12"/>
      <c r="B7" s="12"/>
      <c r="C7" s="12"/>
      <c r="D7" s="12">
        <v>1</v>
      </c>
      <c r="E7" s="12">
        <v>2</v>
      </c>
      <c r="F7" s="12">
        <v>3</v>
      </c>
      <c r="G7" s="12">
        <v>4</v>
      </c>
      <c r="H7" s="12">
        <v>5</v>
      </c>
      <c r="I7" s="12">
        <v>6</v>
      </c>
      <c r="J7" s="12">
        <v>7</v>
      </c>
      <c r="K7" s="12">
        <v>8</v>
      </c>
      <c r="L7" s="12">
        <v>9</v>
      </c>
      <c r="M7" s="12">
        <v>10</v>
      </c>
      <c r="N7" s="12">
        <v>11</v>
      </c>
      <c r="O7" s="12">
        <v>12</v>
      </c>
      <c r="P7" s="12">
        <v>13</v>
      </c>
      <c r="Q7" s="12"/>
      <c r="R7" s="12">
        <v>14</v>
      </c>
      <c r="S7" s="12">
        <v>15</v>
      </c>
      <c r="T7" s="12">
        <v>16</v>
      </c>
      <c r="U7" s="12">
        <v>17</v>
      </c>
      <c r="V7" s="12">
        <v>18</v>
      </c>
      <c r="W7" s="12">
        <v>19</v>
      </c>
      <c r="X7" s="12">
        <v>20</v>
      </c>
      <c r="Y7" s="12">
        <v>21</v>
      </c>
      <c r="Z7" s="12">
        <v>22</v>
      </c>
      <c r="AA7" s="12">
        <v>23</v>
      </c>
      <c r="AB7" s="12">
        <v>24</v>
      </c>
      <c r="AC7" s="12">
        <v>25</v>
      </c>
      <c r="AD7" s="12">
        <v>26</v>
      </c>
      <c r="AE7" s="12"/>
      <c r="AF7" s="12">
        <v>27</v>
      </c>
      <c r="AG7" s="12">
        <v>28</v>
      </c>
      <c r="AH7" s="12">
        <v>29</v>
      </c>
      <c r="AI7" s="12">
        <v>30</v>
      </c>
      <c r="AJ7" s="12">
        <v>31</v>
      </c>
      <c r="AK7" s="12">
        <v>32</v>
      </c>
      <c r="AL7" s="12">
        <v>33</v>
      </c>
      <c r="AM7" s="12">
        <v>34</v>
      </c>
      <c r="AN7" s="12">
        <v>35</v>
      </c>
      <c r="AO7" s="12">
        <v>36</v>
      </c>
      <c r="AP7" s="12">
        <v>37</v>
      </c>
      <c r="AQ7" s="12">
        <v>38</v>
      </c>
      <c r="AR7" s="12">
        <v>39</v>
      </c>
      <c r="AT7" s="60"/>
      <c r="AU7" s="60"/>
      <c r="AV7" s="9" t="s">
        <v>28</v>
      </c>
    </row>
    <row r="8" spans="1:222" ht="12" customHeight="1">
      <c r="A8" s="12"/>
      <c r="B8" s="12"/>
      <c r="C8" s="12"/>
      <c r="G8" s="12"/>
      <c r="H8" s="12"/>
      <c r="I8" s="12"/>
      <c r="R8" s="12"/>
      <c r="S8" s="12"/>
      <c r="T8" s="12"/>
      <c r="U8" s="12"/>
      <c r="V8" s="12"/>
      <c r="W8" s="12"/>
      <c r="X8" s="12"/>
      <c r="Y8" s="12"/>
      <c r="Z8" s="12"/>
      <c r="AA8" s="12"/>
      <c r="AB8" s="12"/>
      <c r="AC8" s="12"/>
      <c r="AD8" s="12"/>
      <c r="AE8" s="12"/>
      <c r="AF8" s="12"/>
      <c r="AG8" s="12"/>
      <c r="AH8" s="12"/>
      <c r="AI8" s="12"/>
      <c r="AJ8" s="12"/>
      <c r="AK8" s="12"/>
      <c r="AL8" s="12"/>
      <c r="AM8" s="12"/>
      <c r="AN8" s="12"/>
      <c r="AT8" s="60"/>
      <c r="AU8" s="60"/>
      <c r="AV8" s="5" t="s">
        <v>0</v>
      </c>
    </row>
    <row r="9" spans="1:222" ht="12" customHeight="1">
      <c r="A9" s="12"/>
      <c r="B9" s="60" t="s">
        <v>117</v>
      </c>
      <c r="C9" s="12"/>
      <c r="G9" s="14"/>
      <c r="H9" s="14"/>
      <c r="I9" s="14"/>
      <c r="AM9" s="14"/>
      <c r="AN9" s="14"/>
      <c r="AO9" s="14"/>
      <c r="AP9" s="14"/>
      <c r="AT9" s="60" t="s">
        <v>117</v>
      </c>
      <c r="AU9" s="60"/>
      <c r="AV9" s="6" t="s">
        <v>1</v>
      </c>
    </row>
    <row r="10" spans="1:222" ht="12" customHeight="1">
      <c r="A10" s="12"/>
      <c r="B10" s="60" t="s">
        <v>23</v>
      </c>
      <c r="C10" s="12"/>
      <c r="E10" s="14"/>
      <c r="F10" s="14"/>
      <c r="G10" s="14"/>
      <c r="H10" s="14"/>
      <c r="I10" s="14"/>
      <c r="J10" s="14"/>
      <c r="K10" s="14"/>
      <c r="L10" s="14"/>
      <c r="M10" s="14"/>
      <c r="N10" s="14"/>
      <c r="O10" s="14"/>
      <c r="P10" s="14"/>
      <c r="R10" s="14"/>
      <c r="S10" s="14"/>
      <c r="T10" s="14"/>
      <c r="U10" s="14"/>
      <c r="V10" s="14"/>
      <c r="W10" s="14"/>
      <c r="X10" s="14"/>
      <c r="Y10" s="14"/>
      <c r="Z10" s="14"/>
      <c r="AA10" s="14"/>
      <c r="AB10" s="14"/>
      <c r="AC10" s="14"/>
      <c r="AD10" s="14"/>
      <c r="AF10" s="14"/>
      <c r="AG10" s="14"/>
      <c r="AH10" s="14"/>
      <c r="AI10" s="14"/>
      <c r="AJ10" s="14"/>
      <c r="AK10" s="14"/>
      <c r="AL10" s="14"/>
      <c r="AM10" s="14"/>
      <c r="AN10" s="14"/>
      <c r="AO10" s="14"/>
      <c r="AP10" s="14"/>
      <c r="AQ10" s="14"/>
      <c r="AT10" s="60" t="s">
        <v>23</v>
      </c>
      <c r="AU10" s="60"/>
      <c r="AV10" s="15" t="s">
        <v>2</v>
      </c>
    </row>
    <row r="11" spans="1:222" ht="12" customHeight="1">
      <c r="A11" s="12"/>
      <c r="B11" s="60" t="s">
        <v>22</v>
      </c>
      <c r="C11" s="12"/>
      <c r="D11" s="14"/>
      <c r="E11" s="14"/>
      <c r="F11" s="14"/>
      <c r="G11" s="14"/>
      <c r="H11" s="14"/>
      <c r="I11" s="14"/>
      <c r="J11" s="14"/>
      <c r="K11" s="14"/>
      <c r="L11" s="14"/>
      <c r="M11" s="14"/>
      <c r="N11" s="14"/>
      <c r="O11" s="14"/>
      <c r="P11" s="14"/>
      <c r="R11" s="14"/>
      <c r="S11" s="14"/>
      <c r="T11" s="14"/>
      <c r="U11" s="14"/>
      <c r="V11" s="14"/>
      <c r="W11" s="14"/>
      <c r="X11" s="14"/>
      <c r="Y11" s="14"/>
      <c r="Z11" s="14"/>
      <c r="AA11" s="14"/>
      <c r="AB11" s="14"/>
      <c r="AC11" s="14"/>
      <c r="AD11" s="14"/>
      <c r="AF11" s="14"/>
      <c r="AG11" s="14"/>
      <c r="AH11" s="14"/>
      <c r="AI11" s="14"/>
      <c r="AJ11" s="14"/>
      <c r="AK11" s="14"/>
      <c r="AL11" s="14"/>
      <c r="AM11" s="14"/>
      <c r="AN11" s="14"/>
      <c r="AO11" s="14"/>
      <c r="AP11" s="14"/>
      <c r="AQ11" s="14"/>
      <c r="AR11" s="14"/>
      <c r="AT11" s="60" t="s">
        <v>22</v>
      </c>
      <c r="AU11" s="60"/>
      <c r="AV11" s="16" t="s">
        <v>3</v>
      </c>
    </row>
    <row r="12" spans="1:222" ht="12" customHeight="1">
      <c r="A12" s="12"/>
      <c r="B12" s="60" t="s">
        <v>21</v>
      </c>
      <c r="C12" s="12"/>
      <c r="D12" s="14"/>
      <c r="E12" s="14"/>
      <c r="F12" s="14"/>
      <c r="G12" s="14"/>
      <c r="H12" s="14"/>
      <c r="I12" s="14"/>
      <c r="J12" s="14"/>
      <c r="K12" s="14"/>
      <c r="L12" s="14"/>
      <c r="M12" s="14"/>
      <c r="N12" s="14"/>
      <c r="O12" s="14"/>
      <c r="P12" s="14"/>
      <c r="R12" s="14"/>
      <c r="S12" s="14"/>
      <c r="T12" s="14"/>
      <c r="U12" s="14"/>
      <c r="V12" s="14"/>
      <c r="W12" s="14"/>
      <c r="X12" s="14"/>
      <c r="Y12" s="14"/>
      <c r="Z12" s="14"/>
      <c r="AA12" s="14"/>
      <c r="AB12" s="14"/>
      <c r="AC12" s="14"/>
      <c r="AD12" s="14"/>
      <c r="AF12" s="14"/>
      <c r="AG12" s="14"/>
      <c r="AH12" s="14"/>
      <c r="AI12" s="14"/>
      <c r="AJ12" s="14"/>
      <c r="AK12" s="14"/>
      <c r="AL12" s="14"/>
      <c r="AM12" s="14"/>
      <c r="AN12" s="14"/>
      <c r="AO12" s="14"/>
      <c r="AP12" s="14"/>
      <c r="AQ12" s="14"/>
      <c r="AR12" s="14"/>
      <c r="AT12" s="60" t="s">
        <v>21</v>
      </c>
      <c r="AU12" s="60"/>
      <c r="AV12" s="17" t="s">
        <v>4</v>
      </c>
    </row>
    <row r="13" spans="1:222" ht="12" customHeight="1">
      <c r="A13" s="12"/>
      <c r="B13" s="60" t="s">
        <v>20</v>
      </c>
      <c r="C13" s="12"/>
      <c r="D13" s="14"/>
      <c r="E13" s="14"/>
      <c r="F13" s="14"/>
      <c r="G13" s="14"/>
      <c r="H13" s="14"/>
      <c r="I13" s="14"/>
      <c r="J13" s="14"/>
      <c r="K13" s="14"/>
      <c r="L13" s="14"/>
      <c r="M13" s="14"/>
      <c r="N13" s="14"/>
      <c r="O13" s="14"/>
      <c r="P13" s="14"/>
      <c r="R13" s="14"/>
      <c r="S13" s="14"/>
      <c r="T13" s="14"/>
      <c r="U13" s="14"/>
      <c r="V13" s="14"/>
      <c r="W13" s="14"/>
      <c r="X13" s="14"/>
      <c r="Y13" s="14"/>
      <c r="Z13" s="14"/>
      <c r="AA13" s="14"/>
      <c r="AB13" s="14"/>
      <c r="AC13" s="14"/>
      <c r="AD13" s="14"/>
      <c r="AF13" s="14"/>
      <c r="AG13" s="14"/>
      <c r="AH13" s="14"/>
      <c r="AI13" s="14"/>
      <c r="AJ13" s="14"/>
      <c r="AK13" s="14"/>
      <c r="AL13" s="14"/>
      <c r="AM13" s="14"/>
      <c r="AN13" s="14"/>
      <c r="AO13" s="14"/>
      <c r="AP13" s="14"/>
      <c r="AQ13" s="14"/>
      <c r="AR13" s="14"/>
      <c r="AT13" s="60" t="s">
        <v>20</v>
      </c>
      <c r="AU13" s="60"/>
    </row>
    <row r="14" spans="1:222" ht="12" customHeight="1">
      <c r="A14" s="12"/>
      <c r="B14" s="60" t="s">
        <v>19</v>
      </c>
      <c r="C14" s="12"/>
      <c r="D14" s="14"/>
      <c r="E14" s="14"/>
      <c r="F14" s="14"/>
      <c r="G14" s="14"/>
      <c r="H14" s="14"/>
      <c r="I14" s="14"/>
      <c r="J14" s="14"/>
      <c r="K14" s="14"/>
      <c r="L14" s="14"/>
      <c r="M14" s="14"/>
      <c r="N14" s="14"/>
      <c r="O14" s="14"/>
      <c r="P14" s="14"/>
      <c r="R14" s="14"/>
      <c r="S14" s="14"/>
      <c r="T14" s="14"/>
      <c r="U14" s="14"/>
      <c r="V14" s="14"/>
      <c r="W14" s="14"/>
      <c r="X14" s="14"/>
      <c r="Y14" s="14"/>
      <c r="Z14" s="14"/>
      <c r="AA14" s="14"/>
      <c r="AB14" s="14"/>
      <c r="AC14" s="14"/>
      <c r="AD14" s="14"/>
      <c r="AF14" s="14"/>
      <c r="AG14" s="14"/>
      <c r="AH14" s="14"/>
      <c r="AI14" s="14"/>
      <c r="AJ14" s="14"/>
      <c r="AK14" s="14"/>
      <c r="AL14" s="14"/>
      <c r="AM14" s="14"/>
      <c r="AN14" s="14"/>
      <c r="AO14" s="14"/>
      <c r="AP14" s="14"/>
      <c r="AQ14" s="14"/>
      <c r="AR14" s="14"/>
      <c r="AT14" s="60" t="s">
        <v>19</v>
      </c>
      <c r="AU14" s="60"/>
    </row>
    <row r="15" spans="1:222" ht="12" customHeight="1">
      <c r="A15" s="12"/>
      <c r="B15" s="60" t="s">
        <v>110</v>
      </c>
      <c r="C15" s="12"/>
      <c r="D15" s="14"/>
      <c r="E15" s="14"/>
      <c r="F15" s="14"/>
      <c r="G15" s="14"/>
      <c r="H15" s="14"/>
      <c r="I15" s="14"/>
      <c r="J15" s="14"/>
      <c r="K15" s="14"/>
      <c r="L15" s="14"/>
      <c r="M15" s="14"/>
      <c r="N15" s="14"/>
      <c r="O15" s="14"/>
      <c r="P15" s="14"/>
      <c r="R15" s="14"/>
      <c r="S15" s="14"/>
      <c r="T15" s="14"/>
      <c r="U15" s="14"/>
      <c r="V15" s="14"/>
      <c r="W15" s="14"/>
      <c r="X15" s="14"/>
      <c r="Y15" s="14"/>
      <c r="Z15" s="14"/>
      <c r="AA15" s="14"/>
      <c r="AB15" s="14"/>
      <c r="AC15" s="14"/>
      <c r="AD15" s="14"/>
      <c r="AF15" s="14"/>
      <c r="AG15" s="14"/>
      <c r="AH15" s="14"/>
      <c r="AI15" s="14"/>
      <c r="AJ15" s="14"/>
      <c r="AK15" s="14"/>
      <c r="AL15" s="14"/>
      <c r="AM15" s="14"/>
      <c r="AN15" s="14"/>
      <c r="AO15" s="14"/>
      <c r="AP15" s="14"/>
      <c r="AQ15" s="14"/>
      <c r="AR15" s="14"/>
      <c r="AT15" s="60" t="s">
        <v>110</v>
      </c>
      <c r="AU15" s="60"/>
    </row>
    <row r="16" spans="1:222" ht="12" customHeight="1">
      <c r="A16" s="12"/>
      <c r="B16" s="60" t="s">
        <v>18</v>
      </c>
      <c r="C16" s="12"/>
      <c r="D16" s="14"/>
      <c r="E16" s="14"/>
      <c r="F16" s="14"/>
      <c r="G16" s="14"/>
      <c r="H16" s="14"/>
      <c r="I16" s="14"/>
      <c r="J16" s="14"/>
      <c r="K16" s="14"/>
      <c r="L16" s="14"/>
      <c r="M16" s="14"/>
      <c r="N16" s="14"/>
      <c r="O16" s="14"/>
      <c r="P16" s="14"/>
      <c r="R16" s="14"/>
      <c r="S16" s="14"/>
      <c r="T16" s="14"/>
      <c r="U16" s="14"/>
      <c r="V16" s="14"/>
      <c r="W16" s="14"/>
      <c r="X16" s="14"/>
      <c r="Y16" s="14"/>
      <c r="Z16" s="14"/>
      <c r="AA16" s="14"/>
      <c r="AB16" s="14"/>
      <c r="AC16" s="14"/>
      <c r="AD16" s="14"/>
      <c r="AF16" s="14"/>
      <c r="AG16" s="14"/>
      <c r="AH16" s="14"/>
      <c r="AI16" s="14"/>
      <c r="AJ16" s="14"/>
      <c r="AK16" s="14"/>
      <c r="AL16" s="14"/>
      <c r="AM16" s="14"/>
      <c r="AN16" s="14"/>
      <c r="AO16" s="14"/>
      <c r="AP16" s="14"/>
      <c r="AQ16" s="14"/>
      <c r="AR16" s="14"/>
      <c r="AT16" s="60" t="s">
        <v>18</v>
      </c>
      <c r="AU16" s="60"/>
    </row>
    <row r="17" spans="1:47" ht="12" customHeight="1">
      <c r="A17" s="12"/>
      <c r="B17" s="60" t="s">
        <v>17</v>
      </c>
      <c r="C17" s="12"/>
      <c r="D17" s="14"/>
      <c r="E17" s="14"/>
      <c r="F17" s="14"/>
      <c r="G17" s="14"/>
      <c r="H17" s="14"/>
      <c r="I17" s="14"/>
      <c r="J17" s="14"/>
      <c r="K17" s="14"/>
      <c r="L17" s="14"/>
      <c r="M17" s="14"/>
      <c r="N17" s="14"/>
      <c r="O17" s="14"/>
      <c r="P17" s="14"/>
      <c r="R17" s="14"/>
      <c r="S17" s="14"/>
      <c r="T17" s="14"/>
      <c r="U17" s="14"/>
      <c r="V17" s="14"/>
      <c r="W17" s="14"/>
      <c r="X17" s="14"/>
      <c r="Y17" s="14"/>
      <c r="Z17" s="14"/>
      <c r="AA17" s="14"/>
      <c r="AB17" s="14"/>
      <c r="AC17" s="14"/>
      <c r="AD17" s="14"/>
      <c r="AF17" s="14"/>
      <c r="AG17" s="14"/>
      <c r="AH17" s="14"/>
      <c r="AI17" s="14"/>
      <c r="AJ17" s="14"/>
      <c r="AK17" s="14"/>
      <c r="AL17" s="14"/>
      <c r="AM17" s="14"/>
      <c r="AN17" s="14"/>
      <c r="AO17" s="14"/>
      <c r="AP17" s="14"/>
      <c r="AQ17" s="14"/>
      <c r="AR17" s="14"/>
      <c r="AT17" s="60" t="s">
        <v>17</v>
      </c>
      <c r="AU17" s="60"/>
    </row>
    <row r="18" spans="1:47" ht="12" customHeight="1">
      <c r="A18" s="12"/>
      <c r="B18" s="60" t="s">
        <v>16</v>
      </c>
      <c r="C18" s="12"/>
      <c r="D18" s="14"/>
      <c r="E18" s="14"/>
      <c r="F18" s="14"/>
      <c r="G18" s="14"/>
      <c r="H18" s="14"/>
      <c r="I18" s="14"/>
      <c r="J18" s="14"/>
      <c r="K18" s="14"/>
      <c r="L18" s="14"/>
      <c r="M18" s="14"/>
      <c r="N18" s="14"/>
      <c r="O18" s="14"/>
      <c r="P18" s="14"/>
      <c r="R18" s="14"/>
      <c r="S18" s="14"/>
      <c r="T18" s="14"/>
      <c r="U18" s="14"/>
      <c r="V18" s="14"/>
      <c r="W18" s="14"/>
      <c r="X18" s="14"/>
      <c r="Y18" s="14"/>
      <c r="Z18" s="14"/>
      <c r="AA18" s="14"/>
      <c r="AB18" s="14"/>
      <c r="AC18" s="14"/>
      <c r="AD18" s="14"/>
      <c r="AF18" s="14"/>
      <c r="AG18" s="14"/>
      <c r="AH18" s="14"/>
      <c r="AI18" s="14"/>
      <c r="AJ18" s="14"/>
      <c r="AK18" s="14"/>
      <c r="AL18" s="14"/>
      <c r="AM18" s="14"/>
      <c r="AN18" s="14"/>
      <c r="AO18" s="14"/>
      <c r="AP18" s="14"/>
      <c r="AQ18" s="14"/>
      <c r="AR18" s="14"/>
      <c r="AT18" s="60" t="s">
        <v>16</v>
      </c>
      <c r="AU18" s="60"/>
    </row>
    <row r="19" spans="1:47" ht="12" customHeight="1">
      <c r="A19" s="12"/>
      <c r="B19" s="60" t="s">
        <v>15</v>
      </c>
      <c r="C19" s="12"/>
      <c r="D19" s="14"/>
      <c r="E19" s="14"/>
      <c r="F19" s="14"/>
      <c r="G19" s="14"/>
      <c r="H19" s="14"/>
      <c r="I19" s="14"/>
      <c r="J19" s="14"/>
      <c r="K19" s="14"/>
      <c r="L19" s="14"/>
      <c r="M19" s="14"/>
      <c r="N19" s="14"/>
      <c r="O19" s="14"/>
      <c r="P19" s="14"/>
      <c r="R19" s="14"/>
      <c r="S19" s="14"/>
      <c r="T19" s="14"/>
      <c r="U19" s="14"/>
      <c r="V19" s="14"/>
      <c r="W19" s="14"/>
      <c r="X19" s="14"/>
      <c r="Y19" s="14"/>
      <c r="Z19" s="14"/>
      <c r="AA19" s="14"/>
      <c r="AB19" s="14"/>
      <c r="AC19" s="14"/>
      <c r="AD19" s="14"/>
      <c r="AF19" s="14"/>
      <c r="AG19" s="14"/>
      <c r="AH19" s="14"/>
      <c r="AI19" s="14"/>
      <c r="AJ19" s="14"/>
      <c r="AK19" s="14"/>
      <c r="AL19" s="14"/>
      <c r="AM19" s="14"/>
      <c r="AN19" s="14"/>
      <c r="AO19" s="14"/>
      <c r="AP19" s="14"/>
      <c r="AQ19" s="14"/>
      <c r="AR19" s="14"/>
      <c r="AT19" s="60" t="s">
        <v>15</v>
      </c>
      <c r="AU19" s="60"/>
    </row>
    <row r="20" spans="1:47" ht="12" customHeight="1">
      <c r="A20" s="12"/>
      <c r="B20" s="60" t="s">
        <v>14</v>
      </c>
      <c r="C20" s="12"/>
      <c r="D20" s="14"/>
      <c r="E20" s="14"/>
      <c r="F20" s="14"/>
      <c r="G20" s="14"/>
      <c r="H20" s="14"/>
      <c r="I20" s="14"/>
      <c r="J20" s="14"/>
      <c r="K20" s="14"/>
      <c r="L20" s="14"/>
      <c r="M20" s="14"/>
      <c r="N20" s="14"/>
      <c r="O20" s="14"/>
      <c r="P20" s="14"/>
      <c r="R20" s="14"/>
      <c r="S20" s="14"/>
      <c r="T20" s="14"/>
      <c r="U20" s="14"/>
      <c r="V20" s="14"/>
      <c r="W20" s="14"/>
      <c r="X20" s="14"/>
      <c r="Y20" s="14"/>
      <c r="Z20" s="14"/>
      <c r="AA20" s="14"/>
      <c r="AB20" s="14"/>
      <c r="AC20" s="14"/>
      <c r="AD20" s="14"/>
      <c r="AF20" s="14"/>
      <c r="AG20" s="14"/>
      <c r="AH20" s="14"/>
      <c r="AI20" s="14"/>
      <c r="AJ20" s="14"/>
      <c r="AK20" s="14"/>
      <c r="AL20" s="14"/>
      <c r="AM20" s="14"/>
      <c r="AN20" s="14"/>
      <c r="AO20" s="14"/>
      <c r="AP20" s="14"/>
      <c r="AQ20" s="14"/>
      <c r="AR20" s="14"/>
      <c r="AT20" s="60" t="s">
        <v>14</v>
      </c>
      <c r="AU20" s="60"/>
    </row>
    <row r="21" spans="1:47" ht="12" customHeight="1">
      <c r="A21" s="12"/>
      <c r="B21" s="60" t="s">
        <v>13</v>
      </c>
      <c r="C21" s="12"/>
      <c r="D21" s="14"/>
      <c r="E21" s="14"/>
      <c r="F21" s="14"/>
      <c r="G21" s="14"/>
      <c r="H21" s="14"/>
      <c r="I21" s="14"/>
      <c r="J21" s="14"/>
      <c r="K21" s="14"/>
      <c r="L21" s="14"/>
      <c r="M21" s="14"/>
      <c r="N21" s="14"/>
      <c r="O21" s="14"/>
      <c r="P21" s="14"/>
      <c r="R21" s="14"/>
      <c r="S21" s="14"/>
      <c r="T21" s="14"/>
      <c r="U21" s="14"/>
      <c r="V21" s="14"/>
      <c r="W21" s="14"/>
      <c r="X21" s="14"/>
      <c r="Y21" s="14"/>
      <c r="Z21" s="14"/>
      <c r="AA21" s="14"/>
      <c r="AB21" s="14"/>
      <c r="AC21" s="14"/>
      <c r="AD21" s="14"/>
      <c r="AF21" s="14"/>
      <c r="AG21" s="14"/>
      <c r="AH21" s="14"/>
      <c r="AI21" s="14"/>
      <c r="AJ21" s="14"/>
      <c r="AK21" s="14"/>
      <c r="AL21" s="14"/>
      <c r="AM21" s="14"/>
      <c r="AN21" s="14"/>
      <c r="AO21" s="14"/>
      <c r="AP21" s="14"/>
      <c r="AQ21" s="14"/>
      <c r="AR21" s="14"/>
      <c r="AT21" s="60" t="s">
        <v>13</v>
      </c>
      <c r="AU21" s="60"/>
    </row>
    <row r="22" spans="1:47" ht="12" customHeight="1">
      <c r="A22" s="12"/>
      <c r="B22" s="60" t="s">
        <v>12</v>
      </c>
      <c r="C22" s="12"/>
      <c r="D22" s="14"/>
      <c r="E22" s="14"/>
      <c r="F22" s="14"/>
      <c r="G22" s="14"/>
      <c r="H22" s="14"/>
      <c r="I22" s="14"/>
      <c r="J22" s="14"/>
      <c r="K22" s="14"/>
      <c r="L22" s="14"/>
      <c r="M22" s="14"/>
      <c r="N22" s="14"/>
      <c r="O22" s="14"/>
      <c r="P22" s="14"/>
      <c r="R22" s="14"/>
      <c r="S22" s="14"/>
      <c r="T22" s="14"/>
      <c r="U22" s="14"/>
      <c r="V22" s="14"/>
      <c r="W22" s="14"/>
      <c r="X22" s="14"/>
      <c r="Y22" s="14"/>
      <c r="Z22" s="14"/>
      <c r="AA22" s="14"/>
      <c r="AB22" s="14"/>
      <c r="AC22" s="14"/>
      <c r="AD22" s="14"/>
      <c r="AF22" s="14"/>
      <c r="AG22" s="14"/>
      <c r="AH22" s="14"/>
      <c r="AI22" s="14"/>
      <c r="AJ22" s="14"/>
      <c r="AK22" s="14"/>
      <c r="AL22" s="14"/>
      <c r="AM22" s="14"/>
      <c r="AN22" s="14"/>
      <c r="AO22" s="14"/>
      <c r="AP22" s="14"/>
      <c r="AQ22" s="14"/>
      <c r="AR22" s="14"/>
      <c r="AT22" s="60" t="s">
        <v>12</v>
      </c>
      <c r="AU22" s="60"/>
    </row>
    <row r="23" spans="1:47" ht="12" customHeight="1">
      <c r="A23" s="12"/>
      <c r="B23" s="60" t="s">
        <v>11</v>
      </c>
      <c r="C23" s="12"/>
      <c r="D23" s="14"/>
      <c r="E23" s="14"/>
      <c r="F23" s="14"/>
      <c r="G23" s="14"/>
      <c r="H23" s="59"/>
      <c r="I23" s="14"/>
      <c r="J23" s="14"/>
      <c r="K23" s="59"/>
      <c r="L23" s="14"/>
      <c r="M23" s="14"/>
      <c r="N23" s="14"/>
      <c r="O23" s="14"/>
      <c r="P23" s="14"/>
      <c r="R23" s="14"/>
      <c r="S23" s="14"/>
      <c r="T23" s="14"/>
      <c r="U23" s="14"/>
      <c r="V23" s="14"/>
      <c r="W23" s="14"/>
      <c r="X23" s="14"/>
      <c r="Y23" s="14"/>
      <c r="Z23" s="14"/>
      <c r="AA23" s="14"/>
      <c r="AB23" s="14"/>
      <c r="AC23" s="14"/>
      <c r="AD23" s="14"/>
      <c r="AF23" s="14"/>
      <c r="AG23" s="14"/>
      <c r="AH23" s="14"/>
      <c r="AI23" s="14"/>
      <c r="AJ23" s="14"/>
      <c r="AK23" s="59"/>
      <c r="AL23" s="14"/>
      <c r="AM23" s="14"/>
      <c r="AN23" s="59"/>
      <c r="AO23" s="14"/>
      <c r="AP23" s="14"/>
      <c r="AQ23" s="14"/>
      <c r="AR23" s="14"/>
      <c r="AT23" s="60" t="s">
        <v>11</v>
      </c>
      <c r="AU23" s="60"/>
    </row>
    <row r="24" spans="1:47" ht="12" customHeight="1">
      <c r="A24" s="12"/>
      <c r="B24" s="60"/>
      <c r="C24" s="12"/>
      <c r="D24" s="12"/>
      <c r="E24" s="12"/>
      <c r="AT24" s="60"/>
      <c r="AU24" s="60"/>
    </row>
    <row r="25" spans="1:47" ht="12" customHeight="1">
      <c r="A25" s="13"/>
      <c r="B25" s="61"/>
      <c r="C25" s="13"/>
      <c r="D25" s="13"/>
      <c r="E25" s="13"/>
      <c r="F25" s="12"/>
      <c r="G25" s="12"/>
      <c r="H25" s="12"/>
      <c r="I25" s="12"/>
      <c r="J25" s="12"/>
      <c r="K25" s="12"/>
      <c r="L25" s="12"/>
      <c r="M25" s="12"/>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T25" s="61"/>
      <c r="AU25" s="61"/>
    </row>
    <row r="26" spans="1:47" ht="12" customHeight="1">
      <c r="A26" s="13"/>
      <c r="B26" s="61" t="s">
        <v>24</v>
      </c>
      <c r="C26" s="13"/>
      <c r="D26" s="13"/>
      <c r="E26" s="13"/>
      <c r="F26" s="12"/>
      <c r="G26" s="12"/>
      <c r="H26" s="12"/>
      <c r="I26" s="12"/>
      <c r="J26" s="12"/>
      <c r="K26" s="12"/>
      <c r="L26" s="12"/>
      <c r="M26" s="12"/>
      <c r="N26" s="12"/>
      <c r="O26" s="12"/>
      <c r="P26" s="12"/>
      <c r="Q26" s="12"/>
      <c r="R26" s="12"/>
      <c r="S26" s="12"/>
      <c r="T26" s="12"/>
      <c r="U26" s="12"/>
      <c r="V26" s="12"/>
      <c r="W26" s="12"/>
      <c r="X26" s="12"/>
      <c r="Y26" s="12"/>
      <c r="Z26" s="12"/>
      <c r="AA26" s="12"/>
      <c r="AB26" s="12"/>
      <c r="AC26" s="12"/>
      <c r="AD26" s="12"/>
      <c r="AE26" s="12"/>
      <c r="AF26" s="12"/>
      <c r="AG26" s="12"/>
      <c r="AH26" s="12"/>
      <c r="AI26" s="12"/>
      <c r="AJ26" s="12"/>
      <c r="AK26" s="12"/>
      <c r="AL26" s="12"/>
      <c r="AM26" s="12"/>
      <c r="AN26" s="12"/>
      <c r="AO26" s="12"/>
      <c r="AP26" s="12"/>
      <c r="AQ26" s="12"/>
      <c r="AR26" s="12"/>
      <c r="AT26" s="61" t="s">
        <v>24</v>
      </c>
      <c r="AU26" s="61"/>
    </row>
    <row r="27" spans="1:47" ht="12" customHeight="1">
      <c r="A27" s="13"/>
      <c r="B27" s="61"/>
      <c r="C27" s="13"/>
      <c r="D27" s="12">
        <v>1</v>
      </c>
      <c r="E27" s="12">
        <v>2</v>
      </c>
      <c r="F27" s="12">
        <v>3</v>
      </c>
      <c r="G27" s="12">
        <v>4</v>
      </c>
      <c r="H27" s="12">
        <v>5</v>
      </c>
      <c r="I27" s="12">
        <v>6</v>
      </c>
      <c r="J27" s="12">
        <v>7</v>
      </c>
      <c r="K27" s="12">
        <v>8</v>
      </c>
      <c r="L27" s="12">
        <v>9</v>
      </c>
      <c r="M27" s="12">
        <v>10</v>
      </c>
      <c r="N27" s="12">
        <v>11</v>
      </c>
      <c r="O27" s="12">
        <v>12</v>
      </c>
      <c r="P27" s="12">
        <v>13</v>
      </c>
      <c r="Q27" s="12"/>
      <c r="R27" s="12">
        <v>14</v>
      </c>
      <c r="S27" s="12">
        <v>15</v>
      </c>
      <c r="T27" s="12">
        <v>16</v>
      </c>
      <c r="U27" s="12">
        <v>17</v>
      </c>
      <c r="V27" s="12">
        <v>18</v>
      </c>
      <c r="W27" s="12">
        <v>19</v>
      </c>
      <c r="X27" s="12">
        <v>20</v>
      </c>
      <c r="Y27" s="12">
        <v>21</v>
      </c>
      <c r="Z27" s="12">
        <v>22</v>
      </c>
      <c r="AA27" s="12">
        <v>23</v>
      </c>
      <c r="AB27" s="12">
        <v>24</v>
      </c>
      <c r="AC27" s="12">
        <v>25</v>
      </c>
      <c r="AD27" s="12">
        <v>26</v>
      </c>
      <c r="AE27" s="12"/>
      <c r="AF27" s="12">
        <v>27</v>
      </c>
      <c r="AG27" s="12">
        <v>28</v>
      </c>
      <c r="AH27" s="12">
        <v>29</v>
      </c>
      <c r="AI27" s="12">
        <v>30</v>
      </c>
      <c r="AJ27" s="12">
        <v>31</v>
      </c>
      <c r="AK27" s="12">
        <v>32</v>
      </c>
      <c r="AL27" s="12">
        <v>33</v>
      </c>
      <c r="AM27" s="12">
        <v>34</v>
      </c>
      <c r="AN27" s="12">
        <v>35</v>
      </c>
      <c r="AO27" s="12">
        <v>36</v>
      </c>
      <c r="AP27" s="12">
        <v>37</v>
      </c>
      <c r="AQ27" s="12">
        <v>38</v>
      </c>
      <c r="AR27" s="12">
        <v>39</v>
      </c>
      <c r="AT27" s="61"/>
      <c r="AU27" s="61"/>
    </row>
    <row r="28" spans="1:47" ht="12" customHeight="1">
      <c r="A28" s="13"/>
      <c r="B28" s="61"/>
      <c r="C28" s="13"/>
      <c r="AE28" s="12"/>
      <c r="AT28" s="61"/>
      <c r="AU28" s="61"/>
    </row>
    <row r="29" spans="1:47" ht="12" customHeight="1">
      <c r="A29" s="13"/>
      <c r="B29" s="61" t="s">
        <v>9</v>
      </c>
      <c r="C29" s="13"/>
      <c r="D29" s="14"/>
      <c r="E29" s="14"/>
      <c r="F29" s="14"/>
      <c r="G29" s="14"/>
      <c r="H29" s="14"/>
      <c r="I29" s="14"/>
      <c r="J29" s="14"/>
      <c r="K29" s="14"/>
      <c r="L29" s="14"/>
      <c r="M29" s="14"/>
      <c r="N29" s="14"/>
      <c r="O29" s="14"/>
      <c r="P29" s="14"/>
      <c r="R29" s="14"/>
      <c r="S29" s="14"/>
      <c r="T29" s="14"/>
      <c r="U29" s="14"/>
      <c r="V29" s="14"/>
      <c r="W29" s="14"/>
      <c r="X29" s="14"/>
      <c r="Y29" s="14"/>
      <c r="Z29" s="14"/>
      <c r="AA29" s="14"/>
      <c r="AB29" s="14"/>
      <c r="AC29" s="14"/>
      <c r="AD29" s="14"/>
      <c r="AE29" s="12"/>
      <c r="AF29" s="14"/>
      <c r="AG29" s="14"/>
      <c r="AH29" s="14"/>
      <c r="AI29" s="14"/>
      <c r="AJ29" s="14"/>
      <c r="AK29" s="14"/>
      <c r="AL29" s="14"/>
      <c r="AM29" s="14"/>
      <c r="AN29" s="14"/>
      <c r="AO29" s="14"/>
      <c r="AP29" s="14"/>
      <c r="AQ29" s="14"/>
      <c r="AR29" s="14"/>
      <c r="AT29" s="61" t="s">
        <v>9</v>
      </c>
      <c r="AU29" s="61"/>
    </row>
    <row r="30" spans="1:47" ht="12" customHeight="1">
      <c r="A30" s="13"/>
      <c r="B30" s="61" t="s">
        <v>8</v>
      </c>
      <c r="C30" s="13"/>
      <c r="E30" s="14"/>
      <c r="F30" s="14"/>
      <c r="G30" s="14"/>
      <c r="H30" s="14"/>
      <c r="I30" s="14"/>
      <c r="J30" s="14"/>
      <c r="K30" s="14"/>
      <c r="L30" s="14"/>
      <c r="M30" s="14"/>
      <c r="N30" s="14"/>
      <c r="O30" s="14"/>
      <c r="P30" s="14"/>
      <c r="R30" s="14"/>
      <c r="S30" s="14"/>
      <c r="T30" s="14"/>
      <c r="U30" s="14"/>
      <c r="V30" s="14"/>
      <c r="W30" s="14"/>
      <c r="X30" s="14"/>
      <c r="Y30" s="14"/>
      <c r="Z30" s="14"/>
      <c r="AA30" s="14"/>
      <c r="AB30" s="14"/>
      <c r="AC30" s="14"/>
      <c r="AD30" s="14"/>
      <c r="AE30" s="12"/>
      <c r="AF30" s="14"/>
      <c r="AG30" s="14"/>
      <c r="AH30" s="14"/>
      <c r="AI30" s="14"/>
      <c r="AJ30" s="14"/>
      <c r="AK30" s="14"/>
      <c r="AL30" s="14"/>
      <c r="AM30" s="14"/>
      <c r="AN30" s="14"/>
      <c r="AO30" s="14"/>
      <c r="AP30" s="14"/>
      <c r="AQ30" s="14"/>
      <c r="AT30" s="61" t="s">
        <v>8</v>
      </c>
      <c r="AU30" s="61"/>
    </row>
    <row r="31" spans="1:47" ht="12" customHeight="1">
      <c r="A31" s="13"/>
      <c r="B31" s="61" t="s">
        <v>109</v>
      </c>
      <c r="C31" s="13"/>
      <c r="E31" s="14"/>
      <c r="F31" s="14"/>
      <c r="G31" s="14"/>
      <c r="H31" s="14"/>
      <c r="I31" s="14"/>
      <c r="J31" s="14"/>
      <c r="K31" s="14"/>
      <c r="L31" s="14"/>
      <c r="M31" s="14"/>
      <c r="N31" s="14"/>
      <c r="O31" s="14"/>
      <c r="P31" s="14"/>
      <c r="R31" s="14"/>
      <c r="S31" s="14"/>
      <c r="T31" s="14"/>
      <c r="U31" s="14"/>
      <c r="V31" s="14"/>
      <c r="W31" s="14"/>
      <c r="X31" s="14"/>
      <c r="Y31" s="14"/>
      <c r="Z31" s="14"/>
      <c r="AA31" s="14"/>
      <c r="AB31" s="14"/>
      <c r="AC31" s="14"/>
      <c r="AD31" s="14"/>
      <c r="AE31" s="12"/>
      <c r="AF31" s="14"/>
      <c r="AG31" s="14"/>
      <c r="AH31" s="14"/>
      <c r="AI31" s="14"/>
      <c r="AJ31" s="14"/>
      <c r="AK31" s="14"/>
      <c r="AL31" s="14"/>
      <c r="AM31" s="14"/>
      <c r="AN31" s="14"/>
      <c r="AO31" s="14"/>
      <c r="AP31" s="14"/>
      <c r="AQ31" s="14"/>
      <c r="AT31" s="61" t="s">
        <v>109</v>
      </c>
      <c r="AU31" s="61"/>
    </row>
    <row r="32" spans="1:47" ht="12" customHeight="1">
      <c r="A32" s="13"/>
      <c r="B32" s="61" t="s">
        <v>6</v>
      </c>
      <c r="C32" s="13"/>
      <c r="F32" s="14"/>
      <c r="G32" s="14"/>
      <c r="H32" s="14"/>
      <c r="I32" s="14"/>
      <c r="J32" s="14"/>
      <c r="K32" s="14"/>
      <c r="L32" s="14"/>
      <c r="M32" s="14"/>
      <c r="N32" s="14"/>
      <c r="O32" s="14"/>
      <c r="P32" s="14"/>
      <c r="R32" s="14"/>
      <c r="S32" s="14"/>
      <c r="T32" s="14"/>
      <c r="U32" s="14"/>
      <c r="V32" s="14"/>
      <c r="W32" s="14"/>
      <c r="X32" s="14"/>
      <c r="Y32" s="14"/>
      <c r="Z32" s="14"/>
      <c r="AA32" s="14"/>
      <c r="AB32" s="14"/>
      <c r="AC32" s="14"/>
      <c r="AD32" s="14"/>
      <c r="AE32" s="12"/>
      <c r="AF32" s="14"/>
      <c r="AG32" s="14"/>
      <c r="AH32" s="14"/>
      <c r="AI32" s="14"/>
      <c r="AJ32" s="14"/>
      <c r="AK32" s="14"/>
      <c r="AL32" s="14"/>
      <c r="AM32" s="14"/>
      <c r="AN32" s="14"/>
      <c r="AO32" s="14"/>
      <c r="AP32" s="14"/>
      <c r="AT32" s="61" t="s">
        <v>6</v>
      </c>
      <c r="AU32" s="61"/>
    </row>
    <row r="33" spans="1:47" ht="12" customHeight="1">
      <c r="A33" s="13"/>
      <c r="B33" s="61" t="s">
        <v>7</v>
      </c>
      <c r="C33" s="13"/>
      <c r="F33" s="14"/>
      <c r="G33" s="14"/>
      <c r="H33" s="14"/>
      <c r="I33" s="14"/>
      <c r="J33" s="14"/>
      <c r="K33" s="14"/>
      <c r="L33" s="14"/>
      <c r="M33" s="14"/>
      <c r="N33" s="14"/>
      <c r="O33" s="14"/>
      <c r="P33" s="14"/>
      <c r="R33" s="14"/>
      <c r="S33" s="14"/>
      <c r="T33" s="14"/>
      <c r="U33" s="14"/>
      <c r="V33" s="14"/>
      <c r="W33" s="14"/>
      <c r="X33" s="14"/>
      <c r="Y33" s="14"/>
      <c r="Z33" s="14"/>
      <c r="AA33" s="14"/>
      <c r="AB33" s="14"/>
      <c r="AC33" s="14"/>
      <c r="AD33" s="14"/>
      <c r="AE33" s="12"/>
      <c r="AF33" s="14"/>
      <c r="AG33" s="14"/>
      <c r="AH33" s="14"/>
      <c r="AI33" s="14"/>
      <c r="AJ33" s="14"/>
      <c r="AK33" s="14"/>
      <c r="AL33" s="14"/>
      <c r="AM33" s="14"/>
      <c r="AN33" s="14"/>
      <c r="AO33" s="14"/>
      <c r="AP33" s="14"/>
      <c r="AT33" s="61" t="s">
        <v>7</v>
      </c>
      <c r="AU33" s="61"/>
    </row>
    <row r="34" spans="1:47" ht="12" customHeight="1">
      <c r="A34" s="13"/>
      <c r="B34" s="61" t="s">
        <v>5</v>
      </c>
      <c r="C34" s="13"/>
      <c r="F34" s="14"/>
      <c r="G34" s="14"/>
      <c r="H34" s="14"/>
      <c r="I34" s="14"/>
      <c r="J34" s="14"/>
      <c r="K34" s="14"/>
      <c r="L34" s="14"/>
      <c r="M34" s="14"/>
      <c r="N34" s="14"/>
      <c r="O34" s="14"/>
      <c r="P34" s="14"/>
      <c r="R34" s="14"/>
      <c r="S34" s="14"/>
      <c r="T34" s="14"/>
      <c r="U34" s="14"/>
      <c r="V34" s="14"/>
      <c r="W34" s="14"/>
      <c r="X34" s="14"/>
      <c r="Y34" s="14"/>
      <c r="Z34" s="14"/>
      <c r="AA34" s="14"/>
      <c r="AB34" s="14"/>
      <c r="AC34" s="14"/>
      <c r="AD34" s="14"/>
      <c r="AE34" s="12"/>
      <c r="AF34" s="14"/>
      <c r="AG34" s="14"/>
      <c r="AH34" s="14"/>
      <c r="AI34" s="14"/>
      <c r="AJ34" s="14"/>
      <c r="AK34" s="14"/>
      <c r="AL34" s="14"/>
      <c r="AM34" s="14"/>
      <c r="AN34" s="14"/>
      <c r="AO34" s="14"/>
      <c r="AP34" s="14"/>
      <c r="AT34" s="61" t="s">
        <v>5</v>
      </c>
      <c r="AU34" s="61"/>
    </row>
    <row r="35" spans="1:47" ht="12" customHeight="1">
      <c r="A35" s="13"/>
      <c r="B35" s="61" t="s">
        <v>4</v>
      </c>
      <c r="C35" s="13"/>
      <c r="G35" s="14"/>
      <c r="H35" s="14"/>
      <c r="I35" s="14"/>
      <c r="J35" s="14"/>
      <c r="K35" s="14"/>
      <c r="L35" s="14"/>
      <c r="M35" s="14"/>
      <c r="N35" s="14"/>
      <c r="O35" s="14"/>
      <c r="P35" s="14"/>
      <c r="R35" s="14"/>
      <c r="S35" s="14"/>
      <c r="T35" s="14"/>
      <c r="U35" s="14"/>
      <c r="V35" s="14"/>
      <c r="W35" s="14"/>
      <c r="X35" s="14"/>
      <c r="Y35" s="14"/>
      <c r="Z35" s="14"/>
      <c r="AA35" s="14"/>
      <c r="AB35" s="14"/>
      <c r="AC35" s="14"/>
      <c r="AD35" s="14"/>
      <c r="AE35" s="12"/>
      <c r="AF35" s="14"/>
      <c r="AG35" s="14"/>
      <c r="AH35" s="14"/>
      <c r="AI35" s="14"/>
      <c r="AJ35" s="14"/>
      <c r="AK35" s="14"/>
      <c r="AL35" s="14"/>
      <c r="AM35" s="14"/>
      <c r="AN35" s="14"/>
      <c r="AO35" s="14"/>
      <c r="AT35" s="61" t="s">
        <v>4</v>
      </c>
      <c r="AU35" s="61"/>
    </row>
    <row r="36" spans="1:47" ht="12" customHeight="1">
      <c r="A36" s="13"/>
      <c r="B36" s="61" t="s">
        <v>3</v>
      </c>
      <c r="C36" s="13"/>
      <c r="G36" s="14"/>
      <c r="H36" s="14"/>
      <c r="I36" s="14"/>
      <c r="J36" s="14"/>
      <c r="K36" s="14"/>
      <c r="L36" s="14"/>
      <c r="M36" s="14"/>
      <c r="N36" s="14"/>
      <c r="O36" s="14"/>
      <c r="P36" s="14"/>
      <c r="R36" s="14"/>
      <c r="S36" s="14"/>
      <c r="T36" s="14"/>
      <c r="U36" s="14"/>
      <c r="V36" s="14"/>
      <c r="W36" s="14"/>
      <c r="X36" s="14"/>
      <c r="Y36" s="14"/>
      <c r="Z36" s="14"/>
      <c r="AA36" s="14"/>
      <c r="AB36" s="14"/>
      <c r="AC36" s="14"/>
      <c r="AD36" s="14"/>
      <c r="AE36" s="12"/>
      <c r="AF36" s="14"/>
      <c r="AG36" s="14"/>
      <c r="AH36" s="14"/>
      <c r="AI36" s="14"/>
      <c r="AJ36" s="14"/>
      <c r="AK36" s="14"/>
      <c r="AL36" s="14"/>
      <c r="AM36" s="14"/>
      <c r="AN36" s="14"/>
      <c r="AO36" s="14"/>
      <c r="AT36" s="61" t="s">
        <v>3</v>
      </c>
      <c r="AU36" s="61"/>
    </row>
    <row r="37" spans="1:47" ht="12" customHeight="1">
      <c r="A37" s="13"/>
      <c r="B37" s="61" t="s">
        <v>2</v>
      </c>
      <c r="C37" s="13"/>
      <c r="H37" s="14"/>
      <c r="I37" s="14"/>
      <c r="J37" s="14"/>
      <c r="K37" s="14"/>
      <c r="L37" s="14"/>
      <c r="M37" s="14"/>
      <c r="N37" s="14"/>
      <c r="O37" s="14"/>
      <c r="P37" s="14"/>
      <c r="R37" s="14"/>
      <c r="S37" s="14"/>
      <c r="T37" s="14"/>
      <c r="U37" s="14"/>
      <c r="V37" s="14"/>
      <c r="W37" s="14"/>
      <c r="X37" s="14"/>
      <c r="Y37" s="14"/>
      <c r="Z37" s="14"/>
      <c r="AA37" s="14"/>
      <c r="AB37" s="14"/>
      <c r="AC37" s="14"/>
      <c r="AD37" s="14"/>
      <c r="AE37" s="12"/>
      <c r="AF37" s="14"/>
      <c r="AG37" s="14"/>
      <c r="AH37" s="14"/>
      <c r="AI37" s="14"/>
      <c r="AJ37" s="14"/>
      <c r="AK37" s="14"/>
      <c r="AL37" s="14"/>
      <c r="AM37" s="14"/>
      <c r="AN37" s="14"/>
      <c r="AT37" s="61" t="s">
        <v>2</v>
      </c>
      <c r="AU37" s="61"/>
    </row>
    <row r="38" spans="1:47" ht="12" customHeight="1">
      <c r="A38" s="13"/>
      <c r="B38" s="61" t="s">
        <v>1</v>
      </c>
      <c r="C38" s="13"/>
      <c r="H38" s="14"/>
      <c r="I38" s="14"/>
      <c r="J38" s="14"/>
      <c r="K38" s="14"/>
      <c r="L38" s="14"/>
      <c r="M38" s="14"/>
      <c r="N38" s="14"/>
      <c r="O38" s="14"/>
      <c r="P38" s="14"/>
      <c r="R38" s="14"/>
      <c r="S38" s="14"/>
      <c r="T38" s="14"/>
      <c r="U38" s="14"/>
      <c r="V38" s="14"/>
      <c r="W38" s="14"/>
      <c r="X38" s="14"/>
      <c r="Y38" s="14"/>
      <c r="Z38" s="14"/>
      <c r="AA38" s="14"/>
      <c r="AB38" s="14"/>
      <c r="AC38" s="14"/>
      <c r="AD38" s="14"/>
      <c r="AE38" s="12"/>
      <c r="AF38" s="14"/>
      <c r="AG38" s="14"/>
      <c r="AH38" s="14"/>
      <c r="AI38" s="14"/>
      <c r="AJ38" s="14"/>
      <c r="AK38" s="14"/>
      <c r="AL38" s="14"/>
      <c r="AM38" s="14"/>
      <c r="AN38" s="14"/>
      <c r="AT38" s="61" t="s">
        <v>1</v>
      </c>
      <c r="AU38" s="61"/>
    </row>
    <row r="39" spans="1:47" ht="12" customHeight="1">
      <c r="A39" s="13"/>
      <c r="B39" s="61" t="s">
        <v>0</v>
      </c>
      <c r="C39" s="13"/>
      <c r="H39" s="14"/>
      <c r="I39" s="14"/>
      <c r="J39" s="14"/>
      <c r="K39" s="60"/>
      <c r="L39" s="60"/>
      <c r="M39" s="14"/>
      <c r="N39" s="14"/>
      <c r="O39" s="14"/>
      <c r="P39" s="14"/>
      <c r="R39" s="60"/>
      <c r="S39" s="14"/>
      <c r="T39" s="14"/>
      <c r="U39" s="14"/>
      <c r="V39" s="14"/>
      <c r="W39" s="60"/>
      <c r="X39" s="14"/>
      <c r="Y39" s="14"/>
      <c r="Z39" s="14"/>
      <c r="AA39" s="14"/>
      <c r="AB39" s="60"/>
      <c r="AC39" s="60"/>
      <c r="AD39" s="14"/>
      <c r="AE39" s="12"/>
      <c r="AF39" s="14"/>
      <c r="AG39" s="14"/>
      <c r="AH39" s="14"/>
      <c r="AI39" s="14"/>
      <c r="AJ39" s="60"/>
      <c r="AK39" s="60"/>
      <c r="AL39" s="14"/>
      <c r="AM39" s="14"/>
      <c r="AN39" s="14"/>
      <c r="AT39" s="61" t="s">
        <v>0</v>
      </c>
      <c r="AU39" s="61"/>
    </row>
    <row r="40" spans="1:47" ht="12" customHeight="1">
      <c r="A40" s="13"/>
      <c r="B40" s="13"/>
      <c r="C40" s="13"/>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T40" s="61"/>
      <c r="AU40" s="61"/>
    </row>
    <row r="41" spans="1:47" ht="12" customHeight="1">
      <c r="A41" s="13"/>
      <c r="B41" s="13"/>
      <c r="C41" s="13"/>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c r="AM41" s="12"/>
      <c r="AN41" s="12"/>
      <c r="AO41" s="12"/>
      <c r="AP41" s="12"/>
      <c r="AQ41" s="12"/>
      <c r="AR41" s="12"/>
      <c r="AT41" s="61"/>
      <c r="AU41" s="61"/>
    </row>
  </sheetData>
  <sheetProtection sheet="1" objects="1" scenarios="1" selectLockedCells="1"/>
  <mergeCells count="1">
    <mergeCell ref="B2:AV2"/>
  </mergeCells>
  <conditionalFormatting sqref="G9:I9 D11:D23 AO30:AQ31 F29:F34 D29 W29:W38 AO29:AP34 AQ29:AQ31 AO29:AR29 AO35:AO36 E29:G31 F32:G34 G29:G36 D11:P22 AM9:AP9 R10:AD23 E10:H22 E10:P10 D23:G23 K29:L38 AO11:AR23 K10:K22 M29:P39 R29:R38 S29:V39 AF29:AI39 AF10:AQ22 X29:AA39 AJ29:AK38 I10:J23 L10:P23 H29:J39 AF11:AJ23 AL11:AM23 AL29:AN39 AB29:AD38 AD39">
    <cfRule type="cellIs" dxfId="26" priority="28" operator="equal">
      <formula>#REF!</formula>
    </cfRule>
    <cfRule type="cellIs" dxfId="25" priority="29" operator="equal">
      <formula>#REF!</formula>
    </cfRule>
    <cfRule type="cellIs" dxfId="24" priority="30" operator="equal">
      <formula>#REF!</formula>
    </cfRule>
    <cfRule type="cellIs" dxfId="23" priority="31" operator="equal">
      <formula>#REF!</formula>
    </cfRule>
    <cfRule type="cellIs" dxfId="22" priority="32" operator="equal">
      <formula>#REF!</formula>
    </cfRule>
    <cfRule type="cellIs" dxfId="21" priority="33" operator="equal">
      <formula>$AV$12</formula>
    </cfRule>
    <cfRule type="cellIs" dxfId="20" priority="34" operator="equal">
      <formula>$AV$11</formula>
    </cfRule>
    <cfRule type="cellIs" dxfId="19" priority="35" operator="equal">
      <formula>$AV$10</formula>
    </cfRule>
    <cfRule type="cellIs" dxfId="18" priority="36" operator="equal">
      <formula>$AV$9</formula>
    </cfRule>
    <cfRule type="cellIs" dxfId="17" priority="37" operator="equal">
      <formula>$AV$8</formula>
    </cfRule>
  </conditionalFormatting>
  <pageMargins left="0.74803149606299213" right="0.74803149606299213" top="0.98425196850393704" bottom="0.98425196850393704" header="0.51181102362204722" footer="0.51181102362204722"/>
  <pageSetup paperSize="8" scale="61" orientation="landscape" r:id="rId1"/>
  <headerFooter alignWithMargins="0">
    <oddFooter>&amp;C&amp;A
&amp;F&amp;RPrinted on: &amp;T &amp;D</oddFooter>
  </headerFooter>
</worksheet>
</file>

<file path=xl/worksheets/sheet4.xml><?xml version="1.0" encoding="utf-8"?>
<worksheet xmlns="http://schemas.openxmlformats.org/spreadsheetml/2006/main" xmlns:r="http://schemas.openxmlformats.org/officeDocument/2006/relationships">
  <sheetPr>
    <tabColor theme="6"/>
    <pageSetUpPr fitToPage="1"/>
  </sheetPr>
  <dimension ref="A1:HN41"/>
  <sheetViews>
    <sheetView showGridLines="0" zoomScale="75" workbookViewId="0">
      <selection activeCell="AO10" sqref="AO10"/>
    </sheetView>
  </sheetViews>
  <sheetFormatPr defaultRowHeight="12" customHeight="1"/>
  <cols>
    <col min="1" max="1" width="8" style="11" bestFit="1" customWidth="1"/>
    <col min="2" max="2" width="4.140625" style="11" customWidth="1"/>
    <col min="3" max="3" width="5.140625" style="11" customWidth="1"/>
    <col min="4" max="44" width="6.7109375" style="11" customWidth="1"/>
    <col min="45" max="45" width="9.140625" style="11"/>
    <col min="46" max="47" width="4.140625" style="59" customWidth="1"/>
    <col min="48" max="48" width="13.140625" style="11" customWidth="1"/>
    <col min="49" max="258" width="9.140625" style="11"/>
    <col min="259" max="259" width="8" style="11" bestFit="1" customWidth="1"/>
    <col min="260" max="260" width="4.140625" style="11" customWidth="1"/>
    <col min="261" max="261" width="5.140625" style="11" customWidth="1"/>
    <col min="262" max="302" width="6.7109375" style="11" customWidth="1"/>
    <col min="303" max="514" width="9.140625" style="11"/>
    <col min="515" max="515" width="8" style="11" bestFit="1" customWidth="1"/>
    <col min="516" max="516" width="4.140625" style="11" customWidth="1"/>
    <col min="517" max="517" width="5.140625" style="11" customWidth="1"/>
    <col min="518" max="558" width="6.7109375" style="11" customWidth="1"/>
    <col min="559" max="770" width="9.140625" style="11"/>
    <col min="771" max="771" width="8" style="11" bestFit="1" customWidth="1"/>
    <col min="772" max="772" width="4.140625" style="11" customWidth="1"/>
    <col min="773" max="773" width="5.140625" style="11" customWidth="1"/>
    <col min="774" max="814" width="6.7109375" style="11" customWidth="1"/>
    <col min="815" max="1026" width="9.140625" style="11"/>
    <col min="1027" max="1027" width="8" style="11" bestFit="1" customWidth="1"/>
    <col min="1028" max="1028" width="4.140625" style="11" customWidth="1"/>
    <col min="1029" max="1029" width="5.140625" style="11" customWidth="1"/>
    <col min="1030" max="1070" width="6.7109375" style="11" customWidth="1"/>
    <col min="1071" max="1282" width="9.140625" style="11"/>
    <col min="1283" max="1283" width="8" style="11" bestFit="1" customWidth="1"/>
    <col min="1284" max="1284" width="4.140625" style="11" customWidth="1"/>
    <col min="1285" max="1285" width="5.140625" style="11" customWidth="1"/>
    <col min="1286" max="1326" width="6.7109375" style="11" customWidth="1"/>
    <col min="1327" max="1538" width="9.140625" style="11"/>
    <col min="1539" max="1539" width="8" style="11" bestFit="1" customWidth="1"/>
    <col min="1540" max="1540" width="4.140625" style="11" customWidth="1"/>
    <col min="1541" max="1541" width="5.140625" style="11" customWidth="1"/>
    <col min="1542" max="1582" width="6.7109375" style="11" customWidth="1"/>
    <col min="1583" max="1794" width="9.140625" style="11"/>
    <col min="1795" max="1795" width="8" style="11" bestFit="1" customWidth="1"/>
    <col min="1796" max="1796" width="4.140625" style="11" customWidth="1"/>
    <col min="1797" max="1797" width="5.140625" style="11" customWidth="1"/>
    <col min="1798" max="1838" width="6.7109375" style="11" customWidth="1"/>
    <col min="1839" max="2050" width="9.140625" style="11"/>
    <col min="2051" max="2051" width="8" style="11" bestFit="1" customWidth="1"/>
    <col min="2052" max="2052" width="4.140625" style="11" customWidth="1"/>
    <col min="2053" max="2053" width="5.140625" style="11" customWidth="1"/>
    <col min="2054" max="2094" width="6.7109375" style="11" customWidth="1"/>
    <col min="2095" max="2306" width="9.140625" style="11"/>
    <col min="2307" max="2307" width="8" style="11" bestFit="1" customWidth="1"/>
    <col min="2308" max="2308" width="4.140625" style="11" customWidth="1"/>
    <col min="2309" max="2309" width="5.140625" style="11" customWidth="1"/>
    <col min="2310" max="2350" width="6.7109375" style="11" customWidth="1"/>
    <col min="2351" max="2562" width="9.140625" style="11"/>
    <col min="2563" max="2563" width="8" style="11" bestFit="1" customWidth="1"/>
    <col min="2564" max="2564" width="4.140625" style="11" customWidth="1"/>
    <col min="2565" max="2565" width="5.140625" style="11" customWidth="1"/>
    <col min="2566" max="2606" width="6.7109375" style="11" customWidth="1"/>
    <col min="2607" max="2818" width="9.140625" style="11"/>
    <col min="2819" max="2819" width="8" style="11" bestFit="1" customWidth="1"/>
    <col min="2820" max="2820" width="4.140625" style="11" customWidth="1"/>
    <col min="2821" max="2821" width="5.140625" style="11" customWidth="1"/>
    <col min="2822" max="2862" width="6.7109375" style="11" customWidth="1"/>
    <col min="2863" max="3074" width="9.140625" style="11"/>
    <col min="3075" max="3075" width="8" style="11" bestFit="1" customWidth="1"/>
    <col min="3076" max="3076" width="4.140625" style="11" customWidth="1"/>
    <col min="3077" max="3077" width="5.140625" style="11" customWidth="1"/>
    <col min="3078" max="3118" width="6.7109375" style="11" customWidth="1"/>
    <col min="3119" max="3330" width="9.140625" style="11"/>
    <col min="3331" max="3331" width="8" style="11" bestFit="1" customWidth="1"/>
    <col min="3332" max="3332" width="4.140625" style="11" customWidth="1"/>
    <col min="3333" max="3333" width="5.140625" style="11" customWidth="1"/>
    <col min="3334" max="3374" width="6.7109375" style="11" customWidth="1"/>
    <col min="3375" max="3586" width="9.140625" style="11"/>
    <col min="3587" max="3587" width="8" style="11" bestFit="1" customWidth="1"/>
    <col min="3588" max="3588" width="4.140625" style="11" customWidth="1"/>
    <col min="3589" max="3589" width="5.140625" style="11" customWidth="1"/>
    <col min="3590" max="3630" width="6.7109375" style="11" customWidth="1"/>
    <col min="3631" max="3842" width="9.140625" style="11"/>
    <col min="3843" max="3843" width="8" style="11" bestFit="1" customWidth="1"/>
    <col min="3844" max="3844" width="4.140625" style="11" customWidth="1"/>
    <col min="3845" max="3845" width="5.140625" style="11" customWidth="1"/>
    <col min="3846" max="3886" width="6.7109375" style="11" customWidth="1"/>
    <col min="3887" max="4098" width="9.140625" style="11"/>
    <col min="4099" max="4099" width="8" style="11" bestFit="1" customWidth="1"/>
    <col min="4100" max="4100" width="4.140625" style="11" customWidth="1"/>
    <col min="4101" max="4101" width="5.140625" style="11" customWidth="1"/>
    <col min="4102" max="4142" width="6.7109375" style="11" customWidth="1"/>
    <col min="4143" max="4354" width="9.140625" style="11"/>
    <col min="4355" max="4355" width="8" style="11" bestFit="1" customWidth="1"/>
    <col min="4356" max="4356" width="4.140625" style="11" customWidth="1"/>
    <col min="4357" max="4357" width="5.140625" style="11" customWidth="1"/>
    <col min="4358" max="4398" width="6.7109375" style="11" customWidth="1"/>
    <col min="4399" max="4610" width="9.140625" style="11"/>
    <col min="4611" max="4611" width="8" style="11" bestFit="1" customWidth="1"/>
    <col min="4612" max="4612" width="4.140625" style="11" customWidth="1"/>
    <col min="4613" max="4613" width="5.140625" style="11" customWidth="1"/>
    <col min="4614" max="4654" width="6.7109375" style="11" customWidth="1"/>
    <col min="4655" max="4866" width="9.140625" style="11"/>
    <col min="4867" max="4867" width="8" style="11" bestFit="1" customWidth="1"/>
    <col min="4868" max="4868" width="4.140625" style="11" customWidth="1"/>
    <col min="4869" max="4869" width="5.140625" style="11" customWidth="1"/>
    <col min="4870" max="4910" width="6.7109375" style="11" customWidth="1"/>
    <col min="4911" max="5122" width="9.140625" style="11"/>
    <col min="5123" max="5123" width="8" style="11" bestFit="1" customWidth="1"/>
    <col min="5124" max="5124" width="4.140625" style="11" customWidth="1"/>
    <col min="5125" max="5125" width="5.140625" style="11" customWidth="1"/>
    <col min="5126" max="5166" width="6.7109375" style="11" customWidth="1"/>
    <col min="5167" max="5378" width="9.140625" style="11"/>
    <col min="5379" max="5379" width="8" style="11" bestFit="1" customWidth="1"/>
    <col min="5380" max="5380" width="4.140625" style="11" customWidth="1"/>
    <col min="5381" max="5381" width="5.140625" style="11" customWidth="1"/>
    <col min="5382" max="5422" width="6.7109375" style="11" customWidth="1"/>
    <col min="5423" max="5634" width="9.140625" style="11"/>
    <col min="5635" max="5635" width="8" style="11" bestFit="1" customWidth="1"/>
    <col min="5636" max="5636" width="4.140625" style="11" customWidth="1"/>
    <col min="5637" max="5637" width="5.140625" style="11" customWidth="1"/>
    <col min="5638" max="5678" width="6.7109375" style="11" customWidth="1"/>
    <col min="5679" max="5890" width="9.140625" style="11"/>
    <col min="5891" max="5891" width="8" style="11" bestFit="1" customWidth="1"/>
    <col min="5892" max="5892" width="4.140625" style="11" customWidth="1"/>
    <col min="5893" max="5893" width="5.140625" style="11" customWidth="1"/>
    <col min="5894" max="5934" width="6.7109375" style="11" customWidth="1"/>
    <col min="5935" max="6146" width="9.140625" style="11"/>
    <col min="6147" max="6147" width="8" style="11" bestFit="1" customWidth="1"/>
    <col min="6148" max="6148" width="4.140625" style="11" customWidth="1"/>
    <col min="6149" max="6149" width="5.140625" style="11" customWidth="1"/>
    <col min="6150" max="6190" width="6.7109375" style="11" customWidth="1"/>
    <col min="6191" max="6402" width="9.140625" style="11"/>
    <col min="6403" max="6403" width="8" style="11" bestFit="1" customWidth="1"/>
    <col min="6404" max="6404" width="4.140625" style="11" customWidth="1"/>
    <col min="6405" max="6405" width="5.140625" style="11" customWidth="1"/>
    <col min="6406" max="6446" width="6.7109375" style="11" customWidth="1"/>
    <col min="6447" max="6658" width="9.140625" style="11"/>
    <col min="6659" max="6659" width="8" style="11" bestFit="1" customWidth="1"/>
    <col min="6660" max="6660" width="4.140625" style="11" customWidth="1"/>
    <col min="6661" max="6661" width="5.140625" style="11" customWidth="1"/>
    <col min="6662" max="6702" width="6.7109375" style="11" customWidth="1"/>
    <col min="6703" max="6914" width="9.140625" style="11"/>
    <col min="6915" max="6915" width="8" style="11" bestFit="1" customWidth="1"/>
    <col min="6916" max="6916" width="4.140625" style="11" customWidth="1"/>
    <col min="6917" max="6917" width="5.140625" style="11" customWidth="1"/>
    <col min="6918" max="6958" width="6.7109375" style="11" customWidth="1"/>
    <col min="6959" max="7170" width="9.140625" style="11"/>
    <col min="7171" max="7171" width="8" style="11" bestFit="1" customWidth="1"/>
    <col min="7172" max="7172" width="4.140625" style="11" customWidth="1"/>
    <col min="7173" max="7173" width="5.140625" style="11" customWidth="1"/>
    <col min="7174" max="7214" width="6.7109375" style="11" customWidth="1"/>
    <col min="7215" max="7426" width="9.140625" style="11"/>
    <col min="7427" max="7427" width="8" style="11" bestFit="1" customWidth="1"/>
    <col min="7428" max="7428" width="4.140625" style="11" customWidth="1"/>
    <col min="7429" max="7429" width="5.140625" style="11" customWidth="1"/>
    <col min="7430" max="7470" width="6.7109375" style="11" customWidth="1"/>
    <col min="7471" max="7682" width="9.140625" style="11"/>
    <col min="7683" max="7683" width="8" style="11" bestFit="1" customWidth="1"/>
    <col min="7684" max="7684" width="4.140625" style="11" customWidth="1"/>
    <col min="7685" max="7685" width="5.140625" style="11" customWidth="1"/>
    <col min="7686" max="7726" width="6.7109375" style="11" customWidth="1"/>
    <col min="7727" max="7938" width="9.140625" style="11"/>
    <col min="7939" max="7939" width="8" style="11" bestFit="1" customWidth="1"/>
    <col min="7940" max="7940" width="4.140625" style="11" customWidth="1"/>
    <col min="7941" max="7941" width="5.140625" style="11" customWidth="1"/>
    <col min="7942" max="7982" width="6.7109375" style="11" customWidth="1"/>
    <col min="7983" max="8194" width="9.140625" style="11"/>
    <col min="8195" max="8195" width="8" style="11" bestFit="1" customWidth="1"/>
    <col min="8196" max="8196" width="4.140625" style="11" customWidth="1"/>
    <col min="8197" max="8197" width="5.140625" style="11" customWidth="1"/>
    <col min="8198" max="8238" width="6.7109375" style="11" customWidth="1"/>
    <col min="8239" max="8450" width="9.140625" style="11"/>
    <col min="8451" max="8451" width="8" style="11" bestFit="1" customWidth="1"/>
    <col min="8452" max="8452" width="4.140625" style="11" customWidth="1"/>
    <col min="8453" max="8453" width="5.140625" style="11" customWidth="1"/>
    <col min="8454" max="8494" width="6.7109375" style="11" customWidth="1"/>
    <col min="8495" max="8706" width="9.140625" style="11"/>
    <col min="8707" max="8707" width="8" style="11" bestFit="1" customWidth="1"/>
    <col min="8708" max="8708" width="4.140625" style="11" customWidth="1"/>
    <col min="8709" max="8709" width="5.140625" style="11" customWidth="1"/>
    <col min="8710" max="8750" width="6.7109375" style="11" customWidth="1"/>
    <col min="8751" max="8962" width="9.140625" style="11"/>
    <col min="8963" max="8963" width="8" style="11" bestFit="1" customWidth="1"/>
    <col min="8964" max="8964" width="4.140625" style="11" customWidth="1"/>
    <col min="8965" max="8965" width="5.140625" style="11" customWidth="1"/>
    <col min="8966" max="9006" width="6.7109375" style="11" customWidth="1"/>
    <col min="9007" max="9218" width="9.140625" style="11"/>
    <col min="9219" max="9219" width="8" style="11" bestFit="1" customWidth="1"/>
    <col min="9220" max="9220" width="4.140625" style="11" customWidth="1"/>
    <col min="9221" max="9221" width="5.140625" style="11" customWidth="1"/>
    <col min="9222" max="9262" width="6.7109375" style="11" customWidth="1"/>
    <col min="9263" max="9474" width="9.140625" style="11"/>
    <col min="9475" max="9475" width="8" style="11" bestFit="1" customWidth="1"/>
    <col min="9476" max="9476" width="4.140625" style="11" customWidth="1"/>
    <col min="9477" max="9477" width="5.140625" style="11" customWidth="1"/>
    <col min="9478" max="9518" width="6.7109375" style="11" customWidth="1"/>
    <col min="9519" max="9730" width="9.140625" style="11"/>
    <col min="9731" max="9731" width="8" style="11" bestFit="1" customWidth="1"/>
    <col min="9732" max="9732" width="4.140625" style="11" customWidth="1"/>
    <col min="9733" max="9733" width="5.140625" style="11" customWidth="1"/>
    <col min="9734" max="9774" width="6.7109375" style="11" customWidth="1"/>
    <col min="9775" max="9986" width="9.140625" style="11"/>
    <col min="9987" max="9987" width="8" style="11" bestFit="1" customWidth="1"/>
    <col min="9988" max="9988" width="4.140625" style="11" customWidth="1"/>
    <col min="9989" max="9989" width="5.140625" style="11" customWidth="1"/>
    <col min="9990" max="10030" width="6.7109375" style="11" customWidth="1"/>
    <col min="10031" max="10242" width="9.140625" style="11"/>
    <col min="10243" max="10243" width="8" style="11" bestFit="1" customWidth="1"/>
    <col min="10244" max="10244" width="4.140625" style="11" customWidth="1"/>
    <col min="10245" max="10245" width="5.140625" style="11" customWidth="1"/>
    <col min="10246" max="10286" width="6.7109375" style="11" customWidth="1"/>
    <col min="10287" max="10498" width="9.140625" style="11"/>
    <col min="10499" max="10499" width="8" style="11" bestFit="1" customWidth="1"/>
    <col min="10500" max="10500" width="4.140625" style="11" customWidth="1"/>
    <col min="10501" max="10501" width="5.140625" style="11" customWidth="1"/>
    <col min="10502" max="10542" width="6.7109375" style="11" customWidth="1"/>
    <col min="10543" max="10754" width="9.140625" style="11"/>
    <col min="10755" max="10755" width="8" style="11" bestFit="1" customWidth="1"/>
    <col min="10756" max="10756" width="4.140625" style="11" customWidth="1"/>
    <col min="10757" max="10757" width="5.140625" style="11" customWidth="1"/>
    <col min="10758" max="10798" width="6.7109375" style="11" customWidth="1"/>
    <col min="10799" max="11010" width="9.140625" style="11"/>
    <col min="11011" max="11011" width="8" style="11" bestFit="1" customWidth="1"/>
    <col min="11012" max="11012" width="4.140625" style="11" customWidth="1"/>
    <col min="11013" max="11013" width="5.140625" style="11" customWidth="1"/>
    <col min="11014" max="11054" width="6.7109375" style="11" customWidth="1"/>
    <col min="11055" max="11266" width="9.140625" style="11"/>
    <col min="11267" max="11267" width="8" style="11" bestFit="1" customWidth="1"/>
    <col min="11268" max="11268" width="4.140625" style="11" customWidth="1"/>
    <col min="11269" max="11269" width="5.140625" style="11" customWidth="1"/>
    <col min="11270" max="11310" width="6.7109375" style="11" customWidth="1"/>
    <col min="11311" max="11522" width="9.140625" style="11"/>
    <col min="11523" max="11523" width="8" style="11" bestFit="1" customWidth="1"/>
    <col min="11524" max="11524" width="4.140625" style="11" customWidth="1"/>
    <col min="11525" max="11525" width="5.140625" style="11" customWidth="1"/>
    <col min="11526" max="11566" width="6.7109375" style="11" customWidth="1"/>
    <col min="11567" max="11778" width="9.140625" style="11"/>
    <col min="11779" max="11779" width="8" style="11" bestFit="1" customWidth="1"/>
    <col min="11780" max="11780" width="4.140625" style="11" customWidth="1"/>
    <col min="11781" max="11781" width="5.140625" style="11" customWidth="1"/>
    <col min="11782" max="11822" width="6.7109375" style="11" customWidth="1"/>
    <col min="11823" max="12034" width="9.140625" style="11"/>
    <col min="12035" max="12035" width="8" style="11" bestFit="1" customWidth="1"/>
    <col min="12036" max="12036" width="4.140625" style="11" customWidth="1"/>
    <col min="12037" max="12037" width="5.140625" style="11" customWidth="1"/>
    <col min="12038" max="12078" width="6.7109375" style="11" customWidth="1"/>
    <col min="12079" max="12290" width="9.140625" style="11"/>
    <col min="12291" max="12291" width="8" style="11" bestFit="1" customWidth="1"/>
    <col min="12292" max="12292" width="4.140625" style="11" customWidth="1"/>
    <col min="12293" max="12293" width="5.140625" style="11" customWidth="1"/>
    <col min="12294" max="12334" width="6.7109375" style="11" customWidth="1"/>
    <col min="12335" max="12546" width="9.140625" style="11"/>
    <col min="12547" max="12547" width="8" style="11" bestFit="1" customWidth="1"/>
    <col min="12548" max="12548" width="4.140625" style="11" customWidth="1"/>
    <col min="12549" max="12549" width="5.140625" style="11" customWidth="1"/>
    <col min="12550" max="12590" width="6.7109375" style="11" customWidth="1"/>
    <col min="12591" max="12802" width="9.140625" style="11"/>
    <col min="12803" max="12803" width="8" style="11" bestFit="1" customWidth="1"/>
    <col min="12804" max="12804" width="4.140625" style="11" customWidth="1"/>
    <col min="12805" max="12805" width="5.140625" style="11" customWidth="1"/>
    <col min="12806" max="12846" width="6.7109375" style="11" customWidth="1"/>
    <col min="12847" max="13058" width="9.140625" style="11"/>
    <col min="13059" max="13059" width="8" style="11" bestFit="1" customWidth="1"/>
    <col min="13060" max="13060" width="4.140625" style="11" customWidth="1"/>
    <col min="13061" max="13061" width="5.140625" style="11" customWidth="1"/>
    <col min="13062" max="13102" width="6.7109375" style="11" customWidth="1"/>
    <col min="13103" max="13314" width="9.140625" style="11"/>
    <col min="13315" max="13315" width="8" style="11" bestFit="1" customWidth="1"/>
    <col min="13316" max="13316" width="4.140625" style="11" customWidth="1"/>
    <col min="13317" max="13317" width="5.140625" style="11" customWidth="1"/>
    <col min="13318" max="13358" width="6.7109375" style="11" customWidth="1"/>
    <col min="13359" max="13570" width="9.140625" style="11"/>
    <col min="13571" max="13571" width="8" style="11" bestFit="1" customWidth="1"/>
    <col min="13572" max="13572" width="4.140625" style="11" customWidth="1"/>
    <col min="13573" max="13573" width="5.140625" style="11" customWidth="1"/>
    <col min="13574" max="13614" width="6.7109375" style="11" customWidth="1"/>
    <col min="13615" max="13826" width="9.140625" style="11"/>
    <col min="13827" max="13827" width="8" style="11" bestFit="1" customWidth="1"/>
    <col min="13828" max="13828" width="4.140625" style="11" customWidth="1"/>
    <col min="13829" max="13829" width="5.140625" style="11" customWidth="1"/>
    <col min="13830" max="13870" width="6.7109375" style="11" customWidth="1"/>
    <col min="13871" max="14082" width="9.140625" style="11"/>
    <col min="14083" max="14083" width="8" style="11" bestFit="1" customWidth="1"/>
    <col min="14084" max="14084" width="4.140625" style="11" customWidth="1"/>
    <col min="14085" max="14085" width="5.140625" style="11" customWidth="1"/>
    <col min="14086" max="14126" width="6.7109375" style="11" customWidth="1"/>
    <col min="14127" max="14338" width="9.140625" style="11"/>
    <col min="14339" max="14339" width="8" style="11" bestFit="1" customWidth="1"/>
    <col min="14340" max="14340" width="4.140625" style="11" customWidth="1"/>
    <col min="14341" max="14341" width="5.140625" style="11" customWidth="1"/>
    <col min="14342" max="14382" width="6.7109375" style="11" customWidth="1"/>
    <col min="14383" max="14594" width="9.140625" style="11"/>
    <col min="14595" max="14595" width="8" style="11" bestFit="1" customWidth="1"/>
    <col min="14596" max="14596" width="4.140625" style="11" customWidth="1"/>
    <col min="14597" max="14597" width="5.140625" style="11" customWidth="1"/>
    <col min="14598" max="14638" width="6.7109375" style="11" customWidth="1"/>
    <col min="14639" max="14850" width="9.140625" style="11"/>
    <col min="14851" max="14851" width="8" style="11" bestFit="1" customWidth="1"/>
    <col min="14852" max="14852" width="4.140625" style="11" customWidth="1"/>
    <col min="14853" max="14853" width="5.140625" style="11" customWidth="1"/>
    <col min="14854" max="14894" width="6.7109375" style="11" customWidth="1"/>
    <col min="14895" max="15106" width="9.140625" style="11"/>
    <col min="15107" max="15107" width="8" style="11" bestFit="1" customWidth="1"/>
    <col min="15108" max="15108" width="4.140625" style="11" customWidth="1"/>
    <col min="15109" max="15109" width="5.140625" style="11" customWidth="1"/>
    <col min="15110" max="15150" width="6.7109375" style="11" customWidth="1"/>
    <col min="15151" max="15362" width="9.140625" style="11"/>
    <col min="15363" max="15363" width="8" style="11" bestFit="1" customWidth="1"/>
    <col min="15364" max="15364" width="4.140625" style="11" customWidth="1"/>
    <col min="15365" max="15365" width="5.140625" style="11" customWidth="1"/>
    <col min="15366" max="15406" width="6.7109375" style="11" customWidth="1"/>
    <col min="15407" max="15618" width="9.140625" style="11"/>
    <col min="15619" max="15619" width="8" style="11" bestFit="1" customWidth="1"/>
    <col min="15620" max="15620" width="4.140625" style="11" customWidth="1"/>
    <col min="15621" max="15621" width="5.140625" style="11" customWidth="1"/>
    <col min="15622" max="15662" width="6.7109375" style="11" customWidth="1"/>
    <col min="15663" max="15874" width="9.140625" style="11"/>
    <col min="15875" max="15875" width="8" style="11" bestFit="1" customWidth="1"/>
    <col min="15876" max="15876" width="4.140625" style="11" customWidth="1"/>
    <col min="15877" max="15877" width="5.140625" style="11" customWidth="1"/>
    <col min="15878" max="15918" width="6.7109375" style="11" customWidth="1"/>
    <col min="15919" max="16130" width="9.140625" style="11"/>
    <col min="16131" max="16131" width="8" style="11" bestFit="1" customWidth="1"/>
    <col min="16132" max="16132" width="4.140625" style="11" customWidth="1"/>
    <col min="16133" max="16133" width="5.140625" style="11" customWidth="1"/>
    <col min="16134" max="16174" width="6.7109375" style="11" customWidth="1"/>
    <col min="16175" max="16384" width="9.140625" style="11"/>
  </cols>
  <sheetData>
    <row r="1" spans="1:222" ht="12" customHeight="1" thickBot="1">
      <c r="A1"/>
      <c r="B1"/>
      <c r="C1"/>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57"/>
      <c r="AU1" s="57"/>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c r="EC1" s="10"/>
      <c r="ED1" s="10"/>
      <c r="EE1" s="10"/>
      <c r="EF1" s="10"/>
      <c r="EG1" s="10"/>
      <c r="EH1" s="10"/>
      <c r="EI1" s="10"/>
      <c r="EJ1" s="10"/>
      <c r="EK1" s="10"/>
      <c r="EL1" s="10"/>
      <c r="EM1" s="10"/>
      <c r="EN1" s="10"/>
      <c r="EO1" s="10"/>
      <c r="EP1" s="10"/>
      <c r="EQ1" s="10"/>
      <c r="ER1" s="10"/>
      <c r="ES1" s="10"/>
      <c r="ET1" s="10"/>
      <c r="EU1" s="10"/>
      <c r="EV1" s="10"/>
      <c r="EW1" s="10"/>
      <c r="EX1" s="10"/>
      <c r="EY1" s="10"/>
      <c r="EZ1" s="10"/>
      <c r="FA1" s="10"/>
      <c r="FB1" s="10"/>
      <c r="FC1" s="10"/>
      <c r="FD1" s="10"/>
      <c r="FE1" s="10"/>
      <c r="FF1" s="10"/>
      <c r="FG1" s="10"/>
      <c r="FH1" s="10"/>
      <c r="FI1" s="10"/>
      <c r="FJ1" s="10"/>
      <c r="FK1" s="10"/>
      <c r="FL1" s="10"/>
      <c r="FM1" s="10"/>
      <c r="FN1" s="10"/>
      <c r="FO1" s="10"/>
      <c r="FP1" s="10"/>
      <c r="FQ1" s="10"/>
      <c r="FR1" s="10"/>
      <c r="FS1" s="10"/>
      <c r="FT1" s="10"/>
      <c r="FU1" s="10"/>
      <c r="FV1" s="10"/>
      <c r="FW1" s="10"/>
      <c r="FX1" s="10"/>
      <c r="FY1" s="10"/>
      <c r="FZ1" s="10"/>
      <c r="GA1" s="10"/>
      <c r="GB1" s="10"/>
      <c r="GC1" s="10"/>
      <c r="GD1" s="10"/>
      <c r="GE1" s="10"/>
      <c r="GF1" s="10"/>
      <c r="GG1" s="10"/>
      <c r="GH1" s="10"/>
      <c r="GI1" s="10"/>
      <c r="GJ1" s="10"/>
      <c r="GK1" s="10"/>
      <c r="GL1" s="10"/>
      <c r="GM1" s="10"/>
      <c r="GN1" s="10"/>
      <c r="GO1" s="10"/>
      <c r="GP1" s="10"/>
      <c r="GQ1" s="10"/>
      <c r="GR1" s="10"/>
      <c r="GS1" s="10"/>
      <c r="GT1" s="10"/>
      <c r="GU1" s="10"/>
      <c r="GV1" s="10"/>
      <c r="GW1" s="10"/>
      <c r="GX1" s="10"/>
      <c r="GY1" s="10"/>
      <c r="GZ1" s="10"/>
      <c r="HA1" s="10"/>
      <c r="HB1" s="10"/>
      <c r="HC1" s="10"/>
      <c r="HD1" s="10"/>
      <c r="HE1" s="10"/>
      <c r="HF1" s="10"/>
      <c r="HG1" s="10"/>
      <c r="HH1" s="10"/>
      <c r="HI1" s="10"/>
      <c r="HJ1" s="10"/>
      <c r="HK1" s="10"/>
      <c r="HL1" s="10"/>
      <c r="HM1" s="10"/>
      <c r="HN1" s="10"/>
    </row>
    <row r="2" spans="1:222" ht="32.25" customHeight="1" thickBot="1">
      <c r="A2" s="10"/>
      <c r="B2" s="247" t="s">
        <v>126</v>
      </c>
      <c r="C2" s="248"/>
      <c r="D2" s="248"/>
      <c r="E2" s="248"/>
      <c r="F2" s="248"/>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s="248"/>
      <c r="AG2" s="248"/>
      <c r="AH2" s="248"/>
      <c r="AI2" s="248"/>
      <c r="AJ2" s="248"/>
      <c r="AK2" s="248"/>
      <c r="AL2" s="248"/>
      <c r="AM2" s="248"/>
      <c r="AN2" s="248"/>
      <c r="AO2" s="248"/>
      <c r="AP2" s="248"/>
      <c r="AQ2" s="248"/>
      <c r="AR2" s="248"/>
      <c r="AS2" s="248"/>
      <c r="AT2" s="248"/>
      <c r="AU2" s="248"/>
      <c r="AV2" s="249"/>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row>
    <row r="3" spans="1:222" ht="12" customHeight="1">
      <c r="A3" s="10"/>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58"/>
      <c r="AU3" s="58"/>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row>
    <row r="4" spans="1:222" s="59" customFormat="1" ht="12" customHeight="1">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58"/>
      <c r="AF4" s="58"/>
      <c r="AG4" s="58"/>
      <c r="AH4" s="58"/>
      <c r="AI4" s="58"/>
      <c r="AJ4" s="58"/>
      <c r="AK4" s="58"/>
      <c r="AL4" s="58"/>
      <c r="AM4" s="58"/>
      <c r="AN4" s="58"/>
      <c r="AO4" s="58"/>
      <c r="AP4" s="58"/>
      <c r="AQ4" s="58"/>
      <c r="AR4" s="58"/>
      <c r="AS4" s="58"/>
      <c r="AT4" s="58"/>
      <c r="AU4" s="58"/>
      <c r="AV4" s="58"/>
      <c r="AW4" s="58"/>
      <c r="AX4" s="58"/>
      <c r="AY4" s="58"/>
      <c r="AZ4" s="58"/>
      <c r="BA4" s="58"/>
      <c r="BB4" s="58"/>
      <c r="BC4" s="58"/>
      <c r="BD4" s="58"/>
      <c r="BE4" s="58"/>
      <c r="BF4" s="58"/>
      <c r="BG4" s="58"/>
      <c r="BH4" s="58"/>
      <c r="BI4" s="58"/>
      <c r="BJ4" s="58"/>
      <c r="BK4" s="58"/>
      <c r="BL4" s="58"/>
      <c r="BM4" s="58"/>
      <c r="BN4" s="58"/>
      <c r="BO4" s="58"/>
      <c r="BP4" s="58"/>
      <c r="BQ4" s="58"/>
      <c r="BR4" s="58"/>
      <c r="BS4" s="58"/>
      <c r="BT4" s="58"/>
      <c r="BU4" s="58"/>
      <c r="BV4" s="58"/>
      <c r="BW4" s="58"/>
      <c r="BX4" s="58"/>
      <c r="BY4" s="58"/>
      <c r="BZ4" s="58"/>
      <c r="CA4" s="58"/>
      <c r="CB4" s="58"/>
      <c r="CC4" s="58"/>
      <c r="CD4" s="58"/>
      <c r="CE4" s="58"/>
      <c r="CF4" s="58"/>
      <c r="CG4" s="58"/>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8"/>
      <c r="DQ4" s="58"/>
      <c r="DR4" s="58"/>
      <c r="DS4" s="58"/>
      <c r="DT4" s="58"/>
      <c r="DU4" s="58"/>
      <c r="DV4" s="58"/>
      <c r="DW4" s="58"/>
      <c r="DX4" s="58"/>
      <c r="DY4" s="58"/>
      <c r="DZ4" s="58"/>
      <c r="EA4" s="58"/>
      <c r="EB4" s="58"/>
      <c r="EC4" s="58"/>
      <c r="ED4" s="58"/>
      <c r="EE4" s="58"/>
      <c r="EF4" s="58"/>
      <c r="EG4" s="58"/>
      <c r="EH4" s="58"/>
      <c r="EI4" s="58"/>
      <c r="EJ4" s="58"/>
      <c r="EK4" s="58"/>
      <c r="EL4" s="58"/>
      <c r="EM4" s="58"/>
      <c r="EN4" s="58"/>
      <c r="EO4" s="58"/>
      <c r="EP4" s="58"/>
      <c r="EQ4" s="58"/>
      <c r="ER4" s="58"/>
      <c r="ES4" s="58"/>
      <c r="ET4" s="58"/>
      <c r="EU4" s="58"/>
      <c r="EV4" s="58"/>
      <c r="EW4" s="58"/>
      <c r="EX4" s="58"/>
      <c r="EY4" s="58"/>
      <c r="EZ4" s="58"/>
      <c r="FA4" s="58"/>
      <c r="FB4" s="58"/>
      <c r="FC4" s="58"/>
      <c r="FD4" s="58"/>
      <c r="FE4" s="58"/>
      <c r="FF4" s="58"/>
      <c r="FG4" s="58"/>
      <c r="FH4" s="58"/>
      <c r="FI4" s="58"/>
      <c r="FJ4" s="58"/>
      <c r="FK4" s="58"/>
      <c r="FL4" s="58"/>
      <c r="FM4" s="58"/>
      <c r="FN4" s="58"/>
      <c r="FO4" s="58"/>
      <c r="FP4" s="58"/>
      <c r="FQ4" s="58"/>
      <c r="FR4" s="58"/>
      <c r="FS4" s="58"/>
      <c r="FT4" s="58"/>
      <c r="FU4" s="58"/>
      <c r="FV4" s="58"/>
      <c r="FW4" s="58"/>
      <c r="FX4" s="58"/>
      <c r="FY4" s="58"/>
      <c r="FZ4" s="58"/>
      <c r="GA4" s="58"/>
      <c r="GB4" s="58"/>
      <c r="GC4" s="58"/>
      <c r="GD4" s="58"/>
      <c r="GE4" s="58"/>
      <c r="GF4" s="58"/>
      <c r="GG4" s="58"/>
      <c r="GH4" s="58"/>
      <c r="GI4" s="58"/>
      <c r="GJ4" s="58"/>
      <c r="GK4" s="58"/>
      <c r="GL4" s="58"/>
      <c r="GM4" s="58"/>
      <c r="GN4" s="58"/>
      <c r="GO4" s="58"/>
      <c r="GP4" s="58"/>
      <c r="GQ4" s="58"/>
      <c r="GR4" s="58"/>
      <c r="GS4" s="58"/>
      <c r="GT4" s="58"/>
      <c r="GU4" s="58"/>
      <c r="GV4" s="58"/>
      <c r="GW4" s="58"/>
      <c r="GX4" s="58"/>
      <c r="GY4" s="58"/>
      <c r="GZ4" s="58"/>
      <c r="HA4" s="58"/>
    </row>
    <row r="5" spans="1:222" ht="12" customHeight="1">
      <c r="A5" s="12"/>
      <c r="B5" s="13" t="s">
        <v>10</v>
      </c>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T5" s="61" t="s">
        <v>10</v>
      </c>
      <c r="AU5" s="61"/>
    </row>
    <row r="6" spans="1:222" ht="12" customHeight="1" thickBot="1">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T6" s="60"/>
      <c r="AU6" s="60"/>
    </row>
    <row r="7" spans="1:222" ht="12" customHeight="1">
      <c r="A7" s="12"/>
      <c r="B7" s="12"/>
      <c r="C7" s="12"/>
      <c r="D7" s="12">
        <v>1</v>
      </c>
      <c r="E7" s="12">
        <v>2</v>
      </c>
      <c r="F7" s="12">
        <v>3</v>
      </c>
      <c r="G7" s="12">
        <v>4</v>
      </c>
      <c r="H7" s="12">
        <v>5</v>
      </c>
      <c r="I7" s="12">
        <v>6</v>
      </c>
      <c r="J7" s="12">
        <v>7</v>
      </c>
      <c r="K7" s="12">
        <v>8</v>
      </c>
      <c r="L7" s="12">
        <v>9</v>
      </c>
      <c r="M7" s="12">
        <v>10</v>
      </c>
      <c r="N7" s="12">
        <v>11</v>
      </c>
      <c r="O7" s="12">
        <v>12</v>
      </c>
      <c r="P7" s="12">
        <v>13</v>
      </c>
      <c r="Q7" s="12"/>
      <c r="R7" s="12">
        <v>14</v>
      </c>
      <c r="S7" s="12">
        <v>15</v>
      </c>
      <c r="T7" s="12">
        <v>16</v>
      </c>
      <c r="U7" s="12">
        <v>17</v>
      </c>
      <c r="V7" s="12">
        <v>18</v>
      </c>
      <c r="W7" s="12">
        <v>19</v>
      </c>
      <c r="X7" s="12">
        <v>20</v>
      </c>
      <c r="Y7" s="12">
        <v>21</v>
      </c>
      <c r="Z7" s="12">
        <v>22</v>
      </c>
      <c r="AA7" s="12">
        <v>23</v>
      </c>
      <c r="AB7" s="12">
        <v>24</v>
      </c>
      <c r="AC7" s="12">
        <v>25</v>
      </c>
      <c r="AD7" s="12">
        <v>26</v>
      </c>
      <c r="AE7" s="12"/>
      <c r="AF7" s="12">
        <v>27</v>
      </c>
      <c r="AG7" s="12">
        <v>28</v>
      </c>
      <c r="AH7" s="12">
        <v>29</v>
      </c>
      <c r="AI7" s="12">
        <v>30</v>
      </c>
      <c r="AJ7" s="12">
        <v>31</v>
      </c>
      <c r="AK7" s="12">
        <v>32</v>
      </c>
      <c r="AL7" s="12">
        <v>33</v>
      </c>
      <c r="AM7" s="12">
        <v>34</v>
      </c>
      <c r="AN7" s="12">
        <v>35</v>
      </c>
      <c r="AO7" s="12">
        <v>36</v>
      </c>
      <c r="AP7" s="12">
        <v>37</v>
      </c>
      <c r="AQ7" s="12">
        <v>38</v>
      </c>
      <c r="AR7" s="12">
        <v>39</v>
      </c>
      <c r="AT7" s="60"/>
      <c r="AU7" s="60"/>
      <c r="AV7" s="9" t="s">
        <v>28</v>
      </c>
    </row>
    <row r="8" spans="1:222" ht="12" customHeight="1">
      <c r="A8" s="12"/>
      <c r="B8" s="12"/>
      <c r="C8" s="12"/>
      <c r="G8" s="12"/>
      <c r="H8" s="12"/>
      <c r="I8" s="12"/>
      <c r="R8" s="12"/>
      <c r="S8" s="12"/>
      <c r="T8" s="12"/>
      <c r="U8" s="12"/>
      <c r="V8" s="12"/>
      <c r="W8" s="12"/>
      <c r="X8" s="12"/>
      <c r="Y8" s="12"/>
      <c r="Z8" s="12"/>
      <c r="AA8" s="12"/>
      <c r="AB8" s="12"/>
      <c r="AC8" s="12"/>
      <c r="AD8" s="12"/>
      <c r="AE8" s="12"/>
      <c r="AF8" s="12"/>
      <c r="AG8" s="12"/>
      <c r="AH8" s="12"/>
      <c r="AI8" s="12"/>
      <c r="AJ8" s="12"/>
      <c r="AK8" s="12"/>
      <c r="AL8" s="12"/>
      <c r="AM8" s="12"/>
      <c r="AN8" s="12"/>
      <c r="AT8" s="60"/>
      <c r="AU8" s="60"/>
      <c r="AV8" s="8" t="str">
        <f>Calculator!F8</f>
        <v>T</v>
      </c>
      <c r="AW8" s="209" t="str">
        <f>Calculator!E8</f>
        <v>Technical hold</v>
      </c>
    </row>
    <row r="9" spans="1:222" ht="12" customHeight="1">
      <c r="A9" s="12"/>
      <c r="B9" s="60" t="s">
        <v>117</v>
      </c>
      <c r="C9" s="12"/>
      <c r="G9" s="14"/>
      <c r="H9" s="14"/>
      <c r="I9" s="14"/>
      <c r="AM9" s="14"/>
      <c r="AN9" s="14"/>
      <c r="AO9" s="14"/>
      <c r="AP9" s="14"/>
      <c r="AT9" s="60" t="s">
        <v>117</v>
      </c>
      <c r="AU9" s="60"/>
      <c r="AV9" s="1" t="str">
        <f>Calculator!F9</f>
        <v>P</v>
      </c>
      <c r="AW9" s="209" t="str">
        <f>Calculator!E9</f>
        <v>Promoter hold</v>
      </c>
    </row>
    <row r="10" spans="1:222" ht="12" customHeight="1">
      <c r="A10" s="12"/>
      <c r="B10" s="60" t="s">
        <v>23</v>
      </c>
      <c r="C10" s="12"/>
      <c r="E10" s="14"/>
      <c r="F10" s="14"/>
      <c r="G10" s="14"/>
      <c r="H10" s="14"/>
      <c r="I10" s="14"/>
      <c r="J10" s="14"/>
      <c r="K10" s="14"/>
      <c r="L10" s="14"/>
      <c r="M10" s="14"/>
      <c r="N10" s="14"/>
      <c r="O10" s="14"/>
      <c r="P10" s="14"/>
      <c r="R10" s="14"/>
      <c r="S10" s="14"/>
      <c r="T10" s="14"/>
      <c r="U10" s="14"/>
      <c r="V10" s="14"/>
      <c r="W10" s="14"/>
      <c r="X10" s="14"/>
      <c r="Y10" s="14"/>
      <c r="Z10" s="14"/>
      <c r="AA10" s="14"/>
      <c r="AB10" s="14"/>
      <c r="AC10" s="14"/>
      <c r="AD10" s="14"/>
      <c r="AF10" s="14"/>
      <c r="AG10" s="14"/>
      <c r="AH10" s="14"/>
      <c r="AI10" s="14"/>
      <c r="AJ10" s="14"/>
      <c r="AK10" s="14"/>
      <c r="AL10" s="14"/>
      <c r="AM10" s="14"/>
      <c r="AN10" s="14"/>
      <c r="AO10" s="14"/>
      <c r="AP10" s="14"/>
      <c r="AQ10" s="14"/>
      <c r="AT10" s="60" t="s">
        <v>23</v>
      </c>
      <c r="AU10" s="60"/>
      <c r="AV10" s="1" t="str">
        <f>Calculator!F10</f>
        <v>S</v>
      </c>
      <c r="AW10" s="209" t="str">
        <f>Calculator!E10</f>
        <v>Press hold</v>
      </c>
    </row>
    <row r="11" spans="1:222" ht="12" customHeight="1">
      <c r="A11" s="12"/>
      <c r="B11" s="60" t="s">
        <v>22</v>
      </c>
      <c r="C11" s="12"/>
      <c r="D11" s="14"/>
      <c r="E11" s="14"/>
      <c r="F11" s="14"/>
      <c r="G11" s="14"/>
      <c r="H11" s="14"/>
      <c r="I11" s="14"/>
      <c r="J11" s="14"/>
      <c r="K11" s="14"/>
      <c r="L11" s="14"/>
      <c r="M11" s="14"/>
      <c r="N11" s="14"/>
      <c r="O11" s="14"/>
      <c r="P11" s="14"/>
      <c r="R11" s="14"/>
      <c r="S11" s="14"/>
      <c r="T11" s="14"/>
      <c r="U11" s="14"/>
      <c r="V11" s="14"/>
      <c r="W11" s="14"/>
      <c r="X11" s="14"/>
      <c r="Y11" s="14"/>
      <c r="Z11" s="14"/>
      <c r="AA11" s="14"/>
      <c r="AB11" s="14"/>
      <c r="AC11" s="14"/>
      <c r="AD11" s="14"/>
      <c r="AF11" s="14"/>
      <c r="AG11" s="14"/>
      <c r="AH11" s="14"/>
      <c r="AI11" s="14"/>
      <c r="AJ11" s="14"/>
      <c r="AK11" s="14"/>
      <c r="AL11" s="14"/>
      <c r="AM11" s="14"/>
      <c r="AN11" s="14"/>
      <c r="AO11" s="14"/>
      <c r="AP11" s="14"/>
      <c r="AQ11" s="14"/>
      <c r="AR11" s="14"/>
      <c r="AT11" s="60" t="s">
        <v>22</v>
      </c>
      <c r="AU11" s="60"/>
      <c r="AV11" s="1" t="str">
        <f>Calculator!F11</f>
        <v>H</v>
      </c>
      <c r="AW11" s="209" t="str">
        <f>Calculator!E11</f>
        <v>House seats</v>
      </c>
    </row>
    <row r="12" spans="1:222" ht="12" customHeight="1">
      <c r="A12" s="12"/>
      <c r="B12" s="60" t="s">
        <v>21</v>
      </c>
      <c r="C12" s="12"/>
      <c r="D12" s="14"/>
      <c r="E12" s="14"/>
      <c r="F12" s="14"/>
      <c r="G12" s="14"/>
      <c r="H12" s="14"/>
      <c r="I12" s="14"/>
      <c r="J12" s="14"/>
      <c r="K12" s="14"/>
      <c r="L12" s="14"/>
      <c r="M12" s="14"/>
      <c r="N12" s="14"/>
      <c r="O12" s="14"/>
      <c r="P12" s="14"/>
      <c r="R12" s="14"/>
      <c r="S12" s="14"/>
      <c r="T12" s="14"/>
      <c r="U12" s="14"/>
      <c r="V12" s="14"/>
      <c r="W12" s="14"/>
      <c r="X12" s="14"/>
      <c r="Y12" s="14"/>
      <c r="Z12" s="14"/>
      <c r="AA12" s="14"/>
      <c r="AB12" s="14"/>
      <c r="AC12" s="14"/>
      <c r="AD12" s="14"/>
      <c r="AF12" s="14"/>
      <c r="AG12" s="14"/>
      <c r="AH12" s="14"/>
      <c r="AI12" s="14"/>
      <c r="AJ12" s="14"/>
      <c r="AK12" s="14"/>
      <c r="AL12" s="14"/>
      <c r="AM12" s="14"/>
      <c r="AN12" s="14"/>
      <c r="AO12" s="14"/>
      <c r="AP12" s="14"/>
      <c r="AQ12" s="14"/>
      <c r="AR12" s="14"/>
      <c r="AT12" s="60" t="s">
        <v>21</v>
      </c>
      <c r="AU12" s="60"/>
      <c r="AV12" s="1" t="str">
        <f>Calculator!F12</f>
        <v>C</v>
      </c>
      <c r="AW12" s="209" t="str">
        <f>Calculator!E12</f>
        <v>Wheelchair Companion</v>
      </c>
    </row>
    <row r="13" spans="1:222" ht="12" customHeight="1">
      <c r="A13" s="12"/>
      <c r="B13" s="60" t="s">
        <v>20</v>
      </c>
      <c r="C13" s="12"/>
      <c r="D13" s="14"/>
      <c r="E13" s="14"/>
      <c r="F13" s="14"/>
      <c r="G13" s="14"/>
      <c r="H13" s="14"/>
      <c r="I13" s="14"/>
      <c r="J13" s="14"/>
      <c r="K13" s="14"/>
      <c r="L13" s="14"/>
      <c r="M13" s="14"/>
      <c r="N13" s="14"/>
      <c r="O13" s="14"/>
      <c r="P13" s="14"/>
      <c r="R13" s="14"/>
      <c r="S13" s="14"/>
      <c r="T13" s="14"/>
      <c r="U13" s="14"/>
      <c r="V13" s="14"/>
      <c r="W13" s="14"/>
      <c r="X13" s="14"/>
      <c r="Y13" s="14"/>
      <c r="Z13" s="14"/>
      <c r="AA13" s="14"/>
      <c r="AB13" s="14"/>
      <c r="AC13" s="14"/>
      <c r="AD13" s="14"/>
      <c r="AF13" s="14"/>
      <c r="AG13" s="14"/>
      <c r="AH13" s="14"/>
      <c r="AI13" s="14"/>
      <c r="AJ13" s="14"/>
      <c r="AK13" s="14"/>
      <c r="AL13" s="14"/>
      <c r="AM13" s="14"/>
      <c r="AN13" s="14"/>
      <c r="AO13" s="14"/>
      <c r="AP13" s="14"/>
      <c r="AQ13" s="14"/>
      <c r="AR13" s="14"/>
      <c r="AT13" s="60" t="s">
        <v>20</v>
      </c>
      <c r="AU13" s="60"/>
      <c r="AV13" s="5">
        <f>Calculator!F17</f>
        <v>0</v>
      </c>
    </row>
    <row r="14" spans="1:222" ht="12" customHeight="1">
      <c r="A14" s="12"/>
      <c r="B14" s="60" t="s">
        <v>19</v>
      </c>
      <c r="C14" s="12"/>
      <c r="D14" s="14"/>
      <c r="E14" s="14"/>
      <c r="F14" s="14"/>
      <c r="G14" s="14"/>
      <c r="H14" s="14"/>
      <c r="I14" s="14"/>
      <c r="J14" s="14"/>
      <c r="K14" s="14"/>
      <c r="L14" s="14"/>
      <c r="M14" s="14"/>
      <c r="N14" s="14"/>
      <c r="O14" s="14"/>
      <c r="P14" s="14"/>
      <c r="R14" s="14"/>
      <c r="S14" s="14"/>
      <c r="T14" s="14"/>
      <c r="U14" s="14"/>
      <c r="V14" s="14"/>
      <c r="W14" s="14"/>
      <c r="X14" s="14"/>
      <c r="Y14" s="14"/>
      <c r="Z14" s="14"/>
      <c r="AA14" s="14"/>
      <c r="AB14" s="14"/>
      <c r="AC14" s="14"/>
      <c r="AD14" s="14"/>
      <c r="AF14" s="14"/>
      <c r="AG14" s="14"/>
      <c r="AH14" s="14"/>
      <c r="AI14" s="14"/>
      <c r="AJ14" s="14"/>
      <c r="AK14" s="14"/>
      <c r="AL14" s="14"/>
      <c r="AM14" s="14"/>
      <c r="AN14" s="14"/>
      <c r="AO14" s="14"/>
      <c r="AP14" s="14"/>
      <c r="AQ14" s="14"/>
      <c r="AR14" s="14"/>
      <c r="AT14" s="60" t="s">
        <v>19</v>
      </c>
      <c r="AU14" s="60"/>
      <c r="AV14" s="6">
        <f>Calculator!F18</f>
        <v>0</v>
      </c>
    </row>
    <row r="15" spans="1:222" ht="12" customHeight="1">
      <c r="A15" s="12"/>
      <c r="B15" s="60" t="s">
        <v>110</v>
      </c>
      <c r="C15" s="12"/>
      <c r="D15" s="14"/>
      <c r="E15" s="14"/>
      <c r="F15" s="14"/>
      <c r="G15" s="14"/>
      <c r="H15" s="14"/>
      <c r="I15" s="14"/>
      <c r="J15" s="14"/>
      <c r="K15" s="14"/>
      <c r="L15" s="14"/>
      <c r="M15" s="14"/>
      <c r="N15" s="14"/>
      <c r="O15" s="14"/>
      <c r="P15" s="14"/>
      <c r="R15" s="14"/>
      <c r="S15" s="14"/>
      <c r="T15" s="14"/>
      <c r="U15" s="14"/>
      <c r="V15" s="14"/>
      <c r="W15" s="14"/>
      <c r="X15" s="14"/>
      <c r="Y15" s="14"/>
      <c r="Z15" s="14"/>
      <c r="AA15" s="14"/>
      <c r="AB15" s="14"/>
      <c r="AC15" s="14"/>
      <c r="AD15" s="14"/>
      <c r="AF15" s="14"/>
      <c r="AG15" s="14"/>
      <c r="AH15" s="14"/>
      <c r="AI15" s="14"/>
      <c r="AJ15" s="14"/>
      <c r="AK15" s="14"/>
      <c r="AL15" s="14"/>
      <c r="AM15" s="14"/>
      <c r="AN15" s="14"/>
      <c r="AO15" s="14"/>
      <c r="AP15" s="14"/>
      <c r="AQ15" s="14"/>
      <c r="AR15" s="14"/>
      <c r="AT15" s="60" t="s">
        <v>110</v>
      </c>
      <c r="AU15" s="60"/>
      <c r="AV15" s="15">
        <f>Calculator!F19</f>
        <v>0</v>
      </c>
    </row>
    <row r="16" spans="1:222" ht="12" customHeight="1">
      <c r="A16" s="12"/>
      <c r="B16" s="60" t="s">
        <v>18</v>
      </c>
      <c r="C16" s="12"/>
      <c r="D16" s="14"/>
      <c r="E16" s="14"/>
      <c r="F16" s="14"/>
      <c r="G16" s="14"/>
      <c r="H16" s="14"/>
      <c r="I16" s="14"/>
      <c r="J16" s="14"/>
      <c r="K16" s="14"/>
      <c r="L16" s="14"/>
      <c r="M16" s="14"/>
      <c r="N16" s="14"/>
      <c r="O16" s="14"/>
      <c r="P16" s="14"/>
      <c r="R16" s="14"/>
      <c r="S16" s="14"/>
      <c r="T16" s="14"/>
      <c r="U16" s="14"/>
      <c r="V16" s="14"/>
      <c r="W16" s="14"/>
      <c r="X16" s="14"/>
      <c r="Y16" s="14"/>
      <c r="Z16" s="14"/>
      <c r="AA16" s="14"/>
      <c r="AB16" s="14"/>
      <c r="AC16" s="14"/>
      <c r="AD16" s="14"/>
      <c r="AF16" s="14"/>
      <c r="AG16" s="14"/>
      <c r="AH16" s="14"/>
      <c r="AI16" s="14"/>
      <c r="AJ16" s="14"/>
      <c r="AK16" s="14"/>
      <c r="AL16" s="14"/>
      <c r="AM16" s="14"/>
      <c r="AN16" s="14"/>
      <c r="AO16" s="14"/>
      <c r="AP16" s="14"/>
      <c r="AQ16" s="14"/>
      <c r="AR16" s="14"/>
      <c r="AT16" s="60" t="s">
        <v>18</v>
      </c>
      <c r="AU16" s="60"/>
      <c r="AV16" s="16">
        <f>Calculator!F20</f>
        <v>0</v>
      </c>
    </row>
    <row r="17" spans="1:49" ht="15">
      <c r="A17" s="12"/>
      <c r="B17" s="60" t="s">
        <v>17</v>
      </c>
      <c r="C17" s="12"/>
      <c r="D17" s="14"/>
      <c r="E17" s="14"/>
      <c r="F17" s="14"/>
      <c r="G17" s="14"/>
      <c r="H17" s="14"/>
      <c r="I17" s="14"/>
      <c r="J17" s="14"/>
      <c r="K17" s="14"/>
      <c r="L17" s="14"/>
      <c r="M17" s="14"/>
      <c r="N17" s="14"/>
      <c r="O17" s="14"/>
      <c r="P17" s="14"/>
      <c r="R17" s="14"/>
      <c r="S17" s="14"/>
      <c r="T17" s="14"/>
      <c r="U17" s="14"/>
      <c r="V17" s="14"/>
      <c r="W17" s="14"/>
      <c r="X17" s="14"/>
      <c r="Y17" s="14"/>
      <c r="Z17" s="14"/>
      <c r="AA17" s="14"/>
      <c r="AB17" s="14"/>
      <c r="AC17" s="14"/>
      <c r="AD17" s="14"/>
      <c r="AF17" s="14"/>
      <c r="AG17" s="14"/>
      <c r="AH17" s="14"/>
      <c r="AI17" s="14"/>
      <c r="AJ17" s="14"/>
      <c r="AK17" s="14"/>
      <c r="AL17" s="14"/>
      <c r="AM17" s="14"/>
      <c r="AN17" s="14"/>
      <c r="AO17" s="14"/>
      <c r="AP17" s="14"/>
      <c r="AQ17" s="14"/>
      <c r="AR17" s="14"/>
      <c r="AT17" s="60" t="s">
        <v>17</v>
      </c>
      <c r="AU17" s="60"/>
      <c r="AV17" s="17">
        <f>Calculator!F21</f>
        <v>0</v>
      </c>
    </row>
    <row r="18" spans="1:49" ht="15.75" thickBot="1">
      <c r="A18" s="12"/>
      <c r="B18" s="60" t="s">
        <v>16</v>
      </c>
      <c r="C18" s="12"/>
      <c r="D18" s="14"/>
      <c r="E18" s="14"/>
      <c r="F18" s="14"/>
      <c r="G18" s="14"/>
      <c r="H18" s="14"/>
      <c r="I18" s="14"/>
      <c r="J18" s="14"/>
      <c r="K18" s="14"/>
      <c r="L18" s="14"/>
      <c r="M18" s="14"/>
      <c r="N18" s="14"/>
      <c r="O18" s="14"/>
      <c r="P18" s="14"/>
      <c r="R18" s="14"/>
      <c r="S18" s="14"/>
      <c r="T18" s="14"/>
      <c r="U18" s="14"/>
      <c r="V18" s="14"/>
      <c r="W18" s="14"/>
      <c r="X18" s="14"/>
      <c r="Y18" s="14"/>
      <c r="Z18" s="14"/>
      <c r="AA18" s="14"/>
      <c r="AB18" s="14"/>
      <c r="AC18" s="14"/>
      <c r="AD18" s="14"/>
      <c r="AF18" s="14"/>
      <c r="AG18" s="14"/>
      <c r="AH18" s="14"/>
      <c r="AI18" s="14"/>
      <c r="AJ18" s="14"/>
      <c r="AK18" s="14"/>
      <c r="AL18" s="14"/>
      <c r="AM18" s="14"/>
      <c r="AN18" s="14"/>
      <c r="AO18" s="14"/>
      <c r="AP18" s="14"/>
      <c r="AQ18" s="14"/>
      <c r="AR18" s="14"/>
      <c r="AT18" s="60" t="s">
        <v>16</v>
      </c>
      <c r="AU18" s="60"/>
    </row>
    <row r="19" spans="1:49" ht="16.5" thickTop="1" thickBot="1">
      <c r="A19" s="12"/>
      <c r="B19" s="60" t="s">
        <v>15</v>
      </c>
      <c r="C19" s="12"/>
      <c r="D19" s="14"/>
      <c r="E19" s="14"/>
      <c r="F19" s="14"/>
      <c r="G19" s="14"/>
      <c r="H19" s="14"/>
      <c r="I19" s="14"/>
      <c r="J19" s="14"/>
      <c r="K19" s="14"/>
      <c r="L19" s="14"/>
      <c r="M19" s="14"/>
      <c r="N19" s="14"/>
      <c r="O19" s="14"/>
      <c r="P19" s="14"/>
      <c r="R19" s="14"/>
      <c r="S19" s="14"/>
      <c r="T19" s="14"/>
      <c r="U19" s="14"/>
      <c r="V19" s="14"/>
      <c r="W19" s="14"/>
      <c r="X19" s="14"/>
      <c r="Y19" s="14"/>
      <c r="Z19" s="14"/>
      <c r="AA19" s="14"/>
      <c r="AB19" s="14"/>
      <c r="AC19" s="14"/>
      <c r="AD19" s="14"/>
      <c r="AF19" s="14"/>
      <c r="AG19" s="14"/>
      <c r="AH19" s="14"/>
      <c r="AI19" s="14"/>
      <c r="AJ19" s="14"/>
      <c r="AK19" s="14"/>
      <c r="AL19" s="14"/>
      <c r="AM19" s="14"/>
      <c r="AN19" s="14"/>
      <c r="AO19" s="14"/>
      <c r="AP19" s="14"/>
      <c r="AQ19" s="14"/>
      <c r="AR19" s="14"/>
      <c r="AT19" s="60" t="s">
        <v>15</v>
      </c>
      <c r="AU19" s="60"/>
      <c r="AV19" s="195"/>
      <c r="AW19" s="197" t="s">
        <v>113</v>
      </c>
    </row>
    <row r="20" spans="1:49" ht="16.5" thickTop="1" thickBot="1">
      <c r="A20" s="12"/>
      <c r="B20" s="60" t="s">
        <v>14</v>
      </c>
      <c r="C20" s="12"/>
      <c r="D20" s="14"/>
      <c r="E20" s="14"/>
      <c r="F20" s="14"/>
      <c r="G20" s="14"/>
      <c r="H20" s="14"/>
      <c r="I20" s="14"/>
      <c r="J20" s="14"/>
      <c r="K20" s="14"/>
      <c r="L20" s="14"/>
      <c r="M20" s="14"/>
      <c r="N20" s="14"/>
      <c r="O20" s="14"/>
      <c r="P20" s="14"/>
      <c r="R20" s="14"/>
      <c r="S20" s="14"/>
      <c r="T20" s="14"/>
      <c r="U20" s="14"/>
      <c r="V20" s="14"/>
      <c r="W20" s="14"/>
      <c r="X20" s="14"/>
      <c r="Y20" s="14"/>
      <c r="Z20" s="14"/>
      <c r="AA20" s="14"/>
      <c r="AB20" s="14"/>
      <c r="AC20" s="14"/>
      <c r="AD20" s="14"/>
      <c r="AF20" s="14"/>
      <c r="AG20" s="14"/>
      <c r="AH20" s="191"/>
      <c r="AI20" s="191"/>
      <c r="AJ20" s="191"/>
      <c r="AK20" s="191"/>
      <c r="AL20" s="14"/>
      <c r="AM20" s="14"/>
      <c r="AN20" s="14"/>
      <c r="AO20" s="14"/>
      <c r="AP20" s="14"/>
      <c r="AQ20" s="14"/>
      <c r="AR20" s="14"/>
      <c r="AT20" s="60" t="s">
        <v>14</v>
      </c>
      <c r="AU20" s="60"/>
    </row>
    <row r="21" spans="1:49" ht="15" customHeight="1" thickTop="1" thickBot="1">
      <c r="A21" s="12"/>
      <c r="B21" s="60" t="s">
        <v>13</v>
      </c>
      <c r="C21" s="12"/>
      <c r="D21" s="14"/>
      <c r="E21" s="14"/>
      <c r="F21" s="14"/>
      <c r="G21" s="14"/>
      <c r="H21" s="14"/>
      <c r="I21" s="14"/>
      <c r="J21" s="14"/>
      <c r="K21" s="14"/>
      <c r="L21" s="14"/>
      <c r="M21" s="14"/>
      <c r="N21" s="14"/>
      <c r="O21" s="14"/>
      <c r="P21" s="14"/>
      <c r="R21" s="14"/>
      <c r="S21" s="14"/>
      <c r="T21" s="14"/>
      <c r="U21" s="14"/>
      <c r="V21" s="14"/>
      <c r="W21" s="14"/>
      <c r="X21" s="14"/>
      <c r="Y21" s="14"/>
      <c r="Z21" s="14"/>
      <c r="AA21" s="14"/>
      <c r="AB21" s="14"/>
      <c r="AC21" s="14"/>
      <c r="AD21" s="14"/>
      <c r="AF21" s="14"/>
      <c r="AG21" s="189"/>
      <c r="AH21" s="194"/>
      <c r="AI21" s="194"/>
      <c r="AJ21" s="194"/>
      <c r="AK21" s="194"/>
      <c r="AL21" s="190"/>
      <c r="AM21" s="14"/>
      <c r="AN21" s="14"/>
      <c r="AO21" s="14"/>
      <c r="AP21" s="14"/>
      <c r="AQ21" s="14"/>
      <c r="AR21" s="14"/>
      <c r="AT21" s="60" t="s">
        <v>13</v>
      </c>
      <c r="AU21" s="60"/>
      <c r="AV21" s="196"/>
      <c r="AW21" s="197" t="s">
        <v>114</v>
      </c>
    </row>
    <row r="22" spans="1:49" ht="14.25" customHeight="1" thickTop="1" thickBot="1">
      <c r="A22" s="12"/>
      <c r="B22" s="60" t="s">
        <v>12</v>
      </c>
      <c r="C22" s="12"/>
      <c r="D22" s="191" t="s">
        <v>6</v>
      </c>
      <c r="E22" s="14" t="s">
        <v>6</v>
      </c>
      <c r="F22" s="14"/>
      <c r="G22" s="191"/>
      <c r="H22" s="14"/>
      <c r="I22" s="191"/>
      <c r="J22" s="14"/>
      <c r="K22" s="14"/>
      <c r="L22" s="14"/>
      <c r="M22" s="14"/>
      <c r="N22" s="14"/>
      <c r="O22" s="14"/>
      <c r="P22" s="14"/>
      <c r="R22" s="14"/>
      <c r="S22" s="14"/>
      <c r="T22" s="14"/>
      <c r="U22" s="14"/>
      <c r="V22" s="14"/>
      <c r="W22" s="14"/>
      <c r="X22" s="14"/>
      <c r="Y22" s="14"/>
      <c r="Z22" s="14"/>
      <c r="AA22" s="14"/>
      <c r="AB22" s="14"/>
      <c r="AC22" s="14"/>
      <c r="AD22" s="14"/>
      <c r="AF22" s="14"/>
      <c r="AG22" s="14"/>
      <c r="AH22" s="193"/>
      <c r="AI22" s="193"/>
      <c r="AJ22" s="193"/>
      <c r="AK22" s="193"/>
      <c r="AL22" s="14"/>
      <c r="AM22" s="191"/>
      <c r="AN22" s="14"/>
      <c r="AO22" s="191"/>
      <c r="AP22" s="14"/>
      <c r="AQ22" s="14" t="s">
        <v>6</v>
      </c>
      <c r="AR22" s="191" t="s">
        <v>6</v>
      </c>
      <c r="AT22" s="60" t="s">
        <v>12</v>
      </c>
      <c r="AU22" s="60"/>
    </row>
    <row r="23" spans="1:49" ht="12.75" customHeight="1" thickTop="1" thickBot="1">
      <c r="A23" s="12"/>
      <c r="B23" s="60" t="s">
        <v>11</v>
      </c>
      <c r="C23" s="12"/>
      <c r="D23" s="192"/>
      <c r="E23" s="190" t="s">
        <v>2</v>
      </c>
      <c r="F23" s="189" t="s">
        <v>2</v>
      </c>
      <c r="G23" s="192"/>
      <c r="H23" s="59"/>
      <c r="I23" s="192"/>
      <c r="J23" s="190" t="s">
        <v>2</v>
      </c>
      <c r="K23" s="59"/>
      <c r="L23" s="14"/>
      <c r="M23" s="14"/>
      <c r="N23" s="14"/>
      <c r="O23" s="14"/>
      <c r="P23" s="14"/>
      <c r="R23" s="14"/>
      <c r="S23" s="14"/>
      <c r="T23" s="14"/>
      <c r="U23" s="14"/>
      <c r="V23" s="14"/>
      <c r="W23" s="14"/>
      <c r="X23" s="14"/>
      <c r="Y23" s="14"/>
      <c r="Z23" s="14"/>
      <c r="AA23" s="14"/>
      <c r="AB23" s="14"/>
      <c r="AC23" s="14"/>
      <c r="AD23" s="14"/>
      <c r="AF23" s="14"/>
      <c r="AG23" s="14"/>
      <c r="AH23" s="14"/>
      <c r="AI23" s="14"/>
      <c r="AJ23" s="14"/>
      <c r="AK23" s="59"/>
      <c r="AL23" s="189" t="s">
        <v>2</v>
      </c>
      <c r="AM23" s="192"/>
      <c r="AN23" s="59"/>
      <c r="AO23" s="192"/>
      <c r="AP23" s="190" t="s">
        <v>2</v>
      </c>
      <c r="AQ23" s="189" t="s">
        <v>2</v>
      </c>
      <c r="AR23" s="192"/>
      <c r="AT23" s="60" t="s">
        <v>11</v>
      </c>
      <c r="AU23" s="60"/>
    </row>
    <row r="24" spans="1:49" ht="12" customHeight="1" thickTop="1">
      <c r="A24" s="12"/>
      <c r="B24" s="60"/>
      <c r="C24" s="12"/>
      <c r="D24" s="12"/>
      <c r="E24" s="12"/>
      <c r="AT24" s="60"/>
      <c r="AU24" s="60"/>
    </row>
    <row r="25" spans="1:49" ht="12" customHeight="1">
      <c r="A25" s="13"/>
      <c r="B25" s="61"/>
      <c r="C25" s="13"/>
      <c r="D25" s="13"/>
      <c r="E25" s="13"/>
      <c r="F25" s="12"/>
      <c r="G25" s="12"/>
      <c r="H25" s="12"/>
      <c r="I25" s="12"/>
      <c r="J25" s="12"/>
      <c r="K25" s="12"/>
      <c r="L25" s="12"/>
      <c r="M25" s="12"/>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T25" s="61"/>
      <c r="AU25" s="61"/>
    </row>
    <row r="26" spans="1:49" ht="12" customHeight="1">
      <c r="A26" s="13"/>
      <c r="B26" s="61" t="s">
        <v>24</v>
      </c>
      <c r="C26" s="13"/>
      <c r="D26" s="13"/>
      <c r="E26" s="13"/>
      <c r="F26" s="12"/>
      <c r="G26" s="12"/>
      <c r="H26" s="12"/>
      <c r="I26" s="12"/>
      <c r="J26" s="12"/>
      <c r="K26" s="12"/>
      <c r="L26" s="12"/>
      <c r="M26" s="12"/>
      <c r="N26" s="12"/>
      <c r="O26" s="12"/>
      <c r="P26" s="12"/>
      <c r="Q26" s="12"/>
      <c r="R26" s="12"/>
      <c r="S26" s="12"/>
      <c r="T26" s="12"/>
      <c r="U26" s="12"/>
      <c r="V26" s="12"/>
      <c r="W26" s="12"/>
      <c r="X26" s="12"/>
      <c r="Y26" s="12"/>
      <c r="Z26" s="12"/>
      <c r="AA26" s="12"/>
      <c r="AB26" s="12"/>
      <c r="AC26" s="12"/>
      <c r="AD26" s="12"/>
      <c r="AE26" s="12"/>
      <c r="AF26" s="12"/>
      <c r="AG26" s="12"/>
      <c r="AH26" s="12"/>
      <c r="AI26" s="12"/>
      <c r="AJ26" s="12"/>
      <c r="AK26" s="12"/>
      <c r="AL26" s="12"/>
      <c r="AM26" s="12"/>
      <c r="AN26" s="12"/>
      <c r="AO26" s="12"/>
      <c r="AP26" s="12"/>
      <c r="AQ26" s="12"/>
      <c r="AR26" s="12"/>
      <c r="AT26" s="61" t="s">
        <v>24</v>
      </c>
      <c r="AU26" s="61"/>
    </row>
    <row r="27" spans="1:49" ht="12" customHeight="1">
      <c r="A27" s="13"/>
      <c r="B27" s="61"/>
      <c r="C27" s="13"/>
      <c r="D27" s="12">
        <v>1</v>
      </c>
      <c r="E27" s="12">
        <v>2</v>
      </c>
      <c r="F27" s="12">
        <v>3</v>
      </c>
      <c r="G27" s="12">
        <v>4</v>
      </c>
      <c r="H27" s="12">
        <v>5</v>
      </c>
      <c r="I27" s="12">
        <v>6</v>
      </c>
      <c r="J27" s="12">
        <v>7</v>
      </c>
      <c r="K27" s="12">
        <v>8</v>
      </c>
      <c r="L27" s="12">
        <v>9</v>
      </c>
      <c r="M27" s="12">
        <v>10</v>
      </c>
      <c r="N27" s="12">
        <v>11</v>
      </c>
      <c r="O27" s="12">
        <v>12</v>
      </c>
      <c r="P27" s="12">
        <v>13</v>
      </c>
      <c r="Q27" s="12"/>
      <c r="R27" s="12">
        <v>14</v>
      </c>
      <c r="S27" s="12">
        <v>15</v>
      </c>
      <c r="T27" s="12">
        <v>16</v>
      </c>
      <c r="U27" s="12">
        <v>17</v>
      </c>
      <c r="V27" s="12">
        <v>18</v>
      </c>
      <c r="W27" s="12">
        <v>19</v>
      </c>
      <c r="X27" s="12">
        <v>20</v>
      </c>
      <c r="Y27" s="12">
        <v>21</v>
      </c>
      <c r="Z27" s="12">
        <v>22</v>
      </c>
      <c r="AA27" s="12">
        <v>23</v>
      </c>
      <c r="AB27" s="12">
        <v>24</v>
      </c>
      <c r="AC27" s="12">
        <v>25</v>
      </c>
      <c r="AD27" s="12">
        <v>26</v>
      </c>
      <c r="AE27" s="12"/>
      <c r="AF27" s="12">
        <v>27</v>
      </c>
      <c r="AG27" s="12">
        <v>28</v>
      </c>
      <c r="AH27" s="12">
        <v>29</v>
      </c>
      <c r="AI27" s="12">
        <v>30</v>
      </c>
      <c r="AJ27" s="12">
        <v>31</v>
      </c>
      <c r="AK27" s="12">
        <v>32</v>
      </c>
      <c r="AL27" s="12">
        <v>33</v>
      </c>
      <c r="AM27" s="12">
        <v>34</v>
      </c>
      <c r="AN27" s="12">
        <v>35</v>
      </c>
      <c r="AO27" s="12">
        <v>36</v>
      </c>
      <c r="AP27" s="12">
        <v>37</v>
      </c>
      <c r="AQ27" s="12">
        <v>38</v>
      </c>
      <c r="AR27" s="12">
        <v>39</v>
      </c>
      <c r="AT27" s="61"/>
      <c r="AU27" s="61"/>
    </row>
    <row r="28" spans="1:49" ht="12" customHeight="1">
      <c r="A28" s="13"/>
      <c r="B28" s="61"/>
      <c r="C28" s="13"/>
      <c r="AE28" s="12"/>
      <c r="AT28" s="61"/>
      <c r="AU28" s="61"/>
    </row>
    <row r="29" spans="1:49" ht="12" customHeight="1">
      <c r="A29" s="13"/>
      <c r="B29" s="61" t="s">
        <v>9</v>
      </c>
      <c r="C29" s="13"/>
      <c r="D29" s="14"/>
      <c r="E29" s="14"/>
      <c r="F29" s="14"/>
      <c r="G29" s="14"/>
      <c r="H29" s="14"/>
      <c r="I29" s="14"/>
      <c r="J29" s="14"/>
      <c r="K29" s="14"/>
      <c r="L29" s="14"/>
      <c r="M29" s="14"/>
      <c r="N29" s="14"/>
      <c r="O29" s="14"/>
      <c r="P29" s="14"/>
      <c r="R29" s="14"/>
      <c r="S29" s="14"/>
      <c r="T29" s="14"/>
      <c r="U29" s="14"/>
      <c r="V29" s="14"/>
      <c r="W29" s="14"/>
      <c r="X29" s="14"/>
      <c r="Y29" s="14"/>
      <c r="Z29" s="14"/>
      <c r="AA29" s="14"/>
      <c r="AB29" s="14"/>
      <c r="AC29" s="14"/>
      <c r="AD29" s="14"/>
      <c r="AE29" s="12"/>
      <c r="AF29" s="14" t="s">
        <v>6</v>
      </c>
      <c r="AG29" s="14" t="s">
        <v>6</v>
      </c>
      <c r="AH29" s="14" t="s">
        <v>6</v>
      </c>
      <c r="AI29" s="14" t="s">
        <v>6</v>
      </c>
      <c r="AJ29" s="14" t="s">
        <v>6</v>
      </c>
      <c r="AK29" s="14" t="s">
        <v>6</v>
      </c>
      <c r="AL29" s="14"/>
      <c r="AM29" s="14"/>
      <c r="AN29" s="14"/>
      <c r="AO29" s="14"/>
      <c r="AP29" s="14"/>
      <c r="AQ29" s="14"/>
      <c r="AR29" s="14"/>
      <c r="AT29" s="61" t="s">
        <v>9</v>
      </c>
      <c r="AU29" s="61"/>
    </row>
    <row r="30" spans="1:49" ht="12" customHeight="1">
      <c r="A30" s="13"/>
      <c r="B30" s="61" t="s">
        <v>8</v>
      </c>
      <c r="C30" s="13"/>
      <c r="E30" s="14"/>
      <c r="F30" s="14"/>
      <c r="G30" s="14"/>
      <c r="H30" s="14"/>
      <c r="I30" s="14"/>
      <c r="J30" s="14"/>
      <c r="K30" s="14"/>
      <c r="L30" s="14"/>
      <c r="M30" s="14"/>
      <c r="N30" s="14"/>
      <c r="O30" s="14"/>
      <c r="P30" s="14"/>
      <c r="R30" s="14"/>
      <c r="S30" s="14"/>
      <c r="T30" s="14"/>
      <c r="U30" s="14"/>
      <c r="V30" s="14"/>
      <c r="W30" s="14"/>
      <c r="X30" s="14"/>
      <c r="Y30" s="14"/>
      <c r="Z30" s="14"/>
      <c r="AA30" s="14"/>
      <c r="AB30" s="14"/>
      <c r="AC30" s="14"/>
      <c r="AD30" s="14"/>
      <c r="AE30" s="12"/>
      <c r="AF30" s="14" t="s">
        <v>26</v>
      </c>
      <c r="AG30" s="14" t="s">
        <v>26</v>
      </c>
      <c r="AH30" s="14"/>
      <c r="AI30" s="14"/>
      <c r="AJ30" s="14"/>
      <c r="AK30" s="14"/>
      <c r="AL30" s="14"/>
      <c r="AM30" s="14"/>
      <c r="AN30" s="14"/>
      <c r="AO30" s="14"/>
      <c r="AP30" s="14"/>
      <c r="AQ30" s="14"/>
      <c r="AT30" s="61" t="s">
        <v>8</v>
      </c>
      <c r="AU30" s="61"/>
    </row>
    <row r="31" spans="1:49" ht="15" customHeight="1" thickBot="1">
      <c r="A31" s="13"/>
      <c r="B31" s="61" t="s">
        <v>109</v>
      </c>
      <c r="C31" s="13"/>
      <c r="E31" s="14"/>
      <c r="F31" s="14"/>
      <c r="G31" s="14"/>
      <c r="H31" s="14"/>
      <c r="I31" s="14"/>
      <c r="J31" s="14"/>
      <c r="K31" s="14"/>
      <c r="L31" s="14"/>
      <c r="M31" s="14"/>
      <c r="N31" s="14"/>
      <c r="O31" s="14" t="s">
        <v>26</v>
      </c>
      <c r="P31" s="14" t="s">
        <v>26</v>
      </c>
      <c r="R31" s="14"/>
      <c r="S31" s="14"/>
      <c r="T31" s="14"/>
      <c r="U31" s="14"/>
      <c r="V31" s="14"/>
      <c r="W31" s="14"/>
      <c r="X31" s="14"/>
      <c r="Y31" s="14"/>
      <c r="Z31" s="14"/>
      <c r="AA31" s="14"/>
      <c r="AB31" s="14"/>
      <c r="AC31" s="14"/>
      <c r="AD31" s="14"/>
      <c r="AE31" s="12"/>
      <c r="AF31" s="14"/>
      <c r="AG31" s="14"/>
      <c r="AH31" s="14"/>
      <c r="AI31" s="14"/>
      <c r="AJ31" s="14"/>
      <c r="AK31" s="14"/>
      <c r="AL31" s="14"/>
      <c r="AM31" s="14"/>
      <c r="AN31" s="14"/>
      <c r="AO31" s="14"/>
      <c r="AP31" s="14"/>
      <c r="AQ31" s="14"/>
      <c r="AT31" s="61" t="s">
        <v>109</v>
      </c>
      <c r="AU31" s="61"/>
    </row>
    <row r="32" spans="1:49" ht="16.5" thickTop="1" thickBot="1">
      <c r="A32" s="13"/>
      <c r="B32" s="61" t="s">
        <v>6</v>
      </c>
      <c r="C32" s="13"/>
      <c r="F32" s="14"/>
      <c r="G32" s="14"/>
      <c r="H32" s="14"/>
      <c r="I32" s="14"/>
      <c r="J32" s="14"/>
      <c r="K32" s="14"/>
      <c r="L32" s="14"/>
      <c r="M32" s="14"/>
      <c r="N32" s="14"/>
      <c r="O32" s="14" t="s">
        <v>26</v>
      </c>
      <c r="P32" s="14" t="s">
        <v>26</v>
      </c>
      <c r="R32" s="14" t="s">
        <v>26</v>
      </c>
      <c r="S32" s="14" t="s">
        <v>26</v>
      </c>
      <c r="T32" s="14"/>
      <c r="U32" s="14"/>
      <c r="V32" s="14"/>
      <c r="W32" s="14"/>
      <c r="X32" s="14"/>
      <c r="Y32" s="14"/>
      <c r="Z32" s="189"/>
      <c r="AA32" s="194"/>
      <c r="AB32" s="194"/>
      <c r="AC32" s="194"/>
      <c r="AD32" s="194"/>
      <c r="AE32" s="12"/>
      <c r="AF32" s="14"/>
      <c r="AG32" s="14"/>
      <c r="AH32" s="14"/>
      <c r="AI32" s="14"/>
      <c r="AJ32" s="14"/>
      <c r="AK32" s="14"/>
      <c r="AL32" s="14"/>
      <c r="AM32" s="14"/>
      <c r="AN32" s="14"/>
      <c r="AO32" s="14"/>
      <c r="AP32" s="14"/>
      <c r="AT32" s="61" t="s">
        <v>6</v>
      </c>
      <c r="AU32" s="61"/>
    </row>
    <row r="33" spans="1:47" ht="12" customHeight="1" thickTop="1">
      <c r="A33" s="13"/>
      <c r="B33" s="61" t="s">
        <v>7</v>
      </c>
      <c r="C33" s="13"/>
      <c r="F33" s="14"/>
      <c r="G33" s="14"/>
      <c r="H33" s="14"/>
      <c r="I33" s="14"/>
      <c r="J33" s="14"/>
      <c r="K33" s="14"/>
      <c r="L33" s="14"/>
      <c r="M33" s="14"/>
      <c r="N33" s="14"/>
      <c r="O33" s="14" t="s">
        <v>26</v>
      </c>
      <c r="P33" s="14" t="s">
        <v>26</v>
      </c>
      <c r="R33" s="14"/>
      <c r="S33" s="14"/>
      <c r="T33" s="14"/>
      <c r="U33" s="14"/>
      <c r="V33" s="14"/>
      <c r="W33" s="14"/>
      <c r="X33" s="14"/>
      <c r="Y33" s="14"/>
      <c r="Z33" s="14"/>
      <c r="AA33" s="193"/>
      <c r="AB33" s="193"/>
      <c r="AC33" s="193" t="s">
        <v>26</v>
      </c>
      <c r="AD33" s="193" t="s">
        <v>26</v>
      </c>
      <c r="AE33" s="12"/>
      <c r="AF33" s="14"/>
      <c r="AG33" s="14"/>
      <c r="AH33" s="14"/>
      <c r="AI33" s="14"/>
      <c r="AJ33" s="14"/>
      <c r="AK33" s="14"/>
      <c r="AL33" s="14"/>
      <c r="AM33" s="14"/>
      <c r="AN33" s="14"/>
      <c r="AO33" s="14"/>
      <c r="AP33" s="14"/>
      <c r="AT33" s="61" t="s">
        <v>7</v>
      </c>
      <c r="AU33" s="61"/>
    </row>
    <row r="34" spans="1:47" ht="12" customHeight="1">
      <c r="A34" s="13"/>
      <c r="B34" s="61" t="s">
        <v>5</v>
      </c>
      <c r="C34" s="13"/>
      <c r="F34" s="14"/>
      <c r="G34" s="14"/>
      <c r="H34" s="14"/>
      <c r="I34" s="14"/>
      <c r="J34" s="14"/>
      <c r="K34" s="14"/>
      <c r="L34" s="14"/>
      <c r="M34" s="14"/>
      <c r="N34" s="14"/>
      <c r="O34" s="14" t="s">
        <v>26</v>
      </c>
      <c r="P34" s="14" t="s">
        <v>26</v>
      </c>
      <c r="R34" s="14"/>
      <c r="S34" s="14"/>
      <c r="T34" s="14"/>
      <c r="U34" s="14"/>
      <c r="V34" s="14"/>
      <c r="W34" s="14"/>
      <c r="X34" s="14"/>
      <c r="Y34" s="14"/>
      <c r="Z34" s="14"/>
      <c r="AA34" s="14"/>
      <c r="AB34" s="14"/>
      <c r="AC34" s="14" t="s">
        <v>26</v>
      </c>
      <c r="AD34" s="14" t="s">
        <v>26</v>
      </c>
      <c r="AE34" s="12"/>
      <c r="AF34" s="14"/>
      <c r="AG34" s="14"/>
      <c r="AH34" s="14"/>
      <c r="AI34" s="14"/>
      <c r="AJ34" s="14"/>
      <c r="AK34" s="14"/>
      <c r="AL34" s="14"/>
      <c r="AM34" s="14"/>
      <c r="AN34" s="14"/>
      <c r="AO34" s="14"/>
      <c r="AP34" s="14"/>
      <c r="AT34" s="61" t="s">
        <v>5</v>
      </c>
      <c r="AU34" s="61"/>
    </row>
    <row r="35" spans="1:47" ht="12" customHeight="1">
      <c r="A35" s="13"/>
      <c r="B35" s="61" t="s">
        <v>4</v>
      </c>
      <c r="C35" s="13"/>
      <c r="G35" s="14"/>
      <c r="H35" s="14"/>
      <c r="I35" s="14"/>
      <c r="J35" s="14"/>
      <c r="K35" s="14"/>
      <c r="L35" s="14"/>
      <c r="M35" s="14"/>
      <c r="N35" s="14"/>
      <c r="O35" s="14"/>
      <c r="P35" s="14"/>
      <c r="R35" s="14" t="s">
        <v>26</v>
      </c>
      <c r="S35" s="14" t="s">
        <v>26</v>
      </c>
      <c r="T35" s="14"/>
      <c r="U35" s="14"/>
      <c r="V35" s="14"/>
      <c r="W35" s="14"/>
      <c r="X35" s="14"/>
      <c r="Y35" s="14"/>
      <c r="Z35" s="14"/>
      <c r="AA35" s="14"/>
      <c r="AB35" s="14"/>
      <c r="AC35" s="14"/>
      <c r="AD35" s="14"/>
      <c r="AE35" s="12"/>
      <c r="AF35" s="14" t="s">
        <v>26</v>
      </c>
      <c r="AG35" s="14" t="s">
        <v>26</v>
      </c>
      <c r="AH35" s="14"/>
      <c r="AI35" s="14"/>
      <c r="AJ35" s="14"/>
      <c r="AK35" s="14"/>
      <c r="AL35" s="14"/>
      <c r="AM35" s="14"/>
      <c r="AN35" s="14"/>
      <c r="AO35" s="14"/>
      <c r="AT35" s="61" t="s">
        <v>4</v>
      </c>
      <c r="AU35" s="61"/>
    </row>
    <row r="36" spans="1:47" ht="12" customHeight="1">
      <c r="A36" s="13"/>
      <c r="B36" s="61" t="s">
        <v>3</v>
      </c>
      <c r="C36" s="13"/>
      <c r="G36" s="14"/>
      <c r="H36" s="14"/>
      <c r="I36" s="14"/>
      <c r="J36" s="14"/>
      <c r="K36" s="14"/>
      <c r="L36" s="14"/>
      <c r="M36" s="14"/>
      <c r="N36" s="14"/>
      <c r="O36" s="14"/>
      <c r="P36" s="14"/>
      <c r="R36" s="14"/>
      <c r="S36" s="14"/>
      <c r="T36" s="14"/>
      <c r="U36" s="14"/>
      <c r="V36" s="14"/>
      <c r="W36" s="14"/>
      <c r="X36" s="14"/>
      <c r="Y36" s="14"/>
      <c r="Z36" s="14"/>
      <c r="AA36" s="14"/>
      <c r="AB36" s="14"/>
      <c r="AC36" s="14"/>
      <c r="AD36" s="14"/>
      <c r="AE36" s="12"/>
      <c r="AF36" s="14"/>
      <c r="AG36" s="14"/>
      <c r="AH36" s="14"/>
      <c r="AI36" s="14"/>
      <c r="AJ36" s="14"/>
      <c r="AK36" s="14"/>
      <c r="AL36" s="14"/>
      <c r="AM36" s="14"/>
      <c r="AN36" s="14"/>
      <c r="AO36" s="14"/>
      <c r="AT36" s="61" t="s">
        <v>3</v>
      </c>
      <c r="AU36" s="61"/>
    </row>
    <row r="37" spans="1:47" ht="12" customHeight="1">
      <c r="A37" s="13"/>
      <c r="B37" s="61" t="s">
        <v>2</v>
      </c>
      <c r="C37" s="13"/>
      <c r="H37" s="14"/>
      <c r="I37" s="14"/>
      <c r="J37" s="14"/>
      <c r="K37" s="14"/>
      <c r="L37" s="14"/>
      <c r="M37" s="14"/>
      <c r="N37" s="14"/>
      <c r="O37" s="14"/>
      <c r="P37" s="14"/>
      <c r="R37" s="14"/>
      <c r="S37" s="14"/>
      <c r="T37" s="14"/>
      <c r="U37" s="14"/>
      <c r="V37" s="14"/>
      <c r="W37" s="14"/>
      <c r="X37" s="14"/>
      <c r="Y37" s="14"/>
      <c r="Z37" s="14"/>
      <c r="AA37" s="14"/>
      <c r="AB37" s="14"/>
      <c r="AC37" s="14"/>
      <c r="AD37" s="14"/>
      <c r="AE37" s="12"/>
      <c r="AF37" s="14"/>
      <c r="AG37" s="14"/>
      <c r="AH37" s="14"/>
      <c r="AI37" s="14"/>
      <c r="AJ37" s="14"/>
      <c r="AK37" s="14"/>
      <c r="AL37" s="14"/>
      <c r="AM37" s="14"/>
      <c r="AN37" s="14"/>
      <c r="AT37" s="61" t="s">
        <v>2</v>
      </c>
      <c r="AU37" s="61"/>
    </row>
    <row r="38" spans="1:47" ht="12.75" customHeight="1" thickBot="1">
      <c r="A38" s="13"/>
      <c r="B38" s="61" t="s">
        <v>1</v>
      </c>
      <c r="C38" s="13"/>
      <c r="H38" s="14"/>
      <c r="I38" s="14"/>
      <c r="J38" s="14"/>
      <c r="K38" s="14"/>
      <c r="L38" s="14"/>
      <c r="M38" s="191"/>
      <c r="N38" s="14"/>
      <c r="O38" s="14"/>
      <c r="P38" s="191"/>
      <c r="R38" s="14"/>
      <c r="S38" s="191"/>
      <c r="T38" s="14"/>
      <c r="U38" s="14"/>
      <c r="V38" s="191"/>
      <c r="W38" s="14"/>
      <c r="X38" s="191"/>
      <c r="Y38" s="14"/>
      <c r="Z38" s="14"/>
      <c r="AA38" s="191"/>
      <c r="AB38" s="14"/>
      <c r="AC38" s="14"/>
      <c r="AD38" s="14"/>
      <c r="AE38" s="12"/>
      <c r="AF38" s="191"/>
      <c r="AG38" s="14"/>
      <c r="AH38" s="14"/>
      <c r="AI38" s="191"/>
      <c r="AJ38" s="14"/>
      <c r="AK38" s="14"/>
      <c r="AL38" s="14"/>
      <c r="AM38" s="14"/>
      <c r="AN38" s="14"/>
      <c r="AT38" s="61" t="s">
        <v>1</v>
      </c>
      <c r="AU38" s="61"/>
    </row>
    <row r="39" spans="1:47" ht="12.75" customHeight="1" thickTop="1" thickBot="1">
      <c r="A39" s="13"/>
      <c r="B39" s="61" t="s">
        <v>0</v>
      </c>
      <c r="C39" s="13"/>
      <c r="H39" s="14"/>
      <c r="I39" s="14"/>
      <c r="J39" s="14"/>
      <c r="K39" s="60"/>
      <c r="L39" s="60"/>
      <c r="M39" s="192"/>
      <c r="N39" s="190" t="s">
        <v>2</v>
      </c>
      <c r="O39" s="189" t="s">
        <v>2</v>
      </c>
      <c r="P39" s="192"/>
      <c r="R39" s="60"/>
      <c r="S39" s="192"/>
      <c r="T39" s="190" t="s">
        <v>2</v>
      </c>
      <c r="U39" s="189" t="s">
        <v>2</v>
      </c>
      <c r="V39" s="192"/>
      <c r="W39" s="60"/>
      <c r="X39" s="192"/>
      <c r="Y39" s="190" t="s">
        <v>2</v>
      </c>
      <c r="Z39" s="189" t="s">
        <v>2</v>
      </c>
      <c r="AA39" s="192"/>
      <c r="AB39" s="60"/>
      <c r="AC39" s="60"/>
      <c r="AD39" s="14"/>
      <c r="AE39" s="12"/>
      <c r="AF39" s="192"/>
      <c r="AG39" s="190" t="s">
        <v>2</v>
      </c>
      <c r="AH39" s="189" t="s">
        <v>2</v>
      </c>
      <c r="AI39" s="192"/>
      <c r="AJ39" s="60"/>
      <c r="AK39" s="60"/>
      <c r="AL39" s="14"/>
      <c r="AM39" s="14"/>
      <c r="AN39" s="14"/>
      <c r="AT39" s="61" t="s">
        <v>0</v>
      </c>
      <c r="AU39" s="61"/>
    </row>
    <row r="40" spans="1:47" ht="12" customHeight="1" thickTop="1">
      <c r="A40" s="13"/>
      <c r="B40" s="13"/>
      <c r="C40" s="13"/>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T40" s="61"/>
      <c r="AU40" s="61"/>
    </row>
    <row r="41" spans="1:47" ht="12" customHeight="1">
      <c r="A41" s="13"/>
      <c r="B41" s="13"/>
      <c r="C41" s="13"/>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c r="AM41" s="12"/>
      <c r="AN41" s="12"/>
      <c r="AO41" s="12"/>
      <c r="AP41" s="12"/>
      <c r="AQ41" s="12"/>
      <c r="AR41" s="12"/>
      <c r="AT41" s="61"/>
      <c r="AU41" s="61"/>
    </row>
  </sheetData>
  <sheetProtection sheet="1" objects="1" scenarios="1" selectLockedCells="1"/>
  <mergeCells count="1">
    <mergeCell ref="B2:AV2"/>
  </mergeCells>
  <conditionalFormatting sqref="G9:I9 D11:D23 AR11:AR23 AM9:AP9 AO29:AR29 AO30:AQ31 E29:E31 D29 E10:G23 AD39 H10:H22 K10:K22 AN10:AN22 R29:R38 S29:V39 W29:W38 X29:AA39 AK10:AK22 AF29:AI39 S29:AD31 R10:AD23 G29:G36 F29:F34 AJ29:AK38 AO33:AO36 AO32:AP34 AB29:AD38 I10:J23 L10:P23 AF10:AJ23 AL10:AM23 AL29:AN39 H29:J39 K29:L38 M29:P39 AO10:AQ23">
    <cfRule type="cellIs" dxfId="16" priority="35" operator="equal">
      <formula>#REF!</formula>
    </cfRule>
    <cfRule type="cellIs" dxfId="15" priority="36" operator="equal">
      <formula>#REF!</formula>
    </cfRule>
    <cfRule type="cellIs" dxfId="14" priority="37" operator="equal">
      <formula>#REF!</formula>
    </cfRule>
    <cfRule type="cellIs" dxfId="13" priority="38" operator="equal">
      <formula>#REF!</formula>
    </cfRule>
    <cfRule type="cellIs" dxfId="12" priority="39" operator="equal">
      <formula>#REF!</formula>
    </cfRule>
    <cfRule type="cellIs" dxfId="11" priority="40" operator="equal">
      <formula>$AV$17</formula>
    </cfRule>
    <cfRule type="cellIs" dxfId="10" priority="41" operator="equal">
      <formula>$AV$16</formula>
    </cfRule>
    <cfRule type="cellIs" dxfId="9" priority="42" operator="equal">
      <formula>$AV$15</formula>
    </cfRule>
    <cfRule type="cellIs" dxfId="8" priority="43" operator="equal">
      <formula>$AV$14</formula>
    </cfRule>
    <cfRule type="cellIs" dxfId="7" priority="44" operator="equal">
      <formula>$AV$13</formula>
    </cfRule>
    <cfRule type="cellIs" dxfId="6" priority="45" operator="equal">
      <formula>#REF!</formula>
    </cfRule>
    <cfRule type="cellIs" dxfId="5" priority="46" operator="equal">
      <formula>#REF!</formula>
    </cfRule>
    <cfRule type="cellIs" dxfId="4" priority="47" operator="equal">
      <formula>$AV$12</formula>
    </cfRule>
    <cfRule type="cellIs" dxfId="3" priority="48" operator="equal">
      <formula>$AV$11</formula>
    </cfRule>
    <cfRule type="cellIs" dxfId="2" priority="49" operator="equal">
      <formula>$AV$10</formula>
    </cfRule>
    <cfRule type="cellIs" dxfId="1" priority="50" operator="equal">
      <formula>$AV$9</formula>
    </cfRule>
    <cfRule type="cellIs" dxfId="0" priority="51" operator="equal">
      <formula>$AV$8</formula>
    </cfRule>
  </conditionalFormatting>
  <pageMargins left="0.74803149606299213" right="0.74803149606299213" top="0.98425196850393704" bottom="0.98425196850393704" header="0.51181102362204722" footer="0.51181102362204722"/>
  <pageSetup paperSize="8" scale="61" orientation="landscape" r:id="rId1"/>
  <headerFooter alignWithMargins="0">
    <oddFooter>&amp;C&amp;A
&amp;F&amp;RPrinted on: &amp;T &amp;D</oddFooter>
  </headerFooter>
</worksheet>
</file>

<file path=xl/worksheets/sheet5.xml><?xml version="1.0" encoding="utf-8"?>
<worksheet xmlns="http://schemas.openxmlformats.org/spreadsheetml/2006/main" xmlns:r="http://schemas.openxmlformats.org/officeDocument/2006/relationships">
  <sheetPr>
    <tabColor theme="7"/>
  </sheetPr>
  <dimension ref="A1:DA303"/>
  <sheetViews>
    <sheetView showGridLines="0" workbookViewId="0">
      <pane xSplit="2" topLeftCell="C1" activePane="topRight" state="frozen"/>
      <selection activeCell="B3" sqref="B3"/>
      <selection pane="topRight" activeCell="B278" sqref="B278:B292"/>
    </sheetView>
  </sheetViews>
  <sheetFormatPr defaultRowHeight="12.75"/>
  <cols>
    <col min="1" max="1" width="9.140625" style="31"/>
    <col min="2" max="2" width="5.7109375" style="31" bestFit="1" customWidth="1"/>
    <col min="3" max="3" width="7.7109375" style="31" bestFit="1" customWidth="1"/>
    <col min="4" max="4" width="1.5703125" style="31" bestFit="1" customWidth="1"/>
    <col min="5" max="5" width="3" style="31" bestFit="1" customWidth="1"/>
    <col min="6" max="6" width="1.5703125" style="31" bestFit="1" customWidth="1"/>
    <col min="7" max="7" width="3" style="31" bestFit="1" customWidth="1"/>
    <col min="8" max="8" width="1.5703125" style="31" bestFit="1" customWidth="1"/>
    <col min="9" max="9" width="3" style="31" bestFit="1" customWidth="1"/>
    <col min="10" max="10" width="1.5703125" style="31" bestFit="1" customWidth="1"/>
    <col min="11" max="11" width="3" style="31" bestFit="1" customWidth="1"/>
    <col min="12" max="12" width="1.5703125" style="31" bestFit="1" customWidth="1"/>
    <col min="13" max="13" width="3" style="31" bestFit="1" customWidth="1"/>
    <col min="14" max="14" width="1.5703125" style="31" bestFit="1" customWidth="1"/>
    <col min="15" max="15" width="3" style="31" bestFit="1" customWidth="1"/>
    <col min="16" max="16" width="1.5703125" style="31" bestFit="1" customWidth="1"/>
    <col min="17" max="17" width="3" style="31" bestFit="1" customWidth="1"/>
    <col min="18" max="18" width="1.5703125" style="31" bestFit="1" customWidth="1"/>
    <col min="19" max="19" width="3" style="31" bestFit="1" customWidth="1"/>
    <col min="20" max="20" width="1.5703125" style="31" bestFit="1" customWidth="1"/>
    <col min="21" max="21" width="3" style="31" bestFit="1" customWidth="1"/>
    <col min="22" max="22" width="1.5703125" style="31" bestFit="1" customWidth="1"/>
    <col min="23" max="23" width="3" style="31" bestFit="1" customWidth="1"/>
    <col min="24" max="24" width="1.5703125" style="31" bestFit="1" customWidth="1"/>
    <col min="25" max="25" width="3" style="31" bestFit="1" customWidth="1"/>
    <col min="26" max="26" width="9.140625" style="31"/>
    <col min="27" max="35" width="2" style="32" hidden="1" customWidth="1"/>
    <col min="36" max="65" width="3" style="32" hidden="1" customWidth="1"/>
    <col min="66" max="66" width="9.140625" style="32" hidden="1" customWidth="1"/>
    <col min="67" max="67" width="2.85546875" style="32" hidden="1" customWidth="1"/>
    <col min="68" max="75" width="2" style="32" hidden="1" customWidth="1"/>
    <col min="76" max="105" width="3" style="32" hidden="1" customWidth="1"/>
    <col min="106" max="16384" width="9.140625" style="32"/>
  </cols>
  <sheetData>
    <row r="1" spans="1:105" s="57" customFormat="1" ht="13.5" thickBot="1">
      <c r="A1" s="64"/>
      <c r="B1" s="64"/>
      <c r="C1" s="64"/>
      <c r="D1" s="64"/>
      <c r="E1" s="64"/>
      <c r="F1" s="64"/>
      <c r="G1" s="64"/>
      <c r="H1" s="64"/>
      <c r="I1" s="64"/>
      <c r="J1" s="64"/>
      <c r="K1" s="64"/>
      <c r="L1" s="64"/>
      <c r="M1" s="64"/>
      <c r="N1" s="64"/>
      <c r="O1" s="64"/>
      <c r="P1" s="64"/>
      <c r="Q1" s="64"/>
      <c r="R1" s="64"/>
      <c r="S1" s="64"/>
      <c r="T1" s="64"/>
      <c r="U1" s="64"/>
      <c r="V1" s="64"/>
      <c r="W1" s="64"/>
      <c r="X1" s="64"/>
      <c r="Y1" s="64"/>
      <c r="Z1" s="64"/>
    </row>
    <row r="2" spans="1:105" s="57" customFormat="1" ht="27" customHeight="1" thickBot="1">
      <c r="A2" s="64"/>
      <c r="B2" s="253">
        <f>Calculator!F3</f>
        <v>0</v>
      </c>
      <c r="C2" s="254"/>
      <c r="D2" s="254"/>
      <c r="E2" s="254"/>
      <c r="F2" s="254"/>
      <c r="G2" s="254"/>
      <c r="H2" s="254"/>
      <c r="I2" s="254"/>
      <c r="J2" s="254"/>
      <c r="K2" s="254"/>
      <c r="L2" s="254"/>
      <c r="M2" s="254"/>
      <c r="N2" s="254"/>
      <c r="O2" s="254"/>
      <c r="P2" s="254"/>
      <c r="Q2" s="254"/>
      <c r="R2" s="254"/>
      <c r="S2" s="254"/>
      <c r="T2" s="254"/>
      <c r="U2" s="254"/>
      <c r="V2" s="254"/>
      <c r="W2" s="254"/>
      <c r="X2" s="254"/>
      <c r="Y2" s="255"/>
      <c r="Z2" s="64"/>
    </row>
    <row r="3" spans="1:105" s="57" customFormat="1" ht="13.5" thickBot="1">
      <c r="A3" s="64"/>
      <c r="B3" s="64"/>
      <c r="C3" s="64"/>
      <c r="D3" s="64"/>
      <c r="E3" s="64"/>
      <c r="F3" s="64"/>
      <c r="G3" s="64"/>
      <c r="H3" s="64"/>
      <c r="I3" s="64"/>
      <c r="J3" s="64"/>
      <c r="K3" s="64"/>
      <c r="L3" s="64"/>
      <c r="M3" s="64"/>
      <c r="N3" s="64"/>
      <c r="O3" s="64"/>
      <c r="P3" s="64"/>
      <c r="Q3" s="64"/>
      <c r="R3" s="64"/>
      <c r="S3" s="64"/>
      <c r="T3" s="64"/>
      <c r="U3" s="64"/>
      <c r="V3" s="64"/>
      <c r="W3" s="64"/>
      <c r="X3" s="64"/>
      <c r="Y3" s="64"/>
      <c r="Z3" s="64"/>
    </row>
    <row r="4" spans="1:105" ht="13.5" thickBot="1">
      <c r="B4" s="33" t="s">
        <v>33</v>
      </c>
      <c r="C4" s="34">
        <f>Calculator!F17</f>
        <v>0</v>
      </c>
      <c r="D4" s="35"/>
      <c r="E4" s="35"/>
      <c r="F4" s="35"/>
      <c r="G4" s="35"/>
      <c r="H4" s="35"/>
      <c r="I4" s="35"/>
      <c r="J4" s="35"/>
      <c r="K4" s="35"/>
      <c r="L4" s="35"/>
      <c r="M4" s="35"/>
      <c r="N4" s="35"/>
      <c r="O4" s="35"/>
      <c r="P4" s="35"/>
      <c r="Q4" s="35"/>
      <c r="R4" s="35"/>
      <c r="S4" s="35"/>
      <c r="T4" s="35"/>
      <c r="U4" s="35"/>
      <c r="V4" s="35"/>
      <c r="W4" s="35"/>
      <c r="X4" s="35"/>
      <c r="Y4" s="36"/>
      <c r="Z4" s="37"/>
    </row>
    <row r="5" spans="1:105" ht="13.5" thickBot="1">
      <c r="B5" s="38"/>
      <c r="C5" s="39"/>
      <c r="D5" s="39"/>
      <c r="E5" s="39"/>
      <c r="F5" s="39"/>
      <c r="G5" s="39"/>
      <c r="H5" s="39"/>
      <c r="I5" s="39"/>
      <c r="J5" s="39"/>
      <c r="K5" s="39"/>
      <c r="L5" s="39"/>
      <c r="M5" s="39"/>
      <c r="N5" s="39"/>
      <c r="O5" s="39"/>
      <c r="P5" s="39"/>
      <c r="Q5" s="39"/>
      <c r="R5" s="39"/>
      <c r="S5" s="39"/>
      <c r="T5" s="39"/>
      <c r="U5" s="39"/>
      <c r="V5" s="39"/>
      <c r="W5" s="39"/>
      <c r="X5" s="39"/>
      <c r="Y5" s="40"/>
      <c r="AA5" s="250" t="s">
        <v>35</v>
      </c>
      <c r="AB5" s="251"/>
      <c r="AC5" s="251"/>
      <c r="AD5" s="251"/>
      <c r="AE5" s="251"/>
      <c r="AF5" s="251"/>
      <c r="AG5" s="251"/>
      <c r="AH5" s="251"/>
      <c r="AI5" s="251"/>
      <c r="AJ5" s="251"/>
      <c r="AK5" s="251"/>
      <c r="AL5" s="251"/>
      <c r="AM5" s="251"/>
      <c r="AN5" s="251"/>
      <c r="AO5" s="251"/>
      <c r="AP5" s="251"/>
      <c r="AQ5" s="251"/>
      <c r="AR5" s="251"/>
      <c r="AS5" s="251"/>
      <c r="AT5" s="251"/>
      <c r="AU5" s="251"/>
      <c r="AV5" s="251"/>
      <c r="AW5" s="251"/>
      <c r="AX5" s="251"/>
      <c r="AY5" s="251"/>
      <c r="AZ5" s="251"/>
      <c r="BA5" s="251"/>
      <c r="BB5" s="251"/>
      <c r="BC5" s="251"/>
      <c r="BD5" s="251"/>
      <c r="BE5" s="251"/>
      <c r="BF5" s="251"/>
      <c r="BG5" s="251"/>
      <c r="BH5" s="251"/>
      <c r="BI5" s="251"/>
      <c r="BJ5" s="251"/>
      <c r="BK5" s="251"/>
      <c r="BL5" s="251"/>
      <c r="BM5" s="252"/>
      <c r="BO5" s="250" t="s">
        <v>36</v>
      </c>
      <c r="BP5" s="251"/>
      <c r="BQ5" s="251"/>
      <c r="BR5" s="251"/>
      <c r="BS5" s="251"/>
      <c r="BT5" s="251"/>
      <c r="BU5" s="251"/>
      <c r="BV5" s="251"/>
      <c r="BW5" s="251"/>
      <c r="BX5" s="251"/>
      <c r="BY5" s="251"/>
      <c r="BZ5" s="251"/>
      <c r="CA5" s="251"/>
      <c r="CB5" s="251"/>
      <c r="CC5" s="251"/>
      <c r="CD5" s="251"/>
      <c r="CE5" s="251"/>
      <c r="CF5" s="251"/>
      <c r="CG5" s="251"/>
      <c r="CH5" s="251"/>
      <c r="CI5" s="251"/>
      <c r="CJ5" s="251"/>
      <c r="CK5" s="251"/>
      <c r="CL5" s="251"/>
      <c r="CM5" s="251"/>
      <c r="CN5" s="251"/>
      <c r="CO5" s="251"/>
      <c r="CP5" s="251"/>
      <c r="CQ5" s="251"/>
      <c r="CR5" s="251"/>
      <c r="CS5" s="251"/>
      <c r="CT5" s="251"/>
      <c r="CU5" s="251"/>
      <c r="CV5" s="251"/>
      <c r="CW5" s="251"/>
      <c r="CX5" s="251"/>
      <c r="CY5" s="251"/>
      <c r="CZ5" s="251"/>
      <c r="DA5" s="252"/>
    </row>
    <row r="6" spans="1:105" ht="13.5" thickBot="1">
      <c r="B6" s="41" t="s">
        <v>37</v>
      </c>
      <c r="C6" s="42" t="s">
        <v>38</v>
      </c>
      <c r="D6" s="43"/>
      <c r="E6" s="43"/>
      <c r="F6" s="43"/>
      <c r="G6" s="43"/>
      <c r="H6" s="43"/>
      <c r="I6" s="43"/>
      <c r="J6" s="43"/>
      <c r="K6" s="43"/>
      <c r="L6" s="43"/>
      <c r="M6" s="43"/>
      <c r="N6" s="43"/>
      <c r="O6" s="43"/>
      <c r="P6" s="43"/>
      <c r="Q6" s="43"/>
      <c r="R6" s="43"/>
      <c r="S6" s="43"/>
      <c r="T6" s="43"/>
      <c r="U6" s="43"/>
      <c r="V6" s="43"/>
      <c r="W6" s="43"/>
      <c r="X6" s="43"/>
      <c r="Y6" s="44"/>
      <c r="AA6" s="45">
        <v>1</v>
      </c>
      <c r="AB6" s="46">
        <f>AA6+1</f>
        <v>2</v>
      </c>
      <c r="AC6" s="46">
        <f t="shared" ref="AC6:BM6" si="0">AB6+1</f>
        <v>3</v>
      </c>
      <c r="AD6" s="46">
        <f t="shared" si="0"/>
        <v>4</v>
      </c>
      <c r="AE6" s="46">
        <f t="shared" si="0"/>
        <v>5</v>
      </c>
      <c r="AF6" s="46">
        <f t="shared" si="0"/>
        <v>6</v>
      </c>
      <c r="AG6" s="46">
        <f t="shared" si="0"/>
        <v>7</v>
      </c>
      <c r="AH6" s="46">
        <f t="shared" si="0"/>
        <v>8</v>
      </c>
      <c r="AI6" s="46">
        <f t="shared" si="0"/>
        <v>9</v>
      </c>
      <c r="AJ6" s="46">
        <f t="shared" si="0"/>
        <v>10</v>
      </c>
      <c r="AK6" s="46">
        <f t="shared" si="0"/>
        <v>11</v>
      </c>
      <c r="AL6" s="46">
        <f t="shared" si="0"/>
        <v>12</v>
      </c>
      <c r="AM6" s="46">
        <f t="shared" si="0"/>
        <v>13</v>
      </c>
      <c r="AN6" s="46">
        <f t="shared" si="0"/>
        <v>14</v>
      </c>
      <c r="AO6" s="46">
        <f t="shared" si="0"/>
        <v>15</v>
      </c>
      <c r="AP6" s="46">
        <f t="shared" si="0"/>
        <v>16</v>
      </c>
      <c r="AQ6" s="46">
        <f t="shared" si="0"/>
        <v>17</v>
      </c>
      <c r="AR6" s="46">
        <f t="shared" si="0"/>
        <v>18</v>
      </c>
      <c r="AS6" s="46">
        <f t="shared" si="0"/>
        <v>19</v>
      </c>
      <c r="AT6" s="46">
        <f t="shared" si="0"/>
        <v>20</v>
      </c>
      <c r="AU6" s="46">
        <f t="shared" si="0"/>
        <v>21</v>
      </c>
      <c r="AV6" s="46">
        <f t="shared" si="0"/>
        <v>22</v>
      </c>
      <c r="AW6" s="46">
        <f t="shared" si="0"/>
        <v>23</v>
      </c>
      <c r="AX6" s="46">
        <f t="shared" si="0"/>
        <v>24</v>
      </c>
      <c r="AY6" s="47">
        <f t="shared" si="0"/>
        <v>25</v>
      </c>
      <c r="AZ6" s="46">
        <f t="shared" si="0"/>
        <v>26</v>
      </c>
      <c r="BA6" s="46">
        <f t="shared" si="0"/>
        <v>27</v>
      </c>
      <c r="BB6" s="46">
        <f t="shared" si="0"/>
        <v>28</v>
      </c>
      <c r="BC6" s="46">
        <f t="shared" si="0"/>
        <v>29</v>
      </c>
      <c r="BD6" s="46">
        <f t="shared" si="0"/>
        <v>30</v>
      </c>
      <c r="BE6" s="46">
        <f t="shared" si="0"/>
        <v>31</v>
      </c>
      <c r="BF6" s="46">
        <f t="shared" si="0"/>
        <v>32</v>
      </c>
      <c r="BG6" s="46">
        <f t="shared" si="0"/>
        <v>33</v>
      </c>
      <c r="BH6" s="46">
        <f t="shared" si="0"/>
        <v>34</v>
      </c>
      <c r="BI6" s="46">
        <f t="shared" si="0"/>
        <v>35</v>
      </c>
      <c r="BJ6" s="47">
        <f t="shared" si="0"/>
        <v>36</v>
      </c>
      <c r="BK6" s="46">
        <f t="shared" si="0"/>
        <v>37</v>
      </c>
      <c r="BL6" s="46">
        <f t="shared" si="0"/>
        <v>38</v>
      </c>
      <c r="BM6" s="47">
        <f t="shared" si="0"/>
        <v>39</v>
      </c>
      <c r="BO6" s="45">
        <f>AA6</f>
        <v>1</v>
      </c>
      <c r="BP6" s="46">
        <f t="shared" ref="BP6:DA6" si="1">AB6</f>
        <v>2</v>
      </c>
      <c r="BQ6" s="46">
        <f t="shared" si="1"/>
        <v>3</v>
      </c>
      <c r="BR6" s="46">
        <f t="shared" si="1"/>
        <v>4</v>
      </c>
      <c r="BS6" s="46">
        <f t="shared" si="1"/>
        <v>5</v>
      </c>
      <c r="BT6" s="46">
        <f t="shared" si="1"/>
        <v>6</v>
      </c>
      <c r="BU6" s="46">
        <f t="shared" si="1"/>
        <v>7</v>
      </c>
      <c r="BV6" s="46">
        <f t="shared" si="1"/>
        <v>8</v>
      </c>
      <c r="BW6" s="46">
        <f t="shared" si="1"/>
        <v>9</v>
      </c>
      <c r="BX6" s="46">
        <f t="shared" si="1"/>
        <v>10</v>
      </c>
      <c r="BY6" s="46">
        <f t="shared" si="1"/>
        <v>11</v>
      </c>
      <c r="BZ6" s="46">
        <f t="shared" si="1"/>
        <v>12</v>
      </c>
      <c r="CA6" s="46">
        <f t="shared" si="1"/>
        <v>13</v>
      </c>
      <c r="CB6" s="46">
        <f t="shared" si="1"/>
        <v>14</v>
      </c>
      <c r="CC6" s="46">
        <f t="shared" si="1"/>
        <v>15</v>
      </c>
      <c r="CD6" s="46">
        <f t="shared" si="1"/>
        <v>16</v>
      </c>
      <c r="CE6" s="46">
        <f t="shared" si="1"/>
        <v>17</v>
      </c>
      <c r="CF6" s="46">
        <f t="shared" si="1"/>
        <v>18</v>
      </c>
      <c r="CG6" s="46">
        <f t="shared" si="1"/>
        <v>19</v>
      </c>
      <c r="CH6" s="46">
        <f t="shared" si="1"/>
        <v>20</v>
      </c>
      <c r="CI6" s="46">
        <f t="shared" si="1"/>
        <v>21</v>
      </c>
      <c r="CJ6" s="46">
        <f t="shared" si="1"/>
        <v>22</v>
      </c>
      <c r="CK6" s="46">
        <f t="shared" si="1"/>
        <v>23</v>
      </c>
      <c r="CL6" s="46">
        <f t="shared" si="1"/>
        <v>24</v>
      </c>
      <c r="CM6" s="47">
        <f t="shared" si="1"/>
        <v>25</v>
      </c>
      <c r="CN6" s="46">
        <f t="shared" si="1"/>
        <v>26</v>
      </c>
      <c r="CO6" s="46">
        <f t="shared" si="1"/>
        <v>27</v>
      </c>
      <c r="CP6" s="46">
        <f t="shared" si="1"/>
        <v>28</v>
      </c>
      <c r="CQ6" s="46">
        <f t="shared" si="1"/>
        <v>29</v>
      </c>
      <c r="CR6" s="46">
        <f t="shared" si="1"/>
        <v>30</v>
      </c>
      <c r="CS6" s="46">
        <f t="shared" si="1"/>
        <v>31</v>
      </c>
      <c r="CT6" s="46">
        <f t="shared" si="1"/>
        <v>32</v>
      </c>
      <c r="CU6" s="46">
        <f t="shared" si="1"/>
        <v>33</v>
      </c>
      <c r="CV6" s="46">
        <f t="shared" si="1"/>
        <v>34</v>
      </c>
      <c r="CW6" s="46">
        <f t="shared" si="1"/>
        <v>35</v>
      </c>
      <c r="CX6" s="47">
        <f t="shared" si="1"/>
        <v>36</v>
      </c>
      <c r="CY6" s="46">
        <f t="shared" si="1"/>
        <v>37</v>
      </c>
      <c r="CZ6" s="46">
        <f t="shared" si="1"/>
        <v>38</v>
      </c>
      <c r="DA6" s="47">
        <f t="shared" si="1"/>
        <v>39</v>
      </c>
    </row>
    <row r="7" spans="1:105">
      <c r="B7" s="41" t="s">
        <v>117</v>
      </c>
      <c r="C7" s="39" t="str">
        <f t="shared" ref="C7:C32" si="2">IFERROR(MATCH(1,$BO7:$DA7,0),"")</f>
        <v/>
      </c>
      <c r="D7" s="43" t="str">
        <f t="shared" ref="D7:D10" si="3">IF(E7="","",":")</f>
        <v/>
      </c>
      <c r="E7" s="39" t="str">
        <f t="shared" ref="E7:E32" si="4">IFERROR(C7+COUNTIF($BO7:$DA7,1)-1,"")</f>
        <v/>
      </c>
      <c r="F7" s="43" t="str">
        <f t="shared" ref="F7:F10" si="5">IF(G7="","",",")</f>
        <v/>
      </c>
      <c r="G7" s="39" t="str">
        <f t="shared" ref="G7:G32" si="6">IFERROR(MATCH(2,$BO7:$DA7,0),"")</f>
        <v/>
      </c>
      <c r="H7" s="43" t="str">
        <f t="shared" ref="H7:H10" si="7">IF(I7="","",":")</f>
        <v/>
      </c>
      <c r="I7" s="39" t="str">
        <f t="shared" ref="I7:I32" si="8">IFERROR(G7+COUNTIF($BO7:$DA7,2)-1,"")</f>
        <v/>
      </c>
      <c r="J7" s="43" t="str">
        <f t="shared" ref="J7:J10" si="9">IF(K7="","",",")</f>
        <v/>
      </c>
      <c r="K7" s="39" t="str">
        <f t="shared" ref="K7:K32" si="10">IFERROR(MATCH(3,$BO7:$DA7,0),"")</f>
        <v/>
      </c>
      <c r="L7" s="43" t="str">
        <f t="shared" ref="L7:L10" si="11">IF(M7="","",":")</f>
        <v/>
      </c>
      <c r="M7" s="39" t="str">
        <f t="shared" ref="M7:M32" si="12">IFERROR(K7+COUNTIF($BO7:$DA7,3)-1,"")</f>
        <v/>
      </c>
      <c r="N7" s="43" t="str">
        <f t="shared" ref="N7:N10" si="13">IF(O7="","",",")</f>
        <v/>
      </c>
      <c r="O7" s="39" t="str">
        <f t="shared" ref="O7:O32" si="14">IFERROR(MATCH(4,$BO7:$DA7,0),"")</f>
        <v/>
      </c>
      <c r="P7" s="43" t="str">
        <f t="shared" ref="P7:P10" si="15">IF(Q7="","",":")</f>
        <v/>
      </c>
      <c r="Q7" s="39" t="str">
        <f t="shared" ref="Q7:Q32" si="16">IFERROR(O7+COUNTIF($BO7:$DA7,4)-1,"")</f>
        <v/>
      </c>
      <c r="R7" s="43" t="str">
        <f t="shared" ref="R7:R10" si="17">IF(S7="","",",")</f>
        <v/>
      </c>
      <c r="S7" s="39" t="str">
        <f t="shared" ref="S7:S32" si="18">IFERROR(MATCH(5,$BO7:$DA7,0),"")</f>
        <v/>
      </c>
      <c r="T7" s="43" t="str">
        <f t="shared" ref="T7:T10" si="19">IF(U7="","",":")</f>
        <v/>
      </c>
      <c r="U7" s="39" t="str">
        <f t="shared" ref="U7:U32" si="20">IFERROR(S7+COUNTIF($BO7:$DA7,5)-1,"")</f>
        <v/>
      </c>
      <c r="V7" s="43" t="str">
        <f t="shared" ref="V7:V10" si="21">IF(W7="","",",")</f>
        <v/>
      </c>
      <c r="W7" s="39" t="str">
        <f t="shared" ref="W7:W32" si="22">IFERROR(MATCH(6,$BO7:$DA7,0),"")</f>
        <v/>
      </c>
      <c r="X7" s="43" t="str">
        <f t="shared" ref="X7:X10" si="23">IF(Y7="","",":")</f>
        <v/>
      </c>
      <c r="Y7" s="40" t="str">
        <f t="shared" ref="Y7:Y32" si="24">IFERROR(W7+COUNTIF($BO7:$DA7,6)-1,"")</f>
        <v/>
      </c>
      <c r="AA7" s="53"/>
      <c r="AB7" s="53"/>
      <c r="AC7" s="53"/>
      <c r="AD7" s="48" t="e">
        <f>IF(VLOOKUP(INSERT_PRICE_BANDS_HERE!G$9,Price_Lookup,2,0)=Price_1,1,0)</f>
        <v>#N/A</v>
      </c>
      <c r="AE7" s="48" t="e">
        <f>IF(VLOOKUP(INSERT_PRICE_BANDS_HERE!H$9,Price_Lookup,2,0)=Price_1,1,0)</f>
        <v>#N/A</v>
      </c>
      <c r="AF7" s="48" t="e">
        <f>IF(VLOOKUP(INSERT_PRICE_BANDS_HERE!I$9,Price_Lookup,2,0)=Price_1,1,0)</f>
        <v>#N/A</v>
      </c>
      <c r="AG7" s="53"/>
      <c r="AH7" s="53"/>
      <c r="AI7" s="53"/>
      <c r="AJ7" s="53"/>
      <c r="AK7" s="53"/>
      <c r="AL7" s="53"/>
      <c r="AM7" s="53"/>
      <c r="AN7" s="53"/>
      <c r="AO7" s="53"/>
      <c r="AP7" s="53"/>
      <c r="AQ7" s="53"/>
      <c r="AR7" s="53"/>
      <c r="AS7" s="53"/>
      <c r="AT7" s="53"/>
      <c r="AU7" s="53"/>
      <c r="AV7" s="53"/>
      <c r="AW7" s="53"/>
      <c r="AX7" s="53"/>
      <c r="AY7" s="53"/>
      <c r="AZ7" s="53"/>
      <c r="BA7" s="53"/>
      <c r="BB7" s="53"/>
      <c r="BC7" s="53"/>
      <c r="BD7" s="53"/>
      <c r="BE7" s="53"/>
      <c r="BF7" s="53"/>
      <c r="BG7" s="53"/>
      <c r="BH7" s="48" t="e">
        <f>IF(VLOOKUP(INSERT_PRICE_BANDS_HERE!AM$9,Price_Lookup,2,0)=Price_1,1,0)</f>
        <v>#N/A</v>
      </c>
      <c r="BI7" s="48" t="e">
        <f>IF(VLOOKUP(INSERT_PRICE_BANDS_HERE!AN$9,Price_Lookup,2,0)=Price_1,1,0)</f>
        <v>#N/A</v>
      </c>
      <c r="BJ7" s="48" t="e">
        <f>IF(VLOOKUP(INSERT_PRICE_BANDS_HERE!AO$9,Price_Lookup,2,0)=Price_1,1,0)</f>
        <v>#N/A</v>
      </c>
      <c r="BK7" s="48" t="e">
        <f>IF(VLOOKUP(INSERT_PRICE_BANDS_HERE!AP$9,Price_Lookup,2,0)=Price_1,1,0)</f>
        <v>#N/A</v>
      </c>
      <c r="BL7" s="53"/>
      <c r="BM7" s="53"/>
      <c r="BO7" s="53">
        <f t="shared" ref="BO7:BO10" si="25">AA7</f>
        <v>0</v>
      </c>
      <c r="BP7" s="53">
        <f>IF(AB7=0,0,IF(AND(AB7=1,AA7=0),MAX($BO7:BO7)+1,BO7))</f>
        <v>0</v>
      </c>
      <c r="BQ7" s="53">
        <f>IF(AC7=0,0,IF(AND(AC7=1,AB7=0),MAX($BO7:BP7)+1,BP7))</f>
        <v>0</v>
      </c>
      <c r="BR7" s="48" t="e">
        <f>IF(AD7=0,0,IF(AND(AD7=1,AC7=0),MAX($BO7:BQ7)+1,BQ7))</f>
        <v>#N/A</v>
      </c>
      <c r="BS7" s="48" t="e">
        <f>IF(AE7=0,0,IF(AND(AE7=1,AD7=0),MAX($BO7:BR7)+1,BR7))</f>
        <v>#N/A</v>
      </c>
      <c r="BT7" s="48" t="e">
        <f>IF(AF7=0,0,IF(AND(AF7=1,AE7=0),MAX($BO7:BS7)+1,BS7))</f>
        <v>#N/A</v>
      </c>
      <c r="BU7" s="53">
        <f>IF(AG7=0,0,IF(AND(AG7=1,AF7=0),MAX($BO7:BT7)+1,BT7))</f>
        <v>0</v>
      </c>
      <c r="BV7" s="53">
        <f>IF(AH7=0,0,IF(AND(AH7=1,AG7=0),MAX($BO7:BU7)+1,BU7))</f>
        <v>0</v>
      </c>
      <c r="BW7" s="53">
        <f>IF(AI7=0,0,IF(AND(AI7=1,AH7=0),MAX($BO7:BV7)+1,BV7))</f>
        <v>0</v>
      </c>
      <c r="BX7" s="53">
        <f>IF(AJ7=0,0,IF(AND(AJ7=1,AI7=0),MAX($BO7:BW7)+1,BW7))</f>
        <v>0</v>
      </c>
      <c r="BY7" s="53">
        <f>IF(AK7=0,0,IF(AND(AK7=1,AJ7=0),MAX($BO7:BX7)+1,BX7))</f>
        <v>0</v>
      </c>
      <c r="BZ7" s="53">
        <f>IF(AL7=0,0,IF(AND(AL7=1,AK7=0),MAX($BO7:BY7)+1,BY7))</f>
        <v>0</v>
      </c>
      <c r="CA7" s="53">
        <f>IF(AM7=0,0,IF(AND(AM7=1,AL7=0),MAX($BO7:BZ7)+1,BZ7))</f>
        <v>0</v>
      </c>
      <c r="CB7" s="53">
        <f>IF(AN7=0,0,IF(AND(AN7=1,AM7=0),MAX($BO7:CA7)+1,CA7))</f>
        <v>0</v>
      </c>
      <c r="CC7" s="53">
        <f>IF(AO7=0,0,IF(AND(AO7=1,AN7=0),MAX($BO7:CB7)+1,CB7))</f>
        <v>0</v>
      </c>
      <c r="CD7" s="53">
        <f>IF(AP7=0,0,IF(AND(AP7=1,AO7=0),MAX($BO7:CC7)+1,CC7))</f>
        <v>0</v>
      </c>
      <c r="CE7" s="53">
        <f>IF(AQ7=0,0,IF(AND(AQ7=1,AP7=0),MAX($BO7:CD7)+1,CD7))</f>
        <v>0</v>
      </c>
      <c r="CF7" s="53">
        <f>IF(AR7=0,0,IF(AND(AR7=1,AQ7=0),MAX($BO7:CE7)+1,CE7))</f>
        <v>0</v>
      </c>
      <c r="CG7" s="53">
        <f>IF(AS7=0,0,IF(AND(AS7=1,AR7=0),MAX($BO7:CF7)+1,CF7))</f>
        <v>0</v>
      </c>
      <c r="CH7" s="53">
        <f>IF(AT7=0,0,IF(AND(AT7=1,AS7=0),MAX($BO7:CG7)+1,CG7))</f>
        <v>0</v>
      </c>
      <c r="CI7" s="53">
        <f>IF(AU7=0,0,IF(AND(AU7=1,AT7=0),MAX($BO7:CH7)+1,CH7))</f>
        <v>0</v>
      </c>
      <c r="CJ7" s="53">
        <f>IF(AV7=0,0,IF(AND(AV7=1,AU7=0),MAX($BO7:CI7)+1,CI7))</f>
        <v>0</v>
      </c>
      <c r="CK7" s="53">
        <f>IF(AW7=0,0,IF(AND(AW7=1,AV7=0),MAX($BO7:CJ7)+1,CJ7))</f>
        <v>0</v>
      </c>
      <c r="CL7" s="53">
        <f>IF(AX7=0,0,IF(AND(AX7=1,AW7=0),MAX($BO7:CK7)+1,CK7))</f>
        <v>0</v>
      </c>
      <c r="CM7" s="53">
        <f>IF(AY7=0,0,IF(AND(AY7=1,AX7=0),MAX($BO7:CL7)+1,CL7))</f>
        <v>0</v>
      </c>
      <c r="CN7" s="53">
        <f>IF(AZ7=0,0,IF(AND(AZ7=1,AY7=0),MAX($BO7:CM7)+1,CM7))</f>
        <v>0</v>
      </c>
      <c r="CO7" s="53">
        <f>IF(BA7=0,0,IF(AND(BA7=1,AZ7=0),MAX($BO7:CN7)+1,CN7))</f>
        <v>0</v>
      </c>
      <c r="CP7" s="53">
        <f>IF(BB7=0,0,IF(AND(BB7=1,BA7=0),MAX($BO7:CO7)+1,CO7))</f>
        <v>0</v>
      </c>
      <c r="CQ7" s="53">
        <f>IF(BC7=0,0,IF(AND(BC7=1,BB7=0),MAX($BO7:CP7)+1,CP7))</f>
        <v>0</v>
      </c>
      <c r="CR7" s="53">
        <f>IF(BD7=0,0,IF(AND(BD7=1,BC7=0),MAX($BO7:CQ7)+1,CQ7))</f>
        <v>0</v>
      </c>
      <c r="CS7" s="53">
        <f>IF(BE7=0,0,IF(AND(BE7=1,BD7=0),MAX($BO7:CR7)+1,CR7))</f>
        <v>0</v>
      </c>
      <c r="CT7" s="53">
        <f>IF(BF7=0,0,IF(AND(BF7=1,BE7=0),MAX($BO7:CS7)+1,CS7))</f>
        <v>0</v>
      </c>
      <c r="CU7" s="53">
        <f>IF(BG7=0,0,IF(AND(BG7=1,BF7=0),MAX($BO7:CT7)+1,CT7))</f>
        <v>0</v>
      </c>
      <c r="CV7" s="48" t="e">
        <f>IF(BH7=0,0,IF(AND(BH7=1,BG7=0),MAX($BO7:CU7)+1,CU7))</f>
        <v>#N/A</v>
      </c>
      <c r="CW7" s="48" t="e">
        <f>IF(BI7=0,0,IF(AND(BI7=1,BH7=0),MAX($BO7:CV7)+1,CV7))</f>
        <v>#N/A</v>
      </c>
      <c r="CX7" s="48" t="e">
        <f>IF(BJ7=0,0,IF(AND(BJ7=1,BI7=0),MAX($BO7:CW7)+1,CW7))</f>
        <v>#N/A</v>
      </c>
      <c r="CY7" s="48" t="e">
        <f>IF(BK7=0,0,IF(AND(BK7=1,BJ7=0),MAX($BO7:CX7)+1,CX7))</f>
        <v>#N/A</v>
      </c>
      <c r="CZ7" s="53">
        <f>IF(BL7=0,0,IF(AND(BL7=1,BK7=0),MAX($BO7:CY7)+1,CY7))</f>
        <v>0</v>
      </c>
      <c r="DA7" s="53">
        <f>IF(BM7=0,0,IF(AND(BM7=1,BL7=0),MAX($BO7:CZ7)+1,CZ7))</f>
        <v>0</v>
      </c>
    </row>
    <row r="8" spans="1:105">
      <c r="B8" s="41" t="s">
        <v>23</v>
      </c>
      <c r="C8" s="39" t="str">
        <f t="shared" si="2"/>
        <v/>
      </c>
      <c r="D8" s="43" t="str">
        <f t="shared" si="3"/>
        <v/>
      </c>
      <c r="E8" s="39" t="str">
        <f t="shared" si="4"/>
        <v/>
      </c>
      <c r="F8" s="43" t="str">
        <f t="shared" si="5"/>
        <v/>
      </c>
      <c r="G8" s="39" t="str">
        <f t="shared" si="6"/>
        <v/>
      </c>
      <c r="H8" s="43" t="str">
        <f t="shared" si="7"/>
        <v/>
      </c>
      <c r="I8" s="39" t="str">
        <f t="shared" si="8"/>
        <v/>
      </c>
      <c r="J8" s="43" t="str">
        <f t="shared" si="9"/>
        <v/>
      </c>
      <c r="K8" s="39" t="str">
        <f t="shared" si="10"/>
        <v/>
      </c>
      <c r="L8" s="43" t="str">
        <f t="shared" si="11"/>
        <v/>
      </c>
      <c r="M8" s="39" t="str">
        <f t="shared" si="12"/>
        <v/>
      </c>
      <c r="N8" s="43" t="str">
        <f t="shared" si="13"/>
        <v/>
      </c>
      <c r="O8" s="39" t="str">
        <f t="shared" si="14"/>
        <v/>
      </c>
      <c r="P8" s="43" t="str">
        <f t="shared" si="15"/>
        <v/>
      </c>
      <c r="Q8" s="39" t="str">
        <f t="shared" si="16"/>
        <v/>
      </c>
      <c r="R8" s="43" t="str">
        <f t="shared" si="17"/>
        <v/>
      </c>
      <c r="S8" s="39" t="str">
        <f t="shared" si="18"/>
        <v/>
      </c>
      <c r="T8" s="43" t="str">
        <f t="shared" si="19"/>
        <v/>
      </c>
      <c r="U8" s="39" t="str">
        <f t="shared" si="20"/>
        <v/>
      </c>
      <c r="V8" s="43" t="str">
        <f t="shared" si="21"/>
        <v/>
      </c>
      <c r="W8" s="39" t="str">
        <f t="shared" si="22"/>
        <v/>
      </c>
      <c r="X8" s="43" t="str">
        <f t="shared" si="23"/>
        <v/>
      </c>
      <c r="Y8" s="40" t="str">
        <f t="shared" si="24"/>
        <v/>
      </c>
      <c r="AA8" s="53"/>
      <c r="AB8" s="48" t="e">
        <f>IF(VLOOKUP(INSERT_PRICE_BANDS_HERE!E$10,Price_Lookup,2,0)=Price_1,1,0)</f>
        <v>#N/A</v>
      </c>
      <c r="AC8" s="48" t="e">
        <f>IF(VLOOKUP(INSERT_PRICE_BANDS_HERE!F$10,Price_Lookup,2,0)=Price_1,1,0)</f>
        <v>#N/A</v>
      </c>
      <c r="AD8" s="48" t="e">
        <f>IF(VLOOKUP(INSERT_PRICE_BANDS_HERE!G$10,Price_Lookup,2,0)=Price_1,1,0)</f>
        <v>#N/A</v>
      </c>
      <c r="AE8" s="48" t="e">
        <f>IF(VLOOKUP(INSERT_PRICE_BANDS_HERE!H$10,Price_Lookup,2,0)=Price_1,1,0)</f>
        <v>#N/A</v>
      </c>
      <c r="AF8" s="48" t="e">
        <f>IF(VLOOKUP(INSERT_PRICE_BANDS_HERE!I$10,Price_Lookup,2,0)=Price_1,1,0)</f>
        <v>#N/A</v>
      </c>
      <c r="AG8" s="48" t="e">
        <f>IF(VLOOKUP(INSERT_PRICE_BANDS_HERE!J$10,Price_Lookup,2,0)=Price_1,1,0)</f>
        <v>#N/A</v>
      </c>
      <c r="AH8" s="48" t="e">
        <f>IF(VLOOKUP(INSERT_PRICE_BANDS_HERE!K$10,Price_Lookup,2,0)=Price_1,1,0)</f>
        <v>#N/A</v>
      </c>
      <c r="AI8" s="48" t="e">
        <f>IF(VLOOKUP(INSERT_PRICE_BANDS_HERE!L$10,Price_Lookup,2,0)=Price_1,1,0)</f>
        <v>#N/A</v>
      </c>
      <c r="AJ8" s="48" t="e">
        <f>IF(VLOOKUP(INSERT_PRICE_BANDS_HERE!M$10,Price_Lookup,2,0)=Price_1,1,0)</f>
        <v>#N/A</v>
      </c>
      <c r="AK8" s="48" t="e">
        <f>IF(VLOOKUP(INSERT_PRICE_BANDS_HERE!N$10,Price_Lookup,2,0)=Price_1,1,0)</f>
        <v>#N/A</v>
      </c>
      <c r="AL8" s="48" t="e">
        <f>IF(VLOOKUP(INSERT_PRICE_BANDS_HERE!O$10,Price_Lookup,2,0)=Price_1,1,0)</f>
        <v>#N/A</v>
      </c>
      <c r="AM8" s="48" t="e">
        <f>IF(VLOOKUP(INSERT_PRICE_BANDS_HERE!P$10,Price_Lookup,2,0)=Price_1,1,0)</f>
        <v>#N/A</v>
      </c>
      <c r="AN8" s="48" t="e">
        <f>IF(VLOOKUP(INSERT_PRICE_BANDS_HERE!R$10,Price_Lookup,2,0)=Price_1,1,0)</f>
        <v>#N/A</v>
      </c>
      <c r="AO8" s="48" t="e">
        <f>IF(VLOOKUP(INSERT_PRICE_BANDS_HERE!S$10,Price_Lookup,2,0)=Price_1,1,0)</f>
        <v>#N/A</v>
      </c>
      <c r="AP8" s="48" t="e">
        <f>IF(VLOOKUP(INSERT_PRICE_BANDS_HERE!T$10,Price_Lookup,2,0)=Price_1,1,0)</f>
        <v>#N/A</v>
      </c>
      <c r="AQ8" s="48" t="e">
        <f>IF(VLOOKUP(INSERT_PRICE_BANDS_HERE!U$10,Price_Lookup,2,0)=Price_1,1,0)</f>
        <v>#N/A</v>
      </c>
      <c r="AR8" s="48" t="e">
        <f>IF(VLOOKUP(INSERT_PRICE_BANDS_HERE!V$10,Price_Lookup,2,0)=Price_1,1,0)</f>
        <v>#N/A</v>
      </c>
      <c r="AS8" s="48" t="e">
        <f>IF(VLOOKUP(INSERT_PRICE_BANDS_HERE!W$10,Price_Lookup,2,0)=Price_1,1,0)</f>
        <v>#N/A</v>
      </c>
      <c r="AT8" s="48" t="e">
        <f>IF(VLOOKUP(INSERT_PRICE_BANDS_HERE!X$10,Price_Lookup,2,0)=Price_1,1,0)</f>
        <v>#N/A</v>
      </c>
      <c r="AU8" s="48" t="e">
        <f>IF(VLOOKUP(INSERT_PRICE_BANDS_HERE!Y$10,Price_Lookup,2,0)=Price_1,1,0)</f>
        <v>#N/A</v>
      </c>
      <c r="AV8" s="48" t="e">
        <f>IF(VLOOKUP(INSERT_PRICE_BANDS_HERE!Z$10,Price_Lookup,2,0)=Price_1,1,0)</f>
        <v>#N/A</v>
      </c>
      <c r="AW8" s="48" t="e">
        <f>IF(VLOOKUP(INSERT_PRICE_BANDS_HERE!AA$10,Price_Lookup,2,0)=Price_1,1,0)</f>
        <v>#N/A</v>
      </c>
      <c r="AX8" s="48" t="e">
        <f>IF(VLOOKUP(INSERT_PRICE_BANDS_HERE!AB$10,Price_Lookup,2,0)=Price_1,1,0)</f>
        <v>#N/A</v>
      </c>
      <c r="AY8" s="48" t="e">
        <f>IF(VLOOKUP(INSERT_PRICE_BANDS_HERE!AC$10,Price_Lookup,2,0)=Price_1,1,0)</f>
        <v>#N/A</v>
      </c>
      <c r="AZ8" s="48" t="e">
        <f>IF(VLOOKUP(INSERT_PRICE_BANDS_HERE!AD$10,Price_Lookup,2,0)=Price_1,1,0)</f>
        <v>#N/A</v>
      </c>
      <c r="BA8" s="48" t="e">
        <f>IF(VLOOKUP(INSERT_PRICE_BANDS_HERE!AF$10,Price_Lookup,2,0)=Price_1,1,0)</f>
        <v>#N/A</v>
      </c>
      <c r="BB8" s="48" t="e">
        <f>IF(VLOOKUP(INSERT_PRICE_BANDS_HERE!AG$10,Price_Lookup,2,0)=Price_1,1,0)</f>
        <v>#N/A</v>
      </c>
      <c r="BC8" s="48" t="e">
        <f>IF(VLOOKUP(INSERT_PRICE_BANDS_HERE!AH$10,Price_Lookup,2,0)=Price_1,1,0)</f>
        <v>#N/A</v>
      </c>
      <c r="BD8" s="48" t="e">
        <f>IF(VLOOKUP(INSERT_PRICE_BANDS_HERE!AI$10,Price_Lookup,2,0)=Price_1,1,0)</f>
        <v>#N/A</v>
      </c>
      <c r="BE8" s="48" t="e">
        <f>IF(VLOOKUP(INSERT_PRICE_BANDS_HERE!AJ$10,Price_Lookup,2,0)=Price_1,1,0)</f>
        <v>#N/A</v>
      </c>
      <c r="BF8" s="48" t="e">
        <f>IF(VLOOKUP(INSERT_PRICE_BANDS_HERE!AK$10,Price_Lookup,2,0)=Price_1,1,0)</f>
        <v>#N/A</v>
      </c>
      <c r="BG8" s="48" t="e">
        <f>IF(VLOOKUP(INSERT_PRICE_BANDS_HERE!AL$10,Price_Lookup,2,0)=Price_1,1,0)</f>
        <v>#N/A</v>
      </c>
      <c r="BH8" s="48" t="e">
        <f>IF(VLOOKUP(INSERT_PRICE_BANDS_HERE!AM$10,Price_Lookup,2,0)=Price_1,1,0)</f>
        <v>#N/A</v>
      </c>
      <c r="BI8" s="48" t="e">
        <f>IF(VLOOKUP(INSERT_PRICE_BANDS_HERE!AN$10,Price_Lookup,2,0)=Price_1,1,0)</f>
        <v>#N/A</v>
      </c>
      <c r="BJ8" s="48" t="e">
        <f>IF(VLOOKUP(INSERT_PRICE_BANDS_HERE!AO$10,Price_Lookup,2,0)=Price_1,1,0)</f>
        <v>#N/A</v>
      </c>
      <c r="BK8" s="48" t="e">
        <f>IF(VLOOKUP(INSERT_PRICE_BANDS_HERE!AP$10,Price_Lookup,2,0)=Price_1,1,0)</f>
        <v>#N/A</v>
      </c>
      <c r="BL8" s="48" t="e">
        <f>IF(VLOOKUP(INSERT_PRICE_BANDS_HERE!AQ$10,Price_Lookup,2,0)=Price_1,1,0)</f>
        <v>#N/A</v>
      </c>
      <c r="BM8" s="53"/>
      <c r="BO8" s="53">
        <f t="shared" si="25"/>
        <v>0</v>
      </c>
      <c r="BP8" s="48" t="e">
        <f>IF(AB8=0,0,IF(AND(AB8=1,AA8=0),MAX($BO8:BO8)+1,BO8))</f>
        <v>#N/A</v>
      </c>
      <c r="BQ8" s="48" t="e">
        <f>IF(AC8=0,0,IF(AND(AC8=1,AB8=0),MAX($BO8:BP8)+1,BP8))</f>
        <v>#N/A</v>
      </c>
      <c r="BR8" s="48" t="e">
        <f>IF(AD8=0,0,IF(AND(AD8=1,AC8=0),MAX($BO8:BQ8)+1,BQ8))</f>
        <v>#N/A</v>
      </c>
      <c r="BS8" s="48" t="e">
        <f>IF(AE8=0,0,IF(AND(AE8=1,AD8=0),MAX($BO8:BR8)+1,BR8))</f>
        <v>#N/A</v>
      </c>
      <c r="BT8" s="48" t="e">
        <f>IF(AF8=0,0,IF(AND(AF8=1,AE8=0),MAX($BO8:BS8)+1,BS8))</f>
        <v>#N/A</v>
      </c>
      <c r="BU8" s="48" t="e">
        <f>IF(AG8=0,0,IF(AND(AG8=1,AF8=0),MAX($BO8:BT8)+1,BT8))</f>
        <v>#N/A</v>
      </c>
      <c r="BV8" s="48" t="e">
        <f>IF(AH8=0,0,IF(AND(AH8=1,AG8=0),MAX($BO8:BU8)+1,BU8))</f>
        <v>#N/A</v>
      </c>
      <c r="BW8" s="48" t="e">
        <f>IF(AI8=0,0,IF(AND(AI8=1,AH8=0),MAX($BO8:BV8)+1,BV8))</f>
        <v>#N/A</v>
      </c>
      <c r="BX8" s="48" t="e">
        <f>IF(AJ8=0,0,IF(AND(AJ8=1,AI8=0),MAX($BO8:BW8)+1,BW8))</f>
        <v>#N/A</v>
      </c>
      <c r="BY8" s="48" t="e">
        <f>IF(AK8=0,0,IF(AND(AK8=1,AJ8=0),MAX($BO8:BX8)+1,BX8))</f>
        <v>#N/A</v>
      </c>
      <c r="BZ8" s="48" t="e">
        <f>IF(AL8=0,0,IF(AND(AL8=1,AK8=0),MAX($BO8:BY8)+1,BY8))</f>
        <v>#N/A</v>
      </c>
      <c r="CA8" s="48" t="e">
        <f>IF(AM8=0,0,IF(AND(AM8=1,AL8=0),MAX($BO8:BZ8)+1,BZ8))</f>
        <v>#N/A</v>
      </c>
      <c r="CB8" s="48" t="e">
        <f>IF(AN8=0,0,IF(AND(AN8=1,AM8=0),MAX($BO8:CA8)+1,CA8))</f>
        <v>#N/A</v>
      </c>
      <c r="CC8" s="48" t="e">
        <f>IF(AO8=0,0,IF(AND(AO8=1,AN8=0),MAX($BO8:CB8)+1,CB8))</f>
        <v>#N/A</v>
      </c>
      <c r="CD8" s="48" t="e">
        <f>IF(AP8=0,0,IF(AND(AP8=1,AO8=0),MAX($BO8:CC8)+1,CC8))</f>
        <v>#N/A</v>
      </c>
      <c r="CE8" s="48" t="e">
        <f>IF(AQ8=0,0,IF(AND(AQ8=1,AP8=0),MAX($BO8:CD8)+1,CD8))</f>
        <v>#N/A</v>
      </c>
      <c r="CF8" s="48" t="e">
        <f>IF(AR8=0,0,IF(AND(AR8=1,AQ8=0),MAX($BO8:CE8)+1,CE8))</f>
        <v>#N/A</v>
      </c>
      <c r="CG8" s="48" t="e">
        <f>IF(AS8=0,0,IF(AND(AS8=1,AR8=0),MAX($BO8:CF8)+1,CF8))</f>
        <v>#N/A</v>
      </c>
      <c r="CH8" s="48" t="e">
        <f>IF(AT8=0,0,IF(AND(AT8=1,AS8=0),MAX($BO8:CG8)+1,CG8))</f>
        <v>#N/A</v>
      </c>
      <c r="CI8" s="48" t="e">
        <f>IF(AU8=0,0,IF(AND(AU8=1,AT8=0),MAX($BO8:CH8)+1,CH8))</f>
        <v>#N/A</v>
      </c>
      <c r="CJ8" s="48" t="e">
        <f>IF(AV8=0,0,IF(AND(AV8=1,AU8=0),MAX($BO8:CI8)+1,CI8))</f>
        <v>#N/A</v>
      </c>
      <c r="CK8" s="48" t="e">
        <f>IF(AW8=0,0,IF(AND(AW8=1,AV8=0),MAX($BO8:CJ8)+1,CJ8))</f>
        <v>#N/A</v>
      </c>
      <c r="CL8" s="48" t="e">
        <f>IF(AX8=0,0,IF(AND(AX8=1,AW8=0),MAX($BO8:CK8)+1,CK8))</f>
        <v>#N/A</v>
      </c>
      <c r="CM8" s="48" t="e">
        <f>IF(AY8=0,0,IF(AND(AY8=1,AX8=0),MAX($BO8:CL8)+1,CL8))</f>
        <v>#N/A</v>
      </c>
      <c r="CN8" s="48" t="e">
        <f>IF(AZ8=0,0,IF(AND(AZ8=1,AY8=0),MAX($BO8:CM8)+1,CM8))</f>
        <v>#N/A</v>
      </c>
      <c r="CO8" s="48" t="e">
        <f>IF(BA8=0,0,IF(AND(BA8=1,AZ8=0),MAX($BO8:CN8)+1,CN8))</f>
        <v>#N/A</v>
      </c>
      <c r="CP8" s="48" t="e">
        <f>IF(BB8=0,0,IF(AND(BB8=1,BA8=0),MAX($BO8:CO8)+1,CO8))</f>
        <v>#N/A</v>
      </c>
      <c r="CQ8" s="48" t="e">
        <f>IF(BC8=0,0,IF(AND(BC8=1,BB8=0),MAX($BO8:CP8)+1,CP8))</f>
        <v>#N/A</v>
      </c>
      <c r="CR8" s="48" t="e">
        <f>IF(BD8=0,0,IF(AND(BD8=1,BC8=0),MAX($BO8:CQ8)+1,CQ8))</f>
        <v>#N/A</v>
      </c>
      <c r="CS8" s="48" t="e">
        <f>IF(BE8=0,0,IF(AND(BE8=1,BD8=0),MAX($BO8:CR8)+1,CR8))</f>
        <v>#N/A</v>
      </c>
      <c r="CT8" s="48" t="e">
        <f>IF(BF8=0,0,IF(AND(BF8=1,BE8=0),MAX($BO8:CS8)+1,CS8))</f>
        <v>#N/A</v>
      </c>
      <c r="CU8" s="48" t="e">
        <f>IF(BG8=0,0,IF(AND(BG8=1,BF8=0),MAX($BO8:CT8)+1,CT8))</f>
        <v>#N/A</v>
      </c>
      <c r="CV8" s="48" t="e">
        <f>IF(BH8=0,0,IF(AND(BH8=1,BG8=0),MAX($BO8:CU8)+1,CU8))</f>
        <v>#N/A</v>
      </c>
      <c r="CW8" s="48" t="e">
        <f>IF(BI8=0,0,IF(AND(BI8=1,BH8=0),MAX($BO8:CV8)+1,CV8))</f>
        <v>#N/A</v>
      </c>
      <c r="CX8" s="48" t="e">
        <f>IF(BJ8=0,0,IF(AND(BJ8=1,BI8=0),MAX($BO8:CW8)+1,CW8))</f>
        <v>#N/A</v>
      </c>
      <c r="CY8" s="48" t="e">
        <f>IF(BK8=0,0,IF(AND(BK8=1,BJ8=0),MAX($BO8:CX8)+1,CX8))</f>
        <v>#N/A</v>
      </c>
      <c r="CZ8" s="48" t="e">
        <f>IF(BL8=0,0,IF(AND(BL8=1,BK8=0),MAX($BO8:CY8)+1,CY8))</f>
        <v>#N/A</v>
      </c>
      <c r="DA8" s="53">
        <f>IF(BM8=0,0,IF(AND(BM8=1,BL8=0),MAX($BO8:CZ8)+1,CZ8))</f>
        <v>0</v>
      </c>
    </row>
    <row r="9" spans="1:105">
      <c r="B9" s="41" t="s">
        <v>22</v>
      </c>
      <c r="C9" s="39" t="str">
        <f t="shared" si="2"/>
        <v/>
      </c>
      <c r="D9" s="43" t="str">
        <f t="shared" si="3"/>
        <v/>
      </c>
      <c r="E9" s="39" t="str">
        <f t="shared" si="4"/>
        <v/>
      </c>
      <c r="F9" s="43" t="str">
        <f t="shared" si="5"/>
        <v/>
      </c>
      <c r="G9" s="39" t="str">
        <f t="shared" si="6"/>
        <v/>
      </c>
      <c r="H9" s="43" t="str">
        <f t="shared" si="7"/>
        <v/>
      </c>
      <c r="I9" s="39" t="str">
        <f t="shared" si="8"/>
        <v/>
      </c>
      <c r="J9" s="43" t="str">
        <f t="shared" si="9"/>
        <v/>
      </c>
      <c r="K9" s="39" t="str">
        <f t="shared" si="10"/>
        <v/>
      </c>
      <c r="L9" s="43" t="str">
        <f t="shared" si="11"/>
        <v/>
      </c>
      <c r="M9" s="39" t="str">
        <f t="shared" si="12"/>
        <v/>
      </c>
      <c r="N9" s="43" t="str">
        <f t="shared" si="13"/>
        <v/>
      </c>
      <c r="O9" s="39" t="str">
        <f t="shared" si="14"/>
        <v/>
      </c>
      <c r="P9" s="43" t="str">
        <f t="shared" si="15"/>
        <v/>
      </c>
      <c r="Q9" s="39" t="str">
        <f t="shared" si="16"/>
        <v/>
      </c>
      <c r="R9" s="43" t="str">
        <f t="shared" si="17"/>
        <v/>
      </c>
      <c r="S9" s="39" t="str">
        <f t="shared" si="18"/>
        <v/>
      </c>
      <c r="T9" s="43" t="str">
        <f t="shared" si="19"/>
        <v/>
      </c>
      <c r="U9" s="39" t="str">
        <f t="shared" si="20"/>
        <v/>
      </c>
      <c r="V9" s="43" t="str">
        <f t="shared" si="21"/>
        <v/>
      </c>
      <c r="W9" s="39" t="str">
        <f t="shared" si="22"/>
        <v/>
      </c>
      <c r="X9" s="43" t="str">
        <f t="shared" si="23"/>
        <v/>
      </c>
      <c r="Y9" s="40" t="str">
        <f t="shared" si="24"/>
        <v/>
      </c>
      <c r="AA9" s="48" t="e">
        <f>IF(VLOOKUP(INSERT_PRICE_BANDS_HERE!D$11,Price_Lookup,2,0)=Price_1,1,0)</f>
        <v>#N/A</v>
      </c>
      <c r="AB9" s="48" t="e">
        <f>IF(VLOOKUP(INSERT_PRICE_BANDS_HERE!E$11,Price_Lookup,2,0)=Price_1,1,0)</f>
        <v>#N/A</v>
      </c>
      <c r="AC9" s="48" t="e">
        <f>IF(VLOOKUP(INSERT_PRICE_BANDS_HERE!F$11,Price_Lookup,2,0)=Price_1,1,0)</f>
        <v>#N/A</v>
      </c>
      <c r="AD9" s="48" t="e">
        <f>IF(VLOOKUP(INSERT_PRICE_BANDS_HERE!G$11,Price_Lookup,2,0)=Price_1,1,0)</f>
        <v>#N/A</v>
      </c>
      <c r="AE9" s="48" t="e">
        <f>IF(VLOOKUP(INSERT_PRICE_BANDS_HERE!H$11,Price_Lookup,2,0)=Price_1,1,0)</f>
        <v>#N/A</v>
      </c>
      <c r="AF9" s="48" t="e">
        <f>IF(VLOOKUP(INSERT_PRICE_BANDS_HERE!I$11,Price_Lookup,2,0)=Price_1,1,0)</f>
        <v>#N/A</v>
      </c>
      <c r="AG9" s="48" t="e">
        <f>IF(VLOOKUP(INSERT_PRICE_BANDS_HERE!J$11,Price_Lookup,2,0)=Price_1,1,0)</f>
        <v>#N/A</v>
      </c>
      <c r="AH9" s="48" t="e">
        <f>IF(VLOOKUP(INSERT_PRICE_BANDS_HERE!K$11,Price_Lookup,2,0)=Price_1,1,0)</f>
        <v>#N/A</v>
      </c>
      <c r="AI9" s="48" t="e">
        <f>IF(VLOOKUP(INSERT_PRICE_BANDS_HERE!L$11,Price_Lookup,2,0)=Price_1,1,0)</f>
        <v>#N/A</v>
      </c>
      <c r="AJ9" s="48" t="e">
        <f>IF(VLOOKUP(INSERT_PRICE_BANDS_HERE!M$11,Price_Lookup,2,0)=Price_1,1,0)</f>
        <v>#N/A</v>
      </c>
      <c r="AK9" s="48" t="e">
        <f>IF(VLOOKUP(INSERT_PRICE_BANDS_HERE!N$11,Price_Lookup,2,0)=Price_1,1,0)</f>
        <v>#N/A</v>
      </c>
      <c r="AL9" s="48" t="e">
        <f>IF(VLOOKUP(INSERT_PRICE_BANDS_HERE!O$11,Price_Lookup,2,0)=Price_1,1,0)</f>
        <v>#N/A</v>
      </c>
      <c r="AM9" s="48" t="e">
        <f>IF(VLOOKUP(INSERT_PRICE_BANDS_HERE!P$11,Price_Lookup,2,0)=Price_1,1,0)</f>
        <v>#N/A</v>
      </c>
      <c r="AN9" s="48" t="e">
        <f>IF(VLOOKUP(INSERT_PRICE_BANDS_HERE!R$11,Price_Lookup,2,0)=Price_1,1,0)</f>
        <v>#N/A</v>
      </c>
      <c r="AO9" s="48" t="e">
        <f>IF(VLOOKUP(INSERT_PRICE_BANDS_HERE!S$11,Price_Lookup,2,0)=Price_1,1,0)</f>
        <v>#N/A</v>
      </c>
      <c r="AP9" s="48" t="e">
        <f>IF(VLOOKUP(INSERT_PRICE_BANDS_HERE!T$11,Price_Lookup,2,0)=Price_1,1,0)</f>
        <v>#N/A</v>
      </c>
      <c r="AQ9" s="48" t="e">
        <f>IF(VLOOKUP(INSERT_PRICE_BANDS_HERE!U$11,Price_Lookup,2,0)=Price_1,1,0)</f>
        <v>#N/A</v>
      </c>
      <c r="AR9" s="48" t="e">
        <f>IF(VLOOKUP(INSERT_PRICE_BANDS_HERE!V$11,Price_Lookup,2,0)=Price_1,1,0)</f>
        <v>#N/A</v>
      </c>
      <c r="AS9" s="48" t="e">
        <f>IF(VLOOKUP(INSERT_PRICE_BANDS_HERE!W$11,Price_Lookup,2,0)=Price_1,1,0)</f>
        <v>#N/A</v>
      </c>
      <c r="AT9" s="48" t="e">
        <f>IF(VLOOKUP(INSERT_PRICE_BANDS_HERE!X$11,Price_Lookup,2,0)=Price_1,1,0)</f>
        <v>#N/A</v>
      </c>
      <c r="AU9" s="48" t="e">
        <f>IF(VLOOKUP(INSERT_PRICE_BANDS_HERE!Y$11,Price_Lookup,2,0)=Price_1,1,0)</f>
        <v>#N/A</v>
      </c>
      <c r="AV9" s="48" t="e">
        <f>IF(VLOOKUP(INSERT_PRICE_BANDS_HERE!Z$11,Price_Lookup,2,0)=Price_1,1,0)</f>
        <v>#N/A</v>
      </c>
      <c r="AW9" s="48" t="e">
        <f>IF(VLOOKUP(INSERT_PRICE_BANDS_HERE!AA$11,Price_Lookup,2,0)=Price_1,1,0)</f>
        <v>#N/A</v>
      </c>
      <c r="AX9" s="48" t="e">
        <f>IF(VLOOKUP(INSERT_PRICE_BANDS_HERE!AB$11,Price_Lookup,2,0)=Price_1,1,0)</f>
        <v>#N/A</v>
      </c>
      <c r="AY9" s="48" t="e">
        <f>IF(VLOOKUP(INSERT_PRICE_BANDS_HERE!AC$11,Price_Lookup,2,0)=Price_1,1,0)</f>
        <v>#N/A</v>
      </c>
      <c r="AZ9" s="48" t="e">
        <f>IF(VLOOKUP(INSERT_PRICE_BANDS_HERE!AD$11,Price_Lookup,2,0)=Price_1,1,0)</f>
        <v>#N/A</v>
      </c>
      <c r="BA9" s="48" t="e">
        <f>IF(VLOOKUP(INSERT_PRICE_BANDS_HERE!AF$11,Price_Lookup,2,0)=Price_1,1,0)</f>
        <v>#N/A</v>
      </c>
      <c r="BB9" s="48" t="e">
        <f>IF(VLOOKUP(INSERT_PRICE_BANDS_HERE!AG$11,Price_Lookup,2,0)=Price_1,1,0)</f>
        <v>#N/A</v>
      </c>
      <c r="BC9" s="48" t="e">
        <f>IF(VLOOKUP(INSERT_PRICE_BANDS_HERE!AH$11,Price_Lookup,2,0)=Price_1,1,0)</f>
        <v>#N/A</v>
      </c>
      <c r="BD9" s="48" t="e">
        <f>IF(VLOOKUP(INSERT_PRICE_BANDS_HERE!AI$11,Price_Lookup,2,0)=Price_1,1,0)</f>
        <v>#N/A</v>
      </c>
      <c r="BE9" s="48" t="e">
        <f>IF(VLOOKUP(INSERT_PRICE_BANDS_HERE!AJ$11,Price_Lookup,2,0)=Price_1,1,0)</f>
        <v>#N/A</v>
      </c>
      <c r="BF9" s="48" t="e">
        <f>IF(VLOOKUP(INSERT_PRICE_BANDS_HERE!AK$11,Price_Lookup,2,0)=Price_1,1,0)</f>
        <v>#N/A</v>
      </c>
      <c r="BG9" s="48" t="e">
        <f>IF(VLOOKUP(INSERT_PRICE_BANDS_HERE!AL$11,Price_Lookup,2,0)=Price_1,1,0)</f>
        <v>#N/A</v>
      </c>
      <c r="BH9" s="48" t="e">
        <f>IF(VLOOKUP(INSERT_PRICE_BANDS_HERE!AM$11,Price_Lookup,2,0)=Price_1,1,0)</f>
        <v>#N/A</v>
      </c>
      <c r="BI9" s="48" t="e">
        <f>IF(VLOOKUP(INSERT_PRICE_BANDS_HERE!AN$11,Price_Lookup,2,0)=Price_1,1,0)</f>
        <v>#N/A</v>
      </c>
      <c r="BJ9" s="48" t="e">
        <f>IF(VLOOKUP(INSERT_PRICE_BANDS_HERE!AO$11,Price_Lookup,2,0)=Price_1,1,0)</f>
        <v>#N/A</v>
      </c>
      <c r="BK9" s="48" t="e">
        <f>IF(VLOOKUP(INSERT_PRICE_BANDS_HERE!AP$11,Price_Lookup,2,0)=Price_1,1,0)</f>
        <v>#N/A</v>
      </c>
      <c r="BL9" s="48" t="e">
        <f>IF(VLOOKUP(INSERT_PRICE_BANDS_HERE!AQ$11,Price_Lookup,2,0)=Price_1,1,0)</f>
        <v>#N/A</v>
      </c>
      <c r="BM9" s="48" t="e">
        <f>IF(VLOOKUP(INSERT_PRICE_BANDS_HERE!AR$11,Price_Lookup,2,0)=Price_1,1,0)</f>
        <v>#N/A</v>
      </c>
      <c r="BO9" s="48" t="e">
        <f t="shared" si="25"/>
        <v>#N/A</v>
      </c>
      <c r="BP9" s="48" t="e">
        <f>IF(AB9=0,0,IF(AND(AB9=1,AA9=0),MAX($BO9:BO9)+1,BO9))</f>
        <v>#N/A</v>
      </c>
      <c r="BQ9" s="48" t="e">
        <f>IF(AC9=0,0,IF(AND(AC9=1,AB9=0),MAX($BO9:BP9)+1,BP9))</f>
        <v>#N/A</v>
      </c>
      <c r="BR9" s="48" t="e">
        <f>IF(AD9=0,0,IF(AND(AD9=1,AC9=0),MAX($BO9:BQ9)+1,BQ9))</f>
        <v>#N/A</v>
      </c>
      <c r="BS9" s="48" t="e">
        <f>IF(AE9=0,0,IF(AND(AE9=1,AD9=0),MAX($BO9:BR9)+1,BR9))</f>
        <v>#N/A</v>
      </c>
      <c r="BT9" s="48" t="e">
        <f>IF(AF9=0,0,IF(AND(AF9=1,AE9=0),MAX($BO9:BS9)+1,BS9))</f>
        <v>#N/A</v>
      </c>
      <c r="BU9" s="48" t="e">
        <f>IF(AG9=0,0,IF(AND(AG9=1,AF9=0),MAX($BO9:BT9)+1,BT9))</f>
        <v>#N/A</v>
      </c>
      <c r="BV9" s="48" t="e">
        <f>IF(AH9=0,0,IF(AND(AH9=1,AG9=0),MAX($BO9:BU9)+1,BU9))</f>
        <v>#N/A</v>
      </c>
      <c r="BW9" s="48" t="e">
        <f>IF(AI9=0,0,IF(AND(AI9=1,AH9=0),MAX($BO9:BV9)+1,BV9))</f>
        <v>#N/A</v>
      </c>
      <c r="BX9" s="48" t="e">
        <f>IF(AJ9=0,0,IF(AND(AJ9=1,AI9=0),MAX($BO9:BW9)+1,BW9))</f>
        <v>#N/A</v>
      </c>
      <c r="BY9" s="48" t="e">
        <f>IF(AK9=0,0,IF(AND(AK9=1,AJ9=0),MAX($BO9:BX9)+1,BX9))</f>
        <v>#N/A</v>
      </c>
      <c r="BZ9" s="48" t="e">
        <f>IF(AL9=0,0,IF(AND(AL9=1,AK9=0),MAX($BO9:BY9)+1,BY9))</f>
        <v>#N/A</v>
      </c>
      <c r="CA9" s="48" t="e">
        <f>IF(AM9=0,0,IF(AND(AM9=1,AL9=0),MAX($BO9:BZ9)+1,BZ9))</f>
        <v>#N/A</v>
      </c>
      <c r="CB9" s="48" t="e">
        <f>IF(AN9=0,0,IF(AND(AN9=1,AM9=0),MAX($BO9:CA9)+1,CA9))</f>
        <v>#N/A</v>
      </c>
      <c r="CC9" s="48" t="e">
        <f>IF(AO9=0,0,IF(AND(AO9=1,AN9=0),MAX($BO9:CB9)+1,CB9))</f>
        <v>#N/A</v>
      </c>
      <c r="CD9" s="48" t="e">
        <f>IF(AP9=0,0,IF(AND(AP9=1,AO9=0),MAX($BO9:CC9)+1,CC9))</f>
        <v>#N/A</v>
      </c>
      <c r="CE9" s="48" t="e">
        <f>IF(AQ9=0,0,IF(AND(AQ9=1,AP9=0),MAX($BO9:CD9)+1,CD9))</f>
        <v>#N/A</v>
      </c>
      <c r="CF9" s="48" t="e">
        <f>IF(AR9=0,0,IF(AND(AR9=1,AQ9=0),MAX($BO9:CE9)+1,CE9))</f>
        <v>#N/A</v>
      </c>
      <c r="CG9" s="48" t="e">
        <f>IF(AS9=0,0,IF(AND(AS9=1,AR9=0),MAX($BO9:CF9)+1,CF9))</f>
        <v>#N/A</v>
      </c>
      <c r="CH9" s="48" t="e">
        <f>IF(AT9=0,0,IF(AND(AT9=1,AS9=0),MAX($BO9:CG9)+1,CG9))</f>
        <v>#N/A</v>
      </c>
      <c r="CI9" s="48" t="e">
        <f>IF(AU9=0,0,IF(AND(AU9=1,AT9=0),MAX($BO9:CH9)+1,CH9))</f>
        <v>#N/A</v>
      </c>
      <c r="CJ9" s="48" t="e">
        <f>IF(AV9=0,0,IF(AND(AV9=1,AU9=0),MAX($BO9:CI9)+1,CI9))</f>
        <v>#N/A</v>
      </c>
      <c r="CK9" s="48" t="e">
        <f>IF(AW9=0,0,IF(AND(AW9=1,AV9=0),MAX($BO9:CJ9)+1,CJ9))</f>
        <v>#N/A</v>
      </c>
      <c r="CL9" s="48" t="e">
        <f>IF(AX9=0,0,IF(AND(AX9=1,AW9=0),MAX($BO9:CK9)+1,CK9))</f>
        <v>#N/A</v>
      </c>
      <c r="CM9" s="48" t="e">
        <f>IF(AY9=0,0,IF(AND(AY9=1,AX9=0),MAX($BO9:CL9)+1,CL9))</f>
        <v>#N/A</v>
      </c>
      <c r="CN9" s="48" t="e">
        <f>IF(AZ9=0,0,IF(AND(AZ9=1,AY9=0),MAX($BO9:CM9)+1,CM9))</f>
        <v>#N/A</v>
      </c>
      <c r="CO9" s="48" t="e">
        <f>IF(BA9=0,0,IF(AND(BA9=1,AZ9=0),MAX($BO9:CN9)+1,CN9))</f>
        <v>#N/A</v>
      </c>
      <c r="CP9" s="48" t="e">
        <f>IF(BB9=0,0,IF(AND(BB9=1,BA9=0),MAX($BO9:CO9)+1,CO9))</f>
        <v>#N/A</v>
      </c>
      <c r="CQ9" s="48" t="e">
        <f>IF(BC9=0,0,IF(AND(BC9=1,BB9=0),MAX($BO9:CP9)+1,CP9))</f>
        <v>#N/A</v>
      </c>
      <c r="CR9" s="48" t="e">
        <f>IF(BD9=0,0,IF(AND(BD9=1,BC9=0),MAX($BO9:CQ9)+1,CQ9))</f>
        <v>#N/A</v>
      </c>
      <c r="CS9" s="48" t="e">
        <f>IF(BE9=0,0,IF(AND(BE9=1,BD9=0),MAX($BO9:CR9)+1,CR9))</f>
        <v>#N/A</v>
      </c>
      <c r="CT9" s="48" t="e">
        <f>IF(BF9=0,0,IF(AND(BF9=1,BE9=0),MAX($BO9:CS9)+1,CS9))</f>
        <v>#N/A</v>
      </c>
      <c r="CU9" s="48" t="e">
        <f>IF(BG9=0,0,IF(AND(BG9=1,BF9=0),MAX($BO9:CT9)+1,CT9))</f>
        <v>#N/A</v>
      </c>
      <c r="CV9" s="48" t="e">
        <f>IF(BH9=0,0,IF(AND(BH9=1,BG9=0),MAX($BO9:CU9)+1,CU9))</f>
        <v>#N/A</v>
      </c>
      <c r="CW9" s="48" t="e">
        <f>IF(BI9=0,0,IF(AND(BI9=1,BH9=0),MAX($BO9:CV9)+1,CV9))</f>
        <v>#N/A</v>
      </c>
      <c r="CX9" s="48" t="e">
        <f>IF(BJ9=0,0,IF(AND(BJ9=1,BI9=0),MAX($BO9:CW9)+1,CW9))</f>
        <v>#N/A</v>
      </c>
      <c r="CY9" s="48" t="e">
        <f>IF(BK9=0,0,IF(AND(BK9=1,BJ9=0),MAX($BO9:CX9)+1,CX9))</f>
        <v>#N/A</v>
      </c>
      <c r="CZ9" s="48" t="e">
        <f>IF(BL9=0,0,IF(AND(BL9=1,BK9=0),MAX($BO9:CY9)+1,CY9))</f>
        <v>#N/A</v>
      </c>
      <c r="DA9" s="48" t="e">
        <f>IF(BM9=0,0,IF(AND(BM9=1,BL9=0),MAX($BO9:CZ9)+1,CZ9))</f>
        <v>#N/A</v>
      </c>
    </row>
    <row r="10" spans="1:105">
      <c r="B10" s="41" t="s">
        <v>21</v>
      </c>
      <c r="C10" s="39" t="str">
        <f t="shared" si="2"/>
        <v/>
      </c>
      <c r="D10" s="43" t="str">
        <f t="shared" si="3"/>
        <v/>
      </c>
      <c r="E10" s="39" t="str">
        <f t="shared" si="4"/>
        <v/>
      </c>
      <c r="F10" s="43" t="str">
        <f t="shared" si="5"/>
        <v/>
      </c>
      <c r="G10" s="39" t="str">
        <f t="shared" si="6"/>
        <v/>
      </c>
      <c r="H10" s="43" t="str">
        <f t="shared" si="7"/>
        <v/>
      </c>
      <c r="I10" s="39" t="str">
        <f t="shared" si="8"/>
        <v/>
      </c>
      <c r="J10" s="43" t="str">
        <f t="shared" si="9"/>
        <v/>
      </c>
      <c r="K10" s="39" t="str">
        <f t="shared" si="10"/>
        <v/>
      </c>
      <c r="L10" s="43" t="str">
        <f t="shared" si="11"/>
        <v/>
      </c>
      <c r="M10" s="39" t="str">
        <f t="shared" si="12"/>
        <v/>
      </c>
      <c r="N10" s="43" t="str">
        <f t="shared" si="13"/>
        <v/>
      </c>
      <c r="O10" s="39" t="str">
        <f t="shared" si="14"/>
        <v/>
      </c>
      <c r="P10" s="43" t="str">
        <f t="shared" si="15"/>
        <v/>
      </c>
      <c r="Q10" s="39" t="str">
        <f t="shared" si="16"/>
        <v/>
      </c>
      <c r="R10" s="43" t="str">
        <f t="shared" si="17"/>
        <v/>
      </c>
      <c r="S10" s="39" t="str">
        <f t="shared" si="18"/>
        <v/>
      </c>
      <c r="T10" s="43" t="str">
        <f t="shared" si="19"/>
        <v/>
      </c>
      <c r="U10" s="39" t="str">
        <f t="shared" si="20"/>
        <v/>
      </c>
      <c r="V10" s="43" t="str">
        <f t="shared" si="21"/>
        <v/>
      </c>
      <c r="W10" s="39" t="str">
        <f t="shared" si="22"/>
        <v/>
      </c>
      <c r="X10" s="43" t="str">
        <f t="shared" si="23"/>
        <v/>
      </c>
      <c r="Y10" s="40" t="str">
        <f t="shared" si="24"/>
        <v/>
      </c>
      <c r="AA10" s="48" t="e">
        <f>IF(VLOOKUP(INSERT_PRICE_BANDS_HERE!D$12,Price_Lookup,2,0)=Price_1,1,0)</f>
        <v>#N/A</v>
      </c>
      <c r="AB10" s="48" t="e">
        <f>IF(VLOOKUP(INSERT_PRICE_BANDS_HERE!E$12,Price_Lookup,2,0)=Price_1,1,0)</f>
        <v>#N/A</v>
      </c>
      <c r="AC10" s="48" t="e">
        <f>IF(VLOOKUP(INSERT_PRICE_BANDS_HERE!F$12,Price_Lookup,2,0)=Price_1,1,0)</f>
        <v>#N/A</v>
      </c>
      <c r="AD10" s="48" t="e">
        <f>IF(VLOOKUP(INSERT_PRICE_BANDS_HERE!G$12,Price_Lookup,2,0)=Price_1,1,0)</f>
        <v>#N/A</v>
      </c>
      <c r="AE10" s="48" t="e">
        <f>IF(VLOOKUP(INSERT_PRICE_BANDS_HERE!H$12,Price_Lookup,2,0)=Price_1,1,0)</f>
        <v>#N/A</v>
      </c>
      <c r="AF10" s="48" t="e">
        <f>IF(VLOOKUP(INSERT_PRICE_BANDS_HERE!I$12,Price_Lookup,2,0)=Price_1,1,0)</f>
        <v>#N/A</v>
      </c>
      <c r="AG10" s="48" t="e">
        <f>IF(VLOOKUP(INSERT_PRICE_BANDS_HERE!J$12,Price_Lookup,2,0)=Price_1,1,0)</f>
        <v>#N/A</v>
      </c>
      <c r="AH10" s="48" t="e">
        <f>IF(VLOOKUP(INSERT_PRICE_BANDS_HERE!K$12,Price_Lookup,2,0)=Price_1,1,0)</f>
        <v>#N/A</v>
      </c>
      <c r="AI10" s="48" t="e">
        <f>IF(VLOOKUP(INSERT_PRICE_BANDS_HERE!L$12,Price_Lookup,2,0)=Price_1,1,0)</f>
        <v>#N/A</v>
      </c>
      <c r="AJ10" s="48" t="e">
        <f>IF(VLOOKUP(INSERT_PRICE_BANDS_HERE!M$12,Price_Lookup,2,0)=Price_1,1,0)</f>
        <v>#N/A</v>
      </c>
      <c r="AK10" s="48" t="e">
        <f>IF(VLOOKUP(INSERT_PRICE_BANDS_HERE!N$12,Price_Lookup,2,0)=Price_1,1,0)</f>
        <v>#N/A</v>
      </c>
      <c r="AL10" s="48" t="e">
        <f>IF(VLOOKUP(INSERT_PRICE_BANDS_HERE!O$12,Price_Lookup,2,0)=Price_1,1,0)</f>
        <v>#N/A</v>
      </c>
      <c r="AM10" s="48" t="e">
        <f>IF(VLOOKUP(INSERT_PRICE_BANDS_HERE!P$12,Price_Lookup,2,0)=Price_1,1,0)</f>
        <v>#N/A</v>
      </c>
      <c r="AN10" s="48" t="e">
        <f>IF(VLOOKUP(INSERT_PRICE_BANDS_HERE!R$12,Price_Lookup,2,0)=Price_1,1,0)</f>
        <v>#N/A</v>
      </c>
      <c r="AO10" s="48" t="e">
        <f>IF(VLOOKUP(INSERT_PRICE_BANDS_HERE!S$12,Price_Lookup,2,0)=Price_1,1,0)</f>
        <v>#N/A</v>
      </c>
      <c r="AP10" s="48" t="e">
        <f>IF(VLOOKUP(INSERT_PRICE_BANDS_HERE!T$12,Price_Lookup,2,0)=Price_1,1,0)</f>
        <v>#N/A</v>
      </c>
      <c r="AQ10" s="48" t="e">
        <f>IF(VLOOKUP(INSERT_PRICE_BANDS_HERE!U$12,Price_Lookup,2,0)=Price_1,1,0)</f>
        <v>#N/A</v>
      </c>
      <c r="AR10" s="48" t="e">
        <f>IF(VLOOKUP(INSERT_PRICE_BANDS_HERE!V$12,Price_Lookup,2,0)=Price_1,1,0)</f>
        <v>#N/A</v>
      </c>
      <c r="AS10" s="48" t="e">
        <f>IF(VLOOKUP(INSERT_PRICE_BANDS_HERE!W$12,Price_Lookup,2,0)=Price_1,1,0)</f>
        <v>#N/A</v>
      </c>
      <c r="AT10" s="48" t="e">
        <f>IF(VLOOKUP(INSERT_PRICE_BANDS_HERE!X$12,Price_Lookup,2,0)=Price_1,1,0)</f>
        <v>#N/A</v>
      </c>
      <c r="AU10" s="48" t="e">
        <f>IF(VLOOKUP(INSERT_PRICE_BANDS_HERE!Y$12,Price_Lookup,2,0)=Price_1,1,0)</f>
        <v>#N/A</v>
      </c>
      <c r="AV10" s="48" t="e">
        <f>IF(VLOOKUP(INSERT_PRICE_BANDS_HERE!Z$12,Price_Lookup,2,0)=Price_1,1,0)</f>
        <v>#N/A</v>
      </c>
      <c r="AW10" s="48" t="e">
        <f>IF(VLOOKUP(INSERT_PRICE_BANDS_HERE!AA$12,Price_Lookup,2,0)=Price_1,1,0)</f>
        <v>#N/A</v>
      </c>
      <c r="AX10" s="48" t="e">
        <f>IF(VLOOKUP(INSERT_PRICE_BANDS_HERE!AB$12,Price_Lookup,2,0)=Price_1,1,0)</f>
        <v>#N/A</v>
      </c>
      <c r="AY10" s="48" t="e">
        <f>IF(VLOOKUP(INSERT_PRICE_BANDS_HERE!AC$12,Price_Lookup,2,0)=Price_1,1,0)</f>
        <v>#N/A</v>
      </c>
      <c r="AZ10" s="48" t="e">
        <f>IF(VLOOKUP(INSERT_PRICE_BANDS_HERE!AD$12,Price_Lookup,2,0)=Price_1,1,0)</f>
        <v>#N/A</v>
      </c>
      <c r="BA10" s="48" t="e">
        <f>IF(VLOOKUP(INSERT_PRICE_BANDS_HERE!AF$12,Price_Lookup,2,0)=Price_1,1,0)</f>
        <v>#N/A</v>
      </c>
      <c r="BB10" s="48" t="e">
        <f>IF(VLOOKUP(INSERT_PRICE_BANDS_HERE!AG$12,Price_Lookup,2,0)=Price_1,1,0)</f>
        <v>#N/A</v>
      </c>
      <c r="BC10" s="48" t="e">
        <f>IF(VLOOKUP(INSERT_PRICE_BANDS_HERE!AH$12,Price_Lookup,2,0)=Price_1,1,0)</f>
        <v>#N/A</v>
      </c>
      <c r="BD10" s="48" t="e">
        <f>IF(VLOOKUP(INSERT_PRICE_BANDS_HERE!AI$12,Price_Lookup,2,0)=Price_1,1,0)</f>
        <v>#N/A</v>
      </c>
      <c r="BE10" s="48" t="e">
        <f>IF(VLOOKUP(INSERT_PRICE_BANDS_HERE!AJ$12,Price_Lookup,2,0)=Price_1,1,0)</f>
        <v>#N/A</v>
      </c>
      <c r="BF10" s="48" t="e">
        <f>IF(VLOOKUP(INSERT_PRICE_BANDS_HERE!AK$12,Price_Lookup,2,0)=Price_1,1,0)</f>
        <v>#N/A</v>
      </c>
      <c r="BG10" s="48" t="e">
        <f>IF(VLOOKUP(INSERT_PRICE_BANDS_HERE!AL$12,Price_Lookup,2,0)=Price_1,1,0)</f>
        <v>#N/A</v>
      </c>
      <c r="BH10" s="48" t="e">
        <f>IF(VLOOKUP(INSERT_PRICE_BANDS_HERE!AM$12,Price_Lookup,2,0)=Price_1,1,0)</f>
        <v>#N/A</v>
      </c>
      <c r="BI10" s="48" t="e">
        <f>IF(VLOOKUP(INSERT_PRICE_BANDS_HERE!AN$12,Price_Lookup,2,0)=Price_1,1,0)</f>
        <v>#N/A</v>
      </c>
      <c r="BJ10" s="48" t="e">
        <f>IF(VLOOKUP(INSERT_PRICE_BANDS_HERE!AO$12,Price_Lookup,2,0)=Price_1,1,0)</f>
        <v>#N/A</v>
      </c>
      <c r="BK10" s="48" t="e">
        <f>IF(VLOOKUP(INSERT_PRICE_BANDS_HERE!AP$12,Price_Lookup,2,0)=Price_1,1,0)</f>
        <v>#N/A</v>
      </c>
      <c r="BL10" s="48" t="e">
        <f>IF(VLOOKUP(INSERT_PRICE_BANDS_HERE!AQ$12,Price_Lookup,2,0)=Price_1,1,0)</f>
        <v>#N/A</v>
      </c>
      <c r="BM10" s="48" t="e">
        <f>IF(VLOOKUP(INSERT_PRICE_BANDS_HERE!AR$12,Price_Lookup,2,0)=Price_1,1,0)</f>
        <v>#N/A</v>
      </c>
      <c r="BO10" s="48" t="e">
        <f t="shared" si="25"/>
        <v>#N/A</v>
      </c>
      <c r="BP10" s="48" t="e">
        <f>IF(AB10=0,0,IF(AND(AB10=1,AA10=0),MAX($BO10:BO10)+1,BO10))</f>
        <v>#N/A</v>
      </c>
      <c r="BQ10" s="48" t="e">
        <f>IF(AC10=0,0,IF(AND(AC10=1,AB10=0),MAX($BO10:BP10)+1,BP10))</f>
        <v>#N/A</v>
      </c>
      <c r="BR10" s="48" t="e">
        <f>IF(AD10=0,0,IF(AND(AD10=1,AC10=0),MAX($BO10:BQ10)+1,BQ10))</f>
        <v>#N/A</v>
      </c>
      <c r="BS10" s="48" t="e">
        <f>IF(AE10=0,0,IF(AND(AE10=1,AD10=0),MAX($BO10:BR10)+1,BR10))</f>
        <v>#N/A</v>
      </c>
      <c r="BT10" s="48" t="e">
        <f>IF(AF10=0,0,IF(AND(AF10=1,AE10=0),MAX($BO10:BS10)+1,BS10))</f>
        <v>#N/A</v>
      </c>
      <c r="BU10" s="48" t="e">
        <f>IF(AG10=0,0,IF(AND(AG10=1,AF10=0),MAX($BO10:BT10)+1,BT10))</f>
        <v>#N/A</v>
      </c>
      <c r="BV10" s="48" t="e">
        <f>IF(AH10=0,0,IF(AND(AH10=1,AG10=0),MAX($BO10:BU10)+1,BU10))</f>
        <v>#N/A</v>
      </c>
      <c r="BW10" s="48" t="e">
        <f>IF(AI10=0,0,IF(AND(AI10=1,AH10=0),MAX($BO10:BV10)+1,BV10))</f>
        <v>#N/A</v>
      </c>
      <c r="BX10" s="48" t="e">
        <f>IF(AJ10=0,0,IF(AND(AJ10=1,AI10=0),MAX($BO10:BW10)+1,BW10))</f>
        <v>#N/A</v>
      </c>
      <c r="BY10" s="48" t="e">
        <f>IF(AK10=0,0,IF(AND(AK10=1,AJ10=0),MAX($BO10:BX10)+1,BX10))</f>
        <v>#N/A</v>
      </c>
      <c r="BZ10" s="48" t="e">
        <f>IF(AL10=0,0,IF(AND(AL10=1,AK10=0),MAX($BO10:BY10)+1,BY10))</f>
        <v>#N/A</v>
      </c>
      <c r="CA10" s="48" t="e">
        <f>IF(AM10=0,0,IF(AND(AM10=1,AL10=0),MAX($BO10:BZ10)+1,BZ10))</f>
        <v>#N/A</v>
      </c>
      <c r="CB10" s="48" t="e">
        <f>IF(AN10=0,0,IF(AND(AN10=1,AM10=0),MAX($BO10:CA10)+1,CA10))</f>
        <v>#N/A</v>
      </c>
      <c r="CC10" s="48" t="e">
        <f>IF(AO10=0,0,IF(AND(AO10=1,AN10=0),MAX($BO10:CB10)+1,CB10))</f>
        <v>#N/A</v>
      </c>
      <c r="CD10" s="48" t="e">
        <f>IF(AP10=0,0,IF(AND(AP10=1,AO10=0),MAX($BO10:CC10)+1,CC10))</f>
        <v>#N/A</v>
      </c>
      <c r="CE10" s="48" t="e">
        <f>IF(AQ10=0,0,IF(AND(AQ10=1,AP10=0),MAX($BO10:CD10)+1,CD10))</f>
        <v>#N/A</v>
      </c>
      <c r="CF10" s="48" t="e">
        <f>IF(AR10=0,0,IF(AND(AR10=1,AQ10=0),MAX($BO10:CE10)+1,CE10))</f>
        <v>#N/A</v>
      </c>
      <c r="CG10" s="48" t="e">
        <f>IF(AS10=0,0,IF(AND(AS10=1,AR10=0),MAX($BO10:CF10)+1,CF10))</f>
        <v>#N/A</v>
      </c>
      <c r="CH10" s="48" t="e">
        <f>IF(AT10=0,0,IF(AND(AT10=1,AS10=0),MAX($BO10:CG10)+1,CG10))</f>
        <v>#N/A</v>
      </c>
      <c r="CI10" s="48" t="e">
        <f>IF(AU10=0,0,IF(AND(AU10=1,AT10=0),MAX($BO10:CH10)+1,CH10))</f>
        <v>#N/A</v>
      </c>
      <c r="CJ10" s="48" t="e">
        <f>IF(AV10=0,0,IF(AND(AV10=1,AU10=0),MAX($BO10:CI10)+1,CI10))</f>
        <v>#N/A</v>
      </c>
      <c r="CK10" s="48" t="e">
        <f>IF(AW10=0,0,IF(AND(AW10=1,AV10=0),MAX($BO10:CJ10)+1,CJ10))</f>
        <v>#N/A</v>
      </c>
      <c r="CL10" s="48" t="e">
        <f>IF(AX10=0,0,IF(AND(AX10=1,AW10=0),MAX($BO10:CK10)+1,CK10))</f>
        <v>#N/A</v>
      </c>
      <c r="CM10" s="48" t="e">
        <f>IF(AY10=0,0,IF(AND(AY10=1,AX10=0),MAX($BO10:CL10)+1,CL10))</f>
        <v>#N/A</v>
      </c>
      <c r="CN10" s="48" t="e">
        <f>IF(AZ10=0,0,IF(AND(AZ10=1,AY10=0),MAX($BO10:CM10)+1,CM10))</f>
        <v>#N/A</v>
      </c>
      <c r="CO10" s="48" t="e">
        <f>IF(BA10=0,0,IF(AND(BA10=1,AZ10=0),MAX($BO10:CN10)+1,CN10))</f>
        <v>#N/A</v>
      </c>
      <c r="CP10" s="48" t="e">
        <f>IF(BB10=0,0,IF(AND(BB10=1,BA10=0),MAX($BO10:CO10)+1,CO10))</f>
        <v>#N/A</v>
      </c>
      <c r="CQ10" s="48" t="e">
        <f>IF(BC10=0,0,IF(AND(BC10=1,BB10=0),MAX($BO10:CP10)+1,CP10))</f>
        <v>#N/A</v>
      </c>
      <c r="CR10" s="48" t="e">
        <f>IF(BD10=0,0,IF(AND(BD10=1,BC10=0),MAX($BO10:CQ10)+1,CQ10))</f>
        <v>#N/A</v>
      </c>
      <c r="CS10" s="48" t="e">
        <f>IF(BE10=0,0,IF(AND(BE10=1,BD10=0),MAX($BO10:CR10)+1,CR10))</f>
        <v>#N/A</v>
      </c>
      <c r="CT10" s="48" t="e">
        <f>IF(BF10=0,0,IF(AND(BF10=1,BE10=0),MAX($BO10:CS10)+1,CS10))</f>
        <v>#N/A</v>
      </c>
      <c r="CU10" s="48" t="e">
        <f>IF(BG10=0,0,IF(AND(BG10=1,BF10=0),MAX($BO10:CT10)+1,CT10))</f>
        <v>#N/A</v>
      </c>
      <c r="CV10" s="48" t="e">
        <f>IF(BH10=0,0,IF(AND(BH10=1,BG10=0),MAX($BO10:CU10)+1,CU10))</f>
        <v>#N/A</v>
      </c>
      <c r="CW10" s="48" t="e">
        <f>IF(BI10=0,0,IF(AND(BI10=1,BH10=0),MAX($BO10:CV10)+1,CV10))</f>
        <v>#N/A</v>
      </c>
      <c r="CX10" s="48" t="e">
        <f>IF(BJ10=0,0,IF(AND(BJ10=1,BI10=0),MAX($BO10:CW10)+1,CW10))</f>
        <v>#N/A</v>
      </c>
      <c r="CY10" s="48" t="e">
        <f>IF(BK10=0,0,IF(AND(BK10=1,BJ10=0),MAX($BO10:CX10)+1,CX10))</f>
        <v>#N/A</v>
      </c>
      <c r="CZ10" s="48" t="e">
        <f>IF(BL10=0,0,IF(AND(BL10=1,BK10=0),MAX($BO10:CY10)+1,CY10))</f>
        <v>#N/A</v>
      </c>
      <c r="DA10" s="48" t="e">
        <f>IF(BM10=0,0,IF(AND(BM10=1,BL10=0),MAX($BO10:CZ10)+1,CZ10))</f>
        <v>#N/A</v>
      </c>
    </row>
    <row r="11" spans="1:105">
      <c r="B11" s="41" t="s">
        <v>20</v>
      </c>
      <c r="C11" s="39" t="str">
        <f t="shared" si="2"/>
        <v/>
      </c>
      <c r="D11" s="43" t="str">
        <f t="shared" ref="D11:D21" si="26">IF(E11="","",":")</f>
        <v/>
      </c>
      <c r="E11" s="39" t="str">
        <f t="shared" si="4"/>
        <v/>
      </c>
      <c r="F11" s="43" t="str">
        <f t="shared" ref="F11:F21" si="27">IF(G11="","",",")</f>
        <v/>
      </c>
      <c r="G11" s="39" t="str">
        <f t="shared" si="6"/>
        <v/>
      </c>
      <c r="H11" s="43" t="str">
        <f t="shared" ref="H11:H21" si="28">IF(I11="","",":")</f>
        <v/>
      </c>
      <c r="I11" s="39" t="str">
        <f t="shared" si="8"/>
        <v/>
      </c>
      <c r="J11" s="43" t="str">
        <f t="shared" ref="J11:J21" si="29">IF(K11="","",",")</f>
        <v/>
      </c>
      <c r="K11" s="39" t="str">
        <f t="shared" si="10"/>
        <v/>
      </c>
      <c r="L11" s="43" t="str">
        <f t="shared" ref="L11:L21" si="30">IF(M11="","",":")</f>
        <v/>
      </c>
      <c r="M11" s="39" t="str">
        <f t="shared" si="12"/>
        <v/>
      </c>
      <c r="N11" s="43" t="str">
        <f t="shared" ref="N11:N21" si="31">IF(O11="","",",")</f>
        <v/>
      </c>
      <c r="O11" s="39" t="str">
        <f t="shared" si="14"/>
        <v/>
      </c>
      <c r="P11" s="43" t="str">
        <f t="shared" ref="P11:P21" si="32">IF(Q11="","",":")</f>
        <v/>
      </c>
      <c r="Q11" s="39" t="str">
        <f t="shared" si="16"/>
        <v/>
      </c>
      <c r="R11" s="43" t="str">
        <f t="shared" ref="R11:R21" si="33">IF(S11="","",",")</f>
        <v/>
      </c>
      <c r="S11" s="39" t="str">
        <f t="shared" si="18"/>
        <v/>
      </c>
      <c r="T11" s="43" t="str">
        <f t="shared" ref="T11:T21" si="34">IF(U11="","",":")</f>
        <v/>
      </c>
      <c r="U11" s="39" t="str">
        <f t="shared" si="20"/>
        <v/>
      </c>
      <c r="V11" s="43" t="str">
        <f t="shared" ref="V11:V21" si="35">IF(W11="","",",")</f>
        <v/>
      </c>
      <c r="W11" s="39" t="str">
        <f t="shared" si="22"/>
        <v/>
      </c>
      <c r="X11" s="43" t="str">
        <f t="shared" ref="X11:X21" si="36">IF(Y11="","",":")</f>
        <v/>
      </c>
      <c r="Y11" s="40" t="str">
        <f t="shared" si="24"/>
        <v/>
      </c>
      <c r="AA11" s="48" t="e">
        <f>IF(VLOOKUP(INSERT_PRICE_BANDS_HERE!D$13,Price_Lookup,2,0)=Price_1,1,0)</f>
        <v>#N/A</v>
      </c>
      <c r="AB11" s="48" t="e">
        <f>IF(VLOOKUP(INSERT_PRICE_BANDS_HERE!E$13,Price_Lookup,2,0)=Price_1,1,0)</f>
        <v>#N/A</v>
      </c>
      <c r="AC11" s="48" t="e">
        <f>IF(VLOOKUP(INSERT_PRICE_BANDS_HERE!F$13,Price_Lookup,2,0)=Price_1,1,0)</f>
        <v>#N/A</v>
      </c>
      <c r="AD11" s="48" t="e">
        <f>IF(VLOOKUP(INSERT_PRICE_BANDS_HERE!G$13,Price_Lookup,2,0)=Price_1,1,0)</f>
        <v>#N/A</v>
      </c>
      <c r="AE11" s="48" t="e">
        <f>IF(VLOOKUP(INSERT_PRICE_BANDS_HERE!H$13,Price_Lookup,2,0)=Price_1,1,0)</f>
        <v>#N/A</v>
      </c>
      <c r="AF11" s="48" t="e">
        <f>IF(VLOOKUP(INSERT_PRICE_BANDS_HERE!I$13,Price_Lookup,2,0)=Price_1,1,0)</f>
        <v>#N/A</v>
      </c>
      <c r="AG11" s="48" t="e">
        <f>IF(VLOOKUP(INSERT_PRICE_BANDS_HERE!J$13,Price_Lookup,2,0)=Price_1,1,0)</f>
        <v>#N/A</v>
      </c>
      <c r="AH11" s="48" t="e">
        <f>IF(VLOOKUP(INSERT_PRICE_BANDS_HERE!K$13,Price_Lookup,2,0)=Price_1,1,0)</f>
        <v>#N/A</v>
      </c>
      <c r="AI11" s="48" t="e">
        <f>IF(VLOOKUP(INSERT_PRICE_BANDS_HERE!L$13,Price_Lookup,2,0)=Price_1,1,0)</f>
        <v>#N/A</v>
      </c>
      <c r="AJ11" s="48" t="e">
        <f>IF(VLOOKUP(INSERT_PRICE_BANDS_HERE!M$13,Price_Lookup,2,0)=Price_1,1,0)</f>
        <v>#N/A</v>
      </c>
      <c r="AK11" s="48" t="e">
        <f>IF(VLOOKUP(INSERT_PRICE_BANDS_HERE!N$13,Price_Lookup,2,0)=Price_1,1,0)</f>
        <v>#N/A</v>
      </c>
      <c r="AL11" s="48" t="e">
        <f>IF(VLOOKUP(INSERT_PRICE_BANDS_HERE!O$13,Price_Lookup,2,0)=Price_1,1,0)</f>
        <v>#N/A</v>
      </c>
      <c r="AM11" s="48" t="e">
        <f>IF(VLOOKUP(INSERT_PRICE_BANDS_HERE!P$13,Price_Lookup,2,0)=Price_1,1,0)</f>
        <v>#N/A</v>
      </c>
      <c r="AN11" s="48" t="e">
        <f>IF(VLOOKUP(INSERT_PRICE_BANDS_HERE!R$13,Price_Lookup,2,0)=Price_1,1,0)</f>
        <v>#N/A</v>
      </c>
      <c r="AO11" s="48" t="e">
        <f>IF(VLOOKUP(INSERT_PRICE_BANDS_HERE!S$13,Price_Lookup,2,0)=Price_1,1,0)</f>
        <v>#N/A</v>
      </c>
      <c r="AP11" s="48" t="e">
        <f>IF(VLOOKUP(INSERT_PRICE_BANDS_HERE!T$13,Price_Lookup,2,0)=Price_1,1,0)</f>
        <v>#N/A</v>
      </c>
      <c r="AQ11" s="48" t="e">
        <f>IF(VLOOKUP(INSERT_PRICE_BANDS_HERE!U$13,Price_Lookup,2,0)=Price_1,1,0)</f>
        <v>#N/A</v>
      </c>
      <c r="AR11" s="48" t="e">
        <f>IF(VLOOKUP(INSERT_PRICE_BANDS_HERE!V$13,Price_Lookup,2,0)=Price_1,1,0)</f>
        <v>#N/A</v>
      </c>
      <c r="AS11" s="48" t="e">
        <f>IF(VLOOKUP(INSERT_PRICE_BANDS_HERE!W$13,Price_Lookup,2,0)=Price_1,1,0)</f>
        <v>#N/A</v>
      </c>
      <c r="AT11" s="48" t="e">
        <f>IF(VLOOKUP(INSERT_PRICE_BANDS_HERE!X$13,Price_Lookup,2,0)=Price_1,1,0)</f>
        <v>#N/A</v>
      </c>
      <c r="AU11" s="48" t="e">
        <f>IF(VLOOKUP(INSERT_PRICE_BANDS_HERE!Y$13,Price_Lookup,2,0)=Price_1,1,0)</f>
        <v>#N/A</v>
      </c>
      <c r="AV11" s="48" t="e">
        <f>IF(VLOOKUP(INSERT_PRICE_BANDS_HERE!Z$13,Price_Lookup,2,0)=Price_1,1,0)</f>
        <v>#N/A</v>
      </c>
      <c r="AW11" s="48" t="e">
        <f>IF(VLOOKUP(INSERT_PRICE_BANDS_HERE!AA$13,Price_Lookup,2,0)=Price_1,1,0)</f>
        <v>#N/A</v>
      </c>
      <c r="AX11" s="48" t="e">
        <f>IF(VLOOKUP(INSERT_PRICE_BANDS_HERE!AB$13,Price_Lookup,2,0)=Price_1,1,0)</f>
        <v>#N/A</v>
      </c>
      <c r="AY11" s="48" t="e">
        <f>IF(VLOOKUP(INSERT_PRICE_BANDS_HERE!AC$13,Price_Lookup,2,0)=Price_1,1,0)</f>
        <v>#N/A</v>
      </c>
      <c r="AZ11" s="48" t="e">
        <f>IF(VLOOKUP(INSERT_PRICE_BANDS_HERE!AD$13,Price_Lookup,2,0)=Price_1,1,0)</f>
        <v>#N/A</v>
      </c>
      <c r="BA11" s="48" t="e">
        <f>IF(VLOOKUP(INSERT_PRICE_BANDS_HERE!AF$13,Price_Lookup,2,0)=Price_1,1,0)</f>
        <v>#N/A</v>
      </c>
      <c r="BB11" s="48" t="e">
        <f>IF(VLOOKUP(INSERT_PRICE_BANDS_HERE!AG$13,Price_Lookup,2,0)=Price_1,1,0)</f>
        <v>#N/A</v>
      </c>
      <c r="BC11" s="48" t="e">
        <f>IF(VLOOKUP(INSERT_PRICE_BANDS_HERE!AH$13,Price_Lookup,2,0)=Price_1,1,0)</f>
        <v>#N/A</v>
      </c>
      <c r="BD11" s="48" t="e">
        <f>IF(VLOOKUP(INSERT_PRICE_BANDS_HERE!AI$13,Price_Lookup,2,0)=Price_1,1,0)</f>
        <v>#N/A</v>
      </c>
      <c r="BE11" s="48" t="e">
        <f>IF(VLOOKUP(INSERT_PRICE_BANDS_HERE!AJ$13,Price_Lookup,2,0)=Price_1,1,0)</f>
        <v>#N/A</v>
      </c>
      <c r="BF11" s="48" t="e">
        <f>IF(VLOOKUP(INSERT_PRICE_BANDS_HERE!AK$13,Price_Lookup,2,0)=Price_1,1,0)</f>
        <v>#N/A</v>
      </c>
      <c r="BG11" s="48" t="e">
        <f>IF(VLOOKUP(INSERT_PRICE_BANDS_HERE!AL$13,Price_Lookup,2,0)=Price_1,1,0)</f>
        <v>#N/A</v>
      </c>
      <c r="BH11" s="48" t="e">
        <f>IF(VLOOKUP(INSERT_PRICE_BANDS_HERE!AM$13,Price_Lookup,2,0)=Price_1,1,0)</f>
        <v>#N/A</v>
      </c>
      <c r="BI11" s="48" t="e">
        <f>IF(VLOOKUP(INSERT_PRICE_BANDS_HERE!AN$13,Price_Lookup,2,0)=Price_1,1,0)</f>
        <v>#N/A</v>
      </c>
      <c r="BJ11" s="48" t="e">
        <f>IF(VLOOKUP(INSERT_PRICE_BANDS_HERE!AO$13,Price_Lookup,2,0)=Price_1,1,0)</f>
        <v>#N/A</v>
      </c>
      <c r="BK11" s="48" t="e">
        <f>IF(VLOOKUP(INSERT_PRICE_BANDS_HERE!AP$13,Price_Lookup,2,0)=Price_1,1,0)</f>
        <v>#N/A</v>
      </c>
      <c r="BL11" s="48" t="e">
        <f>IF(VLOOKUP(INSERT_PRICE_BANDS_HERE!AQ$13,Price_Lookup,2,0)=Price_1,1,0)</f>
        <v>#N/A</v>
      </c>
      <c r="BM11" s="48" t="e">
        <f>IF(VLOOKUP(INSERT_PRICE_BANDS_HERE!AR$13,Price_Lookup,2,0)=Price_1,1,0)</f>
        <v>#N/A</v>
      </c>
      <c r="BO11" s="48" t="e">
        <f t="shared" ref="BO11:BO21" si="37">AA11</f>
        <v>#N/A</v>
      </c>
      <c r="BP11" s="48" t="e">
        <f>IF(AB11=0,0,IF(AND(AB11=1,AA11=0),MAX($BO11:BO11)+1,BO11))</f>
        <v>#N/A</v>
      </c>
      <c r="BQ11" s="48" t="e">
        <f>IF(AC11=0,0,IF(AND(AC11=1,AB11=0),MAX($BO11:BP11)+1,BP11))</f>
        <v>#N/A</v>
      </c>
      <c r="BR11" s="48" t="e">
        <f>IF(AD11=0,0,IF(AND(AD11=1,AC11=0),MAX($BO11:BQ11)+1,BQ11))</f>
        <v>#N/A</v>
      </c>
      <c r="BS11" s="48" t="e">
        <f>IF(AE11=0,0,IF(AND(AE11=1,AD11=0),MAX($BO11:BR11)+1,BR11))</f>
        <v>#N/A</v>
      </c>
      <c r="BT11" s="48" t="e">
        <f>IF(AF11=0,0,IF(AND(AF11=1,AE11=0),MAX($BO11:BS11)+1,BS11))</f>
        <v>#N/A</v>
      </c>
      <c r="BU11" s="48" t="e">
        <f>IF(AG11=0,0,IF(AND(AG11=1,AF11=0),MAX($BO11:BT11)+1,BT11))</f>
        <v>#N/A</v>
      </c>
      <c r="BV11" s="48" t="e">
        <f>IF(AH11=0,0,IF(AND(AH11=1,AG11=0),MAX($BO11:BU11)+1,BU11))</f>
        <v>#N/A</v>
      </c>
      <c r="BW11" s="48" t="e">
        <f>IF(AI11=0,0,IF(AND(AI11=1,AH11=0),MAX($BO11:BV11)+1,BV11))</f>
        <v>#N/A</v>
      </c>
      <c r="BX11" s="48" t="e">
        <f>IF(AJ11=0,0,IF(AND(AJ11=1,AI11=0),MAX($BO11:BW11)+1,BW11))</f>
        <v>#N/A</v>
      </c>
      <c r="BY11" s="48" t="e">
        <f>IF(AK11=0,0,IF(AND(AK11=1,AJ11=0),MAX($BO11:BX11)+1,BX11))</f>
        <v>#N/A</v>
      </c>
      <c r="BZ11" s="48" t="e">
        <f>IF(AL11=0,0,IF(AND(AL11=1,AK11=0),MAX($BO11:BY11)+1,BY11))</f>
        <v>#N/A</v>
      </c>
      <c r="CA11" s="48" t="e">
        <f>IF(AM11=0,0,IF(AND(AM11=1,AL11=0),MAX($BO11:BZ11)+1,BZ11))</f>
        <v>#N/A</v>
      </c>
      <c r="CB11" s="48" t="e">
        <f>IF(AN11=0,0,IF(AND(AN11=1,AM11=0),MAX($BO11:CA11)+1,CA11))</f>
        <v>#N/A</v>
      </c>
      <c r="CC11" s="48" t="e">
        <f>IF(AO11=0,0,IF(AND(AO11=1,AN11=0),MAX($BO11:CB11)+1,CB11))</f>
        <v>#N/A</v>
      </c>
      <c r="CD11" s="48" t="e">
        <f>IF(AP11=0,0,IF(AND(AP11=1,AO11=0),MAX($BO11:CC11)+1,CC11))</f>
        <v>#N/A</v>
      </c>
      <c r="CE11" s="48" t="e">
        <f>IF(AQ11=0,0,IF(AND(AQ11=1,AP11=0),MAX($BO11:CD11)+1,CD11))</f>
        <v>#N/A</v>
      </c>
      <c r="CF11" s="48" t="e">
        <f>IF(AR11=0,0,IF(AND(AR11=1,AQ11=0),MAX($BO11:CE11)+1,CE11))</f>
        <v>#N/A</v>
      </c>
      <c r="CG11" s="48" t="e">
        <f>IF(AS11=0,0,IF(AND(AS11=1,AR11=0),MAX($BO11:CF11)+1,CF11))</f>
        <v>#N/A</v>
      </c>
      <c r="CH11" s="48" t="e">
        <f>IF(AT11=0,0,IF(AND(AT11=1,AS11=0),MAX($BO11:CG11)+1,CG11))</f>
        <v>#N/A</v>
      </c>
      <c r="CI11" s="48" t="e">
        <f>IF(AU11=0,0,IF(AND(AU11=1,AT11=0),MAX($BO11:CH11)+1,CH11))</f>
        <v>#N/A</v>
      </c>
      <c r="CJ11" s="48" t="e">
        <f>IF(AV11=0,0,IF(AND(AV11=1,AU11=0),MAX($BO11:CI11)+1,CI11))</f>
        <v>#N/A</v>
      </c>
      <c r="CK11" s="48" t="e">
        <f>IF(AW11=0,0,IF(AND(AW11=1,AV11=0),MAX($BO11:CJ11)+1,CJ11))</f>
        <v>#N/A</v>
      </c>
      <c r="CL11" s="48" t="e">
        <f>IF(AX11=0,0,IF(AND(AX11=1,AW11=0),MAX($BO11:CK11)+1,CK11))</f>
        <v>#N/A</v>
      </c>
      <c r="CM11" s="48" t="e">
        <f>IF(AY11=0,0,IF(AND(AY11=1,AX11=0),MAX($BO11:CL11)+1,CL11))</f>
        <v>#N/A</v>
      </c>
      <c r="CN11" s="48" t="e">
        <f>IF(AZ11=0,0,IF(AND(AZ11=1,AY11=0),MAX($BO11:CM11)+1,CM11))</f>
        <v>#N/A</v>
      </c>
      <c r="CO11" s="48" t="e">
        <f>IF(BA11=0,0,IF(AND(BA11=1,AZ11=0),MAX($BO11:CN11)+1,CN11))</f>
        <v>#N/A</v>
      </c>
      <c r="CP11" s="48" t="e">
        <f>IF(BB11=0,0,IF(AND(BB11=1,BA11=0),MAX($BO11:CO11)+1,CO11))</f>
        <v>#N/A</v>
      </c>
      <c r="CQ11" s="48" t="e">
        <f>IF(BC11=0,0,IF(AND(BC11=1,BB11=0),MAX($BO11:CP11)+1,CP11))</f>
        <v>#N/A</v>
      </c>
      <c r="CR11" s="48" t="e">
        <f>IF(BD11=0,0,IF(AND(BD11=1,BC11=0),MAX($BO11:CQ11)+1,CQ11))</f>
        <v>#N/A</v>
      </c>
      <c r="CS11" s="48" t="e">
        <f>IF(BE11=0,0,IF(AND(BE11=1,BD11=0),MAX($BO11:CR11)+1,CR11))</f>
        <v>#N/A</v>
      </c>
      <c r="CT11" s="48" t="e">
        <f>IF(BF11=0,0,IF(AND(BF11=1,BE11=0),MAX($BO11:CS11)+1,CS11))</f>
        <v>#N/A</v>
      </c>
      <c r="CU11" s="48" t="e">
        <f>IF(BG11=0,0,IF(AND(BG11=1,BF11=0),MAX($BO11:CT11)+1,CT11))</f>
        <v>#N/A</v>
      </c>
      <c r="CV11" s="48" t="e">
        <f>IF(BH11=0,0,IF(AND(BH11=1,BG11=0),MAX($BO11:CU11)+1,CU11))</f>
        <v>#N/A</v>
      </c>
      <c r="CW11" s="48" t="e">
        <f>IF(BI11=0,0,IF(AND(BI11=1,BH11=0),MAX($BO11:CV11)+1,CV11))</f>
        <v>#N/A</v>
      </c>
      <c r="CX11" s="48" t="e">
        <f>IF(BJ11=0,0,IF(AND(BJ11=1,BI11=0),MAX($BO11:CW11)+1,CW11))</f>
        <v>#N/A</v>
      </c>
      <c r="CY11" s="48" t="e">
        <f>IF(BK11=0,0,IF(AND(BK11=1,BJ11=0),MAX($BO11:CX11)+1,CX11))</f>
        <v>#N/A</v>
      </c>
      <c r="CZ11" s="48" t="e">
        <f>IF(BL11=0,0,IF(AND(BL11=1,BK11=0),MAX($BO11:CY11)+1,CY11))</f>
        <v>#N/A</v>
      </c>
      <c r="DA11" s="48" t="e">
        <f>IF(BM11=0,0,IF(AND(BM11=1,BL11=0),MAX($BO11:CZ11)+1,CZ11))</f>
        <v>#N/A</v>
      </c>
    </row>
    <row r="12" spans="1:105">
      <c r="B12" s="41" t="s">
        <v>19</v>
      </c>
      <c r="C12" s="39" t="str">
        <f t="shared" si="2"/>
        <v/>
      </c>
      <c r="D12" s="43" t="str">
        <f t="shared" si="26"/>
        <v/>
      </c>
      <c r="E12" s="39" t="str">
        <f t="shared" si="4"/>
        <v/>
      </c>
      <c r="F12" s="43" t="str">
        <f t="shared" si="27"/>
        <v/>
      </c>
      <c r="G12" s="39" t="str">
        <f t="shared" si="6"/>
        <v/>
      </c>
      <c r="H12" s="43" t="str">
        <f t="shared" si="28"/>
        <v/>
      </c>
      <c r="I12" s="39" t="str">
        <f t="shared" si="8"/>
        <v/>
      </c>
      <c r="J12" s="43" t="str">
        <f t="shared" si="29"/>
        <v/>
      </c>
      <c r="K12" s="39" t="str">
        <f t="shared" si="10"/>
        <v/>
      </c>
      <c r="L12" s="43" t="str">
        <f t="shared" si="30"/>
        <v/>
      </c>
      <c r="M12" s="39" t="str">
        <f t="shared" si="12"/>
        <v/>
      </c>
      <c r="N12" s="43" t="str">
        <f t="shared" si="31"/>
        <v/>
      </c>
      <c r="O12" s="39" t="str">
        <f t="shared" si="14"/>
        <v/>
      </c>
      <c r="P12" s="43" t="str">
        <f t="shared" si="32"/>
        <v/>
      </c>
      <c r="Q12" s="39" t="str">
        <f t="shared" si="16"/>
        <v/>
      </c>
      <c r="R12" s="43" t="str">
        <f t="shared" si="33"/>
        <v/>
      </c>
      <c r="S12" s="39" t="str">
        <f t="shared" si="18"/>
        <v/>
      </c>
      <c r="T12" s="43" t="str">
        <f t="shared" si="34"/>
        <v/>
      </c>
      <c r="U12" s="39" t="str">
        <f t="shared" si="20"/>
        <v/>
      </c>
      <c r="V12" s="43" t="str">
        <f t="shared" si="35"/>
        <v/>
      </c>
      <c r="W12" s="39" t="str">
        <f t="shared" si="22"/>
        <v/>
      </c>
      <c r="X12" s="43" t="str">
        <f t="shared" si="36"/>
        <v/>
      </c>
      <c r="Y12" s="40" t="str">
        <f t="shared" si="24"/>
        <v/>
      </c>
      <c r="AA12" s="48" t="e">
        <f>IF(VLOOKUP(INSERT_PRICE_BANDS_HERE!D$14,Price_Lookup,2,0)=Price_1,1,0)</f>
        <v>#N/A</v>
      </c>
      <c r="AB12" s="48" t="e">
        <f>IF(VLOOKUP(INSERT_PRICE_BANDS_HERE!E$14,Price_Lookup,2,0)=Price_1,1,0)</f>
        <v>#N/A</v>
      </c>
      <c r="AC12" s="48" t="e">
        <f>IF(VLOOKUP(INSERT_PRICE_BANDS_HERE!F$14,Price_Lookup,2,0)=Price_1,1,0)</f>
        <v>#N/A</v>
      </c>
      <c r="AD12" s="48" t="e">
        <f>IF(VLOOKUP(INSERT_PRICE_BANDS_HERE!G$14,Price_Lookup,2,0)=Price_1,1,0)</f>
        <v>#N/A</v>
      </c>
      <c r="AE12" s="48" t="e">
        <f>IF(VLOOKUP(INSERT_PRICE_BANDS_HERE!H$14,Price_Lookup,2,0)=Price_1,1,0)</f>
        <v>#N/A</v>
      </c>
      <c r="AF12" s="48" t="e">
        <f>IF(VLOOKUP(INSERT_PRICE_BANDS_HERE!I$14,Price_Lookup,2,0)=Price_1,1,0)</f>
        <v>#N/A</v>
      </c>
      <c r="AG12" s="48" t="e">
        <f>IF(VLOOKUP(INSERT_PRICE_BANDS_HERE!J$14,Price_Lookup,2,0)=Price_1,1,0)</f>
        <v>#N/A</v>
      </c>
      <c r="AH12" s="48" t="e">
        <f>IF(VLOOKUP(INSERT_PRICE_BANDS_HERE!K$14,Price_Lookup,2,0)=Price_1,1,0)</f>
        <v>#N/A</v>
      </c>
      <c r="AI12" s="48" t="e">
        <f>IF(VLOOKUP(INSERT_PRICE_BANDS_HERE!L$14,Price_Lookup,2,0)=Price_1,1,0)</f>
        <v>#N/A</v>
      </c>
      <c r="AJ12" s="48" t="e">
        <f>IF(VLOOKUP(INSERT_PRICE_BANDS_HERE!M$14,Price_Lookup,2,0)=Price_1,1,0)</f>
        <v>#N/A</v>
      </c>
      <c r="AK12" s="48" t="e">
        <f>IF(VLOOKUP(INSERT_PRICE_BANDS_HERE!N$14,Price_Lookup,2,0)=Price_1,1,0)</f>
        <v>#N/A</v>
      </c>
      <c r="AL12" s="48" t="e">
        <f>IF(VLOOKUP(INSERT_PRICE_BANDS_HERE!O$14,Price_Lookup,2,0)=Price_1,1,0)</f>
        <v>#N/A</v>
      </c>
      <c r="AM12" s="48" t="e">
        <f>IF(VLOOKUP(INSERT_PRICE_BANDS_HERE!P$14,Price_Lookup,2,0)=Price_1,1,0)</f>
        <v>#N/A</v>
      </c>
      <c r="AN12" s="48" t="e">
        <f>IF(VLOOKUP(INSERT_PRICE_BANDS_HERE!R$14,Price_Lookup,2,0)=Price_1,1,0)</f>
        <v>#N/A</v>
      </c>
      <c r="AO12" s="48" t="e">
        <f>IF(VLOOKUP(INSERT_PRICE_BANDS_HERE!S$14,Price_Lookup,2,0)=Price_1,1,0)</f>
        <v>#N/A</v>
      </c>
      <c r="AP12" s="48" t="e">
        <f>IF(VLOOKUP(INSERT_PRICE_BANDS_HERE!T$14,Price_Lookup,2,0)=Price_1,1,0)</f>
        <v>#N/A</v>
      </c>
      <c r="AQ12" s="48" t="e">
        <f>IF(VLOOKUP(INSERT_PRICE_BANDS_HERE!U$14,Price_Lookup,2,0)=Price_1,1,0)</f>
        <v>#N/A</v>
      </c>
      <c r="AR12" s="48" t="e">
        <f>IF(VLOOKUP(INSERT_PRICE_BANDS_HERE!V$14,Price_Lookup,2,0)=Price_1,1,0)</f>
        <v>#N/A</v>
      </c>
      <c r="AS12" s="48" t="e">
        <f>IF(VLOOKUP(INSERT_PRICE_BANDS_HERE!W$14,Price_Lookup,2,0)=Price_1,1,0)</f>
        <v>#N/A</v>
      </c>
      <c r="AT12" s="48" t="e">
        <f>IF(VLOOKUP(INSERT_PRICE_BANDS_HERE!X$14,Price_Lookup,2,0)=Price_1,1,0)</f>
        <v>#N/A</v>
      </c>
      <c r="AU12" s="48" t="e">
        <f>IF(VLOOKUP(INSERT_PRICE_BANDS_HERE!Y$14,Price_Lookup,2,0)=Price_1,1,0)</f>
        <v>#N/A</v>
      </c>
      <c r="AV12" s="48" t="e">
        <f>IF(VLOOKUP(INSERT_PRICE_BANDS_HERE!Z$14,Price_Lookup,2,0)=Price_1,1,0)</f>
        <v>#N/A</v>
      </c>
      <c r="AW12" s="48" t="e">
        <f>IF(VLOOKUP(INSERT_PRICE_BANDS_HERE!AA$14,Price_Lookup,2,0)=Price_1,1,0)</f>
        <v>#N/A</v>
      </c>
      <c r="AX12" s="48" t="e">
        <f>IF(VLOOKUP(INSERT_PRICE_BANDS_HERE!AB$14,Price_Lookup,2,0)=Price_1,1,0)</f>
        <v>#N/A</v>
      </c>
      <c r="AY12" s="48" t="e">
        <f>IF(VLOOKUP(INSERT_PRICE_BANDS_HERE!AC$14,Price_Lookup,2,0)=Price_1,1,0)</f>
        <v>#N/A</v>
      </c>
      <c r="AZ12" s="48" t="e">
        <f>IF(VLOOKUP(INSERT_PRICE_BANDS_HERE!AD$14,Price_Lookup,2,0)=Price_1,1,0)</f>
        <v>#N/A</v>
      </c>
      <c r="BA12" s="48" t="e">
        <f>IF(VLOOKUP(INSERT_PRICE_BANDS_HERE!AF$14,Price_Lookup,2,0)=Price_1,1,0)</f>
        <v>#N/A</v>
      </c>
      <c r="BB12" s="48" t="e">
        <f>IF(VLOOKUP(INSERT_PRICE_BANDS_HERE!AG$14,Price_Lookup,2,0)=Price_1,1,0)</f>
        <v>#N/A</v>
      </c>
      <c r="BC12" s="48" t="e">
        <f>IF(VLOOKUP(INSERT_PRICE_BANDS_HERE!AH$14,Price_Lookup,2,0)=Price_1,1,0)</f>
        <v>#N/A</v>
      </c>
      <c r="BD12" s="48" t="e">
        <f>IF(VLOOKUP(INSERT_PRICE_BANDS_HERE!AI$14,Price_Lookup,2,0)=Price_1,1,0)</f>
        <v>#N/A</v>
      </c>
      <c r="BE12" s="48" t="e">
        <f>IF(VLOOKUP(INSERT_PRICE_BANDS_HERE!AJ$14,Price_Lookup,2,0)=Price_1,1,0)</f>
        <v>#N/A</v>
      </c>
      <c r="BF12" s="48" t="e">
        <f>IF(VLOOKUP(INSERT_PRICE_BANDS_HERE!AK$14,Price_Lookup,2,0)=Price_1,1,0)</f>
        <v>#N/A</v>
      </c>
      <c r="BG12" s="48" t="e">
        <f>IF(VLOOKUP(INSERT_PRICE_BANDS_HERE!AL$14,Price_Lookup,2,0)=Price_1,1,0)</f>
        <v>#N/A</v>
      </c>
      <c r="BH12" s="48" t="e">
        <f>IF(VLOOKUP(INSERT_PRICE_BANDS_HERE!AM$14,Price_Lookup,2,0)=Price_1,1,0)</f>
        <v>#N/A</v>
      </c>
      <c r="BI12" s="48" t="e">
        <f>IF(VLOOKUP(INSERT_PRICE_BANDS_HERE!AN$14,Price_Lookup,2,0)=Price_1,1,0)</f>
        <v>#N/A</v>
      </c>
      <c r="BJ12" s="48" t="e">
        <f>IF(VLOOKUP(INSERT_PRICE_BANDS_HERE!AO$14,Price_Lookup,2,0)=Price_1,1,0)</f>
        <v>#N/A</v>
      </c>
      <c r="BK12" s="48" t="e">
        <f>IF(VLOOKUP(INSERT_PRICE_BANDS_HERE!AP$14,Price_Lookup,2,0)=Price_1,1,0)</f>
        <v>#N/A</v>
      </c>
      <c r="BL12" s="48" t="e">
        <f>IF(VLOOKUP(INSERT_PRICE_BANDS_HERE!AQ$14,Price_Lookup,2,0)=Price_1,1,0)</f>
        <v>#N/A</v>
      </c>
      <c r="BM12" s="48" t="e">
        <f>IF(VLOOKUP(INSERT_PRICE_BANDS_HERE!AR$14,Price_Lookup,2,0)=Price_1,1,0)</f>
        <v>#N/A</v>
      </c>
      <c r="BO12" s="48" t="e">
        <f t="shared" si="37"/>
        <v>#N/A</v>
      </c>
      <c r="BP12" s="48" t="e">
        <f>IF(AB12=0,0,IF(AND(AB12=1,AA12=0),MAX($BO12:BO12)+1,BO12))</f>
        <v>#N/A</v>
      </c>
      <c r="BQ12" s="48" t="e">
        <f>IF(AC12=0,0,IF(AND(AC12=1,AB12=0),MAX($BO12:BP12)+1,BP12))</f>
        <v>#N/A</v>
      </c>
      <c r="BR12" s="48" t="e">
        <f>IF(AD12=0,0,IF(AND(AD12=1,AC12=0),MAX($BO12:BQ12)+1,BQ12))</f>
        <v>#N/A</v>
      </c>
      <c r="BS12" s="48" t="e">
        <f>IF(AE12=0,0,IF(AND(AE12=1,AD12=0),MAX($BO12:BR12)+1,BR12))</f>
        <v>#N/A</v>
      </c>
      <c r="BT12" s="48" t="e">
        <f>IF(AF12=0,0,IF(AND(AF12=1,AE12=0),MAX($BO12:BS12)+1,BS12))</f>
        <v>#N/A</v>
      </c>
      <c r="BU12" s="48" t="e">
        <f>IF(AG12=0,0,IF(AND(AG12=1,AF12=0),MAX($BO12:BT12)+1,BT12))</f>
        <v>#N/A</v>
      </c>
      <c r="BV12" s="48" t="e">
        <f>IF(AH12=0,0,IF(AND(AH12=1,AG12=0),MAX($BO12:BU12)+1,BU12))</f>
        <v>#N/A</v>
      </c>
      <c r="BW12" s="48" t="e">
        <f>IF(AI12=0,0,IF(AND(AI12=1,AH12=0),MAX($BO12:BV12)+1,BV12))</f>
        <v>#N/A</v>
      </c>
      <c r="BX12" s="48" t="e">
        <f>IF(AJ12=0,0,IF(AND(AJ12=1,AI12=0),MAX($BO12:BW12)+1,BW12))</f>
        <v>#N/A</v>
      </c>
      <c r="BY12" s="48" t="e">
        <f>IF(AK12=0,0,IF(AND(AK12=1,AJ12=0),MAX($BO12:BX12)+1,BX12))</f>
        <v>#N/A</v>
      </c>
      <c r="BZ12" s="48" t="e">
        <f>IF(AL12=0,0,IF(AND(AL12=1,AK12=0),MAX($BO12:BY12)+1,BY12))</f>
        <v>#N/A</v>
      </c>
      <c r="CA12" s="48" t="e">
        <f>IF(AM12=0,0,IF(AND(AM12=1,AL12=0),MAX($BO12:BZ12)+1,BZ12))</f>
        <v>#N/A</v>
      </c>
      <c r="CB12" s="48" t="e">
        <f>IF(AN12=0,0,IF(AND(AN12=1,AM12=0),MAX($BO12:CA12)+1,CA12))</f>
        <v>#N/A</v>
      </c>
      <c r="CC12" s="48" t="e">
        <f>IF(AO12=0,0,IF(AND(AO12=1,AN12=0),MAX($BO12:CB12)+1,CB12))</f>
        <v>#N/A</v>
      </c>
      <c r="CD12" s="48" t="e">
        <f>IF(AP12=0,0,IF(AND(AP12=1,AO12=0),MAX($BO12:CC12)+1,CC12))</f>
        <v>#N/A</v>
      </c>
      <c r="CE12" s="48" t="e">
        <f>IF(AQ12=0,0,IF(AND(AQ12=1,AP12=0),MAX($BO12:CD12)+1,CD12))</f>
        <v>#N/A</v>
      </c>
      <c r="CF12" s="48" t="e">
        <f>IF(AR12=0,0,IF(AND(AR12=1,AQ12=0),MAX($BO12:CE12)+1,CE12))</f>
        <v>#N/A</v>
      </c>
      <c r="CG12" s="48" t="e">
        <f>IF(AS12=0,0,IF(AND(AS12=1,AR12=0),MAX($BO12:CF12)+1,CF12))</f>
        <v>#N/A</v>
      </c>
      <c r="CH12" s="48" t="e">
        <f>IF(AT12=0,0,IF(AND(AT12=1,AS12=0),MAX($BO12:CG12)+1,CG12))</f>
        <v>#N/A</v>
      </c>
      <c r="CI12" s="48" t="e">
        <f>IF(AU12=0,0,IF(AND(AU12=1,AT12=0),MAX($BO12:CH12)+1,CH12))</f>
        <v>#N/A</v>
      </c>
      <c r="CJ12" s="48" t="e">
        <f>IF(AV12=0,0,IF(AND(AV12=1,AU12=0),MAX($BO12:CI12)+1,CI12))</f>
        <v>#N/A</v>
      </c>
      <c r="CK12" s="48" t="e">
        <f>IF(AW12=0,0,IF(AND(AW12=1,AV12=0),MAX($BO12:CJ12)+1,CJ12))</f>
        <v>#N/A</v>
      </c>
      <c r="CL12" s="48" t="e">
        <f>IF(AX12=0,0,IF(AND(AX12=1,AW12=0),MAX($BO12:CK12)+1,CK12))</f>
        <v>#N/A</v>
      </c>
      <c r="CM12" s="48" t="e">
        <f>IF(AY12=0,0,IF(AND(AY12=1,AX12=0),MAX($BO12:CL12)+1,CL12))</f>
        <v>#N/A</v>
      </c>
      <c r="CN12" s="48" t="e">
        <f>IF(AZ12=0,0,IF(AND(AZ12=1,AY12=0),MAX($BO12:CM12)+1,CM12))</f>
        <v>#N/A</v>
      </c>
      <c r="CO12" s="48" t="e">
        <f>IF(BA12=0,0,IF(AND(BA12=1,AZ12=0),MAX($BO12:CN12)+1,CN12))</f>
        <v>#N/A</v>
      </c>
      <c r="CP12" s="48" t="e">
        <f>IF(BB12=0,0,IF(AND(BB12=1,BA12=0),MAX($BO12:CO12)+1,CO12))</f>
        <v>#N/A</v>
      </c>
      <c r="CQ12" s="48" t="e">
        <f>IF(BC12=0,0,IF(AND(BC12=1,BB12=0),MAX($BO12:CP12)+1,CP12))</f>
        <v>#N/A</v>
      </c>
      <c r="CR12" s="48" t="e">
        <f>IF(BD12=0,0,IF(AND(BD12=1,BC12=0),MAX($BO12:CQ12)+1,CQ12))</f>
        <v>#N/A</v>
      </c>
      <c r="CS12" s="48" t="e">
        <f>IF(BE12=0,0,IF(AND(BE12=1,BD12=0),MAX($BO12:CR12)+1,CR12))</f>
        <v>#N/A</v>
      </c>
      <c r="CT12" s="48" t="e">
        <f>IF(BF12=0,0,IF(AND(BF12=1,BE12=0),MAX($BO12:CS12)+1,CS12))</f>
        <v>#N/A</v>
      </c>
      <c r="CU12" s="48" t="e">
        <f>IF(BG12=0,0,IF(AND(BG12=1,BF12=0),MAX($BO12:CT12)+1,CT12))</f>
        <v>#N/A</v>
      </c>
      <c r="CV12" s="48" t="e">
        <f>IF(BH12=0,0,IF(AND(BH12=1,BG12=0),MAX($BO12:CU12)+1,CU12))</f>
        <v>#N/A</v>
      </c>
      <c r="CW12" s="48" t="e">
        <f>IF(BI12=0,0,IF(AND(BI12=1,BH12=0),MAX($BO12:CV12)+1,CV12))</f>
        <v>#N/A</v>
      </c>
      <c r="CX12" s="48" t="e">
        <f>IF(BJ12=0,0,IF(AND(BJ12=1,BI12=0),MAX($BO12:CW12)+1,CW12))</f>
        <v>#N/A</v>
      </c>
      <c r="CY12" s="48" t="e">
        <f>IF(BK12=0,0,IF(AND(BK12=1,BJ12=0),MAX($BO12:CX12)+1,CX12))</f>
        <v>#N/A</v>
      </c>
      <c r="CZ12" s="48" t="e">
        <f>IF(BL12=0,0,IF(AND(BL12=1,BK12=0),MAX($BO12:CY12)+1,CY12))</f>
        <v>#N/A</v>
      </c>
      <c r="DA12" s="48" t="e">
        <f>IF(BM12=0,0,IF(AND(BM12=1,BL12=0),MAX($BO12:CZ12)+1,CZ12))</f>
        <v>#N/A</v>
      </c>
    </row>
    <row r="13" spans="1:105">
      <c r="B13" s="41" t="s">
        <v>110</v>
      </c>
      <c r="C13" s="39" t="str">
        <f t="shared" si="2"/>
        <v/>
      </c>
      <c r="D13" s="43" t="str">
        <f t="shared" si="26"/>
        <v/>
      </c>
      <c r="E13" s="39" t="str">
        <f t="shared" si="4"/>
        <v/>
      </c>
      <c r="F13" s="43" t="str">
        <f t="shared" si="27"/>
        <v/>
      </c>
      <c r="G13" s="39" t="str">
        <f t="shared" si="6"/>
        <v/>
      </c>
      <c r="H13" s="43" t="str">
        <f t="shared" si="28"/>
        <v/>
      </c>
      <c r="I13" s="39" t="str">
        <f t="shared" si="8"/>
        <v/>
      </c>
      <c r="J13" s="43" t="str">
        <f t="shared" si="29"/>
        <v/>
      </c>
      <c r="K13" s="39" t="str">
        <f t="shared" si="10"/>
        <v/>
      </c>
      <c r="L13" s="43" t="str">
        <f t="shared" si="30"/>
        <v/>
      </c>
      <c r="M13" s="39" t="str">
        <f t="shared" si="12"/>
        <v/>
      </c>
      <c r="N13" s="43" t="str">
        <f t="shared" si="31"/>
        <v/>
      </c>
      <c r="O13" s="39" t="str">
        <f t="shared" si="14"/>
        <v/>
      </c>
      <c r="P13" s="43" t="str">
        <f t="shared" si="32"/>
        <v/>
      </c>
      <c r="Q13" s="39" t="str">
        <f t="shared" si="16"/>
        <v/>
      </c>
      <c r="R13" s="43" t="str">
        <f t="shared" si="33"/>
        <v/>
      </c>
      <c r="S13" s="39" t="str">
        <f t="shared" si="18"/>
        <v/>
      </c>
      <c r="T13" s="43" t="str">
        <f t="shared" si="34"/>
        <v/>
      </c>
      <c r="U13" s="39" t="str">
        <f t="shared" si="20"/>
        <v/>
      </c>
      <c r="V13" s="43" t="str">
        <f t="shared" si="35"/>
        <v/>
      </c>
      <c r="W13" s="39" t="str">
        <f t="shared" si="22"/>
        <v/>
      </c>
      <c r="X13" s="43" t="str">
        <f t="shared" si="36"/>
        <v/>
      </c>
      <c r="Y13" s="40" t="str">
        <f t="shared" si="24"/>
        <v/>
      </c>
      <c r="AA13" s="48" t="e">
        <f>IF(VLOOKUP(INSERT_PRICE_BANDS_HERE!D$15,Price_Lookup,2,0)=Price_1,1,0)</f>
        <v>#N/A</v>
      </c>
      <c r="AB13" s="48" t="e">
        <f>IF(VLOOKUP(INSERT_PRICE_BANDS_HERE!E$15,Price_Lookup,2,0)=Price_1,1,0)</f>
        <v>#N/A</v>
      </c>
      <c r="AC13" s="48" t="e">
        <f>IF(VLOOKUP(INSERT_PRICE_BANDS_HERE!F$15,Price_Lookup,2,0)=Price_1,1,0)</f>
        <v>#N/A</v>
      </c>
      <c r="AD13" s="48" t="e">
        <f>IF(VLOOKUP(INSERT_PRICE_BANDS_HERE!G$15,Price_Lookup,2,0)=Price_1,1,0)</f>
        <v>#N/A</v>
      </c>
      <c r="AE13" s="48" t="e">
        <f>IF(VLOOKUP(INSERT_PRICE_BANDS_HERE!H$15,Price_Lookup,2,0)=Price_1,1,0)</f>
        <v>#N/A</v>
      </c>
      <c r="AF13" s="48" t="e">
        <f>IF(VLOOKUP(INSERT_PRICE_BANDS_HERE!I$15,Price_Lookup,2,0)=Price_1,1,0)</f>
        <v>#N/A</v>
      </c>
      <c r="AG13" s="48" t="e">
        <f>IF(VLOOKUP(INSERT_PRICE_BANDS_HERE!J$15,Price_Lookup,2,0)=Price_1,1,0)</f>
        <v>#N/A</v>
      </c>
      <c r="AH13" s="48" t="e">
        <f>IF(VLOOKUP(INSERT_PRICE_BANDS_HERE!K$15,Price_Lookup,2,0)=Price_1,1,0)</f>
        <v>#N/A</v>
      </c>
      <c r="AI13" s="48" t="e">
        <f>IF(VLOOKUP(INSERT_PRICE_BANDS_HERE!L$15,Price_Lookup,2,0)=Price_1,1,0)</f>
        <v>#N/A</v>
      </c>
      <c r="AJ13" s="48" t="e">
        <f>IF(VLOOKUP(INSERT_PRICE_BANDS_HERE!M$15,Price_Lookup,2,0)=Price_1,1,0)</f>
        <v>#N/A</v>
      </c>
      <c r="AK13" s="48" t="e">
        <f>IF(VLOOKUP(INSERT_PRICE_BANDS_HERE!N$15,Price_Lookup,2,0)=Price_1,1,0)</f>
        <v>#N/A</v>
      </c>
      <c r="AL13" s="48" t="e">
        <f>IF(VLOOKUP(INSERT_PRICE_BANDS_HERE!O$15,Price_Lookup,2,0)=Price_1,1,0)</f>
        <v>#N/A</v>
      </c>
      <c r="AM13" s="48" t="e">
        <f>IF(VLOOKUP(INSERT_PRICE_BANDS_HERE!P$15,Price_Lookup,2,0)=Price_1,1,0)</f>
        <v>#N/A</v>
      </c>
      <c r="AN13" s="48" t="e">
        <f>IF(VLOOKUP(INSERT_PRICE_BANDS_HERE!R$15,Price_Lookup,2,0)=Price_1,1,0)</f>
        <v>#N/A</v>
      </c>
      <c r="AO13" s="48" t="e">
        <f>IF(VLOOKUP(INSERT_PRICE_BANDS_HERE!S$15,Price_Lookup,2,0)=Price_1,1,0)</f>
        <v>#N/A</v>
      </c>
      <c r="AP13" s="48" t="e">
        <f>IF(VLOOKUP(INSERT_PRICE_BANDS_HERE!T$15,Price_Lookup,2,0)=Price_1,1,0)</f>
        <v>#N/A</v>
      </c>
      <c r="AQ13" s="48" t="e">
        <f>IF(VLOOKUP(INSERT_PRICE_BANDS_HERE!U$15,Price_Lookup,2,0)=Price_1,1,0)</f>
        <v>#N/A</v>
      </c>
      <c r="AR13" s="48" t="e">
        <f>IF(VLOOKUP(INSERT_PRICE_BANDS_HERE!V$15,Price_Lookup,2,0)=Price_1,1,0)</f>
        <v>#N/A</v>
      </c>
      <c r="AS13" s="48" t="e">
        <f>IF(VLOOKUP(INSERT_PRICE_BANDS_HERE!W$15,Price_Lookup,2,0)=Price_1,1,0)</f>
        <v>#N/A</v>
      </c>
      <c r="AT13" s="48" t="e">
        <f>IF(VLOOKUP(INSERT_PRICE_BANDS_HERE!X$15,Price_Lookup,2,0)=Price_1,1,0)</f>
        <v>#N/A</v>
      </c>
      <c r="AU13" s="48" t="e">
        <f>IF(VLOOKUP(INSERT_PRICE_BANDS_HERE!Y$15,Price_Lookup,2,0)=Price_1,1,0)</f>
        <v>#N/A</v>
      </c>
      <c r="AV13" s="48" t="e">
        <f>IF(VLOOKUP(INSERT_PRICE_BANDS_HERE!Z$15,Price_Lookup,2,0)=Price_1,1,0)</f>
        <v>#N/A</v>
      </c>
      <c r="AW13" s="48" t="e">
        <f>IF(VLOOKUP(INSERT_PRICE_BANDS_HERE!AA$15,Price_Lookup,2,0)=Price_1,1,0)</f>
        <v>#N/A</v>
      </c>
      <c r="AX13" s="48" t="e">
        <f>IF(VLOOKUP(INSERT_PRICE_BANDS_HERE!AB$15,Price_Lookup,2,0)=Price_1,1,0)</f>
        <v>#N/A</v>
      </c>
      <c r="AY13" s="48" t="e">
        <f>IF(VLOOKUP(INSERT_PRICE_BANDS_HERE!AC$15,Price_Lookup,2,0)=Price_1,1,0)</f>
        <v>#N/A</v>
      </c>
      <c r="AZ13" s="48" t="e">
        <f>IF(VLOOKUP(INSERT_PRICE_BANDS_HERE!AD$15,Price_Lookup,2,0)=Price_1,1,0)</f>
        <v>#N/A</v>
      </c>
      <c r="BA13" s="48" t="e">
        <f>IF(VLOOKUP(INSERT_PRICE_BANDS_HERE!AF$15,Price_Lookup,2,0)=Price_1,1,0)</f>
        <v>#N/A</v>
      </c>
      <c r="BB13" s="48" t="e">
        <f>IF(VLOOKUP(INSERT_PRICE_BANDS_HERE!AG$15,Price_Lookup,2,0)=Price_1,1,0)</f>
        <v>#N/A</v>
      </c>
      <c r="BC13" s="48" t="e">
        <f>IF(VLOOKUP(INSERT_PRICE_BANDS_HERE!AH$15,Price_Lookup,2,0)=Price_1,1,0)</f>
        <v>#N/A</v>
      </c>
      <c r="BD13" s="48" t="e">
        <f>IF(VLOOKUP(INSERT_PRICE_BANDS_HERE!AI$15,Price_Lookup,2,0)=Price_1,1,0)</f>
        <v>#N/A</v>
      </c>
      <c r="BE13" s="48" t="e">
        <f>IF(VLOOKUP(INSERT_PRICE_BANDS_HERE!AJ$15,Price_Lookup,2,0)=Price_1,1,0)</f>
        <v>#N/A</v>
      </c>
      <c r="BF13" s="48" t="e">
        <f>IF(VLOOKUP(INSERT_PRICE_BANDS_HERE!AK$15,Price_Lookup,2,0)=Price_1,1,0)</f>
        <v>#N/A</v>
      </c>
      <c r="BG13" s="48" t="e">
        <f>IF(VLOOKUP(INSERT_PRICE_BANDS_HERE!AL$15,Price_Lookup,2,0)=Price_1,1,0)</f>
        <v>#N/A</v>
      </c>
      <c r="BH13" s="48" t="e">
        <f>IF(VLOOKUP(INSERT_PRICE_BANDS_HERE!AM$15,Price_Lookup,2,0)=Price_1,1,0)</f>
        <v>#N/A</v>
      </c>
      <c r="BI13" s="48" t="e">
        <f>IF(VLOOKUP(INSERT_PRICE_BANDS_HERE!AN$15,Price_Lookup,2,0)=Price_1,1,0)</f>
        <v>#N/A</v>
      </c>
      <c r="BJ13" s="48" t="e">
        <f>IF(VLOOKUP(INSERT_PRICE_BANDS_HERE!AO$15,Price_Lookup,2,0)=Price_1,1,0)</f>
        <v>#N/A</v>
      </c>
      <c r="BK13" s="48" t="e">
        <f>IF(VLOOKUP(INSERT_PRICE_BANDS_HERE!AP$15,Price_Lookup,2,0)=Price_1,1,0)</f>
        <v>#N/A</v>
      </c>
      <c r="BL13" s="48" t="e">
        <f>IF(VLOOKUP(INSERT_PRICE_BANDS_HERE!AQ$15,Price_Lookup,2,0)=Price_1,1,0)</f>
        <v>#N/A</v>
      </c>
      <c r="BM13" s="48" t="e">
        <f>IF(VLOOKUP(INSERT_PRICE_BANDS_HERE!AR$15,Price_Lookup,2,0)=Price_1,1,0)</f>
        <v>#N/A</v>
      </c>
      <c r="BO13" s="48" t="e">
        <f t="shared" si="37"/>
        <v>#N/A</v>
      </c>
      <c r="BP13" s="48" t="e">
        <f>IF(AB13=0,0,IF(AND(AB13=1,AA13=0),MAX($BO13:BO13)+1,BO13))</f>
        <v>#N/A</v>
      </c>
      <c r="BQ13" s="48" t="e">
        <f>IF(AC13=0,0,IF(AND(AC13=1,AB13=0),MAX($BO13:BP13)+1,BP13))</f>
        <v>#N/A</v>
      </c>
      <c r="BR13" s="48" t="e">
        <f>IF(AD13=0,0,IF(AND(AD13=1,AC13=0),MAX($BO13:BQ13)+1,BQ13))</f>
        <v>#N/A</v>
      </c>
      <c r="BS13" s="48" t="e">
        <f>IF(AE13=0,0,IF(AND(AE13=1,AD13=0),MAX($BO13:BR13)+1,BR13))</f>
        <v>#N/A</v>
      </c>
      <c r="BT13" s="48" t="e">
        <f>IF(AF13=0,0,IF(AND(AF13=1,AE13=0),MAX($BO13:BS13)+1,BS13))</f>
        <v>#N/A</v>
      </c>
      <c r="BU13" s="48" t="e">
        <f>IF(AG13=0,0,IF(AND(AG13=1,AF13=0),MAX($BO13:BT13)+1,BT13))</f>
        <v>#N/A</v>
      </c>
      <c r="BV13" s="48" t="e">
        <f>IF(AH13=0,0,IF(AND(AH13=1,AG13=0),MAX($BO13:BU13)+1,BU13))</f>
        <v>#N/A</v>
      </c>
      <c r="BW13" s="48" t="e">
        <f>IF(AI13=0,0,IF(AND(AI13=1,AH13=0),MAX($BO13:BV13)+1,BV13))</f>
        <v>#N/A</v>
      </c>
      <c r="BX13" s="48" t="e">
        <f>IF(AJ13=0,0,IF(AND(AJ13=1,AI13=0),MAX($BO13:BW13)+1,BW13))</f>
        <v>#N/A</v>
      </c>
      <c r="BY13" s="48" t="e">
        <f>IF(AK13=0,0,IF(AND(AK13=1,AJ13=0),MAX($BO13:BX13)+1,BX13))</f>
        <v>#N/A</v>
      </c>
      <c r="BZ13" s="48" t="e">
        <f>IF(AL13=0,0,IF(AND(AL13=1,AK13=0),MAX($BO13:BY13)+1,BY13))</f>
        <v>#N/A</v>
      </c>
      <c r="CA13" s="48" t="e">
        <f>IF(AM13=0,0,IF(AND(AM13=1,AL13=0),MAX($BO13:BZ13)+1,BZ13))</f>
        <v>#N/A</v>
      </c>
      <c r="CB13" s="48" t="e">
        <f>IF(AN13=0,0,IF(AND(AN13=1,AM13=0),MAX($BO13:CA13)+1,CA13))</f>
        <v>#N/A</v>
      </c>
      <c r="CC13" s="48" t="e">
        <f>IF(AO13=0,0,IF(AND(AO13=1,AN13=0),MAX($BO13:CB13)+1,CB13))</f>
        <v>#N/A</v>
      </c>
      <c r="CD13" s="48" t="e">
        <f>IF(AP13=0,0,IF(AND(AP13=1,AO13=0),MAX($BO13:CC13)+1,CC13))</f>
        <v>#N/A</v>
      </c>
      <c r="CE13" s="48" t="e">
        <f>IF(AQ13=0,0,IF(AND(AQ13=1,AP13=0),MAX($BO13:CD13)+1,CD13))</f>
        <v>#N/A</v>
      </c>
      <c r="CF13" s="48" t="e">
        <f>IF(AR13=0,0,IF(AND(AR13=1,AQ13=0),MAX($BO13:CE13)+1,CE13))</f>
        <v>#N/A</v>
      </c>
      <c r="CG13" s="48" t="e">
        <f>IF(AS13=0,0,IF(AND(AS13=1,AR13=0),MAX($BO13:CF13)+1,CF13))</f>
        <v>#N/A</v>
      </c>
      <c r="CH13" s="48" t="e">
        <f>IF(AT13=0,0,IF(AND(AT13=1,AS13=0),MAX($BO13:CG13)+1,CG13))</f>
        <v>#N/A</v>
      </c>
      <c r="CI13" s="48" t="e">
        <f>IF(AU13=0,0,IF(AND(AU13=1,AT13=0),MAX($BO13:CH13)+1,CH13))</f>
        <v>#N/A</v>
      </c>
      <c r="CJ13" s="48" t="e">
        <f>IF(AV13=0,0,IF(AND(AV13=1,AU13=0),MAX($BO13:CI13)+1,CI13))</f>
        <v>#N/A</v>
      </c>
      <c r="CK13" s="48" t="e">
        <f>IF(AW13=0,0,IF(AND(AW13=1,AV13=0),MAX($BO13:CJ13)+1,CJ13))</f>
        <v>#N/A</v>
      </c>
      <c r="CL13" s="48" t="e">
        <f>IF(AX13=0,0,IF(AND(AX13=1,AW13=0),MAX($BO13:CK13)+1,CK13))</f>
        <v>#N/A</v>
      </c>
      <c r="CM13" s="48" t="e">
        <f>IF(AY13=0,0,IF(AND(AY13=1,AX13=0),MAX($BO13:CL13)+1,CL13))</f>
        <v>#N/A</v>
      </c>
      <c r="CN13" s="48" t="e">
        <f>IF(AZ13=0,0,IF(AND(AZ13=1,AY13=0),MAX($BO13:CM13)+1,CM13))</f>
        <v>#N/A</v>
      </c>
      <c r="CO13" s="48" t="e">
        <f>IF(BA13=0,0,IF(AND(BA13=1,AZ13=0),MAX($BO13:CN13)+1,CN13))</f>
        <v>#N/A</v>
      </c>
      <c r="CP13" s="48" t="e">
        <f>IF(BB13=0,0,IF(AND(BB13=1,BA13=0),MAX($BO13:CO13)+1,CO13))</f>
        <v>#N/A</v>
      </c>
      <c r="CQ13" s="48" t="e">
        <f>IF(BC13=0,0,IF(AND(BC13=1,BB13=0),MAX($BO13:CP13)+1,CP13))</f>
        <v>#N/A</v>
      </c>
      <c r="CR13" s="48" t="e">
        <f>IF(BD13=0,0,IF(AND(BD13=1,BC13=0),MAX($BO13:CQ13)+1,CQ13))</f>
        <v>#N/A</v>
      </c>
      <c r="CS13" s="48" t="e">
        <f>IF(BE13=0,0,IF(AND(BE13=1,BD13=0),MAX($BO13:CR13)+1,CR13))</f>
        <v>#N/A</v>
      </c>
      <c r="CT13" s="48" t="e">
        <f>IF(BF13=0,0,IF(AND(BF13=1,BE13=0),MAX($BO13:CS13)+1,CS13))</f>
        <v>#N/A</v>
      </c>
      <c r="CU13" s="48" t="e">
        <f>IF(BG13=0,0,IF(AND(BG13=1,BF13=0),MAX($BO13:CT13)+1,CT13))</f>
        <v>#N/A</v>
      </c>
      <c r="CV13" s="48" t="e">
        <f>IF(BH13=0,0,IF(AND(BH13=1,BG13=0),MAX($BO13:CU13)+1,CU13))</f>
        <v>#N/A</v>
      </c>
      <c r="CW13" s="48" t="e">
        <f>IF(BI13=0,0,IF(AND(BI13=1,BH13=0),MAX($BO13:CV13)+1,CV13))</f>
        <v>#N/A</v>
      </c>
      <c r="CX13" s="48" t="e">
        <f>IF(BJ13=0,0,IF(AND(BJ13=1,BI13=0),MAX($BO13:CW13)+1,CW13))</f>
        <v>#N/A</v>
      </c>
      <c r="CY13" s="48" t="e">
        <f>IF(BK13=0,0,IF(AND(BK13=1,BJ13=0),MAX($BO13:CX13)+1,CX13))</f>
        <v>#N/A</v>
      </c>
      <c r="CZ13" s="48" t="e">
        <f>IF(BL13=0,0,IF(AND(BL13=1,BK13=0),MAX($BO13:CY13)+1,CY13))</f>
        <v>#N/A</v>
      </c>
      <c r="DA13" s="48" t="e">
        <f>IF(BM13=0,0,IF(AND(BM13=1,BL13=0),MAX($BO13:CZ13)+1,CZ13))</f>
        <v>#N/A</v>
      </c>
    </row>
    <row r="14" spans="1:105">
      <c r="B14" s="41" t="s">
        <v>18</v>
      </c>
      <c r="C14" s="39" t="str">
        <f t="shared" si="2"/>
        <v/>
      </c>
      <c r="D14" s="43" t="str">
        <f t="shared" si="26"/>
        <v/>
      </c>
      <c r="E14" s="39" t="str">
        <f t="shared" si="4"/>
        <v/>
      </c>
      <c r="F14" s="43" t="str">
        <f t="shared" si="27"/>
        <v/>
      </c>
      <c r="G14" s="39" t="str">
        <f t="shared" si="6"/>
        <v/>
      </c>
      <c r="H14" s="43" t="str">
        <f t="shared" si="28"/>
        <v/>
      </c>
      <c r="I14" s="39" t="str">
        <f t="shared" si="8"/>
        <v/>
      </c>
      <c r="J14" s="43" t="str">
        <f t="shared" si="29"/>
        <v/>
      </c>
      <c r="K14" s="39" t="str">
        <f t="shared" si="10"/>
        <v/>
      </c>
      <c r="L14" s="43" t="str">
        <f t="shared" si="30"/>
        <v/>
      </c>
      <c r="M14" s="39" t="str">
        <f t="shared" si="12"/>
        <v/>
      </c>
      <c r="N14" s="43" t="str">
        <f t="shared" si="31"/>
        <v/>
      </c>
      <c r="O14" s="39" t="str">
        <f t="shared" si="14"/>
        <v/>
      </c>
      <c r="P14" s="43" t="str">
        <f t="shared" si="32"/>
        <v/>
      </c>
      <c r="Q14" s="39" t="str">
        <f t="shared" si="16"/>
        <v/>
      </c>
      <c r="R14" s="43" t="str">
        <f t="shared" si="33"/>
        <v/>
      </c>
      <c r="S14" s="39" t="str">
        <f t="shared" si="18"/>
        <v/>
      </c>
      <c r="T14" s="43" t="str">
        <f t="shared" si="34"/>
        <v/>
      </c>
      <c r="U14" s="39" t="str">
        <f t="shared" si="20"/>
        <v/>
      </c>
      <c r="V14" s="43" t="str">
        <f t="shared" si="35"/>
        <v/>
      </c>
      <c r="W14" s="39" t="str">
        <f t="shared" si="22"/>
        <v/>
      </c>
      <c r="X14" s="43" t="str">
        <f t="shared" si="36"/>
        <v/>
      </c>
      <c r="Y14" s="40" t="str">
        <f t="shared" si="24"/>
        <v/>
      </c>
      <c r="AA14" s="48" t="e">
        <f>IF(VLOOKUP(INSERT_PRICE_BANDS_HERE!D$16,Price_Lookup,2,0)=Price_1,1,0)</f>
        <v>#N/A</v>
      </c>
      <c r="AB14" s="48" t="e">
        <f>IF(VLOOKUP(INSERT_PRICE_BANDS_HERE!E$16,Price_Lookup,2,0)=Price_1,1,0)</f>
        <v>#N/A</v>
      </c>
      <c r="AC14" s="48" t="e">
        <f>IF(VLOOKUP(INSERT_PRICE_BANDS_HERE!F$16,Price_Lookup,2,0)=Price_1,1,0)</f>
        <v>#N/A</v>
      </c>
      <c r="AD14" s="48" t="e">
        <f>IF(VLOOKUP(INSERT_PRICE_BANDS_HERE!G$16,Price_Lookup,2,0)=Price_1,1,0)</f>
        <v>#N/A</v>
      </c>
      <c r="AE14" s="48" t="e">
        <f>IF(VLOOKUP(INSERT_PRICE_BANDS_HERE!H$16,Price_Lookup,2,0)=Price_1,1,0)</f>
        <v>#N/A</v>
      </c>
      <c r="AF14" s="48" t="e">
        <f>IF(VLOOKUP(INSERT_PRICE_BANDS_HERE!I$16,Price_Lookup,2,0)=Price_1,1,0)</f>
        <v>#N/A</v>
      </c>
      <c r="AG14" s="48" t="e">
        <f>IF(VLOOKUP(INSERT_PRICE_BANDS_HERE!J$16,Price_Lookup,2,0)=Price_1,1,0)</f>
        <v>#N/A</v>
      </c>
      <c r="AH14" s="48" t="e">
        <f>IF(VLOOKUP(INSERT_PRICE_BANDS_HERE!K$16,Price_Lookup,2,0)=Price_1,1,0)</f>
        <v>#N/A</v>
      </c>
      <c r="AI14" s="48" t="e">
        <f>IF(VLOOKUP(INSERT_PRICE_BANDS_HERE!L$16,Price_Lookup,2,0)=Price_1,1,0)</f>
        <v>#N/A</v>
      </c>
      <c r="AJ14" s="48" t="e">
        <f>IF(VLOOKUP(INSERT_PRICE_BANDS_HERE!M$16,Price_Lookup,2,0)=Price_1,1,0)</f>
        <v>#N/A</v>
      </c>
      <c r="AK14" s="48" t="e">
        <f>IF(VLOOKUP(INSERT_PRICE_BANDS_HERE!N$16,Price_Lookup,2,0)=Price_1,1,0)</f>
        <v>#N/A</v>
      </c>
      <c r="AL14" s="48" t="e">
        <f>IF(VLOOKUP(INSERT_PRICE_BANDS_HERE!O$16,Price_Lookup,2,0)=Price_1,1,0)</f>
        <v>#N/A</v>
      </c>
      <c r="AM14" s="48" t="e">
        <f>IF(VLOOKUP(INSERT_PRICE_BANDS_HERE!P$16,Price_Lookup,2,0)=Price_1,1,0)</f>
        <v>#N/A</v>
      </c>
      <c r="AN14" s="48" t="e">
        <f>IF(VLOOKUP(INSERT_PRICE_BANDS_HERE!R$16,Price_Lookup,2,0)=Price_1,1,0)</f>
        <v>#N/A</v>
      </c>
      <c r="AO14" s="48" t="e">
        <f>IF(VLOOKUP(INSERT_PRICE_BANDS_HERE!S$16,Price_Lookup,2,0)=Price_1,1,0)</f>
        <v>#N/A</v>
      </c>
      <c r="AP14" s="48" t="e">
        <f>IF(VLOOKUP(INSERT_PRICE_BANDS_HERE!T$16,Price_Lookup,2,0)=Price_1,1,0)</f>
        <v>#N/A</v>
      </c>
      <c r="AQ14" s="48" t="e">
        <f>IF(VLOOKUP(INSERT_PRICE_BANDS_HERE!U$16,Price_Lookup,2,0)=Price_1,1,0)</f>
        <v>#N/A</v>
      </c>
      <c r="AR14" s="48" t="e">
        <f>IF(VLOOKUP(INSERT_PRICE_BANDS_HERE!V$16,Price_Lookup,2,0)=Price_1,1,0)</f>
        <v>#N/A</v>
      </c>
      <c r="AS14" s="48" t="e">
        <f>IF(VLOOKUP(INSERT_PRICE_BANDS_HERE!W$16,Price_Lookup,2,0)=Price_1,1,0)</f>
        <v>#N/A</v>
      </c>
      <c r="AT14" s="48" t="e">
        <f>IF(VLOOKUP(INSERT_PRICE_BANDS_HERE!X$16,Price_Lookup,2,0)=Price_1,1,0)</f>
        <v>#N/A</v>
      </c>
      <c r="AU14" s="48" t="e">
        <f>IF(VLOOKUP(INSERT_PRICE_BANDS_HERE!Y$16,Price_Lookup,2,0)=Price_1,1,0)</f>
        <v>#N/A</v>
      </c>
      <c r="AV14" s="48" t="e">
        <f>IF(VLOOKUP(INSERT_PRICE_BANDS_HERE!Z$16,Price_Lookup,2,0)=Price_1,1,0)</f>
        <v>#N/A</v>
      </c>
      <c r="AW14" s="48" t="e">
        <f>IF(VLOOKUP(INSERT_PRICE_BANDS_HERE!AA$16,Price_Lookup,2,0)=Price_1,1,0)</f>
        <v>#N/A</v>
      </c>
      <c r="AX14" s="48" t="e">
        <f>IF(VLOOKUP(INSERT_PRICE_BANDS_HERE!AB$16,Price_Lookup,2,0)=Price_1,1,0)</f>
        <v>#N/A</v>
      </c>
      <c r="AY14" s="48" t="e">
        <f>IF(VLOOKUP(INSERT_PRICE_BANDS_HERE!AC$16,Price_Lookup,2,0)=Price_1,1,0)</f>
        <v>#N/A</v>
      </c>
      <c r="AZ14" s="48" t="e">
        <f>IF(VLOOKUP(INSERT_PRICE_BANDS_HERE!AD$16,Price_Lookup,2,0)=Price_1,1,0)</f>
        <v>#N/A</v>
      </c>
      <c r="BA14" s="48" t="e">
        <f>IF(VLOOKUP(INSERT_PRICE_BANDS_HERE!AF$16,Price_Lookup,2,0)=Price_1,1,0)</f>
        <v>#N/A</v>
      </c>
      <c r="BB14" s="48" t="e">
        <f>IF(VLOOKUP(INSERT_PRICE_BANDS_HERE!AG$16,Price_Lookup,2,0)=Price_1,1,0)</f>
        <v>#N/A</v>
      </c>
      <c r="BC14" s="48" t="e">
        <f>IF(VLOOKUP(INSERT_PRICE_BANDS_HERE!AH$16,Price_Lookup,2,0)=Price_1,1,0)</f>
        <v>#N/A</v>
      </c>
      <c r="BD14" s="48" t="e">
        <f>IF(VLOOKUP(INSERT_PRICE_BANDS_HERE!AI$16,Price_Lookup,2,0)=Price_1,1,0)</f>
        <v>#N/A</v>
      </c>
      <c r="BE14" s="48" t="e">
        <f>IF(VLOOKUP(INSERT_PRICE_BANDS_HERE!AJ$16,Price_Lookup,2,0)=Price_1,1,0)</f>
        <v>#N/A</v>
      </c>
      <c r="BF14" s="48" t="e">
        <f>IF(VLOOKUP(INSERT_PRICE_BANDS_HERE!AK$16,Price_Lookup,2,0)=Price_1,1,0)</f>
        <v>#N/A</v>
      </c>
      <c r="BG14" s="48" t="e">
        <f>IF(VLOOKUP(INSERT_PRICE_BANDS_HERE!AL$16,Price_Lookup,2,0)=Price_1,1,0)</f>
        <v>#N/A</v>
      </c>
      <c r="BH14" s="48" t="e">
        <f>IF(VLOOKUP(INSERT_PRICE_BANDS_HERE!AM$16,Price_Lookup,2,0)=Price_1,1,0)</f>
        <v>#N/A</v>
      </c>
      <c r="BI14" s="48" t="e">
        <f>IF(VLOOKUP(INSERT_PRICE_BANDS_HERE!AN$16,Price_Lookup,2,0)=Price_1,1,0)</f>
        <v>#N/A</v>
      </c>
      <c r="BJ14" s="48" t="e">
        <f>IF(VLOOKUP(INSERT_PRICE_BANDS_HERE!AO$16,Price_Lookup,2,0)=Price_1,1,0)</f>
        <v>#N/A</v>
      </c>
      <c r="BK14" s="48" t="e">
        <f>IF(VLOOKUP(INSERT_PRICE_BANDS_HERE!AP$16,Price_Lookup,2,0)=Price_1,1,0)</f>
        <v>#N/A</v>
      </c>
      <c r="BL14" s="48" t="e">
        <f>IF(VLOOKUP(INSERT_PRICE_BANDS_HERE!AQ$16,Price_Lookup,2,0)=Price_1,1,0)</f>
        <v>#N/A</v>
      </c>
      <c r="BM14" s="48" t="e">
        <f>IF(VLOOKUP(INSERT_PRICE_BANDS_HERE!AR$16,Price_Lookup,2,0)=Price_1,1,0)</f>
        <v>#N/A</v>
      </c>
      <c r="BO14" s="48" t="e">
        <f t="shared" si="37"/>
        <v>#N/A</v>
      </c>
      <c r="BP14" s="48" t="e">
        <f>IF(AB14=0,0,IF(AND(AB14=1,AA14=0),MAX($BO14:BO14)+1,BO14))</f>
        <v>#N/A</v>
      </c>
      <c r="BQ14" s="48" t="e">
        <f>IF(AC14=0,0,IF(AND(AC14=1,AB14=0),MAX($BO14:BP14)+1,BP14))</f>
        <v>#N/A</v>
      </c>
      <c r="BR14" s="48" t="e">
        <f>IF(AD14=0,0,IF(AND(AD14=1,AC14=0),MAX($BO14:BQ14)+1,BQ14))</f>
        <v>#N/A</v>
      </c>
      <c r="BS14" s="48" t="e">
        <f>IF(AE14=0,0,IF(AND(AE14=1,AD14=0),MAX($BO14:BR14)+1,BR14))</f>
        <v>#N/A</v>
      </c>
      <c r="BT14" s="48" t="e">
        <f>IF(AF14=0,0,IF(AND(AF14=1,AE14=0),MAX($BO14:BS14)+1,BS14))</f>
        <v>#N/A</v>
      </c>
      <c r="BU14" s="48" t="e">
        <f>IF(AG14=0,0,IF(AND(AG14=1,AF14=0),MAX($BO14:BT14)+1,BT14))</f>
        <v>#N/A</v>
      </c>
      <c r="BV14" s="48" t="e">
        <f>IF(AH14=0,0,IF(AND(AH14=1,AG14=0),MAX($BO14:BU14)+1,BU14))</f>
        <v>#N/A</v>
      </c>
      <c r="BW14" s="48" t="e">
        <f>IF(AI14=0,0,IF(AND(AI14=1,AH14=0),MAX($BO14:BV14)+1,BV14))</f>
        <v>#N/A</v>
      </c>
      <c r="BX14" s="48" t="e">
        <f>IF(AJ14=0,0,IF(AND(AJ14=1,AI14=0),MAX($BO14:BW14)+1,BW14))</f>
        <v>#N/A</v>
      </c>
      <c r="BY14" s="48" t="e">
        <f>IF(AK14=0,0,IF(AND(AK14=1,AJ14=0),MAX($BO14:BX14)+1,BX14))</f>
        <v>#N/A</v>
      </c>
      <c r="BZ14" s="48" t="e">
        <f>IF(AL14=0,0,IF(AND(AL14=1,AK14=0),MAX($BO14:BY14)+1,BY14))</f>
        <v>#N/A</v>
      </c>
      <c r="CA14" s="48" t="e">
        <f>IF(AM14=0,0,IF(AND(AM14=1,AL14=0),MAX($BO14:BZ14)+1,BZ14))</f>
        <v>#N/A</v>
      </c>
      <c r="CB14" s="48" t="e">
        <f>IF(AN14=0,0,IF(AND(AN14=1,AM14=0),MAX($BO14:CA14)+1,CA14))</f>
        <v>#N/A</v>
      </c>
      <c r="CC14" s="48" t="e">
        <f>IF(AO14=0,0,IF(AND(AO14=1,AN14=0),MAX($BO14:CB14)+1,CB14))</f>
        <v>#N/A</v>
      </c>
      <c r="CD14" s="48" t="e">
        <f>IF(AP14=0,0,IF(AND(AP14=1,AO14=0),MAX($BO14:CC14)+1,CC14))</f>
        <v>#N/A</v>
      </c>
      <c r="CE14" s="48" t="e">
        <f>IF(AQ14=0,0,IF(AND(AQ14=1,AP14=0),MAX($BO14:CD14)+1,CD14))</f>
        <v>#N/A</v>
      </c>
      <c r="CF14" s="48" t="e">
        <f>IF(AR14=0,0,IF(AND(AR14=1,AQ14=0),MAX($BO14:CE14)+1,CE14))</f>
        <v>#N/A</v>
      </c>
      <c r="CG14" s="48" t="e">
        <f>IF(AS14=0,0,IF(AND(AS14=1,AR14=0),MAX($BO14:CF14)+1,CF14))</f>
        <v>#N/A</v>
      </c>
      <c r="CH14" s="48" t="e">
        <f>IF(AT14=0,0,IF(AND(AT14=1,AS14=0),MAX($BO14:CG14)+1,CG14))</f>
        <v>#N/A</v>
      </c>
      <c r="CI14" s="48" t="e">
        <f>IF(AU14=0,0,IF(AND(AU14=1,AT14=0),MAX($BO14:CH14)+1,CH14))</f>
        <v>#N/A</v>
      </c>
      <c r="CJ14" s="48" t="e">
        <f>IF(AV14=0,0,IF(AND(AV14=1,AU14=0),MAX($BO14:CI14)+1,CI14))</f>
        <v>#N/A</v>
      </c>
      <c r="CK14" s="48" t="e">
        <f>IF(AW14=0,0,IF(AND(AW14=1,AV14=0),MAX($BO14:CJ14)+1,CJ14))</f>
        <v>#N/A</v>
      </c>
      <c r="CL14" s="48" t="e">
        <f>IF(AX14=0,0,IF(AND(AX14=1,AW14=0),MAX($BO14:CK14)+1,CK14))</f>
        <v>#N/A</v>
      </c>
      <c r="CM14" s="48" t="e">
        <f>IF(AY14=0,0,IF(AND(AY14=1,AX14=0),MAX($BO14:CL14)+1,CL14))</f>
        <v>#N/A</v>
      </c>
      <c r="CN14" s="48" t="e">
        <f>IF(AZ14=0,0,IF(AND(AZ14=1,AY14=0),MAX($BO14:CM14)+1,CM14))</f>
        <v>#N/A</v>
      </c>
      <c r="CO14" s="48" t="e">
        <f>IF(BA14=0,0,IF(AND(BA14=1,AZ14=0),MAX($BO14:CN14)+1,CN14))</f>
        <v>#N/A</v>
      </c>
      <c r="CP14" s="48" t="e">
        <f>IF(BB14=0,0,IF(AND(BB14=1,BA14=0),MAX($BO14:CO14)+1,CO14))</f>
        <v>#N/A</v>
      </c>
      <c r="CQ14" s="48" t="e">
        <f>IF(BC14=0,0,IF(AND(BC14=1,BB14=0),MAX($BO14:CP14)+1,CP14))</f>
        <v>#N/A</v>
      </c>
      <c r="CR14" s="48" t="e">
        <f>IF(BD14=0,0,IF(AND(BD14=1,BC14=0),MAX($BO14:CQ14)+1,CQ14))</f>
        <v>#N/A</v>
      </c>
      <c r="CS14" s="48" t="e">
        <f>IF(BE14=0,0,IF(AND(BE14=1,BD14=0),MAX($BO14:CR14)+1,CR14))</f>
        <v>#N/A</v>
      </c>
      <c r="CT14" s="48" t="e">
        <f>IF(BF14=0,0,IF(AND(BF14=1,BE14=0),MAX($BO14:CS14)+1,CS14))</f>
        <v>#N/A</v>
      </c>
      <c r="CU14" s="48" t="e">
        <f>IF(BG14=0,0,IF(AND(BG14=1,BF14=0),MAX($BO14:CT14)+1,CT14))</f>
        <v>#N/A</v>
      </c>
      <c r="CV14" s="48" t="e">
        <f>IF(BH14=0,0,IF(AND(BH14=1,BG14=0),MAX($BO14:CU14)+1,CU14))</f>
        <v>#N/A</v>
      </c>
      <c r="CW14" s="48" t="e">
        <f>IF(BI14=0,0,IF(AND(BI14=1,BH14=0),MAX($BO14:CV14)+1,CV14))</f>
        <v>#N/A</v>
      </c>
      <c r="CX14" s="48" t="e">
        <f>IF(BJ14=0,0,IF(AND(BJ14=1,BI14=0),MAX($BO14:CW14)+1,CW14))</f>
        <v>#N/A</v>
      </c>
      <c r="CY14" s="48" t="e">
        <f>IF(BK14=0,0,IF(AND(BK14=1,BJ14=0),MAX($BO14:CX14)+1,CX14))</f>
        <v>#N/A</v>
      </c>
      <c r="CZ14" s="48" t="e">
        <f>IF(BL14=0,0,IF(AND(BL14=1,BK14=0),MAX($BO14:CY14)+1,CY14))</f>
        <v>#N/A</v>
      </c>
      <c r="DA14" s="48" t="e">
        <f>IF(BM14=0,0,IF(AND(BM14=1,BL14=0),MAX($BO14:CZ14)+1,CZ14))</f>
        <v>#N/A</v>
      </c>
    </row>
    <row r="15" spans="1:105">
      <c r="B15" s="41" t="s">
        <v>17</v>
      </c>
      <c r="C15" s="39" t="str">
        <f t="shared" si="2"/>
        <v/>
      </c>
      <c r="D15" s="43" t="str">
        <f t="shared" si="26"/>
        <v/>
      </c>
      <c r="E15" s="39" t="str">
        <f t="shared" si="4"/>
        <v/>
      </c>
      <c r="F15" s="43" t="str">
        <f t="shared" si="27"/>
        <v/>
      </c>
      <c r="G15" s="39" t="str">
        <f t="shared" si="6"/>
        <v/>
      </c>
      <c r="H15" s="43" t="str">
        <f t="shared" si="28"/>
        <v/>
      </c>
      <c r="I15" s="39" t="str">
        <f t="shared" si="8"/>
        <v/>
      </c>
      <c r="J15" s="43" t="str">
        <f t="shared" si="29"/>
        <v/>
      </c>
      <c r="K15" s="39" t="str">
        <f t="shared" si="10"/>
        <v/>
      </c>
      <c r="L15" s="43" t="str">
        <f t="shared" si="30"/>
        <v/>
      </c>
      <c r="M15" s="39" t="str">
        <f t="shared" si="12"/>
        <v/>
      </c>
      <c r="N15" s="43" t="str">
        <f t="shared" si="31"/>
        <v/>
      </c>
      <c r="O15" s="39" t="str">
        <f t="shared" si="14"/>
        <v/>
      </c>
      <c r="P15" s="43" t="str">
        <f t="shared" si="32"/>
        <v/>
      </c>
      <c r="Q15" s="39" t="str">
        <f t="shared" si="16"/>
        <v/>
      </c>
      <c r="R15" s="43" t="str">
        <f t="shared" si="33"/>
        <v/>
      </c>
      <c r="S15" s="39" t="str">
        <f t="shared" si="18"/>
        <v/>
      </c>
      <c r="T15" s="43" t="str">
        <f t="shared" si="34"/>
        <v/>
      </c>
      <c r="U15" s="39" t="str">
        <f t="shared" si="20"/>
        <v/>
      </c>
      <c r="V15" s="43" t="str">
        <f t="shared" si="35"/>
        <v/>
      </c>
      <c r="W15" s="39" t="str">
        <f t="shared" si="22"/>
        <v/>
      </c>
      <c r="X15" s="43" t="str">
        <f t="shared" si="36"/>
        <v/>
      </c>
      <c r="Y15" s="40" t="str">
        <f t="shared" si="24"/>
        <v/>
      </c>
      <c r="AA15" s="48" t="e">
        <f>IF(VLOOKUP(INSERT_PRICE_BANDS_HERE!D$17,Price_Lookup,2,0)=Price_1,1,0)</f>
        <v>#N/A</v>
      </c>
      <c r="AB15" s="48" t="e">
        <f>IF(VLOOKUP(INSERT_PRICE_BANDS_HERE!E$17,Price_Lookup,2,0)=Price_1,1,0)</f>
        <v>#N/A</v>
      </c>
      <c r="AC15" s="48" t="e">
        <f>IF(VLOOKUP(INSERT_PRICE_BANDS_HERE!F$17,Price_Lookup,2,0)=Price_1,1,0)</f>
        <v>#N/A</v>
      </c>
      <c r="AD15" s="48" t="e">
        <f>IF(VLOOKUP(INSERT_PRICE_BANDS_HERE!G$17,Price_Lookup,2,0)=Price_1,1,0)</f>
        <v>#N/A</v>
      </c>
      <c r="AE15" s="48" t="e">
        <f>IF(VLOOKUP(INSERT_PRICE_BANDS_HERE!H$17,Price_Lookup,2,0)=Price_1,1,0)</f>
        <v>#N/A</v>
      </c>
      <c r="AF15" s="48" t="e">
        <f>IF(VLOOKUP(INSERT_PRICE_BANDS_HERE!I$17,Price_Lookup,2,0)=Price_1,1,0)</f>
        <v>#N/A</v>
      </c>
      <c r="AG15" s="48" t="e">
        <f>IF(VLOOKUP(INSERT_PRICE_BANDS_HERE!J$17,Price_Lookup,2,0)=Price_1,1,0)</f>
        <v>#N/A</v>
      </c>
      <c r="AH15" s="48" t="e">
        <f>IF(VLOOKUP(INSERT_PRICE_BANDS_HERE!K$17,Price_Lookup,2,0)=Price_1,1,0)</f>
        <v>#N/A</v>
      </c>
      <c r="AI15" s="48" t="e">
        <f>IF(VLOOKUP(INSERT_PRICE_BANDS_HERE!L$17,Price_Lookup,2,0)=Price_1,1,0)</f>
        <v>#N/A</v>
      </c>
      <c r="AJ15" s="48" t="e">
        <f>IF(VLOOKUP(INSERT_PRICE_BANDS_HERE!M$17,Price_Lookup,2,0)=Price_1,1,0)</f>
        <v>#N/A</v>
      </c>
      <c r="AK15" s="48" t="e">
        <f>IF(VLOOKUP(INSERT_PRICE_BANDS_HERE!N$17,Price_Lookup,2,0)=Price_1,1,0)</f>
        <v>#N/A</v>
      </c>
      <c r="AL15" s="48" t="e">
        <f>IF(VLOOKUP(INSERT_PRICE_BANDS_HERE!O$17,Price_Lookup,2,0)=Price_1,1,0)</f>
        <v>#N/A</v>
      </c>
      <c r="AM15" s="48" t="e">
        <f>IF(VLOOKUP(INSERT_PRICE_BANDS_HERE!P$17,Price_Lookup,2,0)=Price_1,1,0)</f>
        <v>#N/A</v>
      </c>
      <c r="AN15" s="48" t="e">
        <f>IF(VLOOKUP(INSERT_PRICE_BANDS_HERE!R$17,Price_Lookup,2,0)=Price_1,1,0)</f>
        <v>#N/A</v>
      </c>
      <c r="AO15" s="48" t="e">
        <f>IF(VLOOKUP(INSERT_PRICE_BANDS_HERE!S$17,Price_Lookup,2,0)=Price_1,1,0)</f>
        <v>#N/A</v>
      </c>
      <c r="AP15" s="48" t="e">
        <f>IF(VLOOKUP(INSERT_PRICE_BANDS_HERE!T$17,Price_Lookup,2,0)=Price_1,1,0)</f>
        <v>#N/A</v>
      </c>
      <c r="AQ15" s="48" t="e">
        <f>IF(VLOOKUP(INSERT_PRICE_BANDS_HERE!U$17,Price_Lookup,2,0)=Price_1,1,0)</f>
        <v>#N/A</v>
      </c>
      <c r="AR15" s="48" t="e">
        <f>IF(VLOOKUP(INSERT_PRICE_BANDS_HERE!V$17,Price_Lookup,2,0)=Price_1,1,0)</f>
        <v>#N/A</v>
      </c>
      <c r="AS15" s="48" t="e">
        <f>IF(VLOOKUP(INSERT_PRICE_BANDS_HERE!W$17,Price_Lookup,2,0)=Price_1,1,0)</f>
        <v>#N/A</v>
      </c>
      <c r="AT15" s="48" t="e">
        <f>IF(VLOOKUP(INSERT_PRICE_BANDS_HERE!X$17,Price_Lookup,2,0)=Price_1,1,0)</f>
        <v>#N/A</v>
      </c>
      <c r="AU15" s="48" t="e">
        <f>IF(VLOOKUP(INSERT_PRICE_BANDS_HERE!Y$17,Price_Lookup,2,0)=Price_1,1,0)</f>
        <v>#N/A</v>
      </c>
      <c r="AV15" s="48" t="e">
        <f>IF(VLOOKUP(INSERT_PRICE_BANDS_HERE!Z$17,Price_Lookup,2,0)=Price_1,1,0)</f>
        <v>#N/A</v>
      </c>
      <c r="AW15" s="48" t="e">
        <f>IF(VLOOKUP(INSERT_PRICE_BANDS_HERE!AA$17,Price_Lookup,2,0)=Price_1,1,0)</f>
        <v>#N/A</v>
      </c>
      <c r="AX15" s="48" t="e">
        <f>IF(VLOOKUP(INSERT_PRICE_BANDS_HERE!AB$17,Price_Lookup,2,0)=Price_1,1,0)</f>
        <v>#N/A</v>
      </c>
      <c r="AY15" s="48" t="e">
        <f>IF(VLOOKUP(INSERT_PRICE_BANDS_HERE!AC$17,Price_Lookup,2,0)=Price_1,1,0)</f>
        <v>#N/A</v>
      </c>
      <c r="AZ15" s="48" t="e">
        <f>IF(VLOOKUP(INSERT_PRICE_BANDS_HERE!AD$17,Price_Lookup,2,0)=Price_1,1,0)</f>
        <v>#N/A</v>
      </c>
      <c r="BA15" s="48" t="e">
        <f>IF(VLOOKUP(INSERT_PRICE_BANDS_HERE!AF$17,Price_Lookup,2,0)=Price_1,1,0)</f>
        <v>#N/A</v>
      </c>
      <c r="BB15" s="48" t="e">
        <f>IF(VLOOKUP(INSERT_PRICE_BANDS_HERE!AG$17,Price_Lookup,2,0)=Price_1,1,0)</f>
        <v>#N/A</v>
      </c>
      <c r="BC15" s="48" t="e">
        <f>IF(VLOOKUP(INSERT_PRICE_BANDS_HERE!AH$17,Price_Lookup,2,0)=Price_1,1,0)</f>
        <v>#N/A</v>
      </c>
      <c r="BD15" s="48" t="e">
        <f>IF(VLOOKUP(INSERT_PRICE_BANDS_HERE!AI$17,Price_Lookup,2,0)=Price_1,1,0)</f>
        <v>#N/A</v>
      </c>
      <c r="BE15" s="48" t="e">
        <f>IF(VLOOKUP(INSERT_PRICE_BANDS_HERE!AJ$17,Price_Lookup,2,0)=Price_1,1,0)</f>
        <v>#N/A</v>
      </c>
      <c r="BF15" s="48" t="e">
        <f>IF(VLOOKUP(INSERT_PRICE_BANDS_HERE!AK$17,Price_Lookup,2,0)=Price_1,1,0)</f>
        <v>#N/A</v>
      </c>
      <c r="BG15" s="48" t="e">
        <f>IF(VLOOKUP(INSERT_PRICE_BANDS_HERE!AL$17,Price_Lookup,2,0)=Price_1,1,0)</f>
        <v>#N/A</v>
      </c>
      <c r="BH15" s="48" t="e">
        <f>IF(VLOOKUP(INSERT_PRICE_BANDS_HERE!AM$17,Price_Lookup,2,0)=Price_1,1,0)</f>
        <v>#N/A</v>
      </c>
      <c r="BI15" s="48" t="e">
        <f>IF(VLOOKUP(INSERT_PRICE_BANDS_HERE!AN$17,Price_Lookup,2,0)=Price_1,1,0)</f>
        <v>#N/A</v>
      </c>
      <c r="BJ15" s="48" t="e">
        <f>IF(VLOOKUP(INSERT_PRICE_BANDS_HERE!AO$17,Price_Lookup,2,0)=Price_1,1,0)</f>
        <v>#N/A</v>
      </c>
      <c r="BK15" s="48" t="e">
        <f>IF(VLOOKUP(INSERT_PRICE_BANDS_HERE!AP$17,Price_Lookup,2,0)=Price_1,1,0)</f>
        <v>#N/A</v>
      </c>
      <c r="BL15" s="48" t="e">
        <f>IF(VLOOKUP(INSERT_PRICE_BANDS_HERE!AQ$17,Price_Lookup,2,0)=Price_1,1,0)</f>
        <v>#N/A</v>
      </c>
      <c r="BM15" s="48" t="e">
        <f>IF(VLOOKUP(INSERT_PRICE_BANDS_HERE!AR$17,Price_Lookup,2,0)=Price_1,1,0)</f>
        <v>#N/A</v>
      </c>
      <c r="BO15" s="48" t="e">
        <f t="shared" si="37"/>
        <v>#N/A</v>
      </c>
      <c r="BP15" s="48" t="e">
        <f>IF(AB15=0,0,IF(AND(AB15=1,AA15=0),MAX($BO15:BO15)+1,BO15))</f>
        <v>#N/A</v>
      </c>
      <c r="BQ15" s="48" t="e">
        <f>IF(AC15=0,0,IF(AND(AC15=1,AB15=0),MAX($BO15:BP15)+1,BP15))</f>
        <v>#N/A</v>
      </c>
      <c r="BR15" s="48" t="e">
        <f>IF(AD15=0,0,IF(AND(AD15=1,AC15=0),MAX($BO15:BQ15)+1,BQ15))</f>
        <v>#N/A</v>
      </c>
      <c r="BS15" s="48" t="e">
        <f>IF(AE15=0,0,IF(AND(AE15=1,AD15=0),MAX($BO15:BR15)+1,BR15))</f>
        <v>#N/A</v>
      </c>
      <c r="BT15" s="48" t="e">
        <f>IF(AF15=0,0,IF(AND(AF15=1,AE15=0),MAX($BO15:BS15)+1,BS15))</f>
        <v>#N/A</v>
      </c>
      <c r="BU15" s="48" t="e">
        <f>IF(AG15=0,0,IF(AND(AG15=1,AF15=0),MAX($BO15:BT15)+1,BT15))</f>
        <v>#N/A</v>
      </c>
      <c r="BV15" s="48" t="e">
        <f>IF(AH15=0,0,IF(AND(AH15=1,AG15=0),MAX($BO15:BU15)+1,BU15))</f>
        <v>#N/A</v>
      </c>
      <c r="BW15" s="48" t="e">
        <f>IF(AI15=0,0,IF(AND(AI15=1,AH15=0),MAX($BO15:BV15)+1,BV15))</f>
        <v>#N/A</v>
      </c>
      <c r="BX15" s="48" t="e">
        <f>IF(AJ15=0,0,IF(AND(AJ15=1,AI15=0),MAX($BO15:BW15)+1,BW15))</f>
        <v>#N/A</v>
      </c>
      <c r="BY15" s="48" t="e">
        <f>IF(AK15=0,0,IF(AND(AK15=1,AJ15=0),MAX($BO15:BX15)+1,BX15))</f>
        <v>#N/A</v>
      </c>
      <c r="BZ15" s="48" t="e">
        <f>IF(AL15=0,0,IF(AND(AL15=1,AK15=0),MAX($BO15:BY15)+1,BY15))</f>
        <v>#N/A</v>
      </c>
      <c r="CA15" s="48" t="e">
        <f>IF(AM15=0,0,IF(AND(AM15=1,AL15=0),MAX($BO15:BZ15)+1,BZ15))</f>
        <v>#N/A</v>
      </c>
      <c r="CB15" s="48" t="e">
        <f>IF(AN15=0,0,IF(AND(AN15=1,AM15=0),MAX($BO15:CA15)+1,CA15))</f>
        <v>#N/A</v>
      </c>
      <c r="CC15" s="48" t="e">
        <f>IF(AO15=0,0,IF(AND(AO15=1,AN15=0),MAX($BO15:CB15)+1,CB15))</f>
        <v>#N/A</v>
      </c>
      <c r="CD15" s="48" t="e">
        <f>IF(AP15=0,0,IF(AND(AP15=1,AO15=0),MAX($BO15:CC15)+1,CC15))</f>
        <v>#N/A</v>
      </c>
      <c r="CE15" s="48" t="e">
        <f>IF(AQ15=0,0,IF(AND(AQ15=1,AP15=0),MAX($BO15:CD15)+1,CD15))</f>
        <v>#N/A</v>
      </c>
      <c r="CF15" s="48" t="e">
        <f>IF(AR15=0,0,IF(AND(AR15=1,AQ15=0),MAX($BO15:CE15)+1,CE15))</f>
        <v>#N/A</v>
      </c>
      <c r="CG15" s="48" t="e">
        <f>IF(AS15=0,0,IF(AND(AS15=1,AR15=0),MAX($BO15:CF15)+1,CF15))</f>
        <v>#N/A</v>
      </c>
      <c r="CH15" s="48" t="e">
        <f>IF(AT15=0,0,IF(AND(AT15=1,AS15=0),MAX($BO15:CG15)+1,CG15))</f>
        <v>#N/A</v>
      </c>
      <c r="CI15" s="48" t="e">
        <f>IF(AU15=0,0,IF(AND(AU15=1,AT15=0),MAX($BO15:CH15)+1,CH15))</f>
        <v>#N/A</v>
      </c>
      <c r="CJ15" s="48" t="e">
        <f>IF(AV15=0,0,IF(AND(AV15=1,AU15=0),MAX($BO15:CI15)+1,CI15))</f>
        <v>#N/A</v>
      </c>
      <c r="CK15" s="48" t="e">
        <f>IF(AW15=0,0,IF(AND(AW15=1,AV15=0),MAX($BO15:CJ15)+1,CJ15))</f>
        <v>#N/A</v>
      </c>
      <c r="CL15" s="48" t="e">
        <f>IF(AX15=0,0,IF(AND(AX15=1,AW15=0),MAX($BO15:CK15)+1,CK15))</f>
        <v>#N/A</v>
      </c>
      <c r="CM15" s="48" t="e">
        <f>IF(AY15=0,0,IF(AND(AY15=1,AX15=0),MAX($BO15:CL15)+1,CL15))</f>
        <v>#N/A</v>
      </c>
      <c r="CN15" s="48" t="e">
        <f>IF(AZ15=0,0,IF(AND(AZ15=1,AY15=0),MAX($BO15:CM15)+1,CM15))</f>
        <v>#N/A</v>
      </c>
      <c r="CO15" s="48" t="e">
        <f>IF(BA15=0,0,IF(AND(BA15=1,AZ15=0),MAX($BO15:CN15)+1,CN15))</f>
        <v>#N/A</v>
      </c>
      <c r="CP15" s="48" t="e">
        <f>IF(BB15=0,0,IF(AND(BB15=1,BA15=0),MAX($BO15:CO15)+1,CO15))</f>
        <v>#N/A</v>
      </c>
      <c r="CQ15" s="48" t="e">
        <f>IF(BC15=0,0,IF(AND(BC15=1,BB15=0),MAX($BO15:CP15)+1,CP15))</f>
        <v>#N/A</v>
      </c>
      <c r="CR15" s="48" t="e">
        <f>IF(BD15=0,0,IF(AND(BD15=1,BC15=0),MAX($BO15:CQ15)+1,CQ15))</f>
        <v>#N/A</v>
      </c>
      <c r="CS15" s="48" t="e">
        <f>IF(BE15=0,0,IF(AND(BE15=1,BD15=0),MAX($BO15:CR15)+1,CR15))</f>
        <v>#N/A</v>
      </c>
      <c r="CT15" s="48" t="e">
        <f>IF(BF15=0,0,IF(AND(BF15=1,BE15=0),MAX($BO15:CS15)+1,CS15))</f>
        <v>#N/A</v>
      </c>
      <c r="CU15" s="48" t="e">
        <f>IF(BG15=0,0,IF(AND(BG15=1,BF15=0),MAX($BO15:CT15)+1,CT15))</f>
        <v>#N/A</v>
      </c>
      <c r="CV15" s="48" t="e">
        <f>IF(BH15=0,0,IF(AND(BH15=1,BG15=0),MAX($BO15:CU15)+1,CU15))</f>
        <v>#N/A</v>
      </c>
      <c r="CW15" s="48" t="e">
        <f>IF(BI15=0,0,IF(AND(BI15=1,BH15=0),MAX($BO15:CV15)+1,CV15))</f>
        <v>#N/A</v>
      </c>
      <c r="CX15" s="48" t="e">
        <f>IF(BJ15=0,0,IF(AND(BJ15=1,BI15=0),MAX($BO15:CW15)+1,CW15))</f>
        <v>#N/A</v>
      </c>
      <c r="CY15" s="48" t="e">
        <f>IF(BK15=0,0,IF(AND(BK15=1,BJ15=0),MAX($BO15:CX15)+1,CX15))</f>
        <v>#N/A</v>
      </c>
      <c r="CZ15" s="48" t="e">
        <f>IF(BL15=0,0,IF(AND(BL15=1,BK15=0),MAX($BO15:CY15)+1,CY15))</f>
        <v>#N/A</v>
      </c>
      <c r="DA15" s="48" t="e">
        <f>IF(BM15=0,0,IF(AND(BM15=1,BL15=0),MAX($BO15:CZ15)+1,CZ15))</f>
        <v>#N/A</v>
      </c>
    </row>
    <row r="16" spans="1:105">
      <c r="B16" s="41" t="s">
        <v>16</v>
      </c>
      <c r="C16" s="39" t="str">
        <f t="shared" si="2"/>
        <v/>
      </c>
      <c r="D16" s="43" t="str">
        <f t="shared" si="26"/>
        <v/>
      </c>
      <c r="E16" s="39" t="str">
        <f t="shared" si="4"/>
        <v/>
      </c>
      <c r="F16" s="43" t="str">
        <f t="shared" si="27"/>
        <v/>
      </c>
      <c r="G16" s="39" t="str">
        <f t="shared" si="6"/>
        <v/>
      </c>
      <c r="H16" s="43" t="str">
        <f t="shared" si="28"/>
        <v/>
      </c>
      <c r="I16" s="39" t="str">
        <f t="shared" si="8"/>
        <v/>
      </c>
      <c r="J16" s="43" t="str">
        <f t="shared" si="29"/>
        <v/>
      </c>
      <c r="K16" s="39" t="str">
        <f t="shared" si="10"/>
        <v/>
      </c>
      <c r="L16" s="43" t="str">
        <f t="shared" si="30"/>
        <v/>
      </c>
      <c r="M16" s="39" t="str">
        <f t="shared" si="12"/>
        <v/>
      </c>
      <c r="N16" s="43" t="str">
        <f t="shared" si="31"/>
        <v/>
      </c>
      <c r="O16" s="39" t="str">
        <f t="shared" si="14"/>
        <v/>
      </c>
      <c r="P16" s="43" t="str">
        <f t="shared" si="32"/>
        <v/>
      </c>
      <c r="Q16" s="39" t="str">
        <f t="shared" si="16"/>
        <v/>
      </c>
      <c r="R16" s="43" t="str">
        <f t="shared" si="33"/>
        <v/>
      </c>
      <c r="S16" s="39" t="str">
        <f t="shared" si="18"/>
        <v/>
      </c>
      <c r="T16" s="43" t="str">
        <f t="shared" si="34"/>
        <v/>
      </c>
      <c r="U16" s="39" t="str">
        <f t="shared" si="20"/>
        <v/>
      </c>
      <c r="V16" s="43" t="str">
        <f t="shared" si="35"/>
        <v/>
      </c>
      <c r="W16" s="39" t="str">
        <f t="shared" si="22"/>
        <v/>
      </c>
      <c r="X16" s="43" t="str">
        <f t="shared" si="36"/>
        <v/>
      </c>
      <c r="Y16" s="40" t="str">
        <f t="shared" si="24"/>
        <v/>
      </c>
      <c r="AA16" s="48" t="e">
        <f>IF(VLOOKUP(INSERT_PRICE_BANDS_HERE!D$18,Price_Lookup,2,0)=Price_1,1,0)</f>
        <v>#N/A</v>
      </c>
      <c r="AB16" s="48" t="e">
        <f>IF(VLOOKUP(INSERT_PRICE_BANDS_HERE!E$18,Price_Lookup,2,0)=Price_1,1,0)</f>
        <v>#N/A</v>
      </c>
      <c r="AC16" s="48" t="e">
        <f>IF(VLOOKUP(INSERT_PRICE_BANDS_HERE!F$18,Price_Lookup,2,0)=Price_1,1,0)</f>
        <v>#N/A</v>
      </c>
      <c r="AD16" s="48" t="e">
        <f>IF(VLOOKUP(INSERT_PRICE_BANDS_HERE!G$18,Price_Lookup,2,0)=Price_1,1,0)</f>
        <v>#N/A</v>
      </c>
      <c r="AE16" s="48" t="e">
        <f>IF(VLOOKUP(INSERT_PRICE_BANDS_HERE!H$18,Price_Lookup,2,0)=Price_1,1,0)</f>
        <v>#N/A</v>
      </c>
      <c r="AF16" s="48" t="e">
        <f>IF(VLOOKUP(INSERT_PRICE_BANDS_HERE!I$18,Price_Lookup,2,0)=Price_1,1,0)</f>
        <v>#N/A</v>
      </c>
      <c r="AG16" s="48" t="e">
        <f>IF(VLOOKUP(INSERT_PRICE_BANDS_HERE!J$18,Price_Lookup,2,0)=Price_1,1,0)</f>
        <v>#N/A</v>
      </c>
      <c r="AH16" s="48" t="e">
        <f>IF(VLOOKUP(INSERT_PRICE_BANDS_HERE!K$18,Price_Lookup,2,0)=Price_1,1,0)</f>
        <v>#N/A</v>
      </c>
      <c r="AI16" s="48" t="e">
        <f>IF(VLOOKUP(INSERT_PRICE_BANDS_HERE!L$18,Price_Lookup,2,0)=Price_1,1,0)</f>
        <v>#N/A</v>
      </c>
      <c r="AJ16" s="48" t="e">
        <f>IF(VLOOKUP(INSERT_PRICE_BANDS_HERE!M$18,Price_Lookup,2,0)=Price_1,1,0)</f>
        <v>#N/A</v>
      </c>
      <c r="AK16" s="48" t="e">
        <f>IF(VLOOKUP(INSERT_PRICE_BANDS_HERE!N$18,Price_Lookup,2,0)=Price_1,1,0)</f>
        <v>#N/A</v>
      </c>
      <c r="AL16" s="48" t="e">
        <f>IF(VLOOKUP(INSERT_PRICE_BANDS_HERE!O$18,Price_Lookup,2,0)=Price_1,1,0)</f>
        <v>#N/A</v>
      </c>
      <c r="AM16" s="48" t="e">
        <f>IF(VLOOKUP(INSERT_PRICE_BANDS_HERE!P$18,Price_Lookup,2,0)=Price_1,1,0)</f>
        <v>#N/A</v>
      </c>
      <c r="AN16" s="48" t="e">
        <f>IF(VLOOKUP(INSERT_PRICE_BANDS_HERE!R$18,Price_Lookup,2,0)=Price_1,1,0)</f>
        <v>#N/A</v>
      </c>
      <c r="AO16" s="48" t="e">
        <f>IF(VLOOKUP(INSERT_PRICE_BANDS_HERE!S$18,Price_Lookup,2,0)=Price_1,1,0)</f>
        <v>#N/A</v>
      </c>
      <c r="AP16" s="48" t="e">
        <f>IF(VLOOKUP(INSERT_PRICE_BANDS_HERE!T$18,Price_Lookup,2,0)=Price_1,1,0)</f>
        <v>#N/A</v>
      </c>
      <c r="AQ16" s="48" t="e">
        <f>IF(VLOOKUP(INSERT_PRICE_BANDS_HERE!U$18,Price_Lookup,2,0)=Price_1,1,0)</f>
        <v>#N/A</v>
      </c>
      <c r="AR16" s="48" t="e">
        <f>IF(VLOOKUP(INSERT_PRICE_BANDS_HERE!V$18,Price_Lookup,2,0)=Price_1,1,0)</f>
        <v>#N/A</v>
      </c>
      <c r="AS16" s="48" t="e">
        <f>IF(VLOOKUP(INSERT_PRICE_BANDS_HERE!W$18,Price_Lookup,2,0)=Price_1,1,0)</f>
        <v>#N/A</v>
      </c>
      <c r="AT16" s="48" t="e">
        <f>IF(VLOOKUP(INSERT_PRICE_BANDS_HERE!X$18,Price_Lookup,2,0)=Price_1,1,0)</f>
        <v>#N/A</v>
      </c>
      <c r="AU16" s="48" t="e">
        <f>IF(VLOOKUP(INSERT_PRICE_BANDS_HERE!Y$18,Price_Lookup,2,0)=Price_1,1,0)</f>
        <v>#N/A</v>
      </c>
      <c r="AV16" s="48" t="e">
        <f>IF(VLOOKUP(INSERT_PRICE_BANDS_HERE!Z$18,Price_Lookup,2,0)=Price_1,1,0)</f>
        <v>#N/A</v>
      </c>
      <c r="AW16" s="48" t="e">
        <f>IF(VLOOKUP(INSERT_PRICE_BANDS_HERE!AA$18,Price_Lookup,2,0)=Price_1,1,0)</f>
        <v>#N/A</v>
      </c>
      <c r="AX16" s="48" t="e">
        <f>IF(VLOOKUP(INSERT_PRICE_BANDS_HERE!AB$18,Price_Lookup,2,0)=Price_1,1,0)</f>
        <v>#N/A</v>
      </c>
      <c r="AY16" s="48" t="e">
        <f>IF(VLOOKUP(INSERT_PRICE_BANDS_HERE!AC$18,Price_Lookup,2,0)=Price_1,1,0)</f>
        <v>#N/A</v>
      </c>
      <c r="AZ16" s="48" t="e">
        <f>IF(VLOOKUP(INSERT_PRICE_BANDS_HERE!AD$18,Price_Lookup,2,0)=Price_1,1,0)</f>
        <v>#N/A</v>
      </c>
      <c r="BA16" s="48" t="e">
        <f>IF(VLOOKUP(INSERT_PRICE_BANDS_HERE!AF$18,Price_Lookup,2,0)=Price_1,1,0)</f>
        <v>#N/A</v>
      </c>
      <c r="BB16" s="48" t="e">
        <f>IF(VLOOKUP(INSERT_PRICE_BANDS_HERE!AG$18,Price_Lookup,2,0)=Price_1,1,0)</f>
        <v>#N/A</v>
      </c>
      <c r="BC16" s="48" t="e">
        <f>IF(VLOOKUP(INSERT_PRICE_BANDS_HERE!AH$18,Price_Lookup,2,0)=Price_1,1,0)</f>
        <v>#N/A</v>
      </c>
      <c r="BD16" s="48" t="e">
        <f>IF(VLOOKUP(INSERT_PRICE_BANDS_HERE!AI$18,Price_Lookup,2,0)=Price_1,1,0)</f>
        <v>#N/A</v>
      </c>
      <c r="BE16" s="48" t="e">
        <f>IF(VLOOKUP(INSERT_PRICE_BANDS_HERE!AJ$18,Price_Lookup,2,0)=Price_1,1,0)</f>
        <v>#N/A</v>
      </c>
      <c r="BF16" s="48" t="e">
        <f>IF(VLOOKUP(INSERT_PRICE_BANDS_HERE!AK$18,Price_Lookup,2,0)=Price_1,1,0)</f>
        <v>#N/A</v>
      </c>
      <c r="BG16" s="48" t="e">
        <f>IF(VLOOKUP(INSERT_PRICE_BANDS_HERE!AL$18,Price_Lookup,2,0)=Price_1,1,0)</f>
        <v>#N/A</v>
      </c>
      <c r="BH16" s="48" t="e">
        <f>IF(VLOOKUP(INSERT_PRICE_BANDS_HERE!AM$18,Price_Lookup,2,0)=Price_1,1,0)</f>
        <v>#N/A</v>
      </c>
      <c r="BI16" s="48" t="e">
        <f>IF(VLOOKUP(INSERT_PRICE_BANDS_HERE!AN$18,Price_Lookup,2,0)=Price_1,1,0)</f>
        <v>#N/A</v>
      </c>
      <c r="BJ16" s="48" t="e">
        <f>IF(VLOOKUP(INSERT_PRICE_BANDS_HERE!AO$18,Price_Lookup,2,0)=Price_1,1,0)</f>
        <v>#N/A</v>
      </c>
      <c r="BK16" s="48" t="e">
        <f>IF(VLOOKUP(INSERT_PRICE_BANDS_HERE!AP$18,Price_Lookup,2,0)=Price_1,1,0)</f>
        <v>#N/A</v>
      </c>
      <c r="BL16" s="48" t="e">
        <f>IF(VLOOKUP(INSERT_PRICE_BANDS_HERE!AQ$18,Price_Lookup,2,0)=Price_1,1,0)</f>
        <v>#N/A</v>
      </c>
      <c r="BM16" s="48" t="e">
        <f>IF(VLOOKUP(INSERT_PRICE_BANDS_HERE!AR$18,Price_Lookup,2,0)=Price_1,1,0)</f>
        <v>#N/A</v>
      </c>
      <c r="BO16" s="48" t="e">
        <f t="shared" si="37"/>
        <v>#N/A</v>
      </c>
      <c r="BP16" s="48" t="e">
        <f>IF(AB16=0,0,IF(AND(AB16=1,AA16=0),MAX($BO16:BO16)+1,BO16))</f>
        <v>#N/A</v>
      </c>
      <c r="BQ16" s="48" t="e">
        <f>IF(AC16=0,0,IF(AND(AC16=1,AB16=0),MAX($BO16:BP16)+1,BP16))</f>
        <v>#N/A</v>
      </c>
      <c r="BR16" s="48" t="e">
        <f>IF(AD16=0,0,IF(AND(AD16=1,AC16=0),MAX($BO16:BQ16)+1,BQ16))</f>
        <v>#N/A</v>
      </c>
      <c r="BS16" s="48" t="e">
        <f>IF(AE16=0,0,IF(AND(AE16=1,AD16=0),MAX($BO16:BR16)+1,BR16))</f>
        <v>#N/A</v>
      </c>
      <c r="BT16" s="48" t="e">
        <f>IF(AF16=0,0,IF(AND(AF16=1,AE16=0),MAX($BO16:BS16)+1,BS16))</f>
        <v>#N/A</v>
      </c>
      <c r="BU16" s="48" t="e">
        <f>IF(AG16=0,0,IF(AND(AG16=1,AF16=0),MAX($BO16:BT16)+1,BT16))</f>
        <v>#N/A</v>
      </c>
      <c r="BV16" s="48" t="e">
        <f>IF(AH16=0,0,IF(AND(AH16=1,AG16=0),MAX($BO16:BU16)+1,BU16))</f>
        <v>#N/A</v>
      </c>
      <c r="BW16" s="48" t="e">
        <f>IF(AI16=0,0,IF(AND(AI16=1,AH16=0),MAX($BO16:BV16)+1,BV16))</f>
        <v>#N/A</v>
      </c>
      <c r="BX16" s="48" t="e">
        <f>IF(AJ16=0,0,IF(AND(AJ16=1,AI16=0),MAX($BO16:BW16)+1,BW16))</f>
        <v>#N/A</v>
      </c>
      <c r="BY16" s="48" t="e">
        <f>IF(AK16=0,0,IF(AND(AK16=1,AJ16=0),MAX($BO16:BX16)+1,BX16))</f>
        <v>#N/A</v>
      </c>
      <c r="BZ16" s="48" t="e">
        <f>IF(AL16=0,0,IF(AND(AL16=1,AK16=0),MAX($BO16:BY16)+1,BY16))</f>
        <v>#N/A</v>
      </c>
      <c r="CA16" s="48" t="e">
        <f>IF(AM16=0,0,IF(AND(AM16=1,AL16=0),MAX($BO16:BZ16)+1,BZ16))</f>
        <v>#N/A</v>
      </c>
      <c r="CB16" s="48" t="e">
        <f>IF(AN16=0,0,IF(AND(AN16=1,AM16=0),MAX($BO16:CA16)+1,CA16))</f>
        <v>#N/A</v>
      </c>
      <c r="CC16" s="48" t="e">
        <f>IF(AO16=0,0,IF(AND(AO16=1,AN16=0),MAX($BO16:CB16)+1,CB16))</f>
        <v>#N/A</v>
      </c>
      <c r="CD16" s="48" t="e">
        <f>IF(AP16=0,0,IF(AND(AP16=1,AO16=0),MAX($BO16:CC16)+1,CC16))</f>
        <v>#N/A</v>
      </c>
      <c r="CE16" s="48" t="e">
        <f>IF(AQ16=0,0,IF(AND(AQ16=1,AP16=0),MAX($BO16:CD16)+1,CD16))</f>
        <v>#N/A</v>
      </c>
      <c r="CF16" s="48" t="e">
        <f>IF(AR16=0,0,IF(AND(AR16=1,AQ16=0),MAX($BO16:CE16)+1,CE16))</f>
        <v>#N/A</v>
      </c>
      <c r="CG16" s="48" t="e">
        <f>IF(AS16=0,0,IF(AND(AS16=1,AR16=0),MAX($BO16:CF16)+1,CF16))</f>
        <v>#N/A</v>
      </c>
      <c r="CH16" s="48" t="e">
        <f>IF(AT16=0,0,IF(AND(AT16=1,AS16=0),MAX($BO16:CG16)+1,CG16))</f>
        <v>#N/A</v>
      </c>
      <c r="CI16" s="48" t="e">
        <f>IF(AU16=0,0,IF(AND(AU16=1,AT16=0),MAX($BO16:CH16)+1,CH16))</f>
        <v>#N/A</v>
      </c>
      <c r="CJ16" s="48" t="e">
        <f>IF(AV16=0,0,IF(AND(AV16=1,AU16=0),MAX($BO16:CI16)+1,CI16))</f>
        <v>#N/A</v>
      </c>
      <c r="CK16" s="48" t="e">
        <f>IF(AW16=0,0,IF(AND(AW16=1,AV16=0),MAX($BO16:CJ16)+1,CJ16))</f>
        <v>#N/A</v>
      </c>
      <c r="CL16" s="48" t="e">
        <f>IF(AX16=0,0,IF(AND(AX16=1,AW16=0),MAX($BO16:CK16)+1,CK16))</f>
        <v>#N/A</v>
      </c>
      <c r="CM16" s="48" t="e">
        <f>IF(AY16=0,0,IF(AND(AY16=1,AX16=0),MAX($BO16:CL16)+1,CL16))</f>
        <v>#N/A</v>
      </c>
      <c r="CN16" s="48" t="e">
        <f>IF(AZ16=0,0,IF(AND(AZ16=1,AY16=0),MAX($BO16:CM16)+1,CM16))</f>
        <v>#N/A</v>
      </c>
      <c r="CO16" s="48" t="e">
        <f>IF(BA16=0,0,IF(AND(BA16=1,AZ16=0),MAX($BO16:CN16)+1,CN16))</f>
        <v>#N/A</v>
      </c>
      <c r="CP16" s="48" t="e">
        <f>IF(BB16=0,0,IF(AND(BB16=1,BA16=0),MAX($BO16:CO16)+1,CO16))</f>
        <v>#N/A</v>
      </c>
      <c r="CQ16" s="48" t="e">
        <f>IF(BC16=0,0,IF(AND(BC16=1,BB16=0),MAX($BO16:CP16)+1,CP16))</f>
        <v>#N/A</v>
      </c>
      <c r="CR16" s="48" t="e">
        <f>IF(BD16=0,0,IF(AND(BD16=1,BC16=0),MAX($BO16:CQ16)+1,CQ16))</f>
        <v>#N/A</v>
      </c>
      <c r="CS16" s="48" t="e">
        <f>IF(BE16=0,0,IF(AND(BE16=1,BD16=0),MAX($BO16:CR16)+1,CR16))</f>
        <v>#N/A</v>
      </c>
      <c r="CT16" s="48" t="e">
        <f>IF(BF16=0,0,IF(AND(BF16=1,BE16=0),MAX($BO16:CS16)+1,CS16))</f>
        <v>#N/A</v>
      </c>
      <c r="CU16" s="48" t="e">
        <f>IF(BG16=0,0,IF(AND(BG16=1,BF16=0),MAX($BO16:CT16)+1,CT16))</f>
        <v>#N/A</v>
      </c>
      <c r="CV16" s="48" t="e">
        <f>IF(BH16=0,0,IF(AND(BH16=1,BG16=0),MAX($BO16:CU16)+1,CU16))</f>
        <v>#N/A</v>
      </c>
      <c r="CW16" s="48" t="e">
        <f>IF(BI16=0,0,IF(AND(BI16=1,BH16=0),MAX($BO16:CV16)+1,CV16))</f>
        <v>#N/A</v>
      </c>
      <c r="CX16" s="48" t="e">
        <f>IF(BJ16=0,0,IF(AND(BJ16=1,BI16=0),MAX($BO16:CW16)+1,CW16))</f>
        <v>#N/A</v>
      </c>
      <c r="CY16" s="48" t="e">
        <f>IF(BK16=0,0,IF(AND(BK16=1,BJ16=0),MAX($BO16:CX16)+1,CX16))</f>
        <v>#N/A</v>
      </c>
      <c r="CZ16" s="48" t="e">
        <f>IF(BL16=0,0,IF(AND(BL16=1,BK16=0),MAX($BO16:CY16)+1,CY16))</f>
        <v>#N/A</v>
      </c>
      <c r="DA16" s="48" t="e">
        <f>IF(BM16=0,0,IF(AND(BM16=1,BL16=0),MAX($BO16:CZ16)+1,CZ16))</f>
        <v>#N/A</v>
      </c>
    </row>
    <row r="17" spans="2:105">
      <c r="B17" s="41" t="s">
        <v>15</v>
      </c>
      <c r="C17" s="39" t="str">
        <f t="shared" si="2"/>
        <v/>
      </c>
      <c r="D17" s="43" t="str">
        <f t="shared" si="26"/>
        <v/>
      </c>
      <c r="E17" s="39" t="str">
        <f t="shared" si="4"/>
        <v/>
      </c>
      <c r="F17" s="43" t="str">
        <f t="shared" si="27"/>
        <v/>
      </c>
      <c r="G17" s="39" t="str">
        <f t="shared" si="6"/>
        <v/>
      </c>
      <c r="H17" s="43" t="str">
        <f t="shared" si="28"/>
        <v/>
      </c>
      <c r="I17" s="39" t="str">
        <f t="shared" si="8"/>
        <v/>
      </c>
      <c r="J17" s="43" t="str">
        <f t="shared" si="29"/>
        <v/>
      </c>
      <c r="K17" s="39" t="str">
        <f t="shared" si="10"/>
        <v/>
      </c>
      <c r="L17" s="43" t="str">
        <f t="shared" si="30"/>
        <v/>
      </c>
      <c r="M17" s="39" t="str">
        <f t="shared" si="12"/>
        <v/>
      </c>
      <c r="N17" s="43" t="str">
        <f t="shared" si="31"/>
        <v/>
      </c>
      <c r="O17" s="39" t="str">
        <f t="shared" si="14"/>
        <v/>
      </c>
      <c r="P17" s="43" t="str">
        <f t="shared" si="32"/>
        <v/>
      </c>
      <c r="Q17" s="39" t="str">
        <f t="shared" si="16"/>
        <v/>
      </c>
      <c r="R17" s="43" t="str">
        <f t="shared" si="33"/>
        <v/>
      </c>
      <c r="S17" s="39" t="str">
        <f t="shared" si="18"/>
        <v/>
      </c>
      <c r="T17" s="43" t="str">
        <f t="shared" si="34"/>
        <v/>
      </c>
      <c r="U17" s="39" t="str">
        <f t="shared" si="20"/>
        <v/>
      </c>
      <c r="V17" s="43" t="str">
        <f t="shared" si="35"/>
        <v/>
      </c>
      <c r="W17" s="39" t="str">
        <f t="shared" si="22"/>
        <v/>
      </c>
      <c r="X17" s="43" t="str">
        <f t="shared" si="36"/>
        <v/>
      </c>
      <c r="Y17" s="40" t="str">
        <f t="shared" si="24"/>
        <v/>
      </c>
      <c r="AA17" s="48" t="e">
        <f>IF(VLOOKUP(INSERT_PRICE_BANDS_HERE!D$19,Price_Lookup,2,0)=Price_1,1,0)</f>
        <v>#N/A</v>
      </c>
      <c r="AB17" s="48" t="e">
        <f>IF(VLOOKUP(INSERT_PRICE_BANDS_HERE!E$19,Price_Lookup,2,0)=Price_1,1,0)</f>
        <v>#N/A</v>
      </c>
      <c r="AC17" s="48" t="e">
        <f>IF(VLOOKUP(INSERT_PRICE_BANDS_HERE!F$19,Price_Lookup,2,0)=Price_1,1,0)</f>
        <v>#N/A</v>
      </c>
      <c r="AD17" s="48" t="e">
        <f>IF(VLOOKUP(INSERT_PRICE_BANDS_HERE!G$19,Price_Lookup,2,0)=Price_1,1,0)</f>
        <v>#N/A</v>
      </c>
      <c r="AE17" s="48" t="e">
        <f>IF(VLOOKUP(INSERT_PRICE_BANDS_HERE!H$19,Price_Lookup,2,0)=Price_1,1,0)</f>
        <v>#N/A</v>
      </c>
      <c r="AF17" s="48" t="e">
        <f>IF(VLOOKUP(INSERT_PRICE_BANDS_HERE!I$19,Price_Lookup,2,0)=Price_1,1,0)</f>
        <v>#N/A</v>
      </c>
      <c r="AG17" s="48" t="e">
        <f>IF(VLOOKUP(INSERT_PRICE_BANDS_HERE!J$19,Price_Lookup,2,0)=Price_1,1,0)</f>
        <v>#N/A</v>
      </c>
      <c r="AH17" s="48" t="e">
        <f>IF(VLOOKUP(INSERT_PRICE_BANDS_HERE!K$19,Price_Lookup,2,0)=Price_1,1,0)</f>
        <v>#N/A</v>
      </c>
      <c r="AI17" s="48" t="e">
        <f>IF(VLOOKUP(INSERT_PRICE_BANDS_HERE!L$19,Price_Lookup,2,0)=Price_1,1,0)</f>
        <v>#N/A</v>
      </c>
      <c r="AJ17" s="48" t="e">
        <f>IF(VLOOKUP(INSERT_PRICE_BANDS_HERE!M$19,Price_Lookup,2,0)=Price_1,1,0)</f>
        <v>#N/A</v>
      </c>
      <c r="AK17" s="48" t="e">
        <f>IF(VLOOKUP(INSERT_PRICE_BANDS_HERE!N$19,Price_Lookup,2,0)=Price_1,1,0)</f>
        <v>#N/A</v>
      </c>
      <c r="AL17" s="48" t="e">
        <f>IF(VLOOKUP(INSERT_PRICE_BANDS_HERE!O$19,Price_Lookup,2,0)=Price_1,1,0)</f>
        <v>#N/A</v>
      </c>
      <c r="AM17" s="48" t="e">
        <f>IF(VLOOKUP(INSERT_PRICE_BANDS_HERE!P$19,Price_Lookup,2,0)=Price_1,1,0)</f>
        <v>#N/A</v>
      </c>
      <c r="AN17" s="48" t="e">
        <f>IF(VLOOKUP(INSERT_PRICE_BANDS_HERE!R$19,Price_Lookup,2,0)=Price_1,1,0)</f>
        <v>#N/A</v>
      </c>
      <c r="AO17" s="48" t="e">
        <f>IF(VLOOKUP(INSERT_PRICE_BANDS_HERE!S$19,Price_Lookup,2,0)=Price_1,1,0)</f>
        <v>#N/A</v>
      </c>
      <c r="AP17" s="48" t="e">
        <f>IF(VLOOKUP(INSERT_PRICE_BANDS_HERE!T$19,Price_Lookup,2,0)=Price_1,1,0)</f>
        <v>#N/A</v>
      </c>
      <c r="AQ17" s="48" t="e">
        <f>IF(VLOOKUP(INSERT_PRICE_BANDS_HERE!U$19,Price_Lookup,2,0)=Price_1,1,0)</f>
        <v>#N/A</v>
      </c>
      <c r="AR17" s="48" t="e">
        <f>IF(VLOOKUP(INSERT_PRICE_BANDS_HERE!V$19,Price_Lookup,2,0)=Price_1,1,0)</f>
        <v>#N/A</v>
      </c>
      <c r="AS17" s="48" t="e">
        <f>IF(VLOOKUP(INSERT_PRICE_BANDS_HERE!W$19,Price_Lookup,2,0)=Price_1,1,0)</f>
        <v>#N/A</v>
      </c>
      <c r="AT17" s="48" t="e">
        <f>IF(VLOOKUP(INSERT_PRICE_BANDS_HERE!X$19,Price_Lookup,2,0)=Price_1,1,0)</f>
        <v>#N/A</v>
      </c>
      <c r="AU17" s="48" t="e">
        <f>IF(VLOOKUP(INSERT_PRICE_BANDS_HERE!Y$19,Price_Lookup,2,0)=Price_1,1,0)</f>
        <v>#N/A</v>
      </c>
      <c r="AV17" s="48" t="e">
        <f>IF(VLOOKUP(INSERT_PRICE_BANDS_HERE!Z$19,Price_Lookup,2,0)=Price_1,1,0)</f>
        <v>#N/A</v>
      </c>
      <c r="AW17" s="48" t="e">
        <f>IF(VLOOKUP(INSERT_PRICE_BANDS_HERE!AA$19,Price_Lookup,2,0)=Price_1,1,0)</f>
        <v>#N/A</v>
      </c>
      <c r="AX17" s="48" t="e">
        <f>IF(VLOOKUP(INSERT_PRICE_BANDS_HERE!AB$19,Price_Lookup,2,0)=Price_1,1,0)</f>
        <v>#N/A</v>
      </c>
      <c r="AY17" s="48" t="e">
        <f>IF(VLOOKUP(INSERT_PRICE_BANDS_HERE!AC$19,Price_Lookup,2,0)=Price_1,1,0)</f>
        <v>#N/A</v>
      </c>
      <c r="AZ17" s="48" t="e">
        <f>IF(VLOOKUP(INSERT_PRICE_BANDS_HERE!AD$19,Price_Lookup,2,0)=Price_1,1,0)</f>
        <v>#N/A</v>
      </c>
      <c r="BA17" s="48" t="e">
        <f>IF(VLOOKUP(INSERT_PRICE_BANDS_HERE!AF$19,Price_Lookup,2,0)=Price_1,1,0)</f>
        <v>#N/A</v>
      </c>
      <c r="BB17" s="48" t="e">
        <f>IF(VLOOKUP(INSERT_PRICE_BANDS_HERE!AG$19,Price_Lookup,2,0)=Price_1,1,0)</f>
        <v>#N/A</v>
      </c>
      <c r="BC17" s="48" t="e">
        <f>IF(VLOOKUP(INSERT_PRICE_BANDS_HERE!AH$19,Price_Lookup,2,0)=Price_1,1,0)</f>
        <v>#N/A</v>
      </c>
      <c r="BD17" s="48" t="e">
        <f>IF(VLOOKUP(INSERT_PRICE_BANDS_HERE!AI$19,Price_Lookup,2,0)=Price_1,1,0)</f>
        <v>#N/A</v>
      </c>
      <c r="BE17" s="48" t="e">
        <f>IF(VLOOKUP(INSERT_PRICE_BANDS_HERE!AJ$19,Price_Lookup,2,0)=Price_1,1,0)</f>
        <v>#N/A</v>
      </c>
      <c r="BF17" s="48" t="e">
        <f>IF(VLOOKUP(INSERT_PRICE_BANDS_HERE!AK$19,Price_Lookup,2,0)=Price_1,1,0)</f>
        <v>#N/A</v>
      </c>
      <c r="BG17" s="48" t="e">
        <f>IF(VLOOKUP(INSERT_PRICE_BANDS_HERE!AL$19,Price_Lookup,2,0)=Price_1,1,0)</f>
        <v>#N/A</v>
      </c>
      <c r="BH17" s="48" t="e">
        <f>IF(VLOOKUP(INSERT_PRICE_BANDS_HERE!AM$19,Price_Lookup,2,0)=Price_1,1,0)</f>
        <v>#N/A</v>
      </c>
      <c r="BI17" s="48" t="e">
        <f>IF(VLOOKUP(INSERT_PRICE_BANDS_HERE!AN$19,Price_Lookup,2,0)=Price_1,1,0)</f>
        <v>#N/A</v>
      </c>
      <c r="BJ17" s="48" t="e">
        <f>IF(VLOOKUP(INSERT_PRICE_BANDS_HERE!AO$19,Price_Lookup,2,0)=Price_1,1,0)</f>
        <v>#N/A</v>
      </c>
      <c r="BK17" s="48" t="e">
        <f>IF(VLOOKUP(INSERT_PRICE_BANDS_HERE!AP$19,Price_Lookup,2,0)=Price_1,1,0)</f>
        <v>#N/A</v>
      </c>
      <c r="BL17" s="48" t="e">
        <f>IF(VLOOKUP(INSERT_PRICE_BANDS_HERE!AQ$19,Price_Lookup,2,0)=Price_1,1,0)</f>
        <v>#N/A</v>
      </c>
      <c r="BM17" s="48" t="e">
        <f>IF(VLOOKUP(INSERT_PRICE_BANDS_HERE!AR$19,Price_Lookup,2,0)=Price_1,1,0)</f>
        <v>#N/A</v>
      </c>
      <c r="BO17" s="48" t="e">
        <f t="shared" si="37"/>
        <v>#N/A</v>
      </c>
      <c r="BP17" s="48" t="e">
        <f>IF(AB17=0,0,IF(AND(AB17=1,AA17=0),MAX($BO17:BO17)+1,BO17))</f>
        <v>#N/A</v>
      </c>
      <c r="BQ17" s="48" t="e">
        <f>IF(AC17=0,0,IF(AND(AC17=1,AB17=0),MAX($BO17:BP17)+1,BP17))</f>
        <v>#N/A</v>
      </c>
      <c r="BR17" s="48" t="e">
        <f>IF(AD17=0,0,IF(AND(AD17=1,AC17=0),MAX($BO17:BQ17)+1,BQ17))</f>
        <v>#N/A</v>
      </c>
      <c r="BS17" s="48" t="e">
        <f>IF(AE17=0,0,IF(AND(AE17=1,AD17=0),MAX($BO17:BR17)+1,BR17))</f>
        <v>#N/A</v>
      </c>
      <c r="BT17" s="48" t="e">
        <f>IF(AF17=0,0,IF(AND(AF17=1,AE17=0),MAX($BO17:BS17)+1,BS17))</f>
        <v>#N/A</v>
      </c>
      <c r="BU17" s="48" t="e">
        <f>IF(AG17=0,0,IF(AND(AG17=1,AF17=0),MAX($BO17:BT17)+1,BT17))</f>
        <v>#N/A</v>
      </c>
      <c r="BV17" s="48" t="e">
        <f>IF(AH17=0,0,IF(AND(AH17=1,AG17=0),MAX($BO17:BU17)+1,BU17))</f>
        <v>#N/A</v>
      </c>
      <c r="BW17" s="48" t="e">
        <f>IF(AI17=0,0,IF(AND(AI17=1,AH17=0),MAX($BO17:BV17)+1,BV17))</f>
        <v>#N/A</v>
      </c>
      <c r="BX17" s="48" t="e">
        <f>IF(AJ17=0,0,IF(AND(AJ17=1,AI17=0),MAX($BO17:BW17)+1,BW17))</f>
        <v>#N/A</v>
      </c>
      <c r="BY17" s="48" t="e">
        <f>IF(AK17=0,0,IF(AND(AK17=1,AJ17=0),MAX($BO17:BX17)+1,BX17))</f>
        <v>#N/A</v>
      </c>
      <c r="BZ17" s="48" t="e">
        <f>IF(AL17=0,0,IF(AND(AL17=1,AK17=0),MAX($BO17:BY17)+1,BY17))</f>
        <v>#N/A</v>
      </c>
      <c r="CA17" s="48" t="e">
        <f>IF(AM17=0,0,IF(AND(AM17=1,AL17=0),MAX($BO17:BZ17)+1,BZ17))</f>
        <v>#N/A</v>
      </c>
      <c r="CB17" s="48" t="e">
        <f>IF(AN17=0,0,IF(AND(AN17=1,AM17=0),MAX($BO17:CA17)+1,CA17))</f>
        <v>#N/A</v>
      </c>
      <c r="CC17" s="48" t="e">
        <f>IF(AO17=0,0,IF(AND(AO17=1,AN17=0),MAX($BO17:CB17)+1,CB17))</f>
        <v>#N/A</v>
      </c>
      <c r="CD17" s="48" t="e">
        <f>IF(AP17=0,0,IF(AND(AP17=1,AO17=0),MAX($BO17:CC17)+1,CC17))</f>
        <v>#N/A</v>
      </c>
      <c r="CE17" s="48" t="e">
        <f>IF(AQ17=0,0,IF(AND(AQ17=1,AP17=0),MAX($BO17:CD17)+1,CD17))</f>
        <v>#N/A</v>
      </c>
      <c r="CF17" s="48" t="e">
        <f>IF(AR17=0,0,IF(AND(AR17=1,AQ17=0),MAX($BO17:CE17)+1,CE17))</f>
        <v>#N/A</v>
      </c>
      <c r="CG17" s="48" t="e">
        <f>IF(AS17=0,0,IF(AND(AS17=1,AR17=0),MAX($BO17:CF17)+1,CF17))</f>
        <v>#N/A</v>
      </c>
      <c r="CH17" s="48" t="e">
        <f>IF(AT17=0,0,IF(AND(AT17=1,AS17=0),MAX($BO17:CG17)+1,CG17))</f>
        <v>#N/A</v>
      </c>
      <c r="CI17" s="48" t="e">
        <f>IF(AU17=0,0,IF(AND(AU17=1,AT17=0),MAX($BO17:CH17)+1,CH17))</f>
        <v>#N/A</v>
      </c>
      <c r="CJ17" s="48" t="e">
        <f>IF(AV17=0,0,IF(AND(AV17=1,AU17=0),MAX($BO17:CI17)+1,CI17))</f>
        <v>#N/A</v>
      </c>
      <c r="CK17" s="48" t="e">
        <f>IF(AW17=0,0,IF(AND(AW17=1,AV17=0),MAX($BO17:CJ17)+1,CJ17))</f>
        <v>#N/A</v>
      </c>
      <c r="CL17" s="48" t="e">
        <f>IF(AX17=0,0,IF(AND(AX17=1,AW17=0),MAX($BO17:CK17)+1,CK17))</f>
        <v>#N/A</v>
      </c>
      <c r="CM17" s="48" t="e">
        <f>IF(AY17=0,0,IF(AND(AY17=1,AX17=0),MAX($BO17:CL17)+1,CL17))</f>
        <v>#N/A</v>
      </c>
      <c r="CN17" s="48" t="e">
        <f>IF(AZ17=0,0,IF(AND(AZ17=1,AY17=0),MAX($BO17:CM17)+1,CM17))</f>
        <v>#N/A</v>
      </c>
      <c r="CO17" s="48" t="e">
        <f>IF(BA17=0,0,IF(AND(BA17=1,AZ17=0),MAX($BO17:CN17)+1,CN17))</f>
        <v>#N/A</v>
      </c>
      <c r="CP17" s="48" t="e">
        <f>IF(BB17=0,0,IF(AND(BB17=1,BA17=0),MAX($BO17:CO17)+1,CO17))</f>
        <v>#N/A</v>
      </c>
      <c r="CQ17" s="48" t="e">
        <f>IF(BC17=0,0,IF(AND(BC17=1,BB17=0),MAX($BO17:CP17)+1,CP17))</f>
        <v>#N/A</v>
      </c>
      <c r="CR17" s="48" t="e">
        <f>IF(BD17=0,0,IF(AND(BD17=1,BC17=0),MAX($BO17:CQ17)+1,CQ17))</f>
        <v>#N/A</v>
      </c>
      <c r="CS17" s="48" t="e">
        <f>IF(BE17=0,0,IF(AND(BE17=1,BD17=0),MAX($BO17:CR17)+1,CR17))</f>
        <v>#N/A</v>
      </c>
      <c r="CT17" s="48" t="e">
        <f>IF(BF17=0,0,IF(AND(BF17=1,BE17=0),MAX($BO17:CS17)+1,CS17))</f>
        <v>#N/A</v>
      </c>
      <c r="CU17" s="48" t="e">
        <f>IF(BG17=0,0,IF(AND(BG17=1,BF17=0),MAX($BO17:CT17)+1,CT17))</f>
        <v>#N/A</v>
      </c>
      <c r="CV17" s="48" t="e">
        <f>IF(BH17=0,0,IF(AND(BH17=1,BG17=0),MAX($BO17:CU17)+1,CU17))</f>
        <v>#N/A</v>
      </c>
      <c r="CW17" s="48" t="e">
        <f>IF(BI17=0,0,IF(AND(BI17=1,BH17=0),MAX($BO17:CV17)+1,CV17))</f>
        <v>#N/A</v>
      </c>
      <c r="CX17" s="48" t="e">
        <f>IF(BJ17=0,0,IF(AND(BJ17=1,BI17=0),MAX($BO17:CW17)+1,CW17))</f>
        <v>#N/A</v>
      </c>
      <c r="CY17" s="48" t="e">
        <f>IF(BK17=0,0,IF(AND(BK17=1,BJ17=0),MAX($BO17:CX17)+1,CX17))</f>
        <v>#N/A</v>
      </c>
      <c r="CZ17" s="48" t="e">
        <f>IF(BL17=0,0,IF(AND(BL17=1,BK17=0),MAX($BO17:CY17)+1,CY17))</f>
        <v>#N/A</v>
      </c>
      <c r="DA17" s="48" t="e">
        <f>IF(BM17=0,0,IF(AND(BM17=1,BL17=0),MAX($BO17:CZ17)+1,CZ17))</f>
        <v>#N/A</v>
      </c>
    </row>
    <row r="18" spans="2:105">
      <c r="B18" s="41" t="s">
        <v>14</v>
      </c>
      <c r="C18" s="39" t="str">
        <f t="shared" si="2"/>
        <v/>
      </c>
      <c r="D18" s="43" t="str">
        <f t="shared" si="26"/>
        <v/>
      </c>
      <c r="E18" s="39" t="str">
        <f t="shared" si="4"/>
        <v/>
      </c>
      <c r="F18" s="43" t="str">
        <f t="shared" si="27"/>
        <v/>
      </c>
      <c r="G18" s="39" t="str">
        <f t="shared" si="6"/>
        <v/>
      </c>
      <c r="H18" s="43" t="str">
        <f t="shared" si="28"/>
        <v/>
      </c>
      <c r="I18" s="39" t="str">
        <f t="shared" si="8"/>
        <v/>
      </c>
      <c r="J18" s="43" t="str">
        <f t="shared" si="29"/>
        <v/>
      </c>
      <c r="K18" s="39" t="str">
        <f t="shared" si="10"/>
        <v/>
      </c>
      <c r="L18" s="43" t="str">
        <f t="shared" si="30"/>
        <v/>
      </c>
      <c r="M18" s="39" t="str">
        <f t="shared" si="12"/>
        <v/>
      </c>
      <c r="N18" s="43" t="str">
        <f t="shared" si="31"/>
        <v/>
      </c>
      <c r="O18" s="39" t="str">
        <f t="shared" si="14"/>
        <v/>
      </c>
      <c r="P18" s="43" t="str">
        <f t="shared" si="32"/>
        <v/>
      </c>
      <c r="Q18" s="39" t="str">
        <f t="shared" si="16"/>
        <v/>
      </c>
      <c r="R18" s="43" t="str">
        <f t="shared" si="33"/>
        <v/>
      </c>
      <c r="S18" s="39" t="str">
        <f t="shared" si="18"/>
        <v/>
      </c>
      <c r="T18" s="43" t="str">
        <f t="shared" si="34"/>
        <v/>
      </c>
      <c r="U18" s="39" t="str">
        <f t="shared" si="20"/>
        <v/>
      </c>
      <c r="V18" s="43" t="str">
        <f t="shared" si="35"/>
        <v/>
      </c>
      <c r="W18" s="39" t="str">
        <f t="shared" si="22"/>
        <v/>
      </c>
      <c r="X18" s="43" t="str">
        <f t="shared" si="36"/>
        <v/>
      </c>
      <c r="Y18" s="40" t="str">
        <f t="shared" si="24"/>
        <v/>
      </c>
      <c r="AA18" s="48" t="e">
        <f>IF(VLOOKUP(INSERT_PRICE_BANDS_HERE!D$20,Price_Lookup,2,0)=Price_1,1,0)</f>
        <v>#N/A</v>
      </c>
      <c r="AB18" s="48" t="e">
        <f>IF(VLOOKUP(INSERT_PRICE_BANDS_HERE!E$20,Price_Lookup,2,0)=Price_1,1,0)</f>
        <v>#N/A</v>
      </c>
      <c r="AC18" s="48" t="e">
        <f>IF(VLOOKUP(INSERT_PRICE_BANDS_HERE!F$20,Price_Lookup,2,0)=Price_1,1,0)</f>
        <v>#N/A</v>
      </c>
      <c r="AD18" s="48" t="e">
        <f>IF(VLOOKUP(INSERT_PRICE_BANDS_HERE!G$20,Price_Lookup,2,0)=Price_1,1,0)</f>
        <v>#N/A</v>
      </c>
      <c r="AE18" s="48" t="e">
        <f>IF(VLOOKUP(INSERT_PRICE_BANDS_HERE!H$20,Price_Lookup,2,0)=Price_1,1,0)</f>
        <v>#N/A</v>
      </c>
      <c r="AF18" s="48" t="e">
        <f>IF(VLOOKUP(INSERT_PRICE_BANDS_HERE!I$20,Price_Lookup,2,0)=Price_1,1,0)</f>
        <v>#N/A</v>
      </c>
      <c r="AG18" s="48" t="e">
        <f>IF(VLOOKUP(INSERT_PRICE_BANDS_HERE!J$20,Price_Lookup,2,0)=Price_1,1,0)</f>
        <v>#N/A</v>
      </c>
      <c r="AH18" s="48" t="e">
        <f>IF(VLOOKUP(INSERT_PRICE_BANDS_HERE!K$20,Price_Lookup,2,0)=Price_1,1,0)</f>
        <v>#N/A</v>
      </c>
      <c r="AI18" s="48" t="e">
        <f>IF(VLOOKUP(INSERT_PRICE_BANDS_HERE!L$20,Price_Lookup,2,0)=Price_1,1,0)</f>
        <v>#N/A</v>
      </c>
      <c r="AJ18" s="48" t="e">
        <f>IF(VLOOKUP(INSERT_PRICE_BANDS_HERE!M$20,Price_Lookup,2,0)=Price_1,1,0)</f>
        <v>#N/A</v>
      </c>
      <c r="AK18" s="48" t="e">
        <f>IF(VLOOKUP(INSERT_PRICE_BANDS_HERE!N$20,Price_Lookup,2,0)=Price_1,1,0)</f>
        <v>#N/A</v>
      </c>
      <c r="AL18" s="48" t="e">
        <f>IF(VLOOKUP(INSERT_PRICE_BANDS_HERE!O$20,Price_Lookup,2,0)=Price_1,1,0)</f>
        <v>#N/A</v>
      </c>
      <c r="AM18" s="48" t="e">
        <f>IF(VLOOKUP(INSERT_PRICE_BANDS_HERE!P$20,Price_Lookup,2,0)=Price_1,1,0)</f>
        <v>#N/A</v>
      </c>
      <c r="AN18" s="48" t="e">
        <f>IF(VLOOKUP(INSERT_PRICE_BANDS_HERE!R$20,Price_Lookup,2,0)=Price_1,1,0)</f>
        <v>#N/A</v>
      </c>
      <c r="AO18" s="48" t="e">
        <f>IF(VLOOKUP(INSERT_PRICE_BANDS_HERE!S$20,Price_Lookup,2,0)=Price_1,1,0)</f>
        <v>#N/A</v>
      </c>
      <c r="AP18" s="48" t="e">
        <f>IF(VLOOKUP(INSERT_PRICE_BANDS_HERE!T$20,Price_Lookup,2,0)=Price_1,1,0)</f>
        <v>#N/A</v>
      </c>
      <c r="AQ18" s="48" t="e">
        <f>IF(VLOOKUP(INSERT_PRICE_BANDS_HERE!U$20,Price_Lookup,2,0)=Price_1,1,0)</f>
        <v>#N/A</v>
      </c>
      <c r="AR18" s="48" t="e">
        <f>IF(VLOOKUP(INSERT_PRICE_BANDS_HERE!V$20,Price_Lookup,2,0)=Price_1,1,0)</f>
        <v>#N/A</v>
      </c>
      <c r="AS18" s="48" t="e">
        <f>IF(VLOOKUP(INSERT_PRICE_BANDS_HERE!W$20,Price_Lookup,2,0)=Price_1,1,0)</f>
        <v>#N/A</v>
      </c>
      <c r="AT18" s="48" t="e">
        <f>IF(VLOOKUP(INSERT_PRICE_BANDS_HERE!X$20,Price_Lookup,2,0)=Price_1,1,0)</f>
        <v>#N/A</v>
      </c>
      <c r="AU18" s="48" t="e">
        <f>IF(VLOOKUP(INSERT_PRICE_BANDS_HERE!Y$20,Price_Lookup,2,0)=Price_1,1,0)</f>
        <v>#N/A</v>
      </c>
      <c r="AV18" s="48" t="e">
        <f>IF(VLOOKUP(INSERT_PRICE_BANDS_HERE!Z$20,Price_Lookup,2,0)=Price_1,1,0)</f>
        <v>#N/A</v>
      </c>
      <c r="AW18" s="48" t="e">
        <f>IF(VLOOKUP(INSERT_PRICE_BANDS_HERE!AA$20,Price_Lookup,2,0)=Price_1,1,0)</f>
        <v>#N/A</v>
      </c>
      <c r="AX18" s="48" t="e">
        <f>IF(VLOOKUP(INSERT_PRICE_BANDS_HERE!AB$20,Price_Lookup,2,0)=Price_1,1,0)</f>
        <v>#N/A</v>
      </c>
      <c r="AY18" s="48" t="e">
        <f>IF(VLOOKUP(INSERT_PRICE_BANDS_HERE!AC$20,Price_Lookup,2,0)=Price_1,1,0)</f>
        <v>#N/A</v>
      </c>
      <c r="AZ18" s="48" t="e">
        <f>IF(VLOOKUP(INSERT_PRICE_BANDS_HERE!AD$20,Price_Lookup,2,0)=Price_1,1,0)</f>
        <v>#N/A</v>
      </c>
      <c r="BA18" s="48" t="e">
        <f>IF(VLOOKUP(INSERT_PRICE_BANDS_HERE!AF$20,Price_Lookup,2,0)=Price_1,1,0)</f>
        <v>#N/A</v>
      </c>
      <c r="BB18" s="48" t="e">
        <f>IF(VLOOKUP(INSERT_PRICE_BANDS_HERE!AG$20,Price_Lookup,2,0)=Price_1,1,0)</f>
        <v>#N/A</v>
      </c>
      <c r="BC18" s="48" t="e">
        <f>IF(VLOOKUP(INSERT_PRICE_BANDS_HERE!AH$20,Price_Lookup,2,0)=Price_1,1,0)</f>
        <v>#N/A</v>
      </c>
      <c r="BD18" s="48" t="e">
        <f>IF(VLOOKUP(INSERT_PRICE_BANDS_HERE!AI$20,Price_Lookup,2,0)=Price_1,1,0)</f>
        <v>#N/A</v>
      </c>
      <c r="BE18" s="48" t="e">
        <f>IF(VLOOKUP(INSERT_PRICE_BANDS_HERE!AJ$20,Price_Lookup,2,0)=Price_1,1,0)</f>
        <v>#N/A</v>
      </c>
      <c r="BF18" s="48" t="e">
        <f>IF(VLOOKUP(INSERT_PRICE_BANDS_HERE!AK$20,Price_Lookup,2,0)=Price_1,1,0)</f>
        <v>#N/A</v>
      </c>
      <c r="BG18" s="48" t="e">
        <f>IF(VLOOKUP(INSERT_PRICE_BANDS_HERE!AL$20,Price_Lookup,2,0)=Price_1,1,0)</f>
        <v>#N/A</v>
      </c>
      <c r="BH18" s="48" t="e">
        <f>IF(VLOOKUP(INSERT_PRICE_BANDS_HERE!AM$20,Price_Lookup,2,0)=Price_1,1,0)</f>
        <v>#N/A</v>
      </c>
      <c r="BI18" s="48" t="e">
        <f>IF(VLOOKUP(INSERT_PRICE_BANDS_HERE!AN$20,Price_Lookup,2,0)=Price_1,1,0)</f>
        <v>#N/A</v>
      </c>
      <c r="BJ18" s="48" t="e">
        <f>IF(VLOOKUP(INSERT_PRICE_BANDS_HERE!AO$20,Price_Lookup,2,0)=Price_1,1,0)</f>
        <v>#N/A</v>
      </c>
      <c r="BK18" s="48" t="e">
        <f>IF(VLOOKUP(INSERT_PRICE_BANDS_HERE!AP$20,Price_Lookup,2,0)=Price_1,1,0)</f>
        <v>#N/A</v>
      </c>
      <c r="BL18" s="48" t="e">
        <f>IF(VLOOKUP(INSERT_PRICE_BANDS_HERE!AQ$20,Price_Lookup,2,0)=Price_1,1,0)</f>
        <v>#N/A</v>
      </c>
      <c r="BM18" s="48" t="e">
        <f>IF(VLOOKUP(INSERT_PRICE_BANDS_HERE!AR$20,Price_Lookup,2,0)=Price_1,1,0)</f>
        <v>#N/A</v>
      </c>
      <c r="BO18" s="48" t="e">
        <f t="shared" si="37"/>
        <v>#N/A</v>
      </c>
      <c r="BP18" s="48" t="e">
        <f>IF(AB18=0,0,IF(AND(AB18=1,AA18=0),MAX($BO18:BO18)+1,BO18))</f>
        <v>#N/A</v>
      </c>
      <c r="BQ18" s="48" t="e">
        <f>IF(AC18=0,0,IF(AND(AC18=1,AB18=0),MAX($BO18:BP18)+1,BP18))</f>
        <v>#N/A</v>
      </c>
      <c r="BR18" s="48" t="e">
        <f>IF(AD18=0,0,IF(AND(AD18=1,AC18=0),MAX($BO18:BQ18)+1,BQ18))</f>
        <v>#N/A</v>
      </c>
      <c r="BS18" s="48" t="e">
        <f>IF(AE18=0,0,IF(AND(AE18=1,AD18=0),MAX($BO18:BR18)+1,BR18))</f>
        <v>#N/A</v>
      </c>
      <c r="BT18" s="48" t="e">
        <f>IF(AF18=0,0,IF(AND(AF18=1,AE18=0),MAX($BO18:BS18)+1,BS18))</f>
        <v>#N/A</v>
      </c>
      <c r="BU18" s="48" t="e">
        <f>IF(AG18=0,0,IF(AND(AG18=1,AF18=0),MAX($BO18:BT18)+1,BT18))</f>
        <v>#N/A</v>
      </c>
      <c r="BV18" s="48" t="e">
        <f>IF(AH18=0,0,IF(AND(AH18=1,AG18=0),MAX($BO18:BU18)+1,BU18))</f>
        <v>#N/A</v>
      </c>
      <c r="BW18" s="48" t="e">
        <f>IF(AI18=0,0,IF(AND(AI18=1,AH18=0),MAX($BO18:BV18)+1,BV18))</f>
        <v>#N/A</v>
      </c>
      <c r="BX18" s="48" t="e">
        <f>IF(AJ18=0,0,IF(AND(AJ18=1,AI18=0),MAX($BO18:BW18)+1,BW18))</f>
        <v>#N/A</v>
      </c>
      <c r="BY18" s="48" t="e">
        <f>IF(AK18=0,0,IF(AND(AK18=1,AJ18=0),MAX($BO18:BX18)+1,BX18))</f>
        <v>#N/A</v>
      </c>
      <c r="BZ18" s="48" t="e">
        <f>IF(AL18=0,0,IF(AND(AL18=1,AK18=0),MAX($BO18:BY18)+1,BY18))</f>
        <v>#N/A</v>
      </c>
      <c r="CA18" s="48" t="e">
        <f>IF(AM18=0,0,IF(AND(AM18=1,AL18=0),MAX($BO18:BZ18)+1,BZ18))</f>
        <v>#N/A</v>
      </c>
      <c r="CB18" s="48" t="e">
        <f>IF(AN18=0,0,IF(AND(AN18=1,AM18=0),MAX($BO18:CA18)+1,CA18))</f>
        <v>#N/A</v>
      </c>
      <c r="CC18" s="48" t="e">
        <f>IF(AO18=0,0,IF(AND(AO18=1,AN18=0),MAX($BO18:CB18)+1,CB18))</f>
        <v>#N/A</v>
      </c>
      <c r="CD18" s="48" t="e">
        <f>IF(AP18=0,0,IF(AND(AP18=1,AO18=0),MAX($BO18:CC18)+1,CC18))</f>
        <v>#N/A</v>
      </c>
      <c r="CE18" s="48" t="e">
        <f>IF(AQ18=0,0,IF(AND(AQ18=1,AP18=0),MAX($BO18:CD18)+1,CD18))</f>
        <v>#N/A</v>
      </c>
      <c r="CF18" s="48" t="e">
        <f>IF(AR18=0,0,IF(AND(AR18=1,AQ18=0),MAX($BO18:CE18)+1,CE18))</f>
        <v>#N/A</v>
      </c>
      <c r="CG18" s="48" t="e">
        <f>IF(AS18=0,0,IF(AND(AS18=1,AR18=0),MAX($BO18:CF18)+1,CF18))</f>
        <v>#N/A</v>
      </c>
      <c r="CH18" s="48" t="e">
        <f>IF(AT18=0,0,IF(AND(AT18=1,AS18=0),MAX($BO18:CG18)+1,CG18))</f>
        <v>#N/A</v>
      </c>
      <c r="CI18" s="48" t="e">
        <f>IF(AU18=0,0,IF(AND(AU18=1,AT18=0),MAX($BO18:CH18)+1,CH18))</f>
        <v>#N/A</v>
      </c>
      <c r="CJ18" s="48" t="e">
        <f>IF(AV18=0,0,IF(AND(AV18=1,AU18=0),MAX($BO18:CI18)+1,CI18))</f>
        <v>#N/A</v>
      </c>
      <c r="CK18" s="48" t="e">
        <f>IF(AW18=0,0,IF(AND(AW18=1,AV18=0),MAX($BO18:CJ18)+1,CJ18))</f>
        <v>#N/A</v>
      </c>
      <c r="CL18" s="48" t="e">
        <f>IF(AX18=0,0,IF(AND(AX18=1,AW18=0),MAX($BO18:CK18)+1,CK18))</f>
        <v>#N/A</v>
      </c>
      <c r="CM18" s="48" t="e">
        <f>IF(AY18=0,0,IF(AND(AY18=1,AX18=0),MAX($BO18:CL18)+1,CL18))</f>
        <v>#N/A</v>
      </c>
      <c r="CN18" s="48" t="e">
        <f>IF(AZ18=0,0,IF(AND(AZ18=1,AY18=0),MAX($BO18:CM18)+1,CM18))</f>
        <v>#N/A</v>
      </c>
      <c r="CO18" s="48" t="e">
        <f>IF(BA18=0,0,IF(AND(BA18=1,AZ18=0),MAX($BO18:CN18)+1,CN18))</f>
        <v>#N/A</v>
      </c>
      <c r="CP18" s="48" t="e">
        <f>IF(BB18=0,0,IF(AND(BB18=1,BA18=0),MAX($BO18:CO18)+1,CO18))</f>
        <v>#N/A</v>
      </c>
      <c r="CQ18" s="48" t="e">
        <f>IF(BC18=0,0,IF(AND(BC18=1,BB18=0),MAX($BO18:CP18)+1,CP18))</f>
        <v>#N/A</v>
      </c>
      <c r="CR18" s="48" t="e">
        <f>IF(BD18=0,0,IF(AND(BD18=1,BC18=0),MAX($BO18:CQ18)+1,CQ18))</f>
        <v>#N/A</v>
      </c>
      <c r="CS18" s="48" t="e">
        <f>IF(BE18=0,0,IF(AND(BE18=1,BD18=0),MAX($BO18:CR18)+1,CR18))</f>
        <v>#N/A</v>
      </c>
      <c r="CT18" s="48" t="e">
        <f>IF(BF18=0,0,IF(AND(BF18=1,BE18=0),MAX($BO18:CS18)+1,CS18))</f>
        <v>#N/A</v>
      </c>
      <c r="CU18" s="48" t="e">
        <f>IF(BG18=0,0,IF(AND(BG18=1,BF18=0),MAX($BO18:CT18)+1,CT18))</f>
        <v>#N/A</v>
      </c>
      <c r="CV18" s="48" t="e">
        <f>IF(BH18=0,0,IF(AND(BH18=1,BG18=0),MAX($BO18:CU18)+1,CU18))</f>
        <v>#N/A</v>
      </c>
      <c r="CW18" s="48" t="e">
        <f>IF(BI18=0,0,IF(AND(BI18=1,BH18=0),MAX($BO18:CV18)+1,CV18))</f>
        <v>#N/A</v>
      </c>
      <c r="CX18" s="48" t="e">
        <f>IF(BJ18=0,0,IF(AND(BJ18=1,BI18=0),MAX($BO18:CW18)+1,CW18))</f>
        <v>#N/A</v>
      </c>
      <c r="CY18" s="48" t="e">
        <f>IF(BK18=0,0,IF(AND(BK18=1,BJ18=0),MAX($BO18:CX18)+1,CX18))</f>
        <v>#N/A</v>
      </c>
      <c r="CZ18" s="48" t="e">
        <f>IF(BL18=0,0,IF(AND(BL18=1,BK18=0),MAX($BO18:CY18)+1,CY18))</f>
        <v>#N/A</v>
      </c>
      <c r="DA18" s="48" t="e">
        <f>IF(BM18=0,0,IF(AND(BM18=1,BL18=0),MAX($BO18:CZ18)+1,CZ18))</f>
        <v>#N/A</v>
      </c>
    </row>
    <row r="19" spans="2:105">
      <c r="B19" s="41" t="s">
        <v>13</v>
      </c>
      <c r="C19" s="39" t="str">
        <f t="shared" si="2"/>
        <v/>
      </c>
      <c r="D19" s="43" t="str">
        <f t="shared" si="26"/>
        <v/>
      </c>
      <c r="E19" s="39" t="str">
        <f t="shared" si="4"/>
        <v/>
      </c>
      <c r="F19" s="43" t="str">
        <f t="shared" si="27"/>
        <v/>
      </c>
      <c r="G19" s="39" t="str">
        <f t="shared" si="6"/>
        <v/>
      </c>
      <c r="H19" s="43" t="str">
        <f t="shared" si="28"/>
        <v/>
      </c>
      <c r="I19" s="39" t="str">
        <f t="shared" si="8"/>
        <v/>
      </c>
      <c r="J19" s="43" t="str">
        <f t="shared" si="29"/>
        <v/>
      </c>
      <c r="K19" s="39" t="str">
        <f t="shared" si="10"/>
        <v/>
      </c>
      <c r="L19" s="43" t="str">
        <f t="shared" si="30"/>
        <v/>
      </c>
      <c r="M19" s="39" t="str">
        <f t="shared" si="12"/>
        <v/>
      </c>
      <c r="N19" s="43" t="str">
        <f t="shared" si="31"/>
        <v/>
      </c>
      <c r="O19" s="39" t="str">
        <f t="shared" si="14"/>
        <v/>
      </c>
      <c r="P19" s="43" t="str">
        <f t="shared" si="32"/>
        <v/>
      </c>
      <c r="Q19" s="39" t="str">
        <f t="shared" si="16"/>
        <v/>
      </c>
      <c r="R19" s="43" t="str">
        <f t="shared" si="33"/>
        <v/>
      </c>
      <c r="S19" s="39" t="str">
        <f t="shared" si="18"/>
        <v/>
      </c>
      <c r="T19" s="43" t="str">
        <f t="shared" si="34"/>
        <v/>
      </c>
      <c r="U19" s="39" t="str">
        <f t="shared" si="20"/>
        <v/>
      </c>
      <c r="V19" s="43" t="str">
        <f t="shared" si="35"/>
        <v/>
      </c>
      <c r="W19" s="39" t="str">
        <f t="shared" si="22"/>
        <v/>
      </c>
      <c r="X19" s="43" t="str">
        <f t="shared" si="36"/>
        <v/>
      </c>
      <c r="Y19" s="40" t="str">
        <f t="shared" si="24"/>
        <v/>
      </c>
      <c r="AA19" s="48" t="e">
        <f>IF(VLOOKUP(INSERT_PRICE_BANDS_HERE!D$21,Price_Lookup,2,0)=Price_1,1,0)</f>
        <v>#N/A</v>
      </c>
      <c r="AB19" s="48" t="e">
        <f>IF(VLOOKUP(INSERT_PRICE_BANDS_HERE!E$21,Price_Lookup,2,0)=Price_1,1,0)</f>
        <v>#N/A</v>
      </c>
      <c r="AC19" s="48" t="e">
        <f>IF(VLOOKUP(INSERT_PRICE_BANDS_HERE!F$21,Price_Lookup,2,0)=Price_1,1,0)</f>
        <v>#N/A</v>
      </c>
      <c r="AD19" s="48" t="e">
        <f>IF(VLOOKUP(INSERT_PRICE_BANDS_HERE!G$21,Price_Lookup,2,0)=Price_1,1,0)</f>
        <v>#N/A</v>
      </c>
      <c r="AE19" s="48" t="e">
        <f>IF(VLOOKUP(INSERT_PRICE_BANDS_HERE!H$21,Price_Lookup,2,0)=Price_1,1,0)</f>
        <v>#N/A</v>
      </c>
      <c r="AF19" s="48" t="e">
        <f>IF(VLOOKUP(INSERT_PRICE_BANDS_HERE!I$21,Price_Lookup,2,0)=Price_1,1,0)</f>
        <v>#N/A</v>
      </c>
      <c r="AG19" s="48" t="e">
        <f>IF(VLOOKUP(INSERT_PRICE_BANDS_HERE!J$21,Price_Lookup,2,0)=Price_1,1,0)</f>
        <v>#N/A</v>
      </c>
      <c r="AH19" s="48" t="e">
        <f>IF(VLOOKUP(INSERT_PRICE_BANDS_HERE!K$21,Price_Lookup,2,0)=Price_1,1,0)</f>
        <v>#N/A</v>
      </c>
      <c r="AI19" s="48" t="e">
        <f>IF(VLOOKUP(INSERT_PRICE_BANDS_HERE!L$21,Price_Lookup,2,0)=Price_1,1,0)</f>
        <v>#N/A</v>
      </c>
      <c r="AJ19" s="48" t="e">
        <f>IF(VLOOKUP(INSERT_PRICE_BANDS_HERE!M$21,Price_Lookup,2,0)=Price_1,1,0)</f>
        <v>#N/A</v>
      </c>
      <c r="AK19" s="48" t="e">
        <f>IF(VLOOKUP(INSERT_PRICE_BANDS_HERE!N$21,Price_Lookup,2,0)=Price_1,1,0)</f>
        <v>#N/A</v>
      </c>
      <c r="AL19" s="48" t="e">
        <f>IF(VLOOKUP(INSERT_PRICE_BANDS_HERE!O$21,Price_Lookup,2,0)=Price_1,1,0)</f>
        <v>#N/A</v>
      </c>
      <c r="AM19" s="48" t="e">
        <f>IF(VLOOKUP(INSERT_PRICE_BANDS_HERE!P$21,Price_Lookup,2,0)=Price_1,1,0)</f>
        <v>#N/A</v>
      </c>
      <c r="AN19" s="48" t="e">
        <f>IF(VLOOKUP(INSERT_PRICE_BANDS_HERE!R$21,Price_Lookup,2,0)=Price_1,1,0)</f>
        <v>#N/A</v>
      </c>
      <c r="AO19" s="48" t="e">
        <f>IF(VLOOKUP(INSERT_PRICE_BANDS_HERE!S$21,Price_Lookup,2,0)=Price_1,1,0)</f>
        <v>#N/A</v>
      </c>
      <c r="AP19" s="48" t="e">
        <f>IF(VLOOKUP(INSERT_PRICE_BANDS_HERE!T$21,Price_Lookup,2,0)=Price_1,1,0)</f>
        <v>#N/A</v>
      </c>
      <c r="AQ19" s="48" t="e">
        <f>IF(VLOOKUP(INSERT_PRICE_BANDS_HERE!U$21,Price_Lookup,2,0)=Price_1,1,0)</f>
        <v>#N/A</v>
      </c>
      <c r="AR19" s="48" t="e">
        <f>IF(VLOOKUP(INSERT_PRICE_BANDS_HERE!V$21,Price_Lookup,2,0)=Price_1,1,0)</f>
        <v>#N/A</v>
      </c>
      <c r="AS19" s="48" t="e">
        <f>IF(VLOOKUP(INSERT_PRICE_BANDS_HERE!W$21,Price_Lookup,2,0)=Price_1,1,0)</f>
        <v>#N/A</v>
      </c>
      <c r="AT19" s="48" t="e">
        <f>IF(VLOOKUP(INSERT_PRICE_BANDS_HERE!X$21,Price_Lookup,2,0)=Price_1,1,0)</f>
        <v>#N/A</v>
      </c>
      <c r="AU19" s="48" t="e">
        <f>IF(VLOOKUP(INSERT_PRICE_BANDS_HERE!Y$21,Price_Lookup,2,0)=Price_1,1,0)</f>
        <v>#N/A</v>
      </c>
      <c r="AV19" s="48" t="e">
        <f>IF(VLOOKUP(INSERT_PRICE_BANDS_HERE!Z$21,Price_Lookup,2,0)=Price_1,1,0)</f>
        <v>#N/A</v>
      </c>
      <c r="AW19" s="48" t="e">
        <f>IF(VLOOKUP(INSERT_PRICE_BANDS_HERE!AA$21,Price_Lookup,2,0)=Price_1,1,0)</f>
        <v>#N/A</v>
      </c>
      <c r="AX19" s="48" t="e">
        <f>IF(VLOOKUP(INSERT_PRICE_BANDS_HERE!AB$21,Price_Lookup,2,0)=Price_1,1,0)</f>
        <v>#N/A</v>
      </c>
      <c r="AY19" s="48" t="e">
        <f>IF(VLOOKUP(INSERT_PRICE_BANDS_HERE!AC$21,Price_Lookup,2,0)=Price_1,1,0)</f>
        <v>#N/A</v>
      </c>
      <c r="AZ19" s="48" t="e">
        <f>IF(VLOOKUP(INSERT_PRICE_BANDS_HERE!AD$21,Price_Lookup,2,0)=Price_1,1,0)</f>
        <v>#N/A</v>
      </c>
      <c r="BA19" s="48" t="e">
        <f>IF(VLOOKUP(INSERT_PRICE_BANDS_HERE!AF$21,Price_Lookup,2,0)=Price_1,1,0)</f>
        <v>#N/A</v>
      </c>
      <c r="BB19" s="48" t="e">
        <f>IF(VLOOKUP(INSERT_PRICE_BANDS_HERE!AG$21,Price_Lookup,2,0)=Price_1,1,0)</f>
        <v>#N/A</v>
      </c>
      <c r="BC19" s="48" t="e">
        <f>IF(VLOOKUP(INSERT_PRICE_BANDS_HERE!AH$21,Price_Lookup,2,0)=Price_1,1,0)</f>
        <v>#N/A</v>
      </c>
      <c r="BD19" s="48" t="e">
        <f>IF(VLOOKUP(INSERT_PRICE_BANDS_HERE!AI$21,Price_Lookup,2,0)=Price_1,1,0)</f>
        <v>#N/A</v>
      </c>
      <c r="BE19" s="48" t="e">
        <f>IF(VLOOKUP(INSERT_PRICE_BANDS_HERE!AJ$21,Price_Lookup,2,0)=Price_1,1,0)</f>
        <v>#N/A</v>
      </c>
      <c r="BF19" s="48" t="e">
        <f>IF(VLOOKUP(INSERT_PRICE_BANDS_HERE!AK$21,Price_Lookup,2,0)=Price_1,1,0)</f>
        <v>#N/A</v>
      </c>
      <c r="BG19" s="48" t="e">
        <f>IF(VLOOKUP(INSERT_PRICE_BANDS_HERE!AL$21,Price_Lookup,2,0)=Price_1,1,0)</f>
        <v>#N/A</v>
      </c>
      <c r="BH19" s="48" t="e">
        <f>IF(VLOOKUP(INSERT_PRICE_BANDS_HERE!AM$21,Price_Lookup,2,0)=Price_1,1,0)</f>
        <v>#N/A</v>
      </c>
      <c r="BI19" s="48" t="e">
        <f>IF(VLOOKUP(INSERT_PRICE_BANDS_HERE!AN$21,Price_Lookup,2,0)=Price_1,1,0)</f>
        <v>#N/A</v>
      </c>
      <c r="BJ19" s="48" t="e">
        <f>IF(VLOOKUP(INSERT_PRICE_BANDS_HERE!AO$21,Price_Lookup,2,0)=Price_1,1,0)</f>
        <v>#N/A</v>
      </c>
      <c r="BK19" s="48" t="e">
        <f>IF(VLOOKUP(INSERT_PRICE_BANDS_HERE!AP$21,Price_Lookup,2,0)=Price_1,1,0)</f>
        <v>#N/A</v>
      </c>
      <c r="BL19" s="48" t="e">
        <f>IF(VLOOKUP(INSERT_PRICE_BANDS_HERE!AQ$21,Price_Lookup,2,0)=Price_1,1,0)</f>
        <v>#N/A</v>
      </c>
      <c r="BM19" s="48" t="e">
        <f>IF(VLOOKUP(INSERT_PRICE_BANDS_HERE!AR$21,Price_Lookup,2,0)=Price_1,1,0)</f>
        <v>#N/A</v>
      </c>
      <c r="BO19" s="48" t="e">
        <f t="shared" si="37"/>
        <v>#N/A</v>
      </c>
      <c r="BP19" s="48" t="e">
        <f>IF(AB19=0,0,IF(AND(AB19=1,AA19=0),MAX($BO19:BO19)+1,BO19))</f>
        <v>#N/A</v>
      </c>
      <c r="BQ19" s="48" t="e">
        <f>IF(AC19=0,0,IF(AND(AC19=1,AB19=0),MAX($BO19:BP19)+1,BP19))</f>
        <v>#N/A</v>
      </c>
      <c r="BR19" s="48" t="e">
        <f>IF(AD19=0,0,IF(AND(AD19=1,AC19=0),MAX($BO19:BQ19)+1,BQ19))</f>
        <v>#N/A</v>
      </c>
      <c r="BS19" s="48" t="e">
        <f>IF(AE19=0,0,IF(AND(AE19=1,AD19=0),MAX($BO19:BR19)+1,BR19))</f>
        <v>#N/A</v>
      </c>
      <c r="BT19" s="48" t="e">
        <f>IF(AF19=0,0,IF(AND(AF19=1,AE19=0),MAX($BO19:BS19)+1,BS19))</f>
        <v>#N/A</v>
      </c>
      <c r="BU19" s="48" t="e">
        <f>IF(AG19=0,0,IF(AND(AG19=1,AF19=0),MAX($BO19:BT19)+1,BT19))</f>
        <v>#N/A</v>
      </c>
      <c r="BV19" s="48" t="e">
        <f>IF(AH19=0,0,IF(AND(AH19=1,AG19=0),MAX($BO19:BU19)+1,BU19))</f>
        <v>#N/A</v>
      </c>
      <c r="BW19" s="48" t="e">
        <f>IF(AI19=0,0,IF(AND(AI19=1,AH19=0),MAX($BO19:BV19)+1,BV19))</f>
        <v>#N/A</v>
      </c>
      <c r="BX19" s="48" t="e">
        <f>IF(AJ19=0,0,IF(AND(AJ19=1,AI19=0),MAX($BO19:BW19)+1,BW19))</f>
        <v>#N/A</v>
      </c>
      <c r="BY19" s="48" t="e">
        <f>IF(AK19=0,0,IF(AND(AK19=1,AJ19=0),MAX($BO19:BX19)+1,BX19))</f>
        <v>#N/A</v>
      </c>
      <c r="BZ19" s="48" t="e">
        <f>IF(AL19=0,0,IF(AND(AL19=1,AK19=0),MAX($BO19:BY19)+1,BY19))</f>
        <v>#N/A</v>
      </c>
      <c r="CA19" s="48" t="e">
        <f>IF(AM19=0,0,IF(AND(AM19=1,AL19=0),MAX($BO19:BZ19)+1,BZ19))</f>
        <v>#N/A</v>
      </c>
      <c r="CB19" s="48" t="e">
        <f>IF(AN19=0,0,IF(AND(AN19=1,AM19=0),MAX($BO19:CA19)+1,CA19))</f>
        <v>#N/A</v>
      </c>
      <c r="CC19" s="48" t="e">
        <f>IF(AO19=0,0,IF(AND(AO19=1,AN19=0),MAX($BO19:CB19)+1,CB19))</f>
        <v>#N/A</v>
      </c>
      <c r="CD19" s="48" t="e">
        <f>IF(AP19=0,0,IF(AND(AP19=1,AO19=0),MAX($BO19:CC19)+1,CC19))</f>
        <v>#N/A</v>
      </c>
      <c r="CE19" s="48" t="e">
        <f>IF(AQ19=0,0,IF(AND(AQ19=1,AP19=0),MAX($BO19:CD19)+1,CD19))</f>
        <v>#N/A</v>
      </c>
      <c r="CF19" s="48" t="e">
        <f>IF(AR19=0,0,IF(AND(AR19=1,AQ19=0),MAX($BO19:CE19)+1,CE19))</f>
        <v>#N/A</v>
      </c>
      <c r="CG19" s="48" t="e">
        <f>IF(AS19=0,0,IF(AND(AS19=1,AR19=0),MAX($BO19:CF19)+1,CF19))</f>
        <v>#N/A</v>
      </c>
      <c r="CH19" s="48" t="e">
        <f>IF(AT19=0,0,IF(AND(AT19=1,AS19=0),MAX($BO19:CG19)+1,CG19))</f>
        <v>#N/A</v>
      </c>
      <c r="CI19" s="48" t="e">
        <f>IF(AU19=0,0,IF(AND(AU19=1,AT19=0),MAX($BO19:CH19)+1,CH19))</f>
        <v>#N/A</v>
      </c>
      <c r="CJ19" s="48" t="e">
        <f>IF(AV19=0,0,IF(AND(AV19=1,AU19=0),MAX($BO19:CI19)+1,CI19))</f>
        <v>#N/A</v>
      </c>
      <c r="CK19" s="48" t="e">
        <f>IF(AW19=0,0,IF(AND(AW19=1,AV19=0),MAX($BO19:CJ19)+1,CJ19))</f>
        <v>#N/A</v>
      </c>
      <c r="CL19" s="48" t="e">
        <f>IF(AX19=0,0,IF(AND(AX19=1,AW19=0),MAX($BO19:CK19)+1,CK19))</f>
        <v>#N/A</v>
      </c>
      <c r="CM19" s="48" t="e">
        <f>IF(AY19=0,0,IF(AND(AY19=1,AX19=0),MAX($BO19:CL19)+1,CL19))</f>
        <v>#N/A</v>
      </c>
      <c r="CN19" s="48" t="e">
        <f>IF(AZ19=0,0,IF(AND(AZ19=1,AY19=0),MAX($BO19:CM19)+1,CM19))</f>
        <v>#N/A</v>
      </c>
      <c r="CO19" s="48" t="e">
        <f>IF(BA19=0,0,IF(AND(BA19=1,AZ19=0),MAX($BO19:CN19)+1,CN19))</f>
        <v>#N/A</v>
      </c>
      <c r="CP19" s="48" t="e">
        <f>IF(BB19=0,0,IF(AND(BB19=1,BA19=0),MAX($BO19:CO19)+1,CO19))</f>
        <v>#N/A</v>
      </c>
      <c r="CQ19" s="48" t="e">
        <f>IF(BC19=0,0,IF(AND(BC19=1,BB19=0),MAX($BO19:CP19)+1,CP19))</f>
        <v>#N/A</v>
      </c>
      <c r="CR19" s="48" t="e">
        <f>IF(BD19=0,0,IF(AND(BD19=1,BC19=0),MAX($BO19:CQ19)+1,CQ19))</f>
        <v>#N/A</v>
      </c>
      <c r="CS19" s="48" t="e">
        <f>IF(BE19=0,0,IF(AND(BE19=1,BD19=0),MAX($BO19:CR19)+1,CR19))</f>
        <v>#N/A</v>
      </c>
      <c r="CT19" s="48" t="e">
        <f>IF(BF19=0,0,IF(AND(BF19=1,BE19=0),MAX($BO19:CS19)+1,CS19))</f>
        <v>#N/A</v>
      </c>
      <c r="CU19" s="48" t="e">
        <f>IF(BG19=0,0,IF(AND(BG19=1,BF19=0),MAX($BO19:CT19)+1,CT19))</f>
        <v>#N/A</v>
      </c>
      <c r="CV19" s="48" t="e">
        <f>IF(BH19=0,0,IF(AND(BH19=1,BG19=0),MAX($BO19:CU19)+1,CU19))</f>
        <v>#N/A</v>
      </c>
      <c r="CW19" s="48" t="e">
        <f>IF(BI19=0,0,IF(AND(BI19=1,BH19=0),MAX($BO19:CV19)+1,CV19))</f>
        <v>#N/A</v>
      </c>
      <c r="CX19" s="48" t="e">
        <f>IF(BJ19=0,0,IF(AND(BJ19=1,BI19=0),MAX($BO19:CW19)+1,CW19))</f>
        <v>#N/A</v>
      </c>
      <c r="CY19" s="48" t="e">
        <f>IF(BK19=0,0,IF(AND(BK19=1,BJ19=0),MAX($BO19:CX19)+1,CX19))</f>
        <v>#N/A</v>
      </c>
      <c r="CZ19" s="48" t="e">
        <f>IF(BL19=0,0,IF(AND(BL19=1,BK19=0),MAX($BO19:CY19)+1,CY19))</f>
        <v>#N/A</v>
      </c>
      <c r="DA19" s="48" t="e">
        <f>IF(BM19=0,0,IF(AND(BM19=1,BL19=0),MAX($BO19:CZ19)+1,CZ19))</f>
        <v>#N/A</v>
      </c>
    </row>
    <row r="20" spans="2:105">
      <c r="B20" s="41" t="s">
        <v>12</v>
      </c>
      <c r="C20" s="39" t="str">
        <f t="shared" si="2"/>
        <v/>
      </c>
      <c r="D20" s="43" t="str">
        <f t="shared" si="26"/>
        <v/>
      </c>
      <c r="E20" s="39" t="str">
        <f t="shared" si="4"/>
        <v/>
      </c>
      <c r="F20" s="43" t="str">
        <f t="shared" si="27"/>
        <v/>
      </c>
      <c r="G20" s="39" t="str">
        <f t="shared" si="6"/>
        <v/>
      </c>
      <c r="H20" s="43" t="str">
        <f t="shared" si="28"/>
        <v/>
      </c>
      <c r="I20" s="39" t="str">
        <f t="shared" si="8"/>
        <v/>
      </c>
      <c r="J20" s="43" t="str">
        <f t="shared" si="29"/>
        <v/>
      </c>
      <c r="K20" s="39" t="str">
        <f t="shared" si="10"/>
        <v/>
      </c>
      <c r="L20" s="43" t="str">
        <f t="shared" si="30"/>
        <v/>
      </c>
      <c r="M20" s="39" t="str">
        <f t="shared" si="12"/>
        <v/>
      </c>
      <c r="N20" s="43" t="str">
        <f t="shared" si="31"/>
        <v/>
      </c>
      <c r="O20" s="39" t="str">
        <f t="shared" si="14"/>
        <v/>
      </c>
      <c r="P20" s="43" t="str">
        <f t="shared" si="32"/>
        <v/>
      </c>
      <c r="Q20" s="39" t="str">
        <f t="shared" si="16"/>
        <v/>
      </c>
      <c r="R20" s="43" t="str">
        <f t="shared" si="33"/>
        <v/>
      </c>
      <c r="S20" s="39" t="str">
        <f t="shared" si="18"/>
        <v/>
      </c>
      <c r="T20" s="43" t="str">
        <f t="shared" si="34"/>
        <v/>
      </c>
      <c r="U20" s="39" t="str">
        <f t="shared" si="20"/>
        <v/>
      </c>
      <c r="V20" s="43" t="str">
        <f t="shared" si="35"/>
        <v/>
      </c>
      <c r="W20" s="39" t="str">
        <f t="shared" si="22"/>
        <v/>
      </c>
      <c r="X20" s="43" t="str">
        <f t="shared" si="36"/>
        <v/>
      </c>
      <c r="Y20" s="40" t="str">
        <f t="shared" si="24"/>
        <v/>
      </c>
      <c r="AA20" s="48" t="e">
        <f>IF(VLOOKUP(INSERT_PRICE_BANDS_HERE!D$22,Price_Lookup,2,0)=Price_1,1,0)</f>
        <v>#N/A</v>
      </c>
      <c r="AB20" s="48" t="e">
        <f>IF(VLOOKUP(INSERT_PRICE_BANDS_HERE!E$22,Price_Lookup,2,0)=Price_1,1,0)</f>
        <v>#N/A</v>
      </c>
      <c r="AC20" s="48" t="e">
        <f>IF(VLOOKUP(INSERT_PRICE_BANDS_HERE!F$22,Price_Lookup,2,0)=Price_1,1,0)</f>
        <v>#N/A</v>
      </c>
      <c r="AD20" s="48" t="e">
        <f>IF(VLOOKUP(INSERT_PRICE_BANDS_HERE!G$22,Price_Lookup,2,0)=Price_1,1,0)</f>
        <v>#N/A</v>
      </c>
      <c r="AE20" s="48" t="e">
        <f>IF(VLOOKUP(INSERT_PRICE_BANDS_HERE!H$22,Price_Lookup,2,0)=Price_1,1,0)</f>
        <v>#N/A</v>
      </c>
      <c r="AF20" s="48" t="e">
        <f>IF(VLOOKUP(INSERT_PRICE_BANDS_HERE!I$22,Price_Lookup,2,0)=Price_1,1,0)</f>
        <v>#N/A</v>
      </c>
      <c r="AG20" s="48" t="e">
        <f>IF(VLOOKUP(INSERT_PRICE_BANDS_HERE!J$22,Price_Lookup,2,0)=Price_1,1,0)</f>
        <v>#N/A</v>
      </c>
      <c r="AH20" s="48" t="e">
        <f>IF(VLOOKUP(INSERT_PRICE_BANDS_HERE!K$22,Price_Lookup,2,0)=Price_1,1,0)</f>
        <v>#N/A</v>
      </c>
      <c r="AI20" s="48" t="e">
        <f>IF(VLOOKUP(INSERT_PRICE_BANDS_HERE!L$22,Price_Lookup,2,0)=Price_1,1,0)</f>
        <v>#N/A</v>
      </c>
      <c r="AJ20" s="48" t="e">
        <f>IF(VLOOKUP(INSERT_PRICE_BANDS_HERE!M$22,Price_Lookup,2,0)=Price_1,1,0)</f>
        <v>#N/A</v>
      </c>
      <c r="AK20" s="48" t="e">
        <f>IF(VLOOKUP(INSERT_PRICE_BANDS_HERE!N$22,Price_Lookup,2,0)=Price_1,1,0)</f>
        <v>#N/A</v>
      </c>
      <c r="AL20" s="48" t="e">
        <f>IF(VLOOKUP(INSERT_PRICE_BANDS_HERE!O$22,Price_Lookup,2,0)=Price_1,1,0)</f>
        <v>#N/A</v>
      </c>
      <c r="AM20" s="48" t="e">
        <f>IF(VLOOKUP(INSERT_PRICE_BANDS_HERE!P$22,Price_Lookup,2,0)=Price_1,1,0)</f>
        <v>#N/A</v>
      </c>
      <c r="AN20" s="48" t="e">
        <f>IF(VLOOKUP(INSERT_PRICE_BANDS_HERE!R$22,Price_Lookup,2,0)=Price_1,1,0)</f>
        <v>#N/A</v>
      </c>
      <c r="AO20" s="48" t="e">
        <f>IF(VLOOKUP(INSERT_PRICE_BANDS_HERE!S$22,Price_Lookup,2,0)=Price_1,1,0)</f>
        <v>#N/A</v>
      </c>
      <c r="AP20" s="48" t="e">
        <f>IF(VLOOKUP(INSERT_PRICE_BANDS_HERE!T$22,Price_Lookup,2,0)=Price_1,1,0)</f>
        <v>#N/A</v>
      </c>
      <c r="AQ20" s="48" t="e">
        <f>IF(VLOOKUP(INSERT_PRICE_BANDS_HERE!U$22,Price_Lookup,2,0)=Price_1,1,0)</f>
        <v>#N/A</v>
      </c>
      <c r="AR20" s="48" t="e">
        <f>IF(VLOOKUP(INSERT_PRICE_BANDS_HERE!V$22,Price_Lookup,2,0)=Price_1,1,0)</f>
        <v>#N/A</v>
      </c>
      <c r="AS20" s="48" t="e">
        <f>IF(VLOOKUP(INSERT_PRICE_BANDS_HERE!W$22,Price_Lookup,2,0)=Price_1,1,0)</f>
        <v>#N/A</v>
      </c>
      <c r="AT20" s="48" t="e">
        <f>IF(VLOOKUP(INSERT_PRICE_BANDS_HERE!X$22,Price_Lookup,2,0)=Price_1,1,0)</f>
        <v>#N/A</v>
      </c>
      <c r="AU20" s="48" t="e">
        <f>IF(VLOOKUP(INSERT_PRICE_BANDS_HERE!Y$22,Price_Lookup,2,0)=Price_1,1,0)</f>
        <v>#N/A</v>
      </c>
      <c r="AV20" s="48" t="e">
        <f>IF(VLOOKUP(INSERT_PRICE_BANDS_HERE!Z$22,Price_Lookup,2,0)=Price_1,1,0)</f>
        <v>#N/A</v>
      </c>
      <c r="AW20" s="48" t="e">
        <f>IF(VLOOKUP(INSERT_PRICE_BANDS_HERE!AA$22,Price_Lookup,2,0)=Price_1,1,0)</f>
        <v>#N/A</v>
      </c>
      <c r="AX20" s="48" t="e">
        <f>IF(VLOOKUP(INSERT_PRICE_BANDS_HERE!AB$22,Price_Lookup,2,0)=Price_1,1,0)</f>
        <v>#N/A</v>
      </c>
      <c r="AY20" s="48" t="e">
        <f>IF(VLOOKUP(INSERT_PRICE_BANDS_HERE!AC$22,Price_Lookup,2,0)=Price_1,1,0)</f>
        <v>#N/A</v>
      </c>
      <c r="AZ20" s="48" t="e">
        <f>IF(VLOOKUP(INSERT_PRICE_BANDS_HERE!AD$22,Price_Lookup,2,0)=Price_1,1,0)</f>
        <v>#N/A</v>
      </c>
      <c r="BA20" s="48" t="e">
        <f>IF(VLOOKUP(INSERT_PRICE_BANDS_HERE!AF$22,Price_Lookup,2,0)=Price_1,1,0)</f>
        <v>#N/A</v>
      </c>
      <c r="BB20" s="48" t="e">
        <f>IF(VLOOKUP(INSERT_PRICE_BANDS_HERE!AG$22,Price_Lookup,2,0)=Price_1,1,0)</f>
        <v>#N/A</v>
      </c>
      <c r="BC20" s="48" t="e">
        <f>IF(VLOOKUP(INSERT_PRICE_BANDS_HERE!AH$22,Price_Lookup,2,0)=Price_1,1,0)</f>
        <v>#N/A</v>
      </c>
      <c r="BD20" s="48" t="e">
        <f>IF(VLOOKUP(INSERT_PRICE_BANDS_HERE!AI$22,Price_Lookup,2,0)=Price_1,1,0)</f>
        <v>#N/A</v>
      </c>
      <c r="BE20" s="48" t="e">
        <f>IF(VLOOKUP(INSERT_PRICE_BANDS_HERE!AJ$22,Price_Lookup,2,0)=Price_1,1,0)</f>
        <v>#N/A</v>
      </c>
      <c r="BF20" s="48" t="e">
        <f>IF(VLOOKUP(INSERT_PRICE_BANDS_HERE!AK$22,Price_Lookup,2,0)=Price_1,1,0)</f>
        <v>#N/A</v>
      </c>
      <c r="BG20" s="48" t="e">
        <f>IF(VLOOKUP(INSERT_PRICE_BANDS_HERE!AL$22,Price_Lookup,2,0)=Price_1,1,0)</f>
        <v>#N/A</v>
      </c>
      <c r="BH20" s="48" t="e">
        <f>IF(VLOOKUP(INSERT_PRICE_BANDS_HERE!AM$22,Price_Lookup,2,0)=Price_1,1,0)</f>
        <v>#N/A</v>
      </c>
      <c r="BI20" s="48" t="e">
        <f>IF(VLOOKUP(INSERT_PRICE_BANDS_HERE!AN$22,Price_Lookup,2,0)=Price_1,1,0)</f>
        <v>#N/A</v>
      </c>
      <c r="BJ20" s="48" t="e">
        <f>IF(VLOOKUP(INSERT_PRICE_BANDS_HERE!AO$22,Price_Lookup,2,0)=Price_1,1,0)</f>
        <v>#N/A</v>
      </c>
      <c r="BK20" s="48" t="e">
        <f>IF(VLOOKUP(INSERT_PRICE_BANDS_HERE!AP$22,Price_Lookup,2,0)=Price_1,1,0)</f>
        <v>#N/A</v>
      </c>
      <c r="BL20" s="48" t="e">
        <f>IF(VLOOKUP(INSERT_PRICE_BANDS_HERE!AQ$22,Price_Lookup,2,0)=Price_1,1,0)</f>
        <v>#N/A</v>
      </c>
      <c r="BM20" s="48" t="e">
        <f>IF(VLOOKUP(INSERT_PRICE_BANDS_HERE!AR$22,Price_Lookup,2,0)=Price_1,1,0)</f>
        <v>#N/A</v>
      </c>
      <c r="BO20" s="48" t="e">
        <f t="shared" si="37"/>
        <v>#N/A</v>
      </c>
      <c r="BP20" s="48" t="e">
        <f>IF(AB20=0,0,IF(AND(AB20=1,AA20=0),MAX($BO20:BO20)+1,BO20))</f>
        <v>#N/A</v>
      </c>
      <c r="BQ20" s="48" t="e">
        <f>IF(AC20=0,0,IF(AND(AC20=1,AB20=0),MAX($BO20:BP20)+1,BP20))</f>
        <v>#N/A</v>
      </c>
      <c r="BR20" s="48" t="e">
        <f>IF(AD20=0,0,IF(AND(AD20=1,AC20=0),MAX($BO20:BQ20)+1,BQ20))</f>
        <v>#N/A</v>
      </c>
      <c r="BS20" s="48" t="e">
        <f>IF(AE20=0,0,IF(AND(AE20=1,AD20=0),MAX($BO20:BR20)+1,BR20))</f>
        <v>#N/A</v>
      </c>
      <c r="BT20" s="48" t="e">
        <f>IF(AF20=0,0,IF(AND(AF20=1,AE20=0),MAX($BO20:BS20)+1,BS20))</f>
        <v>#N/A</v>
      </c>
      <c r="BU20" s="48" t="e">
        <f>IF(AG20=0,0,IF(AND(AG20=1,AF20=0),MAX($BO20:BT20)+1,BT20))</f>
        <v>#N/A</v>
      </c>
      <c r="BV20" s="48" t="e">
        <f>IF(AH20=0,0,IF(AND(AH20=1,AG20=0),MAX($BO20:BU20)+1,BU20))</f>
        <v>#N/A</v>
      </c>
      <c r="BW20" s="48" t="e">
        <f>IF(AI20=0,0,IF(AND(AI20=1,AH20=0),MAX($BO20:BV20)+1,BV20))</f>
        <v>#N/A</v>
      </c>
      <c r="BX20" s="48" t="e">
        <f>IF(AJ20=0,0,IF(AND(AJ20=1,AI20=0),MAX($BO20:BW20)+1,BW20))</f>
        <v>#N/A</v>
      </c>
      <c r="BY20" s="48" t="e">
        <f>IF(AK20=0,0,IF(AND(AK20=1,AJ20=0),MAX($BO20:BX20)+1,BX20))</f>
        <v>#N/A</v>
      </c>
      <c r="BZ20" s="48" t="e">
        <f>IF(AL20=0,0,IF(AND(AL20=1,AK20=0),MAX($BO20:BY20)+1,BY20))</f>
        <v>#N/A</v>
      </c>
      <c r="CA20" s="48" t="e">
        <f>IF(AM20=0,0,IF(AND(AM20=1,AL20=0),MAX($BO20:BZ20)+1,BZ20))</f>
        <v>#N/A</v>
      </c>
      <c r="CB20" s="48" t="e">
        <f>IF(AN20=0,0,IF(AND(AN20=1,AM20=0),MAX($BO20:CA20)+1,CA20))</f>
        <v>#N/A</v>
      </c>
      <c r="CC20" s="48" t="e">
        <f>IF(AO20=0,0,IF(AND(AO20=1,AN20=0),MAX($BO20:CB20)+1,CB20))</f>
        <v>#N/A</v>
      </c>
      <c r="CD20" s="48" t="e">
        <f>IF(AP20=0,0,IF(AND(AP20=1,AO20=0),MAX($BO20:CC20)+1,CC20))</f>
        <v>#N/A</v>
      </c>
      <c r="CE20" s="48" t="e">
        <f>IF(AQ20=0,0,IF(AND(AQ20=1,AP20=0),MAX($BO20:CD20)+1,CD20))</f>
        <v>#N/A</v>
      </c>
      <c r="CF20" s="48" t="e">
        <f>IF(AR20=0,0,IF(AND(AR20=1,AQ20=0),MAX($BO20:CE20)+1,CE20))</f>
        <v>#N/A</v>
      </c>
      <c r="CG20" s="48" t="e">
        <f>IF(AS20=0,0,IF(AND(AS20=1,AR20=0),MAX($BO20:CF20)+1,CF20))</f>
        <v>#N/A</v>
      </c>
      <c r="CH20" s="48" t="e">
        <f>IF(AT20=0,0,IF(AND(AT20=1,AS20=0),MAX($BO20:CG20)+1,CG20))</f>
        <v>#N/A</v>
      </c>
      <c r="CI20" s="48" t="e">
        <f>IF(AU20=0,0,IF(AND(AU20=1,AT20=0),MAX($BO20:CH20)+1,CH20))</f>
        <v>#N/A</v>
      </c>
      <c r="CJ20" s="48" t="e">
        <f>IF(AV20=0,0,IF(AND(AV20=1,AU20=0),MAX($BO20:CI20)+1,CI20))</f>
        <v>#N/A</v>
      </c>
      <c r="CK20" s="48" t="e">
        <f>IF(AW20=0,0,IF(AND(AW20=1,AV20=0),MAX($BO20:CJ20)+1,CJ20))</f>
        <v>#N/A</v>
      </c>
      <c r="CL20" s="48" t="e">
        <f>IF(AX20=0,0,IF(AND(AX20=1,AW20=0),MAX($BO20:CK20)+1,CK20))</f>
        <v>#N/A</v>
      </c>
      <c r="CM20" s="48" t="e">
        <f>IF(AY20=0,0,IF(AND(AY20=1,AX20=0),MAX($BO20:CL20)+1,CL20))</f>
        <v>#N/A</v>
      </c>
      <c r="CN20" s="48" t="e">
        <f>IF(AZ20=0,0,IF(AND(AZ20=1,AY20=0),MAX($BO20:CM20)+1,CM20))</f>
        <v>#N/A</v>
      </c>
      <c r="CO20" s="48" t="e">
        <f>IF(BA20=0,0,IF(AND(BA20=1,AZ20=0),MAX($BO20:CN20)+1,CN20))</f>
        <v>#N/A</v>
      </c>
      <c r="CP20" s="48" t="e">
        <f>IF(BB20=0,0,IF(AND(BB20=1,BA20=0),MAX($BO20:CO20)+1,CO20))</f>
        <v>#N/A</v>
      </c>
      <c r="CQ20" s="48" t="e">
        <f>IF(BC20=0,0,IF(AND(BC20=1,BB20=0),MAX($BO20:CP20)+1,CP20))</f>
        <v>#N/A</v>
      </c>
      <c r="CR20" s="48" t="e">
        <f>IF(BD20=0,0,IF(AND(BD20=1,BC20=0),MAX($BO20:CQ20)+1,CQ20))</f>
        <v>#N/A</v>
      </c>
      <c r="CS20" s="48" t="e">
        <f>IF(BE20=0,0,IF(AND(BE20=1,BD20=0),MAX($BO20:CR20)+1,CR20))</f>
        <v>#N/A</v>
      </c>
      <c r="CT20" s="48" t="e">
        <f>IF(BF20=0,0,IF(AND(BF20=1,BE20=0),MAX($BO20:CS20)+1,CS20))</f>
        <v>#N/A</v>
      </c>
      <c r="CU20" s="48" t="e">
        <f>IF(BG20=0,0,IF(AND(BG20=1,BF20=0),MAX($BO20:CT20)+1,CT20))</f>
        <v>#N/A</v>
      </c>
      <c r="CV20" s="48" t="e">
        <f>IF(BH20=0,0,IF(AND(BH20=1,BG20=0),MAX($BO20:CU20)+1,CU20))</f>
        <v>#N/A</v>
      </c>
      <c r="CW20" s="48" t="e">
        <f>IF(BI20=0,0,IF(AND(BI20=1,BH20=0),MAX($BO20:CV20)+1,CV20))</f>
        <v>#N/A</v>
      </c>
      <c r="CX20" s="48" t="e">
        <f>IF(BJ20=0,0,IF(AND(BJ20=1,BI20=0),MAX($BO20:CW20)+1,CW20))</f>
        <v>#N/A</v>
      </c>
      <c r="CY20" s="48" t="e">
        <f>IF(BK20=0,0,IF(AND(BK20=1,BJ20=0),MAX($BO20:CX20)+1,CX20))</f>
        <v>#N/A</v>
      </c>
      <c r="CZ20" s="48" t="e">
        <f>IF(BL20=0,0,IF(AND(BL20=1,BK20=0),MAX($BO20:CY20)+1,CY20))</f>
        <v>#N/A</v>
      </c>
      <c r="DA20" s="48" t="e">
        <f>IF(BM20=0,0,IF(AND(BM20=1,BL20=0),MAX($BO20:CZ20)+1,CZ20))</f>
        <v>#N/A</v>
      </c>
    </row>
    <row r="21" spans="2:105" ht="13.5" thickBot="1">
      <c r="B21" s="49" t="s">
        <v>11</v>
      </c>
      <c r="C21" s="50" t="str">
        <f t="shared" si="2"/>
        <v/>
      </c>
      <c r="D21" s="51" t="str">
        <f t="shared" si="26"/>
        <v/>
      </c>
      <c r="E21" s="50" t="str">
        <f t="shared" si="4"/>
        <v/>
      </c>
      <c r="F21" s="51" t="str">
        <f t="shared" si="27"/>
        <v/>
      </c>
      <c r="G21" s="50" t="str">
        <f t="shared" si="6"/>
        <v/>
      </c>
      <c r="H21" s="51" t="str">
        <f t="shared" si="28"/>
        <v/>
      </c>
      <c r="I21" s="50" t="str">
        <f t="shared" si="8"/>
        <v/>
      </c>
      <c r="J21" s="51" t="str">
        <f t="shared" si="29"/>
        <v/>
      </c>
      <c r="K21" s="50" t="str">
        <f t="shared" si="10"/>
        <v/>
      </c>
      <c r="L21" s="51" t="str">
        <f t="shared" si="30"/>
        <v/>
      </c>
      <c r="M21" s="50" t="str">
        <f t="shared" si="12"/>
        <v/>
      </c>
      <c r="N21" s="51" t="str">
        <f t="shared" si="31"/>
        <v/>
      </c>
      <c r="O21" s="50" t="str">
        <f t="shared" si="14"/>
        <v/>
      </c>
      <c r="P21" s="51" t="str">
        <f t="shared" si="32"/>
        <v/>
      </c>
      <c r="Q21" s="50" t="str">
        <f t="shared" si="16"/>
        <v/>
      </c>
      <c r="R21" s="51" t="str">
        <f t="shared" si="33"/>
        <v/>
      </c>
      <c r="S21" s="50" t="str">
        <f t="shared" si="18"/>
        <v/>
      </c>
      <c r="T21" s="51" t="str">
        <f t="shared" si="34"/>
        <v/>
      </c>
      <c r="U21" s="50" t="str">
        <f t="shared" si="20"/>
        <v/>
      </c>
      <c r="V21" s="51" t="str">
        <f t="shared" si="35"/>
        <v/>
      </c>
      <c r="W21" s="50" t="str">
        <f t="shared" si="22"/>
        <v/>
      </c>
      <c r="X21" s="51" t="str">
        <f t="shared" si="36"/>
        <v/>
      </c>
      <c r="Y21" s="52" t="str">
        <f t="shared" si="24"/>
        <v/>
      </c>
      <c r="AA21" s="48" t="e">
        <f>IF(VLOOKUP(INSERT_PRICE_BANDS_HERE!D$23,Price_Lookup,2,0)=Price_1,1,0)</f>
        <v>#N/A</v>
      </c>
      <c r="AB21" s="48" t="e">
        <f>IF(VLOOKUP(INSERT_PRICE_BANDS_HERE!E$23,Price_Lookup,2,0)=Price_1,1,0)</f>
        <v>#N/A</v>
      </c>
      <c r="AC21" s="53"/>
      <c r="AD21" s="53"/>
      <c r="AE21" s="53"/>
      <c r="AF21" s="48" t="e">
        <f>IF(VLOOKUP(INSERT_PRICE_BANDS_HERE!I$23,Price_Lookup,2,0)=Price_1,1,0)</f>
        <v>#N/A</v>
      </c>
      <c r="AG21" s="48" t="e">
        <f>IF(VLOOKUP(INSERT_PRICE_BANDS_HERE!J$23,Price_Lookup,2,0)=Price_1,1,0)</f>
        <v>#N/A</v>
      </c>
      <c r="AH21" s="48" t="e">
        <f>IF(VLOOKUP(INSERT_PRICE_BANDS_HERE!K$23,Price_Lookup,2,0)=Price_1,1,0)</f>
        <v>#N/A</v>
      </c>
      <c r="AI21" s="48" t="e">
        <f>IF(VLOOKUP(INSERT_PRICE_BANDS_HERE!L$23,Price_Lookup,2,0)=Price_1,1,0)</f>
        <v>#N/A</v>
      </c>
      <c r="AJ21" s="48" t="e">
        <f>IF(VLOOKUP(INSERT_PRICE_BANDS_HERE!M$23,Price_Lookup,2,0)=Price_1,1,0)</f>
        <v>#N/A</v>
      </c>
      <c r="AK21" s="48" t="e">
        <f>IF(VLOOKUP(INSERT_PRICE_BANDS_HERE!N$23,Price_Lookup,2,0)=Price_1,1,0)</f>
        <v>#N/A</v>
      </c>
      <c r="AL21" s="48" t="e">
        <f>IF(VLOOKUP(INSERT_PRICE_BANDS_HERE!O$23,Price_Lookup,2,0)=Price_1,1,0)</f>
        <v>#N/A</v>
      </c>
      <c r="AM21" s="48" t="e">
        <f>IF(VLOOKUP(INSERT_PRICE_BANDS_HERE!P$23,Price_Lookup,2,0)=Price_1,1,0)</f>
        <v>#N/A</v>
      </c>
      <c r="AN21" s="48" t="e">
        <f>IF(VLOOKUP(INSERT_PRICE_BANDS_HERE!R$23,Price_Lookup,2,0)=Price_1,1,0)</f>
        <v>#N/A</v>
      </c>
      <c r="AO21" s="48" t="e">
        <f>IF(VLOOKUP(INSERT_PRICE_BANDS_HERE!S$23,Price_Lookup,2,0)=Price_1,1,0)</f>
        <v>#N/A</v>
      </c>
      <c r="AP21" s="48" t="e">
        <f>IF(VLOOKUP(INSERT_PRICE_BANDS_HERE!T$23,Price_Lookup,2,0)=Price_1,1,0)</f>
        <v>#N/A</v>
      </c>
      <c r="AQ21" s="48" t="e">
        <f>IF(VLOOKUP(INSERT_PRICE_BANDS_HERE!U$23,Price_Lookup,2,0)=Price_1,1,0)</f>
        <v>#N/A</v>
      </c>
      <c r="AR21" s="48" t="e">
        <f>IF(VLOOKUP(INSERT_PRICE_BANDS_HERE!V$23,Price_Lookup,2,0)=Price_1,1,0)</f>
        <v>#N/A</v>
      </c>
      <c r="AS21" s="48" t="e">
        <f>IF(VLOOKUP(INSERT_PRICE_BANDS_HERE!W$23,Price_Lookup,2,0)=Price_1,1,0)</f>
        <v>#N/A</v>
      </c>
      <c r="AT21" s="48" t="e">
        <f>IF(VLOOKUP(INSERT_PRICE_BANDS_HERE!X$23,Price_Lookup,2,0)=Price_1,1,0)</f>
        <v>#N/A</v>
      </c>
      <c r="AU21" s="48" t="e">
        <f>IF(VLOOKUP(INSERT_PRICE_BANDS_HERE!Y$23,Price_Lookup,2,0)=Price_1,1,0)</f>
        <v>#N/A</v>
      </c>
      <c r="AV21" s="48" t="e">
        <f>IF(VLOOKUP(INSERT_PRICE_BANDS_HERE!Z$23,Price_Lookup,2,0)=Price_1,1,0)</f>
        <v>#N/A</v>
      </c>
      <c r="AW21" s="48" t="e">
        <f>IF(VLOOKUP(INSERT_PRICE_BANDS_HERE!AA$23,Price_Lookup,2,0)=Price_1,1,0)</f>
        <v>#N/A</v>
      </c>
      <c r="AX21" s="48" t="e">
        <f>IF(VLOOKUP(INSERT_PRICE_BANDS_HERE!AB$23,Price_Lookup,2,0)=Price_1,1,0)</f>
        <v>#N/A</v>
      </c>
      <c r="AY21" s="48" t="e">
        <f>IF(VLOOKUP(INSERT_PRICE_BANDS_HERE!AC$23,Price_Lookup,2,0)=Price_1,1,0)</f>
        <v>#N/A</v>
      </c>
      <c r="AZ21" s="48" t="e">
        <f>IF(VLOOKUP(INSERT_PRICE_BANDS_HERE!AD$23,Price_Lookup,2,0)=Price_1,1,0)</f>
        <v>#N/A</v>
      </c>
      <c r="BA21" s="48" t="e">
        <f>IF(VLOOKUP(INSERT_PRICE_BANDS_HERE!AF$23,Price_Lookup,2,0)=Price_1,1,0)</f>
        <v>#N/A</v>
      </c>
      <c r="BB21" s="48" t="e">
        <f>IF(VLOOKUP(INSERT_PRICE_BANDS_HERE!AG$23,Price_Lookup,2,0)=Price_1,1,0)</f>
        <v>#N/A</v>
      </c>
      <c r="BC21" s="48" t="e">
        <f>IF(VLOOKUP(INSERT_PRICE_BANDS_HERE!AH$23,Price_Lookup,2,0)=Price_1,1,0)</f>
        <v>#N/A</v>
      </c>
      <c r="BD21" s="48" t="e">
        <f>IF(VLOOKUP(INSERT_PRICE_BANDS_HERE!AI$23,Price_Lookup,2,0)=Price_1,1,0)</f>
        <v>#N/A</v>
      </c>
      <c r="BE21" s="48" t="e">
        <f>IF(VLOOKUP(INSERT_PRICE_BANDS_HERE!AJ$23,Price_Lookup,2,0)=Price_1,1,0)</f>
        <v>#N/A</v>
      </c>
      <c r="BF21" s="48" t="e">
        <f>IF(VLOOKUP(INSERT_PRICE_BANDS_HERE!AK$23,Price_Lookup,2,0)=Price_1,1,0)</f>
        <v>#N/A</v>
      </c>
      <c r="BG21" s="48" t="e">
        <f>IF(VLOOKUP(INSERT_PRICE_BANDS_HERE!AL$23,Price_Lookup,2,0)=Price_1,1,0)</f>
        <v>#N/A</v>
      </c>
      <c r="BH21" s="48" t="e">
        <f>IF(VLOOKUP(INSERT_PRICE_BANDS_HERE!AM$23,Price_Lookup,2,0)=Price_1,1,0)</f>
        <v>#N/A</v>
      </c>
      <c r="BI21" s="53"/>
      <c r="BJ21" s="53"/>
      <c r="BK21" s="53"/>
      <c r="BL21" s="48" t="e">
        <f>IF(VLOOKUP(INSERT_PRICE_BANDS_HERE!AQ$23,Price_Lookup,2,0)=Price_1,1,0)</f>
        <v>#N/A</v>
      </c>
      <c r="BM21" s="48" t="e">
        <f>IF(VLOOKUP(INSERT_PRICE_BANDS_HERE!AR$23,Price_Lookup,2,0)=Price_1,1,0)</f>
        <v>#N/A</v>
      </c>
      <c r="BO21" s="48" t="e">
        <f t="shared" si="37"/>
        <v>#N/A</v>
      </c>
      <c r="BP21" s="48" t="e">
        <f>IF(AB21=0,0,IF(AND(AB21=1,AA21=0),MAX($BO21:BO21)+1,BO21))</f>
        <v>#N/A</v>
      </c>
      <c r="BQ21" s="53">
        <f>IF(AC21=0,0,IF(AND(AC21=1,AB21=0),MAX($BO21:BP21)+1,BP21))</f>
        <v>0</v>
      </c>
      <c r="BR21" s="53">
        <f>IF(AD21=0,0,IF(AND(AD21=1,AC21=0),MAX($BO21:BQ21)+1,BQ21))</f>
        <v>0</v>
      </c>
      <c r="BS21" s="53">
        <f>IF(AE21=0,0,IF(AND(AE21=1,AD21=0),MAX($BO21:BR21)+1,BR21))</f>
        <v>0</v>
      </c>
      <c r="BT21" s="48" t="e">
        <f>IF(AF21=0,0,IF(AND(AF21=1,AE21=0),MAX($BO21:BS21)+1,BS21))</f>
        <v>#N/A</v>
      </c>
      <c r="BU21" s="48" t="e">
        <f>IF(AG21=0,0,IF(AND(AG21=1,AF21=0),MAX($BO21:BT21)+1,BT21))</f>
        <v>#N/A</v>
      </c>
      <c r="BV21" s="48" t="e">
        <f>IF(AH21=0,0,IF(AND(AH21=1,AG21=0),MAX($BO21:BU21)+1,BU21))</f>
        <v>#N/A</v>
      </c>
      <c r="BW21" s="48" t="e">
        <f>IF(AI21=0,0,IF(AND(AI21=1,AH21=0),MAX($BO21:BV21)+1,BV21))</f>
        <v>#N/A</v>
      </c>
      <c r="BX21" s="48" t="e">
        <f>IF(AJ21=0,0,IF(AND(AJ21=1,AI21=0),MAX($BO21:BW21)+1,BW21))</f>
        <v>#N/A</v>
      </c>
      <c r="BY21" s="48" t="e">
        <f>IF(AK21=0,0,IF(AND(AK21=1,AJ21=0),MAX($BO21:BX21)+1,BX21))</f>
        <v>#N/A</v>
      </c>
      <c r="BZ21" s="48" t="e">
        <f>IF(AL21=0,0,IF(AND(AL21=1,AK21=0),MAX($BO21:BY21)+1,BY21))</f>
        <v>#N/A</v>
      </c>
      <c r="CA21" s="48" t="e">
        <f>IF(AM21=0,0,IF(AND(AM21=1,AL21=0),MAX($BO21:BZ21)+1,BZ21))</f>
        <v>#N/A</v>
      </c>
      <c r="CB21" s="48" t="e">
        <f>IF(AN21=0,0,IF(AND(AN21=1,AM21=0),MAX($BO21:CA21)+1,CA21))</f>
        <v>#N/A</v>
      </c>
      <c r="CC21" s="48" t="e">
        <f>IF(AO21=0,0,IF(AND(AO21=1,AN21=0),MAX($BO21:CB21)+1,CB21))</f>
        <v>#N/A</v>
      </c>
      <c r="CD21" s="48" t="e">
        <f>IF(AP21=0,0,IF(AND(AP21=1,AO21=0),MAX($BO21:CC21)+1,CC21))</f>
        <v>#N/A</v>
      </c>
      <c r="CE21" s="48" t="e">
        <f>IF(AQ21=0,0,IF(AND(AQ21=1,AP21=0),MAX($BO21:CD21)+1,CD21))</f>
        <v>#N/A</v>
      </c>
      <c r="CF21" s="48" t="e">
        <f>IF(AR21=0,0,IF(AND(AR21=1,AQ21=0),MAX($BO21:CE21)+1,CE21))</f>
        <v>#N/A</v>
      </c>
      <c r="CG21" s="48" t="e">
        <f>IF(AS21=0,0,IF(AND(AS21=1,AR21=0),MAX($BO21:CF21)+1,CF21))</f>
        <v>#N/A</v>
      </c>
      <c r="CH21" s="48" t="e">
        <f>IF(AT21=0,0,IF(AND(AT21=1,AS21=0),MAX($BO21:CG21)+1,CG21))</f>
        <v>#N/A</v>
      </c>
      <c r="CI21" s="48" t="e">
        <f>IF(AU21=0,0,IF(AND(AU21=1,AT21=0),MAX($BO21:CH21)+1,CH21))</f>
        <v>#N/A</v>
      </c>
      <c r="CJ21" s="48" t="e">
        <f>IF(AV21=0,0,IF(AND(AV21=1,AU21=0),MAX($BO21:CI21)+1,CI21))</f>
        <v>#N/A</v>
      </c>
      <c r="CK21" s="48" t="e">
        <f>IF(AW21=0,0,IF(AND(AW21=1,AV21=0),MAX($BO21:CJ21)+1,CJ21))</f>
        <v>#N/A</v>
      </c>
      <c r="CL21" s="48" t="e">
        <f>IF(AX21=0,0,IF(AND(AX21=1,AW21=0),MAX($BO21:CK21)+1,CK21))</f>
        <v>#N/A</v>
      </c>
      <c r="CM21" s="48" t="e">
        <f>IF(AY21=0,0,IF(AND(AY21=1,AX21=0),MAX($BO21:CL21)+1,CL21))</f>
        <v>#N/A</v>
      </c>
      <c r="CN21" s="48" t="e">
        <f>IF(AZ21=0,0,IF(AND(AZ21=1,AY21=0),MAX($BO21:CM21)+1,CM21))</f>
        <v>#N/A</v>
      </c>
      <c r="CO21" s="48" t="e">
        <f>IF(BA21=0,0,IF(AND(BA21=1,AZ21=0),MAX($BO21:CN21)+1,CN21))</f>
        <v>#N/A</v>
      </c>
      <c r="CP21" s="48" t="e">
        <f>IF(BB21=0,0,IF(AND(BB21=1,BA21=0),MAX($BO21:CO21)+1,CO21))</f>
        <v>#N/A</v>
      </c>
      <c r="CQ21" s="48" t="e">
        <f>IF(BC21=0,0,IF(AND(BC21=1,BB21=0),MAX($BO21:CP21)+1,CP21))</f>
        <v>#N/A</v>
      </c>
      <c r="CR21" s="48" t="e">
        <f>IF(BD21=0,0,IF(AND(BD21=1,BC21=0),MAX($BO21:CQ21)+1,CQ21))</f>
        <v>#N/A</v>
      </c>
      <c r="CS21" s="48" t="e">
        <f>IF(BE21=0,0,IF(AND(BE21=1,BD21=0),MAX($BO21:CR21)+1,CR21))</f>
        <v>#N/A</v>
      </c>
      <c r="CT21" s="48" t="e">
        <f>IF(BF21=0,0,IF(AND(BF21=1,BE21=0),MAX($BO21:CS21)+1,CS21))</f>
        <v>#N/A</v>
      </c>
      <c r="CU21" s="48" t="e">
        <f>IF(BG21=0,0,IF(AND(BG21=1,BF21=0),MAX($BO21:CT21)+1,CT21))</f>
        <v>#N/A</v>
      </c>
      <c r="CV21" s="48" t="e">
        <f>IF(BH21=0,0,IF(AND(BH21=1,BG21=0),MAX($BO21:CU21)+1,CU21))</f>
        <v>#N/A</v>
      </c>
      <c r="CW21" s="53">
        <f>IF(BI21=0,0,IF(AND(BI21=1,BH21=0),MAX($BO21:CV21)+1,CV21))</f>
        <v>0</v>
      </c>
      <c r="CX21" s="53">
        <f>IF(BJ21=0,0,IF(AND(BJ21=1,BI21=0),MAX($BO21:CW21)+1,CW21))</f>
        <v>0</v>
      </c>
      <c r="CY21" s="53">
        <f>IF(BK21=0,0,IF(AND(BK21=1,BJ21=0),MAX($BO21:CX21)+1,CX21))</f>
        <v>0</v>
      </c>
      <c r="CZ21" s="48" t="e">
        <f>IF(BL21=0,0,IF(AND(BL21=1,BK21=0),MAX($BO21:CY21)+1,CY21))</f>
        <v>#N/A</v>
      </c>
      <c r="DA21" s="48" t="e">
        <f>IF(BM21=0,0,IF(AND(BM21=1,BL21=0),MAX($BO21:CZ21)+1,CZ21))</f>
        <v>#N/A</v>
      </c>
    </row>
    <row r="22" spans="2:105">
      <c r="B22" s="41" t="s">
        <v>9</v>
      </c>
      <c r="C22" s="39" t="str">
        <f t="shared" si="2"/>
        <v/>
      </c>
      <c r="D22" s="43" t="str">
        <f t="shared" ref="D22:D32" si="38">IF(E22="","",":")</f>
        <v/>
      </c>
      <c r="E22" s="39" t="str">
        <f t="shared" si="4"/>
        <v/>
      </c>
      <c r="F22" s="43" t="str">
        <f t="shared" ref="F22:F32" si="39">IF(G22="","",",")</f>
        <v/>
      </c>
      <c r="G22" s="39" t="str">
        <f t="shared" si="6"/>
        <v/>
      </c>
      <c r="H22" s="43" t="str">
        <f t="shared" ref="H22:H32" si="40">IF(I22="","",":")</f>
        <v/>
      </c>
      <c r="I22" s="39" t="str">
        <f t="shared" si="8"/>
        <v/>
      </c>
      <c r="J22" s="43" t="str">
        <f t="shared" ref="J22:J32" si="41">IF(K22="","",",")</f>
        <v/>
      </c>
      <c r="K22" s="39" t="str">
        <f t="shared" si="10"/>
        <v/>
      </c>
      <c r="L22" s="43" t="str">
        <f t="shared" ref="L22:L32" si="42">IF(M22="","",":")</f>
        <v/>
      </c>
      <c r="M22" s="39" t="str">
        <f t="shared" si="12"/>
        <v/>
      </c>
      <c r="N22" s="43" t="str">
        <f t="shared" ref="N22:N32" si="43">IF(O22="","",",")</f>
        <v/>
      </c>
      <c r="O22" s="39" t="str">
        <f t="shared" si="14"/>
        <v/>
      </c>
      <c r="P22" s="43" t="str">
        <f t="shared" ref="P22:P32" si="44">IF(Q22="","",":")</f>
        <v/>
      </c>
      <c r="Q22" s="39" t="str">
        <f t="shared" si="16"/>
        <v/>
      </c>
      <c r="R22" s="43" t="str">
        <f t="shared" ref="R22:R32" si="45">IF(S22="","",",")</f>
        <v/>
      </c>
      <c r="S22" s="39" t="str">
        <f t="shared" si="18"/>
        <v/>
      </c>
      <c r="T22" s="43" t="str">
        <f t="shared" ref="T22:T32" si="46">IF(U22="","",":")</f>
        <v/>
      </c>
      <c r="U22" s="39" t="str">
        <f t="shared" si="20"/>
        <v/>
      </c>
      <c r="V22" s="43" t="str">
        <f t="shared" ref="V22:V32" si="47">IF(W22="","",",")</f>
        <v/>
      </c>
      <c r="W22" s="39" t="str">
        <f t="shared" si="22"/>
        <v/>
      </c>
      <c r="X22" s="43" t="str">
        <f t="shared" ref="X22:X32" si="48">IF(Y22="","",":")</f>
        <v/>
      </c>
      <c r="Y22" s="40" t="str">
        <f t="shared" si="24"/>
        <v/>
      </c>
      <c r="AA22" s="48" t="e">
        <f>IF(VLOOKUP(INSERT_PRICE_BANDS_HERE!D$29,Price_Lookup,2,0)=Price_1,1,0)</f>
        <v>#N/A</v>
      </c>
      <c r="AB22" s="48" t="e">
        <f>IF(VLOOKUP(INSERT_PRICE_BANDS_HERE!E$29,Price_Lookup,2,0)=Price_1,1,0)</f>
        <v>#N/A</v>
      </c>
      <c r="AC22" s="48" t="e">
        <f>IF(VLOOKUP(INSERT_PRICE_BANDS_HERE!F$29,Price_Lookup,2,0)=Price_1,1,0)</f>
        <v>#N/A</v>
      </c>
      <c r="AD22" s="48" t="e">
        <f>IF(VLOOKUP(INSERT_PRICE_BANDS_HERE!G$29,Price_Lookup,2,0)=Price_1,1,0)</f>
        <v>#N/A</v>
      </c>
      <c r="AE22" s="48" t="e">
        <f>IF(VLOOKUP(INSERT_PRICE_BANDS_HERE!H$29,Price_Lookup,2,0)=Price_1,1,0)</f>
        <v>#N/A</v>
      </c>
      <c r="AF22" s="48" t="e">
        <f>IF(VLOOKUP(INSERT_PRICE_BANDS_HERE!I$29,Price_Lookup,2,0)=Price_1,1,0)</f>
        <v>#N/A</v>
      </c>
      <c r="AG22" s="48" t="e">
        <f>IF(VLOOKUP(INSERT_PRICE_BANDS_HERE!J$29,Price_Lookup,2,0)=Price_1,1,0)</f>
        <v>#N/A</v>
      </c>
      <c r="AH22" s="48" t="e">
        <f>IF(VLOOKUP(INSERT_PRICE_BANDS_HERE!K$29,Price_Lookup,2,0)=Price_1,1,0)</f>
        <v>#N/A</v>
      </c>
      <c r="AI22" s="48" t="e">
        <f>IF(VLOOKUP(INSERT_PRICE_BANDS_HERE!L$29,Price_Lookup,2,0)=Price_1,1,0)</f>
        <v>#N/A</v>
      </c>
      <c r="AJ22" s="48" t="e">
        <f>IF(VLOOKUP(INSERT_PRICE_BANDS_HERE!M$29,Price_Lookup,2,0)=Price_1,1,0)</f>
        <v>#N/A</v>
      </c>
      <c r="AK22" s="48" t="e">
        <f>IF(VLOOKUP(INSERT_PRICE_BANDS_HERE!N$29,Price_Lookup,2,0)=Price_1,1,0)</f>
        <v>#N/A</v>
      </c>
      <c r="AL22" s="48" t="e">
        <f>IF(VLOOKUP(INSERT_PRICE_BANDS_HERE!O$29,Price_Lookup,2,0)=Price_1,1,0)</f>
        <v>#N/A</v>
      </c>
      <c r="AM22" s="48" t="e">
        <f>IF(VLOOKUP(INSERT_PRICE_BANDS_HERE!P$29,Price_Lookup,2,0)=Price_1,1,0)</f>
        <v>#N/A</v>
      </c>
      <c r="AN22" s="48" t="e">
        <f>IF(VLOOKUP(INSERT_PRICE_BANDS_HERE!R$29,Price_Lookup,2,0)=Price_1,1,0)</f>
        <v>#N/A</v>
      </c>
      <c r="AO22" s="48" t="e">
        <f>IF(VLOOKUP(INSERT_PRICE_BANDS_HERE!S$29,Price_Lookup,2,0)=Price_1,1,0)</f>
        <v>#N/A</v>
      </c>
      <c r="AP22" s="48" t="e">
        <f>IF(VLOOKUP(INSERT_PRICE_BANDS_HERE!T$29,Price_Lookup,2,0)=Price_1,1,0)</f>
        <v>#N/A</v>
      </c>
      <c r="AQ22" s="48" t="e">
        <f>IF(VLOOKUP(INSERT_PRICE_BANDS_HERE!U$29,Price_Lookup,2,0)=Price_1,1,0)</f>
        <v>#N/A</v>
      </c>
      <c r="AR22" s="48" t="e">
        <f>IF(VLOOKUP(INSERT_PRICE_BANDS_HERE!V$29,Price_Lookup,2,0)=Price_1,1,0)</f>
        <v>#N/A</v>
      </c>
      <c r="AS22" s="48" t="e">
        <f>IF(VLOOKUP(INSERT_PRICE_BANDS_HERE!W$29,Price_Lookup,2,0)=Price_1,1,0)</f>
        <v>#N/A</v>
      </c>
      <c r="AT22" s="48" t="e">
        <f>IF(VLOOKUP(INSERT_PRICE_BANDS_HERE!X$29,Price_Lookup,2,0)=Price_1,1,0)</f>
        <v>#N/A</v>
      </c>
      <c r="AU22" s="48" t="e">
        <f>IF(VLOOKUP(INSERT_PRICE_BANDS_HERE!Y$29,Price_Lookup,2,0)=Price_1,1,0)</f>
        <v>#N/A</v>
      </c>
      <c r="AV22" s="48" t="e">
        <f>IF(VLOOKUP(INSERT_PRICE_BANDS_HERE!Z$29,Price_Lookup,2,0)=Price_1,1,0)</f>
        <v>#N/A</v>
      </c>
      <c r="AW22" s="48" t="e">
        <f>IF(VLOOKUP(INSERT_PRICE_BANDS_HERE!AA$29,Price_Lookup,2,0)=Price_1,1,0)</f>
        <v>#N/A</v>
      </c>
      <c r="AX22" s="48" t="e">
        <f>IF(VLOOKUP(INSERT_PRICE_BANDS_HERE!AB$29,Price_Lookup,2,0)=Price_1,1,0)</f>
        <v>#N/A</v>
      </c>
      <c r="AY22" s="48" t="e">
        <f>IF(VLOOKUP(INSERT_PRICE_BANDS_HERE!AC$29,Price_Lookup,2,0)=Price_1,1,0)</f>
        <v>#N/A</v>
      </c>
      <c r="AZ22" s="48" t="e">
        <f>IF(VLOOKUP(INSERT_PRICE_BANDS_HERE!AD$29,Price_Lookup,2,0)=Price_1,1,0)</f>
        <v>#N/A</v>
      </c>
      <c r="BA22" s="48" t="e">
        <f>IF(VLOOKUP(INSERT_PRICE_BANDS_HERE!AF$29,Price_Lookup,2,0)=Price_1,1,0)</f>
        <v>#N/A</v>
      </c>
      <c r="BB22" s="48" t="e">
        <f>IF(VLOOKUP(INSERT_PRICE_BANDS_HERE!AG$29,Price_Lookup,2,0)=Price_1,1,0)</f>
        <v>#N/A</v>
      </c>
      <c r="BC22" s="48" t="e">
        <f>IF(VLOOKUP(INSERT_PRICE_BANDS_HERE!AH$29,Price_Lookup,2,0)=Price_1,1,0)</f>
        <v>#N/A</v>
      </c>
      <c r="BD22" s="48" t="e">
        <f>IF(VLOOKUP(INSERT_PRICE_BANDS_HERE!AI$29,Price_Lookup,2,0)=Price_1,1,0)</f>
        <v>#N/A</v>
      </c>
      <c r="BE22" s="48" t="e">
        <f>IF(VLOOKUP(INSERT_PRICE_BANDS_HERE!AJ$29,Price_Lookup,2,0)=Price_1,1,0)</f>
        <v>#N/A</v>
      </c>
      <c r="BF22" s="48" t="e">
        <f>IF(VLOOKUP(INSERT_PRICE_BANDS_HERE!AK$29,Price_Lookup,2,0)=Price_1,1,0)</f>
        <v>#N/A</v>
      </c>
      <c r="BG22" s="48" t="e">
        <f>IF(VLOOKUP(INSERT_PRICE_BANDS_HERE!AL$29,Price_Lookup,2,0)=Price_1,1,0)</f>
        <v>#N/A</v>
      </c>
      <c r="BH22" s="48" t="e">
        <f>IF(VLOOKUP(INSERT_PRICE_BANDS_HERE!AM$29,Price_Lookup,2,0)=Price_1,1,0)</f>
        <v>#N/A</v>
      </c>
      <c r="BI22" s="48" t="e">
        <f>IF(VLOOKUP(INSERT_PRICE_BANDS_HERE!AN$29,Price_Lookup,2,0)=Price_1,1,0)</f>
        <v>#N/A</v>
      </c>
      <c r="BJ22" s="48" t="e">
        <f>IF(VLOOKUP(INSERT_PRICE_BANDS_HERE!AO$29,Price_Lookup,2,0)=Price_1,1,0)</f>
        <v>#N/A</v>
      </c>
      <c r="BK22" s="48" t="e">
        <f>IF(VLOOKUP(INSERT_PRICE_BANDS_HERE!AP$29,Price_Lookup,2,0)=Price_1,1,0)</f>
        <v>#N/A</v>
      </c>
      <c r="BL22" s="48" t="e">
        <f>IF(VLOOKUP(INSERT_PRICE_BANDS_HERE!AQ$29,Price_Lookup,2,0)=Price_1,1,0)</f>
        <v>#N/A</v>
      </c>
      <c r="BM22" s="48" t="e">
        <f>IF(VLOOKUP(INSERT_PRICE_BANDS_HERE!AR$29,Price_Lookup,2,0)=Price_1,1,0)</f>
        <v>#N/A</v>
      </c>
      <c r="BO22" s="48" t="e">
        <f t="shared" ref="BO22:BO32" si="49">AA22</f>
        <v>#N/A</v>
      </c>
      <c r="BP22" s="48" t="e">
        <f>IF(AB22=0,0,IF(AND(AB22=1,AA22=0),MAX($BO22:BO22)+1,BO22))</f>
        <v>#N/A</v>
      </c>
      <c r="BQ22" s="48" t="e">
        <f>IF(AC22=0,0,IF(AND(AC22=1,AB22=0),MAX($BO22:BP22)+1,BP22))</f>
        <v>#N/A</v>
      </c>
      <c r="BR22" s="48" t="e">
        <f>IF(AD22=0,0,IF(AND(AD22=1,AC22=0),MAX($BO22:BQ22)+1,BQ22))</f>
        <v>#N/A</v>
      </c>
      <c r="BS22" s="48" t="e">
        <f>IF(AE22=0,0,IF(AND(AE22=1,AD22=0),MAX($BO22:BR22)+1,BR22))</f>
        <v>#N/A</v>
      </c>
      <c r="BT22" s="48" t="e">
        <f>IF(AF22=0,0,IF(AND(AF22=1,AE22=0),MAX($BO22:BS22)+1,BS22))</f>
        <v>#N/A</v>
      </c>
      <c r="BU22" s="48" t="e">
        <f>IF(AG22=0,0,IF(AND(AG22=1,AF22=0),MAX($BO22:BT22)+1,BT22))</f>
        <v>#N/A</v>
      </c>
      <c r="BV22" s="48" t="e">
        <f>IF(AH22=0,0,IF(AND(AH22=1,AG22=0),MAX($BO22:BU22)+1,BU22))</f>
        <v>#N/A</v>
      </c>
      <c r="BW22" s="48" t="e">
        <f>IF(AI22=0,0,IF(AND(AI22=1,AH22=0),MAX($BO22:BV22)+1,BV22))</f>
        <v>#N/A</v>
      </c>
      <c r="BX22" s="48" t="e">
        <f>IF(AJ22=0,0,IF(AND(AJ22=1,AI22=0),MAX($BO22:BW22)+1,BW22))</f>
        <v>#N/A</v>
      </c>
      <c r="BY22" s="48" t="e">
        <f>IF(AK22=0,0,IF(AND(AK22=1,AJ22=0),MAX($BO22:BX22)+1,BX22))</f>
        <v>#N/A</v>
      </c>
      <c r="BZ22" s="48" t="e">
        <f>IF(AL22=0,0,IF(AND(AL22=1,AK22=0),MAX($BO22:BY22)+1,BY22))</f>
        <v>#N/A</v>
      </c>
      <c r="CA22" s="48" t="e">
        <f>IF(AM22=0,0,IF(AND(AM22=1,AL22=0),MAX($BO22:BZ22)+1,BZ22))</f>
        <v>#N/A</v>
      </c>
      <c r="CB22" s="48" t="e">
        <f>IF(AN22=0,0,IF(AND(AN22=1,AM22=0),MAX($BO22:CA22)+1,CA22))</f>
        <v>#N/A</v>
      </c>
      <c r="CC22" s="48" t="e">
        <f>IF(AO22=0,0,IF(AND(AO22=1,AN22=0),MAX($BO22:CB22)+1,CB22))</f>
        <v>#N/A</v>
      </c>
      <c r="CD22" s="48" t="e">
        <f>IF(AP22=0,0,IF(AND(AP22=1,AO22=0),MAX($BO22:CC22)+1,CC22))</f>
        <v>#N/A</v>
      </c>
      <c r="CE22" s="48" t="e">
        <f>IF(AQ22=0,0,IF(AND(AQ22=1,AP22=0),MAX($BO22:CD22)+1,CD22))</f>
        <v>#N/A</v>
      </c>
      <c r="CF22" s="48" t="e">
        <f>IF(AR22=0,0,IF(AND(AR22=1,AQ22=0),MAX($BO22:CE22)+1,CE22))</f>
        <v>#N/A</v>
      </c>
      <c r="CG22" s="48" t="e">
        <f>IF(AS22=0,0,IF(AND(AS22=1,AR22=0),MAX($BO22:CF22)+1,CF22))</f>
        <v>#N/A</v>
      </c>
      <c r="CH22" s="48" t="e">
        <f>IF(AT22=0,0,IF(AND(AT22=1,AS22=0),MAX($BO22:CG22)+1,CG22))</f>
        <v>#N/A</v>
      </c>
      <c r="CI22" s="48" t="e">
        <f>IF(AU22=0,0,IF(AND(AU22=1,AT22=0),MAX($BO22:CH22)+1,CH22))</f>
        <v>#N/A</v>
      </c>
      <c r="CJ22" s="48" t="e">
        <f>IF(AV22=0,0,IF(AND(AV22=1,AU22=0),MAX($BO22:CI22)+1,CI22))</f>
        <v>#N/A</v>
      </c>
      <c r="CK22" s="48" t="e">
        <f>IF(AW22=0,0,IF(AND(AW22=1,AV22=0),MAX($BO22:CJ22)+1,CJ22))</f>
        <v>#N/A</v>
      </c>
      <c r="CL22" s="48" t="e">
        <f>IF(AX22=0,0,IF(AND(AX22=1,AW22=0),MAX($BO22:CK22)+1,CK22))</f>
        <v>#N/A</v>
      </c>
      <c r="CM22" s="48" t="e">
        <f>IF(AY22=0,0,IF(AND(AY22=1,AX22=0),MAX($BO22:CL22)+1,CL22))</f>
        <v>#N/A</v>
      </c>
      <c r="CN22" s="48" t="e">
        <f>IF(AZ22=0,0,IF(AND(AZ22=1,AY22=0),MAX($BO22:CM22)+1,CM22))</f>
        <v>#N/A</v>
      </c>
      <c r="CO22" s="48" t="e">
        <f>IF(BA22=0,0,IF(AND(BA22=1,AZ22=0),MAX($BO22:CN22)+1,CN22))</f>
        <v>#N/A</v>
      </c>
      <c r="CP22" s="48" t="e">
        <f>IF(BB22=0,0,IF(AND(BB22=1,BA22=0),MAX($BO22:CO22)+1,CO22))</f>
        <v>#N/A</v>
      </c>
      <c r="CQ22" s="48" t="e">
        <f>IF(BC22=0,0,IF(AND(BC22=1,BB22=0),MAX($BO22:CP22)+1,CP22))</f>
        <v>#N/A</v>
      </c>
      <c r="CR22" s="48" t="e">
        <f>IF(BD22=0,0,IF(AND(BD22=1,BC22=0),MAX($BO22:CQ22)+1,CQ22))</f>
        <v>#N/A</v>
      </c>
      <c r="CS22" s="48" t="e">
        <f>IF(BE22=0,0,IF(AND(BE22=1,BD22=0),MAX($BO22:CR22)+1,CR22))</f>
        <v>#N/A</v>
      </c>
      <c r="CT22" s="48" t="e">
        <f>IF(BF22=0,0,IF(AND(BF22=1,BE22=0),MAX($BO22:CS22)+1,CS22))</f>
        <v>#N/A</v>
      </c>
      <c r="CU22" s="48" t="e">
        <f>IF(BG22=0,0,IF(AND(BG22=1,BF22=0),MAX($BO22:CT22)+1,CT22))</f>
        <v>#N/A</v>
      </c>
      <c r="CV22" s="48" t="e">
        <f>IF(BH22=0,0,IF(AND(BH22=1,BG22=0),MAX($BO22:CU22)+1,CU22))</f>
        <v>#N/A</v>
      </c>
      <c r="CW22" s="48" t="e">
        <f>IF(BI22=0,0,IF(AND(BI22=1,BH22=0),MAX($BO22:CV22)+1,CV22))</f>
        <v>#N/A</v>
      </c>
      <c r="CX22" s="48" t="e">
        <f>IF(BJ22=0,0,IF(AND(BJ22=1,BI22=0),MAX($BO22:CW22)+1,CW22))</f>
        <v>#N/A</v>
      </c>
      <c r="CY22" s="48" t="e">
        <f>IF(BK22=0,0,IF(AND(BK22=1,BJ22=0),MAX($BO22:CX22)+1,CX22))</f>
        <v>#N/A</v>
      </c>
      <c r="CZ22" s="48" t="e">
        <f>IF(BL22=0,0,IF(AND(BL22=1,BK22=0),MAX($BO22:CY22)+1,CY22))</f>
        <v>#N/A</v>
      </c>
      <c r="DA22" s="48" t="e">
        <f>IF(BM22=0,0,IF(AND(BM22=1,BL22=0),MAX($BO22:CZ22)+1,CZ22))</f>
        <v>#N/A</v>
      </c>
    </row>
    <row r="23" spans="2:105">
      <c r="B23" s="41" t="s">
        <v>8</v>
      </c>
      <c r="C23" s="39" t="str">
        <f t="shared" si="2"/>
        <v/>
      </c>
      <c r="D23" s="43" t="str">
        <f t="shared" si="38"/>
        <v/>
      </c>
      <c r="E23" s="39" t="str">
        <f t="shared" si="4"/>
        <v/>
      </c>
      <c r="F23" s="43" t="str">
        <f t="shared" si="39"/>
        <v/>
      </c>
      <c r="G23" s="39" t="str">
        <f t="shared" si="6"/>
        <v/>
      </c>
      <c r="H23" s="43" t="str">
        <f t="shared" si="40"/>
        <v/>
      </c>
      <c r="I23" s="39" t="str">
        <f t="shared" si="8"/>
        <v/>
      </c>
      <c r="J23" s="43" t="str">
        <f t="shared" si="41"/>
        <v/>
      </c>
      <c r="K23" s="39" t="str">
        <f t="shared" si="10"/>
        <v/>
      </c>
      <c r="L23" s="43" t="str">
        <f t="shared" si="42"/>
        <v/>
      </c>
      <c r="M23" s="39" t="str">
        <f t="shared" si="12"/>
        <v/>
      </c>
      <c r="N23" s="43" t="str">
        <f t="shared" si="43"/>
        <v/>
      </c>
      <c r="O23" s="39" t="str">
        <f t="shared" si="14"/>
        <v/>
      </c>
      <c r="P23" s="43" t="str">
        <f t="shared" si="44"/>
        <v/>
      </c>
      <c r="Q23" s="39" t="str">
        <f t="shared" si="16"/>
        <v/>
      </c>
      <c r="R23" s="43" t="str">
        <f t="shared" si="45"/>
        <v/>
      </c>
      <c r="S23" s="39" t="str">
        <f t="shared" si="18"/>
        <v/>
      </c>
      <c r="T23" s="43" t="str">
        <f t="shared" si="46"/>
        <v/>
      </c>
      <c r="U23" s="39" t="str">
        <f t="shared" si="20"/>
        <v/>
      </c>
      <c r="V23" s="43" t="str">
        <f t="shared" si="47"/>
        <v/>
      </c>
      <c r="W23" s="39" t="str">
        <f t="shared" si="22"/>
        <v/>
      </c>
      <c r="X23" s="43" t="str">
        <f t="shared" si="48"/>
        <v/>
      </c>
      <c r="Y23" s="40" t="str">
        <f t="shared" si="24"/>
        <v/>
      </c>
      <c r="AA23" s="53"/>
      <c r="AB23" s="48" t="e">
        <f>IF(VLOOKUP(INSERT_PRICE_BANDS_HERE!E$30,Price_Lookup,2,0)=Price_1,1,0)</f>
        <v>#N/A</v>
      </c>
      <c r="AC23" s="48" t="e">
        <f>IF(VLOOKUP(INSERT_PRICE_BANDS_HERE!F$30,Price_Lookup,2,0)=Price_1,1,0)</f>
        <v>#N/A</v>
      </c>
      <c r="AD23" s="48" t="e">
        <f>IF(VLOOKUP(INSERT_PRICE_BANDS_HERE!G$30,Price_Lookup,2,0)=Price_1,1,0)</f>
        <v>#N/A</v>
      </c>
      <c r="AE23" s="48" t="e">
        <f>IF(VLOOKUP(INSERT_PRICE_BANDS_HERE!H$30,Price_Lookup,2,0)=Price_1,1,0)</f>
        <v>#N/A</v>
      </c>
      <c r="AF23" s="48" t="e">
        <f>IF(VLOOKUP(INSERT_PRICE_BANDS_HERE!I$30,Price_Lookup,2,0)=Price_1,1,0)</f>
        <v>#N/A</v>
      </c>
      <c r="AG23" s="48" t="e">
        <f>IF(VLOOKUP(INSERT_PRICE_BANDS_HERE!J$30,Price_Lookup,2,0)=Price_1,1,0)</f>
        <v>#N/A</v>
      </c>
      <c r="AH23" s="48" t="e">
        <f>IF(VLOOKUP(INSERT_PRICE_BANDS_HERE!K$30,Price_Lookup,2,0)=Price_1,1,0)</f>
        <v>#N/A</v>
      </c>
      <c r="AI23" s="48" t="e">
        <f>IF(VLOOKUP(INSERT_PRICE_BANDS_HERE!L$30,Price_Lookup,2,0)=Price_1,1,0)</f>
        <v>#N/A</v>
      </c>
      <c r="AJ23" s="48" t="e">
        <f>IF(VLOOKUP(INSERT_PRICE_BANDS_HERE!M$30,Price_Lookup,2,0)=Price_1,1,0)</f>
        <v>#N/A</v>
      </c>
      <c r="AK23" s="48" t="e">
        <f>IF(VLOOKUP(INSERT_PRICE_BANDS_HERE!N$30,Price_Lookup,2,0)=Price_1,1,0)</f>
        <v>#N/A</v>
      </c>
      <c r="AL23" s="48" t="e">
        <f>IF(VLOOKUP(INSERT_PRICE_BANDS_HERE!O$30,Price_Lookup,2,0)=Price_1,1,0)</f>
        <v>#N/A</v>
      </c>
      <c r="AM23" s="48" t="e">
        <f>IF(VLOOKUP(INSERT_PRICE_BANDS_HERE!P$30,Price_Lookup,2,0)=Price_1,1,0)</f>
        <v>#N/A</v>
      </c>
      <c r="AN23" s="48" t="e">
        <f>IF(VLOOKUP(INSERT_PRICE_BANDS_HERE!R$30,Price_Lookup,2,0)=Price_1,1,0)</f>
        <v>#N/A</v>
      </c>
      <c r="AO23" s="48" t="e">
        <f>IF(VLOOKUP(INSERT_PRICE_BANDS_HERE!S$30,Price_Lookup,2,0)=Price_1,1,0)</f>
        <v>#N/A</v>
      </c>
      <c r="AP23" s="48" t="e">
        <f>IF(VLOOKUP(INSERT_PRICE_BANDS_HERE!T$30,Price_Lookup,2,0)=Price_1,1,0)</f>
        <v>#N/A</v>
      </c>
      <c r="AQ23" s="48" t="e">
        <f>IF(VLOOKUP(INSERT_PRICE_BANDS_HERE!U$30,Price_Lookup,2,0)=Price_1,1,0)</f>
        <v>#N/A</v>
      </c>
      <c r="AR23" s="48" t="e">
        <f>IF(VLOOKUP(INSERT_PRICE_BANDS_HERE!V$30,Price_Lookup,2,0)=Price_1,1,0)</f>
        <v>#N/A</v>
      </c>
      <c r="AS23" s="48" t="e">
        <f>IF(VLOOKUP(INSERT_PRICE_BANDS_HERE!W$30,Price_Lookup,2,0)=Price_1,1,0)</f>
        <v>#N/A</v>
      </c>
      <c r="AT23" s="48" t="e">
        <f>IF(VLOOKUP(INSERT_PRICE_BANDS_HERE!X$30,Price_Lookup,2,0)=Price_1,1,0)</f>
        <v>#N/A</v>
      </c>
      <c r="AU23" s="48" t="e">
        <f>IF(VLOOKUP(INSERT_PRICE_BANDS_HERE!Y$30,Price_Lookup,2,0)=Price_1,1,0)</f>
        <v>#N/A</v>
      </c>
      <c r="AV23" s="48" t="e">
        <f>IF(VLOOKUP(INSERT_PRICE_BANDS_HERE!Z$30,Price_Lookup,2,0)=Price_1,1,0)</f>
        <v>#N/A</v>
      </c>
      <c r="AW23" s="48" t="e">
        <f>IF(VLOOKUP(INSERT_PRICE_BANDS_HERE!AA$30,Price_Lookup,2,0)=Price_1,1,0)</f>
        <v>#N/A</v>
      </c>
      <c r="AX23" s="48" t="e">
        <f>IF(VLOOKUP(INSERT_PRICE_BANDS_HERE!AB$30,Price_Lookup,2,0)=Price_1,1,0)</f>
        <v>#N/A</v>
      </c>
      <c r="AY23" s="48" t="e">
        <f>IF(VLOOKUP(INSERT_PRICE_BANDS_HERE!AC$30,Price_Lookup,2,0)=Price_1,1,0)</f>
        <v>#N/A</v>
      </c>
      <c r="AZ23" s="48" t="e">
        <f>IF(VLOOKUP(INSERT_PRICE_BANDS_HERE!AD$30,Price_Lookup,2,0)=Price_1,1,0)</f>
        <v>#N/A</v>
      </c>
      <c r="BA23" s="48" t="e">
        <f>IF(VLOOKUP(INSERT_PRICE_BANDS_HERE!AF$30,Price_Lookup,2,0)=Price_1,1,0)</f>
        <v>#N/A</v>
      </c>
      <c r="BB23" s="48" t="e">
        <f>IF(VLOOKUP(INSERT_PRICE_BANDS_HERE!AG$30,Price_Lookup,2,0)=Price_1,1,0)</f>
        <v>#N/A</v>
      </c>
      <c r="BC23" s="48" t="e">
        <f>IF(VLOOKUP(INSERT_PRICE_BANDS_HERE!AH$30,Price_Lookup,2,0)=Price_1,1,0)</f>
        <v>#N/A</v>
      </c>
      <c r="BD23" s="48" t="e">
        <f>IF(VLOOKUP(INSERT_PRICE_BANDS_HERE!AI$30,Price_Lookup,2,0)=Price_1,1,0)</f>
        <v>#N/A</v>
      </c>
      <c r="BE23" s="48" t="e">
        <f>IF(VLOOKUP(INSERT_PRICE_BANDS_HERE!AJ$30,Price_Lookup,2,0)=Price_1,1,0)</f>
        <v>#N/A</v>
      </c>
      <c r="BF23" s="48" t="e">
        <f>IF(VLOOKUP(INSERT_PRICE_BANDS_HERE!AK$30,Price_Lookup,2,0)=Price_1,1,0)</f>
        <v>#N/A</v>
      </c>
      <c r="BG23" s="48" t="e">
        <f>IF(VLOOKUP(INSERT_PRICE_BANDS_HERE!AL$30,Price_Lookup,2,0)=Price_1,1,0)</f>
        <v>#N/A</v>
      </c>
      <c r="BH23" s="48" t="e">
        <f>IF(VLOOKUP(INSERT_PRICE_BANDS_HERE!AM$30,Price_Lookup,2,0)=Price_1,1,0)</f>
        <v>#N/A</v>
      </c>
      <c r="BI23" s="48" t="e">
        <f>IF(VLOOKUP(INSERT_PRICE_BANDS_HERE!AN$30,Price_Lookup,2,0)=Price_1,1,0)</f>
        <v>#N/A</v>
      </c>
      <c r="BJ23" s="48" t="e">
        <f>IF(VLOOKUP(INSERT_PRICE_BANDS_HERE!AO$30,Price_Lookup,2,0)=Price_1,1,0)</f>
        <v>#N/A</v>
      </c>
      <c r="BK23" s="48" t="e">
        <f>IF(VLOOKUP(INSERT_PRICE_BANDS_HERE!AP$30,Price_Lookup,2,0)=Price_1,1,0)</f>
        <v>#N/A</v>
      </c>
      <c r="BL23" s="48" t="e">
        <f>IF(VLOOKUP(INSERT_PRICE_BANDS_HERE!AQ$30,Price_Lookup,2,0)=Price_1,1,0)</f>
        <v>#N/A</v>
      </c>
      <c r="BM23" s="53"/>
      <c r="BO23" s="53">
        <f t="shared" si="49"/>
        <v>0</v>
      </c>
      <c r="BP23" s="48" t="e">
        <f>IF(AB23=0,0,IF(AND(AB23=1,AA23=0),MAX($BO23:BO23)+1,BO23))</f>
        <v>#N/A</v>
      </c>
      <c r="BQ23" s="48" t="e">
        <f>IF(AC23=0,0,IF(AND(AC23=1,AB23=0),MAX($BO23:BP23)+1,BP23))</f>
        <v>#N/A</v>
      </c>
      <c r="BR23" s="48" t="e">
        <f>IF(AD23=0,0,IF(AND(AD23=1,AC23=0),MAX($BO23:BQ23)+1,BQ23))</f>
        <v>#N/A</v>
      </c>
      <c r="BS23" s="48" t="e">
        <f>IF(AE23=0,0,IF(AND(AE23=1,AD23=0),MAX($BO23:BR23)+1,BR23))</f>
        <v>#N/A</v>
      </c>
      <c r="BT23" s="48" t="e">
        <f>IF(AF23=0,0,IF(AND(AF23=1,AE23=0),MAX($BO23:BS23)+1,BS23))</f>
        <v>#N/A</v>
      </c>
      <c r="BU23" s="48" t="e">
        <f>IF(AG23=0,0,IF(AND(AG23=1,AF23=0),MAX($BO23:BT23)+1,BT23))</f>
        <v>#N/A</v>
      </c>
      <c r="BV23" s="48" t="e">
        <f>IF(AH23=0,0,IF(AND(AH23=1,AG23=0),MAX($BO23:BU23)+1,BU23))</f>
        <v>#N/A</v>
      </c>
      <c r="BW23" s="48" t="e">
        <f>IF(AI23=0,0,IF(AND(AI23=1,AH23=0),MAX($BO23:BV23)+1,BV23))</f>
        <v>#N/A</v>
      </c>
      <c r="BX23" s="48" t="e">
        <f>IF(AJ23=0,0,IF(AND(AJ23=1,AI23=0),MAX($BO23:BW23)+1,BW23))</f>
        <v>#N/A</v>
      </c>
      <c r="BY23" s="48" t="e">
        <f>IF(AK23=0,0,IF(AND(AK23=1,AJ23=0),MAX($BO23:BX23)+1,BX23))</f>
        <v>#N/A</v>
      </c>
      <c r="BZ23" s="48" t="e">
        <f>IF(AL23=0,0,IF(AND(AL23=1,AK23=0),MAX($BO23:BY23)+1,BY23))</f>
        <v>#N/A</v>
      </c>
      <c r="CA23" s="48" t="e">
        <f>IF(AM23=0,0,IF(AND(AM23=1,AL23=0),MAX($BO23:BZ23)+1,BZ23))</f>
        <v>#N/A</v>
      </c>
      <c r="CB23" s="48" t="e">
        <f>IF(AN23=0,0,IF(AND(AN23=1,AM23=0),MAX($BO23:CA23)+1,CA23))</f>
        <v>#N/A</v>
      </c>
      <c r="CC23" s="48" t="e">
        <f>IF(AO23=0,0,IF(AND(AO23=1,AN23=0),MAX($BO23:CB23)+1,CB23))</f>
        <v>#N/A</v>
      </c>
      <c r="CD23" s="48" t="e">
        <f>IF(AP23=0,0,IF(AND(AP23=1,AO23=0),MAX($BO23:CC23)+1,CC23))</f>
        <v>#N/A</v>
      </c>
      <c r="CE23" s="48" t="e">
        <f>IF(AQ23=0,0,IF(AND(AQ23=1,AP23=0),MAX($BO23:CD23)+1,CD23))</f>
        <v>#N/A</v>
      </c>
      <c r="CF23" s="48" t="e">
        <f>IF(AR23=0,0,IF(AND(AR23=1,AQ23=0),MAX($BO23:CE23)+1,CE23))</f>
        <v>#N/A</v>
      </c>
      <c r="CG23" s="48" t="e">
        <f>IF(AS23=0,0,IF(AND(AS23=1,AR23=0),MAX($BO23:CF23)+1,CF23))</f>
        <v>#N/A</v>
      </c>
      <c r="CH23" s="48" t="e">
        <f>IF(AT23=0,0,IF(AND(AT23=1,AS23=0),MAX($BO23:CG23)+1,CG23))</f>
        <v>#N/A</v>
      </c>
      <c r="CI23" s="48" t="e">
        <f>IF(AU23=0,0,IF(AND(AU23=1,AT23=0),MAX($BO23:CH23)+1,CH23))</f>
        <v>#N/A</v>
      </c>
      <c r="CJ23" s="48" t="e">
        <f>IF(AV23=0,0,IF(AND(AV23=1,AU23=0),MAX($BO23:CI23)+1,CI23))</f>
        <v>#N/A</v>
      </c>
      <c r="CK23" s="48" t="e">
        <f>IF(AW23=0,0,IF(AND(AW23=1,AV23=0),MAX($BO23:CJ23)+1,CJ23))</f>
        <v>#N/A</v>
      </c>
      <c r="CL23" s="48" t="e">
        <f>IF(AX23=0,0,IF(AND(AX23=1,AW23=0),MAX($BO23:CK23)+1,CK23))</f>
        <v>#N/A</v>
      </c>
      <c r="CM23" s="48" t="e">
        <f>IF(AY23=0,0,IF(AND(AY23=1,AX23=0),MAX($BO23:CL23)+1,CL23))</f>
        <v>#N/A</v>
      </c>
      <c r="CN23" s="48" t="e">
        <f>IF(AZ23=0,0,IF(AND(AZ23=1,AY23=0),MAX($BO23:CM23)+1,CM23))</f>
        <v>#N/A</v>
      </c>
      <c r="CO23" s="48" t="e">
        <f>IF(BA23=0,0,IF(AND(BA23=1,AZ23=0),MAX($BO23:CN23)+1,CN23))</f>
        <v>#N/A</v>
      </c>
      <c r="CP23" s="48" t="e">
        <f>IF(BB23=0,0,IF(AND(BB23=1,BA23=0),MAX($BO23:CO23)+1,CO23))</f>
        <v>#N/A</v>
      </c>
      <c r="CQ23" s="48" t="e">
        <f>IF(BC23=0,0,IF(AND(BC23=1,BB23=0),MAX($BO23:CP23)+1,CP23))</f>
        <v>#N/A</v>
      </c>
      <c r="CR23" s="48" t="e">
        <f>IF(BD23=0,0,IF(AND(BD23=1,BC23=0),MAX($BO23:CQ23)+1,CQ23))</f>
        <v>#N/A</v>
      </c>
      <c r="CS23" s="48" t="e">
        <f>IF(BE23=0,0,IF(AND(BE23=1,BD23=0),MAX($BO23:CR23)+1,CR23))</f>
        <v>#N/A</v>
      </c>
      <c r="CT23" s="48" t="e">
        <f>IF(BF23=0,0,IF(AND(BF23=1,BE23=0),MAX($BO23:CS23)+1,CS23))</f>
        <v>#N/A</v>
      </c>
      <c r="CU23" s="48" t="e">
        <f>IF(BG23=0,0,IF(AND(BG23=1,BF23=0),MAX($BO23:CT23)+1,CT23))</f>
        <v>#N/A</v>
      </c>
      <c r="CV23" s="48" t="e">
        <f>IF(BH23=0,0,IF(AND(BH23=1,BG23=0),MAX($BO23:CU23)+1,CU23))</f>
        <v>#N/A</v>
      </c>
      <c r="CW23" s="48" t="e">
        <f>IF(BI23=0,0,IF(AND(BI23=1,BH23=0),MAX($BO23:CV23)+1,CV23))</f>
        <v>#N/A</v>
      </c>
      <c r="CX23" s="48" t="e">
        <f>IF(BJ23=0,0,IF(AND(BJ23=1,BI23=0),MAX($BO23:CW23)+1,CW23))</f>
        <v>#N/A</v>
      </c>
      <c r="CY23" s="48" t="e">
        <f>IF(BK23=0,0,IF(AND(BK23=1,BJ23=0),MAX($BO23:CX23)+1,CX23))</f>
        <v>#N/A</v>
      </c>
      <c r="CZ23" s="48" t="e">
        <f>IF(BL23=0,0,IF(AND(BL23=1,BK23=0),MAX($BO23:CY23)+1,CY23))</f>
        <v>#N/A</v>
      </c>
      <c r="DA23" s="53">
        <f>IF(BM23=0,0,IF(AND(BM23=1,BL23=0),MAX($BO23:CZ23)+1,CZ23))</f>
        <v>0</v>
      </c>
    </row>
    <row r="24" spans="2:105">
      <c r="B24" s="41" t="s">
        <v>109</v>
      </c>
      <c r="C24" s="39" t="str">
        <f t="shared" si="2"/>
        <v/>
      </c>
      <c r="D24" s="43" t="str">
        <f t="shared" si="38"/>
        <v/>
      </c>
      <c r="E24" s="39" t="str">
        <f t="shared" si="4"/>
        <v/>
      </c>
      <c r="F24" s="43" t="str">
        <f t="shared" si="39"/>
        <v/>
      </c>
      <c r="G24" s="39" t="str">
        <f t="shared" si="6"/>
        <v/>
      </c>
      <c r="H24" s="43" t="str">
        <f t="shared" si="40"/>
        <v/>
      </c>
      <c r="I24" s="39" t="str">
        <f t="shared" si="8"/>
        <v/>
      </c>
      <c r="J24" s="43" t="str">
        <f t="shared" si="41"/>
        <v/>
      </c>
      <c r="K24" s="39" t="str">
        <f t="shared" si="10"/>
        <v/>
      </c>
      <c r="L24" s="43" t="str">
        <f t="shared" si="42"/>
        <v/>
      </c>
      <c r="M24" s="39" t="str">
        <f t="shared" si="12"/>
        <v/>
      </c>
      <c r="N24" s="43" t="str">
        <f t="shared" si="43"/>
        <v/>
      </c>
      <c r="O24" s="39" t="str">
        <f t="shared" si="14"/>
        <v/>
      </c>
      <c r="P24" s="43" t="str">
        <f t="shared" si="44"/>
        <v/>
      </c>
      <c r="Q24" s="39" t="str">
        <f t="shared" si="16"/>
        <v/>
      </c>
      <c r="R24" s="43" t="str">
        <f t="shared" si="45"/>
        <v/>
      </c>
      <c r="S24" s="39" t="str">
        <f t="shared" si="18"/>
        <v/>
      </c>
      <c r="T24" s="43" t="str">
        <f t="shared" si="46"/>
        <v/>
      </c>
      <c r="U24" s="39" t="str">
        <f t="shared" si="20"/>
        <v/>
      </c>
      <c r="V24" s="43" t="str">
        <f t="shared" si="47"/>
        <v/>
      </c>
      <c r="W24" s="39" t="str">
        <f t="shared" si="22"/>
        <v/>
      </c>
      <c r="X24" s="43" t="str">
        <f t="shared" si="48"/>
        <v/>
      </c>
      <c r="Y24" s="40" t="str">
        <f t="shared" si="24"/>
        <v/>
      </c>
      <c r="AA24" s="53"/>
      <c r="AB24" s="48" t="e">
        <f>IF(VLOOKUP(INSERT_PRICE_BANDS_HERE!E$31,Price_Lookup,2,0)=Price_1,1,0)</f>
        <v>#N/A</v>
      </c>
      <c r="AC24" s="48" t="e">
        <f>IF(VLOOKUP(INSERT_PRICE_BANDS_HERE!F$31,Price_Lookup,2,0)=Price_1,1,0)</f>
        <v>#N/A</v>
      </c>
      <c r="AD24" s="48" t="e">
        <f>IF(VLOOKUP(INSERT_PRICE_BANDS_HERE!G$31,Price_Lookup,2,0)=Price_1,1,0)</f>
        <v>#N/A</v>
      </c>
      <c r="AE24" s="48" t="e">
        <f>IF(VLOOKUP(INSERT_PRICE_BANDS_HERE!H$31,Price_Lookup,2,0)=Price_1,1,0)</f>
        <v>#N/A</v>
      </c>
      <c r="AF24" s="48" t="e">
        <f>IF(VLOOKUP(INSERT_PRICE_BANDS_HERE!I$31,Price_Lookup,2,0)=Price_1,1,0)</f>
        <v>#N/A</v>
      </c>
      <c r="AG24" s="48" t="e">
        <f>IF(VLOOKUP(INSERT_PRICE_BANDS_HERE!J$31,Price_Lookup,2,0)=Price_1,1,0)</f>
        <v>#N/A</v>
      </c>
      <c r="AH24" s="48" t="e">
        <f>IF(VLOOKUP(INSERT_PRICE_BANDS_HERE!K$31,Price_Lookup,2,0)=Price_1,1,0)</f>
        <v>#N/A</v>
      </c>
      <c r="AI24" s="48" t="e">
        <f>IF(VLOOKUP(INSERT_PRICE_BANDS_HERE!L$31,Price_Lookup,2,0)=Price_1,1,0)</f>
        <v>#N/A</v>
      </c>
      <c r="AJ24" s="48" t="e">
        <f>IF(VLOOKUP(INSERT_PRICE_BANDS_HERE!M$31,Price_Lookup,2,0)=Price_1,1,0)</f>
        <v>#N/A</v>
      </c>
      <c r="AK24" s="48" t="e">
        <f>IF(VLOOKUP(INSERT_PRICE_BANDS_HERE!N$31,Price_Lookup,2,0)=Price_1,1,0)</f>
        <v>#N/A</v>
      </c>
      <c r="AL24" s="48" t="e">
        <f>IF(VLOOKUP(INSERT_PRICE_BANDS_HERE!O$31,Price_Lookup,2,0)=Price_1,1,0)</f>
        <v>#N/A</v>
      </c>
      <c r="AM24" s="48" t="e">
        <f>IF(VLOOKUP(INSERT_PRICE_BANDS_HERE!P$31,Price_Lookup,2,0)=Price_1,1,0)</f>
        <v>#N/A</v>
      </c>
      <c r="AN24" s="48" t="e">
        <f>IF(VLOOKUP(INSERT_PRICE_BANDS_HERE!R$31,Price_Lookup,2,0)=Price_1,1,0)</f>
        <v>#N/A</v>
      </c>
      <c r="AO24" s="48" t="e">
        <f>IF(VLOOKUP(INSERT_PRICE_BANDS_HERE!S$31,Price_Lookup,2,0)=Price_1,1,0)</f>
        <v>#N/A</v>
      </c>
      <c r="AP24" s="48" t="e">
        <f>IF(VLOOKUP(INSERT_PRICE_BANDS_HERE!T$31,Price_Lookup,2,0)=Price_1,1,0)</f>
        <v>#N/A</v>
      </c>
      <c r="AQ24" s="48" t="e">
        <f>IF(VLOOKUP(INSERT_PRICE_BANDS_HERE!U$31,Price_Lookup,2,0)=Price_1,1,0)</f>
        <v>#N/A</v>
      </c>
      <c r="AR24" s="48" t="e">
        <f>IF(VLOOKUP(INSERT_PRICE_BANDS_HERE!V$31,Price_Lookup,2,0)=Price_1,1,0)</f>
        <v>#N/A</v>
      </c>
      <c r="AS24" s="48" t="e">
        <f>IF(VLOOKUP(INSERT_PRICE_BANDS_HERE!W$31,Price_Lookup,2,0)=Price_1,1,0)</f>
        <v>#N/A</v>
      </c>
      <c r="AT24" s="48" t="e">
        <f>IF(VLOOKUP(INSERT_PRICE_BANDS_HERE!X$31,Price_Lookup,2,0)=Price_1,1,0)</f>
        <v>#N/A</v>
      </c>
      <c r="AU24" s="48" t="e">
        <f>IF(VLOOKUP(INSERT_PRICE_BANDS_HERE!Y$31,Price_Lookup,2,0)=Price_1,1,0)</f>
        <v>#N/A</v>
      </c>
      <c r="AV24" s="48" t="e">
        <f>IF(VLOOKUP(INSERT_PRICE_BANDS_HERE!Z$31,Price_Lookup,2,0)=Price_1,1,0)</f>
        <v>#N/A</v>
      </c>
      <c r="AW24" s="48" t="e">
        <f>IF(VLOOKUP(INSERT_PRICE_BANDS_HERE!AA$31,Price_Lookup,2,0)=Price_1,1,0)</f>
        <v>#N/A</v>
      </c>
      <c r="AX24" s="48" t="e">
        <f>IF(VLOOKUP(INSERT_PRICE_BANDS_HERE!AB$31,Price_Lookup,2,0)=Price_1,1,0)</f>
        <v>#N/A</v>
      </c>
      <c r="AY24" s="48" t="e">
        <f>IF(VLOOKUP(INSERT_PRICE_BANDS_HERE!AC$31,Price_Lookup,2,0)=Price_1,1,0)</f>
        <v>#N/A</v>
      </c>
      <c r="AZ24" s="48" t="e">
        <f>IF(VLOOKUP(INSERT_PRICE_BANDS_HERE!AD$31,Price_Lookup,2,0)=Price_1,1,0)</f>
        <v>#N/A</v>
      </c>
      <c r="BA24" s="48" t="e">
        <f>IF(VLOOKUP(INSERT_PRICE_BANDS_HERE!AF$31,Price_Lookup,2,0)=Price_1,1,0)</f>
        <v>#N/A</v>
      </c>
      <c r="BB24" s="48" t="e">
        <f>IF(VLOOKUP(INSERT_PRICE_BANDS_HERE!AG$31,Price_Lookup,2,0)=Price_1,1,0)</f>
        <v>#N/A</v>
      </c>
      <c r="BC24" s="48" t="e">
        <f>IF(VLOOKUP(INSERT_PRICE_BANDS_HERE!AH$31,Price_Lookup,2,0)=Price_1,1,0)</f>
        <v>#N/A</v>
      </c>
      <c r="BD24" s="48" t="e">
        <f>IF(VLOOKUP(INSERT_PRICE_BANDS_HERE!AI$31,Price_Lookup,2,0)=Price_1,1,0)</f>
        <v>#N/A</v>
      </c>
      <c r="BE24" s="48" t="e">
        <f>IF(VLOOKUP(INSERT_PRICE_BANDS_HERE!AJ$31,Price_Lookup,2,0)=Price_1,1,0)</f>
        <v>#N/A</v>
      </c>
      <c r="BF24" s="48" t="e">
        <f>IF(VLOOKUP(INSERT_PRICE_BANDS_HERE!AK$31,Price_Lookup,2,0)=Price_1,1,0)</f>
        <v>#N/A</v>
      </c>
      <c r="BG24" s="48" t="e">
        <f>IF(VLOOKUP(INSERT_PRICE_BANDS_HERE!AL$31,Price_Lookup,2,0)=Price_1,1,0)</f>
        <v>#N/A</v>
      </c>
      <c r="BH24" s="48" t="e">
        <f>IF(VLOOKUP(INSERT_PRICE_BANDS_HERE!AM$31,Price_Lookup,2,0)=Price_1,1,0)</f>
        <v>#N/A</v>
      </c>
      <c r="BI24" s="48" t="e">
        <f>IF(VLOOKUP(INSERT_PRICE_BANDS_HERE!AN$31,Price_Lookup,2,0)=Price_1,1,0)</f>
        <v>#N/A</v>
      </c>
      <c r="BJ24" s="48" t="e">
        <f>IF(VLOOKUP(INSERT_PRICE_BANDS_HERE!AO$31,Price_Lookup,2,0)=Price_1,1,0)</f>
        <v>#N/A</v>
      </c>
      <c r="BK24" s="48" t="e">
        <f>IF(VLOOKUP(INSERT_PRICE_BANDS_HERE!AP$31,Price_Lookup,2,0)=Price_1,1,0)</f>
        <v>#N/A</v>
      </c>
      <c r="BL24" s="48" t="e">
        <f>IF(VLOOKUP(INSERT_PRICE_BANDS_HERE!AQ$31,Price_Lookup,2,0)=Price_1,1,0)</f>
        <v>#N/A</v>
      </c>
      <c r="BM24" s="53"/>
      <c r="BO24" s="53">
        <f t="shared" si="49"/>
        <v>0</v>
      </c>
      <c r="BP24" s="48" t="e">
        <f>IF(AB24=0,0,IF(AND(AB24=1,AA24=0),MAX($BO24:BO24)+1,BO24))</f>
        <v>#N/A</v>
      </c>
      <c r="BQ24" s="48" t="e">
        <f>IF(AC24=0,0,IF(AND(AC24=1,AB24=0),MAX($BO24:BP24)+1,BP24))</f>
        <v>#N/A</v>
      </c>
      <c r="BR24" s="48" t="e">
        <f>IF(AD24=0,0,IF(AND(AD24=1,AC24=0),MAX($BO24:BQ24)+1,BQ24))</f>
        <v>#N/A</v>
      </c>
      <c r="BS24" s="48" t="e">
        <f>IF(AE24=0,0,IF(AND(AE24=1,AD24=0),MAX($BO24:BR24)+1,BR24))</f>
        <v>#N/A</v>
      </c>
      <c r="BT24" s="48" t="e">
        <f>IF(AF24=0,0,IF(AND(AF24=1,AE24=0),MAX($BO24:BS24)+1,BS24))</f>
        <v>#N/A</v>
      </c>
      <c r="BU24" s="48" t="e">
        <f>IF(AG24=0,0,IF(AND(AG24=1,AF24=0),MAX($BO24:BT24)+1,BT24))</f>
        <v>#N/A</v>
      </c>
      <c r="BV24" s="48" t="e">
        <f>IF(AH24=0,0,IF(AND(AH24=1,AG24=0),MAX($BO24:BU24)+1,BU24))</f>
        <v>#N/A</v>
      </c>
      <c r="BW24" s="48" t="e">
        <f>IF(AI24=0,0,IF(AND(AI24=1,AH24=0),MAX($BO24:BV24)+1,BV24))</f>
        <v>#N/A</v>
      </c>
      <c r="BX24" s="48" t="e">
        <f>IF(AJ24=0,0,IF(AND(AJ24=1,AI24=0),MAX($BO24:BW24)+1,BW24))</f>
        <v>#N/A</v>
      </c>
      <c r="BY24" s="48" t="e">
        <f>IF(AK24=0,0,IF(AND(AK24=1,AJ24=0),MAX($BO24:BX24)+1,BX24))</f>
        <v>#N/A</v>
      </c>
      <c r="BZ24" s="48" t="e">
        <f>IF(AL24=0,0,IF(AND(AL24=1,AK24=0),MAX($BO24:BY24)+1,BY24))</f>
        <v>#N/A</v>
      </c>
      <c r="CA24" s="48" t="e">
        <f>IF(AM24=0,0,IF(AND(AM24=1,AL24=0),MAX($BO24:BZ24)+1,BZ24))</f>
        <v>#N/A</v>
      </c>
      <c r="CB24" s="48" t="e">
        <f>IF(AN24=0,0,IF(AND(AN24=1,AM24=0),MAX($BO24:CA24)+1,CA24))</f>
        <v>#N/A</v>
      </c>
      <c r="CC24" s="48" t="e">
        <f>IF(AO24=0,0,IF(AND(AO24=1,AN24=0),MAX($BO24:CB24)+1,CB24))</f>
        <v>#N/A</v>
      </c>
      <c r="CD24" s="48" t="e">
        <f>IF(AP24=0,0,IF(AND(AP24=1,AO24=0),MAX($BO24:CC24)+1,CC24))</f>
        <v>#N/A</v>
      </c>
      <c r="CE24" s="48" t="e">
        <f>IF(AQ24=0,0,IF(AND(AQ24=1,AP24=0),MAX($BO24:CD24)+1,CD24))</f>
        <v>#N/A</v>
      </c>
      <c r="CF24" s="48" t="e">
        <f>IF(AR24=0,0,IF(AND(AR24=1,AQ24=0),MAX($BO24:CE24)+1,CE24))</f>
        <v>#N/A</v>
      </c>
      <c r="CG24" s="48" t="e">
        <f>IF(AS24=0,0,IF(AND(AS24=1,AR24=0),MAX($BO24:CF24)+1,CF24))</f>
        <v>#N/A</v>
      </c>
      <c r="CH24" s="48" t="e">
        <f>IF(AT24=0,0,IF(AND(AT24=1,AS24=0),MAX($BO24:CG24)+1,CG24))</f>
        <v>#N/A</v>
      </c>
      <c r="CI24" s="48" t="e">
        <f>IF(AU24=0,0,IF(AND(AU24=1,AT24=0),MAX($BO24:CH24)+1,CH24))</f>
        <v>#N/A</v>
      </c>
      <c r="CJ24" s="48" t="e">
        <f>IF(AV24=0,0,IF(AND(AV24=1,AU24=0),MAX($BO24:CI24)+1,CI24))</f>
        <v>#N/A</v>
      </c>
      <c r="CK24" s="48" t="e">
        <f>IF(AW24=0,0,IF(AND(AW24=1,AV24=0),MAX($BO24:CJ24)+1,CJ24))</f>
        <v>#N/A</v>
      </c>
      <c r="CL24" s="48" t="e">
        <f>IF(AX24=0,0,IF(AND(AX24=1,AW24=0),MAX($BO24:CK24)+1,CK24))</f>
        <v>#N/A</v>
      </c>
      <c r="CM24" s="48" t="e">
        <f>IF(AY24=0,0,IF(AND(AY24=1,AX24=0),MAX($BO24:CL24)+1,CL24))</f>
        <v>#N/A</v>
      </c>
      <c r="CN24" s="48" t="e">
        <f>IF(AZ24=0,0,IF(AND(AZ24=1,AY24=0),MAX($BO24:CM24)+1,CM24))</f>
        <v>#N/A</v>
      </c>
      <c r="CO24" s="48" t="e">
        <f>IF(BA24=0,0,IF(AND(BA24=1,AZ24=0),MAX($BO24:CN24)+1,CN24))</f>
        <v>#N/A</v>
      </c>
      <c r="CP24" s="48" t="e">
        <f>IF(BB24=0,0,IF(AND(BB24=1,BA24=0),MAX($BO24:CO24)+1,CO24))</f>
        <v>#N/A</v>
      </c>
      <c r="CQ24" s="48" t="e">
        <f>IF(BC24=0,0,IF(AND(BC24=1,BB24=0),MAX($BO24:CP24)+1,CP24))</f>
        <v>#N/A</v>
      </c>
      <c r="CR24" s="48" t="e">
        <f>IF(BD24=0,0,IF(AND(BD24=1,BC24=0),MAX($BO24:CQ24)+1,CQ24))</f>
        <v>#N/A</v>
      </c>
      <c r="CS24" s="48" t="e">
        <f>IF(BE24=0,0,IF(AND(BE24=1,BD24=0),MAX($BO24:CR24)+1,CR24))</f>
        <v>#N/A</v>
      </c>
      <c r="CT24" s="48" t="e">
        <f>IF(BF24=0,0,IF(AND(BF24=1,BE24=0),MAX($BO24:CS24)+1,CS24))</f>
        <v>#N/A</v>
      </c>
      <c r="CU24" s="48" t="e">
        <f>IF(BG24=0,0,IF(AND(BG24=1,BF24=0),MAX($BO24:CT24)+1,CT24))</f>
        <v>#N/A</v>
      </c>
      <c r="CV24" s="48" t="e">
        <f>IF(BH24=0,0,IF(AND(BH24=1,BG24=0),MAX($BO24:CU24)+1,CU24))</f>
        <v>#N/A</v>
      </c>
      <c r="CW24" s="48" t="e">
        <f>IF(BI24=0,0,IF(AND(BI24=1,BH24=0),MAX($BO24:CV24)+1,CV24))</f>
        <v>#N/A</v>
      </c>
      <c r="CX24" s="48" t="e">
        <f>IF(BJ24=0,0,IF(AND(BJ24=1,BI24=0),MAX($BO24:CW24)+1,CW24))</f>
        <v>#N/A</v>
      </c>
      <c r="CY24" s="48" t="e">
        <f>IF(BK24=0,0,IF(AND(BK24=1,BJ24=0),MAX($BO24:CX24)+1,CX24))</f>
        <v>#N/A</v>
      </c>
      <c r="CZ24" s="48" t="e">
        <f>IF(BL24=0,0,IF(AND(BL24=1,BK24=0),MAX($BO24:CY24)+1,CY24))</f>
        <v>#N/A</v>
      </c>
      <c r="DA24" s="53">
        <f>IF(BM24=0,0,IF(AND(BM24=1,BL24=0),MAX($BO24:CZ24)+1,CZ24))</f>
        <v>0</v>
      </c>
    </row>
    <row r="25" spans="2:105">
      <c r="B25" s="41" t="s">
        <v>6</v>
      </c>
      <c r="C25" s="39" t="str">
        <f t="shared" si="2"/>
        <v/>
      </c>
      <c r="D25" s="43" t="str">
        <f t="shared" si="38"/>
        <v/>
      </c>
      <c r="E25" s="39" t="str">
        <f t="shared" si="4"/>
        <v/>
      </c>
      <c r="F25" s="43" t="str">
        <f t="shared" si="39"/>
        <v/>
      </c>
      <c r="G25" s="39" t="str">
        <f t="shared" si="6"/>
        <v/>
      </c>
      <c r="H25" s="43" t="str">
        <f t="shared" si="40"/>
        <v/>
      </c>
      <c r="I25" s="39" t="str">
        <f t="shared" si="8"/>
        <v/>
      </c>
      <c r="J25" s="43" t="str">
        <f t="shared" si="41"/>
        <v/>
      </c>
      <c r="K25" s="39" t="str">
        <f t="shared" si="10"/>
        <v/>
      </c>
      <c r="L25" s="43" t="str">
        <f t="shared" si="42"/>
        <v/>
      </c>
      <c r="M25" s="39" t="str">
        <f t="shared" si="12"/>
        <v/>
      </c>
      <c r="N25" s="43" t="str">
        <f t="shared" si="43"/>
        <v/>
      </c>
      <c r="O25" s="39" t="str">
        <f t="shared" si="14"/>
        <v/>
      </c>
      <c r="P25" s="43" t="str">
        <f t="shared" si="44"/>
        <v/>
      </c>
      <c r="Q25" s="39" t="str">
        <f t="shared" si="16"/>
        <v/>
      </c>
      <c r="R25" s="43" t="str">
        <f t="shared" si="45"/>
        <v/>
      </c>
      <c r="S25" s="39" t="str">
        <f t="shared" si="18"/>
        <v/>
      </c>
      <c r="T25" s="43" t="str">
        <f t="shared" si="46"/>
        <v/>
      </c>
      <c r="U25" s="39" t="str">
        <f t="shared" si="20"/>
        <v/>
      </c>
      <c r="V25" s="43" t="str">
        <f t="shared" si="47"/>
        <v/>
      </c>
      <c r="W25" s="39" t="str">
        <f t="shared" si="22"/>
        <v/>
      </c>
      <c r="X25" s="43" t="str">
        <f t="shared" si="48"/>
        <v/>
      </c>
      <c r="Y25" s="40" t="str">
        <f t="shared" si="24"/>
        <v/>
      </c>
      <c r="AA25" s="53"/>
      <c r="AB25" s="53"/>
      <c r="AC25" s="48" t="e">
        <f>IF(VLOOKUP(INSERT_PRICE_BANDS_HERE!F$32,Price_Lookup,2,0)=Price_1,1,0)</f>
        <v>#N/A</v>
      </c>
      <c r="AD25" s="48" t="e">
        <f>IF(VLOOKUP(INSERT_PRICE_BANDS_HERE!G$32,Price_Lookup,2,0)=Price_1,1,0)</f>
        <v>#N/A</v>
      </c>
      <c r="AE25" s="48" t="e">
        <f>IF(VLOOKUP(INSERT_PRICE_BANDS_HERE!H$32,Price_Lookup,2,0)=Price_1,1,0)</f>
        <v>#N/A</v>
      </c>
      <c r="AF25" s="48" t="e">
        <f>IF(VLOOKUP(INSERT_PRICE_BANDS_HERE!I$32,Price_Lookup,2,0)=Price_1,1,0)</f>
        <v>#N/A</v>
      </c>
      <c r="AG25" s="48" t="e">
        <f>IF(VLOOKUP(INSERT_PRICE_BANDS_HERE!J$32,Price_Lookup,2,0)=Price_1,1,0)</f>
        <v>#N/A</v>
      </c>
      <c r="AH25" s="48" t="e">
        <f>IF(VLOOKUP(INSERT_PRICE_BANDS_HERE!K$32,Price_Lookup,2,0)=Price_1,1,0)</f>
        <v>#N/A</v>
      </c>
      <c r="AI25" s="48" t="e">
        <f>IF(VLOOKUP(INSERT_PRICE_BANDS_HERE!L$32,Price_Lookup,2,0)=Price_1,1,0)</f>
        <v>#N/A</v>
      </c>
      <c r="AJ25" s="48" t="e">
        <f>IF(VLOOKUP(INSERT_PRICE_BANDS_HERE!M$32,Price_Lookup,2,0)=Price_1,1,0)</f>
        <v>#N/A</v>
      </c>
      <c r="AK25" s="48" t="e">
        <f>IF(VLOOKUP(INSERT_PRICE_BANDS_HERE!N$32,Price_Lookup,2,0)=Price_1,1,0)</f>
        <v>#N/A</v>
      </c>
      <c r="AL25" s="48" t="e">
        <f>IF(VLOOKUP(INSERT_PRICE_BANDS_HERE!O$32,Price_Lookup,2,0)=Price_1,1,0)</f>
        <v>#N/A</v>
      </c>
      <c r="AM25" s="48" t="e">
        <f>IF(VLOOKUP(INSERT_PRICE_BANDS_HERE!P$32,Price_Lookup,2,0)=Price_1,1,0)</f>
        <v>#N/A</v>
      </c>
      <c r="AN25" s="48" t="e">
        <f>IF(VLOOKUP(INSERT_PRICE_BANDS_HERE!R$32,Price_Lookup,2,0)=Price_1,1,0)</f>
        <v>#N/A</v>
      </c>
      <c r="AO25" s="48" t="e">
        <f>IF(VLOOKUP(INSERT_PRICE_BANDS_HERE!S$32,Price_Lookup,2,0)=Price_1,1,0)</f>
        <v>#N/A</v>
      </c>
      <c r="AP25" s="48" t="e">
        <f>IF(VLOOKUP(INSERT_PRICE_BANDS_HERE!T$32,Price_Lookup,2,0)=Price_1,1,0)</f>
        <v>#N/A</v>
      </c>
      <c r="AQ25" s="48" t="e">
        <f>IF(VLOOKUP(INSERT_PRICE_BANDS_HERE!U$32,Price_Lookup,2,0)=Price_1,1,0)</f>
        <v>#N/A</v>
      </c>
      <c r="AR25" s="48" t="e">
        <f>IF(VLOOKUP(INSERT_PRICE_BANDS_HERE!V$32,Price_Lookup,2,0)=Price_1,1,0)</f>
        <v>#N/A</v>
      </c>
      <c r="AS25" s="48" t="e">
        <f>IF(VLOOKUP(INSERT_PRICE_BANDS_HERE!W$32,Price_Lookup,2,0)=Price_1,1,0)</f>
        <v>#N/A</v>
      </c>
      <c r="AT25" s="48" t="e">
        <f>IF(VLOOKUP(INSERT_PRICE_BANDS_HERE!X$32,Price_Lookup,2,0)=Price_1,1,0)</f>
        <v>#N/A</v>
      </c>
      <c r="AU25" s="48" t="e">
        <f>IF(VLOOKUP(INSERT_PRICE_BANDS_HERE!Y$32,Price_Lookup,2,0)=Price_1,1,0)</f>
        <v>#N/A</v>
      </c>
      <c r="AV25" s="48" t="e">
        <f>IF(VLOOKUP(INSERT_PRICE_BANDS_HERE!Z$32,Price_Lookup,2,0)=Price_1,1,0)</f>
        <v>#N/A</v>
      </c>
      <c r="AW25" s="48" t="e">
        <f>IF(VLOOKUP(INSERT_PRICE_BANDS_HERE!AA$32,Price_Lookup,2,0)=Price_1,1,0)</f>
        <v>#N/A</v>
      </c>
      <c r="AX25" s="48" t="e">
        <f>IF(VLOOKUP(INSERT_PRICE_BANDS_HERE!AB$32,Price_Lookup,2,0)=Price_1,1,0)</f>
        <v>#N/A</v>
      </c>
      <c r="AY25" s="48" t="e">
        <f>IF(VLOOKUP(INSERT_PRICE_BANDS_HERE!AC$32,Price_Lookup,2,0)=Price_1,1,0)</f>
        <v>#N/A</v>
      </c>
      <c r="AZ25" s="48" t="e">
        <f>IF(VLOOKUP(INSERT_PRICE_BANDS_HERE!AD$32,Price_Lookup,2,0)=Price_1,1,0)</f>
        <v>#N/A</v>
      </c>
      <c r="BA25" s="48" t="e">
        <f>IF(VLOOKUP(INSERT_PRICE_BANDS_HERE!AF$32,Price_Lookup,2,0)=Price_1,1,0)</f>
        <v>#N/A</v>
      </c>
      <c r="BB25" s="48" t="e">
        <f>IF(VLOOKUP(INSERT_PRICE_BANDS_HERE!AG$32,Price_Lookup,2,0)=Price_1,1,0)</f>
        <v>#N/A</v>
      </c>
      <c r="BC25" s="48" t="e">
        <f>IF(VLOOKUP(INSERT_PRICE_BANDS_HERE!AH$32,Price_Lookup,2,0)=Price_1,1,0)</f>
        <v>#N/A</v>
      </c>
      <c r="BD25" s="48" t="e">
        <f>IF(VLOOKUP(INSERT_PRICE_BANDS_HERE!AI$32,Price_Lookup,2,0)=Price_1,1,0)</f>
        <v>#N/A</v>
      </c>
      <c r="BE25" s="48" t="e">
        <f>IF(VLOOKUP(INSERT_PRICE_BANDS_HERE!AJ$32,Price_Lookup,2,0)=Price_1,1,0)</f>
        <v>#N/A</v>
      </c>
      <c r="BF25" s="48" t="e">
        <f>IF(VLOOKUP(INSERT_PRICE_BANDS_HERE!AK$32,Price_Lookup,2,0)=Price_1,1,0)</f>
        <v>#N/A</v>
      </c>
      <c r="BG25" s="48" t="e">
        <f>IF(VLOOKUP(INSERT_PRICE_BANDS_HERE!AL$32,Price_Lookup,2,0)=Price_1,1,0)</f>
        <v>#N/A</v>
      </c>
      <c r="BH25" s="48" t="e">
        <f>IF(VLOOKUP(INSERT_PRICE_BANDS_HERE!AM$32,Price_Lookup,2,0)=Price_1,1,0)</f>
        <v>#N/A</v>
      </c>
      <c r="BI25" s="48" t="e">
        <f>IF(VLOOKUP(INSERT_PRICE_BANDS_HERE!AN$32,Price_Lookup,2,0)=Price_1,1,0)</f>
        <v>#N/A</v>
      </c>
      <c r="BJ25" s="48" t="e">
        <f>IF(VLOOKUP(INSERT_PRICE_BANDS_HERE!AO$32,Price_Lookup,2,0)=Price_1,1,0)</f>
        <v>#N/A</v>
      </c>
      <c r="BK25" s="48" t="e">
        <f>IF(VLOOKUP(INSERT_PRICE_BANDS_HERE!AP$32,Price_Lookup,2,0)=Price_1,1,0)</f>
        <v>#N/A</v>
      </c>
      <c r="BL25" s="53"/>
      <c r="BM25" s="53"/>
      <c r="BO25" s="53">
        <f t="shared" si="49"/>
        <v>0</v>
      </c>
      <c r="BP25" s="53">
        <f>IF(AB25=0,0,IF(AND(AB25=1,AA25=0),MAX($BO25:BO25)+1,BO25))</f>
        <v>0</v>
      </c>
      <c r="BQ25" s="48" t="e">
        <f>IF(AC25=0,0,IF(AND(AC25=1,AB25=0),MAX($BO25:BP25)+1,BP25))</f>
        <v>#N/A</v>
      </c>
      <c r="BR25" s="48" t="e">
        <f>IF(AD25=0,0,IF(AND(AD25=1,AC25=0),MAX($BO25:BQ25)+1,BQ25))</f>
        <v>#N/A</v>
      </c>
      <c r="BS25" s="48" t="e">
        <f>IF(AE25=0,0,IF(AND(AE25=1,AD25=0),MAX($BO25:BR25)+1,BR25))</f>
        <v>#N/A</v>
      </c>
      <c r="BT25" s="48" t="e">
        <f>IF(AF25=0,0,IF(AND(AF25=1,AE25=0),MAX($BO25:BS25)+1,BS25))</f>
        <v>#N/A</v>
      </c>
      <c r="BU25" s="48" t="e">
        <f>IF(AG25=0,0,IF(AND(AG25=1,AF25=0),MAX($BO25:BT25)+1,BT25))</f>
        <v>#N/A</v>
      </c>
      <c r="BV25" s="48" t="e">
        <f>IF(AH25=0,0,IF(AND(AH25=1,AG25=0),MAX($BO25:BU25)+1,BU25))</f>
        <v>#N/A</v>
      </c>
      <c r="BW25" s="48" t="e">
        <f>IF(AI25=0,0,IF(AND(AI25=1,AH25=0),MAX($BO25:BV25)+1,BV25))</f>
        <v>#N/A</v>
      </c>
      <c r="BX25" s="48" t="e">
        <f>IF(AJ25=0,0,IF(AND(AJ25=1,AI25=0),MAX($BO25:BW25)+1,BW25))</f>
        <v>#N/A</v>
      </c>
      <c r="BY25" s="48" t="e">
        <f>IF(AK25=0,0,IF(AND(AK25=1,AJ25=0),MAX($BO25:BX25)+1,BX25))</f>
        <v>#N/A</v>
      </c>
      <c r="BZ25" s="48" t="e">
        <f>IF(AL25=0,0,IF(AND(AL25=1,AK25=0),MAX($BO25:BY25)+1,BY25))</f>
        <v>#N/A</v>
      </c>
      <c r="CA25" s="48" t="e">
        <f>IF(AM25=0,0,IF(AND(AM25=1,AL25=0),MAX($BO25:BZ25)+1,BZ25))</f>
        <v>#N/A</v>
      </c>
      <c r="CB25" s="48" t="e">
        <f>IF(AN25=0,0,IF(AND(AN25=1,AM25=0),MAX($BO25:CA25)+1,CA25))</f>
        <v>#N/A</v>
      </c>
      <c r="CC25" s="48" t="e">
        <f>IF(AO25=0,0,IF(AND(AO25=1,AN25=0),MAX($BO25:CB25)+1,CB25))</f>
        <v>#N/A</v>
      </c>
      <c r="CD25" s="48" t="e">
        <f>IF(AP25=0,0,IF(AND(AP25=1,AO25=0),MAX($BO25:CC25)+1,CC25))</f>
        <v>#N/A</v>
      </c>
      <c r="CE25" s="48" t="e">
        <f>IF(AQ25=0,0,IF(AND(AQ25=1,AP25=0),MAX($BO25:CD25)+1,CD25))</f>
        <v>#N/A</v>
      </c>
      <c r="CF25" s="48" t="e">
        <f>IF(AR25=0,0,IF(AND(AR25=1,AQ25=0),MAX($BO25:CE25)+1,CE25))</f>
        <v>#N/A</v>
      </c>
      <c r="CG25" s="48" t="e">
        <f>IF(AS25=0,0,IF(AND(AS25=1,AR25=0),MAX($BO25:CF25)+1,CF25))</f>
        <v>#N/A</v>
      </c>
      <c r="CH25" s="48" t="e">
        <f>IF(AT25=0,0,IF(AND(AT25=1,AS25=0),MAX($BO25:CG25)+1,CG25))</f>
        <v>#N/A</v>
      </c>
      <c r="CI25" s="48" t="e">
        <f>IF(AU25=0,0,IF(AND(AU25=1,AT25=0),MAX($BO25:CH25)+1,CH25))</f>
        <v>#N/A</v>
      </c>
      <c r="CJ25" s="48" t="e">
        <f>IF(AV25=0,0,IF(AND(AV25=1,AU25=0),MAX($BO25:CI25)+1,CI25))</f>
        <v>#N/A</v>
      </c>
      <c r="CK25" s="48" t="e">
        <f>IF(AW25=0,0,IF(AND(AW25=1,AV25=0),MAX($BO25:CJ25)+1,CJ25))</f>
        <v>#N/A</v>
      </c>
      <c r="CL25" s="48" t="e">
        <f>IF(AX25=0,0,IF(AND(AX25=1,AW25=0),MAX($BO25:CK25)+1,CK25))</f>
        <v>#N/A</v>
      </c>
      <c r="CM25" s="48" t="e">
        <f>IF(AY25=0,0,IF(AND(AY25=1,AX25=0),MAX($BO25:CL25)+1,CL25))</f>
        <v>#N/A</v>
      </c>
      <c r="CN25" s="48" t="e">
        <f>IF(AZ25=0,0,IF(AND(AZ25=1,AY25=0),MAX($BO25:CM25)+1,CM25))</f>
        <v>#N/A</v>
      </c>
      <c r="CO25" s="48" t="e">
        <f>IF(BA25=0,0,IF(AND(BA25=1,AZ25=0),MAX($BO25:CN25)+1,CN25))</f>
        <v>#N/A</v>
      </c>
      <c r="CP25" s="48" t="e">
        <f>IF(BB25=0,0,IF(AND(BB25=1,BA25=0),MAX($BO25:CO25)+1,CO25))</f>
        <v>#N/A</v>
      </c>
      <c r="CQ25" s="48" t="e">
        <f>IF(BC25=0,0,IF(AND(BC25=1,BB25=0),MAX($BO25:CP25)+1,CP25))</f>
        <v>#N/A</v>
      </c>
      <c r="CR25" s="48" t="e">
        <f>IF(BD25=0,0,IF(AND(BD25=1,BC25=0),MAX($BO25:CQ25)+1,CQ25))</f>
        <v>#N/A</v>
      </c>
      <c r="CS25" s="48" t="e">
        <f>IF(BE25=0,0,IF(AND(BE25=1,BD25=0),MAX($BO25:CR25)+1,CR25))</f>
        <v>#N/A</v>
      </c>
      <c r="CT25" s="48" t="e">
        <f>IF(BF25=0,0,IF(AND(BF25=1,BE25=0),MAX($BO25:CS25)+1,CS25))</f>
        <v>#N/A</v>
      </c>
      <c r="CU25" s="48" t="e">
        <f>IF(BG25=0,0,IF(AND(BG25=1,BF25=0),MAX($BO25:CT25)+1,CT25))</f>
        <v>#N/A</v>
      </c>
      <c r="CV25" s="48" t="e">
        <f>IF(BH25=0,0,IF(AND(BH25=1,BG25=0),MAX($BO25:CU25)+1,CU25))</f>
        <v>#N/A</v>
      </c>
      <c r="CW25" s="48" t="e">
        <f>IF(BI25=0,0,IF(AND(BI25=1,BH25=0),MAX($BO25:CV25)+1,CV25))</f>
        <v>#N/A</v>
      </c>
      <c r="CX25" s="48" t="e">
        <f>IF(BJ25=0,0,IF(AND(BJ25=1,BI25=0),MAX($BO25:CW25)+1,CW25))</f>
        <v>#N/A</v>
      </c>
      <c r="CY25" s="48" t="e">
        <f>IF(BK25=0,0,IF(AND(BK25=1,BJ25=0),MAX($BO25:CX25)+1,CX25))</f>
        <v>#N/A</v>
      </c>
      <c r="CZ25" s="53">
        <f>IF(BL25=0,0,IF(AND(BL25=1,BK25=0),MAX($BO25:CY25)+1,CY25))</f>
        <v>0</v>
      </c>
      <c r="DA25" s="53">
        <f>IF(BM25=0,0,IF(AND(BM25=1,BL25=0),MAX($BO25:CZ25)+1,CZ25))</f>
        <v>0</v>
      </c>
    </row>
    <row r="26" spans="2:105">
      <c r="B26" s="41" t="s">
        <v>7</v>
      </c>
      <c r="C26" s="39" t="str">
        <f t="shared" si="2"/>
        <v/>
      </c>
      <c r="D26" s="43" t="str">
        <f t="shared" si="38"/>
        <v/>
      </c>
      <c r="E26" s="39" t="str">
        <f t="shared" si="4"/>
        <v/>
      </c>
      <c r="F26" s="43" t="str">
        <f t="shared" si="39"/>
        <v/>
      </c>
      <c r="G26" s="39" t="str">
        <f t="shared" si="6"/>
        <v/>
      </c>
      <c r="H26" s="43" t="str">
        <f t="shared" si="40"/>
        <v/>
      </c>
      <c r="I26" s="39" t="str">
        <f t="shared" si="8"/>
        <v/>
      </c>
      <c r="J26" s="43" t="str">
        <f t="shared" si="41"/>
        <v/>
      </c>
      <c r="K26" s="39" t="str">
        <f t="shared" si="10"/>
        <v/>
      </c>
      <c r="L26" s="43" t="str">
        <f t="shared" si="42"/>
        <v/>
      </c>
      <c r="M26" s="39" t="str">
        <f t="shared" si="12"/>
        <v/>
      </c>
      <c r="N26" s="43" t="str">
        <f t="shared" si="43"/>
        <v/>
      </c>
      <c r="O26" s="39" t="str">
        <f t="shared" si="14"/>
        <v/>
      </c>
      <c r="P26" s="43" t="str">
        <f t="shared" si="44"/>
        <v/>
      </c>
      <c r="Q26" s="39" t="str">
        <f t="shared" si="16"/>
        <v/>
      </c>
      <c r="R26" s="43" t="str">
        <f t="shared" si="45"/>
        <v/>
      </c>
      <c r="S26" s="39" t="str">
        <f t="shared" si="18"/>
        <v/>
      </c>
      <c r="T26" s="43" t="str">
        <f t="shared" si="46"/>
        <v/>
      </c>
      <c r="U26" s="39" t="str">
        <f t="shared" si="20"/>
        <v/>
      </c>
      <c r="V26" s="43" t="str">
        <f t="shared" si="47"/>
        <v/>
      </c>
      <c r="W26" s="39" t="str">
        <f t="shared" si="22"/>
        <v/>
      </c>
      <c r="X26" s="43" t="str">
        <f t="shared" si="48"/>
        <v/>
      </c>
      <c r="Y26" s="40" t="str">
        <f t="shared" si="24"/>
        <v/>
      </c>
      <c r="AA26" s="53"/>
      <c r="AB26" s="53"/>
      <c r="AC26" s="48" t="e">
        <f>IF(VLOOKUP(INSERT_PRICE_BANDS_HERE!F$33,Price_Lookup,2,0)=Price_1,1,0)</f>
        <v>#N/A</v>
      </c>
      <c r="AD26" s="48" t="e">
        <f>IF(VLOOKUP(INSERT_PRICE_BANDS_HERE!G$33,Price_Lookup,2,0)=Price_1,1,0)</f>
        <v>#N/A</v>
      </c>
      <c r="AE26" s="48" t="e">
        <f>IF(VLOOKUP(INSERT_PRICE_BANDS_HERE!H$33,Price_Lookup,2,0)=Price_1,1,0)</f>
        <v>#N/A</v>
      </c>
      <c r="AF26" s="48" t="e">
        <f>IF(VLOOKUP(INSERT_PRICE_BANDS_HERE!I$33,Price_Lookup,2,0)=Price_1,1,0)</f>
        <v>#N/A</v>
      </c>
      <c r="AG26" s="48" t="e">
        <f>IF(VLOOKUP(INSERT_PRICE_BANDS_HERE!J$33,Price_Lookup,2,0)=Price_1,1,0)</f>
        <v>#N/A</v>
      </c>
      <c r="AH26" s="48" t="e">
        <f>IF(VLOOKUP(INSERT_PRICE_BANDS_HERE!K$33,Price_Lookup,2,0)=Price_1,1,0)</f>
        <v>#N/A</v>
      </c>
      <c r="AI26" s="48" t="e">
        <f>IF(VLOOKUP(INSERT_PRICE_BANDS_HERE!L$33,Price_Lookup,2,0)=Price_1,1,0)</f>
        <v>#N/A</v>
      </c>
      <c r="AJ26" s="48" t="e">
        <f>IF(VLOOKUP(INSERT_PRICE_BANDS_HERE!M$33,Price_Lookup,2,0)=Price_1,1,0)</f>
        <v>#N/A</v>
      </c>
      <c r="AK26" s="48" t="e">
        <f>IF(VLOOKUP(INSERT_PRICE_BANDS_HERE!N$33,Price_Lookup,2,0)=Price_1,1,0)</f>
        <v>#N/A</v>
      </c>
      <c r="AL26" s="48" t="e">
        <f>IF(VLOOKUP(INSERT_PRICE_BANDS_HERE!O$33,Price_Lookup,2,0)=Price_1,1,0)</f>
        <v>#N/A</v>
      </c>
      <c r="AM26" s="48" t="e">
        <f>IF(VLOOKUP(INSERT_PRICE_BANDS_HERE!P$33,Price_Lookup,2,0)=Price_1,1,0)</f>
        <v>#N/A</v>
      </c>
      <c r="AN26" s="48" t="e">
        <f>IF(VLOOKUP(INSERT_PRICE_BANDS_HERE!R$33,Price_Lookup,2,0)=Price_1,1,0)</f>
        <v>#N/A</v>
      </c>
      <c r="AO26" s="48" t="e">
        <f>IF(VLOOKUP(INSERT_PRICE_BANDS_HERE!S$33,Price_Lookup,2,0)=Price_1,1,0)</f>
        <v>#N/A</v>
      </c>
      <c r="AP26" s="48" t="e">
        <f>IF(VLOOKUP(INSERT_PRICE_BANDS_HERE!T$33,Price_Lookup,2,0)=Price_1,1,0)</f>
        <v>#N/A</v>
      </c>
      <c r="AQ26" s="48" t="e">
        <f>IF(VLOOKUP(INSERT_PRICE_BANDS_HERE!U$33,Price_Lookup,2,0)=Price_1,1,0)</f>
        <v>#N/A</v>
      </c>
      <c r="AR26" s="48" t="e">
        <f>IF(VLOOKUP(INSERT_PRICE_BANDS_HERE!V$33,Price_Lookup,2,0)=Price_1,1,0)</f>
        <v>#N/A</v>
      </c>
      <c r="AS26" s="48" t="e">
        <f>IF(VLOOKUP(INSERT_PRICE_BANDS_HERE!W$33,Price_Lookup,2,0)=Price_1,1,0)</f>
        <v>#N/A</v>
      </c>
      <c r="AT26" s="48" t="e">
        <f>IF(VLOOKUP(INSERT_PRICE_BANDS_HERE!X$33,Price_Lookup,2,0)=Price_1,1,0)</f>
        <v>#N/A</v>
      </c>
      <c r="AU26" s="48" t="e">
        <f>IF(VLOOKUP(INSERT_PRICE_BANDS_HERE!Y$33,Price_Lookup,2,0)=Price_1,1,0)</f>
        <v>#N/A</v>
      </c>
      <c r="AV26" s="48" t="e">
        <f>IF(VLOOKUP(INSERT_PRICE_BANDS_HERE!Z$33,Price_Lookup,2,0)=Price_1,1,0)</f>
        <v>#N/A</v>
      </c>
      <c r="AW26" s="48" t="e">
        <f>IF(VLOOKUP(INSERT_PRICE_BANDS_HERE!AA$33,Price_Lookup,2,0)=Price_1,1,0)</f>
        <v>#N/A</v>
      </c>
      <c r="AX26" s="48" t="e">
        <f>IF(VLOOKUP(INSERT_PRICE_BANDS_HERE!AB$33,Price_Lookup,2,0)=Price_1,1,0)</f>
        <v>#N/A</v>
      </c>
      <c r="AY26" s="48" t="e">
        <f>IF(VLOOKUP(INSERT_PRICE_BANDS_HERE!AC$33,Price_Lookup,2,0)=Price_1,1,0)</f>
        <v>#N/A</v>
      </c>
      <c r="AZ26" s="48" t="e">
        <f>IF(VLOOKUP(INSERT_PRICE_BANDS_HERE!AD$33,Price_Lookup,2,0)=Price_1,1,0)</f>
        <v>#N/A</v>
      </c>
      <c r="BA26" s="48" t="e">
        <f>IF(VLOOKUP(INSERT_PRICE_BANDS_HERE!AF$33,Price_Lookup,2,0)=Price_1,1,0)</f>
        <v>#N/A</v>
      </c>
      <c r="BB26" s="48" t="e">
        <f>IF(VLOOKUP(INSERT_PRICE_BANDS_HERE!AG$33,Price_Lookup,2,0)=Price_1,1,0)</f>
        <v>#N/A</v>
      </c>
      <c r="BC26" s="48" t="e">
        <f>IF(VLOOKUP(INSERT_PRICE_BANDS_HERE!AH$33,Price_Lookup,2,0)=Price_1,1,0)</f>
        <v>#N/A</v>
      </c>
      <c r="BD26" s="48" t="e">
        <f>IF(VLOOKUP(INSERT_PRICE_BANDS_HERE!AI$33,Price_Lookup,2,0)=Price_1,1,0)</f>
        <v>#N/A</v>
      </c>
      <c r="BE26" s="48" t="e">
        <f>IF(VLOOKUP(INSERT_PRICE_BANDS_HERE!AJ$33,Price_Lookup,2,0)=Price_1,1,0)</f>
        <v>#N/A</v>
      </c>
      <c r="BF26" s="48" t="e">
        <f>IF(VLOOKUP(INSERT_PRICE_BANDS_HERE!AK$33,Price_Lookup,2,0)=Price_1,1,0)</f>
        <v>#N/A</v>
      </c>
      <c r="BG26" s="48" t="e">
        <f>IF(VLOOKUP(INSERT_PRICE_BANDS_HERE!AL$33,Price_Lookup,2,0)=Price_1,1,0)</f>
        <v>#N/A</v>
      </c>
      <c r="BH26" s="48" t="e">
        <f>IF(VLOOKUP(INSERT_PRICE_BANDS_HERE!AM$33,Price_Lookup,2,0)=Price_1,1,0)</f>
        <v>#N/A</v>
      </c>
      <c r="BI26" s="48" t="e">
        <f>IF(VLOOKUP(INSERT_PRICE_BANDS_HERE!AN$33,Price_Lookup,2,0)=Price_1,1,0)</f>
        <v>#N/A</v>
      </c>
      <c r="BJ26" s="48" t="e">
        <f>IF(VLOOKUP(INSERT_PRICE_BANDS_HERE!AO$33,Price_Lookup,2,0)=Price_1,1,0)</f>
        <v>#N/A</v>
      </c>
      <c r="BK26" s="48" t="e">
        <f>IF(VLOOKUP(INSERT_PRICE_BANDS_HERE!AP$33,Price_Lookup,2,0)=Price_1,1,0)</f>
        <v>#N/A</v>
      </c>
      <c r="BL26" s="53"/>
      <c r="BM26" s="53"/>
      <c r="BO26" s="53">
        <f t="shared" si="49"/>
        <v>0</v>
      </c>
      <c r="BP26" s="53">
        <f>IF(AB26=0,0,IF(AND(AB26=1,AA26=0),MAX($BO26:BO26)+1,BO26))</f>
        <v>0</v>
      </c>
      <c r="BQ26" s="48" t="e">
        <f>IF(AC26=0,0,IF(AND(AC26=1,AB26=0),MAX($BO26:BP26)+1,BP26))</f>
        <v>#N/A</v>
      </c>
      <c r="BR26" s="48" t="e">
        <f>IF(AD26=0,0,IF(AND(AD26=1,AC26=0),MAX($BO26:BQ26)+1,BQ26))</f>
        <v>#N/A</v>
      </c>
      <c r="BS26" s="48" t="e">
        <f>IF(AE26=0,0,IF(AND(AE26=1,AD26=0),MAX($BO26:BR26)+1,BR26))</f>
        <v>#N/A</v>
      </c>
      <c r="BT26" s="48" t="e">
        <f>IF(AF26=0,0,IF(AND(AF26=1,AE26=0),MAX($BO26:BS26)+1,BS26))</f>
        <v>#N/A</v>
      </c>
      <c r="BU26" s="48" t="e">
        <f>IF(AG26=0,0,IF(AND(AG26=1,AF26=0),MAX($BO26:BT26)+1,BT26))</f>
        <v>#N/A</v>
      </c>
      <c r="BV26" s="48" t="e">
        <f>IF(AH26=0,0,IF(AND(AH26=1,AG26=0),MAX($BO26:BU26)+1,BU26))</f>
        <v>#N/A</v>
      </c>
      <c r="BW26" s="48" t="e">
        <f>IF(AI26=0,0,IF(AND(AI26=1,AH26=0),MAX($BO26:BV26)+1,BV26))</f>
        <v>#N/A</v>
      </c>
      <c r="BX26" s="48" t="e">
        <f>IF(AJ26=0,0,IF(AND(AJ26=1,AI26=0),MAX($BO26:BW26)+1,BW26))</f>
        <v>#N/A</v>
      </c>
      <c r="BY26" s="48" t="e">
        <f>IF(AK26=0,0,IF(AND(AK26=1,AJ26=0),MAX($BO26:BX26)+1,BX26))</f>
        <v>#N/A</v>
      </c>
      <c r="BZ26" s="48" t="e">
        <f>IF(AL26=0,0,IF(AND(AL26=1,AK26=0),MAX($BO26:BY26)+1,BY26))</f>
        <v>#N/A</v>
      </c>
      <c r="CA26" s="48" t="e">
        <f>IF(AM26=0,0,IF(AND(AM26=1,AL26=0),MAX($BO26:BZ26)+1,BZ26))</f>
        <v>#N/A</v>
      </c>
      <c r="CB26" s="48" t="e">
        <f>IF(AN26=0,0,IF(AND(AN26=1,AM26=0),MAX($BO26:CA26)+1,CA26))</f>
        <v>#N/A</v>
      </c>
      <c r="CC26" s="48" t="e">
        <f>IF(AO26=0,0,IF(AND(AO26=1,AN26=0),MAX($BO26:CB26)+1,CB26))</f>
        <v>#N/A</v>
      </c>
      <c r="CD26" s="48" t="e">
        <f>IF(AP26=0,0,IF(AND(AP26=1,AO26=0),MAX($BO26:CC26)+1,CC26))</f>
        <v>#N/A</v>
      </c>
      <c r="CE26" s="48" t="e">
        <f>IF(AQ26=0,0,IF(AND(AQ26=1,AP26=0),MAX($BO26:CD26)+1,CD26))</f>
        <v>#N/A</v>
      </c>
      <c r="CF26" s="48" t="e">
        <f>IF(AR26=0,0,IF(AND(AR26=1,AQ26=0),MAX($BO26:CE26)+1,CE26))</f>
        <v>#N/A</v>
      </c>
      <c r="CG26" s="48" t="e">
        <f>IF(AS26=0,0,IF(AND(AS26=1,AR26=0),MAX($BO26:CF26)+1,CF26))</f>
        <v>#N/A</v>
      </c>
      <c r="CH26" s="48" t="e">
        <f>IF(AT26=0,0,IF(AND(AT26=1,AS26=0),MAX($BO26:CG26)+1,CG26))</f>
        <v>#N/A</v>
      </c>
      <c r="CI26" s="48" t="e">
        <f>IF(AU26=0,0,IF(AND(AU26=1,AT26=0),MAX($BO26:CH26)+1,CH26))</f>
        <v>#N/A</v>
      </c>
      <c r="CJ26" s="48" t="e">
        <f>IF(AV26=0,0,IF(AND(AV26=1,AU26=0),MAX($BO26:CI26)+1,CI26))</f>
        <v>#N/A</v>
      </c>
      <c r="CK26" s="48" t="e">
        <f>IF(AW26=0,0,IF(AND(AW26=1,AV26=0),MAX($BO26:CJ26)+1,CJ26))</f>
        <v>#N/A</v>
      </c>
      <c r="CL26" s="48" t="e">
        <f>IF(AX26=0,0,IF(AND(AX26=1,AW26=0),MAX($BO26:CK26)+1,CK26))</f>
        <v>#N/A</v>
      </c>
      <c r="CM26" s="48" t="e">
        <f>IF(AY26=0,0,IF(AND(AY26=1,AX26=0),MAX($BO26:CL26)+1,CL26))</f>
        <v>#N/A</v>
      </c>
      <c r="CN26" s="48" t="e">
        <f>IF(AZ26=0,0,IF(AND(AZ26=1,AY26=0),MAX($BO26:CM26)+1,CM26))</f>
        <v>#N/A</v>
      </c>
      <c r="CO26" s="48" t="e">
        <f>IF(BA26=0,0,IF(AND(BA26=1,AZ26=0),MAX($BO26:CN26)+1,CN26))</f>
        <v>#N/A</v>
      </c>
      <c r="CP26" s="48" t="e">
        <f>IF(BB26=0,0,IF(AND(BB26=1,BA26=0),MAX($BO26:CO26)+1,CO26))</f>
        <v>#N/A</v>
      </c>
      <c r="CQ26" s="48" t="e">
        <f>IF(BC26=0,0,IF(AND(BC26=1,BB26=0),MAX($BO26:CP26)+1,CP26))</f>
        <v>#N/A</v>
      </c>
      <c r="CR26" s="48" t="e">
        <f>IF(BD26=0,0,IF(AND(BD26=1,BC26=0),MAX($BO26:CQ26)+1,CQ26))</f>
        <v>#N/A</v>
      </c>
      <c r="CS26" s="48" t="e">
        <f>IF(BE26=0,0,IF(AND(BE26=1,BD26=0),MAX($BO26:CR26)+1,CR26))</f>
        <v>#N/A</v>
      </c>
      <c r="CT26" s="48" t="e">
        <f>IF(BF26=0,0,IF(AND(BF26=1,BE26=0),MAX($BO26:CS26)+1,CS26))</f>
        <v>#N/A</v>
      </c>
      <c r="CU26" s="48" t="e">
        <f>IF(BG26=0,0,IF(AND(BG26=1,BF26=0),MAX($BO26:CT26)+1,CT26))</f>
        <v>#N/A</v>
      </c>
      <c r="CV26" s="48" t="e">
        <f>IF(BH26=0,0,IF(AND(BH26=1,BG26=0),MAX($BO26:CU26)+1,CU26))</f>
        <v>#N/A</v>
      </c>
      <c r="CW26" s="48" t="e">
        <f>IF(BI26=0,0,IF(AND(BI26=1,BH26=0),MAX($BO26:CV26)+1,CV26))</f>
        <v>#N/A</v>
      </c>
      <c r="CX26" s="48" t="e">
        <f>IF(BJ26=0,0,IF(AND(BJ26=1,BI26=0),MAX($BO26:CW26)+1,CW26))</f>
        <v>#N/A</v>
      </c>
      <c r="CY26" s="48" t="e">
        <f>IF(BK26=0,0,IF(AND(BK26=1,BJ26=0),MAX($BO26:CX26)+1,CX26))</f>
        <v>#N/A</v>
      </c>
      <c r="CZ26" s="53">
        <f>IF(BL26=0,0,IF(AND(BL26=1,BK26=0),MAX($BO26:CY26)+1,CY26))</f>
        <v>0</v>
      </c>
      <c r="DA26" s="53">
        <f>IF(BM26=0,0,IF(AND(BM26=1,BL26=0),MAX($BO26:CZ26)+1,CZ26))</f>
        <v>0</v>
      </c>
    </row>
    <row r="27" spans="2:105">
      <c r="B27" s="41" t="s">
        <v>5</v>
      </c>
      <c r="C27" s="39" t="str">
        <f t="shared" si="2"/>
        <v/>
      </c>
      <c r="D27" s="43" t="str">
        <f t="shared" si="38"/>
        <v/>
      </c>
      <c r="E27" s="39" t="str">
        <f t="shared" si="4"/>
        <v/>
      </c>
      <c r="F27" s="43" t="str">
        <f t="shared" si="39"/>
        <v/>
      </c>
      <c r="G27" s="39" t="str">
        <f t="shared" si="6"/>
        <v/>
      </c>
      <c r="H27" s="43" t="str">
        <f t="shared" si="40"/>
        <v/>
      </c>
      <c r="I27" s="39" t="str">
        <f t="shared" si="8"/>
        <v/>
      </c>
      <c r="J27" s="43" t="str">
        <f t="shared" si="41"/>
        <v/>
      </c>
      <c r="K27" s="39" t="str">
        <f t="shared" si="10"/>
        <v/>
      </c>
      <c r="L27" s="43" t="str">
        <f t="shared" si="42"/>
        <v/>
      </c>
      <c r="M27" s="39" t="str">
        <f t="shared" si="12"/>
        <v/>
      </c>
      <c r="N27" s="43" t="str">
        <f t="shared" si="43"/>
        <v/>
      </c>
      <c r="O27" s="39" t="str">
        <f t="shared" si="14"/>
        <v/>
      </c>
      <c r="P27" s="43" t="str">
        <f t="shared" si="44"/>
        <v/>
      </c>
      <c r="Q27" s="39" t="str">
        <f t="shared" si="16"/>
        <v/>
      </c>
      <c r="R27" s="43" t="str">
        <f t="shared" si="45"/>
        <v/>
      </c>
      <c r="S27" s="39" t="str">
        <f t="shared" si="18"/>
        <v/>
      </c>
      <c r="T27" s="43" t="str">
        <f t="shared" si="46"/>
        <v/>
      </c>
      <c r="U27" s="39" t="str">
        <f t="shared" si="20"/>
        <v/>
      </c>
      <c r="V27" s="43" t="str">
        <f t="shared" si="47"/>
        <v/>
      </c>
      <c r="W27" s="39" t="str">
        <f t="shared" si="22"/>
        <v/>
      </c>
      <c r="X27" s="43" t="str">
        <f t="shared" si="48"/>
        <v/>
      </c>
      <c r="Y27" s="40" t="str">
        <f t="shared" si="24"/>
        <v/>
      </c>
      <c r="AA27" s="53"/>
      <c r="AB27" s="53"/>
      <c r="AC27" s="48" t="e">
        <f>IF(VLOOKUP(INSERT_PRICE_BANDS_HERE!F$34,Price_Lookup,2,0)=Price_1,1,0)</f>
        <v>#N/A</v>
      </c>
      <c r="AD27" s="48" t="e">
        <f>IF(VLOOKUP(INSERT_PRICE_BANDS_HERE!G$34,Price_Lookup,2,0)=Price_1,1,0)</f>
        <v>#N/A</v>
      </c>
      <c r="AE27" s="48" t="e">
        <f>IF(VLOOKUP(INSERT_PRICE_BANDS_HERE!H$34,Price_Lookup,2,0)=Price_1,1,0)</f>
        <v>#N/A</v>
      </c>
      <c r="AF27" s="48" t="e">
        <f>IF(VLOOKUP(INSERT_PRICE_BANDS_HERE!I$34,Price_Lookup,2,0)=Price_1,1,0)</f>
        <v>#N/A</v>
      </c>
      <c r="AG27" s="48" t="e">
        <f>IF(VLOOKUP(INSERT_PRICE_BANDS_HERE!J$34,Price_Lookup,2,0)=Price_1,1,0)</f>
        <v>#N/A</v>
      </c>
      <c r="AH27" s="48" t="e">
        <f>IF(VLOOKUP(INSERT_PRICE_BANDS_HERE!K$34,Price_Lookup,2,0)=Price_1,1,0)</f>
        <v>#N/A</v>
      </c>
      <c r="AI27" s="48" t="e">
        <f>IF(VLOOKUP(INSERT_PRICE_BANDS_HERE!L$34,Price_Lookup,2,0)=Price_1,1,0)</f>
        <v>#N/A</v>
      </c>
      <c r="AJ27" s="48" t="e">
        <f>IF(VLOOKUP(INSERT_PRICE_BANDS_HERE!M$34,Price_Lookup,2,0)=Price_1,1,0)</f>
        <v>#N/A</v>
      </c>
      <c r="AK27" s="48" t="e">
        <f>IF(VLOOKUP(INSERT_PRICE_BANDS_HERE!N$34,Price_Lookup,2,0)=Price_1,1,0)</f>
        <v>#N/A</v>
      </c>
      <c r="AL27" s="48" t="e">
        <f>IF(VLOOKUP(INSERT_PRICE_BANDS_HERE!O$34,Price_Lookup,2,0)=Price_1,1,0)</f>
        <v>#N/A</v>
      </c>
      <c r="AM27" s="48" t="e">
        <f>IF(VLOOKUP(INSERT_PRICE_BANDS_HERE!P$34,Price_Lookup,2,0)=Price_1,1,0)</f>
        <v>#N/A</v>
      </c>
      <c r="AN27" s="48" t="e">
        <f>IF(VLOOKUP(INSERT_PRICE_BANDS_HERE!R$34,Price_Lookup,2,0)=Price_1,1,0)</f>
        <v>#N/A</v>
      </c>
      <c r="AO27" s="48" t="e">
        <f>IF(VLOOKUP(INSERT_PRICE_BANDS_HERE!S$34,Price_Lookup,2,0)=Price_1,1,0)</f>
        <v>#N/A</v>
      </c>
      <c r="AP27" s="48" t="e">
        <f>IF(VLOOKUP(INSERT_PRICE_BANDS_HERE!T$34,Price_Lookup,2,0)=Price_1,1,0)</f>
        <v>#N/A</v>
      </c>
      <c r="AQ27" s="48" t="e">
        <f>IF(VLOOKUP(INSERT_PRICE_BANDS_HERE!U$34,Price_Lookup,2,0)=Price_1,1,0)</f>
        <v>#N/A</v>
      </c>
      <c r="AR27" s="48" t="e">
        <f>IF(VLOOKUP(INSERT_PRICE_BANDS_HERE!V$34,Price_Lookup,2,0)=Price_1,1,0)</f>
        <v>#N/A</v>
      </c>
      <c r="AS27" s="48" t="e">
        <f>IF(VLOOKUP(INSERT_PRICE_BANDS_HERE!W$34,Price_Lookup,2,0)=Price_1,1,0)</f>
        <v>#N/A</v>
      </c>
      <c r="AT27" s="48" t="e">
        <f>IF(VLOOKUP(INSERT_PRICE_BANDS_HERE!X$34,Price_Lookup,2,0)=Price_1,1,0)</f>
        <v>#N/A</v>
      </c>
      <c r="AU27" s="48" t="e">
        <f>IF(VLOOKUP(INSERT_PRICE_BANDS_HERE!Y$34,Price_Lookup,2,0)=Price_1,1,0)</f>
        <v>#N/A</v>
      </c>
      <c r="AV27" s="48" t="e">
        <f>IF(VLOOKUP(INSERT_PRICE_BANDS_HERE!Z$34,Price_Lookup,2,0)=Price_1,1,0)</f>
        <v>#N/A</v>
      </c>
      <c r="AW27" s="48" t="e">
        <f>IF(VLOOKUP(INSERT_PRICE_BANDS_HERE!AA$34,Price_Lookup,2,0)=Price_1,1,0)</f>
        <v>#N/A</v>
      </c>
      <c r="AX27" s="48" t="e">
        <f>IF(VLOOKUP(INSERT_PRICE_BANDS_HERE!AB$34,Price_Lookup,2,0)=Price_1,1,0)</f>
        <v>#N/A</v>
      </c>
      <c r="AY27" s="48" t="e">
        <f>IF(VLOOKUP(INSERT_PRICE_BANDS_HERE!AC$34,Price_Lookup,2,0)=Price_1,1,0)</f>
        <v>#N/A</v>
      </c>
      <c r="AZ27" s="48" t="e">
        <f>IF(VLOOKUP(INSERT_PRICE_BANDS_HERE!AD$34,Price_Lookup,2,0)=Price_1,1,0)</f>
        <v>#N/A</v>
      </c>
      <c r="BA27" s="48" t="e">
        <f>IF(VLOOKUP(INSERT_PRICE_BANDS_HERE!AF$34,Price_Lookup,2,0)=Price_1,1,0)</f>
        <v>#N/A</v>
      </c>
      <c r="BB27" s="48" t="e">
        <f>IF(VLOOKUP(INSERT_PRICE_BANDS_HERE!AG$34,Price_Lookup,2,0)=Price_1,1,0)</f>
        <v>#N/A</v>
      </c>
      <c r="BC27" s="48" t="e">
        <f>IF(VLOOKUP(INSERT_PRICE_BANDS_HERE!AH$34,Price_Lookup,2,0)=Price_1,1,0)</f>
        <v>#N/A</v>
      </c>
      <c r="BD27" s="48" t="e">
        <f>IF(VLOOKUP(INSERT_PRICE_BANDS_HERE!AI$34,Price_Lookup,2,0)=Price_1,1,0)</f>
        <v>#N/A</v>
      </c>
      <c r="BE27" s="48" t="e">
        <f>IF(VLOOKUP(INSERT_PRICE_BANDS_HERE!AJ$34,Price_Lookup,2,0)=Price_1,1,0)</f>
        <v>#N/A</v>
      </c>
      <c r="BF27" s="48" t="e">
        <f>IF(VLOOKUP(INSERT_PRICE_BANDS_HERE!AK$34,Price_Lookup,2,0)=Price_1,1,0)</f>
        <v>#N/A</v>
      </c>
      <c r="BG27" s="48" t="e">
        <f>IF(VLOOKUP(INSERT_PRICE_BANDS_HERE!AL$34,Price_Lookup,2,0)=Price_1,1,0)</f>
        <v>#N/A</v>
      </c>
      <c r="BH27" s="48" t="e">
        <f>IF(VLOOKUP(INSERT_PRICE_BANDS_HERE!AM$34,Price_Lookup,2,0)=Price_1,1,0)</f>
        <v>#N/A</v>
      </c>
      <c r="BI27" s="48" t="e">
        <f>IF(VLOOKUP(INSERT_PRICE_BANDS_HERE!AN$34,Price_Lookup,2,0)=Price_1,1,0)</f>
        <v>#N/A</v>
      </c>
      <c r="BJ27" s="48" t="e">
        <f>IF(VLOOKUP(INSERT_PRICE_BANDS_HERE!AO$34,Price_Lookup,2,0)=Price_1,1,0)</f>
        <v>#N/A</v>
      </c>
      <c r="BK27" s="48" t="e">
        <f>IF(VLOOKUP(INSERT_PRICE_BANDS_HERE!AP$34,Price_Lookup,2,0)=Price_1,1,0)</f>
        <v>#N/A</v>
      </c>
      <c r="BL27" s="53"/>
      <c r="BM27" s="53"/>
      <c r="BO27" s="53">
        <f t="shared" si="49"/>
        <v>0</v>
      </c>
      <c r="BP27" s="53">
        <f>IF(AB27=0,0,IF(AND(AB27=1,AA27=0),MAX($BO27:BO27)+1,BO27))</f>
        <v>0</v>
      </c>
      <c r="BQ27" s="48" t="e">
        <f>IF(AC27=0,0,IF(AND(AC27=1,AB27=0),MAX($BO27:BP27)+1,BP27))</f>
        <v>#N/A</v>
      </c>
      <c r="BR27" s="48" t="e">
        <f>IF(AD27=0,0,IF(AND(AD27=1,AC27=0),MAX($BO27:BQ27)+1,BQ27))</f>
        <v>#N/A</v>
      </c>
      <c r="BS27" s="48" t="e">
        <f>IF(AE27=0,0,IF(AND(AE27=1,AD27=0),MAX($BO27:BR27)+1,BR27))</f>
        <v>#N/A</v>
      </c>
      <c r="BT27" s="48" t="e">
        <f>IF(AF27=0,0,IF(AND(AF27=1,AE27=0),MAX($BO27:BS27)+1,BS27))</f>
        <v>#N/A</v>
      </c>
      <c r="BU27" s="48" t="e">
        <f>IF(AG27=0,0,IF(AND(AG27=1,AF27=0),MAX($BO27:BT27)+1,BT27))</f>
        <v>#N/A</v>
      </c>
      <c r="BV27" s="48" t="e">
        <f>IF(AH27=0,0,IF(AND(AH27=1,AG27=0),MAX($BO27:BU27)+1,BU27))</f>
        <v>#N/A</v>
      </c>
      <c r="BW27" s="48" t="e">
        <f>IF(AI27=0,0,IF(AND(AI27=1,AH27=0),MAX($BO27:BV27)+1,BV27))</f>
        <v>#N/A</v>
      </c>
      <c r="BX27" s="48" t="e">
        <f>IF(AJ27=0,0,IF(AND(AJ27=1,AI27=0),MAX($BO27:BW27)+1,BW27))</f>
        <v>#N/A</v>
      </c>
      <c r="BY27" s="48" t="e">
        <f>IF(AK27=0,0,IF(AND(AK27=1,AJ27=0),MAX($BO27:BX27)+1,BX27))</f>
        <v>#N/A</v>
      </c>
      <c r="BZ27" s="48" t="e">
        <f>IF(AL27=0,0,IF(AND(AL27=1,AK27=0),MAX($BO27:BY27)+1,BY27))</f>
        <v>#N/A</v>
      </c>
      <c r="CA27" s="48" t="e">
        <f>IF(AM27=0,0,IF(AND(AM27=1,AL27=0),MAX($BO27:BZ27)+1,BZ27))</f>
        <v>#N/A</v>
      </c>
      <c r="CB27" s="48" t="e">
        <f>IF(AN27=0,0,IF(AND(AN27=1,AM27=0),MAX($BO27:CA27)+1,CA27))</f>
        <v>#N/A</v>
      </c>
      <c r="CC27" s="48" t="e">
        <f>IF(AO27=0,0,IF(AND(AO27=1,AN27=0),MAX($BO27:CB27)+1,CB27))</f>
        <v>#N/A</v>
      </c>
      <c r="CD27" s="48" t="e">
        <f>IF(AP27=0,0,IF(AND(AP27=1,AO27=0),MAX($BO27:CC27)+1,CC27))</f>
        <v>#N/A</v>
      </c>
      <c r="CE27" s="48" t="e">
        <f>IF(AQ27=0,0,IF(AND(AQ27=1,AP27=0),MAX($BO27:CD27)+1,CD27))</f>
        <v>#N/A</v>
      </c>
      <c r="CF27" s="48" t="e">
        <f>IF(AR27=0,0,IF(AND(AR27=1,AQ27=0),MAX($BO27:CE27)+1,CE27))</f>
        <v>#N/A</v>
      </c>
      <c r="CG27" s="48" t="e">
        <f>IF(AS27=0,0,IF(AND(AS27=1,AR27=0),MAX($BO27:CF27)+1,CF27))</f>
        <v>#N/A</v>
      </c>
      <c r="CH27" s="48" t="e">
        <f>IF(AT27=0,0,IF(AND(AT27=1,AS27=0),MAX($BO27:CG27)+1,CG27))</f>
        <v>#N/A</v>
      </c>
      <c r="CI27" s="48" t="e">
        <f>IF(AU27=0,0,IF(AND(AU27=1,AT27=0),MAX($BO27:CH27)+1,CH27))</f>
        <v>#N/A</v>
      </c>
      <c r="CJ27" s="48" t="e">
        <f>IF(AV27=0,0,IF(AND(AV27=1,AU27=0),MAX($BO27:CI27)+1,CI27))</f>
        <v>#N/A</v>
      </c>
      <c r="CK27" s="48" t="e">
        <f>IF(AW27=0,0,IF(AND(AW27=1,AV27=0),MAX($BO27:CJ27)+1,CJ27))</f>
        <v>#N/A</v>
      </c>
      <c r="CL27" s="48" t="e">
        <f>IF(AX27=0,0,IF(AND(AX27=1,AW27=0),MAX($BO27:CK27)+1,CK27))</f>
        <v>#N/A</v>
      </c>
      <c r="CM27" s="48" t="e">
        <f>IF(AY27=0,0,IF(AND(AY27=1,AX27=0),MAX($BO27:CL27)+1,CL27))</f>
        <v>#N/A</v>
      </c>
      <c r="CN27" s="48" t="e">
        <f>IF(AZ27=0,0,IF(AND(AZ27=1,AY27=0),MAX($BO27:CM27)+1,CM27))</f>
        <v>#N/A</v>
      </c>
      <c r="CO27" s="48" t="e">
        <f>IF(BA27=0,0,IF(AND(BA27=1,AZ27=0),MAX($BO27:CN27)+1,CN27))</f>
        <v>#N/A</v>
      </c>
      <c r="CP27" s="48" t="e">
        <f>IF(BB27=0,0,IF(AND(BB27=1,BA27=0),MAX($BO27:CO27)+1,CO27))</f>
        <v>#N/A</v>
      </c>
      <c r="CQ27" s="48" t="e">
        <f>IF(BC27=0,0,IF(AND(BC27=1,BB27=0),MAX($BO27:CP27)+1,CP27))</f>
        <v>#N/A</v>
      </c>
      <c r="CR27" s="48" t="e">
        <f>IF(BD27=0,0,IF(AND(BD27=1,BC27=0),MAX($BO27:CQ27)+1,CQ27))</f>
        <v>#N/A</v>
      </c>
      <c r="CS27" s="48" t="e">
        <f>IF(BE27=0,0,IF(AND(BE27=1,BD27=0),MAX($BO27:CR27)+1,CR27))</f>
        <v>#N/A</v>
      </c>
      <c r="CT27" s="48" t="e">
        <f>IF(BF27=0,0,IF(AND(BF27=1,BE27=0),MAX($BO27:CS27)+1,CS27))</f>
        <v>#N/A</v>
      </c>
      <c r="CU27" s="48" t="e">
        <f>IF(BG27=0,0,IF(AND(BG27=1,BF27=0),MAX($BO27:CT27)+1,CT27))</f>
        <v>#N/A</v>
      </c>
      <c r="CV27" s="48" t="e">
        <f>IF(BH27=0,0,IF(AND(BH27=1,BG27=0),MAX($BO27:CU27)+1,CU27))</f>
        <v>#N/A</v>
      </c>
      <c r="CW27" s="48" t="e">
        <f>IF(BI27=0,0,IF(AND(BI27=1,BH27=0),MAX($BO27:CV27)+1,CV27))</f>
        <v>#N/A</v>
      </c>
      <c r="CX27" s="48" t="e">
        <f>IF(BJ27=0,0,IF(AND(BJ27=1,BI27=0),MAX($BO27:CW27)+1,CW27))</f>
        <v>#N/A</v>
      </c>
      <c r="CY27" s="48" t="e">
        <f>IF(BK27=0,0,IF(AND(BK27=1,BJ27=0),MAX($BO27:CX27)+1,CX27))</f>
        <v>#N/A</v>
      </c>
      <c r="CZ27" s="53">
        <f>IF(BL27=0,0,IF(AND(BL27=1,BK27=0),MAX($BO27:CY27)+1,CY27))</f>
        <v>0</v>
      </c>
      <c r="DA27" s="53">
        <f>IF(BM27=0,0,IF(AND(BM27=1,BL27=0),MAX($BO27:CZ27)+1,CZ27))</f>
        <v>0</v>
      </c>
    </row>
    <row r="28" spans="2:105">
      <c r="B28" s="41" t="s">
        <v>4</v>
      </c>
      <c r="C28" s="39" t="str">
        <f t="shared" si="2"/>
        <v/>
      </c>
      <c r="D28" s="43" t="str">
        <f t="shared" si="38"/>
        <v/>
      </c>
      <c r="E28" s="39" t="str">
        <f t="shared" si="4"/>
        <v/>
      </c>
      <c r="F28" s="43" t="str">
        <f t="shared" si="39"/>
        <v/>
      </c>
      <c r="G28" s="39" t="str">
        <f t="shared" si="6"/>
        <v/>
      </c>
      <c r="H28" s="43" t="str">
        <f t="shared" si="40"/>
        <v/>
      </c>
      <c r="I28" s="39" t="str">
        <f t="shared" si="8"/>
        <v/>
      </c>
      <c r="J28" s="43" t="str">
        <f t="shared" si="41"/>
        <v/>
      </c>
      <c r="K28" s="39" t="str">
        <f t="shared" si="10"/>
        <v/>
      </c>
      <c r="L28" s="43" t="str">
        <f t="shared" si="42"/>
        <v/>
      </c>
      <c r="M28" s="39" t="str">
        <f t="shared" si="12"/>
        <v/>
      </c>
      <c r="N28" s="43" t="str">
        <f t="shared" si="43"/>
        <v/>
      </c>
      <c r="O28" s="39" t="str">
        <f t="shared" si="14"/>
        <v/>
      </c>
      <c r="P28" s="43" t="str">
        <f t="shared" si="44"/>
        <v/>
      </c>
      <c r="Q28" s="39" t="str">
        <f t="shared" si="16"/>
        <v/>
      </c>
      <c r="R28" s="43" t="str">
        <f t="shared" si="45"/>
        <v/>
      </c>
      <c r="S28" s="39" t="str">
        <f t="shared" si="18"/>
        <v/>
      </c>
      <c r="T28" s="43" t="str">
        <f t="shared" si="46"/>
        <v/>
      </c>
      <c r="U28" s="39" t="str">
        <f t="shared" si="20"/>
        <v/>
      </c>
      <c r="V28" s="43" t="str">
        <f t="shared" si="47"/>
        <v/>
      </c>
      <c r="W28" s="39" t="str">
        <f t="shared" si="22"/>
        <v/>
      </c>
      <c r="X28" s="43" t="str">
        <f t="shared" si="48"/>
        <v/>
      </c>
      <c r="Y28" s="40" t="str">
        <f t="shared" si="24"/>
        <v/>
      </c>
      <c r="AA28" s="53"/>
      <c r="AB28" s="53"/>
      <c r="AC28" s="53"/>
      <c r="AD28" s="48" t="e">
        <f>IF(VLOOKUP(INSERT_PRICE_BANDS_HERE!G$35,Price_Lookup,2,0)=Price_1,1,0)</f>
        <v>#N/A</v>
      </c>
      <c r="AE28" s="48" t="e">
        <f>IF(VLOOKUP(INSERT_PRICE_BANDS_HERE!H$35,Price_Lookup,2,0)=Price_1,1,0)</f>
        <v>#N/A</v>
      </c>
      <c r="AF28" s="48" t="e">
        <f>IF(VLOOKUP(INSERT_PRICE_BANDS_HERE!I$35,Price_Lookup,2,0)=Price_1,1,0)</f>
        <v>#N/A</v>
      </c>
      <c r="AG28" s="48" t="e">
        <f>IF(VLOOKUP(INSERT_PRICE_BANDS_HERE!J$35,Price_Lookup,2,0)=Price_1,1,0)</f>
        <v>#N/A</v>
      </c>
      <c r="AH28" s="48" t="e">
        <f>IF(VLOOKUP(INSERT_PRICE_BANDS_HERE!K$35,Price_Lookup,2,0)=Price_1,1,0)</f>
        <v>#N/A</v>
      </c>
      <c r="AI28" s="48" t="e">
        <f>IF(VLOOKUP(INSERT_PRICE_BANDS_HERE!L$35,Price_Lookup,2,0)=Price_1,1,0)</f>
        <v>#N/A</v>
      </c>
      <c r="AJ28" s="48" t="e">
        <f>IF(VLOOKUP(INSERT_PRICE_BANDS_HERE!M$35,Price_Lookup,2,0)=Price_1,1,0)</f>
        <v>#N/A</v>
      </c>
      <c r="AK28" s="48" t="e">
        <f>IF(VLOOKUP(INSERT_PRICE_BANDS_HERE!N$35,Price_Lookup,2,0)=Price_1,1,0)</f>
        <v>#N/A</v>
      </c>
      <c r="AL28" s="48" t="e">
        <f>IF(VLOOKUP(INSERT_PRICE_BANDS_HERE!O$35,Price_Lookup,2,0)=Price_1,1,0)</f>
        <v>#N/A</v>
      </c>
      <c r="AM28" s="48" t="e">
        <f>IF(VLOOKUP(INSERT_PRICE_BANDS_HERE!P$35,Price_Lookup,2,0)=Price_1,1,0)</f>
        <v>#N/A</v>
      </c>
      <c r="AN28" s="48" t="e">
        <f>IF(VLOOKUP(INSERT_PRICE_BANDS_HERE!R$35,Price_Lookup,2,0)=Price_1,1,0)</f>
        <v>#N/A</v>
      </c>
      <c r="AO28" s="48" t="e">
        <f>IF(VLOOKUP(INSERT_PRICE_BANDS_HERE!S$35,Price_Lookup,2,0)=Price_1,1,0)</f>
        <v>#N/A</v>
      </c>
      <c r="AP28" s="48" t="e">
        <f>IF(VLOOKUP(INSERT_PRICE_BANDS_HERE!T$35,Price_Lookup,2,0)=Price_1,1,0)</f>
        <v>#N/A</v>
      </c>
      <c r="AQ28" s="48" t="e">
        <f>IF(VLOOKUP(INSERT_PRICE_BANDS_HERE!U$35,Price_Lookup,2,0)=Price_1,1,0)</f>
        <v>#N/A</v>
      </c>
      <c r="AR28" s="48" t="e">
        <f>IF(VLOOKUP(INSERT_PRICE_BANDS_HERE!V$35,Price_Lookup,2,0)=Price_1,1,0)</f>
        <v>#N/A</v>
      </c>
      <c r="AS28" s="48" t="e">
        <f>IF(VLOOKUP(INSERT_PRICE_BANDS_HERE!W$35,Price_Lookup,2,0)=Price_1,1,0)</f>
        <v>#N/A</v>
      </c>
      <c r="AT28" s="48" t="e">
        <f>IF(VLOOKUP(INSERT_PRICE_BANDS_HERE!X$35,Price_Lookup,2,0)=Price_1,1,0)</f>
        <v>#N/A</v>
      </c>
      <c r="AU28" s="48" t="e">
        <f>IF(VLOOKUP(INSERT_PRICE_BANDS_HERE!Y$35,Price_Lookup,2,0)=Price_1,1,0)</f>
        <v>#N/A</v>
      </c>
      <c r="AV28" s="48" t="e">
        <f>IF(VLOOKUP(INSERT_PRICE_BANDS_HERE!Z$35,Price_Lookup,2,0)=Price_1,1,0)</f>
        <v>#N/A</v>
      </c>
      <c r="AW28" s="48" t="e">
        <f>IF(VLOOKUP(INSERT_PRICE_BANDS_HERE!AA$35,Price_Lookup,2,0)=Price_1,1,0)</f>
        <v>#N/A</v>
      </c>
      <c r="AX28" s="48" t="e">
        <f>IF(VLOOKUP(INSERT_PRICE_BANDS_HERE!AB$35,Price_Lookup,2,0)=Price_1,1,0)</f>
        <v>#N/A</v>
      </c>
      <c r="AY28" s="48" t="e">
        <f>IF(VLOOKUP(INSERT_PRICE_BANDS_HERE!AC$35,Price_Lookup,2,0)=Price_1,1,0)</f>
        <v>#N/A</v>
      </c>
      <c r="AZ28" s="48" t="e">
        <f>IF(VLOOKUP(INSERT_PRICE_BANDS_HERE!AD$35,Price_Lookup,2,0)=Price_1,1,0)</f>
        <v>#N/A</v>
      </c>
      <c r="BA28" s="48" t="e">
        <f>IF(VLOOKUP(INSERT_PRICE_BANDS_HERE!AF$35,Price_Lookup,2,0)=Price_1,1,0)</f>
        <v>#N/A</v>
      </c>
      <c r="BB28" s="48" t="e">
        <f>IF(VLOOKUP(INSERT_PRICE_BANDS_HERE!AG$35,Price_Lookup,2,0)=Price_1,1,0)</f>
        <v>#N/A</v>
      </c>
      <c r="BC28" s="48" t="e">
        <f>IF(VLOOKUP(INSERT_PRICE_BANDS_HERE!AH$35,Price_Lookup,2,0)=Price_1,1,0)</f>
        <v>#N/A</v>
      </c>
      <c r="BD28" s="48" t="e">
        <f>IF(VLOOKUP(INSERT_PRICE_BANDS_HERE!AI$35,Price_Lookup,2,0)=Price_1,1,0)</f>
        <v>#N/A</v>
      </c>
      <c r="BE28" s="48" t="e">
        <f>IF(VLOOKUP(INSERT_PRICE_BANDS_HERE!AJ$35,Price_Lookup,2,0)=Price_1,1,0)</f>
        <v>#N/A</v>
      </c>
      <c r="BF28" s="48" t="e">
        <f>IF(VLOOKUP(INSERT_PRICE_BANDS_HERE!AK$35,Price_Lookup,2,0)=Price_1,1,0)</f>
        <v>#N/A</v>
      </c>
      <c r="BG28" s="48" t="e">
        <f>IF(VLOOKUP(INSERT_PRICE_BANDS_HERE!AL$35,Price_Lookup,2,0)=Price_1,1,0)</f>
        <v>#N/A</v>
      </c>
      <c r="BH28" s="48" t="e">
        <f>IF(VLOOKUP(INSERT_PRICE_BANDS_HERE!AM$35,Price_Lookup,2,0)=Price_1,1,0)</f>
        <v>#N/A</v>
      </c>
      <c r="BI28" s="48" t="e">
        <f>IF(VLOOKUP(INSERT_PRICE_BANDS_HERE!AN$35,Price_Lookup,2,0)=Price_1,1,0)</f>
        <v>#N/A</v>
      </c>
      <c r="BJ28" s="48" t="e">
        <f>IF(VLOOKUP(INSERT_PRICE_BANDS_HERE!AO$35,Price_Lookup,2,0)=Price_1,1,0)</f>
        <v>#N/A</v>
      </c>
      <c r="BK28" s="53"/>
      <c r="BL28" s="53"/>
      <c r="BM28" s="53"/>
      <c r="BO28" s="53">
        <f t="shared" si="49"/>
        <v>0</v>
      </c>
      <c r="BP28" s="53">
        <f>IF(AB28=0,0,IF(AND(AB28=1,AA28=0),MAX($BO28:BO28)+1,BO28))</f>
        <v>0</v>
      </c>
      <c r="BQ28" s="53">
        <f>IF(AC28=0,0,IF(AND(AC28=1,AB28=0),MAX($BO28:BP28)+1,BP28))</f>
        <v>0</v>
      </c>
      <c r="BR28" s="48" t="e">
        <f>IF(AD28=0,0,IF(AND(AD28=1,AC28=0),MAX($BO28:BQ28)+1,BQ28))</f>
        <v>#N/A</v>
      </c>
      <c r="BS28" s="48" t="e">
        <f>IF(AE28=0,0,IF(AND(AE28=1,AD28=0),MAX($BO28:BR28)+1,BR28))</f>
        <v>#N/A</v>
      </c>
      <c r="BT28" s="48" t="e">
        <f>IF(AF28=0,0,IF(AND(AF28=1,AE28=0),MAX($BO28:BS28)+1,BS28))</f>
        <v>#N/A</v>
      </c>
      <c r="BU28" s="48" t="e">
        <f>IF(AG28=0,0,IF(AND(AG28=1,AF28=0),MAX($BO28:BT28)+1,BT28))</f>
        <v>#N/A</v>
      </c>
      <c r="BV28" s="48" t="e">
        <f>IF(AH28=0,0,IF(AND(AH28=1,AG28=0),MAX($BO28:BU28)+1,BU28))</f>
        <v>#N/A</v>
      </c>
      <c r="BW28" s="48" t="e">
        <f>IF(AI28=0,0,IF(AND(AI28=1,AH28=0),MAX($BO28:BV28)+1,BV28))</f>
        <v>#N/A</v>
      </c>
      <c r="BX28" s="48" t="e">
        <f>IF(AJ28=0,0,IF(AND(AJ28=1,AI28=0),MAX($BO28:BW28)+1,BW28))</f>
        <v>#N/A</v>
      </c>
      <c r="BY28" s="48" t="e">
        <f>IF(AK28=0,0,IF(AND(AK28=1,AJ28=0),MAX($BO28:BX28)+1,BX28))</f>
        <v>#N/A</v>
      </c>
      <c r="BZ28" s="48" t="e">
        <f>IF(AL28=0,0,IF(AND(AL28=1,AK28=0),MAX($BO28:BY28)+1,BY28))</f>
        <v>#N/A</v>
      </c>
      <c r="CA28" s="48" t="e">
        <f>IF(AM28=0,0,IF(AND(AM28=1,AL28=0),MAX($BO28:BZ28)+1,BZ28))</f>
        <v>#N/A</v>
      </c>
      <c r="CB28" s="48" t="e">
        <f>IF(AN28=0,0,IF(AND(AN28=1,AM28=0),MAX($BO28:CA28)+1,CA28))</f>
        <v>#N/A</v>
      </c>
      <c r="CC28" s="48" t="e">
        <f>IF(AO28=0,0,IF(AND(AO28=1,AN28=0),MAX($BO28:CB28)+1,CB28))</f>
        <v>#N/A</v>
      </c>
      <c r="CD28" s="48" t="e">
        <f>IF(AP28=0,0,IF(AND(AP28=1,AO28=0),MAX($BO28:CC28)+1,CC28))</f>
        <v>#N/A</v>
      </c>
      <c r="CE28" s="48" t="e">
        <f>IF(AQ28=0,0,IF(AND(AQ28=1,AP28=0),MAX($BO28:CD28)+1,CD28))</f>
        <v>#N/A</v>
      </c>
      <c r="CF28" s="48" t="e">
        <f>IF(AR28=0,0,IF(AND(AR28=1,AQ28=0),MAX($BO28:CE28)+1,CE28))</f>
        <v>#N/A</v>
      </c>
      <c r="CG28" s="48" t="e">
        <f>IF(AS28=0,0,IF(AND(AS28=1,AR28=0),MAX($BO28:CF28)+1,CF28))</f>
        <v>#N/A</v>
      </c>
      <c r="CH28" s="48" t="e">
        <f>IF(AT28=0,0,IF(AND(AT28=1,AS28=0),MAX($BO28:CG28)+1,CG28))</f>
        <v>#N/A</v>
      </c>
      <c r="CI28" s="48" t="e">
        <f>IF(AU28=0,0,IF(AND(AU28=1,AT28=0),MAX($BO28:CH28)+1,CH28))</f>
        <v>#N/A</v>
      </c>
      <c r="CJ28" s="48" t="e">
        <f>IF(AV28=0,0,IF(AND(AV28=1,AU28=0),MAX($BO28:CI28)+1,CI28))</f>
        <v>#N/A</v>
      </c>
      <c r="CK28" s="48" t="e">
        <f>IF(AW28=0,0,IF(AND(AW28=1,AV28=0),MAX($BO28:CJ28)+1,CJ28))</f>
        <v>#N/A</v>
      </c>
      <c r="CL28" s="48" t="e">
        <f>IF(AX28=0,0,IF(AND(AX28=1,AW28=0),MAX($BO28:CK28)+1,CK28))</f>
        <v>#N/A</v>
      </c>
      <c r="CM28" s="48" t="e">
        <f>IF(AY28=0,0,IF(AND(AY28=1,AX28=0),MAX($BO28:CL28)+1,CL28))</f>
        <v>#N/A</v>
      </c>
      <c r="CN28" s="48" t="e">
        <f>IF(AZ28=0,0,IF(AND(AZ28=1,AY28=0),MAX($BO28:CM28)+1,CM28))</f>
        <v>#N/A</v>
      </c>
      <c r="CO28" s="48" t="e">
        <f>IF(BA28=0,0,IF(AND(BA28=1,AZ28=0),MAX($BO28:CN28)+1,CN28))</f>
        <v>#N/A</v>
      </c>
      <c r="CP28" s="48" t="e">
        <f>IF(BB28=0,0,IF(AND(BB28=1,BA28=0),MAX($BO28:CO28)+1,CO28))</f>
        <v>#N/A</v>
      </c>
      <c r="CQ28" s="48" t="e">
        <f>IF(BC28=0,0,IF(AND(BC28=1,BB28=0),MAX($BO28:CP28)+1,CP28))</f>
        <v>#N/A</v>
      </c>
      <c r="CR28" s="48" t="e">
        <f>IF(BD28=0,0,IF(AND(BD28=1,BC28=0),MAX($BO28:CQ28)+1,CQ28))</f>
        <v>#N/A</v>
      </c>
      <c r="CS28" s="48" t="e">
        <f>IF(BE28=0,0,IF(AND(BE28=1,BD28=0),MAX($BO28:CR28)+1,CR28))</f>
        <v>#N/A</v>
      </c>
      <c r="CT28" s="48" t="e">
        <f>IF(BF28=0,0,IF(AND(BF28=1,BE28=0),MAX($BO28:CS28)+1,CS28))</f>
        <v>#N/A</v>
      </c>
      <c r="CU28" s="48" t="e">
        <f>IF(BG28=0,0,IF(AND(BG28=1,BF28=0),MAX($BO28:CT28)+1,CT28))</f>
        <v>#N/A</v>
      </c>
      <c r="CV28" s="48" t="e">
        <f>IF(BH28=0,0,IF(AND(BH28=1,BG28=0),MAX($BO28:CU28)+1,CU28))</f>
        <v>#N/A</v>
      </c>
      <c r="CW28" s="48" t="e">
        <f>IF(BI28=0,0,IF(AND(BI28=1,BH28=0),MAX($BO28:CV28)+1,CV28))</f>
        <v>#N/A</v>
      </c>
      <c r="CX28" s="48" t="e">
        <f>IF(BJ28=0,0,IF(AND(BJ28=1,BI28=0),MAX($BO28:CW28)+1,CW28))</f>
        <v>#N/A</v>
      </c>
      <c r="CY28" s="53">
        <f>IF(BK28=0,0,IF(AND(BK28=1,BJ28=0),MAX($BO28:CX28)+1,CX28))</f>
        <v>0</v>
      </c>
      <c r="CZ28" s="53">
        <f>IF(BL28=0,0,IF(AND(BL28=1,BK28=0),MAX($BO28:CY28)+1,CY28))</f>
        <v>0</v>
      </c>
      <c r="DA28" s="53">
        <f>IF(BM28=0,0,IF(AND(BM28=1,BL28=0),MAX($BO28:CZ28)+1,CZ28))</f>
        <v>0</v>
      </c>
    </row>
    <row r="29" spans="2:105">
      <c r="B29" s="41" t="s">
        <v>3</v>
      </c>
      <c r="C29" s="39" t="str">
        <f t="shared" si="2"/>
        <v/>
      </c>
      <c r="D29" s="43" t="str">
        <f t="shared" si="38"/>
        <v/>
      </c>
      <c r="E29" s="39" t="str">
        <f t="shared" si="4"/>
        <v/>
      </c>
      <c r="F29" s="43" t="str">
        <f t="shared" si="39"/>
        <v/>
      </c>
      <c r="G29" s="39" t="str">
        <f t="shared" si="6"/>
        <v/>
      </c>
      <c r="H29" s="43" t="str">
        <f t="shared" si="40"/>
        <v/>
      </c>
      <c r="I29" s="39" t="str">
        <f t="shared" si="8"/>
        <v/>
      </c>
      <c r="J29" s="43" t="str">
        <f t="shared" si="41"/>
        <v/>
      </c>
      <c r="K29" s="39" t="str">
        <f t="shared" si="10"/>
        <v/>
      </c>
      <c r="L29" s="43" t="str">
        <f t="shared" si="42"/>
        <v/>
      </c>
      <c r="M29" s="39" t="str">
        <f t="shared" si="12"/>
        <v/>
      </c>
      <c r="N29" s="43" t="str">
        <f t="shared" si="43"/>
        <v/>
      </c>
      <c r="O29" s="39" t="str">
        <f t="shared" si="14"/>
        <v/>
      </c>
      <c r="P29" s="43" t="str">
        <f t="shared" si="44"/>
        <v/>
      </c>
      <c r="Q29" s="39" t="str">
        <f t="shared" si="16"/>
        <v/>
      </c>
      <c r="R29" s="43" t="str">
        <f t="shared" si="45"/>
        <v/>
      </c>
      <c r="S29" s="39" t="str">
        <f t="shared" si="18"/>
        <v/>
      </c>
      <c r="T29" s="43" t="str">
        <f t="shared" si="46"/>
        <v/>
      </c>
      <c r="U29" s="39" t="str">
        <f t="shared" si="20"/>
        <v/>
      </c>
      <c r="V29" s="43" t="str">
        <f t="shared" si="47"/>
        <v/>
      </c>
      <c r="W29" s="39" t="str">
        <f t="shared" si="22"/>
        <v/>
      </c>
      <c r="X29" s="43" t="str">
        <f t="shared" si="48"/>
        <v/>
      </c>
      <c r="Y29" s="40" t="str">
        <f t="shared" si="24"/>
        <v/>
      </c>
      <c r="AA29" s="53"/>
      <c r="AB29" s="53"/>
      <c r="AC29" s="53"/>
      <c r="AD29" s="48" t="e">
        <f>IF(VLOOKUP(INSERT_PRICE_BANDS_HERE!G$36,Price_Lookup,2,0)=Price_1,1,0)</f>
        <v>#N/A</v>
      </c>
      <c r="AE29" s="48" t="e">
        <f>IF(VLOOKUP(INSERT_PRICE_BANDS_HERE!H$36,Price_Lookup,2,0)=Price_1,1,0)</f>
        <v>#N/A</v>
      </c>
      <c r="AF29" s="48" t="e">
        <f>IF(VLOOKUP(INSERT_PRICE_BANDS_HERE!I$36,Price_Lookup,2,0)=Price_1,1,0)</f>
        <v>#N/A</v>
      </c>
      <c r="AG29" s="48" t="e">
        <f>IF(VLOOKUP(INSERT_PRICE_BANDS_HERE!J$36,Price_Lookup,2,0)=Price_1,1,0)</f>
        <v>#N/A</v>
      </c>
      <c r="AH29" s="48" t="e">
        <f>IF(VLOOKUP(INSERT_PRICE_BANDS_HERE!K$36,Price_Lookup,2,0)=Price_1,1,0)</f>
        <v>#N/A</v>
      </c>
      <c r="AI29" s="48" t="e">
        <f>IF(VLOOKUP(INSERT_PRICE_BANDS_HERE!L$36,Price_Lookup,2,0)=Price_1,1,0)</f>
        <v>#N/A</v>
      </c>
      <c r="AJ29" s="48" t="e">
        <f>IF(VLOOKUP(INSERT_PRICE_BANDS_HERE!M$36,Price_Lookup,2,0)=Price_1,1,0)</f>
        <v>#N/A</v>
      </c>
      <c r="AK29" s="48" t="e">
        <f>IF(VLOOKUP(INSERT_PRICE_BANDS_HERE!N$36,Price_Lookup,2,0)=Price_1,1,0)</f>
        <v>#N/A</v>
      </c>
      <c r="AL29" s="48" t="e">
        <f>IF(VLOOKUP(INSERT_PRICE_BANDS_HERE!O$36,Price_Lookup,2,0)=Price_1,1,0)</f>
        <v>#N/A</v>
      </c>
      <c r="AM29" s="48" t="e">
        <f>IF(VLOOKUP(INSERT_PRICE_BANDS_HERE!P$36,Price_Lookup,2,0)=Price_1,1,0)</f>
        <v>#N/A</v>
      </c>
      <c r="AN29" s="48" t="e">
        <f>IF(VLOOKUP(INSERT_PRICE_BANDS_HERE!R$36,Price_Lookup,2,0)=Price_1,1,0)</f>
        <v>#N/A</v>
      </c>
      <c r="AO29" s="48" t="e">
        <f>IF(VLOOKUP(INSERT_PRICE_BANDS_HERE!S$36,Price_Lookup,2,0)=Price_1,1,0)</f>
        <v>#N/A</v>
      </c>
      <c r="AP29" s="48" t="e">
        <f>IF(VLOOKUP(INSERT_PRICE_BANDS_HERE!T$36,Price_Lookup,2,0)=Price_1,1,0)</f>
        <v>#N/A</v>
      </c>
      <c r="AQ29" s="48" t="e">
        <f>IF(VLOOKUP(INSERT_PRICE_BANDS_HERE!U$36,Price_Lookup,2,0)=Price_1,1,0)</f>
        <v>#N/A</v>
      </c>
      <c r="AR29" s="48" t="e">
        <f>IF(VLOOKUP(INSERT_PRICE_BANDS_HERE!V$36,Price_Lookup,2,0)=Price_1,1,0)</f>
        <v>#N/A</v>
      </c>
      <c r="AS29" s="48" t="e">
        <f>IF(VLOOKUP(INSERT_PRICE_BANDS_HERE!W$36,Price_Lookup,2,0)=Price_1,1,0)</f>
        <v>#N/A</v>
      </c>
      <c r="AT29" s="48" t="e">
        <f>IF(VLOOKUP(INSERT_PRICE_BANDS_HERE!X$36,Price_Lookup,2,0)=Price_1,1,0)</f>
        <v>#N/A</v>
      </c>
      <c r="AU29" s="48" t="e">
        <f>IF(VLOOKUP(INSERT_PRICE_BANDS_HERE!Y$36,Price_Lookup,2,0)=Price_1,1,0)</f>
        <v>#N/A</v>
      </c>
      <c r="AV29" s="48" t="e">
        <f>IF(VLOOKUP(INSERT_PRICE_BANDS_HERE!Z$36,Price_Lookup,2,0)=Price_1,1,0)</f>
        <v>#N/A</v>
      </c>
      <c r="AW29" s="48" t="e">
        <f>IF(VLOOKUP(INSERT_PRICE_BANDS_HERE!AA$36,Price_Lookup,2,0)=Price_1,1,0)</f>
        <v>#N/A</v>
      </c>
      <c r="AX29" s="48" t="e">
        <f>IF(VLOOKUP(INSERT_PRICE_BANDS_HERE!AB$36,Price_Lookup,2,0)=Price_1,1,0)</f>
        <v>#N/A</v>
      </c>
      <c r="AY29" s="48" t="e">
        <f>IF(VLOOKUP(INSERT_PRICE_BANDS_HERE!AC$36,Price_Lookup,2,0)=Price_1,1,0)</f>
        <v>#N/A</v>
      </c>
      <c r="AZ29" s="48" t="e">
        <f>IF(VLOOKUP(INSERT_PRICE_BANDS_HERE!AD$36,Price_Lookup,2,0)=Price_1,1,0)</f>
        <v>#N/A</v>
      </c>
      <c r="BA29" s="48" t="e">
        <f>IF(VLOOKUP(INSERT_PRICE_BANDS_HERE!AF$36,Price_Lookup,2,0)=Price_1,1,0)</f>
        <v>#N/A</v>
      </c>
      <c r="BB29" s="48" t="e">
        <f>IF(VLOOKUP(INSERT_PRICE_BANDS_HERE!AG$36,Price_Lookup,2,0)=Price_1,1,0)</f>
        <v>#N/A</v>
      </c>
      <c r="BC29" s="48" t="e">
        <f>IF(VLOOKUP(INSERT_PRICE_BANDS_HERE!AH$36,Price_Lookup,2,0)=Price_1,1,0)</f>
        <v>#N/A</v>
      </c>
      <c r="BD29" s="48" t="e">
        <f>IF(VLOOKUP(INSERT_PRICE_BANDS_HERE!AI$36,Price_Lookup,2,0)=Price_1,1,0)</f>
        <v>#N/A</v>
      </c>
      <c r="BE29" s="48" t="e">
        <f>IF(VLOOKUP(INSERT_PRICE_BANDS_HERE!AJ$36,Price_Lookup,2,0)=Price_1,1,0)</f>
        <v>#N/A</v>
      </c>
      <c r="BF29" s="48" t="e">
        <f>IF(VLOOKUP(INSERT_PRICE_BANDS_HERE!AK$36,Price_Lookup,2,0)=Price_1,1,0)</f>
        <v>#N/A</v>
      </c>
      <c r="BG29" s="48" t="e">
        <f>IF(VLOOKUP(INSERT_PRICE_BANDS_HERE!AL$36,Price_Lookup,2,0)=Price_1,1,0)</f>
        <v>#N/A</v>
      </c>
      <c r="BH29" s="48" t="e">
        <f>IF(VLOOKUP(INSERT_PRICE_BANDS_HERE!AM$36,Price_Lookup,2,0)=Price_1,1,0)</f>
        <v>#N/A</v>
      </c>
      <c r="BI29" s="48" t="e">
        <f>IF(VLOOKUP(INSERT_PRICE_BANDS_HERE!AN$36,Price_Lookup,2,0)=Price_1,1,0)</f>
        <v>#N/A</v>
      </c>
      <c r="BJ29" s="48" t="e">
        <f>IF(VLOOKUP(INSERT_PRICE_BANDS_HERE!AO$36,Price_Lookup,2,0)=Price_1,1,0)</f>
        <v>#N/A</v>
      </c>
      <c r="BK29" s="53"/>
      <c r="BL29" s="53"/>
      <c r="BM29" s="53"/>
      <c r="BO29" s="53">
        <f t="shared" si="49"/>
        <v>0</v>
      </c>
      <c r="BP29" s="53">
        <f>IF(AB29=0,0,IF(AND(AB29=1,AA29=0),MAX($BO29:BO29)+1,BO29))</f>
        <v>0</v>
      </c>
      <c r="BQ29" s="53">
        <f>IF(AC29=0,0,IF(AND(AC29=1,AB29=0),MAX($BO29:BP29)+1,BP29))</f>
        <v>0</v>
      </c>
      <c r="BR29" s="48" t="e">
        <f>IF(AD29=0,0,IF(AND(AD29=1,AC29=0),MAX($BO29:BQ29)+1,BQ29))</f>
        <v>#N/A</v>
      </c>
      <c r="BS29" s="48" t="e">
        <f>IF(AE29=0,0,IF(AND(AE29=1,AD29=0),MAX($BO29:BR29)+1,BR29))</f>
        <v>#N/A</v>
      </c>
      <c r="BT29" s="48" t="e">
        <f>IF(AF29=0,0,IF(AND(AF29=1,AE29=0),MAX($BO29:BS29)+1,BS29))</f>
        <v>#N/A</v>
      </c>
      <c r="BU29" s="48" t="e">
        <f>IF(AG29=0,0,IF(AND(AG29=1,AF29=0),MAX($BO29:BT29)+1,BT29))</f>
        <v>#N/A</v>
      </c>
      <c r="BV29" s="48" t="e">
        <f>IF(AH29=0,0,IF(AND(AH29=1,AG29=0),MAX($BO29:BU29)+1,BU29))</f>
        <v>#N/A</v>
      </c>
      <c r="BW29" s="48" t="e">
        <f>IF(AI29=0,0,IF(AND(AI29=1,AH29=0),MAX($BO29:BV29)+1,BV29))</f>
        <v>#N/A</v>
      </c>
      <c r="BX29" s="48" t="e">
        <f>IF(AJ29=0,0,IF(AND(AJ29=1,AI29=0),MAX($BO29:BW29)+1,BW29))</f>
        <v>#N/A</v>
      </c>
      <c r="BY29" s="48" t="e">
        <f>IF(AK29=0,0,IF(AND(AK29=1,AJ29=0),MAX($BO29:BX29)+1,BX29))</f>
        <v>#N/A</v>
      </c>
      <c r="BZ29" s="48" t="e">
        <f>IF(AL29=0,0,IF(AND(AL29=1,AK29=0),MAX($BO29:BY29)+1,BY29))</f>
        <v>#N/A</v>
      </c>
      <c r="CA29" s="48" t="e">
        <f>IF(AM29=0,0,IF(AND(AM29=1,AL29=0),MAX($BO29:BZ29)+1,BZ29))</f>
        <v>#N/A</v>
      </c>
      <c r="CB29" s="48" t="e">
        <f>IF(AN29=0,0,IF(AND(AN29=1,AM29=0),MAX($BO29:CA29)+1,CA29))</f>
        <v>#N/A</v>
      </c>
      <c r="CC29" s="48" t="e">
        <f>IF(AO29=0,0,IF(AND(AO29=1,AN29=0),MAX($BO29:CB29)+1,CB29))</f>
        <v>#N/A</v>
      </c>
      <c r="CD29" s="48" t="e">
        <f>IF(AP29=0,0,IF(AND(AP29=1,AO29=0),MAX($BO29:CC29)+1,CC29))</f>
        <v>#N/A</v>
      </c>
      <c r="CE29" s="48" t="e">
        <f>IF(AQ29=0,0,IF(AND(AQ29=1,AP29=0),MAX($BO29:CD29)+1,CD29))</f>
        <v>#N/A</v>
      </c>
      <c r="CF29" s="48" t="e">
        <f>IF(AR29=0,0,IF(AND(AR29=1,AQ29=0),MAX($BO29:CE29)+1,CE29))</f>
        <v>#N/A</v>
      </c>
      <c r="CG29" s="48" t="e">
        <f>IF(AS29=0,0,IF(AND(AS29=1,AR29=0),MAX($BO29:CF29)+1,CF29))</f>
        <v>#N/A</v>
      </c>
      <c r="CH29" s="48" t="e">
        <f>IF(AT29=0,0,IF(AND(AT29=1,AS29=0),MAX($BO29:CG29)+1,CG29))</f>
        <v>#N/A</v>
      </c>
      <c r="CI29" s="48" t="e">
        <f>IF(AU29=0,0,IF(AND(AU29=1,AT29=0),MAX($BO29:CH29)+1,CH29))</f>
        <v>#N/A</v>
      </c>
      <c r="CJ29" s="48" t="e">
        <f>IF(AV29=0,0,IF(AND(AV29=1,AU29=0),MAX($BO29:CI29)+1,CI29))</f>
        <v>#N/A</v>
      </c>
      <c r="CK29" s="48" t="e">
        <f>IF(AW29=0,0,IF(AND(AW29=1,AV29=0),MAX($BO29:CJ29)+1,CJ29))</f>
        <v>#N/A</v>
      </c>
      <c r="CL29" s="48" t="e">
        <f>IF(AX29=0,0,IF(AND(AX29=1,AW29=0),MAX($BO29:CK29)+1,CK29))</f>
        <v>#N/A</v>
      </c>
      <c r="CM29" s="48" t="e">
        <f>IF(AY29=0,0,IF(AND(AY29=1,AX29=0),MAX($BO29:CL29)+1,CL29))</f>
        <v>#N/A</v>
      </c>
      <c r="CN29" s="48" t="e">
        <f>IF(AZ29=0,0,IF(AND(AZ29=1,AY29=0),MAX($BO29:CM29)+1,CM29))</f>
        <v>#N/A</v>
      </c>
      <c r="CO29" s="48" t="e">
        <f>IF(BA29=0,0,IF(AND(BA29=1,AZ29=0),MAX($BO29:CN29)+1,CN29))</f>
        <v>#N/A</v>
      </c>
      <c r="CP29" s="48" t="e">
        <f>IF(BB29=0,0,IF(AND(BB29=1,BA29=0),MAX($BO29:CO29)+1,CO29))</f>
        <v>#N/A</v>
      </c>
      <c r="CQ29" s="48" t="e">
        <f>IF(BC29=0,0,IF(AND(BC29=1,BB29=0),MAX($BO29:CP29)+1,CP29))</f>
        <v>#N/A</v>
      </c>
      <c r="CR29" s="48" t="e">
        <f>IF(BD29=0,0,IF(AND(BD29=1,BC29=0),MAX($BO29:CQ29)+1,CQ29))</f>
        <v>#N/A</v>
      </c>
      <c r="CS29" s="48" t="e">
        <f>IF(BE29=0,0,IF(AND(BE29=1,BD29=0),MAX($BO29:CR29)+1,CR29))</f>
        <v>#N/A</v>
      </c>
      <c r="CT29" s="48" t="e">
        <f>IF(BF29=0,0,IF(AND(BF29=1,BE29=0),MAX($BO29:CS29)+1,CS29))</f>
        <v>#N/A</v>
      </c>
      <c r="CU29" s="48" t="e">
        <f>IF(BG29=0,0,IF(AND(BG29=1,BF29=0),MAX($BO29:CT29)+1,CT29))</f>
        <v>#N/A</v>
      </c>
      <c r="CV29" s="48" t="e">
        <f>IF(BH29=0,0,IF(AND(BH29=1,BG29=0),MAX($BO29:CU29)+1,CU29))</f>
        <v>#N/A</v>
      </c>
      <c r="CW29" s="48" t="e">
        <f>IF(BI29=0,0,IF(AND(BI29=1,BH29=0),MAX($BO29:CV29)+1,CV29))</f>
        <v>#N/A</v>
      </c>
      <c r="CX29" s="48" t="e">
        <f>IF(BJ29=0,0,IF(AND(BJ29=1,BI29=0),MAX($BO29:CW29)+1,CW29))</f>
        <v>#N/A</v>
      </c>
      <c r="CY29" s="53">
        <f>IF(BK29=0,0,IF(AND(BK29=1,BJ29=0),MAX($BO29:CX29)+1,CX29))</f>
        <v>0</v>
      </c>
      <c r="CZ29" s="53">
        <f>IF(BL29=0,0,IF(AND(BL29=1,BK29=0),MAX($BO29:CY29)+1,CY29))</f>
        <v>0</v>
      </c>
      <c r="DA29" s="53">
        <f>IF(BM29=0,0,IF(AND(BM29=1,BL29=0),MAX($BO29:CZ29)+1,CZ29))</f>
        <v>0</v>
      </c>
    </row>
    <row r="30" spans="2:105">
      <c r="B30" s="41" t="s">
        <v>2</v>
      </c>
      <c r="C30" s="39" t="str">
        <f t="shared" si="2"/>
        <v/>
      </c>
      <c r="D30" s="43" t="str">
        <f t="shared" si="38"/>
        <v/>
      </c>
      <c r="E30" s="39" t="str">
        <f t="shared" si="4"/>
        <v/>
      </c>
      <c r="F30" s="43" t="str">
        <f t="shared" si="39"/>
        <v/>
      </c>
      <c r="G30" s="39" t="str">
        <f t="shared" si="6"/>
        <v/>
      </c>
      <c r="H30" s="43" t="str">
        <f t="shared" si="40"/>
        <v/>
      </c>
      <c r="I30" s="39" t="str">
        <f t="shared" si="8"/>
        <v/>
      </c>
      <c r="J30" s="43" t="str">
        <f t="shared" si="41"/>
        <v/>
      </c>
      <c r="K30" s="39" t="str">
        <f t="shared" si="10"/>
        <v/>
      </c>
      <c r="L30" s="43" t="str">
        <f t="shared" si="42"/>
        <v/>
      </c>
      <c r="M30" s="39" t="str">
        <f t="shared" si="12"/>
        <v/>
      </c>
      <c r="N30" s="43" t="str">
        <f t="shared" si="43"/>
        <v/>
      </c>
      <c r="O30" s="39" t="str">
        <f t="shared" si="14"/>
        <v/>
      </c>
      <c r="P30" s="43" t="str">
        <f t="shared" si="44"/>
        <v/>
      </c>
      <c r="Q30" s="39" t="str">
        <f t="shared" si="16"/>
        <v/>
      </c>
      <c r="R30" s="43" t="str">
        <f t="shared" si="45"/>
        <v/>
      </c>
      <c r="S30" s="39" t="str">
        <f t="shared" si="18"/>
        <v/>
      </c>
      <c r="T30" s="43" t="str">
        <f t="shared" si="46"/>
        <v/>
      </c>
      <c r="U30" s="39" t="str">
        <f t="shared" si="20"/>
        <v/>
      </c>
      <c r="V30" s="43" t="str">
        <f t="shared" si="47"/>
        <v/>
      </c>
      <c r="W30" s="39" t="str">
        <f t="shared" si="22"/>
        <v/>
      </c>
      <c r="X30" s="43" t="str">
        <f t="shared" si="48"/>
        <v/>
      </c>
      <c r="Y30" s="40" t="str">
        <f t="shared" si="24"/>
        <v/>
      </c>
      <c r="AA30" s="53"/>
      <c r="AB30" s="53"/>
      <c r="AC30" s="53"/>
      <c r="AD30" s="53"/>
      <c r="AE30" s="48" t="e">
        <f>IF(VLOOKUP(INSERT_PRICE_BANDS_HERE!H$37,Price_Lookup,2,0)=Price_1,1,0)</f>
        <v>#N/A</v>
      </c>
      <c r="AF30" s="48" t="e">
        <f>IF(VLOOKUP(INSERT_PRICE_BANDS_HERE!I$37,Price_Lookup,2,0)=Price_1,1,0)</f>
        <v>#N/A</v>
      </c>
      <c r="AG30" s="48" t="e">
        <f>IF(VLOOKUP(INSERT_PRICE_BANDS_HERE!J$37,Price_Lookup,2,0)=Price_1,1,0)</f>
        <v>#N/A</v>
      </c>
      <c r="AH30" s="48" t="e">
        <f>IF(VLOOKUP(INSERT_PRICE_BANDS_HERE!K$37,Price_Lookup,2,0)=Price_1,1,0)</f>
        <v>#N/A</v>
      </c>
      <c r="AI30" s="48" t="e">
        <f>IF(VLOOKUP(INSERT_PRICE_BANDS_HERE!L$37,Price_Lookup,2,0)=Price_1,1,0)</f>
        <v>#N/A</v>
      </c>
      <c r="AJ30" s="48" t="e">
        <f>IF(VLOOKUP(INSERT_PRICE_BANDS_HERE!M$37,Price_Lookup,2,0)=Price_1,1,0)</f>
        <v>#N/A</v>
      </c>
      <c r="AK30" s="48" t="e">
        <f>IF(VLOOKUP(INSERT_PRICE_BANDS_HERE!N$37,Price_Lookup,2,0)=Price_1,1,0)</f>
        <v>#N/A</v>
      </c>
      <c r="AL30" s="48" t="e">
        <f>IF(VLOOKUP(INSERT_PRICE_BANDS_HERE!O$37,Price_Lookup,2,0)=Price_1,1,0)</f>
        <v>#N/A</v>
      </c>
      <c r="AM30" s="48" t="e">
        <f>IF(VLOOKUP(INSERT_PRICE_BANDS_HERE!P$37,Price_Lookup,2,0)=Price_1,1,0)</f>
        <v>#N/A</v>
      </c>
      <c r="AN30" s="48" t="e">
        <f>IF(VLOOKUP(INSERT_PRICE_BANDS_HERE!R$37,Price_Lookup,2,0)=Price_1,1,0)</f>
        <v>#N/A</v>
      </c>
      <c r="AO30" s="48" t="e">
        <f>IF(VLOOKUP(INSERT_PRICE_BANDS_HERE!S$37,Price_Lookup,2,0)=Price_1,1,0)</f>
        <v>#N/A</v>
      </c>
      <c r="AP30" s="48" t="e">
        <f>IF(VLOOKUP(INSERT_PRICE_BANDS_HERE!T$37,Price_Lookup,2,0)=Price_1,1,0)</f>
        <v>#N/A</v>
      </c>
      <c r="AQ30" s="48" t="e">
        <f>IF(VLOOKUP(INSERT_PRICE_BANDS_HERE!U$37,Price_Lookup,2,0)=Price_1,1,0)</f>
        <v>#N/A</v>
      </c>
      <c r="AR30" s="48" t="e">
        <f>IF(VLOOKUP(INSERT_PRICE_BANDS_HERE!V$37,Price_Lookup,2,0)=Price_1,1,0)</f>
        <v>#N/A</v>
      </c>
      <c r="AS30" s="48" t="e">
        <f>IF(VLOOKUP(INSERT_PRICE_BANDS_HERE!W$37,Price_Lookup,2,0)=Price_1,1,0)</f>
        <v>#N/A</v>
      </c>
      <c r="AT30" s="48" t="e">
        <f>IF(VLOOKUP(INSERT_PRICE_BANDS_HERE!X$37,Price_Lookup,2,0)=Price_1,1,0)</f>
        <v>#N/A</v>
      </c>
      <c r="AU30" s="48" t="e">
        <f>IF(VLOOKUP(INSERT_PRICE_BANDS_HERE!Y$37,Price_Lookup,2,0)=Price_1,1,0)</f>
        <v>#N/A</v>
      </c>
      <c r="AV30" s="48" t="e">
        <f>IF(VLOOKUP(INSERT_PRICE_BANDS_HERE!Z$37,Price_Lookup,2,0)=Price_1,1,0)</f>
        <v>#N/A</v>
      </c>
      <c r="AW30" s="48" t="e">
        <f>IF(VLOOKUP(INSERT_PRICE_BANDS_HERE!AA$37,Price_Lookup,2,0)=Price_1,1,0)</f>
        <v>#N/A</v>
      </c>
      <c r="AX30" s="48" t="e">
        <f>IF(VLOOKUP(INSERT_PRICE_BANDS_HERE!AB$37,Price_Lookup,2,0)=Price_1,1,0)</f>
        <v>#N/A</v>
      </c>
      <c r="AY30" s="48" t="e">
        <f>IF(VLOOKUP(INSERT_PRICE_BANDS_HERE!AC$37,Price_Lookup,2,0)=Price_1,1,0)</f>
        <v>#N/A</v>
      </c>
      <c r="AZ30" s="48" t="e">
        <f>IF(VLOOKUP(INSERT_PRICE_BANDS_HERE!AD$37,Price_Lookup,2,0)=Price_1,1,0)</f>
        <v>#N/A</v>
      </c>
      <c r="BA30" s="48" t="e">
        <f>IF(VLOOKUP(INSERT_PRICE_BANDS_HERE!AF$37,Price_Lookup,2,0)=Price_1,1,0)</f>
        <v>#N/A</v>
      </c>
      <c r="BB30" s="48" t="e">
        <f>IF(VLOOKUP(INSERT_PRICE_BANDS_HERE!AG$37,Price_Lookup,2,0)=Price_1,1,0)</f>
        <v>#N/A</v>
      </c>
      <c r="BC30" s="48" t="e">
        <f>IF(VLOOKUP(INSERT_PRICE_BANDS_HERE!AH$37,Price_Lookup,2,0)=Price_1,1,0)</f>
        <v>#N/A</v>
      </c>
      <c r="BD30" s="48" t="e">
        <f>IF(VLOOKUP(INSERT_PRICE_BANDS_HERE!AI$37,Price_Lookup,2,0)=Price_1,1,0)</f>
        <v>#N/A</v>
      </c>
      <c r="BE30" s="48" t="e">
        <f>IF(VLOOKUP(INSERT_PRICE_BANDS_HERE!AJ$37,Price_Lookup,2,0)=Price_1,1,0)</f>
        <v>#N/A</v>
      </c>
      <c r="BF30" s="48" t="e">
        <f>IF(VLOOKUP(INSERT_PRICE_BANDS_HERE!AK$37,Price_Lookup,2,0)=Price_1,1,0)</f>
        <v>#N/A</v>
      </c>
      <c r="BG30" s="48" t="e">
        <f>IF(VLOOKUP(INSERT_PRICE_BANDS_HERE!AL$37,Price_Lookup,2,0)=Price_1,1,0)</f>
        <v>#N/A</v>
      </c>
      <c r="BH30" s="48" t="e">
        <f>IF(VLOOKUP(INSERT_PRICE_BANDS_HERE!AM$37,Price_Lookup,2,0)=Price_1,1,0)</f>
        <v>#N/A</v>
      </c>
      <c r="BI30" s="48" t="e">
        <f>IF(VLOOKUP(INSERT_PRICE_BANDS_HERE!AN$37,Price_Lookup,2,0)=Price_1,1,0)</f>
        <v>#N/A</v>
      </c>
      <c r="BJ30" s="53"/>
      <c r="BK30" s="53"/>
      <c r="BL30" s="53"/>
      <c r="BM30" s="53"/>
      <c r="BO30" s="53">
        <f t="shared" si="49"/>
        <v>0</v>
      </c>
      <c r="BP30" s="53">
        <f>IF(AB30=0,0,IF(AND(AB30=1,AA30=0),MAX($BO30:BO30)+1,BO30))</f>
        <v>0</v>
      </c>
      <c r="BQ30" s="53">
        <f>IF(AC30=0,0,IF(AND(AC30=1,AB30=0),MAX($BO30:BP30)+1,BP30))</f>
        <v>0</v>
      </c>
      <c r="BR30" s="53">
        <f>IF(AD30=0,0,IF(AND(AD30=1,AC30=0),MAX($BO30:BQ30)+1,BQ30))</f>
        <v>0</v>
      </c>
      <c r="BS30" s="48" t="e">
        <f>IF(AE30=0,0,IF(AND(AE30=1,AD30=0),MAX($BO30:BR30)+1,BR30))</f>
        <v>#N/A</v>
      </c>
      <c r="BT30" s="48" t="e">
        <f>IF(AF30=0,0,IF(AND(AF30=1,AE30=0),MAX($BO30:BS30)+1,BS30))</f>
        <v>#N/A</v>
      </c>
      <c r="BU30" s="48" t="e">
        <f>IF(AG30=0,0,IF(AND(AG30=1,AF30=0),MAX($BO30:BT30)+1,BT30))</f>
        <v>#N/A</v>
      </c>
      <c r="BV30" s="48" t="e">
        <f>IF(AH30=0,0,IF(AND(AH30=1,AG30=0),MAX($BO30:BU30)+1,BU30))</f>
        <v>#N/A</v>
      </c>
      <c r="BW30" s="48" t="e">
        <f>IF(AI30=0,0,IF(AND(AI30=1,AH30=0),MAX($BO30:BV30)+1,BV30))</f>
        <v>#N/A</v>
      </c>
      <c r="BX30" s="48" t="e">
        <f>IF(AJ30=0,0,IF(AND(AJ30=1,AI30=0),MAX($BO30:BW30)+1,BW30))</f>
        <v>#N/A</v>
      </c>
      <c r="BY30" s="48" t="e">
        <f>IF(AK30=0,0,IF(AND(AK30=1,AJ30=0),MAX($BO30:BX30)+1,BX30))</f>
        <v>#N/A</v>
      </c>
      <c r="BZ30" s="48" t="e">
        <f>IF(AL30=0,0,IF(AND(AL30=1,AK30=0),MAX($BO30:BY30)+1,BY30))</f>
        <v>#N/A</v>
      </c>
      <c r="CA30" s="48" t="e">
        <f>IF(AM30=0,0,IF(AND(AM30=1,AL30=0),MAX($BO30:BZ30)+1,BZ30))</f>
        <v>#N/A</v>
      </c>
      <c r="CB30" s="48" t="e">
        <f>IF(AN30=0,0,IF(AND(AN30=1,AM30=0),MAX($BO30:CA30)+1,CA30))</f>
        <v>#N/A</v>
      </c>
      <c r="CC30" s="48" t="e">
        <f>IF(AO30=0,0,IF(AND(AO30=1,AN30=0),MAX($BO30:CB30)+1,CB30))</f>
        <v>#N/A</v>
      </c>
      <c r="CD30" s="48" t="e">
        <f>IF(AP30=0,0,IF(AND(AP30=1,AO30=0),MAX($BO30:CC30)+1,CC30))</f>
        <v>#N/A</v>
      </c>
      <c r="CE30" s="48" t="e">
        <f>IF(AQ30=0,0,IF(AND(AQ30=1,AP30=0),MAX($BO30:CD30)+1,CD30))</f>
        <v>#N/A</v>
      </c>
      <c r="CF30" s="48" t="e">
        <f>IF(AR30=0,0,IF(AND(AR30=1,AQ30=0),MAX($BO30:CE30)+1,CE30))</f>
        <v>#N/A</v>
      </c>
      <c r="CG30" s="48" t="e">
        <f>IF(AS30=0,0,IF(AND(AS30=1,AR30=0),MAX($BO30:CF30)+1,CF30))</f>
        <v>#N/A</v>
      </c>
      <c r="CH30" s="48" t="e">
        <f>IF(AT30=0,0,IF(AND(AT30=1,AS30=0),MAX($BO30:CG30)+1,CG30))</f>
        <v>#N/A</v>
      </c>
      <c r="CI30" s="48" t="e">
        <f>IF(AU30=0,0,IF(AND(AU30=1,AT30=0),MAX($BO30:CH30)+1,CH30))</f>
        <v>#N/A</v>
      </c>
      <c r="CJ30" s="48" t="e">
        <f>IF(AV30=0,0,IF(AND(AV30=1,AU30=0),MAX($BO30:CI30)+1,CI30))</f>
        <v>#N/A</v>
      </c>
      <c r="CK30" s="48" t="e">
        <f>IF(AW30=0,0,IF(AND(AW30=1,AV30=0),MAX($BO30:CJ30)+1,CJ30))</f>
        <v>#N/A</v>
      </c>
      <c r="CL30" s="48" t="e">
        <f>IF(AX30=0,0,IF(AND(AX30=1,AW30=0),MAX($BO30:CK30)+1,CK30))</f>
        <v>#N/A</v>
      </c>
      <c r="CM30" s="48" t="e">
        <f>IF(AY30=0,0,IF(AND(AY30=1,AX30=0),MAX($BO30:CL30)+1,CL30))</f>
        <v>#N/A</v>
      </c>
      <c r="CN30" s="48" t="e">
        <f>IF(AZ30=0,0,IF(AND(AZ30=1,AY30=0),MAX($BO30:CM30)+1,CM30))</f>
        <v>#N/A</v>
      </c>
      <c r="CO30" s="48" t="e">
        <f>IF(BA30=0,0,IF(AND(BA30=1,AZ30=0),MAX($BO30:CN30)+1,CN30))</f>
        <v>#N/A</v>
      </c>
      <c r="CP30" s="48" t="e">
        <f>IF(BB30=0,0,IF(AND(BB30=1,BA30=0),MAX($BO30:CO30)+1,CO30))</f>
        <v>#N/A</v>
      </c>
      <c r="CQ30" s="48" t="e">
        <f>IF(BC30=0,0,IF(AND(BC30=1,BB30=0),MAX($BO30:CP30)+1,CP30))</f>
        <v>#N/A</v>
      </c>
      <c r="CR30" s="48" t="e">
        <f>IF(BD30=0,0,IF(AND(BD30=1,BC30=0),MAX($BO30:CQ30)+1,CQ30))</f>
        <v>#N/A</v>
      </c>
      <c r="CS30" s="48" t="e">
        <f>IF(BE30=0,0,IF(AND(BE30=1,BD30=0),MAX($BO30:CR30)+1,CR30))</f>
        <v>#N/A</v>
      </c>
      <c r="CT30" s="48" t="e">
        <f>IF(BF30=0,0,IF(AND(BF30=1,BE30=0),MAX($BO30:CS30)+1,CS30))</f>
        <v>#N/A</v>
      </c>
      <c r="CU30" s="48" t="e">
        <f>IF(BG30=0,0,IF(AND(BG30=1,BF30=0),MAX($BO30:CT30)+1,CT30))</f>
        <v>#N/A</v>
      </c>
      <c r="CV30" s="48" t="e">
        <f>IF(BH30=0,0,IF(AND(BH30=1,BG30=0),MAX($BO30:CU30)+1,CU30))</f>
        <v>#N/A</v>
      </c>
      <c r="CW30" s="48" t="e">
        <f>IF(BI30=0,0,IF(AND(BI30=1,BH30=0),MAX($BO30:CV30)+1,CV30))</f>
        <v>#N/A</v>
      </c>
      <c r="CX30" s="53">
        <f>IF(BJ30=0,0,IF(AND(BJ30=1,BI30=0),MAX($BO30:CW30)+1,CW30))</f>
        <v>0</v>
      </c>
      <c r="CY30" s="53">
        <f>IF(BK30=0,0,IF(AND(BK30=1,BJ30=0),MAX($BO30:CX30)+1,CX30))</f>
        <v>0</v>
      </c>
      <c r="CZ30" s="53">
        <f>IF(BL30=0,0,IF(AND(BL30=1,BK30=0),MAX($BO30:CY30)+1,CY30))</f>
        <v>0</v>
      </c>
      <c r="DA30" s="53">
        <f>IF(BM30=0,0,IF(AND(BM30=1,BL30=0),MAX($BO30:CZ30)+1,CZ30))</f>
        <v>0</v>
      </c>
    </row>
    <row r="31" spans="2:105">
      <c r="B31" s="41" t="s">
        <v>1</v>
      </c>
      <c r="C31" s="39" t="str">
        <f t="shared" si="2"/>
        <v/>
      </c>
      <c r="D31" s="43" t="str">
        <f t="shared" si="38"/>
        <v/>
      </c>
      <c r="E31" s="39" t="str">
        <f t="shared" si="4"/>
        <v/>
      </c>
      <c r="F31" s="43" t="str">
        <f t="shared" si="39"/>
        <v/>
      </c>
      <c r="G31" s="39" t="str">
        <f t="shared" si="6"/>
        <v/>
      </c>
      <c r="H31" s="43" t="str">
        <f t="shared" si="40"/>
        <v/>
      </c>
      <c r="I31" s="39" t="str">
        <f t="shared" si="8"/>
        <v/>
      </c>
      <c r="J31" s="43" t="str">
        <f t="shared" si="41"/>
        <v/>
      </c>
      <c r="K31" s="39" t="str">
        <f t="shared" si="10"/>
        <v/>
      </c>
      <c r="L31" s="43" t="str">
        <f t="shared" si="42"/>
        <v/>
      </c>
      <c r="M31" s="39" t="str">
        <f t="shared" si="12"/>
        <v/>
      </c>
      <c r="N31" s="43" t="str">
        <f t="shared" si="43"/>
        <v/>
      </c>
      <c r="O31" s="39" t="str">
        <f t="shared" si="14"/>
        <v/>
      </c>
      <c r="P31" s="43" t="str">
        <f t="shared" si="44"/>
        <v/>
      </c>
      <c r="Q31" s="39" t="str">
        <f t="shared" si="16"/>
        <v/>
      </c>
      <c r="R31" s="43" t="str">
        <f t="shared" si="45"/>
        <v/>
      </c>
      <c r="S31" s="39" t="str">
        <f t="shared" si="18"/>
        <v/>
      </c>
      <c r="T31" s="43" t="str">
        <f t="shared" si="46"/>
        <v/>
      </c>
      <c r="U31" s="39" t="str">
        <f t="shared" si="20"/>
        <v/>
      </c>
      <c r="V31" s="43" t="str">
        <f t="shared" si="47"/>
        <v/>
      </c>
      <c r="W31" s="39" t="str">
        <f t="shared" si="22"/>
        <v/>
      </c>
      <c r="X31" s="43" t="str">
        <f t="shared" si="48"/>
        <v/>
      </c>
      <c r="Y31" s="40" t="str">
        <f t="shared" si="24"/>
        <v/>
      </c>
      <c r="AA31" s="53"/>
      <c r="AB31" s="53"/>
      <c r="AC31" s="53"/>
      <c r="AD31" s="53"/>
      <c r="AE31" s="48" t="e">
        <f>IF(VLOOKUP(INSERT_PRICE_BANDS_HERE!H$38,Price_Lookup,2,0)=Price_1,1,0)</f>
        <v>#N/A</v>
      </c>
      <c r="AF31" s="48" t="e">
        <f>IF(VLOOKUP(INSERT_PRICE_BANDS_HERE!I$38,Price_Lookup,2,0)=Price_1,1,0)</f>
        <v>#N/A</v>
      </c>
      <c r="AG31" s="48" t="e">
        <f>IF(VLOOKUP(INSERT_PRICE_BANDS_HERE!J$38,Price_Lookup,2,0)=Price_1,1,0)</f>
        <v>#N/A</v>
      </c>
      <c r="AH31" s="48" t="e">
        <f>IF(VLOOKUP(INSERT_PRICE_BANDS_HERE!K$38,Price_Lookup,2,0)=Price_1,1,0)</f>
        <v>#N/A</v>
      </c>
      <c r="AI31" s="48" t="e">
        <f>IF(VLOOKUP(INSERT_PRICE_BANDS_HERE!L$38,Price_Lookup,2,0)=Price_1,1,0)</f>
        <v>#N/A</v>
      </c>
      <c r="AJ31" s="48" t="e">
        <f>IF(VLOOKUP(INSERT_PRICE_BANDS_HERE!M$38,Price_Lookup,2,0)=Price_1,1,0)</f>
        <v>#N/A</v>
      </c>
      <c r="AK31" s="48" t="e">
        <f>IF(VLOOKUP(INSERT_PRICE_BANDS_HERE!N$38,Price_Lookup,2,0)=Price_1,1,0)</f>
        <v>#N/A</v>
      </c>
      <c r="AL31" s="48" t="e">
        <f>IF(VLOOKUP(INSERT_PRICE_BANDS_HERE!O$38,Price_Lookup,2,0)=Price_1,1,0)</f>
        <v>#N/A</v>
      </c>
      <c r="AM31" s="48" t="e">
        <f>IF(VLOOKUP(INSERT_PRICE_BANDS_HERE!P$38,Price_Lookup,2,0)=Price_1,1,0)</f>
        <v>#N/A</v>
      </c>
      <c r="AN31" s="48" t="e">
        <f>IF(VLOOKUP(INSERT_PRICE_BANDS_HERE!R$38,Price_Lookup,2,0)=Price_1,1,0)</f>
        <v>#N/A</v>
      </c>
      <c r="AO31" s="48" t="e">
        <f>IF(VLOOKUP(INSERT_PRICE_BANDS_HERE!S$38,Price_Lookup,2,0)=Price_1,1,0)</f>
        <v>#N/A</v>
      </c>
      <c r="AP31" s="48" t="e">
        <f>IF(VLOOKUP(INSERT_PRICE_BANDS_HERE!T$38,Price_Lookup,2,0)=Price_1,1,0)</f>
        <v>#N/A</v>
      </c>
      <c r="AQ31" s="48" t="e">
        <f>IF(VLOOKUP(INSERT_PRICE_BANDS_HERE!U$38,Price_Lookup,2,0)=Price_1,1,0)</f>
        <v>#N/A</v>
      </c>
      <c r="AR31" s="48" t="e">
        <f>IF(VLOOKUP(INSERT_PRICE_BANDS_HERE!V$38,Price_Lookup,2,0)=Price_1,1,0)</f>
        <v>#N/A</v>
      </c>
      <c r="AS31" s="48" t="e">
        <f>IF(VLOOKUP(INSERT_PRICE_BANDS_HERE!W$38,Price_Lookup,2,0)=Price_1,1,0)</f>
        <v>#N/A</v>
      </c>
      <c r="AT31" s="48" t="e">
        <f>IF(VLOOKUP(INSERT_PRICE_BANDS_HERE!X$38,Price_Lookup,2,0)=Price_1,1,0)</f>
        <v>#N/A</v>
      </c>
      <c r="AU31" s="48" t="e">
        <f>IF(VLOOKUP(INSERT_PRICE_BANDS_HERE!Y$38,Price_Lookup,2,0)=Price_1,1,0)</f>
        <v>#N/A</v>
      </c>
      <c r="AV31" s="48" t="e">
        <f>IF(VLOOKUP(INSERT_PRICE_BANDS_HERE!Z$38,Price_Lookup,2,0)=Price_1,1,0)</f>
        <v>#N/A</v>
      </c>
      <c r="AW31" s="48" t="e">
        <f>IF(VLOOKUP(INSERT_PRICE_BANDS_HERE!AA$38,Price_Lookup,2,0)=Price_1,1,0)</f>
        <v>#N/A</v>
      </c>
      <c r="AX31" s="48" t="e">
        <f>IF(VLOOKUP(INSERT_PRICE_BANDS_HERE!AB$38,Price_Lookup,2,0)=Price_1,1,0)</f>
        <v>#N/A</v>
      </c>
      <c r="AY31" s="48" t="e">
        <f>IF(VLOOKUP(INSERT_PRICE_BANDS_HERE!AC$38,Price_Lookup,2,0)=Price_1,1,0)</f>
        <v>#N/A</v>
      </c>
      <c r="AZ31" s="48" t="e">
        <f>IF(VLOOKUP(INSERT_PRICE_BANDS_HERE!AD$38,Price_Lookup,2,0)=Price_1,1,0)</f>
        <v>#N/A</v>
      </c>
      <c r="BA31" s="48" t="e">
        <f>IF(VLOOKUP(INSERT_PRICE_BANDS_HERE!AF$38,Price_Lookup,2,0)=Price_1,1,0)</f>
        <v>#N/A</v>
      </c>
      <c r="BB31" s="48" t="e">
        <f>IF(VLOOKUP(INSERT_PRICE_BANDS_HERE!AG$38,Price_Lookup,2,0)=Price_1,1,0)</f>
        <v>#N/A</v>
      </c>
      <c r="BC31" s="48" t="e">
        <f>IF(VLOOKUP(INSERT_PRICE_BANDS_HERE!AH$38,Price_Lookup,2,0)=Price_1,1,0)</f>
        <v>#N/A</v>
      </c>
      <c r="BD31" s="48" t="e">
        <f>IF(VLOOKUP(INSERT_PRICE_BANDS_HERE!AI$38,Price_Lookup,2,0)=Price_1,1,0)</f>
        <v>#N/A</v>
      </c>
      <c r="BE31" s="48" t="e">
        <f>IF(VLOOKUP(INSERT_PRICE_BANDS_HERE!AJ$38,Price_Lookup,2,0)=Price_1,1,0)</f>
        <v>#N/A</v>
      </c>
      <c r="BF31" s="48" t="e">
        <f>IF(VLOOKUP(INSERT_PRICE_BANDS_HERE!AK$38,Price_Lookup,2,0)=Price_1,1,0)</f>
        <v>#N/A</v>
      </c>
      <c r="BG31" s="48" t="e">
        <f>IF(VLOOKUP(INSERT_PRICE_BANDS_HERE!AL$38,Price_Lookup,2,0)=Price_1,1,0)</f>
        <v>#N/A</v>
      </c>
      <c r="BH31" s="48" t="e">
        <f>IF(VLOOKUP(INSERT_PRICE_BANDS_HERE!AM$38,Price_Lookup,2,0)=Price_1,1,0)</f>
        <v>#N/A</v>
      </c>
      <c r="BI31" s="48" t="e">
        <f>IF(VLOOKUP(INSERT_PRICE_BANDS_HERE!AN$38,Price_Lookup,2,0)=Price_1,1,0)</f>
        <v>#N/A</v>
      </c>
      <c r="BJ31" s="53"/>
      <c r="BK31" s="53"/>
      <c r="BL31" s="53"/>
      <c r="BM31" s="53"/>
      <c r="BO31" s="53">
        <f t="shared" si="49"/>
        <v>0</v>
      </c>
      <c r="BP31" s="53">
        <f>IF(AB31=0,0,IF(AND(AB31=1,AA31=0),MAX($BO31:BO31)+1,BO31))</f>
        <v>0</v>
      </c>
      <c r="BQ31" s="53">
        <f>IF(AC31=0,0,IF(AND(AC31=1,AB31=0),MAX($BO31:BP31)+1,BP31))</f>
        <v>0</v>
      </c>
      <c r="BR31" s="53">
        <f>IF(AD31=0,0,IF(AND(AD31=1,AC31=0),MAX($BO31:BQ31)+1,BQ31))</f>
        <v>0</v>
      </c>
      <c r="BS31" s="48" t="e">
        <f>IF(AE31=0,0,IF(AND(AE31=1,AD31=0),MAX($BO31:BR31)+1,BR31))</f>
        <v>#N/A</v>
      </c>
      <c r="BT31" s="48" t="e">
        <f>IF(AF31=0,0,IF(AND(AF31=1,AE31=0),MAX($BO31:BS31)+1,BS31))</f>
        <v>#N/A</v>
      </c>
      <c r="BU31" s="48" t="e">
        <f>IF(AG31=0,0,IF(AND(AG31=1,AF31=0),MAX($BO31:BT31)+1,BT31))</f>
        <v>#N/A</v>
      </c>
      <c r="BV31" s="48" t="e">
        <f>IF(AH31=0,0,IF(AND(AH31=1,AG31=0),MAX($BO31:BU31)+1,BU31))</f>
        <v>#N/A</v>
      </c>
      <c r="BW31" s="48" t="e">
        <f>IF(AI31=0,0,IF(AND(AI31=1,AH31=0),MAX($BO31:BV31)+1,BV31))</f>
        <v>#N/A</v>
      </c>
      <c r="BX31" s="48" t="e">
        <f>IF(AJ31=0,0,IF(AND(AJ31=1,AI31=0),MAX($BO31:BW31)+1,BW31))</f>
        <v>#N/A</v>
      </c>
      <c r="BY31" s="48" t="e">
        <f>IF(AK31=0,0,IF(AND(AK31=1,AJ31=0),MAX($BO31:BX31)+1,BX31))</f>
        <v>#N/A</v>
      </c>
      <c r="BZ31" s="48" t="e">
        <f>IF(AL31=0,0,IF(AND(AL31=1,AK31=0),MAX($BO31:BY31)+1,BY31))</f>
        <v>#N/A</v>
      </c>
      <c r="CA31" s="48" t="e">
        <f>IF(AM31=0,0,IF(AND(AM31=1,AL31=0),MAX($BO31:BZ31)+1,BZ31))</f>
        <v>#N/A</v>
      </c>
      <c r="CB31" s="48" t="e">
        <f>IF(AN31=0,0,IF(AND(AN31=1,AM31=0),MAX($BO31:CA31)+1,CA31))</f>
        <v>#N/A</v>
      </c>
      <c r="CC31" s="48" t="e">
        <f>IF(AO31=0,0,IF(AND(AO31=1,AN31=0),MAX($BO31:CB31)+1,CB31))</f>
        <v>#N/A</v>
      </c>
      <c r="CD31" s="48" t="e">
        <f>IF(AP31=0,0,IF(AND(AP31=1,AO31=0),MAX($BO31:CC31)+1,CC31))</f>
        <v>#N/A</v>
      </c>
      <c r="CE31" s="48" t="e">
        <f>IF(AQ31=0,0,IF(AND(AQ31=1,AP31=0),MAX($BO31:CD31)+1,CD31))</f>
        <v>#N/A</v>
      </c>
      <c r="CF31" s="48" t="e">
        <f>IF(AR31=0,0,IF(AND(AR31=1,AQ31=0),MAX($BO31:CE31)+1,CE31))</f>
        <v>#N/A</v>
      </c>
      <c r="CG31" s="48" t="e">
        <f>IF(AS31=0,0,IF(AND(AS31=1,AR31=0),MAX($BO31:CF31)+1,CF31))</f>
        <v>#N/A</v>
      </c>
      <c r="CH31" s="48" t="e">
        <f>IF(AT31=0,0,IF(AND(AT31=1,AS31=0),MAX($BO31:CG31)+1,CG31))</f>
        <v>#N/A</v>
      </c>
      <c r="CI31" s="48" t="e">
        <f>IF(AU31=0,0,IF(AND(AU31=1,AT31=0),MAX($BO31:CH31)+1,CH31))</f>
        <v>#N/A</v>
      </c>
      <c r="CJ31" s="48" t="e">
        <f>IF(AV31=0,0,IF(AND(AV31=1,AU31=0),MAX($BO31:CI31)+1,CI31))</f>
        <v>#N/A</v>
      </c>
      <c r="CK31" s="48" t="e">
        <f>IF(AW31=0,0,IF(AND(AW31=1,AV31=0),MAX($BO31:CJ31)+1,CJ31))</f>
        <v>#N/A</v>
      </c>
      <c r="CL31" s="48" t="e">
        <f>IF(AX31=0,0,IF(AND(AX31=1,AW31=0),MAX($BO31:CK31)+1,CK31))</f>
        <v>#N/A</v>
      </c>
      <c r="CM31" s="48" t="e">
        <f>IF(AY31=0,0,IF(AND(AY31=1,AX31=0),MAX($BO31:CL31)+1,CL31))</f>
        <v>#N/A</v>
      </c>
      <c r="CN31" s="48" t="e">
        <f>IF(AZ31=0,0,IF(AND(AZ31=1,AY31=0),MAX($BO31:CM31)+1,CM31))</f>
        <v>#N/A</v>
      </c>
      <c r="CO31" s="48" t="e">
        <f>IF(BA31=0,0,IF(AND(BA31=1,AZ31=0),MAX($BO31:CN31)+1,CN31))</f>
        <v>#N/A</v>
      </c>
      <c r="CP31" s="48" t="e">
        <f>IF(BB31=0,0,IF(AND(BB31=1,BA31=0),MAX($BO31:CO31)+1,CO31))</f>
        <v>#N/A</v>
      </c>
      <c r="CQ31" s="48" t="e">
        <f>IF(BC31=0,0,IF(AND(BC31=1,BB31=0),MAX($BO31:CP31)+1,CP31))</f>
        <v>#N/A</v>
      </c>
      <c r="CR31" s="48" t="e">
        <f>IF(BD31=0,0,IF(AND(BD31=1,BC31=0),MAX($BO31:CQ31)+1,CQ31))</f>
        <v>#N/A</v>
      </c>
      <c r="CS31" s="48" t="e">
        <f>IF(BE31=0,0,IF(AND(BE31=1,BD31=0),MAX($BO31:CR31)+1,CR31))</f>
        <v>#N/A</v>
      </c>
      <c r="CT31" s="48" t="e">
        <f>IF(BF31=0,0,IF(AND(BF31=1,BE31=0),MAX($BO31:CS31)+1,CS31))</f>
        <v>#N/A</v>
      </c>
      <c r="CU31" s="48" t="e">
        <f>IF(BG31=0,0,IF(AND(BG31=1,BF31=0),MAX($BO31:CT31)+1,CT31))</f>
        <v>#N/A</v>
      </c>
      <c r="CV31" s="48" t="e">
        <f>IF(BH31=0,0,IF(AND(BH31=1,BG31=0),MAX($BO31:CU31)+1,CU31))</f>
        <v>#N/A</v>
      </c>
      <c r="CW31" s="48" t="e">
        <f>IF(BI31=0,0,IF(AND(BI31=1,BH31=0),MAX($BO31:CV31)+1,CV31))</f>
        <v>#N/A</v>
      </c>
      <c r="CX31" s="53">
        <f>IF(BJ31=0,0,IF(AND(BJ31=1,BI31=0),MAX($BO31:CW31)+1,CW31))</f>
        <v>0</v>
      </c>
      <c r="CY31" s="53">
        <f>IF(BK31=0,0,IF(AND(BK31=1,BJ31=0),MAX($BO31:CX31)+1,CX31))</f>
        <v>0</v>
      </c>
      <c r="CZ31" s="53">
        <f>IF(BL31=0,0,IF(AND(BL31=1,BK31=0),MAX($BO31:CY31)+1,CY31))</f>
        <v>0</v>
      </c>
      <c r="DA31" s="53">
        <f>IF(BM31=0,0,IF(AND(BM31=1,BL31=0),MAX($BO31:CZ31)+1,CZ31))</f>
        <v>0</v>
      </c>
    </row>
    <row r="32" spans="2:105" ht="13.5" thickBot="1">
      <c r="B32" s="49" t="s">
        <v>0</v>
      </c>
      <c r="C32" s="50" t="str">
        <f t="shared" si="2"/>
        <v/>
      </c>
      <c r="D32" s="51" t="str">
        <f t="shared" si="38"/>
        <v/>
      </c>
      <c r="E32" s="50" t="str">
        <f t="shared" si="4"/>
        <v/>
      </c>
      <c r="F32" s="51" t="str">
        <f t="shared" si="39"/>
        <v/>
      </c>
      <c r="G32" s="50" t="str">
        <f t="shared" si="6"/>
        <v/>
      </c>
      <c r="H32" s="51" t="str">
        <f t="shared" si="40"/>
        <v/>
      </c>
      <c r="I32" s="50" t="str">
        <f t="shared" si="8"/>
        <v/>
      </c>
      <c r="J32" s="51" t="str">
        <f t="shared" si="41"/>
        <v/>
      </c>
      <c r="K32" s="50" t="str">
        <f t="shared" si="10"/>
        <v/>
      </c>
      <c r="L32" s="51" t="str">
        <f t="shared" si="42"/>
        <v/>
      </c>
      <c r="M32" s="50" t="str">
        <f t="shared" si="12"/>
        <v/>
      </c>
      <c r="N32" s="51" t="str">
        <f t="shared" si="43"/>
        <v/>
      </c>
      <c r="O32" s="50" t="str">
        <f t="shared" si="14"/>
        <v/>
      </c>
      <c r="P32" s="51" t="str">
        <f t="shared" si="44"/>
        <v/>
      </c>
      <c r="Q32" s="50" t="str">
        <f t="shared" si="16"/>
        <v/>
      </c>
      <c r="R32" s="51" t="str">
        <f t="shared" si="45"/>
        <v/>
      </c>
      <c r="S32" s="50" t="str">
        <f t="shared" si="18"/>
        <v/>
      </c>
      <c r="T32" s="51" t="str">
        <f t="shared" si="46"/>
        <v/>
      </c>
      <c r="U32" s="50" t="str">
        <f t="shared" si="20"/>
        <v/>
      </c>
      <c r="V32" s="51" t="str">
        <f t="shared" si="47"/>
        <v/>
      </c>
      <c r="W32" s="50" t="str">
        <f t="shared" si="22"/>
        <v/>
      </c>
      <c r="X32" s="51" t="str">
        <f t="shared" si="48"/>
        <v/>
      </c>
      <c r="Y32" s="52" t="str">
        <f t="shared" si="24"/>
        <v/>
      </c>
      <c r="AA32" s="53"/>
      <c r="AB32" s="53"/>
      <c r="AC32" s="53"/>
      <c r="AD32" s="53"/>
      <c r="AE32" s="48" t="e">
        <f>IF(VLOOKUP(INSERT_PRICE_BANDS_HERE!H$39,Price_Lookup,2,0)=Price_1,1,0)</f>
        <v>#N/A</v>
      </c>
      <c r="AF32" s="48" t="e">
        <f>IF(VLOOKUP(INSERT_PRICE_BANDS_HERE!I$39,Price_Lookup,2,0)=Price_1,1,0)</f>
        <v>#N/A</v>
      </c>
      <c r="AG32" s="48" t="e">
        <f>IF(VLOOKUP(INSERT_PRICE_BANDS_HERE!J$39,Price_Lookup,2,0)=Price_1,1,0)</f>
        <v>#N/A</v>
      </c>
      <c r="AH32" s="48" t="e">
        <f>IF(VLOOKUP(INSERT_PRICE_BANDS_HERE!K$39,Price_Lookup,2,0)=Price_1,1,0)</f>
        <v>#N/A</v>
      </c>
      <c r="AI32" s="48" t="e">
        <f>IF(VLOOKUP(INSERT_PRICE_BANDS_HERE!L$39,Price_Lookup,2,0)=Price_1,1,0)</f>
        <v>#N/A</v>
      </c>
      <c r="AJ32" s="48" t="e">
        <f>IF(VLOOKUP(INSERT_PRICE_BANDS_HERE!M$39,Price_Lookup,2,0)=Price_1,1,0)</f>
        <v>#N/A</v>
      </c>
      <c r="AK32" s="48" t="e">
        <f>IF(VLOOKUP(INSERT_PRICE_BANDS_HERE!N$39,Price_Lookup,2,0)=Price_1,1,0)</f>
        <v>#N/A</v>
      </c>
      <c r="AL32" s="48" t="e">
        <f>IF(VLOOKUP(INSERT_PRICE_BANDS_HERE!O$39,Price_Lookup,2,0)=Price_1,1,0)</f>
        <v>#N/A</v>
      </c>
      <c r="AM32" s="48" t="e">
        <f>IF(VLOOKUP(INSERT_PRICE_BANDS_HERE!P$39,Price_Lookup,2,0)=Price_1,1,0)</f>
        <v>#N/A</v>
      </c>
      <c r="AN32" s="48" t="e">
        <f>IF(VLOOKUP(INSERT_PRICE_BANDS_HERE!R$39,Price_Lookup,2,0)=Price_1,1,0)</f>
        <v>#N/A</v>
      </c>
      <c r="AO32" s="53"/>
      <c r="AP32" s="53"/>
      <c r="AQ32" s="48" t="e">
        <f>IF(VLOOKUP(INSERT_PRICE_BANDS_HERE!U$39,Price_Lookup,2,0)=Price_1,1,0)</f>
        <v>#N/A</v>
      </c>
      <c r="AR32" s="53"/>
      <c r="AS32" s="53"/>
      <c r="AT32" s="48" t="e">
        <f>IF(VLOOKUP(INSERT_PRICE_BANDS_HERE!X$39,Price_Lookup,2,0)=Price_1,1,0)</f>
        <v>#N/A</v>
      </c>
      <c r="AU32" s="53"/>
      <c r="AV32" s="53"/>
      <c r="AW32" s="48" t="e">
        <f>IF(VLOOKUP(INSERT_PRICE_BANDS_HERE!AA$39,Price_Lookup,2,0)=Price_1,1,0)</f>
        <v>#N/A</v>
      </c>
      <c r="AX32" s="53"/>
      <c r="AY32" s="53"/>
      <c r="AZ32" s="48" t="e">
        <f>IF(VLOOKUP(INSERT_PRICE_BANDS_HERE!AD$39,Price_Lookup,2,0)=Price_1,1,0)</f>
        <v>#N/A</v>
      </c>
      <c r="BA32" s="48" t="e">
        <f>IF(VLOOKUP(INSERT_PRICE_BANDS_HERE!AF$39,Price_Lookup,2,0)=Price_1,1,0)</f>
        <v>#N/A</v>
      </c>
      <c r="BB32" s="48" t="e">
        <f>IF(VLOOKUP(INSERT_PRICE_BANDS_HERE!AG$39,Price_Lookup,2,0)=Price_1,1,0)</f>
        <v>#N/A</v>
      </c>
      <c r="BC32" s="48" t="e">
        <f>IF(VLOOKUP(INSERT_PRICE_BANDS_HERE!AH$39,Price_Lookup,2,0)=Price_1,1,0)</f>
        <v>#N/A</v>
      </c>
      <c r="BD32" s="48" t="e">
        <f>IF(VLOOKUP(INSERT_PRICE_BANDS_HERE!AI$39,Price_Lookup,2,0)=Price_1,1,0)</f>
        <v>#N/A</v>
      </c>
      <c r="BE32" s="48" t="e">
        <f>IF(VLOOKUP(INSERT_PRICE_BANDS_HERE!AJ$39,Price_Lookup,2,0)=Price_1,1,0)</f>
        <v>#N/A</v>
      </c>
      <c r="BF32" s="48" t="e">
        <f>IF(VLOOKUP(INSERT_PRICE_BANDS_HERE!AK$39,Price_Lookup,2,0)=Price_1,1,0)</f>
        <v>#N/A</v>
      </c>
      <c r="BG32" s="48" t="e">
        <f>IF(VLOOKUP(INSERT_PRICE_BANDS_HERE!AL$39,Price_Lookup,2,0)=Price_1,1,0)</f>
        <v>#N/A</v>
      </c>
      <c r="BH32" s="48" t="e">
        <f>IF(VLOOKUP(INSERT_PRICE_BANDS_HERE!AM$39,Price_Lookup,2,0)=Price_1,1,0)</f>
        <v>#N/A</v>
      </c>
      <c r="BI32" s="48" t="e">
        <f>IF(VLOOKUP(INSERT_PRICE_BANDS_HERE!AN$39,Price_Lookup,2,0)=Price_1,1,0)</f>
        <v>#N/A</v>
      </c>
      <c r="BJ32" s="53"/>
      <c r="BK32" s="53"/>
      <c r="BL32" s="53"/>
      <c r="BM32" s="53"/>
      <c r="BO32" s="53">
        <f t="shared" si="49"/>
        <v>0</v>
      </c>
      <c r="BP32" s="53">
        <f>IF(AB32=0,0,IF(AND(AB32=1,AA32=0),MAX($BO32:BO32)+1,BO32))</f>
        <v>0</v>
      </c>
      <c r="BQ32" s="53">
        <f>IF(AC32=0,0,IF(AND(AC32=1,AB32=0),MAX($BO32:BP32)+1,BP32))</f>
        <v>0</v>
      </c>
      <c r="BR32" s="53">
        <f>IF(AD32=0,0,IF(AND(AD32=1,AC32=0),MAX($BO32:BQ32)+1,BQ32))</f>
        <v>0</v>
      </c>
      <c r="BS32" s="48" t="e">
        <f>IF(AE32=0,0,IF(AND(AE32=1,AD32=0),MAX($BO32:BR32)+1,BR32))</f>
        <v>#N/A</v>
      </c>
      <c r="BT32" s="48" t="e">
        <f>IF(AF32=0,0,IF(AND(AF32=1,AE32=0),MAX($BO32:BS32)+1,BS32))</f>
        <v>#N/A</v>
      </c>
      <c r="BU32" s="48" t="e">
        <f>IF(AG32=0,0,IF(AND(AG32=1,AF32=0),MAX($BO32:BT32)+1,BT32))</f>
        <v>#N/A</v>
      </c>
      <c r="BV32" s="48" t="e">
        <f>IF(AH32=0,0,IF(AND(AH32=1,AG32=0),MAX($BO32:BU32)+1,BU32))</f>
        <v>#N/A</v>
      </c>
      <c r="BW32" s="48" t="e">
        <f>IF(AI32=0,0,IF(AND(AI32=1,AH32=0),MAX($BO32:BV32)+1,BV32))</f>
        <v>#N/A</v>
      </c>
      <c r="BX32" s="48" t="e">
        <f>IF(AJ32=0,0,IF(AND(AJ32=1,AI32=0),MAX($BO32:BW32)+1,BW32))</f>
        <v>#N/A</v>
      </c>
      <c r="BY32" s="48" t="e">
        <f>IF(AK32=0,0,IF(AND(AK32=1,AJ32=0),MAX($BO32:BX32)+1,BX32))</f>
        <v>#N/A</v>
      </c>
      <c r="BZ32" s="48" t="e">
        <f>IF(AL32=0,0,IF(AND(AL32=1,AK32=0),MAX($BO32:BY32)+1,BY32))</f>
        <v>#N/A</v>
      </c>
      <c r="CA32" s="48" t="e">
        <f>IF(AM32=0,0,IF(AND(AM32=1,AL32=0),MAX($BO32:BZ32)+1,BZ32))</f>
        <v>#N/A</v>
      </c>
      <c r="CB32" s="48" t="e">
        <f>IF(AN32=0,0,IF(AND(AN32=1,AM32=0),MAX($BO32:CA32)+1,CA32))</f>
        <v>#N/A</v>
      </c>
      <c r="CC32" s="53">
        <f>IF(AO32=0,0,IF(AND(AO32=1,AN32=0),MAX($BO32:CB32)+1,CB32))</f>
        <v>0</v>
      </c>
      <c r="CD32" s="53">
        <f>IF(AP32=0,0,IF(AND(AP32=1,AO32=0),MAX($BO32:CC32)+1,CC32))</f>
        <v>0</v>
      </c>
      <c r="CE32" s="48" t="e">
        <f>IF(AQ32=0,0,IF(AND(AQ32=1,AP32=0),MAX($BO32:CD32)+1,CD32))</f>
        <v>#N/A</v>
      </c>
      <c r="CF32" s="53">
        <f>IF(AR32=0,0,IF(AND(AR32=1,AQ32=0),MAX($BO32:CE32)+1,CE32))</f>
        <v>0</v>
      </c>
      <c r="CG32" s="53">
        <f>IF(AS32=0,0,IF(AND(AS32=1,AR32=0),MAX($BO32:CF32)+1,CF32))</f>
        <v>0</v>
      </c>
      <c r="CH32" s="48" t="e">
        <f>IF(AT32=0,0,IF(AND(AT32=1,AS32=0),MAX($BO32:CG32)+1,CG32))</f>
        <v>#N/A</v>
      </c>
      <c r="CI32" s="53">
        <f>IF(AU32=0,0,IF(AND(AU32=1,AT32=0),MAX($BO32:CH32)+1,CH32))</f>
        <v>0</v>
      </c>
      <c r="CJ32" s="53">
        <f>IF(AV32=0,0,IF(AND(AV32=1,AU32=0),MAX($BO32:CI32)+1,CI32))</f>
        <v>0</v>
      </c>
      <c r="CK32" s="48" t="e">
        <f>IF(AW32=0,0,IF(AND(AW32=1,AV32=0),MAX($BO32:CJ32)+1,CJ32))</f>
        <v>#N/A</v>
      </c>
      <c r="CL32" s="53">
        <f>IF(AX32=0,0,IF(AND(AX32=1,AW32=0),MAX($BO32:CK32)+1,CK32))</f>
        <v>0</v>
      </c>
      <c r="CM32" s="53">
        <f>IF(AY32=0,0,IF(AND(AY32=1,AX32=0),MAX($BO32:CL32)+1,CL32))</f>
        <v>0</v>
      </c>
      <c r="CN32" s="48" t="e">
        <f>IF(AZ32=0,0,IF(AND(AZ32=1,AY32=0),MAX($BO32:CM32)+1,CM32))</f>
        <v>#N/A</v>
      </c>
      <c r="CO32" s="48" t="e">
        <f>IF(BA32=0,0,IF(AND(BA32=1,AZ32=0),MAX($BO32:CN32)+1,CN32))</f>
        <v>#N/A</v>
      </c>
      <c r="CP32" s="48" t="e">
        <f>IF(BB32=0,0,IF(AND(BB32=1,BA32=0),MAX($BO32:CO32)+1,CO32))</f>
        <v>#N/A</v>
      </c>
      <c r="CQ32" s="48" t="e">
        <f>IF(BC32=0,0,IF(AND(BC32=1,BB32=0),MAX($BO32:CP32)+1,CP32))</f>
        <v>#N/A</v>
      </c>
      <c r="CR32" s="48" t="e">
        <f>IF(BD32=0,0,IF(AND(BD32=1,BC32=0),MAX($BO32:CQ32)+1,CQ32))</f>
        <v>#N/A</v>
      </c>
      <c r="CS32" s="48" t="e">
        <f>IF(BE32=0,0,IF(AND(BE32=1,BD32=0),MAX($BO32:CR32)+1,CR32))</f>
        <v>#N/A</v>
      </c>
      <c r="CT32" s="48" t="e">
        <f>IF(BF32=0,0,IF(AND(BF32=1,BE32=0),MAX($BO32:CS32)+1,CS32))</f>
        <v>#N/A</v>
      </c>
      <c r="CU32" s="48" t="e">
        <f>IF(BG32=0,0,IF(AND(BG32=1,BF32=0),MAX($BO32:CT32)+1,CT32))</f>
        <v>#N/A</v>
      </c>
      <c r="CV32" s="48" t="e">
        <f>IF(BH32=0,0,IF(AND(BH32=1,BG32=0),MAX($BO32:CU32)+1,CU32))</f>
        <v>#N/A</v>
      </c>
      <c r="CW32" s="48" t="e">
        <f>IF(BI32=0,0,IF(AND(BI32=1,BH32=0),MAX($BO32:CV32)+1,CV32))</f>
        <v>#N/A</v>
      </c>
      <c r="CX32" s="53">
        <f>IF(BJ32=0,0,IF(AND(BJ32=1,BI32=0),MAX($BO32:CW32)+1,CW32))</f>
        <v>0</v>
      </c>
      <c r="CY32" s="53">
        <f>IF(BK32=0,0,IF(AND(BK32=1,BJ32=0),MAX($BO32:CX32)+1,CX32))</f>
        <v>0</v>
      </c>
      <c r="CZ32" s="53">
        <f>IF(BL32=0,0,IF(AND(BL32=1,BK32=0),MAX($BO32:CY32)+1,CY32))</f>
        <v>0</v>
      </c>
      <c r="DA32" s="53">
        <f>IF(BM32=0,0,IF(AND(BM32=1,BL32=0),MAX($BO32:CZ32)+1,CZ32))</f>
        <v>0</v>
      </c>
    </row>
    <row r="33" spans="2:105" ht="13.5" thickBot="1"/>
    <row r="34" spans="2:105" ht="13.5" thickBot="1">
      <c r="B34" s="33" t="s">
        <v>33</v>
      </c>
      <c r="C34" s="34">
        <f>Calculator!F18</f>
        <v>0</v>
      </c>
      <c r="D34" s="35"/>
      <c r="E34" s="35"/>
      <c r="F34" s="35"/>
      <c r="G34" s="35"/>
      <c r="H34" s="35"/>
      <c r="I34" s="35"/>
      <c r="J34" s="35"/>
      <c r="K34" s="35"/>
      <c r="L34" s="35"/>
      <c r="M34" s="35"/>
      <c r="N34" s="35"/>
      <c r="O34" s="35"/>
      <c r="P34" s="35"/>
      <c r="Q34" s="35"/>
      <c r="R34" s="35"/>
      <c r="S34" s="35"/>
      <c r="T34" s="35"/>
      <c r="U34" s="35"/>
      <c r="V34" s="35"/>
      <c r="W34" s="35"/>
      <c r="X34" s="35"/>
      <c r="Y34" s="36"/>
      <c r="Z34" s="37"/>
    </row>
    <row r="35" spans="2:105" ht="13.5" thickBot="1">
      <c r="B35" s="38"/>
      <c r="C35" s="39"/>
      <c r="D35" s="39"/>
      <c r="E35" s="39"/>
      <c r="F35" s="39"/>
      <c r="G35" s="39"/>
      <c r="H35" s="39"/>
      <c r="I35" s="39"/>
      <c r="J35" s="39"/>
      <c r="K35" s="39"/>
      <c r="L35" s="39"/>
      <c r="M35" s="39"/>
      <c r="N35" s="39"/>
      <c r="O35" s="39"/>
      <c r="P35" s="39"/>
      <c r="Q35" s="39"/>
      <c r="R35" s="39"/>
      <c r="S35" s="39"/>
      <c r="T35" s="39"/>
      <c r="U35" s="39"/>
      <c r="V35" s="39"/>
      <c r="W35" s="39"/>
      <c r="X35" s="39"/>
      <c r="Y35" s="40"/>
      <c r="AA35" s="250" t="s">
        <v>35</v>
      </c>
      <c r="AB35" s="251"/>
      <c r="AC35" s="251"/>
      <c r="AD35" s="251"/>
      <c r="AE35" s="251"/>
      <c r="AF35" s="251"/>
      <c r="AG35" s="251"/>
      <c r="AH35" s="251"/>
      <c r="AI35" s="251"/>
      <c r="AJ35" s="251"/>
      <c r="AK35" s="251"/>
      <c r="AL35" s="251"/>
      <c r="AM35" s="251"/>
      <c r="AN35" s="251"/>
      <c r="AO35" s="251"/>
      <c r="AP35" s="251"/>
      <c r="AQ35" s="251"/>
      <c r="AR35" s="251"/>
      <c r="AS35" s="251"/>
      <c r="AT35" s="251"/>
      <c r="AU35" s="251"/>
      <c r="AV35" s="251"/>
      <c r="AW35" s="251"/>
      <c r="AX35" s="251"/>
      <c r="AY35" s="251"/>
      <c r="AZ35" s="251"/>
      <c r="BA35" s="251"/>
      <c r="BB35" s="251"/>
      <c r="BC35" s="251"/>
      <c r="BD35" s="251"/>
      <c r="BE35" s="251"/>
      <c r="BF35" s="251"/>
      <c r="BG35" s="251"/>
      <c r="BH35" s="251"/>
      <c r="BI35" s="251"/>
      <c r="BJ35" s="251"/>
      <c r="BK35" s="251"/>
      <c r="BL35" s="251"/>
      <c r="BM35" s="252"/>
      <c r="BO35" s="250" t="s">
        <v>36</v>
      </c>
      <c r="BP35" s="251"/>
      <c r="BQ35" s="251"/>
      <c r="BR35" s="251"/>
      <c r="BS35" s="251"/>
      <c r="BT35" s="251"/>
      <c r="BU35" s="251"/>
      <c r="BV35" s="251"/>
      <c r="BW35" s="251"/>
      <c r="BX35" s="251"/>
      <c r="BY35" s="251"/>
      <c r="BZ35" s="251"/>
      <c r="CA35" s="251"/>
      <c r="CB35" s="251"/>
      <c r="CC35" s="251"/>
      <c r="CD35" s="251"/>
      <c r="CE35" s="251"/>
      <c r="CF35" s="251"/>
      <c r="CG35" s="251"/>
      <c r="CH35" s="251"/>
      <c r="CI35" s="251"/>
      <c r="CJ35" s="251"/>
      <c r="CK35" s="251"/>
      <c r="CL35" s="251"/>
      <c r="CM35" s="251"/>
      <c r="CN35" s="251"/>
      <c r="CO35" s="251"/>
      <c r="CP35" s="251"/>
      <c r="CQ35" s="251"/>
      <c r="CR35" s="251"/>
      <c r="CS35" s="251"/>
      <c r="CT35" s="251"/>
      <c r="CU35" s="251"/>
      <c r="CV35" s="251"/>
      <c r="CW35" s="251"/>
      <c r="CX35" s="251"/>
      <c r="CY35" s="251"/>
      <c r="CZ35" s="251"/>
      <c r="DA35" s="252"/>
    </row>
    <row r="36" spans="2:105" ht="13.5" thickBot="1">
      <c r="B36" s="41" t="s">
        <v>37</v>
      </c>
      <c r="C36" s="42" t="s">
        <v>38</v>
      </c>
      <c r="D36" s="43"/>
      <c r="E36" s="43" t="s">
        <v>39</v>
      </c>
      <c r="F36" s="43"/>
      <c r="G36" s="43"/>
      <c r="H36" s="43"/>
      <c r="I36" s="43"/>
      <c r="J36" s="43"/>
      <c r="K36" s="43"/>
      <c r="L36" s="43"/>
      <c r="M36" s="43"/>
      <c r="N36" s="43"/>
      <c r="O36" s="43"/>
      <c r="P36" s="43"/>
      <c r="Q36" s="43"/>
      <c r="R36" s="43"/>
      <c r="S36" s="43"/>
      <c r="T36" s="43"/>
      <c r="U36" s="43"/>
      <c r="V36" s="43"/>
      <c r="W36" s="43"/>
      <c r="X36" s="43"/>
      <c r="Y36" s="44"/>
      <c r="AA36" s="45">
        <v>1</v>
      </c>
      <c r="AB36" s="46">
        <f>AA36+1</f>
        <v>2</v>
      </c>
      <c r="AC36" s="46">
        <f>AB36+1</f>
        <v>3</v>
      </c>
      <c r="AD36" s="46">
        <f t="shared" ref="AD36" si="50">AC36+1</f>
        <v>4</v>
      </c>
      <c r="AE36" s="46">
        <f t="shared" ref="AE36" si="51">AD36+1</f>
        <v>5</v>
      </c>
      <c r="AF36" s="46">
        <f t="shared" ref="AF36" si="52">AE36+1</f>
        <v>6</v>
      </c>
      <c r="AG36" s="46">
        <f t="shared" ref="AG36" si="53">AF36+1</f>
        <v>7</v>
      </c>
      <c r="AH36" s="46">
        <f t="shared" ref="AH36" si="54">AG36+1</f>
        <v>8</v>
      </c>
      <c r="AI36" s="46">
        <f t="shared" ref="AI36" si="55">AH36+1</f>
        <v>9</v>
      </c>
      <c r="AJ36" s="46">
        <f t="shared" ref="AJ36" si="56">AI36+1</f>
        <v>10</v>
      </c>
      <c r="AK36" s="46">
        <f t="shared" ref="AK36" si="57">AJ36+1</f>
        <v>11</v>
      </c>
      <c r="AL36" s="46">
        <f t="shared" ref="AL36" si="58">AK36+1</f>
        <v>12</v>
      </c>
      <c r="AM36" s="46">
        <f t="shared" ref="AM36" si="59">AL36+1</f>
        <v>13</v>
      </c>
      <c r="AN36" s="46">
        <f t="shared" ref="AN36" si="60">AM36+1</f>
        <v>14</v>
      </c>
      <c r="AO36" s="46">
        <f t="shared" ref="AO36" si="61">AN36+1</f>
        <v>15</v>
      </c>
      <c r="AP36" s="46">
        <f t="shared" ref="AP36" si="62">AO36+1</f>
        <v>16</v>
      </c>
      <c r="AQ36" s="46">
        <f t="shared" ref="AQ36" si="63">AP36+1</f>
        <v>17</v>
      </c>
      <c r="AR36" s="46">
        <f t="shared" ref="AR36" si="64">AQ36+1</f>
        <v>18</v>
      </c>
      <c r="AS36" s="46">
        <f t="shared" ref="AS36" si="65">AR36+1</f>
        <v>19</v>
      </c>
      <c r="AT36" s="46">
        <f t="shared" ref="AT36" si="66">AS36+1</f>
        <v>20</v>
      </c>
      <c r="AU36" s="46">
        <f t="shared" ref="AU36" si="67">AT36+1</f>
        <v>21</v>
      </c>
      <c r="AV36" s="46">
        <f t="shared" ref="AV36" si="68">AU36+1</f>
        <v>22</v>
      </c>
      <c r="AW36" s="46">
        <f t="shared" ref="AW36" si="69">AV36+1</f>
        <v>23</v>
      </c>
      <c r="AX36" s="46">
        <f t="shared" ref="AX36" si="70">AW36+1</f>
        <v>24</v>
      </c>
      <c r="AY36" s="47">
        <f t="shared" ref="AY36" si="71">AX36+1</f>
        <v>25</v>
      </c>
      <c r="AZ36" s="46">
        <f t="shared" ref="AZ36" si="72">AY36+1</f>
        <v>26</v>
      </c>
      <c r="BA36" s="46">
        <f t="shared" ref="BA36" si="73">AZ36+1</f>
        <v>27</v>
      </c>
      <c r="BB36" s="46">
        <f t="shared" ref="BB36" si="74">BA36+1</f>
        <v>28</v>
      </c>
      <c r="BC36" s="46">
        <f t="shared" ref="BC36" si="75">BB36+1</f>
        <v>29</v>
      </c>
      <c r="BD36" s="46">
        <f t="shared" ref="BD36" si="76">BC36+1</f>
        <v>30</v>
      </c>
      <c r="BE36" s="46">
        <f t="shared" ref="BE36" si="77">BD36+1</f>
        <v>31</v>
      </c>
      <c r="BF36" s="46">
        <f t="shared" ref="BF36" si="78">BE36+1</f>
        <v>32</v>
      </c>
      <c r="BG36" s="46">
        <f t="shared" ref="BG36" si="79">BF36+1</f>
        <v>33</v>
      </c>
      <c r="BH36" s="46">
        <f t="shared" ref="BH36" si="80">BG36+1</f>
        <v>34</v>
      </c>
      <c r="BI36" s="46">
        <f t="shared" ref="BI36" si="81">BH36+1</f>
        <v>35</v>
      </c>
      <c r="BJ36" s="47">
        <f t="shared" ref="BJ36" si="82">BI36+1</f>
        <v>36</v>
      </c>
      <c r="BK36" s="46">
        <f t="shared" ref="BK36" si="83">BJ36+1</f>
        <v>37</v>
      </c>
      <c r="BL36" s="46">
        <f t="shared" ref="BL36" si="84">BK36+1</f>
        <v>38</v>
      </c>
      <c r="BM36" s="47">
        <f t="shared" ref="BM36" si="85">BL36+1</f>
        <v>39</v>
      </c>
      <c r="BO36" s="45">
        <f>AA36</f>
        <v>1</v>
      </c>
      <c r="BP36" s="46">
        <f t="shared" ref="BP36" si="86">AB36</f>
        <v>2</v>
      </c>
      <c r="BQ36" s="46">
        <f t="shared" ref="BQ36" si="87">AC36</f>
        <v>3</v>
      </c>
      <c r="BR36" s="46">
        <f t="shared" ref="BR36" si="88">AD36</f>
        <v>4</v>
      </c>
      <c r="BS36" s="46">
        <f t="shared" ref="BS36" si="89">AE36</f>
        <v>5</v>
      </c>
      <c r="BT36" s="46">
        <f t="shared" ref="BT36" si="90">AF36</f>
        <v>6</v>
      </c>
      <c r="BU36" s="46">
        <f t="shared" ref="BU36" si="91">AG36</f>
        <v>7</v>
      </c>
      <c r="BV36" s="46">
        <f t="shared" ref="BV36" si="92">AH36</f>
        <v>8</v>
      </c>
      <c r="BW36" s="46">
        <f t="shared" ref="BW36" si="93">AI36</f>
        <v>9</v>
      </c>
      <c r="BX36" s="46">
        <f t="shared" ref="BX36" si="94">AJ36</f>
        <v>10</v>
      </c>
      <c r="BY36" s="46">
        <f t="shared" ref="BY36" si="95">AK36</f>
        <v>11</v>
      </c>
      <c r="BZ36" s="46">
        <f t="shared" ref="BZ36" si="96">AL36</f>
        <v>12</v>
      </c>
      <c r="CA36" s="46">
        <f t="shared" ref="CA36" si="97">AM36</f>
        <v>13</v>
      </c>
      <c r="CB36" s="46">
        <f t="shared" ref="CB36" si="98">AN36</f>
        <v>14</v>
      </c>
      <c r="CC36" s="46">
        <f t="shared" ref="CC36" si="99">AO36</f>
        <v>15</v>
      </c>
      <c r="CD36" s="46">
        <f t="shared" ref="CD36" si="100">AP36</f>
        <v>16</v>
      </c>
      <c r="CE36" s="46">
        <f t="shared" ref="CE36" si="101">AQ36</f>
        <v>17</v>
      </c>
      <c r="CF36" s="46">
        <f t="shared" ref="CF36" si="102">AR36</f>
        <v>18</v>
      </c>
      <c r="CG36" s="46">
        <f t="shared" ref="CG36" si="103">AS36</f>
        <v>19</v>
      </c>
      <c r="CH36" s="46">
        <f t="shared" ref="CH36" si="104">AT36</f>
        <v>20</v>
      </c>
      <c r="CI36" s="46">
        <f t="shared" ref="CI36" si="105">AU36</f>
        <v>21</v>
      </c>
      <c r="CJ36" s="46">
        <f t="shared" ref="CJ36" si="106">AV36</f>
        <v>22</v>
      </c>
      <c r="CK36" s="46">
        <f t="shared" ref="CK36" si="107">AW36</f>
        <v>23</v>
      </c>
      <c r="CL36" s="46">
        <f t="shared" ref="CL36" si="108">AX36</f>
        <v>24</v>
      </c>
      <c r="CM36" s="47">
        <f t="shared" ref="CM36" si="109">AY36</f>
        <v>25</v>
      </c>
      <c r="CN36" s="46">
        <f t="shared" ref="CN36" si="110">AZ36</f>
        <v>26</v>
      </c>
      <c r="CO36" s="46">
        <f t="shared" ref="CO36" si="111">BA36</f>
        <v>27</v>
      </c>
      <c r="CP36" s="46">
        <f t="shared" ref="CP36" si="112">BB36</f>
        <v>28</v>
      </c>
      <c r="CQ36" s="46">
        <f t="shared" ref="CQ36" si="113">BC36</f>
        <v>29</v>
      </c>
      <c r="CR36" s="46">
        <f t="shared" ref="CR36" si="114">BD36</f>
        <v>30</v>
      </c>
      <c r="CS36" s="46">
        <f t="shared" ref="CS36" si="115">BE36</f>
        <v>31</v>
      </c>
      <c r="CT36" s="46">
        <f t="shared" ref="CT36" si="116">BF36</f>
        <v>32</v>
      </c>
      <c r="CU36" s="46">
        <f t="shared" ref="CU36" si="117">BG36</f>
        <v>33</v>
      </c>
      <c r="CV36" s="46">
        <f t="shared" ref="CV36" si="118">BH36</f>
        <v>34</v>
      </c>
      <c r="CW36" s="46">
        <f t="shared" ref="CW36" si="119">BI36</f>
        <v>35</v>
      </c>
      <c r="CX36" s="47">
        <f t="shared" ref="CX36" si="120">BJ36</f>
        <v>36</v>
      </c>
      <c r="CY36" s="46">
        <f t="shared" ref="CY36" si="121">BK36</f>
        <v>37</v>
      </c>
      <c r="CZ36" s="46">
        <f t="shared" ref="CZ36" si="122">BL36</f>
        <v>38</v>
      </c>
      <c r="DA36" s="47">
        <f t="shared" ref="DA36" si="123">BM36</f>
        <v>39</v>
      </c>
    </row>
    <row r="37" spans="2:105">
      <c r="B37" s="41" t="s">
        <v>117</v>
      </c>
      <c r="C37" s="39" t="str">
        <f t="shared" ref="C37:C62" si="124">IFERROR(MATCH(1,$BO37:$DA37,0),"")</f>
        <v/>
      </c>
      <c r="D37" s="43" t="str">
        <f t="shared" ref="D37:D51" si="125">IF(E37="","",":")</f>
        <v/>
      </c>
      <c r="E37" s="39" t="str">
        <f t="shared" ref="E37:E62" si="126">IFERROR(C37+COUNTIF($BO37:$DA37,1)-1,"")</f>
        <v/>
      </c>
      <c r="F37" s="43" t="str">
        <f t="shared" ref="F37:F51" si="127">IF(G37="","",",")</f>
        <v/>
      </c>
      <c r="G37" s="39" t="str">
        <f t="shared" ref="G37:G62" si="128">IFERROR(MATCH(2,$BO37:$DA37,0),"")</f>
        <v/>
      </c>
      <c r="H37" s="43" t="str">
        <f t="shared" ref="H37:H51" si="129">IF(I37="","",":")</f>
        <v/>
      </c>
      <c r="I37" s="39" t="str">
        <f t="shared" ref="I37:I62" si="130">IFERROR(G37+COUNTIF($BO37:$DA37,2)-1,"")</f>
        <v/>
      </c>
      <c r="J37" s="43" t="str">
        <f t="shared" ref="J37:J51" si="131">IF(K37="","",",")</f>
        <v/>
      </c>
      <c r="K37" s="39" t="str">
        <f t="shared" ref="K37:K62" si="132">IFERROR(MATCH(3,$BO37:$DA37,0),"")</f>
        <v/>
      </c>
      <c r="L37" s="43" t="str">
        <f t="shared" ref="L37:L51" si="133">IF(M37="","",":")</f>
        <v/>
      </c>
      <c r="M37" s="39" t="str">
        <f t="shared" ref="M37:M62" si="134">IFERROR(K37+COUNTIF($BO37:$DA37,3)-1,"")</f>
        <v/>
      </c>
      <c r="N37" s="43" t="str">
        <f t="shared" ref="N37:N51" si="135">IF(O37="","",",")</f>
        <v/>
      </c>
      <c r="O37" s="39" t="str">
        <f t="shared" ref="O37:O62" si="136">IFERROR(MATCH(4,$BO37:$DA37,0),"")</f>
        <v/>
      </c>
      <c r="P37" s="43" t="str">
        <f t="shared" ref="P37:P51" si="137">IF(Q37="","",":")</f>
        <v/>
      </c>
      <c r="Q37" s="39" t="str">
        <f t="shared" ref="Q37:Q62" si="138">IFERROR(O37+COUNTIF($BO37:$DA37,4)-1,"")</f>
        <v/>
      </c>
      <c r="R37" s="43" t="str">
        <f t="shared" ref="R37:R51" si="139">IF(S37="","",",")</f>
        <v/>
      </c>
      <c r="S37" s="39" t="str">
        <f t="shared" ref="S37:S62" si="140">IFERROR(MATCH(5,$BO37:$DA37,0),"")</f>
        <v/>
      </c>
      <c r="T37" s="43" t="str">
        <f t="shared" ref="T37:T51" si="141">IF(U37="","",":")</f>
        <v/>
      </c>
      <c r="U37" s="39" t="str">
        <f t="shared" ref="U37:U62" si="142">IFERROR(S37+COUNTIF($BO37:$DA37,5)-1,"")</f>
        <v/>
      </c>
      <c r="V37" s="43" t="str">
        <f t="shared" ref="V37:V51" si="143">IF(W37="","",",")</f>
        <v/>
      </c>
      <c r="W37" s="39" t="str">
        <f t="shared" ref="W37:W62" si="144">IFERROR(MATCH(6,$BO37:$DA37,0),"")</f>
        <v/>
      </c>
      <c r="X37" s="43" t="str">
        <f t="shared" ref="X37:X51" si="145">IF(Y37="","",":")</f>
        <v/>
      </c>
      <c r="Y37" s="40" t="str">
        <f t="shared" ref="Y37:Y62" si="146">IFERROR(W37+COUNTIF($BO37:$DA37,6)-1,"")</f>
        <v/>
      </c>
      <c r="AA37" s="53"/>
      <c r="AB37" s="53"/>
      <c r="AC37" s="53"/>
      <c r="AD37" s="48" t="e">
        <f>IF(VLOOKUP(INSERT_PRICE_BANDS_HERE!G$9,Price_Lookup,2,0)=Price_2,1,0)</f>
        <v>#N/A</v>
      </c>
      <c r="AE37" s="48" t="e">
        <f>IF(VLOOKUP(INSERT_PRICE_BANDS_HERE!H$9,Price_Lookup,2,0)=Price_2,1,0)</f>
        <v>#N/A</v>
      </c>
      <c r="AF37" s="48" t="e">
        <f>IF(VLOOKUP(INSERT_PRICE_BANDS_HERE!I$9,Price_Lookup,2,0)=Price_2,1,0)</f>
        <v>#N/A</v>
      </c>
      <c r="AG37" s="53"/>
      <c r="AH37" s="53"/>
      <c r="AI37" s="53"/>
      <c r="AJ37" s="53"/>
      <c r="AK37" s="53"/>
      <c r="AL37" s="53"/>
      <c r="AM37" s="53"/>
      <c r="AN37" s="53"/>
      <c r="AO37" s="53"/>
      <c r="AP37" s="53"/>
      <c r="AQ37" s="53"/>
      <c r="AR37" s="53"/>
      <c r="AS37" s="53"/>
      <c r="AT37" s="53"/>
      <c r="AU37" s="53"/>
      <c r="AV37" s="53"/>
      <c r="AW37" s="53"/>
      <c r="AX37" s="53"/>
      <c r="AY37" s="53"/>
      <c r="AZ37" s="53"/>
      <c r="BA37" s="53"/>
      <c r="BB37" s="53"/>
      <c r="BC37" s="53"/>
      <c r="BD37" s="53"/>
      <c r="BE37" s="53"/>
      <c r="BF37" s="53"/>
      <c r="BG37" s="53"/>
      <c r="BH37" s="48" t="e">
        <f>IF(VLOOKUP(INSERT_PRICE_BANDS_HERE!AM$9,Price_Lookup,2,0)=Price_2,1,0)</f>
        <v>#N/A</v>
      </c>
      <c r="BI37" s="48" t="e">
        <f>IF(VLOOKUP(INSERT_PRICE_BANDS_HERE!AN$9,Price_Lookup,2,0)=Price_2,1,0)</f>
        <v>#N/A</v>
      </c>
      <c r="BJ37" s="48" t="e">
        <f>IF(VLOOKUP(INSERT_PRICE_BANDS_HERE!AO$9,Price_Lookup,2,0)=Price_2,1,0)</f>
        <v>#N/A</v>
      </c>
      <c r="BK37" s="48" t="e">
        <f>IF(VLOOKUP(INSERT_PRICE_BANDS_HERE!AP$9,Price_Lookup,2,0)=Price_2,1,0)</f>
        <v>#N/A</v>
      </c>
      <c r="BL37" s="53"/>
      <c r="BM37" s="53"/>
      <c r="BO37" s="53">
        <f t="shared" ref="BO37:BO51" si="147">AA37</f>
        <v>0</v>
      </c>
      <c r="BP37" s="53">
        <f>IF(AB37=0,0,IF(AND(AB37=1,AA37=0),MAX($BO37:BO37)+1,BO37))</f>
        <v>0</v>
      </c>
      <c r="BQ37" s="53">
        <f>IF(AC37=0,0,IF(AND(AC37=1,AB37=0),MAX($BO37:BP37)+1,BP37))</f>
        <v>0</v>
      </c>
      <c r="BR37" s="48" t="e">
        <f>IF(AD37=0,0,IF(AND(AD37=1,AC37=0),MAX($BO37:BQ37)+1,BQ37))</f>
        <v>#N/A</v>
      </c>
      <c r="BS37" s="48" t="e">
        <f>IF(AE37=0,0,IF(AND(AE37=1,AD37=0),MAX($BO37:BR37)+1,BR37))</f>
        <v>#N/A</v>
      </c>
      <c r="BT37" s="48" t="e">
        <f>IF(AF37=0,0,IF(AND(AF37=1,AE37=0),MAX($BO37:BS37)+1,BS37))</f>
        <v>#N/A</v>
      </c>
      <c r="BU37" s="53">
        <f>IF(AG37=0,0,IF(AND(AG37=1,AF37=0),MAX($BO37:BT37)+1,BT37))</f>
        <v>0</v>
      </c>
      <c r="BV37" s="53">
        <f>IF(AH37=0,0,IF(AND(AH37=1,AG37=0),MAX($BO37:BU37)+1,BU37))</f>
        <v>0</v>
      </c>
      <c r="BW37" s="53">
        <f>IF(AI37=0,0,IF(AND(AI37=1,AH37=0),MAX($BO37:BV37)+1,BV37))</f>
        <v>0</v>
      </c>
      <c r="BX37" s="53">
        <f>IF(AJ37=0,0,IF(AND(AJ37=1,AI37=0),MAX($BO37:BW37)+1,BW37))</f>
        <v>0</v>
      </c>
      <c r="BY37" s="53">
        <f>IF(AK37=0,0,IF(AND(AK37=1,AJ37=0),MAX($BO37:BX37)+1,BX37))</f>
        <v>0</v>
      </c>
      <c r="BZ37" s="53">
        <f>IF(AL37=0,0,IF(AND(AL37=1,AK37=0),MAX($BO37:BY37)+1,BY37))</f>
        <v>0</v>
      </c>
      <c r="CA37" s="53">
        <f>IF(AM37=0,0,IF(AND(AM37=1,AL37=0),MAX($BO37:BZ37)+1,BZ37))</f>
        <v>0</v>
      </c>
      <c r="CB37" s="53">
        <f>IF(AN37=0,0,IF(AND(AN37=1,AM37=0),MAX($BO37:CA37)+1,CA37))</f>
        <v>0</v>
      </c>
      <c r="CC37" s="53">
        <f>IF(AO37=0,0,IF(AND(AO37=1,AN37=0),MAX($BO37:CB37)+1,CB37))</f>
        <v>0</v>
      </c>
      <c r="CD37" s="53">
        <f>IF(AP37=0,0,IF(AND(AP37=1,AO37=0),MAX($BO37:CC37)+1,CC37))</f>
        <v>0</v>
      </c>
      <c r="CE37" s="53">
        <f>IF(AQ37=0,0,IF(AND(AQ37=1,AP37=0),MAX($BO37:CD37)+1,CD37))</f>
        <v>0</v>
      </c>
      <c r="CF37" s="53">
        <f>IF(AR37=0,0,IF(AND(AR37=1,AQ37=0),MAX($BO37:CE37)+1,CE37))</f>
        <v>0</v>
      </c>
      <c r="CG37" s="53">
        <f>IF(AS37=0,0,IF(AND(AS37=1,AR37=0),MAX($BO37:CF37)+1,CF37))</f>
        <v>0</v>
      </c>
      <c r="CH37" s="53">
        <f>IF(AT37=0,0,IF(AND(AT37=1,AS37=0),MAX($BO37:CG37)+1,CG37))</f>
        <v>0</v>
      </c>
      <c r="CI37" s="53">
        <f>IF(AU37=0,0,IF(AND(AU37=1,AT37=0),MAX($BO37:CH37)+1,CH37))</f>
        <v>0</v>
      </c>
      <c r="CJ37" s="53">
        <f>IF(AV37=0,0,IF(AND(AV37=1,AU37=0),MAX($BO37:CI37)+1,CI37))</f>
        <v>0</v>
      </c>
      <c r="CK37" s="53">
        <f>IF(AW37=0,0,IF(AND(AW37=1,AV37=0),MAX($BO37:CJ37)+1,CJ37))</f>
        <v>0</v>
      </c>
      <c r="CL37" s="53">
        <f>IF(AX37=0,0,IF(AND(AX37=1,AW37=0),MAX($BO37:CK37)+1,CK37))</f>
        <v>0</v>
      </c>
      <c r="CM37" s="53">
        <f>IF(AY37=0,0,IF(AND(AY37=1,AX37=0),MAX($BO37:CL37)+1,CL37))</f>
        <v>0</v>
      </c>
      <c r="CN37" s="53">
        <f>IF(AZ37=0,0,IF(AND(AZ37=1,AY37=0),MAX($BO37:CM37)+1,CM37))</f>
        <v>0</v>
      </c>
      <c r="CO37" s="53">
        <f>IF(BA37=0,0,IF(AND(BA37=1,AZ37=0),MAX($BO37:CN37)+1,CN37))</f>
        <v>0</v>
      </c>
      <c r="CP37" s="53">
        <f>IF(BB37=0,0,IF(AND(BB37=1,BA37=0),MAX($BO37:CO37)+1,CO37))</f>
        <v>0</v>
      </c>
      <c r="CQ37" s="53">
        <f>IF(BC37=0,0,IF(AND(BC37=1,BB37=0),MAX($BO37:CP37)+1,CP37))</f>
        <v>0</v>
      </c>
      <c r="CR37" s="53">
        <f>IF(BD37=0,0,IF(AND(BD37=1,BC37=0),MAX($BO37:CQ37)+1,CQ37))</f>
        <v>0</v>
      </c>
      <c r="CS37" s="53">
        <f>IF(BE37=0,0,IF(AND(BE37=1,BD37=0),MAX($BO37:CR37)+1,CR37))</f>
        <v>0</v>
      </c>
      <c r="CT37" s="53">
        <f>IF(BF37=0,0,IF(AND(BF37=1,BE37=0),MAX($BO37:CS37)+1,CS37))</f>
        <v>0</v>
      </c>
      <c r="CU37" s="53">
        <f>IF(BG37=0,0,IF(AND(BG37=1,BF37=0),MAX($BO37:CT37)+1,CT37))</f>
        <v>0</v>
      </c>
      <c r="CV37" s="48" t="e">
        <f>IF(BH37=0,0,IF(AND(BH37=1,BG37=0),MAX($BO37:CU37)+1,CU37))</f>
        <v>#N/A</v>
      </c>
      <c r="CW37" s="48" t="e">
        <f>IF(BI37=0,0,IF(AND(BI37=1,BH37=0),MAX($BO37:CV37)+1,CV37))</f>
        <v>#N/A</v>
      </c>
      <c r="CX37" s="48" t="e">
        <f>IF(BJ37=0,0,IF(AND(BJ37=1,BI37=0),MAX($BO37:CW37)+1,CW37))</f>
        <v>#N/A</v>
      </c>
      <c r="CY37" s="48" t="e">
        <f>IF(BK37=0,0,IF(AND(BK37=1,BJ37=0),MAX($BO37:CX37)+1,CX37))</f>
        <v>#N/A</v>
      </c>
      <c r="CZ37" s="53">
        <f>IF(BL37=0,0,IF(AND(BL37=1,BK37=0),MAX($BO37:CY37)+1,CY37))</f>
        <v>0</v>
      </c>
      <c r="DA37" s="53">
        <f>IF(BM37=0,0,IF(AND(BM37=1,BL37=0),MAX($BO37:CZ37)+1,CZ37))</f>
        <v>0</v>
      </c>
    </row>
    <row r="38" spans="2:105">
      <c r="B38" s="41" t="s">
        <v>23</v>
      </c>
      <c r="C38" s="39" t="str">
        <f t="shared" si="124"/>
        <v/>
      </c>
      <c r="D38" s="43" t="str">
        <f t="shared" si="125"/>
        <v/>
      </c>
      <c r="E38" s="39" t="str">
        <f t="shared" si="126"/>
        <v/>
      </c>
      <c r="F38" s="43" t="str">
        <f t="shared" si="127"/>
        <v/>
      </c>
      <c r="G38" s="39" t="str">
        <f t="shared" si="128"/>
        <v/>
      </c>
      <c r="H38" s="43" t="str">
        <f t="shared" si="129"/>
        <v/>
      </c>
      <c r="I38" s="39" t="str">
        <f t="shared" si="130"/>
        <v/>
      </c>
      <c r="J38" s="43" t="str">
        <f t="shared" si="131"/>
        <v/>
      </c>
      <c r="K38" s="39" t="str">
        <f t="shared" si="132"/>
        <v/>
      </c>
      <c r="L38" s="43" t="str">
        <f t="shared" si="133"/>
        <v/>
      </c>
      <c r="M38" s="39" t="str">
        <f t="shared" si="134"/>
        <v/>
      </c>
      <c r="N38" s="43" t="str">
        <f t="shared" si="135"/>
        <v/>
      </c>
      <c r="O38" s="39" t="str">
        <f t="shared" si="136"/>
        <v/>
      </c>
      <c r="P38" s="43" t="str">
        <f t="shared" si="137"/>
        <v/>
      </c>
      <c r="Q38" s="39" t="str">
        <f t="shared" si="138"/>
        <v/>
      </c>
      <c r="R38" s="43" t="str">
        <f t="shared" si="139"/>
        <v/>
      </c>
      <c r="S38" s="39" t="str">
        <f t="shared" si="140"/>
        <v/>
      </c>
      <c r="T38" s="43" t="str">
        <f t="shared" si="141"/>
        <v/>
      </c>
      <c r="U38" s="39" t="str">
        <f t="shared" si="142"/>
        <v/>
      </c>
      <c r="V38" s="43" t="str">
        <f t="shared" si="143"/>
        <v/>
      </c>
      <c r="W38" s="39" t="str">
        <f t="shared" si="144"/>
        <v/>
      </c>
      <c r="X38" s="43" t="str">
        <f t="shared" si="145"/>
        <v/>
      </c>
      <c r="Y38" s="40" t="str">
        <f t="shared" si="146"/>
        <v/>
      </c>
      <c r="AA38" s="53"/>
      <c r="AB38" s="48" t="e">
        <f>IF(VLOOKUP(INSERT_PRICE_BANDS_HERE!E$10,Price_Lookup,2,0)=Price_2,1,0)</f>
        <v>#N/A</v>
      </c>
      <c r="AC38" s="48" t="e">
        <f>IF(VLOOKUP(INSERT_PRICE_BANDS_HERE!F$10,Price_Lookup,2,0)=Price_2,1,0)</f>
        <v>#N/A</v>
      </c>
      <c r="AD38" s="48" t="e">
        <f>IF(VLOOKUP(INSERT_PRICE_BANDS_HERE!G$10,Price_Lookup,2,0)=Price_2,1,0)</f>
        <v>#N/A</v>
      </c>
      <c r="AE38" s="48" t="e">
        <f>IF(VLOOKUP(INSERT_PRICE_BANDS_HERE!H$10,Price_Lookup,2,0)=Price_2,1,0)</f>
        <v>#N/A</v>
      </c>
      <c r="AF38" s="48" t="e">
        <f>IF(VLOOKUP(INSERT_PRICE_BANDS_HERE!I$10,Price_Lookup,2,0)=Price_2,1,0)</f>
        <v>#N/A</v>
      </c>
      <c r="AG38" s="48" t="e">
        <f>IF(VLOOKUP(INSERT_PRICE_BANDS_HERE!J$10,Price_Lookup,2,0)=Price_2,1,0)</f>
        <v>#N/A</v>
      </c>
      <c r="AH38" s="48" t="e">
        <f>IF(VLOOKUP(INSERT_PRICE_BANDS_HERE!K$10,Price_Lookup,2,0)=Price_2,1,0)</f>
        <v>#N/A</v>
      </c>
      <c r="AI38" s="48" t="e">
        <f>IF(VLOOKUP(INSERT_PRICE_BANDS_HERE!L$10,Price_Lookup,2,0)=Price_2,1,0)</f>
        <v>#N/A</v>
      </c>
      <c r="AJ38" s="48" t="e">
        <f>IF(VLOOKUP(INSERT_PRICE_BANDS_HERE!M$10,Price_Lookup,2,0)=Price_2,1,0)</f>
        <v>#N/A</v>
      </c>
      <c r="AK38" s="48" t="e">
        <f>IF(VLOOKUP(INSERT_PRICE_BANDS_HERE!N$10,Price_Lookup,2,0)=Price_2,1,0)</f>
        <v>#N/A</v>
      </c>
      <c r="AL38" s="48" t="e">
        <f>IF(VLOOKUP(INSERT_PRICE_BANDS_HERE!O$10,Price_Lookup,2,0)=Price_2,1,0)</f>
        <v>#N/A</v>
      </c>
      <c r="AM38" s="48" t="e">
        <f>IF(VLOOKUP(INSERT_PRICE_BANDS_HERE!P$10,Price_Lookup,2,0)=Price_2,1,0)</f>
        <v>#N/A</v>
      </c>
      <c r="AN38" s="48" t="e">
        <f>IF(VLOOKUP(INSERT_PRICE_BANDS_HERE!R$10,Price_Lookup,2,0)=Price_2,1,0)</f>
        <v>#N/A</v>
      </c>
      <c r="AO38" s="48" t="e">
        <f>IF(VLOOKUP(INSERT_PRICE_BANDS_HERE!S$10,Price_Lookup,2,0)=Price_2,1,0)</f>
        <v>#N/A</v>
      </c>
      <c r="AP38" s="48" t="e">
        <f>IF(VLOOKUP(INSERT_PRICE_BANDS_HERE!T$10,Price_Lookup,2,0)=Price_2,1,0)</f>
        <v>#N/A</v>
      </c>
      <c r="AQ38" s="48" t="e">
        <f>IF(VLOOKUP(INSERT_PRICE_BANDS_HERE!U$10,Price_Lookup,2,0)=Price_2,1,0)</f>
        <v>#N/A</v>
      </c>
      <c r="AR38" s="48" t="e">
        <f>IF(VLOOKUP(INSERT_PRICE_BANDS_HERE!V$10,Price_Lookup,2,0)=Price_2,1,0)</f>
        <v>#N/A</v>
      </c>
      <c r="AS38" s="48" t="e">
        <f>IF(VLOOKUP(INSERT_PRICE_BANDS_HERE!W$10,Price_Lookup,2,0)=Price_2,1,0)</f>
        <v>#N/A</v>
      </c>
      <c r="AT38" s="48" t="e">
        <f>IF(VLOOKUP(INSERT_PRICE_BANDS_HERE!X$10,Price_Lookup,2,0)=Price_2,1,0)</f>
        <v>#N/A</v>
      </c>
      <c r="AU38" s="48" t="e">
        <f>IF(VLOOKUP(INSERT_PRICE_BANDS_HERE!Y$10,Price_Lookup,2,0)=Price_2,1,0)</f>
        <v>#N/A</v>
      </c>
      <c r="AV38" s="48" t="e">
        <f>IF(VLOOKUP(INSERT_PRICE_BANDS_HERE!Z$10,Price_Lookup,2,0)=Price_2,1,0)</f>
        <v>#N/A</v>
      </c>
      <c r="AW38" s="48" t="e">
        <f>IF(VLOOKUP(INSERT_PRICE_BANDS_HERE!AA$10,Price_Lookup,2,0)=Price_2,1,0)</f>
        <v>#N/A</v>
      </c>
      <c r="AX38" s="48" t="e">
        <f>IF(VLOOKUP(INSERT_PRICE_BANDS_HERE!AB$10,Price_Lookup,2,0)=Price_2,1,0)</f>
        <v>#N/A</v>
      </c>
      <c r="AY38" s="48" t="e">
        <f>IF(VLOOKUP(INSERT_PRICE_BANDS_HERE!AC$10,Price_Lookup,2,0)=Price_2,1,0)</f>
        <v>#N/A</v>
      </c>
      <c r="AZ38" s="48" t="e">
        <f>IF(VLOOKUP(INSERT_PRICE_BANDS_HERE!AD$10,Price_Lookup,2,0)=Price_2,1,0)</f>
        <v>#N/A</v>
      </c>
      <c r="BA38" s="48" t="e">
        <f>IF(VLOOKUP(INSERT_PRICE_BANDS_HERE!AF$10,Price_Lookup,2,0)=Price_2,1,0)</f>
        <v>#N/A</v>
      </c>
      <c r="BB38" s="48" t="e">
        <f>IF(VLOOKUP(INSERT_PRICE_BANDS_HERE!AG$10,Price_Lookup,2,0)=Price_2,1,0)</f>
        <v>#N/A</v>
      </c>
      <c r="BC38" s="48" t="e">
        <f>IF(VLOOKUP(INSERT_PRICE_BANDS_HERE!AH$10,Price_Lookup,2,0)=Price_2,1,0)</f>
        <v>#N/A</v>
      </c>
      <c r="BD38" s="48" t="e">
        <f>IF(VLOOKUP(INSERT_PRICE_BANDS_HERE!AI$10,Price_Lookup,2,0)=Price_2,1,0)</f>
        <v>#N/A</v>
      </c>
      <c r="BE38" s="48" t="e">
        <f>IF(VLOOKUP(INSERT_PRICE_BANDS_HERE!AJ$10,Price_Lookup,2,0)=Price_2,1,0)</f>
        <v>#N/A</v>
      </c>
      <c r="BF38" s="48" t="e">
        <f>IF(VLOOKUP(INSERT_PRICE_BANDS_HERE!AK$10,Price_Lookup,2,0)=Price_2,1,0)</f>
        <v>#N/A</v>
      </c>
      <c r="BG38" s="48" t="e">
        <f>IF(VLOOKUP(INSERT_PRICE_BANDS_HERE!AL$10,Price_Lookup,2,0)=Price_2,1,0)</f>
        <v>#N/A</v>
      </c>
      <c r="BH38" s="48" t="e">
        <f>IF(VLOOKUP(INSERT_PRICE_BANDS_HERE!AM$10,Price_Lookup,2,0)=Price_2,1,0)</f>
        <v>#N/A</v>
      </c>
      <c r="BI38" s="48" t="e">
        <f>IF(VLOOKUP(INSERT_PRICE_BANDS_HERE!AN$10,Price_Lookup,2,0)=Price_2,1,0)</f>
        <v>#N/A</v>
      </c>
      <c r="BJ38" s="48" t="e">
        <f>IF(VLOOKUP(INSERT_PRICE_BANDS_HERE!AO$10,Price_Lookup,2,0)=Price_2,1,0)</f>
        <v>#N/A</v>
      </c>
      <c r="BK38" s="48" t="e">
        <f>IF(VLOOKUP(INSERT_PRICE_BANDS_HERE!AP$10,Price_Lookup,2,0)=Price_2,1,0)</f>
        <v>#N/A</v>
      </c>
      <c r="BL38" s="48" t="e">
        <f>IF(VLOOKUP(INSERT_PRICE_BANDS_HERE!AQ$10,Price_Lookup,2,0)=Price_2,1,0)</f>
        <v>#N/A</v>
      </c>
      <c r="BM38" s="53"/>
      <c r="BO38" s="53">
        <f t="shared" si="147"/>
        <v>0</v>
      </c>
      <c r="BP38" s="48" t="e">
        <f>IF(AB38=0,0,IF(AND(AB38=1,AA38=0),MAX($BO38:BO38)+1,BO38))</f>
        <v>#N/A</v>
      </c>
      <c r="BQ38" s="48" t="e">
        <f>IF(AC38=0,0,IF(AND(AC38=1,AB38=0),MAX($BO38:BP38)+1,BP38))</f>
        <v>#N/A</v>
      </c>
      <c r="BR38" s="48" t="e">
        <f>IF(AD38=0,0,IF(AND(AD38=1,AC38=0),MAX($BO38:BQ38)+1,BQ38))</f>
        <v>#N/A</v>
      </c>
      <c r="BS38" s="48" t="e">
        <f>IF(AE38=0,0,IF(AND(AE38=1,AD38=0),MAX($BO38:BR38)+1,BR38))</f>
        <v>#N/A</v>
      </c>
      <c r="BT38" s="48" t="e">
        <f>IF(AF38=0,0,IF(AND(AF38=1,AE38=0),MAX($BO38:BS38)+1,BS38))</f>
        <v>#N/A</v>
      </c>
      <c r="BU38" s="48" t="e">
        <f>IF(AG38=0,0,IF(AND(AG38=1,AF38=0),MAX($BO38:BT38)+1,BT38))</f>
        <v>#N/A</v>
      </c>
      <c r="BV38" s="48" t="e">
        <f>IF(AH38=0,0,IF(AND(AH38=1,AG38=0),MAX($BO38:BU38)+1,BU38))</f>
        <v>#N/A</v>
      </c>
      <c r="BW38" s="48" t="e">
        <f>IF(AI38=0,0,IF(AND(AI38=1,AH38=0),MAX($BO38:BV38)+1,BV38))</f>
        <v>#N/A</v>
      </c>
      <c r="BX38" s="48" t="e">
        <f>IF(AJ38=0,0,IF(AND(AJ38=1,AI38=0),MAX($BO38:BW38)+1,BW38))</f>
        <v>#N/A</v>
      </c>
      <c r="BY38" s="48" t="e">
        <f>IF(AK38=0,0,IF(AND(AK38=1,AJ38=0),MAX($BO38:BX38)+1,BX38))</f>
        <v>#N/A</v>
      </c>
      <c r="BZ38" s="48" t="e">
        <f>IF(AL38=0,0,IF(AND(AL38=1,AK38=0),MAX($BO38:BY38)+1,BY38))</f>
        <v>#N/A</v>
      </c>
      <c r="CA38" s="48" t="e">
        <f>IF(AM38=0,0,IF(AND(AM38=1,AL38=0),MAX($BO38:BZ38)+1,BZ38))</f>
        <v>#N/A</v>
      </c>
      <c r="CB38" s="48" t="e">
        <f>IF(AN38=0,0,IF(AND(AN38=1,AM38=0),MAX($BO38:CA38)+1,CA38))</f>
        <v>#N/A</v>
      </c>
      <c r="CC38" s="48" t="e">
        <f>IF(AO38=0,0,IF(AND(AO38=1,AN38=0),MAX($BO38:CB38)+1,CB38))</f>
        <v>#N/A</v>
      </c>
      <c r="CD38" s="48" t="e">
        <f>IF(AP38=0,0,IF(AND(AP38=1,AO38=0),MAX($BO38:CC38)+1,CC38))</f>
        <v>#N/A</v>
      </c>
      <c r="CE38" s="48" t="e">
        <f>IF(AQ38=0,0,IF(AND(AQ38=1,AP38=0),MAX($BO38:CD38)+1,CD38))</f>
        <v>#N/A</v>
      </c>
      <c r="CF38" s="48" t="e">
        <f>IF(AR38=0,0,IF(AND(AR38=1,AQ38=0),MAX($BO38:CE38)+1,CE38))</f>
        <v>#N/A</v>
      </c>
      <c r="CG38" s="48" t="e">
        <f>IF(AS38=0,0,IF(AND(AS38=1,AR38=0),MAX($BO38:CF38)+1,CF38))</f>
        <v>#N/A</v>
      </c>
      <c r="CH38" s="48" t="e">
        <f>IF(AT38=0,0,IF(AND(AT38=1,AS38=0),MAX($BO38:CG38)+1,CG38))</f>
        <v>#N/A</v>
      </c>
      <c r="CI38" s="48" t="e">
        <f>IF(AU38=0,0,IF(AND(AU38=1,AT38=0),MAX($BO38:CH38)+1,CH38))</f>
        <v>#N/A</v>
      </c>
      <c r="CJ38" s="48" t="e">
        <f>IF(AV38=0,0,IF(AND(AV38=1,AU38=0),MAX($BO38:CI38)+1,CI38))</f>
        <v>#N/A</v>
      </c>
      <c r="CK38" s="48" t="e">
        <f>IF(AW38=0,0,IF(AND(AW38=1,AV38=0),MAX($BO38:CJ38)+1,CJ38))</f>
        <v>#N/A</v>
      </c>
      <c r="CL38" s="48" t="e">
        <f>IF(AX38=0,0,IF(AND(AX38=1,AW38=0),MAX($BO38:CK38)+1,CK38))</f>
        <v>#N/A</v>
      </c>
      <c r="CM38" s="48" t="e">
        <f>IF(AY38=0,0,IF(AND(AY38=1,AX38=0),MAX($BO38:CL38)+1,CL38))</f>
        <v>#N/A</v>
      </c>
      <c r="CN38" s="48" t="e">
        <f>IF(AZ38=0,0,IF(AND(AZ38=1,AY38=0),MAX($BO38:CM38)+1,CM38))</f>
        <v>#N/A</v>
      </c>
      <c r="CO38" s="48" t="e">
        <f>IF(BA38=0,0,IF(AND(BA38=1,AZ38=0),MAX($BO38:CN38)+1,CN38))</f>
        <v>#N/A</v>
      </c>
      <c r="CP38" s="48" t="e">
        <f>IF(BB38=0,0,IF(AND(BB38=1,BA38=0),MAX($BO38:CO38)+1,CO38))</f>
        <v>#N/A</v>
      </c>
      <c r="CQ38" s="48" t="e">
        <f>IF(BC38=0,0,IF(AND(BC38=1,BB38=0),MAX($BO38:CP38)+1,CP38))</f>
        <v>#N/A</v>
      </c>
      <c r="CR38" s="48" t="e">
        <f>IF(BD38=0,0,IF(AND(BD38=1,BC38=0),MAX($BO38:CQ38)+1,CQ38))</f>
        <v>#N/A</v>
      </c>
      <c r="CS38" s="48" t="e">
        <f>IF(BE38=0,0,IF(AND(BE38=1,BD38=0),MAX($BO38:CR38)+1,CR38))</f>
        <v>#N/A</v>
      </c>
      <c r="CT38" s="48" t="e">
        <f>IF(BF38=0,0,IF(AND(BF38=1,BE38=0),MAX($BO38:CS38)+1,CS38))</f>
        <v>#N/A</v>
      </c>
      <c r="CU38" s="48" t="e">
        <f>IF(BG38=0,0,IF(AND(BG38=1,BF38=0),MAX($BO38:CT38)+1,CT38))</f>
        <v>#N/A</v>
      </c>
      <c r="CV38" s="48" t="e">
        <f>IF(BH38=0,0,IF(AND(BH38=1,BG38=0),MAX($BO38:CU38)+1,CU38))</f>
        <v>#N/A</v>
      </c>
      <c r="CW38" s="48" t="e">
        <f>IF(BI38=0,0,IF(AND(BI38=1,BH38=0),MAX($BO38:CV38)+1,CV38))</f>
        <v>#N/A</v>
      </c>
      <c r="CX38" s="48" t="e">
        <f>IF(BJ38=0,0,IF(AND(BJ38=1,BI38=0),MAX($BO38:CW38)+1,CW38))</f>
        <v>#N/A</v>
      </c>
      <c r="CY38" s="48" t="e">
        <f>IF(BK38=0,0,IF(AND(BK38=1,BJ38=0),MAX($BO38:CX38)+1,CX38))</f>
        <v>#N/A</v>
      </c>
      <c r="CZ38" s="48" t="e">
        <f>IF(BL38=0,0,IF(AND(BL38=1,BK38=0),MAX($BO38:CY38)+1,CY38))</f>
        <v>#N/A</v>
      </c>
      <c r="DA38" s="53">
        <f>IF(BM38=0,0,IF(AND(BM38=1,BL38=0),MAX($BO38:CZ38)+1,CZ38))</f>
        <v>0</v>
      </c>
    </row>
    <row r="39" spans="2:105">
      <c r="B39" s="41" t="s">
        <v>22</v>
      </c>
      <c r="C39" s="39" t="str">
        <f t="shared" si="124"/>
        <v/>
      </c>
      <c r="D39" s="43" t="str">
        <f t="shared" si="125"/>
        <v/>
      </c>
      <c r="E39" s="39" t="str">
        <f t="shared" si="126"/>
        <v/>
      </c>
      <c r="F39" s="43" t="str">
        <f t="shared" si="127"/>
        <v/>
      </c>
      <c r="G39" s="39" t="str">
        <f t="shared" si="128"/>
        <v/>
      </c>
      <c r="H39" s="43" t="str">
        <f t="shared" si="129"/>
        <v/>
      </c>
      <c r="I39" s="39" t="str">
        <f t="shared" si="130"/>
        <v/>
      </c>
      <c r="J39" s="43" t="str">
        <f t="shared" si="131"/>
        <v/>
      </c>
      <c r="K39" s="39" t="str">
        <f t="shared" si="132"/>
        <v/>
      </c>
      <c r="L39" s="43" t="str">
        <f t="shared" si="133"/>
        <v/>
      </c>
      <c r="M39" s="39" t="str">
        <f t="shared" si="134"/>
        <v/>
      </c>
      <c r="N39" s="43" t="str">
        <f t="shared" si="135"/>
        <v/>
      </c>
      <c r="O39" s="39" t="str">
        <f t="shared" si="136"/>
        <v/>
      </c>
      <c r="P39" s="43" t="str">
        <f t="shared" si="137"/>
        <v/>
      </c>
      <c r="Q39" s="39" t="str">
        <f t="shared" si="138"/>
        <v/>
      </c>
      <c r="R39" s="43" t="str">
        <f t="shared" si="139"/>
        <v/>
      </c>
      <c r="S39" s="39" t="str">
        <f t="shared" si="140"/>
        <v/>
      </c>
      <c r="T39" s="43" t="str">
        <f t="shared" si="141"/>
        <v/>
      </c>
      <c r="U39" s="39" t="str">
        <f t="shared" si="142"/>
        <v/>
      </c>
      <c r="V39" s="43" t="str">
        <f t="shared" si="143"/>
        <v/>
      </c>
      <c r="W39" s="39" t="str">
        <f t="shared" si="144"/>
        <v/>
      </c>
      <c r="X39" s="43" t="str">
        <f t="shared" si="145"/>
        <v/>
      </c>
      <c r="Y39" s="40" t="str">
        <f t="shared" si="146"/>
        <v/>
      </c>
      <c r="AA39" s="48" t="e">
        <f>IF(VLOOKUP(INSERT_PRICE_BANDS_HERE!D$11,Price_Lookup,2,0)=Price_2,1,0)</f>
        <v>#N/A</v>
      </c>
      <c r="AB39" s="48" t="e">
        <f>IF(VLOOKUP(INSERT_PRICE_BANDS_HERE!E$11,Price_Lookup,2,0)=Price_2,1,0)</f>
        <v>#N/A</v>
      </c>
      <c r="AC39" s="48" t="e">
        <f>IF(VLOOKUP(INSERT_PRICE_BANDS_HERE!F$11,Price_Lookup,2,0)=Price_2,1,0)</f>
        <v>#N/A</v>
      </c>
      <c r="AD39" s="48" t="e">
        <f>IF(VLOOKUP(INSERT_PRICE_BANDS_HERE!G$11,Price_Lookup,2,0)=Price_2,1,0)</f>
        <v>#N/A</v>
      </c>
      <c r="AE39" s="48" t="e">
        <f>IF(VLOOKUP(INSERT_PRICE_BANDS_HERE!H$11,Price_Lookup,2,0)=Price_2,1,0)</f>
        <v>#N/A</v>
      </c>
      <c r="AF39" s="48" t="e">
        <f>IF(VLOOKUP(INSERT_PRICE_BANDS_HERE!I$11,Price_Lookup,2,0)=Price_2,1,0)</f>
        <v>#N/A</v>
      </c>
      <c r="AG39" s="48" t="e">
        <f>IF(VLOOKUP(INSERT_PRICE_BANDS_HERE!J$11,Price_Lookup,2,0)=Price_2,1,0)</f>
        <v>#N/A</v>
      </c>
      <c r="AH39" s="48" t="e">
        <f>IF(VLOOKUP(INSERT_PRICE_BANDS_HERE!K$11,Price_Lookup,2,0)=Price_2,1,0)</f>
        <v>#N/A</v>
      </c>
      <c r="AI39" s="48" t="e">
        <f>IF(VLOOKUP(INSERT_PRICE_BANDS_HERE!L$11,Price_Lookup,2,0)=Price_2,1,0)</f>
        <v>#N/A</v>
      </c>
      <c r="AJ39" s="48" t="e">
        <f>IF(VLOOKUP(INSERT_PRICE_BANDS_HERE!M$11,Price_Lookup,2,0)=Price_2,1,0)</f>
        <v>#N/A</v>
      </c>
      <c r="AK39" s="48" t="e">
        <f>IF(VLOOKUP(INSERT_PRICE_BANDS_HERE!N$11,Price_Lookup,2,0)=Price_2,1,0)</f>
        <v>#N/A</v>
      </c>
      <c r="AL39" s="48" t="e">
        <f>IF(VLOOKUP(INSERT_PRICE_BANDS_HERE!O$11,Price_Lookup,2,0)=Price_2,1,0)</f>
        <v>#N/A</v>
      </c>
      <c r="AM39" s="48" t="e">
        <f>IF(VLOOKUP(INSERT_PRICE_BANDS_HERE!P$11,Price_Lookup,2,0)=Price_2,1,0)</f>
        <v>#N/A</v>
      </c>
      <c r="AN39" s="48" t="e">
        <f>IF(VLOOKUP(INSERT_PRICE_BANDS_HERE!R$11,Price_Lookup,2,0)=Price_2,1,0)</f>
        <v>#N/A</v>
      </c>
      <c r="AO39" s="48" t="e">
        <f>IF(VLOOKUP(INSERT_PRICE_BANDS_HERE!S$11,Price_Lookup,2,0)=Price_2,1,0)</f>
        <v>#N/A</v>
      </c>
      <c r="AP39" s="48" t="e">
        <f>IF(VLOOKUP(INSERT_PRICE_BANDS_HERE!T$11,Price_Lookup,2,0)=Price_2,1,0)</f>
        <v>#N/A</v>
      </c>
      <c r="AQ39" s="48" t="e">
        <f>IF(VLOOKUP(INSERT_PRICE_BANDS_HERE!U$11,Price_Lookup,2,0)=Price_2,1,0)</f>
        <v>#N/A</v>
      </c>
      <c r="AR39" s="48" t="e">
        <f>IF(VLOOKUP(INSERT_PRICE_BANDS_HERE!V$11,Price_Lookup,2,0)=Price_2,1,0)</f>
        <v>#N/A</v>
      </c>
      <c r="AS39" s="48" t="e">
        <f>IF(VLOOKUP(INSERT_PRICE_BANDS_HERE!W$11,Price_Lookup,2,0)=Price_2,1,0)</f>
        <v>#N/A</v>
      </c>
      <c r="AT39" s="48" t="e">
        <f>IF(VLOOKUP(INSERT_PRICE_BANDS_HERE!X$11,Price_Lookup,2,0)=Price_2,1,0)</f>
        <v>#N/A</v>
      </c>
      <c r="AU39" s="48" t="e">
        <f>IF(VLOOKUP(INSERT_PRICE_BANDS_HERE!Y$11,Price_Lookup,2,0)=Price_2,1,0)</f>
        <v>#N/A</v>
      </c>
      <c r="AV39" s="48" t="e">
        <f>IF(VLOOKUP(INSERT_PRICE_BANDS_HERE!Z$11,Price_Lookup,2,0)=Price_2,1,0)</f>
        <v>#N/A</v>
      </c>
      <c r="AW39" s="48" t="e">
        <f>IF(VLOOKUP(INSERT_PRICE_BANDS_HERE!AA$11,Price_Lookup,2,0)=Price_2,1,0)</f>
        <v>#N/A</v>
      </c>
      <c r="AX39" s="48" t="e">
        <f>IF(VLOOKUP(INSERT_PRICE_BANDS_HERE!AB$11,Price_Lookup,2,0)=Price_2,1,0)</f>
        <v>#N/A</v>
      </c>
      <c r="AY39" s="48" t="e">
        <f>IF(VLOOKUP(INSERT_PRICE_BANDS_HERE!AC$11,Price_Lookup,2,0)=Price_2,1,0)</f>
        <v>#N/A</v>
      </c>
      <c r="AZ39" s="48" t="e">
        <f>IF(VLOOKUP(INSERT_PRICE_BANDS_HERE!AD$11,Price_Lookup,2,0)=Price_2,1,0)</f>
        <v>#N/A</v>
      </c>
      <c r="BA39" s="48" t="e">
        <f>IF(VLOOKUP(INSERT_PRICE_BANDS_HERE!AF$11,Price_Lookup,2,0)=Price_2,1,0)</f>
        <v>#N/A</v>
      </c>
      <c r="BB39" s="48" t="e">
        <f>IF(VLOOKUP(INSERT_PRICE_BANDS_HERE!AG$11,Price_Lookup,2,0)=Price_2,1,0)</f>
        <v>#N/A</v>
      </c>
      <c r="BC39" s="48" t="e">
        <f>IF(VLOOKUP(INSERT_PRICE_BANDS_HERE!AH$11,Price_Lookup,2,0)=Price_2,1,0)</f>
        <v>#N/A</v>
      </c>
      <c r="BD39" s="48" t="e">
        <f>IF(VLOOKUP(INSERT_PRICE_BANDS_HERE!AI$11,Price_Lookup,2,0)=Price_2,1,0)</f>
        <v>#N/A</v>
      </c>
      <c r="BE39" s="48" t="e">
        <f>IF(VLOOKUP(INSERT_PRICE_BANDS_HERE!AJ$11,Price_Lookup,2,0)=Price_2,1,0)</f>
        <v>#N/A</v>
      </c>
      <c r="BF39" s="48" t="e">
        <f>IF(VLOOKUP(INSERT_PRICE_BANDS_HERE!AK$11,Price_Lookup,2,0)=Price_2,1,0)</f>
        <v>#N/A</v>
      </c>
      <c r="BG39" s="48" t="e">
        <f>IF(VLOOKUP(INSERT_PRICE_BANDS_HERE!AL$11,Price_Lookup,2,0)=Price_2,1,0)</f>
        <v>#N/A</v>
      </c>
      <c r="BH39" s="48" t="e">
        <f>IF(VLOOKUP(INSERT_PRICE_BANDS_HERE!AM$11,Price_Lookup,2,0)=Price_2,1,0)</f>
        <v>#N/A</v>
      </c>
      <c r="BI39" s="48" t="e">
        <f>IF(VLOOKUP(INSERT_PRICE_BANDS_HERE!AN$11,Price_Lookup,2,0)=Price_2,1,0)</f>
        <v>#N/A</v>
      </c>
      <c r="BJ39" s="48" t="e">
        <f>IF(VLOOKUP(INSERT_PRICE_BANDS_HERE!AO$11,Price_Lookup,2,0)=Price_2,1,0)</f>
        <v>#N/A</v>
      </c>
      <c r="BK39" s="48" t="e">
        <f>IF(VLOOKUP(INSERT_PRICE_BANDS_HERE!AP$11,Price_Lookup,2,0)=Price_2,1,0)</f>
        <v>#N/A</v>
      </c>
      <c r="BL39" s="48" t="e">
        <f>IF(VLOOKUP(INSERT_PRICE_BANDS_HERE!AQ$11,Price_Lookup,2,0)=Price_2,1,0)</f>
        <v>#N/A</v>
      </c>
      <c r="BM39" s="48" t="e">
        <f>IF(VLOOKUP(INSERT_PRICE_BANDS_HERE!AR$11,Price_Lookup,2,0)=Price_2,1,0)</f>
        <v>#N/A</v>
      </c>
      <c r="BO39" s="48" t="e">
        <f t="shared" si="147"/>
        <v>#N/A</v>
      </c>
      <c r="BP39" s="48" t="e">
        <f>IF(AB39=0,0,IF(AND(AB39=1,AA39=0),MAX($BO39:BO39)+1,BO39))</f>
        <v>#N/A</v>
      </c>
      <c r="BQ39" s="48" t="e">
        <f>IF(AC39=0,0,IF(AND(AC39=1,AB39=0),MAX($BO39:BP39)+1,BP39))</f>
        <v>#N/A</v>
      </c>
      <c r="BR39" s="48" t="e">
        <f>IF(AD39=0,0,IF(AND(AD39=1,AC39=0),MAX($BO39:BQ39)+1,BQ39))</f>
        <v>#N/A</v>
      </c>
      <c r="BS39" s="48" t="e">
        <f>IF(AE39=0,0,IF(AND(AE39=1,AD39=0),MAX($BO39:BR39)+1,BR39))</f>
        <v>#N/A</v>
      </c>
      <c r="BT39" s="48" t="e">
        <f>IF(AF39=0,0,IF(AND(AF39=1,AE39=0),MAX($BO39:BS39)+1,BS39))</f>
        <v>#N/A</v>
      </c>
      <c r="BU39" s="48" t="e">
        <f>IF(AG39=0,0,IF(AND(AG39=1,AF39=0),MAX($BO39:BT39)+1,BT39))</f>
        <v>#N/A</v>
      </c>
      <c r="BV39" s="48" t="e">
        <f>IF(AH39=0,0,IF(AND(AH39=1,AG39=0),MAX($BO39:BU39)+1,BU39))</f>
        <v>#N/A</v>
      </c>
      <c r="BW39" s="48" t="e">
        <f>IF(AI39=0,0,IF(AND(AI39=1,AH39=0),MAX($BO39:BV39)+1,BV39))</f>
        <v>#N/A</v>
      </c>
      <c r="BX39" s="48" t="e">
        <f>IF(AJ39=0,0,IF(AND(AJ39=1,AI39=0),MAX($BO39:BW39)+1,BW39))</f>
        <v>#N/A</v>
      </c>
      <c r="BY39" s="48" t="e">
        <f>IF(AK39=0,0,IF(AND(AK39=1,AJ39=0),MAX($BO39:BX39)+1,BX39))</f>
        <v>#N/A</v>
      </c>
      <c r="BZ39" s="48" t="e">
        <f>IF(AL39=0,0,IF(AND(AL39=1,AK39=0),MAX($BO39:BY39)+1,BY39))</f>
        <v>#N/A</v>
      </c>
      <c r="CA39" s="48" t="e">
        <f>IF(AM39=0,0,IF(AND(AM39=1,AL39=0),MAX($BO39:BZ39)+1,BZ39))</f>
        <v>#N/A</v>
      </c>
      <c r="CB39" s="48" t="e">
        <f>IF(AN39=0,0,IF(AND(AN39=1,AM39=0),MAX($BO39:CA39)+1,CA39))</f>
        <v>#N/A</v>
      </c>
      <c r="CC39" s="48" t="e">
        <f>IF(AO39=0,0,IF(AND(AO39=1,AN39=0),MAX($BO39:CB39)+1,CB39))</f>
        <v>#N/A</v>
      </c>
      <c r="CD39" s="48" t="e">
        <f>IF(AP39=0,0,IF(AND(AP39=1,AO39=0),MAX($BO39:CC39)+1,CC39))</f>
        <v>#N/A</v>
      </c>
      <c r="CE39" s="48" t="e">
        <f>IF(AQ39=0,0,IF(AND(AQ39=1,AP39=0),MAX($BO39:CD39)+1,CD39))</f>
        <v>#N/A</v>
      </c>
      <c r="CF39" s="48" t="e">
        <f>IF(AR39=0,0,IF(AND(AR39=1,AQ39=0),MAX($BO39:CE39)+1,CE39))</f>
        <v>#N/A</v>
      </c>
      <c r="CG39" s="48" t="e">
        <f>IF(AS39=0,0,IF(AND(AS39=1,AR39=0),MAX($BO39:CF39)+1,CF39))</f>
        <v>#N/A</v>
      </c>
      <c r="CH39" s="48" t="e">
        <f>IF(AT39=0,0,IF(AND(AT39=1,AS39=0),MAX($BO39:CG39)+1,CG39))</f>
        <v>#N/A</v>
      </c>
      <c r="CI39" s="48" t="e">
        <f>IF(AU39=0,0,IF(AND(AU39=1,AT39=0),MAX($BO39:CH39)+1,CH39))</f>
        <v>#N/A</v>
      </c>
      <c r="CJ39" s="48" t="e">
        <f>IF(AV39=0,0,IF(AND(AV39=1,AU39=0),MAX($BO39:CI39)+1,CI39))</f>
        <v>#N/A</v>
      </c>
      <c r="CK39" s="48" t="e">
        <f>IF(AW39=0,0,IF(AND(AW39=1,AV39=0),MAX($BO39:CJ39)+1,CJ39))</f>
        <v>#N/A</v>
      </c>
      <c r="CL39" s="48" t="e">
        <f>IF(AX39=0,0,IF(AND(AX39=1,AW39=0),MAX($BO39:CK39)+1,CK39))</f>
        <v>#N/A</v>
      </c>
      <c r="CM39" s="48" t="e">
        <f>IF(AY39=0,0,IF(AND(AY39=1,AX39=0),MAX($BO39:CL39)+1,CL39))</f>
        <v>#N/A</v>
      </c>
      <c r="CN39" s="48" t="e">
        <f>IF(AZ39=0,0,IF(AND(AZ39=1,AY39=0),MAX($BO39:CM39)+1,CM39))</f>
        <v>#N/A</v>
      </c>
      <c r="CO39" s="48" t="e">
        <f>IF(BA39=0,0,IF(AND(BA39=1,AZ39=0),MAX($BO39:CN39)+1,CN39))</f>
        <v>#N/A</v>
      </c>
      <c r="CP39" s="48" t="e">
        <f>IF(BB39=0,0,IF(AND(BB39=1,BA39=0),MAX($BO39:CO39)+1,CO39))</f>
        <v>#N/A</v>
      </c>
      <c r="CQ39" s="48" t="e">
        <f>IF(BC39=0,0,IF(AND(BC39=1,BB39=0),MAX($BO39:CP39)+1,CP39))</f>
        <v>#N/A</v>
      </c>
      <c r="CR39" s="48" t="e">
        <f>IF(BD39=0,0,IF(AND(BD39=1,BC39=0),MAX($BO39:CQ39)+1,CQ39))</f>
        <v>#N/A</v>
      </c>
      <c r="CS39" s="48" t="e">
        <f>IF(BE39=0,0,IF(AND(BE39=1,BD39=0),MAX($BO39:CR39)+1,CR39))</f>
        <v>#N/A</v>
      </c>
      <c r="CT39" s="48" t="e">
        <f>IF(BF39=0,0,IF(AND(BF39=1,BE39=0),MAX($BO39:CS39)+1,CS39))</f>
        <v>#N/A</v>
      </c>
      <c r="CU39" s="48" t="e">
        <f>IF(BG39=0,0,IF(AND(BG39=1,BF39=0),MAX($BO39:CT39)+1,CT39))</f>
        <v>#N/A</v>
      </c>
      <c r="CV39" s="48" t="e">
        <f>IF(BH39=0,0,IF(AND(BH39=1,BG39=0),MAX($BO39:CU39)+1,CU39))</f>
        <v>#N/A</v>
      </c>
      <c r="CW39" s="48" t="e">
        <f>IF(BI39=0,0,IF(AND(BI39=1,BH39=0),MAX($BO39:CV39)+1,CV39))</f>
        <v>#N/A</v>
      </c>
      <c r="CX39" s="48" t="e">
        <f>IF(BJ39=0,0,IF(AND(BJ39=1,BI39=0),MAX($BO39:CW39)+1,CW39))</f>
        <v>#N/A</v>
      </c>
      <c r="CY39" s="48" t="e">
        <f>IF(BK39=0,0,IF(AND(BK39=1,BJ39=0),MAX($BO39:CX39)+1,CX39))</f>
        <v>#N/A</v>
      </c>
      <c r="CZ39" s="48" t="e">
        <f>IF(BL39=0,0,IF(AND(BL39=1,BK39=0),MAX($BO39:CY39)+1,CY39))</f>
        <v>#N/A</v>
      </c>
      <c r="DA39" s="48" t="e">
        <f>IF(BM39=0,0,IF(AND(BM39=1,BL39=0),MAX($BO39:CZ39)+1,CZ39))</f>
        <v>#N/A</v>
      </c>
    </row>
    <row r="40" spans="2:105">
      <c r="B40" s="41" t="s">
        <v>21</v>
      </c>
      <c r="C40" s="39" t="str">
        <f t="shared" si="124"/>
        <v/>
      </c>
      <c r="D40" s="43" t="str">
        <f t="shared" si="125"/>
        <v/>
      </c>
      <c r="E40" s="39" t="str">
        <f t="shared" si="126"/>
        <v/>
      </c>
      <c r="F40" s="43" t="str">
        <f t="shared" si="127"/>
        <v/>
      </c>
      <c r="G40" s="39" t="str">
        <f t="shared" si="128"/>
        <v/>
      </c>
      <c r="H40" s="43" t="str">
        <f t="shared" si="129"/>
        <v/>
      </c>
      <c r="I40" s="39" t="str">
        <f t="shared" si="130"/>
        <v/>
      </c>
      <c r="J40" s="43" t="str">
        <f t="shared" si="131"/>
        <v/>
      </c>
      <c r="K40" s="39" t="str">
        <f t="shared" si="132"/>
        <v/>
      </c>
      <c r="L40" s="43" t="str">
        <f t="shared" si="133"/>
        <v/>
      </c>
      <c r="M40" s="39" t="str">
        <f t="shared" si="134"/>
        <v/>
      </c>
      <c r="N40" s="43" t="str">
        <f t="shared" si="135"/>
        <v/>
      </c>
      <c r="O40" s="39" t="str">
        <f t="shared" si="136"/>
        <v/>
      </c>
      <c r="P40" s="43" t="str">
        <f t="shared" si="137"/>
        <v/>
      </c>
      <c r="Q40" s="39" t="str">
        <f t="shared" si="138"/>
        <v/>
      </c>
      <c r="R40" s="43" t="str">
        <f t="shared" si="139"/>
        <v/>
      </c>
      <c r="S40" s="39" t="str">
        <f t="shared" si="140"/>
        <v/>
      </c>
      <c r="T40" s="43" t="str">
        <f t="shared" si="141"/>
        <v/>
      </c>
      <c r="U40" s="39" t="str">
        <f t="shared" si="142"/>
        <v/>
      </c>
      <c r="V40" s="43" t="str">
        <f t="shared" si="143"/>
        <v/>
      </c>
      <c r="W40" s="39" t="str">
        <f t="shared" si="144"/>
        <v/>
      </c>
      <c r="X40" s="43" t="str">
        <f t="shared" si="145"/>
        <v/>
      </c>
      <c r="Y40" s="40" t="str">
        <f t="shared" si="146"/>
        <v/>
      </c>
      <c r="AA40" s="48" t="e">
        <f>IF(VLOOKUP(INSERT_PRICE_BANDS_HERE!D$12,Price_Lookup,2,0)=Price_2,1,0)</f>
        <v>#N/A</v>
      </c>
      <c r="AB40" s="48" t="e">
        <f>IF(VLOOKUP(INSERT_PRICE_BANDS_HERE!E$12,Price_Lookup,2,0)=Price_2,1,0)</f>
        <v>#N/A</v>
      </c>
      <c r="AC40" s="48" t="e">
        <f>IF(VLOOKUP(INSERT_PRICE_BANDS_HERE!F$12,Price_Lookup,2,0)=Price_2,1,0)</f>
        <v>#N/A</v>
      </c>
      <c r="AD40" s="48" t="e">
        <f>IF(VLOOKUP(INSERT_PRICE_BANDS_HERE!G$12,Price_Lookup,2,0)=Price_2,1,0)</f>
        <v>#N/A</v>
      </c>
      <c r="AE40" s="48" t="e">
        <f>IF(VLOOKUP(INSERT_PRICE_BANDS_HERE!H$12,Price_Lookup,2,0)=Price_2,1,0)</f>
        <v>#N/A</v>
      </c>
      <c r="AF40" s="48" t="e">
        <f>IF(VLOOKUP(INSERT_PRICE_BANDS_HERE!I$12,Price_Lookup,2,0)=Price_2,1,0)</f>
        <v>#N/A</v>
      </c>
      <c r="AG40" s="48" t="e">
        <f>IF(VLOOKUP(INSERT_PRICE_BANDS_HERE!J$12,Price_Lookup,2,0)=Price_2,1,0)</f>
        <v>#N/A</v>
      </c>
      <c r="AH40" s="48" t="e">
        <f>IF(VLOOKUP(INSERT_PRICE_BANDS_HERE!K$12,Price_Lookup,2,0)=Price_2,1,0)</f>
        <v>#N/A</v>
      </c>
      <c r="AI40" s="48" t="e">
        <f>IF(VLOOKUP(INSERT_PRICE_BANDS_HERE!L$12,Price_Lookup,2,0)=Price_2,1,0)</f>
        <v>#N/A</v>
      </c>
      <c r="AJ40" s="48" t="e">
        <f>IF(VLOOKUP(INSERT_PRICE_BANDS_HERE!M$12,Price_Lookup,2,0)=Price_2,1,0)</f>
        <v>#N/A</v>
      </c>
      <c r="AK40" s="48" t="e">
        <f>IF(VLOOKUP(INSERT_PRICE_BANDS_HERE!N$12,Price_Lookup,2,0)=Price_2,1,0)</f>
        <v>#N/A</v>
      </c>
      <c r="AL40" s="48" t="e">
        <f>IF(VLOOKUP(INSERT_PRICE_BANDS_HERE!O$12,Price_Lookup,2,0)=Price_2,1,0)</f>
        <v>#N/A</v>
      </c>
      <c r="AM40" s="48" t="e">
        <f>IF(VLOOKUP(INSERT_PRICE_BANDS_HERE!P$12,Price_Lookup,2,0)=Price_2,1,0)</f>
        <v>#N/A</v>
      </c>
      <c r="AN40" s="48" t="e">
        <f>IF(VLOOKUP(INSERT_PRICE_BANDS_HERE!R$12,Price_Lookup,2,0)=Price_2,1,0)</f>
        <v>#N/A</v>
      </c>
      <c r="AO40" s="48" t="e">
        <f>IF(VLOOKUP(INSERT_PRICE_BANDS_HERE!S$12,Price_Lookup,2,0)=Price_2,1,0)</f>
        <v>#N/A</v>
      </c>
      <c r="AP40" s="48" t="e">
        <f>IF(VLOOKUP(INSERT_PRICE_BANDS_HERE!T$12,Price_Lookup,2,0)=Price_2,1,0)</f>
        <v>#N/A</v>
      </c>
      <c r="AQ40" s="48" t="e">
        <f>IF(VLOOKUP(INSERT_PRICE_BANDS_HERE!U$12,Price_Lookup,2,0)=Price_2,1,0)</f>
        <v>#N/A</v>
      </c>
      <c r="AR40" s="48" t="e">
        <f>IF(VLOOKUP(INSERT_PRICE_BANDS_HERE!V$12,Price_Lookup,2,0)=Price_2,1,0)</f>
        <v>#N/A</v>
      </c>
      <c r="AS40" s="48" t="e">
        <f>IF(VLOOKUP(INSERT_PRICE_BANDS_HERE!W$12,Price_Lookup,2,0)=Price_2,1,0)</f>
        <v>#N/A</v>
      </c>
      <c r="AT40" s="48" t="e">
        <f>IF(VLOOKUP(INSERT_PRICE_BANDS_HERE!X$12,Price_Lookup,2,0)=Price_2,1,0)</f>
        <v>#N/A</v>
      </c>
      <c r="AU40" s="48" t="e">
        <f>IF(VLOOKUP(INSERT_PRICE_BANDS_HERE!Y$12,Price_Lookup,2,0)=Price_2,1,0)</f>
        <v>#N/A</v>
      </c>
      <c r="AV40" s="48" t="e">
        <f>IF(VLOOKUP(INSERT_PRICE_BANDS_HERE!Z$12,Price_Lookup,2,0)=Price_2,1,0)</f>
        <v>#N/A</v>
      </c>
      <c r="AW40" s="48" t="e">
        <f>IF(VLOOKUP(INSERT_PRICE_BANDS_HERE!AA$12,Price_Lookup,2,0)=Price_2,1,0)</f>
        <v>#N/A</v>
      </c>
      <c r="AX40" s="48" t="e">
        <f>IF(VLOOKUP(INSERT_PRICE_BANDS_HERE!AB$12,Price_Lookup,2,0)=Price_2,1,0)</f>
        <v>#N/A</v>
      </c>
      <c r="AY40" s="48" t="e">
        <f>IF(VLOOKUP(INSERT_PRICE_BANDS_HERE!AC$12,Price_Lookup,2,0)=Price_2,1,0)</f>
        <v>#N/A</v>
      </c>
      <c r="AZ40" s="48" t="e">
        <f>IF(VLOOKUP(INSERT_PRICE_BANDS_HERE!AD$12,Price_Lookup,2,0)=Price_2,1,0)</f>
        <v>#N/A</v>
      </c>
      <c r="BA40" s="48" t="e">
        <f>IF(VLOOKUP(INSERT_PRICE_BANDS_HERE!AF$12,Price_Lookup,2,0)=Price_2,1,0)</f>
        <v>#N/A</v>
      </c>
      <c r="BB40" s="48" t="e">
        <f>IF(VLOOKUP(INSERT_PRICE_BANDS_HERE!AG$12,Price_Lookup,2,0)=Price_2,1,0)</f>
        <v>#N/A</v>
      </c>
      <c r="BC40" s="48" t="e">
        <f>IF(VLOOKUP(INSERT_PRICE_BANDS_HERE!AH$12,Price_Lookup,2,0)=Price_2,1,0)</f>
        <v>#N/A</v>
      </c>
      <c r="BD40" s="48" t="e">
        <f>IF(VLOOKUP(INSERT_PRICE_BANDS_HERE!AI$12,Price_Lookup,2,0)=Price_2,1,0)</f>
        <v>#N/A</v>
      </c>
      <c r="BE40" s="48" t="e">
        <f>IF(VLOOKUP(INSERT_PRICE_BANDS_HERE!AJ$12,Price_Lookup,2,0)=Price_2,1,0)</f>
        <v>#N/A</v>
      </c>
      <c r="BF40" s="48" t="e">
        <f>IF(VLOOKUP(INSERT_PRICE_BANDS_HERE!AK$12,Price_Lookup,2,0)=Price_2,1,0)</f>
        <v>#N/A</v>
      </c>
      <c r="BG40" s="48" t="e">
        <f>IF(VLOOKUP(INSERT_PRICE_BANDS_HERE!AL$12,Price_Lookup,2,0)=Price_2,1,0)</f>
        <v>#N/A</v>
      </c>
      <c r="BH40" s="48" t="e">
        <f>IF(VLOOKUP(INSERT_PRICE_BANDS_HERE!AM$12,Price_Lookup,2,0)=Price_2,1,0)</f>
        <v>#N/A</v>
      </c>
      <c r="BI40" s="48" t="e">
        <f>IF(VLOOKUP(INSERT_PRICE_BANDS_HERE!AN$12,Price_Lookup,2,0)=Price_2,1,0)</f>
        <v>#N/A</v>
      </c>
      <c r="BJ40" s="48" t="e">
        <f>IF(VLOOKUP(INSERT_PRICE_BANDS_HERE!AO$12,Price_Lookup,2,0)=Price_2,1,0)</f>
        <v>#N/A</v>
      </c>
      <c r="BK40" s="48" t="e">
        <f>IF(VLOOKUP(INSERT_PRICE_BANDS_HERE!AP$12,Price_Lookup,2,0)=Price_2,1,0)</f>
        <v>#N/A</v>
      </c>
      <c r="BL40" s="48" t="e">
        <f>IF(VLOOKUP(INSERT_PRICE_BANDS_HERE!AQ$12,Price_Lookup,2,0)=Price_2,1,0)</f>
        <v>#N/A</v>
      </c>
      <c r="BM40" s="48" t="e">
        <f>IF(VLOOKUP(INSERT_PRICE_BANDS_HERE!AR$12,Price_Lookup,2,0)=Price_2,1,0)</f>
        <v>#N/A</v>
      </c>
      <c r="BO40" s="48" t="e">
        <f t="shared" si="147"/>
        <v>#N/A</v>
      </c>
      <c r="BP40" s="48" t="e">
        <f>IF(AB40=0,0,IF(AND(AB40=1,AA40=0),MAX($BO40:BO40)+1,BO40))</f>
        <v>#N/A</v>
      </c>
      <c r="BQ40" s="48" t="e">
        <f>IF(AC40=0,0,IF(AND(AC40=1,AB40=0),MAX($BO40:BP40)+1,BP40))</f>
        <v>#N/A</v>
      </c>
      <c r="BR40" s="48" t="e">
        <f>IF(AD40=0,0,IF(AND(AD40=1,AC40=0),MAX($BO40:BQ40)+1,BQ40))</f>
        <v>#N/A</v>
      </c>
      <c r="BS40" s="48" t="e">
        <f>IF(AE40=0,0,IF(AND(AE40=1,AD40=0),MAX($BO40:BR40)+1,BR40))</f>
        <v>#N/A</v>
      </c>
      <c r="BT40" s="48" t="e">
        <f>IF(AF40=0,0,IF(AND(AF40=1,AE40=0),MAX($BO40:BS40)+1,BS40))</f>
        <v>#N/A</v>
      </c>
      <c r="BU40" s="48" t="e">
        <f>IF(AG40=0,0,IF(AND(AG40=1,AF40=0),MAX($BO40:BT40)+1,BT40))</f>
        <v>#N/A</v>
      </c>
      <c r="BV40" s="48" t="e">
        <f>IF(AH40=0,0,IF(AND(AH40=1,AG40=0),MAX($BO40:BU40)+1,BU40))</f>
        <v>#N/A</v>
      </c>
      <c r="BW40" s="48" t="e">
        <f>IF(AI40=0,0,IF(AND(AI40=1,AH40=0),MAX($BO40:BV40)+1,BV40))</f>
        <v>#N/A</v>
      </c>
      <c r="BX40" s="48" t="e">
        <f>IF(AJ40=0,0,IF(AND(AJ40=1,AI40=0),MAX($BO40:BW40)+1,BW40))</f>
        <v>#N/A</v>
      </c>
      <c r="BY40" s="48" t="e">
        <f>IF(AK40=0,0,IF(AND(AK40=1,AJ40=0),MAX($BO40:BX40)+1,BX40))</f>
        <v>#N/A</v>
      </c>
      <c r="BZ40" s="48" t="e">
        <f>IF(AL40=0,0,IF(AND(AL40=1,AK40=0),MAX($BO40:BY40)+1,BY40))</f>
        <v>#N/A</v>
      </c>
      <c r="CA40" s="48" t="e">
        <f>IF(AM40=0,0,IF(AND(AM40=1,AL40=0),MAX($BO40:BZ40)+1,BZ40))</f>
        <v>#N/A</v>
      </c>
      <c r="CB40" s="48" t="e">
        <f>IF(AN40=0,0,IF(AND(AN40=1,AM40=0),MAX($BO40:CA40)+1,CA40))</f>
        <v>#N/A</v>
      </c>
      <c r="CC40" s="48" t="e">
        <f>IF(AO40=0,0,IF(AND(AO40=1,AN40=0),MAX($BO40:CB40)+1,CB40))</f>
        <v>#N/A</v>
      </c>
      <c r="CD40" s="48" t="e">
        <f>IF(AP40=0,0,IF(AND(AP40=1,AO40=0),MAX($BO40:CC40)+1,CC40))</f>
        <v>#N/A</v>
      </c>
      <c r="CE40" s="48" t="e">
        <f>IF(AQ40=0,0,IF(AND(AQ40=1,AP40=0),MAX($BO40:CD40)+1,CD40))</f>
        <v>#N/A</v>
      </c>
      <c r="CF40" s="48" t="e">
        <f>IF(AR40=0,0,IF(AND(AR40=1,AQ40=0),MAX($BO40:CE40)+1,CE40))</f>
        <v>#N/A</v>
      </c>
      <c r="CG40" s="48" t="e">
        <f>IF(AS40=0,0,IF(AND(AS40=1,AR40=0),MAX($BO40:CF40)+1,CF40))</f>
        <v>#N/A</v>
      </c>
      <c r="CH40" s="48" t="e">
        <f>IF(AT40=0,0,IF(AND(AT40=1,AS40=0),MAX($BO40:CG40)+1,CG40))</f>
        <v>#N/A</v>
      </c>
      <c r="CI40" s="48" t="e">
        <f>IF(AU40=0,0,IF(AND(AU40=1,AT40=0),MAX($BO40:CH40)+1,CH40))</f>
        <v>#N/A</v>
      </c>
      <c r="CJ40" s="48" t="e">
        <f>IF(AV40=0,0,IF(AND(AV40=1,AU40=0),MAX($BO40:CI40)+1,CI40))</f>
        <v>#N/A</v>
      </c>
      <c r="CK40" s="48" t="e">
        <f>IF(AW40=0,0,IF(AND(AW40=1,AV40=0),MAX($BO40:CJ40)+1,CJ40))</f>
        <v>#N/A</v>
      </c>
      <c r="CL40" s="48" t="e">
        <f>IF(AX40=0,0,IF(AND(AX40=1,AW40=0),MAX($BO40:CK40)+1,CK40))</f>
        <v>#N/A</v>
      </c>
      <c r="CM40" s="48" t="e">
        <f>IF(AY40=0,0,IF(AND(AY40=1,AX40=0),MAX($BO40:CL40)+1,CL40))</f>
        <v>#N/A</v>
      </c>
      <c r="CN40" s="48" t="e">
        <f>IF(AZ40=0,0,IF(AND(AZ40=1,AY40=0),MAX($BO40:CM40)+1,CM40))</f>
        <v>#N/A</v>
      </c>
      <c r="CO40" s="48" t="e">
        <f>IF(BA40=0,0,IF(AND(BA40=1,AZ40=0),MAX($BO40:CN40)+1,CN40))</f>
        <v>#N/A</v>
      </c>
      <c r="CP40" s="48" t="e">
        <f>IF(BB40=0,0,IF(AND(BB40=1,BA40=0),MAX($BO40:CO40)+1,CO40))</f>
        <v>#N/A</v>
      </c>
      <c r="CQ40" s="48" t="e">
        <f>IF(BC40=0,0,IF(AND(BC40=1,BB40=0),MAX($BO40:CP40)+1,CP40))</f>
        <v>#N/A</v>
      </c>
      <c r="CR40" s="48" t="e">
        <f>IF(BD40=0,0,IF(AND(BD40=1,BC40=0),MAX($BO40:CQ40)+1,CQ40))</f>
        <v>#N/A</v>
      </c>
      <c r="CS40" s="48" t="e">
        <f>IF(BE40=0,0,IF(AND(BE40=1,BD40=0),MAX($BO40:CR40)+1,CR40))</f>
        <v>#N/A</v>
      </c>
      <c r="CT40" s="48" t="e">
        <f>IF(BF40=0,0,IF(AND(BF40=1,BE40=0),MAX($BO40:CS40)+1,CS40))</f>
        <v>#N/A</v>
      </c>
      <c r="CU40" s="48" t="e">
        <f>IF(BG40=0,0,IF(AND(BG40=1,BF40=0),MAX($BO40:CT40)+1,CT40))</f>
        <v>#N/A</v>
      </c>
      <c r="CV40" s="48" t="e">
        <f>IF(BH40=0,0,IF(AND(BH40=1,BG40=0),MAX($BO40:CU40)+1,CU40))</f>
        <v>#N/A</v>
      </c>
      <c r="CW40" s="48" t="e">
        <f>IF(BI40=0,0,IF(AND(BI40=1,BH40=0),MAX($BO40:CV40)+1,CV40))</f>
        <v>#N/A</v>
      </c>
      <c r="CX40" s="48" t="e">
        <f>IF(BJ40=0,0,IF(AND(BJ40=1,BI40=0),MAX($BO40:CW40)+1,CW40))</f>
        <v>#N/A</v>
      </c>
      <c r="CY40" s="48" t="e">
        <f>IF(BK40=0,0,IF(AND(BK40=1,BJ40=0),MAX($BO40:CX40)+1,CX40))</f>
        <v>#N/A</v>
      </c>
      <c r="CZ40" s="48" t="e">
        <f>IF(BL40=0,0,IF(AND(BL40=1,BK40=0),MAX($BO40:CY40)+1,CY40))</f>
        <v>#N/A</v>
      </c>
      <c r="DA40" s="48" t="e">
        <f>IF(BM40=0,0,IF(AND(BM40=1,BL40=0),MAX($BO40:CZ40)+1,CZ40))</f>
        <v>#N/A</v>
      </c>
    </row>
    <row r="41" spans="2:105">
      <c r="B41" s="41" t="s">
        <v>20</v>
      </c>
      <c r="C41" s="39" t="str">
        <f t="shared" si="124"/>
        <v/>
      </c>
      <c r="D41" s="43" t="str">
        <f t="shared" si="125"/>
        <v/>
      </c>
      <c r="E41" s="39" t="str">
        <f t="shared" si="126"/>
        <v/>
      </c>
      <c r="F41" s="43" t="str">
        <f t="shared" si="127"/>
        <v/>
      </c>
      <c r="G41" s="39" t="str">
        <f t="shared" si="128"/>
        <v/>
      </c>
      <c r="H41" s="43" t="str">
        <f t="shared" si="129"/>
        <v/>
      </c>
      <c r="I41" s="39" t="str">
        <f t="shared" si="130"/>
        <v/>
      </c>
      <c r="J41" s="43" t="str">
        <f t="shared" si="131"/>
        <v/>
      </c>
      <c r="K41" s="39" t="str">
        <f t="shared" si="132"/>
        <v/>
      </c>
      <c r="L41" s="43" t="str">
        <f t="shared" si="133"/>
        <v/>
      </c>
      <c r="M41" s="39" t="str">
        <f t="shared" si="134"/>
        <v/>
      </c>
      <c r="N41" s="43" t="str">
        <f t="shared" si="135"/>
        <v/>
      </c>
      <c r="O41" s="39" t="str">
        <f t="shared" si="136"/>
        <v/>
      </c>
      <c r="P41" s="43" t="str">
        <f t="shared" si="137"/>
        <v/>
      </c>
      <c r="Q41" s="39" t="str">
        <f t="shared" si="138"/>
        <v/>
      </c>
      <c r="R41" s="43" t="str">
        <f t="shared" si="139"/>
        <v/>
      </c>
      <c r="S41" s="39" t="str">
        <f t="shared" si="140"/>
        <v/>
      </c>
      <c r="T41" s="43" t="str">
        <f t="shared" si="141"/>
        <v/>
      </c>
      <c r="U41" s="39" t="str">
        <f t="shared" si="142"/>
        <v/>
      </c>
      <c r="V41" s="43" t="str">
        <f t="shared" si="143"/>
        <v/>
      </c>
      <c r="W41" s="39" t="str">
        <f t="shared" si="144"/>
        <v/>
      </c>
      <c r="X41" s="43" t="str">
        <f t="shared" si="145"/>
        <v/>
      </c>
      <c r="Y41" s="40" t="str">
        <f t="shared" si="146"/>
        <v/>
      </c>
      <c r="AA41" s="48" t="e">
        <f>IF(VLOOKUP(INSERT_PRICE_BANDS_HERE!D$13,Price_Lookup,2,0)=Price_2,1,0)</f>
        <v>#N/A</v>
      </c>
      <c r="AB41" s="48" t="e">
        <f>IF(VLOOKUP(INSERT_PRICE_BANDS_HERE!E$13,Price_Lookup,2,0)=Price_2,1,0)</f>
        <v>#N/A</v>
      </c>
      <c r="AC41" s="48" t="e">
        <f>IF(VLOOKUP(INSERT_PRICE_BANDS_HERE!F$13,Price_Lookup,2,0)=Price_2,1,0)</f>
        <v>#N/A</v>
      </c>
      <c r="AD41" s="48" t="e">
        <f>IF(VLOOKUP(INSERT_PRICE_BANDS_HERE!G$13,Price_Lookup,2,0)=Price_2,1,0)</f>
        <v>#N/A</v>
      </c>
      <c r="AE41" s="48" t="e">
        <f>IF(VLOOKUP(INSERT_PRICE_BANDS_HERE!H$13,Price_Lookup,2,0)=Price_2,1,0)</f>
        <v>#N/A</v>
      </c>
      <c r="AF41" s="48" t="e">
        <f>IF(VLOOKUP(INSERT_PRICE_BANDS_HERE!I$13,Price_Lookup,2,0)=Price_2,1,0)</f>
        <v>#N/A</v>
      </c>
      <c r="AG41" s="48" t="e">
        <f>IF(VLOOKUP(INSERT_PRICE_BANDS_HERE!J$13,Price_Lookup,2,0)=Price_2,1,0)</f>
        <v>#N/A</v>
      </c>
      <c r="AH41" s="48" t="e">
        <f>IF(VLOOKUP(INSERT_PRICE_BANDS_HERE!K$13,Price_Lookup,2,0)=Price_2,1,0)</f>
        <v>#N/A</v>
      </c>
      <c r="AI41" s="48" t="e">
        <f>IF(VLOOKUP(INSERT_PRICE_BANDS_HERE!L$13,Price_Lookup,2,0)=Price_2,1,0)</f>
        <v>#N/A</v>
      </c>
      <c r="AJ41" s="48" t="e">
        <f>IF(VLOOKUP(INSERT_PRICE_BANDS_HERE!M$13,Price_Lookup,2,0)=Price_2,1,0)</f>
        <v>#N/A</v>
      </c>
      <c r="AK41" s="48" t="e">
        <f>IF(VLOOKUP(INSERT_PRICE_BANDS_HERE!N$13,Price_Lookup,2,0)=Price_2,1,0)</f>
        <v>#N/A</v>
      </c>
      <c r="AL41" s="48" t="e">
        <f>IF(VLOOKUP(INSERT_PRICE_BANDS_HERE!O$13,Price_Lookup,2,0)=Price_2,1,0)</f>
        <v>#N/A</v>
      </c>
      <c r="AM41" s="48" t="e">
        <f>IF(VLOOKUP(INSERT_PRICE_BANDS_HERE!P$13,Price_Lookup,2,0)=Price_2,1,0)</f>
        <v>#N/A</v>
      </c>
      <c r="AN41" s="48" t="e">
        <f>IF(VLOOKUP(INSERT_PRICE_BANDS_HERE!R$13,Price_Lookup,2,0)=Price_2,1,0)</f>
        <v>#N/A</v>
      </c>
      <c r="AO41" s="48" t="e">
        <f>IF(VLOOKUP(INSERT_PRICE_BANDS_HERE!S$13,Price_Lookup,2,0)=Price_2,1,0)</f>
        <v>#N/A</v>
      </c>
      <c r="AP41" s="48" t="e">
        <f>IF(VLOOKUP(INSERT_PRICE_BANDS_HERE!T$13,Price_Lookup,2,0)=Price_2,1,0)</f>
        <v>#N/A</v>
      </c>
      <c r="AQ41" s="48" t="e">
        <f>IF(VLOOKUP(INSERT_PRICE_BANDS_HERE!U$13,Price_Lookup,2,0)=Price_2,1,0)</f>
        <v>#N/A</v>
      </c>
      <c r="AR41" s="48" t="e">
        <f>IF(VLOOKUP(INSERT_PRICE_BANDS_HERE!V$13,Price_Lookup,2,0)=Price_2,1,0)</f>
        <v>#N/A</v>
      </c>
      <c r="AS41" s="48" t="e">
        <f>IF(VLOOKUP(INSERT_PRICE_BANDS_HERE!W$13,Price_Lookup,2,0)=Price_2,1,0)</f>
        <v>#N/A</v>
      </c>
      <c r="AT41" s="48" t="e">
        <f>IF(VLOOKUP(INSERT_PRICE_BANDS_HERE!X$13,Price_Lookup,2,0)=Price_2,1,0)</f>
        <v>#N/A</v>
      </c>
      <c r="AU41" s="48" t="e">
        <f>IF(VLOOKUP(INSERT_PRICE_BANDS_HERE!Y$13,Price_Lookup,2,0)=Price_2,1,0)</f>
        <v>#N/A</v>
      </c>
      <c r="AV41" s="48" t="e">
        <f>IF(VLOOKUP(INSERT_PRICE_BANDS_HERE!Z$13,Price_Lookup,2,0)=Price_2,1,0)</f>
        <v>#N/A</v>
      </c>
      <c r="AW41" s="48" t="e">
        <f>IF(VLOOKUP(INSERT_PRICE_BANDS_HERE!AA$13,Price_Lookup,2,0)=Price_2,1,0)</f>
        <v>#N/A</v>
      </c>
      <c r="AX41" s="48" t="e">
        <f>IF(VLOOKUP(INSERT_PRICE_BANDS_HERE!AB$13,Price_Lookup,2,0)=Price_2,1,0)</f>
        <v>#N/A</v>
      </c>
      <c r="AY41" s="48" t="e">
        <f>IF(VLOOKUP(INSERT_PRICE_BANDS_HERE!AC$13,Price_Lookup,2,0)=Price_2,1,0)</f>
        <v>#N/A</v>
      </c>
      <c r="AZ41" s="48" t="e">
        <f>IF(VLOOKUP(INSERT_PRICE_BANDS_HERE!AD$13,Price_Lookup,2,0)=Price_2,1,0)</f>
        <v>#N/A</v>
      </c>
      <c r="BA41" s="48" t="e">
        <f>IF(VLOOKUP(INSERT_PRICE_BANDS_HERE!AF$13,Price_Lookup,2,0)=Price_2,1,0)</f>
        <v>#N/A</v>
      </c>
      <c r="BB41" s="48" t="e">
        <f>IF(VLOOKUP(INSERT_PRICE_BANDS_HERE!AG$13,Price_Lookup,2,0)=Price_2,1,0)</f>
        <v>#N/A</v>
      </c>
      <c r="BC41" s="48" t="e">
        <f>IF(VLOOKUP(INSERT_PRICE_BANDS_HERE!AH$13,Price_Lookup,2,0)=Price_2,1,0)</f>
        <v>#N/A</v>
      </c>
      <c r="BD41" s="48" t="e">
        <f>IF(VLOOKUP(INSERT_PRICE_BANDS_HERE!AI$13,Price_Lookup,2,0)=Price_2,1,0)</f>
        <v>#N/A</v>
      </c>
      <c r="BE41" s="48" t="e">
        <f>IF(VLOOKUP(INSERT_PRICE_BANDS_HERE!AJ$13,Price_Lookup,2,0)=Price_2,1,0)</f>
        <v>#N/A</v>
      </c>
      <c r="BF41" s="48" t="e">
        <f>IF(VLOOKUP(INSERT_PRICE_BANDS_HERE!AK$13,Price_Lookup,2,0)=Price_2,1,0)</f>
        <v>#N/A</v>
      </c>
      <c r="BG41" s="48" t="e">
        <f>IF(VLOOKUP(INSERT_PRICE_BANDS_HERE!AL$13,Price_Lookup,2,0)=Price_2,1,0)</f>
        <v>#N/A</v>
      </c>
      <c r="BH41" s="48" t="e">
        <f>IF(VLOOKUP(INSERT_PRICE_BANDS_HERE!AM$13,Price_Lookup,2,0)=Price_2,1,0)</f>
        <v>#N/A</v>
      </c>
      <c r="BI41" s="48" t="e">
        <f>IF(VLOOKUP(INSERT_PRICE_BANDS_HERE!AN$13,Price_Lookup,2,0)=Price_2,1,0)</f>
        <v>#N/A</v>
      </c>
      <c r="BJ41" s="48" t="e">
        <f>IF(VLOOKUP(INSERT_PRICE_BANDS_HERE!AO$13,Price_Lookup,2,0)=Price_2,1,0)</f>
        <v>#N/A</v>
      </c>
      <c r="BK41" s="48" t="e">
        <f>IF(VLOOKUP(INSERT_PRICE_BANDS_HERE!AP$13,Price_Lookup,2,0)=Price_2,1,0)</f>
        <v>#N/A</v>
      </c>
      <c r="BL41" s="48" t="e">
        <f>IF(VLOOKUP(INSERT_PRICE_BANDS_HERE!AQ$13,Price_Lookup,2,0)=Price_2,1,0)</f>
        <v>#N/A</v>
      </c>
      <c r="BM41" s="48" t="e">
        <f>IF(VLOOKUP(INSERT_PRICE_BANDS_HERE!AR$13,Price_Lookup,2,0)=Price_2,1,0)</f>
        <v>#N/A</v>
      </c>
      <c r="BO41" s="48" t="e">
        <f t="shared" si="147"/>
        <v>#N/A</v>
      </c>
      <c r="BP41" s="48" t="e">
        <f>IF(AB41=0,0,IF(AND(AB41=1,AA41=0),MAX($BO41:BO41)+1,BO41))</f>
        <v>#N/A</v>
      </c>
      <c r="BQ41" s="48" t="e">
        <f>IF(AC41=0,0,IF(AND(AC41=1,AB41=0),MAX($BO41:BP41)+1,BP41))</f>
        <v>#N/A</v>
      </c>
      <c r="BR41" s="48" t="e">
        <f>IF(AD41=0,0,IF(AND(AD41=1,AC41=0),MAX($BO41:BQ41)+1,BQ41))</f>
        <v>#N/A</v>
      </c>
      <c r="BS41" s="48" t="e">
        <f>IF(AE41=0,0,IF(AND(AE41=1,AD41=0),MAX($BO41:BR41)+1,BR41))</f>
        <v>#N/A</v>
      </c>
      <c r="BT41" s="48" t="e">
        <f>IF(AF41=0,0,IF(AND(AF41=1,AE41=0),MAX($BO41:BS41)+1,BS41))</f>
        <v>#N/A</v>
      </c>
      <c r="BU41" s="48" t="e">
        <f>IF(AG41=0,0,IF(AND(AG41=1,AF41=0),MAX($BO41:BT41)+1,BT41))</f>
        <v>#N/A</v>
      </c>
      <c r="BV41" s="48" t="e">
        <f>IF(AH41=0,0,IF(AND(AH41=1,AG41=0),MAX($BO41:BU41)+1,BU41))</f>
        <v>#N/A</v>
      </c>
      <c r="BW41" s="48" t="e">
        <f>IF(AI41=0,0,IF(AND(AI41=1,AH41=0),MAX($BO41:BV41)+1,BV41))</f>
        <v>#N/A</v>
      </c>
      <c r="BX41" s="48" t="e">
        <f>IF(AJ41=0,0,IF(AND(AJ41=1,AI41=0),MAX($BO41:BW41)+1,BW41))</f>
        <v>#N/A</v>
      </c>
      <c r="BY41" s="48" t="e">
        <f>IF(AK41=0,0,IF(AND(AK41=1,AJ41=0),MAX($BO41:BX41)+1,BX41))</f>
        <v>#N/A</v>
      </c>
      <c r="BZ41" s="48" t="e">
        <f>IF(AL41=0,0,IF(AND(AL41=1,AK41=0),MAX($BO41:BY41)+1,BY41))</f>
        <v>#N/A</v>
      </c>
      <c r="CA41" s="48" t="e">
        <f>IF(AM41=0,0,IF(AND(AM41=1,AL41=0),MAX($BO41:BZ41)+1,BZ41))</f>
        <v>#N/A</v>
      </c>
      <c r="CB41" s="48" t="e">
        <f>IF(AN41=0,0,IF(AND(AN41=1,AM41=0),MAX($BO41:CA41)+1,CA41))</f>
        <v>#N/A</v>
      </c>
      <c r="CC41" s="48" t="e">
        <f>IF(AO41=0,0,IF(AND(AO41=1,AN41=0),MAX($BO41:CB41)+1,CB41))</f>
        <v>#N/A</v>
      </c>
      <c r="CD41" s="48" t="e">
        <f>IF(AP41=0,0,IF(AND(AP41=1,AO41=0),MAX($BO41:CC41)+1,CC41))</f>
        <v>#N/A</v>
      </c>
      <c r="CE41" s="48" t="e">
        <f>IF(AQ41=0,0,IF(AND(AQ41=1,AP41=0),MAX($BO41:CD41)+1,CD41))</f>
        <v>#N/A</v>
      </c>
      <c r="CF41" s="48" t="e">
        <f>IF(AR41=0,0,IF(AND(AR41=1,AQ41=0),MAX($BO41:CE41)+1,CE41))</f>
        <v>#N/A</v>
      </c>
      <c r="CG41" s="48" t="e">
        <f>IF(AS41=0,0,IF(AND(AS41=1,AR41=0),MAX($BO41:CF41)+1,CF41))</f>
        <v>#N/A</v>
      </c>
      <c r="CH41" s="48" t="e">
        <f>IF(AT41=0,0,IF(AND(AT41=1,AS41=0),MAX($BO41:CG41)+1,CG41))</f>
        <v>#N/A</v>
      </c>
      <c r="CI41" s="48" t="e">
        <f>IF(AU41=0,0,IF(AND(AU41=1,AT41=0),MAX($BO41:CH41)+1,CH41))</f>
        <v>#N/A</v>
      </c>
      <c r="CJ41" s="48" t="e">
        <f>IF(AV41=0,0,IF(AND(AV41=1,AU41=0),MAX($BO41:CI41)+1,CI41))</f>
        <v>#N/A</v>
      </c>
      <c r="CK41" s="48" t="e">
        <f>IF(AW41=0,0,IF(AND(AW41=1,AV41=0),MAX($BO41:CJ41)+1,CJ41))</f>
        <v>#N/A</v>
      </c>
      <c r="CL41" s="48" t="e">
        <f>IF(AX41=0,0,IF(AND(AX41=1,AW41=0),MAX($BO41:CK41)+1,CK41))</f>
        <v>#N/A</v>
      </c>
      <c r="CM41" s="48" t="e">
        <f>IF(AY41=0,0,IF(AND(AY41=1,AX41=0),MAX($BO41:CL41)+1,CL41))</f>
        <v>#N/A</v>
      </c>
      <c r="CN41" s="48" t="e">
        <f>IF(AZ41=0,0,IF(AND(AZ41=1,AY41=0),MAX($BO41:CM41)+1,CM41))</f>
        <v>#N/A</v>
      </c>
      <c r="CO41" s="48" t="e">
        <f>IF(BA41=0,0,IF(AND(BA41=1,AZ41=0),MAX($BO41:CN41)+1,CN41))</f>
        <v>#N/A</v>
      </c>
      <c r="CP41" s="48" t="e">
        <f>IF(BB41=0,0,IF(AND(BB41=1,BA41=0),MAX($BO41:CO41)+1,CO41))</f>
        <v>#N/A</v>
      </c>
      <c r="CQ41" s="48" t="e">
        <f>IF(BC41=0,0,IF(AND(BC41=1,BB41=0),MAX($BO41:CP41)+1,CP41))</f>
        <v>#N/A</v>
      </c>
      <c r="CR41" s="48" t="e">
        <f>IF(BD41=0,0,IF(AND(BD41=1,BC41=0),MAX($BO41:CQ41)+1,CQ41))</f>
        <v>#N/A</v>
      </c>
      <c r="CS41" s="48" t="e">
        <f>IF(BE41=0,0,IF(AND(BE41=1,BD41=0),MAX($BO41:CR41)+1,CR41))</f>
        <v>#N/A</v>
      </c>
      <c r="CT41" s="48" t="e">
        <f>IF(BF41=0,0,IF(AND(BF41=1,BE41=0),MAX($BO41:CS41)+1,CS41))</f>
        <v>#N/A</v>
      </c>
      <c r="CU41" s="48" t="e">
        <f>IF(BG41=0,0,IF(AND(BG41=1,BF41=0),MAX($BO41:CT41)+1,CT41))</f>
        <v>#N/A</v>
      </c>
      <c r="CV41" s="48" t="e">
        <f>IF(BH41=0,0,IF(AND(BH41=1,BG41=0),MAX($BO41:CU41)+1,CU41))</f>
        <v>#N/A</v>
      </c>
      <c r="CW41" s="48" t="e">
        <f>IF(BI41=0,0,IF(AND(BI41=1,BH41=0),MAX($BO41:CV41)+1,CV41))</f>
        <v>#N/A</v>
      </c>
      <c r="CX41" s="48" t="e">
        <f>IF(BJ41=0,0,IF(AND(BJ41=1,BI41=0),MAX($BO41:CW41)+1,CW41))</f>
        <v>#N/A</v>
      </c>
      <c r="CY41" s="48" t="e">
        <f>IF(BK41=0,0,IF(AND(BK41=1,BJ41=0),MAX($BO41:CX41)+1,CX41))</f>
        <v>#N/A</v>
      </c>
      <c r="CZ41" s="48" t="e">
        <f>IF(BL41=0,0,IF(AND(BL41=1,BK41=0),MAX($BO41:CY41)+1,CY41))</f>
        <v>#N/A</v>
      </c>
      <c r="DA41" s="48" t="e">
        <f>IF(BM41=0,0,IF(AND(BM41=1,BL41=0),MAX($BO41:CZ41)+1,CZ41))</f>
        <v>#N/A</v>
      </c>
    </row>
    <row r="42" spans="2:105">
      <c r="B42" s="41" t="s">
        <v>19</v>
      </c>
      <c r="C42" s="39" t="str">
        <f t="shared" si="124"/>
        <v/>
      </c>
      <c r="D42" s="43" t="str">
        <f t="shared" si="125"/>
        <v/>
      </c>
      <c r="E42" s="39" t="str">
        <f t="shared" si="126"/>
        <v/>
      </c>
      <c r="F42" s="43" t="str">
        <f t="shared" si="127"/>
        <v/>
      </c>
      <c r="G42" s="39" t="str">
        <f t="shared" si="128"/>
        <v/>
      </c>
      <c r="H42" s="43" t="str">
        <f t="shared" si="129"/>
        <v/>
      </c>
      <c r="I42" s="39" t="str">
        <f t="shared" si="130"/>
        <v/>
      </c>
      <c r="J42" s="43" t="str">
        <f t="shared" si="131"/>
        <v/>
      </c>
      <c r="K42" s="39" t="str">
        <f t="shared" si="132"/>
        <v/>
      </c>
      <c r="L42" s="43" t="str">
        <f t="shared" si="133"/>
        <v/>
      </c>
      <c r="M42" s="39" t="str">
        <f t="shared" si="134"/>
        <v/>
      </c>
      <c r="N42" s="43" t="str">
        <f t="shared" si="135"/>
        <v/>
      </c>
      <c r="O42" s="39" t="str">
        <f t="shared" si="136"/>
        <v/>
      </c>
      <c r="P42" s="43" t="str">
        <f t="shared" si="137"/>
        <v/>
      </c>
      <c r="Q42" s="39" t="str">
        <f t="shared" si="138"/>
        <v/>
      </c>
      <c r="R42" s="43" t="str">
        <f t="shared" si="139"/>
        <v/>
      </c>
      <c r="S42" s="39" t="str">
        <f t="shared" si="140"/>
        <v/>
      </c>
      <c r="T42" s="43" t="str">
        <f t="shared" si="141"/>
        <v/>
      </c>
      <c r="U42" s="39" t="str">
        <f t="shared" si="142"/>
        <v/>
      </c>
      <c r="V42" s="43" t="str">
        <f t="shared" si="143"/>
        <v/>
      </c>
      <c r="W42" s="39" t="str">
        <f t="shared" si="144"/>
        <v/>
      </c>
      <c r="X42" s="43" t="str">
        <f t="shared" si="145"/>
        <v/>
      </c>
      <c r="Y42" s="40" t="str">
        <f t="shared" si="146"/>
        <v/>
      </c>
      <c r="AA42" s="48" t="e">
        <f>IF(VLOOKUP(INSERT_PRICE_BANDS_HERE!D$14,Price_Lookup,2,0)=Price_2,1,0)</f>
        <v>#N/A</v>
      </c>
      <c r="AB42" s="48" t="e">
        <f>IF(VLOOKUP(INSERT_PRICE_BANDS_HERE!E$14,Price_Lookup,2,0)=Price_2,1,0)</f>
        <v>#N/A</v>
      </c>
      <c r="AC42" s="48" t="e">
        <f>IF(VLOOKUP(INSERT_PRICE_BANDS_HERE!F$14,Price_Lookup,2,0)=Price_2,1,0)</f>
        <v>#N/A</v>
      </c>
      <c r="AD42" s="48" t="e">
        <f>IF(VLOOKUP(INSERT_PRICE_BANDS_HERE!G$14,Price_Lookup,2,0)=Price_2,1,0)</f>
        <v>#N/A</v>
      </c>
      <c r="AE42" s="48" t="e">
        <f>IF(VLOOKUP(INSERT_PRICE_BANDS_HERE!H$14,Price_Lookup,2,0)=Price_2,1,0)</f>
        <v>#N/A</v>
      </c>
      <c r="AF42" s="48" t="e">
        <f>IF(VLOOKUP(INSERT_PRICE_BANDS_HERE!I$14,Price_Lookup,2,0)=Price_2,1,0)</f>
        <v>#N/A</v>
      </c>
      <c r="AG42" s="48" t="e">
        <f>IF(VLOOKUP(INSERT_PRICE_BANDS_HERE!J$14,Price_Lookup,2,0)=Price_2,1,0)</f>
        <v>#N/A</v>
      </c>
      <c r="AH42" s="48" t="e">
        <f>IF(VLOOKUP(INSERT_PRICE_BANDS_HERE!K$14,Price_Lookup,2,0)=Price_2,1,0)</f>
        <v>#N/A</v>
      </c>
      <c r="AI42" s="48" t="e">
        <f>IF(VLOOKUP(INSERT_PRICE_BANDS_HERE!L$14,Price_Lookup,2,0)=Price_2,1,0)</f>
        <v>#N/A</v>
      </c>
      <c r="AJ42" s="48" t="e">
        <f>IF(VLOOKUP(INSERT_PRICE_BANDS_HERE!M$14,Price_Lookup,2,0)=Price_2,1,0)</f>
        <v>#N/A</v>
      </c>
      <c r="AK42" s="48" t="e">
        <f>IF(VLOOKUP(INSERT_PRICE_BANDS_HERE!N$14,Price_Lookup,2,0)=Price_2,1,0)</f>
        <v>#N/A</v>
      </c>
      <c r="AL42" s="48" t="e">
        <f>IF(VLOOKUP(INSERT_PRICE_BANDS_HERE!O$14,Price_Lookup,2,0)=Price_2,1,0)</f>
        <v>#N/A</v>
      </c>
      <c r="AM42" s="48" t="e">
        <f>IF(VLOOKUP(INSERT_PRICE_BANDS_HERE!P$14,Price_Lookup,2,0)=Price_2,1,0)</f>
        <v>#N/A</v>
      </c>
      <c r="AN42" s="48" t="e">
        <f>IF(VLOOKUP(INSERT_PRICE_BANDS_HERE!R$14,Price_Lookup,2,0)=Price_2,1,0)</f>
        <v>#N/A</v>
      </c>
      <c r="AO42" s="48" t="e">
        <f>IF(VLOOKUP(INSERT_PRICE_BANDS_HERE!S$14,Price_Lookup,2,0)=Price_2,1,0)</f>
        <v>#N/A</v>
      </c>
      <c r="AP42" s="48" t="e">
        <f>IF(VLOOKUP(INSERT_PRICE_BANDS_HERE!T$14,Price_Lookup,2,0)=Price_2,1,0)</f>
        <v>#N/A</v>
      </c>
      <c r="AQ42" s="48" t="e">
        <f>IF(VLOOKUP(INSERT_PRICE_BANDS_HERE!U$14,Price_Lookup,2,0)=Price_2,1,0)</f>
        <v>#N/A</v>
      </c>
      <c r="AR42" s="48" t="e">
        <f>IF(VLOOKUP(INSERT_PRICE_BANDS_HERE!V$14,Price_Lookup,2,0)=Price_2,1,0)</f>
        <v>#N/A</v>
      </c>
      <c r="AS42" s="48" t="e">
        <f>IF(VLOOKUP(INSERT_PRICE_BANDS_HERE!W$14,Price_Lookup,2,0)=Price_2,1,0)</f>
        <v>#N/A</v>
      </c>
      <c r="AT42" s="48" t="e">
        <f>IF(VLOOKUP(INSERT_PRICE_BANDS_HERE!X$14,Price_Lookup,2,0)=Price_2,1,0)</f>
        <v>#N/A</v>
      </c>
      <c r="AU42" s="48" t="e">
        <f>IF(VLOOKUP(INSERT_PRICE_BANDS_HERE!Y$14,Price_Lookup,2,0)=Price_2,1,0)</f>
        <v>#N/A</v>
      </c>
      <c r="AV42" s="48" t="e">
        <f>IF(VLOOKUP(INSERT_PRICE_BANDS_HERE!Z$14,Price_Lookup,2,0)=Price_2,1,0)</f>
        <v>#N/A</v>
      </c>
      <c r="AW42" s="48" t="e">
        <f>IF(VLOOKUP(INSERT_PRICE_BANDS_HERE!AA$14,Price_Lookup,2,0)=Price_2,1,0)</f>
        <v>#N/A</v>
      </c>
      <c r="AX42" s="48" t="e">
        <f>IF(VLOOKUP(INSERT_PRICE_BANDS_HERE!AB$14,Price_Lookup,2,0)=Price_2,1,0)</f>
        <v>#N/A</v>
      </c>
      <c r="AY42" s="48" t="e">
        <f>IF(VLOOKUP(INSERT_PRICE_BANDS_HERE!AC$14,Price_Lookup,2,0)=Price_2,1,0)</f>
        <v>#N/A</v>
      </c>
      <c r="AZ42" s="48" t="e">
        <f>IF(VLOOKUP(INSERT_PRICE_BANDS_HERE!AD$14,Price_Lookup,2,0)=Price_2,1,0)</f>
        <v>#N/A</v>
      </c>
      <c r="BA42" s="48" t="e">
        <f>IF(VLOOKUP(INSERT_PRICE_BANDS_HERE!AF$14,Price_Lookup,2,0)=Price_2,1,0)</f>
        <v>#N/A</v>
      </c>
      <c r="BB42" s="48" t="e">
        <f>IF(VLOOKUP(INSERT_PRICE_BANDS_HERE!AG$14,Price_Lookup,2,0)=Price_2,1,0)</f>
        <v>#N/A</v>
      </c>
      <c r="BC42" s="48" t="e">
        <f>IF(VLOOKUP(INSERT_PRICE_BANDS_HERE!AH$14,Price_Lookup,2,0)=Price_2,1,0)</f>
        <v>#N/A</v>
      </c>
      <c r="BD42" s="48" t="e">
        <f>IF(VLOOKUP(INSERT_PRICE_BANDS_HERE!AI$14,Price_Lookup,2,0)=Price_2,1,0)</f>
        <v>#N/A</v>
      </c>
      <c r="BE42" s="48" t="e">
        <f>IF(VLOOKUP(INSERT_PRICE_BANDS_HERE!AJ$14,Price_Lookup,2,0)=Price_2,1,0)</f>
        <v>#N/A</v>
      </c>
      <c r="BF42" s="48" t="e">
        <f>IF(VLOOKUP(INSERT_PRICE_BANDS_HERE!AK$14,Price_Lookup,2,0)=Price_2,1,0)</f>
        <v>#N/A</v>
      </c>
      <c r="BG42" s="48" t="e">
        <f>IF(VLOOKUP(INSERT_PRICE_BANDS_HERE!AL$14,Price_Lookup,2,0)=Price_2,1,0)</f>
        <v>#N/A</v>
      </c>
      <c r="BH42" s="48" t="e">
        <f>IF(VLOOKUP(INSERT_PRICE_BANDS_HERE!AM$14,Price_Lookup,2,0)=Price_2,1,0)</f>
        <v>#N/A</v>
      </c>
      <c r="BI42" s="48" t="e">
        <f>IF(VLOOKUP(INSERT_PRICE_BANDS_HERE!AN$14,Price_Lookup,2,0)=Price_2,1,0)</f>
        <v>#N/A</v>
      </c>
      <c r="BJ42" s="48" t="e">
        <f>IF(VLOOKUP(INSERT_PRICE_BANDS_HERE!AO$14,Price_Lookup,2,0)=Price_2,1,0)</f>
        <v>#N/A</v>
      </c>
      <c r="BK42" s="48" t="e">
        <f>IF(VLOOKUP(INSERT_PRICE_BANDS_HERE!AP$14,Price_Lookup,2,0)=Price_2,1,0)</f>
        <v>#N/A</v>
      </c>
      <c r="BL42" s="48" t="e">
        <f>IF(VLOOKUP(INSERT_PRICE_BANDS_HERE!AQ$14,Price_Lookup,2,0)=Price_2,1,0)</f>
        <v>#N/A</v>
      </c>
      <c r="BM42" s="48" t="e">
        <f>IF(VLOOKUP(INSERT_PRICE_BANDS_HERE!AR$14,Price_Lookup,2,0)=Price_2,1,0)</f>
        <v>#N/A</v>
      </c>
      <c r="BO42" s="48" t="e">
        <f t="shared" si="147"/>
        <v>#N/A</v>
      </c>
      <c r="BP42" s="48" t="e">
        <f>IF(AB42=0,0,IF(AND(AB42=1,AA42=0),MAX($BO42:BO42)+1,BO42))</f>
        <v>#N/A</v>
      </c>
      <c r="BQ42" s="48" t="e">
        <f>IF(AC42=0,0,IF(AND(AC42=1,AB42=0),MAX($BO42:BP42)+1,BP42))</f>
        <v>#N/A</v>
      </c>
      <c r="BR42" s="48" t="e">
        <f>IF(AD42=0,0,IF(AND(AD42=1,AC42=0),MAX($BO42:BQ42)+1,BQ42))</f>
        <v>#N/A</v>
      </c>
      <c r="BS42" s="48" t="e">
        <f>IF(AE42=0,0,IF(AND(AE42=1,AD42=0),MAX($BO42:BR42)+1,BR42))</f>
        <v>#N/A</v>
      </c>
      <c r="BT42" s="48" t="e">
        <f>IF(AF42=0,0,IF(AND(AF42=1,AE42=0),MAX($BO42:BS42)+1,BS42))</f>
        <v>#N/A</v>
      </c>
      <c r="BU42" s="48" t="e">
        <f>IF(AG42=0,0,IF(AND(AG42=1,AF42=0),MAX($BO42:BT42)+1,BT42))</f>
        <v>#N/A</v>
      </c>
      <c r="BV42" s="48" t="e">
        <f>IF(AH42=0,0,IF(AND(AH42=1,AG42=0),MAX($BO42:BU42)+1,BU42))</f>
        <v>#N/A</v>
      </c>
      <c r="BW42" s="48" t="e">
        <f>IF(AI42=0,0,IF(AND(AI42=1,AH42=0),MAX($BO42:BV42)+1,BV42))</f>
        <v>#N/A</v>
      </c>
      <c r="BX42" s="48" t="e">
        <f>IF(AJ42=0,0,IF(AND(AJ42=1,AI42=0),MAX($BO42:BW42)+1,BW42))</f>
        <v>#N/A</v>
      </c>
      <c r="BY42" s="48" t="e">
        <f>IF(AK42=0,0,IF(AND(AK42=1,AJ42=0),MAX($BO42:BX42)+1,BX42))</f>
        <v>#N/A</v>
      </c>
      <c r="BZ42" s="48" t="e">
        <f>IF(AL42=0,0,IF(AND(AL42=1,AK42=0),MAX($BO42:BY42)+1,BY42))</f>
        <v>#N/A</v>
      </c>
      <c r="CA42" s="48" t="e">
        <f>IF(AM42=0,0,IF(AND(AM42=1,AL42=0),MAX($BO42:BZ42)+1,BZ42))</f>
        <v>#N/A</v>
      </c>
      <c r="CB42" s="48" t="e">
        <f>IF(AN42=0,0,IF(AND(AN42=1,AM42=0),MAX($BO42:CA42)+1,CA42))</f>
        <v>#N/A</v>
      </c>
      <c r="CC42" s="48" t="e">
        <f>IF(AO42=0,0,IF(AND(AO42=1,AN42=0),MAX($BO42:CB42)+1,CB42))</f>
        <v>#N/A</v>
      </c>
      <c r="CD42" s="48" t="e">
        <f>IF(AP42=0,0,IF(AND(AP42=1,AO42=0),MAX($BO42:CC42)+1,CC42))</f>
        <v>#N/A</v>
      </c>
      <c r="CE42" s="48" t="e">
        <f>IF(AQ42=0,0,IF(AND(AQ42=1,AP42=0),MAX($BO42:CD42)+1,CD42))</f>
        <v>#N/A</v>
      </c>
      <c r="CF42" s="48" t="e">
        <f>IF(AR42=0,0,IF(AND(AR42=1,AQ42=0),MAX($BO42:CE42)+1,CE42))</f>
        <v>#N/A</v>
      </c>
      <c r="CG42" s="48" t="e">
        <f>IF(AS42=0,0,IF(AND(AS42=1,AR42=0),MAX($BO42:CF42)+1,CF42))</f>
        <v>#N/A</v>
      </c>
      <c r="CH42" s="48" t="e">
        <f>IF(AT42=0,0,IF(AND(AT42=1,AS42=0),MAX($BO42:CG42)+1,CG42))</f>
        <v>#N/A</v>
      </c>
      <c r="CI42" s="48" t="e">
        <f>IF(AU42=0,0,IF(AND(AU42=1,AT42=0),MAX($BO42:CH42)+1,CH42))</f>
        <v>#N/A</v>
      </c>
      <c r="CJ42" s="48" t="e">
        <f>IF(AV42=0,0,IF(AND(AV42=1,AU42=0),MAX($BO42:CI42)+1,CI42))</f>
        <v>#N/A</v>
      </c>
      <c r="CK42" s="48" t="e">
        <f>IF(AW42=0,0,IF(AND(AW42=1,AV42=0),MAX($BO42:CJ42)+1,CJ42))</f>
        <v>#N/A</v>
      </c>
      <c r="CL42" s="48" t="e">
        <f>IF(AX42=0,0,IF(AND(AX42=1,AW42=0),MAX($BO42:CK42)+1,CK42))</f>
        <v>#N/A</v>
      </c>
      <c r="CM42" s="48" t="e">
        <f>IF(AY42=0,0,IF(AND(AY42=1,AX42=0),MAX($BO42:CL42)+1,CL42))</f>
        <v>#N/A</v>
      </c>
      <c r="CN42" s="48" t="e">
        <f>IF(AZ42=0,0,IF(AND(AZ42=1,AY42=0),MAX($BO42:CM42)+1,CM42))</f>
        <v>#N/A</v>
      </c>
      <c r="CO42" s="48" t="e">
        <f>IF(BA42=0,0,IF(AND(BA42=1,AZ42=0),MAX($BO42:CN42)+1,CN42))</f>
        <v>#N/A</v>
      </c>
      <c r="CP42" s="48" t="e">
        <f>IF(BB42=0,0,IF(AND(BB42=1,BA42=0),MAX($BO42:CO42)+1,CO42))</f>
        <v>#N/A</v>
      </c>
      <c r="CQ42" s="48" t="e">
        <f>IF(BC42=0,0,IF(AND(BC42=1,BB42=0),MAX($BO42:CP42)+1,CP42))</f>
        <v>#N/A</v>
      </c>
      <c r="CR42" s="48" t="e">
        <f>IF(BD42=0,0,IF(AND(BD42=1,BC42=0),MAX($BO42:CQ42)+1,CQ42))</f>
        <v>#N/A</v>
      </c>
      <c r="CS42" s="48" t="e">
        <f>IF(BE42=0,0,IF(AND(BE42=1,BD42=0),MAX($BO42:CR42)+1,CR42))</f>
        <v>#N/A</v>
      </c>
      <c r="CT42" s="48" t="e">
        <f>IF(BF42=0,0,IF(AND(BF42=1,BE42=0),MAX($BO42:CS42)+1,CS42))</f>
        <v>#N/A</v>
      </c>
      <c r="CU42" s="48" t="e">
        <f>IF(BG42=0,0,IF(AND(BG42=1,BF42=0),MAX($BO42:CT42)+1,CT42))</f>
        <v>#N/A</v>
      </c>
      <c r="CV42" s="48" t="e">
        <f>IF(BH42=0,0,IF(AND(BH42=1,BG42=0),MAX($BO42:CU42)+1,CU42))</f>
        <v>#N/A</v>
      </c>
      <c r="CW42" s="48" t="e">
        <f>IF(BI42=0,0,IF(AND(BI42=1,BH42=0),MAX($BO42:CV42)+1,CV42))</f>
        <v>#N/A</v>
      </c>
      <c r="CX42" s="48" t="e">
        <f>IF(BJ42=0,0,IF(AND(BJ42=1,BI42=0),MAX($BO42:CW42)+1,CW42))</f>
        <v>#N/A</v>
      </c>
      <c r="CY42" s="48" t="e">
        <f>IF(BK42=0,0,IF(AND(BK42=1,BJ42=0),MAX($BO42:CX42)+1,CX42))</f>
        <v>#N/A</v>
      </c>
      <c r="CZ42" s="48" t="e">
        <f>IF(BL42=0,0,IF(AND(BL42=1,BK42=0),MAX($BO42:CY42)+1,CY42))</f>
        <v>#N/A</v>
      </c>
      <c r="DA42" s="48" t="e">
        <f>IF(BM42=0,0,IF(AND(BM42=1,BL42=0),MAX($BO42:CZ42)+1,CZ42))</f>
        <v>#N/A</v>
      </c>
    </row>
    <row r="43" spans="2:105">
      <c r="B43" s="41" t="s">
        <v>110</v>
      </c>
      <c r="C43" s="39" t="str">
        <f t="shared" si="124"/>
        <v/>
      </c>
      <c r="D43" s="43" t="str">
        <f t="shared" si="125"/>
        <v/>
      </c>
      <c r="E43" s="39" t="str">
        <f t="shared" si="126"/>
        <v/>
      </c>
      <c r="F43" s="43" t="str">
        <f t="shared" si="127"/>
        <v/>
      </c>
      <c r="G43" s="39" t="str">
        <f t="shared" si="128"/>
        <v/>
      </c>
      <c r="H43" s="43" t="str">
        <f t="shared" si="129"/>
        <v/>
      </c>
      <c r="I43" s="39" t="str">
        <f t="shared" si="130"/>
        <v/>
      </c>
      <c r="J43" s="43" t="str">
        <f t="shared" si="131"/>
        <v/>
      </c>
      <c r="K43" s="39" t="str">
        <f t="shared" si="132"/>
        <v/>
      </c>
      <c r="L43" s="43" t="str">
        <f t="shared" si="133"/>
        <v/>
      </c>
      <c r="M43" s="39" t="str">
        <f t="shared" si="134"/>
        <v/>
      </c>
      <c r="N43" s="43" t="str">
        <f t="shared" si="135"/>
        <v/>
      </c>
      <c r="O43" s="39" t="str">
        <f t="shared" si="136"/>
        <v/>
      </c>
      <c r="P43" s="43" t="str">
        <f t="shared" si="137"/>
        <v/>
      </c>
      <c r="Q43" s="39" t="str">
        <f t="shared" si="138"/>
        <v/>
      </c>
      <c r="R43" s="43" t="str">
        <f t="shared" si="139"/>
        <v/>
      </c>
      <c r="S43" s="39" t="str">
        <f t="shared" si="140"/>
        <v/>
      </c>
      <c r="T43" s="43" t="str">
        <f t="shared" si="141"/>
        <v/>
      </c>
      <c r="U43" s="39" t="str">
        <f t="shared" si="142"/>
        <v/>
      </c>
      <c r="V43" s="43" t="str">
        <f t="shared" si="143"/>
        <v/>
      </c>
      <c r="W43" s="39" t="str">
        <f t="shared" si="144"/>
        <v/>
      </c>
      <c r="X43" s="43" t="str">
        <f t="shared" si="145"/>
        <v/>
      </c>
      <c r="Y43" s="40" t="str">
        <f t="shared" si="146"/>
        <v/>
      </c>
      <c r="AA43" s="48" t="e">
        <f>IF(VLOOKUP(INSERT_PRICE_BANDS_HERE!D$15,Price_Lookup,2,0)=Price_2,1,0)</f>
        <v>#N/A</v>
      </c>
      <c r="AB43" s="48" t="e">
        <f>IF(VLOOKUP(INSERT_PRICE_BANDS_HERE!E$15,Price_Lookup,2,0)=Price_2,1,0)</f>
        <v>#N/A</v>
      </c>
      <c r="AC43" s="48" t="e">
        <f>IF(VLOOKUP(INSERT_PRICE_BANDS_HERE!F$15,Price_Lookup,2,0)=Price_2,1,0)</f>
        <v>#N/A</v>
      </c>
      <c r="AD43" s="48" t="e">
        <f>IF(VLOOKUP(INSERT_PRICE_BANDS_HERE!G$15,Price_Lookup,2,0)=Price_2,1,0)</f>
        <v>#N/A</v>
      </c>
      <c r="AE43" s="48" t="e">
        <f>IF(VLOOKUP(INSERT_PRICE_BANDS_HERE!H$15,Price_Lookup,2,0)=Price_2,1,0)</f>
        <v>#N/A</v>
      </c>
      <c r="AF43" s="48" t="e">
        <f>IF(VLOOKUP(INSERT_PRICE_BANDS_HERE!I$15,Price_Lookup,2,0)=Price_2,1,0)</f>
        <v>#N/A</v>
      </c>
      <c r="AG43" s="48" t="e">
        <f>IF(VLOOKUP(INSERT_PRICE_BANDS_HERE!J$15,Price_Lookup,2,0)=Price_2,1,0)</f>
        <v>#N/A</v>
      </c>
      <c r="AH43" s="48" t="e">
        <f>IF(VLOOKUP(INSERT_PRICE_BANDS_HERE!K$15,Price_Lookup,2,0)=Price_2,1,0)</f>
        <v>#N/A</v>
      </c>
      <c r="AI43" s="48" t="e">
        <f>IF(VLOOKUP(INSERT_PRICE_BANDS_HERE!L$15,Price_Lookup,2,0)=Price_2,1,0)</f>
        <v>#N/A</v>
      </c>
      <c r="AJ43" s="48" t="e">
        <f>IF(VLOOKUP(INSERT_PRICE_BANDS_HERE!M$15,Price_Lookup,2,0)=Price_2,1,0)</f>
        <v>#N/A</v>
      </c>
      <c r="AK43" s="48" t="e">
        <f>IF(VLOOKUP(INSERT_PRICE_BANDS_HERE!N$15,Price_Lookup,2,0)=Price_2,1,0)</f>
        <v>#N/A</v>
      </c>
      <c r="AL43" s="48" t="e">
        <f>IF(VLOOKUP(INSERT_PRICE_BANDS_HERE!O$15,Price_Lookup,2,0)=Price_2,1,0)</f>
        <v>#N/A</v>
      </c>
      <c r="AM43" s="48" t="e">
        <f>IF(VLOOKUP(INSERT_PRICE_BANDS_HERE!P$15,Price_Lookup,2,0)=Price_2,1,0)</f>
        <v>#N/A</v>
      </c>
      <c r="AN43" s="48" t="e">
        <f>IF(VLOOKUP(INSERT_PRICE_BANDS_HERE!R$15,Price_Lookup,2,0)=Price_2,1,0)</f>
        <v>#N/A</v>
      </c>
      <c r="AO43" s="48" t="e">
        <f>IF(VLOOKUP(INSERT_PRICE_BANDS_HERE!S$15,Price_Lookup,2,0)=Price_2,1,0)</f>
        <v>#N/A</v>
      </c>
      <c r="AP43" s="48" t="e">
        <f>IF(VLOOKUP(INSERT_PRICE_BANDS_HERE!T$15,Price_Lookup,2,0)=Price_2,1,0)</f>
        <v>#N/A</v>
      </c>
      <c r="AQ43" s="48" t="e">
        <f>IF(VLOOKUP(INSERT_PRICE_BANDS_HERE!U$15,Price_Lookup,2,0)=Price_2,1,0)</f>
        <v>#N/A</v>
      </c>
      <c r="AR43" s="48" t="e">
        <f>IF(VLOOKUP(INSERT_PRICE_BANDS_HERE!V$15,Price_Lookup,2,0)=Price_2,1,0)</f>
        <v>#N/A</v>
      </c>
      <c r="AS43" s="48" t="e">
        <f>IF(VLOOKUP(INSERT_PRICE_BANDS_HERE!W$15,Price_Lookup,2,0)=Price_2,1,0)</f>
        <v>#N/A</v>
      </c>
      <c r="AT43" s="48" t="e">
        <f>IF(VLOOKUP(INSERT_PRICE_BANDS_HERE!X$15,Price_Lookup,2,0)=Price_2,1,0)</f>
        <v>#N/A</v>
      </c>
      <c r="AU43" s="48" t="e">
        <f>IF(VLOOKUP(INSERT_PRICE_BANDS_HERE!Y$15,Price_Lookup,2,0)=Price_2,1,0)</f>
        <v>#N/A</v>
      </c>
      <c r="AV43" s="48" t="e">
        <f>IF(VLOOKUP(INSERT_PRICE_BANDS_HERE!Z$15,Price_Lookup,2,0)=Price_2,1,0)</f>
        <v>#N/A</v>
      </c>
      <c r="AW43" s="48" t="e">
        <f>IF(VLOOKUP(INSERT_PRICE_BANDS_HERE!AA$15,Price_Lookup,2,0)=Price_2,1,0)</f>
        <v>#N/A</v>
      </c>
      <c r="AX43" s="48" t="e">
        <f>IF(VLOOKUP(INSERT_PRICE_BANDS_HERE!AB$15,Price_Lookup,2,0)=Price_2,1,0)</f>
        <v>#N/A</v>
      </c>
      <c r="AY43" s="48" t="e">
        <f>IF(VLOOKUP(INSERT_PRICE_BANDS_HERE!AC$15,Price_Lookup,2,0)=Price_2,1,0)</f>
        <v>#N/A</v>
      </c>
      <c r="AZ43" s="48" t="e">
        <f>IF(VLOOKUP(INSERT_PRICE_BANDS_HERE!AD$15,Price_Lookup,2,0)=Price_2,1,0)</f>
        <v>#N/A</v>
      </c>
      <c r="BA43" s="48" t="e">
        <f>IF(VLOOKUP(INSERT_PRICE_BANDS_HERE!AF$15,Price_Lookup,2,0)=Price_2,1,0)</f>
        <v>#N/A</v>
      </c>
      <c r="BB43" s="48" t="e">
        <f>IF(VLOOKUP(INSERT_PRICE_BANDS_HERE!AG$15,Price_Lookup,2,0)=Price_2,1,0)</f>
        <v>#N/A</v>
      </c>
      <c r="BC43" s="48" t="e">
        <f>IF(VLOOKUP(INSERT_PRICE_BANDS_HERE!AH$15,Price_Lookup,2,0)=Price_2,1,0)</f>
        <v>#N/A</v>
      </c>
      <c r="BD43" s="48" t="e">
        <f>IF(VLOOKUP(INSERT_PRICE_BANDS_HERE!AI$15,Price_Lookup,2,0)=Price_2,1,0)</f>
        <v>#N/A</v>
      </c>
      <c r="BE43" s="48" t="e">
        <f>IF(VLOOKUP(INSERT_PRICE_BANDS_HERE!AJ$15,Price_Lookup,2,0)=Price_2,1,0)</f>
        <v>#N/A</v>
      </c>
      <c r="BF43" s="48" t="e">
        <f>IF(VLOOKUP(INSERT_PRICE_BANDS_HERE!AK$15,Price_Lookup,2,0)=Price_2,1,0)</f>
        <v>#N/A</v>
      </c>
      <c r="BG43" s="48" t="e">
        <f>IF(VLOOKUP(INSERT_PRICE_BANDS_HERE!AL$15,Price_Lookup,2,0)=Price_2,1,0)</f>
        <v>#N/A</v>
      </c>
      <c r="BH43" s="48" t="e">
        <f>IF(VLOOKUP(INSERT_PRICE_BANDS_HERE!AM$15,Price_Lookup,2,0)=Price_2,1,0)</f>
        <v>#N/A</v>
      </c>
      <c r="BI43" s="48" t="e">
        <f>IF(VLOOKUP(INSERT_PRICE_BANDS_HERE!AN$15,Price_Lookup,2,0)=Price_2,1,0)</f>
        <v>#N/A</v>
      </c>
      <c r="BJ43" s="48" t="e">
        <f>IF(VLOOKUP(INSERT_PRICE_BANDS_HERE!AO$15,Price_Lookup,2,0)=Price_2,1,0)</f>
        <v>#N/A</v>
      </c>
      <c r="BK43" s="48" t="e">
        <f>IF(VLOOKUP(INSERT_PRICE_BANDS_HERE!AP$15,Price_Lookup,2,0)=Price_2,1,0)</f>
        <v>#N/A</v>
      </c>
      <c r="BL43" s="48" t="e">
        <f>IF(VLOOKUP(INSERT_PRICE_BANDS_HERE!AQ$15,Price_Lookup,2,0)=Price_2,1,0)</f>
        <v>#N/A</v>
      </c>
      <c r="BM43" s="48" t="e">
        <f>IF(VLOOKUP(INSERT_PRICE_BANDS_HERE!AR$15,Price_Lookup,2,0)=Price_2,1,0)</f>
        <v>#N/A</v>
      </c>
      <c r="BO43" s="48" t="e">
        <f t="shared" si="147"/>
        <v>#N/A</v>
      </c>
      <c r="BP43" s="48" t="e">
        <f>IF(AB43=0,0,IF(AND(AB43=1,AA43=0),MAX($BO43:BO43)+1,BO43))</f>
        <v>#N/A</v>
      </c>
      <c r="BQ43" s="48" t="e">
        <f>IF(AC43=0,0,IF(AND(AC43=1,AB43=0),MAX($BO43:BP43)+1,BP43))</f>
        <v>#N/A</v>
      </c>
      <c r="BR43" s="48" t="e">
        <f>IF(AD43=0,0,IF(AND(AD43=1,AC43=0),MAX($BO43:BQ43)+1,BQ43))</f>
        <v>#N/A</v>
      </c>
      <c r="BS43" s="48" t="e">
        <f>IF(AE43=0,0,IF(AND(AE43=1,AD43=0),MAX($BO43:BR43)+1,BR43))</f>
        <v>#N/A</v>
      </c>
      <c r="BT43" s="48" t="e">
        <f>IF(AF43=0,0,IF(AND(AF43=1,AE43=0),MAX($BO43:BS43)+1,BS43))</f>
        <v>#N/A</v>
      </c>
      <c r="BU43" s="48" t="e">
        <f>IF(AG43=0,0,IF(AND(AG43=1,AF43=0),MAX($BO43:BT43)+1,BT43))</f>
        <v>#N/A</v>
      </c>
      <c r="BV43" s="48" t="e">
        <f>IF(AH43=0,0,IF(AND(AH43=1,AG43=0),MAX($BO43:BU43)+1,BU43))</f>
        <v>#N/A</v>
      </c>
      <c r="BW43" s="48" t="e">
        <f>IF(AI43=0,0,IF(AND(AI43=1,AH43=0),MAX($BO43:BV43)+1,BV43))</f>
        <v>#N/A</v>
      </c>
      <c r="BX43" s="48" t="e">
        <f>IF(AJ43=0,0,IF(AND(AJ43=1,AI43=0),MAX($BO43:BW43)+1,BW43))</f>
        <v>#N/A</v>
      </c>
      <c r="BY43" s="48" t="e">
        <f>IF(AK43=0,0,IF(AND(AK43=1,AJ43=0),MAX($BO43:BX43)+1,BX43))</f>
        <v>#N/A</v>
      </c>
      <c r="BZ43" s="48" t="e">
        <f>IF(AL43=0,0,IF(AND(AL43=1,AK43=0),MAX($BO43:BY43)+1,BY43))</f>
        <v>#N/A</v>
      </c>
      <c r="CA43" s="48" t="e">
        <f>IF(AM43=0,0,IF(AND(AM43=1,AL43=0),MAX($BO43:BZ43)+1,BZ43))</f>
        <v>#N/A</v>
      </c>
      <c r="CB43" s="48" t="e">
        <f>IF(AN43=0,0,IF(AND(AN43=1,AM43=0),MAX($BO43:CA43)+1,CA43))</f>
        <v>#N/A</v>
      </c>
      <c r="CC43" s="48" t="e">
        <f>IF(AO43=0,0,IF(AND(AO43=1,AN43=0),MAX($BO43:CB43)+1,CB43))</f>
        <v>#N/A</v>
      </c>
      <c r="CD43" s="48" t="e">
        <f>IF(AP43=0,0,IF(AND(AP43=1,AO43=0),MAX($BO43:CC43)+1,CC43))</f>
        <v>#N/A</v>
      </c>
      <c r="CE43" s="48" t="e">
        <f>IF(AQ43=0,0,IF(AND(AQ43=1,AP43=0),MAX($BO43:CD43)+1,CD43))</f>
        <v>#N/A</v>
      </c>
      <c r="CF43" s="48" t="e">
        <f>IF(AR43=0,0,IF(AND(AR43=1,AQ43=0),MAX($BO43:CE43)+1,CE43))</f>
        <v>#N/A</v>
      </c>
      <c r="CG43" s="48" t="e">
        <f>IF(AS43=0,0,IF(AND(AS43=1,AR43=0),MAX($BO43:CF43)+1,CF43))</f>
        <v>#N/A</v>
      </c>
      <c r="CH43" s="48" t="e">
        <f>IF(AT43=0,0,IF(AND(AT43=1,AS43=0),MAX($BO43:CG43)+1,CG43))</f>
        <v>#N/A</v>
      </c>
      <c r="CI43" s="48" t="e">
        <f>IF(AU43=0,0,IF(AND(AU43=1,AT43=0),MAX($BO43:CH43)+1,CH43))</f>
        <v>#N/A</v>
      </c>
      <c r="CJ43" s="48" t="e">
        <f>IF(AV43=0,0,IF(AND(AV43=1,AU43=0),MAX($BO43:CI43)+1,CI43))</f>
        <v>#N/A</v>
      </c>
      <c r="CK43" s="48" t="e">
        <f>IF(AW43=0,0,IF(AND(AW43=1,AV43=0),MAX($BO43:CJ43)+1,CJ43))</f>
        <v>#N/A</v>
      </c>
      <c r="CL43" s="48" t="e">
        <f>IF(AX43=0,0,IF(AND(AX43=1,AW43=0),MAX($BO43:CK43)+1,CK43))</f>
        <v>#N/A</v>
      </c>
      <c r="CM43" s="48" t="e">
        <f>IF(AY43=0,0,IF(AND(AY43=1,AX43=0),MAX($BO43:CL43)+1,CL43))</f>
        <v>#N/A</v>
      </c>
      <c r="CN43" s="48" t="e">
        <f>IF(AZ43=0,0,IF(AND(AZ43=1,AY43=0),MAX($BO43:CM43)+1,CM43))</f>
        <v>#N/A</v>
      </c>
      <c r="CO43" s="48" t="e">
        <f>IF(BA43=0,0,IF(AND(BA43=1,AZ43=0),MAX($BO43:CN43)+1,CN43))</f>
        <v>#N/A</v>
      </c>
      <c r="CP43" s="48" t="e">
        <f>IF(BB43=0,0,IF(AND(BB43=1,BA43=0),MAX($BO43:CO43)+1,CO43))</f>
        <v>#N/A</v>
      </c>
      <c r="CQ43" s="48" t="e">
        <f>IF(BC43=0,0,IF(AND(BC43=1,BB43=0),MAX($BO43:CP43)+1,CP43))</f>
        <v>#N/A</v>
      </c>
      <c r="CR43" s="48" t="e">
        <f>IF(BD43=0,0,IF(AND(BD43=1,BC43=0),MAX($BO43:CQ43)+1,CQ43))</f>
        <v>#N/A</v>
      </c>
      <c r="CS43" s="48" t="e">
        <f>IF(BE43=0,0,IF(AND(BE43=1,BD43=0),MAX($BO43:CR43)+1,CR43))</f>
        <v>#N/A</v>
      </c>
      <c r="CT43" s="48" t="e">
        <f>IF(BF43=0,0,IF(AND(BF43=1,BE43=0),MAX($BO43:CS43)+1,CS43))</f>
        <v>#N/A</v>
      </c>
      <c r="CU43" s="48" t="e">
        <f>IF(BG43=0,0,IF(AND(BG43=1,BF43=0),MAX($BO43:CT43)+1,CT43))</f>
        <v>#N/A</v>
      </c>
      <c r="CV43" s="48" t="e">
        <f>IF(BH43=0,0,IF(AND(BH43=1,BG43=0),MAX($BO43:CU43)+1,CU43))</f>
        <v>#N/A</v>
      </c>
      <c r="CW43" s="48" t="e">
        <f>IF(BI43=0,0,IF(AND(BI43=1,BH43=0),MAX($BO43:CV43)+1,CV43))</f>
        <v>#N/A</v>
      </c>
      <c r="CX43" s="48" t="e">
        <f>IF(BJ43=0,0,IF(AND(BJ43=1,BI43=0),MAX($BO43:CW43)+1,CW43))</f>
        <v>#N/A</v>
      </c>
      <c r="CY43" s="48" t="e">
        <f>IF(BK43=0,0,IF(AND(BK43=1,BJ43=0),MAX($BO43:CX43)+1,CX43))</f>
        <v>#N/A</v>
      </c>
      <c r="CZ43" s="48" t="e">
        <f>IF(BL43=0,0,IF(AND(BL43=1,BK43=0),MAX($BO43:CY43)+1,CY43))</f>
        <v>#N/A</v>
      </c>
      <c r="DA43" s="48" t="e">
        <f>IF(BM43=0,0,IF(AND(BM43=1,BL43=0),MAX($BO43:CZ43)+1,CZ43))</f>
        <v>#N/A</v>
      </c>
    </row>
    <row r="44" spans="2:105">
      <c r="B44" s="41" t="s">
        <v>18</v>
      </c>
      <c r="C44" s="39" t="str">
        <f t="shared" si="124"/>
        <v/>
      </c>
      <c r="D44" s="43" t="str">
        <f t="shared" si="125"/>
        <v/>
      </c>
      <c r="E44" s="39" t="str">
        <f t="shared" si="126"/>
        <v/>
      </c>
      <c r="F44" s="43" t="str">
        <f t="shared" si="127"/>
        <v/>
      </c>
      <c r="G44" s="39" t="str">
        <f t="shared" si="128"/>
        <v/>
      </c>
      <c r="H44" s="43" t="str">
        <f t="shared" si="129"/>
        <v/>
      </c>
      <c r="I44" s="39" t="str">
        <f t="shared" si="130"/>
        <v/>
      </c>
      <c r="J44" s="43" t="str">
        <f t="shared" si="131"/>
        <v/>
      </c>
      <c r="K44" s="39" t="str">
        <f t="shared" si="132"/>
        <v/>
      </c>
      <c r="L44" s="43" t="str">
        <f t="shared" si="133"/>
        <v/>
      </c>
      <c r="M44" s="39" t="str">
        <f t="shared" si="134"/>
        <v/>
      </c>
      <c r="N44" s="43" t="str">
        <f t="shared" si="135"/>
        <v/>
      </c>
      <c r="O44" s="39" t="str">
        <f t="shared" si="136"/>
        <v/>
      </c>
      <c r="P44" s="43" t="str">
        <f t="shared" si="137"/>
        <v/>
      </c>
      <c r="Q44" s="39" t="str">
        <f t="shared" si="138"/>
        <v/>
      </c>
      <c r="R44" s="43" t="str">
        <f t="shared" si="139"/>
        <v/>
      </c>
      <c r="S44" s="39" t="str">
        <f t="shared" si="140"/>
        <v/>
      </c>
      <c r="T44" s="43" t="str">
        <f t="shared" si="141"/>
        <v/>
      </c>
      <c r="U44" s="39" t="str">
        <f t="shared" si="142"/>
        <v/>
      </c>
      <c r="V44" s="43" t="str">
        <f t="shared" si="143"/>
        <v/>
      </c>
      <c r="W44" s="39" t="str">
        <f t="shared" si="144"/>
        <v/>
      </c>
      <c r="X44" s="43" t="str">
        <f t="shared" si="145"/>
        <v/>
      </c>
      <c r="Y44" s="40" t="str">
        <f t="shared" si="146"/>
        <v/>
      </c>
      <c r="AA44" s="48" t="e">
        <f>IF(VLOOKUP(INSERT_PRICE_BANDS_HERE!D$16,Price_Lookup,2,0)=Price_2,1,0)</f>
        <v>#N/A</v>
      </c>
      <c r="AB44" s="48" t="e">
        <f>IF(VLOOKUP(INSERT_PRICE_BANDS_HERE!E$16,Price_Lookup,2,0)=Price_2,1,0)</f>
        <v>#N/A</v>
      </c>
      <c r="AC44" s="48" t="e">
        <f>IF(VLOOKUP(INSERT_PRICE_BANDS_HERE!F$16,Price_Lookup,2,0)=Price_2,1,0)</f>
        <v>#N/A</v>
      </c>
      <c r="AD44" s="48" t="e">
        <f>IF(VLOOKUP(INSERT_PRICE_BANDS_HERE!G$16,Price_Lookup,2,0)=Price_2,1,0)</f>
        <v>#N/A</v>
      </c>
      <c r="AE44" s="48" t="e">
        <f>IF(VLOOKUP(INSERT_PRICE_BANDS_HERE!H$16,Price_Lookup,2,0)=Price_2,1,0)</f>
        <v>#N/A</v>
      </c>
      <c r="AF44" s="48" t="e">
        <f>IF(VLOOKUP(INSERT_PRICE_BANDS_HERE!I$16,Price_Lookup,2,0)=Price_2,1,0)</f>
        <v>#N/A</v>
      </c>
      <c r="AG44" s="48" t="e">
        <f>IF(VLOOKUP(INSERT_PRICE_BANDS_HERE!J$16,Price_Lookup,2,0)=Price_2,1,0)</f>
        <v>#N/A</v>
      </c>
      <c r="AH44" s="48" t="e">
        <f>IF(VLOOKUP(INSERT_PRICE_BANDS_HERE!K$16,Price_Lookup,2,0)=Price_2,1,0)</f>
        <v>#N/A</v>
      </c>
      <c r="AI44" s="48" t="e">
        <f>IF(VLOOKUP(INSERT_PRICE_BANDS_HERE!L$16,Price_Lookup,2,0)=Price_2,1,0)</f>
        <v>#N/A</v>
      </c>
      <c r="AJ44" s="48" t="e">
        <f>IF(VLOOKUP(INSERT_PRICE_BANDS_HERE!M$16,Price_Lookup,2,0)=Price_2,1,0)</f>
        <v>#N/A</v>
      </c>
      <c r="AK44" s="48" t="e">
        <f>IF(VLOOKUP(INSERT_PRICE_BANDS_HERE!N$16,Price_Lookup,2,0)=Price_2,1,0)</f>
        <v>#N/A</v>
      </c>
      <c r="AL44" s="48" t="e">
        <f>IF(VLOOKUP(INSERT_PRICE_BANDS_HERE!O$16,Price_Lookup,2,0)=Price_2,1,0)</f>
        <v>#N/A</v>
      </c>
      <c r="AM44" s="48" t="e">
        <f>IF(VLOOKUP(INSERT_PRICE_BANDS_HERE!P$16,Price_Lookup,2,0)=Price_2,1,0)</f>
        <v>#N/A</v>
      </c>
      <c r="AN44" s="48" t="e">
        <f>IF(VLOOKUP(INSERT_PRICE_BANDS_HERE!R$16,Price_Lookup,2,0)=Price_2,1,0)</f>
        <v>#N/A</v>
      </c>
      <c r="AO44" s="48" t="e">
        <f>IF(VLOOKUP(INSERT_PRICE_BANDS_HERE!S$16,Price_Lookup,2,0)=Price_2,1,0)</f>
        <v>#N/A</v>
      </c>
      <c r="AP44" s="48" t="e">
        <f>IF(VLOOKUP(INSERT_PRICE_BANDS_HERE!T$16,Price_Lookup,2,0)=Price_2,1,0)</f>
        <v>#N/A</v>
      </c>
      <c r="AQ44" s="48" t="e">
        <f>IF(VLOOKUP(INSERT_PRICE_BANDS_HERE!U$16,Price_Lookup,2,0)=Price_2,1,0)</f>
        <v>#N/A</v>
      </c>
      <c r="AR44" s="48" t="e">
        <f>IF(VLOOKUP(INSERT_PRICE_BANDS_HERE!V$16,Price_Lookup,2,0)=Price_2,1,0)</f>
        <v>#N/A</v>
      </c>
      <c r="AS44" s="48" t="e">
        <f>IF(VLOOKUP(INSERT_PRICE_BANDS_HERE!W$16,Price_Lookup,2,0)=Price_2,1,0)</f>
        <v>#N/A</v>
      </c>
      <c r="AT44" s="48" t="e">
        <f>IF(VLOOKUP(INSERT_PRICE_BANDS_HERE!X$16,Price_Lookup,2,0)=Price_2,1,0)</f>
        <v>#N/A</v>
      </c>
      <c r="AU44" s="48" t="e">
        <f>IF(VLOOKUP(INSERT_PRICE_BANDS_HERE!Y$16,Price_Lookup,2,0)=Price_2,1,0)</f>
        <v>#N/A</v>
      </c>
      <c r="AV44" s="48" t="e">
        <f>IF(VLOOKUP(INSERT_PRICE_BANDS_HERE!Z$16,Price_Lookup,2,0)=Price_2,1,0)</f>
        <v>#N/A</v>
      </c>
      <c r="AW44" s="48" t="e">
        <f>IF(VLOOKUP(INSERT_PRICE_BANDS_HERE!AA$16,Price_Lookup,2,0)=Price_2,1,0)</f>
        <v>#N/A</v>
      </c>
      <c r="AX44" s="48" t="e">
        <f>IF(VLOOKUP(INSERT_PRICE_BANDS_HERE!AB$16,Price_Lookup,2,0)=Price_2,1,0)</f>
        <v>#N/A</v>
      </c>
      <c r="AY44" s="48" t="e">
        <f>IF(VLOOKUP(INSERT_PRICE_BANDS_HERE!AC$16,Price_Lookup,2,0)=Price_2,1,0)</f>
        <v>#N/A</v>
      </c>
      <c r="AZ44" s="48" t="e">
        <f>IF(VLOOKUP(INSERT_PRICE_BANDS_HERE!AD$16,Price_Lookup,2,0)=Price_2,1,0)</f>
        <v>#N/A</v>
      </c>
      <c r="BA44" s="48" t="e">
        <f>IF(VLOOKUP(INSERT_PRICE_BANDS_HERE!AF$16,Price_Lookup,2,0)=Price_2,1,0)</f>
        <v>#N/A</v>
      </c>
      <c r="BB44" s="48" t="e">
        <f>IF(VLOOKUP(INSERT_PRICE_BANDS_HERE!AG$16,Price_Lookup,2,0)=Price_2,1,0)</f>
        <v>#N/A</v>
      </c>
      <c r="BC44" s="48" t="e">
        <f>IF(VLOOKUP(INSERT_PRICE_BANDS_HERE!AH$16,Price_Lookup,2,0)=Price_2,1,0)</f>
        <v>#N/A</v>
      </c>
      <c r="BD44" s="48" t="e">
        <f>IF(VLOOKUP(INSERT_PRICE_BANDS_HERE!AI$16,Price_Lookup,2,0)=Price_2,1,0)</f>
        <v>#N/A</v>
      </c>
      <c r="BE44" s="48" t="e">
        <f>IF(VLOOKUP(INSERT_PRICE_BANDS_HERE!AJ$16,Price_Lookup,2,0)=Price_2,1,0)</f>
        <v>#N/A</v>
      </c>
      <c r="BF44" s="48" t="e">
        <f>IF(VLOOKUP(INSERT_PRICE_BANDS_HERE!AK$16,Price_Lookup,2,0)=Price_2,1,0)</f>
        <v>#N/A</v>
      </c>
      <c r="BG44" s="48" t="e">
        <f>IF(VLOOKUP(INSERT_PRICE_BANDS_HERE!AL$16,Price_Lookup,2,0)=Price_2,1,0)</f>
        <v>#N/A</v>
      </c>
      <c r="BH44" s="48" t="e">
        <f>IF(VLOOKUP(INSERT_PRICE_BANDS_HERE!AM$16,Price_Lookup,2,0)=Price_2,1,0)</f>
        <v>#N/A</v>
      </c>
      <c r="BI44" s="48" t="e">
        <f>IF(VLOOKUP(INSERT_PRICE_BANDS_HERE!AN$16,Price_Lookup,2,0)=Price_2,1,0)</f>
        <v>#N/A</v>
      </c>
      <c r="BJ44" s="48" t="e">
        <f>IF(VLOOKUP(INSERT_PRICE_BANDS_HERE!AO$16,Price_Lookup,2,0)=Price_2,1,0)</f>
        <v>#N/A</v>
      </c>
      <c r="BK44" s="48" t="e">
        <f>IF(VLOOKUP(INSERT_PRICE_BANDS_HERE!AP$16,Price_Lookup,2,0)=Price_2,1,0)</f>
        <v>#N/A</v>
      </c>
      <c r="BL44" s="48" t="e">
        <f>IF(VLOOKUP(INSERT_PRICE_BANDS_HERE!AQ$16,Price_Lookup,2,0)=Price_2,1,0)</f>
        <v>#N/A</v>
      </c>
      <c r="BM44" s="48" t="e">
        <f>IF(VLOOKUP(INSERT_PRICE_BANDS_HERE!AR$16,Price_Lookup,2,0)=Price_2,1,0)</f>
        <v>#N/A</v>
      </c>
      <c r="BO44" s="48" t="e">
        <f t="shared" si="147"/>
        <v>#N/A</v>
      </c>
      <c r="BP44" s="48" t="e">
        <f>IF(AB44=0,0,IF(AND(AB44=1,AA44=0),MAX($BO44:BO44)+1,BO44))</f>
        <v>#N/A</v>
      </c>
      <c r="BQ44" s="48" t="e">
        <f>IF(AC44=0,0,IF(AND(AC44=1,AB44=0),MAX($BO44:BP44)+1,BP44))</f>
        <v>#N/A</v>
      </c>
      <c r="BR44" s="48" t="e">
        <f>IF(AD44=0,0,IF(AND(AD44=1,AC44=0),MAX($BO44:BQ44)+1,BQ44))</f>
        <v>#N/A</v>
      </c>
      <c r="BS44" s="48" t="e">
        <f>IF(AE44=0,0,IF(AND(AE44=1,AD44=0),MAX($BO44:BR44)+1,BR44))</f>
        <v>#N/A</v>
      </c>
      <c r="BT44" s="48" t="e">
        <f>IF(AF44=0,0,IF(AND(AF44=1,AE44=0),MAX($BO44:BS44)+1,BS44))</f>
        <v>#N/A</v>
      </c>
      <c r="BU44" s="48" t="e">
        <f>IF(AG44=0,0,IF(AND(AG44=1,AF44=0),MAX($BO44:BT44)+1,BT44))</f>
        <v>#N/A</v>
      </c>
      <c r="BV44" s="48" t="e">
        <f>IF(AH44=0,0,IF(AND(AH44=1,AG44=0),MAX($BO44:BU44)+1,BU44))</f>
        <v>#N/A</v>
      </c>
      <c r="BW44" s="48" t="e">
        <f>IF(AI44=0,0,IF(AND(AI44=1,AH44=0),MAX($BO44:BV44)+1,BV44))</f>
        <v>#N/A</v>
      </c>
      <c r="BX44" s="48" t="e">
        <f>IF(AJ44=0,0,IF(AND(AJ44=1,AI44=0),MAX($BO44:BW44)+1,BW44))</f>
        <v>#N/A</v>
      </c>
      <c r="BY44" s="48" t="e">
        <f>IF(AK44=0,0,IF(AND(AK44=1,AJ44=0),MAX($BO44:BX44)+1,BX44))</f>
        <v>#N/A</v>
      </c>
      <c r="BZ44" s="48" t="e">
        <f>IF(AL44=0,0,IF(AND(AL44=1,AK44=0),MAX($BO44:BY44)+1,BY44))</f>
        <v>#N/A</v>
      </c>
      <c r="CA44" s="48" t="e">
        <f>IF(AM44=0,0,IF(AND(AM44=1,AL44=0),MAX($BO44:BZ44)+1,BZ44))</f>
        <v>#N/A</v>
      </c>
      <c r="CB44" s="48" t="e">
        <f>IF(AN44=0,0,IF(AND(AN44=1,AM44=0),MAX($BO44:CA44)+1,CA44))</f>
        <v>#N/A</v>
      </c>
      <c r="CC44" s="48" t="e">
        <f>IF(AO44=0,0,IF(AND(AO44=1,AN44=0),MAX($BO44:CB44)+1,CB44))</f>
        <v>#N/A</v>
      </c>
      <c r="CD44" s="48" t="e">
        <f>IF(AP44=0,0,IF(AND(AP44=1,AO44=0),MAX($BO44:CC44)+1,CC44))</f>
        <v>#N/A</v>
      </c>
      <c r="CE44" s="48" t="e">
        <f>IF(AQ44=0,0,IF(AND(AQ44=1,AP44=0),MAX($BO44:CD44)+1,CD44))</f>
        <v>#N/A</v>
      </c>
      <c r="CF44" s="48" t="e">
        <f>IF(AR44=0,0,IF(AND(AR44=1,AQ44=0),MAX($BO44:CE44)+1,CE44))</f>
        <v>#N/A</v>
      </c>
      <c r="CG44" s="48" t="e">
        <f>IF(AS44=0,0,IF(AND(AS44=1,AR44=0),MAX($BO44:CF44)+1,CF44))</f>
        <v>#N/A</v>
      </c>
      <c r="CH44" s="48" t="e">
        <f>IF(AT44=0,0,IF(AND(AT44=1,AS44=0),MAX($BO44:CG44)+1,CG44))</f>
        <v>#N/A</v>
      </c>
      <c r="CI44" s="48" t="e">
        <f>IF(AU44=0,0,IF(AND(AU44=1,AT44=0),MAX($BO44:CH44)+1,CH44))</f>
        <v>#N/A</v>
      </c>
      <c r="CJ44" s="48" t="e">
        <f>IF(AV44=0,0,IF(AND(AV44=1,AU44=0),MAX($BO44:CI44)+1,CI44))</f>
        <v>#N/A</v>
      </c>
      <c r="CK44" s="48" t="e">
        <f>IF(AW44=0,0,IF(AND(AW44=1,AV44=0),MAX($BO44:CJ44)+1,CJ44))</f>
        <v>#N/A</v>
      </c>
      <c r="CL44" s="48" t="e">
        <f>IF(AX44=0,0,IF(AND(AX44=1,AW44=0),MAX($BO44:CK44)+1,CK44))</f>
        <v>#N/A</v>
      </c>
      <c r="CM44" s="48" t="e">
        <f>IF(AY44=0,0,IF(AND(AY44=1,AX44=0),MAX($BO44:CL44)+1,CL44))</f>
        <v>#N/A</v>
      </c>
      <c r="CN44" s="48" t="e">
        <f>IF(AZ44=0,0,IF(AND(AZ44=1,AY44=0),MAX($BO44:CM44)+1,CM44))</f>
        <v>#N/A</v>
      </c>
      <c r="CO44" s="48" t="e">
        <f>IF(BA44=0,0,IF(AND(BA44=1,AZ44=0),MAX($BO44:CN44)+1,CN44))</f>
        <v>#N/A</v>
      </c>
      <c r="CP44" s="48" t="e">
        <f>IF(BB44=0,0,IF(AND(BB44=1,BA44=0),MAX($BO44:CO44)+1,CO44))</f>
        <v>#N/A</v>
      </c>
      <c r="CQ44" s="48" t="e">
        <f>IF(BC44=0,0,IF(AND(BC44=1,BB44=0),MAX($BO44:CP44)+1,CP44))</f>
        <v>#N/A</v>
      </c>
      <c r="CR44" s="48" t="e">
        <f>IF(BD44=0,0,IF(AND(BD44=1,BC44=0),MAX($BO44:CQ44)+1,CQ44))</f>
        <v>#N/A</v>
      </c>
      <c r="CS44" s="48" t="e">
        <f>IF(BE44=0,0,IF(AND(BE44=1,BD44=0),MAX($BO44:CR44)+1,CR44))</f>
        <v>#N/A</v>
      </c>
      <c r="CT44" s="48" t="e">
        <f>IF(BF44=0,0,IF(AND(BF44=1,BE44=0),MAX($BO44:CS44)+1,CS44))</f>
        <v>#N/A</v>
      </c>
      <c r="CU44" s="48" t="e">
        <f>IF(BG44=0,0,IF(AND(BG44=1,BF44=0),MAX($BO44:CT44)+1,CT44))</f>
        <v>#N/A</v>
      </c>
      <c r="CV44" s="48" t="e">
        <f>IF(BH44=0,0,IF(AND(BH44=1,BG44=0),MAX($BO44:CU44)+1,CU44))</f>
        <v>#N/A</v>
      </c>
      <c r="CW44" s="48" t="e">
        <f>IF(BI44=0,0,IF(AND(BI44=1,BH44=0),MAX($BO44:CV44)+1,CV44))</f>
        <v>#N/A</v>
      </c>
      <c r="CX44" s="48" t="e">
        <f>IF(BJ44=0,0,IF(AND(BJ44=1,BI44=0),MAX($BO44:CW44)+1,CW44))</f>
        <v>#N/A</v>
      </c>
      <c r="CY44" s="48" t="e">
        <f>IF(BK44=0,0,IF(AND(BK44=1,BJ44=0),MAX($BO44:CX44)+1,CX44))</f>
        <v>#N/A</v>
      </c>
      <c r="CZ44" s="48" t="e">
        <f>IF(BL44=0,0,IF(AND(BL44=1,BK44=0),MAX($BO44:CY44)+1,CY44))</f>
        <v>#N/A</v>
      </c>
      <c r="DA44" s="48" t="e">
        <f>IF(BM44=0,0,IF(AND(BM44=1,BL44=0),MAX($BO44:CZ44)+1,CZ44))</f>
        <v>#N/A</v>
      </c>
    </row>
    <row r="45" spans="2:105">
      <c r="B45" s="41" t="s">
        <v>17</v>
      </c>
      <c r="C45" s="39" t="str">
        <f t="shared" si="124"/>
        <v/>
      </c>
      <c r="D45" s="43" t="str">
        <f t="shared" si="125"/>
        <v/>
      </c>
      <c r="E45" s="39" t="str">
        <f t="shared" si="126"/>
        <v/>
      </c>
      <c r="F45" s="43" t="str">
        <f t="shared" si="127"/>
        <v/>
      </c>
      <c r="G45" s="39" t="str">
        <f t="shared" si="128"/>
        <v/>
      </c>
      <c r="H45" s="43" t="str">
        <f t="shared" si="129"/>
        <v/>
      </c>
      <c r="I45" s="39" t="str">
        <f t="shared" si="130"/>
        <v/>
      </c>
      <c r="J45" s="43" t="str">
        <f t="shared" si="131"/>
        <v/>
      </c>
      <c r="K45" s="39" t="str">
        <f t="shared" si="132"/>
        <v/>
      </c>
      <c r="L45" s="43" t="str">
        <f t="shared" si="133"/>
        <v/>
      </c>
      <c r="M45" s="39" t="str">
        <f t="shared" si="134"/>
        <v/>
      </c>
      <c r="N45" s="43" t="str">
        <f t="shared" si="135"/>
        <v/>
      </c>
      <c r="O45" s="39" t="str">
        <f t="shared" si="136"/>
        <v/>
      </c>
      <c r="P45" s="43" t="str">
        <f t="shared" si="137"/>
        <v/>
      </c>
      <c r="Q45" s="39" t="str">
        <f t="shared" si="138"/>
        <v/>
      </c>
      <c r="R45" s="43" t="str">
        <f t="shared" si="139"/>
        <v/>
      </c>
      <c r="S45" s="39" t="str">
        <f t="shared" si="140"/>
        <v/>
      </c>
      <c r="T45" s="43" t="str">
        <f t="shared" si="141"/>
        <v/>
      </c>
      <c r="U45" s="39" t="str">
        <f t="shared" si="142"/>
        <v/>
      </c>
      <c r="V45" s="43" t="str">
        <f t="shared" si="143"/>
        <v/>
      </c>
      <c r="W45" s="39" t="str">
        <f t="shared" si="144"/>
        <v/>
      </c>
      <c r="X45" s="43" t="str">
        <f t="shared" si="145"/>
        <v/>
      </c>
      <c r="Y45" s="40" t="str">
        <f t="shared" si="146"/>
        <v/>
      </c>
      <c r="AA45" s="48" t="e">
        <f>IF(VLOOKUP(INSERT_PRICE_BANDS_HERE!D$17,Price_Lookup,2,0)=Price_2,1,0)</f>
        <v>#N/A</v>
      </c>
      <c r="AB45" s="48" t="e">
        <f>IF(VLOOKUP(INSERT_PRICE_BANDS_HERE!E$17,Price_Lookup,2,0)=Price_2,1,0)</f>
        <v>#N/A</v>
      </c>
      <c r="AC45" s="48" t="e">
        <f>IF(VLOOKUP(INSERT_PRICE_BANDS_HERE!F$17,Price_Lookup,2,0)=Price_2,1,0)</f>
        <v>#N/A</v>
      </c>
      <c r="AD45" s="48" t="e">
        <f>IF(VLOOKUP(INSERT_PRICE_BANDS_HERE!G$17,Price_Lookup,2,0)=Price_2,1,0)</f>
        <v>#N/A</v>
      </c>
      <c r="AE45" s="48" t="e">
        <f>IF(VLOOKUP(INSERT_PRICE_BANDS_HERE!H$17,Price_Lookup,2,0)=Price_2,1,0)</f>
        <v>#N/A</v>
      </c>
      <c r="AF45" s="48" t="e">
        <f>IF(VLOOKUP(INSERT_PRICE_BANDS_HERE!I$17,Price_Lookup,2,0)=Price_2,1,0)</f>
        <v>#N/A</v>
      </c>
      <c r="AG45" s="48" t="e">
        <f>IF(VLOOKUP(INSERT_PRICE_BANDS_HERE!J$17,Price_Lookup,2,0)=Price_2,1,0)</f>
        <v>#N/A</v>
      </c>
      <c r="AH45" s="48" t="e">
        <f>IF(VLOOKUP(INSERT_PRICE_BANDS_HERE!K$17,Price_Lookup,2,0)=Price_2,1,0)</f>
        <v>#N/A</v>
      </c>
      <c r="AI45" s="48" t="e">
        <f>IF(VLOOKUP(INSERT_PRICE_BANDS_HERE!L$17,Price_Lookup,2,0)=Price_2,1,0)</f>
        <v>#N/A</v>
      </c>
      <c r="AJ45" s="48" t="e">
        <f>IF(VLOOKUP(INSERT_PRICE_BANDS_HERE!M$17,Price_Lookup,2,0)=Price_2,1,0)</f>
        <v>#N/A</v>
      </c>
      <c r="AK45" s="48" t="e">
        <f>IF(VLOOKUP(INSERT_PRICE_BANDS_HERE!N$17,Price_Lookup,2,0)=Price_2,1,0)</f>
        <v>#N/A</v>
      </c>
      <c r="AL45" s="48" t="e">
        <f>IF(VLOOKUP(INSERT_PRICE_BANDS_HERE!O$17,Price_Lookup,2,0)=Price_2,1,0)</f>
        <v>#N/A</v>
      </c>
      <c r="AM45" s="48" t="e">
        <f>IF(VLOOKUP(INSERT_PRICE_BANDS_HERE!P$17,Price_Lookup,2,0)=Price_2,1,0)</f>
        <v>#N/A</v>
      </c>
      <c r="AN45" s="48" t="e">
        <f>IF(VLOOKUP(INSERT_PRICE_BANDS_HERE!R$17,Price_Lookup,2,0)=Price_2,1,0)</f>
        <v>#N/A</v>
      </c>
      <c r="AO45" s="48" t="e">
        <f>IF(VLOOKUP(INSERT_PRICE_BANDS_HERE!S$17,Price_Lookup,2,0)=Price_2,1,0)</f>
        <v>#N/A</v>
      </c>
      <c r="AP45" s="48" t="e">
        <f>IF(VLOOKUP(INSERT_PRICE_BANDS_HERE!T$17,Price_Lookup,2,0)=Price_2,1,0)</f>
        <v>#N/A</v>
      </c>
      <c r="AQ45" s="48" t="e">
        <f>IF(VLOOKUP(INSERT_PRICE_BANDS_HERE!U$17,Price_Lookup,2,0)=Price_2,1,0)</f>
        <v>#N/A</v>
      </c>
      <c r="AR45" s="48" t="e">
        <f>IF(VLOOKUP(INSERT_PRICE_BANDS_HERE!V$17,Price_Lookup,2,0)=Price_2,1,0)</f>
        <v>#N/A</v>
      </c>
      <c r="AS45" s="48" t="e">
        <f>IF(VLOOKUP(INSERT_PRICE_BANDS_HERE!W$17,Price_Lookup,2,0)=Price_2,1,0)</f>
        <v>#N/A</v>
      </c>
      <c r="AT45" s="48" t="e">
        <f>IF(VLOOKUP(INSERT_PRICE_BANDS_HERE!X$17,Price_Lookup,2,0)=Price_2,1,0)</f>
        <v>#N/A</v>
      </c>
      <c r="AU45" s="48" t="e">
        <f>IF(VLOOKUP(INSERT_PRICE_BANDS_HERE!Y$17,Price_Lookup,2,0)=Price_2,1,0)</f>
        <v>#N/A</v>
      </c>
      <c r="AV45" s="48" t="e">
        <f>IF(VLOOKUP(INSERT_PRICE_BANDS_HERE!Z$17,Price_Lookup,2,0)=Price_2,1,0)</f>
        <v>#N/A</v>
      </c>
      <c r="AW45" s="48" t="e">
        <f>IF(VLOOKUP(INSERT_PRICE_BANDS_HERE!AA$17,Price_Lookup,2,0)=Price_2,1,0)</f>
        <v>#N/A</v>
      </c>
      <c r="AX45" s="48" t="e">
        <f>IF(VLOOKUP(INSERT_PRICE_BANDS_HERE!AB$17,Price_Lookup,2,0)=Price_2,1,0)</f>
        <v>#N/A</v>
      </c>
      <c r="AY45" s="48" t="e">
        <f>IF(VLOOKUP(INSERT_PRICE_BANDS_HERE!AC$17,Price_Lookup,2,0)=Price_2,1,0)</f>
        <v>#N/A</v>
      </c>
      <c r="AZ45" s="48" t="e">
        <f>IF(VLOOKUP(INSERT_PRICE_BANDS_HERE!AD$17,Price_Lookup,2,0)=Price_2,1,0)</f>
        <v>#N/A</v>
      </c>
      <c r="BA45" s="48" t="e">
        <f>IF(VLOOKUP(INSERT_PRICE_BANDS_HERE!AF$17,Price_Lookup,2,0)=Price_2,1,0)</f>
        <v>#N/A</v>
      </c>
      <c r="BB45" s="48" t="e">
        <f>IF(VLOOKUP(INSERT_PRICE_BANDS_HERE!AG$17,Price_Lookup,2,0)=Price_2,1,0)</f>
        <v>#N/A</v>
      </c>
      <c r="BC45" s="48" t="e">
        <f>IF(VLOOKUP(INSERT_PRICE_BANDS_HERE!AH$17,Price_Lookup,2,0)=Price_2,1,0)</f>
        <v>#N/A</v>
      </c>
      <c r="BD45" s="48" t="e">
        <f>IF(VLOOKUP(INSERT_PRICE_BANDS_HERE!AI$17,Price_Lookup,2,0)=Price_2,1,0)</f>
        <v>#N/A</v>
      </c>
      <c r="BE45" s="48" t="e">
        <f>IF(VLOOKUP(INSERT_PRICE_BANDS_HERE!AJ$17,Price_Lookup,2,0)=Price_2,1,0)</f>
        <v>#N/A</v>
      </c>
      <c r="BF45" s="48" t="e">
        <f>IF(VLOOKUP(INSERT_PRICE_BANDS_HERE!AK$17,Price_Lookup,2,0)=Price_2,1,0)</f>
        <v>#N/A</v>
      </c>
      <c r="BG45" s="48" t="e">
        <f>IF(VLOOKUP(INSERT_PRICE_BANDS_HERE!AL$17,Price_Lookup,2,0)=Price_2,1,0)</f>
        <v>#N/A</v>
      </c>
      <c r="BH45" s="48" t="e">
        <f>IF(VLOOKUP(INSERT_PRICE_BANDS_HERE!AM$17,Price_Lookup,2,0)=Price_2,1,0)</f>
        <v>#N/A</v>
      </c>
      <c r="BI45" s="48" t="e">
        <f>IF(VLOOKUP(INSERT_PRICE_BANDS_HERE!AN$17,Price_Lookup,2,0)=Price_2,1,0)</f>
        <v>#N/A</v>
      </c>
      <c r="BJ45" s="48" t="e">
        <f>IF(VLOOKUP(INSERT_PRICE_BANDS_HERE!AO$17,Price_Lookup,2,0)=Price_2,1,0)</f>
        <v>#N/A</v>
      </c>
      <c r="BK45" s="48" t="e">
        <f>IF(VLOOKUP(INSERT_PRICE_BANDS_HERE!AP$17,Price_Lookup,2,0)=Price_2,1,0)</f>
        <v>#N/A</v>
      </c>
      <c r="BL45" s="48" t="e">
        <f>IF(VLOOKUP(INSERT_PRICE_BANDS_HERE!AQ$17,Price_Lookup,2,0)=Price_2,1,0)</f>
        <v>#N/A</v>
      </c>
      <c r="BM45" s="48" t="e">
        <f>IF(VLOOKUP(INSERT_PRICE_BANDS_HERE!AR$17,Price_Lookup,2,0)=Price_2,1,0)</f>
        <v>#N/A</v>
      </c>
      <c r="BO45" s="48" t="e">
        <f t="shared" si="147"/>
        <v>#N/A</v>
      </c>
      <c r="BP45" s="48" t="e">
        <f>IF(AB45=0,0,IF(AND(AB45=1,AA45=0),MAX($BO45:BO45)+1,BO45))</f>
        <v>#N/A</v>
      </c>
      <c r="BQ45" s="48" t="e">
        <f>IF(AC45=0,0,IF(AND(AC45=1,AB45=0),MAX($BO45:BP45)+1,BP45))</f>
        <v>#N/A</v>
      </c>
      <c r="BR45" s="48" t="e">
        <f>IF(AD45=0,0,IF(AND(AD45=1,AC45=0),MAX($BO45:BQ45)+1,BQ45))</f>
        <v>#N/A</v>
      </c>
      <c r="BS45" s="48" t="e">
        <f>IF(AE45=0,0,IF(AND(AE45=1,AD45=0),MAX($BO45:BR45)+1,BR45))</f>
        <v>#N/A</v>
      </c>
      <c r="BT45" s="48" t="e">
        <f>IF(AF45=0,0,IF(AND(AF45=1,AE45=0),MAX($BO45:BS45)+1,BS45))</f>
        <v>#N/A</v>
      </c>
      <c r="BU45" s="48" t="e">
        <f>IF(AG45=0,0,IF(AND(AG45=1,AF45=0),MAX($BO45:BT45)+1,BT45))</f>
        <v>#N/A</v>
      </c>
      <c r="BV45" s="48" t="e">
        <f>IF(AH45=0,0,IF(AND(AH45=1,AG45=0),MAX($BO45:BU45)+1,BU45))</f>
        <v>#N/A</v>
      </c>
      <c r="BW45" s="48" t="e">
        <f>IF(AI45=0,0,IF(AND(AI45=1,AH45=0),MAX($BO45:BV45)+1,BV45))</f>
        <v>#N/A</v>
      </c>
      <c r="BX45" s="48" t="e">
        <f>IF(AJ45=0,0,IF(AND(AJ45=1,AI45=0),MAX($BO45:BW45)+1,BW45))</f>
        <v>#N/A</v>
      </c>
      <c r="BY45" s="48" t="e">
        <f>IF(AK45=0,0,IF(AND(AK45=1,AJ45=0),MAX($BO45:BX45)+1,BX45))</f>
        <v>#N/A</v>
      </c>
      <c r="BZ45" s="48" t="e">
        <f>IF(AL45=0,0,IF(AND(AL45=1,AK45=0),MAX($BO45:BY45)+1,BY45))</f>
        <v>#N/A</v>
      </c>
      <c r="CA45" s="48" t="e">
        <f>IF(AM45=0,0,IF(AND(AM45=1,AL45=0),MAX($BO45:BZ45)+1,BZ45))</f>
        <v>#N/A</v>
      </c>
      <c r="CB45" s="48" t="e">
        <f>IF(AN45=0,0,IF(AND(AN45=1,AM45=0),MAX($BO45:CA45)+1,CA45))</f>
        <v>#N/A</v>
      </c>
      <c r="CC45" s="48" t="e">
        <f>IF(AO45=0,0,IF(AND(AO45=1,AN45=0),MAX($BO45:CB45)+1,CB45))</f>
        <v>#N/A</v>
      </c>
      <c r="CD45" s="48" t="e">
        <f>IF(AP45=0,0,IF(AND(AP45=1,AO45=0),MAX($BO45:CC45)+1,CC45))</f>
        <v>#N/A</v>
      </c>
      <c r="CE45" s="48" t="e">
        <f>IF(AQ45=0,0,IF(AND(AQ45=1,AP45=0),MAX($BO45:CD45)+1,CD45))</f>
        <v>#N/A</v>
      </c>
      <c r="CF45" s="48" t="e">
        <f>IF(AR45=0,0,IF(AND(AR45=1,AQ45=0),MAX($BO45:CE45)+1,CE45))</f>
        <v>#N/A</v>
      </c>
      <c r="CG45" s="48" t="e">
        <f>IF(AS45=0,0,IF(AND(AS45=1,AR45=0),MAX($BO45:CF45)+1,CF45))</f>
        <v>#N/A</v>
      </c>
      <c r="CH45" s="48" t="e">
        <f>IF(AT45=0,0,IF(AND(AT45=1,AS45=0),MAX($BO45:CG45)+1,CG45))</f>
        <v>#N/A</v>
      </c>
      <c r="CI45" s="48" t="e">
        <f>IF(AU45=0,0,IF(AND(AU45=1,AT45=0),MAX($BO45:CH45)+1,CH45))</f>
        <v>#N/A</v>
      </c>
      <c r="CJ45" s="48" t="e">
        <f>IF(AV45=0,0,IF(AND(AV45=1,AU45=0),MAX($BO45:CI45)+1,CI45))</f>
        <v>#N/A</v>
      </c>
      <c r="CK45" s="48" t="e">
        <f>IF(AW45=0,0,IF(AND(AW45=1,AV45=0),MAX($BO45:CJ45)+1,CJ45))</f>
        <v>#N/A</v>
      </c>
      <c r="CL45" s="48" t="e">
        <f>IF(AX45=0,0,IF(AND(AX45=1,AW45=0),MAX($BO45:CK45)+1,CK45))</f>
        <v>#N/A</v>
      </c>
      <c r="CM45" s="48" t="e">
        <f>IF(AY45=0,0,IF(AND(AY45=1,AX45=0),MAX($BO45:CL45)+1,CL45))</f>
        <v>#N/A</v>
      </c>
      <c r="CN45" s="48" t="e">
        <f>IF(AZ45=0,0,IF(AND(AZ45=1,AY45=0),MAX($BO45:CM45)+1,CM45))</f>
        <v>#N/A</v>
      </c>
      <c r="CO45" s="48" t="e">
        <f>IF(BA45=0,0,IF(AND(BA45=1,AZ45=0),MAX($BO45:CN45)+1,CN45))</f>
        <v>#N/A</v>
      </c>
      <c r="CP45" s="48" t="e">
        <f>IF(BB45=0,0,IF(AND(BB45=1,BA45=0),MAX($BO45:CO45)+1,CO45))</f>
        <v>#N/A</v>
      </c>
      <c r="CQ45" s="48" t="e">
        <f>IF(BC45=0,0,IF(AND(BC45=1,BB45=0),MAX($BO45:CP45)+1,CP45))</f>
        <v>#N/A</v>
      </c>
      <c r="CR45" s="48" t="e">
        <f>IF(BD45=0,0,IF(AND(BD45=1,BC45=0),MAX($BO45:CQ45)+1,CQ45))</f>
        <v>#N/A</v>
      </c>
      <c r="CS45" s="48" t="e">
        <f>IF(BE45=0,0,IF(AND(BE45=1,BD45=0),MAX($BO45:CR45)+1,CR45))</f>
        <v>#N/A</v>
      </c>
      <c r="CT45" s="48" t="e">
        <f>IF(BF45=0,0,IF(AND(BF45=1,BE45=0),MAX($BO45:CS45)+1,CS45))</f>
        <v>#N/A</v>
      </c>
      <c r="CU45" s="48" t="e">
        <f>IF(BG45=0,0,IF(AND(BG45=1,BF45=0),MAX($BO45:CT45)+1,CT45))</f>
        <v>#N/A</v>
      </c>
      <c r="CV45" s="48" t="e">
        <f>IF(BH45=0,0,IF(AND(BH45=1,BG45=0),MAX($BO45:CU45)+1,CU45))</f>
        <v>#N/A</v>
      </c>
      <c r="CW45" s="48" t="e">
        <f>IF(BI45=0,0,IF(AND(BI45=1,BH45=0),MAX($BO45:CV45)+1,CV45))</f>
        <v>#N/A</v>
      </c>
      <c r="CX45" s="48" t="e">
        <f>IF(BJ45=0,0,IF(AND(BJ45=1,BI45=0),MAX($BO45:CW45)+1,CW45))</f>
        <v>#N/A</v>
      </c>
      <c r="CY45" s="48" t="e">
        <f>IF(BK45=0,0,IF(AND(BK45=1,BJ45=0),MAX($BO45:CX45)+1,CX45))</f>
        <v>#N/A</v>
      </c>
      <c r="CZ45" s="48" t="e">
        <f>IF(BL45=0,0,IF(AND(BL45=1,BK45=0),MAX($BO45:CY45)+1,CY45))</f>
        <v>#N/A</v>
      </c>
      <c r="DA45" s="48" t="e">
        <f>IF(BM45=0,0,IF(AND(BM45=1,BL45=0),MAX($BO45:CZ45)+1,CZ45))</f>
        <v>#N/A</v>
      </c>
    </row>
    <row r="46" spans="2:105">
      <c r="B46" s="41" t="s">
        <v>16</v>
      </c>
      <c r="C46" s="39" t="str">
        <f t="shared" si="124"/>
        <v/>
      </c>
      <c r="D46" s="43" t="str">
        <f t="shared" si="125"/>
        <v/>
      </c>
      <c r="E46" s="39" t="str">
        <f t="shared" si="126"/>
        <v/>
      </c>
      <c r="F46" s="43" t="str">
        <f t="shared" si="127"/>
        <v/>
      </c>
      <c r="G46" s="39" t="str">
        <f t="shared" si="128"/>
        <v/>
      </c>
      <c r="H46" s="43" t="str">
        <f t="shared" si="129"/>
        <v/>
      </c>
      <c r="I46" s="39" t="str">
        <f t="shared" si="130"/>
        <v/>
      </c>
      <c r="J46" s="43" t="str">
        <f t="shared" si="131"/>
        <v/>
      </c>
      <c r="K46" s="39" t="str">
        <f t="shared" si="132"/>
        <v/>
      </c>
      <c r="L46" s="43" t="str">
        <f t="shared" si="133"/>
        <v/>
      </c>
      <c r="M46" s="39" t="str">
        <f t="shared" si="134"/>
        <v/>
      </c>
      <c r="N46" s="43" t="str">
        <f t="shared" si="135"/>
        <v/>
      </c>
      <c r="O46" s="39" t="str">
        <f t="shared" si="136"/>
        <v/>
      </c>
      <c r="P46" s="43" t="str">
        <f t="shared" si="137"/>
        <v/>
      </c>
      <c r="Q46" s="39" t="str">
        <f t="shared" si="138"/>
        <v/>
      </c>
      <c r="R46" s="43" t="str">
        <f t="shared" si="139"/>
        <v/>
      </c>
      <c r="S46" s="39" t="str">
        <f t="shared" si="140"/>
        <v/>
      </c>
      <c r="T46" s="43" t="str">
        <f t="shared" si="141"/>
        <v/>
      </c>
      <c r="U46" s="39" t="str">
        <f t="shared" si="142"/>
        <v/>
      </c>
      <c r="V46" s="43" t="str">
        <f t="shared" si="143"/>
        <v/>
      </c>
      <c r="W46" s="39" t="str">
        <f t="shared" si="144"/>
        <v/>
      </c>
      <c r="X46" s="43" t="str">
        <f t="shared" si="145"/>
        <v/>
      </c>
      <c r="Y46" s="40" t="str">
        <f t="shared" si="146"/>
        <v/>
      </c>
      <c r="AA46" s="48" t="e">
        <f>IF(VLOOKUP(INSERT_PRICE_BANDS_HERE!D$18,Price_Lookup,2,0)=Price_2,1,0)</f>
        <v>#N/A</v>
      </c>
      <c r="AB46" s="48" t="e">
        <f>IF(VLOOKUP(INSERT_PRICE_BANDS_HERE!E$18,Price_Lookup,2,0)=Price_2,1,0)</f>
        <v>#N/A</v>
      </c>
      <c r="AC46" s="48" t="e">
        <f>IF(VLOOKUP(INSERT_PRICE_BANDS_HERE!F$18,Price_Lookup,2,0)=Price_2,1,0)</f>
        <v>#N/A</v>
      </c>
      <c r="AD46" s="48" t="e">
        <f>IF(VLOOKUP(INSERT_PRICE_BANDS_HERE!G$18,Price_Lookup,2,0)=Price_2,1,0)</f>
        <v>#N/A</v>
      </c>
      <c r="AE46" s="48" t="e">
        <f>IF(VLOOKUP(INSERT_PRICE_BANDS_HERE!H$18,Price_Lookup,2,0)=Price_2,1,0)</f>
        <v>#N/A</v>
      </c>
      <c r="AF46" s="48" t="e">
        <f>IF(VLOOKUP(INSERT_PRICE_BANDS_HERE!I$18,Price_Lookup,2,0)=Price_2,1,0)</f>
        <v>#N/A</v>
      </c>
      <c r="AG46" s="48" t="e">
        <f>IF(VLOOKUP(INSERT_PRICE_BANDS_HERE!J$18,Price_Lookup,2,0)=Price_2,1,0)</f>
        <v>#N/A</v>
      </c>
      <c r="AH46" s="48" t="e">
        <f>IF(VLOOKUP(INSERT_PRICE_BANDS_HERE!K$18,Price_Lookup,2,0)=Price_2,1,0)</f>
        <v>#N/A</v>
      </c>
      <c r="AI46" s="48" t="e">
        <f>IF(VLOOKUP(INSERT_PRICE_BANDS_HERE!L$18,Price_Lookup,2,0)=Price_2,1,0)</f>
        <v>#N/A</v>
      </c>
      <c r="AJ46" s="48" t="e">
        <f>IF(VLOOKUP(INSERT_PRICE_BANDS_HERE!M$18,Price_Lookup,2,0)=Price_2,1,0)</f>
        <v>#N/A</v>
      </c>
      <c r="AK46" s="48" t="e">
        <f>IF(VLOOKUP(INSERT_PRICE_BANDS_HERE!N$18,Price_Lookup,2,0)=Price_2,1,0)</f>
        <v>#N/A</v>
      </c>
      <c r="AL46" s="48" t="e">
        <f>IF(VLOOKUP(INSERT_PRICE_BANDS_HERE!O$18,Price_Lookup,2,0)=Price_2,1,0)</f>
        <v>#N/A</v>
      </c>
      <c r="AM46" s="48" t="e">
        <f>IF(VLOOKUP(INSERT_PRICE_BANDS_HERE!P$18,Price_Lookup,2,0)=Price_2,1,0)</f>
        <v>#N/A</v>
      </c>
      <c r="AN46" s="48" t="e">
        <f>IF(VLOOKUP(INSERT_PRICE_BANDS_HERE!R$18,Price_Lookup,2,0)=Price_2,1,0)</f>
        <v>#N/A</v>
      </c>
      <c r="AO46" s="48" t="e">
        <f>IF(VLOOKUP(INSERT_PRICE_BANDS_HERE!S$18,Price_Lookup,2,0)=Price_2,1,0)</f>
        <v>#N/A</v>
      </c>
      <c r="AP46" s="48" t="e">
        <f>IF(VLOOKUP(INSERT_PRICE_BANDS_HERE!T$18,Price_Lookup,2,0)=Price_2,1,0)</f>
        <v>#N/A</v>
      </c>
      <c r="AQ46" s="48" t="e">
        <f>IF(VLOOKUP(INSERT_PRICE_BANDS_HERE!U$18,Price_Lookup,2,0)=Price_2,1,0)</f>
        <v>#N/A</v>
      </c>
      <c r="AR46" s="48" t="e">
        <f>IF(VLOOKUP(INSERT_PRICE_BANDS_HERE!V$18,Price_Lookup,2,0)=Price_2,1,0)</f>
        <v>#N/A</v>
      </c>
      <c r="AS46" s="48" t="e">
        <f>IF(VLOOKUP(INSERT_PRICE_BANDS_HERE!W$18,Price_Lookup,2,0)=Price_2,1,0)</f>
        <v>#N/A</v>
      </c>
      <c r="AT46" s="48" t="e">
        <f>IF(VLOOKUP(INSERT_PRICE_BANDS_HERE!X$18,Price_Lookup,2,0)=Price_2,1,0)</f>
        <v>#N/A</v>
      </c>
      <c r="AU46" s="48" t="e">
        <f>IF(VLOOKUP(INSERT_PRICE_BANDS_HERE!Y$18,Price_Lookup,2,0)=Price_2,1,0)</f>
        <v>#N/A</v>
      </c>
      <c r="AV46" s="48" t="e">
        <f>IF(VLOOKUP(INSERT_PRICE_BANDS_HERE!Z$18,Price_Lookup,2,0)=Price_2,1,0)</f>
        <v>#N/A</v>
      </c>
      <c r="AW46" s="48" t="e">
        <f>IF(VLOOKUP(INSERT_PRICE_BANDS_HERE!AA$18,Price_Lookup,2,0)=Price_2,1,0)</f>
        <v>#N/A</v>
      </c>
      <c r="AX46" s="48" t="e">
        <f>IF(VLOOKUP(INSERT_PRICE_BANDS_HERE!AB$18,Price_Lookup,2,0)=Price_2,1,0)</f>
        <v>#N/A</v>
      </c>
      <c r="AY46" s="48" t="e">
        <f>IF(VLOOKUP(INSERT_PRICE_BANDS_HERE!AC$18,Price_Lookup,2,0)=Price_2,1,0)</f>
        <v>#N/A</v>
      </c>
      <c r="AZ46" s="48" t="e">
        <f>IF(VLOOKUP(INSERT_PRICE_BANDS_HERE!AD$18,Price_Lookup,2,0)=Price_2,1,0)</f>
        <v>#N/A</v>
      </c>
      <c r="BA46" s="48" t="e">
        <f>IF(VLOOKUP(INSERT_PRICE_BANDS_HERE!AF$18,Price_Lookup,2,0)=Price_2,1,0)</f>
        <v>#N/A</v>
      </c>
      <c r="BB46" s="48" t="e">
        <f>IF(VLOOKUP(INSERT_PRICE_BANDS_HERE!AG$18,Price_Lookup,2,0)=Price_2,1,0)</f>
        <v>#N/A</v>
      </c>
      <c r="BC46" s="48" t="e">
        <f>IF(VLOOKUP(INSERT_PRICE_BANDS_HERE!AH$18,Price_Lookup,2,0)=Price_2,1,0)</f>
        <v>#N/A</v>
      </c>
      <c r="BD46" s="48" t="e">
        <f>IF(VLOOKUP(INSERT_PRICE_BANDS_HERE!AI$18,Price_Lookup,2,0)=Price_2,1,0)</f>
        <v>#N/A</v>
      </c>
      <c r="BE46" s="48" t="e">
        <f>IF(VLOOKUP(INSERT_PRICE_BANDS_HERE!AJ$18,Price_Lookup,2,0)=Price_2,1,0)</f>
        <v>#N/A</v>
      </c>
      <c r="BF46" s="48" t="e">
        <f>IF(VLOOKUP(INSERT_PRICE_BANDS_HERE!AK$18,Price_Lookup,2,0)=Price_2,1,0)</f>
        <v>#N/A</v>
      </c>
      <c r="BG46" s="48" t="e">
        <f>IF(VLOOKUP(INSERT_PRICE_BANDS_HERE!AL$18,Price_Lookup,2,0)=Price_2,1,0)</f>
        <v>#N/A</v>
      </c>
      <c r="BH46" s="48" t="e">
        <f>IF(VLOOKUP(INSERT_PRICE_BANDS_HERE!AM$18,Price_Lookup,2,0)=Price_2,1,0)</f>
        <v>#N/A</v>
      </c>
      <c r="BI46" s="48" t="e">
        <f>IF(VLOOKUP(INSERT_PRICE_BANDS_HERE!AN$18,Price_Lookup,2,0)=Price_2,1,0)</f>
        <v>#N/A</v>
      </c>
      <c r="BJ46" s="48" t="e">
        <f>IF(VLOOKUP(INSERT_PRICE_BANDS_HERE!AO$18,Price_Lookup,2,0)=Price_2,1,0)</f>
        <v>#N/A</v>
      </c>
      <c r="BK46" s="48" t="e">
        <f>IF(VLOOKUP(INSERT_PRICE_BANDS_HERE!AP$18,Price_Lookup,2,0)=Price_2,1,0)</f>
        <v>#N/A</v>
      </c>
      <c r="BL46" s="48" t="e">
        <f>IF(VLOOKUP(INSERT_PRICE_BANDS_HERE!AQ$18,Price_Lookup,2,0)=Price_2,1,0)</f>
        <v>#N/A</v>
      </c>
      <c r="BM46" s="48" t="e">
        <f>IF(VLOOKUP(INSERT_PRICE_BANDS_HERE!AR$18,Price_Lookup,2,0)=Price_2,1,0)</f>
        <v>#N/A</v>
      </c>
      <c r="BO46" s="48" t="e">
        <f t="shared" si="147"/>
        <v>#N/A</v>
      </c>
      <c r="BP46" s="48" t="e">
        <f>IF(AB46=0,0,IF(AND(AB46=1,AA46=0),MAX($BO46:BO46)+1,BO46))</f>
        <v>#N/A</v>
      </c>
      <c r="BQ46" s="48" t="e">
        <f>IF(AC46=0,0,IF(AND(AC46=1,AB46=0),MAX($BO46:BP46)+1,BP46))</f>
        <v>#N/A</v>
      </c>
      <c r="BR46" s="48" t="e">
        <f>IF(AD46=0,0,IF(AND(AD46=1,AC46=0),MAX($BO46:BQ46)+1,BQ46))</f>
        <v>#N/A</v>
      </c>
      <c r="BS46" s="48" t="e">
        <f>IF(AE46=0,0,IF(AND(AE46=1,AD46=0),MAX($BO46:BR46)+1,BR46))</f>
        <v>#N/A</v>
      </c>
      <c r="BT46" s="48" t="e">
        <f>IF(AF46=0,0,IF(AND(AF46=1,AE46=0),MAX($BO46:BS46)+1,BS46))</f>
        <v>#N/A</v>
      </c>
      <c r="BU46" s="48" t="e">
        <f>IF(AG46=0,0,IF(AND(AG46=1,AF46=0),MAX($BO46:BT46)+1,BT46))</f>
        <v>#N/A</v>
      </c>
      <c r="BV46" s="48" t="e">
        <f>IF(AH46=0,0,IF(AND(AH46=1,AG46=0),MAX($BO46:BU46)+1,BU46))</f>
        <v>#N/A</v>
      </c>
      <c r="BW46" s="48" t="e">
        <f>IF(AI46=0,0,IF(AND(AI46=1,AH46=0),MAX($BO46:BV46)+1,BV46))</f>
        <v>#N/A</v>
      </c>
      <c r="BX46" s="48" t="e">
        <f>IF(AJ46=0,0,IF(AND(AJ46=1,AI46=0),MAX($BO46:BW46)+1,BW46))</f>
        <v>#N/A</v>
      </c>
      <c r="BY46" s="48" t="e">
        <f>IF(AK46=0,0,IF(AND(AK46=1,AJ46=0),MAX($BO46:BX46)+1,BX46))</f>
        <v>#N/A</v>
      </c>
      <c r="BZ46" s="48" t="e">
        <f>IF(AL46=0,0,IF(AND(AL46=1,AK46=0),MAX($BO46:BY46)+1,BY46))</f>
        <v>#N/A</v>
      </c>
      <c r="CA46" s="48" t="e">
        <f>IF(AM46=0,0,IF(AND(AM46=1,AL46=0),MAX($BO46:BZ46)+1,BZ46))</f>
        <v>#N/A</v>
      </c>
      <c r="CB46" s="48" t="e">
        <f>IF(AN46=0,0,IF(AND(AN46=1,AM46=0),MAX($BO46:CA46)+1,CA46))</f>
        <v>#N/A</v>
      </c>
      <c r="CC46" s="48" t="e">
        <f>IF(AO46=0,0,IF(AND(AO46=1,AN46=0),MAX($BO46:CB46)+1,CB46))</f>
        <v>#N/A</v>
      </c>
      <c r="CD46" s="48" t="e">
        <f>IF(AP46=0,0,IF(AND(AP46=1,AO46=0),MAX($BO46:CC46)+1,CC46))</f>
        <v>#N/A</v>
      </c>
      <c r="CE46" s="48" t="e">
        <f>IF(AQ46=0,0,IF(AND(AQ46=1,AP46=0),MAX($BO46:CD46)+1,CD46))</f>
        <v>#N/A</v>
      </c>
      <c r="CF46" s="48" t="e">
        <f>IF(AR46=0,0,IF(AND(AR46=1,AQ46=0),MAX($BO46:CE46)+1,CE46))</f>
        <v>#N/A</v>
      </c>
      <c r="CG46" s="48" t="e">
        <f>IF(AS46=0,0,IF(AND(AS46=1,AR46=0),MAX($BO46:CF46)+1,CF46))</f>
        <v>#N/A</v>
      </c>
      <c r="CH46" s="48" t="e">
        <f>IF(AT46=0,0,IF(AND(AT46=1,AS46=0),MAX($BO46:CG46)+1,CG46))</f>
        <v>#N/A</v>
      </c>
      <c r="CI46" s="48" t="e">
        <f>IF(AU46=0,0,IF(AND(AU46=1,AT46=0),MAX($BO46:CH46)+1,CH46))</f>
        <v>#N/A</v>
      </c>
      <c r="CJ46" s="48" t="e">
        <f>IF(AV46=0,0,IF(AND(AV46=1,AU46=0),MAX($BO46:CI46)+1,CI46))</f>
        <v>#N/A</v>
      </c>
      <c r="CK46" s="48" t="e">
        <f>IF(AW46=0,0,IF(AND(AW46=1,AV46=0),MAX($BO46:CJ46)+1,CJ46))</f>
        <v>#N/A</v>
      </c>
      <c r="CL46" s="48" t="e">
        <f>IF(AX46=0,0,IF(AND(AX46=1,AW46=0),MAX($BO46:CK46)+1,CK46))</f>
        <v>#N/A</v>
      </c>
      <c r="CM46" s="48" t="e">
        <f>IF(AY46=0,0,IF(AND(AY46=1,AX46=0),MAX($BO46:CL46)+1,CL46))</f>
        <v>#N/A</v>
      </c>
      <c r="CN46" s="48" t="e">
        <f>IF(AZ46=0,0,IF(AND(AZ46=1,AY46=0),MAX($BO46:CM46)+1,CM46))</f>
        <v>#N/A</v>
      </c>
      <c r="CO46" s="48" t="e">
        <f>IF(BA46=0,0,IF(AND(BA46=1,AZ46=0),MAX($BO46:CN46)+1,CN46))</f>
        <v>#N/A</v>
      </c>
      <c r="CP46" s="48" t="e">
        <f>IF(BB46=0,0,IF(AND(BB46=1,BA46=0),MAX($BO46:CO46)+1,CO46))</f>
        <v>#N/A</v>
      </c>
      <c r="CQ46" s="48" t="e">
        <f>IF(BC46=0,0,IF(AND(BC46=1,BB46=0),MAX($BO46:CP46)+1,CP46))</f>
        <v>#N/A</v>
      </c>
      <c r="CR46" s="48" t="e">
        <f>IF(BD46=0,0,IF(AND(BD46=1,BC46=0),MAX($BO46:CQ46)+1,CQ46))</f>
        <v>#N/A</v>
      </c>
      <c r="CS46" s="48" t="e">
        <f>IF(BE46=0,0,IF(AND(BE46=1,BD46=0),MAX($BO46:CR46)+1,CR46))</f>
        <v>#N/A</v>
      </c>
      <c r="CT46" s="48" t="e">
        <f>IF(BF46=0,0,IF(AND(BF46=1,BE46=0),MAX($BO46:CS46)+1,CS46))</f>
        <v>#N/A</v>
      </c>
      <c r="CU46" s="48" t="e">
        <f>IF(BG46=0,0,IF(AND(BG46=1,BF46=0),MAX($BO46:CT46)+1,CT46))</f>
        <v>#N/A</v>
      </c>
      <c r="CV46" s="48" t="e">
        <f>IF(BH46=0,0,IF(AND(BH46=1,BG46=0),MAX($BO46:CU46)+1,CU46))</f>
        <v>#N/A</v>
      </c>
      <c r="CW46" s="48" t="e">
        <f>IF(BI46=0,0,IF(AND(BI46=1,BH46=0),MAX($BO46:CV46)+1,CV46))</f>
        <v>#N/A</v>
      </c>
      <c r="CX46" s="48" t="e">
        <f>IF(BJ46=0,0,IF(AND(BJ46=1,BI46=0),MAX($BO46:CW46)+1,CW46))</f>
        <v>#N/A</v>
      </c>
      <c r="CY46" s="48" t="e">
        <f>IF(BK46=0,0,IF(AND(BK46=1,BJ46=0),MAX($BO46:CX46)+1,CX46))</f>
        <v>#N/A</v>
      </c>
      <c r="CZ46" s="48" t="e">
        <f>IF(BL46=0,0,IF(AND(BL46=1,BK46=0),MAX($BO46:CY46)+1,CY46))</f>
        <v>#N/A</v>
      </c>
      <c r="DA46" s="48" t="e">
        <f>IF(BM46=0,0,IF(AND(BM46=1,BL46=0),MAX($BO46:CZ46)+1,CZ46))</f>
        <v>#N/A</v>
      </c>
    </row>
    <row r="47" spans="2:105">
      <c r="B47" s="41" t="s">
        <v>15</v>
      </c>
      <c r="C47" s="39" t="str">
        <f t="shared" si="124"/>
        <v/>
      </c>
      <c r="D47" s="43" t="str">
        <f t="shared" si="125"/>
        <v/>
      </c>
      <c r="E47" s="39" t="str">
        <f t="shared" si="126"/>
        <v/>
      </c>
      <c r="F47" s="43" t="str">
        <f t="shared" si="127"/>
        <v/>
      </c>
      <c r="G47" s="39" t="str">
        <f t="shared" si="128"/>
        <v/>
      </c>
      <c r="H47" s="43" t="str">
        <f t="shared" si="129"/>
        <v/>
      </c>
      <c r="I47" s="39" t="str">
        <f t="shared" si="130"/>
        <v/>
      </c>
      <c r="J47" s="43" t="str">
        <f t="shared" si="131"/>
        <v/>
      </c>
      <c r="K47" s="39" t="str">
        <f t="shared" si="132"/>
        <v/>
      </c>
      <c r="L47" s="43" t="str">
        <f t="shared" si="133"/>
        <v/>
      </c>
      <c r="M47" s="39" t="str">
        <f t="shared" si="134"/>
        <v/>
      </c>
      <c r="N47" s="43" t="str">
        <f t="shared" si="135"/>
        <v/>
      </c>
      <c r="O47" s="39" t="str">
        <f t="shared" si="136"/>
        <v/>
      </c>
      <c r="P47" s="43" t="str">
        <f t="shared" si="137"/>
        <v/>
      </c>
      <c r="Q47" s="39" t="str">
        <f t="shared" si="138"/>
        <v/>
      </c>
      <c r="R47" s="43" t="str">
        <f t="shared" si="139"/>
        <v/>
      </c>
      <c r="S47" s="39" t="str">
        <f t="shared" si="140"/>
        <v/>
      </c>
      <c r="T47" s="43" t="str">
        <f t="shared" si="141"/>
        <v/>
      </c>
      <c r="U47" s="39" t="str">
        <f t="shared" si="142"/>
        <v/>
      </c>
      <c r="V47" s="43" t="str">
        <f t="shared" si="143"/>
        <v/>
      </c>
      <c r="W47" s="39" t="str">
        <f t="shared" si="144"/>
        <v/>
      </c>
      <c r="X47" s="43" t="str">
        <f t="shared" si="145"/>
        <v/>
      </c>
      <c r="Y47" s="40" t="str">
        <f t="shared" si="146"/>
        <v/>
      </c>
      <c r="AA47" s="48" t="e">
        <f>IF(VLOOKUP(INSERT_PRICE_BANDS_HERE!D$19,Price_Lookup,2,0)=Price_2,1,0)</f>
        <v>#N/A</v>
      </c>
      <c r="AB47" s="48" t="e">
        <f>IF(VLOOKUP(INSERT_PRICE_BANDS_HERE!E$19,Price_Lookup,2,0)=Price_2,1,0)</f>
        <v>#N/A</v>
      </c>
      <c r="AC47" s="48" t="e">
        <f>IF(VLOOKUP(INSERT_PRICE_BANDS_HERE!F$19,Price_Lookup,2,0)=Price_2,1,0)</f>
        <v>#N/A</v>
      </c>
      <c r="AD47" s="48" t="e">
        <f>IF(VLOOKUP(INSERT_PRICE_BANDS_HERE!G$19,Price_Lookup,2,0)=Price_2,1,0)</f>
        <v>#N/A</v>
      </c>
      <c r="AE47" s="48" t="e">
        <f>IF(VLOOKUP(INSERT_PRICE_BANDS_HERE!H$19,Price_Lookup,2,0)=Price_2,1,0)</f>
        <v>#N/A</v>
      </c>
      <c r="AF47" s="48" t="e">
        <f>IF(VLOOKUP(INSERT_PRICE_BANDS_HERE!I$19,Price_Lookup,2,0)=Price_2,1,0)</f>
        <v>#N/A</v>
      </c>
      <c r="AG47" s="48" t="e">
        <f>IF(VLOOKUP(INSERT_PRICE_BANDS_HERE!J$19,Price_Lookup,2,0)=Price_2,1,0)</f>
        <v>#N/A</v>
      </c>
      <c r="AH47" s="48" t="e">
        <f>IF(VLOOKUP(INSERT_PRICE_BANDS_HERE!K$19,Price_Lookup,2,0)=Price_2,1,0)</f>
        <v>#N/A</v>
      </c>
      <c r="AI47" s="48" t="e">
        <f>IF(VLOOKUP(INSERT_PRICE_BANDS_HERE!L$19,Price_Lookup,2,0)=Price_2,1,0)</f>
        <v>#N/A</v>
      </c>
      <c r="AJ47" s="48" t="e">
        <f>IF(VLOOKUP(INSERT_PRICE_BANDS_HERE!M$19,Price_Lookup,2,0)=Price_2,1,0)</f>
        <v>#N/A</v>
      </c>
      <c r="AK47" s="48" t="e">
        <f>IF(VLOOKUP(INSERT_PRICE_BANDS_HERE!N$19,Price_Lookup,2,0)=Price_2,1,0)</f>
        <v>#N/A</v>
      </c>
      <c r="AL47" s="48" t="e">
        <f>IF(VLOOKUP(INSERT_PRICE_BANDS_HERE!O$19,Price_Lookup,2,0)=Price_2,1,0)</f>
        <v>#N/A</v>
      </c>
      <c r="AM47" s="48" t="e">
        <f>IF(VLOOKUP(INSERT_PRICE_BANDS_HERE!P$19,Price_Lookup,2,0)=Price_2,1,0)</f>
        <v>#N/A</v>
      </c>
      <c r="AN47" s="48" t="e">
        <f>IF(VLOOKUP(INSERT_PRICE_BANDS_HERE!R$19,Price_Lookup,2,0)=Price_2,1,0)</f>
        <v>#N/A</v>
      </c>
      <c r="AO47" s="48" t="e">
        <f>IF(VLOOKUP(INSERT_PRICE_BANDS_HERE!S$19,Price_Lookup,2,0)=Price_2,1,0)</f>
        <v>#N/A</v>
      </c>
      <c r="AP47" s="48" t="e">
        <f>IF(VLOOKUP(INSERT_PRICE_BANDS_HERE!T$19,Price_Lookup,2,0)=Price_2,1,0)</f>
        <v>#N/A</v>
      </c>
      <c r="AQ47" s="48" t="e">
        <f>IF(VLOOKUP(INSERT_PRICE_BANDS_HERE!U$19,Price_Lookup,2,0)=Price_2,1,0)</f>
        <v>#N/A</v>
      </c>
      <c r="AR47" s="48" t="e">
        <f>IF(VLOOKUP(INSERT_PRICE_BANDS_HERE!V$19,Price_Lookup,2,0)=Price_2,1,0)</f>
        <v>#N/A</v>
      </c>
      <c r="AS47" s="48" t="e">
        <f>IF(VLOOKUP(INSERT_PRICE_BANDS_HERE!W$19,Price_Lookup,2,0)=Price_2,1,0)</f>
        <v>#N/A</v>
      </c>
      <c r="AT47" s="48" t="e">
        <f>IF(VLOOKUP(INSERT_PRICE_BANDS_HERE!X$19,Price_Lookup,2,0)=Price_2,1,0)</f>
        <v>#N/A</v>
      </c>
      <c r="AU47" s="48" t="e">
        <f>IF(VLOOKUP(INSERT_PRICE_BANDS_HERE!Y$19,Price_Lookup,2,0)=Price_2,1,0)</f>
        <v>#N/A</v>
      </c>
      <c r="AV47" s="48" t="e">
        <f>IF(VLOOKUP(INSERT_PRICE_BANDS_HERE!Z$19,Price_Lookup,2,0)=Price_2,1,0)</f>
        <v>#N/A</v>
      </c>
      <c r="AW47" s="48" t="e">
        <f>IF(VLOOKUP(INSERT_PRICE_BANDS_HERE!AA$19,Price_Lookup,2,0)=Price_2,1,0)</f>
        <v>#N/A</v>
      </c>
      <c r="AX47" s="48" t="e">
        <f>IF(VLOOKUP(INSERT_PRICE_BANDS_HERE!AB$19,Price_Lookup,2,0)=Price_2,1,0)</f>
        <v>#N/A</v>
      </c>
      <c r="AY47" s="48" t="e">
        <f>IF(VLOOKUP(INSERT_PRICE_BANDS_HERE!AC$19,Price_Lookup,2,0)=Price_2,1,0)</f>
        <v>#N/A</v>
      </c>
      <c r="AZ47" s="48" t="e">
        <f>IF(VLOOKUP(INSERT_PRICE_BANDS_HERE!AD$19,Price_Lookup,2,0)=Price_2,1,0)</f>
        <v>#N/A</v>
      </c>
      <c r="BA47" s="48" t="e">
        <f>IF(VLOOKUP(INSERT_PRICE_BANDS_HERE!AF$19,Price_Lookup,2,0)=Price_2,1,0)</f>
        <v>#N/A</v>
      </c>
      <c r="BB47" s="48" t="e">
        <f>IF(VLOOKUP(INSERT_PRICE_BANDS_HERE!AG$19,Price_Lookup,2,0)=Price_2,1,0)</f>
        <v>#N/A</v>
      </c>
      <c r="BC47" s="48" t="e">
        <f>IF(VLOOKUP(INSERT_PRICE_BANDS_HERE!AH$19,Price_Lookup,2,0)=Price_2,1,0)</f>
        <v>#N/A</v>
      </c>
      <c r="BD47" s="48" t="e">
        <f>IF(VLOOKUP(INSERT_PRICE_BANDS_HERE!AI$19,Price_Lookup,2,0)=Price_2,1,0)</f>
        <v>#N/A</v>
      </c>
      <c r="BE47" s="48" t="e">
        <f>IF(VLOOKUP(INSERT_PRICE_BANDS_HERE!AJ$19,Price_Lookup,2,0)=Price_2,1,0)</f>
        <v>#N/A</v>
      </c>
      <c r="BF47" s="48" t="e">
        <f>IF(VLOOKUP(INSERT_PRICE_BANDS_HERE!AK$19,Price_Lookup,2,0)=Price_2,1,0)</f>
        <v>#N/A</v>
      </c>
      <c r="BG47" s="48" t="e">
        <f>IF(VLOOKUP(INSERT_PRICE_BANDS_HERE!AL$19,Price_Lookup,2,0)=Price_2,1,0)</f>
        <v>#N/A</v>
      </c>
      <c r="BH47" s="48" t="e">
        <f>IF(VLOOKUP(INSERT_PRICE_BANDS_HERE!AM$19,Price_Lookup,2,0)=Price_2,1,0)</f>
        <v>#N/A</v>
      </c>
      <c r="BI47" s="48" t="e">
        <f>IF(VLOOKUP(INSERT_PRICE_BANDS_HERE!AN$19,Price_Lookup,2,0)=Price_2,1,0)</f>
        <v>#N/A</v>
      </c>
      <c r="BJ47" s="48" t="e">
        <f>IF(VLOOKUP(INSERT_PRICE_BANDS_HERE!AO$19,Price_Lookup,2,0)=Price_2,1,0)</f>
        <v>#N/A</v>
      </c>
      <c r="BK47" s="48" t="e">
        <f>IF(VLOOKUP(INSERT_PRICE_BANDS_HERE!AP$19,Price_Lookup,2,0)=Price_2,1,0)</f>
        <v>#N/A</v>
      </c>
      <c r="BL47" s="48" t="e">
        <f>IF(VLOOKUP(INSERT_PRICE_BANDS_HERE!AQ$19,Price_Lookup,2,0)=Price_2,1,0)</f>
        <v>#N/A</v>
      </c>
      <c r="BM47" s="48" t="e">
        <f>IF(VLOOKUP(INSERT_PRICE_BANDS_HERE!AR$19,Price_Lookup,2,0)=Price_2,1,0)</f>
        <v>#N/A</v>
      </c>
      <c r="BO47" s="48" t="e">
        <f t="shared" si="147"/>
        <v>#N/A</v>
      </c>
      <c r="BP47" s="48" t="e">
        <f>IF(AB47=0,0,IF(AND(AB47=1,AA47=0),MAX($BO47:BO47)+1,BO47))</f>
        <v>#N/A</v>
      </c>
      <c r="BQ47" s="48" t="e">
        <f>IF(AC47=0,0,IF(AND(AC47=1,AB47=0),MAX($BO47:BP47)+1,BP47))</f>
        <v>#N/A</v>
      </c>
      <c r="BR47" s="48" t="e">
        <f>IF(AD47=0,0,IF(AND(AD47=1,AC47=0),MAX($BO47:BQ47)+1,BQ47))</f>
        <v>#N/A</v>
      </c>
      <c r="BS47" s="48" t="e">
        <f>IF(AE47=0,0,IF(AND(AE47=1,AD47=0),MAX($BO47:BR47)+1,BR47))</f>
        <v>#N/A</v>
      </c>
      <c r="BT47" s="48" t="e">
        <f>IF(AF47=0,0,IF(AND(AF47=1,AE47=0),MAX($BO47:BS47)+1,BS47))</f>
        <v>#N/A</v>
      </c>
      <c r="BU47" s="48" t="e">
        <f>IF(AG47=0,0,IF(AND(AG47=1,AF47=0),MAX($BO47:BT47)+1,BT47))</f>
        <v>#N/A</v>
      </c>
      <c r="BV47" s="48" t="e">
        <f>IF(AH47=0,0,IF(AND(AH47=1,AG47=0),MAX($BO47:BU47)+1,BU47))</f>
        <v>#N/A</v>
      </c>
      <c r="BW47" s="48" t="e">
        <f>IF(AI47=0,0,IF(AND(AI47=1,AH47=0),MAX($BO47:BV47)+1,BV47))</f>
        <v>#N/A</v>
      </c>
      <c r="BX47" s="48" t="e">
        <f>IF(AJ47=0,0,IF(AND(AJ47=1,AI47=0),MAX($BO47:BW47)+1,BW47))</f>
        <v>#N/A</v>
      </c>
      <c r="BY47" s="48" t="e">
        <f>IF(AK47=0,0,IF(AND(AK47=1,AJ47=0),MAX($BO47:BX47)+1,BX47))</f>
        <v>#N/A</v>
      </c>
      <c r="BZ47" s="48" t="e">
        <f>IF(AL47=0,0,IF(AND(AL47=1,AK47=0),MAX($BO47:BY47)+1,BY47))</f>
        <v>#N/A</v>
      </c>
      <c r="CA47" s="48" t="e">
        <f>IF(AM47=0,0,IF(AND(AM47=1,AL47=0),MAX($BO47:BZ47)+1,BZ47))</f>
        <v>#N/A</v>
      </c>
      <c r="CB47" s="48" t="e">
        <f>IF(AN47=0,0,IF(AND(AN47=1,AM47=0),MAX($BO47:CA47)+1,CA47))</f>
        <v>#N/A</v>
      </c>
      <c r="CC47" s="48" t="e">
        <f>IF(AO47=0,0,IF(AND(AO47=1,AN47=0),MAX($BO47:CB47)+1,CB47))</f>
        <v>#N/A</v>
      </c>
      <c r="CD47" s="48" t="e">
        <f>IF(AP47=0,0,IF(AND(AP47=1,AO47=0),MAX($BO47:CC47)+1,CC47))</f>
        <v>#N/A</v>
      </c>
      <c r="CE47" s="48" t="e">
        <f>IF(AQ47=0,0,IF(AND(AQ47=1,AP47=0),MAX($BO47:CD47)+1,CD47))</f>
        <v>#N/A</v>
      </c>
      <c r="CF47" s="48" t="e">
        <f>IF(AR47=0,0,IF(AND(AR47=1,AQ47=0),MAX($BO47:CE47)+1,CE47))</f>
        <v>#N/A</v>
      </c>
      <c r="CG47" s="48" t="e">
        <f>IF(AS47=0,0,IF(AND(AS47=1,AR47=0),MAX($BO47:CF47)+1,CF47))</f>
        <v>#N/A</v>
      </c>
      <c r="CH47" s="48" t="e">
        <f>IF(AT47=0,0,IF(AND(AT47=1,AS47=0),MAX($BO47:CG47)+1,CG47))</f>
        <v>#N/A</v>
      </c>
      <c r="CI47" s="48" t="e">
        <f>IF(AU47=0,0,IF(AND(AU47=1,AT47=0),MAX($BO47:CH47)+1,CH47))</f>
        <v>#N/A</v>
      </c>
      <c r="CJ47" s="48" t="e">
        <f>IF(AV47=0,0,IF(AND(AV47=1,AU47=0),MAX($BO47:CI47)+1,CI47))</f>
        <v>#N/A</v>
      </c>
      <c r="CK47" s="48" t="e">
        <f>IF(AW47=0,0,IF(AND(AW47=1,AV47=0),MAX($BO47:CJ47)+1,CJ47))</f>
        <v>#N/A</v>
      </c>
      <c r="CL47" s="48" t="e">
        <f>IF(AX47=0,0,IF(AND(AX47=1,AW47=0),MAX($BO47:CK47)+1,CK47))</f>
        <v>#N/A</v>
      </c>
      <c r="CM47" s="48" t="e">
        <f>IF(AY47=0,0,IF(AND(AY47=1,AX47=0),MAX($BO47:CL47)+1,CL47))</f>
        <v>#N/A</v>
      </c>
      <c r="CN47" s="48" t="e">
        <f>IF(AZ47=0,0,IF(AND(AZ47=1,AY47=0),MAX($BO47:CM47)+1,CM47))</f>
        <v>#N/A</v>
      </c>
      <c r="CO47" s="48" t="e">
        <f>IF(BA47=0,0,IF(AND(BA47=1,AZ47=0),MAX($BO47:CN47)+1,CN47))</f>
        <v>#N/A</v>
      </c>
      <c r="CP47" s="48" t="e">
        <f>IF(BB47=0,0,IF(AND(BB47=1,BA47=0),MAX($BO47:CO47)+1,CO47))</f>
        <v>#N/A</v>
      </c>
      <c r="CQ47" s="48" t="e">
        <f>IF(BC47=0,0,IF(AND(BC47=1,BB47=0),MAX($BO47:CP47)+1,CP47))</f>
        <v>#N/A</v>
      </c>
      <c r="CR47" s="48" t="e">
        <f>IF(BD47=0,0,IF(AND(BD47=1,BC47=0),MAX($BO47:CQ47)+1,CQ47))</f>
        <v>#N/A</v>
      </c>
      <c r="CS47" s="48" t="e">
        <f>IF(BE47=0,0,IF(AND(BE47=1,BD47=0),MAX($BO47:CR47)+1,CR47))</f>
        <v>#N/A</v>
      </c>
      <c r="CT47" s="48" t="e">
        <f>IF(BF47=0,0,IF(AND(BF47=1,BE47=0),MAX($BO47:CS47)+1,CS47))</f>
        <v>#N/A</v>
      </c>
      <c r="CU47" s="48" t="e">
        <f>IF(BG47=0,0,IF(AND(BG47=1,BF47=0),MAX($BO47:CT47)+1,CT47))</f>
        <v>#N/A</v>
      </c>
      <c r="CV47" s="48" t="e">
        <f>IF(BH47=0,0,IF(AND(BH47=1,BG47=0),MAX($BO47:CU47)+1,CU47))</f>
        <v>#N/A</v>
      </c>
      <c r="CW47" s="48" t="e">
        <f>IF(BI47=0,0,IF(AND(BI47=1,BH47=0),MAX($BO47:CV47)+1,CV47))</f>
        <v>#N/A</v>
      </c>
      <c r="CX47" s="48" t="e">
        <f>IF(BJ47=0,0,IF(AND(BJ47=1,BI47=0),MAX($BO47:CW47)+1,CW47))</f>
        <v>#N/A</v>
      </c>
      <c r="CY47" s="48" t="e">
        <f>IF(BK47=0,0,IF(AND(BK47=1,BJ47=0),MAX($BO47:CX47)+1,CX47))</f>
        <v>#N/A</v>
      </c>
      <c r="CZ47" s="48" t="e">
        <f>IF(BL47=0,0,IF(AND(BL47=1,BK47=0),MAX($BO47:CY47)+1,CY47))</f>
        <v>#N/A</v>
      </c>
      <c r="DA47" s="48" t="e">
        <f>IF(BM47=0,0,IF(AND(BM47=1,BL47=0),MAX($BO47:CZ47)+1,CZ47))</f>
        <v>#N/A</v>
      </c>
    </row>
    <row r="48" spans="2:105">
      <c r="B48" s="41" t="s">
        <v>14</v>
      </c>
      <c r="C48" s="39" t="str">
        <f t="shared" si="124"/>
        <v/>
      </c>
      <c r="D48" s="43" t="str">
        <f t="shared" si="125"/>
        <v/>
      </c>
      <c r="E48" s="39" t="str">
        <f t="shared" si="126"/>
        <v/>
      </c>
      <c r="F48" s="43" t="str">
        <f t="shared" si="127"/>
        <v/>
      </c>
      <c r="G48" s="39" t="str">
        <f t="shared" si="128"/>
        <v/>
      </c>
      <c r="H48" s="43" t="str">
        <f t="shared" si="129"/>
        <v/>
      </c>
      <c r="I48" s="39" t="str">
        <f t="shared" si="130"/>
        <v/>
      </c>
      <c r="J48" s="43" t="str">
        <f t="shared" si="131"/>
        <v/>
      </c>
      <c r="K48" s="39" t="str">
        <f t="shared" si="132"/>
        <v/>
      </c>
      <c r="L48" s="43" t="str">
        <f t="shared" si="133"/>
        <v/>
      </c>
      <c r="M48" s="39" t="str">
        <f t="shared" si="134"/>
        <v/>
      </c>
      <c r="N48" s="43" t="str">
        <f t="shared" si="135"/>
        <v/>
      </c>
      <c r="O48" s="39" t="str">
        <f t="shared" si="136"/>
        <v/>
      </c>
      <c r="P48" s="43" t="str">
        <f t="shared" si="137"/>
        <v/>
      </c>
      <c r="Q48" s="39" t="str">
        <f t="shared" si="138"/>
        <v/>
      </c>
      <c r="R48" s="43" t="str">
        <f t="shared" si="139"/>
        <v/>
      </c>
      <c r="S48" s="39" t="str">
        <f t="shared" si="140"/>
        <v/>
      </c>
      <c r="T48" s="43" t="str">
        <f t="shared" si="141"/>
        <v/>
      </c>
      <c r="U48" s="39" t="str">
        <f t="shared" si="142"/>
        <v/>
      </c>
      <c r="V48" s="43" t="str">
        <f t="shared" si="143"/>
        <v/>
      </c>
      <c r="W48" s="39" t="str">
        <f t="shared" si="144"/>
        <v/>
      </c>
      <c r="X48" s="43" t="str">
        <f t="shared" si="145"/>
        <v/>
      </c>
      <c r="Y48" s="40" t="str">
        <f t="shared" si="146"/>
        <v/>
      </c>
      <c r="AA48" s="48" t="e">
        <f>IF(VLOOKUP(INSERT_PRICE_BANDS_HERE!D$20,Price_Lookup,2,0)=Price_2,1,0)</f>
        <v>#N/A</v>
      </c>
      <c r="AB48" s="48" t="e">
        <f>IF(VLOOKUP(INSERT_PRICE_BANDS_HERE!E$20,Price_Lookup,2,0)=Price_2,1,0)</f>
        <v>#N/A</v>
      </c>
      <c r="AC48" s="48" t="e">
        <f>IF(VLOOKUP(INSERT_PRICE_BANDS_HERE!F$20,Price_Lookup,2,0)=Price_2,1,0)</f>
        <v>#N/A</v>
      </c>
      <c r="AD48" s="48" t="e">
        <f>IF(VLOOKUP(INSERT_PRICE_BANDS_HERE!G$20,Price_Lookup,2,0)=Price_2,1,0)</f>
        <v>#N/A</v>
      </c>
      <c r="AE48" s="48" t="e">
        <f>IF(VLOOKUP(INSERT_PRICE_BANDS_HERE!H$20,Price_Lookup,2,0)=Price_2,1,0)</f>
        <v>#N/A</v>
      </c>
      <c r="AF48" s="48" t="e">
        <f>IF(VLOOKUP(INSERT_PRICE_BANDS_HERE!I$20,Price_Lookup,2,0)=Price_2,1,0)</f>
        <v>#N/A</v>
      </c>
      <c r="AG48" s="48" t="e">
        <f>IF(VLOOKUP(INSERT_PRICE_BANDS_HERE!J$20,Price_Lookup,2,0)=Price_2,1,0)</f>
        <v>#N/A</v>
      </c>
      <c r="AH48" s="48" t="e">
        <f>IF(VLOOKUP(INSERT_PRICE_BANDS_HERE!K$20,Price_Lookup,2,0)=Price_2,1,0)</f>
        <v>#N/A</v>
      </c>
      <c r="AI48" s="48" t="e">
        <f>IF(VLOOKUP(INSERT_PRICE_BANDS_HERE!L$20,Price_Lookup,2,0)=Price_2,1,0)</f>
        <v>#N/A</v>
      </c>
      <c r="AJ48" s="48" t="e">
        <f>IF(VLOOKUP(INSERT_PRICE_BANDS_HERE!M$20,Price_Lookup,2,0)=Price_2,1,0)</f>
        <v>#N/A</v>
      </c>
      <c r="AK48" s="48" t="e">
        <f>IF(VLOOKUP(INSERT_PRICE_BANDS_HERE!N$20,Price_Lookup,2,0)=Price_2,1,0)</f>
        <v>#N/A</v>
      </c>
      <c r="AL48" s="48" t="e">
        <f>IF(VLOOKUP(INSERT_PRICE_BANDS_HERE!O$20,Price_Lookup,2,0)=Price_2,1,0)</f>
        <v>#N/A</v>
      </c>
      <c r="AM48" s="48" t="e">
        <f>IF(VLOOKUP(INSERT_PRICE_BANDS_HERE!P$20,Price_Lookup,2,0)=Price_2,1,0)</f>
        <v>#N/A</v>
      </c>
      <c r="AN48" s="48" t="e">
        <f>IF(VLOOKUP(INSERT_PRICE_BANDS_HERE!R$20,Price_Lookup,2,0)=Price_2,1,0)</f>
        <v>#N/A</v>
      </c>
      <c r="AO48" s="48" t="e">
        <f>IF(VLOOKUP(INSERT_PRICE_BANDS_HERE!S$20,Price_Lookup,2,0)=Price_2,1,0)</f>
        <v>#N/A</v>
      </c>
      <c r="AP48" s="48" t="e">
        <f>IF(VLOOKUP(INSERT_PRICE_BANDS_HERE!T$20,Price_Lookup,2,0)=Price_2,1,0)</f>
        <v>#N/A</v>
      </c>
      <c r="AQ48" s="48" t="e">
        <f>IF(VLOOKUP(INSERT_PRICE_BANDS_HERE!U$20,Price_Lookup,2,0)=Price_2,1,0)</f>
        <v>#N/A</v>
      </c>
      <c r="AR48" s="48" t="e">
        <f>IF(VLOOKUP(INSERT_PRICE_BANDS_HERE!V$20,Price_Lookup,2,0)=Price_2,1,0)</f>
        <v>#N/A</v>
      </c>
      <c r="AS48" s="48" t="e">
        <f>IF(VLOOKUP(INSERT_PRICE_BANDS_HERE!W$20,Price_Lookup,2,0)=Price_2,1,0)</f>
        <v>#N/A</v>
      </c>
      <c r="AT48" s="48" t="e">
        <f>IF(VLOOKUP(INSERT_PRICE_BANDS_HERE!X$20,Price_Lookup,2,0)=Price_2,1,0)</f>
        <v>#N/A</v>
      </c>
      <c r="AU48" s="48" t="e">
        <f>IF(VLOOKUP(INSERT_PRICE_BANDS_HERE!Y$20,Price_Lookup,2,0)=Price_2,1,0)</f>
        <v>#N/A</v>
      </c>
      <c r="AV48" s="48" t="e">
        <f>IF(VLOOKUP(INSERT_PRICE_BANDS_HERE!Z$20,Price_Lookup,2,0)=Price_2,1,0)</f>
        <v>#N/A</v>
      </c>
      <c r="AW48" s="48" t="e">
        <f>IF(VLOOKUP(INSERT_PRICE_BANDS_HERE!AA$20,Price_Lookup,2,0)=Price_2,1,0)</f>
        <v>#N/A</v>
      </c>
      <c r="AX48" s="48" t="e">
        <f>IF(VLOOKUP(INSERT_PRICE_BANDS_HERE!AB$20,Price_Lookup,2,0)=Price_2,1,0)</f>
        <v>#N/A</v>
      </c>
      <c r="AY48" s="48" t="e">
        <f>IF(VLOOKUP(INSERT_PRICE_BANDS_HERE!AC$20,Price_Lookup,2,0)=Price_2,1,0)</f>
        <v>#N/A</v>
      </c>
      <c r="AZ48" s="48" t="e">
        <f>IF(VLOOKUP(INSERT_PRICE_BANDS_HERE!AD$20,Price_Lookup,2,0)=Price_2,1,0)</f>
        <v>#N/A</v>
      </c>
      <c r="BA48" s="48" t="e">
        <f>IF(VLOOKUP(INSERT_PRICE_BANDS_HERE!AF$20,Price_Lookup,2,0)=Price_2,1,0)</f>
        <v>#N/A</v>
      </c>
      <c r="BB48" s="48" t="e">
        <f>IF(VLOOKUP(INSERT_PRICE_BANDS_HERE!AG$20,Price_Lookup,2,0)=Price_2,1,0)</f>
        <v>#N/A</v>
      </c>
      <c r="BC48" s="48" t="e">
        <f>IF(VLOOKUP(INSERT_PRICE_BANDS_HERE!AH$20,Price_Lookup,2,0)=Price_2,1,0)</f>
        <v>#N/A</v>
      </c>
      <c r="BD48" s="48" t="e">
        <f>IF(VLOOKUP(INSERT_PRICE_BANDS_HERE!AI$20,Price_Lookup,2,0)=Price_2,1,0)</f>
        <v>#N/A</v>
      </c>
      <c r="BE48" s="48" t="e">
        <f>IF(VLOOKUP(INSERT_PRICE_BANDS_HERE!AJ$20,Price_Lookup,2,0)=Price_2,1,0)</f>
        <v>#N/A</v>
      </c>
      <c r="BF48" s="48" t="e">
        <f>IF(VLOOKUP(INSERT_PRICE_BANDS_HERE!AK$20,Price_Lookup,2,0)=Price_2,1,0)</f>
        <v>#N/A</v>
      </c>
      <c r="BG48" s="48" t="e">
        <f>IF(VLOOKUP(INSERT_PRICE_BANDS_HERE!AL$20,Price_Lookup,2,0)=Price_2,1,0)</f>
        <v>#N/A</v>
      </c>
      <c r="BH48" s="48" t="e">
        <f>IF(VLOOKUP(INSERT_PRICE_BANDS_HERE!AM$20,Price_Lookup,2,0)=Price_2,1,0)</f>
        <v>#N/A</v>
      </c>
      <c r="BI48" s="48" t="e">
        <f>IF(VLOOKUP(INSERT_PRICE_BANDS_HERE!AN$20,Price_Lookup,2,0)=Price_2,1,0)</f>
        <v>#N/A</v>
      </c>
      <c r="BJ48" s="48" t="e">
        <f>IF(VLOOKUP(INSERT_PRICE_BANDS_HERE!AO$20,Price_Lookup,2,0)=Price_2,1,0)</f>
        <v>#N/A</v>
      </c>
      <c r="BK48" s="48" t="e">
        <f>IF(VLOOKUP(INSERT_PRICE_BANDS_HERE!AP$20,Price_Lookup,2,0)=Price_2,1,0)</f>
        <v>#N/A</v>
      </c>
      <c r="BL48" s="48" t="e">
        <f>IF(VLOOKUP(INSERT_PRICE_BANDS_HERE!AQ$20,Price_Lookup,2,0)=Price_2,1,0)</f>
        <v>#N/A</v>
      </c>
      <c r="BM48" s="48" t="e">
        <f>IF(VLOOKUP(INSERT_PRICE_BANDS_HERE!AR$20,Price_Lookup,2,0)=Price_2,1,0)</f>
        <v>#N/A</v>
      </c>
      <c r="BO48" s="48" t="e">
        <f t="shared" si="147"/>
        <v>#N/A</v>
      </c>
      <c r="BP48" s="48" t="e">
        <f>IF(AB48=0,0,IF(AND(AB48=1,AA48=0),MAX($BO48:BO48)+1,BO48))</f>
        <v>#N/A</v>
      </c>
      <c r="BQ48" s="48" t="e">
        <f>IF(AC48=0,0,IF(AND(AC48=1,AB48=0),MAX($BO48:BP48)+1,BP48))</f>
        <v>#N/A</v>
      </c>
      <c r="BR48" s="48" t="e">
        <f>IF(AD48=0,0,IF(AND(AD48=1,AC48=0),MAX($BO48:BQ48)+1,BQ48))</f>
        <v>#N/A</v>
      </c>
      <c r="BS48" s="48" t="e">
        <f>IF(AE48=0,0,IF(AND(AE48=1,AD48=0),MAX($BO48:BR48)+1,BR48))</f>
        <v>#N/A</v>
      </c>
      <c r="BT48" s="48" t="e">
        <f>IF(AF48=0,0,IF(AND(AF48=1,AE48=0),MAX($BO48:BS48)+1,BS48))</f>
        <v>#N/A</v>
      </c>
      <c r="BU48" s="48" t="e">
        <f>IF(AG48=0,0,IF(AND(AG48=1,AF48=0),MAX($BO48:BT48)+1,BT48))</f>
        <v>#N/A</v>
      </c>
      <c r="BV48" s="48" t="e">
        <f>IF(AH48=0,0,IF(AND(AH48=1,AG48=0),MAX($BO48:BU48)+1,BU48))</f>
        <v>#N/A</v>
      </c>
      <c r="BW48" s="48" t="e">
        <f>IF(AI48=0,0,IF(AND(AI48=1,AH48=0),MAX($BO48:BV48)+1,BV48))</f>
        <v>#N/A</v>
      </c>
      <c r="BX48" s="48" t="e">
        <f>IF(AJ48=0,0,IF(AND(AJ48=1,AI48=0),MAX($BO48:BW48)+1,BW48))</f>
        <v>#N/A</v>
      </c>
      <c r="BY48" s="48" t="e">
        <f>IF(AK48=0,0,IF(AND(AK48=1,AJ48=0),MAX($BO48:BX48)+1,BX48))</f>
        <v>#N/A</v>
      </c>
      <c r="BZ48" s="48" t="e">
        <f>IF(AL48=0,0,IF(AND(AL48=1,AK48=0),MAX($BO48:BY48)+1,BY48))</f>
        <v>#N/A</v>
      </c>
      <c r="CA48" s="48" t="e">
        <f>IF(AM48=0,0,IF(AND(AM48=1,AL48=0),MAX($BO48:BZ48)+1,BZ48))</f>
        <v>#N/A</v>
      </c>
      <c r="CB48" s="48" t="e">
        <f>IF(AN48=0,0,IF(AND(AN48=1,AM48=0),MAX($BO48:CA48)+1,CA48))</f>
        <v>#N/A</v>
      </c>
      <c r="CC48" s="48" t="e">
        <f>IF(AO48=0,0,IF(AND(AO48=1,AN48=0),MAX($BO48:CB48)+1,CB48))</f>
        <v>#N/A</v>
      </c>
      <c r="CD48" s="48" t="e">
        <f>IF(AP48=0,0,IF(AND(AP48=1,AO48=0),MAX($BO48:CC48)+1,CC48))</f>
        <v>#N/A</v>
      </c>
      <c r="CE48" s="48" t="e">
        <f>IF(AQ48=0,0,IF(AND(AQ48=1,AP48=0),MAX($BO48:CD48)+1,CD48))</f>
        <v>#N/A</v>
      </c>
      <c r="CF48" s="48" t="e">
        <f>IF(AR48=0,0,IF(AND(AR48=1,AQ48=0),MAX($BO48:CE48)+1,CE48))</f>
        <v>#N/A</v>
      </c>
      <c r="CG48" s="48" t="e">
        <f>IF(AS48=0,0,IF(AND(AS48=1,AR48=0),MAX($BO48:CF48)+1,CF48))</f>
        <v>#N/A</v>
      </c>
      <c r="CH48" s="48" t="e">
        <f>IF(AT48=0,0,IF(AND(AT48=1,AS48=0),MAX($BO48:CG48)+1,CG48))</f>
        <v>#N/A</v>
      </c>
      <c r="CI48" s="48" t="e">
        <f>IF(AU48=0,0,IF(AND(AU48=1,AT48=0),MAX($BO48:CH48)+1,CH48))</f>
        <v>#N/A</v>
      </c>
      <c r="CJ48" s="48" t="e">
        <f>IF(AV48=0,0,IF(AND(AV48=1,AU48=0),MAX($BO48:CI48)+1,CI48))</f>
        <v>#N/A</v>
      </c>
      <c r="CK48" s="48" t="e">
        <f>IF(AW48=0,0,IF(AND(AW48=1,AV48=0),MAX($BO48:CJ48)+1,CJ48))</f>
        <v>#N/A</v>
      </c>
      <c r="CL48" s="48" t="e">
        <f>IF(AX48=0,0,IF(AND(AX48=1,AW48=0),MAX($BO48:CK48)+1,CK48))</f>
        <v>#N/A</v>
      </c>
      <c r="CM48" s="48" t="e">
        <f>IF(AY48=0,0,IF(AND(AY48=1,AX48=0),MAX($BO48:CL48)+1,CL48))</f>
        <v>#N/A</v>
      </c>
      <c r="CN48" s="48" t="e">
        <f>IF(AZ48=0,0,IF(AND(AZ48=1,AY48=0),MAX($BO48:CM48)+1,CM48))</f>
        <v>#N/A</v>
      </c>
      <c r="CO48" s="48" t="e">
        <f>IF(BA48=0,0,IF(AND(BA48=1,AZ48=0),MAX($BO48:CN48)+1,CN48))</f>
        <v>#N/A</v>
      </c>
      <c r="CP48" s="48" t="e">
        <f>IF(BB48=0,0,IF(AND(BB48=1,BA48=0),MAX($BO48:CO48)+1,CO48))</f>
        <v>#N/A</v>
      </c>
      <c r="CQ48" s="48" t="e">
        <f>IF(BC48=0,0,IF(AND(BC48=1,BB48=0),MAX($BO48:CP48)+1,CP48))</f>
        <v>#N/A</v>
      </c>
      <c r="CR48" s="48" t="e">
        <f>IF(BD48=0,0,IF(AND(BD48=1,BC48=0),MAX($BO48:CQ48)+1,CQ48))</f>
        <v>#N/A</v>
      </c>
      <c r="CS48" s="48" t="e">
        <f>IF(BE48=0,0,IF(AND(BE48=1,BD48=0),MAX($BO48:CR48)+1,CR48))</f>
        <v>#N/A</v>
      </c>
      <c r="CT48" s="48" t="e">
        <f>IF(BF48=0,0,IF(AND(BF48=1,BE48=0),MAX($BO48:CS48)+1,CS48))</f>
        <v>#N/A</v>
      </c>
      <c r="CU48" s="48" t="e">
        <f>IF(BG48=0,0,IF(AND(BG48=1,BF48=0),MAX($BO48:CT48)+1,CT48))</f>
        <v>#N/A</v>
      </c>
      <c r="CV48" s="48" t="e">
        <f>IF(BH48=0,0,IF(AND(BH48=1,BG48=0),MAX($BO48:CU48)+1,CU48))</f>
        <v>#N/A</v>
      </c>
      <c r="CW48" s="48" t="e">
        <f>IF(BI48=0,0,IF(AND(BI48=1,BH48=0),MAX($BO48:CV48)+1,CV48))</f>
        <v>#N/A</v>
      </c>
      <c r="CX48" s="48" t="e">
        <f>IF(BJ48=0,0,IF(AND(BJ48=1,BI48=0),MAX($BO48:CW48)+1,CW48))</f>
        <v>#N/A</v>
      </c>
      <c r="CY48" s="48" t="e">
        <f>IF(BK48=0,0,IF(AND(BK48=1,BJ48=0),MAX($BO48:CX48)+1,CX48))</f>
        <v>#N/A</v>
      </c>
      <c r="CZ48" s="48" t="e">
        <f>IF(BL48=0,0,IF(AND(BL48=1,BK48=0),MAX($BO48:CY48)+1,CY48))</f>
        <v>#N/A</v>
      </c>
      <c r="DA48" s="48" t="e">
        <f>IF(BM48=0,0,IF(AND(BM48=1,BL48=0),MAX($BO48:CZ48)+1,CZ48))</f>
        <v>#N/A</v>
      </c>
    </row>
    <row r="49" spans="2:105">
      <c r="B49" s="41" t="s">
        <v>13</v>
      </c>
      <c r="C49" s="39" t="str">
        <f t="shared" si="124"/>
        <v/>
      </c>
      <c r="D49" s="43" t="str">
        <f t="shared" si="125"/>
        <v/>
      </c>
      <c r="E49" s="39" t="str">
        <f t="shared" si="126"/>
        <v/>
      </c>
      <c r="F49" s="43" t="str">
        <f t="shared" si="127"/>
        <v/>
      </c>
      <c r="G49" s="39" t="str">
        <f t="shared" si="128"/>
        <v/>
      </c>
      <c r="H49" s="43" t="str">
        <f t="shared" si="129"/>
        <v/>
      </c>
      <c r="I49" s="39" t="str">
        <f t="shared" si="130"/>
        <v/>
      </c>
      <c r="J49" s="43" t="str">
        <f t="shared" si="131"/>
        <v/>
      </c>
      <c r="K49" s="39" t="str">
        <f t="shared" si="132"/>
        <v/>
      </c>
      <c r="L49" s="43" t="str">
        <f t="shared" si="133"/>
        <v/>
      </c>
      <c r="M49" s="39" t="str">
        <f t="shared" si="134"/>
        <v/>
      </c>
      <c r="N49" s="43" t="str">
        <f t="shared" si="135"/>
        <v/>
      </c>
      <c r="O49" s="39" t="str">
        <f t="shared" si="136"/>
        <v/>
      </c>
      <c r="P49" s="43" t="str">
        <f t="shared" si="137"/>
        <v/>
      </c>
      <c r="Q49" s="39" t="str">
        <f t="shared" si="138"/>
        <v/>
      </c>
      <c r="R49" s="43" t="str">
        <f t="shared" si="139"/>
        <v/>
      </c>
      <c r="S49" s="39" t="str">
        <f t="shared" si="140"/>
        <v/>
      </c>
      <c r="T49" s="43" t="str">
        <f t="shared" si="141"/>
        <v/>
      </c>
      <c r="U49" s="39" t="str">
        <f t="shared" si="142"/>
        <v/>
      </c>
      <c r="V49" s="43" t="str">
        <f t="shared" si="143"/>
        <v/>
      </c>
      <c r="W49" s="39" t="str">
        <f t="shared" si="144"/>
        <v/>
      </c>
      <c r="X49" s="43" t="str">
        <f t="shared" si="145"/>
        <v/>
      </c>
      <c r="Y49" s="40" t="str">
        <f t="shared" si="146"/>
        <v/>
      </c>
      <c r="AA49" s="48" t="e">
        <f>IF(VLOOKUP(INSERT_PRICE_BANDS_HERE!D$21,Price_Lookup,2,0)=Price_2,1,0)</f>
        <v>#N/A</v>
      </c>
      <c r="AB49" s="48" t="e">
        <f>IF(VLOOKUP(INSERT_PRICE_BANDS_HERE!E$21,Price_Lookup,2,0)=Price_2,1,0)</f>
        <v>#N/A</v>
      </c>
      <c r="AC49" s="48" t="e">
        <f>IF(VLOOKUP(INSERT_PRICE_BANDS_HERE!F$21,Price_Lookup,2,0)=Price_2,1,0)</f>
        <v>#N/A</v>
      </c>
      <c r="AD49" s="48" t="e">
        <f>IF(VLOOKUP(INSERT_PRICE_BANDS_HERE!G$21,Price_Lookup,2,0)=Price_2,1,0)</f>
        <v>#N/A</v>
      </c>
      <c r="AE49" s="48" t="e">
        <f>IF(VLOOKUP(INSERT_PRICE_BANDS_HERE!H$21,Price_Lookup,2,0)=Price_2,1,0)</f>
        <v>#N/A</v>
      </c>
      <c r="AF49" s="48" t="e">
        <f>IF(VLOOKUP(INSERT_PRICE_BANDS_HERE!I$21,Price_Lookup,2,0)=Price_2,1,0)</f>
        <v>#N/A</v>
      </c>
      <c r="AG49" s="48" t="e">
        <f>IF(VLOOKUP(INSERT_PRICE_BANDS_HERE!J$21,Price_Lookup,2,0)=Price_2,1,0)</f>
        <v>#N/A</v>
      </c>
      <c r="AH49" s="48" t="e">
        <f>IF(VLOOKUP(INSERT_PRICE_BANDS_HERE!K$21,Price_Lookup,2,0)=Price_2,1,0)</f>
        <v>#N/A</v>
      </c>
      <c r="AI49" s="48" t="e">
        <f>IF(VLOOKUP(INSERT_PRICE_BANDS_HERE!L$21,Price_Lookup,2,0)=Price_2,1,0)</f>
        <v>#N/A</v>
      </c>
      <c r="AJ49" s="48" t="e">
        <f>IF(VLOOKUP(INSERT_PRICE_BANDS_HERE!M$21,Price_Lookup,2,0)=Price_2,1,0)</f>
        <v>#N/A</v>
      </c>
      <c r="AK49" s="48" t="e">
        <f>IF(VLOOKUP(INSERT_PRICE_BANDS_HERE!N$21,Price_Lookup,2,0)=Price_2,1,0)</f>
        <v>#N/A</v>
      </c>
      <c r="AL49" s="48" t="e">
        <f>IF(VLOOKUP(INSERT_PRICE_BANDS_HERE!O$21,Price_Lookup,2,0)=Price_2,1,0)</f>
        <v>#N/A</v>
      </c>
      <c r="AM49" s="48" t="e">
        <f>IF(VLOOKUP(INSERT_PRICE_BANDS_HERE!P$21,Price_Lookup,2,0)=Price_2,1,0)</f>
        <v>#N/A</v>
      </c>
      <c r="AN49" s="48" t="e">
        <f>IF(VLOOKUP(INSERT_PRICE_BANDS_HERE!R$21,Price_Lookup,2,0)=Price_2,1,0)</f>
        <v>#N/A</v>
      </c>
      <c r="AO49" s="48" t="e">
        <f>IF(VLOOKUP(INSERT_PRICE_BANDS_HERE!S$21,Price_Lookup,2,0)=Price_2,1,0)</f>
        <v>#N/A</v>
      </c>
      <c r="AP49" s="48" t="e">
        <f>IF(VLOOKUP(INSERT_PRICE_BANDS_HERE!T$21,Price_Lookup,2,0)=Price_2,1,0)</f>
        <v>#N/A</v>
      </c>
      <c r="AQ49" s="48" t="e">
        <f>IF(VLOOKUP(INSERT_PRICE_BANDS_HERE!U$21,Price_Lookup,2,0)=Price_2,1,0)</f>
        <v>#N/A</v>
      </c>
      <c r="AR49" s="48" t="e">
        <f>IF(VLOOKUP(INSERT_PRICE_BANDS_HERE!V$21,Price_Lookup,2,0)=Price_2,1,0)</f>
        <v>#N/A</v>
      </c>
      <c r="AS49" s="48" t="e">
        <f>IF(VLOOKUP(INSERT_PRICE_BANDS_HERE!W$21,Price_Lookup,2,0)=Price_2,1,0)</f>
        <v>#N/A</v>
      </c>
      <c r="AT49" s="48" t="e">
        <f>IF(VLOOKUP(INSERT_PRICE_BANDS_HERE!X$21,Price_Lookup,2,0)=Price_2,1,0)</f>
        <v>#N/A</v>
      </c>
      <c r="AU49" s="48" t="e">
        <f>IF(VLOOKUP(INSERT_PRICE_BANDS_HERE!Y$21,Price_Lookup,2,0)=Price_2,1,0)</f>
        <v>#N/A</v>
      </c>
      <c r="AV49" s="48" t="e">
        <f>IF(VLOOKUP(INSERT_PRICE_BANDS_HERE!Z$21,Price_Lookup,2,0)=Price_2,1,0)</f>
        <v>#N/A</v>
      </c>
      <c r="AW49" s="48" t="e">
        <f>IF(VLOOKUP(INSERT_PRICE_BANDS_HERE!AA$21,Price_Lookup,2,0)=Price_2,1,0)</f>
        <v>#N/A</v>
      </c>
      <c r="AX49" s="48" t="e">
        <f>IF(VLOOKUP(INSERT_PRICE_BANDS_HERE!AB$21,Price_Lookup,2,0)=Price_2,1,0)</f>
        <v>#N/A</v>
      </c>
      <c r="AY49" s="48" t="e">
        <f>IF(VLOOKUP(INSERT_PRICE_BANDS_HERE!AC$21,Price_Lookup,2,0)=Price_2,1,0)</f>
        <v>#N/A</v>
      </c>
      <c r="AZ49" s="48" t="e">
        <f>IF(VLOOKUP(INSERT_PRICE_BANDS_HERE!AD$21,Price_Lookup,2,0)=Price_2,1,0)</f>
        <v>#N/A</v>
      </c>
      <c r="BA49" s="48" t="e">
        <f>IF(VLOOKUP(INSERT_PRICE_BANDS_HERE!AF$21,Price_Lookup,2,0)=Price_2,1,0)</f>
        <v>#N/A</v>
      </c>
      <c r="BB49" s="48" t="e">
        <f>IF(VLOOKUP(INSERT_PRICE_BANDS_HERE!AG$21,Price_Lookup,2,0)=Price_2,1,0)</f>
        <v>#N/A</v>
      </c>
      <c r="BC49" s="48" t="e">
        <f>IF(VLOOKUP(INSERT_PRICE_BANDS_HERE!AH$21,Price_Lookup,2,0)=Price_2,1,0)</f>
        <v>#N/A</v>
      </c>
      <c r="BD49" s="48" t="e">
        <f>IF(VLOOKUP(INSERT_PRICE_BANDS_HERE!AI$21,Price_Lookup,2,0)=Price_2,1,0)</f>
        <v>#N/A</v>
      </c>
      <c r="BE49" s="48" t="e">
        <f>IF(VLOOKUP(INSERT_PRICE_BANDS_HERE!AJ$21,Price_Lookup,2,0)=Price_2,1,0)</f>
        <v>#N/A</v>
      </c>
      <c r="BF49" s="48" t="e">
        <f>IF(VLOOKUP(INSERT_PRICE_BANDS_HERE!AK$21,Price_Lookup,2,0)=Price_2,1,0)</f>
        <v>#N/A</v>
      </c>
      <c r="BG49" s="48" t="e">
        <f>IF(VLOOKUP(INSERT_PRICE_BANDS_HERE!AL$21,Price_Lookup,2,0)=Price_2,1,0)</f>
        <v>#N/A</v>
      </c>
      <c r="BH49" s="48" t="e">
        <f>IF(VLOOKUP(INSERT_PRICE_BANDS_HERE!AM$21,Price_Lookup,2,0)=Price_2,1,0)</f>
        <v>#N/A</v>
      </c>
      <c r="BI49" s="48" t="e">
        <f>IF(VLOOKUP(INSERT_PRICE_BANDS_HERE!AN$21,Price_Lookup,2,0)=Price_2,1,0)</f>
        <v>#N/A</v>
      </c>
      <c r="BJ49" s="48" t="e">
        <f>IF(VLOOKUP(INSERT_PRICE_BANDS_HERE!AO$21,Price_Lookup,2,0)=Price_2,1,0)</f>
        <v>#N/A</v>
      </c>
      <c r="BK49" s="48" t="e">
        <f>IF(VLOOKUP(INSERT_PRICE_BANDS_HERE!AP$21,Price_Lookup,2,0)=Price_2,1,0)</f>
        <v>#N/A</v>
      </c>
      <c r="BL49" s="48" t="e">
        <f>IF(VLOOKUP(INSERT_PRICE_BANDS_HERE!AQ$21,Price_Lookup,2,0)=Price_2,1,0)</f>
        <v>#N/A</v>
      </c>
      <c r="BM49" s="48" t="e">
        <f>IF(VLOOKUP(INSERT_PRICE_BANDS_HERE!AR$21,Price_Lookup,2,0)=Price_2,1,0)</f>
        <v>#N/A</v>
      </c>
      <c r="BO49" s="48" t="e">
        <f t="shared" si="147"/>
        <v>#N/A</v>
      </c>
      <c r="BP49" s="48" t="e">
        <f>IF(AB49=0,0,IF(AND(AB49=1,AA49=0),MAX($BO49:BO49)+1,BO49))</f>
        <v>#N/A</v>
      </c>
      <c r="BQ49" s="48" t="e">
        <f>IF(AC49=0,0,IF(AND(AC49=1,AB49=0),MAX($BO49:BP49)+1,BP49))</f>
        <v>#N/A</v>
      </c>
      <c r="BR49" s="48" t="e">
        <f>IF(AD49=0,0,IF(AND(AD49=1,AC49=0),MAX($BO49:BQ49)+1,BQ49))</f>
        <v>#N/A</v>
      </c>
      <c r="BS49" s="48" t="e">
        <f>IF(AE49=0,0,IF(AND(AE49=1,AD49=0),MAX($BO49:BR49)+1,BR49))</f>
        <v>#N/A</v>
      </c>
      <c r="BT49" s="48" t="e">
        <f>IF(AF49=0,0,IF(AND(AF49=1,AE49=0),MAX($BO49:BS49)+1,BS49))</f>
        <v>#N/A</v>
      </c>
      <c r="BU49" s="48" t="e">
        <f>IF(AG49=0,0,IF(AND(AG49=1,AF49=0),MAX($BO49:BT49)+1,BT49))</f>
        <v>#N/A</v>
      </c>
      <c r="BV49" s="48" t="e">
        <f>IF(AH49=0,0,IF(AND(AH49=1,AG49=0),MAX($BO49:BU49)+1,BU49))</f>
        <v>#N/A</v>
      </c>
      <c r="BW49" s="48" t="e">
        <f>IF(AI49=0,0,IF(AND(AI49=1,AH49=0),MAX($BO49:BV49)+1,BV49))</f>
        <v>#N/A</v>
      </c>
      <c r="BX49" s="48" t="e">
        <f>IF(AJ49=0,0,IF(AND(AJ49=1,AI49=0),MAX($BO49:BW49)+1,BW49))</f>
        <v>#N/A</v>
      </c>
      <c r="BY49" s="48" t="e">
        <f>IF(AK49=0,0,IF(AND(AK49=1,AJ49=0),MAX($BO49:BX49)+1,BX49))</f>
        <v>#N/A</v>
      </c>
      <c r="BZ49" s="48" t="e">
        <f>IF(AL49=0,0,IF(AND(AL49=1,AK49=0),MAX($BO49:BY49)+1,BY49))</f>
        <v>#N/A</v>
      </c>
      <c r="CA49" s="48" t="e">
        <f>IF(AM49=0,0,IF(AND(AM49=1,AL49=0),MAX($BO49:BZ49)+1,BZ49))</f>
        <v>#N/A</v>
      </c>
      <c r="CB49" s="48" t="e">
        <f>IF(AN49=0,0,IF(AND(AN49=1,AM49=0),MAX($BO49:CA49)+1,CA49))</f>
        <v>#N/A</v>
      </c>
      <c r="CC49" s="48" t="e">
        <f>IF(AO49=0,0,IF(AND(AO49=1,AN49=0),MAX($BO49:CB49)+1,CB49))</f>
        <v>#N/A</v>
      </c>
      <c r="CD49" s="48" t="e">
        <f>IF(AP49=0,0,IF(AND(AP49=1,AO49=0),MAX($BO49:CC49)+1,CC49))</f>
        <v>#N/A</v>
      </c>
      <c r="CE49" s="48" t="e">
        <f>IF(AQ49=0,0,IF(AND(AQ49=1,AP49=0),MAX($BO49:CD49)+1,CD49))</f>
        <v>#N/A</v>
      </c>
      <c r="CF49" s="48" t="e">
        <f>IF(AR49=0,0,IF(AND(AR49=1,AQ49=0),MAX($BO49:CE49)+1,CE49))</f>
        <v>#N/A</v>
      </c>
      <c r="CG49" s="48" t="e">
        <f>IF(AS49=0,0,IF(AND(AS49=1,AR49=0),MAX($BO49:CF49)+1,CF49))</f>
        <v>#N/A</v>
      </c>
      <c r="CH49" s="48" t="e">
        <f>IF(AT49=0,0,IF(AND(AT49=1,AS49=0),MAX($BO49:CG49)+1,CG49))</f>
        <v>#N/A</v>
      </c>
      <c r="CI49" s="48" t="e">
        <f>IF(AU49=0,0,IF(AND(AU49=1,AT49=0),MAX($BO49:CH49)+1,CH49))</f>
        <v>#N/A</v>
      </c>
      <c r="CJ49" s="48" t="e">
        <f>IF(AV49=0,0,IF(AND(AV49=1,AU49=0),MAX($BO49:CI49)+1,CI49))</f>
        <v>#N/A</v>
      </c>
      <c r="CK49" s="48" t="e">
        <f>IF(AW49=0,0,IF(AND(AW49=1,AV49=0),MAX($BO49:CJ49)+1,CJ49))</f>
        <v>#N/A</v>
      </c>
      <c r="CL49" s="48" t="e">
        <f>IF(AX49=0,0,IF(AND(AX49=1,AW49=0),MAX($BO49:CK49)+1,CK49))</f>
        <v>#N/A</v>
      </c>
      <c r="CM49" s="48" t="e">
        <f>IF(AY49=0,0,IF(AND(AY49=1,AX49=0),MAX($BO49:CL49)+1,CL49))</f>
        <v>#N/A</v>
      </c>
      <c r="CN49" s="48" t="e">
        <f>IF(AZ49=0,0,IF(AND(AZ49=1,AY49=0),MAX($BO49:CM49)+1,CM49))</f>
        <v>#N/A</v>
      </c>
      <c r="CO49" s="48" t="e">
        <f>IF(BA49=0,0,IF(AND(BA49=1,AZ49=0),MAX($BO49:CN49)+1,CN49))</f>
        <v>#N/A</v>
      </c>
      <c r="CP49" s="48" t="e">
        <f>IF(BB49=0,0,IF(AND(BB49=1,BA49=0),MAX($BO49:CO49)+1,CO49))</f>
        <v>#N/A</v>
      </c>
      <c r="CQ49" s="48" t="e">
        <f>IF(BC49=0,0,IF(AND(BC49=1,BB49=0),MAX($BO49:CP49)+1,CP49))</f>
        <v>#N/A</v>
      </c>
      <c r="CR49" s="48" t="e">
        <f>IF(BD49=0,0,IF(AND(BD49=1,BC49=0),MAX($BO49:CQ49)+1,CQ49))</f>
        <v>#N/A</v>
      </c>
      <c r="CS49" s="48" t="e">
        <f>IF(BE49=0,0,IF(AND(BE49=1,BD49=0),MAX($BO49:CR49)+1,CR49))</f>
        <v>#N/A</v>
      </c>
      <c r="CT49" s="48" t="e">
        <f>IF(BF49=0,0,IF(AND(BF49=1,BE49=0),MAX($BO49:CS49)+1,CS49))</f>
        <v>#N/A</v>
      </c>
      <c r="CU49" s="48" t="e">
        <f>IF(BG49=0,0,IF(AND(BG49=1,BF49=0),MAX($BO49:CT49)+1,CT49))</f>
        <v>#N/A</v>
      </c>
      <c r="CV49" s="48" t="e">
        <f>IF(BH49=0,0,IF(AND(BH49=1,BG49=0),MAX($BO49:CU49)+1,CU49))</f>
        <v>#N/A</v>
      </c>
      <c r="CW49" s="48" t="e">
        <f>IF(BI49=0,0,IF(AND(BI49=1,BH49=0),MAX($BO49:CV49)+1,CV49))</f>
        <v>#N/A</v>
      </c>
      <c r="CX49" s="48" t="e">
        <f>IF(BJ49=0,0,IF(AND(BJ49=1,BI49=0),MAX($BO49:CW49)+1,CW49))</f>
        <v>#N/A</v>
      </c>
      <c r="CY49" s="48" t="e">
        <f>IF(BK49=0,0,IF(AND(BK49=1,BJ49=0),MAX($BO49:CX49)+1,CX49))</f>
        <v>#N/A</v>
      </c>
      <c r="CZ49" s="48" t="e">
        <f>IF(BL49=0,0,IF(AND(BL49=1,BK49=0),MAX($BO49:CY49)+1,CY49))</f>
        <v>#N/A</v>
      </c>
      <c r="DA49" s="48" t="e">
        <f>IF(BM49=0,0,IF(AND(BM49=1,BL49=0),MAX($BO49:CZ49)+1,CZ49))</f>
        <v>#N/A</v>
      </c>
    </row>
    <row r="50" spans="2:105">
      <c r="B50" s="41" t="s">
        <v>12</v>
      </c>
      <c r="C50" s="39" t="str">
        <f t="shared" si="124"/>
        <v/>
      </c>
      <c r="D50" s="43" t="str">
        <f t="shared" si="125"/>
        <v/>
      </c>
      <c r="E50" s="39" t="str">
        <f t="shared" si="126"/>
        <v/>
      </c>
      <c r="F50" s="43" t="str">
        <f t="shared" si="127"/>
        <v/>
      </c>
      <c r="G50" s="39" t="str">
        <f t="shared" si="128"/>
        <v/>
      </c>
      <c r="H50" s="43" t="str">
        <f t="shared" si="129"/>
        <v/>
      </c>
      <c r="I50" s="39" t="str">
        <f t="shared" si="130"/>
        <v/>
      </c>
      <c r="J50" s="43" t="str">
        <f t="shared" si="131"/>
        <v/>
      </c>
      <c r="K50" s="39" t="str">
        <f t="shared" si="132"/>
        <v/>
      </c>
      <c r="L50" s="43" t="str">
        <f t="shared" si="133"/>
        <v/>
      </c>
      <c r="M50" s="39" t="str">
        <f t="shared" si="134"/>
        <v/>
      </c>
      <c r="N50" s="43" t="str">
        <f t="shared" si="135"/>
        <v/>
      </c>
      <c r="O50" s="39" t="str">
        <f t="shared" si="136"/>
        <v/>
      </c>
      <c r="P50" s="43" t="str">
        <f t="shared" si="137"/>
        <v/>
      </c>
      <c r="Q50" s="39" t="str">
        <f t="shared" si="138"/>
        <v/>
      </c>
      <c r="R50" s="43" t="str">
        <f t="shared" si="139"/>
        <v/>
      </c>
      <c r="S50" s="39" t="str">
        <f t="shared" si="140"/>
        <v/>
      </c>
      <c r="T50" s="43" t="str">
        <f t="shared" si="141"/>
        <v/>
      </c>
      <c r="U50" s="39" t="str">
        <f t="shared" si="142"/>
        <v/>
      </c>
      <c r="V50" s="43" t="str">
        <f t="shared" si="143"/>
        <v/>
      </c>
      <c r="W50" s="39" t="str">
        <f t="shared" si="144"/>
        <v/>
      </c>
      <c r="X50" s="43" t="str">
        <f t="shared" si="145"/>
        <v/>
      </c>
      <c r="Y50" s="40" t="str">
        <f t="shared" si="146"/>
        <v/>
      </c>
      <c r="AA50" s="48" t="e">
        <f>IF(VLOOKUP(INSERT_PRICE_BANDS_HERE!D$22,Price_Lookup,2,0)=Price_2,1,0)</f>
        <v>#N/A</v>
      </c>
      <c r="AB50" s="48" t="e">
        <f>IF(VLOOKUP(INSERT_PRICE_BANDS_HERE!E$22,Price_Lookup,2,0)=Price_2,1,0)</f>
        <v>#N/A</v>
      </c>
      <c r="AC50" s="48" t="e">
        <f>IF(VLOOKUP(INSERT_PRICE_BANDS_HERE!F$22,Price_Lookup,2,0)=Price_2,1,0)</f>
        <v>#N/A</v>
      </c>
      <c r="AD50" s="48" t="e">
        <f>IF(VLOOKUP(INSERT_PRICE_BANDS_HERE!G$22,Price_Lookup,2,0)=Price_2,1,0)</f>
        <v>#N/A</v>
      </c>
      <c r="AE50" s="48" t="e">
        <f>IF(VLOOKUP(INSERT_PRICE_BANDS_HERE!H$22,Price_Lookup,2,0)=Price_2,1,0)</f>
        <v>#N/A</v>
      </c>
      <c r="AF50" s="48" t="e">
        <f>IF(VLOOKUP(INSERT_PRICE_BANDS_HERE!I$22,Price_Lookup,2,0)=Price_2,1,0)</f>
        <v>#N/A</v>
      </c>
      <c r="AG50" s="48" t="e">
        <f>IF(VLOOKUP(INSERT_PRICE_BANDS_HERE!J$22,Price_Lookup,2,0)=Price_2,1,0)</f>
        <v>#N/A</v>
      </c>
      <c r="AH50" s="48" t="e">
        <f>IF(VLOOKUP(INSERT_PRICE_BANDS_HERE!K$22,Price_Lookup,2,0)=Price_2,1,0)</f>
        <v>#N/A</v>
      </c>
      <c r="AI50" s="48" t="e">
        <f>IF(VLOOKUP(INSERT_PRICE_BANDS_HERE!L$22,Price_Lookup,2,0)=Price_2,1,0)</f>
        <v>#N/A</v>
      </c>
      <c r="AJ50" s="48" t="e">
        <f>IF(VLOOKUP(INSERT_PRICE_BANDS_HERE!M$22,Price_Lookup,2,0)=Price_2,1,0)</f>
        <v>#N/A</v>
      </c>
      <c r="AK50" s="48" t="e">
        <f>IF(VLOOKUP(INSERT_PRICE_BANDS_HERE!N$22,Price_Lookup,2,0)=Price_2,1,0)</f>
        <v>#N/A</v>
      </c>
      <c r="AL50" s="48" t="e">
        <f>IF(VLOOKUP(INSERT_PRICE_BANDS_HERE!O$22,Price_Lookup,2,0)=Price_2,1,0)</f>
        <v>#N/A</v>
      </c>
      <c r="AM50" s="48" t="e">
        <f>IF(VLOOKUP(INSERT_PRICE_BANDS_HERE!P$22,Price_Lookup,2,0)=Price_2,1,0)</f>
        <v>#N/A</v>
      </c>
      <c r="AN50" s="48" t="e">
        <f>IF(VLOOKUP(INSERT_PRICE_BANDS_HERE!R$22,Price_Lookup,2,0)=Price_2,1,0)</f>
        <v>#N/A</v>
      </c>
      <c r="AO50" s="48" t="e">
        <f>IF(VLOOKUP(INSERT_PRICE_BANDS_HERE!S$22,Price_Lookup,2,0)=Price_2,1,0)</f>
        <v>#N/A</v>
      </c>
      <c r="AP50" s="48" t="e">
        <f>IF(VLOOKUP(INSERT_PRICE_BANDS_HERE!T$22,Price_Lookup,2,0)=Price_2,1,0)</f>
        <v>#N/A</v>
      </c>
      <c r="AQ50" s="48" t="e">
        <f>IF(VLOOKUP(INSERT_PRICE_BANDS_HERE!U$22,Price_Lookup,2,0)=Price_2,1,0)</f>
        <v>#N/A</v>
      </c>
      <c r="AR50" s="48" t="e">
        <f>IF(VLOOKUP(INSERT_PRICE_BANDS_HERE!V$22,Price_Lookup,2,0)=Price_2,1,0)</f>
        <v>#N/A</v>
      </c>
      <c r="AS50" s="48" t="e">
        <f>IF(VLOOKUP(INSERT_PRICE_BANDS_HERE!W$22,Price_Lookup,2,0)=Price_2,1,0)</f>
        <v>#N/A</v>
      </c>
      <c r="AT50" s="48" t="e">
        <f>IF(VLOOKUP(INSERT_PRICE_BANDS_HERE!X$22,Price_Lookup,2,0)=Price_2,1,0)</f>
        <v>#N/A</v>
      </c>
      <c r="AU50" s="48" t="e">
        <f>IF(VLOOKUP(INSERT_PRICE_BANDS_HERE!Y$22,Price_Lookup,2,0)=Price_2,1,0)</f>
        <v>#N/A</v>
      </c>
      <c r="AV50" s="48" t="e">
        <f>IF(VLOOKUP(INSERT_PRICE_BANDS_HERE!Z$22,Price_Lookup,2,0)=Price_2,1,0)</f>
        <v>#N/A</v>
      </c>
      <c r="AW50" s="48" t="e">
        <f>IF(VLOOKUP(INSERT_PRICE_BANDS_HERE!AA$22,Price_Lookup,2,0)=Price_2,1,0)</f>
        <v>#N/A</v>
      </c>
      <c r="AX50" s="48" t="e">
        <f>IF(VLOOKUP(INSERT_PRICE_BANDS_HERE!AB$22,Price_Lookup,2,0)=Price_2,1,0)</f>
        <v>#N/A</v>
      </c>
      <c r="AY50" s="48" t="e">
        <f>IF(VLOOKUP(INSERT_PRICE_BANDS_HERE!AC$22,Price_Lookup,2,0)=Price_2,1,0)</f>
        <v>#N/A</v>
      </c>
      <c r="AZ50" s="48" t="e">
        <f>IF(VLOOKUP(INSERT_PRICE_BANDS_HERE!AD$22,Price_Lookup,2,0)=Price_2,1,0)</f>
        <v>#N/A</v>
      </c>
      <c r="BA50" s="48" t="e">
        <f>IF(VLOOKUP(INSERT_PRICE_BANDS_HERE!AF$22,Price_Lookup,2,0)=Price_2,1,0)</f>
        <v>#N/A</v>
      </c>
      <c r="BB50" s="48" t="e">
        <f>IF(VLOOKUP(INSERT_PRICE_BANDS_HERE!AG$22,Price_Lookup,2,0)=Price_2,1,0)</f>
        <v>#N/A</v>
      </c>
      <c r="BC50" s="48" t="e">
        <f>IF(VLOOKUP(INSERT_PRICE_BANDS_HERE!AH$22,Price_Lookup,2,0)=Price_2,1,0)</f>
        <v>#N/A</v>
      </c>
      <c r="BD50" s="48" t="e">
        <f>IF(VLOOKUP(INSERT_PRICE_BANDS_HERE!AI$22,Price_Lookup,2,0)=Price_2,1,0)</f>
        <v>#N/A</v>
      </c>
      <c r="BE50" s="48" t="e">
        <f>IF(VLOOKUP(INSERT_PRICE_BANDS_HERE!AJ$22,Price_Lookup,2,0)=Price_2,1,0)</f>
        <v>#N/A</v>
      </c>
      <c r="BF50" s="48" t="e">
        <f>IF(VLOOKUP(INSERT_PRICE_BANDS_HERE!AK$22,Price_Lookup,2,0)=Price_2,1,0)</f>
        <v>#N/A</v>
      </c>
      <c r="BG50" s="48" t="e">
        <f>IF(VLOOKUP(INSERT_PRICE_BANDS_HERE!AL$22,Price_Lookup,2,0)=Price_2,1,0)</f>
        <v>#N/A</v>
      </c>
      <c r="BH50" s="48" t="e">
        <f>IF(VLOOKUP(INSERT_PRICE_BANDS_HERE!AM$22,Price_Lookup,2,0)=Price_2,1,0)</f>
        <v>#N/A</v>
      </c>
      <c r="BI50" s="48" t="e">
        <f>IF(VLOOKUP(INSERT_PRICE_BANDS_HERE!AN$22,Price_Lookup,2,0)=Price_2,1,0)</f>
        <v>#N/A</v>
      </c>
      <c r="BJ50" s="48" t="e">
        <f>IF(VLOOKUP(INSERT_PRICE_BANDS_HERE!AO$22,Price_Lookup,2,0)=Price_2,1,0)</f>
        <v>#N/A</v>
      </c>
      <c r="BK50" s="48" t="e">
        <f>IF(VLOOKUP(INSERT_PRICE_BANDS_HERE!AP$22,Price_Lookup,2,0)=Price_2,1,0)</f>
        <v>#N/A</v>
      </c>
      <c r="BL50" s="48" t="e">
        <f>IF(VLOOKUP(INSERT_PRICE_BANDS_HERE!AQ$22,Price_Lookup,2,0)=Price_2,1,0)</f>
        <v>#N/A</v>
      </c>
      <c r="BM50" s="48" t="e">
        <f>IF(VLOOKUP(INSERT_PRICE_BANDS_HERE!AR$22,Price_Lookup,2,0)=Price_2,1,0)</f>
        <v>#N/A</v>
      </c>
      <c r="BO50" s="48" t="e">
        <f t="shared" si="147"/>
        <v>#N/A</v>
      </c>
      <c r="BP50" s="48" t="e">
        <f>IF(AB50=0,0,IF(AND(AB50=1,AA50=0),MAX($BO50:BO50)+1,BO50))</f>
        <v>#N/A</v>
      </c>
      <c r="BQ50" s="48" t="e">
        <f>IF(AC50=0,0,IF(AND(AC50=1,AB50=0),MAX($BO50:BP50)+1,BP50))</f>
        <v>#N/A</v>
      </c>
      <c r="BR50" s="48" t="e">
        <f>IF(AD50=0,0,IF(AND(AD50=1,AC50=0),MAX($BO50:BQ50)+1,BQ50))</f>
        <v>#N/A</v>
      </c>
      <c r="BS50" s="48" t="e">
        <f>IF(AE50=0,0,IF(AND(AE50=1,AD50=0),MAX($BO50:BR50)+1,BR50))</f>
        <v>#N/A</v>
      </c>
      <c r="BT50" s="48" t="e">
        <f>IF(AF50=0,0,IF(AND(AF50=1,AE50=0),MAX($BO50:BS50)+1,BS50))</f>
        <v>#N/A</v>
      </c>
      <c r="BU50" s="48" t="e">
        <f>IF(AG50=0,0,IF(AND(AG50=1,AF50=0),MAX($BO50:BT50)+1,BT50))</f>
        <v>#N/A</v>
      </c>
      <c r="BV50" s="48" t="e">
        <f>IF(AH50=0,0,IF(AND(AH50=1,AG50=0),MAX($BO50:BU50)+1,BU50))</f>
        <v>#N/A</v>
      </c>
      <c r="BW50" s="48" t="e">
        <f>IF(AI50=0,0,IF(AND(AI50=1,AH50=0),MAX($BO50:BV50)+1,BV50))</f>
        <v>#N/A</v>
      </c>
      <c r="BX50" s="48" t="e">
        <f>IF(AJ50=0,0,IF(AND(AJ50=1,AI50=0),MAX($BO50:BW50)+1,BW50))</f>
        <v>#N/A</v>
      </c>
      <c r="BY50" s="48" t="e">
        <f>IF(AK50=0,0,IF(AND(AK50=1,AJ50=0),MAX($BO50:BX50)+1,BX50))</f>
        <v>#N/A</v>
      </c>
      <c r="BZ50" s="48" t="e">
        <f>IF(AL50=0,0,IF(AND(AL50=1,AK50=0),MAX($BO50:BY50)+1,BY50))</f>
        <v>#N/A</v>
      </c>
      <c r="CA50" s="48" t="e">
        <f>IF(AM50=0,0,IF(AND(AM50=1,AL50=0),MAX($BO50:BZ50)+1,BZ50))</f>
        <v>#N/A</v>
      </c>
      <c r="CB50" s="48" t="e">
        <f>IF(AN50=0,0,IF(AND(AN50=1,AM50=0),MAX($BO50:CA50)+1,CA50))</f>
        <v>#N/A</v>
      </c>
      <c r="CC50" s="48" t="e">
        <f>IF(AO50=0,0,IF(AND(AO50=1,AN50=0),MAX($BO50:CB50)+1,CB50))</f>
        <v>#N/A</v>
      </c>
      <c r="CD50" s="48" t="e">
        <f>IF(AP50=0,0,IF(AND(AP50=1,AO50=0),MAX($BO50:CC50)+1,CC50))</f>
        <v>#N/A</v>
      </c>
      <c r="CE50" s="48" t="e">
        <f>IF(AQ50=0,0,IF(AND(AQ50=1,AP50=0),MAX($BO50:CD50)+1,CD50))</f>
        <v>#N/A</v>
      </c>
      <c r="CF50" s="48" t="e">
        <f>IF(AR50=0,0,IF(AND(AR50=1,AQ50=0),MAX($BO50:CE50)+1,CE50))</f>
        <v>#N/A</v>
      </c>
      <c r="CG50" s="48" t="e">
        <f>IF(AS50=0,0,IF(AND(AS50=1,AR50=0),MAX($BO50:CF50)+1,CF50))</f>
        <v>#N/A</v>
      </c>
      <c r="CH50" s="48" t="e">
        <f>IF(AT50=0,0,IF(AND(AT50=1,AS50=0),MAX($BO50:CG50)+1,CG50))</f>
        <v>#N/A</v>
      </c>
      <c r="CI50" s="48" t="e">
        <f>IF(AU50=0,0,IF(AND(AU50=1,AT50=0),MAX($BO50:CH50)+1,CH50))</f>
        <v>#N/A</v>
      </c>
      <c r="CJ50" s="48" t="e">
        <f>IF(AV50=0,0,IF(AND(AV50=1,AU50=0),MAX($BO50:CI50)+1,CI50))</f>
        <v>#N/A</v>
      </c>
      <c r="CK50" s="48" t="e">
        <f>IF(AW50=0,0,IF(AND(AW50=1,AV50=0),MAX($BO50:CJ50)+1,CJ50))</f>
        <v>#N/A</v>
      </c>
      <c r="CL50" s="48" t="e">
        <f>IF(AX50=0,0,IF(AND(AX50=1,AW50=0),MAX($BO50:CK50)+1,CK50))</f>
        <v>#N/A</v>
      </c>
      <c r="CM50" s="48" t="e">
        <f>IF(AY50=0,0,IF(AND(AY50=1,AX50=0),MAX($BO50:CL50)+1,CL50))</f>
        <v>#N/A</v>
      </c>
      <c r="CN50" s="48" t="e">
        <f>IF(AZ50=0,0,IF(AND(AZ50=1,AY50=0),MAX($BO50:CM50)+1,CM50))</f>
        <v>#N/A</v>
      </c>
      <c r="CO50" s="48" t="e">
        <f>IF(BA50=0,0,IF(AND(BA50=1,AZ50=0),MAX($BO50:CN50)+1,CN50))</f>
        <v>#N/A</v>
      </c>
      <c r="CP50" s="48" t="e">
        <f>IF(BB50=0,0,IF(AND(BB50=1,BA50=0),MAX($BO50:CO50)+1,CO50))</f>
        <v>#N/A</v>
      </c>
      <c r="CQ50" s="48" t="e">
        <f>IF(BC50=0,0,IF(AND(BC50=1,BB50=0),MAX($BO50:CP50)+1,CP50))</f>
        <v>#N/A</v>
      </c>
      <c r="CR50" s="48" t="e">
        <f>IF(BD50=0,0,IF(AND(BD50=1,BC50=0),MAX($BO50:CQ50)+1,CQ50))</f>
        <v>#N/A</v>
      </c>
      <c r="CS50" s="48" t="e">
        <f>IF(BE50=0,0,IF(AND(BE50=1,BD50=0),MAX($BO50:CR50)+1,CR50))</f>
        <v>#N/A</v>
      </c>
      <c r="CT50" s="48" t="e">
        <f>IF(BF50=0,0,IF(AND(BF50=1,BE50=0),MAX($BO50:CS50)+1,CS50))</f>
        <v>#N/A</v>
      </c>
      <c r="CU50" s="48" t="e">
        <f>IF(BG50=0,0,IF(AND(BG50=1,BF50=0),MAX($BO50:CT50)+1,CT50))</f>
        <v>#N/A</v>
      </c>
      <c r="CV50" s="48" t="e">
        <f>IF(BH50=0,0,IF(AND(BH50=1,BG50=0),MAX($BO50:CU50)+1,CU50))</f>
        <v>#N/A</v>
      </c>
      <c r="CW50" s="48" t="e">
        <f>IF(BI50=0,0,IF(AND(BI50=1,BH50=0),MAX($BO50:CV50)+1,CV50))</f>
        <v>#N/A</v>
      </c>
      <c r="CX50" s="48" t="e">
        <f>IF(BJ50=0,0,IF(AND(BJ50=1,BI50=0),MAX($BO50:CW50)+1,CW50))</f>
        <v>#N/A</v>
      </c>
      <c r="CY50" s="48" t="e">
        <f>IF(BK50=0,0,IF(AND(BK50=1,BJ50=0),MAX($BO50:CX50)+1,CX50))</f>
        <v>#N/A</v>
      </c>
      <c r="CZ50" s="48" t="e">
        <f>IF(BL50=0,0,IF(AND(BL50=1,BK50=0),MAX($BO50:CY50)+1,CY50))</f>
        <v>#N/A</v>
      </c>
      <c r="DA50" s="48" t="e">
        <f>IF(BM50=0,0,IF(AND(BM50=1,BL50=0),MAX($BO50:CZ50)+1,CZ50))</f>
        <v>#N/A</v>
      </c>
    </row>
    <row r="51" spans="2:105" ht="13.5" thickBot="1">
      <c r="B51" s="49" t="s">
        <v>11</v>
      </c>
      <c r="C51" s="50" t="str">
        <f t="shared" si="124"/>
        <v/>
      </c>
      <c r="D51" s="51" t="str">
        <f t="shared" si="125"/>
        <v/>
      </c>
      <c r="E51" s="50" t="str">
        <f t="shared" si="126"/>
        <v/>
      </c>
      <c r="F51" s="51" t="str">
        <f t="shared" si="127"/>
        <v/>
      </c>
      <c r="G51" s="50" t="str">
        <f t="shared" si="128"/>
        <v/>
      </c>
      <c r="H51" s="51" t="str">
        <f t="shared" si="129"/>
        <v/>
      </c>
      <c r="I51" s="50" t="str">
        <f t="shared" si="130"/>
        <v/>
      </c>
      <c r="J51" s="51" t="str">
        <f t="shared" si="131"/>
        <v/>
      </c>
      <c r="K51" s="50" t="str">
        <f t="shared" si="132"/>
        <v/>
      </c>
      <c r="L51" s="51" t="str">
        <f t="shared" si="133"/>
        <v/>
      </c>
      <c r="M51" s="50" t="str">
        <f t="shared" si="134"/>
        <v/>
      </c>
      <c r="N51" s="51" t="str">
        <f t="shared" si="135"/>
        <v/>
      </c>
      <c r="O51" s="50" t="str">
        <f t="shared" si="136"/>
        <v/>
      </c>
      <c r="P51" s="51" t="str">
        <f t="shared" si="137"/>
        <v/>
      </c>
      <c r="Q51" s="50" t="str">
        <f t="shared" si="138"/>
        <v/>
      </c>
      <c r="R51" s="51" t="str">
        <f t="shared" si="139"/>
        <v/>
      </c>
      <c r="S51" s="50" t="str">
        <f t="shared" si="140"/>
        <v/>
      </c>
      <c r="T51" s="51" t="str">
        <f t="shared" si="141"/>
        <v/>
      </c>
      <c r="U51" s="50" t="str">
        <f t="shared" si="142"/>
        <v/>
      </c>
      <c r="V51" s="51" t="str">
        <f t="shared" si="143"/>
        <v/>
      </c>
      <c r="W51" s="50" t="str">
        <f t="shared" si="144"/>
        <v/>
      </c>
      <c r="X51" s="51" t="str">
        <f t="shared" si="145"/>
        <v/>
      </c>
      <c r="Y51" s="52" t="str">
        <f t="shared" si="146"/>
        <v/>
      </c>
      <c r="AA51" s="48" t="e">
        <f>IF(VLOOKUP(INSERT_PRICE_BANDS_HERE!D$23,Price_Lookup,2,0)=Price_2,1,0)</f>
        <v>#N/A</v>
      </c>
      <c r="AB51" s="48" t="e">
        <f>IF(VLOOKUP(INSERT_PRICE_BANDS_HERE!E$23,Price_Lookup,2,0)=Price_2,1,0)</f>
        <v>#N/A</v>
      </c>
      <c r="AC51" s="53"/>
      <c r="AD51" s="53"/>
      <c r="AE51" s="53"/>
      <c r="AF51" s="48" t="e">
        <f>IF(VLOOKUP(INSERT_PRICE_BANDS_HERE!I$23,Price_Lookup,2,0)=Price_2,1,0)</f>
        <v>#N/A</v>
      </c>
      <c r="AG51" s="48" t="e">
        <f>IF(VLOOKUP(INSERT_PRICE_BANDS_HERE!J$23,Price_Lookup,2,0)=Price_2,1,0)</f>
        <v>#N/A</v>
      </c>
      <c r="AH51" s="48" t="e">
        <f>IF(VLOOKUP(INSERT_PRICE_BANDS_HERE!K$23,Price_Lookup,2,0)=Price_2,1,0)</f>
        <v>#N/A</v>
      </c>
      <c r="AI51" s="48" t="e">
        <f>IF(VLOOKUP(INSERT_PRICE_BANDS_HERE!L$23,Price_Lookup,2,0)=Price_2,1,0)</f>
        <v>#N/A</v>
      </c>
      <c r="AJ51" s="48" t="e">
        <f>IF(VLOOKUP(INSERT_PRICE_BANDS_HERE!M$23,Price_Lookup,2,0)=Price_2,1,0)</f>
        <v>#N/A</v>
      </c>
      <c r="AK51" s="48" t="e">
        <f>IF(VLOOKUP(INSERT_PRICE_BANDS_HERE!N$23,Price_Lookup,2,0)=Price_2,1,0)</f>
        <v>#N/A</v>
      </c>
      <c r="AL51" s="48" t="e">
        <f>IF(VLOOKUP(INSERT_PRICE_BANDS_HERE!O$23,Price_Lookup,2,0)=Price_2,1,0)</f>
        <v>#N/A</v>
      </c>
      <c r="AM51" s="48" t="e">
        <f>IF(VLOOKUP(INSERT_PRICE_BANDS_HERE!P$23,Price_Lookup,2,0)=Price_2,1,0)</f>
        <v>#N/A</v>
      </c>
      <c r="AN51" s="48" t="e">
        <f>IF(VLOOKUP(INSERT_PRICE_BANDS_HERE!R$23,Price_Lookup,2,0)=Price_2,1,0)</f>
        <v>#N/A</v>
      </c>
      <c r="AO51" s="48" t="e">
        <f>IF(VLOOKUP(INSERT_PRICE_BANDS_HERE!S$23,Price_Lookup,2,0)=Price_2,1,0)</f>
        <v>#N/A</v>
      </c>
      <c r="AP51" s="48" t="e">
        <f>IF(VLOOKUP(INSERT_PRICE_BANDS_HERE!T$23,Price_Lookup,2,0)=Price_2,1,0)</f>
        <v>#N/A</v>
      </c>
      <c r="AQ51" s="48" t="e">
        <f>IF(VLOOKUP(INSERT_PRICE_BANDS_HERE!U$23,Price_Lookup,2,0)=Price_2,1,0)</f>
        <v>#N/A</v>
      </c>
      <c r="AR51" s="48" t="e">
        <f>IF(VLOOKUP(INSERT_PRICE_BANDS_HERE!V$23,Price_Lookup,2,0)=Price_2,1,0)</f>
        <v>#N/A</v>
      </c>
      <c r="AS51" s="48" t="e">
        <f>IF(VLOOKUP(INSERT_PRICE_BANDS_HERE!W$23,Price_Lookup,2,0)=Price_2,1,0)</f>
        <v>#N/A</v>
      </c>
      <c r="AT51" s="48" t="e">
        <f>IF(VLOOKUP(INSERT_PRICE_BANDS_HERE!X$23,Price_Lookup,2,0)=Price_2,1,0)</f>
        <v>#N/A</v>
      </c>
      <c r="AU51" s="48" t="e">
        <f>IF(VLOOKUP(INSERT_PRICE_BANDS_HERE!Y$23,Price_Lookup,2,0)=Price_2,1,0)</f>
        <v>#N/A</v>
      </c>
      <c r="AV51" s="48" t="e">
        <f>IF(VLOOKUP(INSERT_PRICE_BANDS_HERE!Z$23,Price_Lookup,2,0)=Price_2,1,0)</f>
        <v>#N/A</v>
      </c>
      <c r="AW51" s="48" t="e">
        <f>IF(VLOOKUP(INSERT_PRICE_BANDS_HERE!AA$23,Price_Lookup,2,0)=Price_2,1,0)</f>
        <v>#N/A</v>
      </c>
      <c r="AX51" s="48" t="e">
        <f>IF(VLOOKUP(INSERT_PRICE_BANDS_HERE!AB$23,Price_Lookup,2,0)=Price_2,1,0)</f>
        <v>#N/A</v>
      </c>
      <c r="AY51" s="48" t="e">
        <f>IF(VLOOKUP(INSERT_PRICE_BANDS_HERE!AC$23,Price_Lookup,2,0)=Price_2,1,0)</f>
        <v>#N/A</v>
      </c>
      <c r="AZ51" s="48" t="e">
        <f>IF(VLOOKUP(INSERT_PRICE_BANDS_HERE!AD$23,Price_Lookup,2,0)=Price_2,1,0)</f>
        <v>#N/A</v>
      </c>
      <c r="BA51" s="48" t="e">
        <f>IF(VLOOKUP(INSERT_PRICE_BANDS_HERE!AF$23,Price_Lookup,2,0)=Price_2,1,0)</f>
        <v>#N/A</v>
      </c>
      <c r="BB51" s="48" t="e">
        <f>IF(VLOOKUP(INSERT_PRICE_BANDS_HERE!AG$23,Price_Lookup,2,0)=Price_2,1,0)</f>
        <v>#N/A</v>
      </c>
      <c r="BC51" s="48" t="e">
        <f>IF(VLOOKUP(INSERT_PRICE_BANDS_HERE!AH$23,Price_Lookup,2,0)=Price_2,1,0)</f>
        <v>#N/A</v>
      </c>
      <c r="BD51" s="48" t="e">
        <f>IF(VLOOKUP(INSERT_PRICE_BANDS_HERE!AI$23,Price_Lookup,2,0)=Price_2,1,0)</f>
        <v>#N/A</v>
      </c>
      <c r="BE51" s="48" t="e">
        <f>IF(VLOOKUP(INSERT_PRICE_BANDS_HERE!AJ$23,Price_Lookup,2,0)=Price_2,1,0)</f>
        <v>#N/A</v>
      </c>
      <c r="BF51" s="48" t="e">
        <f>IF(VLOOKUP(INSERT_PRICE_BANDS_HERE!AK$23,Price_Lookup,2,0)=Price_2,1,0)</f>
        <v>#N/A</v>
      </c>
      <c r="BG51" s="48" t="e">
        <f>IF(VLOOKUP(INSERT_PRICE_BANDS_HERE!AL$23,Price_Lookup,2,0)=Price_2,1,0)</f>
        <v>#N/A</v>
      </c>
      <c r="BH51" s="48" t="e">
        <f>IF(VLOOKUP(INSERT_PRICE_BANDS_HERE!AM$23,Price_Lookup,2,0)=Price_2,1,0)</f>
        <v>#N/A</v>
      </c>
      <c r="BI51" s="53"/>
      <c r="BJ51" s="53"/>
      <c r="BK51" s="53"/>
      <c r="BL51" s="48" t="e">
        <f>IF(VLOOKUP(INSERT_PRICE_BANDS_HERE!AQ$23,Price_Lookup,2,0)=Price_2,1,0)</f>
        <v>#N/A</v>
      </c>
      <c r="BM51" s="48" t="e">
        <f>IF(VLOOKUP(INSERT_PRICE_BANDS_HERE!AR$23,Price_Lookup,2,0)=Price_2,1,0)</f>
        <v>#N/A</v>
      </c>
      <c r="BO51" s="48" t="e">
        <f t="shared" si="147"/>
        <v>#N/A</v>
      </c>
      <c r="BP51" s="48" t="e">
        <f>IF(AB51=0,0,IF(AND(AB51=1,AA51=0),MAX($BO51:BO51)+1,BO51))</f>
        <v>#N/A</v>
      </c>
      <c r="BQ51" s="53">
        <f>IF(AC51=0,0,IF(AND(AC51=1,AB51=0),MAX($BO51:BP51)+1,BP51))</f>
        <v>0</v>
      </c>
      <c r="BR51" s="53">
        <f>IF(AD51=0,0,IF(AND(AD51=1,AC51=0),MAX($BO51:BQ51)+1,BQ51))</f>
        <v>0</v>
      </c>
      <c r="BS51" s="53">
        <f>IF(AE51=0,0,IF(AND(AE51=1,AD51=0),MAX($BO51:BR51)+1,BR51))</f>
        <v>0</v>
      </c>
      <c r="BT51" s="48" t="e">
        <f>IF(AF51=0,0,IF(AND(AF51=1,AE51=0),MAX($BO51:BS51)+1,BS51))</f>
        <v>#N/A</v>
      </c>
      <c r="BU51" s="48" t="e">
        <f>IF(AG51=0,0,IF(AND(AG51=1,AF51=0),MAX($BO51:BT51)+1,BT51))</f>
        <v>#N/A</v>
      </c>
      <c r="BV51" s="48" t="e">
        <f>IF(AH51=0,0,IF(AND(AH51=1,AG51=0),MAX($BO51:BU51)+1,BU51))</f>
        <v>#N/A</v>
      </c>
      <c r="BW51" s="48" t="e">
        <f>IF(AI51=0,0,IF(AND(AI51=1,AH51=0),MAX($BO51:BV51)+1,BV51))</f>
        <v>#N/A</v>
      </c>
      <c r="BX51" s="48" t="e">
        <f>IF(AJ51=0,0,IF(AND(AJ51=1,AI51=0),MAX($BO51:BW51)+1,BW51))</f>
        <v>#N/A</v>
      </c>
      <c r="BY51" s="48" t="e">
        <f>IF(AK51=0,0,IF(AND(AK51=1,AJ51=0),MAX($BO51:BX51)+1,BX51))</f>
        <v>#N/A</v>
      </c>
      <c r="BZ51" s="48" t="e">
        <f>IF(AL51=0,0,IF(AND(AL51=1,AK51=0),MAX($BO51:BY51)+1,BY51))</f>
        <v>#N/A</v>
      </c>
      <c r="CA51" s="48" t="e">
        <f>IF(AM51=0,0,IF(AND(AM51=1,AL51=0),MAX($BO51:BZ51)+1,BZ51))</f>
        <v>#N/A</v>
      </c>
      <c r="CB51" s="48" t="e">
        <f>IF(AN51=0,0,IF(AND(AN51=1,AM51=0),MAX($BO51:CA51)+1,CA51))</f>
        <v>#N/A</v>
      </c>
      <c r="CC51" s="48" t="e">
        <f>IF(AO51=0,0,IF(AND(AO51=1,AN51=0),MAX($BO51:CB51)+1,CB51))</f>
        <v>#N/A</v>
      </c>
      <c r="CD51" s="48" t="e">
        <f>IF(AP51=0,0,IF(AND(AP51=1,AO51=0),MAX($BO51:CC51)+1,CC51))</f>
        <v>#N/A</v>
      </c>
      <c r="CE51" s="48" t="e">
        <f>IF(AQ51=0,0,IF(AND(AQ51=1,AP51=0),MAX($BO51:CD51)+1,CD51))</f>
        <v>#N/A</v>
      </c>
      <c r="CF51" s="48" t="e">
        <f>IF(AR51=0,0,IF(AND(AR51=1,AQ51=0),MAX($BO51:CE51)+1,CE51))</f>
        <v>#N/A</v>
      </c>
      <c r="CG51" s="48" t="e">
        <f>IF(AS51=0,0,IF(AND(AS51=1,AR51=0),MAX($BO51:CF51)+1,CF51))</f>
        <v>#N/A</v>
      </c>
      <c r="CH51" s="48" t="e">
        <f>IF(AT51=0,0,IF(AND(AT51=1,AS51=0),MAX($BO51:CG51)+1,CG51))</f>
        <v>#N/A</v>
      </c>
      <c r="CI51" s="48" t="e">
        <f>IF(AU51=0,0,IF(AND(AU51=1,AT51=0),MAX($BO51:CH51)+1,CH51))</f>
        <v>#N/A</v>
      </c>
      <c r="CJ51" s="48" t="e">
        <f>IF(AV51=0,0,IF(AND(AV51=1,AU51=0),MAX($BO51:CI51)+1,CI51))</f>
        <v>#N/A</v>
      </c>
      <c r="CK51" s="48" t="e">
        <f>IF(AW51=0,0,IF(AND(AW51=1,AV51=0),MAX($BO51:CJ51)+1,CJ51))</f>
        <v>#N/A</v>
      </c>
      <c r="CL51" s="48" t="e">
        <f>IF(AX51=0,0,IF(AND(AX51=1,AW51=0),MAX($BO51:CK51)+1,CK51))</f>
        <v>#N/A</v>
      </c>
      <c r="CM51" s="48" t="e">
        <f>IF(AY51=0,0,IF(AND(AY51=1,AX51=0),MAX($BO51:CL51)+1,CL51))</f>
        <v>#N/A</v>
      </c>
      <c r="CN51" s="48" t="e">
        <f>IF(AZ51=0,0,IF(AND(AZ51=1,AY51=0),MAX($BO51:CM51)+1,CM51))</f>
        <v>#N/A</v>
      </c>
      <c r="CO51" s="48" t="e">
        <f>IF(BA51=0,0,IF(AND(BA51=1,AZ51=0),MAX($BO51:CN51)+1,CN51))</f>
        <v>#N/A</v>
      </c>
      <c r="CP51" s="48" t="e">
        <f>IF(BB51=0,0,IF(AND(BB51=1,BA51=0),MAX($BO51:CO51)+1,CO51))</f>
        <v>#N/A</v>
      </c>
      <c r="CQ51" s="48" t="e">
        <f>IF(BC51=0,0,IF(AND(BC51=1,BB51=0),MAX($BO51:CP51)+1,CP51))</f>
        <v>#N/A</v>
      </c>
      <c r="CR51" s="48" t="e">
        <f>IF(BD51=0,0,IF(AND(BD51=1,BC51=0),MAX($BO51:CQ51)+1,CQ51))</f>
        <v>#N/A</v>
      </c>
      <c r="CS51" s="48" t="e">
        <f>IF(BE51=0,0,IF(AND(BE51=1,BD51=0),MAX($BO51:CR51)+1,CR51))</f>
        <v>#N/A</v>
      </c>
      <c r="CT51" s="48" t="e">
        <f>IF(BF51=0,0,IF(AND(BF51=1,BE51=0),MAX($BO51:CS51)+1,CS51))</f>
        <v>#N/A</v>
      </c>
      <c r="CU51" s="48" t="e">
        <f>IF(BG51=0,0,IF(AND(BG51=1,BF51=0),MAX($BO51:CT51)+1,CT51))</f>
        <v>#N/A</v>
      </c>
      <c r="CV51" s="48" t="e">
        <f>IF(BH51=0,0,IF(AND(BH51=1,BG51=0),MAX($BO51:CU51)+1,CU51))</f>
        <v>#N/A</v>
      </c>
      <c r="CW51" s="53">
        <f>IF(BI51=0,0,IF(AND(BI51=1,BH51=0),MAX($BO51:CV51)+1,CV51))</f>
        <v>0</v>
      </c>
      <c r="CX51" s="53">
        <f>IF(BJ51=0,0,IF(AND(BJ51=1,BI51=0),MAX($BO51:CW51)+1,CW51))</f>
        <v>0</v>
      </c>
      <c r="CY51" s="53">
        <f>IF(BK51=0,0,IF(AND(BK51=1,BJ51=0),MAX($BO51:CX51)+1,CX51))</f>
        <v>0</v>
      </c>
      <c r="CZ51" s="48" t="e">
        <f>IF(BL51=0,0,IF(AND(BL51=1,BK51=0),MAX($BO51:CY51)+1,CY51))</f>
        <v>#N/A</v>
      </c>
      <c r="DA51" s="48" t="e">
        <f>IF(BM51=0,0,IF(AND(BM51=1,BL51=0),MAX($BO51:CZ51)+1,CZ51))</f>
        <v>#N/A</v>
      </c>
    </row>
    <row r="52" spans="2:105">
      <c r="B52" s="41" t="s">
        <v>9</v>
      </c>
      <c r="C52" s="39" t="str">
        <f t="shared" si="124"/>
        <v/>
      </c>
      <c r="D52" s="43" t="str">
        <f t="shared" ref="D52:D62" si="148">IF(E52="","",":")</f>
        <v/>
      </c>
      <c r="E52" s="39" t="str">
        <f t="shared" si="126"/>
        <v/>
      </c>
      <c r="F52" s="43" t="str">
        <f t="shared" ref="F52:F62" si="149">IF(G52="","",",")</f>
        <v/>
      </c>
      <c r="G52" s="39" t="str">
        <f t="shared" si="128"/>
        <v/>
      </c>
      <c r="H52" s="43" t="str">
        <f t="shared" ref="H52:H62" si="150">IF(I52="","",":")</f>
        <v/>
      </c>
      <c r="I52" s="39" t="str">
        <f t="shared" si="130"/>
        <v/>
      </c>
      <c r="J52" s="43" t="str">
        <f t="shared" ref="J52:J62" si="151">IF(K52="","",",")</f>
        <v/>
      </c>
      <c r="K52" s="39" t="str">
        <f t="shared" si="132"/>
        <v/>
      </c>
      <c r="L52" s="43" t="str">
        <f t="shared" ref="L52:L62" si="152">IF(M52="","",":")</f>
        <v/>
      </c>
      <c r="M52" s="39" t="str">
        <f t="shared" si="134"/>
        <v/>
      </c>
      <c r="N52" s="43" t="str">
        <f t="shared" ref="N52:N62" si="153">IF(O52="","",",")</f>
        <v/>
      </c>
      <c r="O52" s="39" t="str">
        <f t="shared" si="136"/>
        <v/>
      </c>
      <c r="P52" s="43" t="str">
        <f t="shared" ref="P52:P62" si="154">IF(Q52="","",":")</f>
        <v/>
      </c>
      <c r="Q52" s="39" t="str">
        <f t="shared" si="138"/>
        <v/>
      </c>
      <c r="R52" s="43" t="str">
        <f t="shared" ref="R52:R62" si="155">IF(S52="","",",")</f>
        <v/>
      </c>
      <c r="S52" s="39" t="str">
        <f t="shared" si="140"/>
        <v/>
      </c>
      <c r="T52" s="43" t="str">
        <f t="shared" ref="T52:T62" si="156">IF(U52="","",":")</f>
        <v/>
      </c>
      <c r="U52" s="39" t="str">
        <f t="shared" si="142"/>
        <v/>
      </c>
      <c r="V52" s="43" t="str">
        <f t="shared" ref="V52:V62" si="157">IF(W52="","",",")</f>
        <v/>
      </c>
      <c r="W52" s="39" t="str">
        <f t="shared" si="144"/>
        <v/>
      </c>
      <c r="X52" s="43" t="str">
        <f t="shared" ref="X52:X62" si="158">IF(Y52="","",":")</f>
        <v/>
      </c>
      <c r="Y52" s="40" t="str">
        <f t="shared" si="146"/>
        <v/>
      </c>
      <c r="AA52" s="48" t="e">
        <f>IF(VLOOKUP(INSERT_PRICE_BANDS_HERE!D$29,Price_Lookup,2,0)=Price_2,1,0)</f>
        <v>#N/A</v>
      </c>
      <c r="AB52" s="48" t="e">
        <f>IF(VLOOKUP(INSERT_PRICE_BANDS_HERE!E$29,Price_Lookup,2,0)=Price_2,1,0)</f>
        <v>#N/A</v>
      </c>
      <c r="AC52" s="48" t="e">
        <f>IF(VLOOKUP(INSERT_PRICE_BANDS_HERE!F$29,Price_Lookup,2,0)=Price_2,1,0)</f>
        <v>#N/A</v>
      </c>
      <c r="AD52" s="48" t="e">
        <f>IF(VLOOKUP(INSERT_PRICE_BANDS_HERE!G$29,Price_Lookup,2,0)=Price_2,1,0)</f>
        <v>#N/A</v>
      </c>
      <c r="AE52" s="48" t="e">
        <f>IF(VLOOKUP(INSERT_PRICE_BANDS_HERE!H$29,Price_Lookup,2,0)=Price_2,1,0)</f>
        <v>#N/A</v>
      </c>
      <c r="AF52" s="48" t="e">
        <f>IF(VLOOKUP(INSERT_PRICE_BANDS_HERE!I$29,Price_Lookup,2,0)=Price_2,1,0)</f>
        <v>#N/A</v>
      </c>
      <c r="AG52" s="48" t="e">
        <f>IF(VLOOKUP(INSERT_PRICE_BANDS_HERE!J$29,Price_Lookup,2,0)=Price_2,1,0)</f>
        <v>#N/A</v>
      </c>
      <c r="AH52" s="48" t="e">
        <f>IF(VLOOKUP(INSERT_PRICE_BANDS_HERE!K$29,Price_Lookup,2,0)=Price_2,1,0)</f>
        <v>#N/A</v>
      </c>
      <c r="AI52" s="48" t="e">
        <f>IF(VLOOKUP(INSERT_PRICE_BANDS_HERE!L$29,Price_Lookup,2,0)=Price_2,1,0)</f>
        <v>#N/A</v>
      </c>
      <c r="AJ52" s="48" t="e">
        <f>IF(VLOOKUP(INSERT_PRICE_BANDS_HERE!M$29,Price_Lookup,2,0)=Price_2,1,0)</f>
        <v>#N/A</v>
      </c>
      <c r="AK52" s="48" t="e">
        <f>IF(VLOOKUP(INSERT_PRICE_BANDS_HERE!N$29,Price_Lookup,2,0)=Price_2,1,0)</f>
        <v>#N/A</v>
      </c>
      <c r="AL52" s="48" t="e">
        <f>IF(VLOOKUP(INSERT_PRICE_BANDS_HERE!O$29,Price_Lookup,2,0)=Price_2,1,0)</f>
        <v>#N/A</v>
      </c>
      <c r="AM52" s="48" t="e">
        <f>IF(VLOOKUP(INSERT_PRICE_BANDS_HERE!P$29,Price_Lookup,2,0)=Price_2,1,0)</f>
        <v>#N/A</v>
      </c>
      <c r="AN52" s="48" t="e">
        <f>IF(VLOOKUP(INSERT_PRICE_BANDS_HERE!R$29,Price_Lookup,2,0)=Price_2,1,0)</f>
        <v>#N/A</v>
      </c>
      <c r="AO52" s="48" t="e">
        <f>IF(VLOOKUP(INSERT_PRICE_BANDS_HERE!S$29,Price_Lookup,2,0)=Price_2,1,0)</f>
        <v>#N/A</v>
      </c>
      <c r="AP52" s="48" t="e">
        <f>IF(VLOOKUP(INSERT_PRICE_BANDS_HERE!T$29,Price_Lookup,2,0)=Price_2,1,0)</f>
        <v>#N/A</v>
      </c>
      <c r="AQ52" s="48" t="e">
        <f>IF(VLOOKUP(INSERT_PRICE_BANDS_HERE!U$29,Price_Lookup,2,0)=Price_2,1,0)</f>
        <v>#N/A</v>
      </c>
      <c r="AR52" s="48" t="e">
        <f>IF(VLOOKUP(INSERT_PRICE_BANDS_HERE!V$29,Price_Lookup,2,0)=Price_2,1,0)</f>
        <v>#N/A</v>
      </c>
      <c r="AS52" s="48" t="e">
        <f>IF(VLOOKUP(INSERT_PRICE_BANDS_HERE!W$29,Price_Lookup,2,0)=Price_2,1,0)</f>
        <v>#N/A</v>
      </c>
      <c r="AT52" s="48" t="e">
        <f>IF(VLOOKUP(INSERT_PRICE_BANDS_HERE!X$29,Price_Lookup,2,0)=Price_2,1,0)</f>
        <v>#N/A</v>
      </c>
      <c r="AU52" s="48" t="e">
        <f>IF(VLOOKUP(INSERT_PRICE_BANDS_HERE!Y$29,Price_Lookup,2,0)=Price_2,1,0)</f>
        <v>#N/A</v>
      </c>
      <c r="AV52" s="48" t="e">
        <f>IF(VLOOKUP(INSERT_PRICE_BANDS_HERE!Z$29,Price_Lookup,2,0)=Price_2,1,0)</f>
        <v>#N/A</v>
      </c>
      <c r="AW52" s="48" t="e">
        <f>IF(VLOOKUP(INSERT_PRICE_BANDS_HERE!AA$29,Price_Lookup,2,0)=Price_2,1,0)</f>
        <v>#N/A</v>
      </c>
      <c r="AX52" s="48" t="e">
        <f>IF(VLOOKUP(INSERT_PRICE_BANDS_HERE!AB$29,Price_Lookup,2,0)=Price_2,1,0)</f>
        <v>#N/A</v>
      </c>
      <c r="AY52" s="48" t="e">
        <f>IF(VLOOKUP(INSERT_PRICE_BANDS_HERE!AC$29,Price_Lookup,2,0)=Price_2,1,0)</f>
        <v>#N/A</v>
      </c>
      <c r="AZ52" s="48" t="e">
        <f>IF(VLOOKUP(INSERT_PRICE_BANDS_HERE!AD$29,Price_Lookup,2,0)=Price_2,1,0)</f>
        <v>#N/A</v>
      </c>
      <c r="BA52" s="48" t="e">
        <f>IF(VLOOKUP(INSERT_PRICE_BANDS_HERE!AF$29,Price_Lookup,2,0)=Price_2,1,0)</f>
        <v>#N/A</v>
      </c>
      <c r="BB52" s="48" t="e">
        <f>IF(VLOOKUP(INSERT_PRICE_BANDS_HERE!AG$29,Price_Lookup,2,0)=Price_2,1,0)</f>
        <v>#N/A</v>
      </c>
      <c r="BC52" s="48" t="e">
        <f>IF(VLOOKUP(INSERT_PRICE_BANDS_HERE!AH$29,Price_Lookup,2,0)=Price_2,1,0)</f>
        <v>#N/A</v>
      </c>
      <c r="BD52" s="48" t="e">
        <f>IF(VLOOKUP(INSERT_PRICE_BANDS_HERE!AI$29,Price_Lookup,2,0)=Price_2,1,0)</f>
        <v>#N/A</v>
      </c>
      <c r="BE52" s="48" t="e">
        <f>IF(VLOOKUP(INSERT_PRICE_BANDS_HERE!AJ$29,Price_Lookup,2,0)=Price_2,1,0)</f>
        <v>#N/A</v>
      </c>
      <c r="BF52" s="48" t="e">
        <f>IF(VLOOKUP(INSERT_PRICE_BANDS_HERE!AK$29,Price_Lookup,2,0)=Price_2,1,0)</f>
        <v>#N/A</v>
      </c>
      <c r="BG52" s="48" t="e">
        <f>IF(VLOOKUP(INSERT_PRICE_BANDS_HERE!AL$29,Price_Lookup,2,0)=Price_2,1,0)</f>
        <v>#N/A</v>
      </c>
      <c r="BH52" s="48" t="e">
        <f>IF(VLOOKUP(INSERT_PRICE_BANDS_HERE!AM$29,Price_Lookup,2,0)=Price_2,1,0)</f>
        <v>#N/A</v>
      </c>
      <c r="BI52" s="48" t="e">
        <f>IF(VLOOKUP(INSERT_PRICE_BANDS_HERE!AN$29,Price_Lookup,2,0)=Price_2,1,0)</f>
        <v>#N/A</v>
      </c>
      <c r="BJ52" s="48" t="e">
        <f>IF(VLOOKUP(INSERT_PRICE_BANDS_HERE!AO$29,Price_Lookup,2,0)=Price_2,1,0)</f>
        <v>#N/A</v>
      </c>
      <c r="BK52" s="48" t="e">
        <f>IF(VLOOKUP(INSERT_PRICE_BANDS_HERE!AP$29,Price_Lookup,2,0)=Price_2,1,0)</f>
        <v>#N/A</v>
      </c>
      <c r="BL52" s="48" t="e">
        <f>IF(VLOOKUP(INSERT_PRICE_BANDS_HERE!AQ$29,Price_Lookup,2,0)=Price_2,1,0)</f>
        <v>#N/A</v>
      </c>
      <c r="BM52" s="48" t="e">
        <f>IF(VLOOKUP(INSERT_PRICE_BANDS_HERE!AR$29,Price_Lookup,2,0)=Price_2,1,0)</f>
        <v>#N/A</v>
      </c>
      <c r="BO52" s="48" t="e">
        <f t="shared" ref="BO52:BO62" si="159">AA52</f>
        <v>#N/A</v>
      </c>
      <c r="BP52" s="48" t="e">
        <f>IF(AB52=0,0,IF(AND(AB52=1,AA52=0),MAX($BO52:BO52)+1,BO52))</f>
        <v>#N/A</v>
      </c>
      <c r="BQ52" s="48" t="e">
        <f>IF(AC52=0,0,IF(AND(AC52=1,AB52=0),MAX($BO52:BP52)+1,BP52))</f>
        <v>#N/A</v>
      </c>
      <c r="BR52" s="48" t="e">
        <f>IF(AD52=0,0,IF(AND(AD52=1,AC52=0),MAX($BO52:BQ52)+1,BQ52))</f>
        <v>#N/A</v>
      </c>
      <c r="BS52" s="48" t="e">
        <f>IF(AE52=0,0,IF(AND(AE52=1,AD52=0),MAX($BO52:BR52)+1,BR52))</f>
        <v>#N/A</v>
      </c>
      <c r="BT52" s="48" t="e">
        <f>IF(AF52=0,0,IF(AND(AF52=1,AE52=0),MAX($BO52:BS52)+1,BS52))</f>
        <v>#N/A</v>
      </c>
      <c r="BU52" s="48" t="e">
        <f>IF(AG52=0,0,IF(AND(AG52=1,AF52=0),MAX($BO52:BT52)+1,BT52))</f>
        <v>#N/A</v>
      </c>
      <c r="BV52" s="48" t="e">
        <f>IF(AH52=0,0,IF(AND(AH52=1,AG52=0),MAX($BO52:BU52)+1,BU52))</f>
        <v>#N/A</v>
      </c>
      <c r="BW52" s="48" t="e">
        <f>IF(AI52=0,0,IF(AND(AI52=1,AH52=0),MAX($BO52:BV52)+1,BV52))</f>
        <v>#N/A</v>
      </c>
      <c r="BX52" s="48" t="e">
        <f>IF(AJ52=0,0,IF(AND(AJ52=1,AI52=0),MAX($BO52:BW52)+1,BW52))</f>
        <v>#N/A</v>
      </c>
      <c r="BY52" s="48" t="e">
        <f>IF(AK52=0,0,IF(AND(AK52=1,AJ52=0),MAX($BO52:BX52)+1,BX52))</f>
        <v>#N/A</v>
      </c>
      <c r="BZ52" s="48" t="e">
        <f>IF(AL52=0,0,IF(AND(AL52=1,AK52=0),MAX($BO52:BY52)+1,BY52))</f>
        <v>#N/A</v>
      </c>
      <c r="CA52" s="48" t="e">
        <f>IF(AM52=0,0,IF(AND(AM52=1,AL52=0),MAX($BO52:BZ52)+1,BZ52))</f>
        <v>#N/A</v>
      </c>
      <c r="CB52" s="48" t="e">
        <f>IF(AN52=0,0,IF(AND(AN52=1,AM52=0),MAX($BO52:CA52)+1,CA52))</f>
        <v>#N/A</v>
      </c>
      <c r="CC52" s="48" t="e">
        <f>IF(AO52=0,0,IF(AND(AO52=1,AN52=0),MAX($BO52:CB52)+1,CB52))</f>
        <v>#N/A</v>
      </c>
      <c r="CD52" s="48" t="e">
        <f>IF(AP52=0,0,IF(AND(AP52=1,AO52=0),MAX($BO52:CC52)+1,CC52))</f>
        <v>#N/A</v>
      </c>
      <c r="CE52" s="48" t="e">
        <f>IF(AQ52=0,0,IF(AND(AQ52=1,AP52=0),MAX($BO52:CD52)+1,CD52))</f>
        <v>#N/A</v>
      </c>
      <c r="CF52" s="48" t="e">
        <f>IF(AR52=0,0,IF(AND(AR52=1,AQ52=0),MAX($BO52:CE52)+1,CE52))</f>
        <v>#N/A</v>
      </c>
      <c r="CG52" s="48" t="e">
        <f>IF(AS52=0,0,IF(AND(AS52=1,AR52=0),MAX($BO52:CF52)+1,CF52))</f>
        <v>#N/A</v>
      </c>
      <c r="CH52" s="48" t="e">
        <f>IF(AT52=0,0,IF(AND(AT52=1,AS52=0),MAX($BO52:CG52)+1,CG52))</f>
        <v>#N/A</v>
      </c>
      <c r="CI52" s="48" t="e">
        <f>IF(AU52=0,0,IF(AND(AU52=1,AT52=0),MAX($BO52:CH52)+1,CH52))</f>
        <v>#N/A</v>
      </c>
      <c r="CJ52" s="48" t="e">
        <f>IF(AV52=0,0,IF(AND(AV52=1,AU52=0),MAX($BO52:CI52)+1,CI52))</f>
        <v>#N/A</v>
      </c>
      <c r="CK52" s="48" t="e">
        <f>IF(AW52=0,0,IF(AND(AW52=1,AV52=0),MAX($BO52:CJ52)+1,CJ52))</f>
        <v>#N/A</v>
      </c>
      <c r="CL52" s="48" t="e">
        <f>IF(AX52=0,0,IF(AND(AX52=1,AW52=0),MAX($BO52:CK52)+1,CK52))</f>
        <v>#N/A</v>
      </c>
      <c r="CM52" s="48" t="e">
        <f>IF(AY52=0,0,IF(AND(AY52=1,AX52=0),MAX($BO52:CL52)+1,CL52))</f>
        <v>#N/A</v>
      </c>
      <c r="CN52" s="48" t="e">
        <f>IF(AZ52=0,0,IF(AND(AZ52=1,AY52=0),MAX($BO52:CM52)+1,CM52))</f>
        <v>#N/A</v>
      </c>
      <c r="CO52" s="48" t="e">
        <f>IF(BA52=0,0,IF(AND(BA52=1,AZ52=0),MAX($BO52:CN52)+1,CN52))</f>
        <v>#N/A</v>
      </c>
      <c r="CP52" s="48" t="e">
        <f>IF(BB52=0,0,IF(AND(BB52=1,BA52=0),MAX($BO52:CO52)+1,CO52))</f>
        <v>#N/A</v>
      </c>
      <c r="CQ52" s="48" t="e">
        <f>IF(BC52=0,0,IF(AND(BC52=1,BB52=0),MAX($BO52:CP52)+1,CP52))</f>
        <v>#N/A</v>
      </c>
      <c r="CR52" s="48" t="e">
        <f>IF(BD52=0,0,IF(AND(BD52=1,BC52=0),MAX($BO52:CQ52)+1,CQ52))</f>
        <v>#N/A</v>
      </c>
      <c r="CS52" s="48" t="e">
        <f>IF(BE52=0,0,IF(AND(BE52=1,BD52=0),MAX($BO52:CR52)+1,CR52))</f>
        <v>#N/A</v>
      </c>
      <c r="CT52" s="48" t="e">
        <f>IF(BF52=0,0,IF(AND(BF52=1,BE52=0),MAX($BO52:CS52)+1,CS52))</f>
        <v>#N/A</v>
      </c>
      <c r="CU52" s="48" t="e">
        <f>IF(BG52=0,0,IF(AND(BG52=1,BF52=0),MAX($BO52:CT52)+1,CT52))</f>
        <v>#N/A</v>
      </c>
      <c r="CV52" s="48" t="e">
        <f>IF(BH52=0,0,IF(AND(BH52=1,BG52=0),MAX($BO52:CU52)+1,CU52))</f>
        <v>#N/A</v>
      </c>
      <c r="CW52" s="48" t="e">
        <f>IF(BI52=0,0,IF(AND(BI52=1,BH52=0),MAX($BO52:CV52)+1,CV52))</f>
        <v>#N/A</v>
      </c>
      <c r="CX52" s="48" t="e">
        <f>IF(BJ52=0,0,IF(AND(BJ52=1,BI52=0),MAX($BO52:CW52)+1,CW52))</f>
        <v>#N/A</v>
      </c>
      <c r="CY52" s="48" t="e">
        <f>IF(BK52=0,0,IF(AND(BK52=1,BJ52=0),MAX($BO52:CX52)+1,CX52))</f>
        <v>#N/A</v>
      </c>
      <c r="CZ52" s="48" t="e">
        <f>IF(BL52=0,0,IF(AND(BL52=1,BK52=0),MAX($BO52:CY52)+1,CY52))</f>
        <v>#N/A</v>
      </c>
      <c r="DA52" s="48" t="e">
        <f>IF(BM52=0,0,IF(AND(BM52=1,BL52=0),MAX($BO52:CZ52)+1,CZ52))</f>
        <v>#N/A</v>
      </c>
    </row>
    <row r="53" spans="2:105">
      <c r="B53" s="41" t="s">
        <v>8</v>
      </c>
      <c r="C53" s="39" t="str">
        <f t="shared" si="124"/>
        <v/>
      </c>
      <c r="D53" s="43" t="str">
        <f t="shared" si="148"/>
        <v/>
      </c>
      <c r="E53" s="39" t="str">
        <f t="shared" si="126"/>
        <v/>
      </c>
      <c r="F53" s="43" t="str">
        <f t="shared" si="149"/>
        <v/>
      </c>
      <c r="G53" s="39" t="str">
        <f t="shared" si="128"/>
        <v/>
      </c>
      <c r="H53" s="43" t="str">
        <f t="shared" si="150"/>
        <v/>
      </c>
      <c r="I53" s="39" t="str">
        <f t="shared" si="130"/>
        <v/>
      </c>
      <c r="J53" s="43" t="str">
        <f t="shared" si="151"/>
        <v/>
      </c>
      <c r="K53" s="39" t="str">
        <f t="shared" si="132"/>
        <v/>
      </c>
      <c r="L53" s="43" t="str">
        <f t="shared" si="152"/>
        <v/>
      </c>
      <c r="M53" s="39" t="str">
        <f t="shared" si="134"/>
        <v/>
      </c>
      <c r="N53" s="43" t="str">
        <f t="shared" si="153"/>
        <v/>
      </c>
      <c r="O53" s="39" t="str">
        <f t="shared" si="136"/>
        <v/>
      </c>
      <c r="P53" s="43" t="str">
        <f t="shared" si="154"/>
        <v/>
      </c>
      <c r="Q53" s="39" t="str">
        <f t="shared" si="138"/>
        <v/>
      </c>
      <c r="R53" s="43" t="str">
        <f t="shared" si="155"/>
        <v/>
      </c>
      <c r="S53" s="39" t="str">
        <f t="shared" si="140"/>
        <v/>
      </c>
      <c r="T53" s="43" t="str">
        <f t="shared" si="156"/>
        <v/>
      </c>
      <c r="U53" s="39" t="str">
        <f t="shared" si="142"/>
        <v/>
      </c>
      <c r="V53" s="43" t="str">
        <f t="shared" si="157"/>
        <v/>
      </c>
      <c r="W53" s="39" t="str">
        <f t="shared" si="144"/>
        <v/>
      </c>
      <c r="X53" s="43" t="str">
        <f t="shared" si="158"/>
        <v/>
      </c>
      <c r="Y53" s="40" t="str">
        <f t="shared" si="146"/>
        <v/>
      </c>
      <c r="AA53" s="53"/>
      <c r="AB53" s="48" t="e">
        <f>IF(VLOOKUP(INSERT_PRICE_BANDS_HERE!E$30,Price_Lookup,2,0)=Price_2,1,0)</f>
        <v>#N/A</v>
      </c>
      <c r="AC53" s="48" t="e">
        <f>IF(VLOOKUP(INSERT_PRICE_BANDS_HERE!F$30,Price_Lookup,2,0)=Price_2,1,0)</f>
        <v>#N/A</v>
      </c>
      <c r="AD53" s="48" t="e">
        <f>IF(VLOOKUP(INSERT_PRICE_BANDS_HERE!G$30,Price_Lookup,2,0)=Price_2,1,0)</f>
        <v>#N/A</v>
      </c>
      <c r="AE53" s="48" t="e">
        <f>IF(VLOOKUP(INSERT_PRICE_BANDS_HERE!H$30,Price_Lookup,2,0)=Price_2,1,0)</f>
        <v>#N/A</v>
      </c>
      <c r="AF53" s="48" t="e">
        <f>IF(VLOOKUP(INSERT_PRICE_BANDS_HERE!I$30,Price_Lookup,2,0)=Price_2,1,0)</f>
        <v>#N/A</v>
      </c>
      <c r="AG53" s="48" t="e">
        <f>IF(VLOOKUP(INSERT_PRICE_BANDS_HERE!J$30,Price_Lookup,2,0)=Price_2,1,0)</f>
        <v>#N/A</v>
      </c>
      <c r="AH53" s="48" t="e">
        <f>IF(VLOOKUP(INSERT_PRICE_BANDS_HERE!K$30,Price_Lookup,2,0)=Price_2,1,0)</f>
        <v>#N/A</v>
      </c>
      <c r="AI53" s="48" t="e">
        <f>IF(VLOOKUP(INSERT_PRICE_BANDS_HERE!L$30,Price_Lookup,2,0)=Price_2,1,0)</f>
        <v>#N/A</v>
      </c>
      <c r="AJ53" s="48" t="e">
        <f>IF(VLOOKUP(INSERT_PRICE_BANDS_HERE!M$30,Price_Lookup,2,0)=Price_2,1,0)</f>
        <v>#N/A</v>
      </c>
      <c r="AK53" s="48" t="e">
        <f>IF(VLOOKUP(INSERT_PRICE_BANDS_HERE!N$30,Price_Lookup,2,0)=Price_2,1,0)</f>
        <v>#N/A</v>
      </c>
      <c r="AL53" s="48" t="e">
        <f>IF(VLOOKUP(INSERT_PRICE_BANDS_HERE!O$30,Price_Lookup,2,0)=Price_2,1,0)</f>
        <v>#N/A</v>
      </c>
      <c r="AM53" s="48" t="e">
        <f>IF(VLOOKUP(INSERT_PRICE_BANDS_HERE!P$30,Price_Lookup,2,0)=Price_2,1,0)</f>
        <v>#N/A</v>
      </c>
      <c r="AN53" s="48" t="e">
        <f>IF(VLOOKUP(INSERT_PRICE_BANDS_HERE!R$30,Price_Lookup,2,0)=Price_2,1,0)</f>
        <v>#N/A</v>
      </c>
      <c r="AO53" s="48" t="e">
        <f>IF(VLOOKUP(INSERT_PRICE_BANDS_HERE!S$30,Price_Lookup,2,0)=Price_2,1,0)</f>
        <v>#N/A</v>
      </c>
      <c r="AP53" s="48" t="e">
        <f>IF(VLOOKUP(INSERT_PRICE_BANDS_HERE!T$30,Price_Lookup,2,0)=Price_2,1,0)</f>
        <v>#N/A</v>
      </c>
      <c r="AQ53" s="48" t="e">
        <f>IF(VLOOKUP(INSERT_PRICE_BANDS_HERE!U$30,Price_Lookup,2,0)=Price_2,1,0)</f>
        <v>#N/A</v>
      </c>
      <c r="AR53" s="48" t="e">
        <f>IF(VLOOKUP(INSERT_PRICE_BANDS_HERE!V$30,Price_Lookup,2,0)=Price_2,1,0)</f>
        <v>#N/A</v>
      </c>
      <c r="AS53" s="48" t="e">
        <f>IF(VLOOKUP(INSERT_PRICE_BANDS_HERE!W$30,Price_Lookup,2,0)=Price_2,1,0)</f>
        <v>#N/A</v>
      </c>
      <c r="AT53" s="48" t="e">
        <f>IF(VLOOKUP(INSERT_PRICE_BANDS_HERE!X$30,Price_Lookup,2,0)=Price_2,1,0)</f>
        <v>#N/A</v>
      </c>
      <c r="AU53" s="48" t="e">
        <f>IF(VLOOKUP(INSERT_PRICE_BANDS_HERE!Y$30,Price_Lookup,2,0)=Price_2,1,0)</f>
        <v>#N/A</v>
      </c>
      <c r="AV53" s="48" t="e">
        <f>IF(VLOOKUP(INSERT_PRICE_BANDS_HERE!Z$30,Price_Lookup,2,0)=Price_2,1,0)</f>
        <v>#N/A</v>
      </c>
      <c r="AW53" s="48" t="e">
        <f>IF(VLOOKUP(INSERT_PRICE_BANDS_HERE!AA$30,Price_Lookup,2,0)=Price_2,1,0)</f>
        <v>#N/A</v>
      </c>
      <c r="AX53" s="48" t="e">
        <f>IF(VLOOKUP(INSERT_PRICE_BANDS_HERE!AB$30,Price_Lookup,2,0)=Price_2,1,0)</f>
        <v>#N/A</v>
      </c>
      <c r="AY53" s="48" t="e">
        <f>IF(VLOOKUP(INSERT_PRICE_BANDS_HERE!AC$30,Price_Lookup,2,0)=Price_2,1,0)</f>
        <v>#N/A</v>
      </c>
      <c r="AZ53" s="48" t="e">
        <f>IF(VLOOKUP(INSERT_PRICE_BANDS_HERE!AD$30,Price_Lookup,2,0)=Price_2,1,0)</f>
        <v>#N/A</v>
      </c>
      <c r="BA53" s="48" t="e">
        <f>IF(VLOOKUP(INSERT_PRICE_BANDS_HERE!AF$30,Price_Lookup,2,0)=Price_2,1,0)</f>
        <v>#N/A</v>
      </c>
      <c r="BB53" s="48" t="e">
        <f>IF(VLOOKUP(INSERT_PRICE_BANDS_HERE!AG$30,Price_Lookup,2,0)=Price_2,1,0)</f>
        <v>#N/A</v>
      </c>
      <c r="BC53" s="48" t="e">
        <f>IF(VLOOKUP(INSERT_PRICE_BANDS_HERE!AH$30,Price_Lookup,2,0)=Price_2,1,0)</f>
        <v>#N/A</v>
      </c>
      <c r="BD53" s="48" t="e">
        <f>IF(VLOOKUP(INSERT_PRICE_BANDS_HERE!AI$30,Price_Lookup,2,0)=Price_2,1,0)</f>
        <v>#N/A</v>
      </c>
      <c r="BE53" s="48" t="e">
        <f>IF(VLOOKUP(INSERT_PRICE_BANDS_HERE!AJ$30,Price_Lookup,2,0)=Price_2,1,0)</f>
        <v>#N/A</v>
      </c>
      <c r="BF53" s="48" t="e">
        <f>IF(VLOOKUP(INSERT_PRICE_BANDS_HERE!AK$30,Price_Lookup,2,0)=Price_2,1,0)</f>
        <v>#N/A</v>
      </c>
      <c r="BG53" s="48" t="e">
        <f>IF(VLOOKUP(INSERT_PRICE_BANDS_HERE!AL$30,Price_Lookup,2,0)=Price_2,1,0)</f>
        <v>#N/A</v>
      </c>
      <c r="BH53" s="48" t="e">
        <f>IF(VLOOKUP(INSERT_PRICE_BANDS_HERE!AM$30,Price_Lookup,2,0)=Price_2,1,0)</f>
        <v>#N/A</v>
      </c>
      <c r="BI53" s="48" t="e">
        <f>IF(VLOOKUP(INSERT_PRICE_BANDS_HERE!AN$30,Price_Lookup,2,0)=Price_2,1,0)</f>
        <v>#N/A</v>
      </c>
      <c r="BJ53" s="48" t="e">
        <f>IF(VLOOKUP(INSERT_PRICE_BANDS_HERE!AO$30,Price_Lookup,2,0)=Price_2,1,0)</f>
        <v>#N/A</v>
      </c>
      <c r="BK53" s="48" t="e">
        <f>IF(VLOOKUP(INSERT_PRICE_BANDS_HERE!AP$30,Price_Lookup,2,0)=Price_2,1,0)</f>
        <v>#N/A</v>
      </c>
      <c r="BL53" s="48" t="e">
        <f>IF(VLOOKUP(INSERT_PRICE_BANDS_HERE!AQ$30,Price_Lookup,2,0)=Price_2,1,0)</f>
        <v>#N/A</v>
      </c>
      <c r="BM53" s="53"/>
      <c r="BO53" s="53">
        <f t="shared" si="159"/>
        <v>0</v>
      </c>
      <c r="BP53" s="48" t="e">
        <f>IF(AB53=0,0,IF(AND(AB53=1,AA53=0),MAX($BO53:BO53)+1,BO53))</f>
        <v>#N/A</v>
      </c>
      <c r="BQ53" s="48" t="e">
        <f>IF(AC53=0,0,IF(AND(AC53=1,AB53=0),MAX($BO53:BP53)+1,BP53))</f>
        <v>#N/A</v>
      </c>
      <c r="BR53" s="48" t="e">
        <f>IF(AD53=0,0,IF(AND(AD53=1,AC53=0),MAX($BO53:BQ53)+1,BQ53))</f>
        <v>#N/A</v>
      </c>
      <c r="BS53" s="48" t="e">
        <f>IF(AE53=0,0,IF(AND(AE53=1,AD53=0),MAX($BO53:BR53)+1,BR53))</f>
        <v>#N/A</v>
      </c>
      <c r="BT53" s="48" t="e">
        <f>IF(AF53=0,0,IF(AND(AF53=1,AE53=0),MAX($BO53:BS53)+1,BS53))</f>
        <v>#N/A</v>
      </c>
      <c r="BU53" s="48" t="e">
        <f>IF(AG53=0,0,IF(AND(AG53=1,AF53=0),MAX($BO53:BT53)+1,BT53))</f>
        <v>#N/A</v>
      </c>
      <c r="BV53" s="48" t="e">
        <f>IF(AH53=0,0,IF(AND(AH53=1,AG53=0),MAX($BO53:BU53)+1,BU53))</f>
        <v>#N/A</v>
      </c>
      <c r="BW53" s="48" t="e">
        <f>IF(AI53=0,0,IF(AND(AI53=1,AH53=0),MAX($BO53:BV53)+1,BV53))</f>
        <v>#N/A</v>
      </c>
      <c r="BX53" s="48" t="e">
        <f>IF(AJ53=0,0,IF(AND(AJ53=1,AI53=0),MAX($BO53:BW53)+1,BW53))</f>
        <v>#N/A</v>
      </c>
      <c r="BY53" s="48" t="e">
        <f>IF(AK53=0,0,IF(AND(AK53=1,AJ53=0),MAX($BO53:BX53)+1,BX53))</f>
        <v>#N/A</v>
      </c>
      <c r="BZ53" s="48" t="e">
        <f>IF(AL53=0,0,IF(AND(AL53=1,AK53=0),MAX($BO53:BY53)+1,BY53))</f>
        <v>#N/A</v>
      </c>
      <c r="CA53" s="48" t="e">
        <f>IF(AM53=0,0,IF(AND(AM53=1,AL53=0),MAX($BO53:BZ53)+1,BZ53))</f>
        <v>#N/A</v>
      </c>
      <c r="CB53" s="48" t="e">
        <f>IF(AN53=0,0,IF(AND(AN53=1,AM53=0),MAX($BO53:CA53)+1,CA53))</f>
        <v>#N/A</v>
      </c>
      <c r="CC53" s="48" t="e">
        <f>IF(AO53=0,0,IF(AND(AO53=1,AN53=0),MAX($BO53:CB53)+1,CB53))</f>
        <v>#N/A</v>
      </c>
      <c r="CD53" s="48" t="e">
        <f>IF(AP53=0,0,IF(AND(AP53=1,AO53=0),MAX($BO53:CC53)+1,CC53))</f>
        <v>#N/A</v>
      </c>
      <c r="CE53" s="48" t="e">
        <f>IF(AQ53=0,0,IF(AND(AQ53=1,AP53=0),MAX($BO53:CD53)+1,CD53))</f>
        <v>#N/A</v>
      </c>
      <c r="CF53" s="48" t="e">
        <f>IF(AR53=0,0,IF(AND(AR53=1,AQ53=0),MAX($BO53:CE53)+1,CE53))</f>
        <v>#N/A</v>
      </c>
      <c r="CG53" s="48" t="e">
        <f>IF(AS53=0,0,IF(AND(AS53=1,AR53=0),MAX($BO53:CF53)+1,CF53))</f>
        <v>#N/A</v>
      </c>
      <c r="CH53" s="48" t="e">
        <f>IF(AT53=0,0,IF(AND(AT53=1,AS53=0),MAX($BO53:CG53)+1,CG53))</f>
        <v>#N/A</v>
      </c>
      <c r="CI53" s="48" t="e">
        <f>IF(AU53=0,0,IF(AND(AU53=1,AT53=0),MAX($BO53:CH53)+1,CH53))</f>
        <v>#N/A</v>
      </c>
      <c r="CJ53" s="48" t="e">
        <f>IF(AV53=0,0,IF(AND(AV53=1,AU53=0),MAX($BO53:CI53)+1,CI53))</f>
        <v>#N/A</v>
      </c>
      <c r="CK53" s="48" t="e">
        <f>IF(AW53=0,0,IF(AND(AW53=1,AV53=0),MAX($BO53:CJ53)+1,CJ53))</f>
        <v>#N/A</v>
      </c>
      <c r="CL53" s="48" t="e">
        <f>IF(AX53=0,0,IF(AND(AX53=1,AW53=0),MAX($BO53:CK53)+1,CK53))</f>
        <v>#N/A</v>
      </c>
      <c r="CM53" s="48" t="e">
        <f>IF(AY53=0,0,IF(AND(AY53=1,AX53=0),MAX($BO53:CL53)+1,CL53))</f>
        <v>#N/A</v>
      </c>
      <c r="CN53" s="48" t="e">
        <f>IF(AZ53=0,0,IF(AND(AZ53=1,AY53=0),MAX($BO53:CM53)+1,CM53))</f>
        <v>#N/A</v>
      </c>
      <c r="CO53" s="48" t="e">
        <f>IF(BA53=0,0,IF(AND(BA53=1,AZ53=0),MAX($BO53:CN53)+1,CN53))</f>
        <v>#N/A</v>
      </c>
      <c r="CP53" s="48" t="e">
        <f>IF(BB53=0,0,IF(AND(BB53=1,BA53=0),MAX($BO53:CO53)+1,CO53))</f>
        <v>#N/A</v>
      </c>
      <c r="CQ53" s="48" t="e">
        <f>IF(BC53=0,0,IF(AND(BC53=1,BB53=0),MAX($BO53:CP53)+1,CP53))</f>
        <v>#N/A</v>
      </c>
      <c r="CR53" s="48" t="e">
        <f>IF(BD53=0,0,IF(AND(BD53=1,BC53=0),MAX($BO53:CQ53)+1,CQ53))</f>
        <v>#N/A</v>
      </c>
      <c r="CS53" s="48" t="e">
        <f>IF(BE53=0,0,IF(AND(BE53=1,BD53=0),MAX($BO53:CR53)+1,CR53))</f>
        <v>#N/A</v>
      </c>
      <c r="CT53" s="48" t="e">
        <f>IF(BF53=0,0,IF(AND(BF53=1,BE53=0),MAX($BO53:CS53)+1,CS53))</f>
        <v>#N/A</v>
      </c>
      <c r="CU53" s="48" t="e">
        <f>IF(BG53=0,0,IF(AND(BG53=1,BF53=0),MAX($BO53:CT53)+1,CT53))</f>
        <v>#N/A</v>
      </c>
      <c r="CV53" s="48" t="e">
        <f>IF(BH53=0,0,IF(AND(BH53=1,BG53=0),MAX($BO53:CU53)+1,CU53))</f>
        <v>#N/A</v>
      </c>
      <c r="CW53" s="48" t="e">
        <f>IF(BI53=0,0,IF(AND(BI53=1,BH53=0),MAX($BO53:CV53)+1,CV53))</f>
        <v>#N/A</v>
      </c>
      <c r="CX53" s="48" t="e">
        <f>IF(BJ53=0,0,IF(AND(BJ53=1,BI53=0),MAX($BO53:CW53)+1,CW53))</f>
        <v>#N/A</v>
      </c>
      <c r="CY53" s="48" t="e">
        <f>IF(BK53=0,0,IF(AND(BK53=1,BJ53=0),MAX($BO53:CX53)+1,CX53))</f>
        <v>#N/A</v>
      </c>
      <c r="CZ53" s="48" t="e">
        <f>IF(BL53=0,0,IF(AND(BL53=1,BK53=0),MAX($BO53:CY53)+1,CY53))</f>
        <v>#N/A</v>
      </c>
      <c r="DA53" s="53">
        <f>IF(BM53=0,0,IF(AND(BM53=1,BL53=0),MAX($BO53:CZ53)+1,CZ53))</f>
        <v>0</v>
      </c>
    </row>
    <row r="54" spans="2:105">
      <c r="B54" s="41" t="s">
        <v>109</v>
      </c>
      <c r="C54" s="39" t="str">
        <f t="shared" si="124"/>
        <v/>
      </c>
      <c r="D54" s="43" t="str">
        <f t="shared" si="148"/>
        <v/>
      </c>
      <c r="E54" s="39" t="str">
        <f t="shared" si="126"/>
        <v/>
      </c>
      <c r="F54" s="43" t="str">
        <f t="shared" si="149"/>
        <v/>
      </c>
      <c r="G54" s="39" t="str">
        <f t="shared" si="128"/>
        <v/>
      </c>
      <c r="H54" s="43" t="str">
        <f t="shared" si="150"/>
        <v/>
      </c>
      <c r="I54" s="39" t="str">
        <f t="shared" si="130"/>
        <v/>
      </c>
      <c r="J54" s="43" t="str">
        <f t="shared" si="151"/>
        <v/>
      </c>
      <c r="K54" s="39" t="str">
        <f t="shared" si="132"/>
        <v/>
      </c>
      <c r="L54" s="43" t="str">
        <f t="shared" si="152"/>
        <v/>
      </c>
      <c r="M54" s="39" t="str">
        <f t="shared" si="134"/>
        <v/>
      </c>
      <c r="N54" s="43" t="str">
        <f t="shared" si="153"/>
        <v/>
      </c>
      <c r="O54" s="39" t="str">
        <f t="shared" si="136"/>
        <v/>
      </c>
      <c r="P54" s="43" t="str">
        <f t="shared" si="154"/>
        <v/>
      </c>
      <c r="Q54" s="39" t="str">
        <f t="shared" si="138"/>
        <v/>
      </c>
      <c r="R54" s="43" t="str">
        <f t="shared" si="155"/>
        <v/>
      </c>
      <c r="S54" s="39" t="str">
        <f t="shared" si="140"/>
        <v/>
      </c>
      <c r="T54" s="43" t="str">
        <f t="shared" si="156"/>
        <v/>
      </c>
      <c r="U54" s="39" t="str">
        <f t="shared" si="142"/>
        <v/>
      </c>
      <c r="V54" s="43" t="str">
        <f t="shared" si="157"/>
        <v/>
      </c>
      <c r="W54" s="39" t="str">
        <f t="shared" si="144"/>
        <v/>
      </c>
      <c r="X54" s="43" t="str">
        <f t="shared" si="158"/>
        <v/>
      </c>
      <c r="Y54" s="40" t="str">
        <f t="shared" si="146"/>
        <v/>
      </c>
      <c r="AA54" s="53"/>
      <c r="AB54" s="48" t="e">
        <f>IF(VLOOKUP(INSERT_PRICE_BANDS_HERE!E$31,Price_Lookup,2,0)=Price_2,1,0)</f>
        <v>#N/A</v>
      </c>
      <c r="AC54" s="48" t="e">
        <f>IF(VLOOKUP(INSERT_PRICE_BANDS_HERE!F$31,Price_Lookup,2,0)=Price_2,1,0)</f>
        <v>#N/A</v>
      </c>
      <c r="AD54" s="48" t="e">
        <f>IF(VLOOKUP(INSERT_PRICE_BANDS_HERE!G$31,Price_Lookup,2,0)=Price_2,1,0)</f>
        <v>#N/A</v>
      </c>
      <c r="AE54" s="48" t="e">
        <f>IF(VLOOKUP(INSERT_PRICE_BANDS_HERE!H$31,Price_Lookup,2,0)=Price_2,1,0)</f>
        <v>#N/A</v>
      </c>
      <c r="AF54" s="48" t="e">
        <f>IF(VLOOKUP(INSERT_PRICE_BANDS_HERE!I$31,Price_Lookup,2,0)=Price_2,1,0)</f>
        <v>#N/A</v>
      </c>
      <c r="AG54" s="48" t="e">
        <f>IF(VLOOKUP(INSERT_PRICE_BANDS_HERE!J$31,Price_Lookup,2,0)=Price_2,1,0)</f>
        <v>#N/A</v>
      </c>
      <c r="AH54" s="48" t="e">
        <f>IF(VLOOKUP(INSERT_PRICE_BANDS_HERE!K$31,Price_Lookup,2,0)=Price_2,1,0)</f>
        <v>#N/A</v>
      </c>
      <c r="AI54" s="48" t="e">
        <f>IF(VLOOKUP(INSERT_PRICE_BANDS_HERE!L$31,Price_Lookup,2,0)=Price_2,1,0)</f>
        <v>#N/A</v>
      </c>
      <c r="AJ54" s="48" t="e">
        <f>IF(VLOOKUP(INSERT_PRICE_BANDS_HERE!M$31,Price_Lookup,2,0)=Price_2,1,0)</f>
        <v>#N/A</v>
      </c>
      <c r="AK54" s="48" t="e">
        <f>IF(VLOOKUP(INSERT_PRICE_BANDS_HERE!N$31,Price_Lookup,2,0)=Price_2,1,0)</f>
        <v>#N/A</v>
      </c>
      <c r="AL54" s="48" t="e">
        <f>IF(VLOOKUP(INSERT_PRICE_BANDS_HERE!O$31,Price_Lookup,2,0)=Price_2,1,0)</f>
        <v>#N/A</v>
      </c>
      <c r="AM54" s="48" t="e">
        <f>IF(VLOOKUP(INSERT_PRICE_BANDS_HERE!P$31,Price_Lookup,2,0)=Price_2,1,0)</f>
        <v>#N/A</v>
      </c>
      <c r="AN54" s="48" t="e">
        <f>IF(VLOOKUP(INSERT_PRICE_BANDS_HERE!R$31,Price_Lookup,2,0)=Price_2,1,0)</f>
        <v>#N/A</v>
      </c>
      <c r="AO54" s="48" t="e">
        <f>IF(VLOOKUP(INSERT_PRICE_BANDS_HERE!S$31,Price_Lookup,2,0)=Price_2,1,0)</f>
        <v>#N/A</v>
      </c>
      <c r="AP54" s="48" t="e">
        <f>IF(VLOOKUP(INSERT_PRICE_BANDS_HERE!T$31,Price_Lookup,2,0)=Price_2,1,0)</f>
        <v>#N/A</v>
      </c>
      <c r="AQ54" s="48" t="e">
        <f>IF(VLOOKUP(INSERT_PRICE_BANDS_HERE!U$31,Price_Lookup,2,0)=Price_2,1,0)</f>
        <v>#N/A</v>
      </c>
      <c r="AR54" s="48" t="e">
        <f>IF(VLOOKUP(INSERT_PRICE_BANDS_HERE!V$31,Price_Lookup,2,0)=Price_2,1,0)</f>
        <v>#N/A</v>
      </c>
      <c r="AS54" s="48" t="e">
        <f>IF(VLOOKUP(INSERT_PRICE_BANDS_HERE!W$31,Price_Lookup,2,0)=Price_2,1,0)</f>
        <v>#N/A</v>
      </c>
      <c r="AT54" s="48" t="e">
        <f>IF(VLOOKUP(INSERT_PRICE_BANDS_HERE!X$31,Price_Lookup,2,0)=Price_2,1,0)</f>
        <v>#N/A</v>
      </c>
      <c r="AU54" s="48" t="e">
        <f>IF(VLOOKUP(INSERT_PRICE_BANDS_HERE!Y$31,Price_Lookup,2,0)=Price_2,1,0)</f>
        <v>#N/A</v>
      </c>
      <c r="AV54" s="48" t="e">
        <f>IF(VLOOKUP(INSERT_PRICE_BANDS_HERE!Z$31,Price_Lookup,2,0)=Price_2,1,0)</f>
        <v>#N/A</v>
      </c>
      <c r="AW54" s="48" t="e">
        <f>IF(VLOOKUP(INSERT_PRICE_BANDS_HERE!AA$31,Price_Lookup,2,0)=Price_2,1,0)</f>
        <v>#N/A</v>
      </c>
      <c r="AX54" s="48" t="e">
        <f>IF(VLOOKUP(INSERT_PRICE_BANDS_HERE!AB$31,Price_Lookup,2,0)=Price_2,1,0)</f>
        <v>#N/A</v>
      </c>
      <c r="AY54" s="48" t="e">
        <f>IF(VLOOKUP(INSERT_PRICE_BANDS_HERE!AC$31,Price_Lookup,2,0)=Price_2,1,0)</f>
        <v>#N/A</v>
      </c>
      <c r="AZ54" s="48" t="e">
        <f>IF(VLOOKUP(INSERT_PRICE_BANDS_HERE!AD$31,Price_Lookup,2,0)=Price_2,1,0)</f>
        <v>#N/A</v>
      </c>
      <c r="BA54" s="48" t="e">
        <f>IF(VLOOKUP(INSERT_PRICE_BANDS_HERE!AF$31,Price_Lookup,2,0)=Price_2,1,0)</f>
        <v>#N/A</v>
      </c>
      <c r="BB54" s="48" t="e">
        <f>IF(VLOOKUP(INSERT_PRICE_BANDS_HERE!AG$31,Price_Lookup,2,0)=Price_2,1,0)</f>
        <v>#N/A</v>
      </c>
      <c r="BC54" s="48" t="e">
        <f>IF(VLOOKUP(INSERT_PRICE_BANDS_HERE!AH$31,Price_Lookup,2,0)=Price_2,1,0)</f>
        <v>#N/A</v>
      </c>
      <c r="BD54" s="48" t="e">
        <f>IF(VLOOKUP(INSERT_PRICE_BANDS_HERE!AI$31,Price_Lookup,2,0)=Price_2,1,0)</f>
        <v>#N/A</v>
      </c>
      <c r="BE54" s="48" t="e">
        <f>IF(VLOOKUP(INSERT_PRICE_BANDS_HERE!AJ$31,Price_Lookup,2,0)=Price_2,1,0)</f>
        <v>#N/A</v>
      </c>
      <c r="BF54" s="48" t="e">
        <f>IF(VLOOKUP(INSERT_PRICE_BANDS_HERE!AK$31,Price_Lookup,2,0)=Price_2,1,0)</f>
        <v>#N/A</v>
      </c>
      <c r="BG54" s="48" t="e">
        <f>IF(VLOOKUP(INSERT_PRICE_BANDS_HERE!AL$31,Price_Lookup,2,0)=Price_2,1,0)</f>
        <v>#N/A</v>
      </c>
      <c r="BH54" s="48" t="e">
        <f>IF(VLOOKUP(INSERT_PRICE_BANDS_HERE!AM$31,Price_Lookup,2,0)=Price_2,1,0)</f>
        <v>#N/A</v>
      </c>
      <c r="BI54" s="48" t="e">
        <f>IF(VLOOKUP(INSERT_PRICE_BANDS_HERE!AN$31,Price_Lookup,2,0)=Price_2,1,0)</f>
        <v>#N/A</v>
      </c>
      <c r="BJ54" s="48" t="e">
        <f>IF(VLOOKUP(INSERT_PRICE_BANDS_HERE!AO$31,Price_Lookup,2,0)=Price_2,1,0)</f>
        <v>#N/A</v>
      </c>
      <c r="BK54" s="48" t="e">
        <f>IF(VLOOKUP(INSERT_PRICE_BANDS_HERE!AP$31,Price_Lookup,2,0)=Price_2,1,0)</f>
        <v>#N/A</v>
      </c>
      <c r="BL54" s="48" t="e">
        <f>IF(VLOOKUP(INSERT_PRICE_BANDS_HERE!AQ$31,Price_Lookup,2,0)=Price_2,1,0)</f>
        <v>#N/A</v>
      </c>
      <c r="BM54" s="53"/>
      <c r="BO54" s="53">
        <f t="shared" si="159"/>
        <v>0</v>
      </c>
      <c r="BP54" s="48" t="e">
        <f>IF(AB54=0,0,IF(AND(AB54=1,AA54=0),MAX($BO54:BO54)+1,BO54))</f>
        <v>#N/A</v>
      </c>
      <c r="BQ54" s="48" t="e">
        <f>IF(AC54=0,0,IF(AND(AC54=1,AB54=0),MAX($BO54:BP54)+1,BP54))</f>
        <v>#N/A</v>
      </c>
      <c r="BR54" s="48" t="e">
        <f>IF(AD54=0,0,IF(AND(AD54=1,AC54=0),MAX($BO54:BQ54)+1,BQ54))</f>
        <v>#N/A</v>
      </c>
      <c r="BS54" s="48" t="e">
        <f>IF(AE54=0,0,IF(AND(AE54=1,AD54=0),MAX($BO54:BR54)+1,BR54))</f>
        <v>#N/A</v>
      </c>
      <c r="BT54" s="48" t="e">
        <f>IF(AF54=0,0,IF(AND(AF54=1,AE54=0),MAX($BO54:BS54)+1,BS54))</f>
        <v>#N/A</v>
      </c>
      <c r="BU54" s="48" t="e">
        <f>IF(AG54=0,0,IF(AND(AG54=1,AF54=0),MAX($BO54:BT54)+1,BT54))</f>
        <v>#N/A</v>
      </c>
      <c r="BV54" s="48" t="e">
        <f>IF(AH54=0,0,IF(AND(AH54=1,AG54=0),MAX($BO54:BU54)+1,BU54))</f>
        <v>#N/A</v>
      </c>
      <c r="BW54" s="48" t="e">
        <f>IF(AI54=0,0,IF(AND(AI54=1,AH54=0),MAX($BO54:BV54)+1,BV54))</f>
        <v>#N/A</v>
      </c>
      <c r="BX54" s="48" t="e">
        <f>IF(AJ54=0,0,IF(AND(AJ54=1,AI54=0),MAX($BO54:BW54)+1,BW54))</f>
        <v>#N/A</v>
      </c>
      <c r="BY54" s="48" t="e">
        <f>IF(AK54=0,0,IF(AND(AK54=1,AJ54=0),MAX($BO54:BX54)+1,BX54))</f>
        <v>#N/A</v>
      </c>
      <c r="BZ54" s="48" t="e">
        <f>IF(AL54=0,0,IF(AND(AL54=1,AK54=0),MAX($BO54:BY54)+1,BY54))</f>
        <v>#N/A</v>
      </c>
      <c r="CA54" s="48" t="e">
        <f>IF(AM54=0,0,IF(AND(AM54=1,AL54=0),MAX($BO54:BZ54)+1,BZ54))</f>
        <v>#N/A</v>
      </c>
      <c r="CB54" s="48" t="e">
        <f>IF(AN54=0,0,IF(AND(AN54=1,AM54=0),MAX($BO54:CA54)+1,CA54))</f>
        <v>#N/A</v>
      </c>
      <c r="CC54" s="48" t="e">
        <f>IF(AO54=0,0,IF(AND(AO54=1,AN54=0),MAX($BO54:CB54)+1,CB54))</f>
        <v>#N/A</v>
      </c>
      <c r="CD54" s="48" t="e">
        <f>IF(AP54=0,0,IF(AND(AP54=1,AO54=0),MAX($BO54:CC54)+1,CC54))</f>
        <v>#N/A</v>
      </c>
      <c r="CE54" s="48" t="e">
        <f>IF(AQ54=0,0,IF(AND(AQ54=1,AP54=0),MAX($BO54:CD54)+1,CD54))</f>
        <v>#N/A</v>
      </c>
      <c r="CF54" s="48" t="e">
        <f>IF(AR54=0,0,IF(AND(AR54=1,AQ54=0),MAX($BO54:CE54)+1,CE54))</f>
        <v>#N/A</v>
      </c>
      <c r="CG54" s="48" t="e">
        <f>IF(AS54=0,0,IF(AND(AS54=1,AR54=0),MAX($BO54:CF54)+1,CF54))</f>
        <v>#N/A</v>
      </c>
      <c r="CH54" s="48" t="e">
        <f>IF(AT54=0,0,IF(AND(AT54=1,AS54=0),MAX($BO54:CG54)+1,CG54))</f>
        <v>#N/A</v>
      </c>
      <c r="CI54" s="48" t="e">
        <f>IF(AU54=0,0,IF(AND(AU54=1,AT54=0),MAX($BO54:CH54)+1,CH54))</f>
        <v>#N/A</v>
      </c>
      <c r="CJ54" s="48" t="e">
        <f>IF(AV54=0,0,IF(AND(AV54=1,AU54=0),MAX($BO54:CI54)+1,CI54))</f>
        <v>#N/A</v>
      </c>
      <c r="CK54" s="48" t="e">
        <f>IF(AW54=0,0,IF(AND(AW54=1,AV54=0),MAX($BO54:CJ54)+1,CJ54))</f>
        <v>#N/A</v>
      </c>
      <c r="CL54" s="48" t="e">
        <f>IF(AX54=0,0,IF(AND(AX54=1,AW54=0),MAX($BO54:CK54)+1,CK54))</f>
        <v>#N/A</v>
      </c>
      <c r="CM54" s="48" t="e">
        <f>IF(AY54=0,0,IF(AND(AY54=1,AX54=0),MAX($BO54:CL54)+1,CL54))</f>
        <v>#N/A</v>
      </c>
      <c r="CN54" s="48" t="e">
        <f>IF(AZ54=0,0,IF(AND(AZ54=1,AY54=0),MAX($BO54:CM54)+1,CM54))</f>
        <v>#N/A</v>
      </c>
      <c r="CO54" s="48" t="e">
        <f>IF(BA54=0,0,IF(AND(BA54=1,AZ54=0),MAX($BO54:CN54)+1,CN54))</f>
        <v>#N/A</v>
      </c>
      <c r="CP54" s="48" t="e">
        <f>IF(BB54=0,0,IF(AND(BB54=1,BA54=0),MAX($BO54:CO54)+1,CO54))</f>
        <v>#N/A</v>
      </c>
      <c r="CQ54" s="48" t="e">
        <f>IF(BC54=0,0,IF(AND(BC54=1,BB54=0),MAX($BO54:CP54)+1,CP54))</f>
        <v>#N/A</v>
      </c>
      <c r="CR54" s="48" t="e">
        <f>IF(BD54=0,0,IF(AND(BD54=1,BC54=0),MAX($BO54:CQ54)+1,CQ54))</f>
        <v>#N/A</v>
      </c>
      <c r="CS54" s="48" t="e">
        <f>IF(BE54=0,0,IF(AND(BE54=1,BD54=0),MAX($BO54:CR54)+1,CR54))</f>
        <v>#N/A</v>
      </c>
      <c r="CT54" s="48" t="e">
        <f>IF(BF54=0,0,IF(AND(BF54=1,BE54=0),MAX($BO54:CS54)+1,CS54))</f>
        <v>#N/A</v>
      </c>
      <c r="CU54" s="48" t="e">
        <f>IF(BG54=0,0,IF(AND(BG54=1,BF54=0),MAX($BO54:CT54)+1,CT54))</f>
        <v>#N/A</v>
      </c>
      <c r="CV54" s="48" t="e">
        <f>IF(BH54=0,0,IF(AND(BH54=1,BG54=0),MAX($BO54:CU54)+1,CU54))</f>
        <v>#N/A</v>
      </c>
      <c r="CW54" s="48" t="e">
        <f>IF(BI54=0,0,IF(AND(BI54=1,BH54=0),MAX($BO54:CV54)+1,CV54))</f>
        <v>#N/A</v>
      </c>
      <c r="CX54" s="48" t="e">
        <f>IF(BJ54=0,0,IF(AND(BJ54=1,BI54=0),MAX($BO54:CW54)+1,CW54))</f>
        <v>#N/A</v>
      </c>
      <c r="CY54" s="48" t="e">
        <f>IF(BK54=0,0,IF(AND(BK54=1,BJ54=0),MAX($BO54:CX54)+1,CX54))</f>
        <v>#N/A</v>
      </c>
      <c r="CZ54" s="48" t="e">
        <f>IF(BL54=0,0,IF(AND(BL54=1,BK54=0),MAX($BO54:CY54)+1,CY54))</f>
        <v>#N/A</v>
      </c>
      <c r="DA54" s="53">
        <f>IF(BM54=0,0,IF(AND(BM54=1,BL54=0),MAX($BO54:CZ54)+1,CZ54))</f>
        <v>0</v>
      </c>
    </row>
    <row r="55" spans="2:105">
      <c r="B55" s="41" t="s">
        <v>6</v>
      </c>
      <c r="C55" s="39" t="str">
        <f t="shared" si="124"/>
        <v/>
      </c>
      <c r="D55" s="43" t="str">
        <f t="shared" si="148"/>
        <v/>
      </c>
      <c r="E55" s="39" t="str">
        <f t="shared" si="126"/>
        <v/>
      </c>
      <c r="F55" s="43" t="str">
        <f t="shared" si="149"/>
        <v/>
      </c>
      <c r="G55" s="39" t="str">
        <f t="shared" si="128"/>
        <v/>
      </c>
      <c r="H55" s="43" t="str">
        <f t="shared" si="150"/>
        <v/>
      </c>
      <c r="I55" s="39" t="str">
        <f t="shared" si="130"/>
        <v/>
      </c>
      <c r="J55" s="43" t="str">
        <f t="shared" si="151"/>
        <v/>
      </c>
      <c r="K55" s="39" t="str">
        <f t="shared" si="132"/>
        <v/>
      </c>
      <c r="L55" s="43" t="str">
        <f t="shared" si="152"/>
        <v/>
      </c>
      <c r="M55" s="39" t="str">
        <f t="shared" si="134"/>
        <v/>
      </c>
      <c r="N55" s="43" t="str">
        <f t="shared" si="153"/>
        <v/>
      </c>
      <c r="O55" s="39" t="str">
        <f t="shared" si="136"/>
        <v/>
      </c>
      <c r="P55" s="43" t="str">
        <f t="shared" si="154"/>
        <v/>
      </c>
      <c r="Q55" s="39" t="str">
        <f t="shared" si="138"/>
        <v/>
      </c>
      <c r="R55" s="43" t="str">
        <f t="shared" si="155"/>
        <v/>
      </c>
      <c r="S55" s="39" t="str">
        <f t="shared" si="140"/>
        <v/>
      </c>
      <c r="T55" s="43" t="str">
        <f t="shared" si="156"/>
        <v/>
      </c>
      <c r="U55" s="39" t="str">
        <f t="shared" si="142"/>
        <v/>
      </c>
      <c r="V55" s="43" t="str">
        <f t="shared" si="157"/>
        <v/>
      </c>
      <c r="W55" s="39" t="str">
        <f t="shared" si="144"/>
        <v/>
      </c>
      <c r="X55" s="43" t="str">
        <f t="shared" si="158"/>
        <v/>
      </c>
      <c r="Y55" s="40" t="str">
        <f t="shared" si="146"/>
        <v/>
      </c>
      <c r="AA55" s="53"/>
      <c r="AB55" s="53"/>
      <c r="AC55" s="48" t="e">
        <f>IF(VLOOKUP(INSERT_PRICE_BANDS_HERE!F$32,Price_Lookup,2,0)=Price_2,1,0)</f>
        <v>#N/A</v>
      </c>
      <c r="AD55" s="48" t="e">
        <f>IF(VLOOKUP(INSERT_PRICE_BANDS_HERE!G$32,Price_Lookup,2,0)=Price_2,1,0)</f>
        <v>#N/A</v>
      </c>
      <c r="AE55" s="48" t="e">
        <f>IF(VLOOKUP(INSERT_PRICE_BANDS_HERE!H$32,Price_Lookup,2,0)=Price_2,1,0)</f>
        <v>#N/A</v>
      </c>
      <c r="AF55" s="48" t="e">
        <f>IF(VLOOKUP(INSERT_PRICE_BANDS_HERE!I$32,Price_Lookup,2,0)=Price_2,1,0)</f>
        <v>#N/A</v>
      </c>
      <c r="AG55" s="48" t="e">
        <f>IF(VLOOKUP(INSERT_PRICE_BANDS_HERE!J$32,Price_Lookup,2,0)=Price_2,1,0)</f>
        <v>#N/A</v>
      </c>
      <c r="AH55" s="48" t="e">
        <f>IF(VLOOKUP(INSERT_PRICE_BANDS_HERE!K$32,Price_Lookup,2,0)=Price_2,1,0)</f>
        <v>#N/A</v>
      </c>
      <c r="AI55" s="48" t="e">
        <f>IF(VLOOKUP(INSERT_PRICE_BANDS_HERE!L$32,Price_Lookup,2,0)=Price_2,1,0)</f>
        <v>#N/A</v>
      </c>
      <c r="AJ55" s="48" t="e">
        <f>IF(VLOOKUP(INSERT_PRICE_BANDS_HERE!M$32,Price_Lookup,2,0)=Price_2,1,0)</f>
        <v>#N/A</v>
      </c>
      <c r="AK55" s="48" t="e">
        <f>IF(VLOOKUP(INSERT_PRICE_BANDS_HERE!N$32,Price_Lookup,2,0)=Price_2,1,0)</f>
        <v>#N/A</v>
      </c>
      <c r="AL55" s="48" t="e">
        <f>IF(VLOOKUP(INSERT_PRICE_BANDS_HERE!O$32,Price_Lookup,2,0)=Price_2,1,0)</f>
        <v>#N/A</v>
      </c>
      <c r="AM55" s="48" t="e">
        <f>IF(VLOOKUP(INSERT_PRICE_BANDS_HERE!P$32,Price_Lookup,2,0)=Price_2,1,0)</f>
        <v>#N/A</v>
      </c>
      <c r="AN55" s="48" t="e">
        <f>IF(VLOOKUP(INSERT_PRICE_BANDS_HERE!R$32,Price_Lookup,2,0)=Price_2,1,0)</f>
        <v>#N/A</v>
      </c>
      <c r="AO55" s="48" t="e">
        <f>IF(VLOOKUP(INSERT_PRICE_BANDS_HERE!S$32,Price_Lookup,2,0)=Price_2,1,0)</f>
        <v>#N/A</v>
      </c>
      <c r="AP55" s="48" t="e">
        <f>IF(VLOOKUP(INSERT_PRICE_BANDS_HERE!T$32,Price_Lookup,2,0)=Price_2,1,0)</f>
        <v>#N/A</v>
      </c>
      <c r="AQ55" s="48" t="e">
        <f>IF(VLOOKUP(INSERT_PRICE_BANDS_HERE!U$32,Price_Lookup,2,0)=Price_2,1,0)</f>
        <v>#N/A</v>
      </c>
      <c r="AR55" s="48" t="e">
        <f>IF(VLOOKUP(INSERT_PRICE_BANDS_HERE!V$32,Price_Lookup,2,0)=Price_2,1,0)</f>
        <v>#N/A</v>
      </c>
      <c r="AS55" s="48" t="e">
        <f>IF(VLOOKUP(INSERT_PRICE_BANDS_HERE!W$32,Price_Lookup,2,0)=Price_2,1,0)</f>
        <v>#N/A</v>
      </c>
      <c r="AT55" s="48" t="e">
        <f>IF(VLOOKUP(INSERT_PRICE_BANDS_HERE!X$32,Price_Lookup,2,0)=Price_2,1,0)</f>
        <v>#N/A</v>
      </c>
      <c r="AU55" s="48" t="e">
        <f>IF(VLOOKUP(INSERT_PRICE_BANDS_HERE!Y$32,Price_Lookup,2,0)=Price_2,1,0)</f>
        <v>#N/A</v>
      </c>
      <c r="AV55" s="48" t="e">
        <f>IF(VLOOKUP(INSERT_PRICE_BANDS_HERE!Z$32,Price_Lookup,2,0)=Price_2,1,0)</f>
        <v>#N/A</v>
      </c>
      <c r="AW55" s="48" t="e">
        <f>IF(VLOOKUP(INSERT_PRICE_BANDS_HERE!AA$32,Price_Lookup,2,0)=Price_2,1,0)</f>
        <v>#N/A</v>
      </c>
      <c r="AX55" s="48" t="e">
        <f>IF(VLOOKUP(INSERT_PRICE_BANDS_HERE!AB$32,Price_Lookup,2,0)=Price_2,1,0)</f>
        <v>#N/A</v>
      </c>
      <c r="AY55" s="48" t="e">
        <f>IF(VLOOKUP(INSERT_PRICE_BANDS_HERE!AC$32,Price_Lookup,2,0)=Price_2,1,0)</f>
        <v>#N/A</v>
      </c>
      <c r="AZ55" s="48" t="e">
        <f>IF(VLOOKUP(INSERT_PRICE_BANDS_HERE!AD$32,Price_Lookup,2,0)=Price_2,1,0)</f>
        <v>#N/A</v>
      </c>
      <c r="BA55" s="48" t="e">
        <f>IF(VLOOKUP(INSERT_PRICE_BANDS_HERE!AF$32,Price_Lookup,2,0)=Price_2,1,0)</f>
        <v>#N/A</v>
      </c>
      <c r="BB55" s="48" t="e">
        <f>IF(VLOOKUP(INSERT_PRICE_BANDS_HERE!AG$32,Price_Lookup,2,0)=Price_2,1,0)</f>
        <v>#N/A</v>
      </c>
      <c r="BC55" s="48" t="e">
        <f>IF(VLOOKUP(INSERT_PRICE_BANDS_HERE!AH$32,Price_Lookup,2,0)=Price_2,1,0)</f>
        <v>#N/A</v>
      </c>
      <c r="BD55" s="48" t="e">
        <f>IF(VLOOKUP(INSERT_PRICE_BANDS_HERE!AI$32,Price_Lookup,2,0)=Price_2,1,0)</f>
        <v>#N/A</v>
      </c>
      <c r="BE55" s="48" t="e">
        <f>IF(VLOOKUP(INSERT_PRICE_BANDS_HERE!AJ$32,Price_Lookup,2,0)=Price_2,1,0)</f>
        <v>#N/A</v>
      </c>
      <c r="BF55" s="48" t="e">
        <f>IF(VLOOKUP(INSERT_PRICE_BANDS_HERE!AK$32,Price_Lookup,2,0)=Price_2,1,0)</f>
        <v>#N/A</v>
      </c>
      <c r="BG55" s="48" t="e">
        <f>IF(VLOOKUP(INSERT_PRICE_BANDS_HERE!AL$32,Price_Lookup,2,0)=Price_2,1,0)</f>
        <v>#N/A</v>
      </c>
      <c r="BH55" s="48" t="e">
        <f>IF(VLOOKUP(INSERT_PRICE_BANDS_HERE!AM$32,Price_Lookup,2,0)=Price_2,1,0)</f>
        <v>#N/A</v>
      </c>
      <c r="BI55" s="48" t="e">
        <f>IF(VLOOKUP(INSERT_PRICE_BANDS_HERE!AN$32,Price_Lookup,2,0)=Price_2,1,0)</f>
        <v>#N/A</v>
      </c>
      <c r="BJ55" s="48" t="e">
        <f>IF(VLOOKUP(INSERT_PRICE_BANDS_HERE!AO$32,Price_Lookup,2,0)=Price_2,1,0)</f>
        <v>#N/A</v>
      </c>
      <c r="BK55" s="48" t="e">
        <f>IF(VLOOKUP(INSERT_PRICE_BANDS_HERE!AP$32,Price_Lookup,2,0)=Price_2,1,0)</f>
        <v>#N/A</v>
      </c>
      <c r="BL55" s="53"/>
      <c r="BM55" s="53"/>
      <c r="BO55" s="53">
        <f t="shared" si="159"/>
        <v>0</v>
      </c>
      <c r="BP55" s="53">
        <f>IF(AB55=0,0,IF(AND(AB55=1,AA55=0),MAX($BO55:BO55)+1,BO55))</f>
        <v>0</v>
      </c>
      <c r="BQ55" s="48" t="e">
        <f>IF(AC55=0,0,IF(AND(AC55=1,AB55=0),MAX($BO55:BP55)+1,BP55))</f>
        <v>#N/A</v>
      </c>
      <c r="BR55" s="48" t="e">
        <f>IF(AD55=0,0,IF(AND(AD55=1,AC55=0),MAX($BO55:BQ55)+1,BQ55))</f>
        <v>#N/A</v>
      </c>
      <c r="BS55" s="48" t="e">
        <f>IF(AE55=0,0,IF(AND(AE55=1,AD55=0),MAX($BO55:BR55)+1,BR55))</f>
        <v>#N/A</v>
      </c>
      <c r="BT55" s="48" t="e">
        <f>IF(AF55=0,0,IF(AND(AF55=1,AE55=0),MAX($BO55:BS55)+1,BS55))</f>
        <v>#N/A</v>
      </c>
      <c r="BU55" s="48" t="e">
        <f>IF(AG55=0,0,IF(AND(AG55=1,AF55=0),MAX($BO55:BT55)+1,BT55))</f>
        <v>#N/A</v>
      </c>
      <c r="BV55" s="48" t="e">
        <f>IF(AH55=0,0,IF(AND(AH55=1,AG55=0),MAX($BO55:BU55)+1,BU55))</f>
        <v>#N/A</v>
      </c>
      <c r="BW55" s="48" t="e">
        <f>IF(AI55=0,0,IF(AND(AI55=1,AH55=0),MAX($BO55:BV55)+1,BV55))</f>
        <v>#N/A</v>
      </c>
      <c r="BX55" s="48" t="e">
        <f>IF(AJ55=0,0,IF(AND(AJ55=1,AI55=0),MAX($BO55:BW55)+1,BW55))</f>
        <v>#N/A</v>
      </c>
      <c r="BY55" s="48" t="e">
        <f>IF(AK55=0,0,IF(AND(AK55=1,AJ55=0),MAX($BO55:BX55)+1,BX55))</f>
        <v>#N/A</v>
      </c>
      <c r="BZ55" s="48" t="e">
        <f>IF(AL55=0,0,IF(AND(AL55=1,AK55=0),MAX($BO55:BY55)+1,BY55))</f>
        <v>#N/A</v>
      </c>
      <c r="CA55" s="48" t="e">
        <f>IF(AM55=0,0,IF(AND(AM55=1,AL55=0),MAX($BO55:BZ55)+1,BZ55))</f>
        <v>#N/A</v>
      </c>
      <c r="CB55" s="48" t="e">
        <f>IF(AN55=0,0,IF(AND(AN55=1,AM55=0),MAX($BO55:CA55)+1,CA55))</f>
        <v>#N/A</v>
      </c>
      <c r="CC55" s="48" t="e">
        <f>IF(AO55=0,0,IF(AND(AO55=1,AN55=0),MAX($BO55:CB55)+1,CB55))</f>
        <v>#N/A</v>
      </c>
      <c r="CD55" s="48" t="e">
        <f>IF(AP55=0,0,IF(AND(AP55=1,AO55=0),MAX($BO55:CC55)+1,CC55))</f>
        <v>#N/A</v>
      </c>
      <c r="CE55" s="48" t="e">
        <f>IF(AQ55=0,0,IF(AND(AQ55=1,AP55=0),MAX($BO55:CD55)+1,CD55))</f>
        <v>#N/A</v>
      </c>
      <c r="CF55" s="48" t="e">
        <f>IF(AR55=0,0,IF(AND(AR55=1,AQ55=0),MAX($BO55:CE55)+1,CE55))</f>
        <v>#N/A</v>
      </c>
      <c r="CG55" s="48" t="e">
        <f>IF(AS55=0,0,IF(AND(AS55=1,AR55=0),MAX($BO55:CF55)+1,CF55))</f>
        <v>#N/A</v>
      </c>
      <c r="CH55" s="48" t="e">
        <f>IF(AT55=0,0,IF(AND(AT55=1,AS55=0),MAX($BO55:CG55)+1,CG55))</f>
        <v>#N/A</v>
      </c>
      <c r="CI55" s="48" t="e">
        <f>IF(AU55=0,0,IF(AND(AU55=1,AT55=0),MAX($BO55:CH55)+1,CH55))</f>
        <v>#N/A</v>
      </c>
      <c r="CJ55" s="48" t="e">
        <f>IF(AV55=0,0,IF(AND(AV55=1,AU55=0),MAX($BO55:CI55)+1,CI55))</f>
        <v>#N/A</v>
      </c>
      <c r="CK55" s="48" t="e">
        <f>IF(AW55=0,0,IF(AND(AW55=1,AV55=0),MAX($BO55:CJ55)+1,CJ55))</f>
        <v>#N/A</v>
      </c>
      <c r="CL55" s="48" t="e">
        <f>IF(AX55=0,0,IF(AND(AX55=1,AW55=0),MAX($BO55:CK55)+1,CK55))</f>
        <v>#N/A</v>
      </c>
      <c r="CM55" s="48" t="e">
        <f>IF(AY55=0,0,IF(AND(AY55=1,AX55=0),MAX($BO55:CL55)+1,CL55))</f>
        <v>#N/A</v>
      </c>
      <c r="CN55" s="48" t="e">
        <f>IF(AZ55=0,0,IF(AND(AZ55=1,AY55=0),MAX($BO55:CM55)+1,CM55))</f>
        <v>#N/A</v>
      </c>
      <c r="CO55" s="48" t="e">
        <f>IF(BA55=0,0,IF(AND(BA55=1,AZ55=0),MAX($BO55:CN55)+1,CN55))</f>
        <v>#N/A</v>
      </c>
      <c r="CP55" s="48" t="e">
        <f>IF(BB55=0,0,IF(AND(BB55=1,BA55=0),MAX($BO55:CO55)+1,CO55))</f>
        <v>#N/A</v>
      </c>
      <c r="CQ55" s="48" t="e">
        <f>IF(BC55=0,0,IF(AND(BC55=1,BB55=0),MAX($BO55:CP55)+1,CP55))</f>
        <v>#N/A</v>
      </c>
      <c r="CR55" s="48" t="e">
        <f>IF(BD55=0,0,IF(AND(BD55=1,BC55=0),MAX($BO55:CQ55)+1,CQ55))</f>
        <v>#N/A</v>
      </c>
      <c r="CS55" s="48" t="e">
        <f>IF(BE55=0,0,IF(AND(BE55=1,BD55=0),MAX($BO55:CR55)+1,CR55))</f>
        <v>#N/A</v>
      </c>
      <c r="CT55" s="48" t="e">
        <f>IF(BF55=0,0,IF(AND(BF55=1,BE55=0),MAX($BO55:CS55)+1,CS55))</f>
        <v>#N/A</v>
      </c>
      <c r="CU55" s="48" t="e">
        <f>IF(BG55=0,0,IF(AND(BG55=1,BF55=0),MAX($BO55:CT55)+1,CT55))</f>
        <v>#N/A</v>
      </c>
      <c r="CV55" s="48" t="e">
        <f>IF(BH55=0,0,IF(AND(BH55=1,BG55=0),MAX($BO55:CU55)+1,CU55))</f>
        <v>#N/A</v>
      </c>
      <c r="CW55" s="48" t="e">
        <f>IF(BI55=0,0,IF(AND(BI55=1,BH55=0),MAX($BO55:CV55)+1,CV55))</f>
        <v>#N/A</v>
      </c>
      <c r="CX55" s="48" t="e">
        <f>IF(BJ55=0,0,IF(AND(BJ55=1,BI55=0),MAX($BO55:CW55)+1,CW55))</f>
        <v>#N/A</v>
      </c>
      <c r="CY55" s="48" t="e">
        <f>IF(BK55=0,0,IF(AND(BK55=1,BJ55=0),MAX($BO55:CX55)+1,CX55))</f>
        <v>#N/A</v>
      </c>
      <c r="CZ55" s="53">
        <f>IF(BL55=0,0,IF(AND(BL55=1,BK55=0),MAX($BO55:CY55)+1,CY55))</f>
        <v>0</v>
      </c>
      <c r="DA55" s="53">
        <f>IF(BM55=0,0,IF(AND(BM55=1,BL55=0),MAX($BO55:CZ55)+1,CZ55))</f>
        <v>0</v>
      </c>
    </row>
    <row r="56" spans="2:105">
      <c r="B56" s="41" t="s">
        <v>7</v>
      </c>
      <c r="C56" s="39" t="str">
        <f t="shared" si="124"/>
        <v/>
      </c>
      <c r="D56" s="43" t="str">
        <f t="shared" si="148"/>
        <v/>
      </c>
      <c r="E56" s="39" t="str">
        <f t="shared" si="126"/>
        <v/>
      </c>
      <c r="F56" s="43" t="str">
        <f t="shared" si="149"/>
        <v/>
      </c>
      <c r="G56" s="39" t="str">
        <f t="shared" si="128"/>
        <v/>
      </c>
      <c r="H56" s="43" t="str">
        <f t="shared" si="150"/>
        <v/>
      </c>
      <c r="I56" s="39" t="str">
        <f t="shared" si="130"/>
        <v/>
      </c>
      <c r="J56" s="43" t="str">
        <f t="shared" si="151"/>
        <v/>
      </c>
      <c r="K56" s="39" t="str">
        <f t="shared" si="132"/>
        <v/>
      </c>
      <c r="L56" s="43" t="str">
        <f t="shared" si="152"/>
        <v/>
      </c>
      <c r="M56" s="39" t="str">
        <f t="shared" si="134"/>
        <v/>
      </c>
      <c r="N56" s="43" t="str">
        <f t="shared" si="153"/>
        <v/>
      </c>
      <c r="O56" s="39" t="str">
        <f t="shared" si="136"/>
        <v/>
      </c>
      <c r="P56" s="43" t="str">
        <f t="shared" si="154"/>
        <v/>
      </c>
      <c r="Q56" s="39" t="str">
        <f t="shared" si="138"/>
        <v/>
      </c>
      <c r="R56" s="43" t="str">
        <f t="shared" si="155"/>
        <v/>
      </c>
      <c r="S56" s="39" t="str">
        <f t="shared" si="140"/>
        <v/>
      </c>
      <c r="T56" s="43" t="str">
        <f t="shared" si="156"/>
        <v/>
      </c>
      <c r="U56" s="39" t="str">
        <f t="shared" si="142"/>
        <v/>
      </c>
      <c r="V56" s="43" t="str">
        <f t="shared" si="157"/>
        <v/>
      </c>
      <c r="W56" s="39" t="str">
        <f t="shared" si="144"/>
        <v/>
      </c>
      <c r="X56" s="43" t="str">
        <f t="shared" si="158"/>
        <v/>
      </c>
      <c r="Y56" s="40" t="str">
        <f t="shared" si="146"/>
        <v/>
      </c>
      <c r="AA56" s="53"/>
      <c r="AB56" s="53"/>
      <c r="AC56" s="48" t="e">
        <f>IF(VLOOKUP(INSERT_PRICE_BANDS_HERE!F$33,Price_Lookup,2,0)=Price_2,1,0)</f>
        <v>#N/A</v>
      </c>
      <c r="AD56" s="48" t="e">
        <f>IF(VLOOKUP(INSERT_PRICE_BANDS_HERE!G$33,Price_Lookup,2,0)=Price_2,1,0)</f>
        <v>#N/A</v>
      </c>
      <c r="AE56" s="48" t="e">
        <f>IF(VLOOKUP(INSERT_PRICE_BANDS_HERE!H$33,Price_Lookup,2,0)=Price_2,1,0)</f>
        <v>#N/A</v>
      </c>
      <c r="AF56" s="48" t="e">
        <f>IF(VLOOKUP(INSERT_PRICE_BANDS_HERE!I$33,Price_Lookup,2,0)=Price_2,1,0)</f>
        <v>#N/A</v>
      </c>
      <c r="AG56" s="48" t="e">
        <f>IF(VLOOKUP(INSERT_PRICE_BANDS_HERE!J$33,Price_Lookup,2,0)=Price_2,1,0)</f>
        <v>#N/A</v>
      </c>
      <c r="AH56" s="48" t="e">
        <f>IF(VLOOKUP(INSERT_PRICE_BANDS_HERE!K$33,Price_Lookup,2,0)=Price_2,1,0)</f>
        <v>#N/A</v>
      </c>
      <c r="AI56" s="48" t="e">
        <f>IF(VLOOKUP(INSERT_PRICE_BANDS_HERE!L$33,Price_Lookup,2,0)=Price_2,1,0)</f>
        <v>#N/A</v>
      </c>
      <c r="AJ56" s="48" t="e">
        <f>IF(VLOOKUP(INSERT_PRICE_BANDS_HERE!M$33,Price_Lookup,2,0)=Price_2,1,0)</f>
        <v>#N/A</v>
      </c>
      <c r="AK56" s="48" t="e">
        <f>IF(VLOOKUP(INSERT_PRICE_BANDS_HERE!N$33,Price_Lookup,2,0)=Price_2,1,0)</f>
        <v>#N/A</v>
      </c>
      <c r="AL56" s="48" t="e">
        <f>IF(VLOOKUP(INSERT_PRICE_BANDS_HERE!O$33,Price_Lookup,2,0)=Price_2,1,0)</f>
        <v>#N/A</v>
      </c>
      <c r="AM56" s="48" t="e">
        <f>IF(VLOOKUP(INSERT_PRICE_BANDS_HERE!P$33,Price_Lookup,2,0)=Price_2,1,0)</f>
        <v>#N/A</v>
      </c>
      <c r="AN56" s="48" t="e">
        <f>IF(VLOOKUP(INSERT_PRICE_BANDS_HERE!R$33,Price_Lookup,2,0)=Price_2,1,0)</f>
        <v>#N/A</v>
      </c>
      <c r="AO56" s="48" t="e">
        <f>IF(VLOOKUP(INSERT_PRICE_BANDS_HERE!S$33,Price_Lookup,2,0)=Price_2,1,0)</f>
        <v>#N/A</v>
      </c>
      <c r="AP56" s="48" t="e">
        <f>IF(VLOOKUP(INSERT_PRICE_BANDS_HERE!T$33,Price_Lookup,2,0)=Price_2,1,0)</f>
        <v>#N/A</v>
      </c>
      <c r="AQ56" s="48" t="e">
        <f>IF(VLOOKUP(INSERT_PRICE_BANDS_HERE!U$33,Price_Lookup,2,0)=Price_2,1,0)</f>
        <v>#N/A</v>
      </c>
      <c r="AR56" s="48" t="e">
        <f>IF(VLOOKUP(INSERT_PRICE_BANDS_HERE!V$33,Price_Lookup,2,0)=Price_2,1,0)</f>
        <v>#N/A</v>
      </c>
      <c r="AS56" s="48" t="e">
        <f>IF(VLOOKUP(INSERT_PRICE_BANDS_HERE!W$33,Price_Lookup,2,0)=Price_2,1,0)</f>
        <v>#N/A</v>
      </c>
      <c r="AT56" s="48" t="e">
        <f>IF(VLOOKUP(INSERT_PRICE_BANDS_HERE!X$33,Price_Lookup,2,0)=Price_2,1,0)</f>
        <v>#N/A</v>
      </c>
      <c r="AU56" s="48" t="e">
        <f>IF(VLOOKUP(INSERT_PRICE_BANDS_HERE!Y$33,Price_Lookup,2,0)=Price_2,1,0)</f>
        <v>#N/A</v>
      </c>
      <c r="AV56" s="48" t="e">
        <f>IF(VLOOKUP(INSERT_PRICE_BANDS_HERE!Z$33,Price_Lookup,2,0)=Price_2,1,0)</f>
        <v>#N/A</v>
      </c>
      <c r="AW56" s="48" t="e">
        <f>IF(VLOOKUP(INSERT_PRICE_BANDS_HERE!AA$33,Price_Lookup,2,0)=Price_2,1,0)</f>
        <v>#N/A</v>
      </c>
      <c r="AX56" s="48" t="e">
        <f>IF(VLOOKUP(INSERT_PRICE_BANDS_HERE!AB$33,Price_Lookup,2,0)=Price_2,1,0)</f>
        <v>#N/A</v>
      </c>
      <c r="AY56" s="48" t="e">
        <f>IF(VLOOKUP(INSERT_PRICE_BANDS_HERE!AC$33,Price_Lookup,2,0)=Price_2,1,0)</f>
        <v>#N/A</v>
      </c>
      <c r="AZ56" s="48" t="e">
        <f>IF(VLOOKUP(INSERT_PRICE_BANDS_HERE!AD$33,Price_Lookup,2,0)=Price_2,1,0)</f>
        <v>#N/A</v>
      </c>
      <c r="BA56" s="48" t="e">
        <f>IF(VLOOKUP(INSERT_PRICE_BANDS_HERE!AF$33,Price_Lookup,2,0)=Price_2,1,0)</f>
        <v>#N/A</v>
      </c>
      <c r="BB56" s="48" t="e">
        <f>IF(VLOOKUP(INSERT_PRICE_BANDS_HERE!AG$33,Price_Lookup,2,0)=Price_2,1,0)</f>
        <v>#N/A</v>
      </c>
      <c r="BC56" s="48" t="e">
        <f>IF(VLOOKUP(INSERT_PRICE_BANDS_HERE!AH$33,Price_Lookup,2,0)=Price_2,1,0)</f>
        <v>#N/A</v>
      </c>
      <c r="BD56" s="48" t="e">
        <f>IF(VLOOKUP(INSERT_PRICE_BANDS_HERE!AI$33,Price_Lookup,2,0)=Price_2,1,0)</f>
        <v>#N/A</v>
      </c>
      <c r="BE56" s="48" t="e">
        <f>IF(VLOOKUP(INSERT_PRICE_BANDS_HERE!AJ$33,Price_Lookup,2,0)=Price_2,1,0)</f>
        <v>#N/A</v>
      </c>
      <c r="BF56" s="48" t="e">
        <f>IF(VLOOKUP(INSERT_PRICE_BANDS_HERE!AK$33,Price_Lookup,2,0)=Price_2,1,0)</f>
        <v>#N/A</v>
      </c>
      <c r="BG56" s="48" t="e">
        <f>IF(VLOOKUP(INSERT_PRICE_BANDS_HERE!AL$33,Price_Lookup,2,0)=Price_2,1,0)</f>
        <v>#N/A</v>
      </c>
      <c r="BH56" s="48" t="e">
        <f>IF(VLOOKUP(INSERT_PRICE_BANDS_HERE!AM$33,Price_Lookup,2,0)=Price_2,1,0)</f>
        <v>#N/A</v>
      </c>
      <c r="BI56" s="48" t="e">
        <f>IF(VLOOKUP(INSERT_PRICE_BANDS_HERE!AN$33,Price_Lookup,2,0)=Price_2,1,0)</f>
        <v>#N/A</v>
      </c>
      <c r="BJ56" s="48" t="e">
        <f>IF(VLOOKUP(INSERT_PRICE_BANDS_HERE!AO$33,Price_Lookup,2,0)=Price_2,1,0)</f>
        <v>#N/A</v>
      </c>
      <c r="BK56" s="48" t="e">
        <f>IF(VLOOKUP(INSERT_PRICE_BANDS_HERE!AP$33,Price_Lookup,2,0)=Price_2,1,0)</f>
        <v>#N/A</v>
      </c>
      <c r="BL56" s="53"/>
      <c r="BM56" s="53"/>
      <c r="BO56" s="53">
        <f t="shared" si="159"/>
        <v>0</v>
      </c>
      <c r="BP56" s="53">
        <f>IF(AB56=0,0,IF(AND(AB56=1,AA56=0),MAX($BO56:BO56)+1,BO56))</f>
        <v>0</v>
      </c>
      <c r="BQ56" s="48" t="e">
        <f>IF(AC56=0,0,IF(AND(AC56=1,AB56=0),MAX($BO56:BP56)+1,BP56))</f>
        <v>#N/A</v>
      </c>
      <c r="BR56" s="48" t="e">
        <f>IF(AD56=0,0,IF(AND(AD56=1,AC56=0),MAX($BO56:BQ56)+1,BQ56))</f>
        <v>#N/A</v>
      </c>
      <c r="BS56" s="48" t="e">
        <f>IF(AE56=0,0,IF(AND(AE56=1,AD56=0),MAX($BO56:BR56)+1,BR56))</f>
        <v>#N/A</v>
      </c>
      <c r="BT56" s="48" t="e">
        <f>IF(AF56=0,0,IF(AND(AF56=1,AE56=0),MAX($BO56:BS56)+1,BS56))</f>
        <v>#N/A</v>
      </c>
      <c r="BU56" s="48" t="e">
        <f>IF(AG56=0,0,IF(AND(AG56=1,AF56=0),MAX($BO56:BT56)+1,BT56))</f>
        <v>#N/A</v>
      </c>
      <c r="BV56" s="48" t="e">
        <f>IF(AH56=0,0,IF(AND(AH56=1,AG56=0),MAX($BO56:BU56)+1,BU56))</f>
        <v>#N/A</v>
      </c>
      <c r="BW56" s="48" t="e">
        <f>IF(AI56=0,0,IF(AND(AI56=1,AH56=0),MAX($BO56:BV56)+1,BV56))</f>
        <v>#N/A</v>
      </c>
      <c r="BX56" s="48" t="e">
        <f>IF(AJ56=0,0,IF(AND(AJ56=1,AI56=0),MAX($BO56:BW56)+1,BW56))</f>
        <v>#N/A</v>
      </c>
      <c r="BY56" s="48" t="e">
        <f>IF(AK56=0,0,IF(AND(AK56=1,AJ56=0),MAX($BO56:BX56)+1,BX56))</f>
        <v>#N/A</v>
      </c>
      <c r="BZ56" s="48" t="e">
        <f>IF(AL56=0,0,IF(AND(AL56=1,AK56=0),MAX($BO56:BY56)+1,BY56))</f>
        <v>#N/A</v>
      </c>
      <c r="CA56" s="48" t="e">
        <f>IF(AM56=0,0,IF(AND(AM56=1,AL56=0),MAX($BO56:BZ56)+1,BZ56))</f>
        <v>#N/A</v>
      </c>
      <c r="CB56" s="48" t="e">
        <f>IF(AN56=0,0,IF(AND(AN56=1,AM56=0),MAX($BO56:CA56)+1,CA56))</f>
        <v>#N/A</v>
      </c>
      <c r="CC56" s="48" t="e">
        <f>IF(AO56=0,0,IF(AND(AO56=1,AN56=0),MAX($BO56:CB56)+1,CB56))</f>
        <v>#N/A</v>
      </c>
      <c r="CD56" s="48" t="e">
        <f>IF(AP56=0,0,IF(AND(AP56=1,AO56=0),MAX($BO56:CC56)+1,CC56))</f>
        <v>#N/A</v>
      </c>
      <c r="CE56" s="48" t="e">
        <f>IF(AQ56=0,0,IF(AND(AQ56=1,AP56=0),MAX($BO56:CD56)+1,CD56))</f>
        <v>#N/A</v>
      </c>
      <c r="CF56" s="48" t="e">
        <f>IF(AR56=0,0,IF(AND(AR56=1,AQ56=0),MAX($BO56:CE56)+1,CE56))</f>
        <v>#N/A</v>
      </c>
      <c r="CG56" s="48" t="e">
        <f>IF(AS56=0,0,IF(AND(AS56=1,AR56=0),MAX($BO56:CF56)+1,CF56))</f>
        <v>#N/A</v>
      </c>
      <c r="CH56" s="48" t="e">
        <f>IF(AT56=0,0,IF(AND(AT56=1,AS56=0),MAX($BO56:CG56)+1,CG56))</f>
        <v>#N/A</v>
      </c>
      <c r="CI56" s="48" t="e">
        <f>IF(AU56=0,0,IF(AND(AU56=1,AT56=0),MAX($BO56:CH56)+1,CH56))</f>
        <v>#N/A</v>
      </c>
      <c r="CJ56" s="48" t="e">
        <f>IF(AV56=0,0,IF(AND(AV56=1,AU56=0),MAX($BO56:CI56)+1,CI56))</f>
        <v>#N/A</v>
      </c>
      <c r="CK56" s="48" t="e">
        <f>IF(AW56=0,0,IF(AND(AW56=1,AV56=0),MAX($BO56:CJ56)+1,CJ56))</f>
        <v>#N/A</v>
      </c>
      <c r="CL56" s="48" t="e">
        <f>IF(AX56=0,0,IF(AND(AX56=1,AW56=0),MAX($BO56:CK56)+1,CK56))</f>
        <v>#N/A</v>
      </c>
      <c r="CM56" s="48" t="e">
        <f>IF(AY56=0,0,IF(AND(AY56=1,AX56=0),MAX($BO56:CL56)+1,CL56))</f>
        <v>#N/A</v>
      </c>
      <c r="CN56" s="48" t="e">
        <f>IF(AZ56=0,0,IF(AND(AZ56=1,AY56=0),MAX($BO56:CM56)+1,CM56))</f>
        <v>#N/A</v>
      </c>
      <c r="CO56" s="48" t="e">
        <f>IF(BA56=0,0,IF(AND(BA56=1,AZ56=0),MAX($BO56:CN56)+1,CN56))</f>
        <v>#N/A</v>
      </c>
      <c r="CP56" s="48" t="e">
        <f>IF(BB56=0,0,IF(AND(BB56=1,BA56=0),MAX($BO56:CO56)+1,CO56))</f>
        <v>#N/A</v>
      </c>
      <c r="CQ56" s="48" t="e">
        <f>IF(BC56=0,0,IF(AND(BC56=1,BB56=0),MAX($BO56:CP56)+1,CP56))</f>
        <v>#N/A</v>
      </c>
      <c r="CR56" s="48" t="e">
        <f>IF(BD56=0,0,IF(AND(BD56=1,BC56=0),MAX($BO56:CQ56)+1,CQ56))</f>
        <v>#N/A</v>
      </c>
      <c r="CS56" s="48" t="e">
        <f>IF(BE56=0,0,IF(AND(BE56=1,BD56=0),MAX($BO56:CR56)+1,CR56))</f>
        <v>#N/A</v>
      </c>
      <c r="CT56" s="48" t="e">
        <f>IF(BF56=0,0,IF(AND(BF56=1,BE56=0),MAX($BO56:CS56)+1,CS56))</f>
        <v>#N/A</v>
      </c>
      <c r="CU56" s="48" t="e">
        <f>IF(BG56=0,0,IF(AND(BG56=1,BF56=0),MAX($BO56:CT56)+1,CT56))</f>
        <v>#N/A</v>
      </c>
      <c r="CV56" s="48" t="e">
        <f>IF(BH56=0,0,IF(AND(BH56=1,BG56=0),MAX($BO56:CU56)+1,CU56))</f>
        <v>#N/A</v>
      </c>
      <c r="CW56" s="48" t="e">
        <f>IF(BI56=0,0,IF(AND(BI56=1,BH56=0),MAX($BO56:CV56)+1,CV56))</f>
        <v>#N/A</v>
      </c>
      <c r="CX56" s="48" t="e">
        <f>IF(BJ56=0,0,IF(AND(BJ56=1,BI56=0),MAX($BO56:CW56)+1,CW56))</f>
        <v>#N/A</v>
      </c>
      <c r="CY56" s="48" t="e">
        <f>IF(BK56=0,0,IF(AND(BK56=1,BJ56=0),MAX($BO56:CX56)+1,CX56))</f>
        <v>#N/A</v>
      </c>
      <c r="CZ56" s="53">
        <f>IF(BL56=0,0,IF(AND(BL56=1,BK56=0),MAX($BO56:CY56)+1,CY56))</f>
        <v>0</v>
      </c>
      <c r="DA56" s="53">
        <f>IF(BM56=0,0,IF(AND(BM56=1,BL56=0),MAX($BO56:CZ56)+1,CZ56))</f>
        <v>0</v>
      </c>
    </row>
    <row r="57" spans="2:105">
      <c r="B57" s="41" t="s">
        <v>5</v>
      </c>
      <c r="C57" s="39" t="str">
        <f t="shared" si="124"/>
        <v/>
      </c>
      <c r="D57" s="43" t="str">
        <f t="shared" si="148"/>
        <v/>
      </c>
      <c r="E57" s="39" t="str">
        <f t="shared" si="126"/>
        <v/>
      </c>
      <c r="F57" s="43" t="str">
        <f t="shared" si="149"/>
        <v/>
      </c>
      <c r="G57" s="39" t="str">
        <f t="shared" si="128"/>
        <v/>
      </c>
      <c r="H57" s="43" t="str">
        <f t="shared" si="150"/>
        <v/>
      </c>
      <c r="I57" s="39" t="str">
        <f t="shared" si="130"/>
        <v/>
      </c>
      <c r="J57" s="43" t="str">
        <f t="shared" si="151"/>
        <v/>
      </c>
      <c r="K57" s="39" t="str">
        <f t="shared" si="132"/>
        <v/>
      </c>
      <c r="L57" s="43" t="str">
        <f t="shared" si="152"/>
        <v/>
      </c>
      <c r="M57" s="39" t="str">
        <f t="shared" si="134"/>
        <v/>
      </c>
      <c r="N57" s="43" t="str">
        <f t="shared" si="153"/>
        <v/>
      </c>
      <c r="O57" s="39" t="str">
        <f t="shared" si="136"/>
        <v/>
      </c>
      <c r="P57" s="43" t="str">
        <f t="shared" si="154"/>
        <v/>
      </c>
      <c r="Q57" s="39" t="str">
        <f t="shared" si="138"/>
        <v/>
      </c>
      <c r="R57" s="43" t="str">
        <f t="shared" si="155"/>
        <v/>
      </c>
      <c r="S57" s="39" t="str">
        <f t="shared" si="140"/>
        <v/>
      </c>
      <c r="T57" s="43" t="str">
        <f t="shared" si="156"/>
        <v/>
      </c>
      <c r="U57" s="39" t="str">
        <f t="shared" si="142"/>
        <v/>
      </c>
      <c r="V57" s="43" t="str">
        <f t="shared" si="157"/>
        <v/>
      </c>
      <c r="W57" s="39" t="str">
        <f t="shared" si="144"/>
        <v/>
      </c>
      <c r="X57" s="43" t="str">
        <f t="shared" si="158"/>
        <v/>
      </c>
      <c r="Y57" s="40" t="str">
        <f t="shared" si="146"/>
        <v/>
      </c>
      <c r="AA57" s="53"/>
      <c r="AB57" s="53"/>
      <c r="AC57" s="48" t="e">
        <f>IF(VLOOKUP(INSERT_PRICE_BANDS_HERE!F$34,Price_Lookup,2,0)=Price_2,1,0)</f>
        <v>#N/A</v>
      </c>
      <c r="AD57" s="48" t="e">
        <f>IF(VLOOKUP(INSERT_PRICE_BANDS_HERE!G$34,Price_Lookup,2,0)=Price_2,1,0)</f>
        <v>#N/A</v>
      </c>
      <c r="AE57" s="48" t="e">
        <f>IF(VLOOKUP(INSERT_PRICE_BANDS_HERE!H$34,Price_Lookup,2,0)=Price_2,1,0)</f>
        <v>#N/A</v>
      </c>
      <c r="AF57" s="48" t="e">
        <f>IF(VLOOKUP(INSERT_PRICE_BANDS_HERE!I$34,Price_Lookup,2,0)=Price_2,1,0)</f>
        <v>#N/A</v>
      </c>
      <c r="AG57" s="48" t="e">
        <f>IF(VLOOKUP(INSERT_PRICE_BANDS_HERE!J$34,Price_Lookup,2,0)=Price_2,1,0)</f>
        <v>#N/A</v>
      </c>
      <c r="AH57" s="48" t="e">
        <f>IF(VLOOKUP(INSERT_PRICE_BANDS_HERE!K$34,Price_Lookup,2,0)=Price_2,1,0)</f>
        <v>#N/A</v>
      </c>
      <c r="AI57" s="48" t="e">
        <f>IF(VLOOKUP(INSERT_PRICE_BANDS_HERE!L$34,Price_Lookup,2,0)=Price_2,1,0)</f>
        <v>#N/A</v>
      </c>
      <c r="AJ57" s="48" t="e">
        <f>IF(VLOOKUP(INSERT_PRICE_BANDS_HERE!M$34,Price_Lookup,2,0)=Price_2,1,0)</f>
        <v>#N/A</v>
      </c>
      <c r="AK57" s="48" t="e">
        <f>IF(VLOOKUP(INSERT_PRICE_BANDS_HERE!N$34,Price_Lookup,2,0)=Price_2,1,0)</f>
        <v>#N/A</v>
      </c>
      <c r="AL57" s="48" t="e">
        <f>IF(VLOOKUP(INSERT_PRICE_BANDS_HERE!O$34,Price_Lookup,2,0)=Price_2,1,0)</f>
        <v>#N/A</v>
      </c>
      <c r="AM57" s="48" t="e">
        <f>IF(VLOOKUP(INSERT_PRICE_BANDS_HERE!P$34,Price_Lookup,2,0)=Price_2,1,0)</f>
        <v>#N/A</v>
      </c>
      <c r="AN57" s="48" t="e">
        <f>IF(VLOOKUP(INSERT_PRICE_BANDS_HERE!R$34,Price_Lookup,2,0)=Price_2,1,0)</f>
        <v>#N/A</v>
      </c>
      <c r="AO57" s="48" t="e">
        <f>IF(VLOOKUP(INSERT_PRICE_BANDS_HERE!S$34,Price_Lookup,2,0)=Price_2,1,0)</f>
        <v>#N/A</v>
      </c>
      <c r="AP57" s="48" t="e">
        <f>IF(VLOOKUP(INSERT_PRICE_BANDS_HERE!T$34,Price_Lookup,2,0)=Price_2,1,0)</f>
        <v>#N/A</v>
      </c>
      <c r="AQ57" s="48" t="e">
        <f>IF(VLOOKUP(INSERT_PRICE_BANDS_HERE!U$34,Price_Lookup,2,0)=Price_2,1,0)</f>
        <v>#N/A</v>
      </c>
      <c r="AR57" s="48" t="e">
        <f>IF(VLOOKUP(INSERT_PRICE_BANDS_HERE!V$34,Price_Lookup,2,0)=Price_2,1,0)</f>
        <v>#N/A</v>
      </c>
      <c r="AS57" s="48" t="e">
        <f>IF(VLOOKUP(INSERT_PRICE_BANDS_HERE!W$34,Price_Lookup,2,0)=Price_2,1,0)</f>
        <v>#N/A</v>
      </c>
      <c r="AT57" s="48" t="e">
        <f>IF(VLOOKUP(INSERT_PRICE_BANDS_HERE!X$34,Price_Lookup,2,0)=Price_2,1,0)</f>
        <v>#N/A</v>
      </c>
      <c r="AU57" s="48" t="e">
        <f>IF(VLOOKUP(INSERT_PRICE_BANDS_HERE!Y$34,Price_Lookup,2,0)=Price_2,1,0)</f>
        <v>#N/A</v>
      </c>
      <c r="AV57" s="48" t="e">
        <f>IF(VLOOKUP(INSERT_PRICE_BANDS_HERE!Z$34,Price_Lookup,2,0)=Price_2,1,0)</f>
        <v>#N/A</v>
      </c>
      <c r="AW57" s="48" t="e">
        <f>IF(VLOOKUP(INSERT_PRICE_BANDS_HERE!AA$34,Price_Lookup,2,0)=Price_2,1,0)</f>
        <v>#N/A</v>
      </c>
      <c r="AX57" s="48" t="e">
        <f>IF(VLOOKUP(INSERT_PRICE_BANDS_HERE!AB$34,Price_Lookup,2,0)=Price_2,1,0)</f>
        <v>#N/A</v>
      </c>
      <c r="AY57" s="48" t="e">
        <f>IF(VLOOKUP(INSERT_PRICE_BANDS_HERE!AC$34,Price_Lookup,2,0)=Price_2,1,0)</f>
        <v>#N/A</v>
      </c>
      <c r="AZ57" s="48" t="e">
        <f>IF(VLOOKUP(INSERT_PRICE_BANDS_HERE!AD$34,Price_Lookup,2,0)=Price_2,1,0)</f>
        <v>#N/A</v>
      </c>
      <c r="BA57" s="48" t="e">
        <f>IF(VLOOKUP(INSERT_PRICE_BANDS_HERE!AF$34,Price_Lookup,2,0)=Price_2,1,0)</f>
        <v>#N/A</v>
      </c>
      <c r="BB57" s="48" t="e">
        <f>IF(VLOOKUP(INSERT_PRICE_BANDS_HERE!AG$34,Price_Lookup,2,0)=Price_2,1,0)</f>
        <v>#N/A</v>
      </c>
      <c r="BC57" s="48" t="e">
        <f>IF(VLOOKUP(INSERT_PRICE_BANDS_HERE!AH$34,Price_Lookup,2,0)=Price_2,1,0)</f>
        <v>#N/A</v>
      </c>
      <c r="BD57" s="48" t="e">
        <f>IF(VLOOKUP(INSERT_PRICE_BANDS_HERE!AI$34,Price_Lookup,2,0)=Price_2,1,0)</f>
        <v>#N/A</v>
      </c>
      <c r="BE57" s="48" t="e">
        <f>IF(VLOOKUP(INSERT_PRICE_BANDS_HERE!AJ$34,Price_Lookup,2,0)=Price_2,1,0)</f>
        <v>#N/A</v>
      </c>
      <c r="BF57" s="48" t="e">
        <f>IF(VLOOKUP(INSERT_PRICE_BANDS_HERE!AK$34,Price_Lookup,2,0)=Price_2,1,0)</f>
        <v>#N/A</v>
      </c>
      <c r="BG57" s="48" t="e">
        <f>IF(VLOOKUP(INSERT_PRICE_BANDS_HERE!AL$34,Price_Lookup,2,0)=Price_2,1,0)</f>
        <v>#N/A</v>
      </c>
      <c r="BH57" s="48" t="e">
        <f>IF(VLOOKUP(INSERT_PRICE_BANDS_HERE!AM$34,Price_Lookup,2,0)=Price_2,1,0)</f>
        <v>#N/A</v>
      </c>
      <c r="BI57" s="48" t="e">
        <f>IF(VLOOKUP(INSERT_PRICE_BANDS_HERE!AN$34,Price_Lookup,2,0)=Price_2,1,0)</f>
        <v>#N/A</v>
      </c>
      <c r="BJ57" s="48" t="e">
        <f>IF(VLOOKUP(INSERT_PRICE_BANDS_HERE!AO$34,Price_Lookup,2,0)=Price_2,1,0)</f>
        <v>#N/A</v>
      </c>
      <c r="BK57" s="48" t="e">
        <f>IF(VLOOKUP(INSERT_PRICE_BANDS_HERE!AP$34,Price_Lookup,2,0)=Price_2,1,0)</f>
        <v>#N/A</v>
      </c>
      <c r="BL57" s="53"/>
      <c r="BM57" s="53"/>
      <c r="BO57" s="53">
        <f t="shared" si="159"/>
        <v>0</v>
      </c>
      <c r="BP57" s="53">
        <f>IF(AB57=0,0,IF(AND(AB57=1,AA57=0),MAX($BO57:BO57)+1,BO57))</f>
        <v>0</v>
      </c>
      <c r="BQ57" s="48" t="e">
        <f>IF(AC57=0,0,IF(AND(AC57=1,AB57=0),MAX($BO57:BP57)+1,BP57))</f>
        <v>#N/A</v>
      </c>
      <c r="BR57" s="48" t="e">
        <f>IF(AD57=0,0,IF(AND(AD57=1,AC57=0),MAX($BO57:BQ57)+1,BQ57))</f>
        <v>#N/A</v>
      </c>
      <c r="BS57" s="48" t="e">
        <f>IF(AE57=0,0,IF(AND(AE57=1,AD57=0),MAX($BO57:BR57)+1,BR57))</f>
        <v>#N/A</v>
      </c>
      <c r="BT57" s="48" t="e">
        <f>IF(AF57=0,0,IF(AND(AF57=1,AE57=0),MAX($BO57:BS57)+1,BS57))</f>
        <v>#N/A</v>
      </c>
      <c r="BU57" s="48" t="e">
        <f>IF(AG57=0,0,IF(AND(AG57=1,AF57=0),MAX($BO57:BT57)+1,BT57))</f>
        <v>#N/A</v>
      </c>
      <c r="BV57" s="48" t="e">
        <f>IF(AH57=0,0,IF(AND(AH57=1,AG57=0),MAX($BO57:BU57)+1,BU57))</f>
        <v>#N/A</v>
      </c>
      <c r="BW57" s="48" t="e">
        <f>IF(AI57=0,0,IF(AND(AI57=1,AH57=0),MAX($BO57:BV57)+1,BV57))</f>
        <v>#N/A</v>
      </c>
      <c r="BX57" s="48" t="e">
        <f>IF(AJ57=0,0,IF(AND(AJ57=1,AI57=0),MAX($BO57:BW57)+1,BW57))</f>
        <v>#N/A</v>
      </c>
      <c r="BY57" s="48" t="e">
        <f>IF(AK57=0,0,IF(AND(AK57=1,AJ57=0),MAX($BO57:BX57)+1,BX57))</f>
        <v>#N/A</v>
      </c>
      <c r="BZ57" s="48" t="e">
        <f>IF(AL57=0,0,IF(AND(AL57=1,AK57=0),MAX($BO57:BY57)+1,BY57))</f>
        <v>#N/A</v>
      </c>
      <c r="CA57" s="48" t="e">
        <f>IF(AM57=0,0,IF(AND(AM57=1,AL57=0),MAX($BO57:BZ57)+1,BZ57))</f>
        <v>#N/A</v>
      </c>
      <c r="CB57" s="48" t="e">
        <f>IF(AN57=0,0,IF(AND(AN57=1,AM57=0),MAX($BO57:CA57)+1,CA57))</f>
        <v>#N/A</v>
      </c>
      <c r="CC57" s="48" t="e">
        <f>IF(AO57=0,0,IF(AND(AO57=1,AN57=0),MAX($BO57:CB57)+1,CB57))</f>
        <v>#N/A</v>
      </c>
      <c r="CD57" s="48" t="e">
        <f>IF(AP57=0,0,IF(AND(AP57=1,AO57=0),MAX($BO57:CC57)+1,CC57))</f>
        <v>#N/A</v>
      </c>
      <c r="CE57" s="48" t="e">
        <f>IF(AQ57=0,0,IF(AND(AQ57=1,AP57=0),MAX($BO57:CD57)+1,CD57))</f>
        <v>#N/A</v>
      </c>
      <c r="CF57" s="48" t="e">
        <f>IF(AR57=0,0,IF(AND(AR57=1,AQ57=0),MAX($BO57:CE57)+1,CE57))</f>
        <v>#N/A</v>
      </c>
      <c r="CG57" s="48" t="e">
        <f>IF(AS57=0,0,IF(AND(AS57=1,AR57=0),MAX($BO57:CF57)+1,CF57))</f>
        <v>#N/A</v>
      </c>
      <c r="CH57" s="48" t="e">
        <f>IF(AT57=0,0,IF(AND(AT57=1,AS57=0),MAX($BO57:CG57)+1,CG57))</f>
        <v>#N/A</v>
      </c>
      <c r="CI57" s="48" t="e">
        <f>IF(AU57=0,0,IF(AND(AU57=1,AT57=0),MAX($BO57:CH57)+1,CH57))</f>
        <v>#N/A</v>
      </c>
      <c r="CJ57" s="48" t="e">
        <f>IF(AV57=0,0,IF(AND(AV57=1,AU57=0),MAX($BO57:CI57)+1,CI57))</f>
        <v>#N/A</v>
      </c>
      <c r="CK57" s="48" t="e">
        <f>IF(AW57=0,0,IF(AND(AW57=1,AV57=0),MAX($BO57:CJ57)+1,CJ57))</f>
        <v>#N/A</v>
      </c>
      <c r="CL57" s="48" t="e">
        <f>IF(AX57=0,0,IF(AND(AX57=1,AW57=0),MAX($BO57:CK57)+1,CK57))</f>
        <v>#N/A</v>
      </c>
      <c r="CM57" s="48" t="e">
        <f>IF(AY57=0,0,IF(AND(AY57=1,AX57=0),MAX($BO57:CL57)+1,CL57))</f>
        <v>#N/A</v>
      </c>
      <c r="CN57" s="48" t="e">
        <f>IF(AZ57=0,0,IF(AND(AZ57=1,AY57=0),MAX($BO57:CM57)+1,CM57))</f>
        <v>#N/A</v>
      </c>
      <c r="CO57" s="48" t="e">
        <f>IF(BA57=0,0,IF(AND(BA57=1,AZ57=0),MAX($BO57:CN57)+1,CN57))</f>
        <v>#N/A</v>
      </c>
      <c r="CP57" s="48" t="e">
        <f>IF(BB57=0,0,IF(AND(BB57=1,BA57=0),MAX($BO57:CO57)+1,CO57))</f>
        <v>#N/A</v>
      </c>
      <c r="CQ57" s="48" t="e">
        <f>IF(BC57=0,0,IF(AND(BC57=1,BB57=0),MAX($BO57:CP57)+1,CP57))</f>
        <v>#N/A</v>
      </c>
      <c r="CR57" s="48" t="e">
        <f>IF(BD57=0,0,IF(AND(BD57=1,BC57=0),MAX($BO57:CQ57)+1,CQ57))</f>
        <v>#N/A</v>
      </c>
      <c r="CS57" s="48" t="e">
        <f>IF(BE57=0,0,IF(AND(BE57=1,BD57=0),MAX($BO57:CR57)+1,CR57))</f>
        <v>#N/A</v>
      </c>
      <c r="CT57" s="48" t="e">
        <f>IF(BF57=0,0,IF(AND(BF57=1,BE57=0),MAX($BO57:CS57)+1,CS57))</f>
        <v>#N/A</v>
      </c>
      <c r="CU57" s="48" t="e">
        <f>IF(BG57=0,0,IF(AND(BG57=1,BF57=0),MAX($BO57:CT57)+1,CT57))</f>
        <v>#N/A</v>
      </c>
      <c r="CV57" s="48" t="e">
        <f>IF(BH57=0,0,IF(AND(BH57=1,BG57=0),MAX($BO57:CU57)+1,CU57))</f>
        <v>#N/A</v>
      </c>
      <c r="CW57" s="48" t="e">
        <f>IF(BI57=0,0,IF(AND(BI57=1,BH57=0),MAX($BO57:CV57)+1,CV57))</f>
        <v>#N/A</v>
      </c>
      <c r="CX57" s="48" t="e">
        <f>IF(BJ57=0,0,IF(AND(BJ57=1,BI57=0),MAX($BO57:CW57)+1,CW57))</f>
        <v>#N/A</v>
      </c>
      <c r="CY57" s="48" t="e">
        <f>IF(BK57=0,0,IF(AND(BK57=1,BJ57=0),MAX($BO57:CX57)+1,CX57))</f>
        <v>#N/A</v>
      </c>
      <c r="CZ57" s="53">
        <f>IF(BL57=0,0,IF(AND(BL57=1,BK57=0),MAX($BO57:CY57)+1,CY57))</f>
        <v>0</v>
      </c>
      <c r="DA57" s="53">
        <f>IF(BM57=0,0,IF(AND(BM57=1,BL57=0),MAX($BO57:CZ57)+1,CZ57))</f>
        <v>0</v>
      </c>
    </row>
    <row r="58" spans="2:105">
      <c r="B58" s="41" t="s">
        <v>4</v>
      </c>
      <c r="C58" s="39" t="str">
        <f t="shared" si="124"/>
        <v/>
      </c>
      <c r="D58" s="43" t="str">
        <f t="shared" si="148"/>
        <v/>
      </c>
      <c r="E58" s="39" t="str">
        <f t="shared" si="126"/>
        <v/>
      </c>
      <c r="F58" s="43" t="str">
        <f t="shared" si="149"/>
        <v/>
      </c>
      <c r="G58" s="39" t="str">
        <f t="shared" si="128"/>
        <v/>
      </c>
      <c r="H58" s="43" t="str">
        <f t="shared" si="150"/>
        <v/>
      </c>
      <c r="I58" s="39" t="str">
        <f t="shared" si="130"/>
        <v/>
      </c>
      <c r="J58" s="43" t="str">
        <f t="shared" si="151"/>
        <v/>
      </c>
      <c r="K58" s="39" t="str">
        <f t="shared" si="132"/>
        <v/>
      </c>
      <c r="L58" s="43" t="str">
        <f t="shared" si="152"/>
        <v/>
      </c>
      <c r="M58" s="39" t="str">
        <f t="shared" si="134"/>
        <v/>
      </c>
      <c r="N58" s="43" t="str">
        <f t="shared" si="153"/>
        <v/>
      </c>
      <c r="O58" s="39" t="str">
        <f t="shared" si="136"/>
        <v/>
      </c>
      <c r="P58" s="43" t="str">
        <f t="shared" si="154"/>
        <v/>
      </c>
      <c r="Q58" s="39" t="str">
        <f t="shared" si="138"/>
        <v/>
      </c>
      <c r="R58" s="43" t="str">
        <f t="shared" si="155"/>
        <v/>
      </c>
      <c r="S58" s="39" t="str">
        <f t="shared" si="140"/>
        <v/>
      </c>
      <c r="T58" s="43" t="str">
        <f t="shared" si="156"/>
        <v/>
      </c>
      <c r="U58" s="39" t="str">
        <f t="shared" si="142"/>
        <v/>
      </c>
      <c r="V58" s="43" t="str">
        <f t="shared" si="157"/>
        <v/>
      </c>
      <c r="W58" s="39" t="str">
        <f t="shared" si="144"/>
        <v/>
      </c>
      <c r="X58" s="43" t="str">
        <f t="shared" si="158"/>
        <v/>
      </c>
      <c r="Y58" s="40" t="str">
        <f t="shared" si="146"/>
        <v/>
      </c>
      <c r="AA58" s="53"/>
      <c r="AB58" s="53"/>
      <c r="AC58" s="53"/>
      <c r="AD58" s="48" t="e">
        <f>IF(VLOOKUP(INSERT_PRICE_BANDS_HERE!G$35,Price_Lookup,2,0)=Price_2,1,0)</f>
        <v>#N/A</v>
      </c>
      <c r="AE58" s="48" t="e">
        <f>IF(VLOOKUP(INSERT_PRICE_BANDS_HERE!H$35,Price_Lookup,2,0)=Price_2,1,0)</f>
        <v>#N/A</v>
      </c>
      <c r="AF58" s="48" t="e">
        <f>IF(VLOOKUP(INSERT_PRICE_BANDS_HERE!I$35,Price_Lookup,2,0)=Price_2,1,0)</f>
        <v>#N/A</v>
      </c>
      <c r="AG58" s="48" t="e">
        <f>IF(VLOOKUP(INSERT_PRICE_BANDS_HERE!J$35,Price_Lookup,2,0)=Price_2,1,0)</f>
        <v>#N/A</v>
      </c>
      <c r="AH58" s="48" t="e">
        <f>IF(VLOOKUP(INSERT_PRICE_BANDS_HERE!K$35,Price_Lookup,2,0)=Price_2,1,0)</f>
        <v>#N/A</v>
      </c>
      <c r="AI58" s="48" t="e">
        <f>IF(VLOOKUP(INSERT_PRICE_BANDS_HERE!L$35,Price_Lookup,2,0)=Price_2,1,0)</f>
        <v>#N/A</v>
      </c>
      <c r="AJ58" s="48" t="e">
        <f>IF(VLOOKUP(INSERT_PRICE_BANDS_HERE!M$35,Price_Lookup,2,0)=Price_2,1,0)</f>
        <v>#N/A</v>
      </c>
      <c r="AK58" s="48" t="e">
        <f>IF(VLOOKUP(INSERT_PRICE_BANDS_HERE!N$35,Price_Lookup,2,0)=Price_2,1,0)</f>
        <v>#N/A</v>
      </c>
      <c r="AL58" s="48" t="e">
        <f>IF(VLOOKUP(INSERT_PRICE_BANDS_HERE!O$35,Price_Lookup,2,0)=Price_2,1,0)</f>
        <v>#N/A</v>
      </c>
      <c r="AM58" s="48" t="e">
        <f>IF(VLOOKUP(INSERT_PRICE_BANDS_HERE!P$35,Price_Lookup,2,0)=Price_2,1,0)</f>
        <v>#N/A</v>
      </c>
      <c r="AN58" s="48" t="e">
        <f>IF(VLOOKUP(INSERT_PRICE_BANDS_HERE!R$35,Price_Lookup,2,0)=Price_2,1,0)</f>
        <v>#N/A</v>
      </c>
      <c r="AO58" s="48" t="e">
        <f>IF(VLOOKUP(INSERT_PRICE_BANDS_HERE!S$35,Price_Lookup,2,0)=Price_2,1,0)</f>
        <v>#N/A</v>
      </c>
      <c r="AP58" s="48" t="e">
        <f>IF(VLOOKUP(INSERT_PRICE_BANDS_HERE!T$35,Price_Lookup,2,0)=Price_2,1,0)</f>
        <v>#N/A</v>
      </c>
      <c r="AQ58" s="48" t="e">
        <f>IF(VLOOKUP(INSERT_PRICE_BANDS_HERE!U$35,Price_Lookup,2,0)=Price_2,1,0)</f>
        <v>#N/A</v>
      </c>
      <c r="AR58" s="48" t="e">
        <f>IF(VLOOKUP(INSERT_PRICE_BANDS_HERE!V$35,Price_Lookup,2,0)=Price_2,1,0)</f>
        <v>#N/A</v>
      </c>
      <c r="AS58" s="48" t="e">
        <f>IF(VLOOKUP(INSERT_PRICE_BANDS_HERE!W$35,Price_Lookup,2,0)=Price_2,1,0)</f>
        <v>#N/A</v>
      </c>
      <c r="AT58" s="48" t="e">
        <f>IF(VLOOKUP(INSERT_PRICE_BANDS_HERE!X$35,Price_Lookup,2,0)=Price_2,1,0)</f>
        <v>#N/A</v>
      </c>
      <c r="AU58" s="48" t="e">
        <f>IF(VLOOKUP(INSERT_PRICE_BANDS_HERE!Y$35,Price_Lookup,2,0)=Price_2,1,0)</f>
        <v>#N/A</v>
      </c>
      <c r="AV58" s="48" t="e">
        <f>IF(VLOOKUP(INSERT_PRICE_BANDS_HERE!Z$35,Price_Lookup,2,0)=Price_2,1,0)</f>
        <v>#N/A</v>
      </c>
      <c r="AW58" s="48" t="e">
        <f>IF(VLOOKUP(INSERT_PRICE_BANDS_HERE!AA$35,Price_Lookup,2,0)=Price_2,1,0)</f>
        <v>#N/A</v>
      </c>
      <c r="AX58" s="48" t="e">
        <f>IF(VLOOKUP(INSERT_PRICE_BANDS_HERE!AB$35,Price_Lookup,2,0)=Price_2,1,0)</f>
        <v>#N/A</v>
      </c>
      <c r="AY58" s="48" t="e">
        <f>IF(VLOOKUP(INSERT_PRICE_BANDS_HERE!AC$35,Price_Lookup,2,0)=Price_2,1,0)</f>
        <v>#N/A</v>
      </c>
      <c r="AZ58" s="48" t="e">
        <f>IF(VLOOKUP(INSERT_PRICE_BANDS_HERE!AD$35,Price_Lookup,2,0)=Price_2,1,0)</f>
        <v>#N/A</v>
      </c>
      <c r="BA58" s="48" t="e">
        <f>IF(VLOOKUP(INSERT_PRICE_BANDS_HERE!AF$35,Price_Lookup,2,0)=Price_2,1,0)</f>
        <v>#N/A</v>
      </c>
      <c r="BB58" s="48" t="e">
        <f>IF(VLOOKUP(INSERT_PRICE_BANDS_HERE!AG$35,Price_Lookup,2,0)=Price_2,1,0)</f>
        <v>#N/A</v>
      </c>
      <c r="BC58" s="48" t="e">
        <f>IF(VLOOKUP(INSERT_PRICE_BANDS_HERE!AH$35,Price_Lookup,2,0)=Price_2,1,0)</f>
        <v>#N/A</v>
      </c>
      <c r="BD58" s="48" t="e">
        <f>IF(VLOOKUP(INSERT_PRICE_BANDS_HERE!AI$35,Price_Lookup,2,0)=Price_2,1,0)</f>
        <v>#N/A</v>
      </c>
      <c r="BE58" s="48" t="e">
        <f>IF(VLOOKUP(INSERT_PRICE_BANDS_HERE!AJ$35,Price_Lookup,2,0)=Price_2,1,0)</f>
        <v>#N/A</v>
      </c>
      <c r="BF58" s="48" t="e">
        <f>IF(VLOOKUP(INSERT_PRICE_BANDS_HERE!AK$35,Price_Lookup,2,0)=Price_2,1,0)</f>
        <v>#N/A</v>
      </c>
      <c r="BG58" s="48" t="e">
        <f>IF(VLOOKUP(INSERT_PRICE_BANDS_HERE!AL$35,Price_Lookup,2,0)=Price_2,1,0)</f>
        <v>#N/A</v>
      </c>
      <c r="BH58" s="48" t="e">
        <f>IF(VLOOKUP(INSERT_PRICE_BANDS_HERE!AM$35,Price_Lookup,2,0)=Price_2,1,0)</f>
        <v>#N/A</v>
      </c>
      <c r="BI58" s="48" t="e">
        <f>IF(VLOOKUP(INSERT_PRICE_BANDS_HERE!AN$35,Price_Lookup,2,0)=Price_2,1,0)</f>
        <v>#N/A</v>
      </c>
      <c r="BJ58" s="48" t="e">
        <f>IF(VLOOKUP(INSERT_PRICE_BANDS_HERE!AO$35,Price_Lookup,2,0)=Price_2,1,0)</f>
        <v>#N/A</v>
      </c>
      <c r="BK58" s="53"/>
      <c r="BL58" s="53"/>
      <c r="BM58" s="53"/>
      <c r="BO58" s="53">
        <f t="shared" si="159"/>
        <v>0</v>
      </c>
      <c r="BP58" s="53">
        <f>IF(AB58=0,0,IF(AND(AB58=1,AA58=0),MAX($BO58:BO58)+1,BO58))</f>
        <v>0</v>
      </c>
      <c r="BQ58" s="53">
        <f>IF(AC58=0,0,IF(AND(AC58=1,AB58=0),MAX($BO58:BP58)+1,BP58))</f>
        <v>0</v>
      </c>
      <c r="BR58" s="48" t="e">
        <f>IF(AD58=0,0,IF(AND(AD58=1,AC58=0),MAX($BO58:BQ58)+1,BQ58))</f>
        <v>#N/A</v>
      </c>
      <c r="BS58" s="48" t="e">
        <f>IF(AE58=0,0,IF(AND(AE58=1,AD58=0),MAX($BO58:BR58)+1,BR58))</f>
        <v>#N/A</v>
      </c>
      <c r="BT58" s="48" t="e">
        <f>IF(AF58=0,0,IF(AND(AF58=1,AE58=0),MAX($BO58:BS58)+1,BS58))</f>
        <v>#N/A</v>
      </c>
      <c r="BU58" s="48" t="e">
        <f>IF(AG58=0,0,IF(AND(AG58=1,AF58=0),MAX($BO58:BT58)+1,BT58))</f>
        <v>#N/A</v>
      </c>
      <c r="BV58" s="48" t="e">
        <f>IF(AH58=0,0,IF(AND(AH58=1,AG58=0),MAX($BO58:BU58)+1,BU58))</f>
        <v>#N/A</v>
      </c>
      <c r="BW58" s="48" t="e">
        <f>IF(AI58=0,0,IF(AND(AI58=1,AH58=0),MAX($BO58:BV58)+1,BV58))</f>
        <v>#N/A</v>
      </c>
      <c r="BX58" s="48" t="e">
        <f>IF(AJ58=0,0,IF(AND(AJ58=1,AI58=0),MAX($BO58:BW58)+1,BW58))</f>
        <v>#N/A</v>
      </c>
      <c r="BY58" s="48" t="e">
        <f>IF(AK58=0,0,IF(AND(AK58=1,AJ58=0),MAX($BO58:BX58)+1,BX58))</f>
        <v>#N/A</v>
      </c>
      <c r="BZ58" s="48" t="e">
        <f>IF(AL58=0,0,IF(AND(AL58=1,AK58=0),MAX($BO58:BY58)+1,BY58))</f>
        <v>#N/A</v>
      </c>
      <c r="CA58" s="48" t="e">
        <f>IF(AM58=0,0,IF(AND(AM58=1,AL58=0),MAX($BO58:BZ58)+1,BZ58))</f>
        <v>#N/A</v>
      </c>
      <c r="CB58" s="48" t="e">
        <f>IF(AN58=0,0,IF(AND(AN58=1,AM58=0),MAX($BO58:CA58)+1,CA58))</f>
        <v>#N/A</v>
      </c>
      <c r="CC58" s="48" t="e">
        <f>IF(AO58=0,0,IF(AND(AO58=1,AN58=0),MAX($BO58:CB58)+1,CB58))</f>
        <v>#N/A</v>
      </c>
      <c r="CD58" s="48" t="e">
        <f>IF(AP58=0,0,IF(AND(AP58=1,AO58=0),MAX($BO58:CC58)+1,CC58))</f>
        <v>#N/A</v>
      </c>
      <c r="CE58" s="48" t="e">
        <f>IF(AQ58=0,0,IF(AND(AQ58=1,AP58=0),MAX($BO58:CD58)+1,CD58))</f>
        <v>#N/A</v>
      </c>
      <c r="CF58" s="48" t="e">
        <f>IF(AR58=0,0,IF(AND(AR58=1,AQ58=0),MAX($BO58:CE58)+1,CE58))</f>
        <v>#N/A</v>
      </c>
      <c r="CG58" s="48" t="e">
        <f>IF(AS58=0,0,IF(AND(AS58=1,AR58=0),MAX($BO58:CF58)+1,CF58))</f>
        <v>#N/A</v>
      </c>
      <c r="CH58" s="48" t="e">
        <f>IF(AT58=0,0,IF(AND(AT58=1,AS58=0),MAX($BO58:CG58)+1,CG58))</f>
        <v>#N/A</v>
      </c>
      <c r="CI58" s="48" t="e">
        <f>IF(AU58=0,0,IF(AND(AU58=1,AT58=0),MAX($BO58:CH58)+1,CH58))</f>
        <v>#N/A</v>
      </c>
      <c r="CJ58" s="48" t="e">
        <f>IF(AV58=0,0,IF(AND(AV58=1,AU58=0),MAX($BO58:CI58)+1,CI58))</f>
        <v>#N/A</v>
      </c>
      <c r="CK58" s="48" t="e">
        <f>IF(AW58=0,0,IF(AND(AW58=1,AV58=0),MAX($BO58:CJ58)+1,CJ58))</f>
        <v>#N/A</v>
      </c>
      <c r="CL58" s="48" t="e">
        <f>IF(AX58=0,0,IF(AND(AX58=1,AW58=0),MAX($BO58:CK58)+1,CK58))</f>
        <v>#N/A</v>
      </c>
      <c r="CM58" s="48" t="e">
        <f>IF(AY58=0,0,IF(AND(AY58=1,AX58=0),MAX($BO58:CL58)+1,CL58))</f>
        <v>#N/A</v>
      </c>
      <c r="CN58" s="48" t="e">
        <f>IF(AZ58=0,0,IF(AND(AZ58=1,AY58=0),MAX($BO58:CM58)+1,CM58))</f>
        <v>#N/A</v>
      </c>
      <c r="CO58" s="48" t="e">
        <f>IF(BA58=0,0,IF(AND(BA58=1,AZ58=0),MAX($BO58:CN58)+1,CN58))</f>
        <v>#N/A</v>
      </c>
      <c r="CP58" s="48" t="e">
        <f>IF(BB58=0,0,IF(AND(BB58=1,BA58=0),MAX($BO58:CO58)+1,CO58))</f>
        <v>#N/A</v>
      </c>
      <c r="CQ58" s="48" t="e">
        <f>IF(BC58=0,0,IF(AND(BC58=1,BB58=0),MAX($BO58:CP58)+1,CP58))</f>
        <v>#N/A</v>
      </c>
      <c r="CR58" s="48" t="e">
        <f>IF(BD58=0,0,IF(AND(BD58=1,BC58=0),MAX($BO58:CQ58)+1,CQ58))</f>
        <v>#N/A</v>
      </c>
      <c r="CS58" s="48" t="e">
        <f>IF(BE58=0,0,IF(AND(BE58=1,BD58=0),MAX($BO58:CR58)+1,CR58))</f>
        <v>#N/A</v>
      </c>
      <c r="CT58" s="48" t="e">
        <f>IF(BF58=0,0,IF(AND(BF58=1,BE58=0),MAX($BO58:CS58)+1,CS58))</f>
        <v>#N/A</v>
      </c>
      <c r="CU58" s="48" t="e">
        <f>IF(BG58=0,0,IF(AND(BG58=1,BF58=0),MAX($BO58:CT58)+1,CT58))</f>
        <v>#N/A</v>
      </c>
      <c r="CV58" s="48" t="e">
        <f>IF(BH58=0,0,IF(AND(BH58=1,BG58=0),MAX($BO58:CU58)+1,CU58))</f>
        <v>#N/A</v>
      </c>
      <c r="CW58" s="48" t="e">
        <f>IF(BI58=0,0,IF(AND(BI58=1,BH58=0),MAX($BO58:CV58)+1,CV58))</f>
        <v>#N/A</v>
      </c>
      <c r="CX58" s="48" t="e">
        <f>IF(BJ58=0,0,IF(AND(BJ58=1,BI58=0),MAX($BO58:CW58)+1,CW58))</f>
        <v>#N/A</v>
      </c>
      <c r="CY58" s="53">
        <f>IF(BK58=0,0,IF(AND(BK58=1,BJ58=0),MAX($BO58:CX58)+1,CX58))</f>
        <v>0</v>
      </c>
      <c r="CZ58" s="53">
        <f>IF(BL58=0,0,IF(AND(BL58=1,BK58=0),MAX($BO58:CY58)+1,CY58))</f>
        <v>0</v>
      </c>
      <c r="DA58" s="53">
        <f>IF(BM58=0,0,IF(AND(BM58=1,BL58=0),MAX($BO58:CZ58)+1,CZ58))</f>
        <v>0</v>
      </c>
    </row>
    <row r="59" spans="2:105">
      <c r="B59" s="41" t="s">
        <v>3</v>
      </c>
      <c r="C59" s="39" t="str">
        <f t="shared" si="124"/>
        <v/>
      </c>
      <c r="D59" s="43" t="str">
        <f t="shared" si="148"/>
        <v/>
      </c>
      <c r="E59" s="39" t="str">
        <f t="shared" si="126"/>
        <v/>
      </c>
      <c r="F59" s="43" t="str">
        <f t="shared" si="149"/>
        <v/>
      </c>
      <c r="G59" s="39" t="str">
        <f t="shared" si="128"/>
        <v/>
      </c>
      <c r="H59" s="43" t="str">
        <f t="shared" si="150"/>
        <v/>
      </c>
      <c r="I59" s="39" t="str">
        <f t="shared" si="130"/>
        <v/>
      </c>
      <c r="J59" s="43" t="str">
        <f t="shared" si="151"/>
        <v/>
      </c>
      <c r="K59" s="39" t="str">
        <f t="shared" si="132"/>
        <v/>
      </c>
      <c r="L59" s="43" t="str">
        <f t="shared" si="152"/>
        <v/>
      </c>
      <c r="M59" s="39" t="str">
        <f t="shared" si="134"/>
        <v/>
      </c>
      <c r="N59" s="43" t="str">
        <f t="shared" si="153"/>
        <v/>
      </c>
      <c r="O59" s="39" t="str">
        <f t="shared" si="136"/>
        <v/>
      </c>
      <c r="P59" s="43" t="str">
        <f t="shared" si="154"/>
        <v/>
      </c>
      <c r="Q59" s="39" t="str">
        <f t="shared" si="138"/>
        <v/>
      </c>
      <c r="R59" s="43" t="str">
        <f t="shared" si="155"/>
        <v/>
      </c>
      <c r="S59" s="39" t="str">
        <f t="shared" si="140"/>
        <v/>
      </c>
      <c r="T59" s="43" t="str">
        <f t="shared" si="156"/>
        <v/>
      </c>
      <c r="U59" s="39" t="str">
        <f t="shared" si="142"/>
        <v/>
      </c>
      <c r="V59" s="43" t="str">
        <f t="shared" si="157"/>
        <v/>
      </c>
      <c r="W59" s="39" t="str">
        <f t="shared" si="144"/>
        <v/>
      </c>
      <c r="X59" s="43" t="str">
        <f t="shared" si="158"/>
        <v/>
      </c>
      <c r="Y59" s="40" t="str">
        <f t="shared" si="146"/>
        <v/>
      </c>
      <c r="AA59" s="53"/>
      <c r="AB59" s="53"/>
      <c r="AC59" s="53"/>
      <c r="AD59" s="48" t="e">
        <f>IF(VLOOKUP(INSERT_PRICE_BANDS_HERE!G$36,Price_Lookup,2,0)=Price_2,1,0)</f>
        <v>#N/A</v>
      </c>
      <c r="AE59" s="48" t="e">
        <f>IF(VLOOKUP(INSERT_PRICE_BANDS_HERE!H$36,Price_Lookup,2,0)=Price_2,1,0)</f>
        <v>#N/A</v>
      </c>
      <c r="AF59" s="48" t="e">
        <f>IF(VLOOKUP(INSERT_PRICE_BANDS_HERE!I$36,Price_Lookup,2,0)=Price_2,1,0)</f>
        <v>#N/A</v>
      </c>
      <c r="AG59" s="48" t="e">
        <f>IF(VLOOKUP(INSERT_PRICE_BANDS_HERE!J$36,Price_Lookup,2,0)=Price_2,1,0)</f>
        <v>#N/A</v>
      </c>
      <c r="AH59" s="48" t="e">
        <f>IF(VLOOKUP(INSERT_PRICE_BANDS_HERE!K$36,Price_Lookup,2,0)=Price_2,1,0)</f>
        <v>#N/A</v>
      </c>
      <c r="AI59" s="48" t="e">
        <f>IF(VLOOKUP(INSERT_PRICE_BANDS_HERE!L$36,Price_Lookup,2,0)=Price_2,1,0)</f>
        <v>#N/A</v>
      </c>
      <c r="AJ59" s="48" t="e">
        <f>IF(VLOOKUP(INSERT_PRICE_BANDS_HERE!M$36,Price_Lookup,2,0)=Price_2,1,0)</f>
        <v>#N/A</v>
      </c>
      <c r="AK59" s="48" t="e">
        <f>IF(VLOOKUP(INSERT_PRICE_BANDS_HERE!N$36,Price_Lookup,2,0)=Price_2,1,0)</f>
        <v>#N/A</v>
      </c>
      <c r="AL59" s="48" t="e">
        <f>IF(VLOOKUP(INSERT_PRICE_BANDS_HERE!O$36,Price_Lookup,2,0)=Price_2,1,0)</f>
        <v>#N/A</v>
      </c>
      <c r="AM59" s="48" t="e">
        <f>IF(VLOOKUP(INSERT_PRICE_BANDS_HERE!P$36,Price_Lookup,2,0)=Price_2,1,0)</f>
        <v>#N/A</v>
      </c>
      <c r="AN59" s="48" t="e">
        <f>IF(VLOOKUP(INSERT_PRICE_BANDS_HERE!R$36,Price_Lookup,2,0)=Price_2,1,0)</f>
        <v>#N/A</v>
      </c>
      <c r="AO59" s="48" t="e">
        <f>IF(VLOOKUP(INSERT_PRICE_BANDS_HERE!S$36,Price_Lookup,2,0)=Price_2,1,0)</f>
        <v>#N/A</v>
      </c>
      <c r="AP59" s="48" t="e">
        <f>IF(VLOOKUP(INSERT_PRICE_BANDS_HERE!T$36,Price_Lookup,2,0)=Price_2,1,0)</f>
        <v>#N/A</v>
      </c>
      <c r="AQ59" s="48" t="e">
        <f>IF(VLOOKUP(INSERT_PRICE_BANDS_HERE!U$36,Price_Lookup,2,0)=Price_2,1,0)</f>
        <v>#N/A</v>
      </c>
      <c r="AR59" s="48" t="e">
        <f>IF(VLOOKUP(INSERT_PRICE_BANDS_HERE!V$36,Price_Lookup,2,0)=Price_2,1,0)</f>
        <v>#N/A</v>
      </c>
      <c r="AS59" s="48" t="e">
        <f>IF(VLOOKUP(INSERT_PRICE_BANDS_HERE!W$36,Price_Lookup,2,0)=Price_2,1,0)</f>
        <v>#N/A</v>
      </c>
      <c r="AT59" s="48" t="e">
        <f>IF(VLOOKUP(INSERT_PRICE_BANDS_HERE!X$36,Price_Lookup,2,0)=Price_2,1,0)</f>
        <v>#N/A</v>
      </c>
      <c r="AU59" s="48" t="e">
        <f>IF(VLOOKUP(INSERT_PRICE_BANDS_HERE!Y$36,Price_Lookup,2,0)=Price_2,1,0)</f>
        <v>#N/A</v>
      </c>
      <c r="AV59" s="48" t="e">
        <f>IF(VLOOKUP(INSERT_PRICE_BANDS_HERE!Z$36,Price_Lookup,2,0)=Price_2,1,0)</f>
        <v>#N/A</v>
      </c>
      <c r="AW59" s="48" t="e">
        <f>IF(VLOOKUP(INSERT_PRICE_BANDS_HERE!AA$36,Price_Lookup,2,0)=Price_2,1,0)</f>
        <v>#N/A</v>
      </c>
      <c r="AX59" s="48" t="e">
        <f>IF(VLOOKUP(INSERT_PRICE_BANDS_HERE!AB$36,Price_Lookup,2,0)=Price_2,1,0)</f>
        <v>#N/A</v>
      </c>
      <c r="AY59" s="48" t="e">
        <f>IF(VLOOKUP(INSERT_PRICE_BANDS_HERE!AC$36,Price_Lookup,2,0)=Price_2,1,0)</f>
        <v>#N/A</v>
      </c>
      <c r="AZ59" s="48" t="e">
        <f>IF(VLOOKUP(INSERT_PRICE_BANDS_HERE!AD$36,Price_Lookup,2,0)=Price_2,1,0)</f>
        <v>#N/A</v>
      </c>
      <c r="BA59" s="48" t="e">
        <f>IF(VLOOKUP(INSERT_PRICE_BANDS_HERE!AF$36,Price_Lookup,2,0)=Price_2,1,0)</f>
        <v>#N/A</v>
      </c>
      <c r="BB59" s="48" t="e">
        <f>IF(VLOOKUP(INSERT_PRICE_BANDS_HERE!AG$36,Price_Lookup,2,0)=Price_2,1,0)</f>
        <v>#N/A</v>
      </c>
      <c r="BC59" s="48" t="e">
        <f>IF(VLOOKUP(INSERT_PRICE_BANDS_HERE!AH$36,Price_Lookup,2,0)=Price_2,1,0)</f>
        <v>#N/A</v>
      </c>
      <c r="BD59" s="48" t="e">
        <f>IF(VLOOKUP(INSERT_PRICE_BANDS_HERE!AI$36,Price_Lookup,2,0)=Price_2,1,0)</f>
        <v>#N/A</v>
      </c>
      <c r="BE59" s="48" t="e">
        <f>IF(VLOOKUP(INSERT_PRICE_BANDS_HERE!AJ$36,Price_Lookup,2,0)=Price_2,1,0)</f>
        <v>#N/A</v>
      </c>
      <c r="BF59" s="48" t="e">
        <f>IF(VLOOKUP(INSERT_PRICE_BANDS_HERE!AK$36,Price_Lookup,2,0)=Price_2,1,0)</f>
        <v>#N/A</v>
      </c>
      <c r="BG59" s="48" t="e">
        <f>IF(VLOOKUP(INSERT_PRICE_BANDS_HERE!AL$36,Price_Lookup,2,0)=Price_2,1,0)</f>
        <v>#N/A</v>
      </c>
      <c r="BH59" s="48" t="e">
        <f>IF(VLOOKUP(INSERT_PRICE_BANDS_HERE!AM$36,Price_Lookup,2,0)=Price_2,1,0)</f>
        <v>#N/A</v>
      </c>
      <c r="BI59" s="48" t="e">
        <f>IF(VLOOKUP(INSERT_PRICE_BANDS_HERE!AN$36,Price_Lookup,2,0)=Price_2,1,0)</f>
        <v>#N/A</v>
      </c>
      <c r="BJ59" s="48" t="e">
        <f>IF(VLOOKUP(INSERT_PRICE_BANDS_HERE!AO$36,Price_Lookup,2,0)=Price_2,1,0)</f>
        <v>#N/A</v>
      </c>
      <c r="BK59" s="53"/>
      <c r="BL59" s="53"/>
      <c r="BM59" s="53"/>
      <c r="BO59" s="53">
        <f t="shared" si="159"/>
        <v>0</v>
      </c>
      <c r="BP59" s="53">
        <f>IF(AB59=0,0,IF(AND(AB59=1,AA59=0),MAX($BO59:BO59)+1,BO59))</f>
        <v>0</v>
      </c>
      <c r="BQ59" s="53">
        <f>IF(AC59=0,0,IF(AND(AC59=1,AB59=0),MAX($BO59:BP59)+1,BP59))</f>
        <v>0</v>
      </c>
      <c r="BR59" s="48" t="e">
        <f>IF(AD59=0,0,IF(AND(AD59=1,AC59=0),MAX($BO59:BQ59)+1,BQ59))</f>
        <v>#N/A</v>
      </c>
      <c r="BS59" s="48" t="e">
        <f>IF(AE59=0,0,IF(AND(AE59=1,AD59=0),MAX($BO59:BR59)+1,BR59))</f>
        <v>#N/A</v>
      </c>
      <c r="BT59" s="48" t="e">
        <f>IF(AF59=0,0,IF(AND(AF59=1,AE59=0),MAX($BO59:BS59)+1,BS59))</f>
        <v>#N/A</v>
      </c>
      <c r="BU59" s="48" t="e">
        <f>IF(AG59=0,0,IF(AND(AG59=1,AF59=0),MAX($BO59:BT59)+1,BT59))</f>
        <v>#N/A</v>
      </c>
      <c r="BV59" s="48" t="e">
        <f>IF(AH59=0,0,IF(AND(AH59=1,AG59=0),MAX($BO59:BU59)+1,BU59))</f>
        <v>#N/A</v>
      </c>
      <c r="BW59" s="48" t="e">
        <f>IF(AI59=0,0,IF(AND(AI59=1,AH59=0),MAX($BO59:BV59)+1,BV59))</f>
        <v>#N/A</v>
      </c>
      <c r="BX59" s="48" t="e">
        <f>IF(AJ59=0,0,IF(AND(AJ59=1,AI59=0),MAX($BO59:BW59)+1,BW59))</f>
        <v>#N/A</v>
      </c>
      <c r="BY59" s="48" t="e">
        <f>IF(AK59=0,0,IF(AND(AK59=1,AJ59=0),MAX($BO59:BX59)+1,BX59))</f>
        <v>#N/A</v>
      </c>
      <c r="BZ59" s="48" t="e">
        <f>IF(AL59=0,0,IF(AND(AL59=1,AK59=0),MAX($BO59:BY59)+1,BY59))</f>
        <v>#N/A</v>
      </c>
      <c r="CA59" s="48" t="e">
        <f>IF(AM59=0,0,IF(AND(AM59=1,AL59=0),MAX($BO59:BZ59)+1,BZ59))</f>
        <v>#N/A</v>
      </c>
      <c r="CB59" s="48" t="e">
        <f>IF(AN59=0,0,IF(AND(AN59=1,AM59=0),MAX($BO59:CA59)+1,CA59))</f>
        <v>#N/A</v>
      </c>
      <c r="CC59" s="48" t="e">
        <f>IF(AO59=0,0,IF(AND(AO59=1,AN59=0),MAX($BO59:CB59)+1,CB59))</f>
        <v>#N/A</v>
      </c>
      <c r="CD59" s="48" t="e">
        <f>IF(AP59=0,0,IF(AND(AP59=1,AO59=0),MAX($BO59:CC59)+1,CC59))</f>
        <v>#N/A</v>
      </c>
      <c r="CE59" s="48" t="e">
        <f>IF(AQ59=0,0,IF(AND(AQ59=1,AP59=0),MAX($BO59:CD59)+1,CD59))</f>
        <v>#N/A</v>
      </c>
      <c r="CF59" s="48" t="e">
        <f>IF(AR59=0,0,IF(AND(AR59=1,AQ59=0),MAX($BO59:CE59)+1,CE59))</f>
        <v>#N/A</v>
      </c>
      <c r="CG59" s="48" t="e">
        <f>IF(AS59=0,0,IF(AND(AS59=1,AR59=0),MAX($BO59:CF59)+1,CF59))</f>
        <v>#N/A</v>
      </c>
      <c r="CH59" s="48" t="e">
        <f>IF(AT59=0,0,IF(AND(AT59=1,AS59=0),MAX($BO59:CG59)+1,CG59))</f>
        <v>#N/A</v>
      </c>
      <c r="CI59" s="48" t="e">
        <f>IF(AU59=0,0,IF(AND(AU59=1,AT59=0),MAX($BO59:CH59)+1,CH59))</f>
        <v>#N/A</v>
      </c>
      <c r="CJ59" s="48" t="e">
        <f>IF(AV59=0,0,IF(AND(AV59=1,AU59=0),MAX($BO59:CI59)+1,CI59))</f>
        <v>#N/A</v>
      </c>
      <c r="CK59" s="48" t="e">
        <f>IF(AW59=0,0,IF(AND(AW59=1,AV59=0),MAX($BO59:CJ59)+1,CJ59))</f>
        <v>#N/A</v>
      </c>
      <c r="CL59" s="48" t="e">
        <f>IF(AX59=0,0,IF(AND(AX59=1,AW59=0),MAX($BO59:CK59)+1,CK59))</f>
        <v>#N/A</v>
      </c>
      <c r="CM59" s="48" t="e">
        <f>IF(AY59=0,0,IF(AND(AY59=1,AX59=0),MAX($BO59:CL59)+1,CL59))</f>
        <v>#N/A</v>
      </c>
      <c r="CN59" s="48" t="e">
        <f>IF(AZ59=0,0,IF(AND(AZ59=1,AY59=0),MAX($BO59:CM59)+1,CM59))</f>
        <v>#N/A</v>
      </c>
      <c r="CO59" s="48" t="e">
        <f>IF(BA59=0,0,IF(AND(BA59=1,AZ59=0),MAX($BO59:CN59)+1,CN59))</f>
        <v>#N/A</v>
      </c>
      <c r="CP59" s="48" t="e">
        <f>IF(BB59=0,0,IF(AND(BB59=1,BA59=0),MAX($BO59:CO59)+1,CO59))</f>
        <v>#N/A</v>
      </c>
      <c r="CQ59" s="48" t="e">
        <f>IF(BC59=0,0,IF(AND(BC59=1,BB59=0),MAX($BO59:CP59)+1,CP59))</f>
        <v>#N/A</v>
      </c>
      <c r="CR59" s="48" t="e">
        <f>IF(BD59=0,0,IF(AND(BD59=1,BC59=0),MAX($BO59:CQ59)+1,CQ59))</f>
        <v>#N/A</v>
      </c>
      <c r="CS59" s="48" t="e">
        <f>IF(BE59=0,0,IF(AND(BE59=1,BD59=0),MAX($BO59:CR59)+1,CR59))</f>
        <v>#N/A</v>
      </c>
      <c r="CT59" s="48" t="e">
        <f>IF(BF59=0,0,IF(AND(BF59=1,BE59=0),MAX($BO59:CS59)+1,CS59))</f>
        <v>#N/A</v>
      </c>
      <c r="CU59" s="48" t="e">
        <f>IF(BG59=0,0,IF(AND(BG59=1,BF59=0),MAX($BO59:CT59)+1,CT59))</f>
        <v>#N/A</v>
      </c>
      <c r="CV59" s="48" t="e">
        <f>IF(BH59=0,0,IF(AND(BH59=1,BG59=0),MAX($BO59:CU59)+1,CU59))</f>
        <v>#N/A</v>
      </c>
      <c r="CW59" s="48" t="e">
        <f>IF(BI59=0,0,IF(AND(BI59=1,BH59=0),MAX($BO59:CV59)+1,CV59))</f>
        <v>#N/A</v>
      </c>
      <c r="CX59" s="48" t="e">
        <f>IF(BJ59=0,0,IF(AND(BJ59=1,BI59=0),MAX($BO59:CW59)+1,CW59))</f>
        <v>#N/A</v>
      </c>
      <c r="CY59" s="53">
        <f>IF(BK59=0,0,IF(AND(BK59=1,BJ59=0),MAX($BO59:CX59)+1,CX59))</f>
        <v>0</v>
      </c>
      <c r="CZ59" s="53">
        <f>IF(BL59=0,0,IF(AND(BL59=1,BK59=0),MAX($BO59:CY59)+1,CY59))</f>
        <v>0</v>
      </c>
      <c r="DA59" s="53">
        <f>IF(BM59=0,0,IF(AND(BM59=1,BL59=0),MAX($BO59:CZ59)+1,CZ59))</f>
        <v>0</v>
      </c>
    </row>
    <row r="60" spans="2:105">
      <c r="B60" s="41" t="s">
        <v>2</v>
      </c>
      <c r="C60" s="39" t="str">
        <f t="shared" si="124"/>
        <v/>
      </c>
      <c r="D60" s="43" t="str">
        <f t="shared" si="148"/>
        <v/>
      </c>
      <c r="E60" s="39" t="str">
        <f t="shared" si="126"/>
        <v/>
      </c>
      <c r="F60" s="43" t="str">
        <f t="shared" si="149"/>
        <v/>
      </c>
      <c r="G60" s="39" t="str">
        <f t="shared" si="128"/>
        <v/>
      </c>
      <c r="H60" s="43" t="str">
        <f t="shared" si="150"/>
        <v/>
      </c>
      <c r="I60" s="39" t="str">
        <f t="shared" si="130"/>
        <v/>
      </c>
      <c r="J60" s="43" t="str">
        <f t="shared" si="151"/>
        <v/>
      </c>
      <c r="K60" s="39" t="str">
        <f t="shared" si="132"/>
        <v/>
      </c>
      <c r="L60" s="43" t="str">
        <f t="shared" si="152"/>
        <v/>
      </c>
      <c r="M60" s="39" t="str">
        <f t="shared" si="134"/>
        <v/>
      </c>
      <c r="N60" s="43" t="str">
        <f t="shared" si="153"/>
        <v/>
      </c>
      <c r="O60" s="39" t="str">
        <f t="shared" si="136"/>
        <v/>
      </c>
      <c r="P60" s="43" t="str">
        <f t="shared" si="154"/>
        <v/>
      </c>
      <c r="Q60" s="39" t="str">
        <f t="shared" si="138"/>
        <v/>
      </c>
      <c r="R60" s="43" t="str">
        <f t="shared" si="155"/>
        <v/>
      </c>
      <c r="S60" s="39" t="str">
        <f t="shared" si="140"/>
        <v/>
      </c>
      <c r="T60" s="43" t="str">
        <f t="shared" si="156"/>
        <v/>
      </c>
      <c r="U60" s="39" t="str">
        <f t="shared" si="142"/>
        <v/>
      </c>
      <c r="V60" s="43" t="str">
        <f t="shared" si="157"/>
        <v/>
      </c>
      <c r="W60" s="39" t="str">
        <f t="shared" si="144"/>
        <v/>
      </c>
      <c r="X60" s="43" t="str">
        <f t="shared" si="158"/>
        <v/>
      </c>
      <c r="Y60" s="40" t="str">
        <f t="shared" si="146"/>
        <v/>
      </c>
      <c r="AA60" s="53"/>
      <c r="AB60" s="53"/>
      <c r="AC60" s="53"/>
      <c r="AD60" s="53"/>
      <c r="AE60" s="48" t="e">
        <f>IF(VLOOKUP(INSERT_PRICE_BANDS_HERE!H$37,Price_Lookup,2,0)=Price_2,1,0)</f>
        <v>#N/A</v>
      </c>
      <c r="AF60" s="48" t="e">
        <f>IF(VLOOKUP(INSERT_PRICE_BANDS_HERE!I$37,Price_Lookup,2,0)=Price_2,1,0)</f>
        <v>#N/A</v>
      </c>
      <c r="AG60" s="48" t="e">
        <f>IF(VLOOKUP(INSERT_PRICE_BANDS_HERE!J$37,Price_Lookup,2,0)=Price_2,1,0)</f>
        <v>#N/A</v>
      </c>
      <c r="AH60" s="48" t="e">
        <f>IF(VLOOKUP(INSERT_PRICE_BANDS_HERE!K$37,Price_Lookup,2,0)=Price_2,1,0)</f>
        <v>#N/A</v>
      </c>
      <c r="AI60" s="48" t="e">
        <f>IF(VLOOKUP(INSERT_PRICE_BANDS_HERE!L$37,Price_Lookup,2,0)=Price_2,1,0)</f>
        <v>#N/A</v>
      </c>
      <c r="AJ60" s="48" t="e">
        <f>IF(VLOOKUP(INSERT_PRICE_BANDS_HERE!M$37,Price_Lookup,2,0)=Price_2,1,0)</f>
        <v>#N/A</v>
      </c>
      <c r="AK60" s="48" t="e">
        <f>IF(VLOOKUP(INSERT_PRICE_BANDS_HERE!N$37,Price_Lookup,2,0)=Price_2,1,0)</f>
        <v>#N/A</v>
      </c>
      <c r="AL60" s="48" t="e">
        <f>IF(VLOOKUP(INSERT_PRICE_BANDS_HERE!O$37,Price_Lookup,2,0)=Price_2,1,0)</f>
        <v>#N/A</v>
      </c>
      <c r="AM60" s="48" t="e">
        <f>IF(VLOOKUP(INSERT_PRICE_BANDS_HERE!P$37,Price_Lookup,2,0)=Price_2,1,0)</f>
        <v>#N/A</v>
      </c>
      <c r="AN60" s="48" t="e">
        <f>IF(VLOOKUP(INSERT_PRICE_BANDS_HERE!R$37,Price_Lookup,2,0)=Price_2,1,0)</f>
        <v>#N/A</v>
      </c>
      <c r="AO60" s="48" t="e">
        <f>IF(VLOOKUP(INSERT_PRICE_BANDS_HERE!S$37,Price_Lookup,2,0)=Price_2,1,0)</f>
        <v>#N/A</v>
      </c>
      <c r="AP60" s="48" t="e">
        <f>IF(VLOOKUP(INSERT_PRICE_BANDS_HERE!T$37,Price_Lookup,2,0)=Price_2,1,0)</f>
        <v>#N/A</v>
      </c>
      <c r="AQ60" s="48" t="e">
        <f>IF(VLOOKUP(INSERT_PRICE_BANDS_HERE!U$37,Price_Lookup,2,0)=Price_2,1,0)</f>
        <v>#N/A</v>
      </c>
      <c r="AR60" s="48" t="e">
        <f>IF(VLOOKUP(INSERT_PRICE_BANDS_HERE!V$37,Price_Lookup,2,0)=Price_2,1,0)</f>
        <v>#N/A</v>
      </c>
      <c r="AS60" s="48" t="e">
        <f>IF(VLOOKUP(INSERT_PRICE_BANDS_HERE!W$37,Price_Lookup,2,0)=Price_2,1,0)</f>
        <v>#N/A</v>
      </c>
      <c r="AT60" s="48" t="e">
        <f>IF(VLOOKUP(INSERT_PRICE_BANDS_HERE!X$37,Price_Lookup,2,0)=Price_2,1,0)</f>
        <v>#N/A</v>
      </c>
      <c r="AU60" s="48" t="e">
        <f>IF(VLOOKUP(INSERT_PRICE_BANDS_HERE!Y$37,Price_Lookup,2,0)=Price_2,1,0)</f>
        <v>#N/A</v>
      </c>
      <c r="AV60" s="48" t="e">
        <f>IF(VLOOKUP(INSERT_PRICE_BANDS_HERE!Z$37,Price_Lookup,2,0)=Price_2,1,0)</f>
        <v>#N/A</v>
      </c>
      <c r="AW60" s="48" t="e">
        <f>IF(VLOOKUP(INSERT_PRICE_BANDS_HERE!AA$37,Price_Lookup,2,0)=Price_2,1,0)</f>
        <v>#N/A</v>
      </c>
      <c r="AX60" s="48" t="e">
        <f>IF(VLOOKUP(INSERT_PRICE_BANDS_HERE!AB$37,Price_Lookup,2,0)=Price_2,1,0)</f>
        <v>#N/A</v>
      </c>
      <c r="AY60" s="48" t="e">
        <f>IF(VLOOKUP(INSERT_PRICE_BANDS_HERE!AC$37,Price_Lookup,2,0)=Price_2,1,0)</f>
        <v>#N/A</v>
      </c>
      <c r="AZ60" s="48" t="e">
        <f>IF(VLOOKUP(INSERT_PRICE_BANDS_HERE!AD$37,Price_Lookup,2,0)=Price_2,1,0)</f>
        <v>#N/A</v>
      </c>
      <c r="BA60" s="48" t="e">
        <f>IF(VLOOKUP(INSERT_PRICE_BANDS_HERE!AF$37,Price_Lookup,2,0)=Price_2,1,0)</f>
        <v>#N/A</v>
      </c>
      <c r="BB60" s="48" t="e">
        <f>IF(VLOOKUP(INSERT_PRICE_BANDS_HERE!AG$37,Price_Lookup,2,0)=Price_2,1,0)</f>
        <v>#N/A</v>
      </c>
      <c r="BC60" s="48" t="e">
        <f>IF(VLOOKUP(INSERT_PRICE_BANDS_HERE!AH$37,Price_Lookup,2,0)=Price_2,1,0)</f>
        <v>#N/A</v>
      </c>
      <c r="BD60" s="48" t="e">
        <f>IF(VLOOKUP(INSERT_PRICE_BANDS_HERE!AI$37,Price_Lookup,2,0)=Price_2,1,0)</f>
        <v>#N/A</v>
      </c>
      <c r="BE60" s="48" t="e">
        <f>IF(VLOOKUP(INSERT_PRICE_BANDS_HERE!AJ$37,Price_Lookup,2,0)=Price_2,1,0)</f>
        <v>#N/A</v>
      </c>
      <c r="BF60" s="48" t="e">
        <f>IF(VLOOKUP(INSERT_PRICE_BANDS_HERE!AK$37,Price_Lookup,2,0)=Price_2,1,0)</f>
        <v>#N/A</v>
      </c>
      <c r="BG60" s="48" t="e">
        <f>IF(VLOOKUP(INSERT_PRICE_BANDS_HERE!AL$37,Price_Lookup,2,0)=Price_2,1,0)</f>
        <v>#N/A</v>
      </c>
      <c r="BH60" s="48" t="e">
        <f>IF(VLOOKUP(INSERT_PRICE_BANDS_HERE!AM$37,Price_Lookup,2,0)=Price_2,1,0)</f>
        <v>#N/A</v>
      </c>
      <c r="BI60" s="48" t="e">
        <f>IF(VLOOKUP(INSERT_PRICE_BANDS_HERE!AN$37,Price_Lookup,2,0)=Price_2,1,0)</f>
        <v>#N/A</v>
      </c>
      <c r="BJ60" s="53"/>
      <c r="BK60" s="53"/>
      <c r="BL60" s="53"/>
      <c r="BM60" s="53"/>
      <c r="BO60" s="53">
        <f t="shared" si="159"/>
        <v>0</v>
      </c>
      <c r="BP60" s="53">
        <f>IF(AB60=0,0,IF(AND(AB60=1,AA60=0),MAX($BO60:BO60)+1,BO60))</f>
        <v>0</v>
      </c>
      <c r="BQ60" s="53">
        <f>IF(AC60=0,0,IF(AND(AC60=1,AB60=0),MAX($BO60:BP60)+1,BP60))</f>
        <v>0</v>
      </c>
      <c r="BR60" s="53">
        <f>IF(AD60=0,0,IF(AND(AD60=1,AC60=0),MAX($BO60:BQ60)+1,BQ60))</f>
        <v>0</v>
      </c>
      <c r="BS60" s="48" t="e">
        <f>IF(AE60=0,0,IF(AND(AE60=1,AD60=0),MAX($BO60:BR60)+1,BR60))</f>
        <v>#N/A</v>
      </c>
      <c r="BT60" s="48" t="e">
        <f>IF(AF60=0,0,IF(AND(AF60=1,AE60=0),MAX($BO60:BS60)+1,BS60))</f>
        <v>#N/A</v>
      </c>
      <c r="BU60" s="48" t="e">
        <f>IF(AG60=0,0,IF(AND(AG60=1,AF60=0),MAX($BO60:BT60)+1,BT60))</f>
        <v>#N/A</v>
      </c>
      <c r="BV60" s="48" t="e">
        <f>IF(AH60=0,0,IF(AND(AH60=1,AG60=0),MAX($BO60:BU60)+1,BU60))</f>
        <v>#N/A</v>
      </c>
      <c r="BW60" s="48" t="e">
        <f>IF(AI60=0,0,IF(AND(AI60=1,AH60=0),MAX($BO60:BV60)+1,BV60))</f>
        <v>#N/A</v>
      </c>
      <c r="BX60" s="48" t="e">
        <f>IF(AJ60=0,0,IF(AND(AJ60=1,AI60=0),MAX($BO60:BW60)+1,BW60))</f>
        <v>#N/A</v>
      </c>
      <c r="BY60" s="48" t="e">
        <f>IF(AK60=0,0,IF(AND(AK60=1,AJ60=0),MAX($BO60:BX60)+1,BX60))</f>
        <v>#N/A</v>
      </c>
      <c r="BZ60" s="48" t="e">
        <f>IF(AL60=0,0,IF(AND(AL60=1,AK60=0),MAX($BO60:BY60)+1,BY60))</f>
        <v>#N/A</v>
      </c>
      <c r="CA60" s="48" t="e">
        <f>IF(AM60=0,0,IF(AND(AM60=1,AL60=0),MAX($BO60:BZ60)+1,BZ60))</f>
        <v>#N/A</v>
      </c>
      <c r="CB60" s="48" t="e">
        <f>IF(AN60=0,0,IF(AND(AN60=1,AM60=0),MAX($BO60:CA60)+1,CA60))</f>
        <v>#N/A</v>
      </c>
      <c r="CC60" s="48" t="e">
        <f>IF(AO60=0,0,IF(AND(AO60=1,AN60=0),MAX($BO60:CB60)+1,CB60))</f>
        <v>#N/A</v>
      </c>
      <c r="CD60" s="48" t="e">
        <f>IF(AP60=0,0,IF(AND(AP60=1,AO60=0),MAX($BO60:CC60)+1,CC60))</f>
        <v>#N/A</v>
      </c>
      <c r="CE60" s="48" t="e">
        <f>IF(AQ60=0,0,IF(AND(AQ60=1,AP60=0),MAX($BO60:CD60)+1,CD60))</f>
        <v>#N/A</v>
      </c>
      <c r="CF60" s="48" t="e">
        <f>IF(AR60=0,0,IF(AND(AR60=1,AQ60=0),MAX($BO60:CE60)+1,CE60))</f>
        <v>#N/A</v>
      </c>
      <c r="CG60" s="48" t="e">
        <f>IF(AS60=0,0,IF(AND(AS60=1,AR60=0),MAX($BO60:CF60)+1,CF60))</f>
        <v>#N/A</v>
      </c>
      <c r="CH60" s="48" t="e">
        <f>IF(AT60=0,0,IF(AND(AT60=1,AS60=0),MAX($BO60:CG60)+1,CG60))</f>
        <v>#N/A</v>
      </c>
      <c r="CI60" s="48" t="e">
        <f>IF(AU60=0,0,IF(AND(AU60=1,AT60=0),MAX($BO60:CH60)+1,CH60))</f>
        <v>#N/A</v>
      </c>
      <c r="CJ60" s="48" t="e">
        <f>IF(AV60=0,0,IF(AND(AV60=1,AU60=0),MAX($BO60:CI60)+1,CI60))</f>
        <v>#N/A</v>
      </c>
      <c r="CK60" s="48" t="e">
        <f>IF(AW60=0,0,IF(AND(AW60=1,AV60=0),MAX($BO60:CJ60)+1,CJ60))</f>
        <v>#N/A</v>
      </c>
      <c r="CL60" s="48" t="e">
        <f>IF(AX60=0,0,IF(AND(AX60=1,AW60=0),MAX($BO60:CK60)+1,CK60))</f>
        <v>#N/A</v>
      </c>
      <c r="CM60" s="48" t="e">
        <f>IF(AY60=0,0,IF(AND(AY60=1,AX60=0),MAX($BO60:CL60)+1,CL60))</f>
        <v>#N/A</v>
      </c>
      <c r="CN60" s="48" t="e">
        <f>IF(AZ60=0,0,IF(AND(AZ60=1,AY60=0),MAX($BO60:CM60)+1,CM60))</f>
        <v>#N/A</v>
      </c>
      <c r="CO60" s="48" t="e">
        <f>IF(BA60=0,0,IF(AND(BA60=1,AZ60=0),MAX($BO60:CN60)+1,CN60))</f>
        <v>#N/A</v>
      </c>
      <c r="CP60" s="48" t="e">
        <f>IF(BB60=0,0,IF(AND(BB60=1,BA60=0),MAX($BO60:CO60)+1,CO60))</f>
        <v>#N/A</v>
      </c>
      <c r="CQ60" s="48" t="e">
        <f>IF(BC60=0,0,IF(AND(BC60=1,BB60=0),MAX($BO60:CP60)+1,CP60))</f>
        <v>#N/A</v>
      </c>
      <c r="CR60" s="48" t="e">
        <f>IF(BD60=0,0,IF(AND(BD60=1,BC60=0),MAX($BO60:CQ60)+1,CQ60))</f>
        <v>#N/A</v>
      </c>
      <c r="CS60" s="48" t="e">
        <f>IF(BE60=0,0,IF(AND(BE60=1,BD60=0),MAX($BO60:CR60)+1,CR60))</f>
        <v>#N/A</v>
      </c>
      <c r="CT60" s="48" t="e">
        <f>IF(BF60=0,0,IF(AND(BF60=1,BE60=0),MAX($BO60:CS60)+1,CS60))</f>
        <v>#N/A</v>
      </c>
      <c r="CU60" s="48" t="e">
        <f>IF(BG60=0,0,IF(AND(BG60=1,BF60=0),MAX($BO60:CT60)+1,CT60))</f>
        <v>#N/A</v>
      </c>
      <c r="CV60" s="48" t="e">
        <f>IF(BH60=0,0,IF(AND(BH60=1,BG60=0),MAX($BO60:CU60)+1,CU60))</f>
        <v>#N/A</v>
      </c>
      <c r="CW60" s="48" t="e">
        <f>IF(BI60=0,0,IF(AND(BI60=1,BH60=0),MAX($BO60:CV60)+1,CV60))</f>
        <v>#N/A</v>
      </c>
      <c r="CX60" s="53">
        <f>IF(BJ60=0,0,IF(AND(BJ60=1,BI60=0),MAX($BO60:CW60)+1,CW60))</f>
        <v>0</v>
      </c>
      <c r="CY60" s="53">
        <f>IF(BK60=0,0,IF(AND(BK60=1,BJ60=0),MAX($BO60:CX60)+1,CX60))</f>
        <v>0</v>
      </c>
      <c r="CZ60" s="53">
        <f>IF(BL60=0,0,IF(AND(BL60=1,BK60=0),MAX($BO60:CY60)+1,CY60))</f>
        <v>0</v>
      </c>
      <c r="DA60" s="53">
        <f>IF(BM60=0,0,IF(AND(BM60=1,BL60=0),MAX($BO60:CZ60)+1,CZ60))</f>
        <v>0</v>
      </c>
    </row>
    <row r="61" spans="2:105">
      <c r="B61" s="41" t="s">
        <v>1</v>
      </c>
      <c r="C61" s="39" t="str">
        <f t="shared" si="124"/>
        <v/>
      </c>
      <c r="D61" s="43" t="str">
        <f t="shared" si="148"/>
        <v/>
      </c>
      <c r="E61" s="39" t="str">
        <f t="shared" si="126"/>
        <v/>
      </c>
      <c r="F61" s="43" t="str">
        <f t="shared" si="149"/>
        <v/>
      </c>
      <c r="G61" s="39" t="str">
        <f t="shared" si="128"/>
        <v/>
      </c>
      <c r="H61" s="43" t="str">
        <f t="shared" si="150"/>
        <v/>
      </c>
      <c r="I61" s="39" t="str">
        <f t="shared" si="130"/>
        <v/>
      </c>
      <c r="J61" s="43" t="str">
        <f t="shared" si="151"/>
        <v/>
      </c>
      <c r="K61" s="39" t="str">
        <f t="shared" si="132"/>
        <v/>
      </c>
      <c r="L61" s="43" t="str">
        <f t="shared" si="152"/>
        <v/>
      </c>
      <c r="M61" s="39" t="str">
        <f t="shared" si="134"/>
        <v/>
      </c>
      <c r="N61" s="43" t="str">
        <f t="shared" si="153"/>
        <v/>
      </c>
      <c r="O61" s="39" t="str">
        <f t="shared" si="136"/>
        <v/>
      </c>
      <c r="P61" s="43" t="str">
        <f t="shared" si="154"/>
        <v/>
      </c>
      <c r="Q61" s="39" t="str">
        <f t="shared" si="138"/>
        <v/>
      </c>
      <c r="R61" s="43" t="str">
        <f t="shared" si="155"/>
        <v/>
      </c>
      <c r="S61" s="39" t="str">
        <f t="shared" si="140"/>
        <v/>
      </c>
      <c r="T61" s="43" t="str">
        <f t="shared" si="156"/>
        <v/>
      </c>
      <c r="U61" s="39" t="str">
        <f t="shared" si="142"/>
        <v/>
      </c>
      <c r="V61" s="43" t="str">
        <f t="shared" si="157"/>
        <v/>
      </c>
      <c r="W61" s="39" t="str">
        <f t="shared" si="144"/>
        <v/>
      </c>
      <c r="X61" s="43" t="str">
        <f t="shared" si="158"/>
        <v/>
      </c>
      <c r="Y61" s="40" t="str">
        <f t="shared" si="146"/>
        <v/>
      </c>
      <c r="AA61" s="53"/>
      <c r="AB61" s="53"/>
      <c r="AC61" s="53"/>
      <c r="AD61" s="53"/>
      <c r="AE61" s="48" t="e">
        <f>IF(VLOOKUP(INSERT_PRICE_BANDS_HERE!H$38,Price_Lookup,2,0)=Price_2,1,0)</f>
        <v>#N/A</v>
      </c>
      <c r="AF61" s="48" t="e">
        <f>IF(VLOOKUP(INSERT_PRICE_BANDS_HERE!I$38,Price_Lookup,2,0)=Price_2,1,0)</f>
        <v>#N/A</v>
      </c>
      <c r="AG61" s="48" t="e">
        <f>IF(VLOOKUP(INSERT_PRICE_BANDS_HERE!J$38,Price_Lookup,2,0)=Price_2,1,0)</f>
        <v>#N/A</v>
      </c>
      <c r="AH61" s="48" t="e">
        <f>IF(VLOOKUP(INSERT_PRICE_BANDS_HERE!K$38,Price_Lookup,2,0)=Price_2,1,0)</f>
        <v>#N/A</v>
      </c>
      <c r="AI61" s="48" t="e">
        <f>IF(VLOOKUP(INSERT_PRICE_BANDS_HERE!L$38,Price_Lookup,2,0)=Price_2,1,0)</f>
        <v>#N/A</v>
      </c>
      <c r="AJ61" s="48" t="e">
        <f>IF(VLOOKUP(INSERT_PRICE_BANDS_HERE!M$38,Price_Lookup,2,0)=Price_2,1,0)</f>
        <v>#N/A</v>
      </c>
      <c r="AK61" s="48" t="e">
        <f>IF(VLOOKUP(INSERT_PRICE_BANDS_HERE!N$38,Price_Lookup,2,0)=Price_2,1,0)</f>
        <v>#N/A</v>
      </c>
      <c r="AL61" s="48" t="e">
        <f>IF(VLOOKUP(INSERT_PRICE_BANDS_HERE!O$38,Price_Lookup,2,0)=Price_2,1,0)</f>
        <v>#N/A</v>
      </c>
      <c r="AM61" s="48" t="e">
        <f>IF(VLOOKUP(INSERT_PRICE_BANDS_HERE!P$38,Price_Lookup,2,0)=Price_2,1,0)</f>
        <v>#N/A</v>
      </c>
      <c r="AN61" s="48" t="e">
        <f>IF(VLOOKUP(INSERT_PRICE_BANDS_HERE!R$38,Price_Lookup,2,0)=Price_2,1,0)</f>
        <v>#N/A</v>
      </c>
      <c r="AO61" s="48" t="e">
        <f>IF(VLOOKUP(INSERT_PRICE_BANDS_HERE!S$38,Price_Lookup,2,0)=Price_2,1,0)</f>
        <v>#N/A</v>
      </c>
      <c r="AP61" s="48" t="e">
        <f>IF(VLOOKUP(INSERT_PRICE_BANDS_HERE!T$38,Price_Lookup,2,0)=Price_2,1,0)</f>
        <v>#N/A</v>
      </c>
      <c r="AQ61" s="48" t="e">
        <f>IF(VLOOKUP(INSERT_PRICE_BANDS_HERE!U$38,Price_Lookup,2,0)=Price_2,1,0)</f>
        <v>#N/A</v>
      </c>
      <c r="AR61" s="48" t="e">
        <f>IF(VLOOKUP(INSERT_PRICE_BANDS_HERE!V$38,Price_Lookup,2,0)=Price_2,1,0)</f>
        <v>#N/A</v>
      </c>
      <c r="AS61" s="48" t="e">
        <f>IF(VLOOKUP(INSERT_PRICE_BANDS_HERE!W$38,Price_Lookup,2,0)=Price_2,1,0)</f>
        <v>#N/A</v>
      </c>
      <c r="AT61" s="48" t="e">
        <f>IF(VLOOKUP(INSERT_PRICE_BANDS_HERE!X$38,Price_Lookup,2,0)=Price_2,1,0)</f>
        <v>#N/A</v>
      </c>
      <c r="AU61" s="48" t="e">
        <f>IF(VLOOKUP(INSERT_PRICE_BANDS_HERE!Y$38,Price_Lookup,2,0)=Price_2,1,0)</f>
        <v>#N/A</v>
      </c>
      <c r="AV61" s="48" t="e">
        <f>IF(VLOOKUP(INSERT_PRICE_BANDS_HERE!Z$38,Price_Lookup,2,0)=Price_2,1,0)</f>
        <v>#N/A</v>
      </c>
      <c r="AW61" s="48" t="e">
        <f>IF(VLOOKUP(INSERT_PRICE_BANDS_HERE!AA$38,Price_Lookup,2,0)=Price_2,1,0)</f>
        <v>#N/A</v>
      </c>
      <c r="AX61" s="48" t="e">
        <f>IF(VLOOKUP(INSERT_PRICE_BANDS_HERE!AB$38,Price_Lookup,2,0)=Price_2,1,0)</f>
        <v>#N/A</v>
      </c>
      <c r="AY61" s="48" t="e">
        <f>IF(VLOOKUP(INSERT_PRICE_BANDS_HERE!AC$38,Price_Lookup,2,0)=Price_2,1,0)</f>
        <v>#N/A</v>
      </c>
      <c r="AZ61" s="48" t="e">
        <f>IF(VLOOKUP(INSERT_PRICE_BANDS_HERE!AD$38,Price_Lookup,2,0)=Price_2,1,0)</f>
        <v>#N/A</v>
      </c>
      <c r="BA61" s="48" t="e">
        <f>IF(VLOOKUP(INSERT_PRICE_BANDS_HERE!AF$38,Price_Lookup,2,0)=Price_2,1,0)</f>
        <v>#N/A</v>
      </c>
      <c r="BB61" s="48" t="e">
        <f>IF(VLOOKUP(INSERT_PRICE_BANDS_HERE!AG$38,Price_Lookup,2,0)=Price_2,1,0)</f>
        <v>#N/A</v>
      </c>
      <c r="BC61" s="48" t="e">
        <f>IF(VLOOKUP(INSERT_PRICE_BANDS_HERE!AH$38,Price_Lookup,2,0)=Price_2,1,0)</f>
        <v>#N/A</v>
      </c>
      <c r="BD61" s="48" t="e">
        <f>IF(VLOOKUP(INSERT_PRICE_BANDS_HERE!AI$38,Price_Lookup,2,0)=Price_2,1,0)</f>
        <v>#N/A</v>
      </c>
      <c r="BE61" s="48" t="e">
        <f>IF(VLOOKUP(INSERT_PRICE_BANDS_HERE!AJ$38,Price_Lookup,2,0)=Price_2,1,0)</f>
        <v>#N/A</v>
      </c>
      <c r="BF61" s="48" t="e">
        <f>IF(VLOOKUP(INSERT_PRICE_BANDS_HERE!AK$38,Price_Lookup,2,0)=Price_2,1,0)</f>
        <v>#N/A</v>
      </c>
      <c r="BG61" s="48" t="e">
        <f>IF(VLOOKUP(INSERT_PRICE_BANDS_HERE!AL$38,Price_Lookup,2,0)=Price_2,1,0)</f>
        <v>#N/A</v>
      </c>
      <c r="BH61" s="48" t="e">
        <f>IF(VLOOKUP(INSERT_PRICE_BANDS_HERE!AM$38,Price_Lookup,2,0)=Price_2,1,0)</f>
        <v>#N/A</v>
      </c>
      <c r="BI61" s="48" t="e">
        <f>IF(VLOOKUP(INSERT_PRICE_BANDS_HERE!AN$38,Price_Lookup,2,0)=Price_2,1,0)</f>
        <v>#N/A</v>
      </c>
      <c r="BJ61" s="53"/>
      <c r="BK61" s="53"/>
      <c r="BL61" s="53"/>
      <c r="BM61" s="53"/>
      <c r="BO61" s="53">
        <f t="shared" si="159"/>
        <v>0</v>
      </c>
      <c r="BP61" s="53">
        <f>IF(AB61=0,0,IF(AND(AB61=1,AA61=0),MAX($BO61:BO61)+1,BO61))</f>
        <v>0</v>
      </c>
      <c r="BQ61" s="53">
        <f>IF(AC61=0,0,IF(AND(AC61=1,AB61=0),MAX($BO61:BP61)+1,BP61))</f>
        <v>0</v>
      </c>
      <c r="BR61" s="53">
        <f>IF(AD61=0,0,IF(AND(AD61=1,AC61=0),MAX($BO61:BQ61)+1,BQ61))</f>
        <v>0</v>
      </c>
      <c r="BS61" s="48" t="e">
        <f>IF(AE61=0,0,IF(AND(AE61=1,AD61=0),MAX($BO61:BR61)+1,BR61))</f>
        <v>#N/A</v>
      </c>
      <c r="BT61" s="48" t="e">
        <f>IF(AF61=0,0,IF(AND(AF61=1,AE61=0),MAX($BO61:BS61)+1,BS61))</f>
        <v>#N/A</v>
      </c>
      <c r="BU61" s="48" t="e">
        <f>IF(AG61=0,0,IF(AND(AG61=1,AF61=0),MAX($BO61:BT61)+1,BT61))</f>
        <v>#N/A</v>
      </c>
      <c r="BV61" s="48" t="e">
        <f>IF(AH61=0,0,IF(AND(AH61=1,AG61=0),MAX($BO61:BU61)+1,BU61))</f>
        <v>#N/A</v>
      </c>
      <c r="BW61" s="48" t="e">
        <f>IF(AI61=0,0,IF(AND(AI61=1,AH61=0),MAX($BO61:BV61)+1,BV61))</f>
        <v>#N/A</v>
      </c>
      <c r="BX61" s="48" t="e">
        <f>IF(AJ61=0,0,IF(AND(AJ61=1,AI61=0),MAX($BO61:BW61)+1,BW61))</f>
        <v>#N/A</v>
      </c>
      <c r="BY61" s="48" t="e">
        <f>IF(AK61=0,0,IF(AND(AK61=1,AJ61=0),MAX($BO61:BX61)+1,BX61))</f>
        <v>#N/A</v>
      </c>
      <c r="BZ61" s="48" t="e">
        <f>IF(AL61=0,0,IF(AND(AL61=1,AK61=0),MAX($BO61:BY61)+1,BY61))</f>
        <v>#N/A</v>
      </c>
      <c r="CA61" s="48" t="e">
        <f>IF(AM61=0,0,IF(AND(AM61=1,AL61=0),MAX($BO61:BZ61)+1,BZ61))</f>
        <v>#N/A</v>
      </c>
      <c r="CB61" s="48" t="e">
        <f>IF(AN61=0,0,IF(AND(AN61=1,AM61=0),MAX($BO61:CA61)+1,CA61))</f>
        <v>#N/A</v>
      </c>
      <c r="CC61" s="48" t="e">
        <f>IF(AO61=0,0,IF(AND(AO61=1,AN61=0),MAX($BO61:CB61)+1,CB61))</f>
        <v>#N/A</v>
      </c>
      <c r="CD61" s="48" t="e">
        <f>IF(AP61=0,0,IF(AND(AP61=1,AO61=0),MAX($BO61:CC61)+1,CC61))</f>
        <v>#N/A</v>
      </c>
      <c r="CE61" s="48" t="e">
        <f>IF(AQ61=0,0,IF(AND(AQ61=1,AP61=0),MAX($BO61:CD61)+1,CD61))</f>
        <v>#N/A</v>
      </c>
      <c r="CF61" s="48" t="e">
        <f>IF(AR61=0,0,IF(AND(AR61=1,AQ61=0),MAX($BO61:CE61)+1,CE61))</f>
        <v>#N/A</v>
      </c>
      <c r="CG61" s="48" t="e">
        <f>IF(AS61=0,0,IF(AND(AS61=1,AR61=0),MAX($BO61:CF61)+1,CF61))</f>
        <v>#N/A</v>
      </c>
      <c r="CH61" s="48" t="e">
        <f>IF(AT61=0,0,IF(AND(AT61=1,AS61=0),MAX($BO61:CG61)+1,CG61))</f>
        <v>#N/A</v>
      </c>
      <c r="CI61" s="48" t="e">
        <f>IF(AU61=0,0,IF(AND(AU61=1,AT61=0),MAX($BO61:CH61)+1,CH61))</f>
        <v>#N/A</v>
      </c>
      <c r="CJ61" s="48" t="e">
        <f>IF(AV61=0,0,IF(AND(AV61=1,AU61=0),MAX($BO61:CI61)+1,CI61))</f>
        <v>#N/A</v>
      </c>
      <c r="CK61" s="48" t="e">
        <f>IF(AW61=0,0,IF(AND(AW61=1,AV61=0),MAX($BO61:CJ61)+1,CJ61))</f>
        <v>#N/A</v>
      </c>
      <c r="CL61" s="48" t="e">
        <f>IF(AX61=0,0,IF(AND(AX61=1,AW61=0),MAX($BO61:CK61)+1,CK61))</f>
        <v>#N/A</v>
      </c>
      <c r="CM61" s="48" t="e">
        <f>IF(AY61=0,0,IF(AND(AY61=1,AX61=0),MAX($BO61:CL61)+1,CL61))</f>
        <v>#N/A</v>
      </c>
      <c r="CN61" s="48" t="e">
        <f>IF(AZ61=0,0,IF(AND(AZ61=1,AY61=0),MAX($BO61:CM61)+1,CM61))</f>
        <v>#N/A</v>
      </c>
      <c r="CO61" s="48" t="e">
        <f>IF(BA61=0,0,IF(AND(BA61=1,AZ61=0),MAX($BO61:CN61)+1,CN61))</f>
        <v>#N/A</v>
      </c>
      <c r="CP61" s="48" t="e">
        <f>IF(BB61=0,0,IF(AND(BB61=1,BA61=0),MAX($BO61:CO61)+1,CO61))</f>
        <v>#N/A</v>
      </c>
      <c r="CQ61" s="48" t="e">
        <f>IF(BC61=0,0,IF(AND(BC61=1,BB61=0),MAX($BO61:CP61)+1,CP61))</f>
        <v>#N/A</v>
      </c>
      <c r="CR61" s="48" t="e">
        <f>IF(BD61=0,0,IF(AND(BD61=1,BC61=0),MAX($BO61:CQ61)+1,CQ61))</f>
        <v>#N/A</v>
      </c>
      <c r="CS61" s="48" t="e">
        <f>IF(BE61=0,0,IF(AND(BE61=1,BD61=0),MAX($BO61:CR61)+1,CR61))</f>
        <v>#N/A</v>
      </c>
      <c r="CT61" s="48" t="e">
        <f>IF(BF61=0,0,IF(AND(BF61=1,BE61=0),MAX($BO61:CS61)+1,CS61))</f>
        <v>#N/A</v>
      </c>
      <c r="CU61" s="48" t="e">
        <f>IF(BG61=0,0,IF(AND(BG61=1,BF61=0),MAX($BO61:CT61)+1,CT61))</f>
        <v>#N/A</v>
      </c>
      <c r="CV61" s="48" t="e">
        <f>IF(BH61=0,0,IF(AND(BH61=1,BG61=0),MAX($BO61:CU61)+1,CU61))</f>
        <v>#N/A</v>
      </c>
      <c r="CW61" s="48" t="e">
        <f>IF(BI61=0,0,IF(AND(BI61=1,BH61=0),MAX($BO61:CV61)+1,CV61))</f>
        <v>#N/A</v>
      </c>
      <c r="CX61" s="53">
        <f>IF(BJ61=0,0,IF(AND(BJ61=1,BI61=0),MAX($BO61:CW61)+1,CW61))</f>
        <v>0</v>
      </c>
      <c r="CY61" s="53">
        <f>IF(BK61=0,0,IF(AND(BK61=1,BJ61=0),MAX($BO61:CX61)+1,CX61))</f>
        <v>0</v>
      </c>
      <c r="CZ61" s="53">
        <f>IF(BL61=0,0,IF(AND(BL61=1,BK61=0),MAX($BO61:CY61)+1,CY61))</f>
        <v>0</v>
      </c>
      <c r="DA61" s="53">
        <f>IF(BM61=0,0,IF(AND(BM61=1,BL61=0),MAX($BO61:CZ61)+1,CZ61))</f>
        <v>0</v>
      </c>
    </row>
    <row r="62" spans="2:105" ht="13.5" thickBot="1">
      <c r="B62" s="49" t="s">
        <v>0</v>
      </c>
      <c r="C62" s="50" t="str">
        <f t="shared" si="124"/>
        <v/>
      </c>
      <c r="D62" s="51" t="str">
        <f t="shared" si="148"/>
        <v/>
      </c>
      <c r="E62" s="50" t="str">
        <f t="shared" si="126"/>
        <v/>
      </c>
      <c r="F62" s="51" t="str">
        <f t="shared" si="149"/>
        <v/>
      </c>
      <c r="G62" s="50" t="str">
        <f t="shared" si="128"/>
        <v/>
      </c>
      <c r="H62" s="51" t="str">
        <f t="shared" si="150"/>
        <v/>
      </c>
      <c r="I62" s="50" t="str">
        <f t="shared" si="130"/>
        <v/>
      </c>
      <c r="J62" s="51" t="str">
        <f t="shared" si="151"/>
        <v/>
      </c>
      <c r="K62" s="50" t="str">
        <f t="shared" si="132"/>
        <v/>
      </c>
      <c r="L62" s="51" t="str">
        <f t="shared" si="152"/>
        <v/>
      </c>
      <c r="M62" s="50" t="str">
        <f t="shared" si="134"/>
        <v/>
      </c>
      <c r="N62" s="51" t="str">
        <f t="shared" si="153"/>
        <v/>
      </c>
      <c r="O62" s="50" t="str">
        <f t="shared" si="136"/>
        <v/>
      </c>
      <c r="P62" s="51" t="str">
        <f t="shared" si="154"/>
        <v/>
      </c>
      <c r="Q62" s="50" t="str">
        <f t="shared" si="138"/>
        <v/>
      </c>
      <c r="R62" s="51" t="str">
        <f t="shared" si="155"/>
        <v/>
      </c>
      <c r="S62" s="50" t="str">
        <f t="shared" si="140"/>
        <v/>
      </c>
      <c r="T62" s="51" t="str">
        <f t="shared" si="156"/>
        <v/>
      </c>
      <c r="U62" s="50" t="str">
        <f t="shared" si="142"/>
        <v/>
      </c>
      <c r="V62" s="51" t="str">
        <f t="shared" si="157"/>
        <v/>
      </c>
      <c r="W62" s="50" t="str">
        <f t="shared" si="144"/>
        <v/>
      </c>
      <c r="X62" s="51" t="str">
        <f t="shared" si="158"/>
        <v/>
      </c>
      <c r="Y62" s="52" t="str">
        <f t="shared" si="146"/>
        <v/>
      </c>
      <c r="AA62" s="53"/>
      <c r="AB62" s="53"/>
      <c r="AC62" s="53"/>
      <c r="AD62" s="53"/>
      <c r="AE62" s="48" t="e">
        <f>IF(VLOOKUP(INSERT_PRICE_BANDS_HERE!H$39,Price_Lookup,2,0)=Price_2,1,0)</f>
        <v>#N/A</v>
      </c>
      <c r="AF62" s="48" t="e">
        <f>IF(VLOOKUP(INSERT_PRICE_BANDS_HERE!I$39,Price_Lookup,2,0)=Price_2,1,0)</f>
        <v>#N/A</v>
      </c>
      <c r="AG62" s="48" t="e">
        <f>IF(VLOOKUP(INSERT_PRICE_BANDS_HERE!J$39,Price_Lookup,2,0)=Price_2,1,0)</f>
        <v>#N/A</v>
      </c>
      <c r="AH62" s="48" t="e">
        <f>IF(VLOOKUP(INSERT_PRICE_BANDS_HERE!K$39,Price_Lookup,2,0)=Price_2,1,0)</f>
        <v>#N/A</v>
      </c>
      <c r="AI62" s="48" t="e">
        <f>IF(VLOOKUP(INSERT_PRICE_BANDS_HERE!L$39,Price_Lookup,2,0)=Price_2,1,0)</f>
        <v>#N/A</v>
      </c>
      <c r="AJ62" s="48" t="e">
        <f>IF(VLOOKUP(INSERT_PRICE_BANDS_HERE!M$39,Price_Lookup,2,0)=Price_2,1,0)</f>
        <v>#N/A</v>
      </c>
      <c r="AK62" s="48" t="e">
        <f>IF(VLOOKUP(INSERT_PRICE_BANDS_HERE!N$39,Price_Lookup,2,0)=Price_2,1,0)</f>
        <v>#N/A</v>
      </c>
      <c r="AL62" s="48" t="e">
        <f>IF(VLOOKUP(INSERT_PRICE_BANDS_HERE!O$39,Price_Lookup,2,0)=Price_2,1,0)</f>
        <v>#N/A</v>
      </c>
      <c r="AM62" s="48" t="e">
        <f>IF(VLOOKUP(INSERT_PRICE_BANDS_HERE!P$39,Price_Lookup,2,0)=Price_2,1,0)</f>
        <v>#N/A</v>
      </c>
      <c r="AN62" s="48" t="e">
        <f>IF(VLOOKUP(INSERT_PRICE_BANDS_HERE!R$39,Price_Lookup,2,0)=Price_2,1,0)</f>
        <v>#N/A</v>
      </c>
      <c r="AO62" s="53"/>
      <c r="AP62" s="53"/>
      <c r="AQ62" s="48" t="e">
        <f>IF(VLOOKUP(INSERT_PRICE_BANDS_HERE!U$39,Price_Lookup,2,0)=Price_2,1,0)</f>
        <v>#N/A</v>
      </c>
      <c r="AR62" s="53"/>
      <c r="AS62" s="53"/>
      <c r="AT62" s="48" t="e">
        <f>IF(VLOOKUP(INSERT_PRICE_BANDS_HERE!X$39,Price_Lookup,2,0)=Price_2,1,0)</f>
        <v>#N/A</v>
      </c>
      <c r="AU62" s="53"/>
      <c r="AV62" s="53"/>
      <c r="AW62" s="48" t="e">
        <f>IF(VLOOKUP(INSERT_PRICE_BANDS_HERE!AA$39,Price_Lookup,2,0)=Price_2,1,0)</f>
        <v>#N/A</v>
      </c>
      <c r="AX62" s="53"/>
      <c r="AY62" s="53"/>
      <c r="AZ62" s="48" t="e">
        <f>IF(VLOOKUP(INSERT_PRICE_BANDS_HERE!AD$39,Price_Lookup,2,0)=Price_2,1,0)</f>
        <v>#N/A</v>
      </c>
      <c r="BA62" s="48" t="e">
        <f>IF(VLOOKUP(INSERT_PRICE_BANDS_HERE!AF$39,Price_Lookup,2,0)=Price_2,1,0)</f>
        <v>#N/A</v>
      </c>
      <c r="BB62" s="48" t="e">
        <f>IF(VLOOKUP(INSERT_PRICE_BANDS_HERE!AG$39,Price_Lookup,2,0)=Price_2,1,0)</f>
        <v>#N/A</v>
      </c>
      <c r="BC62" s="48" t="e">
        <f>IF(VLOOKUP(INSERT_PRICE_BANDS_HERE!AH$39,Price_Lookup,2,0)=Price_2,1,0)</f>
        <v>#N/A</v>
      </c>
      <c r="BD62" s="48" t="e">
        <f>IF(VLOOKUP(INSERT_PRICE_BANDS_HERE!AI$39,Price_Lookup,2,0)=Price_2,1,0)</f>
        <v>#N/A</v>
      </c>
      <c r="BE62" s="48" t="e">
        <f>IF(VLOOKUP(INSERT_PRICE_BANDS_HERE!AJ$39,Price_Lookup,2,0)=Price_2,1,0)</f>
        <v>#N/A</v>
      </c>
      <c r="BF62" s="48" t="e">
        <f>IF(VLOOKUP(INSERT_PRICE_BANDS_HERE!AK$39,Price_Lookup,2,0)=Price_2,1,0)</f>
        <v>#N/A</v>
      </c>
      <c r="BG62" s="48" t="e">
        <f>IF(VLOOKUP(INSERT_PRICE_BANDS_HERE!AL$39,Price_Lookup,2,0)=Price_2,1,0)</f>
        <v>#N/A</v>
      </c>
      <c r="BH62" s="48" t="e">
        <f>IF(VLOOKUP(INSERT_PRICE_BANDS_HERE!AM$39,Price_Lookup,2,0)=Price_2,1,0)</f>
        <v>#N/A</v>
      </c>
      <c r="BI62" s="48" t="e">
        <f>IF(VLOOKUP(INSERT_PRICE_BANDS_HERE!AN$39,Price_Lookup,2,0)=Price_2,1,0)</f>
        <v>#N/A</v>
      </c>
      <c r="BJ62" s="53"/>
      <c r="BK62" s="53"/>
      <c r="BL62" s="53"/>
      <c r="BM62" s="53"/>
      <c r="BO62" s="53">
        <f t="shared" si="159"/>
        <v>0</v>
      </c>
      <c r="BP62" s="53">
        <f>IF(AB62=0,0,IF(AND(AB62=1,AA62=0),MAX($BO62:BO62)+1,BO62))</f>
        <v>0</v>
      </c>
      <c r="BQ62" s="53">
        <f>IF(AC62=0,0,IF(AND(AC62=1,AB62=0),MAX($BO62:BP62)+1,BP62))</f>
        <v>0</v>
      </c>
      <c r="BR62" s="53">
        <f>IF(AD62=0,0,IF(AND(AD62=1,AC62=0),MAX($BO62:BQ62)+1,BQ62))</f>
        <v>0</v>
      </c>
      <c r="BS62" s="48" t="e">
        <f>IF(AE62=0,0,IF(AND(AE62=1,AD62=0),MAX($BO62:BR62)+1,BR62))</f>
        <v>#N/A</v>
      </c>
      <c r="BT62" s="48" t="e">
        <f>IF(AF62=0,0,IF(AND(AF62=1,AE62=0),MAX($BO62:BS62)+1,BS62))</f>
        <v>#N/A</v>
      </c>
      <c r="BU62" s="48" t="e">
        <f>IF(AG62=0,0,IF(AND(AG62=1,AF62=0),MAX($BO62:BT62)+1,BT62))</f>
        <v>#N/A</v>
      </c>
      <c r="BV62" s="48" t="e">
        <f>IF(AH62=0,0,IF(AND(AH62=1,AG62=0),MAX($BO62:BU62)+1,BU62))</f>
        <v>#N/A</v>
      </c>
      <c r="BW62" s="48" t="e">
        <f>IF(AI62=0,0,IF(AND(AI62=1,AH62=0),MAX($BO62:BV62)+1,BV62))</f>
        <v>#N/A</v>
      </c>
      <c r="BX62" s="48" t="e">
        <f>IF(AJ62=0,0,IF(AND(AJ62=1,AI62=0),MAX($BO62:BW62)+1,BW62))</f>
        <v>#N/A</v>
      </c>
      <c r="BY62" s="48" t="e">
        <f>IF(AK62=0,0,IF(AND(AK62=1,AJ62=0),MAX($BO62:BX62)+1,BX62))</f>
        <v>#N/A</v>
      </c>
      <c r="BZ62" s="48" t="e">
        <f>IF(AL62=0,0,IF(AND(AL62=1,AK62=0),MAX($BO62:BY62)+1,BY62))</f>
        <v>#N/A</v>
      </c>
      <c r="CA62" s="48" t="e">
        <f>IF(AM62=0,0,IF(AND(AM62=1,AL62=0),MAX($BO62:BZ62)+1,BZ62))</f>
        <v>#N/A</v>
      </c>
      <c r="CB62" s="48" t="e">
        <f>IF(AN62=0,0,IF(AND(AN62=1,AM62=0),MAX($BO62:CA62)+1,CA62))</f>
        <v>#N/A</v>
      </c>
      <c r="CC62" s="53">
        <f>IF(AO62=0,0,IF(AND(AO62=1,AN62=0),MAX($BO62:CB62)+1,CB62))</f>
        <v>0</v>
      </c>
      <c r="CD62" s="53">
        <f>IF(AP62=0,0,IF(AND(AP62=1,AO62=0),MAX($BO62:CC62)+1,CC62))</f>
        <v>0</v>
      </c>
      <c r="CE62" s="48" t="e">
        <f>IF(AQ62=0,0,IF(AND(AQ62=1,AP62=0),MAX($BO62:CD62)+1,CD62))</f>
        <v>#N/A</v>
      </c>
      <c r="CF62" s="53">
        <f>IF(AR62=0,0,IF(AND(AR62=1,AQ62=0),MAX($BO62:CE62)+1,CE62))</f>
        <v>0</v>
      </c>
      <c r="CG62" s="53">
        <f>IF(AS62=0,0,IF(AND(AS62=1,AR62=0),MAX($BO62:CF62)+1,CF62))</f>
        <v>0</v>
      </c>
      <c r="CH62" s="48" t="e">
        <f>IF(AT62=0,0,IF(AND(AT62=1,AS62=0),MAX($BO62:CG62)+1,CG62))</f>
        <v>#N/A</v>
      </c>
      <c r="CI62" s="53">
        <f>IF(AU62=0,0,IF(AND(AU62=1,AT62=0),MAX($BO62:CH62)+1,CH62))</f>
        <v>0</v>
      </c>
      <c r="CJ62" s="53">
        <f>IF(AV62=0,0,IF(AND(AV62=1,AU62=0),MAX($BO62:CI62)+1,CI62))</f>
        <v>0</v>
      </c>
      <c r="CK62" s="48" t="e">
        <f>IF(AW62=0,0,IF(AND(AW62=1,AV62=0),MAX($BO62:CJ62)+1,CJ62))</f>
        <v>#N/A</v>
      </c>
      <c r="CL62" s="53">
        <f>IF(AX62=0,0,IF(AND(AX62=1,AW62=0),MAX($BO62:CK62)+1,CK62))</f>
        <v>0</v>
      </c>
      <c r="CM62" s="53">
        <f>IF(AY62=0,0,IF(AND(AY62=1,AX62=0),MAX($BO62:CL62)+1,CL62))</f>
        <v>0</v>
      </c>
      <c r="CN62" s="48" t="e">
        <f>IF(AZ62=0,0,IF(AND(AZ62=1,AY62=0),MAX($BO62:CM62)+1,CM62))</f>
        <v>#N/A</v>
      </c>
      <c r="CO62" s="48" t="e">
        <f>IF(BA62=0,0,IF(AND(BA62=1,AZ62=0),MAX($BO62:CN62)+1,CN62))</f>
        <v>#N/A</v>
      </c>
      <c r="CP62" s="48" t="e">
        <f>IF(BB62=0,0,IF(AND(BB62=1,BA62=0),MAX($BO62:CO62)+1,CO62))</f>
        <v>#N/A</v>
      </c>
      <c r="CQ62" s="48" t="e">
        <f>IF(BC62=0,0,IF(AND(BC62=1,BB62=0),MAX($BO62:CP62)+1,CP62))</f>
        <v>#N/A</v>
      </c>
      <c r="CR62" s="48" t="e">
        <f>IF(BD62=0,0,IF(AND(BD62=1,BC62=0),MAX($BO62:CQ62)+1,CQ62))</f>
        <v>#N/A</v>
      </c>
      <c r="CS62" s="48" t="e">
        <f>IF(BE62=0,0,IF(AND(BE62=1,BD62=0),MAX($BO62:CR62)+1,CR62))</f>
        <v>#N/A</v>
      </c>
      <c r="CT62" s="48" t="e">
        <f>IF(BF62=0,0,IF(AND(BF62=1,BE62=0),MAX($BO62:CS62)+1,CS62))</f>
        <v>#N/A</v>
      </c>
      <c r="CU62" s="48" t="e">
        <f>IF(BG62=0,0,IF(AND(BG62=1,BF62=0),MAX($BO62:CT62)+1,CT62))</f>
        <v>#N/A</v>
      </c>
      <c r="CV62" s="48" t="e">
        <f>IF(BH62=0,0,IF(AND(BH62=1,BG62=0),MAX($BO62:CU62)+1,CU62))</f>
        <v>#N/A</v>
      </c>
      <c r="CW62" s="48" t="e">
        <f>IF(BI62=0,0,IF(AND(BI62=1,BH62=0),MAX($BO62:CV62)+1,CV62))</f>
        <v>#N/A</v>
      </c>
      <c r="CX62" s="53">
        <f>IF(BJ62=0,0,IF(AND(BJ62=1,BI62=0),MAX($BO62:CW62)+1,CW62))</f>
        <v>0</v>
      </c>
      <c r="CY62" s="53">
        <f>IF(BK62=0,0,IF(AND(BK62=1,BJ62=0),MAX($BO62:CX62)+1,CX62))</f>
        <v>0</v>
      </c>
      <c r="CZ62" s="53">
        <f>IF(BL62=0,0,IF(AND(BL62=1,BK62=0),MAX($BO62:CY62)+1,CY62))</f>
        <v>0</v>
      </c>
      <c r="DA62" s="53">
        <f>IF(BM62=0,0,IF(AND(BM62=1,BL62=0),MAX($BO62:CZ62)+1,CZ62))</f>
        <v>0</v>
      </c>
    </row>
    <row r="63" spans="2:105" ht="13.5" thickBot="1"/>
    <row r="64" spans="2:105" ht="13.5" thickBot="1">
      <c r="B64" s="33" t="s">
        <v>33</v>
      </c>
      <c r="C64" s="34">
        <f>Calculator!F19</f>
        <v>0</v>
      </c>
      <c r="D64" s="35"/>
      <c r="E64" s="35"/>
      <c r="F64" s="35"/>
      <c r="G64" s="35"/>
      <c r="H64" s="35"/>
      <c r="I64" s="35"/>
      <c r="J64" s="35"/>
      <c r="K64" s="35"/>
      <c r="L64" s="35"/>
      <c r="M64" s="35"/>
      <c r="N64" s="35"/>
      <c r="O64" s="35"/>
      <c r="P64" s="35"/>
      <c r="Q64" s="35"/>
      <c r="R64" s="35"/>
      <c r="S64" s="35"/>
      <c r="T64" s="35"/>
      <c r="U64" s="35"/>
      <c r="V64" s="35"/>
      <c r="W64" s="35"/>
      <c r="X64" s="35"/>
      <c r="Y64" s="36"/>
      <c r="Z64" s="37"/>
    </row>
    <row r="65" spans="2:105" ht="13.5" thickBot="1">
      <c r="B65" s="38"/>
      <c r="C65" s="39"/>
      <c r="D65" s="39"/>
      <c r="E65" s="39"/>
      <c r="F65" s="39"/>
      <c r="G65" s="39"/>
      <c r="H65" s="39"/>
      <c r="I65" s="39"/>
      <c r="J65" s="39"/>
      <c r="K65" s="39"/>
      <c r="L65" s="39"/>
      <c r="M65" s="39"/>
      <c r="N65" s="39"/>
      <c r="O65" s="39"/>
      <c r="P65" s="39"/>
      <c r="Q65" s="39"/>
      <c r="R65" s="39"/>
      <c r="S65" s="39"/>
      <c r="T65" s="39"/>
      <c r="U65" s="39"/>
      <c r="V65" s="39"/>
      <c r="W65" s="39"/>
      <c r="X65" s="39"/>
      <c r="Y65" s="40"/>
      <c r="AA65" s="250" t="s">
        <v>35</v>
      </c>
      <c r="AB65" s="251"/>
      <c r="AC65" s="251"/>
      <c r="AD65" s="251"/>
      <c r="AE65" s="251"/>
      <c r="AF65" s="251"/>
      <c r="AG65" s="251"/>
      <c r="AH65" s="251"/>
      <c r="AI65" s="251"/>
      <c r="AJ65" s="251"/>
      <c r="AK65" s="251"/>
      <c r="AL65" s="251"/>
      <c r="AM65" s="251"/>
      <c r="AN65" s="251"/>
      <c r="AO65" s="251"/>
      <c r="AP65" s="251"/>
      <c r="AQ65" s="251"/>
      <c r="AR65" s="251"/>
      <c r="AS65" s="251"/>
      <c r="AT65" s="251"/>
      <c r="AU65" s="251"/>
      <c r="AV65" s="251"/>
      <c r="AW65" s="251"/>
      <c r="AX65" s="251"/>
      <c r="AY65" s="251"/>
      <c r="AZ65" s="251"/>
      <c r="BA65" s="251"/>
      <c r="BB65" s="251"/>
      <c r="BC65" s="251"/>
      <c r="BD65" s="251"/>
      <c r="BE65" s="251"/>
      <c r="BF65" s="251"/>
      <c r="BG65" s="251"/>
      <c r="BH65" s="251"/>
      <c r="BI65" s="251"/>
      <c r="BJ65" s="251"/>
      <c r="BK65" s="251"/>
      <c r="BL65" s="251"/>
      <c r="BM65" s="252"/>
      <c r="BO65" s="250" t="s">
        <v>36</v>
      </c>
      <c r="BP65" s="251"/>
      <c r="BQ65" s="251"/>
      <c r="BR65" s="251"/>
      <c r="BS65" s="251"/>
      <c r="BT65" s="251"/>
      <c r="BU65" s="251"/>
      <c r="BV65" s="251"/>
      <c r="BW65" s="251"/>
      <c r="BX65" s="251"/>
      <c r="BY65" s="251"/>
      <c r="BZ65" s="251"/>
      <c r="CA65" s="251"/>
      <c r="CB65" s="251"/>
      <c r="CC65" s="251"/>
      <c r="CD65" s="251"/>
      <c r="CE65" s="251"/>
      <c r="CF65" s="251"/>
      <c r="CG65" s="251"/>
      <c r="CH65" s="251"/>
      <c r="CI65" s="251"/>
      <c r="CJ65" s="251"/>
      <c r="CK65" s="251"/>
      <c r="CL65" s="251"/>
      <c r="CM65" s="251"/>
      <c r="CN65" s="251"/>
      <c r="CO65" s="251"/>
      <c r="CP65" s="251"/>
      <c r="CQ65" s="251"/>
      <c r="CR65" s="251"/>
      <c r="CS65" s="251"/>
      <c r="CT65" s="251"/>
      <c r="CU65" s="251"/>
      <c r="CV65" s="251"/>
      <c r="CW65" s="251"/>
      <c r="CX65" s="251"/>
      <c r="CY65" s="251"/>
      <c r="CZ65" s="251"/>
      <c r="DA65" s="252"/>
    </row>
    <row r="66" spans="2:105" ht="13.5" thickBot="1">
      <c r="B66" s="41" t="s">
        <v>37</v>
      </c>
      <c r="C66" s="42" t="s">
        <v>38</v>
      </c>
      <c r="D66" s="43"/>
      <c r="E66" s="43"/>
      <c r="F66" s="43"/>
      <c r="G66" s="43"/>
      <c r="H66" s="43"/>
      <c r="I66" s="43"/>
      <c r="J66" s="43"/>
      <c r="K66" s="43"/>
      <c r="L66" s="43"/>
      <c r="M66" s="43"/>
      <c r="N66" s="43"/>
      <c r="O66" s="43"/>
      <c r="P66" s="43"/>
      <c r="Q66" s="43"/>
      <c r="R66" s="43"/>
      <c r="S66" s="43"/>
      <c r="T66" s="43"/>
      <c r="U66" s="43"/>
      <c r="V66" s="43"/>
      <c r="W66" s="43"/>
      <c r="X66" s="43"/>
      <c r="Y66" s="44"/>
      <c r="AA66" s="45">
        <v>1</v>
      </c>
      <c r="AB66" s="46">
        <f>AA66+1</f>
        <v>2</v>
      </c>
      <c r="AC66" s="46">
        <f>AB66+1</f>
        <v>3</v>
      </c>
      <c r="AD66" s="46">
        <f t="shared" ref="AD66" si="160">AC66+1</f>
        <v>4</v>
      </c>
      <c r="AE66" s="46">
        <f t="shared" ref="AE66" si="161">AD66+1</f>
        <v>5</v>
      </c>
      <c r="AF66" s="46">
        <f t="shared" ref="AF66" si="162">AE66+1</f>
        <v>6</v>
      </c>
      <c r="AG66" s="46">
        <f t="shared" ref="AG66" si="163">AF66+1</f>
        <v>7</v>
      </c>
      <c r="AH66" s="46">
        <f t="shared" ref="AH66" si="164">AG66+1</f>
        <v>8</v>
      </c>
      <c r="AI66" s="46">
        <f t="shared" ref="AI66" si="165">AH66+1</f>
        <v>9</v>
      </c>
      <c r="AJ66" s="46">
        <f t="shared" ref="AJ66" si="166">AI66+1</f>
        <v>10</v>
      </c>
      <c r="AK66" s="46">
        <f t="shared" ref="AK66" si="167">AJ66+1</f>
        <v>11</v>
      </c>
      <c r="AL66" s="46">
        <f t="shared" ref="AL66" si="168">AK66+1</f>
        <v>12</v>
      </c>
      <c r="AM66" s="46">
        <f t="shared" ref="AM66" si="169">AL66+1</f>
        <v>13</v>
      </c>
      <c r="AN66" s="46">
        <f t="shared" ref="AN66" si="170">AM66+1</f>
        <v>14</v>
      </c>
      <c r="AO66" s="46">
        <f t="shared" ref="AO66" si="171">AN66+1</f>
        <v>15</v>
      </c>
      <c r="AP66" s="46">
        <f t="shared" ref="AP66" si="172">AO66+1</f>
        <v>16</v>
      </c>
      <c r="AQ66" s="46">
        <f t="shared" ref="AQ66" si="173">AP66+1</f>
        <v>17</v>
      </c>
      <c r="AR66" s="46">
        <f t="shared" ref="AR66" si="174">AQ66+1</f>
        <v>18</v>
      </c>
      <c r="AS66" s="46">
        <f t="shared" ref="AS66" si="175">AR66+1</f>
        <v>19</v>
      </c>
      <c r="AT66" s="46">
        <f t="shared" ref="AT66" si="176">AS66+1</f>
        <v>20</v>
      </c>
      <c r="AU66" s="46">
        <f t="shared" ref="AU66" si="177">AT66+1</f>
        <v>21</v>
      </c>
      <c r="AV66" s="46">
        <f t="shared" ref="AV66" si="178">AU66+1</f>
        <v>22</v>
      </c>
      <c r="AW66" s="46">
        <f t="shared" ref="AW66" si="179">AV66+1</f>
        <v>23</v>
      </c>
      <c r="AX66" s="46">
        <f t="shared" ref="AX66" si="180">AW66+1</f>
        <v>24</v>
      </c>
      <c r="AY66" s="47">
        <f t="shared" ref="AY66" si="181">AX66+1</f>
        <v>25</v>
      </c>
      <c r="AZ66" s="46">
        <f t="shared" ref="AZ66" si="182">AY66+1</f>
        <v>26</v>
      </c>
      <c r="BA66" s="46">
        <f t="shared" ref="BA66" si="183">AZ66+1</f>
        <v>27</v>
      </c>
      <c r="BB66" s="46">
        <f t="shared" ref="BB66" si="184">BA66+1</f>
        <v>28</v>
      </c>
      <c r="BC66" s="46">
        <f t="shared" ref="BC66" si="185">BB66+1</f>
        <v>29</v>
      </c>
      <c r="BD66" s="46">
        <f t="shared" ref="BD66" si="186">BC66+1</f>
        <v>30</v>
      </c>
      <c r="BE66" s="46">
        <f t="shared" ref="BE66" si="187">BD66+1</f>
        <v>31</v>
      </c>
      <c r="BF66" s="46">
        <f t="shared" ref="BF66" si="188">BE66+1</f>
        <v>32</v>
      </c>
      <c r="BG66" s="46">
        <f t="shared" ref="BG66" si="189">BF66+1</f>
        <v>33</v>
      </c>
      <c r="BH66" s="46">
        <f t="shared" ref="BH66" si="190">BG66+1</f>
        <v>34</v>
      </c>
      <c r="BI66" s="46">
        <f t="shared" ref="BI66" si="191">BH66+1</f>
        <v>35</v>
      </c>
      <c r="BJ66" s="47">
        <f t="shared" ref="BJ66" si="192">BI66+1</f>
        <v>36</v>
      </c>
      <c r="BK66" s="46">
        <f t="shared" ref="BK66" si="193">BJ66+1</f>
        <v>37</v>
      </c>
      <c r="BL66" s="46">
        <f t="shared" ref="BL66" si="194">BK66+1</f>
        <v>38</v>
      </c>
      <c r="BM66" s="47">
        <f t="shared" ref="BM66" si="195">BL66+1</f>
        <v>39</v>
      </c>
      <c r="BO66" s="45">
        <f>AA66</f>
        <v>1</v>
      </c>
      <c r="BP66" s="46">
        <f t="shared" ref="BP66" si="196">AB66</f>
        <v>2</v>
      </c>
      <c r="BQ66" s="46">
        <f t="shared" ref="BQ66" si="197">AC66</f>
        <v>3</v>
      </c>
      <c r="BR66" s="46">
        <f t="shared" ref="BR66" si="198">AD66</f>
        <v>4</v>
      </c>
      <c r="BS66" s="46">
        <f t="shared" ref="BS66" si="199">AE66</f>
        <v>5</v>
      </c>
      <c r="BT66" s="46">
        <f t="shared" ref="BT66" si="200">AF66</f>
        <v>6</v>
      </c>
      <c r="BU66" s="46">
        <f t="shared" ref="BU66" si="201">AG66</f>
        <v>7</v>
      </c>
      <c r="BV66" s="46">
        <f t="shared" ref="BV66" si="202">AH66</f>
        <v>8</v>
      </c>
      <c r="BW66" s="46">
        <f t="shared" ref="BW66" si="203">AI66</f>
        <v>9</v>
      </c>
      <c r="BX66" s="46">
        <f t="shared" ref="BX66" si="204">AJ66</f>
        <v>10</v>
      </c>
      <c r="BY66" s="46">
        <f t="shared" ref="BY66" si="205">AK66</f>
        <v>11</v>
      </c>
      <c r="BZ66" s="46">
        <f t="shared" ref="BZ66" si="206">AL66</f>
        <v>12</v>
      </c>
      <c r="CA66" s="46">
        <f t="shared" ref="CA66" si="207">AM66</f>
        <v>13</v>
      </c>
      <c r="CB66" s="46">
        <f t="shared" ref="CB66" si="208">AN66</f>
        <v>14</v>
      </c>
      <c r="CC66" s="46">
        <f t="shared" ref="CC66" si="209">AO66</f>
        <v>15</v>
      </c>
      <c r="CD66" s="46">
        <f t="shared" ref="CD66" si="210">AP66</f>
        <v>16</v>
      </c>
      <c r="CE66" s="46">
        <f t="shared" ref="CE66" si="211">AQ66</f>
        <v>17</v>
      </c>
      <c r="CF66" s="46">
        <f t="shared" ref="CF66" si="212">AR66</f>
        <v>18</v>
      </c>
      <c r="CG66" s="46">
        <f t="shared" ref="CG66" si="213">AS66</f>
        <v>19</v>
      </c>
      <c r="CH66" s="46">
        <f t="shared" ref="CH66" si="214">AT66</f>
        <v>20</v>
      </c>
      <c r="CI66" s="46">
        <f t="shared" ref="CI66" si="215">AU66</f>
        <v>21</v>
      </c>
      <c r="CJ66" s="46">
        <f t="shared" ref="CJ66" si="216">AV66</f>
        <v>22</v>
      </c>
      <c r="CK66" s="46">
        <f t="shared" ref="CK66" si="217">AW66</f>
        <v>23</v>
      </c>
      <c r="CL66" s="46">
        <f t="shared" ref="CL66" si="218">AX66</f>
        <v>24</v>
      </c>
      <c r="CM66" s="47">
        <f t="shared" ref="CM66" si="219">AY66</f>
        <v>25</v>
      </c>
      <c r="CN66" s="46">
        <f t="shared" ref="CN66" si="220">AZ66</f>
        <v>26</v>
      </c>
      <c r="CO66" s="46">
        <f t="shared" ref="CO66" si="221">BA66</f>
        <v>27</v>
      </c>
      <c r="CP66" s="46">
        <f t="shared" ref="CP66" si="222">BB66</f>
        <v>28</v>
      </c>
      <c r="CQ66" s="46">
        <f t="shared" ref="CQ66" si="223">BC66</f>
        <v>29</v>
      </c>
      <c r="CR66" s="46">
        <f t="shared" ref="CR66" si="224">BD66</f>
        <v>30</v>
      </c>
      <c r="CS66" s="46">
        <f t="shared" ref="CS66" si="225">BE66</f>
        <v>31</v>
      </c>
      <c r="CT66" s="46">
        <f t="shared" ref="CT66" si="226">BF66</f>
        <v>32</v>
      </c>
      <c r="CU66" s="46">
        <f t="shared" ref="CU66" si="227">BG66</f>
        <v>33</v>
      </c>
      <c r="CV66" s="46">
        <f t="shared" ref="CV66" si="228">BH66</f>
        <v>34</v>
      </c>
      <c r="CW66" s="46">
        <f t="shared" ref="CW66" si="229">BI66</f>
        <v>35</v>
      </c>
      <c r="CX66" s="47">
        <f t="shared" ref="CX66" si="230">BJ66</f>
        <v>36</v>
      </c>
      <c r="CY66" s="46">
        <f t="shared" ref="CY66" si="231">BK66</f>
        <v>37</v>
      </c>
      <c r="CZ66" s="46">
        <f t="shared" ref="CZ66" si="232">BL66</f>
        <v>38</v>
      </c>
      <c r="DA66" s="47">
        <f t="shared" ref="DA66" si="233">BM66</f>
        <v>39</v>
      </c>
    </row>
    <row r="67" spans="2:105">
      <c r="B67" s="41" t="s">
        <v>117</v>
      </c>
      <c r="C67" s="39" t="str">
        <f t="shared" ref="C67:C92" si="234">IFERROR(MATCH(1,$BO67:$DA67,0),"")</f>
        <v/>
      </c>
      <c r="D67" s="43" t="str">
        <f t="shared" ref="D67:D81" si="235">IF(E67="","",":")</f>
        <v/>
      </c>
      <c r="E67" s="39" t="str">
        <f t="shared" ref="E67:E92" si="236">IFERROR(C67+COUNTIF($BO67:$DA67,1)-1,"")</f>
        <v/>
      </c>
      <c r="F67" s="43" t="str">
        <f t="shared" ref="F67:F81" si="237">IF(G67="","",",")</f>
        <v/>
      </c>
      <c r="G67" s="39" t="str">
        <f t="shared" ref="G67:G92" si="238">IFERROR(MATCH(2,$BO67:$DA67,0),"")</f>
        <v/>
      </c>
      <c r="H67" s="43" t="str">
        <f t="shared" ref="H67:H81" si="239">IF(I67="","",":")</f>
        <v/>
      </c>
      <c r="I67" s="39" t="str">
        <f t="shared" ref="I67:I92" si="240">IFERROR(G67+COUNTIF($BO67:$DA67,2)-1,"")</f>
        <v/>
      </c>
      <c r="J67" s="43" t="str">
        <f t="shared" ref="J67:J81" si="241">IF(K67="","",",")</f>
        <v/>
      </c>
      <c r="K67" s="39" t="str">
        <f t="shared" ref="K67:K92" si="242">IFERROR(MATCH(3,$BO67:$DA67,0),"")</f>
        <v/>
      </c>
      <c r="L67" s="43" t="str">
        <f t="shared" ref="L67:L81" si="243">IF(M67="","",":")</f>
        <v/>
      </c>
      <c r="M67" s="39" t="str">
        <f t="shared" ref="M67:M92" si="244">IFERROR(K67+COUNTIF($BO67:$DA67,3)-1,"")</f>
        <v/>
      </c>
      <c r="N67" s="43" t="str">
        <f t="shared" ref="N67:N81" si="245">IF(O67="","",",")</f>
        <v/>
      </c>
      <c r="O67" s="39" t="str">
        <f t="shared" ref="O67:O92" si="246">IFERROR(MATCH(4,$BO67:$DA67,0),"")</f>
        <v/>
      </c>
      <c r="P67" s="43" t="str">
        <f t="shared" ref="P67:P81" si="247">IF(Q67="","",":")</f>
        <v/>
      </c>
      <c r="Q67" s="39" t="str">
        <f t="shared" ref="Q67:Q92" si="248">IFERROR(O67+COUNTIF($BO67:$DA67,4)-1,"")</f>
        <v/>
      </c>
      <c r="R67" s="43" t="str">
        <f t="shared" ref="R67:R81" si="249">IF(S67="","",",")</f>
        <v/>
      </c>
      <c r="S67" s="39" t="str">
        <f t="shared" ref="S67:S92" si="250">IFERROR(MATCH(5,$BO67:$DA67,0),"")</f>
        <v/>
      </c>
      <c r="T67" s="43" t="str">
        <f t="shared" ref="T67:T81" si="251">IF(U67="","",":")</f>
        <v/>
      </c>
      <c r="U67" s="39" t="str">
        <f t="shared" ref="U67:U92" si="252">IFERROR(S67+COUNTIF($BO67:$DA67,5)-1,"")</f>
        <v/>
      </c>
      <c r="V67" s="43" t="str">
        <f t="shared" ref="V67:V81" si="253">IF(W67="","",",")</f>
        <v/>
      </c>
      <c r="W67" s="39" t="str">
        <f t="shared" ref="W67:W92" si="254">IFERROR(MATCH(6,$BO67:$DA67,0),"")</f>
        <v/>
      </c>
      <c r="X67" s="43" t="str">
        <f t="shared" ref="X67:X81" si="255">IF(Y67="","",":")</f>
        <v/>
      </c>
      <c r="Y67" s="40" t="str">
        <f t="shared" ref="Y67:Y92" si="256">IFERROR(W67+COUNTIF($BO67:$DA67,6)-1,"")</f>
        <v/>
      </c>
      <c r="AA67" s="53"/>
      <c r="AB67" s="53"/>
      <c r="AC67" s="53"/>
      <c r="AD67" s="48" t="e">
        <f>IF(VLOOKUP(INSERT_PRICE_BANDS_HERE!G$9,Price_Lookup,2,0)=Price_3,1,0)</f>
        <v>#N/A</v>
      </c>
      <c r="AE67" s="48" t="e">
        <f>IF(VLOOKUP(INSERT_PRICE_BANDS_HERE!H$9,Price_Lookup,2,0)=Price_3,1,0)</f>
        <v>#N/A</v>
      </c>
      <c r="AF67" s="48" t="e">
        <f>IF(VLOOKUP(INSERT_PRICE_BANDS_HERE!I$9,Price_Lookup,2,0)=Price_3,1,0)</f>
        <v>#N/A</v>
      </c>
      <c r="AG67" s="53"/>
      <c r="AH67" s="53"/>
      <c r="AI67" s="53"/>
      <c r="AJ67" s="53"/>
      <c r="AK67" s="53"/>
      <c r="AL67" s="53"/>
      <c r="AM67" s="53"/>
      <c r="AN67" s="53"/>
      <c r="AO67" s="53"/>
      <c r="AP67" s="53"/>
      <c r="AQ67" s="53"/>
      <c r="AR67" s="53"/>
      <c r="AS67" s="53"/>
      <c r="AT67" s="53"/>
      <c r="AU67" s="53"/>
      <c r="AV67" s="53"/>
      <c r="AW67" s="53"/>
      <c r="AX67" s="53"/>
      <c r="AY67" s="53"/>
      <c r="AZ67" s="53"/>
      <c r="BA67" s="53"/>
      <c r="BB67" s="53"/>
      <c r="BC67" s="53"/>
      <c r="BD67" s="53"/>
      <c r="BE67" s="53"/>
      <c r="BF67" s="53"/>
      <c r="BG67" s="53"/>
      <c r="BH67" s="48" t="e">
        <f>IF(VLOOKUP(INSERT_PRICE_BANDS_HERE!AM$9,Price_Lookup,2,0)=Price_3,1,0)</f>
        <v>#N/A</v>
      </c>
      <c r="BI67" s="48" t="e">
        <f>IF(VLOOKUP(INSERT_PRICE_BANDS_HERE!AN$9,Price_Lookup,2,0)=Price_3,1,0)</f>
        <v>#N/A</v>
      </c>
      <c r="BJ67" s="48" t="e">
        <f>IF(VLOOKUP(INSERT_PRICE_BANDS_HERE!AO$9,Price_Lookup,2,0)=Price_3,1,0)</f>
        <v>#N/A</v>
      </c>
      <c r="BK67" s="48" t="e">
        <f>IF(VLOOKUP(INSERT_PRICE_BANDS_HERE!AP$9,Price_Lookup,2,0)=Price_3,1,0)</f>
        <v>#N/A</v>
      </c>
      <c r="BL67" s="53"/>
      <c r="BM67" s="53"/>
      <c r="BO67" s="53">
        <f t="shared" ref="BO67:BO81" si="257">AA67</f>
        <v>0</v>
      </c>
      <c r="BP67" s="53">
        <f>IF(AB67=0,0,IF(AND(AB67=1,AA67=0),MAX($BO67:BO67)+1,BO67))</f>
        <v>0</v>
      </c>
      <c r="BQ67" s="53">
        <f>IF(AC67=0,0,IF(AND(AC67=1,AB67=0),MAX($BO67:BP67)+1,BP67))</f>
        <v>0</v>
      </c>
      <c r="BR67" s="48" t="e">
        <f>IF(AD67=0,0,IF(AND(AD67=1,AC67=0),MAX($BO67:BQ67)+1,BQ67))</f>
        <v>#N/A</v>
      </c>
      <c r="BS67" s="48" t="e">
        <f>IF(AE67=0,0,IF(AND(AE67=1,AD67=0),MAX($BO67:BR67)+1,BR67))</f>
        <v>#N/A</v>
      </c>
      <c r="BT67" s="48" t="e">
        <f>IF(AF67=0,0,IF(AND(AF67=1,AE67=0),MAX($BO67:BS67)+1,BS67))</f>
        <v>#N/A</v>
      </c>
      <c r="BU67" s="53">
        <f>IF(AG67=0,0,IF(AND(AG67=1,AF67=0),MAX($BO67:BT67)+1,BT67))</f>
        <v>0</v>
      </c>
      <c r="BV67" s="53">
        <f>IF(AH67=0,0,IF(AND(AH67=1,AG67=0),MAX($BO67:BU67)+1,BU67))</f>
        <v>0</v>
      </c>
      <c r="BW67" s="53">
        <f>IF(AI67=0,0,IF(AND(AI67=1,AH67=0),MAX($BO67:BV67)+1,BV67))</f>
        <v>0</v>
      </c>
      <c r="BX67" s="53">
        <f>IF(AJ67=0,0,IF(AND(AJ67=1,AI67=0),MAX($BO67:BW67)+1,BW67))</f>
        <v>0</v>
      </c>
      <c r="BY67" s="53">
        <f>IF(AK67=0,0,IF(AND(AK67=1,AJ67=0),MAX($BO67:BX67)+1,BX67))</f>
        <v>0</v>
      </c>
      <c r="BZ67" s="53">
        <f>IF(AL67=0,0,IF(AND(AL67=1,AK67=0),MAX($BO67:BY67)+1,BY67))</f>
        <v>0</v>
      </c>
      <c r="CA67" s="53">
        <f>IF(AM67=0,0,IF(AND(AM67=1,AL67=0),MAX($BO67:BZ67)+1,BZ67))</f>
        <v>0</v>
      </c>
      <c r="CB67" s="53">
        <f>IF(AN67=0,0,IF(AND(AN67=1,AM67=0),MAX($BO67:CA67)+1,CA67))</f>
        <v>0</v>
      </c>
      <c r="CC67" s="53">
        <f>IF(AO67=0,0,IF(AND(AO67=1,AN67=0),MAX($BO67:CB67)+1,CB67))</f>
        <v>0</v>
      </c>
      <c r="CD67" s="53">
        <f>IF(AP67=0,0,IF(AND(AP67=1,AO67=0),MAX($BO67:CC67)+1,CC67))</f>
        <v>0</v>
      </c>
      <c r="CE67" s="53">
        <f>IF(AQ67=0,0,IF(AND(AQ67=1,AP67=0),MAX($BO67:CD67)+1,CD67))</f>
        <v>0</v>
      </c>
      <c r="CF67" s="53">
        <f>IF(AR67=0,0,IF(AND(AR67=1,AQ67=0),MAX($BO67:CE67)+1,CE67))</f>
        <v>0</v>
      </c>
      <c r="CG67" s="53">
        <f>IF(AS67=0,0,IF(AND(AS67=1,AR67=0),MAX($BO67:CF67)+1,CF67))</f>
        <v>0</v>
      </c>
      <c r="CH67" s="53">
        <f>IF(AT67=0,0,IF(AND(AT67=1,AS67=0),MAX($BO67:CG67)+1,CG67))</f>
        <v>0</v>
      </c>
      <c r="CI67" s="53">
        <f>IF(AU67=0,0,IF(AND(AU67=1,AT67=0),MAX($BO67:CH67)+1,CH67))</f>
        <v>0</v>
      </c>
      <c r="CJ67" s="53">
        <f>IF(AV67=0,0,IF(AND(AV67=1,AU67=0),MAX($BO67:CI67)+1,CI67))</f>
        <v>0</v>
      </c>
      <c r="CK67" s="53">
        <f>IF(AW67=0,0,IF(AND(AW67=1,AV67=0),MAX($BO67:CJ67)+1,CJ67))</f>
        <v>0</v>
      </c>
      <c r="CL67" s="53">
        <f>IF(AX67=0,0,IF(AND(AX67=1,AW67=0),MAX($BO67:CK67)+1,CK67))</f>
        <v>0</v>
      </c>
      <c r="CM67" s="53">
        <f>IF(AY67=0,0,IF(AND(AY67=1,AX67=0),MAX($BO67:CL67)+1,CL67))</f>
        <v>0</v>
      </c>
      <c r="CN67" s="53">
        <f>IF(AZ67=0,0,IF(AND(AZ67=1,AY67=0),MAX($BO67:CM67)+1,CM67))</f>
        <v>0</v>
      </c>
      <c r="CO67" s="53">
        <f>IF(BA67=0,0,IF(AND(BA67=1,AZ67=0),MAX($BO67:CN67)+1,CN67))</f>
        <v>0</v>
      </c>
      <c r="CP67" s="53">
        <f>IF(BB67=0,0,IF(AND(BB67=1,BA67=0),MAX($BO67:CO67)+1,CO67))</f>
        <v>0</v>
      </c>
      <c r="CQ67" s="53">
        <f>IF(BC67=0,0,IF(AND(BC67=1,BB67=0),MAX($BO67:CP67)+1,CP67))</f>
        <v>0</v>
      </c>
      <c r="CR67" s="53">
        <f>IF(BD67=0,0,IF(AND(BD67=1,BC67=0),MAX($BO67:CQ67)+1,CQ67))</f>
        <v>0</v>
      </c>
      <c r="CS67" s="53">
        <f>IF(BE67=0,0,IF(AND(BE67=1,BD67=0),MAX($BO67:CR67)+1,CR67))</f>
        <v>0</v>
      </c>
      <c r="CT67" s="53">
        <f>IF(BF67=0,0,IF(AND(BF67=1,BE67=0),MAX($BO67:CS67)+1,CS67))</f>
        <v>0</v>
      </c>
      <c r="CU67" s="53">
        <f>IF(BG67=0,0,IF(AND(BG67=1,BF67=0),MAX($BO67:CT67)+1,CT67))</f>
        <v>0</v>
      </c>
      <c r="CV67" s="48" t="e">
        <f>IF(BH67=0,0,IF(AND(BH67=1,BG67=0),MAX($BO67:CU67)+1,CU67))</f>
        <v>#N/A</v>
      </c>
      <c r="CW67" s="48" t="e">
        <f>IF(BI67=0,0,IF(AND(BI67=1,BH67=0),MAX($BO67:CV67)+1,CV67))</f>
        <v>#N/A</v>
      </c>
      <c r="CX67" s="48" t="e">
        <f>IF(BJ67=0,0,IF(AND(BJ67=1,BI67=0),MAX($BO67:CW67)+1,CW67))</f>
        <v>#N/A</v>
      </c>
      <c r="CY67" s="48" t="e">
        <f>IF(BK67=0,0,IF(AND(BK67=1,BJ67=0),MAX($BO67:CX67)+1,CX67))</f>
        <v>#N/A</v>
      </c>
      <c r="CZ67" s="53">
        <f>IF(BL67=0,0,IF(AND(BL67=1,BK67=0),MAX($BO67:CY67)+1,CY67))</f>
        <v>0</v>
      </c>
      <c r="DA67" s="53">
        <f>IF(BM67=0,0,IF(AND(BM67=1,BL67=0),MAX($BO67:CZ67)+1,CZ67))</f>
        <v>0</v>
      </c>
    </row>
    <row r="68" spans="2:105">
      <c r="B68" s="41" t="s">
        <v>23</v>
      </c>
      <c r="C68" s="39" t="str">
        <f t="shared" si="234"/>
        <v/>
      </c>
      <c r="D68" s="43" t="str">
        <f t="shared" si="235"/>
        <v/>
      </c>
      <c r="E68" s="39" t="str">
        <f t="shared" si="236"/>
        <v/>
      </c>
      <c r="F68" s="43" t="str">
        <f t="shared" si="237"/>
        <v/>
      </c>
      <c r="G68" s="39" t="str">
        <f t="shared" si="238"/>
        <v/>
      </c>
      <c r="H68" s="43" t="str">
        <f t="shared" si="239"/>
        <v/>
      </c>
      <c r="I68" s="39" t="str">
        <f t="shared" si="240"/>
        <v/>
      </c>
      <c r="J68" s="43" t="str">
        <f t="shared" si="241"/>
        <v/>
      </c>
      <c r="K68" s="39" t="str">
        <f t="shared" si="242"/>
        <v/>
      </c>
      <c r="L68" s="43" t="str">
        <f t="shared" si="243"/>
        <v/>
      </c>
      <c r="M68" s="39" t="str">
        <f t="shared" si="244"/>
        <v/>
      </c>
      <c r="N68" s="43" t="str">
        <f t="shared" si="245"/>
        <v/>
      </c>
      <c r="O68" s="39" t="str">
        <f t="shared" si="246"/>
        <v/>
      </c>
      <c r="P68" s="43" t="str">
        <f t="shared" si="247"/>
        <v/>
      </c>
      <c r="Q68" s="39" t="str">
        <f t="shared" si="248"/>
        <v/>
      </c>
      <c r="R68" s="43" t="str">
        <f t="shared" si="249"/>
        <v/>
      </c>
      <c r="S68" s="39" t="str">
        <f t="shared" si="250"/>
        <v/>
      </c>
      <c r="T68" s="43" t="str">
        <f t="shared" si="251"/>
        <v/>
      </c>
      <c r="U68" s="39" t="str">
        <f t="shared" si="252"/>
        <v/>
      </c>
      <c r="V68" s="43" t="str">
        <f t="shared" si="253"/>
        <v/>
      </c>
      <c r="W68" s="39" t="str">
        <f t="shared" si="254"/>
        <v/>
      </c>
      <c r="X68" s="43" t="str">
        <f t="shared" si="255"/>
        <v/>
      </c>
      <c r="Y68" s="40" t="str">
        <f t="shared" si="256"/>
        <v/>
      </c>
      <c r="AA68" s="53"/>
      <c r="AB68" s="48" t="e">
        <f>IF(VLOOKUP(INSERT_PRICE_BANDS_HERE!E$10,Price_Lookup,2,0)=Price_3,1,0)</f>
        <v>#N/A</v>
      </c>
      <c r="AC68" s="48" t="e">
        <f>IF(VLOOKUP(INSERT_PRICE_BANDS_HERE!F$10,Price_Lookup,2,0)=Price_3,1,0)</f>
        <v>#N/A</v>
      </c>
      <c r="AD68" s="48" t="e">
        <f>IF(VLOOKUP(INSERT_PRICE_BANDS_HERE!G$10,Price_Lookup,2,0)=Price_3,1,0)</f>
        <v>#N/A</v>
      </c>
      <c r="AE68" s="48" t="e">
        <f>IF(VLOOKUP(INSERT_PRICE_BANDS_HERE!H$10,Price_Lookup,2,0)=Price_3,1,0)</f>
        <v>#N/A</v>
      </c>
      <c r="AF68" s="48" t="e">
        <f>IF(VLOOKUP(INSERT_PRICE_BANDS_HERE!I$10,Price_Lookup,2,0)=Price_3,1,0)</f>
        <v>#N/A</v>
      </c>
      <c r="AG68" s="48" t="e">
        <f>IF(VLOOKUP(INSERT_PRICE_BANDS_HERE!J$10,Price_Lookup,2,0)=Price_3,1,0)</f>
        <v>#N/A</v>
      </c>
      <c r="AH68" s="48" t="e">
        <f>IF(VLOOKUP(INSERT_PRICE_BANDS_HERE!K$10,Price_Lookup,2,0)=Price_3,1,0)</f>
        <v>#N/A</v>
      </c>
      <c r="AI68" s="48" t="e">
        <f>IF(VLOOKUP(INSERT_PRICE_BANDS_HERE!L$10,Price_Lookup,2,0)=Price_3,1,0)</f>
        <v>#N/A</v>
      </c>
      <c r="AJ68" s="48" t="e">
        <f>IF(VLOOKUP(INSERT_PRICE_BANDS_HERE!M$10,Price_Lookup,2,0)=Price_3,1,0)</f>
        <v>#N/A</v>
      </c>
      <c r="AK68" s="48" t="e">
        <f>IF(VLOOKUP(INSERT_PRICE_BANDS_HERE!N$10,Price_Lookup,2,0)=Price_3,1,0)</f>
        <v>#N/A</v>
      </c>
      <c r="AL68" s="48" t="e">
        <f>IF(VLOOKUP(INSERT_PRICE_BANDS_HERE!O$10,Price_Lookup,2,0)=Price_3,1,0)</f>
        <v>#N/A</v>
      </c>
      <c r="AM68" s="48" t="e">
        <f>IF(VLOOKUP(INSERT_PRICE_BANDS_HERE!P$10,Price_Lookup,2,0)=Price_3,1,0)</f>
        <v>#N/A</v>
      </c>
      <c r="AN68" s="48" t="e">
        <f>IF(VLOOKUP(INSERT_PRICE_BANDS_HERE!R$10,Price_Lookup,2,0)=Price_3,1,0)</f>
        <v>#N/A</v>
      </c>
      <c r="AO68" s="48" t="e">
        <f>IF(VLOOKUP(INSERT_PRICE_BANDS_HERE!S$10,Price_Lookup,2,0)=Price_3,1,0)</f>
        <v>#N/A</v>
      </c>
      <c r="AP68" s="48" t="e">
        <f>IF(VLOOKUP(INSERT_PRICE_BANDS_HERE!T$10,Price_Lookup,2,0)=Price_3,1,0)</f>
        <v>#N/A</v>
      </c>
      <c r="AQ68" s="48" t="e">
        <f>IF(VLOOKUP(INSERT_PRICE_BANDS_HERE!U$10,Price_Lookup,2,0)=Price_3,1,0)</f>
        <v>#N/A</v>
      </c>
      <c r="AR68" s="48" t="e">
        <f>IF(VLOOKUP(INSERT_PRICE_BANDS_HERE!V$10,Price_Lookup,2,0)=Price_3,1,0)</f>
        <v>#N/A</v>
      </c>
      <c r="AS68" s="48" t="e">
        <f>IF(VLOOKUP(INSERT_PRICE_BANDS_HERE!W$10,Price_Lookup,2,0)=Price_3,1,0)</f>
        <v>#N/A</v>
      </c>
      <c r="AT68" s="48" t="e">
        <f>IF(VLOOKUP(INSERT_PRICE_BANDS_HERE!X$10,Price_Lookup,2,0)=Price_3,1,0)</f>
        <v>#N/A</v>
      </c>
      <c r="AU68" s="48" t="e">
        <f>IF(VLOOKUP(INSERT_PRICE_BANDS_HERE!Y$10,Price_Lookup,2,0)=Price_3,1,0)</f>
        <v>#N/A</v>
      </c>
      <c r="AV68" s="48" t="e">
        <f>IF(VLOOKUP(INSERT_PRICE_BANDS_HERE!Z$10,Price_Lookup,2,0)=Price_3,1,0)</f>
        <v>#N/A</v>
      </c>
      <c r="AW68" s="48" t="e">
        <f>IF(VLOOKUP(INSERT_PRICE_BANDS_HERE!AA$10,Price_Lookup,2,0)=Price_3,1,0)</f>
        <v>#N/A</v>
      </c>
      <c r="AX68" s="48" t="e">
        <f>IF(VLOOKUP(INSERT_PRICE_BANDS_HERE!AB$10,Price_Lookup,2,0)=Price_3,1,0)</f>
        <v>#N/A</v>
      </c>
      <c r="AY68" s="48" t="e">
        <f>IF(VLOOKUP(INSERT_PRICE_BANDS_HERE!AC$10,Price_Lookup,2,0)=Price_3,1,0)</f>
        <v>#N/A</v>
      </c>
      <c r="AZ68" s="48" t="e">
        <f>IF(VLOOKUP(INSERT_PRICE_BANDS_HERE!AD$10,Price_Lookup,2,0)=Price_3,1,0)</f>
        <v>#N/A</v>
      </c>
      <c r="BA68" s="48" t="e">
        <f>IF(VLOOKUP(INSERT_PRICE_BANDS_HERE!AF$10,Price_Lookup,2,0)=Price_3,1,0)</f>
        <v>#N/A</v>
      </c>
      <c r="BB68" s="48" t="e">
        <f>IF(VLOOKUP(INSERT_PRICE_BANDS_HERE!AG$10,Price_Lookup,2,0)=Price_3,1,0)</f>
        <v>#N/A</v>
      </c>
      <c r="BC68" s="48" t="e">
        <f>IF(VLOOKUP(INSERT_PRICE_BANDS_HERE!AH$10,Price_Lookup,2,0)=Price_3,1,0)</f>
        <v>#N/A</v>
      </c>
      <c r="BD68" s="48" t="e">
        <f>IF(VLOOKUP(INSERT_PRICE_BANDS_HERE!AI$10,Price_Lookup,2,0)=Price_3,1,0)</f>
        <v>#N/A</v>
      </c>
      <c r="BE68" s="48" t="e">
        <f>IF(VLOOKUP(INSERT_PRICE_BANDS_HERE!AJ$10,Price_Lookup,2,0)=Price_3,1,0)</f>
        <v>#N/A</v>
      </c>
      <c r="BF68" s="48" t="e">
        <f>IF(VLOOKUP(INSERT_PRICE_BANDS_HERE!AK$10,Price_Lookup,2,0)=Price_3,1,0)</f>
        <v>#N/A</v>
      </c>
      <c r="BG68" s="48" t="e">
        <f>IF(VLOOKUP(INSERT_PRICE_BANDS_HERE!AL$10,Price_Lookup,2,0)=Price_3,1,0)</f>
        <v>#N/A</v>
      </c>
      <c r="BH68" s="48" t="e">
        <f>IF(VLOOKUP(INSERT_PRICE_BANDS_HERE!AM$10,Price_Lookup,2,0)=Price_3,1,0)</f>
        <v>#N/A</v>
      </c>
      <c r="BI68" s="48" t="e">
        <f>IF(VLOOKUP(INSERT_PRICE_BANDS_HERE!AN$10,Price_Lookup,2,0)=Price_3,1,0)</f>
        <v>#N/A</v>
      </c>
      <c r="BJ68" s="48" t="e">
        <f>IF(VLOOKUP(INSERT_PRICE_BANDS_HERE!AO$10,Price_Lookup,2,0)=Price_3,1,0)</f>
        <v>#N/A</v>
      </c>
      <c r="BK68" s="48" t="e">
        <f>IF(VLOOKUP(INSERT_PRICE_BANDS_HERE!AP$10,Price_Lookup,2,0)=Price_3,1,0)</f>
        <v>#N/A</v>
      </c>
      <c r="BL68" s="48" t="e">
        <f>IF(VLOOKUP(INSERT_PRICE_BANDS_HERE!AQ$10,Price_Lookup,2,0)=Price_3,1,0)</f>
        <v>#N/A</v>
      </c>
      <c r="BM68" s="53"/>
      <c r="BO68" s="53">
        <f t="shared" si="257"/>
        <v>0</v>
      </c>
      <c r="BP68" s="48" t="e">
        <f>IF(AB68=0,0,IF(AND(AB68=1,AA68=0),MAX($BO68:BO68)+1,BO68))</f>
        <v>#N/A</v>
      </c>
      <c r="BQ68" s="48" t="e">
        <f>IF(AC68=0,0,IF(AND(AC68=1,AB68=0),MAX($BO68:BP68)+1,BP68))</f>
        <v>#N/A</v>
      </c>
      <c r="BR68" s="48" t="e">
        <f>IF(AD68=0,0,IF(AND(AD68=1,AC68=0),MAX($BO68:BQ68)+1,BQ68))</f>
        <v>#N/A</v>
      </c>
      <c r="BS68" s="48" t="e">
        <f>IF(AE68=0,0,IF(AND(AE68=1,AD68=0),MAX($BO68:BR68)+1,BR68))</f>
        <v>#N/A</v>
      </c>
      <c r="BT68" s="48" t="e">
        <f>IF(AF68=0,0,IF(AND(AF68=1,AE68=0),MAX($BO68:BS68)+1,BS68))</f>
        <v>#N/A</v>
      </c>
      <c r="BU68" s="48" t="e">
        <f>IF(AG68=0,0,IF(AND(AG68=1,AF68=0),MAX($BO68:BT68)+1,BT68))</f>
        <v>#N/A</v>
      </c>
      <c r="BV68" s="48" t="e">
        <f>IF(AH68=0,0,IF(AND(AH68=1,AG68=0),MAX($BO68:BU68)+1,BU68))</f>
        <v>#N/A</v>
      </c>
      <c r="BW68" s="48" t="e">
        <f>IF(AI68=0,0,IF(AND(AI68=1,AH68=0),MAX($BO68:BV68)+1,BV68))</f>
        <v>#N/A</v>
      </c>
      <c r="BX68" s="48" t="e">
        <f>IF(AJ68=0,0,IF(AND(AJ68=1,AI68=0),MAX($BO68:BW68)+1,BW68))</f>
        <v>#N/A</v>
      </c>
      <c r="BY68" s="48" t="e">
        <f>IF(AK68=0,0,IF(AND(AK68=1,AJ68=0),MAX($BO68:BX68)+1,BX68))</f>
        <v>#N/A</v>
      </c>
      <c r="BZ68" s="48" t="e">
        <f>IF(AL68=0,0,IF(AND(AL68=1,AK68=0),MAX($BO68:BY68)+1,BY68))</f>
        <v>#N/A</v>
      </c>
      <c r="CA68" s="48" t="e">
        <f>IF(AM68=0,0,IF(AND(AM68=1,AL68=0),MAX($BO68:BZ68)+1,BZ68))</f>
        <v>#N/A</v>
      </c>
      <c r="CB68" s="48" t="e">
        <f>IF(AN68=0,0,IF(AND(AN68=1,AM68=0),MAX($BO68:CA68)+1,CA68))</f>
        <v>#N/A</v>
      </c>
      <c r="CC68" s="48" t="e">
        <f>IF(AO68=0,0,IF(AND(AO68=1,AN68=0),MAX($BO68:CB68)+1,CB68))</f>
        <v>#N/A</v>
      </c>
      <c r="CD68" s="48" t="e">
        <f>IF(AP68=0,0,IF(AND(AP68=1,AO68=0),MAX($BO68:CC68)+1,CC68))</f>
        <v>#N/A</v>
      </c>
      <c r="CE68" s="48" t="e">
        <f>IF(AQ68=0,0,IF(AND(AQ68=1,AP68=0),MAX($BO68:CD68)+1,CD68))</f>
        <v>#N/A</v>
      </c>
      <c r="CF68" s="48" t="e">
        <f>IF(AR68=0,0,IF(AND(AR68=1,AQ68=0),MAX($BO68:CE68)+1,CE68))</f>
        <v>#N/A</v>
      </c>
      <c r="CG68" s="48" t="e">
        <f>IF(AS68=0,0,IF(AND(AS68=1,AR68=0),MAX($BO68:CF68)+1,CF68))</f>
        <v>#N/A</v>
      </c>
      <c r="CH68" s="48" t="e">
        <f>IF(AT68=0,0,IF(AND(AT68=1,AS68=0),MAX($BO68:CG68)+1,CG68))</f>
        <v>#N/A</v>
      </c>
      <c r="CI68" s="48" t="e">
        <f>IF(AU68=0,0,IF(AND(AU68=1,AT68=0),MAX($BO68:CH68)+1,CH68))</f>
        <v>#N/A</v>
      </c>
      <c r="CJ68" s="48" t="e">
        <f>IF(AV68=0,0,IF(AND(AV68=1,AU68=0),MAX($BO68:CI68)+1,CI68))</f>
        <v>#N/A</v>
      </c>
      <c r="CK68" s="48" t="e">
        <f>IF(AW68=0,0,IF(AND(AW68=1,AV68=0),MAX($BO68:CJ68)+1,CJ68))</f>
        <v>#N/A</v>
      </c>
      <c r="CL68" s="48" t="e">
        <f>IF(AX68=0,0,IF(AND(AX68=1,AW68=0),MAX($BO68:CK68)+1,CK68))</f>
        <v>#N/A</v>
      </c>
      <c r="CM68" s="48" t="e">
        <f>IF(AY68=0,0,IF(AND(AY68=1,AX68=0),MAX($BO68:CL68)+1,CL68))</f>
        <v>#N/A</v>
      </c>
      <c r="CN68" s="48" t="e">
        <f>IF(AZ68=0,0,IF(AND(AZ68=1,AY68=0),MAX($BO68:CM68)+1,CM68))</f>
        <v>#N/A</v>
      </c>
      <c r="CO68" s="48" t="e">
        <f>IF(BA68=0,0,IF(AND(BA68=1,AZ68=0),MAX($BO68:CN68)+1,CN68))</f>
        <v>#N/A</v>
      </c>
      <c r="CP68" s="48" t="e">
        <f>IF(BB68=0,0,IF(AND(BB68=1,BA68=0),MAX($BO68:CO68)+1,CO68))</f>
        <v>#N/A</v>
      </c>
      <c r="CQ68" s="48" t="e">
        <f>IF(BC68=0,0,IF(AND(BC68=1,BB68=0),MAX($BO68:CP68)+1,CP68))</f>
        <v>#N/A</v>
      </c>
      <c r="CR68" s="48" t="e">
        <f>IF(BD68=0,0,IF(AND(BD68=1,BC68=0),MAX($BO68:CQ68)+1,CQ68))</f>
        <v>#N/A</v>
      </c>
      <c r="CS68" s="48" t="e">
        <f>IF(BE68=0,0,IF(AND(BE68=1,BD68=0),MAX($BO68:CR68)+1,CR68))</f>
        <v>#N/A</v>
      </c>
      <c r="CT68" s="48" t="e">
        <f>IF(BF68=0,0,IF(AND(BF68=1,BE68=0),MAX($BO68:CS68)+1,CS68))</f>
        <v>#N/A</v>
      </c>
      <c r="CU68" s="48" t="e">
        <f>IF(BG68=0,0,IF(AND(BG68=1,BF68=0),MAX($BO68:CT68)+1,CT68))</f>
        <v>#N/A</v>
      </c>
      <c r="CV68" s="48" t="e">
        <f>IF(BH68=0,0,IF(AND(BH68=1,BG68=0),MAX($BO68:CU68)+1,CU68))</f>
        <v>#N/A</v>
      </c>
      <c r="CW68" s="48" t="e">
        <f>IF(BI68=0,0,IF(AND(BI68=1,BH68=0),MAX($BO68:CV68)+1,CV68))</f>
        <v>#N/A</v>
      </c>
      <c r="CX68" s="48" t="e">
        <f>IF(BJ68=0,0,IF(AND(BJ68=1,BI68=0),MAX($BO68:CW68)+1,CW68))</f>
        <v>#N/A</v>
      </c>
      <c r="CY68" s="48" t="e">
        <f>IF(BK68=0,0,IF(AND(BK68=1,BJ68=0),MAX($BO68:CX68)+1,CX68))</f>
        <v>#N/A</v>
      </c>
      <c r="CZ68" s="48" t="e">
        <f>IF(BL68=0,0,IF(AND(BL68=1,BK68=0),MAX($BO68:CY68)+1,CY68))</f>
        <v>#N/A</v>
      </c>
      <c r="DA68" s="53">
        <f>IF(BM68=0,0,IF(AND(BM68=1,BL68=0),MAX($BO68:CZ68)+1,CZ68))</f>
        <v>0</v>
      </c>
    </row>
    <row r="69" spans="2:105">
      <c r="B69" s="41" t="s">
        <v>22</v>
      </c>
      <c r="C69" s="39" t="str">
        <f t="shared" si="234"/>
        <v/>
      </c>
      <c r="D69" s="43" t="str">
        <f t="shared" si="235"/>
        <v/>
      </c>
      <c r="E69" s="39" t="str">
        <f t="shared" si="236"/>
        <v/>
      </c>
      <c r="F69" s="43" t="str">
        <f t="shared" si="237"/>
        <v/>
      </c>
      <c r="G69" s="39" t="str">
        <f t="shared" si="238"/>
        <v/>
      </c>
      <c r="H69" s="43" t="str">
        <f t="shared" si="239"/>
        <v/>
      </c>
      <c r="I69" s="39" t="str">
        <f t="shared" si="240"/>
        <v/>
      </c>
      <c r="J69" s="43" t="str">
        <f t="shared" si="241"/>
        <v/>
      </c>
      <c r="K69" s="39" t="str">
        <f t="shared" si="242"/>
        <v/>
      </c>
      <c r="L69" s="43" t="str">
        <f t="shared" si="243"/>
        <v/>
      </c>
      <c r="M69" s="39" t="str">
        <f t="shared" si="244"/>
        <v/>
      </c>
      <c r="N69" s="43" t="str">
        <f t="shared" si="245"/>
        <v/>
      </c>
      <c r="O69" s="39" t="str">
        <f t="shared" si="246"/>
        <v/>
      </c>
      <c r="P69" s="43" t="str">
        <f t="shared" si="247"/>
        <v/>
      </c>
      <c r="Q69" s="39" t="str">
        <f t="shared" si="248"/>
        <v/>
      </c>
      <c r="R69" s="43" t="str">
        <f t="shared" si="249"/>
        <v/>
      </c>
      <c r="S69" s="39" t="str">
        <f t="shared" si="250"/>
        <v/>
      </c>
      <c r="T69" s="43" t="str">
        <f t="shared" si="251"/>
        <v/>
      </c>
      <c r="U69" s="39" t="str">
        <f t="shared" si="252"/>
        <v/>
      </c>
      <c r="V69" s="43" t="str">
        <f t="shared" si="253"/>
        <v/>
      </c>
      <c r="W69" s="39" t="str">
        <f t="shared" si="254"/>
        <v/>
      </c>
      <c r="X69" s="43" t="str">
        <f t="shared" si="255"/>
        <v/>
      </c>
      <c r="Y69" s="40" t="str">
        <f t="shared" si="256"/>
        <v/>
      </c>
      <c r="AA69" s="48" t="e">
        <f>IF(VLOOKUP(INSERT_PRICE_BANDS_HERE!D$11,Price_Lookup,2,0)=Price_3,1,0)</f>
        <v>#N/A</v>
      </c>
      <c r="AB69" s="48" t="e">
        <f>IF(VLOOKUP(INSERT_PRICE_BANDS_HERE!E$11,Price_Lookup,2,0)=Price_3,1,0)</f>
        <v>#N/A</v>
      </c>
      <c r="AC69" s="48" t="e">
        <f>IF(VLOOKUP(INSERT_PRICE_BANDS_HERE!F$11,Price_Lookup,2,0)=Price_3,1,0)</f>
        <v>#N/A</v>
      </c>
      <c r="AD69" s="48" t="e">
        <f>IF(VLOOKUP(INSERT_PRICE_BANDS_HERE!G$11,Price_Lookup,2,0)=Price_3,1,0)</f>
        <v>#N/A</v>
      </c>
      <c r="AE69" s="48" t="e">
        <f>IF(VLOOKUP(INSERT_PRICE_BANDS_HERE!H$11,Price_Lookup,2,0)=Price_3,1,0)</f>
        <v>#N/A</v>
      </c>
      <c r="AF69" s="48" t="e">
        <f>IF(VLOOKUP(INSERT_PRICE_BANDS_HERE!I$11,Price_Lookup,2,0)=Price_3,1,0)</f>
        <v>#N/A</v>
      </c>
      <c r="AG69" s="48" t="e">
        <f>IF(VLOOKUP(INSERT_PRICE_BANDS_HERE!J$11,Price_Lookup,2,0)=Price_3,1,0)</f>
        <v>#N/A</v>
      </c>
      <c r="AH69" s="48" t="e">
        <f>IF(VLOOKUP(INSERT_PRICE_BANDS_HERE!K$11,Price_Lookup,2,0)=Price_3,1,0)</f>
        <v>#N/A</v>
      </c>
      <c r="AI69" s="48" t="e">
        <f>IF(VLOOKUP(INSERT_PRICE_BANDS_HERE!L$11,Price_Lookup,2,0)=Price_3,1,0)</f>
        <v>#N/A</v>
      </c>
      <c r="AJ69" s="48" t="e">
        <f>IF(VLOOKUP(INSERT_PRICE_BANDS_HERE!M$11,Price_Lookup,2,0)=Price_3,1,0)</f>
        <v>#N/A</v>
      </c>
      <c r="AK69" s="48" t="e">
        <f>IF(VLOOKUP(INSERT_PRICE_BANDS_HERE!N$11,Price_Lookup,2,0)=Price_3,1,0)</f>
        <v>#N/A</v>
      </c>
      <c r="AL69" s="48" t="e">
        <f>IF(VLOOKUP(INSERT_PRICE_BANDS_HERE!O$11,Price_Lookup,2,0)=Price_3,1,0)</f>
        <v>#N/A</v>
      </c>
      <c r="AM69" s="48" t="e">
        <f>IF(VLOOKUP(INSERT_PRICE_BANDS_HERE!P$11,Price_Lookup,2,0)=Price_3,1,0)</f>
        <v>#N/A</v>
      </c>
      <c r="AN69" s="48" t="e">
        <f>IF(VLOOKUP(INSERT_PRICE_BANDS_HERE!R$11,Price_Lookup,2,0)=Price_3,1,0)</f>
        <v>#N/A</v>
      </c>
      <c r="AO69" s="48" t="e">
        <f>IF(VLOOKUP(INSERT_PRICE_BANDS_HERE!S$11,Price_Lookup,2,0)=Price_3,1,0)</f>
        <v>#N/A</v>
      </c>
      <c r="AP69" s="48" t="e">
        <f>IF(VLOOKUP(INSERT_PRICE_BANDS_HERE!T$11,Price_Lookup,2,0)=Price_3,1,0)</f>
        <v>#N/A</v>
      </c>
      <c r="AQ69" s="48" t="e">
        <f>IF(VLOOKUP(INSERT_PRICE_BANDS_HERE!U$11,Price_Lookup,2,0)=Price_3,1,0)</f>
        <v>#N/A</v>
      </c>
      <c r="AR69" s="48" t="e">
        <f>IF(VLOOKUP(INSERT_PRICE_BANDS_HERE!V$11,Price_Lookup,2,0)=Price_3,1,0)</f>
        <v>#N/A</v>
      </c>
      <c r="AS69" s="48" t="e">
        <f>IF(VLOOKUP(INSERT_PRICE_BANDS_HERE!W$11,Price_Lookup,2,0)=Price_3,1,0)</f>
        <v>#N/A</v>
      </c>
      <c r="AT69" s="48" t="e">
        <f>IF(VLOOKUP(INSERT_PRICE_BANDS_HERE!X$11,Price_Lookup,2,0)=Price_3,1,0)</f>
        <v>#N/A</v>
      </c>
      <c r="AU69" s="48" t="e">
        <f>IF(VLOOKUP(INSERT_PRICE_BANDS_HERE!Y$11,Price_Lookup,2,0)=Price_3,1,0)</f>
        <v>#N/A</v>
      </c>
      <c r="AV69" s="48" t="e">
        <f>IF(VLOOKUP(INSERT_PRICE_BANDS_HERE!Z$11,Price_Lookup,2,0)=Price_3,1,0)</f>
        <v>#N/A</v>
      </c>
      <c r="AW69" s="48" t="e">
        <f>IF(VLOOKUP(INSERT_PRICE_BANDS_HERE!AA$11,Price_Lookup,2,0)=Price_3,1,0)</f>
        <v>#N/A</v>
      </c>
      <c r="AX69" s="48" t="e">
        <f>IF(VLOOKUP(INSERT_PRICE_BANDS_HERE!AB$11,Price_Lookup,2,0)=Price_3,1,0)</f>
        <v>#N/A</v>
      </c>
      <c r="AY69" s="48" t="e">
        <f>IF(VLOOKUP(INSERT_PRICE_BANDS_HERE!AC$11,Price_Lookup,2,0)=Price_3,1,0)</f>
        <v>#N/A</v>
      </c>
      <c r="AZ69" s="48" t="e">
        <f>IF(VLOOKUP(INSERT_PRICE_BANDS_HERE!AD$11,Price_Lookup,2,0)=Price_3,1,0)</f>
        <v>#N/A</v>
      </c>
      <c r="BA69" s="48" t="e">
        <f>IF(VLOOKUP(INSERT_PRICE_BANDS_HERE!AF$11,Price_Lookup,2,0)=Price_3,1,0)</f>
        <v>#N/A</v>
      </c>
      <c r="BB69" s="48" t="e">
        <f>IF(VLOOKUP(INSERT_PRICE_BANDS_HERE!AG$11,Price_Lookup,2,0)=Price_3,1,0)</f>
        <v>#N/A</v>
      </c>
      <c r="BC69" s="48" t="e">
        <f>IF(VLOOKUP(INSERT_PRICE_BANDS_HERE!AH$11,Price_Lookup,2,0)=Price_3,1,0)</f>
        <v>#N/A</v>
      </c>
      <c r="BD69" s="48" t="e">
        <f>IF(VLOOKUP(INSERT_PRICE_BANDS_HERE!AI$11,Price_Lookup,2,0)=Price_3,1,0)</f>
        <v>#N/A</v>
      </c>
      <c r="BE69" s="48" t="e">
        <f>IF(VLOOKUP(INSERT_PRICE_BANDS_HERE!AJ$11,Price_Lookup,2,0)=Price_3,1,0)</f>
        <v>#N/A</v>
      </c>
      <c r="BF69" s="48" t="e">
        <f>IF(VLOOKUP(INSERT_PRICE_BANDS_HERE!AK$11,Price_Lookup,2,0)=Price_3,1,0)</f>
        <v>#N/A</v>
      </c>
      <c r="BG69" s="48" t="e">
        <f>IF(VLOOKUP(INSERT_PRICE_BANDS_HERE!AL$11,Price_Lookup,2,0)=Price_3,1,0)</f>
        <v>#N/A</v>
      </c>
      <c r="BH69" s="48" t="e">
        <f>IF(VLOOKUP(INSERT_PRICE_BANDS_HERE!AM$11,Price_Lookup,2,0)=Price_3,1,0)</f>
        <v>#N/A</v>
      </c>
      <c r="BI69" s="48" t="e">
        <f>IF(VLOOKUP(INSERT_PRICE_BANDS_HERE!AN$11,Price_Lookup,2,0)=Price_3,1,0)</f>
        <v>#N/A</v>
      </c>
      <c r="BJ69" s="48" t="e">
        <f>IF(VLOOKUP(INSERT_PRICE_BANDS_HERE!AO$11,Price_Lookup,2,0)=Price_3,1,0)</f>
        <v>#N/A</v>
      </c>
      <c r="BK69" s="48" t="e">
        <f>IF(VLOOKUP(INSERT_PRICE_BANDS_HERE!AP$11,Price_Lookup,2,0)=Price_3,1,0)</f>
        <v>#N/A</v>
      </c>
      <c r="BL69" s="48" t="e">
        <f>IF(VLOOKUP(INSERT_PRICE_BANDS_HERE!AQ$11,Price_Lookup,2,0)=Price_3,1,0)</f>
        <v>#N/A</v>
      </c>
      <c r="BM69" s="48" t="e">
        <f>IF(VLOOKUP(INSERT_PRICE_BANDS_HERE!AR$11,Price_Lookup,2,0)=Price_3,1,0)</f>
        <v>#N/A</v>
      </c>
      <c r="BO69" s="48" t="e">
        <f t="shared" si="257"/>
        <v>#N/A</v>
      </c>
      <c r="BP69" s="48" t="e">
        <f>IF(AB69=0,0,IF(AND(AB69=1,AA69=0),MAX($BO69:BO69)+1,BO69))</f>
        <v>#N/A</v>
      </c>
      <c r="BQ69" s="48" t="e">
        <f>IF(AC69=0,0,IF(AND(AC69=1,AB69=0),MAX($BO69:BP69)+1,BP69))</f>
        <v>#N/A</v>
      </c>
      <c r="BR69" s="48" t="e">
        <f>IF(AD69=0,0,IF(AND(AD69=1,AC69=0),MAX($BO69:BQ69)+1,BQ69))</f>
        <v>#N/A</v>
      </c>
      <c r="BS69" s="48" t="e">
        <f>IF(AE69=0,0,IF(AND(AE69=1,AD69=0),MAX($BO69:BR69)+1,BR69))</f>
        <v>#N/A</v>
      </c>
      <c r="BT69" s="48" t="e">
        <f>IF(AF69=0,0,IF(AND(AF69=1,AE69=0),MAX($BO69:BS69)+1,BS69))</f>
        <v>#N/A</v>
      </c>
      <c r="BU69" s="48" t="e">
        <f>IF(AG69=0,0,IF(AND(AG69=1,AF69=0),MAX($BO69:BT69)+1,BT69))</f>
        <v>#N/A</v>
      </c>
      <c r="BV69" s="48" t="e">
        <f>IF(AH69=0,0,IF(AND(AH69=1,AG69=0),MAX($BO69:BU69)+1,BU69))</f>
        <v>#N/A</v>
      </c>
      <c r="BW69" s="48" t="e">
        <f>IF(AI69=0,0,IF(AND(AI69=1,AH69=0),MAX($BO69:BV69)+1,BV69))</f>
        <v>#N/A</v>
      </c>
      <c r="BX69" s="48" t="e">
        <f>IF(AJ69=0,0,IF(AND(AJ69=1,AI69=0),MAX($BO69:BW69)+1,BW69))</f>
        <v>#N/A</v>
      </c>
      <c r="BY69" s="48" t="e">
        <f>IF(AK69=0,0,IF(AND(AK69=1,AJ69=0),MAX($BO69:BX69)+1,BX69))</f>
        <v>#N/A</v>
      </c>
      <c r="BZ69" s="48" t="e">
        <f>IF(AL69=0,0,IF(AND(AL69=1,AK69=0),MAX($BO69:BY69)+1,BY69))</f>
        <v>#N/A</v>
      </c>
      <c r="CA69" s="48" t="e">
        <f>IF(AM69=0,0,IF(AND(AM69=1,AL69=0),MAX($BO69:BZ69)+1,BZ69))</f>
        <v>#N/A</v>
      </c>
      <c r="CB69" s="48" t="e">
        <f>IF(AN69=0,0,IF(AND(AN69=1,AM69=0),MAX($BO69:CA69)+1,CA69))</f>
        <v>#N/A</v>
      </c>
      <c r="CC69" s="48" t="e">
        <f>IF(AO69=0,0,IF(AND(AO69=1,AN69=0),MAX($BO69:CB69)+1,CB69))</f>
        <v>#N/A</v>
      </c>
      <c r="CD69" s="48" t="e">
        <f>IF(AP69=0,0,IF(AND(AP69=1,AO69=0),MAX($BO69:CC69)+1,CC69))</f>
        <v>#N/A</v>
      </c>
      <c r="CE69" s="48" t="e">
        <f>IF(AQ69=0,0,IF(AND(AQ69=1,AP69=0),MAX($BO69:CD69)+1,CD69))</f>
        <v>#N/A</v>
      </c>
      <c r="CF69" s="48" t="e">
        <f>IF(AR69=0,0,IF(AND(AR69=1,AQ69=0),MAX($BO69:CE69)+1,CE69))</f>
        <v>#N/A</v>
      </c>
      <c r="CG69" s="48" t="e">
        <f>IF(AS69=0,0,IF(AND(AS69=1,AR69=0),MAX($BO69:CF69)+1,CF69))</f>
        <v>#N/A</v>
      </c>
      <c r="CH69" s="48" t="e">
        <f>IF(AT69=0,0,IF(AND(AT69=1,AS69=0),MAX($BO69:CG69)+1,CG69))</f>
        <v>#N/A</v>
      </c>
      <c r="CI69" s="48" t="e">
        <f>IF(AU69=0,0,IF(AND(AU69=1,AT69=0),MAX($BO69:CH69)+1,CH69))</f>
        <v>#N/A</v>
      </c>
      <c r="CJ69" s="48" t="e">
        <f>IF(AV69=0,0,IF(AND(AV69=1,AU69=0),MAX($BO69:CI69)+1,CI69))</f>
        <v>#N/A</v>
      </c>
      <c r="CK69" s="48" t="e">
        <f>IF(AW69=0,0,IF(AND(AW69=1,AV69=0),MAX($BO69:CJ69)+1,CJ69))</f>
        <v>#N/A</v>
      </c>
      <c r="CL69" s="48" t="e">
        <f>IF(AX69=0,0,IF(AND(AX69=1,AW69=0),MAX($BO69:CK69)+1,CK69))</f>
        <v>#N/A</v>
      </c>
      <c r="CM69" s="48" t="e">
        <f>IF(AY69=0,0,IF(AND(AY69=1,AX69=0),MAX($BO69:CL69)+1,CL69))</f>
        <v>#N/A</v>
      </c>
      <c r="CN69" s="48" t="e">
        <f>IF(AZ69=0,0,IF(AND(AZ69=1,AY69=0),MAX($BO69:CM69)+1,CM69))</f>
        <v>#N/A</v>
      </c>
      <c r="CO69" s="48" t="e">
        <f>IF(BA69=0,0,IF(AND(BA69=1,AZ69=0),MAX($BO69:CN69)+1,CN69))</f>
        <v>#N/A</v>
      </c>
      <c r="CP69" s="48" t="e">
        <f>IF(BB69=0,0,IF(AND(BB69=1,BA69=0),MAX($BO69:CO69)+1,CO69))</f>
        <v>#N/A</v>
      </c>
      <c r="CQ69" s="48" t="e">
        <f>IF(BC69=0,0,IF(AND(BC69=1,BB69=0),MAX($BO69:CP69)+1,CP69))</f>
        <v>#N/A</v>
      </c>
      <c r="CR69" s="48" t="e">
        <f>IF(BD69=0,0,IF(AND(BD69=1,BC69=0),MAX($BO69:CQ69)+1,CQ69))</f>
        <v>#N/A</v>
      </c>
      <c r="CS69" s="48" t="e">
        <f>IF(BE69=0,0,IF(AND(BE69=1,BD69=0),MAX($BO69:CR69)+1,CR69))</f>
        <v>#N/A</v>
      </c>
      <c r="CT69" s="48" t="e">
        <f>IF(BF69=0,0,IF(AND(BF69=1,BE69=0),MAX($BO69:CS69)+1,CS69))</f>
        <v>#N/A</v>
      </c>
      <c r="CU69" s="48" t="e">
        <f>IF(BG69=0,0,IF(AND(BG69=1,BF69=0),MAX($BO69:CT69)+1,CT69))</f>
        <v>#N/A</v>
      </c>
      <c r="CV69" s="48" t="e">
        <f>IF(BH69=0,0,IF(AND(BH69=1,BG69=0),MAX($BO69:CU69)+1,CU69))</f>
        <v>#N/A</v>
      </c>
      <c r="CW69" s="48" t="e">
        <f>IF(BI69=0,0,IF(AND(BI69=1,BH69=0),MAX($BO69:CV69)+1,CV69))</f>
        <v>#N/A</v>
      </c>
      <c r="CX69" s="48" t="e">
        <f>IF(BJ69=0,0,IF(AND(BJ69=1,BI69=0),MAX($BO69:CW69)+1,CW69))</f>
        <v>#N/A</v>
      </c>
      <c r="CY69" s="48" t="e">
        <f>IF(BK69=0,0,IF(AND(BK69=1,BJ69=0),MAX($BO69:CX69)+1,CX69))</f>
        <v>#N/A</v>
      </c>
      <c r="CZ69" s="48" t="e">
        <f>IF(BL69=0,0,IF(AND(BL69=1,BK69=0),MAX($BO69:CY69)+1,CY69))</f>
        <v>#N/A</v>
      </c>
      <c r="DA69" s="48" t="e">
        <f>IF(BM69=0,0,IF(AND(BM69=1,BL69=0),MAX($BO69:CZ69)+1,CZ69))</f>
        <v>#N/A</v>
      </c>
    </row>
    <row r="70" spans="2:105">
      <c r="B70" s="41" t="s">
        <v>21</v>
      </c>
      <c r="C70" s="39" t="str">
        <f t="shared" si="234"/>
        <v/>
      </c>
      <c r="D70" s="43" t="str">
        <f t="shared" si="235"/>
        <v/>
      </c>
      <c r="E70" s="39" t="str">
        <f t="shared" si="236"/>
        <v/>
      </c>
      <c r="F70" s="43" t="str">
        <f t="shared" si="237"/>
        <v/>
      </c>
      <c r="G70" s="39" t="str">
        <f t="shared" si="238"/>
        <v/>
      </c>
      <c r="H70" s="43" t="str">
        <f t="shared" si="239"/>
        <v/>
      </c>
      <c r="I70" s="39" t="str">
        <f t="shared" si="240"/>
        <v/>
      </c>
      <c r="J70" s="43" t="str">
        <f t="shared" si="241"/>
        <v/>
      </c>
      <c r="K70" s="39" t="str">
        <f t="shared" si="242"/>
        <v/>
      </c>
      <c r="L70" s="43" t="str">
        <f t="shared" si="243"/>
        <v/>
      </c>
      <c r="M70" s="39" t="str">
        <f t="shared" si="244"/>
        <v/>
      </c>
      <c r="N70" s="43" t="str">
        <f t="shared" si="245"/>
        <v/>
      </c>
      <c r="O70" s="39" t="str">
        <f t="shared" si="246"/>
        <v/>
      </c>
      <c r="P70" s="43" t="str">
        <f t="shared" si="247"/>
        <v/>
      </c>
      <c r="Q70" s="39" t="str">
        <f t="shared" si="248"/>
        <v/>
      </c>
      <c r="R70" s="43" t="str">
        <f t="shared" si="249"/>
        <v/>
      </c>
      <c r="S70" s="39" t="str">
        <f t="shared" si="250"/>
        <v/>
      </c>
      <c r="T70" s="43" t="str">
        <f t="shared" si="251"/>
        <v/>
      </c>
      <c r="U70" s="39" t="str">
        <f t="shared" si="252"/>
        <v/>
      </c>
      <c r="V70" s="43" t="str">
        <f t="shared" si="253"/>
        <v/>
      </c>
      <c r="W70" s="39" t="str">
        <f t="shared" si="254"/>
        <v/>
      </c>
      <c r="X70" s="43" t="str">
        <f t="shared" si="255"/>
        <v/>
      </c>
      <c r="Y70" s="40" t="str">
        <f t="shared" si="256"/>
        <v/>
      </c>
      <c r="AA70" s="48" t="e">
        <f>IF(VLOOKUP(INSERT_PRICE_BANDS_HERE!D$12,Price_Lookup,2,0)=Price_3,1,0)</f>
        <v>#N/A</v>
      </c>
      <c r="AB70" s="48" t="e">
        <f>IF(VLOOKUP(INSERT_PRICE_BANDS_HERE!E$12,Price_Lookup,2,0)=Price_3,1,0)</f>
        <v>#N/A</v>
      </c>
      <c r="AC70" s="48" t="e">
        <f>IF(VLOOKUP(INSERT_PRICE_BANDS_HERE!F$12,Price_Lookup,2,0)=Price_3,1,0)</f>
        <v>#N/A</v>
      </c>
      <c r="AD70" s="48" t="e">
        <f>IF(VLOOKUP(INSERT_PRICE_BANDS_HERE!G$12,Price_Lookup,2,0)=Price_3,1,0)</f>
        <v>#N/A</v>
      </c>
      <c r="AE70" s="48" t="e">
        <f>IF(VLOOKUP(INSERT_PRICE_BANDS_HERE!H$12,Price_Lookup,2,0)=Price_3,1,0)</f>
        <v>#N/A</v>
      </c>
      <c r="AF70" s="48" t="e">
        <f>IF(VLOOKUP(INSERT_PRICE_BANDS_HERE!I$12,Price_Lookup,2,0)=Price_3,1,0)</f>
        <v>#N/A</v>
      </c>
      <c r="AG70" s="48" t="e">
        <f>IF(VLOOKUP(INSERT_PRICE_BANDS_HERE!J$12,Price_Lookup,2,0)=Price_3,1,0)</f>
        <v>#N/A</v>
      </c>
      <c r="AH70" s="48" t="e">
        <f>IF(VLOOKUP(INSERT_PRICE_BANDS_HERE!K$12,Price_Lookup,2,0)=Price_3,1,0)</f>
        <v>#N/A</v>
      </c>
      <c r="AI70" s="48" t="e">
        <f>IF(VLOOKUP(INSERT_PRICE_BANDS_HERE!L$12,Price_Lookup,2,0)=Price_3,1,0)</f>
        <v>#N/A</v>
      </c>
      <c r="AJ70" s="48" t="e">
        <f>IF(VLOOKUP(INSERT_PRICE_BANDS_HERE!M$12,Price_Lookup,2,0)=Price_3,1,0)</f>
        <v>#N/A</v>
      </c>
      <c r="AK70" s="48" t="e">
        <f>IF(VLOOKUP(INSERT_PRICE_BANDS_HERE!N$12,Price_Lookup,2,0)=Price_3,1,0)</f>
        <v>#N/A</v>
      </c>
      <c r="AL70" s="48" t="e">
        <f>IF(VLOOKUP(INSERT_PRICE_BANDS_HERE!O$12,Price_Lookup,2,0)=Price_3,1,0)</f>
        <v>#N/A</v>
      </c>
      <c r="AM70" s="48" t="e">
        <f>IF(VLOOKUP(INSERT_PRICE_BANDS_HERE!P$12,Price_Lookup,2,0)=Price_3,1,0)</f>
        <v>#N/A</v>
      </c>
      <c r="AN70" s="48" t="e">
        <f>IF(VLOOKUP(INSERT_PRICE_BANDS_HERE!R$12,Price_Lookup,2,0)=Price_3,1,0)</f>
        <v>#N/A</v>
      </c>
      <c r="AO70" s="48" t="e">
        <f>IF(VLOOKUP(INSERT_PRICE_BANDS_HERE!S$12,Price_Lookup,2,0)=Price_3,1,0)</f>
        <v>#N/A</v>
      </c>
      <c r="AP70" s="48" t="e">
        <f>IF(VLOOKUP(INSERT_PRICE_BANDS_HERE!T$12,Price_Lookup,2,0)=Price_3,1,0)</f>
        <v>#N/A</v>
      </c>
      <c r="AQ70" s="48" t="e">
        <f>IF(VLOOKUP(INSERT_PRICE_BANDS_HERE!U$12,Price_Lookup,2,0)=Price_3,1,0)</f>
        <v>#N/A</v>
      </c>
      <c r="AR70" s="48" t="e">
        <f>IF(VLOOKUP(INSERT_PRICE_BANDS_HERE!V$12,Price_Lookup,2,0)=Price_3,1,0)</f>
        <v>#N/A</v>
      </c>
      <c r="AS70" s="48" t="e">
        <f>IF(VLOOKUP(INSERT_PRICE_BANDS_HERE!W$12,Price_Lookup,2,0)=Price_3,1,0)</f>
        <v>#N/A</v>
      </c>
      <c r="AT70" s="48" t="e">
        <f>IF(VLOOKUP(INSERT_PRICE_BANDS_HERE!X$12,Price_Lookup,2,0)=Price_3,1,0)</f>
        <v>#N/A</v>
      </c>
      <c r="AU70" s="48" t="e">
        <f>IF(VLOOKUP(INSERT_PRICE_BANDS_HERE!Y$12,Price_Lookup,2,0)=Price_3,1,0)</f>
        <v>#N/A</v>
      </c>
      <c r="AV70" s="48" t="e">
        <f>IF(VLOOKUP(INSERT_PRICE_BANDS_HERE!Z$12,Price_Lookup,2,0)=Price_3,1,0)</f>
        <v>#N/A</v>
      </c>
      <c r="AW70" s="48" t="e">
        <f>IF(VLOOKUP(INSERT_PRICE_BANDS_HERE!AA$12,Price_Lookup,2,0)=Price_3,1,0)</f>
        <v>#N/A</v>
      </c>
      <c r="AX70" s="48" t="e">
        <f>IF(VLOOKUP(INSERT_PRICE_BANDS_HERE!AB$12,Price_Lookup,2,0)=Price_3,1,0)</f>
        <v>#N/A</v>
      </c>
      <c r="AY70" s="48" t="e">
        <f>IF(VLOOKUP(INSERT_PRICE_BANDS_HERE!AC$12,Price_Lookup,2,0)=Price_3,1,0)</f>
        <v>#N/A</v>
      </c>
      <c r="AZ70" s="48" t="e">
        <f>IF(VLOOKUP(INSERT_PRICE_BANDS_HERE!AD$12,Price_Lookup,2,0)=Price_3,1,0)</f>
        <v>#N/A</v>
      </c>
      <c r="BA70" s="48" t="e">
        <f>IF(VLOOKUP(INSERT_PRICE_BANDS_HERE!AF$12,Price_Lookup,2,0)=Price_3,1,0)</f>
        <v>#N/A</v>
      </c>
      <c r="BB70" s="48" t="e">
        <f>IF(VLOOKUP(INSERT_PRICE_BANDS_HERE!AG$12,Price_Lookup,2,0)=Price_3,1,0)</f>
        <v>#N/A</v>
      </c>
      <c r="BC70" s="48" t="e">
        <f>IF(VLOOKUP(INSERT_PRICE_BANDS_HERE!AH$12,Price_Lookup,2,0)=Price_3,1,0)</f>
        <v>#N/A</v>
      </c>
      <c r="BD70" s="48" t="e">
        <f>IF(VLOOKUP(INSERT_PRICE_BANDS_HERE!AI$12,Price_Lookup,2,0)=Price_3,1,0)</f>
        <v>#N/A</v>
      </c>
      <c r="BE70" s="48" t="e">
        <f>IF(VLOOKUP(INSERT_PRICE_BANDS_HERE!AJ$12,Price_Lookup,2,0)=Price_3,1,0)</f>
        <v>#N/A</v>
      </c>
      <c r="BF70" s="48" t="e">
        <f>IF(VLOOKUP(INSERT_PRICE_BANDS_HERE!AK$12,Price_Lookup,2,0)=Price_3,1,0)</f>
        <v>#N/A</v>
      </c>
      <c r="BG70" s="48" t="e">
        <f>IF(VLOOKUP(INSERT_PRICE_BANDS_HERE!AL$12,Price_Lookup,2,0)=Price_3,1,0)</f>
        <v>#N/A</v>
      </c>
      <c r="BH70" s="48" t="e">
        <f>IF(VLOOKUP(INSERT_PRICE_BANDS_HERE!AM$12,Price_Lookup,2,0)=Price_3,1,0)</f>
        <v>#N/A</v>
      </c>
      <c r="BI70" s="48" t="e">
        <f>IF(VLOOKUP(INSERT_PRICE_BANDS_HERE!AN$12,Price_Lookup,2,0)=Price_3,1,0)</f>
        <v>#N/A</v>
      </c>
      <c r="BJ70" s="48" t="e">
        <f>IF(VLOOKUP(INSERT_PRICE_BANDS_HERE!AO$12,Price_Lookup,2,0)=Price_3,1,0)</f>
        <v>#N/A</v>
      </c>
      <c r="BK70" s="48" t="e">
        <f>IF(VLOOKUP(INSERT_PRICE_BANDS_HERE!AP$12,Price_Lookup,2,0)=Price_3,1,0)</f>
        <v>#N/A</v>
      </c>
      <c r="BL70" s="48" t="e">
        <f>IF(VLOOKUP(INSERT_PRICE_BANDS_HERE!AQ$12,Price_Lookup,2,0)=Price_3,1,0)</f>
        <v>#N/A</v>
      </c>
      <c r="BM70" s="48" t="e">
        <f>IF(VLOOKUP(INSERT_PRICE_BANDS_HERE!AR$12,Price_Lookup,2,0)=Price_3,1,0)</f>
        <v>#N/A</v>
      </c>
      <c r="BO70" s="48" t="e">
        <f t="shared" si="257"/>
        <v>#N/A</v>
      </c>
      <c r="BP70" s="48" t="e">
        <f>IF(AB70=0,0,IF(AND(AB70=1,AA70=0),MAX($BO70:BO70)+1,BO70))</f>
        <v>#N/A</v>
      </c>
      <c r="BQ70" s="48" t="e">
        <f>IF(AC70=0,0,IF(AND(AC70=1,AB70=0),MAX($BO70:BP70)+1,BP70))</f>
        <v>#N/A</v>
      </c>
      <c r="BR70" s="48" t="e">
        <f>IF(AD70=0,0,IF(AND(AD70=1,AC70=0),MAX($BO70:BQ70)+1,BQ70))</f>
        <v>#N/A</v>
      </c>
      <c r="BS70" s="48" t="e">
        <f>IF(AE70=0,0,IF(AND(AE70=1,AD70=0),MAX($BO70:BR70)+1,BR70))</f>
        <v>#N/A</v>
      </c>
      <c r="BT70" s="48" t="e">
        <f>IF(AF70=0,0,IF(AND(AF70=1,AE70=0),MAX($BO70:BS70)+1,BS70))</f>
        <v>#N/A</v>
      </c>
      <c r="BU70" s="48" t="e">
        <f>IF(AG70=0,0,IF(AND(AG70=1,AF70=0),MAX($BO70:BT70)+1,BT70))</f>
        <v>#N/A</v>
      </c>
      <c r="BV70" s="48" t="e">
        <f>IF(AH70=0,0,IF(AND(AH70=1,AG70=0),MAX($BO70:BU70)+1,BU70))</f>
        <v>#N/A</v>
      </c>
      <c r="BW70" s="48" t="e">
        <f>IF(AI70=0,0,IF(AND(AI70=1,AH70=0),MAX($BO70:BV70)+1,BV70))</f>
        <v>#N/A</v>
      </c>
      <c r="BX70" s="48" t="e">
        <f>IF(AJ70=0,0,IF(AND(AJ70=1,AI70=0),MAX($BO70:BW70)+1,BW70))</f>
        <v>#N/A</v>
      </c>
      <c r="BY70" s="48" t="e">
        <f>IF(AK70=0,0,IF(AND(AK70=1,AJ70=0),MAX($BO70:BX70)+1,BX70))</f>
        <v>#N/A</v>
      </c>
      <c r="BZ70" s="48" t="e">
        <f>IF(AL70=0,0,IF(AND(AL70=1,AK70=0),MAX($BO70:BY70)+1,BY70))</f>
        <v>#N/A</v>
      </c>
      <c r="CA70" s="48" t="e">
        <f>IF(AM70=0,0,IF(AND(AM70=1,AL70=0),MAX($BO70:BZ70)+1,BZ70))</f>
        <v>#N/A</v>
      </c>
      <c r="CB70" s="48" t="e">
        <f>IF(AN70=0,0,IF(AND(AN70=1,AM70=0),MAX($BO70:CA70)+1,CA70))</f>
        <v>#N/A</v>
      </c>
      <c r="CC70" s="48" t="e">
        <f>IF(AO70=0,0,IF(AND(AO70=1,AN70=0),MAX($BO70:CB70)+1,CB70))</f>
        <v>#N/A</v>
      </c>
      <c r="CD70" s="48" t="e">
        <f>IF(AP70=0,0,IF(AND(AP70=1,AO70=0),MAX($BO70:CC70)+1,CC70))</f>
        <v>#N/A</v>
      </c>
      <c r="CE70" s="48" t="e">
        <f>IF(AQ70=0,0,IF(AND(AQ70=1,AP70=0),MAX($BO70:CD70)+1,CD70))</f>
        <v>#N/A</v>
      </c>
      <c r="CF70" s="48" t="e">
        <f>IF(AR70=0,0,IF(AND(AR70=1,AQ70=0),MAX($BO70:CE70)+1,CE70))</f>
        <v>#N/A</v>
      </c>
      <c r="CG70" s="48" t="e">
        <f>IF(AS70=0,0,IF(AND(AS70=1,AR70=0),MAX($BO70:CF70)+1,CF70))</f>
        <v>#N/A</v>
      </c>
      <c r="CH70" s="48" t="e">
        <f>IF(AT70=0,0,IF(AND(AT70=1,AS70=0),MAX($BO70:CG70)+1,CG70))</f>
        <v>#N/A</v>
      </c>
      <c r="CI70" s="48" t="e">
        <f>IF(AU70=0,0,IF(AND(AU70=1,AT70=0),MAX($BO70:CH70)+1,CH70))</f>
        <v>#N/A</v>
      </c>
      <c r="CJ70" s="48" t="e">
        <f>IF(AV70=0,0,IF(AND(AV70=1,AU70=0),MAX($BO70:CI70)+1,CI70))</f>
        <v>#N/A</v>
      </c>
      <c r="CK70" s="48" t="e">
        <f>IF(AW70=0,0,IF(AND(AW70=1,AV70=0),MAX($BO70:CJ70)+1,CJ70))</f>
        <v>#N/A</v>
      </c>
      <c r="CL70" s="48" t="e">
        <f>IF(AX70=0,0,IF(AND(AX70=1,AW70=0),MAX($BO70:CK70)+1,CK70))</f>
        <v>#N/A</v>
      </c>
      <c r="CM70" s="48" t="e">
        <f>IF(AY70=0,0,IF(AND(AY70=1,AX70=0),MAX($BO70:CL70)+1,CL70))</f>
        <v>#N/A</v>
      </c>
      <c r="CN70" s="48" t="e">
        <f>IF(AZ70=0,0,IF(AND(AZ70=1,AY70=0),MAX($BO70:CM70)+1,CM70))</f>
        <v>#N/A</v>
      </c>
      <c r="CO70" s="48" t="e">
        <f>IF(BA70=0,0,IF(AND(BA70=1,AZ70=0),MAX($BO70:CN70)+1,CN70))</f>
        <v>#N/A</v>
      </c>
      <c r="CP70" s="48" t="e">
        <f>IF(BB70=0,0,IF(AND(BB70=1,BA70=0),MAX($BO70:CO70)+1,CO70))</f>
        <v>#N/A</v>
      </c>
      <c r="CQ70" s="48" t="e">
        <f>IF(BC70=0,0,IF(AND(BC70=1,BB70=0),MAX($BO70:CP70)+1,CP70))</f>
        <v>#N/A</v>
      </c>
      <c r="CR70" s="48" t="e">
        <f>IF(BD70=0,0,IF(AND(BD70=1,BC70=0),MAX($BO70:CQ70)+1,CQ70))</f>
        <v>#N/A</v>
      </c>
      <c r="CS70" s="48" t="e">
        <f>IF(BE70=0,0,IF(AND(BE70=1,BD70=0),MAX($BO70:CR70)+1,CR70))</f>
        <v>#N/A</v>
      </c>
      <c r="CT70" s="48" t="e">
        <f>IF(BF70=0,0,IF(AND(BF70=1,BE70=0),MAX($BO70:CS70)+1,CS70))</f>
        <v>#N/A</v>
      </c>
      <c r="CU70" s="48" t="e">
        <f>IF(BG70=0,0,IF(AND(BG70=1,BF70=0),MAX($BO70:CT70)+1,CT70))</f>
        <v>#N/A</v>
      </c>
      <c r="CV70" s="48" t="e">
        <f>IF(BH70=0,0,IF(AND(BH70=1,BG70=0),MAX($BO70:CU70)+1,CU70))</f>
        <v>#N/A</v>
      </c>
      <c r="CW70" s="48" t="e">
        <f>IF(BI70=0,0,IF(AND(BI70=1,BH70=0),MAX($BO70:CV70)+1,CV70))</f>
        <v>#N/A</v>
      </c>
      <c r="CX70" s="48" t="e">
        <f>IF(BJ70=0,0,IF(AND(BJ70=1,BI70=0),MAX($BO70:CW70)+1,CW70))</f>
        <v>#N/A</v>
      </c>
      <c r="CY70" s="48" t="e">
        <f>IF(BK70=0,0,IF(AND(BK70=1,BJ70=0),MAX($BO70:CX70)+1,CX70))</f>
        <v>#N/A</v>
      </c>
      <c r="CZ70" s="48" t="e">
        <f>IF(BL70=0,0,IF(AND(BL70=1,BK70=0),MAX($BO70:CY70)+1,CY70))</f>
        <v>#N/A</v>
      </c>
      <c r="DA70" s="48" t="e">
        <f>IF(BM70=0,0,IF(AND(BM70=1,BL70=0),MAX($BO70:CZ70)+1,CZ70))</f>
        <v>#N/A</v>
      </c>
    </row>
    <row r="71" spans="2:105">
      <c r="B71" s="41" t="s">
        <v>20</v>
      </c>
      <c r="C71" s="39" t="str">
        <f t="shared" si="234"/>
        <v/>
      </c>
      <c r="D71" s="43" t="str">
        <f t="shared" si="235"/>
        <v/>
      </c>
      <c r="E71" s="39" t="str">
        <f t="shared" si="236"/>
        <v/>
      </c>
      <c r="F71" s="43" t="str">
        <f t="shared" si="237"/>
        <v/>
      </c>
      <c r="G71" s="39" t="str">
        <f t="shared" si="238"/>
        <v/>
      </c>
      <c r="H71" s="43" t="str">
        <f t="shared" si="239"/>
        <v/>
      </c>
      <c r="I71" s="39" t="str">
        <f t="shared" si="240"/>
        <v/>
      </c>
      <c r="J71" s="43" t="str">
        <f t="shared" si="241"/>
        <v/>
      </c>
      <c r="K71" s="39" t="str">
        <f t="shared" si="242"/>
        <v/>
      </c>
      <c r="L71" s="43" t="str">
        <f t="shared" si="243"/>
        <v/>
      </c>
      <c r="M71" s="39" t="str">
        <f t="shared" si="244"/>
        <v/>
      </c>
      <c r="N71" s="43" t="str">
        <f t="shared" si="245"/>
        <v/>
      </c>
      <c r="O71" s="39" t="str">
        <f t="shared" si="246"/>
        <v/>
      </c>
      <c r="P71" s="43" t="str">
        <f t="shared" si="247"/>
        <v/>
      </c>
      <c r="Q71" s="39" t="str">
        <f t="shared" si="248"/>
        <v/>
      </c>
      <c r="R71" s="43" t="str">
        <f t="shared" si="249"/>
        <v/>
      </c>
      <c r="S71" s="39" t="str">
        <f t="shared" si="250"/>
        <v/>
      </c>
      <c r="T71" s="43" t="str">
        <f t="shared" si="251"/>
        <v/>
      </c>
      <c r="U71" s="39" t="str">
        <f t="shared" si="252"/>
        <v/>
      </c>
      <c r="V71" s="43" t="str">
        <f t="shared" si="253"/>
        <v/>
      </c>
      <c r="W71" s="39" t="str">
        <f t="shared" si="254"/>
        <v/>
      </c>
      <c r="X71" s="43" t="str">
        <f t="shared" si="255"/>
        <v/>
      </c>
      <c r="Y71" s="40" t="str">
        <f t="shared" si="256"/>
        <v/>
      </c>
      <c r="AA71" s="48" t="e">
        <f>IF(VLOOKUP(INSERT_PRICE_BANDS_HERE!D$13,Price_Lookup,2,0)=Price_3,1,0)</f>
        <v>#N/A</v>
      </c>
      <c r="AB71" s="48" t="e">
        <f>IF(VLOOKUP(INSERT_PRICE_BANDS_HERE!E$13,Price_Lookup,2,0)=Price_3,1,0)</f>
        <v>#N/A</v>
      </c>
      <c r="AC71" s="48" t="e">
        <f>IF(VLOOKUP(INSERT_PRICE_BANDS_HERE!F$13,Price_Lookup,2,0)=Price_3,1,0)</f>
        <v>#N/A</v>
      </c>
      <c r="AD71" s="48" t="e">
        <f>IF(VLOOKUP(INSERT_PRICE_BANDS_HERE!G$13,Price_Lookup,2,0)=Price_3,1,0)</f>
        <v>#N/A</v>
      </c>
      <c r="AE71" s="48" t="e">
        <f>IF(VLOOKUP(INSERT_PRICE_BANDS_HERE!H$13,Price_Lookup,2,0)=Price_3,1,0)</f>
        <v>#N/A</v>
      </c>
      <c r="AF71" s="48" t="e">
        <f>IF(VLOOKUP(INSERT_PRICE_BANDS_HERE!I$13,Price_Lookup,2,0)=Price_3,1,0)</f>
        <v>#N/A</v>
      </c>
      <c r="AG71" s="48" t="e">
        <f>IF(VLOOKUP(INSERT_PRICE_BANDS_HERE!J$13,Price_Lookup,2,0)=Price_3,1,0)</f>
        <v>#N/A</v>
      </c>
      <c r="AH71" s="48" t="e">
        <f>IF(VLOOKUP(INSERT_PRICE_BANDS_HERE!K$13,Price_Lookup,2,0)=Price_3,1,0)</f>
        <v>#N/A</v>
      </c>
      <c r="AI71" s="48" t="e">
        <f>IF(VLOOKUP(INSERT_PRICE_BANDS_HERE!L$13,Price_Lookup,2,0)=Price_3,1,0)</f>
        <v>#N/A</v>
      </c>
      <c r="AJ71" s="48" t="e">
        <f>IF(VLOOKUP(INSERT_PRICE_BANDS_HERE!M$13,Price_Lookup,2,0)=Price_3,1,0)</f>
        <v>#N/A</v>
      </c>
      <c r="AK71" s="48" t="e">
        <f>IF(VLOOKUP(INSERT_PRICE_BANDS_HERE!N$13,Price_Lookup,2,0)=Price_3,1,0)</f>
        <v>#N/A</v>
      </c>
      <c r="AL71" s="48" t="e">
        <f>IF(VLOOKUP(INSERT_PRICE_BANDS_HERE!O$13,Price_Lookup,2,0)=Price_3,1,0)</f>
        <v>#N/A</v>
      </c>
      <c r="AM71" s="48" t="e">
        <f>IF(VLOOKUP(INSERT_PRICE_BANDS_HERE!P$13,Price_Lookup,2,0)=Price_3,1,0)</f>
        <v>#N/A</v>
      </c>
      <c r="AN71" s="48" t="e">
        <f>IF(VLOOKUP(INSERT_PRICE_BANDS_HERE!R$13,Price_Lookup,2,0)=Price_3,1,0)</f>
        <v>#N/A</v>
      </c>
      <c r="AO71" s="48" t="e">
        <f>IF(VLOOKUP(INSERT_PRICE_BANDS_HERE!S$13,Price_Lookup,2,0)=Price_3,1,0)</f>
        <v>#N/A</v>
      </c>
      <c r="AP71" s="48" t="e">
        <f>IF(VLOOKUP(INSERT_PRICE_BANDS_HERE!T$13,Price_Lookup,2,0)=Price_3,1,0)</f>
        <v>#N/A</v>
      </c>
      <c r="AQ71" s="48" t="e">
        <f>IF(VLOOKUP(INSERT_PRICE_BANDS_HERE!U$13,Price_Lookup,2,0)=Price_3,1,0)</f>
        <v>#N/A</v>
      </c>
      <c r="AR71" s="48" t="e">
        <f>IF(VLOOKUP(INSERT_PRICE_BANDS_HERE!V$13,Price_Lookup,2,0)=Price_3,1,0)</f>
        <v>#N/A</v>
      </c>
      <c r="AS71" s="48" t="e">
        <f>IF(VLOOKUP(INSERT_PRICE_BANDS_HERE!W$13,Price_Lookup,2,0)=Price_3,1,0)</f>
        <v>#N/A</v>
      </c>
      <c r="AT71" s="48" t="e">
        <f>IF(VLOOKUP(INSERT_PRICE_BANDS_HERE!X$13,Price_Lookup,2,0)=Price_3,1,0)</f>
        <v>#N/A</v>
      </c>
      <c r="AU71" s="48" t="e">
        <f>IF(VLOOKUP(INSERT_PRICE_BANDS_HERE!Y$13,Price_Lookup,2,0)=Price_3,1,0)</f>
        <v>#N/A</v>
      </c>
      <c r="AV71" s="48" t="e">
        <f>IF(VLOOKUP(INSERT_PRICE_BANDS_HERE!Z$13,Price_Lookup,2,0)=Price_3,1,0)</f>
        <v>#N/A</v>
      </c>
      <c r="AW71" s="48" t="e">
        <f>IF(VLOOKUP(INSERT_PRICE_BANDS_HERE!AA$13,Price_Lookup,2,0)=Price_3,1,0)</f>
        <v>#N/A</v>
      </c>
      <c r="AX71" s="48" t="e">
        <f>IF(VLOOKUP(INSERT_PRICE_BANDS_HERE!AB$13,Price_Lookup,2,0)=Price_3,1,0)</f>
        <v>#N/A</v>
      </c>
      <c r="AY71" s="48" t="e">
        <f>IF(VLOOKUP(INSERT_PRICE_BANDS_HERE!AC$13,Price_Lookup,2,0)=Price_3,1,0)</f>
        <v>#N/A</v>
      </c>
      <c r="AZ71" s="48" t="e">
        <f>IF(VLOOKUP(INSERT_PRICE_BANDS_HERE!AD$13,Price_Lookup,2,0)=Price_3,1,0)</f>
        <v>#N/A</v>
      </c>
      <c r="BA71" s="48" t="e">
        <f>IF(VLOOKUP(INSERT_PRICE_BANDS_HERE!AF$13,Price_Lookup,2,0)=Price_3,1,0)</f>
        <v>#N/A</v>
      </c>
      <c r="BB71" s="48" t="e">
        <f>IF(VLOOKUP(INSERT_PRICE_BANDS_HERE!AG$13,Price_Lookup,2,0)=Price_3,1,0)</f>
        <v>#N/A</v>
      </c>
      <c r="BC71" s="48" t="e">
        <f>IF(VLOOKUP(INSERT_PRICE_BANDS_HERE!AH$13,Price_Lookup,2,0)=Price_3,1,0)</f>
        <v>#N/A</v>
      </c>
      <c r="BD71" s="48" t="e">
        <f>IF(VLOOKUP(INSERT_PRICE_BANDS_HERE!AI$13,Price_Lookup,2,0)=Price_3,1,0)</f>
        <v>#N/A</v>
      </c>
      <c r="BE71" s="48" t="e">
        <f>IF(VLOOKUP(INSERT_PRICE_BANDS_HERE!AJ$13,Price_Lookup,2,0)=Price_3,1,0)</f>
        <v>#N/A</v>
      </c>
      <c r="BF71" s="48" t="e">
        <f>IF(VLOOKUP(INSERT_PRICE_BANDS_HERE!AK$13,Price_Lookup,2,0)=Price_3,1,0)</f>
        <v>#N/A</v>
      </c>
      <c r="BG71" s="48" t="e">
        <f>IF(VLOOKUP(INSERT_PRICE_BANDS_HERE!AL$13,Price_Lookup,2,0)=Price_3,1,0)</f>
        <v>#N/A</v>
      </c>
      <c r="BH71" s="48" t="e">
        <f>IF(VLOOKUP(INSERT_PRICE_BANDS_HERE!AM$13,Price_Lookup,2,0)=Price_3,1,0)</f>
        <v>#N/A</v>
      </c>
      <c r="BI71" s="48" t="e">
        <f>IF(VLOOKUP(INSERT_PRICE_BANDS_HERE!AN$13,Price_Lookup,2,0)=Price_3,1,0)</f>
        <v>#N/A</v>
      </c>
      <c r="BJ71" s="48" t="e">
        <f>IF(VLOOKUP(INSERT_PRICE_BANDS_HERE!AO$13,Price_Lookup,2,0)=Price_3,1,0)</f>
        <v>#N/A</v>
      </c>
      <c r="BK71" s="48" t="e">
        <f>IF(VLOOKUP(INSERT_PRICE_BANDS_HERE!AP$13,Price_Lookup,2,0)=Price_3,1,0)</f>
        <v>#N/A</v>
      </c>
      <c r="BL71" s="48" t="e">
        <f>IF(VLOOKUP(INSERT_PRICE_BANDS_HERE!AQ$13,Price_Lookup,2,0)=Price_3,1,0)</f>
        <v>#N/A</v>
      </c>
      <c r="BM71" s="48" t="e">
        <f>IF(VLOOKUP(INSERT_PRICE_BANDS_HERE!AR$13,Price_Lookup,2,0)=Price_3,1,0)</f>
        <v>#N/A</v>
      </c>
      <c r="BO71" s="48" t="e">
        <f t="shared" si="257"/>
        <v>#N/A</v>
      </c>
      <c r="BP71" s="48" t="e">
        <f>IF(AB71=0,0,IF(AND(AB71=1,AA71=0),MAX($BO71:BO71)+1,BO71))</f>
        <v>#N/A</v>
      </c>
      <c r="BQ71" s="48" t="e">
        <f>IF(AC71=0,0,IF(AND(AC71=1,AB71=0),MAX($BO71:BP71)+1,BP71))</f>
        <v>#N/A</v>
      </c>
      <c r="BR71" s="48" t="e">
        <f>IF(AD71=0,0,IF(AND(AD71=1,AC71=0),MAX($BO71:BQ71)+1,BQ71))</f>
        <v>#N/A</v>
      </c>
      <c r="BS71" s="48" t="e">
        <f>IF(AE71=0,0,IF(AND(AE71=1,AD71=0),MAX($BO71:BR71)+1,BR71))</f>
        <v>#N/A</v>
      </c>
      <c r="BT71" s="48" t="e">
        <f>IF(AF71=0,0,IF(AND(AF71=1,AE71=0),MAX($BO71:BS71)+1,BS71))</f>
        <v>#N/A</v>
      </c>
      <c r="BU71" s="48" t="e">
        <f>IF(AG71=0,0,IF(AND(AG71=1,AF71=0),MAX($BO71:BT71)+1,BT71))</f>
        <v>#N/A</v>
      </c>
      <c r="BV71" s="48" t="e">
        <f>IF(AH71=0,0,IF(AND(AH71=1,AG71=0),MAX($BO71:BU71)+1,BU71))</f>
        <v>#N/A</v>
      </c>
      <c r="BW71" s="48" t="e">
        <f>IF(AI71=0,0,IF(AND(AI71=1,AH71=0),MAX($BO71:BV71)+1,BV71))</f>
        <v>#N/A</v>
      </c>
      <c r="BX71" s="48" t="e">
        <f>IF(AJ71=0,0,IF(AND(AJ71=1,AI71=0),MAX($BO71:BW71)+1,BW71))</f>
        <v>#N/A</v>
      </c>
      <c r="BY71" s="48" t="e">
        <f>IF(AK71=0,0,IF(AND(AK71=1,AJ71=0),MAX($BO71:BX71)+1,BX71))</f>
        <v>#N/A</v>
      </c>
      <c r="BZ71" s="48" t="e">
        <f>IF(AL71=0,0,IF(AND(AL71=1,AK71=0),MAX($BO71:BY71)+1,BY71))</f>
        <v>#N/A</v>
      </c>
      <c r="CA71" s="48" t="e">
        <f>IF(AM71=0,0,IF(AND(AM71=1,AL71=0),MAX($BO71:BZ71)+1,BZ71))</f>
        <v>#N/A</v>
      </c>
      <c r="CB71" s="48" t="e">
        <f>IF(AN71=0,0,IF(AND(AN71=1,AM71=0),MAX($BO71:CA71)+1,CA71))</f>
        <v>#N/A</v>
      </c>
      <c r="CC71" s="48" t="e">
        <f>IF(AO71=0,0,IF(AND(AO71=1,AN71=0),MAX($BO71:CB71)+1,CB71))</f>
        <v>#N/A</v>
      </c>
      <c r="CD71" s="48" t="e">
        <f>IF(AP71=0,0,IF(AND(AP71=1,AO71=0),MAX($BO71:CC71)+1,CC71))</f>
        <v>#N/A</v>
      </c>
      <c r="CE71" s="48" t="e">
        <f>IF(AQ71=0,0,IF(AND(AQ71=1,AP71=0),MAX($BO71:CD71)+1,CD71))</f>
        <v>#N/A</v>
      </c>
      <c r="CF71" s="48" t="e">
        <f>IF(AR71=0,0,IF(AND(AR71=1,AQ71=0),MAX($BO71:CE71)+1,CE71))</f>
        <v>#N/A</v>
      </c>
      <c r="CG71" s="48" t="e">
        <f>IF(AS71=0,0,IF(AND(AS71=1,AR71=0),MAX($BO71:CF71)+1,CF71))</f>
        <v>#N/A</v>
      </c>
      <c r="CH71" s="48" t="e">
        <f>IF(AT71=0,0,IF(AND(AT71=1,AS71=0),MAX($BO71:CG71)+1,CG71))</f>
        <v>#N/A</v>
      </c>
      <c r="CI71" s="48" t="e">
        <f>IF(AU71=0,0,IF(AND(AU71=1,AT71=0),MAX($BO71:CH71)+1,CH71))</f>
        <v>#N/A</v>
      </c>
      <c r="CJ71" s="48" t="e">
        <f>IF(AV71=0,0,IF(AND(AV71=1,AU71=0),MAX($BO71:CI71)+1,CI71))</f>
        <v>#N/A</v>
      </c>
      <c r="CK71" s="48" t="e">
        <f>IF(AW71=0,0,IF(AND(AW71=1,AV71=0),MAX($BO71:CJ71)+1,CJ71))</f>
        <v>#N/A</v>
      </c>
      <c r="CL71" s="48" t="e">
        <f>IF(AX71=0,0,IF(AND(AX71=1,AW71=0),MAX($BO71:CK71)+1,CK71))</f>
        <v>#N/A</v>
      </c>
      <c r="CM71" s="48" t="e">
        <f>IF(AY71=0,0,IF(AND(AY71=1,AX71=0),MAX($BO71:CL71)+1,CL71))</f>
        <v>#N/A</v>
      </c>
      <c r="CN71" s="48" t="e">
        <f>IF(AZ71=0,0,IF(AND(AZ71=1,AY71=0),MAX($BO71:CM71)+1,CM71))</f>
        <v>#N/A</v>
      </c>
      <c r="CO71" s="48" t="e">
        <f>IF(BA71=0,0,IF(AND(BA71=1,AZ71=0),MAX($BO71:CN71)+1,CN71))</f>
        <v>#N/A</v>
      </c>
      <c r="CP71" s="48" t="e">
        <f>IF(BB71=0,0,IF(AND(BB71=1,BA71=0),MAX($BO71:CO71)+1,CO71))</f>
        <v>#N/A</v>
      </c>
      <c r="CQ71" s="48" t="e">
        <f>IF(BC71=0,0,IF(AND(BC71=1,BB71=0),MAX($BO71:CP71)+1,CP71))</f>
        <v>#N/A</v>
      </c>
      <c r="CR71" s="48" t="e">
        <f>IF(BD71=0,0,IF(AND(BD71=1,BC71=0),MAX($BO71:CQ71)+1,CQ71))</f>
        <v>#N/A</v>
      </c>
      <c r="CS71" s="48" t="e">
        <f>IF(BE71=0,0,IF(AND(BE71=1,BD71=0),MAX($BO71:CR71)+1,CR71))</f>
        <v>#N/A</v>
      </c>
      <c r="CT71" s="48" t="e">
        <f>IF(BF71=0,0,IF(AND(BF71=1,BE71=0),MAX($BO71:CS71)+1,CS71))</f>
        <v>#N/A</v>
      </c>
      <c r="CU71" s="48" t="e">
        <f>IF(BG71=0,0,IF(AND(BG71=1,BF71=0),MAX($BO71:CT71)+1,CT71))</f>
        <v>#N/A</v>
      </c>
      <c r="CV71" s="48" t="e">
        <f>IF(BH71=0,0,IF(AND(BH71=1,BG71=0),MAX($BO71:CU71)+1,CU71))</f>
        <v>#N/A</v>
      </c>
      <c r="CW71" s="48" t="e">
        <f>IF(BI71=0,0,IF(AND(BI71=1,BH71=0),MAX($BO71:CV71)+1,CV71))</f>
        <v>#N/A</v>
      </c>
      <c r="CX71" s="48" t="e">
        <f>IF(BJ71=0,0,IF(AND(BJ71=1,BI71=0),MAX($BO71:CW71)+1,CW71))</f>
        <v>#N/A</v>
      </c>
      <c r="CY71" s="48" t="e">
        <f>IF(BK71=0,0,IF(AND(BK71=1,BJ71=0),MAX($BO71:CX71)+1,CX71))</f>
        <v>#N/A</v>
      </c>
      <c r="CZ71" s="48" t="e">
        <f>IF(BL71=0,0,IF(AND(BL71=1,BK71=0),MAX($BO71:CY71)+1,CY71))</f>
        <v>#N/A</v>
      </c>
      <c r="DA71" s="48" t="e">
        <f>IF(BM71=0,0,IF(AND(BM71=1,BL71=0),MAX($BO71:CZ71)+1,CZ71))</f>
        <v>#N/A</v>
      </c>
    </row>
    <row r="72" spans="2:105">
      <c r="B72" s="41" t="s">
        <v>19</v>
      </c>
      <c r="C72" s="39" t="str">
        <f t="shared" si="234"/>
        <v/>
      </c>
      <c r="D72" s="43" t="str">
        <f t="shared" si="235"/>
        <v/>
      </c>
      <c r="E72" s="39" t="str">
        <f t="shared" si="236"/>
        <v/>
      </c>
      <c r="F72" s="43" t="str">
        <f t="shared" si="237"/>
        <v/>
      </c>
      <c r="G72" s="39" t="str">
        <f t="shared" si="238"/>
        <v/>
      </c>
      <c r="H72" s="43" t="str">
        <f t="shared" si="239"/>
        <v/>
      </c>
      <c r="I72" s="39" t="str">
        <f t="shared" si="240"/>
        <v/>
      </c>
      <c r="J72" s="43" t="str">
        <f t="shared" si="241"/>
        <v/>
      </c>
      <c r="K72" s="39" t="str">
        <f t="shared" si="242"/>
        <v/>
      </c>
      <c r="L72" s="43" t="str">
        <f t="shared" si="243"/>
        <v/>
      </c>
      <c r="M72" s="39" t="str">
        <f t="shared" si="244"/>
        <v/>
      </c>
      <c r="N72" s="43" t="str">
        <f t="shared" si="245"/>
        <v/>
      </c>
      <c r="O72" s="39" t="str">
        <f t="shared" si="246"/>
        <v/>
      </c>
      <c r="P72" s="43" t="str">
        <f t="shared" si="247"/>
        <v/>
      </c>
      <c r="Q72" s="39" t="str">
        <f t="shared" si="248"/>
        <v/>
      </c>
      <c r="R72" s="43" t="str">
        <f t="shared" si="249"/>
        <v/>
      </c>
      <c r="S72" s="39" t="str">
        <f t="shared" si="250"/>
        <v/>
      </c>
      <c r="T72" s="43" t="str">
        <f t="shared" si="251"/>
        <v/>
      </c>
      <c r="U72" s="39" t="str">
        <f t="shared" si="252"/>
        <v/>
      </c>
      <c r="V72" s="43" t="str">
        <f t="shared" si="253"/>
        <v/>
      </c>
      <c r="W72" s="39" t="str">
        <f t="shared" si="254"/>
        <v/>
      </c>
      <c r="X72" s="43" t="str">
        <f t="shared" si="255"/>
        <v/>
      </c>
      <c r="Y72" s="40" t="str">
        <f t="shared" si="256"/>
        <v/>
      </c>
      <c r="AA72" s="48" t="e">
        <f>IF(VLOOKUP(INSERT_PRICE_BANDS_HERE!D$14,Price_Lookup,2,0)=Price_3,1,0)</f>
        <v>#N/A</v>
      </c>
      <c r="AB72" s="48" t="e">
        <f>IF(VLOOKUP(INSERT_PRICE_BANDS_HERE!E$14,Price_Lookup,2,0)=Price_3,1,0)</f>
        <v>#N/A</v>
      </c>
      <c r="AC72" s="48" t="e">
        <f>IF(VLOOKUP(INSERT_PRICE_BANDS_HERE!F$14,Price_Lookup,2,0)=Price_3,1,0)</f>
        <v>#N/A</v>
      </c>
      <c r="AD72" s="48" t="e">
        <f>IF(VLOOKUP(INSERT_PRICE_BANDS_HERE!G$14,Price_Lookup,2,0)=Price_3,1,0)</f>
        <v>#N/A</v>
      </c>
      <c r="AE72" s="48" t="e">
        <f>IF(VLOOKUP(INSERT_PRICE_BANDS_HERE!H$14,Price_Lookup,2,0)=Price_3,1,0)</f>
        <v>#N/A</v>
      </c>
      <c r="AF72" s="48" t="e">
        <f>IF(VLOOKUP(INSERT_PRICE_BANDS_HERE!I$14,Price_Lookup,2,0)=Price_3,1,0)</f>
        <v>#N/A</v>
      </c>
      <c r="AG72" s="48" t="e">
        <f>IF(VLOOKUP(INSERT_PRICE_BANDS_HERE!J$14,Price_Lookup,2,0)=Price_3,1,0)</f>
        <v>#N/A</v>
      </c>
      <c r="AH72" s="48" t="e">
        <f>IF(VLOOKUP(INSERT_PRICE_BANDS_HERE!K$14,Price_Lookup,2,0)=Price_3,1,0)</f>
        <v>#N/A</v>
      </c>
      <c r="AI72" s="48" t="e">
        <f>IF(VLOOKUP(INSERT_PRICE_BANDS_HERE!L$14,Price_Lookup,2,0)=Price_3,1,0)</f>
        <v>#N/A</v>
      </c>
      <c r="AJ72" s="48" t="e">
        <f>IF(VLOOKUP(INSERT_PRICE_BANDS_HERE!M$14,Price_Lookup,2,0)=Price_3,1,0)</f>
        <v>#N/A</v>
      </c>
      <c r="AK72" s="48" t="e">
        <f>IF(VLOOKUP(INSERT_PRICE_BANDS_HERE!N$14,Price_Lookup,2,0)=Price_3,1,0)</f>
        <v>#N/A</v>
      </c>
      <c r="AL72" s="48" t="e">
        <f>IF(VLOOKUP(INSERT_PRICE_BANDS_HERE!O$14,Price_Lookup,2,0)=Price_3,1,0)</f>
        <v>#N/A</v>
      </c>
      <c r="AM72" s="48" t="e">
        <f>IF(VLOOKUP(INSERT_PRICE_BANDS_HERE!P$14,Price_Lookup,2,0)=Price_3,1,0)</f>
        <v>#N/A</v>
      </c>
      <c r="AN72" s="48" t="e">
        <f>IF(VLOOKUP(INSERT_PRICE_BANDS_HERE!R$14,Price_Lookup,2,0)=Price_3,1,0)</f>
        <v>#N/A</v>
      </c>
      <c r="AO72" s="48" t="e">
        <f>IF(VLOOKUP(INSERT_PRICE_BANDS_HERE!S$14,Price_Lookup,2,0)=Price_3,1,0)</f>
        <v>#N/A</v>
      </c>
      <c r="AP72" s="48" t="e">
        <f>IF(VLOOKUP(INSERT_PRICE_BANDS_HERE!T$14,Price_Lookup,2,0)=Price_3,1,0)</f>
        <v>#N/A</v>
      </c>
      <c r="AQ72" s="48" t="e">
        <f>IF(VLOOKUP(INSERT_PRICE_BANDS_HERE!U$14,Price_Lookup,2,0)=Price_3,1,0)</f>
        <v>#N/A</v>
      </c>
      <c r="AR72" s="48" t="e">
        <f>IF(VLOOKUP(INSERT_PRICE_BANDS_HERE!V$14,Price_Lookup,2,0)=Price_3,1,0)</f>
        <v>#N/A</v>
      </c>
      <c r="AS72" s="48" t="e">
        <f>IF(VLOOKUP(INSERT_PRICE_BANDS_HERE!W$14,Price_Lookup,2,0)=Price_3,1,0)</f>
        <v>#N/A</v>
      </c>
      <c r="AT72" s="48" t="e">
        <f>IF(VLOOKUP(INSERT_PRICE_BANDS_HERE!X$14,Price_Lookup,2,0)=Price_3,1,0)</f>
        <v>#N/A</v>
      </c>
      <c r="AU72" s="48" t="e">
        <f>IF(VLOOKUP(INSERT_PRICE_BANDS_HERE!Y$14,Price_Lookup,2,0)=Price_3,1,0)</f>
        <v>#N/A</v>
      </c>
      <c r="AV72" s="48" t="e">
        <f>IF(VLOOKUP(INSERT_PRICE_BANDS_HERE!Z$14,Price_Lookup,2,0)=Price_3,1,0)</f>
        <v>#N/A</v>
      </c>
      <c r="AW72" s="48" t="e">
        <f>IF(VLOOKUP(INSERT_PRICE_BANDS_HERE!AA$14,Price_Lookup,2,0)=Price_3,1,0)</f>
        <v>#N/A</v>
      </c>
      <c r="AX72" s="48" t="e">
        <f>IF(VLOOKUP(INSERT_PRICE_BANDS_HERE!AB$14,Price_Lookup,2,0)=Price_3,1,0)</f>
        <v>#N/A</v>
      </c>
      <c r="AY72" s="48" t="e">
        <f>IF(VLOOKUP(INSERT_PRICE_BANDS_HERE!AC$14,Price_Lookup,2,0)=Price_3,1,0)</f>
        <v>#N/A</v>
      </c>
      <c r="AZ72" s="48" t="e">
        <f>IF(VLOOKUP(INSERT_PRICE_BANDS_HERE!AD$14,Price_Lookup,2,0)=Price_3,1,0)</f>
        <v>#N/A</v>
      </c>
      <c r="BA72" s="48" t="e">
        <f>IF(VLOOKUP(INSERT_PRICE_BANDS_HERE!AF$14,Price_Lookup,2,0)=Price_3,1,0)</f>
        <v>#N/A</v>
      </c>
      <c r="BB72" s="48" t="e">
        <f>IF(VLOOKUP(INSERT_PRICE_BANDS_HERE!AG$14,Price_Lookup,2,0)=Price_3,1,0)</f>
        <v>#N/A</v>
      </c>
      <c r="BC72" s="48" t="e">
        <f>IF(VLOOKUP(INSERT_PRICE_BANDS_HERE!AH$14,Price_Lookup,2,0)=Price_3,1,0)</f>
        <v>#N/A</v>
      </c>
      <c r="BD72" s="48" t="e">
        <f>IF(VLOOKUP(INSERT_PRICE_BANDS_HERE!AI$14,Price_Lookup,2,0)=Price_3,1,0)</f>
        <v>#N/A</v>
      </c>
      <c r="BE72" s="48" t="e">
        <f>IF(VLOOKUP(INSERT_PRICE_BANDS_HERE!AJ$14,Price_Lookup,2,0)=Price_3,1,0)</f>
        <v>#N/A</v>
      </c>
      <c r="BF72" s="48" t="e">
        <f>IF(VLOOKUP(INSERT_PRICE_BANDS_HERE!AK$14,Price_Lookup,2,0)=Price_3,1,0)</f>
        <v>#N/A</v>
      </c>
      <c r="BG72" s="48" t="e">
        <f>IF(VLOOKUP(INSERT_PRICE_BANDS_HERE!AL$14,Price_Lookup,2,0)=Price_3,1,0)</f>
        <v>#N/A</v>
      </c>
      <c r="BH72" s="48" t="e">
        <f>IF(VLOOKUP(INSERT_PRICE_BANDS_HERE!AM$14,Price_Lookup,2,0)=Price_3,1,0)</f>
        <v>#N/A</v>
      </c>
      <c r="BI72" s="48" t="e">
        <f>IF(VLOOKUP(INSERT_PRICE_BANDS_HERE!AN$14,Price_Lookup,2,0)=Price_3,1,0)</f>
        <v>#N/A</v>
      </c>
      <c r="BJ72" s="48" t="e">
        <f>IF(VLOOKUP(INSERT_PRICE_BANDS_HERE!AO$14,Price_Lookup,2,0)=Price_3,1,0)</f>
        <v>#N/A</v>
      </c>
      <c r="BK72" s="48" t="e">
        <f>IF(VLOOKUP(INSERT_PRICE_BANDS_HERE!AP$14,Price_Lookup,2,0)=Price_3,1,0)</f>
        <v>#N/A</v>
      </c>
      <c r="BL72" s="48" t="e">
        <f>IF(VLOOKUP(INSERT_PRICE_BANDS_HERE!AQ$14,Price_Lookup,2,0)=Price_3,1,0)</f>
        <v>#N/A</v>
      </c>
      <c r="BM72" s="48" t="e">
        <f>IF(VLOOKUP(INSERT_PRICE_BANDS_HERE!AR$14,Price_Lookup,2,0)=Price_3,1,0)</f>
        <v>#N/A</v>
      </c>
      <c r="BO72" s="48" t="e">
        <f t="shared" si="257"/>
        <v>#N/A</v>
      </c>
      <c r="BP72" s="48" t="e">
        <f>IF(AB72=0,0,IF(AND(AB72=1,AA72=0),MAX($BO72:BO72)+1,BO72))</f>
        <v>#N/A</v>
      </c>
      <c r="BQ72" s="48" t="e">
        <f>IF(AC72=0,0,IF(AND(AC72=1,AB72=0),MAX($BO72:BP72)+1,BP72))</f>
        <v>#N/A</v>
      </c>
      <c r="BR72" s="48" t="e">
        <f>IF(AD72=0,0,IF(AND(AD72=1,AC72=0),MAX($BO72:BQ72)+1,BQ72))</f>
        <v>#N/A</v>
      </c>
      <c r="BS72" s="48" t="e">
        <f>IF(AE72=0,0,IF(AND(AE72=1,AD72=0),MAX($BO72:BR72)+1,BR72))</f>
        <v>#N/A</v>
      </c>
      <c r="BT72" s="48" t="e">
        <f>IF(AF72=0,0,IF(AND(AF72=1,AE72=0),MAX($BO72:BS72)+1,BS72))</f>
        <v>#N/A</v>
      </c>
      <c r="BU72" s="48" t="e">
        <f>IF(AG72=0,0,IF(AND(AG72=1,AF72=0),MAX($BO72:BT72)+1,BT72))</f>
        <v>#N/A</v>
      </c>
      <c r="BV72" s="48" t="e">
        <f>IF(AH72=0,0,IF(AND(AH72=1,AG72=0),MAX($BO72:BU72)+1,BU72))</f>
        <v>#N/A</v>
      </c>
      <c r="BW72" s="48" t="e">
        <f>IF(AI72=0,0,IF(AND(AI72=1,AH72=0),MAX($BO72:BV72)+1,BV72))</f>
        <v>#N/A</v>
      </c>
      <c r="BX72" s="48" t="e">
        <f>IF(AJ72=0,0,IF(AND(AJ72=1,AI72=0),MAX($BO72:BW72)+1,BW72))</f>
        <v>#N/A</v>
      </c>
      <c r="BY72" s="48" t="e">
        <f>IF(AK72=0,0,IF(AND(AK72=1,AJ72=0),MAX($BO72:BX72)+1,BX72))</f>
        <v>#N/A</v>
      </c>
      <c r="BZ72" s="48" t="e">
        <f>IF(AL72=0,0,IF(AND(AL72=1,AK72=0),MAX($BO72:BY72)+1,BY72))</f>
        <v>#N/A</v>
      </c>
      <c r="CA72" s="48" t="e">
        <f>IF(AM72=0,0,IF(AND(AM72=1,AL72=0),MAX($BO72:BZ72)+1,BZ72))</f>
        <v>#N/A</v>
      </c>
      <c r="CB72" s="48" t="e">
        <f>IF(AN72=0,0,IF(AND(AN72=1,AM72=0),MAX($BO72:CA72)+1,CA72))</f>
        <v>#N/A</v>
      </c>
      <c r="CC72" s="48" t="e">
        <f>IF(AO72=0,0,IF(AND(AO72=1,AN72=0),MAX($BO72:CB72)+1,CB72))</f>
        <v>#N/A</v>
      </c>
      <c r="CD72" s="48" t="e">
        <f>IF(AP72=0,0,IF(AND(AP72=1,AO72=0),MAX($BO72:CC72)+1,CC72))</f>
        <v>#N/A</v>
      </c>
      <c r="CE72" s="48" t="e">
        <f>IF(AQ72=0,0,IF(AND(AQ72=1,AP72=0),MAX($BO72:CD72)+1,CD72))</f>
        <v>#N/A</v>
      </c>
      <c r="CF72" s="48" t="e">
        <f>IF(AR72=0,0,IF(AND(AR72=1,AQ72=0),MAX($BO72:CE72)+1,CE72))</f>
        <v>#N/A</v>
      </c>
      <c r="CG72" s="48" t="e">
        <f>IF(AS72=0,0,IF(AND(AS72=1,AR72=0),MAX($BO72:CF72)+1,CF72))</f>
        <v>#N/A</v>
      </c>
      <c r="CH72" s="48" t="e">
        <f>IF(AT72=0,0,IF(AND(AT72=1,AS72=0),MAX($BO72:CG72)+1,CG72))</f>
        <v>#N/A</v>
      </c>
      <c r="CI72" s="48" t="e">
        <f>IF(AU72=0,0,IF(AND(AU72=1,AT72=0),MAX($BO72:CH72)+1,CH72))</f>
        <v>#N/A</v>
      </c>
      <c r="CJ72" s="48" t="e">
        <f>IF(AV72=0,0,IF(AND(AV72=1,AU72=0),MAX($BO72:CI72)+1,CI72))</f>
        <v>#N/A</v>
      </c>
      <c r="CK72" s="48" t="e">
        <f>IF(AW72=0,0,IF(AND(AW72=1,AV72=0),MAX($BO72:CJ72)+1,CJ72))</f>
        <v>#N/A</v>
      </c>
      <c r="CL72" s="48" t="e">
        <f>IF(AX72=0,0,IF(AND(AX72=1,AW72=0),MAX($BO72:CK72)+1,CK72))</f>
        <v>#N/A</v>
      </c>
      <c r="CM72" s="48" t="e">
        <f>IF(AY72=0,0,IF(AND(AY72=1,AX72=0),MAX($BO72:CL72)+1,CL72))</f>
        <v>#N/A</v>
      </c>
      <c r="CN72" s="48" t="e">
        <f>IF(AZ72=0,0,IF(AND(AZ72=1,AY72=0),MAX($BO72:CM72)+1,CM72))</f>
        <v>#N/A</v>
      </c>
      <c r="CO72" s="48" t="e">
        <f>IF(BA72=0,0,IF(AND(BA72=1,AZ72=0),MAX($BO72:CN72)+1,CN72))</f>
        <v>#N/A</v>
      </c>
      <c r="CP72" s="48" t="e">
        <f>IF(BB72=0,0,IF(AND(BB72=1,BA72=0),MAX($BO72:CO72)+1,CO72))</f>
        <v>#N/A</v>
      </c>
      <c r="CQ72" s="48" t="e">
        <f>IF(BC72=0,0,IF(AND(BC72=1,BB72=0),MAX($BO72:CP72)+1,CP72))</f>
        <v>#N/A</v>
      </c>
      <c r="CR72" s="48" t="e">
        <f>IF(BD72=0,0,IF(AND(BD72=1,BC72=0),MAX($BO72:CQ72)+1,CQ72))</f>
        <v>#N/A</v>
      </c>
      <c r="CS72" s="48" t="e">
        <f>IF(BE72=0,0,IF(AND(BE72=1,BD72=0),MAX($BO72:CR72)+1,CR72))</f>
        <v>#N/A</v>
      </c>
      <c r="CT72" s="48" t="e">
        <f>IF(BF72=0,0,IF(AND(BF72=1,BE72=0),MAX($BO72:CS72)+1,CS72))</f>
        <v>#N/A</v>
      </c>
      <c r="CU72" s="48" t="e">
        <f>IF(BG72=0,0,IF(AND(BG72=1,BF72=0),MAX($BO72:CT72)+1,CT72))</f>
        <v>#N/A</v>
      </c>
      <c r="CV72" s="48" t="e">
        <f>IF(BH72=0,0,IF(AND(BH72=1,BG72=0),MAX($BO72:CU72)+1,CU72))</f>
        <v>#N/A</v>
      </c>
      <c r="CW72" s="48" t="e">
        <f>IF(BI72=0,0,IF(AND(BI72=1,BH72=0),MAX($BO72:CV72)+1,CV72))</f>
        <v>#N/A</v>
      </c>
      <c r="CX72" s="48" t="e">
        <f>IF(BJ72=0,0,IF(AND(BJ72=1,BI72=0),MAX($BO72:CW72)+1,CW72))</f>
        <v>#N/A</v>
      </c>
      <c r="CY72" s="48" t="e">
        <f>IF(BK72=0,0,IF(AND(BK72=1,BJ72=0),MAX($BO72:CX72)+1,CX72))</f>
        <v>#N/A</v>
      </c>
      <c r="CZ72" s="48" t="e">
        <f>IF(BL72=0,0,IF(AND(BL72=1,BK72=0),MAX($BO72:CY72)+1,CY72))</f>
        <v>#N/A</v>
      </c>
      <c r="DA72" s="48" t="e">
        <f>IF(BM72=0,0,IF(AND(BM72=1,BL72=0),MAX($BO72:CZ72)+1,CZ72))</f>
        <v>#N/A</v>
      </c>
    </row>
    <row r="73" spans="2:105">
      <c r="B73" s="41" t="s">
        <v>110</v>
      </c>
      <c r="C73" s="39" t="str">
        <f t="shared" si="234"/>
        <v/>
      </c>
      <c r="D73" s="43" t="str">
        <f t="shared" si="235"/>
        <v/>
      </c>
      <c r="E73" s="39" t="str">
        <f t="shared" si="236"/>
        <v/>
      </c>
      <c r="F73" s="43" t="str">
        <f t="shared" si="237"/>
        <v/>
      </c>
      <c r="G73" s="39" t="str">
        <f t="shared" si="238"/>
        <v/>
      </c>
      <c r="H73" s="43" t="str">
        <f t="shared" si="239"/>
        <v/>
      </c>
      <c r="I73" s="39" t="str">
        <f t="shared" si="240"/>
        <v/>
      </c>
      <c r="J73" s="43" t="str">
        <f t="shared" si="241"/>
        <v/>
      </c>
      <c r="K73" s="39" t="str">
        <f t="shared" si="242"/>
        <v/>
      </c>
      <c r="L73" s="43" t="str">
        <f t="shared" si="243"/>
        <v/>
      </c>
      <c r="M73" s="39" t="str">
        <f t="shared" si="244"/>
        <v/>
      </c>
      <c r="N73" s="43" t="str">
        <f t="shared" si="245"/>
        <v/>
      </c>
      <c r="O73" s="39" t="str">
        <f t="shared" si="246"/>
        <v/>
      </c>
      <c r="P73" s="43" t="str">
        <f t="shared" si="247"/>
        <v/>
      </c>
      <c r="Q73" s="39" t="str">
        <f t="shared" si="248"/>
        <v/>
      </c>
      <c r="R73" s="43" t="str">
        <f t="shared" si="249"/>
        <v/>
      </c>
      <c r="S73" s="39" t="str">
        <f t="shared" si="250"/>
        <v/>
      </c>
      <c r="T73" s="43" t="str">
        <f t="shared" si="251"/>
        <v/>
      </c>
      <c r="U73" s="39" t="str">
        <f t="shared" si="252"/>
        <v/>
      </c>
      <c r="V73" s="43" t="str">
        <f t="shared" si="253"/>
        <v/>
      </c>
      <c r="W73" s="39" t="str">
        <f t="shared" si="254"/>
        <v/>
      </c>
      <c r="X73" s="43" t="str">
        <f t="shared" si="255"/>
        <v/>
      </c>
      <c r="Y73" s="40" t="str">
        <f t="shared" si="256"/>
        <v/>
      </c>
      <c r="AA73" s="48" t="e">
        <f>IF(VLOOKUP(INSERT_PRICE_BANDS_HERE!D$15,Price_Lookup,2,0)=Price_3,1,0)</f>
        <v>#N/A</v>
      </c>
      <c r="AB73" s="48" t="e">
        <f>IF(VLOOKUP(INSERT_PRICE_BANDS_HERE!E$15,Price_Lookup,2,0)=Price_3,1,0)</f>
        <v>#N/A</v>
      </c>
      <c r="AC73" s="48" t="e">
        <f>IF(VLOOKUP(INSERT_PRICE_BANDS_HERE!F$15,Price_Lookup,2,0)=Price_3,1,0)</f>
        <v>#N/A</v>
      </c>
      <c r="AD73" s="48" t="e">
        <f>IF(VLOOKUP(INSERT_PRICE_BANDS_HERE!G$15,Price_Lookup,2,0)=Price_3,1,0)</f>
        <v>#N/A</v>
      </c>
      <c r="AE73" s="48" t="e">
        <f>IF(VLOOKUP(INSERT_PRICE_BANDS_HERE!H$15,Price_Lookup,2,0)=Price_3,1,0)</f>
        <v>#N/A</v>
      </c>
      <c r="AF73" s="48" t="e">
        <f>IF(VLOOKUP(INSERT_PRICE_BANDS_HERE!I$15,Price_Lookup,2,0)=Price_3,1,0)</f>
        <v>#N/A</v>
      </c>
      <c r="AG73" s="48" t="e">
        <f>IF(VLOOKUP(INSERT_PRICE_BANDS_HERE!J$15,Price_Lookup,2,0)=Price_3,1,0)</f>
        <v>#N/A</v>
      </c>
      <c r="AH73" s="48" t="e">
        <f>IF(VLOOKUP(INSERT_PRICE_BANDS_HERE!K$15,Price_Lookup,2,0)=Price_3,1,0)</f>
        <v>#N/A</v>
      </c>
      <c r="AI73" s="48" t="e">
        <f>IF(VLOOKUP(INSERT_PRICE_BANDS_HERE!L$15,Price_Lookup,2,0)=Price_3,1,0)</f>
        <v>#N/A</v>
      </c>
      <c r="AJ73" s="48" t="e">
        <f>IF(VLOOKUP(INSERT_PRICE_BANDS_HERE!M$15,Price_Lookup,2,0)=Price_3,1,0)</f>
        <v>#N/A</v>
      </c>
      <c r="AK73" s="48" t="e">
        <f>IF(VLOOKUP(INSERT_PRICE_BANDS_HERE!N$15,Price_Lookup,2,0)=Price_3,1,0)</f>
        <v>#N/A</v>
      </c>
      <c r="AL73" s="48" t="e">
        <f>IF(VLOOKUP(INSERT_PRICE_BANDS_HERE!O$15,Price_Lookup,2,0)=Price_3,1,0)</f>
        <v>#N/A</v>
      </c>
      <c r="AM73" s="48" t="e">
        <f>IF(VLOOKUP(INSERT_PRICE_BANDS_HERE!P$15,Price_Lookup,2,0)=Price_3,1,0)</f>
        <v>#N/A</v>
      </c>
      <c r="AN73" s="48" t="e">
        <f>IF(VLOOKUP(INSERT_PRICE_BANDS_HERE!R$15,Price_Lookup,2,0)=Price_3,1,0)</f>
        <v>#N/A</v>
      </c>
      <c r="AO73" s="48" t="e">
        <f>IF(VLOOKUP(INSERT_PRICE_BANDS_HERE!S$15,Price_Lookup,2,0)=Price_3,1,0)</f>
        <v>#N/A</v>
      </c>
      <c r="AP73" s="48" t="e">
        <f>IF(VLOOKUP(INSERT_PRICE_BANDS_HERE!T$15,Price_Lookup,2,0)=Price_3,1,0)</f>
        <v>#N/A</v>
      </c>
      <c r="AQ73" s="48" t="e">
        <f>IF(VLOOKUP(INSERT_PRICE_BANDS_HERE!U$15,Price_Lookup,2,0)=Price_3,1,0)</f>
        <v>#N/A</v>
      </c>
      <c r="AR73" s="48" t="e">
        <f>IF(VLOOKUP(INSERT_PRICE_BANDS_HERE!V$15,Price_Lookup,2,0)=Price_3,1,0)</f>
        <v>#N/A</v>
      </c>
      <c r="AS73" s="48" t="e">
        <f>IF(VLOOKUP(INSERT_PRICE_BANDS_HERE!W$15,Price_Lookup,2,0)=Price_3,1,0)</f>
        <v>#N/A</v>
      </c>
      <c r="AT73" s="48" t="e">
        <f>IF(VLOOKUP(INSERT_PRICE_BANDS_HERE!X$15,Price_Lookup,2,0)=Price_3,1,0)</f>
        <v>#N/A</v>
      </c>
      <c r="AU73" s="48" t="e">
        <f>IF(VLOOKUP(INSERT_PRICE_BANDS_HERE!Y$15,Price_Lookup,2,0)=Price_3,1,0)</f>
        <v>#N/A</v>
      </c>
      <c r="AV73" s="48" t="e">
        <f>IF(VLOOKUP(INSERT_PRICE_BANDS_HERE!Z$15,Price_Lookup,2,0)=Price_3,1,0)</f>
        <v>#N/A</v>
      </c>
      <c r="AW73" s="48" t="e">
        <f>IF(VLOOKUP(INSERT_PRICE_BANDS_HERE!AA$15,Price_Lookup,2,0)=Price_3,1,0)</f>
        <v>#N/A</v>
      </c>
      <c r="AX73" s="48" t="e">
        <f>IF(VLOOKUP(INSERT_PRICE_BANDS_HERE!AB$15,Price_Lookup,2,0)=Price_3,1,0)</f>
        <v>#N/A</v>
      </c>
      <c r="AY73" s="48" t="e">
        <f>IF(VLOOKUP(INSERT_PRICE_BANDS_HERE!AC$15,Price_Lookup,2,0)=Price_3,1,0)</f>
        <v>#N/A</v>
      </c>
      <c r="AZ73" s="48" t="e">
        <f>IF(VLOOKUP(INSERT_PRICE_BANDS_HERE!AD$15,Price_Lookup,2,0)=Price_3,1,0)</f>
        <v>#N/A</v>
      </c>
      <c r="BA73" s="48" t="e">
        <f>IF(VLOOKUP(INSERT_PRICE_BANDS_HERE!AF$15,Price_Lookup,2,0)=Price_3,1,0)</f>
        <v>#N/A</v>
      </c>
      <c r="BB73" s="48" t="e">
        <f>IF(VLOOKUP(INSERT_PRICE_BANDS_HERE!AG$15,Price_Lookup,2,0)=Price_3,1,0)</f>
        <v>#N/A</v>
      </c>
      <c r="BC73" s="48" t="e">
        <f>IF(VLOOKUP(INSERT_PRICE_BANDS_HERE!AH$15,Price_Lookup,2,0)=Price_3,1,0)</f>
        <v>#N/A</v>
      </c>
      <c r="BD73" s="48" t="e">
        <f>IF(VLOOKUP(INSERT_PRICE_BANDS_HERE!AI$15,Price_Lookup,2,0)=Price_3,1,0)</f>
        <v>#N/A</v>
      </c>
      <c r="BE73" s="48" t="e">
        <f>IF(VLOOKUP(INSERT_PRICE_BANDS_HERE!AJ$15,Price_Lookup,2,0)=Price_3,1,0)</f>
        <v>#N/A</v>
      </c>
      <c r="BF73" s="48" t="e">
        <f>IF(VLOOKUP(INSERT_PRICE_BANDS_HERE!AK$15,Price_Lookup,2,0)=Price_3,1,0)</f>
        <v>#N/A</v>
      </c>
      <c r="BG73" s="48" t="e">
        <f>IF(VLOOKUP(INSERT_PRICE_BANDS_HERE!AL$15,Price_Lookup,2,0)=Price_3,1,0)</f>
        <v>#N/A</v>
      </c>
      <c r="BH73" s="48" t="e">
        <f>IF(VLOOKUP(INSERT_PRICE_BANDS_HERE!AM$15,Price_Lookup,2,0)=Price_3,1,0)</f>
        <v>#N/A</v>
      </c>
      <c r="BI73" s="48" t="e">
        <f>IF(VLOOKUP(INSERT_PRICE_BANDS_HERE!AN$15,Price_Lookup,2,0)=Price_3,1,0)</f>
        <v>#N/A</v>
      </c>
      <c r="BJ73" s="48" t="e">
        <f>IF(VLOOKUP(INSERT_PRICE_BANDS_HERE!AO$15,Price_Lookup,2,0)=Price_3,1,0)</f>
        <v>#N/A</v>
      </c>
      <c r="BK73" s="48" t="e">
        <f>IF(VLOOKUP(INSERT_PRICE_BANDS_HERE!AP$15,Price_Lookup,2,0)=Price_3,1,0)</f>
        <v>#N/A</v>
      </c>
      <c r="BL73" s="48" t="e">
        <f>IF(VLOOKUP(INSERT_PRICE_BANDS_HERE!AQ$15,Price_Lookup,2,0)=Price_3,1,0)</f>
        <v>#N/A</v>
      </c>
      <c r="BM73" s="48" t="e">
        <f>IF(VLOOKUP(INSERT_PRICE_BANDS_HERE!AR$15,Price_Lookup,2,0)=Price_3,1,0)</f>
        <v>#N/A</v>
      </c>
      <c r="BO73" s="48" t="e">
        <f t="shared" si="257"/>
        <v>#N/A</v>
      </c>
      <c r="BP73" s="48" t="e">
        <f>IF(AB73=0,0,IF(AND(AB73=1,AA73=0),MAX($BO73:BO73)+1,BO73))</f>
        <v>#N/A</v>
      </c>
      <c r="BQ73" s="48" t="e">
        <f>IF(AC73=0,0,IF(AND(AC73=1,AB73=0),MAX($BO73:BP73)+1,BP73))</f>
        <v>#N/A</v>
      </c>
      <c r="BR73" s="48" t="e">
        <f>IF(AD73=0,0,IF(AND(AD73=1,AC73=0),MAX($BO73:BQ73)+1,BQ73))</f>
        <v>#N/A</v>
      </c>
      <c r="BS73" s="48" t="e">
        <f>IF(AE73=0,0,IF(AND(AE73=1,AD73=0),MAX($BO73:BR73)+1,BR73))</f>
        <v>#N/A</v>
      </c>
      <c r="BT73" s="48" t="e">
        <f>IF(AF73=0,0,IF(AND(AF73=1,AE73=0),MAX($BO73:BS73)+1,BS73))</f>
        <v>#N/A</v>
      </c>
      <c r="BU73" s="48" t="e">
        <f>IF(AG73=0,0,IF(AND(AG73=1,AF73=0),MAX($BO73:BT73)+1,BT73))</f>
        <v>#N/A</v>
      </c>
      <c r="BV73" s="48" t="e">
        <f>IF(AH73=0,0,IF(AND(AH73=1,AG73=0),MAX($BO73:BU73)+1,BU73))</f>
        <v>#N/A</v>
      </c>
      <c r="BW73" s="48" t="e">
        <f>IF(AI73=0,0,IF(AND(AI73=1,AH73=0),MAX($BO73:BV73)+1,BV73))</f>
        <v>#N/A</v>
      </c>
      <c r="BX73" s="48" t="e">
        <f>IF(AJ73=0,0,IF(AND(AJ73=1,AI73=0),MAX($BO73:BW73)+1,BW73))</f>
        <v>#N/A</v>
      </c>
      <c r="BY73" s="48" t="e">
        <f>IF(AK73=0,0,IF(AND(AK73=1,AJ73=0),MAX($BO73:BX73)+1,BX73))</f>
        <v>#N/A</v>
      </c>
      <c r="BZ73" s="48" t="e">
        <f>IF(AL73=0,0,IF(AND(AL73=1,AK73=0),MAX($BO73:BY73)+1,BY73))</f>
        <v>#N/A</v>
      </c>
      <c r="CA73" s="48" t="e">
        <f>IF(AM73=0,0,IF(AND(AM73=1,AL73=0),MAX($BO73:BZ73)+1,BZ73))</f>
        <v>#N/A</v>
      </c>
      <c r="CB73" s="48" t="e">
        <f>IF(AN73=0,0,IF(AND(AN73=1,AM73=0),MAX($BO73:CA73)+1,CA73))</f>
        <v>#N/A</v>
      </c>
      <c r="CC73" s="48" t="e">
        <f>IF(AO73=0,0,IF(AND(AO73=1,AN73=0),MAX($BO73:CB73)+1,CB73))</f>
        <v>#N/A</v>
      </c>
      <c r="CD73" s="48" t="e">
        <f>IF(AP73=0,0,IF(AND(AP73=1,AO73=0),MAX($BO73:CC73)+1,CC73))</f>
        <v>#N/A</v>
      </c>
      <c r="CE73" s="48" t="e">
        <f>IF(AQ73=0,0,IF(AND(AQ73=1,AP73=0),MAX($BO73:CD73)+1,CD73))</f>
        <v>#N/A</v>
      </c>
      <c r="CF73" s="48" t="e">
        <f>IF(AR73=0,0,IF(AND(AR73=1,AQ73=0),MAX($BO73:CE73)+1,CE73))</f>
        <v>#N/A</v>
      </c>
      <c r="CG73" s="48" t="e">
        <f>IF(AS73=0,0,IF(AND(AS73=1,AR73=0),MAX($BO73:CF73)+1,CF73))</f>
        <v>#N/A</v>
      </c>
      <c r="CH73" s="48" t="e">
        <f>IF(AT73=0,0,IF(AND(AT73=1,AS73=0),MAX($BO73:CG73)+1,CG73))</f>
        <v>#N/A</v>
      </c>
      <c r="CI73" s="48" t="e">
        <f>IF(AU73=0,0,IF(AND(AU73=1,AT73=0),MAX($BO73:CH73)+1,CH73))</f>
        <v>#N/A</v>
      </c>
      <c r="CJ73" s="48" t="e">
        <f>IF(AV73=0,0,IF(AND(AV73=1,AU73=0),MAX($BO73:CI73)+1,CI73))</f>
        <v>#N/A</v>
      </c>
      <c r="CK73" s="48" t="e">
        <f>IF(AW73=0,0,IF(AND(AW73=1,AV73=0),MAX($BO73:CJ73)+1,CJ73))</f>
        <v>#N/A</v>
      </c>
      <c r="CL73" s="48" t="e">
        <f>IF(AX73=0,0,IF(AND(AX73=1,AW73=0),MAX($BO73:CK73)+1,CK73))</f>
        <v>#N/A</v>
      </c>
      <c r="CM73" s="48" t="e">
        <f>IF(AY73=0,0,IF(AND(AY73=1,AX73=0),MAX($BO73:CL73)+1,CL73))</f>
        <v>#N/A</v>
      </c>
      <c r="CN73" s="48" t="e">
        <f>IF(AZ73=0,0,IF(AND(AZ73=1,AY73=0),MAX($BO73:CM73)+1,CM73))</f>
        <v>#N/A</v>
      </c>
      <c r="CO73" s="48" t="e">
        <f>IF(BA73=0,0,IF(AND(BA73=1,AZ73=0),MAX($BO73:CN73)+1,CN73))</f>
        <v>#N/A</v>
      </c>
      <c r="CP73" s="48" t="e">
        <f>IF(BB73=0,0,IF(AND(BB73=1,BA73=0),MAX($BO73:CO73)+1,CO73))</f>
        <v>#N/A</v>
      </c>
      <c r="CQ73" s="48" t="e">
        <f>IF(BC73=0,0,IF(AND(BC73=1,BB73=0),MAX($BO73:CP73)+1,CP73))</f>
        <v>#N/A</v>
      </c>
      <c r="CR73" s="48" t="e">
        <f>IF(BD73=0,0,IF(AND(BD73=1,BC73=0),MAX($BO73:CQ73)+1,CQ73))</f>
        <v>#N/A</v>
      </c>
      <c r="CS73" s="48" t="e">
        <f>IF(BE73=0,0,IF(AND(BE73=1,BD73=0),MAX($BO73:CR73)+1,CR73))</f>
        <v>#N/A</v>
      </c>
      <c r="CT73" s="48" t="e">
        <f>IF(BF73=0,0,IF(AND(BF73=1,BE73=0),MAX($BO73:CS73)+1,CS73))</f>
        <v>#N/A</v>
      </c>
      <c r="CU73" s="48" t="e">
        <f>IF(BG73=0,0,IF(AND(BG73=1,BF73=0),MAX($BO73:CT73)+1,CT73))</f>
        <v>#N/A</v>
      </c>
      <c r="CV73" s="48" t="e">
        <f>IF(BH73=0,0,IF(AND(BH73=1,BG73=0),MAX($BO73:CU73)+1,CU73))</f>
        <v>#N/A</v>
      </c>
      <c r="CW73" s="48" t="e">
        <f>IF(BI73=0,0,IF(AND(BI73=1,BH73=0),MAX($BO73:CV73)+1,CV73))</f>
        <v>#N/A</v>
      </c>
      <c r="CX73" s="48" t="e">
        <f>IF(BJ73=0,0,IF(AND(BJ73=1,BI73=0),MAX($BO73:CW73)+1,CW73))</f>
        <v>#N/A</v>
      </c>
      <c r="CY73" s="48" t="e">
        <f>IF(BK73=0,0,IF(AND(BK73=1,BJ73=0),MAX($BO73:CX73)+1,CX73))</f>
        <v>#N/A</v>
      </c>
      <c r="CZ73" s="48" t="e">
        <f>IF(BL73=0,0,IF(AND(BL73=1,BK73=0),MAX($BO73:CY73)+1,CY73))</f>
        <v>#N/A</v>
      </c>
      <c r="DA73" s="48" t="e">
        <f>IF(BM73=0,0,IF(AND(BM73=1,BL73=0),MAX($BO73:CZ73)+1,CZ73))</f>
        <v>#N/A</v>
      </c>
    </row>
    <row r="74" spans="2:105">
      <c r="B74" s="41" t="s">
        <v>18</v>
      </c>
      <c r="C74" s="39" t="str">
        <f t="shared" si="234"/>
        <v/>
      </c>
      <c r="D74" s="43" t="str">
        <f t="shared" si="235"/>
        <v/>
      </c>
      <c r="E74" s="39" t="str">
        <f t="shared" si="236"/>
        <v/>
      </c>
      <c r="F74" s="43" t="str">
        <f t="shared" si="237"/>
        <v/>
      </c>
      <c r="G74" s="39" t="str">
        <f t="shared" si="238"/>
        <v/>
      </c>
      <c r="H74" s="43" t="str">
        <f t="shared" si="239"/>
        <v/>
      </c>
      <c r="I74" s="39" t="str">
        <f t="shared" si="240"/>
        <v/>
      </c>
      <c r="J74" s="43" t="str">
        <f t="shared" si="241"/>
        <v/>
      </c>
      <c r="K74" s="39" t="str">
        <f t="shared" si="242"/>
        <v/>
      </c>
      <c r="L74" s="43" t="str">
        <f t="shared" si="243"/>
        <v/>
      </c>
      <c r="M74" s="39" t="str">
        <f t="shared" si="244"/>
        <v/>
      </c>
      <c r="N74" s="43" t="str">
        <f t="shared" si="245"/>
        <v/>
      </c>
      <c r="O74" s="39" t="str">
        <f t="shared" si="246"/>
        <v/>
      </c>
      <c r="P74" s="43" t="str">
        <f t="shared" si="247"/>
        <v/>
      </c>
      <c r="Q74" s="39" t="str">
        <f t="shared" si="248"/>
        <v/>
      </c>
      <c r="R74" s="43" t="str">
        <f t="shared" si="249"/>
        <v/>
      </c>
      <c r="S74" s="39" t="str">
        <f t="shared" si="250"/>
        <v/>
      </c>
      <c r="T74" s="43" t="str">
        <f t="shared" si="251"/>
        <v/>
      </c>
      <c r="U74" s="39" t="str">
        <f t="shared" si="252"/>
        <v/>
      </c>
      <c r="V74" s="43" t="str">
        <f t="shared" si="253"/>
        <v/>
      </c>
      <c r="W74" s="39" t="str">
        <f t="shared" si="254"/>
        <v/>
      </c>
      <c r="X74" s="43" t="str">
        <f t="shared" si="255"/>
        <v/>
      </c>
      <c r="Y74" s="40" t="str">
        <f t="shared" si="256"/>
        <v/>
      </c>
      <c r="AA74" s="48" t="e">
        <f>IF(VLOOKUP(INSERT_PRICE_BANDS_HERE!D$16,Price_Lookup,2,0)=Price_3,1,0)</f>
        <v>#N/A</v>
      </c>
      <c r="AB74" s="48" t="e">
        <f>IF(VLOOKUP(INSERT_PRICE_BANDS_HERE!E$16,Price_Lookup,2,0)=Price_3,1,0)</f>
        <v>#N/A</v>
      </c>
      <c r="AC74" s="48" t="e">
        <f>IF(VLOOKUP(INSERT_PRICE_BANDS_HERE!F$16,Price_Lookup,2,0)=Price_3,1,0)</f>
        <v>#N/A</v>
      </c>
      <c r="AD74" s="48" t="e">
        <f>IF(VLOOKUP(INSERT_PRICE_BANDS_HERE!G$16,Price_Lookup,2,0)=Price_3,1,0)</f>
        <v>#N/A</v>
      </c>
      <c r="AE74" s="48" t="e">
        <f>IF(VLOOKUP(INSERT_PRICE_BANDS_HERE!H$16,Price_Lookup,2,0)=Price_3,1,0)</f>
        <v>#N/A</v>
      </c>
      <c r="AF74" s="48" t="e">
        <f>IF(VLOOKUP(INSERT_PRICE_BANDS_HERE!I$16,Price_Lookup,2,0)=Price_3,1,0)</f>
        <v>#N/A</v>
      </c>
      <c r="AG74" s="48" t="e">
        <f>IF(VLOOKUP(INSERT_PRICE_BANDS_HERE!J$16,Price_Lookup,2,0)=Price_3,1,0)</f>
        <v>#N/A</v>
      </c>
      <c r="AH74" s="48" t="e">
        <f>IF(VLOOKUP(INSERT_PRICE_BANDS_HERE!K$16,Price_Lookup,2,0)=Price_3,1,0)</f>
        <v>#N/A</v>
      </c>
      <c r="AI74" s="48" t="e">
        <f>IF(VLOOKUP(INSERT_PRICE_BANDS_HERE!L$16,Price_Lookup,2,0)=Price_3,1,0)</f>
        <v>#N/A</v>
      </c>
      <c r="AJ74" s="48" t="e">
        <f>IF(VLOOKUP(INSERT_PRICE_BANDS_HERE!M$16,Price_Lookup,2,0)=Price_3,1,0)</f>
        <v>#N/A</v>
      </c>
      <c r="AK74" s="48" t="e">
        <f>IF(VLOOKUP(INSERT_PRICE_BANDS_HERE!N$16,Price_Lookup,2,0)=Price_3,1,0)</f>
        <v>#N/A</v>
      </c>
      <c r="AL74" s="48" t="e">
        <f>IF(VLOOKUP(INSERT_PRICE_BANDS_HERE!O$16,Price_Lookup,2,0)=Price_3,1,0)</f>
        <v>#N/A</v>
      </c>
      <c r="AM74" s="48" t="e">
        <f>IF(VLOOKUP(INSERT_PRICE_BANDS_HERE!P$16,Price_Lookup,2,0)=Price_3,1,0)</f>
        <v>#N/A</v>
      </c>
      <c r="AN74" s="48" t="e">
        <f>IF(VLOOKUP(INSERT_PRICE_BANDS_HERE!R$16,Price_Lookup,2,0)=Price_3,1,0)</f>
        <v>#N/A</v>
      </c>
      <c r="AO74" s="48" t="e">
        <f>IF(VLOOKUP(INSERT_PRICE_BANDS_HERE!S$16,Price_Lookup,2,0)=Price_3,1,0)</f>
        <v>#N/A</v>
      </c>
      <c r="AP74" s="48" t="e">
        <f>IF(VLOOKUP(INSERT_PRICE_BANDS_HERE!T$16,Price_Lookup,2,0)=Price_3,1,0)</f>
        <v>#N/A</v>
      </c>
      <c r="AQ74" s="48" t="e">
        <f>IF(VLOOKUP(INSERT_PRICE_BANDS_HERE!U$16,Price_Lookup,2,0)=Price_3,1,0)</f>
        <v>#N/A</v>
      </c>
      <c r="AR74" s="48" t="e">
        <f>IF(VLOOKUP(INSERT_PRICE_BANDS_HERE!V$16,Price_Lookup,2,0)=Price_3,1,0)</f>
        <v>#N/A</v>
      </c>
      <c r="AS74" s="48" t="e">
        <f>IF(VLOOKUP(INSERT_PRICE_BANDS_HERE!W$16,Price_Lookup,2,0)=Price_3,1,0)</f>
        <v>#N/A</v>
      </c>
      <c r="AT74" s="48" t="e">
        <f>IF(VLOOKUP(INSERT_PRICE_BANDS_HERE!X$16,Price_Lookup,2,0)=Price_3,1,0)</f>
        <v>#N/A</v>
      </c>
      <c r="AU74" s="48" t="e">
        <f>IF(VLOOKUP(INSERT_PRICE_BANDS_HERE!Y$16,Price_Lookup,2,0)=Price_3,1,0)</f>
        <v>#N/A</v>
      </c>
      <c r="AV74" s="48" t="e">
        <f>IF(VLOOKUP(INSERT_PRICE_BANDS_HERE!Z$16,Price_Lookup,2,0)=Price_3,1,0)</f>
        <v>#N/A</v>
      </c>
      <c r="AW74" s="48" t="e">
        <f>IF(VLOOKUP(INSERT_PRICE_BANDS_HERE!AA$16,Price_Lookup,2,0)=Price_3,1,0)</f>
        <v>#N/A</v>
      </c>
      <c r="AX74" s="48" t="e">
        <f>IF(VLOOKUP(INSERT_PRICE_BANDS_HERE!AB$16,Price_Lookup,2,0)=Price_3,1,0)</f>
        <v>#N/A</v>
      </c>
      <c r="AY74" s="48" t="e">
        <f>IF(VLOOKUP(INSERT_PRICE_BANDS_HERE!AC$16,Price_Lookup,2,0)=Price_3,1,0)</f>
        <v>#N/A</v>
      </c>
      <c r="AZ74" s="48" t="e">
        <f>IF(VLOOKUP(INSERT_PRICE_BANDS_HERE!AD$16,Price_Lookup,2,0)=Price_3,1,0)</f>
        <v>#N/A</v>
      </c>
      <c r="BA74" s="48" t="e">
        <f>IF(VLOOKUP(INSERT_PRICE_BANDS_HERE!AF$16,Price_Lookup,2,0)=Price_3,1,0)</f>
        <v>#N/A</v>
      </c>
      <c r="BB74" s="48" t="e">
        <f>IF(VLOOKUP(INSERT_PRICE_BANDS_HERE!AG$16,Price_Lookup,2,0)=Price_3,1,0)</f>
        <v>#N/A</v>
      </c>
      <c r="BC74" s="48" t="e">
        <f>IF(VLOOKUP(INSERT_PRICE_BANDS_HERE!AH$16,Price_Lookup,2,0)=Price_3,1,0)</f>
        <v>#N/A</v>
      </c>
      <c r="BD74" s="48" t="e">
        <f>IF(VLOOKUP(INSERT_PRICE_BANDS_HERE!AI$16,Price_Lookup,2,0)=Price_3,1,0)</f>
        <v>#N/A</v>
      </c>
      <c r="BE74" s="48" t="e">
        <f>IF(VLOOKUP(INSERT_PRICE_BANDS_HERE!AJ$16,Price_Lookup,2,0)=Price_3,1,0)</f>
        <v>#N/A</v>
      </c>
      <c r="BF74" s="48" t="e">
        <f>IF(VLOOKUP(INSERT_PRICE_BANDS_HERE!AK$16,Price_Lookup,2,0)=Price_3,1,0)</f>
        <v>#N/A</v>
      </c>
      <c r="BG74" s="48" t="e">
        <f>IF(VLOOKUP(INSERT_PRICE_BANDS_HERE!AL$16,Price_Lookup,2,0)=Price_3,1,0)</f>
        <v>#N/A</v>
      </c>
      <c r="BH74" s="48" t="e">
        <f>IF(VLOOKUP(INSERT_PRICE_BANDS_HERE!AM$16,Price_Lookup,2,0)=Price_3,1,0)</f>
        <v>#N/A</v>
      </c>
      <c r="BI74" s="48" t="e">
        <f>IF(VLOOKUP(INSERT_PRICE_BANDS_HERE!AN$16,Price_Lookup,2,0)=Price_3,1,0)</f>
        <v>#N/A</v>
      </c>
      <c r="BJ74" s="48" t="e">
        <f>IF(VLOOKUP(INSERT_PRICE_BANDS_HERE!AO$16,Price_Lookup,2,0)=Price_3,1,0)</f>
        <v>#N/A</v>
      </c>
      <c r="BK74" s="48" t="e">
        <f>IF(VLOOKUP(INSERT_PRICE_BANDS_HERE!AP$16,Price_Lookup,2,0)=Price_3,1,0)</f>
        <v>#N/A</v>
      </c>
      <c r="BL74" s="48" t="e">
        <f>IF(VLOOKUP(INSERT_PRICE_BANDS_HERE!AQ$16,Price_Lookup,2,0)=Price_3,1,0)</f>
        <v>#N/A</v>
      </c>
      <c r="BM74" s="48" t="e">
        <f>IF(VLOOKUP(INSERT_PRICE_BANDS_HERE!AR$16,Price_Lookup,2,0)=Price_3,1,0)</f>
        <v>#N/A</v>
      </c>
      <c r="BO74" s="48" t="e">
        <f t="shared" si="257"/>
        <v>#N/A</v>
      </c>
      <c r="BP74" s="48" t="e">
        <f>IF(AB74=0,0,IF(AND(AB74=1,AA74=0),MAX($BO74:BO74)+1,BO74))</f>
        <v>#N/A</v>
      </c>
      <c r="BQ74" s="48" t="e">
        <f>IF(AC74=0,0,IF(AND(AC74=1,AB74=0),MAX($BO74:BP74)+1,BP74))</f>
        <v>#N/A</v>
      </c>
      <c r="BR74" s="48" t="e">
        <f>IF(AD74=0,0,IF(AND(AD74=1,AC74=0),MAX($BO74:BQ74)+1,BQ74))</f>
        <v>#N/A</v>
      </c>
      <c r="BS74" s="48" t="e">
        <f>IF(AE74=0,0,IF(AND(AE74=1,AD74=0),MAX($BO74:BR74)+1,BR74))</f>
        <v>#N/A</v>
      </c>
      <c r="BT74" s="48" t="e">
        <f>IF(AF74=0,0,IF(AND(AF74=1,AE74=0),MAX($BO74:BS74)+1,BS74))</f>
        <v>#N/A</v>
      </c>
      <c r="BU74" s="48" t="e">
        <f>IF(AG74=0,0,IF(AND(AG74=1,AF74=0),MAX($BO74:BT74)+1,BT74))</f>
        <v>#N/A</v>
      </c>
      <c r="BV74" s="48" t="e">
        <f>IF(AH74=0,0,IF(AND(AH74=1,AG74=0),MAX($BO74:BU74)+1,BU74))</f>
        <v>#N/A</v>
      </c>
      <c r="BW74" s="48" t="e">
        <f>IF(AI74=0,0,IF(AND(AI74=1,AH74=0),MAX($BO74:BV74)+1,BV74))</f>
        <v>#N/A</v>
      </c>
      <c r="BX74" s="48" t="e">
        <f>IF(AJ74=0,0,IF(AND(AJ74=1,AI74=0),MAX($BO74:BW74)+1,BW74))</f>
        <v>#N/A</v>
      </c>
      <c r="BY74" s="48" t="e">
        <f>IF(AK74=0,0,IF(AND(AK74=1,AJ74=0),MAX($BO74:BX74)+1,BX74))</f>
        <v>#N/A</v>
      </c>
      <c r="BZ74" s="48" t="e">
        <f>IF(AL74=0,0,IF(AND(AL74=1,AK74=0),MAX($BO74:BY74)+1,BY74))</f>
        <v>#N/A</v>
      </c>
      <c r="CA74" s="48" t="e">
        <f>IF(AM74=0,0,IF(AND(AM74=1,AL74=0),MAX($BO74:BZ74)+1,BZ74))</f>
        <v>#N/A</v>
      </c>
      <c r="CB74" s="48" t="e">
        <f>IF(AN74=0,0,IF(AND(AN74=1,AM74=0),MAX($BO74:CA74)+1,CA74))</f>
        <v>#N/A</v>
      </c>
      <c r="CC74" s="48" t="e">
        <f>IF(AO74=0,0,IF(AND(AO74=1,AN74=0),MAX($BO74:CB74)+1,CB74))</f>
        <v>#N/A</v>
      </c>
      <c r="CD74" s="48" t="e">
        <f>IF(AP74=0,0,IF(AND(AP74=1,AO74=0),MAX($BO74:CC74)+1,CC74))</f>
        <v>#N/A</v>
      </c>
      <c r="CE74" s="48" t="e">
        <f>IF(AQ74=0,0,IF(AND(AQ74=1,AP74=0),MAX($BO74:CD74)+1,CD74))</f>
        <v>#N/A</v>
      </c>
      <c r="CF74" s="48" t="e">
        <f>IF(AR74=0,0,IF(AND(AR74=1,AQ74=0),MAX($BO74:CE74)+1,CE74))</f>
        <v>#N/A</v>
      </c>
      <c r="CG74" s="48" t="e">
        <f>IF(AS74=0,0,IF(AND(AS74=1,AR74=0),MAX($BO74:CF74)+1,CF74))</f>
        <v>#N/A</v>
      </c>
      <c r="CH74" s="48" t="e">
        <f>IF(AT74=0,0,IF(AND(AT74=1,AS74=0),MAX($BO74:CG74)+1,CG74))</f>
        <v>#N/A</v>
      </c>
      <c r="CI74" s="48" t="e">
        <f>IF(AU74=0,0,IF(AND(AU74=1,AT74=0),MAX($BO74:CH74)+1,CH74))</f>
        <v>#N/A</v>
      </c>
      <c r="CJ74" s="48" t="e">
        <f>IF(AV74=0,0,IF(AND(AV74=1,AU74=0),MAX($BO74:CI74)+1,CI74))</f>
        <v>#N/A</v>
      </c>
      <c r="CK74" s="48" t="e">
        <f>IF(AW74=0,0,IF(AND(AW74=1,AV74=0),MAX($BO74:CJ74)+1,CJ74))</f>
        <v>#N/A</v>
      </c>
      <c r="CL74" s="48" t="e">
        <f>IF(AX74=0,0,IF(AND(AX74=1,AW74=0),MAX($BO74:CK74)+1,CK74))</f>
        <v>#N/A</v>
      </c>
      <c r="CM74" s="48" t="e">
        <f>IF(AY74=0,0,IF(AND(AY74=1,AX74=0),MAX($BO74:CL74)+1,CL74))</f>
        <v>#N/A</v>
      </c>
      <c r="CN74" s="48" t="e">
        <f>IF(AZ74=0,0,IF(AND(AZ74=1,AY74=0),MAX($BO74:CM74)+1,CM74))</f>
        <v>#N/A</v>
      </c>
      <c r="CO74" s="48" t="e">
        <f>IF(BA74=0,0,IF(AND(BA74=1,AZ74=0),MAX($BO74:CN74)+1,CN74))</f>
        <v>#N/A</v>
      </c>
      <c r="CP74" s="48" t="e">
        <f>IF(BB74=0,0,IF(AND(BB74=1,BA74=0),MAX($BO74:CO74)+1,CO74))</f>
        <v>#N/A</v>
      </c>
      <c r="CQ74" s="48" t="e">
        <f>IF(BC74=0,0,IF(AND(BC74=1,BB74=0),MAX($BO74:CP74)+1,CP74))</f>
        <v>#N/A</v>
      </c>
      <c r="CR74" s="48" t="e">
        <f>IF(BD74=0,0,IF(AND(BD74=1,BC74=0),MAX($BO74:CQ74)+1,CQ74))</f>
        <v>#N/A</v>
      </c>
      <c r="CS74" s="48" t="e">
        <f>IF(BE74=0,0,IF(AND(BE74=1,BD74=0),MAX($BO74:CR74)+1,CR74))</f>
        <v>#N/A</v>
      </c>
      <c r="CT74" s="48" t="e">
        <f>IF(BF74=0,0,IF(AND(BF74=1,BE74=0),MAX($BO74:CS74)+1,CS74))</f>
        <v>#N/A</v>
      </c>
      <c r="CU74" s="48" t="e">
        <f>IF(BG74=0,0,IF(AND(BG74=1,BF74=0),MAX($BO74:CT74)+1,CT74))</f>
        <v>#N/A</v>
      </c>
      <c r="CV74" s="48" t="e">
        <f>IF(BH74=0,0,IF(AND(BH74=1,BG74=0),MAX($BO74:CU74)+1,CU74))</f>
        <v>#N/A</v>
      </c>
      <c r="CW74" s="48" t="e">
        <f>IF(BI74=0,0,IF(AND(BI74=1,BH74=0),MAX($BO74:CV74)+1,CV74))</f>
        <v>#N/A</v>
      </c>
      <c r="CX74" s="48" t="e">
        <f>IF(BJ74=0,0,IF(AND(BJ74=1,BI74=0),MAX($BO74:CW74)+1,CW74))</f>
        <v>#N/A</v>
      </c>
      <c r="CY74" s="48" t="e">
        <f>IF(BK74=0,0,IF(AND(BK74=1,BJ74=0),MAX($BO74:CX74)+1,CX74))</f>
        <v>#N/A</v>
      </c>
      <c r="CZ74" s="48" t="e">
        <f>IF(BL74=0,0,IF(AND(BL74=1,BK74=0),MAX($BO74:CY74)+1,CY74))</f>
        <v>#N/A</v>
      </c>
      <c r="DA74" s="48" t="e">
        <f>IF(BM74=0,0,IF(AND(BM74=1,BL74=0),MAX($BO74:CZ74)+1,CZ74))</f>
        <v>#N/A</v>
      </c>
    </row>
    <row r="75" spans="2:105">
      <c r="B75" s="41" t="s">
        <v>17</v>
      </c>
      <c r="C75" s="39" t="str">
        <f t="shared" si="234"/>
        <v/>
      </c>
      <c r="D75" s="43" t="str">
        <f t="shared" si="235"/>
        <v/>
      </c>
      <c r="E75" s="39" t="str">
        <f t="shared" si="236"/>
        <v/>
      </c>
      <c r="F75" s="43" t="str">
        <f t="shared" si="237"/>
        <v/>
      </c>
      <c r="G75" s="39" t="str">
        <f t="shared" si="238"/>
        <v/>
      </c>
      <c r="H75" s="43" t="str">
        <f t="shared" si="239"/>
        <v/>
      </c>
      <c r="I75" s="39" t="str">
        <f t="shared" si="240"/>
        <v/>
      </c>
      <c r="J75" s="43" t="str">
        <f t="shared" si="241"/>
        <v/>
      </c>
      <c r="K75" s="39" t="str">
        <f t="shared" si="242"/>
        <v/>
      </c>
      <c r="L75" s="43" t="str">
        <f t="shared" si="243"/>
        <v/>
      </c>
      <c r="M75" s="39" t="str">
        <f t="shared" si="244"/>
        <v/>
      </c>
      <c r="N75" s="43" t="str">
        <f t="shared" si="245"/>
        <v/>
      </c>
      <c r="O75" s="39" t="str">
        <f t="shared" si="246"/>
        <v/>
      </c>
      <c r="P75" s="43" t="str">
        <f t="shared" si="247"/>
        <v/>
      </c>
      <c r="Q75" s="39" t="str">
        <f t="shared" si="248"/>
        <v/>
      </c>
      <c r="R75" s="43" t="str">
        <f t="shared" si="249"/>
        <v/>
      </c>
      <c r="S75" s="39" t="str">
        <f t="shared" si="250"/>
        <v/>
      </c>
      <c r="T75" s="43" t="str">
        <f t="shared" si="251"/>
        <v/>
      </c>
      <c r="U75" s="39" t="str">
        <f t="shared" si="252"/>
        <v/>
      </c>
      <c r="V75" s="43" t="str">
        <f t="shared" si="253"/>
        <v/>
      </c>
      <c r="W75" s="39" t="str">
        <f t="shared" si="254"/>
        <v/>
      </c>
      <c r="X75" s="43" t="str">
        <f t="shared" si="255"/>
        <v/>
      </c>
      <c r="Y75" s="40" t="str">
        <f t="shared" si="256"/>
        <v/>
      </c>
      <c r="AA75" s="48" t="e">
        <f>IF(VLOOKUP(INSERT_PRICE_BANDS_HERE!D$17,Price_Lookup,2,0)=Price_3,1,0)</f>
        <v>#N/A</v>
      </c>
      <c r="AB75" s="48" t="e">
        <f>IF(VLOOKUP(INSERT_PRICE_BANDS_HERE!E$17,Price_Lookup,2,0)=Price_3,1,0)</f>
        <v>#N/A</v>
      </c>
      <c r="AC75" s="48" t="e">
        <f>IF(VLOOKUP(INSERT_PRICE_BANDS_HERE!F$17,Price_Lookup,2,0)=Price_3,1,0)</f>
        <v>#N/A</v>
      </c>
      <c r="AD75" s="48" t="e">
        <f>IF(VLOOKUP(INSERT_PRICE_BANDS_HERE!G$17,Price_Lookup,2,0)=Price_3,1,0)</f>
        <v>#N/A</v>
      </c>
      <c r="AE75" s="48" t="e">
        <f>IF(VLOOKUP(INSERT_PRICE_BANDS_HERE!H$17,Price_Lookup,2,0)=Price_3,1,0)</f>
        <v>#N/A</v>
      </c>
      <c r="AF75" s="48" t="e">
        <f>IF(VLOOKUP(INSERT_PRICE_BANDS_HERE!I$17,Price_Lookup,2,0)=Price_3,1,0)</f>
        <v>#N/A</v>
      </c>
      <c r="AG75" s="48" t="e">
        <f>IF(VLOOKUP(INSERT_PRICE_BANDS_HERE!J$17,Price_Lookup,2,0)=Price_3,1,0)</f>
        <v>#N/A</v>
      </c>
      <c r="AH75" s="48" t="e">
        <f>IF(VLOOKUP(INSERT_PRICE_BANDS_HERE!K$17,Price_Lookup,2,0)=Price_3,1,0)</f>
        <v>#N/A</v>
      </c>
      <c r="AI75" s="48" t="e">
        <f>IF(VLOOKUP(INSERT_PRICE_BANDS_HERE!L$17,Price_Lookup,2,0)=Price_3,1,0)</f>
        <v>#N/A</v>
      </c>
      <c r="AJ75" s="48" t="e">
        <f>IF(VLOOKUP(INSERT_PRICE_BANDS_HERE!M$17,Price_Lookup,2,0)=Price_3,1,0)</f>
        <v>#N/A</v>
      </c>
      <c r="AK75" s="48" t="e">
        <f>IF(VLOOKUP(INSERT_PRICE_BANDS_HERE!N$17,Price_Lookup,2,0)=Price_3,1,0)</f>
        <v>#N/A</v>
      </c>
      <c r="AL75" s="48" t="e">
        <f>IF(VLOOKUP(INSERT_PRICE_BANDS_HERE!O$17,Price_Lookup,2,0)=Price_3,1,0)</f>
        <v>#N/A</v>
      </c>
      <c r="AM75" s="48" t="e">
        <f>IF(VLOOKUP(INSERT_PRICE_BANDS_HERE!P$17,Price_Lookup,2,0)=Price_3,1,0)</f>
        <v>#N/A</v>
      </c>
      <c r="AN75" s="48" t="e">
        <f>IF(VLOOKUP(INSERT_PRICE_BANDS_HERE!R$17,Price_Lookup,2,0)=Price_3,1,0)</f>
        <v>#N/A</v>
      </c>
      <c r="AO75" s="48" t="e">
        <f>IF(VLOOKUP(INSERT_PRICE_BANDS_HERE!S$17,Price_Lookup,2,0)=Price_3,1,0)</f>
        <v>#N/A</v>
      </c>
      <c r="AP75" s="48" t="e">
        <f>IF(VLOOKUP(INSERT_PRICE_BANDS_HERE!T$17,Price_Lookup,2,0)=Price_3,1,0)</f>
        <v>#N/A</v>
      </c>
      <c r="AQ75" s="48" t="e">
        <f>IF(VLOOKUP(INSERT_PRICE_BANDS_HERE!U$17,Price_Lookup,2,0)=Price_3,1,0)</f>
        <v>#N/A</v>
      </c>
      <c r="AR75" s="48" t="e">
        <f>IF(VLOOKUP(INSERT_PRICE_BANDS_HERE!V$17,Price_Lookup,2,0)=Price_3,1,0)</f>
        <v>#N/A</v>
      </c>
      <c r="AS75" s="48" t="e">
        <f>IF(VLOOKUP(INSERT_PRICE_BANDS_HERE!W$17,Price_Lookup,2,0)=Price_3,1,0)</f>
        <v>#N/A</v>
      </c>
      <c r="AT75" s="48" t="e">
        <f>IF(VLOOKUP(INSERT_PRICE_BANDS_HERE!X$17,Price_Lookup,2,0)=Price_3,1,0)</f>
        <v>#N/A</v>
      </c>
      <c r="AU75" s="48" t="e">
        <f>IF(VLOOKUP(INSERT_PRICE_BANDS_HERE!Y$17,Price_Lookup,2,0)=Price_3,1,0)</f>
        <v>#N/A</v>
      </c>
      <c r="AV75" s="48" t="e">
        <f>IF(VLOOKUP(INSERT_PRICE_BANDS_HERE!Z$17,Price_Lookup,2,0)=Price_3,1,0)</f>
        <v>#N/A</v>
      </c>
      <c r="AW75" s="48" t="e">
        <f>IF(VLOOKUP(INSERT_PRICE_BANDS_HERE!AA$17,Price_Lookup,2,0)=Price_3,1,0)</f>
        <v>#N/A</v>
      </c>
      <c r="AX75" s="48" t="e">
        <f>IF(VLOOKUP(INSERT_PRICE_BANDS_HERE!AB$17,Price_Lookup,2,0)=Price_3,1,0)</f>
        <v>#N/A</v>
      </c>
      <c r="AY75" s="48" t="e">
        <f>IF(VLOOKUP(INSERT_PRICE_BANDS_HERE!AC$17,Price_Lookup,2,0)=Price_3,1,0)</f>
        <v>#N/A</v>
      </c>
      <c r="AZ75" s="48" t="e">
        <f>IF(VLOOKUP(INSERT_PRICE_BANDS_HERE!AD$17,Price_Lookup,2,0)=Price_3,1,0)</f>
        <v>#N/A</v>
      </c>
      <c r="BA75" s="48" t="e">
        <f>IF(VLOOKUP(INSERT_PRICE_BANDS_HERE!AF$17,Price_Lookup,2,0)=Price_3,1,0)</f>
        <v>#N/A</v>
      </c>
      <c r="BB75" s="48" t="e">
        <f>IF(VLOOKUP(INSERT_PRICE_BANDS_HERE!AG$17,Price_Lookup,2,0)=Price_3,1,0)</f>
        <v>#N/A</v>
      </c>
      <c r="BC75" s="48" t="e">
        <f>IF(VLOOKUP(INSERT_PRICE_BANDS_HERE!AH$17,Price_Lookup,2,0)=Price_3,1,0)</f>
        <v>#N/A</v>
      </c>
      <c r="BD75" s="48" t="e">
        <f>IF(VLOOKUP(INSERT_PRICE_BANDS_HERE!AI$17,Price_Lookup,2,0)=Price_3,1,0)</f>
        <v>#N/A</v>
      </c>
      <c r="BE75" s="48" t="e">
        <f>IF(VLOOKUP(INSERT_PRICE_BANDS_HERE!AJ$17,Price_Lookup,2,0)=Price_3,1,0)</f>
        <v>#N/A</v>
      </c>
      <c r="BF75" s="48" t="e">
        <f>IF(VLOOKUP(INSERT_PRICE_BANDS_HERE!AK$17,Price_Lookup,2,0)=Price_3,1,0)</f>
        <v>#N/A</v>
      </c>
      <c r="BG75" s="48" t="e">
        <f>IF(VLOOKUP(INSERT_PRICE_BANDS_HERE!AL$17,Price_Lookup,2,0)=Price_3,1,0)</f>
        <v>#N/A</v>
      </c>
      <c r="BH75" s="48" t="e">
        <f>IF(VLOOKUP(INSERT_PRICE_BANDS_HERE!AM$17,Price_Lookup,2,0)=Price_3,1,0)</f>
        <v>#N/A</v>
      </c>
      <c r="BI75" s="48" t="e">
        <f>IF(VLOOKUP(INSERT_PRICE_BANDS_HERE!AN$17,Price_Lookup,2,0)=Price_3,1,0)</f>
        <v>#N/A</v>
      </c>
      <c r="BJ75" s="48" t="e">
        <f>IF(VLOOKUP(INSERT_PRICE_BANDS_HERE!AO$17,Price_Lookup,2,0)=Price_3,1,0)</f>
        <v>#N/A</v>
      </c>
      <c r="BK75" s="48" t="e">
        <f>IF(VLOOKUP(INSERT_PRICE_BANDS_HERE!AP$17,Price_Lookup,2,0)=Price_3,1,0)</f>
        <v>#N/A</v>
      </c>
      <c r="BL75" s="48" t="e">
        <f>IF(VLOOKUP(INSERT_PRICE_BANDS_HERE!AQ$17,Price_Lookup,2,0)=Price_3,1,0)</f>
        <v>#N/A</v>
      </c>
      <c r="BM75" s="48" t="e">
        <f>IF(VLOOKUP(INSERT_PRICE_BANDS_HERE!AR$17,Price_Lookup,2,0)=Price_3,1,0)</f>
        <v>#N/A</v>
      </c>
      <c r="BO75" s="48" t="e">
        <f t="shared" si="257"/>
        <v>#N/A</v>
      </c>
      <c r="BP75" s="48" t="e">
        <f>IF(AB75=0,0,IF(AND(AB75=1,AA75=0),MAX($BO75:BO75)+1,BO75))</f>
        <v>#N/A</v>
      </c>
      <c r="BQ75" s="48" t="e">
        <f>IF(AC75=0,0,IF(AND(AC75=1,AB75=0),MAX($BO75:BP75)+1,BP75))</f>
        <v>#N/A</v>
      </c>
      <c r="BR75" s="48" t="e">
        <f>IF(AD75=0,0,IF(AND(AD75=1,AC75=0),MAX($BO75:BQ75)+1,BQ75))</f>
        <v>#N/A</v>
      </c>
      <c r="BS75" s="48" t="e">
        <f>IF(AE75=0,0,IF(AND(AE75=1,AD75=0),MAX($BO75:BR75)+1,BR75))</f>
        <v>#N/A</v>
      </c>
      <c r="BT75" s="48" t="e">
        <f>IF(AF75=0,0,IF(AND(AF75=1,AE75=0),MAX($BO75:BS75)+1,BS75))</f>
        <v>#N/A</v>
      </c>
      <c r="BU75" s="48" t="e">
        <f>IF(AG75=0,0,IF(AND(AG75=1,AF75=0),MAX($BO75:BT75)+1,BT75))</f>
        <v>#N/A</v>
      </c>
      <c r="BV75" s="48" t="e">
        <f>IF(AH75=0,0,IF(AND(AH75=1,AG75=0),MAX($BO75:BU75)+1,BU75))</f>
        <v>#N/A</v>
      </c>
      <c r="BW75" s="48" t="e">
        <f>IF(AI75=0,0,IF(AND(AI75=1,AH75=0),MAX($BO75:BV75)+1,BV75))</f>
        <v>#N/A</v>
      </c>
      <c r="BX75" s="48" t="e">
        <f>IF(AJ75=0,0,IF(AND(AJ75=1,AI75=0),MAX($BO75:BW75)+1,BW75))</f>
        <v>#N/A</v>
      </c>
      <c r="BY75" s="48" t="e">
        <f>IF(AK75=0,0,IF(AND(AK75=1,AJ75=0),MAX($BO75:BX75)+1,BX75))</f>
        <v>#N/A</v>
      </c>
      <c r="BZ75" s="48" t="e">
        <f>IF(AL75=0,0,IF(AND(AL75=1,AK75=0),MAX($BO75:BY75)+1,BY75))</f>
        <v>#N/A</v>
      </c>
      <c r="CA75" s="48" t="e">
        <f>IF(AM75=0,0,IF(AND(AM75=1,AL75=0),MAX($BO75:BZ75)+1,BZ75))</f>
        <v>#N/A</v>
      </c>
      <c r="CB75" s="48" t="e">
        <f>IF(AN75=0,0,IF(AND(AN75=1,AM75=0),MAX($BO75:CA75)+1,CA75))</f>
        <v>#N/A</v>
      </c>
      <c r="CC75" s="48" t="e">
        <f>IF(AO75=0,0,IF(AND(AO75=1,AN75=0),MAX($BO75:CB75)+1,CB75))</f>
        <v>#N/A</v>
      </c>
      <c r="CD75" s="48" t="e">
        <f>IF(AP75=0,0,IF(AND(AP75=1,AO75=0),MAX($BO75:CC75)+1,CC75))</f>
        <v>#N/A</v>
      </c>
      <c r="CE75" s="48" t="e">
        <f>IF(AQ75=0,0,IF(AND(AQ75=1,AP75=0),MAX($BO75:CD75)+1,CD75))</f>
        <v>#N/A</v>
      </c>
      <c r="CF75" s="48" t="e">
        <f>IF(AR75=0,0,IF(AND(AR75=1,AQ75=0),MAX($BO75:CE75)+1,CE75))</f>
        <v>#N/A</v>
      </c>
      <c r="CG75" s="48" t="e">
        <f>IF(AS75=0,0,IF(AND(AS75=1,AR75=0),MAX($BO75:CF75)+1,CF75))</f>
        <v>#N/A</v>
      </c>
      <c r="CH75" s="48" t="e">
        <f>IF(AT75=0,0,IF(AND(AT75=1,AS75=0),MAX($BO75:CG75)+1,CG75))</f>
        <v>#N/A</v>
      </c>
      <c r="CI75" s="48" t="e">
        <f>IF(AU75=0,0,IF(AND(AU75=1,AT75=0),MAX($BO75:CH75)+1,CH75))</f>
        <v>#N/A</v>
      </c>
      <c r="CJ75" s="48" t="e">
        <f>IF(AV75=0,0,IF(AND(AV75=1,AU75=0),MAX($BO75:CI75)+1,CI75))</f>
        <v>#N/A</v>
      </c>
      <c r="CK75" s="48" t="e">
        <f>IF(AW75=0,0,IF(AND(AW75=1,AV75=0),MAX($BO75:CJ75)+1,CJ75))</f>
        <v>#N/A</v>
      </c>
      <c r="CL75" s="48" t="e">
        <f>IF(AX75=0,0,IF(AND(AX75=1,AW75=0),MAX($BO75:CK75)+1,CK75))</f>
        <v>#N/A</v>
      </c>
      <c r="CM75" s="48" t="e">
        <f>IF(AY75=0,0,IF(AND(AY75=1,AX75=0),MAX($BO75:CL75)+1,CL75))</f>
        <v>#N/A</v>
      </c>
      <c r="CN75" s="48" t="e">
        <f>IF(AZ75=0,0,IF(AND(AZ75=1,AY75=0),MAX($BO75:CM75)+1,CM75))</f>
        <v>#N/A</v>
      </c>
      <c r="CO75" s="48" t="e">
        <f>IF(BA75=0,0,IF(AND(BA75=1,AZ75=0),MAX($BO75:CN75)+1,CN75))</f>
        <v>#N/A</v>
      </c>
      <c r="CP75" s="48" t="e">
        <f>IF(BB75=0,0,IF(AND(BB75=1,BA75=0),MAX($BO75:CO75)+1,CO75))</f>
        <v>#N/A</v>
      </c>
      <c r="CQ75" s="48" t="e">
        <f>IF(BC75=0,0,IF(AND(BC75=1,BB75=0),MAX($BO75:CP75)+1,CP75))</f>
        <v>#N/A</v>
      </c>
      <c r="CR75" s="48" t="e">
        <f>IF(BD75=0,0,IF(AND(BD75=1,BC75=0),MAX($BO75:CQ75)+1,CQ75))</f>
        <v>#N/A</v>
      </c>
      <c r="CS75" s="48" t="e">
        <f>IF(BE75=0,0,IF(AND(BE75=1,BD75=0),MAX($BO75:CR75)+1,CR75))</f>
        <v>#N/A</v>
      </c>
      <c r="CT75" s="48" t="e">
        <f>IF(BF75=0,0,IF(AND(BF75=1,BE75=0),MAX($BO75:CS75)+1,CS75))</f>
        <v>#N/A</v>
      </c>
      <c r="CU75" s="48" t="e">
        <f>IF(BG75=0,0,IF(AND(BG75=1,BF75=0),MAX($BO75:CT75)+1,CT75))</f>
        <v>#N/A</v>
      </c>
      <c r="CV75" s="48" t="e">
        <f>IF(BH75=0,0,IF(AND(BH75=1,BG75=0),MAX($BO75:CU75)+1,CU75))</f>
        <v>#N/A</v>
      </c>
      <c r="CW75" s="48" t="e">
        <f>IF(BI75=0,0,IF(AND(BI75=1,BH75=0),MAX($BO75:CV75)+1,CV75))</f>
        <v>#N/A</v>
      </c>
      <c r="CX75" s="48" t="e">
        <f>IF(BJ75=0,0,IF(AND(BJ75=1,BI75=0),MAX($BO75:CW75)+1,CW75))</f>
        <v>#N/A</v>
      </c>
      <c r="CY75" s="48" t="e">
        <f>IF(BK75=0,0,IF(AND(BK75=1,BJ75=0),MAX($BO75:CX75)+1,CX75))</f>
        <v>#N/A</v>
      </c>
      <c r="CZ75" s="48" t="e">
        <f>IF(BL75=0,0,IF(AND(BL75=1,BK75=0),MAX($BO75:CY75)+1,CY75))</f>
        <v>#N/A</v>
      </c>
      <c r="DA75" s="48" t="e">
        <f>IF(BM75=0,0,IF(AND(BM75=1,BL75=0),MAX($BO75:CZ75)+1,CZ75))</f>
        <v>#N/A</v>
      </c>
    </row>
    <row r="76" spans="2:105">
      <c r="B76" s="41" t="s">
        <v>16</v>
      </c>
      <c r="C76" s="39" t="str">
        <f t="shared" si="234"/>
        <v/>
      </c>
      <c r="D76" s="43" t="str">
        <f t="shared" si="235"/>
        <v/>
      </c>
      <c r="E76" s="39" t="str">
        <f t="shared" si="236"/>
        <v/>
      </c>
      <c r="F76" s="43" t="str">
        <f t="shared" si="237"/>
        <v/>
      </c>
      <c r="G76" s="39" t="str">
        <f t="shared" si="238"/>
        <v/>
      </c>
      <c r="H76" s="43" t="str">
        <f t="shared" si="239"/>
        <v/>
      </c>
      <c r="I76" s="39" t="str">
        <f t="shared" si="240"/>
        <v/>
      </c>
      <c r="J76" s="43" t="str">
        <f t="shared" si="241"/>
        <v/>
      </c>
      <c r="K76" s="39" t="str">
        <f t="shared" si="242"/>
        <v/>
      </c>
      <c r="L76" s="43" t="str">
        <f t="shared" si="243"/>
        <v/>
      </c>
      <c r="M76" s="39" t="str">
        <f t="shared" si="244"/>
        <v/>
      </c>
      <c r="N76" s="43" t="str">
        <f t="shared" si="245"/>
        <v/>
      </c>
      <c r="O76" s="39" t="str">
        <f t="shared" si="246"/>
        <v/>
      </c>
      <c r="P76" s="43" t="str">
        <f t="shared" si="247"/>
        <v/>
      </c>
      <c r="Q76" s="39" t="str">
        <f t="shared" si="248"/>
        <v/>
      </c>
      <c r="R76" s="43" t="str">
        <f t="shared" si="249"/>
        <v/>
      </c>
      <c r="S76" s="39" t="str">
        <f t="shared" si="250"/>
        <v/>
      </c>
      <c r="T76" s="43" t="str">
        <f t="shared" si="251"/>
        <v/>
      </c>
      <c r="U76" s="39" t="str">
        <f t="shared" si="252"/>
        <v/>
      </c>
      <c r="V76" s="43" t="str">
        <f t="shared" si="253"/>
        <v/>
      </c>
      <c r="W76" s="39" t="str">
        <f t="shared" si="254"/>
        <v/>
      </c>
      <c r="X76" s="43" t="str">
        <f t="shared" si="255"/>
        <v/>
      </c>
      <c r="Y76" s="40" t="str">
        <f t="shared" si="256"/>
        <v/>
      </c>
      <c r="AA76" s="48" t="e">
        <f>IF(VLOOKUP(INSERT_PRICE_BANDS_HERE!D$18,Price_Lookup,2,0)=Price_3,1,0)</f>
        <v>#N/A</v>
      </c>
      <c r="AB76" s="48" t="e">
        <f>IF(VLOOKUP(INSERT_PRICE_BANDS_HERE!E$18,Price_Lookup,2,0)=Price_3,1,0)</f>
        <v>#N/A</v>
      </c>
      <c r="AC76" s="48" t="e">
        <f>IF(VLOOKUP(INSERT_PRICE_BANDS_HERE!F$18,Price_Lookup,2,0)=Price_3,1,0)</f>
        <v>#N/A</v>
      </c>
      <c r="AD76" s="48" t="e">
        <f>IF(VLOOKUP(INSERT_PRICE_BANDS_HERE!G$18,Price_Lookup,2,0)=Price_3,1,0)</f>
        <v>#N/A</v>
      </c>
      <c r="AE76" s="48" t="e">
        <f>IF(VLOOKUP(INSERT_PRICE_BANDS_HERE!H$18,Price_Lookup,2,0)=Price_3,1,0)</f>
        <v>#N/A</v>
      </c>
      <c r="AF76" s="48" t="e">
        <f>IF(VLOOKUP(INSERT_PRICE_BANDS_HERE!I$18,Price_Lookup,2,0)=Price_3,1,0)</f>
        <v>#N/A</v>
      </c>
      <c r="AG76" s="48" t="e">
        <f>IF(VLOOKUP(INSERT_PRICE_BANDS_HERE!J$18,Price_Lookup,2,0)=Price_3,1,0)</f>
        <v>#N/A</v>
      </c>
      <c r="AH76" s="48" t="e">
        <f>IF(VLOOKUP(INSERT_PRICE_BANDS_HERE!K$18,Price_Lookup,2,0)=Price_3,1,0)</f>
        <v>#N/A</v>
      </c>
      <c r="AI76" s="48" t="e">
        <f>IF(VLOOKUP(INSERT_PRICE_BANDS_HERE!L$18,Price_Lookup,2,0)=Price_3,1,0)</f>
        <v>#N/A</v>
      </c>
      <c r="AJ76" s="48" t="e">
        <f>IF(VLOOKUP(INSERT_PRICE_BANDS_HERE!M$18,Price_Lookup,2,0)=Price_3,1,0)</f>
        <v>#N/A</v>
      </c>
      <c r="AK76" s="48" t="e">
        <f>IF(VLOOKUP(INSERT_PRICE_BANDS_HERE!N$18,Price_Lookup,2,0)=Price_3,1,0)</f>
        <v>#N/A</v>
      </c>
      <c r="AL76" s="48" t="e">
        <f>IF(VLOOKUP(INSERT_PRICE_BANDS_HERE!O$18,Price_Lookup,2,0)=Price_3,1,0)</f>
        <v>#N/A</v>
      </c>
      <c r="AM76" s="48" t="e">
        <f>IF(VLOOKUP(INSERT_PRICE_BANDS_HERE!P$18,Price_Lookup,2,0)=Price_3,1,0)</f>
        <v>#N/A</v>
      </c>
      <c r="AN76" s="48" t="e">
        <f>IF(VLOOKUP(INSERT_PRICE_BANDS_HERE!R$18,Price_Lookup,2,0)=Price_3,1,0)</f>
        <v>#N/A</v>
      </c>
      <c r="AO76" s="48" t="e">
        <f>IF(VLOOKUP(INSERT_PRICE_BANDS_HERE!S$18,Price_Lookup,2,0)=Price_3,1,0)</f>
        <v>#N/A</v>
      </c>
      <c r="AP76" s="48" t="e">
        <f>IF(VLOOKUP(INSERT_PRICE_BANDS_HERE!T$18,Price_Lookup,2,0)=Price_3,1,0)</f>
        <v>#N/A</v>
      </c>
      <c r="AQ76" s="48" t="e">
        <f>IF(VLOOKUP(INSERT_PRICE_BANDS_HERE!U$18,Price_Lookup,2,0)=Price_3,1,0)</f>
        <v>#N/A</v>
      </c>
      <c r="AR76" s="48" t="e">
        <f>IF(VLOOKUP(INSERT_PRICE_BANDS_HERE!V$18,Price_Lookup,2,0)=Price_3,1,0)</f>
        <v>#N/A</v>
      </c>
      <c r="AS76" s="48" t="e">
        <f>IF(VLOOKUP(INSERT_PRICE_BANDS_HERE!W$18,Price_Lookup,2,0)=Price_3,1,0)</f>
        <v>#N/A</v>
      </c>
      <c r="AT76" s="48" t="e">
        <f>IF(VLOOKUP(INSERT_PRICE_BANDS_HERE!X$18,Price_Lookup,2,0)=Price_3,1,0)</f>
        <v>#N/A</v>
      </c>
      <c r="AU76" s="48" t="e">
        <f>IF(VLOOKUP(INSERT_PRICE_BANDS_HERE!Y$18,Price_Lookup,2,0)=Price_3,1,0)</f>
        <v>#N/A</v>
      </c>
      <c r="AV76" s="48" t="e">
        <f>IF(VLOOKUP(INSERT_PRICE_BANDS_HERE!Z$18,Price_Lookup,2,0)=Price_3,1,0)</f>
        <v>#N/A</v>
      </c>
      <c r="AW76" s="48" t="e">
        <f>IF(VLOOKUP(INSERT_PRICE_BANDS_HERE!AA$18,Price_Lookup,2,0)=Price_3,1,0)</f>
        <v>#N/A</v>
      </c>
      <c r="AX76" s="48" t="e">
        <f>IF(VLOOKUP(INSERT_PRICE_BANDS_HERE!AB$18,Price_Lookup,2,0)=Price_3,1,0)</f>
        <v>#N/A</v>
      </c>
      <c r="AY76" s="48" t="e">
        <f>IF(VLOOKUP(INSERT_PRICE_BANDS_HERE!AC$18,Price_Lookup,2,0)=Price_3,1,0)</f>
        <v>#N/A</v>
      </c>
      <c r="AZ76" s="48" t="e">
        <f>IF(VLOOKUP(INSERT_PRICE_BANDS_HERE!AD$18,Price_Lookup,2,0)=Price_3,1,0)</f>
        <v>#N/A</v>
      </c>
      <c r="BA76" s="48" t="e">
        <f>IF(VLOOKUP(INSERT_PRICE_BANDS_HERE!AF$18,Price_Lookup,2,0)=Price_3,1,0)</f>
        <v>#N/A</v>
      </c>
      <c r="BB76" s="48" t="e">
        <f>IF(VLOOKUP(INSERT_PRICE_BANDS_HERE!AG$18,Price_Lookup,2,0)=Price_3,1,0)</f>
        <v>#N/A</v>
      </c>
      <c r="BC76" s="48" t="e">
        <f>IF(VLOOKUP(INSERT_PRICE_BANDS_HERE!AH$18,Price_Lookup,2,0)=Price_3,1,0)</f>
        <v>#N/A</v>
      </c>
      <c r="BD76" s="48" t="e">
        <f>IF(VLOOKUP(INSERT_PRICE_BANDS_HERE!AI$18,Price_Lookup,2,0)=Price_3,1,0)</f>
        <v>#N/A</v>
      </c>
      <c r="BE76" s="48" t="e">
        <f>IF(VLOOKUP(INSERT_PRICE_BANDS_HERE!AJ$18,Price_Lookup,2,0)=Price_3,1,0)</f>
        <v>#N/A</v>
      </c>
      <c r="BF76" s="48" t="e">
        <f>IF(VLOOKUP(INSERT_PRICE_BANDS_HERE!AK$18,Price_Lookup,2,0)=Price_3,1,0)</f>
        <v>#N/A</v>
      </c>
      <c r="BG76" s="48" t="e">
        <f>IF(VLOOKUP(INSERT_PRICE_BANDS_HERE!AL$18,Price_Lookup,2,0)=Price_3,1,0)</f>
        <v>#N/A</v>
      </c>
      <c r="BH76" s="48" t="e">
        <f>IF(VLOOKUP(INSERT_PRICE_BANDS_HERE!AM$18,Price_Lookup,2,0)=Price_3,1,0)</f>
        <v>#N/A</v>
      </c>
      <c r="BI76" s="48" t="e">
        <f>IF(VLOOKUP(INSERT_PRICE_BANDS_HERE!AN$18,Price_Lookup,2,0)=Price_3,1,0)</f>
        <v>#N/A</v>
      </c>
      <c r="BJ76" s="48" t="e">
        <f>IF(VLOOKUP(INSERT_PRICE_BANDS_HERE!AO$18,Price_Lookup,2,0)=Price_3,1,0)</f>
        <v>#N/A</v>
      </c>
      <c r="BK76" s="48" t="e">
        <f>IF(VLOOKUP(INSERT_PRICE_BANDS_HERE!AP$18,Price_Lookup,2,0)=Price_3,1,0)</f>
        <v>#N/A</v>
      </c>
      <c r="BL76" s="48" t="e">
        <f>IF(VLOOKUP(INSERT_PRICE_BANDS_HERE!AQ$18,Price_Lookup,2,0)=Price_3,1,0)</f>
        <v>#N/A</v>
      </c>
      <c r="BM76" s="48" t="e">
        <f>IF(VLOOKUP(INSERT_PRICE_BANDS_HERE!AR$18,Price_Lookup,2,0)=Price_3,1,0)</f>
        <v>#N/A</v>
      </c>
      <c r="BO76" s="48" t="e">
        <f t="shared" si="257"/>
        <v>#N/A</v>
      </c>
      <c r="BP76" s="48" t="e">
        <f>IF(AB76=0,0,IF(AND(AB76=1,AA76=0),MAX($BO76:BO76)+1,BO76))</f>
        <v>#N/A</v>
      </c>
      <c r="BQ76" s="48" t="e">
        <f>IF(AC76=0,0,IF(AND(AC76=1,AB76=0),MAX($BO76:BP76)+1,BP76))</f>
        <v>#N/A</v>
      </c>
      <c r="BR76" s="48" t="e">
        <f>IF(AD76=0,0,IF(AND(AD76=1,AC76=0),MAX($BO76:BQ76)+1,BQ76))</f>
        <v>#N/A</v>
      </c>
      <c r="BS76" s="48" t="e">
        <f>IF(AE76=0,0,IF(AND(AE76=1,AD76=0),MAX($BO76:BR76)+1,BR76))</f>
        <v>#N/A</v>
      </c>
      <c r="BT76" s="48" t="e">
        <f>IF(AF76=0,0,IF(AND(AF76=1,AE76=0),MAX($BO76:BS76)+1,BS76))</f>
        <v>#N/A</v>
      </c>
      <c r="BU76" s="48" t="e">
        <f>IF(AG76=0,0,IF(AND(AG76=1,AF76=0),MAX($BO76:BT76)+1,BT76))</f>
        <v>#N/A</v>
      </c>
      <c r="BV76" s="48" t="e">
        <f>IF(AH76=0,0,IF(AND(AH76=1,AG76=0),MAX($BO76:BU76)+1,BU76))</f>
        <v>#N/A</v>
      </c>
      <c r="BW76" s="48" t="e">
        <f>IF(AI76=0,0,IF(AND(AI76=1,AH76=0),MAX($BO76:BV76)+1,BV76))</f>
        <v>#N/A</v>
      </c>
      <c r="BX76" s="48" t="e">
        <f>IF(AJ76=0,0,IF(AND(AJ76=1,AI76=0),MAX($BO76:BW76)+1,BW76))</f>
        <v>#N/A</v>
      </c>
      <c r="BY76" s="48" t="e">
        <f>IF(AK76=0,0,IF(AND(AK76=1,AJ76=0),MAX($BO76:BX76)+1,BX76))</f>
        <v>#N/A</v>
      </c>
      <c r="BZ76" s="48" t="e">
        <f>IF(AL76=0,0,IF(AND(AL76=1,AK76=0),MAX($BO76:BY76)+1,BY76))</f>
        <v>#N/A</v>
      </c>
      <c r="CA76" s="48" t="e">
        <f>IF(AM76=0,0,IF(AND(AM76=1,AL76=0),MAX($BO76:BZ76)+1,BZ76))</f>
        <v>#N/A</v>
      </c>
      <c r="CB76" s="48" t="e">
        <f>IF(AN76=0,0,IF(AND(AN76=1,AM76=0),MAX($BO76:CA76)+1,CA76))</f>
        <v>#N/A</v>
      </c>
      <c r="CC76" s="48" t="e">
        <f>IF(AO76=0,0,IF(AND(AO76=1,AN76=0),MAX($BO76:CB76)+1,CB76))</f>
        <v>#N/A</v>
      </c>
      <c r="CD76" s="48" t="e">
        <f>IF(AP76=0,0,IF(AND(AP76=1,AO76=0),MAX($BO76:CC76)+1,CC76))</f>
        <v>#N/A</v>
      </c>
      <c r="CE76" s="48" t="e">
        <f>IF(AQ76=0,0,IF(AND(AQ76=1,AP76=0),MAX($BO76:CD76)+1,CD76))</f>
        <v>#N/A</v>
      </c>
      <c r="CF76" s="48" t="e">
        <f>IF(AR76=0,0,IF(AND(AR76=1,AQ76=0),MAX($BO76:CE76)+1,CE76))</f>
        <v>#N/A</v>
      </c>
      <c r="CG76" s="48" t="e">
        <f>IF(AS76=0,0,IF(AND(AS76=1,AR76=0),MAX($BO76:CF76)+1,CF76))</f>
        <v>#N/A</v>
      </c>
      <c r="CH76" s="48" t="e">
        <f>IF(AT76=0,0,IF(AND(AT76=1,AS76=0),MAX($BO76:CG76)+1,CG76))</f>
        <v>#N/A</v>
      </c>
      <c r="CI76" s="48" t="e">
        <f>IF(AU76=0,0,IF(AND(AU76=1,AT76=0),MAX($BO76:CH76)+1,CH76))</f>
        <v>#N/A</v>
      </c>
      <c r="CJ76" s="48" t="e">
        <f>IF(AV76=0,0,IF(AND(AV76=1,AU76=0),MAX($BO76:CI76)+1,CI76))</f>
        <v>#N/A</v>
      </c>
      <c r="CK76" s="48" t="e">
        <f>IF(AW76=0,0,IF(AND(AW76=1,AV76=0),MAX($BO76:CJ76)+1,CJ76))</f>
        <v>#N/A</v>
      </c>
      <c r="CL76" s="48" t="e">
        <f>IF(AX76=0,0,IF(AND(AX76=1,AW76=0),MAX($BO76:CK76)+1,CK76))</f>
        <v>#N/A</v>
      </c>
      <c r="CM76" s="48" t="e">
        <f>IF(AY76=0,0,IF(AND(AY76=1,AX76=0),MAX($BO76:CL76)+1,CL76))</f>
        <v>#N/A</v>
      </c>
      <c r="CN76" s="48" t="e">
        <f>IF(AZ76=0,0,IF(AND(AZ76=1,AY76=0),MAX($BO76:CM76)+1,CM76))</f>
        <v>#N/A</v>
      </c>
      <c r="CO76" s="48" t="e">
        <f>IF(BA76=0,0,IF(AND(BA76=1,AZ76=0),MAX($BO76:CN76)+1,CN76))</f>
        <v>#N/A</v>
      </c>
      <c r="CP76" s="48" t="e">
        <f>IF(BB76=0,0,IF(AND(BB76=1,BA76=0),MAX($BO76:CO76)+1,CO76))</f>
        <v>#N/A</v>
      </c>
      <c r="CQ76" s="48" t="e">
        <f>IF(BC76=0,0,IF(AND(BC76=1,BB76=0),MAX($BO76:CP76)+1,CP76))</f>
        <v>#N/A</v>
      </c>
      <c r="CR76" s="48" t="e">
        <f>IF(BD76=0,0,IF(AND(BD76=1,BC76=0),MAX($BO76:CQ76)+1,CQ76))</f>
        <v>#N/A</v>
      </c>
      <c r="CS76" s="48" t="e">
        <f>IF(BE76=0,0,IF(AND(BE76=1,BD76=0),MAX($BO76:CR76)+1,CR76))</f>
        <v>#N/A</v>
      </c>
      <c r="CT76" s="48" t="e">
        <f>IF(BF76=0,0,IF(AND(BF76=1,BE76=0),MAX($BO76:CS76)+1,CS76))</f>
        <v>#N/A</v>
      </c>
      <c r="CU76" s="48" t="e">
        <f>IF(BG76=0,0,IF(AND(BG76=1,BF76=0),MAX($BO76:CT76)+1,CT76))</f>
        <v>#N/A</v>
      </c>
      <c r="CV76" s="48" t="e">
        <f>IF(BH76=0,0,IF(AND(BH76=1,BG76=0),MAX($BO76:CU76)+1,CU76))</f>
        <v>#N/A</v>
      </c>
      <c r="CW76" s="48" t="e">
        <f>IF(BI76=0,0,IF(AND(BI76=1,BH76=0),MAX($BO76:CV76)+1,CV76))</f>
        <v>#N/A</v>
      </c>
      <c r="CX76" s="48" t="e">
        <f>IF(BJ76=0,0,IF(AND(BJ76=1,BI76=0),MAX($BO76:CW76)+1,CW76))</f>
        <v>#N/A</v>
      </c>
      <c r="CY76" s="48" t="e">
        <f>IF(BK76=0,0,IF(AND(BK76=1,BJ76=0),MAX($BO76:CX76)+1,CX76))</f>
        <v>#N/A</v>
      </c>
      <c r="CZ76" s="48" t="e">
        <f>IF(BL76=0,0,IF(AND(BL76=1,BK76=0),MAX($BO76:CY76)+1,CY76))</f>
        <v>#N/A</v>
      </c>
      <c r="DA76" s="48" t="e">
        <f>IF(BM76=0,0,IF(AND(BM76=1,BL76=0),MAX($BO76:CZ76)+1,CZ76))</f>
        <v>#N/A</v>
      </c>
    </row>
    <row r="77" spans="2:105">
      <c r="B77" s="41" t="s">
        <v>15</v>
      </c>
      <c r="C77" s="39" t="str">
        <f t="shared" si="234"/>
        <v/>
      </c>
      <c r="D77" s="43" t="str">
        <f t="shared" si="235"/>
        <v/>
      </c>
      <c r="E77" s="39" t="str">
        <f t="shared" si="236"/>
        <v/>
      </c>
      <c r="F77" s="43" t="str">
        <f t="shared" si="237"/>
        <v/>
      </c>
      <c r="G77" s="39" t="str">
        <f t="shared" si="238"/>
        <v/>
      </c>
      <c r="H77" s="43" t="str">
        <f t="shared" si="239"/>
        <v/>
      </c>
      <c r="I77" s="39" t="str">
        <f t="shared" si="240"/>
        <v/>
      </c>
      <c r="J77" s="43" t="str">
        <f t="shared" si="241"/>
        <v/>
      </c>
      <c r="K77" s="39" t="str">
        <f t="shared" si="242"/>
        <v/>
      </c>
      <c r="L77" s="43" t="str">
        <f t="shared" si="243"/>
        <v/>
      </c>
      <c r="M77" s="39" t="str">
        <f t="shared" si="244"/>
        <v/>
      </c>
      <c r="N77" s="43" t="str">
        <f t="shared" si="245"/>
        <v/>
      </c>
      <c r="O77" s="39" t="str">
        <f t="shared" si="246"/>
        <v/>
      </c>
      <c r="P77" s="43" t="str">
        <f t="shared" si="247"/>
        <v/>
      </c>
      <c r="Q77" s="39" t="str">
        <f t="shared" si="248"/>
        <v/>
      </c>
      <c r="R77" s="43" t="str">
        <f t="shared" si="249"/>
        <v/>
      </c>
      <c r="S77" s="39" t="str">
        <f t="shared" si="250"/>
        <v/>
      </c>
      <c r="T77" s="43" t="str">
        <f t="shared" si="251"/>
        <v/>
      </c>
      <c r="U77" s="39" t="str">
        <f t="shared" si="252"/>
        <v/>
      </c>
      <c r="V77" s="43" t="str">
        <f t="shared" si="253"/>
        <v/>
      </c>
      <c r="W77" s="39" t="str">
        <f t="shared" si="254"/>
        <v/>
      </c>
      <c r="X77" s="43" t="str">
        <f t="shared" si="255"/>
        <v/>
      </c>
      <c r="Y77" s="40" t="str">
        <f t="shared" si="256"/>
        <v/>
      </c>
      <c r="AA77" s="48" t="e">
        <f>IF(VLOOKUP(INSERT_PRICE_BANDS_HERE!D$19,Price_Lookup,2,0)=Price_3,1,0)</f>
        <v>#N/A</v>
      </c>
      <c r="AB77" s="48" t="e">
        <f>IF(VLOOKUP(INSERT_PRICE_BANDS_HERE!E$19,Price_Lookup,2,0)=Price_3,1,0)</f>
        <v>#N/A</v>
      </c>
      <c r="AC77" s="48" t="e">
        <f>IF(VLOOKUP(INSERT_PRICE_BANDS_HERE!F$19,Price_Lookup,2,0)=Price_3,1,0)</f>
        <v>#N/A</v>
      </c>
      <c r="AD77" s="48" t="e">
        <f>IF(VLOOKUP(INSERT_PRICE_BANDS_HERE!G$19,Price_Lookup,2,0)=Price_3,1,0)</f>
        <v>#N/A</v>
      </c>
      <c r="AE77" s="48" t="e">
        <f>IF(VLOOKUP(INSERT_PRICE_BANDS_HERE!H$19,Price_Lookup,2,0)=Price_3,1,0)</f>
        <v>#N/A</v>
      </c>
      <c r="AF77" s="48" t="e">
        <f>IF(VLOOKUP(INSERT_PRICE_BANDS_HERE!I$19,Price_Lookup,2,0)=Price_3,1,0)</f>
        <v>#N/A</v>
      </c>
      <c r="AG77" s="48" t="e">
        <f>IF(VLOOKUP(INSERT_PRICE_BANDS_HERE!J$19,Price_Lookup,2,0)=Price_3,1,0)</f>
        <v>#N/A</v>
      </c>
      <c r="AH77" s="48" t="e">
        <f>IF(VLOOKUP(INSERT_PRICE_BANDS_HERE!K$19,Price_Lookup,2,0)=Price_3,1,0)</f>
        <v>#N/A</v>
      </c>
      <c r="AI77" s="48" t="e">
        <f>IF(VLOOKUP(INSERT_PRICE_BANDS_HERE!L$19,Price_Lookup,2,0)=Price_3,1,0)</f>
        <v>#N/A</v>
      </c>
      <c r="AJ77" s="48" t="e">
        <f>IF(VLOOKUP(INSERT_PRICE_BANDS_HERE!M$19,Price_Lookup,2,0)=Price_3,1,0)</f>
        <v>#N/A</v>
      </c>
      <c r="AK77" s="48" t="e">
        <f>IF(VLOOKUP(INSERT_PRICE_BANDS_HERE!N$19,Price_Lookup,2,0)=Price_3,1,0)</f>
        <v>#N/A</v>
      </c>
      <c r="AL77" s="48" t="e">
        <f>IF(VLOOKUP(INSERT_PRICE_BANDS_HERE!O$19,Price_Lookup,2,0)=Price_3,1,0)</f>
        <v>#N/A</v>
      </c>
      <c r="AM77" s="48" t="e">
        <f>IF(VLOOKUP(INSERT_PRICE_BANDS_HERE!P$19,Price_Lookup,2,0)=Price_3,1,0)</f>
        <v>#N/A</v>
      </c>
      <c r="AN77" s="48" t="e">
        <f>IF(VLOOKUP(INSERT_PRICE_BANDS_HERE!R$19,Price_Lookup,2,0)=Price_3,1,0)</f>
        <v>#N/A</v>
      </c>
      <c r="AO77" s="48" t="e">
        <f>IF(VLOOKUP(INSERT_PRICE_BANDS_HERE!S$19,Price_Lookup,2,0)=Price_3,1,0)</f>
        <v>#N/A</v>
      </c>
      <c r="AP77" s="48" t="e">
        <f>IF(VLOOKUP(INSERT_PRICE_BANDS_HERE!T$19,Price_Lookup,2,0)=Price_3,1,0)</f>
        <v>#N/A</v>
      </c>
      <c r="AQ77" s="48" t="e">
        <f>IF(VLOOKUP(INSERT_PRICE_BANDS_HERE!U$19,Price_Lookup,2,0)=Price_3,1,0)</f>
        <v>#N/A</v>
      </c>
      <c r="AR77" s="48" t="e">
        <f>IF(VLOOKUP(INSERT_PRICE_BANDS_HERE!V$19,Price_Lookup,2,0)=Price_3,1,0)</f>
        <v>#N/A</v>
      </c>
      <c r="AS77" s="48" t="e">
        <f>IF(VLOOKUP(INSERT_PRICE_BANDS_HERE!W$19,Price_Lookup,2,0)=Price_3,1,0)</f>
        <v>#N/A</v>
      </c>
      <c r="AT77" s="48" t="e">
        <f>IF(VLOOKUP(INSERT_PRICE_BANDS_HERE!X$19,Price_Lookup,2,0)=Price_3,1,0)</f>
        <v>#N/A</v>
      </c>
      <c r="AU77" s="48" t="e">
        <f>IF(VLOOKUP(INSERT_PRICE_BANDS_HERE!Y$19,Price_Lookup,2,0)=Price_3,1,0)</f>
        <v>#N/A</v>
      </c>
      <c r="AV77" s="48" t="e">
        <f>IF(VLOOKUP(INSERT_PRICE_BANDS_HERE!Z$19,Price_Lookup,2,0)=Price_3,1,0)</f>
        <v>#N/A</v>
      </c>
      <c r="AW77" s="48" t="e">
        <f>IF(VLOOKUP(INSERT_PRICE_BANDS_HERE!AA$19,Price_Lookup,2,0)=Price_3,1,0)</f>
        <v>#N/A</v>
      </c>
      <c r="AX77" s="48" t="e">
        <f>IF(VLOOKUP(INSERT_PRICE_BANDS_HERE!AB$19,Price_Lookup,2,0)=Price_3,1,0)</f>
        <v>#N/A</v>
      </c>
      <c r="AY77" s="48" t="e">
        <f>IF(VLOOKUP(INSERT_PRICE_BANDS_HERE!AC$19,Price_Lookup,2,0)=Price_3,1,0)</f>
        <v>#N/A</v>
      </c>
      <c r="AZ77" s="48" t="e">
        <f>IF(VLOOKUP(INSERT_PRICE_BANDS_HERE!AD$19,Price_Lookup,2,0)=Price_3,1,0)</f>
        <v>#N/A</v>
      </c>
      <c r="BA77" s="48" t="e">
        <f>IF(VLOOKUP(INSERT_PRICE_BANDS_HERE!AF$19,Price_Lookup,2,0)=Price_3,1,0)</f>
        <v>#N/A</v>
      </c>
      <c r="BB77" s="48" t="e">
        <f>IF(VLOOKUP(INSERT_PRICE_BANDS_HERE!AG$19,Price_Lookup,2,0)=Price_3,1,0)</f>
        <v>#N/A</v>
      </c>
      <c r="BC77" s="48" t="e">
        <f>IF(VLOOKUP(INSERT_PRICE_BANDS_HERE!AH$19,Price_Lookup,2,0)=Price_3,1,0)</f>
        <v>#N/A</v>
      </c>
      <c r="BD77" s="48" t="e">
        <f>IF(VLOOKUP(INSERT_PRICE_BANDS_HERE!AI$19,Price_Lookup,2,0)=Price_3,1,0)</f>
        <v>#N/A</v>
      </c>
      <c r="BE77" s="48" t="e">
        <f>IF(VLOOKUP(INSERT_PRICE_BANDS_HERE!AJ$19,Price_Lookup,2,0)=Price_3,1,0)</f>
        <v>#N/A</v>
      </c>
      <c r="BF77" s="48" t="e">
        <f>IF(VLOOKUP(INSERT_PRICE_BANDS_HERE!AK$19,Price_Lookup,2,0)=Price_3,1,0)</f>
        <v>#N/A</v>
      </c>
      <c r="BG77" s="48" t="e">
        <f>IF(VLOOKUP(INSERT_PRICE_BANDS_HERE!AL$19,Price_Lookup,2,0)=Price_3,1,0)</f>
        <v>#N/A</v>
      </c>
      <c r="BH77" s="48" t="e">
        <f>IF(VLOOKUP(INSERT_PRICE_BANDS_HERE!AM$19,Price_Lookup,2,0)=Price_3,1,0)</f>
        <v>#N/A</v>
      </c>
      <c r="BI77" s="48" t="e">
        <f>IF(VLOOKUP(INSERT_PRICE_BANDS_HERE!AN$19,Price_Lookup,2,0)=Price_3,1,0)</f>
        <v>#N/A</v>
      </c>
      <c r="BJ77" s="48" t="e">
        <f>IF(VLOOKUP(INSERT_PRICE_BANDS_HERE!AO$19,Price_Lookup,2,0)=Price_3,1,0)</f>
        <v>#N/A</v>
      </c>
      <c r="BK77" s="48" t="e">
        <f>IF(VLOOKUP(INSERT_PRICE_BANDS_HERE!AP$19,Price_Lookup,2,0)=Price_3,1,0)</f>
        <v>#N/A</v>
      </c>
      <c r="BL77" s="48" t="e">
        <f>IF(VLOOKUP(INSERT_PRICE_BANDS_HERE!AQ$19,Price_Lookup,2,0)=Price_3,1,0)</f>
        <v>#N/A</v>
      </c>
      <c r="BM77" s="48" t="e">
        <f>IF(VLOOKUP(INSERT_PRICE_BANDS_HERE!AR$19,Price_Lookup,2,0)=Price_3,1,0)</f>
        <v>#N/A</v>
      </c>
      <c r="BO77" s="48" t="e">
        <f t="shared" si="257"/>
        <v>#N/A</v>
      </c>
      <c r="BP77" s="48" t="e">
        <f>IF(AB77=0,0,IF(AND(AB77=1,AA77=0),MAX($BO77:BO77)+1,BO77))</f>
        <v>#N/A</v>
      </c>
      <c r="BQ77" s="48" t="e">
        <f>IF(AC77=0,0,IF(AND(AC77=1,AB77=0),MAX($BO77:BP77)+1,BP77))</f>
        <v>#N/A</v>
      </c>
      <c r="BR77" s="48" t="e">
        <f>IF(AD77=0,0,IF(AND(AD77=1,AC77=0),MAX($BO77:BQ77)+1,BQ77))</f>
        <v>#N/A</v>
      </c>
      <c r="BS77" s="48" t="e">
        <f>IF(AE77=0,0,IF(AND(AE77=1,AD77=0),MAX($BO77:BR77)+1,BR77))</f>
        <v>#N/A</v>
      </c>
      <c r="BT77" s="48" t="e">
        <f>IF(AF77=0,0,IF(AND(AF77=1,AE77=0),MAX($BO77:BS77)+1,BS77))</f>
        <v>#N/A</v>
      </c>
      <c r="BU77" s="48" t="e">
        <f>IF(AG77=0,0,IF(AND(AG77=1,AF77=0),MAX($BO77:BT77)+1,BT77))</f>
        <v>#N/A</v>
      </c>
      <c r="BV77" s="48" t="e">
        <f>IF(AH77=0,0,IF(AND(AH77=1,AG77=0),MAX($BO77:BU77)+1,BU77))</f>
        <v>#N/A</v>
      </c>
      <c r="BW77" s="48" t="e">
        <f>IF(AI77=0,0,IF(AND(AI77=1,AH77=0),MAX($BO77:BV77)+1,BV77))</f>
        <v>#N/A</v>
      </c>
      <c r="BX77" s="48" t="e">
        <f>IF(AJ77=0,0,IF(AND(AJ77=1,AI77=0),MAX($BO77:BW77)+1,BW77))</f>
        <v>#N/A</v>
      </c>
      <c r="BY77" s="48" t="e">
        <f>IF(AK77=0,0,IF(AND(AK77=1,AJ77=0),MAX($BO77:BX77)+1,BX77))</f>
        <v>#N/A</v>
      </c>
      <c r="BZ77" s="48" t="e">
        <f>IF(AL77=0,0,IF(AND(AL77=1,AK77=0),MAX($BO77:BY77)+1,BY77))</f>
        <v>#N/A</v>
      </c>
      <c r="CA77" s="48" t="e">
        <f>IF(AM77=0,0,IF(AND(AM77=1,AL77=0),MAX($BO77:BZ77)+1,BZ77))</f>
        <v>#N/A</v>
      </c>
      <c r="CB77" s="48" t="e">
        <f>IF(AN77=0,0,IF(AND(AN77=1,AM77=0),MAX($BO77:CA77)+1,CA77))</f>
        <v>#N/A</v>
      </c>
      <c r="CC77" s="48" t="e">
        <f>IF(AO77=0,0,IF(AND(AO77=1,AN77=0),MAX($BO77:CB77)+1,CB77))</f>
        <v>#N/A</v>
      </c>
      <c r="CD77" s="48" t="e">
        <f>IF(AP77=0,0,IF(AND(AP77=1,AO77=0),MAX($BO77:CC77)+1,CC77))</f>
        <v>#N/A</v>
      </c>
      <c r="CE77" s="48" t="e">
        <f>IF(AQ77=0,0,IF(AND(AQ77=1,AP77=0),MAX($BO77:CD77)+1,CD77))</f>
        <v>#N/A</v>
      </c>
      <c r="CF77" s="48" t="e">
        <f>IF(AR77=0,0,IF(AND(AR77=1,AQ77=0),MAX($BO77:CE77)+1,CE77))</f>
        <v>#N/A</v>
      </c>
      <c r="CG77" s="48" t="e">
        <f>IF(AS77=0,0,IF(AND(AS77=1,AR77=0),MAX($BO77:CF77)+1,CF77))</f>
        <v>#N/A</v>
      </c>
      <c r="CH77" s="48" t="e">
        <f>IF(AT77=0,0,IF(AND(AT77=1,AS77=0),MAX($BO77:CG77)+1,CG77))</f>
        <v>#N/A</v>
      </c>
      <c r="CI77" s="48" t="e">
        <f>IF(AU77=0,0,IF(AND(AU77=1,AT77=0),MAX($BO77:CH77)+1,CH77))</f>
        <v>#N/A</v>
      </c>
      <c r="CJ77" s="48" t="e">
        <f>IF(AV77=0,0,IF(AND(AV77=1,AU77=0),MAX($BO77:CI77)+1,CI77))</f>
        <v>#N/A</v>
      </c>
      <c r="CK77" s="48" t="e">
        <f>IF(AW77=0,0,IF(AND(AW77=1,AV77=0),MAX($BO77:CJ77)+1,CJ77))</f>
        <v>#N/A</v>
      </c>
      <c r="CL77" s="48" t="e">
        <f>IF(AX77=0,0,IF(AND(AX77=1,AW77=0),MAX($BO77:CK77)+1,CK77))</f>
        <v>#N/A</v>
      </c>
      <c r="CM77" s="48" t="e">
        <f>IF(AY77=0,0,IF(AND(AY77=1,AX77=0),MAX($BO77:CL77)+1,CL77))</f>
        <v>#N/A</v>
      </c>
      <c r="CN77" s="48" t="e">
        <f>IF(AZ77=0,0,IF(AND(AZ77=1,AY77=0),MAX($BO77:CM77)+1,CM77))</f>
        <v>#N/A</v>
      </c>
      <c r="CO77" s="48" t="e">
        <f>IF(BA77=0,0,IF(AND(BA77=1,AZ77=0),MAX($BO77:CN77)+1,CN77))</f>
        <v>#N/A</v>
      </c>
      <c r="CP77" s="48" t="e">
        <f>IF(BB77=0,0,IF(AND(BB77=1,BA77=0),MAX($BO77:CO77)+1,CO77))</f>
        <v>#N/A</v>
      </c>
      <c r="CQ77" s="48" t="e">
        <f>IF(BC77=0,0,IF(AND(BC77=1,BB77=0),MAX($BO77:CP77)+1,CP77))</f>
        <v>#N/A</v>
      </c>
      <c r="CR77" s="48" t="e">
        <f>IF(BD77=0,0,IF(AND(BD77=1,BC77=0),MAX($BO77:CQ77)+1,CQ77))</f>
        <v>#N/A</v>
      </c>
      <c r="CS77" s="48" t="e">
        <f>IF(BE77=0,0,IF(AND(BE77=1,BD77=0),MAX($BO77:CR77)+1,CR77))</f>
        <v>#N/A</v>
      </c>
      <c r="CT77" s="48" t="e">
        <f>IF(BF77=0,0,IF(AND(BF77=1,BE77=0),MAX($BO77:CS77)+1,CS77))</f>
        <v>#N/A</v>
      </c>
      <c r="CU77" s="48" t="e">
        <f>IF(BG77=0,0,IF(AND(BG77=1,BF77=0),MAX($BO77:CT77)+1,CT77))</f>
        <v>#N/A</v>
      </c>
      <c r="CV77" s="48" t="e">
        <f>IF(BH77=0,0,IF(AND(BH77=1,BG77=0),MAX($BO77:CU77)+1,CU77))</f>
        <v>#N/A</v>
      </c>
      <c r="CW77" s="48" t="e">
        <f>IF(BI77=0,0,IF(AND(BI77=1,BH77=0),MAX($BO77:CV77)+1,CV77))</f>
        <v>#N/A</v>
      </c>
      <c r="CX77" s="48" t="e">
        <f>IF(BJ77=0,0,IF(AND(BJ77=1,BI77=0),MAX($BO77:CW77)+1,CW77))</f>
        <v>#N/A</v>
      </c>
      <c r="CY77" s="48" t="e">
        <f>IF(BK77=0,0,IF(AND(BK77=1,BJ77=0),MAX($BO77:CX77)+1,CX77))</f>
        <v>#N/A</v>
      </c>
      <c r="CZ77" s="48" t="e">
        <f>IF(BL77=0,0,IF(AND(BL77=1,BK77=0),MAX($BO77:CY77)+1,CY77))</f>
        <v>#N/A</v>
      </c>
      <c r="DA77" s="48" t="e">
        <f>IF(BM77=0,0,IF(AND(BM77=1,BL77=0),MAX($BO77:CZ77)+1,CZ77))</f>
        <v>#N/A</v>
      </c>
    </row>
    <row r="78" spans="2:105">
      <c r="B78" s="41" t="s">
        <v>14</v>
      </c>
      <c r="C78" s="39" t="str">
        <f t="shared" si="234"/>
        <v/>
      </c>
      <c r="D78" s="43" t="str">
        <f t="shared" si="235"/>
        <v/>
      </c>
      <c r="E78" s="39" t="str">
        <f t="shared" si="236"/>
        <v/>
      </c>
      <c r="F78" s="43" t="str">
        <f t="shared" si="237"/>
        <v/>
      </c>
      <c r="G78" s="39" t="str">
        <f t="shared" si="238"/>
        <v/>
      </c>
      <c r="H78" s="43" t="str">
        <f t="shared" si="239"/>
        <v/>
      </c>
      <c r="I78" s="39" t="str">
        <f t="shared" si="240"/>
        <v/>
      </c>
      <c r="J78" s="43" t="str">
        <f t="shared" si="241"/>
        <v/>
      </c>
      <c r="K78" s="39" t="str">
        <f t="shared" si="242"/>
        <v/>
      </c>
      <c r="L78" s="43" t="str">
        <f t="shared" si="243"/>
        <v/>
      </c>
      <c r="M78" s="39" t="str">
        <f t="shared" si="244"/>
        <v/>
      </c>
      <c r="N78" s="43" t="str">
        <f t="shared" si="245"/>
        <v/>
      </c>
      <c r="O78" s="39" t="str">
        <f t="shared" si="246"/>
        <v/>
      </c>
      <c r="P78" s="43" t="str">
        <f t="shared" si="247"/>
        <v/>
      </c>
      <c r="Q78" s="39" t="str">
        <f t="shared" si="248"/>
        <v/>
      </c>
      <c r="R78" s="43" t="str">
        <f t="shared" si="249"/>
        <v/>
      </c>
      <c r="S78" s="39" t="str">
        <f t="shared" si="250"/>
        <v/>
      </c>
      <c r="T78" s="43" t="str">
        <f t="shared" si="251"/>
        <v/>
      </c>
      <c r="U78" s="39" t="str">
        <f t="shared" si="252"/>
        <v/>
      </c>
      <c r="V78" s="43" t="str">
        <f t="shared" si="253"/>
        <v/>
      </c>
      <c r="W78" s="39" t="str">
        <f t="shared" si="254"/>
        <v/>
      </c>
      <c r="X78" s="43" t="str">
        <f t="shared" si="255"/>
        <v/>
      </c>
      <c r="Y78" s="40" t="str">
        <f t="shared" si="256"/>
        <v/>
      </c>
      <c r="AA78" s="48" t="e">
        <f>IF(VLOOKUP(INSERT_PRICE_BANDS_HERE!D$20,Price_Lookup,2,0)=Price_3,1,0)</f>
        <v>#N/A</v>
      </c>
      <c r="AB78" s="48" t="e">
        <f>IF(VLOOKUP(INSERT_PRICE_BANDS_HERE!E$20,Price_Lookup,2,0)=Price_3,1,0)</f>
        <v>#N/A</v>
      </c>
      <c r="AC78" s="48" t="e">
        <f>IF(VLOOKUP(INSERT_PRICE_BANDS_HERE!F$20,Price_Lookup,2,0)=Price_3,1,0)</f>
        <v>#N/A</v>
      </c>
      <c r="AD78" s="48" t="e">
        <f>IF(VLOOKUP(INSERT_PRICE_BANDS_HERE!G$20,Price_Lookup,2,0)=Price_3,1,0)</f>
        <v>#N/A</v>
      </c>
      <c r="AE78" s="48" t="e">
        <f>IF(VLOOKUP(INSERT_PRICE_BANDS_HERE!H$20,Price_Lookup,2,0)=Price_3,1,0)</f>
        <v>#N/A</v>
      </c>
      <c r="AF78" s="48" t="e">
        <f>IF(VLOOKUP(INSERT_PRICE_BANDS_HERE!I$20,Price_Lookup,2,0)=Price_3,1,0)</f>
        <v>#N/A</v>
      </c>
      <c r="AG78" s="48" t="e">
        <f>IF(VLOOKUP(INSERT_PRICE_BANDS_HERE!J$20,Price_Lookup,2,0)=Price_3,1,0)</f>
        <v>#N/A</v>
      </c>
      <c r="AH78" s="48" t="e">
        <f>IF(VLOOKUP(INSERT_PRICE_BANDS_HERE!K$20,Price_Lookup,2,0)=Price_3,1,0)</f>
        <v>#N/A</v>
      </c>
      <c r="AI78" s="48" t="e">
        <f>IF(VLOOKUP(INSERT_PRICE_BANDS_HERE!L$20,Price_Lookup,2,0)=Price_3,1,0)</f>
        <v>#N/A</v>
      </c>
      <c r="AJ78" s="48" t="e">
        <f>IF(VLOOKUP(INSERT_PRICE_BANDS_HERE!M$20,Price_Lookup,2,0)=Price_3,1,0)</f>
        <v>#N/A</v>
      </c>
      <c r="AK78" s="48" t="e">
        <f>IF(VLOOKUP(INSERT_PRICE_BANDS_HERE!N$20,Price_Lookup,2,0)=Price_3,1,0)</f>
        <v>#N/A</v>
      </c>
      <c r="AL78" s="48" t="e">
        <f>IF(VLOOKUP(INSERT_PRICE_BANDS_HERE!O$20,Price_Lookup,2,0)=Price_3,1,0)</f>
        <v>#N/A</v>
      </c>
      <c r="AM78" s="48" t="e">
        <f>IF(VLOOKUP(INSERT_PRICE_BANDS_HERE!P$20,Price_Lookup,2,0)=Price_3,1,0)</f>
        <v>#N/A</v>
      </c>
      <c r="AN78" s="48" t="e">
        <f>IF(VLOOKUP(INSERT_PRICE_BANDS_HERE!R$20,Price_Lookup,2,0)=Price_3,1,0)</f>
        <v>#N/A</v>
      </c>
      <c r="AO78" s="48" t="e">
        <f>IF(VLOOKUP(INSERT_PRICE_BANDS_HERE!S$20,Price_Lookup,2,0)=Price_3,1,0)</f>
        <v>#N/A</v>
      </c>
      <c r="AP78" s="48" t="e">
        <f>IF(VLOOKUP(INSERT_PRICE_BANDS_HERE!T$20,Price_Lookup,2,0)=Price_3,1,0)</f>
        <v>#N/A</v>
      </c>
      <c r="AQ78" s="48" t="e">
        <f>IF(VLOOKUP(INSERT_PRICE_BANDS_HERE!U$20,Price_Lookup,2,0)=Price_3,1,0)</f>
        <v>#N/A</v>
      </c>
      <c r="AR78" s="48" t="e">
        <f>IF(VLOOKUP(INSERT_PRICE_BANDS_HERE!V$20,Price_Lookup,2,0)=Price_3,1,0)</f>
        <v>#N/A</v>
      </c>
      <c r="AS78" s="48" t="e">
        <f>IF(VLOOKUP(INSERT_PRICE_BANDS_HERE!W$20,Price_Lookup,2,0)=Price_3,1,0)</f>
        <v>#N/A</v>
      </c>
      <c r="AT78" s="48" t="e">
        <f>IF(VLOOKUP(INSERT_PRICE_BANDS_HERE!X$20,Price_Lookup,2,0)=Price_3,1,0)</f>
        <v>#N/A</v>
      </c>
      <c r="AU78" s="48" t="e">
        <f>IF(VLOOKUP(INSERT_PRICE_BANDS_HERE!Y$20,Price_Lookup,2,0)=Price_3,1,0)</f>
        <v>#N/A</v>
      </c>
      <c r="AV78" s="48" t="e">
        <f>IF(VLOOKUP(INSERT_PRICE_BANDS_HERE!Z$20,Price_Lookup,2,0)=Price_3,1,0)</f>
        <v>#N/A</v>
      </c>
      <c r="AW78" s="48" t="e">
        <f>IF(VLOOKUP(INSERT_PRICE_BANDS_HERE!AA$20,Price_Lookup,2,0)=Price_3,1,0)</f>
        <v>#N/A</v>
      </c>
      <c r="AX78" s="48" t="e">
        <f>IF(VLOOKUP(INSERT_PRICE_BANDS_HERE!AB$20,Price_Lookup,2,0)=Price_3,1,0)</f>
        <v>#N/A</v>
      </c>
      <c r="AY78" s="48" t="e">
        <f>IF(VLOOKUP(INSERT_PRICE_BANDS_HERE!AC$20,Price_Lookup,2,0)=Price_3,1,0)</f>
        <v>#N/A</v>
      </c>
      <c r="AZ78" s="48" t="e">
        <f>IF(VLOOKUP(INSERT_PRICE_BANDS_HERE!AD$20,Price_Lookup,2,0)=Price_3,1,0)</f>
        <v>#N/A</v>
      </c>
      <c r="BA78" s="48" t="e">
        <f>IF(VLOOKUP(INSERT_PRICE_BANDS_HERE!AF$20,Price_Lookup,2,0)=Price_3,1,0)</f>
        <v>#N/A</v>
      </c>
      <c r="BB78" s="48" t="e">
        <f>IF(VLOOKUP(INSERT_PRICE_BANDS_HERE!AG$20,Price_Lookup,2,0)=Price_3,1,0)</f>
        <v>#N/A</v>
      </c>
      <c r="BC78" s="48" t="e">
        <f>IF(VLOOKUP(INSERT_PRICE_BANDS_HERE!AH$20,Price_Lookup,2,0)=Price_3,1,0)</f>
        <v>#N/A</v>
      </c>
      <c r="BD78" s="48" t="e">
        <f>IF(VLOOKUP(INSERT_PRICE_BANDS_HERE!AI$20,Price_Lookup,2,0)=Price_3,1,0)</f>
        <v>#N/A</v>
      </c>
      <c r="BE78" s="48" t="e">
        <f>IF(VLOOKUP(INSERT_PRICE_BANDS_HERE!AJ$20,Price_Lookup,2,0)=Price_3,1,0)</f>
        <v>#N/A</v>
      </c>
      <c r="BF78" s="48" t="e">
        <f>IF(VLOOKUP(INSERT_PRICE_BANDS_HERE!AK$20,Price_Lookup,2,0)=Price_3,1,0)</f>
        <v>#N/A</v>
      </c>
      <c r="BG78" s="48" t="e">
        <f>IF(VLOOKUP(INSERT_PRICE_BANDS_HERE!AL$20,Price_Lookup,2,0)=Price_3,1,0)</f>
        <v>#N/A</v>
      </c>
      <c r="BH78" s="48" t="e">
        <f>IF(VLOOKUP(INSERT_PRICE_BANDS_HERE!AM$20,Price_Lookup,2,0)=Price_3,1,0)</f>
        <v>#N/A</v>
      </c>
      <c r="BI78" s="48" t="e">
        <f>IF(VLOOKUP(INSERT_PRICE_BANDS_HERE!AN$20,Price_Lookup,2,0)=Price_3,1,0)</f>
        <v>#N/A</v>
      </c>
      <c r="BJ78" s="48" t="e">
        <f>IF(VLOOKUP(INSERT_PRICE_BANDS_HERE!AO$20,Price_Lookup,2,0)=Price_3,1,0)</f>
        <v>#N/A</v>
      </c>
      <c r="BK78" s="48" t="e">
        <f>IF(VLOOKUP(INSERT_PRICE_BANDS_HERE!AP$20,Price_Lookup,2,0)=Price_3,1,0)</f>
        <v>#N/A</v>
      </c>
      <c r="BL78" s="48" t="e">
        <f>IF(VLOOKUP(INSERT_PRICE_BANDS_HERE!AQ$20,Price_Lookup,2,0)=Price_3,1,0)</f>
        <v>#N/A</v>
      </c>
      <c r="BM78" s="48" t="e">
        <f>IF(VLOOKUP(INSERT_PRICE_BANDS_HERE!AR$20,Price_Lookup,2,0)=Price_3,1,0)</f>
        <v>#N/A</v>
      </c>
      <c r="BO78" s="48" t="e">
        <f t="shared" si="257"/>
        <v>#N/A</v>
      </c>
      <c r="BP78" s="48" t="e">
        <f>IF(AB78=0,0,IF(AND(AB78=1,AA78=0),MAX($BO78:BO78)+1,BO78))</f>
        <v>#N/A</v>
      </c>
      <c r="BQ78" s="48" t="e">
        <f>IF(AC78=0,0,IF(AND(AC78=1,AB78=0),MAX($BO78:BP78)+1,BP78))</f>
        <v>#N/A</v>
      </c>
      <c r="BR78" s="48" t="e">
        <f>IF(AD78=0,0,IF(AND(AD78=1,AC78=0),MAX($BO78:BQ78)+1,BQ78))</f>
        <v>#N/A</v>
      </c>
      <c r="BS78" s="48" t="e">
        <f>IF(AE78=0,0,IF(AND(AE78=1,AD78=0),MAX($BO78:BR78)+1,BR78))</f>
        <v>#N/A</v>
      </c>
      <c r="BT78" s="48" t="e">
        <f>IF(AF78=0,0,IF(AND(AF78=1,AE78=0),MAX($BO78:BS78)+1,BS78))</f>
        <v>#N/A</v>
      </c>
      <c r="BU78" s="48" t="e">
        <f>IF(AG78=0,0,IF(AND(AG78=1,AF78=0),MAX($BO78:BT78)+1,BT78))</f>
        <v>#N/A</v>
      </c>
      <c r="BV78" s="48" t="e">
        <f>IF(AH78=0,0,IF(AND(AH78=1,AG78=0),MAX($BO78:BU78)+1,BU78))</f>
        <v>#N/A</v>
      </c>
      <c r="BW78" s="48" t="e">
        <f>IF(AI78=0,0,IF(AND(AI78=1,AH78=0),MAX($BO78:BV78)+1,BV78))</f>
        <v>#N/A</v>
      </c>
      <c r="BX78" s="48" t="e">
        <f>IF(AJ78=0,0,IF(AND(AJ78=1,AI78=0),MAX($BO78:BW78)+1,BW78))</f>
        <v>#N/A</v>
      </c>
      <c r="BY78" s="48" t="e">
        <f>IF(AK78=0,0,IF(AND(AK78=1,AJ78=0),MAX($BO78:BX78)+1,BX78))</f>
        <v>#N/A</v>
      </c>
      <c r="BZ78" s="48" t="e">
        <f>IF(AL78=0,0,IF(AND(AL78=1,AK78=0),MAX($BO78:BY78)+1,BY78))</f>
        <v>#N/A</v>
      </c>
      <c r="CA78" s="48" t="e">
        <f>IF(AM78=0,0,IF(AND(AM78=1,AL78=0),MAX($BO78:BZ78)+1,BZ78))</f>
        <v>#N/A</v>
      </c>
      <c r="CB78" s="48" t="e">
        <f>IF(AN78=0,0,IF(AND(AN78=1,AM78=0),MAX($BO78:CA78)+1,CA78))</f>
        <v>#N/A</v>
      </c>
      <c r="CC78" s="48" t="e">
        <f>IF(AO78=0,0,IF(AND(AO78=1,AN78=0),MAX($BO78:CB78)+1,CB78))</f>
        <v>#N/A</v>
      </c>
      <c r="CD78" s="48" t="e">
        <f>IF(AP78=0,0,IF(AND(AP78=1,AO78=0),MAX($BO78:CC78)+1,CC78))</f>
        <v>#N/A</v>
      </c>
      <c r="CE78" s="48" t="e">
        <f>IF(AQ78=0,0,IF(AND(AQ78=1,AP78=0),MAX($BO78:CD78)+1,CD78))</f>
        <v>#N/A</v>
      </c>
      <c r="CF78" s="48" t="e">
        <f>IF(AR78=0,0,IF(AND(AR78=1,AQ78=0),MAX($BO78:CE78)+1,CE78))</f>
        <v>#N/A</v>
      </c>
      <c r="CG78" s="48" t="e">
        <f>IF(AS78=0,0,IF(AND(AS78=1,AR78=0),MAX($BO78:CF78)+1,CF78))</f>
        <v>#N/A</v>
      </c>
      <c r="CH78" s="48" t="e">
        <f>IF(AT78=0,0,IF(AND(AT78=1,AS78=0),MAX($BO78:CG78)+1,CG78))</f>
        <v>#N/A</v>
      </c>
      <c r="CI78" s="48" t="e">
        <f>IF(AU78=0,0,IF(AND(AU78=1,AT78=0),MAX($BO78:CH78)+1,CH78))</f>
        <v>#N/A</v>
      </c>
      <c r="CJ78" s="48" t="e">
        <f>IF(AV78=0,0,IF(AND(AV78=1,AU78=0),MAX($BO78:CI78)+1,CI78))</f>
        <v>#N/A</v>
      </c>
      <c r="CK78" s="48" t="e">
        <f>IF(AW78=0,0,IF(AND(AW78=1,AV78=0),MAX($BO78:CJ78)+1,CJ78))</f>
        <v>#N/A</v>
      </c>
      <c r="CL78" s="48" t="e">
        <f>IF(AX78=0,0,IF(AND(AX78=1,AW78=0),MAX($BO78:CK78)+1,CK78))</f>
        <v>#N/A</v>
      </c>
      <c r="CM78" s="48" t="e">
        <f>IF(AY78=0,0,IF(AND(AY78=1,AX78=0),MAX($BO78:CL78)+1,CL78))</f>
        <v>#N/A</v>
      </c>
      <c r="CN78" s="48" t="e">
        <f>IF(AZ78=0,0,IF(AND(AZ78=1,AY78=0),MAX($BO78:CM78)+1,CM78))</f>
        <v>#N/A</v>
      </c>
      <c r="CO78" s="48" t="e">
        <f>IF(BA78=0,0,IF(AND(BA78=1,AZ78=0),MAX($BO78:CN78)+1,CN78))</f>
        <v>#N/A</v>
      </c>
      <c r="CP78" s="48" t="e">
        <f>IF(BB78=0,0,IF(AND(BB78=1,BA78=0),MAX($BO78:CO78)+1,CO78))</f>
        <v>#N/A</v>
      </c>
      <c r="CQ78" s="48" t="e">
        <f>IF(BC78=0,0,IF(AND(BC78=1,BB78=0),MAX($BO78:CP78)+1,CP78))</f>
        <v>#N/A</v>
      </c>
      <c r="CR78" s="48" t="e">
        <f>IF(BD78=0,0,IF(AND(BD78=1,BC78=0),MAX($BO78:CQ78)+1,CQ78))</f>
        <v>#N/A</v>
      </c>
      <c r="CS78" s="48" t="e">
        <f>IF(BE78=0,0,IF(AND(BE78=1,BD78=0),MAX($BO78:CR78)+1,CR78))</f>
        <v>#N/A</v>
      </c>
      <c r="CT78" s="48" t="e">
        <f>IF(BF78=0,0,IF(AND(BF78=1,BE78=0),MAX($BO78:CS78)+1,CS78))</f>
        <v>#N/A</v>
      </c>
      <c r="CU78" s="48" t="e">
        <f>IF(BG78=0,0,IF(AND(BG78=1,BF78=0),MAX($BO78:CT78)+1,CT78))</f>
        <v>#N/A</v>
      </c>
      <c r="CV78" s="48" t="e">
        <f>IF(BH78=0,0,IF(AND(BH78=1,BG78=0),MAX($BO78:CU78)+1,CU78))</f>
        <v>#N/A</v>
      </c>
      <c r="CW78" s="48" t="e">
        <f>IF(BI78=0,0,IF(AND(BI78=1,BH78=0),MAX($BO78:CV78)+1,CV78))</f>
        <v>#N/A</v>
      </c>
      <c r="CX78" s="48" t="e">
        <f>IF(BJ78=0,0,IF(AND(BJ78=1,BI78=0),MAX($BO78:CW78)+1,CW78))</f>
        <v>#N/A</v>
      </c>
      <c r="CY78" s="48" t="e">
        <f>IF(BK78=0,0,IF(AND(BK78=1,BJ78=0),MAX($BO78:CX78)+1,CX78))</f>
        <v>#N/A</v>
      </c>
      <c r="CZ78" s="48" t="e">
        <f>IF(BL78=0,0,IF(AND(BL78=1,BK78=0),MAX($BO78:CY78)+1,CY78))</f>
        <v>#N/A</v>
      </c>
      <c r="DA78" s="48" t="e">
        <f>IF(BM78=0,0,IF(AND(BM78=1,BL78=0),MAX($BO78:CZ78)+1,CZ78))</f>
        <v>#N/A</v>
      </c>
    </row>
    <row r="79" spans="2:105">
      <c r="B79" s="41" t="s">
        <v>13</v>
      </c>
      <c r="C79" s="39" t="str">
        <f t="shared" si="234"/>
        <v/>
      </c>
      <c r="D79" s="43" t="str">
        <f t="shared" si="235"/>
        <v/>
      </c>
      <c r="E79" s="39" t="str">
        <f t="shared" si="236"/>
        <v/>
      </c>
      <c r="F79" s="43" t="str">
        <f t="shared" si="237"/>
        <v/>
      </c>
      <c r="G79" s="39" t="str">
        <f t="shared" si="238"/>
        <v/>
      </c>
      <c r="H79" s="43" t="str">
        <f t="shared" si="239"/>
        <v/>
      </c>
      <c r="I79" s="39" t="str">
        <f t="shared" si="240"/>
        <v/>
      </c>
      <c r="J79" s="43" t="str">
        <f t="shared" si="241"/>
        <v/>
      </c>
      <c r="K79" s="39" t="str">
        <f t="shared" si="242"/>
        <v/>
      </c>
      <c r="L79" s="43" t="str">
        <f t="shared" si="243"/>
        <v/>
      </c>
      <c r="M79" s="39" t="str">
        <f t="shared" si="244"/>
        <v/>
      </c>
      <c r="N79" s="43" t="str">
        <f t="shared" si="245"/>
        <v/>
      </c>
      <c r="O79" s="39" t="str">
        <f t="shared" si="246"/>
        <v/>
      </c>
      <c r="P79" s="43" t="str">
        <f t="shared" si="247"/>
        <v/>
      </c>
      <c r="Q79" s="39" t="str">
        <f t="shared" si="248"/>
        <v/>
      </c>
      <c r="R79" s="43" t="str">
        <f t="shared" si="249"/>
        <v/>
      </c>
      <c r="S79" s="39" t="str">
        <f t="shared" si="250"/>
        <v/>
      </c>
      <c r="T79" s="43" t="str">
        <f t="shared" si="251"/>
        <v/>
      </c>
      <c r="U79" s="39" t="str">
        <f t="shared" si="252"/>
        <v/>
      </c>
      <c r="V79" s="43" t="str">
        <f t="shared" si="253"/>
        <v/>
      </c>
      <c r="W79" s="39" t="str">
        <f t="shared" si="254"/>
        <v/>
      </c>
      <c r="X79" s="43" t="str">
        <f t="shared" si="255"/>
        <v/>
      </c>
      <c r="Y79" s="40" t="str">
        <f t="shared" si="256"/>
        <v/>
      </c>
      <c r="AA79" s="48" t="e">
        <f>IF(VLOOKUP(INSERT_PRICE_BANDS_HERE!D$21,Price_Lookup,2,0)=Price_3,1,0)</f>
        <v>#N/A</v>
      </c>
      <c r="AB79" s="48" t="e">
        <f>IF(VLOOKUP(INSERT_PRICE_BANDS_HERE!E$21,Price_Lookup,2,0)=Price_3,1,0)</f>
        <v>#N/A</v>
      </c>
      <c r="AC79" s="48" t="e">
        <f>IF(VLOOKUP(INSERT_PRICE_BANDS_HERE!F$21,Price_Lookup,2,0)=Price_3,1,0)</f>
        <v>#N/A</v>
      </c>
      <c r="AD79" s="48" t="e">
        <f>IF(VLOOKUP(INSERT_PRICE_BANDS_HERE!G$21,Price_Lookup,2,0)=Price_3,1,0)</f>
        <v>#N/A</v>
      </c>
      <c r="AE79" s="48" t="e">
        <f>IF(VLOOKUP(INSERT_PRICE_BANDS_HERE!H$21,Price_Lookup,2,0)=Price_3,1,0)</f>
        <v>#N/A</v>
      </c>
      <c r="AF79" s="48" t="e">
        <f>IF(VLOOKUP(INSERT_PRICE_BANDS_HERE!I$21,Price_Lookup,2,0)=Price_3,1,0)</f>
        <v>#N/A</v>
      </c>
      <c r="AG79" s="48" t="e">
        <f>IF(VLOOKUP(INSERT_PRICE_BANDS_HERE!J$21,Price_Lookup,2,0)=Price_3,1,0)</f>
        <v>#N/A</v>
      </c>
      <c r="AH79" s="48" t="e">
        <f>IF(VLOOKUP(INSERT_PRICE_BANDS_HERE!K$21,Price_Lookup,2,0)=Price_3,1,0)</f>
        <v>#N/A</v>
      </c>
      <c r="AI79" s="48" t="e">
        <f>IF(VLOOKUP(INSERT_PRICE_BANDS_HERE!L$21,Price_Lookup,2,0)=Price_3,1,0)</f>
        <v>#N/A</v>
      </c>
      <c r="AJ79" s="48" t="e">
        <f>IF(VLOOKUP(INSERT_PRICE_BANDS_HERE!M$21,Price_Lookup,2,0)=Price_3,1,0)</f>
        <v>#N/A</v>
      </c>
      <c r="AK79" s="48" t="e">
        <f>IF(VLOOKUP(INSERT_PRICE_BANDS_HERE!N$21,Price_Lookup,2,0)=Price_3,1,0)</f>
        <v>#N/A</v>
      </c>
      <c r="AL79" s="48" t="e">
        <f>IF(VLOOKUP(INSERT_PRICE_BANDS_HERE!O$21,Price_Lookup,2,0)=Price_3,1,0)</f>
        <v>#N/A</v>
      </c>
      <c r="AM79" s="48" t="e">
        <f>IF(VLOOKUP(INSERT_PRICE_BANDS_HERE!P$21,Price_Lookup,2,0)=Price_3,1,0)</f>
        <v>#N/A</v>
      </c>
      <c r="AN79" s="48" t="e">
        <f>IF(VLOOKUP(INSERT_PRICE_BANDS_HERE!R$21,Price_Lookup,2,0)=Price_3,1,0)</f>
        <v>#N/A</v>
      </c>
      <c r="AO79" s="48" t="e">
        <f>IF(VLOOKUP(INSERT_PRICE_BANDS_HERE!S$21,Price_Lookup,2,0)=Price_3,1,0)</f>
        <v>#N/A</v>
      </c>
      <c r="AP79" s="48" t="e">
        <f>IF(VLOOKUP(INSERT_PRICE_BANDS_HERE!T$21,Price_Lookup,2,0)=Price_3,1,0)</f>
        <v>#N/A</v>
      </c>
      <c r="AQ79" s="48" t="e">
        <f>IF(VLOOKUP(INSERT_PRICE_BANDS_HERE!U$21,Price_Lookup,2,0)=Price_3,1,0)</f>
        <v>#N/A</v>
      </c>
      <c r="AR79" s="48" t="e">
        <f>IF(VLOOKUP(INSERT_PRICE_BANDS_HERE!V$21,Price_Lookup,2,0)=Price_3,1,0)</f>
        <v>#N/A</v>
      </c>
      <c r="AS79" s="48" t="e">
        <f>IF(VLOOKUP(INSERT_PRICE_BANDS_HERE!W$21,Price_Lookup,2,0)=Price_3,1,0)</f>
        <v>#N/A</v>
      </c>
      <c r="AT79" s="48" t="e">
        <f>IF(VLOOKUP(INSERT_PRICE_BANDS_HERE!X$21,Price_Lookup,2,0)=Price_3,1,0)</f>
        <v>#N/A</v>
      </c>
      <c r="AU79" s="48" t="e">
        <f>IF(VLOOKUP(INSERT_PRICE_BANDS_HERE!Y$21,Price_Lookup,2,0)=Price_3,1,0)</f>
        <v>#N/A</v>
      </c>
      <c r="AV79" s="48" t="e">
        <f>IF(VLOOKUP(INSERT_PRICE_BANDS_HERE!Z$21,Price_Lookup,2,0)=Price_3,1,0)</f>
        <v>#N/A</v>
      </c>
      <c r="AW79" s="48" t="e">
        <f>IF(VLOOKUP(INSERT_PRICE_BANDS_HERE!AA$21,Price_Lookup,2,0)=Price_3,1,0)</f>
        <v>#N/A</v>
      </c>
      <c r="AX79" s="48" t="e">
        <f>IF(VLOOKUP(INSERT_PRICE_BANDS_HERE!AB$21,Price_Lookup,2,0)=Price_3,1,0)</f>
        <v>#N/A</v>
      </c>
      <c r="AY79" s="48" t="e">
        <f>IF(VLOOKUP(INSERT_PRICE_BANDS_HERE!AC$21,Price_Lookup,2,0)=Price_3,1,0)</f>
        <v>#N/A</v>
      </c>
      <c r="AZ79" s="48" t="e">
        <f>IF(VLOOKUP(INSERT_PRICE_BANDS_HERE!AD$21,Price_Lookup,2,0)=Price_3,1,0)</f>
        <v>#N/A</v>
      </c>
      <c r="BA79" s="48" t="e">
        <f>IF(VLOOKUP(INSERT_PRICE_BANDS_HERE!AF$21,Price_Lookup,2,0)=Price_3,1,0)</f>
        <v>#N/A</v>
      </c>
      <c r="BB79" s="48" t="e">
        <f>IF(VLOOKUP(INSERT_PRICE_BANDS_HERE!AG$21,Price_Lookup,2,0)=Price_3,1,0)</f>
        <v>#N/A</v>
      </c>
      <c r="BC79" s="48" t="e">
        <f>IF(VLOOKUP(INSERT_PRICE_BANDS_HERE!AH$21,Price_Lookup,2,0)=Price_3,1,0)</f>
        <v>#N/A</v>
      </c>
      <c r="BD79" s="48" t="e">
        <f>IF(VLOOKUP(INSERT_PRICE_BANDS_HERE!AI$21,Price_Lookup,2,0)=Price_3,1,0)</f>
        <v>#N/A</v>
      </c>
      <c r="BE79" s="48" t="e">
        <f>IF(VLOOKUP(INSERT_PRICE_BANDS_HERE!AJ$21,Price_Lookup,2,0)=Price_3,1,0)</f>
        <v>#N/A</v>
      </c>
      <c r="BF79" s="48" t="e">
        <f>IF(VLOOKUP(INSERT_PRICE_BANDS_HERE!AK$21,Price_Lookup,2,0)=Price_3,1,0)</f>
        <v>#N/A</v>
      </c>
      <c r="BG79" s="48" t="e">
        <f>IF(VLOOKUP(INSERT_PRICE_BANDS_HERE!AL$21,Price_Lookup,2,0)=Price_3,1,0)</f>
        <v>#N/A</v>
      </c>
      <c r="BH79" s="48" t="e">
        <f>IF(VLOOKUP(INSERT_PRICE_BANDS_HERE!AM$21,Price_Lookup,2,0)=Price_3,1,0)</f>
        <v>#N/A</v>
      </c>
      <c r="BI79" s="48" t="e">
        <f>IF(VLOOKUP(INSERT_PRICE_BANDS_HERE!AN$21,Price_Lookup,2,0)=Price_3,1,0)</f>
        <v>#N/A</v>
      </c>
      <c r="BJ79" s="48" t="e">
        <f>IF(VLOOKUP(INSERT_PRICE_BANDS_HERE!AO$21,Price_Lookup,2,0)=Price_3,1,0)</f>
        <v>#N/A</v>
      </c>
      <c r="BK79" s="48" t="e">
        <f>IF(VLOOKUP(INSERT_PRICE_BANDS_HERE!AP$21,Price_Lookup,2,0)=Price_3,1,0)</f>
        <v>#N/A</v>
      </c>
      <c r="BL79" s="48" t="e">
        <f>IF(VLOOKUP(INSERT_PRICE_BANDS_HERE!AQ$21,Price_Lookup,2,0)=Price_3,1,0)</f>
        <v>#N/A</v>
      </c>
      <c r="BM79" s="48" t="e">
        <f>IF(VLOOKUP(INSERT_PRICE_BANDS_HERE!AR$21,Price_Lookup,2,0)=Price_3,1,0)</f>
        <v>#N/A</v>
      </c>
      <c r="BO79" s="48" t="e">
        <f t="shared" si="257"/>
        <v>#N/A</v>
      </c>
      <c r="BP79" s="48" t="e">
        <f>IF(AB79=0,0,IF(AND(AB79=1,AA79=0),MAX($BO79:BO79)+1,BO79))</f>
        <v>#N/A</v>
      </c>
      <c r="BQ79" s="48" t="e">
        <f>IF(AC79=0,0,IF(AND(AC79=1,AB79=0),MAX($BO79:BP79)+1,BP79))</f>
        <v>#N/A</v>
      </c>
      <c r="BR79" s="48" t="e">
        <f>IF(AD79=0,0,IF(AND(AD79=1,AC79=0),MAX($BO79:BQ79)+1,BQ79))</f>
        <v>#N/A</v>
      </c>
      <c r="BS79" s="48" t="e">
        <f>IF(AE79=0,0,IF(AND(AE79=1,AD79=0),MAX($BO79:BR79)+1,BR79))</f>
        <v>#N/A</v>
      </c>
      <c r="BT79" s="48" t="e">
        <f>IF(AF79=0,0,IF(AND(AF79=1,AE79=0),MAX($BO79:BS79)+1,BS79))</f>
        <v>#N/A</v>
      </c>
      <c r="BU79" s="48" t="e">
        <f>IF(AG79=0,0,IF(AND(AG79=1,AF79=0),MAX($BO79:BT79)+1,BT79))</f>
        <v>#N/A</v>
      </c>
      <c r="BV79" s="48" t="e">
        <f>IF(AH79=0,0,IF(AND(AH79=1,AG79=0),MAX($BO79:BU79)+1,BU79))</f>
        <v>#N/A</v>
      </c>
      <c r="BW79" s="48" t="e">
        <f>IF(AI79=0,0,IF(AND(AI79=1,AH79=0),MAX($BO79:BV79)+1,BV79))</f>
        <v>#N/A</v>
      </c>
      <c r="BX79" s="48" t="e">
        <f>IF(AJ79=0,0,IF(AND(AJ79=1,AI79=0),MAX($BO79:BW79)+1,BW79))</f>
        <v>#N/A</v>
      </c>
      <c r="BY79" s="48" t="e">
        <f>IF(AK79=0,0,IF(AND(AK79=1,AJ79=0),MAX($BO79:BX79)+1,BX79))</f>
        <v>#N/A</v>
      </c>
      <c r="BZ79" s="48" t="e">
        <f>IF(AL79=0,0,IF(AND(AL79=1,AK79=0),MAX($BO79:BY79)+1,BY79))</f>
        <v>#N/A</v>
      </c>
      <c r="CA79" s="48" t="e">
        <f>IF(AM79=0,0,IF(AND(AM79=1,AL79=0),MAX($BO79:BZ79)+1,BZ79))</f>
        <v>#N/A</v>
      </c>
      <c r="CB79" s="48" t="e">
        <f>IF(AN79=0,0,IF(AND(AN79=1,AM79=0),MAX($BO79:CA79)+1,CA79))</f>
        <v>#N/A</v>
      </c>
      <c r="CC79" s="48" t="e">
        <f>IF(AO79=0,0,IF(AND(AO79=1,AN79=0),MAX($BO79:CB79)+1,CB79))</f>
        <v>#N/A</v>
      </c>
      <c r="CD79" s="48" t="e">
        <f>IF(AP79=0,0,IF(AND(AP79=1,AO79=0),MAX($BO79:CC79)+1,CC79))</f>
        <v>#N/A</v>
      </c>
      <c r="CE79" s="48" t="e">
        <f>IF(AQ79=0,0,IF(AND(AQ79=1,AP79=0),MAX($BO79:CD79)+1,CD79))</f>
        <v>#N/A</v>
      </c>
      <c r="CF79" s="48" t="e">
        <f>IF(AR79=0,0,IF(AND(AR79=1,AQ79=0),MAX($BO79:CE79)+1,CE79))</f>
        <v>#N/A</v>
      </c>
      <c r="CG79" s="48" t="e">
        <f>IF(AS79=0,0,IF(AND(AS79=1,AR79=0),MAX($BO79:CF79)+1,CF79))</f>
        <v>#N/A</v>
      </c>
      <c r="CH79" s="48" t="e">
        <f>IF(AT79=0,0,IF(AND(AT79=1,AS79=0),MAX($BO79:CG79)+1,CG79))</f>
        <v>#N/A</v>
      </c>
      <c r="CI79" s="48" t="e">
        <f>IF(AU79=0,0,IF(AND(AU79=1,AT79=0),MAX($BO79:CH79)+1,CH79))</f>
        <v>#N/A</v>
      </c>
      <c r="CJ79" s="48" t="e">
        <f>IF(AV79=0,0,IF(AND(AV79=1,AU79=0),MAX($BO79:CI79)+1,CI79))</f>
        <v>#N/A</v>
      </c>
      <c r="CK79" s="48" t="e">
        <f>IF(AW79=0,0,IF(AND(AW79=1,AV79=0),MAX($BO79:CJ79)+1,CJ79))</f>
        <v>#N/A</v>
      </c>
      <c r="CL79" s="48" t="e">
        <f>IF(AX79=0,0,IF(AND(AX79=1,AW79=0),MAX($BO79:CK79)+1,CK79))</f>
        <v>#N/A</v>
      </c>
      <c r="CM79" s="48" t="e">
        <f>IF(AY79=0,0,IF(AND(AY79=1,AX79=0),MAX($BO79:CL79)+1,CL79))</f>
        <v>#N/A</v>
      </c>
      <c r="CN79" s="48" t="e">
        <f>IF(AZ79=0,0,IF(AND(AZ79=1,AY79=0),MAX($BO79:CM79)+1,CM79))</f>
        <v>#N/A</v>
      </c>
      <c r="CO79" s="48" t="e">
        <f>IF(BA79=0,0,IF(AND(BA79=1,AZ79=0),MAX($BO79:CN79)+1,CN79))</f>
        <v>#N/A</v>
      </c>
      <c r="CP79" s="48" t="e">
        <f>IF(BB79=0,0,IF(AND(BB79=1,BA79=0),MAX($BO79:CO79)+1,CO79))</f>
        <v>#N/A</v>
      </c>
      <c r="CQ79" s="48" t="e">
        <f>IF(BC79=0,0,IF(AND(BC79=1,BB79=0),MAX($BO79:CP79)+1,CP79))</f>
        <v>#N/A</v>
      </c>
      <c r="CR79" s="48" t="e">
        <f>IF(BD79=0,0,IF(AND(BD79=1,BC79=0),MAX($BO79:CQ79)+1,CQ79))</f>
        <v>#N/A</v>
      </c>
      <c r="CS79" s="48" t="e">
        <f>IF(BE79=0,0,IF(AND(BE79=1,BD79=0),MAX($BO79:CR79)+1,CR79))</f>
        <v>#N/A</v>
      </c>
      <c r="CT79" s="48" t="e">
        <f>IF(BF79=0,0,IF(AND(BF79=1,BE79=0),MAX($BO79:CS79)+1,CS79))</f>
        <v>#N/A</v>
      </c>
      <c r="CU79" s="48" t="e">
        <f>IF(BG79=0,0,IF(AND(BG79=1,BF79=0),MAX($BO79:CT79)+1,CT79))</f>
        <v>#N/A</v>
      </c>
      <c r="CV79" s="48" t="e">
        <f>IF(BH79=0,0,IF(AND(BH79=1,BG79=0),MAX($BO79:CU79)+1,CU79))</f>
        <v>#N/A</v>
      </c>
      <c r="CW79" s="48" t="e">
        <f>IF(BI79=0,0,IF(AND(BI79=1,BH79=0),MAX($BO79:CV79)+1,CV79))</f>
        <v>#N/A</v>
      </c>
      <c r="CX79" s="48" t="e">
        <f>IF(BJ79=0,0,IF(AND(BJ79=1,BI79=0),MAX($BO79:CW79)+1,CW79))</f>
        <v>#N/A</v>
      </c>
      <c r="CY79" s="48" t="e">
        <f>IF(BK79=0,0,IF(AND(BK79=1,BJ79=0),MAX($BO79:CX79)+1,CX79))</f>
        <v>#N/A</v>
      </c>
      <c r="CZ79" s="48" t="e">
        <f>IF(BL79=0,0,IF(AND(BL79=1,BK79=0),MAX($BO79:CY79)+1,CY79))</f>
        <v>#N/A</v>
      </c>
      <c r="DA79" s="48" t="e">
        <f>IF(BM79=0,0,IF(AND(BM79=1,BL79=0),MAX($BO79:CZ79)+1,CZ79))</f>
        <v>#N/A</v>
      </c>
    </row>
    <row r="80" spans="2:105">
      <c r="B80" s="41" t="s">
        <v>12</v>
      </c>
      <c r="C80" s="39" t="str">
        <f t="shared" si="234"/>
        <v/>
      </c>
      <c r="D80" s="43" t="str">
        <f t="shared" si="235"/>
        <v/>
      </c>
      <c r="E80" s="39" t="str">
        <f t="shared" si="236"/>
        <v/>
      </c>
      <c r="F80" s="43" t="str">
        <f t="shared" si="237"/>
        <v/>
      </c>
      <c r="G80" s="39" t="str">
        <f t="shared" si="238"/>
        <v/>
      </c>
      <c r="H80" s="43" t="str">
        <f t="shared" si="239"/>
        <v/>
      </c>
      <c r="I80" s="39" t="str">
        <f t="shared" si="240"/>
        <v/>
      </c>
      <c r="J80" s="43" t="str">
        <f t="shared" si="241"/>
        <v/>
      </c>
      <c r="K80" s="39" t="str">
        <f t="shared" si="242"/>
        <v/>
      </c>
      <c r="L80" s="43" t="str">
        <f t="shared" si="243"/>
        <v/>
      </c>
      <c r="M80" s="39" t="str">
        <f t="shared" si="244"/>
        <v/>
      </c>
      <c r="N80" s="43" t="str">
        <f t="shared" si="245"/>
        <v/>
      </c>
      <c r="O80" s="39" t="str">
        <f t="shared" si="246"/>
        <v/>
      </c>
      <c r="P80" s="43" t="str">
        <f t="shared" si="247"/>
        <v/>
      </c>
      <c r="Q80" s="39" t="str">
        <f t="shared" si="248"/>
        <v/>
      </c>
      <c r="R80" s="43" t="str">
        <f t="shared" si="249"/>
        <v/>
      </c>
      <c r="S80" s="39" t="str">
        <f t="shared" si="250"/>
        <v/>
      </c>
      <c r="T80" s="43" t="str">
        <f t="shared" si="251"/>
        <v/>
      </c>
      <c r="U80" s="39" t="str">
        <f t="shared" si="252"/>
        <v/>
      </c>
      <c r="V80" s="43" t="str">
        <f t="shared" si="253"/>
        <v/>
      </c>
      <c r="W80" s="39" t="str">
        <f t="shared" si="254"/>
        <v/>
      </c>
      <c r="X80" s="43" t="str">
        <f t="shared" si="255"/>
        <v/>
      </c>
      <c r="Y80" s="40" t="str">
        <f t="shared" si="256"/>
        <v/>
      </c>
      <c r="AA80" s="48" t="e">
        <f>IF(VLOOKUP(INSERT_PRICE_BANDS_HERE!D$22,Price_Lookup,2,0)=Price_3,1,0)</f>
        <v>#N/A</v>
      </c>
      <c r="AB80" s="48" t="e">
        <f>IF(VLOOKUP(INSERT_PRICE_BANDS_HERE!E$22,Price_Lookup,2,0)=Price_3,1,0)</f>
        <v>#N/A</v>
      </c>
      <c r="AC80" s="48" t="e">
        <f>IF(VLOOKUP(INSERT_PRICE_BANDS_HERE!F$22,Price_Lookup,2,0)=Price_3,1,0)</f>
        <v>#N/A</v>
      </c>
      <c r="AD80" s="48" t="e">
        <f>IF(VLOOKUP(INSERT_PRICE_BANDS_HERE!G$22,Price_Lookup,2,0)=Price_3,1,0)</f>
        <v>#N/A</v>
      </c>
      <c r="AE80" s="48" t="e">
        <f>IF(VLOOKUP(INSERT_PRICE_BANDS_HERE!H$22,Price_Lookup,2,0)=Price_3,1,0)</f>
        <v>#N/A</v>
      </c>
      <c r="AF80" s="48" t="e">
        <f>IF(VLOOKUP(INSERT_PRICE_BANDS_HERE!I$22,Price_Lookup,2,0)=Price_3,1,0)</f>
        <v>#N/A</v>
      </c>
      <c r="AG80" s="48" t="e">
        <f>IF(VLOOKUP(INSERT_PRICE_BANDS_HERE!J$22,Price_Lookup,2,0)=Price_3,1,0)</f>
        <v>#N/A</v>
      </c>
      <c r="AH80" s="48" t="e">
        <f>IF(VLOOKUP(INSERT_PRICE_BANDS_HERE!K$22,Price_Lookup,2,0)=Price_3,1,0)</f>
        <v>#N/A</v>
      </c>
      <c r="AI80" s="48" t="e">
        <f>IF(VLOOKUP(INSERT_PRICE_BANDS_HERE!L$22,Price_Lookup,2,0)=Price_3,1,0)</f>
        <v>#N/A</v>
      </c>
      <c r="AJ80" s="48" t="e">
        <f>IF(VLOOKUP(INSERT_PRICE_BANDS_HERE!M$22,Price_Lookup,2,0)=Price_3,1,0)</f>
        <v>#N/A</v>
      </c>
      <c r="AK80" s="48" t="e">
        <f>IF(VLOOKUP(INSERT_PRICE_BANDS_HERE!N$22,Price_Lookup,2,0)=Price_3,1,0)</f>
        <v>#N/A</v>
      </c>
      <c r="AL80" s="48" t="e">
        <f>IF(VLOOKUP(INSERT_PRICE_BANDS_HERE!O$22,Price_Lookup,2,0)=Price_3,1,0)</f>
        <v>#N/A</v>
      </c>
      <c r="AM80" s="48" t="e">
        <f>IF(VLOOKUP(INSERT_PRICE_BANDS_HERE!P$22,Price_Lookup,2,0)=Price_3,1,0)</f>
        <v>#N/A</v>
      </c>
      <c r="AN80" s="48" t="e">
        <f>IF(VLOOKUP(INSERT_PRICE_BANDS_HERE!R$22,Price_Lookup,2,0)=Price_3,1,0)</f>
        <v>#N/A</v>
      </c>
      <c r="AO80" s="48" t="e">
        <f>IF(VLOOKUP(INSERT_PRICE_BANDS_HERE!S$22,Price_Lookup,2,0)=Price_3,1,0)</f>
        <v>#N/A</v>
      </c>
      <c r="AP80" s="48" t="e">
        <f>IF(VLOOKUP(INSERT_PRICE_BANDS_HERE!T$22,Price_Lookup,2,0)=Price_3,1,0)</f>
        <v>#N/A</v>
      </c>
      <c r="AQ80" s="48" t="e">
        <f>IF(VLOOKUP(INSERT_PRICE_BANDS_HERE!U$22,Price_Lookup,2,0)=Price_3,1,0)</f>
        <v>#N/A</v>
      </c>
      <c r="AR80" s="48" t="e">
        <f>IF(VLOOKUP(INSERT_PRICE_BANDS_HERE!V$22,Price_Lookup,2,0)=Price_3,1,0)</f>
        <v>#N/A</v>
      </c>
      <c r="AS80" s="48" t="e">
        <f>IF(VLOOKUP(INSERT_PRICE_BANDS_HERE!W$22,Price_Lookup,2,0)=Price_3,1,0)</f>
        <v>#N/A</v>
      </c>
      <c r="AT80" s="48" t="e">
        <f>IF(VLOOKUP(INSERT_PRICE_BANDS_HERE!X$22,Price_Lookup,2,0)=Price_3,1,0)</f>
        <v>#N/A</v>
      </c>
      <c r="AU80" s="48" t="e">
        <f>IF(VLOOKUP(INSERT_PRICE_BANDS_HERE!Y$22,Price_Lookup,2,0)=Price_3,1,0)</f>
        <v>#N/A</v>
      </c>
      <c r="AV80" s="48" t="e">
        <f>IF(VLOOKUP(INSERT_PRICE_BANDS_HERE!Z$22,Price_Lookup,2,0)=Price_3,1,0)</f>
        <v>#N/A</v>
      </c>
      <c r="AW80" s="48" t="e">
        <f>IF(VLOOKUP(INSERT_PRICE_BANDS_HERE!AA$22,Price_Lookup,2,0)=Price_3,1,0)</f>
        <v>#N/A</v>
      </c>
      <c r="AX80" s="48" t="e">
        <f>IF(VLOOKUP(INSERT_PRICE_BANDS_HERE!AB$22,Price_Lookup,2,0)=Price_3,1,0)</f>
        <v>#N/A</v>
      </c>
      <c r="AY80" s="48" t="e">
        <f>IF(VLOOKUP(INSERT_PRICE_BANDS_HERE!AC$22,Price_Lookup,2,0)=Price_3,1,0)</f>
        <v>#N/A</v>
      </c>
      <c r="AZ80" s="48" t="e">
        <f>IF(VLOOKUP(INSERT_PRICE_BANDS_HERE!AD$22,Price_Lookup,2,0)=Price_3,1,0)</f>
        <v>#N/A</v>
      </c>
      <c r="BA80" s="48" t="e">
        <f>IF(VLOOKUP(INSERT_PRICE_BANDS_HERE!AF$22,Price_Lookup,2,0)=Price_3,1,0)</f>
        <v>#N/A</v>
      </c>
      <c r="BB80" s="48" t="e">
        <f>IF(VLOOKUP(INSERT_PRICE_BANDS_HERE!AG$22,Price_Lookup,2,0)=Price_3,1,0)</f>
        <v>#N/A</v>
      </c>
      <c r="BC80" s="48" t="e">
        <f>IF(VLOOKUP(INSERT_PRICE_BANDS_HERE!AH$22,Price_Lookup,2,0)=Price_3,1,0)</f>
        <v>#N/A</v>
      </c>
      <c r="BD80" s="48" t="e">
        <f>IF(VLOOKUP(INSERT_PRICE_BANDS_HERE!AI$22,Price_Lookup,2,0)=Price_3,1,0)</f>
        <v>#N/A</v>
      </c>
      <c r="BE80" s="48" t="e">
        <f>IF(VLOOKUP(INSERT_PRICE_BANDS_HERE!AJ$22,Price_Lookup,2,0)=Price_3,1,0)</f>
        <v>#N/A</v>
      </c>
      <c r="BF80" s="48" t="e">
        <f>IF(VLOOKUP(INSERT_PRICE_BANDS_HERE!AK$22,Price_Lookup,2,0)=Price_3,1,0)</f>
        <v>#N/A</v>
      </c>
      <c r="BG80" s="48" t="e">
        <f>IF(VLOOKUP(INSERT_PRICE_BANDS_HERE!AL$22,Price_Lookup,2,0)=Price_3,1,0)</f>
        <v>#N/A</v>
      </c>
      <c r="BH80" s="48" t="e">
        <f>IF(VLOOKUP(INSERT_PRICE_BANDS_HERE!AM$22,Price_Lookup,2,0)=Price_3,1,0)</f>
        <v>#N/A</v>
      </c>
      <c r="BI80" s="48" t="e">
        <f>IF(VLOOKUP(INSERT_PRICE_BANDS_HERE!AN$22,Price_Lookup,2,0)=Price_3,1,0)</f>
        <v>#N/A</v>
      </c>
      <c r="BJ80" s="48" t="e">
        <f>IF(VLOOKUP(INSERT_PRICE_BANDS_HERE!AO$22,Price_Lookup,2,0)=Price_3,1,0)</f>
        <v>#N/A</v>
      </c>
      <c r="BK80" s="48" t="e">
        <f>IF(VLOOKUP(INSERT_PRICE_BANDS_HERE!AP$22,Price_Lookup,2,0)=Price_3,1,0)</f>
        <v>#N/A</v>
      </c>
      <c r="BL80" s="48" t="e">
        <f>IF(VLOOKUP(INSERT_PRICE_BANDS_HERE!AQ$22,Price_Lookup,2,0)=Price_3,1,0)</f>
        <v>#N/A</v>
      </c>
      <c r="BM80" s="48" t="e">
        <f>IF(VLOOKUP(INSERT_PRICE_BANDS_HERE!AR$22,Price_Lookup,2,0)=Price_3,1,0)</f>
        <v>#N/A</v>
      </c>
      <c r="BO80" s="48" t="e">
        <f t="shared" si="257"/>
        <v>#N/A</v>
      </c>
      <c r="BP80" s="48" t="e">
        <f>IF(AB80=0,0,IF(AND(AB80=1,AA80=0),MAX($BO80:BO80)+1,BO80))</f>
        <v>#N/A</v>
      </c>
      <c r="BQ80" s="48" t="e">
        <f>IF(AC80=0,0,IF(AND(AC80=1,AB80=0),MAX($BO80:BP80)+1,BP80))</f>
        <v>#N/A</v>
      </c>
      <c r="BR80" s="48" t="e">
        <f>IF(AD80=0,0,IF(AND(AD80=1,AC80=0),MAX($BO80:BQ80)+1,BQ80))</f>
        <v>#N/A</v>
      </c>
      <c r="BS80" s="48" t="e">
        <f>IF(AE80=0,0,IF(AND(AE80=1,AD80=0),MAX($BO80:BR80)+1,BR80))</f>
        <v>#N/A</v>
      </c>
      <c r="BT80" s="48" t="e">
        <f>IF(AF80=0,0,IF(AND(AF80=1,AE80=0),MAX($BO80:BS80)+1,BS80))</f>
        <v>#N/A</v>
      </c>
      <c r="BU80" s="48" t="e">
        <f>IF(AG80=0,0,IF(AND(AG80=1,AF80=0),MAX($BO80:BT80)+1,BT80))</f>
        <v>#N/A</v>
      </c>
      <c r="BV80" s="48" t="e">
        <f>IF(AH80=0,0,IF(AND(AH80=1,AG80=0),MAX($BO80:BU80)+1,BU80))</f>
        <v>#N/A</v>
      </c>
      <c r="BW80" s="48" t="e">
        <f>IF(AI80=0,0,IF(AND(AI80=1,AH80=0),MAX($BO80:BV80)+1,BV80))</f>
        <v>#N/A</v>
      </c>
      <c r="BX80" s="48" t="e">
        <f>IF(AJ80=0,0,IF(AND(AJ80=1,AI80=0),MAX($BO80:BW80)+1,BW80))</f>
        <v>#N/A</v>
      </c>
      <c r="BY80" s="48" t="e">
        <f>IF(AK80=0,0,IF(AND(AK80=1,AJ80=0),MAX($BO80:BX80)+1,BX80))</f>
        <v>#N/A</v>
      </c>
      <c r="BZ80" s="48" t="e">
        <f>IF(AL80=0,0,IF(AND(AL80=1,AK80=0),MAX($BO80:BY80)+1,BY80))</f>
        <v>#N/A</v>
      </c>
      <c r="CA80" s="48" t="e">
        <f>IF(AM80=0,0,IF(AND(AM80=1,AL80=0),MAX($BO80:BZ80)+1,BZ80))</f>
        <v>#N/A</v>
      </c>
      <c r="CB80" s="48" t="e">
        <f>IF(AN80=0,0,IF(AND(AN80=1,AM80=0),MAX($BO80:CA80)+1,CA80))</f>
        <v>#N/A</v>
      </c>
      <c r="CC80" s="48" t="e">
        <f>IF(AO80=0,0,IF(AND(AO80=1,AN80=0),MAX($BO80:CB80)+1,CB80))</f>
        <v>#N/A</v>
      </c>
      <c r="CD80" s="48" t="e">
        <f>IF(AP80=0,0,IF(AND(AP80=1,AO80=0),MAX($BO80:CC80)+1,CC80))</f>
        <v>#N/A</v>
      </c>
      <c r="CE80" s="48" t="e">
        <f>IF(AQ80=0,0,IF(AND(AQ80=1,AP80=0),MAX($BO80:CD80)+1,CD80))</f>
        <v>#N/A</v>
      </c>
      <c r="CF80" s="48" t="e">
        <f>IF(AR80=0,0,IF(AND(AR80=1,AQ80=0),MAX($BO80:CE80)+1,CE80))</f>
        <v>#N/A</v>
      </c>
      <c r="CG80" s="48" t="e">
        <f>IF(AS80=0,0,IF(AND(AS80=1,AR80=0),MAX($BO80:CF80)+1,CF80))</f>
        <v>#N/A</v>
      </c>
      <c r="CH80" s="48" t="e">
        <f>IF(AT80=0,0,IF(AND(AT80=1,AS80=0),MAX($BO80:CG80)+1,CG80))</f>
        <v>#N/A</v>
      </c>
      <c r="CI80" s="48" t="e">
        <f>IF(AU80=0,0,IF(AND(AU80=1,AT80=0),MAX($BO80:CH80)+1,CH80))</f>
        <v>#N/A</v>
      </c>
      <c r="CJ80" s="48" t="e">
        <f>IF(AV80=0,0,IF(AND(AV80=1,AU80=0),MAX($BO80:CI80)+1,CI80))</f>
        <v>#N/A</v>
      </c>
      <c r="CK80" s="48" t="e">
        <f>IF(AW80=0,0,IF(AND(AW80=1,AV80=0),MAX($BO80:CJ80)+1,CJ80))</f>
        <v>#N/A</v>
      </c>
      <c r="CL80" s="48" t="e">
        <f>IF(AX80=0,0,IF(AND(AX80=1,AW80=0),MAX($BO80:CK80)+1,CK80))</f>
        <v>#N/A</v>
      </c>
      <c r="CM80" s="48" t="e">
        <f>IF(AY80=0,0,IF(AND(AY80=1,AX80=0),MAX($BO80:CL80)+1,CL80))</f>
        <v>#N/A</v>
      </c>
      <c r="CN80" s="48" t="e">
        <f>IF(AZ80=0,0,IF(AND(AZ80=1,AY80=0),MAX($BO80:CM80)+1,CM80))</f>
        <v>#N/A</v>
      </c>
      <c r="CO80" s="48" t="e">
        <f>IF(BA80=0,0,IF(AND(BA80=1,AZ80=0),MAX($BO80:CN80)+1,CN80))</f>
        <v>#N/A</v>
      </c>
      <c r="CP80" s="48" t="e">
        <f>IF(BB80=0,0,IF(AND(BB80=1,BA80=0),MAX($BO80:CO80)+1,CO80))</f>
        <v>#N/A</v>
      </c>
      <c r="CQ80" s="48" t="e">
        <f>IF(BC80=0,0,IF(AND(BC80=1,BB80=0),MAX($BO80:CP80)+1,CP80))</f>
        <v>#N/A</v>
      </c>
      <c r="CR80" s="48" t="e">
        <f>IF(BD80=0,0,IF(AND(BD80=1,BC80=0),MAX($BO80:CQ80)+1,CQ80))</f>
        <v>#N/A</v>
      </c>
      <c r="CS80" s="48" t="e">
        <f>IF(BE80=0,0,IF(AND(BE80=1,BD80=0),MAX($BO80:CR80)+1,CR80))</f>
        <v>#N/A</v>
      </c>
      <c r="CT80" s="48" t="e">
        <f>IF(BF80=0,0,IF(AND(BF80=1,BE80=0),MAX($BO80:CS80)+1,CS80))</f>
        <v>#N/A</v>
      </c>
      <c r="CU80" s="48" t="e">
        <f>IF(BG80=0,0,IF(AND(BG80=1,BF80=0),MAX($BO80:CT80)+1,CT80))</f>
        <v>#N/A</v>
      </c>
      <c r="CV80" s="48" t="e">
        <f>IF(BH80=0,0,IF(AND(BH80=1,BG80=0),MAX($BO80:CU80)+1,CU80))</f>
        <v>#N/A</v>
      </c>
      <c r="CW80" s="48" t="e">
        <f>IF(BI80=0,0,IF(AND(BI80=1,BH80=0),MAX($BO80:CV80)+1,CV80))</f>
        <v>#N/A</v>
      </c>
      <c r="CX80" s="48" t="e">
        <f>IF(BJ80=0,0,IF(AND(BJ80=1,BI80=0),MAX($BO80:CW80)+1,CW80))</f>
        <v>#N/A</v>
      </c>
      <c r="CY80" s="48" t="e">
        <f>IF(BK80=0,0,IF(AND(BK80=1,BJ80=0),MAX($BO80:CX80)+1,CX80))</f>
        <v>#N/A</v>
      </c>
      <c r="CZ80" s="48" t="e">
        <f>IF(BL80=0,0,IF(AND(BL80=1,BK80=0),MAX($BO80:CY80)+1,CY80))</f>
        <v>#N/A</v>
      </c>
      <c r="DA80" s="48" t="e">
        <f>IF(BM80=0,0,IF(AND(BM80=1,BL80=0),MAX($BO80:CZ80)+1,CZ80))</f>
        <v>#N/A</v>
      </c>
    </row>
    <row r="81" spans="2:105" ht="13.5" thickBot="1">
      <c r="B81" s="49" t="s">
        <v>11</v>
      </c>
      <c r="C81" s="50" t="str">
        <f t="shared" si="234"/>
        <v/>
      </c>
      <c r="D81" s="51" t="str">
        <f t="shared" si="235"/>
        <v/>
      </c>
      <c r="E81" s="50" t="str">
        <f t="shared" si="236"/>
        <v/>
      </c>
      <c r="F81" s="51" t="str">
        <f t="shared" si="237"/>
        <v/>
      </c>
      <c r="G81" s="50" t="str">
        <f t="shared" si="238"/>
        <v/>
      </c>
      <c r="H81" s="51" t="str">
        <f t="shared" si="239"/>
        <v/>
      </c>
      <c r="I81" s="50" t="str">
        <f t="shared" si="240"/>
        <v/>
      </c>
      <c r="J81" s="51" t="str">
        <f t="shared" si="241"/>
        <v/>
      </c>
      <c r="K81" s="50" t="str">
        <f t="shared" si="242"/>
        <v/>
      </c>
      <c r="L81" s="51" t="str">
        <f t="shared" si="243"/>
        <v/>
      </c>
      <c r="M81" s="50" t="str">
        <f t="shared" si="244"/>
        <v/>
      </c>
      <c r="N81" s="51" t="str">
        <f t="shared" si="245"/>
        <v/>
      </c>
      <c r="O81" s="50" t="str">
        <f t="shared" si="246"/>
        <v/>
      </c>
      <c r="P81" s="51" t="str">
        <f t="shared" si="247"/>
        <v/>
      </c>
      <c r="Q81" s="50" t="str">
        <f t="shared" si="248"/>
        <v/>
      </c>
      <c r="R81" s="51" t="str">
        <f t="shared" si="249"/>
        <v/>
      </c>
      <c r="S81" s="50" t="str">
        <f t="shared" si="250"/>
        <v/>
      </c>
      <c r="T81" s="51" t="str">
        <f t="shared" si="251"/>
        <v/>
      </c>
      <c r="U81" s="50" t="str">
        <f t="shared" si="252"/>
        <v/>
      </c>
      <c r="V81" s="51" t="str">
        <f t="shared" si="253"/>
        <v/>
      </c>
      <c r="W81" s="50" t="str">
        <f t="shared" si="254"/>
        <v/>
      </c>
      <c r="X81" s="51" t="str">
        <f t="shared" si="255"/>
        <v/>
      </c>
      <c r="Y81" s="52" t="str">
        <f t="shared" si="256"/>
        <v/>
      </c>
      <c r="AA81" s="48" t="e">
        <f>IF(VLOOKUP(INSERT_PRICE_BANDS_HERE!D$23,Price_Lookup,2,0)=Price_3,1,0)</f>
        <v>#N/A</v>
      </c>
      <c r="AB81" s="48" t="e">
        <f>IF(VLOOKUP(INSERT_PRICE_BANDS_HERE!E$23,Price_Lookup,2,0)=Price_3,1,0)</f>
        <v>#N/A</v>
      </c>
      <c r="AC81" s="53"/>
      <c r="AD81" s="53"/>
      <c r="AE81" s="53"/>
      <c r="AF81" s="48" t="e">
        <f>IF(VLOOKUP(INSERT_PRICE_BANDS_HERE!I$23,Price_Lookup,2,0)=Price_3,1,0)</f>
        <v>#N/A</v>
      </c>
      <c r="AG81" s="48" t="e">
        <f>IF(VLOOKUP(INSERT_PRICE_BANDS_HERE!J$23,Price_Lookup,2,0)=Price_3,1,0)</f>
        <v>#N/A</v>
      </c>
      <c r="AH81" s="48" t="e">
        <f>IF(VLOOKUP(INSERT_PRICE_BANDS_HERE!K$23,Price_Lookup,2,0)=Price_3,1,0)</f>
        <v>#N/A</v>
      </c>
      <c r="AI81" s="48" t="e">
        <f>IF(VLOOKUP(INSERT_PRICE_BANDS_HERE!L$23,Price_Lookup,2,0)=Price_3,1,0)</f>
        <v>#N/A</v>
      </c>
      <c r="AJ81" s="48" t="e">
        <f>IF(VLOOKUP(INSERT_PRICE_BANDS_HERE!M$23,Price_Lookup,2,0)=Price_3,1,0)</f>
        <v>#N/A</v>
      </c>
      <c r="AK81" s="48" t="e">
        <f>IF(VLOOKUP(INSERT_PRICE_BANDS_HERE!N$23,Price_Lookup,2,0)=Price_3,1,0)</f>
        <v>#N/A</v>
      </c>
      <c r="AL81" s="48" t="e">
        <f>IF(VLOOKUP(INSERT_PRICE_BANDS_HERE!O$23,Price_Lookup,2,0)=Price_3,1,0)</f>
        <v>#N/A</v>
      </c>
      <c r="AM81" s="48" t="e">
        <f>IF(VLOOKUP(INSERT_PRICE_BANDS_HERE!P$23,Price_Lookup,2,0)=Price_3,1,0)</f>
        <v>#N/A</v>
      </c>
      <c r="AN81" s="48" t="e">
        <f>IF(VLOOKUP(INSERT_PRICE_BANDS_HERE!R$23,Price_Lookup,2,0)=Price_3,1,0)</f>
        <v>#N/A</v>
      </c>
      <c r="AO81" s="48" t="e">
        <f>IF(VLOOKUP(INSERT_PRICE_BANDS_HERE!S$23,Price_Lookup,2,0)=Price_3,1,0)</f>
        <v>#N/A</v>
      </c>
      <c r="AP81" s="48" t="e">
        <f>IF(VLOOKUP(INSERT_PRICE_BANDS_HERE!T$23,Price_Lookup,2,0)=Price_3,1,0)</f>
        <v>#N/A</v>
      </c>
      <c r="AQ81" s="48" t="e">
        <f>IF(VLOOKUP(INSERT_PRICE_BANDS_HERE!U$23,Price_Lookup,2,0)=Price_3,1,0)</f>
        <v>#N/A</v>
      </c>
      <c r="AR81" s="48" t="e">
        <f>IF(VLOOKUP(INSERT_PRICE_BANDS_HERE!V$23,Price_Lookup,2,0)=Price_3,1,0)</f>
        <v>#N/A</v>
      </c>
      <c r="AS81" s="48" t="e">
        <f>IF(VLOOKUP(INSERT_PRICE_BANDS_HERE!W$23,Price_Lookup,2,0)=Price_3,1,0)</f>
        <v>#N/A</v>
      </c>
      <c r="AT81" s="48" t="e">
        <f>IF(VLOOKUP(INSERT_PRICE_BANDS_HERE!X$23,Price_Lookup,2,0)=Price_3,1,0)</f>
        <v>#N/A</v>
      </c>
      <c r="AU81" s="48" t="e">
        <f>IF(VLOOKUP(INSERT_PRICE_BANDS_HERE!Y$23,Price_Lookup,2,0)=Price_3,1,0)</f>
        <v>#N/A</v>
      </c>
      <c r="AV81" s="48" t="e">
        <f>IF(VLOOKUP(INSERT_PRICE_BANDS_HERE!Z$23,Price_Lookup,2,0)=Price_3,1,0)</f>
        <v>#N/A</v>
      </c>
      <c r="AW81" s="48" t="e">
        <f>IF(VLOOKUP(INSERT_PRICE_BANDS_HERE!AA$23,Price_Lookup,2,0)=Price_3,1,0)</f>
        <v>#N/A</v>
      </c>
      <c r="AX81" s="48" t="e">
        <f>IF(VLOOKUP(INSERT_PRICE_BANDS_HERE!AB$23,Price_Lookup,2,0)=Price_3,1,0)</f>
        <v>#N/A</v>
      </c>
      <c r="AY81" s="48" t="e">
        <f>IF(VLOOKUP(INSERT_PRICE_BANDS_HERE!AC$23,Price_Lookup,2,0)=Price_3,1,0)</f>
        <v>#N/A</v>
      </c>
      <c r="AZ81" s="48" t="e">
        <f>IF(VLOOKUP(INSERT_PRICE_BANDS_HERE!AD$23,Price_Lookup,2,0)=Price_3,1,0)</f>
        <v>#N/A</v>
      </c>
      <c r="BA81" s="48" t="e">
        <f>IF(VLOOKUP(INSERT_PRICE_BANDS_HERE!AF$23,Price_Lookup,2,0)=Price_3,1,0)</f>
        <v>#N/A</v>
      </c>
      <c r="BB81" s="48" t="e">
        <f>IF(VLOOKUP(INSERT_PRICE_BANDS_HERE!AG$23,Price_Lookup,2,0)=Price_3,1,0)</f>
        <v>#N/A</v>
      </c>
      <c r="BC81" s="48" t="e">
        <f>IF(VLOOKUP(INSERT_PRICE_BANDS_HERE!AH$23,Price_Lookup,2,0)=Price_3,1,0)</f>
        <v>#N/A</v>
      </c>
      <c r="BD81" s="48" t="e">
        <f>IF(VLOOKUP(INSERT_PRICE_BANDS_HERE!AI$23,Price_Lookup,2,0)=Price_3,1,0)</f>
        <v>#N/A</v>
      </c>
      <c r="BE81" s="48" t="e">
        <f>IF(VLOOKUP(INSERT_PRICE_BANDS_HERE!AJ$23,Price_Lookup,2,0)=Price_3,1,0)</f>
        <v>#N/A</v>
      </c>
      <c r="BF81" s="48" t="e">
        <f>IF(VLOOKUP(INSERT_PRICE_BANDS_HERE!AK$23,Price_Lookup,2,0)=Price_3,1,0)</f>
        <v>#N/A</v>
      </c>
      <c r="BG81" s="48" t="e">
        <f>IF(VLOOKUP(INSERT_PRICE_BANDS_HERE!AL$23,Price_Lookup,2,0)=Price_3,1,0)</f>
        <v>#N/A</v>
      </c>
      <c r="BH81" s="48" t="e">
        <f>IF(VLOOKUP(INSERT_PRICE_BANDS_HERE!AM$23,Price_Lookup,2,0)=Price_3,1,0)</f>
        <v>#N/A</v>
      </c>
      <c r="BI81" s="53"/>
      <c r="BJ81" s="53"/>
      <c r="BK81" s="53"/>
      <c r="BL81" s="48" t="e">
        <f>IF(VLOOKUP(INSERT_PRICE_BANDS_HERE!AQ$23,Price_Lookup,2,0)=Price_3,1,0)</f>
        <v>#N/A</v>
      </c>
      <c r="BM81" s="48" t="e">
        <f>IF(VLOOKUP(INSERT_PRICE_BANDS_HERE!AR$23,Price_Lookup,2,0)=Price_3,1,0)</f>
        <v>#N/A</v>
      </c>
      <c r="BO81" s="48" t="e">
        <f t="shared" si="257"/>
        <v>#N/A</v>
      </c>
      <c r="BP81" s="48" t="e">
        <f>IF(AB81=0,0,IF(AND(AB81=1,AA81=0),MAX($BO81:BO81)+1,BO81))</f>
        <v>#N/A</v>
      </c>
      <c r="BQ81" s="53">
        <f>IF(AC81=0,0,IF(AND(AC81=1,AB81=0),MAX($BO81:BP81)+1,BP81))</f>
        <v>0</v>
      </c>
      <c r="BR81" s="53">
        <f>IF(AD81=0,0,IF(AND(AD81=1,AC81=0),MAX($BO81:BQ81)+1,BQ81))</f>
        <v>0</v>
      </c>
      <c r="BS81" s="53">
        <f>IF(AE81=0,0,IF(AND(AE81=1,AD81=0),MAX($BO81:BR81)+1,BR81))</f>
        <v>0</v>
      </c>
      <c r="BT81" s="48" t="e">
        <f>IF(AF81=0,0,IF(AND(AF81=1,AE81=0),MAX($BO81:BS81)+1,BS81))</f>
        <v>#N/A</v>
      </c>
      <c r="BU81" s="48" t="e">
        <f>IF(AG81=0,0,IF(AND(AG81=1,AF81=0),MAX($BO81:BT81)+1,BT81))</f>
        <v>#N/A</v>
      </c>
      <c r="BV81" s="48" t="e">
        <f>IF(AH81=0,0,IF(AND(AH81=1,AG81=0),MAX($BO81:BU81)+1,BU81))</f>
        <v>#N/A</v>
      </c>
      <c r="BW81" s="48" t="e">
        <f>IF(AI81=0,0,IF(AND(AI81=1,AH81=0),MAX($BO81:BV81)+1,BV81))</f>
        <v>#N/A</v>
      </c>
      <c r="BX81" s="48" t="e">
        <f>IF(AJ81=0,0,IF(AND(AJ81=1,AI81=0),MAX($BO81:BW81)+1,BW81))</f>
        <v>#N/A</v>
      </c>
      <c r="BY81" s="48" t="e">
        <f>IF(AK81=0,0,IF(AND(AK81=1,AJ81=0),MAX($BO81:BX81)+1,BX81))</f>
        <v>#N/A</v>
      </c>
      <c r="BZ81" s="48" t="e">
        <f>IF(AL81=0,0,IF(AND(AL81=1,AK81=0),MAX($BO81:BY81)+1,BY81))</f>
        <v>#N/A</v>
      </c>
      <c r="CA81" s="48" t="e">
        <f>IF(AM81=0,0,IF(AND(AM81=1,AL81=0),MAX($BO81:BZ81)+1,BZ81))</f>
        <v>#N/A</v>
      </c>
      <c r="CB81" s="48" t="e">
        <f>IF(AN81=0,0,IF(AND(AN81=1,AM81=0),MAX($BO81:CA81)+1,CA81))</f>
        <v>#N/A</v>
      </c>
      <c r="CC81" s="48" t="e">
        <f>IF(AO81=0,0,IF(AND(AO81=1,AN81=0),MAX($BO81:CB81)+1,CB81))</f>
        <v>#N/A</v>
      </c>
      <c r="CD81" s="48" t="e">
        <f>IF(AP81=0,0,IF(AND(AP81=1,AO81=0),MAX($BO81:CC81)+1,CC81))</f>
        <v>#N/A</v>
      </c>
      <c r="CE81" s="48" t="e">
        <f>IF(AQ81=0,0,IF(AND(AQ81=1,AP81=0),MAX($BO81:CD81)+1,CD81))</f>
        <v>#N/A</v>
      </c>
      <c r="CF81" s="48" t="e">
        <f>IF(AR81=0,0,IF(AND(AR81=1,AQ81=0),MAX($BO81:CE81)+1,CE81))</f>
        <v>#N/A</v>
      </c>
      <c r="CG81" s="48" t="e">
        <f>IF(AS81=0,0,IF(AND(AS81=1,AR81=0),MAX($BO81:CF81)+1,CF81))</f>
        <v>#N/A</v>
      </c>
      <c r="CH81" s="48" t="e">
        <f>IF(AT81=0,0,IF(AND(AT81=1,AS81=0),MAX($BO81:CG81)+1,CG81))</f>
        <v>#N/A</v>
      </c>
      <c r="CI81" s="48" t="e">
        <f>IF(AU81=0,0,IF(AND(AU81=1,AT81=0),MAX($BO81:CH81)+1,CH81))</f>
        <v>#N/A</v>
      </c>
      <c r="CJ81" s="48" t="e">
        <f>IF(AV81=0,0,IF(AND(AV81=1,AU81=0),MAX($BO81:CI81)+1,CI81))</f>
        <v>#N/A</v>
      </c>
      <c r="CK81" s="48" t="e">
        <f>IF(AW81=0,0,IF(AND(AW81=1,AV81=0),MAX($BO81:CJ81)+1,CJ81))</f>
        <v>#N/A</v>
      </c>
      <c r="CL81" s="48" t="e">
        <f>IF(AX81=0,0,IF(AND(AX81=1,AW81=0),MAX($BO81:CK81)+1,CK81))</f>
        <v>#N/A</v>
      </c>
      <c r="CM81" s="48" t="e">
        <f>IF(AY81=0,0,IF(AND(AY81=1,AX81=0),MAX($BO81:CL81)+1,CL81))</f>
        <v>#N/A</v>
      </c>
      <c r="CN81" s="48" t="e">
        <f>IF(AZ81=0,0,IF(AND(AZ81=1,AY81=0),MAX($BO81:CM81)+1,CM81))</f>
        <v>#N/A</v>
      </c>
      <c r="CO81" s="48" t="e">
        <f>IF(BA81=0,0,IF(AND(BA81=1,AZ81=0),MAX($BO81:CN81)+1,CN81))</f>
        <v>#N/A</v>
      </c>
      <c r="CP81" s="48" t="e">
        <f>IF(BB81=0,0,IF(AND(BB81=1,BA81=0),MAX($BO81:CO81)+1,CO81))</f>
        <v>#N/A</v>
      </c>
      <c r="CQ81" s="48" t="e">
        <f>IF(BC81=0,0,IF(AND(BC81=1,BB81=0),MAX($BO81:CP81)+1,CP81))</f>
        <v>#N/A</v>
      </c>
      <c r="CR81" s="48" t="e">
        <f>IF(BD81=0,0,IF(AND(BD81=1,BC81=0),MAX($BO81:CQ81)+1,CQ81))</f>
        <v>#N/A</v>
      </c>
      <c r="CS81" s="48" t="e">
        <f>IF(BE81=0,0,IF(AND(BE81=1,BD81=0),MAX($BO81:CR81)+1,CR81))</f>
        <v>#N/A</v>
      </c>
      <c r="CT81" s="48" t="e">
        <f>IF(BF81=0,0,IF(AND(BF81=1,BE81=0),MAX($BO81:CS81)+1,CS81))</f>
        <v>#N/A</v>
      </c>
      <c r="CU81" s="48" t="e">
        <f>IF(BG81=0,0,IF(AND(BG81=1,BF81=0),MAX($BO81:CT81)+1,CT81))</f>
        <v>#N/A</v>
      </c>
      <c r="CV81" s="48" t="e">
        <f>IF(BH81=0,0,IF(AND(BH81=1,BG81=0),MAX($BO81:CU81)+1,CU81))</f>
        <v>#N/A</v>
      </c>
      <c r="CW81" s="53">
        <f>IF(BI81=0,0,IF(AND(BI81=1,BH81=0),MAX($BO81:CV81)+1,CV81))</f>
        <v>0</v>
      </c>
      <c r="CX81" s="53">
        <f>IF(BJ81=0,0,IF(AND(BJ81=1,BI81=0),MAX($BO81:CW81)+1,CW81))</f>
        <v>0</v>
      </c>
      <c r="CY81" s="53">
        <f>IF(BK81=0,0,IF(AND(BK81=1,BJ81=0),MAX($BO81:CX81)+1,CX81))</f>
        <v>0</v>
      </c>
      <c r="CZ81" s="48" t="e">
        <f>IF(BL81=0,0,IF(AND(BL81=1,BK81=0),MAX($BO81:CY81)+1,CY81))</f>
        <v>#N/A</v>
      </c>
      <c r="DA81" s="48" t="e">
        <f>IF(BM81=0,0,IF(AND(BM81=1,BL81=0),MAX($BO81:CZ81)+1,CZ81))</f>
        <v>#N/A</v>
      </c>
    </row>
    <row r="82" spans="2:105">
      <c r="B82" s="41" t="s">
        <v>9</v>
      </c>
      <c r="C82" s="39" t="str">
        <f t="shared" si="234"/>
        <v/>
      </c>
      <c r="D82" s="43" t="str">
        <f t="shared" ref="D82:D92" si="258">IF(E82="","",":")</f>
        <v/>
      </c>
      <c r="E82" s="39" t="str">
        <f t="shared" si="236"/>
        <v/>
      </c>
      <c r="F82" s="43" t="str">
        <f t="shared" ref="F82:F92" si="259">IF(G82="","",",")</f>
        <v/>
      </c>
      <c r="G82" s="39" t="str">
        <f t="shared" si="238"/>
        <v/>
      </c>
      <c r="H82" s="43" t="str">
        <f t="shared" ref="H82:H92" si="260">IF(I82="","",":")</f>
        <v/>
      </c>
      <c r="I82" s="39" t="str">
        <f t="shared" si="240"/>
        <v/>
      </c>
      <c r="J82" s="43" t="str">
        <f t="shared" ref="J82:J92" si="261">IF(K82="","",",")</f>
        <v/>
      </c>
      <c r="K82" s="39" t="str">
        <f t="shared" si="242"/>
        <v/>
      </c>
      <c r="L82" s="43" t="str">
        <f t="shared" ref="L82:L92" si="262">IF(M82="","",":")</f>
        <v/>
      </c>
      <c r="M82" s="39" t="str">
        <f t="shared" si="244"/>
        <v/>
      </c>
      <c r="N82" s="43" t="str">
        <f t="shared" ref="N82:N92" si="263">IF(O82="","",",")</f>
        <v/>
      </c>
      <c r="O82" s="39" t="str">
        <f t="shared" si="246"/>
        <v/>
      </c>
      <c r="P82" s="43" t="str">
        <f t="shared" ref="P82:P92" si="264">IF(Q82="","",":")</f>
        <v/>
      </c>
      <c r="Q82" s="39" t="str">
        <f t="shared" si="248"/>
        <v/>
      </c>
      <c r="R82" s="43" t="str">
        <f t="shared" ref="R82:R92" si="265">IF(S82="","",",")</f>
        <v/>
      </c>
      <c r="S82" s="39" t="str">
        <f t="shared" si="250"/>
        <v/>
      </c>
      <c r="T82" s="43" t="str">
        <f t="shared" ref="T82:T92" si="266">IF(U82="","",":")</f>
        <v/>
      </c>
      <c r="U82" s="39" t="str">
        <f t="shared" si="252"/>
        <v/>
      </c>
      <c r="V82" s="43" t="str">
        <f t="shared" ref="V82:V92" si="267">IF(W82="","",",")</f>
        <v/>
      </c>
      <c r="W82" s="39" t="str">
        <f t="shared" si="254"/>
        <v/>
      </c>
      <c r="X82" s="43" t="str">
        <f t="shared" ref="X82:X92" si="268">IF(Y82="","",":")</f>
        <v/>
      </c>
      <c r="Y82" s="40" t="str">
        <f t="shared" si="256"/>
        <v/>
      </c>
      <c r="AA82" s="48" t="e">
        <f>IF(VLOOKUP(INSERT_PRICE_BANDS_HERE!D$29,Price_Lookup,2,0)=Price_3,1,0)</f>
        <v>#N/A</v>
      </c>
      <c r="AB82" s="48" t="e">
        <f>IF(VLOOKUP(INSERT_PRICE_BANDS_HERE!E$29,Price_Lookup,2,0)=Price_3,1,0)</f>
        <v>#N/A</v>
      </c>
      <c r="AC82" s="48" t="e">
        <f>IF(VLOOKUP(INSERT_PRICE_BANDS_HERE!F$29,Price_Lookup,2,0)=Price_3,1,0)</f>
        <v>#N/A</v>
      </c>
      <c r="AD82" s="48" t="e">
        <f>IF(VLOOKUP(INSERT_PRICE_BANDS_HERE!G$29,Price_Lookup,2,0)=Price_3,1,0)</f>
        <v>#N/A</v>
      </c>
      <c r="AE82" s="48" t="e">
        <f>IF(VLOOKUP(INSERT_PRICE_BANDS_HERE!H$29,Price_Lookup,2,0)=Price_3,1,0)</f>
        <v>#N/A</v>
      </c>
      <c r="AF82" s="48" t="e">
        <f>IF(VLOOKUP(INSERT_PRICE_BANDS_HERE!I$29,Price_Lookup,2,0)=Price_3,1,0)</f>
        <v>#N/A</v>
      </c>
      <c r="AG82" s="48" t="e">
        <f>IF(VLOOKUP(INSERT_PRICE_BANDS_HERE!J$29,Price_Lookup,2,0)=Price_3,1,0)</f>
        <v>#N/A</v>
      </c>
      <c r="AH82" s="48" t="e">
        <f>IF(VLOOKUP(INSERT_PRICE_BANDS_HERE!K$29,Price_Lookup,2,0)=Price_3,1,0)</f>
        <v>#N/A</v>
      </c>
      <c r="AI82" s="48" t="e">
        <f>IF(VLOOKUP(INSERT_PRICE_BANDS_HERE!L$29,Price_Lookup,2,0)=Price_3,1,0)</f>
        <v>#N/A</v>
      </c>
      <c r="AJ82" s="48" t="e">
        <f>IF(VLOOKUP(INSERT_PRICE_BANDS_HERE!M$29,Price_Lookup,2,0)=Price_3,1,0)</f>
        <v>#N/A</v>
      </c>
      <c r="AK82" s="48" t="e">
        <f>IF(VLOOKUP(INSERT_PRICE_BANDS_HERE!N$29,Price_Lookup,2,0)=Price_3,1,0)</f>
        <v>#N/A</v>
      </c>
      <c r="AL82" s="48" t="e">
        <f>IF(VLOOKUP(INSERT_PRICE_BANDS_HERE!O$29,Price_Lookup,2,0)=Price_3,1,0)</f>
        <v>#N/A</v>
      </c>
      <c r="AM82" s="48" t="e">
        <f>IF(VLOOKUP(INSERT_PRICE_BANDS_HERE!P$29,Price_Lookup,2,0)=Price_3,1,0)</f>
        <v>#N/A</v>
      </c>
      <c r="AN82" s="48" t="e">
        <f>IF(VLOOKUP(INSERT_PRICE_BANDS_HERE!R$29,Price_Lookup,2,0)=Price_3,1,0)</f>
        <v>#N/A</v>
      </c>
      <c r="AO82" s="48" t="e">
        <f>IF(VLOOKUP(INSERT_PRICE_BANDS_HERE!S$29,Price_Lookup,2,0)=Price_3,1,0)</f>
        <v>#N/A</v>
      </c>
      <c r="AP82" s="48" t="e">
        <f>IF(VLOOKUP(INSERT_PRICE_BANDS_HERE!T$29,Price_Lookup,2,0)=Price_3,1,0)</f>
        <v>#N/A</v>
      </c>
      <c r="AQ82" s="48" t="e">
        <f>IF(VLOOKUP(INSERT_PRICE_BANDS_HERE!U$29,Price_Lookup,2,0)=Price_3,1,0)</f>
        <v>#N/A</v>
      </c>
      <c r="AR82" s="48" t="e">
        <f>IF(VLOOKUP(INSERT_PRICE_BANDS_HERE!V$29,Price_Lookup,2,0)=Price_3,1,0)</f>
        <v>#N/A</v>
      </c>
      <c r="AS82" s="48" t="e">
        <f>IF(VLOOKUP(INSERT_PRICE_BANDS_HERE!W$29,Price_Lookup,2,0)=Price_3,1,0)</f>
        <v>#N/A</v>
      </c>
      <c r="AT82" s="48" t="e">
        <f>IF(VLOOKUP(INSERT_PRICE_BANDS_HERE!X$29,Price_Lookup,2,0)=Price_3,1,0)</f>
        <v>#N/A</v>
      </c>
      <c r="AU82" s="48" t="e">
        <f>IF(VLOOKUP(INSERT_PRICE_BANDS_HERE!Y$29,Price_Lookup,2,0)=Price_3,1,0)</f>
        <v>#N/A</v>
      </c>
      <c r="AV82" s="48" t="e">
        <f>IF(VLOOKUP(INSERT_PRICE_BANDS_HERE!Z$29,Price_Lookup,2,0)=Price_3,1,0)</f>
        <v>#N/A</v>
      </c>
      <c r="AW82" s="48" t="e">
        <f>IF(VLOOKUP(INSERT_PRICE_BANDS_HERE!AA$29,Price_Lookup,2,0)=Price_3,1,0)</f>
        <v>#N/A</v>
      </c>
      <c r="AX82" s="48" t="e">
        <f>IF(VLOOKUP(INSERT_PRICE_BANDS_HERE!AB$29,Price_Lookup,2,0)=Price_3,1,0)</f>
        <v>#N/A</v>
      </c>
      <c r="AY82" s="48" t="e">
        <f>IF(VLOOKUP(INSERT_PRICE_BANDS_HERE!AC$29,Price_Lookup,2,0)=Price_3,1,0)</f>
        <v>#N/A</v>
      </c>
      <c r="AZ82" s="48" t="e">
        <f>IF(VLOOKUP(INSERT_PRICE_BANDS_HERE!AD$29,Price_Lookup,2,0)=Price_3,1,0)</f>
        <v>#N/A</v>
      </c>
      <c r="BA82" s="48" t="e">
        <f>IF(VLOOKUP(INSERT_PRICE_BANDS_HERE!AF$29,Price_Lookup,2,0)=Price_3,1,0)</f>
        <v>#N/A</v>
      </c>
      <c r="BB82" s="48" t="e">
        <f>IF(VLOOKUP(INSERT_PRICE_BANDS_HERE!AG$29,Price_Lookup,2,0)=Price_3,1,0)</f>
        <v>#N/A</v>
      </c>
      <c r="BC82" s="48" t="e">
        <f>IF(VLOOKUP(INSERT_PRICE_BANDS_HERE!AH$29,Price_Lookup,2,0)=Price_3,1,0)</f>
        <v>#N/A</v>
      </c>
      <c r="BD82" s="48" t="e">
        <f>IF(VLOOKUP(INSERT_PRICE_BANDS_HERE!AI$29,Price_Lookup,2,0)=Price_3,1,0)</f>
        <v>#N/A</v>
      </c>
      <c r="BE82" s="48" t="e">
        <f>IF(VLOOKUP(INSERT_PRICE_BANDS_HERE!AJ$29,Price_Lookup,2,0)=Price_3,1,0)</f>
        <v>#N/A</v>
      </c>
      <c r="BF82" s="48" t="e">
        <f>IF(VLOOKUP(INSERT_PRICE_BANDS_HERE!AK$29,Price_Lookup,2,0)=Price_3,1,0)</f>
        <v>#N/A</v>
      </c>
      <c r="BG82" s="48" t="e">
        <f>IF(VLOOKUP(INSERT_PRICE_BANDS_HERE!AL$29,Price_Lookup,2,0)=Price_3,1,0)</f>
        <v>#N/A</v>
      </c>
      <c r="BH82" s="48" t="e">
        <f>IF(VLOOKUP(INSERT_PRICE_BANDS_HERE!AM$29,Price_Lookup,2,0)=Price_3,1,0)</f>
        <v>#N/A</v>
      </c>
      <c r="BI82" s="48" t="e">
        <f>IF(VLOOKUP(INSERT_PRICE_BANDS_HERE!AN$29,Price_Lookup,2,0)=Price_3,1,0)</f>
        <v>#N/A</v>
      </c>
      <c r="BJ82" s="48" t="e">
        <f>IF(VLOOKUP(INSERT_PRICE_BANDS_HERE!AO$29,Price_Lookup,2,0)=Price_3,1,0)</f>
        <v>#N/A</v>
      </c>
      <c r="BK82" s="48" t="e">
        <f>IF(VLOOKUP(INSERT_PRICE_BANDS_HERE!AP$29,Price_Lookup,2,0)=Price_3,1,0)</f>
        <v>#N/A</v>
      </c>
      <c r="BL82" s="48" t="e">
        <f>IF(VLOOKUP(INSERT_PRICE_BANDS_HERE!AQ$29,Price_Lookup,2,0)=Price_3,1,0)</f>
        <v>#N/A</v>
      </c>
      <c r="BM82" s="48" t="e">
        <f>IF(VLOOKUP(INSERT_PRICE_BANDS_HERE!AR$29,Price_Lookup,2,0)=Price_3,1,0)</f>
        <v>#N/A</v>
      </c>
      <c r="BO82" s="48" t="e">
        <f t="shared" ref="BO82:BO92" si="269">AA82</f>
        <v>#N/A</v>
      </c>
      <c r="BP82" s="48" t="e">
        <f>IF(AB82=0,0,IF(AND(AB82=1,AA82=0),MAX($BO82:BO82)+1,BO82))</f>
        <v>#N/A</v>
      </c>
      <c r="BQ82" s="48" t="e">
        <f>IF(AC82=0,0,IF(AND(AC82=1,AB82=0),MAX($BO82:BP82)+1,BP82))</f>
        <v>#N/A</v>
      </c>
      <c r="BR82" s="48" t="e">
        <f>IF(AD82=0,0,IF(AND(AD82=1,AC82=0),MAX($BO82:BQ82)+1,BQ82))</f>
        <v>#N/A</v>
      </c>
      <c r="BS82" s="48" t="e">
        <f>IF(AE82=0,0,IF(AND(AE82=1,AD82=0),MAX($BO82:BR82)+1,BR82))</f>
        <v>#N/A</v>
      </c>
      <c r="BT82" s="48" t="e">
        <f>IF(AF82=0,0,IF(AND(AF82=1,AE82=0),MAX($BO82:BS82)+1,BS82))</f>
        <v>#N/A</v>
      </c>
      <c r="BU82" s="48" t="e">
        <f>IF(AG82=0,0,IF(AND(AG82=1,AF82=0),MAX($BO82:BT82)+1,BT82))</f>
        <v>#N/A</v>
      </c>
      <c r="BV82" s="48" t="e">
        <f>IF(AH82=0,0,IF(AND(AH82=1,AG82=0),MAX($BO82:BU82)+1,BU82))</f>
        <v>#N/A</v>
      </c>
      <c r="BW82" s="48" t="e">
        <f>IF(AI82=0,0,IF(AND(AI82=1,AH82=0),MAX($BO82:BV82)+1,BV82))</f>
        <v>#N/A</v>
      </c>
      <c r="BX82" s="48" t="e">
        <f>IF(AJ82=0,0,IF(AND(AJ82=1,AI82=0),MAX($BO82:BW82)+1,BW82))</f>
        <v>#N/A</v>
      </c>
      <c r="BY82" s="48" t="e">
        <f>IF(AK82=0,0,IF(AND(AK82=1,AJ82=0),MAX($BO82:BX82)+1,BX82))</f>
        <v>#N/A</v>
      </c>
      <c r="BZ82" s="48" t="e">
        <f>IF(AL82=0,0,IF(AND(AL82=1,AK82=0),MAX($BO82:BY82)+1,BY82))</f>
        <v>#N/A</v>
      </c>
      <c r="CA82" s="48" t="e">
        <f>IF(AM82=0,0,IF(AND(AM82=1,AL82=0),MAX($BO82:BZ82)+1,BZ82))</f>
        <v>#N/A</v>
      </c>
      <c r="CB82" s="48" t="e">
        <f>IF(AN82=0,0,IF(AND(AN82=1,AM82=0),MAX($BO82:CA82)+1,CA82))</f>
        <v>#N/A</v>
      </c>
      <c r="CC82" s="48" t="e">
        <f>IF(AO82=0,0,IF(AND(AO82=1,AN82=0),MAX($BO82:CB82)+1,CB82))</f>
        <v>#N/A</v>
      </c>
      <c r="CD82" s="48" t="e">
        <f>IF(AP82=0,0,IF(AND(AP82=1,AO82=0),MAX($BO82:CC82)+1,CC82))</f>
        <v>#N/A</v>
      </c>
      <c r="CE82" s="48" t="e">
        <f>IF(AQ82=0,0,IF(AND(AQ82=1,AP82=0),MAX($BO82:CD82)+1,CD82))</f>
        <v>#N/A</v>
      </c>
      <c r="CF82" s="48" t="e">
        <f>IF(AR82=0,0,IF(AND(AR82=1,AQ82=0),MAX($BO82:CE82)+1,CE82))</f>
        <v>#N/A</v>
      </c>
      <c r="CG82" s="48" t="e">
        <f>IF(AS82=0,0,IF(AND(AS82=1,AR82=0),MAX($BO82:CF82)+1,CF82))</f>
        <v>#N/A</v>
      </c>
      <c r="CH82" s="48" t="e">
        <f>IF(AT82=0,0,IF(AND(AT82=1,AS82=0),MAX($BO82:CG82)+1,CG82))</f>
        <v>#N/A</v>
      </c>
      <c r="CI82" s="48" t="e">
        <f>IF(AU82=0,0,IF(AND(AU82=1,AT82=0),MAX($BO82:CH82)+1,CH82))</f>
        <v>#N/A</v>
      </c>
      <c r="CJ82" s="48" t="e">
        <f>IF(AV82=0,0,IF(AND(AV82=1,AU82=0),MAX($BO82:CI82)+1,CI82))</f>
        <v>#N/A</v>
      </c>
      <c r="CK82" s="48" t="e">
        <f>IF(AW82=0,0,IF(AND(AW82=1,AV82=0),MAX($BO82:CJ82)+1,CJ82))</f>
        <v>#N/A</v>
      </c>
      <c r="CL82" s="48" t="e">
        <f>IF(AX82=0,0,IF(AND(AX82=1,AW82=0),MAX($BO82:CK82)+1,CK82))</f>
        <v>#N/A</v>
      </c>
      <c r="CM82" s="48" t="e">
        <f>IF(AY82=0,0,IF(AND(AY82=1,AX82=0),MAX($BO82:CL82)+1,CL82))</f>
        <v>#N/A</v>
      </c>
      <c r="CN82" s="48" t="e">
        <f>IF(AZ82=0,0,IF(AND(AZ82=1,AY82=0),MAX($BO82:CM82)+1,CM82))</f>
        <v>#N/A</v>
      </c>
      <c r="CO82" s="48" t="e">
        <f>IF(BA82=0,0,IF(AND(BA82=1,AZ82=0),MAX($BO82:CN82)+1,CN82))</f>
        <v>#N/A</v>
      </c>
      <c r="CP82" s="48" t="e">
        <f>IF(BB82=0,0,IF(AND(BB82=1,BA82=0),MAX($BO82:CO82)+1,CO82))</f>
        <v>#N/A</v>
      </c>
      <c r="CQ82" s="48" t="e">
        <f>IF(BC82=0,0,IF(AND(BC82=1,BB82=0),MAX($BO82:CP82)+1,CP82))</f>
        <v>#N/A</v>
      </c>
      <c r="CR82" s="48" t="e">
        <f>IF(BD82=0,0,IF(AND(BD82=1,BC82=0),MAX($BO82:CQ82)+1,CQ82))</f>
        <v>#N/A</v>
      </c>
      <c r="CS82" s="48" t="e">
        <f>IF(BE82=0,0,IF(AND(BE82=1,BD82=0),MAX($BO82:CR82)+1,CR82))</f>
        <v>#N/A</v>
      </c>
      <c r="CT82" s="48" t="e">
        <f>IF(BF82=0,0,IF(AND(BF82=1,BE82=0),MAX($BO82:CS82)+1,CS82))</f>
        <v>#N/A</v>
      </c>
      <c r="CU82" s="48" t="e">
        <f>IF(BG82=0,0,IF(AND(BG82=1,BF82=0),MAX($BO82:CT82)+1,CT82))</f>
        <v>#N/A</v>
      </c>
      <c r="CV82" s="48" t="e">
        <f>IF(BH82=0,0,IF(AND(BH82=1,BG82=0),MAX($BO82:CU82)+1,CU82))</f>
        <v>#N/A</v>
      </c>
      <c r="CW82" s="48" t="e">
        <f>IF(BI82=0,0,IF(AND(BI82=1,BH82=0),MAX($BO82:CV82)+1,CV82))</f>
        <v>#N/A</v>
      </c>
      <c r="CX82" s="48" t="e">
        <f>IF(BJ82=0,0,IF(AND(BJ82=1,BI82=0),MAX($BO82:CW82)+1,CW82))</f>
        <v>#N/A</v>
      </c>
      <c r="CY82" s="48" t="e">
        <f>IF(BK82=0,0,IF(AND(BK82=1,BJ82=0),MAX($BO82:CX82)+1,CX82))</f>
        <v>#N/A</v>
      </c>
      <c r="CZ82" s="48" t="e">
        <f>IF(BL82=0,0,IF(AND(BL82=1,BK82=0),MAX($BO82:CY82)+1,CY82))</f>
        <v>#N/A</v>
      </c>
      <c r="DA82" s="48" t="e">
        <f>IF(BM82=0,0,IF(AND(BM82=1,BL82=0),MAX($BO82:CZ82)+1,CZ82))</f>
        <v>#N/A</v>
      </c>
    </row>
    <row r="83" spans="2:105">
      <c r="B83" s="41" t="s">
        <v>8</v>
      </c>
      <c r="C83" s="39" t="str">
        <f t="shared" si="234"/>
        <v/>
      </c>
      <c r="D83" s="43" t="str">
        <f t="shared" si="258"/>
        <v/>
      </c>
      <c r="E83" s="39" t="str">
        <f t="shared" si="236"/>
        <v/>
      </c>
      <c r="F83" s="43" t="str">
        <f t="shared" si="259"/>
        <v/>
      </c>
      <c r="G83" s="39" t="str">
        <f t="shared" si="238"/>
        <v/>
      </c>
      <c r="H83" s="43" t="str">
        <f t="shared" si="260"/>
        <v/>
      </c>
      <c r="I83" s="39" t="str">
        <f t="shared" si="240"/>
        <v/>
      </c>
      <c r="J83" s="43" t="str">
        <f t="shared" si="261"/>
        <v/>
      </c>
      <c r="K83" s="39" t="str">
        <f t="shared" si="242"/>
        <v/>
      </c>
      <c r="L83" s="43" t="str">
        <f t="shared" si="262"/>
        <v/>
      </c>
      <c r="M83" s="39" t="str">
        <f t="shared" si="244"/>
        <v/>
      </c>
      <c r="N83" s="43" t="str">
        <f t="shared" si="263"/>
        <v/>
      </c>
      <c r="O83" s="39" t="str">
        <f t="shared" si="246"/>
        <v/>
      </c>
      <c r="P83" s="43" t="str">
        <f t="shared" si="264"/>
        <v/>
      </c>
      <c r="Q83" s="39" t="str">
        <f t="shared" si="248"/>
        <v/>
      </c>
      <c r="R83" s="43" t="str">
        <f t="shared" si="265"/>
        <v/>
      </c>
      <c r="S83" s="39" t="str">
        <f t="shared" si="250"/>
        <v/>
      </c>
      <c r="T83" s="43" t="str">
        <f t="shared" si="266"/>
        <v/>
      </c>
      <c r="U83" s="39" t="str">
        <f t="shared" si="252"/>
        <v/>
      </c>
      <c r="V83" s="43" t="str">
        <f t="shared" si="267"/>
        <v/>
      </c>
      <c r="W83" s="39" t="str">
        <f t="shared" si="254"/>
        <v/>
      </c>
      <c r="X83" s="43" t="str">
        <f t="shared" si="268"/>
        <v/>
      </c>
      <c r="Y83" s="40" t="str">
        <f t="shared" si="256"/>
        <v/>
      </c>
      <c r="AA83" s="53"/>
      <c r="AB83" s="48" t="e">
        <f>IF(VLOOKUP(INSERT_PRICE_BANDS_HERE!E$30,Price_Lookup,2,0)=Price_3,1,0)</f>
        <v>#N/A</v>
      </c>
      <c r="AC83" s="48" t="e">
        <f>IF(VLOOKUP(INSERT_PRICE_BANDS_HERE!F$30,Price_Lookup,2,0)=Price_3,1,0)</f>
        <v>#N/A</v>
      </c>
      <c r="AD83" s="48" t="e">
        <f>IF(VLOOKUP(INSERT_PRICE_BANDS_HERE!G$30,Price_Lookup,2,0)=Price_3,1,0)</f>
        <v>#N/A</v>
      </c>
      <c r="AE83" s="48" t="e">
        <f>IF(VLOOKUP(INSERT_PRICE_BANDS_HERE!H$30,Price_Lookup,2,0)=Price_3,1,0)</f>
        <v>#N/A</v>
      </c>
      <c r="AF83" s="48" t="e">
        <f>IF(VLOOKUP(INSERT_PRICE_BANDS_HERE!I$30,Price_Lookup,2,0)=Price_3,1,0)</f>
        <v>#N/A</v>
      </c>
      <c r="AG83" s="48" t="e">
        <f>IF(VLOOKUP(INSERT_PRICE_BANDS_HERE!J$30,Price_Lookup,2,0)=Price_3,1,0)</f>
        <v>#N/A</v>
      </c>
      <c r="AH83" s="48" t="e">
        <f>IF(VLOOKUP(INSERT_PRICE_BANDS_HERE!K$30,Price_Lookup,2,0)=Price_3,1,0)</f>
        <v>#N/A</v>
      </c>
      <c r="AI83" s="48" t="e">
        <f>IF(VLOOKUP(INSERT_PRICE_BANDS_HERE!L$30,Price_Lookup,2,0)=Price_3,1,0)</f>
        <v>#N/A</v>
      </c>
      <c r="AJ83" s="48" t="e">
        <f>IF(VLOOKUP(INSERT_PRICE_BANDS_HERE!M$30,Price_Lookup,2,0)=Price_3,1,0)</f>
        <v>#N/A</v>
      </c>
      <c r="AK83" s="48" t="e">
        <f>IF(VLOOKUP(INSERT_PRICE_BANDS_HERE!N$30,Price_Lookup,2,0)=Price_3,1,0)</f>
        <v>#N/A</v>
      </c>
      <c r="AL83" s="48" t="e">
        <f>IF(VLOOKUP(INSERT_PRICE_BANDS_HERE!O$30,Price_Lookup,2,0)=Price_3,1,0)</f>
        <v>#N/A</v>
      </c>
      <c r="AM83" s="48" t="e">
        <f>IF(VLOOKUP(INSERT_PRICE_BANDS_HERE!P$30,Price_Lookup,2,0)=Price_3,1,0)</f>
        <v>#N/A</v>
      </c>
      <c r="AN83" s="48" t="e">
        <f>IF(VLOOKUP(INSERT_PRICE_BANDS_HERE!R$30,Price_Lookup,2,0)=Price_3,1,0)</f>
        <v>#N/A</v>
      </c>
      <c r="AO83" s="48" t="e">
        <f>IF(VLOOKUP(INSERT_PRICE_BANDS_HERE!S$30,Price_Lookup,2,0)=Price_3,1,0)</f>
        <v>#N/A</v>
      </c>
      <c r="AP83" s="48" t="e">
        <f>IF(VLOOKUP(INSERT_PRICE_BANDS_HERE!T$30,Price_Lookup,2,0)=Price_3,1,0)</f>
        <v>#N/A</v>
      </c>
      <c r="AQ83" s="48" t="e">
        <f>IF(VLOOKUP(INSERT_PRICE_BANDS_HERE!U$30,Price_Lookup,2,0)=Price_3,1,0)</f>
        <v>#N/A</v>
      </c>
      <c r="AR83" s="48" t="e">
        <f>IF(VLOOKUP(INSERT_PRICE_BANDS_HERE!V$30,Price_Lookup,2,0)=Price_3,1,0)</f>
        <v>#N/A</v>
      </c>
      <c r="AS83" s="48" t="e">
        <f>IF(VLOOKUP(INSERT_PRICE_BANDS_HERE!W$30,Price_Lookup,2,0)=Price_3,1,0)</f>
        <v>#N/A</v>
      </c>
      <c r="AT83" s="48" t="e">
        <f>IF(VLOOKUP(INSERT_PRICE_BANDS_HERE!X$30,Price_Lookup,2,0)=Price_3,1,0)</f>
        <v>#N/A</v>
      </c>
      <c r="AU83" s="48" t="e">
        <f>IF(VLOOKUP(INSERT_PRICE_BANDS_HERE!Y$30,Price_Lookup,2,0)=Price_3,1,0)</f>
        <v>#N/A</v>
      </c>
      <c r="AV83" s="48" t="e">
        <f>IF(VLOOKUP(INSERT_PRICE_BANDS_HERE!Z$30,Price_Lookup,2,0)=Price_3,1,0)</f>
        <v>#N/A</v>
      </c>
      <c r="AW83" s="48" t="e">
        <f>IF(VLOOKUP(INSERT_PRICE_BANDS_HERE!AA$30,Price_Lookup,2,0)=Price_3,1,0)</f>
        <v>#N/A</v>
      </c>
      <c r="AX83" s="48" t="e">
        <f>IF(VLOOKUP(INSERT_PRICE_BANDS_HERE!AB$30,Price_Lookup,2,0)=Price_3,1,0)</f>
        <v>#N/A</v>
      </c>
      <c r="AY83" s="48" t="e">
        <f>IF(VLOOKUP(INSERT_PRICE_BANDS_HERE!AC$30,Price_Lookup,2,0)=Price_3,1,0)</f>
        <v>#N/A</v>
      </c>
      <c r="AZ83" s="48" t="e">
        <f>IF(VLOOKUP(INSERT_PRICE_BANDS_HERE!AD$30,Price_Lookup,2,0)=Price_3,1,0)</f>
        <v>#N/A</v>
      </c>
      <c r="BA83" s="48" t="e">
        <f>IF(VLOOKUP(INSERT_PRICE_BANDS_HERE!AF$30,Price_Lookup,2,0)=Price_3,1,0)</f>
        <v>#N/A</v>
      </c>
      <c r="BB83" s="48" t="e">
        <f>IF(VLOOKUP(INSERT_PRICE_BANDS_HERE!AG$30,Price_Lookup,2,0)=Price_3,1,0)</f>
        <v>#N/A</v>
      </c>
      <c r="BC83" s="48" t="e">
        <f>IF(VLOOKUP(INSERT_PRICE_BANDS_HERE!AH$30,Price_Lookup,2,0)=Price_3,1,0)</f>
        <v>#N/A</v>
      </c>
      <c r="BD83" s="48" t="e">
        <f>IF(VLOOKUP(INSERT_PRICE_BANDS_HERE!AI$30,Price_Lookup,2,0)=Price_3,1,0)</f>
        <v>#N/A</v>
      </c>
      <c r="BE83" s="48" t="e">
        <f>IF(VLOOKUP(INSERT_PRICE_BANDS_HERE!AJ$30,Price_Lookup,2,0)=Price_3,1,0)</f>
        <v>#N/A</v>
      </c>
      <c r="BF83" s="48" t="e">
        <f>IF(VLOOKUP(INSERT_PRICE_BANDS_HERE!AK$30,Price_Lookup,2,0)=Price_3,1,0)</f>
        <v>#N/A</v>
      </c>
      <c r="BG83" s="48" t="e">
        <f>IF(VLOOKUP(INSERT_PRICE_BANDS_HERE!AL$30,Price_Lookup,2,0)=Price_3,1,0)</f>
        <v>#N/A</v>
      </c>
      <c r="BH83" s="48" t="e">
        <f>IF(VLOOKUP(INSERT_PRICE_BANDS_HERE!AM$30,Price_Lookup,2,0)=Price_3,1,0)</f>
        <v>#N/A</v>
      </c>
      <c r="BI83" s="48" t="e">
        <f>IF(VLOOKUP(INSERT_PRICE_BANDS_HERE!AN$30,Price_Lookup,2,0)=Price_3,1,0)</f>
        <v>#N/A</v>
      </c>
      <c r="BJ83" s="48" t="e">
        <f>IF(VLOOKUP(INSERT_PRICE_BANDS_HERE!AO$30,Price_Lookup,2,0)=Price_3,1,0)</f>
        <v>#N/A</v>
      </c>
      <c r="BK83" s="48" t="e">
        <f>IF(VLOOKUP(INSERT_PRICE_BANDS_HERE!AP$30,Price_Lookup,2,0)=Price_3,1,0)</f>
        <v>#N/A</v>
      </c>
      <c r="BL83" s="48" t="e">
        <f>IF(VLOOKUP(INSERT_PRICE_BANDS_HERE!AQ$30,Price_Lookup,2,0)=Price_3,1,0)</f>
        <v>#N/A</v>
      </c>
      <c r="BM83" s="53"/>
      <c r="BO83" s="53">
        <f t="shared" si="269"/>
        <v>0</v>
      </c>
      <c r="BP83" s="48" t="e">
        <f>IF(AB83=0,0,IF(AND(AB83=1,AA83=0),MAX($BO83:BO83)+1,BO83))</f>
        <v>#N/A</v>
      </c>
      <c r="BQ83" s="48" t="e">
        <f>IF(AC83=0,0,IF(AND(AC83=1,AB83=0),MAX($BO83:BP83)+1,BP83))</f>
        <v>#N/A</v>
      </c>
      <c r="BR83" s="48" t="e">
        <f>IF(AD83=0,0,IF(AND(AD83=1,AC83=0),MAX($BO83:BQ83)+1,BQ83))</f>
        <v>#N/A</v>
      </c>
      <c r="BS83" s="48" t="e">
        <f>IF(AE83=0,0,IF(AND(AE83=1,AD83=0),MAX($BO83:BR83)+1,BR83))</f>
        <v>#N/A</v>
      </c>
      <c r="BT83" s="48" t="e">
        <f>IF(AF83=0,0,IF(AND(AF83=1,AE83=0),MAX($BO83:BS83)+1,BS83))</f>
        <v>#N/A</v>
      </c>
      <c r="BU83" s="48" t="e">
        <f>IF(AG83=0,0,IF(AND(AG83=1,AF83=0),MAX($BO83:BT83)+1,BT83))</f>
        <v>#N/A</v>
      </c>
      <c r="BV83" s="48" t="e">
        <f>IF(AH83=0,0,IF(AND(AH83=1,AG83=0),MAX($BO83:BU83)+1,BU83))</f>
        <v>#N/A</v>
      </c>
      <c r="BW83" s="48" t="e">
        <f>IF(AI83=0,0,IF(AND(AI83=1,AH83=0),MAX($BO83:BV83)+1,BV83))</f>
        <v>#N/A</v>
      </c>
      <c r="BX83" s="48" t="e">
        <f>IF(AJ83=0,0,IF(AND(AJ83=1,AI83=0),MAX($BO83:BW83)+1,BW83))</f>
        <v>#N/A</v>
      </c>
      <c r="BY83" s="48" t="e">
        <f>IF(AK83=0,0,IF(AND(AK83=1,AJ83=0),MAX($BO83:BX83)+1,BX83))</f>
        <v>#N/A</v>
      </c>
      <c r="BZ83" s="48" t="e">
        <f>IF(AL83=0,0,IF(AND(AL83=1,AK83=0),MAX($BO83:BY83)+1,BY83))</f>
        <v>#N/A</v>
      </c>
      <c r="CA83" s="48" t="e">
        <f>IF(AM83=0,0,IF(AND(AM83=1,AL83=0),MAX($BO83:BZ83)+1,BZ83))</f>
        <v>#N/A</v>
      </c>
      <c r="CB83" s="48" t="e">
        <f>IF(AN83=0,0,IF(AND(AN83=1,AM83=0),MAX($BO83:CA83)+1,CA83))</f>
        <v>#N/A</v>
      </c>
      <c r="CC83" s="48" t="e">
        <f>IF(AO83=0,0,IF(AND(AO83=1,AN83=0),MAX($BO83:CB83)+1,CB83))</f>
        <v>#N/A</v>
      </c>
      <c r="CD83" s="48" t="e">
        <f>IF(AP83=0,0,IF(AND(AP83=1,AO83=0),MAX($BO83:CC83)+1,CC83))</f>
        <v>#N/A</v>
      </c>
      <c r="CE83" s="48" t="e">
        <f>IF(AQ83=0,0,IF(AND(AQ83=1,AP83=0),MAX($BO83:CD83)+1,CD83))</f>
        <v>#N/A</v>
      </c>
      <c r="CF83" s="48" t="e">
        <f>IF(AR83=0,0,IF(AND(AR83=1,AQ83=0),MAX($BO83:CE83)+1,CE83))</f>
        <v>#N/A</v>
      </c>
      <c r="CG83" s="48" t="e">
        <f>IF(AS83=0,0,IF(AND(AS83=1,AR83=0),MAX($BO83:CF83)+1,CF83))</f>
        <v>#N/A</v>
      </c>
      <c r="CH83" s="48" t="e">
        <f>IF(AT83=0,0,IF(AND(AT83=1,AS83=0),MAX($BO83:CG83)+1,CG83))</f>
        <v>#N/A</v>
      </c>
      <c r="CI83" s="48" t="e">
        <f>IF(AU83=0,0,IF(AND(AU83=1,AT83=0),MAX($BO83:CH83)+1,CH83))</f>
        <v>#N/A</v>
      </c>
      <c r="CJ83" s="48" t="e">
        <f>IF(AV83=0,0,IF(AND(AV83=1,AU83=0),MAX($BO83:CI83)+1,CI83))</f>
        <v>#N/A</v>
      </c>
      <c r="CK83" s="48" t="e">
        <f>IF(AW83=0,0,IF(AND(AW83=1,AV83=0),MAX($BO83:CJ83)+1,CJ83))</f>
        <v>#N/A</v>
      </c>
      <c r="CL83" s="48" t="e">
        <f>IF(AX83=0,0,IF(AND(AX83=1,AW83=0),MAX($BO83:CK83)+1,CK83))</f>
        <v>#N/A</v>
      </c>
      <c r="CM83" s="48" t="e">
        <f>IF(AY83=0,0,IF(AND(AY83=1,AX83=0),MAX($BO83:CL83)+1,CL83))</f>
        <v>#N/A</v>
      </c>
      <c r="CN83" s="48" t="e">
        <f>IF(AZ83=0,0,IF(AND(AZ83=1,AY83=0),MAX($BO83:CM83)+1,CM83))</f>
        <v>#N/A</v>
      </c>
      <c r="CO83" s="48" t="e">
        <f>IF(BA83=0,0,IF(AND(BA83=1,AZ83=0),MAX($BO83:CN83)+1,CN83))</f>
        <v>#N/A</v>
      </c>
      <c r="CP83" s="48" t="e">
        <f>IF(BB83=0,0,IF(AND(BB83=1,BA83=0),MAX($BO83:CO83)+1,CO83))</f>
        <v>#N/A</v>
      </c>
      <c r="CQ83" s="48" t="e">
        <f>IF(BC83=0,0,IF(AND(BC83=1,BB83=0),MAX($BO83:CP83)+1,CP83))</f>
        <v>#N/A</v>
      </c>
      <c r="CR83" s="48" t="e">
        <f>IF(BD83=0,0,IF(AND(BD83=1,BC83=0),MAX($BO83:CQ83)+1,CQ83))</f>
        <v>#N/A</v>
      </c>
      <c r="CS83" s="48" t="e">
        <f>IF(BE83=0,0,IF(AND(BE83=1,BD83=0),MAX($BO83:CR83)+1,CR83))</f>
        <v>#N/A</v>
      </c>
      <c r="CT83" s="48" t="e">
        <f>IF(BF83=0,0,IF(AND(BF83=1,BE83=0),MAX($BO83:CS83)+1,CS83))</f>
        <v>#N/A</v>
      </c>
      <c r="CU83" s="48" t="e">
        <f>IF(BG83=0,0,IF(AND(BG83=1,BF83=0),MAX($BO83:CT83)+1,CT83))</f>
        <v>#N/A</v>
      </c>
      <c r="CV83" s="48" t="e">
        <f>IF(BH83=0,0,IF(AND(BH83=1,BG83=0),MAX($BO83:CU83)+1,CU83))</f>
        <v>#N/A</v>
      </c>
      <c r="CW83" s="48" t="e">
        <f>IF(BI83=0,0,IF(AND(BI83=1,BH83=0),MAX($BO83:CV83)+1,CV83))</f>
        <v>#N/A</v>
      </c>
      <c r="CX83" s="48" t="e">
        <f>IF(BJ83=0,0,IF(AND(BJ83=1,BI83=0),MAX($BO83:CW83)+1,CW83))</f>
        <v>#N/A</v>
      </c>
      <c r="CY83" s="48" t="e">
        <f>IF(BK83=0,0,IF(AND(BK83=1,BJ83=0),MAX($BO83:CX83)+1,CX83))</f>
        <v>#N/A</v>
      </c>
      <c r="CZ83" s="48" t="e">
        <f>IF(BL83=0,0,IF(AND(BL83=1,BK83=0),MAX($BO83:CY83)+1,CY83))</f>
        <v>#N/A</v>
      </c>
      <c r="DA83" s="53">
        <f>IF(BM83=0,0,IF(AND(BM83=1,BL83=0),MAX($BO83:CZ83)+1,CZ83))</f>
        <v>0</v>
      </c>
    </row>
    <row r="84" spans="2:105">
      <c r="B84" s="41" t="s">
        <v>109</v>
      </c>
      <c r="C84" s="39" t="str">
        <f t="shared" si="234"/>
        <v/>
      </c>
      <c r="D84" s="43" t="str">
        <f t="shared" si="258"/>
        <v/>
      </c>
      <c r="E84" s="39" t="str">
        <f t="shared" si="236"/>
        <v/>
      </c>
      <c r="F84" s="43" t="str">
        <f t="shared" si="259"/>
        <v/>
      </c>
      <c r="G84" s="39" t="str">
        <f t="shared" si="238"/>
        <v/>
      </c>
      <c r="H84" s="43" t="str">
        <f t="shared" si="260"/>
        <v/>
      </c>
      <c r="I84" s="39" t="str">
        <f t="shared" si="240"/>
        <v/>
      </c>
      <c r="J84" s="43" t="str">
        <f t="shared" si="261"/>
        <v/>
      </c>
      <c r="K84" s="39" t="str">
        <f t="shared" si="242"/>
        <v/>
      </c>
      <c r="L84" s="43" t="str">
        <f t="shared" si="262"/>
        <v/>
      </c>
      <c r="M84" s="39" t="str">
        <f t="shared" si="244"/>
        <v/>
      </c>
      <c r="N84" s="43" t="str">
        <f t="shared" si="263"/>
        <v/>
      </c>
      <c r="O84" s="39" t="str">
        <f t="shared" si="246"/>
        <v/>
      </c>
      <c r="P84" s="43" t="str">
        <f t="shared" si="264"/>
        <v/>
      </c>
      <c r="Q84" s="39" t="str">
        <f t="shared" si="248"/>
        <v/>
      </c>
      <c r="R84" s="43" t="str">
        <f t="shared" si="265"/>
        <v/>
      </c>
      <c r="S84" s="39" t="str">
        <f t="shared" si="250"/>
        <v/>
      </c>
      <c r="T84" s="43" t="str">
        <f t="shared" si="266"/>
        <v/>
      </c>
      <c r="U84" s="39" t="str">
        <f t="shared" si="252"/>
        <v/>
      </c>
      <c r="V84" s="43" t="str">
        <f t="shared" si="267"/>
        <v/>
      </c>
      <c r="W84" s="39" t="str">
        <f t="shared" si="254"/>
        <v/>
      </c>
      <c r="X84" s="43" t="str">
        <f t="shared" si="268"/>
        <v/>
      </c>
      <c r="Y84" s="40" t="str">
        <f t="shared" si="256"/>
        <v/>
      </c>
      <c r="AA84" s="53"/>
      <c r="AB84" s="48" t="e">
        <f>IF(VLOOKUP(INSERT_PRICE_BANDS_HERE!E$31,Price_Lookup,2,0)=Price_3,1,0)</f>
        <v>#N/A</v>
      </c>
      <c r="AC84" s="48" t="e">
        <f>IF(VLOOKUP(INSERT_PRICE_BANDS_HERE!F$31,Price_Lookup,2,0)=Price_3,1,0)</f>
        <v>#N/A</v>
      </c>
      <c r="AD84" s="48" t="e">
        <f>IF(VLOOKUP(INSERT_PRICE_BANDS_HERE!G$31,Price_Lookup,2,0)=Price_3,1,0)</f>
        <v>#N/A</v>
      </c>
      <c r="AE84" s="48" t="e">
        <f>IF(VLOOKUP(INSERT_PRICE_BANDS_HERE!H$31,Price_Lookup,2,0)=Price_3,1,0)</f>
        <v>#N/A</v>
      </c>
      <c r="AF84" s="48" t="e">
        <f>IF(VLOOKUP(INSERT_PRICE_BANDS_HERE!I$31,Price_Lookup,2,0)=Price_3,1,0)</f>
        <v>#N/A</v>
      </c>
      <c r="AG84" s="48" t="e">
        <f>IF(VLOOKUP(INSERT_PRICE_BANDS_HERE!J$31,Price_Lookup,2,0)=Price_3,1,0)</f>
        <v>#N/A</v>
      </c>
      <c r="AH84" s="48" t="e">
        <f>IF(VLOOKUP(INSERT_PRICE_BANDS_HERE!K$31,Price_Lookup,2,0)=Price_3,1,0)</f>
        <v>#N/A</v>
      </c>
      <c r="AI84" s="48" t="e">
        <f>IF(VLOOKUP(INSERT_PRICE_BANDS_HERE!L$31,Price_Lookup,2,0)=Price_3,1,0)</f>
        <v>#N/A</v>
      </c>
      <c r="AJ84" s="48" t="e">
        <f>IF(VLOOKUP(INSERT_PRICE_BANDS_HERE!M$31,Price_Lookup,2,0)=Price_3,1,0)</f>
        <v>#N/A</v>
      </c>
      <c r="AK84" s="48" t="e">
        <f>IF(VLOOKUP(INSERT_PRICE_BANDS_HERE!N$31,Price_Lookup,2,0)=Price_3,1,0)</f>
        <v>#N/A</v>
      </c>
      <c r="AL84" s="48" t="e">
        <f>IF(VLOOKUP(INSERT_PRICE_BANDS_HERE!O$31,Price_Lookup,2,0)=Price_3,1,0)</f>
        <v>#N/A</v>
      </c>
      <c r="AM84" s="48" t="e">
        <f>IF(VLOOKUP(INSERT_PRICE_BANDS_HERE!P$31,Price_Lookup,2,0)=Price_3,1,0)</f>
        <v>#N/A</v>
      </c>
      <c r="AN84" s="48" t="e">
        <f>IF(VLOOKUP(INSERT_PRICE_BANDS_HERE!R$31,Price_Lookup,2,0)=Price_3,1,0)</f>
        <v>#N/A</v>
      </c>
      <c r="AO84" s="48" t="e">
        <f>IF(VLOOKUP(INSERT_PRICE_BANDS_HERE!S$31,Price_Lookup,2,0)=Price_3,1,0)</f>
        <v>#N/A</v>
      </c>
      <c r="AP84" s="48" t="e">
        <f>IF(VLOOKUP(INSERT_PRICE_BANDS_HERE!T$31,Price_Lookup,2,0)=Price_3,1,0)</f>
        <v>#N/A</v>
      </c>
      <c r="AQ84" s="48" t="e">
        <f>IF(VLOOKUP(INSERT_PRICE_BANDS_HERE!U$31,Price_Lookup,2,0)=Price_3,1,0)</f>
        <v>#N/A</v>
      </c>
      <c r="AR84" s="48" t="e">
        <f>IF(VLOOKUP(INSERT_PRICE_BANDS_HERE!V$31,Price_Lookup,2,0)=Price_3,1,0)</f>
        <v>#N/A</v>
      </c>
      <c r="AS84" s="48" t="e">
        <f>IF(VLOOKUP(INSERT_PRICE_BANDS_HERE!W$31,Price_Lookup,2,0)=Price_3,1,0)</f>
        <v>#N/A</v>
      </c>
      <c r="AT84" s="48" t="e">
        <f>IF(VLOOKUP(INSERT_PRICE_BANDS_HERE!X$31,Price_Lookup,2,0)=Price_3,1,0)</f>
        <v>#N/A</v>
      </c>
      <c r="AU84" s="48" t="e">
        <f>IF(VLOOKUP(INSERT_PRICE_BANDS_HERE!Y$31,Price_Lookup,2,0)=Price_3,1,0)</f>
        <v>#N/A</v>
      </c>
      <c r="AV84" s="48" t="e">
        <f>IF(VLOOKUP(INSERT_PRICE_BANDS_HERE!Z$31,Price_Lookup,2,0)=Price_3,1,0)</f>
        <v>#N/A</v>
      </c>
      <c r="AW84" s="48" t="e">
        <f>IF(VLOOKUP(INSERT_PRICE_BANDS_HERE!AA$31,Price_Lookup,2,0)=Price_3,1,0)</f>
        <v>#N/A</v>
      </c>
      <c r="AX84" s="48" t="e">
        <f>IF(VLOOKUP(INSERT_PRICE_BANDS_HERE!AB$31,Price_Lookup,2,0)=Price_3,1,0)</f>
        <v>#N/A</v>
      </c>
      <c r="AY84" s="48" t="e">
        <f>IF(VLOOKUP(INSERT_PRICE_BANDS_HERE!AC$31,Price_Lookup,2,0)=Price_3,1,0)</f>
        <v>#N/A</v>
      </c>
      <c r="AZ84" s="48" t="e">
        <f>IF(VLOOKUP(INSERT_PRICE_BANDS_HERE!AD$31,Price_Lookup,2,0)=Price_3,1,0)</f>
        <v>#N/A</v>
      </c>
      <c r="BA84" s="48" t="e">
        <f>IF(VLOOKUP(INSERT_PRICE_BANDS_HERE!AF$31,Price_Lookup,2,0)=Price_3,1,0)</f>
        <v>#N/A</v>
      </c>
      <c r="BB84" s="48" t="e">
        <f>IF(VLOOKUP(INSERT_PRICE_BANDS_HERE!AG$31,Price_Lookup,2,0)=Price_3,1,0)</f>
        <v>#N/A</v>
      </c>
      <c r="BC84" s="48" t="e">
        <f>IF(VLOOKUP(INSERT_PRICE_BANDS_HERE!AH$31,Price_Lookup,2,0)=Price_3,1,0)</f>
        <v>#N/A</v>
      </c>
      <c r="BD84" s="48" t="e">
        <f>IF(VLOOKUP(INSERT_PRICE_BANDS_HERE!AI$31,Price_Lookup,2,0)=Price_3,1,0)</f>
        <v>#N/A</v>
      </c>
      <c r="BE84" s="48" t="e">
        <f>IF(VLOOKUP(INSERT_PRICE_BANDS_HERE!AJ$31,Price_Lookup,2,0)=Price_3,1,0)</f>
        <v>#N/A</v>
      </c>
      <c r="BF84" s="48" t="e">
        <f>IF(VLOOKUP(INSERT_PRICE_BANDS_HERE!AK$31,Price_Lookup,2,0)=Price_3,1,0)</f>
        <v>#N/A</v>
      </c>
      <c r="BG84" s="48" t="e">
        <f>IF(VLOOKUP(INSERT_PRICE_BANDS_HERE!AL$31,Price_Lookup,2,0)=Price_3,1,0)</f>
        <v>#N/A</v>
      </c>
      <c r="BH84" s="48" t="e">
        <f>IF(VLOOKUP(INSERT_PRICE_BANDS_HERE!AM$31,Price_Lookup,2,0)=Price_3,1,0)</f>
        <v>#N/A</v>
      </c>
      <c r="BI84" s="48" t="e">
        <f>IF(VLOOKUP(INSERT_PRICE_BANDS_HERE!AN$31,Price_Lookup,2,0)=Price_3,1,0)</f>
        <v>#N/A</v>
      </c>
      <c r="BJ84" s="48" t="e">
        <f>IF(VLOOKUP(INSERT_PRICE_BANDS_HERE!AO$31,Price_Lookup,2,0)=Price_3,1,0)</f>
        <v>#N/A</v>
      </c>
      <c r="BK84" s="48" t="e">
        <f>IF(VLOOKUP(INSERT_PRICE_BANDS_HERE!AP$31,Price_Lookup,2,0)=Price_3,1,0)</f>
        <v>#N/A</v>
      </c>
      <c r="BL84" s="48" t="e">
        <f>IF(VLOOKUP(INSERT_PRICE_BANDS_HERE!AQ$31,Price_Lookup,2,0)=Price_3,1,0)</f>
        <v>#N/A</v>
      </c>
      <c r="BM84" s="53"/>
      <c r="BO84" s="53">
        <f t="shared" si="269"/>
        <v>0</v>
      </c>
      <c r="BP84" s="48" t="e">
        <f>IF(AB84=0,0,IF(AND(AB84=1,AA84=0),MAX($BO84:BO84)+1,BO84))</f>
        <v>#N/A</v>
      </c>
      <c r="BQ84" s="48" t="e">
        <f>IF(AC84=0,0,IF(AND(AC84=1,AB84=0),MAX($BO84:BP84)+1,BP84))</f>
        <v>#N/A</v>
      </c>
      <c r="BR84" s="48" t="e">
        <f>IF(AD84=0,0,IF(AND(AD84=1,AC84=0),MAX($BO84:BQ84)+1,BQ84))</f>
        <v>#N/A</v>
      </c>
      <c r="BS84" s="48" t="e">
        <f>IF(AE84=0,0,IF(AND(AE84=1,AD84=0),MAX($BO84:BR84)+1,BR84))</f>
        <v>#N/A</v>
      </c>
      <c r="BT84" s="48" t="e">
        <f>IF(AF84=0,0,IF(AND(AF84=1,AE84=0),MAX($BO84:BS84)+1,BS84))</f>
        <v>#N/A</v>
      </c>
      <c r="BU84" s="48" t="e">
        <f>IF(AG84=0,0,IF(AND(AG84=1,AF84=0),MAX($BO84:BT84)+1,BT84))</f>
        <v>#N/A</v>
      </c>
      <c r="BV84" s="48" t="e">
        <f>IF(AH84=0,0,IF(AND(AH84=1,AG84=0),MAX($BO84:BU84)+1,BU84))</f>
        <v>#N/A</v>
      </c>
      <c r="BW84" s="48" t="e">
        <f>IF(AI84=0,0,IF(AND(AI84=1,AH84=0),MAX($BO84:BV84)+1,BV84))</f>
        <v>#N/A</v>
      </c>
      <c r="BX84" s="48" t="e">
        <f>IF(AJ84=0,0,IF(AND(AJ84=1,AI84=0),MAX($BO84:BW84)+1,BW84))</f>
        <v>#N/A</v>
      </c>
      <c r="BY84" s="48" t="e">
        <f>IF(AK84=0,0,IF(AND(AK84=1,AJ84=0),MAX($BO84:BX84)+1,BX84))</f>
        <v>#N/A</v>
      </c>
      <c r="BZ84" s="48" t="e">
        <f>IF(AL84=0,0,IF(AND(AL84=1,AK84=0),MAX($BO84:BY84)+1,BY84))</f>
        <v>#N/A</v>
      </c>
      <c r="CA84" s="48" t="e">
        <f>IF(AM84=0,0,IF(AND(AM84=1,AL84=0),MAX($BO84:BZ84)+1,BZ84))</f>
        <v>#N/A</v>
      </c>
      <c r="CB84" s="48" t="e">
        <f>IF(AN84=0,0,IF(AND(AN84=1,AM84=0),MAX($BO84:CA84)+1,CA84))</f>
        <v>#N/A</v>
      </c>
      <c r="CC84" s="48" t="e">
        <f>IF(AO84=0,0,IF(AND(AO84=1,AN84=0),MAX($BO84:CB84)+1,CB84))</f>
        <v>#N/A</v>
      </c>
      <c r="CD84" s="48" t="e">
        <f>IF(AP84=0,0,IF(AND(AP84=1,AO84=0),MAX($BO84:CC84)+1,CC84))</f>
        <v>#N/A</v>
      </c>
      <c r="CE84" s="48" t="e">
        <f>IF(AQ84=0,0,IF(AND(AQ84=1,AP84=0),MAX($BO84:CD84)+1,CD84))</f>
        <v>#N/A</v>
      </c>
      <c r="CF84" s="48" t="e">
        <f>IF(AR84=0,0,IF(AND(AR84=1,AQ84=0),MAX($BO84:CE84)+1,CE84))</f>
        <v>#N/A</v>
      </c>
      <c r="CG84" s="48" t="e">
        <f>IF(AS84=0,0,IF(AND(AS84=1,AR84=0),MAX($BO84:CF84)+1,CF84))</f>
        <v>#N/A</v>
      </c>
      <c r="CH84" s="48" t="e">
        <f>IF(AT84=0,0,IF(AND(AT84=1,AS84=0),MAX($BO84:CG84)+1,CG84))</f>
        <v>#N/A</v>
      </c>
      <c r="CI84" s="48" t="e">
        <f>IF(AU84=0,0,IF(AND(AU84=1,AT84=0),MAX($BO84:CH84)+1,CH84))</f>
        <v>#N/A</v>
      </c>
      <c r="CJ84" s="48" t="e">
        <f>IF(AV84=0,0,IF(AND(AV84=1,AU84=0),MAX($BO84:CI84)+1,CI84))</f>
        <v>#N/A</v>
      </c>
      <c r="CK84" s="48" t="e">
        <f>IF(AW84=0,0,IF(AND(AW84=1,AV84=0),MAX($BO84:CJ84)+1,CJ84))</f>
        <v>#N/A</v>
      </c>
      <c r="CL84" s="48" t="e">
        <f>IF(AX84=0,0,IF(AND(AX84=1,AW84=0),MAX($BO84:CK84)+1,CK84))</f>
        <v>#N/A</v>
      </c>
      <c r="CM84" s="48" t="e">
        <f>IF(AY84=0,0,IF(AND(AY84=1,AX84=0),MAX($BO84:CL84)+1,CL84))</f>
        <v>#N/A</v>
      </c>
      <c r="CN84" s="48" t="e">
        <f>IF(AZ84=0,0,IF(AND(AZ84=1,AY84=0),MAX($BO84:CM84)+1,CM84))</f>
        <v>#N/A</v>
      </c>
      <c r="CO84" s="48" t="e">
        <f>IF(BA84=0,0,IF(AND(BA84=1,AZ84=0),MAX($BO84:CN84)+1,CN84))</f>
        <v>#N/A</v>
      </c>
      <c r="CP84" s="48" t="e">
        <f>IF(BB84=0,0,IF(AND(BB84=1,BA84=0),MAX($BO84:CO84)+1,CO84))</f>
        <v>#N/A</v>
      </c>
      <c r="CQ84" s="48" t="e">
        <f>IF(BC84=0,0,IF(AND(BC84=1,BB84=0),MAX($BO84:CP84)+1,CP84))</f>
        <v>#N/A</v>
      </c>
      <c r="CR84" s="48" t="e">
        <f>IF(BD84=0,0,IF(AND(BD84=1,BC84=0),MAX($BO84:CQ84)+1,CQ84))</f>
        <v>#N/A</v>
      </c>
      <c r="CS84" s="48" t="e">
        <f>IF(BE84=0,0,IF(AND(BE84=1,BD84=0),MAX($BO84:CR84)+1,CR84))</f>
        <v>#N/A</v>
      </c>
      <c r="CT84" s="48" t="e">
        <f>IF(BF84=0,0,IF(AND(BF84=1,BE84=0),MAX($BO84:CS84)+1,CS84))</f>
        <v>#N/A</v>
      </c>
      <c r="CU84" s="48" t="e">
        <f>IF(BG84=0,0,IF(AND(BG84=1,BF84=0),MAX($BO84:CT84)+1,CT84))</f>
        <v>#N/A</v>
      </c>
      <c r="CV84" s="48" t="e">
        <f>IF(BH84=0,0,IF(AND(BH84=1,BG84=0),MAX($BO84:CU84)+1,CU84))</f>
        <v>#N/A</v>
      </c>
      <c r="CW84" s="48" t="e">
        <f>IF(BI84=0,0,IF(AND(BI84=1,BH84=0),MAX($BO84:CV84)+1,CV84))</f>
        <v>#N/A</v>
      </c>
      <c r="CX84" s="48" t="e">
        <f>IF(BJ84=0,0,IF(AND(BJ84=1,BI84=0),MAX($BO84:CW84)+1,CW84))</f>
        <v>#N/A</v>
      </c>
      <c r="CY84" s="48" t="e">
        <f>IF(BK84=0,0,IF(AND(BK84=1,BJ84=0),MAX($BO84:CX84)+1,CX84))</f>
        <v>#N/A</v>
      </c>
      <c r="CZ84" s="48" t="e">
        <f>IF(BL84=0,0,IF(AND(BL84=1,BK84=0),MAX($BO84:CY84)+1,CY84))</f>
        <v>#N/A</v>
      </c>
      <c r="DA84" s="53">
        <f>IF(BM84=0,0,IF(AND(BM84=1,BL84=0),MAX($BO84:CZ84)+1,CZ84))</f>
        <v>0</v>
      </c>
    </row>
    <row r="85" spans="2:105">
      <c r="B85" s="41" t="s">
        <v>6</v>
      </c>
      <c r="C85" s="39" t="str">
        <f t="shared" si="234"/>
        <v/>
      </c>
      <c r="D85" s="43" t="str">
        <f t="shared" si="258"/>
        <v/>
      </c>
      <c r="E85" s="39" t="str">
        <f t="shared" si="236"/>
        <v/>
      </c>
      <c r="F85" s="43" t="str">
        <f t="shared" si="259"/>
        <v/>
      </c>
      <c r="G85" s="39" t="str">
        <f t="shared" si="238"/>
        <v/>
      </c>
      <c r="H85" s="43" t="str">
        <f t="shared" si="260"/>
        <v/>
      </c>
      <c r="I85" s="39" t="str">
        <f t="shared" si="240"/>
        <v/>
      </c>
      <c r="J85" s="43" t="str">
        <f t="shared" si="261"/>
        <v/>
      </c>
      <c r="K85" s="39" t="str">
        <f t="shared" si="242"/>
        <v/>
      </c>
      <c r="L85" s="43" t="str">
        <f t="shared" si="262"/>
        <v/>
      </c>
      <c r="M85" s="39" t="str">
        <f t="shared" si="244"/>
        <v/>
      </c>
      <c r="N85" s="43" t="str">
        <f t="shared" si="263"/>
        <v/>
      </c>
      <c r="O85" s="39" t="str">
        <f t="shared" si="246"/>
        <v/>
      </c>
      <c r="P85" s="43" t="str">
        <f t="shared" si="264"/>
        <v/>
      </c>
      <c r="Q85" s="39" t="str">
        <f t="shared" si="248"/>
        <v/>
      </c>
      <c r="R85" s="43" t="str">
        <f t="shared" si="265"/>
        <v/>
      </c>
      <c r="S85" s="39" t="str">
        <f t="shared" si="250"/>
        <v/>
      </c>
      <c r="T85" s="43" t="str">
        <f t="shared" si="266"/>
        <v/>
      </c>
      <c r="U85" s="39" t="str">
        <f t="shared" si="252"/>
        <v/>
      </c>
      <c r="V85" s="43" t="str">
        <f t="shared" si="267"/>
        <v/>
      </c>
      <c r="W85" s="39" t="str">
        <f t="shared" si="254"/>
        <v/>
      </c>
      <c r="X85" s="43" t="str">
        <f t="shared" si="268"/>
        <v/>
      </c>
      <c r="Y85" s="40" t="str">
        <f t="shared" si="256"/>
        <v/>
      </c>
      <c r="AA85" s="53"/>
      <c r="AB85" s="53"/>
      <c r="AC85" s="48" t="e">
        <f>IF(VLOOKUP(INSERT_PRICE_BANDS_HERE!F$32,Price_Lookup,2,0)=Price_3,1,0)</f>
        <v>#N/A</v>
      </c>
      <c r="AD85" s="48" t="e">
        <f>IF(VLOOKUP(INSERT_PRICE_BANDS_HERE!G$32,Price_Lookup,2,0)=Price_3,1,0)</f>
        <v>#N/A</v>
      </c>
      <c r="AE85" s="48" t="e">
        <f>IF(VLOOKUP(INSERT_PRICE_BANDS_HERE!H$32,Price_Lookup,2,0)=Price_3,1,0)</f>
        <v>#N/A</v>
      </c>
      <c r="AF85" s="48" t="e">
        <f>IF(VLOOKUP(INSERT_PRICE_BANDS_HERE!I$32,Price_Lookup,2,0)=Price_3,1,0)</f>
        <v>#N/A</v>
      </c>
      <c r="AG85" s="48" t="e">
        <f>IF(VLOOKUP(INSERT_PRICE_BANDS_HERE!J$32,Price_Lookup,2,0)=Price_3,1,0)</f>
        <v>#N/A</v>
      </c>
      <c r="AH85" s="48" t="e">
        <f>IF(VLOOKUP(INSERT_PRICE_BANDS_HERE!K$32,Price_Lookup,2,0)=Price_3,1,0)</f>
        <v>#N/A</v>
      </c>
      <c r="AI85" s="48" t="e">
        <f>IF(VLOOKUP(INSERT_PRICE_BANDS_HERE!L$32,Price_Lookup,2,0)=Price_3,1,0)</f>
        <v>#N/A</v>
      </c>
      <c r="AJ85" s="48" t="e">
        <f>IF(VLOOKUP(INSERT_PRICE_BANDS_HERE!M$32,Price_Lookup,2,0)=Price_3,1,0)</f>
        <v>#N/A</v>
      </c>
      <c r="AK85" s="48" t="e">
        <f>IF(VLOOKUP(INSERT_PRICE_BANDS_HERE!N$32,Price_Lookup,2,0)=Price_3,1,0)</f>
        <v>#N/A</v>
      </c>
      <c r="AL85" s="48" t="e">
        <f>IF(VLOOKUP(INSERT_PRICE_BANDS_HERE!O$32,Price_Lookup,2,0)=Price_3,1,0)</f>
        <v>#N/A</v>
      </c>
      <c r="AM85" s="48" t="e">
        <f>IF(VLOOKUP(INSERT_PRICE_BANDS_HERE!P$32,Price_Lookup,2,0)=Price_3,1,0)</f>
        <v>#N/A</v>
      </c>
      <c r="AN85" s="48" t="e">
        <f>IF(VLOOKUP(INSERT_PRICE_BANDS_HERE!R$32,Price_Lookup,2,0)=Price_3,1,0)</f>
        <v>#N/A</v>
      </c>
      <c r="AO85" s="48" t="e">
        <f>IF(VLOOKUP(INSERT_PRICE_BANDS_HERE!S$32,Price_Lookup,2,0)=Price_3,1,0)</f>
        <v>#N/A</v>
      </c>
      <c r="AP85" s="48" t="e">
        <f>IF(VLOOKUP(INSERT_PRICE_BANDS_HERE!T$32,Price_Lookup,2,0)=Price_3,1,0)</f>
        <v>#N/A</v>
      </c>
      <c r="AQ85" s="48" t="e">
        <f>IF(VLOOKUP(INSERT_PRICE_BANDS_HERE!U$32,Price_Lookup,2,0)=Price_3,1,0)</f>
        <v>#N/A</v>
      </c>
      <c r="AR85" s="48" t="e">
        <f>IF(VLOOKUP(INSERT_PRICE_BANDS_HERE!V$32,Price_Lookup,2,0)=Price_3,1,0)</f>
        <v>#N/A</v>
      </c>
      <c r="AS85" s="48" t="e">
        <f>IF(VLOOKUP(INSERT_PRICE_BANDS_HERE!W$32,Price_Lookup,2,0)=Price_3,1,0)</f>
        <v>#N/A</v>
      </c>
      <c r="AT85" s="48" t="e">
        <f>IF(VLOOKUP(INSERT_PRICE_BANDS_HERE!X$32,Price_Lookup,2,0)=Price_3,1,0)</f>
        <v>#N/A</v>
      </c>
      <c r="AU85" s="48" t="e">
        <f>IF(VLOOKUP(INSERT_PRICE_BANDS_HERE!Y$32,Price_Lookup,2,0)=Price_3,1,0)</f>
        <v>#N/A</v>
      </c>
      <c r="AV85" s="48" t="e">
        <f>IF(VLOOKUP(INSERT_PRICE_BANDS_HERE!Z$32,Price_Lookup,2,0)=Price_3,1,0)</f>
        <v>#N/A</v>
      </c>
      <c r="AW85" s="48" t="e">
        <f>IF(VLOOKUP(INSERT_PRICE_BANDS_HERE!AA$32,Price_Lookup,2,0)=Price_3,1,0)</f>
        <v>#N/A</v>
      </c>
      <c r="AX85" s="48" t="e">
        <f>IF(VLOOKUP(INSERT_PRICE_BANDS_HERE!AB$32,Price_Lookup,2,0)=Price_3,1,0)</f>
        <v>#N/A</v>
      </c>
      <c r="AY85" s="48" t="e">
        <f>IF(VLOOKUP(INSERT_PRICE_BANDS_HERE!AC$32,Price_Lookup,2,0)=Price_3,1,0)</f>
        <v>#N/A</v>
      </c>
      <c r="AZ85" s="48" t="e">
        <f>IF(VLOOKUP(INSERT_PRICE_BANDS_HERE!AD$32,Price_Lookup,2,0)=Price_3,1,0)</f>
        <v>#N/A</v>
      </c>
      <c r="BA85" s="48" t="e">
        <f>IF(VLOOKUP(INSERT_PRICE_BANDS_HERE!AF$32,Price_Lookup,2,0)=Price_3,1,0)</f>
        <v>#N/A</v>
      </c>
      <c r="BB85" s="48" t="e">
        <f>IF(VLOOKUP(INSERT_PRICE_BANDS_HERE!AG$32,Price_Lookup,2,0)=Price_3,1,0)</f>
        <v>#N/A</v>
      </c>
      <c r="BC85" s="48" t="e">
        <f>IF(VLOOKUP(INSERT_PRICE_BANDS_HERE!AH$32,Price_Lookup,2,0)=Price_3,1,0)</f>
        <v>#N/A</v>
      </c>
      <c r="BD85" s="48" t="e">
        <f>IF(VLOOKUP(INSERT_PRICE_BANDS_HERE!AI$32,Price_Lookup,2,0)=Price_3,1,0)</f>
        <v>#N/A</v>
      </c>
      <c r="BE85" s="48" t="e">
        <f>IF(VLOOKUP(INSERT_PRICE_BANDS_HERE!AJ$32,Price_Lookup,2,0)=Price_3,1,0)</f>
        <v>#N/A</v>
      </c>
      <c r="BF85" s="48" t="e">
        <f>IF(VLOOKUP(INSERT_PRICE_BANDS_HERE!AK$32,Price_Lookup,2,0)=Price_3,1,0)</f>
        <v>#N/A</v>
      </c>
      <c r="BG85" s="48" t="e">
        <f>IF(VLOOKUP(INSERT_PRICE_BANDS_HERE!AL$32,Price_Lookup,2,0)=Price_3,1,0)</f>
        <v>#N/A</v>
      </c>
      <c r="BH85" s="48" t="e">
        <f>IF(VLOOKUP(INSERT_PRICE_BANDS_HERE!AM$32,Price_Lookup,2,0)=Price_3,1,0)</f>
        <v>#N/A</v>
      </c>
      <c r="BI85" s="48" t="e">
        <f>IF(VLOOKUP(INSERT_PRICE_BANDS_HERE!AN$32,Price_Lookup,2,0)=Price_3,1,0)</f>
        <v>#N/A</v>
      </c>
      <c r="BJ85" s="48" t="e">
        <f>IF(VLOOKUP(INSERT_PRICE_BANDS_HERE!AO$32,Price_Lookup,2,0)=Price_3,1,0)</f>
        <v>#N/A</v>
      </c>
      <c r="BK85" s="48" t="e">
        <f>IF(VLOOKUP(INSERT_PRICE_BANDS_HERE!AP$32,Price_Lookup,2,0)=Price_3,1,0)</f>
        <v>#N/A</v>
      </c>
      <c r="BL85" s="53"/>
      <c r="BM85" s="53"/>
      <c r="BO85" s="53">
        <f t="shared" si="269"/>
        <v>0</v>
      </c>
      <c r="BP85" s="53">
        <f>IF(AB85=0,0,IF(AND(AB85=1,AA85=0),MAX($BO85:BO85)+1,BO85))</f>
        <v>0</v>
      </c>
      <c r="BQ85" s="48" t="e">
        <f>IF(AC85=0,0,IF(AND(AC85=1,AB85=0),MAX($BO85:BP85)+1,BP85))</f>
        <v>#N/A</v>
      </c>
      <c r="BR85" s="48" t="e">
        <f>IF(AD85=0,0,IF(AND(AD85=1,AC85=0),MAX($BO85:BQ85)+1,BQ85))</f>
        <v>#N/A</v>
      </c>
      <c r="BS85" s="48" t="e">
        <f>IF(AE85=0,0,IF(AND(AE85=1,AD85=0),MAX($BO85:BR85)+1,BR85))</f>
        <v>#N/A</v>
      </c>
      <c r="BT85" s="48" t="e">
        <f>IF(AF85=0,0,IF(AND(AF85=1,AE85=0),MAX($BO85:BS85)+1,BS85))</f>
        <v>#N/A</v>
      </c>
      <c r="BU85" s="48" t="e">
        <f>IF(AG85=0,0,IF(AND(AG85=1,AF85=0),MAX($BO85:BT85)+1,BT85))</f>
        <v>#N/A</v>
      </c>
      <c r="BV85" s="48" t="e">
        <f>IF(AH85=0,0,IF(AND(AH85=1,AG85=0),MAX($BO85:BU85)+1,BU85))</f>
        <v>#N/A</v>
      </c>
      <c r="BW85" s="48" t="e">
        <f>IF(AI85=0,0,IF(AND(AI85=1,AH85=0),MAX($BO85:BV85)+1,BV85))</f>
        <v>#N/A</v>
      </c>
      <c r="BX85" s="48" t="e">
        <f>IF(AJ85=0,0,IF(AND(AJ85=1,AI85=0),MAX($BO85:BW85)+1,BW85))</f>
        <v>#N/A</v>
      </c>
      <c r="BY85" s="48" t="e">
        <f>IF(AK85=0,0,IF(AND(AK85=1,AJ85=0),MAX($BO85:BX85)+1,BX85))</f>
        <v>#N/A</v>
      </c>
      <c r="BZ85" s="48" t="e">
        <f>IF(AL85=0,0,IF(AND(AL85=1,AK85=0),MAX($BO85:BY85)+1,BY85))</f>
        <v>#N/A</v>
      </c>
      <c r="CA85" s="48" t="e">
        <f>IF(AM85=0,0,IF(AND(AM85=1,AL85=0),MAX($BO85:BZ85)+1,BZ85))</f>
        <v>#N/A</v>
      </c>
      <c r="CB85" s="48" t="e">
        <f>IF(AN85=0,0,IF(AND(AN85=1,AM85=0),MAX($BO85:CA85)+1,CA85))</f>
        <v>#N/A</v>
      </c>
      <c r="CC85" s="48" t="e">
        <f>IF(AO85=0,0,IF(AND(AO85=1,AN85=0),MAX($BO85:CB85)+1,CB85))</f>
        <v>#N/A</v>
      </c>
      <c r="CD85" s="48" t="e">
        <f>IF(AP85=0,0,IF(AND(AP85=1,AO85=0),MAX($BO85:CC85)+1,CC85))</f>
        <v>#N/A</v>
      </c>
      <c r="CE85" s="48" t="e">
        <f>IF(AQ85=0,0,IF(AND(AQ85=1,AP85=0),MAX($BO85:CD85)+1,CD85))</f>
        <v>#N/A</v>
      </c>
      <c r="CF85" s="48" t="e">
        <f>IF(AR85=0,0,IF(AND(AR85=1,AQ85=0),MAX($BO85:CE85)+1,CE85))</f>
        <v>#N/A</v>
      </c>
      <c r="CG85" s="48" t="e">
        <f>IF(AS85=0,0,IF(AND(AS85=1,AR85=0),MAX($BO85:CF85)+1,CF85))</f>
        <v>#N/A</v>
      </c>
      <c r="CH85" s="48" t="e">
        <f>IF(AT85=0,0,IF(AND(AT85=1,AS85=0),MAX($BO85:CG85)+1,CG85))</f>
        <v>#N/A</v>
      </c>
      <c r="CI85" s="48" t="e">
        <f>IF(AU85=0,0,IF(AND(AU85=1,AT85=0),MAX($BO85:CH85)+1,CH85))</f>
        <v>#N/A</v>
      </c>
      <c r="CJ85" s="48" t="e">
        <f>IF(AV85=0,0,IF(AND(AV85=1,AU85=0),MAX($BO85:CI85)+1,CI85))</f>
        <v>#N/A</v>
      </c>
      <c r="CK85" s="48" t="e">
        <f>IF(AW85=0,0,IF(AND(AW85=1,AV85=0),MAX($BO85:CJ85)+1,CJ85))</f>
        <v>#N/A</v>
      </c>
      <c r="CL85" s="48" t="e">
        <f>IF(AX85=0,0,IF(AND(AX85=1,AW85=0),MAX($BO85:CK85)+1,CK85))</f>
        <v>#N/A</v>
      </c>
      <c r="CM85" s="48" t="e">
        <f>IF(AY85=0,0,IF(AND(AY85=1,AX85=0),MAX($BO85:CL85)+1,CL85))</f>
        <v>#N/A</v>
      </c>
      <c r="CN85" s="48" t="e">
        <f>IF(AZ85=0,0,IF(AND(AZ85=1,AY85=0),MAX($BO85:CM85)+1,CM85))</f>
        <v>#N/A</v>
      </c>
      <c r="CO85" s="48" t="e">
        <f>IF(BA85=0,0,IF(AND(BA85=1,AZ85=0),MAX($BO85:CN85)+1,CN85))</f>
        <v>#N/A</v>
      </c>
      <c r="CP85" s="48" t="e">
        <f>IF(BB85=0,0,IF(AND(BB85=1,BA85=0),MAX($BO85:CO85)+1,CO85))</f>
        <v>#N/A</v>
      </c>
      <c r="CQ85" s="48" t="e">
        <f>IF(BC85=0,0,IF(AND(BC85=1,BB85=0),MAX($BO85:CP85)+1,CP85))</f>
        <v>#N/A</v>
      </c>
      <c r="CR85" s="48" t="e">
        <f>IF(BD85=0,0,IF(AND(BD85=1,BC85=0),MAX($BO85:CQ85)+1,CQ85))</f>
        <v>#N/A</v>
      </c>
      <c r="CS85" s="48" t="e">
        <f>IF(BE85=0,0,IF(AND(BE85=1,BD85=0),MAX($BO85:CR85)+1,CR85))</f>
        <v>#N/A</v>
      </c>
      <c r="CT85" s="48" t="e">
        <f>IF(BF85=0,0,IF(AND(BF85=1,BE85=0),MAX($BO85:CS85)+1,CS85))</f>
        <v>#N/A</v>
      </c>
      <c r="CU85" s="48" t="e">
        <f>IF(BG85=0,0,IF(AND(BG85=1,BF85=0),MAX($BO85:CT85)+1,CT85))</f>
        <v>#N/A</v>
      </c>
      <c r="CV85" s="48" t="e">
        <f>IF(BH85=0,0,IF(AND(BH85=1,BG85=0),MAX($BO85:CU85)+1,CU85))</f>
        <v>#N/A</v>
      </c>
      <c r="CW85" s="48" t="e">
        <f>IF(BI85=0,0,IF(AND(BI85=1,BH85=0),MAX($BO85:CV85)+1,CV85))</f>
        <v>#N/A</v>
      </c>
      <c r="CX85" s="48" t="e">
        <f>IF(BJ85=0,0,IF(AND(BJ85=1,BI85=0),MAX($BO85:CW85)+1,CW85))</f>
        <v>#N/A</v>
      </c>
      <c r="CY85" s="48" t="e">
        <f>IF(BK85=0,0,IF(AND(BK85=1,BJ85=0),MAX($BO85:CX85)+1,CX85))</f>
        <v>#N/A</v>
      </c>
      <c r="CZ85" s="53">
        <f>IF(BL85=0,0,IF(AND(BL85=1,BK85=0),MAX($BO85:CY85)+1,CY85))</f>
        <v>0</v>
      </c>
      <c r="DA85" s="53">
        <f>IF(BM85=0,0,IF(AND(BM85=1,BL85=0),MAX($BO85:CZ85)+1,CZ85))</f>
        <v>0</v>
      </c>
    </row>
    <row r="86" spans="2:105">
      <c r="B86" s="41" t="s">
        <v>7</v>
      </c>
      <c r="C86" s="39" t="str">
        <f t="shared" si="234"/>
        <v/>
      </c>
      <c r="D86" s="43" t="str">
        <f t="shared" si="258"/>
        <v/>
      </c>
      <c r="E86" s="39" t="str">
        <f t="shared" si="236"/>
        <v/>
      </c>
      <c r="F86" s="43" t="str">
        <f t="shared" si="259"/>
        <v/>
      </c>
      <c r="G86" s="39" t="str">
        <f t="shared" si="238"/>
        <v/>
      </c>
      <c r="H86" s="43" t="str">
        <f t="shared" si="260"/>
        <v/>
      </c>
      <c r="I86" s="39" t="str">
        <f t="shared" si="240"/>
        <v/>
      </c>
      <c r="J86" s="43" t="str">
        <f t="shared" si="261"/>
        <v/>
      </c>
      <c r="K86" s="39" t="str">
        <f t="shared" si="242"/>
        <v/>
      </c>
      <c r="L86" s="43" t="str">
        <f t="shared" si="262"/>
        <v/>
      </c>
      <c r="M86" s="39" t="str">
        <f t="shared" si="244"/>
        <v/>
      </c>
      <c r="N86" s="43" t="str">
        <f t="shared" si="263"/>
        <v/>
      </c>
      <c r="O86" s="39" t="str">
        <f t="shared" si="246"/>
        <v/>
      </c>
      <c r="P86" s="43" t="str">
        <f t="shared" si="264"/>
        <v/>
      </c>
      <c r="Q86" s="39" t="str">
        <f t="shared" si="248"/>
        <v/>
      </c>
      <c r="R86" s="43" t="str">
        <f t="shared" si="265"/>
        <v/>
      </c>
      <c r="S86" s="39" t="str">
        <f t="shared" si="250"/>
        <v/>
      </c>
      <c r="T86" s="43" t="str">
        <f t="shared" si="266"/>
        <v/>
      </c>
      <c r="U86" s="39" t="str">
        <f t="shared" si="252"/>
        <v/>
      </c>
      <c r="V86" s="43" t="str">
        <f t="shared" si="267"/>
        <v/>
      </c>
      <c r="W86" s="39" t="str">
        <f t="shared" si="254"/>
        <v/>
      </c>
      <c r="X86" s="43" t="str">
        <f t="shared" si="268"/>
        <v/>
      </c>
      <c r="Y86" s="40" t="str">
        <f t="shared" si="256"/>
        <v/>
      </c>
      <c r="AA86" s="53"/>
      <c r="AB86" s="53"/>
      <c r="AC86" s="48" t="e">
        <f>IF(VLOOKUP(INSERT_PRICE_BANDS_HERE!F$33,Price_Lookup,2,0)=Price_3,1,0)</f>
        <v>#N/A</v>
      </c>
      <c r="AD86" s="48" t="e">
        <f>IF(VLOOKUP(INSERT_PRICE_BANDS_HERE!G$33,Price_Lookup,2,0)=Price_3,1,0)</f>
        <v>#N/A</v>
      </c>
      <c r="AE86" s="48" t="e">
        <f>IF(VLOOKUP(INSERT_PRICE_BANDS_HERE!H$33,Price_Lookup,2,0)=Price_3,1,0)</f>
        <v>#N/A</v>
      </c>
      <c r="AF86" s="48" t="e">
        <f>IF(VLOOKUP(INSERT_PRICE_BANDS_HERE!I$33,Price_Lookup,2,0)=Price_3,1,0)</f>
        <v>#N/A</v>
      </c>
      <c r="AG86" s="48" t="e">
        <f>IF(VLOOKUP(INSERT_PRICE_BANDS_HERE!J$33,Price_Lookup,2,0)=Price_3,1,0)</f>
        <v>#N/A</v>
      </c>
      <c r="AH86" s="48" t="e">
        <f>IF(VLOOKUP(INSERT_PRICE_BANDS_HERE!K$33,Price_Lookup,2,0)=Price_3,1,0)</f>
        <v>#N/A</v>
      </c>
      <c r="AI86" s="48" t="e">
        <f>IF(VLOOKUP(INSERT_PRICE_BANDS_HERE!L$33,Price_Lookup,2,0)=Price_3,1,0)</f>
        <v>#N/A</v>
      </c>
      <c r="AJ86" s="48" t="e">
        <f>IF(VLOOKUP(INSERT_PRICE_BANDS_HERE!M$33,Price_Lookup,2,0)=Price_3,1,0)</f>
        <v>#N/A</v>
      </c>
      <c r="AK86" s="48" t="e">
        <f>IF(VLOOKUP(INSERT_PRICE_BANDS_HERE!N$33,Price_Lookup,2,0)=Price_3,1,0)</f>
        <v>#N/A</v>
      </c>
      <c r="AL86" s="48" t="e">
        <f>IF(VLOOKUP(INSERT_PRICE_BANDS_HERE!O$33,Price_Lookup,2,0)=Price_3,1,0)</f>
        <v>#N/A</v>
      </c>
      <c r="AM86" s="48" t="e">
        <f>IF(VLOOKUP(INSERT_PRICE_BANDS_HERE!P$33,Price_Lookup,2,0)=Price_3,1,0)</f>
        <v>#N/A</v>
      </c>
      <c r="AN86" s="48" t="e">
        <f>IF(VLOOKUP(INSERT_PRICE_BANDS_HERE!R$33,Price_Lookup,2,0)=Price_3,1,0)</f>
        <v>#N/A</v>
      </c>
      <c r="AO86" s="48" t="e">
        <f>IF(VLOOKUP(INSERT_PRICE_BANDS_HERE!S$33,Price_Lookup,2,0)=Price_3,1,0)</f>
        <v>#N/A</v>
      </c>
      <c r="AP86" s="48" t="e">
        <f>IF(VLOOKUP(INSERT_PRICE_BANDS_HERE!T$33,Price_Lookup,2,0)=Price_3,1,0)</f>
        <v>#N/A</v>
      </c>
      <c r="AQ86" s="48" t="e">
        <f>IF(VLOOKUP(INSERT_PRICE_BANDS_HERE!U$33,Price_Lookup,2,0)=Price_3,1,0)</f>
        <v>#N/A</v>
      </c>
      <c r="AR86" s="48" t="e">
        <f>IF(VLOOKUP(INSERT_PRICE_BANDS_HERE!V$33,Price_Lookup,2,0)=Price_3,1,0)</f>
        <v>#N/A</v>
      </c>
      <c r="AS86" s="48" t="e">
        <f>IF(VLOOKUP(INSERT_PRICE_BANDS_HERE!W$33,Price_Lookup,2,0)=Price_3,1,0)</f>
        <v>#N/A</v>
      </c>
      <c r="AT86" s="48" t="e">
        <f>IF(VLOOKUP(INSERT_PRICE_BANDS_HERE!X$33,Price_Lookup,2,0)=Price_3,1,0)</f>
        <v>#N/A</v>
      </c>
      <c r="AU86" s="48" t="e">
        <f>IF(VLOOKUP(INSERT_PRICE_BANDS_HERE!Y$33,Price_Lookup,2,0)=Price_3,1,0)</f>
        <v>#N/A</v>
      </c>
      <c r="AV86" s="48" t="e">
        <f>IF(VLOOKUP(INSERT_PRICE_BANDS_HERE!Z$33,Price_Lookup,2,0)=Price_3,1,0)</f>
        <v>#N/A</v>
      </c>
      <c r="AW86" s="48" t="e">
        <f>IF(VLOOKUP(INSERT_PRICE_BANDS_HERE!AA$33,Price_Lookup,2,0)=Price_3,1,0)</f>
        <v>#N/A</v>
      </c>
      <c r="AX86" s="48" t="e">
        <f>IF(VLOOKUP(INSERT_PRICE_BANDS_HERE!AB$33,Price_Lookup,2,0)=Price_3,1,0)</f>
        <v>#N/A</v>
      </c>
      <c r="AY86" s="48" t="e">
        <f>IF(VLOOKUP(INSERT_PRICE_BANDS_HERE!AC$33,Price_Lookup,2,0)=Price_3,1,0)</f>
        <v>#N/A</v>
      </c>
      <c r="AZ86" s="48" t="e">
        <f>IF(VLOOKUP(INSERT_PRICE_BANDS_HERE!AD$33,Price_Lookup,2,0)=Price_3,1,0)</f>
        <v>#N/A</v>
      </c>
      <c r="BA86" s="48" t="e">
        <f>IF(VLOOKUP(INSERT_PRICE_BANDS_HERE!AF$33,Price_Lookup,2,0)=Price_3,1,0)</f>
        <v>#N/A</v>
      </c>
      <c r="BB86" s="48" t="e">
        <f>IF(VLOOKUP(INSERT_PRICE_BANDS_HERE!AG$33,Price_Lookup,2,0)=Price_3,1,0)</f>
        <v>#N/A</v>
      </c>
      <c r="BC86" s="48" t="e">
        <f>IF(VLOOKUP(INSERT_PRICE_BANDS_HERE!AH$33,Price_Lookup,2,0)=Price_3,1,0)</f>
        <v>#N/A</v>
      </c>
      <c r="BD86" s="48" t="e">
        <f>IF(VLOOKUP(INSERT_PRICE_BANDS_HERE!AI$33,Price_Lookup,2,0)=Price_3,1,0)</f>
        <v>#N/A</v>
      </c>
      <c r="BE86" s="48" t="e">
        <f>IF(VLOOKUP(INSERT_PRICE_BANDS_HERE!AJ$33,Price_Lookup,2,0)=Price_3,1,0)</f>
        <v>#N/A</v>
      </c>
      <c r="BF86" s="48" t="e">
        <f>IF(VLOOKUP(INSERT_PRICE_BANDS_HERE!AK$33,Price_Lookup,2,0)=Price_3,1,0)</f>
        <v>#N/A</v>
      </c>
      <c r="BG86" s="48" t="e">
        <f>IF(VLOOKUP(INSERT_PRICE_BANDS_HERE!AL$33,Price_Lookup,2,0)=Price_3,1,0)</f>
        <v>#N/A</v>
      </c>
      <c r="BH86" s="48" t="e">
        <f>IF(VLOOKUP(INSERT_PRICE_BANDS_HERE!AM$33,Price_Lookup,2,0)=Price_3,1,0)</f>
        <v>#N/A</v>
      </c>
      <c r="BI86" s="48" t="e">
        <f>IF(VLOOKUP(INSERT_PRICE_BANDS_HERE!AN$33,Price_Lookup,2,0)=Price_3,1,0)</f>
        <v>#N/A</v>
      </c>
      <c r="BJ86" s="48" t="e">
        <f>IF(VLOOKUP(INSERT_PRICE_BANDS_HERE!AO$33,Price_Lookup,2,0)=Price_3,1,0)</f>
        <v>#N/A</v>
      </c>
      <c r="BK86" s="48" t="e">
        <f>IF(VLOOKUP(INSERT_PRICE_BANDS_HERE!AP$33,Price_Lookup,2,0)=Price_3,1,0)</f>
        <v>#N/A</v>
      </c>
      <c r="BL86" s="53"/>
      <c r="BM86" s="53"/>
      <c r="BO86" s="53">
        <f t="shared" si="269"/>
        <v>0</v>
      </c>
      <c r="BP86" s="53">
        <f>IF(AB86=0,0,IF(AND(AB86=1,AA86=0),MAX($BO86:BO86)+1,BO86))</f>
        <v>0</v>
      </c>
      <c r="BQ86" s="48" t="e">
        <f>IF(AC86=0,0,IF(AND(AC86=1,AB86=0),MAX($BO86:BP86)+1,BP86))</f>
        <v>#N/A</v>
      </c>
      <c r="BR86" s="48" t="e">
        <f>IF(AD86=0,0,IF(AND(AD86=1,AC86=0),MAX($BO86:BQ86)+1,BQ86))</f>
        <v>#N/A</v>
      </c>
      <c r="BS86" s="48" t="e">
        <f>IF(AE86=0,0,IF(AND(AE86=1,AD86=0),MAX($BO86:BR86)+1,BR86))</f>
        <v>#N/A</v>
      </c>
      <c r="BT86" s="48" t="e">
        <f>IF(AF86=0,0,IF(AND(AF86=1,AE86=0),MAX($BO86:BS86)+1,BS86))</f>
        <v>#N/A</v>
      </c>
      <c r="BU86" s="48" t="e">
        <f>IF(AG86=0,0,IF(AND(AG86=1,AF86=0),MAX($BO86:BT86)+1,BT86))</f>
        <v>#N/A</v>
      </c>
      <c r="BV86" s="48" t="e">
        <f>IF(AH86=0,0,IF(AND(AH86=1,AG86=0),MAX($BO86:BU86)+1,BU86))</f>
        <v>#N/A</v>
      </c>
      <c r="BW86" s="48" t="e">
        <f>IF(AI86=0,0,IF(AND(AI86=1,AH86=0),MAX($BO86:BV86)+1,BV86))</f>
        <v>#N/A</v>
      </c>
      <c r="BX86" s="48" t="e">
        <f>IF(AJ86=0,0,IF(AND(AJ86=1,AI86=0),MAX($BO86:BW86)+1,BW86))</f>
        <v>#N/A</v>
      </c>
      <c r="BY86" s="48" t="e">
        <f>IF(AK86=0,0,IF(AND(AK86=1,AJ86=0),MAX($BO86:BX86)+1,BX86))</f>
        <v>#N/A</v>
      </c>
      <c r="BZ86" s="48" t="e">
        <f>IF(AL86=0,0,IF(AND(AL86=1,AK86=0),MAX($BO86:BY86)+1,BY86))</f>
        <v>#N/A</v>
      </c>
      <c r="CA86" s="48" t="e">
        <f>IF(AM86=0,0,IF(AND(AM86=1,AL86=0),MAX($BO86:BZ86)+1,BZ86))</f>
        <v>#N/A</v>
      </c>
      <c r="CB86" s="48" t="e">
        <f>IF(AN86=0,0,IF(AND(AN86=1,AM86=0),MAX($BO86:CA86)+1,CA86))</f>
        <v>#N/A</v>
      </c>
      <c r="CC86" s="48" t="e">
        <f>IF(AO86=0,0,IF(AND(AO86=1,AN86=0),MAX($BO86:CB86)+1,CB86))</f>
        <v>#N/A</v>
      </c>
      <c r="CD86" s="48" t="e">
        <f>IF(AP86=0,0,IF(AND(AP86=1,AO86=0),MAX($BO86:CC86)+1,CC86))</f>
        <v>#N/A</v>
      </c>
      <c r="CE86" s="48" t="e">
        <f>IF(AQ86=0,0,IF(AND(AQ86=1,AP86=0),MAX($BO86:CD86)+1,CD86))</f>
        <v>#N/A</v>
      </c>
      <c r="CF86" s="48" t="e">
        <f>IF(AR86=0,0,IF(AND(AR86=1,AQ86=0),MAX($BO86:CE86)+1,CE86))</f>
        <v>#N/A</v>
      </c>
      <c r="CG86" s="48" t="e">
        <f>IF(AS86=0,0,IF(AND(AS86=1,AR86=0),MAX($BO86:CF86)+1,CF86))</f>
        <v>#N/A</v>
      </c>
      <c r="CH86" s="48" t="e">
        <f>IF(AT86=0,0,IF(AND(AT86=1,AS86=0),MAX($BO86:CG86)+1,CG86))</f>
        <v>#N/A</v>
      </c>
      <c r="CI86" s="48" t="e">
        <f>IF(AU86=0,0,IF(AND(AU86=1,AT86=0),MAX($BO86:CH86)+1,CH86))</f>
        <v>#N/A</v>
      </c>
      <c r="CJ86" s="48" t="e">
        <f>IF(AV86=0,0,IF(AND(AV86=1,AU86=0),MAX($BO86:CI86)+1,CI86))</f>
        <v>#N/A</v>
      </c>
      <c r="CK86" s="48" t="e">
        <f>IF(AW86=0,0,IF(AND(AW86=1,AV86=0),MAX($BO86:CJ86)+1,CJ86))</f>
        <v>#N/A</v>
      </c>
      <c r="CL86" s="48" t="e">
        <f>IF(AX86=0,0,IF(AND(AX86=1,AW86=0),MAX($BO86:CK86)+1,CK86))</f>
        <v>#N/A</v>
      </c>
      <c r="CM86" s="48" t="e">
        <f>IF(AY86=0,0,IF(AND(AY86=1,AX86=0),MAX($BO86:CL86)+1,CL86))</f>
        <v>#N/A</v>
      </c>
      <c r="CN86" s="48" t="e">
        <f>IF(AZ86=0,0,IF(AND(AZ86=1,AY86=0),MAX($BO86:CM86)+1,CM86))</f>
        <v>#N/A</v>
      </c>
      <c r="CO86" s="48" t="e">
        <f>IF(BA86=0,0,IF(AND(BA86=1,AZ86=0),MAX($BO86:CN86)+1,CN86))</f>
        <v>#N/A</v>
      </c>
      <c r="CP86" s="48" t="e">
        <f>IF(BB86=0,0,IF(AND(BB86=1,BA86=0),MAX($BO86:CO86)+1,CO86))</f>
        <v>#N/A</v>
      </c>
      <c r="CQ86" s="48" t="e">
        <f>IF(BC86=0,0,IF(AND(BC86=1,BB86=0),MAX($BO86:CP86)+1,CP86))</f>
        <v>#N/A</v>
      </c>
      <c r="CR86" s="48" t="e">
        <f>IF(BD86=0,0,IF(AND(BD86=1,BC86=0),MAX($BO86:CQ86)+1,CQ86))</f>
        <v>#N/A</v>
      </c>
      <c r="CS86" s="48" t="e">
        <f>IF(BE86=0,0,IF(AND(BE86=1,BD86=0),MAX($BO86:CR86)+1,CR86))</f>
        <v>#N/A</v>
      </c>
      <c r="CT86" s="48" t="e">
        <f>IF(BF86=0,0,IF(AND(BF86=1,BE86=0),MAX($BO86:CS86)+1,CS86))</f>
        <v>#N/A</v>
      </c>
      <c r="CU86" s="48" t="e">
        <f>IF(BG86=0,0,IF(AND(BG86=1,BF86=0),MAX($BO86:CT86)+1,CT86))</f>
        <v>#N/A</v>
      </c>
      <c r="CV86" s="48" t="e">
        <f>IF(BH86=0,0,IF(AND(BH86=1,BG86=0),MAX($BO86:CU86)+1,CU86))</f>
        <v>#N/A</v>
      </c>
      <c r="CW86" s="48" t="e">
        <f>IF(BI86=0,0,IF(AND(BI86=1,BH86=0),MAX($BO86:CV86)+1,CV86))</f>
        <v>#N/A</v>
      </c>
      <c r="CX86" s="48" t="e">
        <f>IF(BJ86=0,0,IF(AND(BJ86=1,BI86=0),MAX($BO86:CW86)+1,CW86))</f>
        <v>#N/A</v>
      </c>
      <c r="CY86" s="48" t="e">
        <f>IF(BK86=0,0,IF(AND(BK86=1,BJ86=0),MAX($BO86:CX86)+1,CX86))</f>
        <v>#N/A</v>
      </c>
      <c r="CZ86" s="53">
        <f>IF(BL86=0,0,IF(AND(BL86=1,BK86=0),MAX($BO86:CY86)+1,CY86))</f>
        <v>0</v>
      </c>
      <c r="DA86" s="53">
        <f>IF(BM86=0,0,IF(AND(BM86=1,BL86=0),MAX($BO86:CZ86)+1,CZ86))</f>
        <v>0</v>
      </c>
    </row>
    <row r="87" spans="2:105">
      <c r="B87" s="41" t="s">
        <v>5</v>
      </c>
      <c r="C87" s="39" t="str">
        <f t="shared" si="234"/>
        <v/>
      </c>
      <c r="D87" s="43" t="str">
        <f t="shared" si="258"/>
        <v/>
      </c>
      <c r="E87" s="39" t="str">
        <f t="shared" si="236"/>
        <v/>
      </c>
      <c r="F87" s="43" t="str">
        <f t="shared" si="259"/>
        <v/>
      </c>
      <c r="G87" s="39" t="str">
        <f t="shared" si="238"/>
        <v/>
      </c>
      <c r="H87" s="43" t="str">
        <f t="shared" si="260"/>
        <v/>
      </c>
      <c r="I87" s="39" t="str">
        <f t="shared" si="240"/>
        <v/>
      </c>
      <c r="J87" s="43" t="str">
        <f t="shared" si="261"/>
        <v/>
      </c>
      <c r="K87" s="39" t="str">
        <f t="shared" si="242"/>
        <v/>
      </c>
      <c r="L87" s="43" t="str">
        <f t="shared" si="262"/>
        <v/>
      </c>
      <c r="M87" s="39" t="str">
        <f t="shared" si="244"/>
        <v/>
      </c>
      <c r="N87" s="43" t="str">
        <f t="shared" si="263"/>
        <v/>
      </c>
      <c r="O87" s="39" t="str">
        <f t="shared" si="246"/>
        <v/>
      </c>
      <c r="P87" s="43" t="str">
        <f t="shared" si="264"/>
        <v/>
      </c>
      <c r="Q87" s="39" t="str">
        <f t="shared" si="248"/>
        <v/>
      </c>
      <c r="R87" s="43" t="str">
        <f t="shared" si="265"/>
        <v/>
      </c>
      <c r="S87" s="39" t="str">
        <f t="shared" si="250"/>
        <v/>
      </c>
      <c r="T87" s="43" t="str">
        <f t="shared" si="266"/>
        <v/>
      </c>
      <c r="U87" s="39" t="str">
        <f t="shared" si="252"/>
        <v/>
      </c>
      <c r="V87" s="43" t="str">
        <f t="shared" si="267"/>
        <v/>
      </c>
      <c r="W87" s="39" t="str">
        <f t="shared" si="254"/>
        <v/>
      </c>
      <c r="X87" s="43" t="str">
        <f t="shared" si="268"/>
        <v/>
      </c>
      <c r="Y87" s="40" t="str">
        <f t="shared" si="256"/>
        <v/>
      </c>
      <c r="AA87" s="53"/>
      <c r="AB87" s="53"/>
      <c r="AC87" s="48" t="e">
        <f>IF(VLOOKUP(INSERT_PRICE_BANDS_HERE!F$34,Price_Lookup,2,0)=Price_3,1,0)</f>
        <v>#N/A</v>
      </c>
      <c r="AD87" s="48" t="e">
        <f>IF(VLOOKUP(INSERT_PRICE_BANDS_HERE!G$34,Price_Lookup,2,0)=Price_3,1,0)</f>
        <v>#N/A</v>
      </c>
      <c r="AE87" s="48" t="e">
        <f>IF(VLOOKUP(INSERT_PRICE_BANDS_HERE!H$34,Price_Lookup,2,0)=Price_3,1,0)</f>
        <v>#N/A</v>
      </c>
      <c r="AF87" s="48" t="e">
        <f>IF(VLOOKUP(INSERT_PRICE_BANDS_HERE!I$34,Price_Lookup,2,0)=Price_3,1,0)</f>
        <v>#N/A</v>
      </c>
      <c r="AG87" s="48" t="e">
        <f>IF(VLOOKUP(INSERT_PRICE_BANDS_HERE!J$34,Price_Lookup,2,0)=Price_3,1,0)</f>
        <v>#N/A</v>
      </c>
      <c r="AH87" s="48" t="e">
        <f>IF(VLOOKUP(INSERT_PRICE_BANDS_HERE!K$34,Price_Lookup,2,0)=Price_3,1,0)</f>
        <v>#N/A</v>
      </c>
      <c r="AI87" s="48" t="e">
        <f>IF(VLOOKUP(INSERT_PRICE_BANDS_HERE!L$34,Price_Lookup,2,0)=Price_3,1,0)</f>
        <v>#N/A</v>
      </c>
      <c r="AJ87" s="48" t="e">
        <f>IF(VLOOKUP(INSERT_PRICE_BANDS_HERE!M$34,Price_Lookup,2,0)=Price_3,1,0)</f>
        <v>#N/A</v>
      </c>
      <c r="AK87" s="48" t="e">
        <f>IF(VLOOKUP(INSERT_PRICE_BANDS_HERE!N$34,Price_Lookup,2,0)=Price_3,1,0)</f>
        <v>#N/A</v>
      </c>
      <c r="AL87" s="48" t="e">
        <f>IF(VLOOKUP(INSERT_PRICE_BANDS_HERE!O$34,Price_Lookup,2,0)=Price_3,1,0)</f>
        <v>#N/A</v>
      </c>
      <c r="AM87" s="48" t="e">
        <f>IF(VLOOKUP(INSERT_PRICE_BANDS_HERE!P$34,Price_Lookup,2,0)=Price_3,1,0)</f>
        <v>#N/A</v>
      </c>
      <c r="AN87" s="48" t="e">
        <f>IF(VLOOKUP(INSERT_PRICE_BANDS_HERE!R$34,Price_Lookup,2,0)=Price_3,1,0)</f>
        <v>#N/A</v>
      </c>
      <c r="AO87" s="48" t="e">
        <f>IF(VLOOKUP(INSERT_PRICE_BANDS_HERE!S$34,Price_Lookup,2,0)=Price_3,1,0)</f>
        <v>#N/A</v>
      </c>
      <c r="AP87" s="48" t="e">
        <f>IF(VLOOKUP(INSERT_PRICE_BANDS_HERE!T$34,Price_Lookup,2,0)=Price_3,1,0)</f>
        <v>#N/A</v>
      </c>
      <c r="AQ87" s="48" t="e">
        <f>IF(VLOOKUP(INSERT_PRICE_BANDS_HERE!U$34,Price_Lookup,2,0)=Price_3,1,0)</f>
        <v>#N/A</v>
      </c>
      <c r="AR87" s="48" t="e">
        <f>IF(VLOOKUP(INSERT_PRICE_BANDS_HERE!V$34,Price_Lookup,2,0)=Price_3,1,0)</f>
        <v>#N/A</v>
      </c>
      <c r="AS87" s="48" t="e">
        <f>IF(VLOOKUP(INSERT_PRICE_BANDS_HERE!W$34,Price_Lookup,2,0)=Price_3,1,0)</f>
        <v>#N/A</v>
      </c>
      <c r="AT87" s="48" t="e">
        <f>IF(VLOOKUP(INSERT_PRICE_BANDS_HERE!X$34,Price_Lookup,2,0)=Price_3,1,0)</f>
        <v>#N/A</v>
      </c>
      <c r="AU87" s="48" t="e">
        <f>IF(VLOOKUP(INSERT_PRICE_BANDS_HERE!Y$34,Price_Lookup,2,0)=Price_3,1,0)</f>
        <v>#N/A</v>
      </c>
      <c r="AV87" s="48" t="e">
        <f>IF(VLOOKUP(INSERT_PRICE_BANDS_HERE!Z$34,Price_Lookup,2,0)=Price_3,1,0)</f>
        <v>#N/A</v>
      </c>
      <c r="AW87" s="48" t="e">
        <f>IF(VLOOKUP(INSERT_PRICE_BANDS_HERE!AA$34,Price_Lookup,2,0)=Price_3,1,0)</f>
        <v>#N/A</v>
      </c>
      <c r="AX87" s="48" t="e">
        <f>IF(VLOOKUP(INSERT_PRICE_BANDS_HERE!AB$34,Price_Lookup,2,0)=Price_3,1,0)</f>
        <v>#N/A</v>
      </c>
      <c r="AY87" s="48" t="e">
        <f>IF(VLOOKUP(INSERT_PRICE_BANDS_HERE!AC$34,Price_Lookup,2,0)=Price_3,1,0)</f>
        <v>#N/A</v>
      </c>
      <c r="AZ87" s="48" t="e">
        <f>IF(VLOOKUP(INSERT_PRICE_BANDS_HERE!AD$34,Price_Lookup,2,0)=Price_3,1,0)</f>
        <v>#N/A</v>
      </c>
      <c r="BA87" s="48" t="e">
        <f>IF(VLOOKUP(INSERT_PRICE_BANDS_HERE!AF$34,Price_Lookup,2,0)=Price_3,1,0)</f>
        <v>#N/A</v>
      </c>
      <c r="BB87" s="48" t="e">
        <f>IF(VLOOKUP(INSERT_PRICE_BANDS_HERE!AG$34,Price_Lookup,2,0)=Price_3,1,0)</f>
        <v>#N/A</v>
      </c>
      <c r="BC87" s="48" t="e">
        <f>IF(VLOOKUP(INSERT_PRICE_BANDS_HERE!AH$34,Price_Lookup,2,0)=Price_3,1,0)</f>
        <v>#N/A</v>
      </c>
      <c r="BD87" s="48" t="e">
        <f>IF(VLOOKUP(INSERT_PRICE_BANDS_HERE!AI$34,Price_Lookup,2,0)=Price_3,1,0)</f>
        <v>#N/A</v>
      </c>
      <c r="BE87" s="48" t="e">
        <f>IF(VLOOKUP(INSERT_PRICE_BANDS_HERE!AJ$34,Price_Lookup,2,0)=Price_3,1,0)</f>
        <v>#N/A</v>
      </c>
      <c r="BF87" s="48" t="e">
        <f>IF(VLOOKUP(INSERT_PRICE_BANDS_HERE!AK$34,Price_Lookup,2,0)=Price_3,1,0)</f>
        <v>#N/A</v>
      </c>
      <c r="BG87" s="48" t="e">
        <f>IF(VLOOKUP(INSERT_PRICE_BANDS_HERE!AL$34,Price_Lookup,2,0)=Price_3,1,0)</f>
        <v>#N/A</v>
      </c>
      <c r="BH87" s="48" t="e">
        <f>IF(VLOOKUP(INSERT_PRICE_BANDS_HERE!AM$34,Price_Lookup,2,0)=Price_3,1,0)</f>
        <v>#N/A</v>
      </c>
      <c r="BI87" s="48" t="e">
        <f>IF(VLOOKUP(INSERT_PRICE_BANDS_HERE!AN$34,Price_Lookup,2,0)=Price_3,1,0)</f>
        <v>#N/A</v>
      </c>
      <c r="BJ87" s="48" t="e">
        <f>IF(VLOOKUP(INSERT_PRICE_BANDS_HERE!AO$34,Price_Lookup,2,0)=Price_3,1,0)</f>
        <v>#N/A</v>
      </c>
      <c r="BK87" s="48" t="e">
        <f>IF(VLOOKUP(INSERT_PRICE_BANDS_HERE!AP$34,Price_Lookup,2,0)=Price_3,1,0)</f>
        <v>#N/A</v>
      </c>
      <c r="BL87" s="53"/>
      <c r="BM87" s="53"/>
      <c r="BO87" s="53">
        <f t="shared" si="269"/>
        <v>0</v>
      </c>
      <c r="BP87" s="53">
        <f>IF(AB87=0,0,IF(AND(AB87=1,AA87=0),MAX($BO87:BO87)+1,BO87))</f>
        <v>0</v>
      </c>
      <c r="BQ87" s="48" t="e">
        <f>IF(AC87=0,0,IF(AND(AC87=1,AB87=0),MAX($BO87:BP87)+1,BP87))</f>
        <v>#N/A</v>
      </c>
      <c r="BR87" s="48" t="e">
        <f>IF(AD87=0,0,IF(AND(AD87=1,AC87=0),MAX($BO87:BQ87)+1,BQ87))</f>
        <v>#N/A</v>
      </c>
      <c r="BS87" s="48" t="e">
        <f>IF(AE87=0,0,IF(AND(AE87=1,AD87=0),MAX($BO87:BR87)+1,BR87))</f>
        <v>#N/A</v>
      </c>
      <c r="BT87" s="48" t="e">
        <f>IF(AF87=0,0,IF(AND(AF87=1,AE87=0),MAX($BO87:BS87)+1,BS87))</f>
        <v>#N/A</v>
      </c>
      <c r="BU87" s="48" t="e">
        <f>IF(AG87=0,0,IF(AND(AG87=1,AF87=0),MAX($BO87:BT87)+1,BT87))</f>
        <v>#N/A</v>
      </c>
      <c r="BV87" s="48" t="e">
        <f>IF(AH87=0,0,IF(AND(AH87=1,AG87=0),MAX($BO87:BU87)+1,BU87))</f>
        <v>#N/A</v>
      </c>
      <c r="BW87" s="48" t="e">
        <f>IF(AI87=0,0,IF(AND(AI87=1,AH87=0),MAX($BO87:BV87)+1,BV87))</f>
        <v>#N/A</v>
      </c>
      <c r="BX87" s="48" t="e">
        <f>IF(AJ87=0,0,IF(AND(AJ87=1,AI87=0),MAX($BO87:BW87)+1,BW87))</f>
        <v>#N/A</v>
      </c>
      <c r="BY87" s="48" t="e">
        <f>IF(AK87=0,0,IF(AND(AK87=1,AJ87=0),MAX($BO87:BX87)+1,BX87))</f>
        <v>#N/A</v>
      </c>
      <c r="BZ87" s="48" t="e">
        <f>IF(AL87=0,0,IF(AND(AL87=1,AK87=0),MAX($BO87:BY87)+1,BY87))</f>
        <v>#N/A</v>
      </c>
      <c r="CA87" s="48" t="e">
        <f>IF(AM87=0,0,IF(AND(AM87=1,AL87=0),MAX($BO87:BZ87)+1,BZ87))</f>
        <v>#N/A</v>
      </c>
      <c r="CB87" s="48" t="e">
        <f>IF(AN87=0,0,IF(AND(AN87=1,AM87=0),MAX($BO87:CA87)+1,CA87))</f>
        <v>#N/A</v>
      </c>
      <c r="CC87" s="48" t="e">
        <f>IF(AO87=0,0,IF(AND(AO87=1,AN87=0),MAX($BO87:CB87)+1,CB87))</f>
        <v>#N/A</v>
      </c>
      <c r="CD87" s="48" t="e">
        <f>IF(AP87=0,0,IF(AND(AP87=1,AO87=0),MAX($BO87:CC87)+1,CC87))</f>
        <v>#N/A</v>
      </c>
      <c r="CE87" s="48" t="e">
        <f>IF(AQ87=0,0,IF(AND(AQ87=1,AP87=0),MAX($BO87:CD87)+1,CD87))</f>
        <v>#N/A</v>
      </c>
      <c r="CF87" s="48" t="e">
        <f>IF(AR87=0,0,IF(AND(AR87=1,AQ87=0),MAX($BO87:CE87)+1,CE87))</f>
        <v>#N/A</v>
      </c>
      <c r="CG87" s="48" t="e">
        <f>IF(AS87=0,0,IF(AND(AS87=1,AR87=0),MAX($BO87:CF87)+1,CF87))</f>
        <v>#N/A</v>
      </c>
      <c r="CH87" s="48" t="e">
        <f>IF(AT87=0,0,IF(AND(AT87=1,AS87=0),MAX($BO87:CG87)+1,CG87))</f>
        <v>#N/A</v>
      </c>
      <c r="CI87" s="48" t="e">
        <f>IF(AU87=0,0,IF(AND(AU87=1,AT87=0),MAX($BO87:CH87)+1,CH87))</f>
        <v>#N/A</v>
      </c>
      <c r="CJ87" s="48" t="e">
        <f>IF(AV87=0,0,IF(AND(AV87=1,AU87=0),MAX($BO87:CI87)+1,CI87))</f>
        <v>#N/A</v>
      </c>
      <c r="CK87" s="48" t="e">
        <f>IF(AW87=0,0,IF(AND(AW87=1,AV87=0),MAX($BO87:CJ87)+1,CJ87))</f>
        <v>#N/A</v>
      </c>
      <c r="CL87" s="48" t="e">
        <f>IF(AX87=0,0,IF(AND(AX87=1,AW87=0),MAX($BO87:CK87)+1,CK87))</f>
        <v>#N/A</v>
      </c>
      <c r="CM87" s="48" t="e">
        <f>IF(AY87=0,0,IF(AND(AY87=1,AX87=0),MAX($BO87:CL87)+1,CL87))</f>
        <v>#N/A</v>
      </c>
      <c r="CN87" s="48" t="e">
        <f>IF(AZ87=0,0,IF(AND(AZ87=1,AY87=0),MAX($BO87:CM87)+1,CM87))</f>
        <v>#N/A</v>
      </c>
      <c r="CO87" s="48" t="e">
        <f>IF(BA87=0,0,IF(AND(BA87=1,AZ87=0),MAX($BO87:CN87)+1,CN87))</f>
        <v>#N/A</v>
      </c>
      <c r="CP87" s="48" t="e">
        <f>IF(BB87=0,0,IF(AND(BB87=1,BA87=0),MAX($BO87:CO87)+1,CO87))</f>
        <v>#N/A</v>
      </c>
      <c r="CQ87" s="48" t="e">
        <f>IF(BC87=0,0,IF(AND(BC87=1,BB87=0),MAX($BO87:CP87)+1,CP87))</f>
        <v>#N/A</v>
      </c>
      <c r="CR87" s="48" t="e">
        <f>IF(BD87=0,0,IF(AND(BD87=1,BC87=0),MAX($BO87:CQ87)+1,CQ87))</f>
        <v>#N/A</v>
      </c>
      <c r="CS87" s="48" t="e">
        <f>IF(BE87=0,0,IF(AND(BE87=1,BD87=0),MAX($BO87:CR87)+1,CR87))</f>
        <v>#N/A</v>
      </c>
      <c r="CT87" s="48" t="e">
        <f>IF(BF87=0,0,IF(AND(BF87=1,BE87=0),MAX($BO87:CS87)+1,CS87))</f>
        <v>#N/A</v>
      </c>
      <c r="CU87" s="48" t="e">
        <f>IF(BG87=0,0,IF(AND(BG87=1,BF87=0),MAX($BO87:CT87)+1,CT87))</f>
        <v>#N/A</v>
      </c>
      <c r="CV87" s="48" t="e">
        <f>IF(BH87=0,0,IF(AND(BH87=1,BG87=0),MAX($BO87:CU87)+1,CU87))</f>
        <v>#N/A</v>
      </c>
      <c r="CW87" s="48" t="e">
        <f>IF(BI87=0,0,IF(AND(BI87=1,BH87=0),MAX($BO87:CV87)+1,CV87))</f>
        <v>#N/A</v>
      </c>
      <c r="CX87" s="48" t="e">
        <f>IF(BJ87=0,0,IF(AND(BJ87=1,BI87=0),MAX($BO87:CW87)+1,CW87))</f>
        <v>#N/A</v>
      </c>
      <c r="CY87" s="48" t="e">
        <f>IF(BK87=0,0,IF(AND(BK87=1,BJ87=0),MAX($BO87:CX87)+1,CX87))</f>
        <v>#N/A</v>
      </c>
      <c r="CZ87" s="53">
        <f>IF(BL87=0,0,IF(AND(BL87=1,BK87=0),MAX($BO87:CY87)+1,CY87))</f>
        <v>0</v>
      </c>
      <c r="DA87" s="53">
        <f>IF(BM87=0,0,IF(AND(BM87=1,BL87=0),MAX($BO87:CZ87)+1,CZ87))</f>
        <v>0</v>
      </c>
    </row>
    <row r="88" spans="2:105">
      <c r="B88" s="41" t="s">
        <v>4</v>
      </c>
      <c r="C88" s="39" t="str">
        <f t="shared" si="234"/>
        <v/>
      </c>
      <c r="D88" s="43" t="str">
        <f t="shared" si="258"/>
        <v/>
      </c>
      <c r="E88" s="39" t="str">
        <f t="shared" si="236"/>
        <v/>
      </c>
      <c r="F88" s="43" t="str">
        <f t="shared" si="259"/>
        <v/>
      </c>
      <c r="G88" s="39" t="str">
        <f t="shared" si="238"/>
        <v/>
      </c>
      <c r="H88" s="43" t="str">
        <f t="shared" si="260"/>
        <v/>
      </c>
      <c r="I88" s="39" t="str">
        <f t="shared" si="240"/>
        <v/>
      </c>
      <c r="J88" s="43" t="str">
        <f t="shared" si="261"/>
        <v/>
      </c>
      <c r="K88" s="39" t="str">
        <f t="shared" si="242"/>
        <v/>
      </c>
      <c r="L88" s="43" t="str">
        <f t="shared" si="262"/>
        <v/>
      </c>
      <c r="M88" s="39" t="str">
        <f t="shared" si="244"/>
        <v/>
      </c>
      <c r="N88" s="43" t="str">
        <f t="shared" si="263"/>
        <v/>
      </c>
      <c r="O88" s="39" t="str">
        <f t="shared" si="246"/>
        <v/>
      </c>
      <c r="P88" s="43" t="str">
        <f t="shared" si="264"/>
        <v/>
      </c>
      <c r="Q88" s="39" t="str">
        <f t="shared" si="248"/>
        <v/>
      </c>
      <c r="R88" s="43" t="str">
        <f t="shared" si="265"/>
        <v/>
      </c>
      <c r="S88" s="39" t="str">
        <f t="shared" si="250"/>
        <v/>
      </c>
      <c r="T88" s="43" t="str">
        <f t="shared" si="266"/>
        <v/>
      </c>
      <c r="U88" s="39" t="str">
        <f t="shared" si="252"/>
        <v/>
      </c>
      <c r="V88" s="43" t="str">
        <f t="shared" si="267"/>
        <v/>
      </c>
      <c r="W88" s="39" t="str">
        <f t="shared" si="254"/>
        <v/>
      </c>
      <c r="X88" s="43" t="str">
        <f t="shared" si="268"/>
        <v/>
      </c>
      <c r="Y88" s="40" t="str">
        <f t="shared" si="256"/>
        <v/>
      </c>
      <c r="AA88" s="53"/>
      <c r="AB88" s="53"/>
      <c r="AC88" s="53"/>
      <c r="AD88" s="48" t="e">
        <f>IF(VLOOKUP(INSERT_PRICE_BANDS_HERE!G$35,Price_Lookup,2,0)=Price_3,1,0)</f>
        <v>#N/A</v>
      </c>
      <c r="AE88" s="48" t="e">
        <f>IF(VLOOKUP(INSERT_PRICE_BANDS_HERE!H$35,Price_Lookup,2,0)=Price_3,1,0)</f>
        <v>#N/A</v>
      </c>
      <c r="AF88" s="48" t="e">
        <f>IF(VLOOKUP(INSERT_PRICE_BANDS_HERE!I$35,Price_Lookup,2,0)=Price_3,1,0)</f>
        <v>#N/A</v>
      </c>
      <c r="AG88" s="48" t="e">
        <f>IF(VLOOKUP(INSERT_PRICE_BANDS_HERE!J$35,Price_Lookup,2,0)=Price_3,1,0)</f>
        <v>#N/A</v>
      </c>
      <c r="AH88" s="48" t="e">
        <f>IF(VLOOKUP(INSERT_PRICE_BANDS_HERE!K$35,Price_Lookup,2,0)=Price_3,1,0)</f>
        <v>#N/A</v>
      </c>
      <c r="AI88" s="48" t="e">
        <f>IF(VLOOKUP(INSERT_PRICE_BANDS_HERE!L$35,Price_Lookup,2,0)=Price_3,1,0)</f>
        <v>#N/A</v>
      </c>
      <c r="AJ88" s="48" t="e">
        <f>IF(VLOOKUP(INSERT_PRICE_BANDS_HERE!M$35,Price_Lookup,2,0)=Price_3,1,0)</f>
        <v>#N/A</v>
      </c>
      <c r="AK88" s="48" t="e">
        <f>IF(VLOOKUP(INSERT_PRICE_BANDS_HERE!N$35,Price_Lookup,2,0)=Price_3,1,0)</f>
        <v>#N/A</v>
      </c>
      <c r="AL88" s="48" t="e">
        <f>IF(VLOOKUP(INSERT_PRICE_BANDS_HERE!O$35,Price_Lookup,2,0)=Price_3,1,0)</f>
        <v>#N/A</v>
      </c>
      <c r="AM88" s="48" t="e">
        <f>IF(VLOOKUP(INSERT_PRICE_BANDS_HERE!P$35,Price_Lookup,2,0)=Price_3,1,0)</f>
        <v>#N/A</v>
      </c>
      <c r="AN88" s="48" t="e">
        <f>IF(VLOOKUP(INSERT_PRICE_BANDS_HERE!R$35,Price_Lookup,2,0)=Price_3,1,0)</f>
        <v>#N/A</v>
      </c>
      <c r="AO88" s="48" t="e">
        <f>IF(VLOOKUP(INSERT_PRICE_BANDS_HERE!S$35,Price_Lookup,2,0)=Price_3,1,0)</f>
        <v>#N/A</v>
      </c>
      <c r="AP88" s="48" t="e">
        <f>IF(VLOOKUP(INSERT_PRICE_BANDS_HERE!T$35,Price_Lookup,2,0)=Price_3,1,0)</f>
        <v>#N/A</v>
      </c>
      <c r="AQ88" s="48" t="e">
        <f>IF(VLOOKUP(INSERT_PRICE_BANDS_HERE!U$35,Price_Lookup,2,0)=Price_3,1,0)</f>
        <v>#N/A</v>
      </c>
      <c r="AR88" s="48" t="e">
        <f>IF(VLOOKUP(INSERT_PRICE_BANDS_HERE!V$35,Price_Lookup,2,0)=Price_3,1,0)</f>
        <v>#N/A</v>
      </c>
      <c r="AS88" s="48" t="e">
        <f>IF(VLOOKUP(INSERT_PRICE_BANDS_HERE!W$35,Price_Lookup,2,0)=Price_3,1,0)</f>
        <v>#N/A</v>
      </c>
      <c r="AT88" s="48" t="e">
        <f>IF(VLOOKUP(INSERT_PRICE_BANDS_HERE!X$35,Price_Lookup,2,0)=Price_3,1,0)</f>
        <v>#N/A</v>
      </c>
      <c r="AU88" s="48" t="e">
        <f>IF(VLOOKUP(INSERT_PRICE_BANDS_HERE!Y$35,Price_Lookup,2,0)=Price_3,1,0)</f>
        <v>#N/A</v>
      </c>
      <c r="AV88" s="48" t="e">
        <f>IF(VLOOKUP(INSERT_PRICE_BANDS_HERE!Z$35,Price_Lookup,2,0)=Price_3,1,0)</f>
        <v>#N/A</v>
      </c>
      <c r="AW88" s="48" t="e">
        <f>IF(VLOOKUP(INSERT_PRICE_BANDS_HERE!AA$35,Price_Lookup,2,0)=Price_3,1,0)</f>
        <v>#N/A</v>
      </c>
      <c r="AX88" s="48" t="e">
        <f>IF(VLOOKUP(INSERT_PRICE_BANDS_HERE!AB$35,Price_Lookup,2,0)=Price_3,1,0)</f>
        <v>#N/A</v>
      </c>
      <c r="AY88" s="48" t="e">
        <f>IF(VLOOKUP(INSERT_PRICE_BANDS_HERE!AC$35,Price_Lookup,2,0)=Price_3,1,0)</f>
        <v>#N/A</v>
      </c>
      <c r="AZ88" s="48" t="e">
        <f>IF(VLOOKUP(INSERT_PRICE_BANDS_HERE!AD$35,Price_Lookup,2,0)=Price_3,1,0)</f>
        <v>#N/A</v>
      </c>
      <c r="BA88" s="48" t="e">
        <f>IF(VLOOKUP(INSERT_PRICE_BANDS_HERE!AF$35,Price_Lookup,2,0)=Price_3,1,0)</f>
        <v>#N/A</v>
      </c>
      <c r="BB88" s="48" t="e">
        <f>IF(VLOOKUP(INSERT_PRICE_BANDS_HERE!AG$35,Price_Lookup,2,0)=Price_3,1,0)</f>
        <v>#N/A</v>
      </c>
      <c r="BC88" s="48" t="e">
        <f>IF(VLOOKUP(INSERT_PRICE_BANDS_HERE!AH$35,Price_Lookup,2,0)=Price_3,1,0)</f>
        <v>#N/A</v>
      </c>
      <c r="BD88" s="48" t="e">
        <f>IF(VLOOKUP(INSERT_PRICE_BANDS_HERE!AI$35,Price_Lookup,2,0)=Price_3,1,0)</f>
        <v>#N/A</v>
      </c>
      <c r="BE88" s="48" t="e">
        <f>IF(VLOOKUP(INSERT_PRICE_BANDS_HERE!AJ$35,Price_Lookup,2,0)=Price_3,1,0)</f>
        <v>#N/A</v>
      </c>
      <c r="BF88" s="48" t="e">
        <f>IF(VLOOKUP(INSERT_PRICE_BANDS_HERE!AK$35,Price_Lookup,2,0)=Price_3,1,0)</f>
        <v>#N/A</v>
      </c>
      <c r="BG88" s="48" t="e">
        <f>IF(VLOOKUP(INSERT_PRICE_BANDS_HERE!AL$35,Price_Lookup,2,0)=Price_3,1,0)</f>
        <v>#N/A</v>
      </c>
      <c r="BH88" s="48" t="e">
        <f>IF(VLOOKUP(INSERT_PRICE_BANDS_HERE!AM$35,Price_Lookup,2,0)=Price_3,1,0)</f>
        <v>#N/A</v>
      </c>
      <c r="BI88" s="48" t="e">
        <f>IF(VLOOKUP(INSERT_PRICE_BANDS_HERE!AN$35,Price_Lookup,2,0)=Price_3,1,0)</f>
        <v>#N/A</v>
      </c>
      <c r="BJ88" s="48" t="e">
        <f>IF(VLOOKUP(INSERT_PRICE_BANDS_HERE!AO$35,Price_Lookup,2,0)=Price_3,1,0)</f>
        <v>#N/A</v>
      </c>
      <c r="BK88" s="53"/>
      <c r="BL88" s="53"/>
      <c r="BM88" s="53"/>
      <c r="BO88" s="53">
        <f t="shared" si="269"/>
        <v>0</v>
      </c>
      <c r="BP88" s="53">
        <f>IF(AB88=0,0,IF(AND(AB88=1,AA88=0),MAX($BO88:BO88)+1,BO88))</f>
        <v>0</v>
      </c>
      <c r="BQ88" s="53">
        <f>IF(AC88=0,0,IF(AND(AC88=1,AB88=0),MAX($BO88:BP88)+1,BP88))</f>
        <v>0</v>
      </c>
      <c r="BR88" s="48" t="e">
        <f>IF(AD88=0,0,IF(AND(AD88=1,AC88=0),MAX($BO88:BQ88)+1,BQ88))</f>
        <v>#N/A</v>
      </c>
      <c r="BS88" s="48" t="e">
        <f>IF(AE88=0,0,IF(AND(AE88=1,AD88=0),MAX($BO88:BR88)+1,BR88))</f>
        <v>#N/A</v>
      </c>
      <c r="BT88" s="48" t="e">
        <f>IF(AF88=0,0,IF(AND(AF88=1,AE88=0),MAX($BO88:BS88)+1,BS88))</f>
        <v>#N/A</v>
      </c>
      <c r="BU88" s="48" t="e">
        <f>IF(AG88=0,0,IF(AND(AG88=1,AF88=0),MAX($BO88:BT88)+1,BT88))</f>
        <v>#N/A</v>
      </c>
      <c r="BV88" s="48" t="e">
        <f>IF(AH88=0,0,IF(AND(AH88=1,AG88=0),MAX($BO88:BU88)+1,BU88))</f>
        <v>#N/A</v>
      </c>
      <c r="BW88" s="48" t="e">
        <f>IF(AI88=0,0,IF(AND(AI88=1,AH88=0),MAX($BO88:BV88)+1,BV88))</f>
        <v>#N/A</v>
      </c>
      <c r="BX88" s="48" t="e">
        <f>IF(AJ88=0,0,IF(AND(AJ88=1,AI88=0),MAX($BO88:BW88)+1,BW88))</f>
        <v>#N/A</v>
      </c>
      <c r="BY88" s="48" t="e">
        <f>IF(AK88=0,0,IF(AND(AK88=1,AJ88=0),MAX($BO88:BX88)+1,BX88))</f>
        <v>#N/A</v>
      </c>
      <c r="BZ88" s="48" t="e">
        <f>IF(AL88=0,0,IF(AND(AL88=1,AK88=0),MAX($BO88:BY88)+1,BY88))</f>
        <v>#N/A</v>
      </c>
      <c r="CA88" s="48" t="e">
        <f>IF(AM88=0,0,IF(AND(AM88=1,AL88=0),MAX($BO88:BZ88)+1,BZ88))</f>
        <v>#N/A</v>
      </c>
      <c r="CB88" s="48" t="e">
        <f>IF(AN88=0,0,IF(AND(AN88=1,AM88=0),MAX($BO88:CA88)+1,CA88))</f>
        <v>#N/A</v>
      </c>
      <c r="CC88" s="48" t="e">
        <f>IF(AO88=0,0,IF(AND(AO88=1,AN88=0),MAX($BO88:CB88)+1,CB88))</f>
        <v>#N/A</v>
      </c>
      <c r="CD88" s="48" t="e">
        <f>IF(AP88=0,0,IF(AND(AP88=1,AO88=0),MAX($BO88:CC88)+1,CC88))</f>
        <v>#N/A</v>
      </c>
      <c r="CE88" s="48" t="e">
        <f>IF(AQ88=0,0,IF(AND(AQ88=1,AP88=0),MAX($BO88:CD88)+1,CD88))</f>
        <v>#N/A</v>
      </c>
      <c r="CF88" s="48" t="e">
        <f>IF(AR88=0,0,IF(AND(AR88=1,AQ88=0),MAX($BO88:CE88)+1,CE88))</f>
        <v>#N/A</v>
      </c>
      <c r="CG88" s="48" t="e">
        <f>IF(AS88=0,0,IF(AND(AS88=1,AR88=0),MAX($BO88:CF88)+1,CF88))</f>
        <v>#N/A</v>
      </c>
      <c r="CH88" s="48" t="e">
        <f>IF(AT88=0,0,IF(AND(AT88=1,AS88=0),MAX($BO88:CG88)+1,CG88))</f>
        <v>#N/A</v>
      </c>
      <c r="CI88" s="48" t="e">
        <f>IF(AU88=0,0,IF(AND(AU88=1,AT88=0),MAX($BO88:CH88)+1,CH88))</f>
        <v>#N/A</v>
      </c>
      <c r="CJ88" s="48" t="e">
        <f>IF(AV88=0,0,IF(AND(AV88=1,AU88=0),MAX($BO88:CI88)+1,CI88))</f>
        <v>#N/A</v>
      </c>
      <c r="CK88" s="48" t="e">
        <f>IF(AW88=0,0,IF(AND(AW88=1,AV88=0),MAX($BO88:CJ88)+1,CJ88))</f>
        <v>#N/A</v>
      </c>
      <c r="CL88" s="48" t="e">
        <f>IF(AX88=0,0,IF(AND(AX88=1,AW88=0),MAX($BO88:CK88)+1,CK88))</f>
        <v>#N/A</v>
      </c>
      <c r="CM88" s="48" t="e">
        <f>IF(AY88=0,0,IF(AND(AY88=1,AX88=0),MAX($BO88:CL88)+1,CL88))</f>
        <v>#N/A</v>
      </c>
      <c r="CN88" s="48" t="e">
        <f>IF(AZ88=0,0,IF(AND(AZ88=1,AY88=0),MAX($BO88:CM88)+1,CM88))</f>
        <v>#N/A</v>
      </c>
      <c r="CO88" s="48" t="e">
        <f>IF(BA88=0,0,IF(AND(BA88=1,AZ88=0),MAX($BO88:CN88)+1,CN88))</f>
        <v>#N/A</v>
      </c>
      <c r="CP88" s="48" t="e">
        <f>IF(BB88=0,0,IF(AND(BB88=1,BA88=0),MAX($BO88:CO88)+1,CO88))</f>
        <v>#N/A</v>
      </c>
      <c r="CQ88" s="48" t="e">
        <f>IF(BC88=0,0,IF(AND(BC88=1,BB88=0),MAX($BO88:CP88)+1,CP88))</f>
        <v>#N/A</v>
      </c>
      <c r="CR88" s="48" t="e">
        <f>IF(BD88=0,0,IF(AND(BD88=1,BC88=0),MAX($BO88:CQ88)+1,CQ88))</f>
        <v>#N/A</v>
      </c>
      <c r="CS88" s="48" t="e">
        <f>IF(BE88=0,0,IF(AND(BE88=1,BD88=0),MAX($BO88:CR88)+1,CR88))</f>
        <v>#N/A</v>
      </c>
      <c r="CT88" s="48" t="e">
        <f>IF(BF88=0,0,IF(AND(BF88=1,BE88=0),MAX($BO88:CS88)+1,CS88))</f>
        <v>#N/A</v>
      </c>
      <c r="CU88" s="48" t="e">
        <f>IF(BG88=0,0,IF(AND(BG88=1,BF88=0),MAX($BO88:CT88)+1,CT88))</f>
        <v>#N/A</v>
      </c>
      <c r="CV88" s="48" t="e">
        <f>IF(BH88=0,0,IF(AND(BH88=1,BG88=0),MAX($BO88:CU88)+1,CU88))</f>
        <v>#N/A</v>
      </c>
      <c r="CW88" s="48" t="e">
        <f>IF(BI88=0,0,IF(AND(BI88=1,BH88=0),MAX($BO88:CV88)+1,CV88))</f>
        <v>#N/A</v>
      </c>
      <c r="CX88" s="48" t="e">
        <f>IF(BJ88=0,0,IF(AND(BJ88=1,BI88=0),MAX($BO88:CW88)+1,CW88))</f>
        <v>#N/A</v>
      </c>
      <c r="CY88" s="53">
        <f>IF(BK88=0,0,IF(AND(BK88=1,BJ88=0),MAX($BO88:CX88)+1,CX88))</f>
        <v>0</v>
      </c>
      <c r="CZ88" s="53">
        <f>IF(BL88=0,0,IF(AND(BL88=1,BK88=0),MAX($BO88:CY88)+1,CY88))</f>
        <v>0</v>
      </c>
      <c r="DA88" s="53">
        <f>IF(BM88=0,0,IF(AND(BM88=1,BL88=0),MAX($BO88:CZ88)+1,CZ88))</f>
        <v>0</v>
      </c>
    </row>
    <row r="89" spans="2:105">
      <c r="B89" s="41" t="s">
        <v>3</v>
      </c>
      <c r="C89" s="39" t="str">
        <f t="shared" si="234"/>
        <v/>
      </c>
      <c r="D89" s="43" t="str">
        <f t="shared" si="258"/>
        <v/>
      </c>
      <c r="E89" s="39" t="str">
        <f t="shared" si="236"/>
        <v/>
      </c>
      <c r="F89" s="43" t="str">
        <f t="shared" si="259"/>
        <v/>
      </c>
      <c r="G89" s="39" t="str">
        <f t="shared" si="238"/>
        <v/>
      </c>
      <c r="H89" s="43" t="str">
        <f t="shared" si="260"/>
        <v/>
      </c>
      <c r="I89" s="39" t="str">
        <f t="shared" si="240"/>
        <v/>
      </c>
      <c r="J89" s="43" t="str">
        <f t="shared" si="261"/>
        <v/>
      </c>
      <c r="K89" s="39" t="str">
        <f t="shared" si="242"/>
        <v/>
      </c>
      <c r="L89" s="43" t="str">
        <f t="shared" si="262"/>
        <v/>
      </c>
      <c r="M89" s="39" t="str">
        <f t="shared" si="244"/>
        <v/>
      </c>
      <c r="N89" s="43" t="str">
        <f t="shared" si="263"/>
        <v/>
      </c>
      <c r="O89" s="39" t="str">
        <f t="shared" si="246"/>
        <v/>
      </c>
      <c r="P89" s="43" t="str">
        <f t="shared" si="264"/>
        <v/>
      </c>
      <c r="Q89" s="39" t="str">
        <f t="shared" si="248"/>
        <v/>
      </c>
      <c r="R89" s="43" t="str">
        <f t="shared" si="265"/>
        <v/>
      </c>
      <c r="S89" s="39" t="str">
        <f t="shared" si="250"/>
        <v/>
      </c>
      <c r="T89" s="43" t="str">
        <f t="shared" si="266"/>
        <v/>
      </c>
      <c r="U89" s="39" t="str">
        <f t="shared" si="252"/>
        <v/>
      </c>
      <c r="V89" s="43" t="str">
        <f t="shared" si="267"/>
        <v/>
      </c>
      <c r="W89" s="39" t="str">
        <f t="shared" si="254"/>
        <v/>
      </c>
      <c r="X89" s="43" t="str">
        <f t="shared" si="268"/>
        <v/>
      </c>
      <c r="Y89" s="40" t="str">
        <f t="shared" si="256"/>
        <v/>
      </c>
      <c r="AA89" s="53"/>
      <c r="AB89" s="53"/>
      <c r="AC89" s="53"/>
      <c r="AD89" s="48" t="e">
        <f>IF(VLOOKUP(INSERT_PRICE_BANDS_HERE!G$36,Price_Lookup,2,0)=Price_3,1,0)</f>
        <v>#N/A</v>
      </c>
      <c r="AE89" s="48" t="e">
        <f>IF(VLOOKUP(INSERT_PRICE_BANDS_HERE!H$36,Price_Lookup,2,0)=Price_3,1,0)</f>
        <v>#N/A</v>
      </c>
      <c r="AF89" s="48" t="e">
        <f>IF(VLOOKUP(INSERT_PRICE_BANDS_HERE!I$36,Price_Lookup,2,0)=Price_3,1,0)</f>
        <v>#N/A</v>
      </c>
      <c r="AG89" s="48" t="e">
        <f>IF(VLOOKUP(INSERT_PRICE_BANDS_HERE!J$36,Price_Lookup,2,0)=Price_3,1,0)</f>
        <v>#N/A</v>
      </c>
      <c r="AH89" s="48" t="e">
        <f>IF(VLOOKUP(INSERT_PRICE_BANDS_HERE!K$36,Price_Lookup,2,0)=Price_3,1,0)</f>
        <v>#N/A</v>
      </c>
      <c r="AI89" s="48" t="e">
        <f>IF(VLOOKUP(INSERT_PRICE_BANDS_HERE!L$36,Price_Lookup,2,0)=Price_3,1,0)</f>
        <v>#N/A</v>
      </c>
      <c r="AJ89" s="48" t="e">
        <f>IF(VLOOKUP(INSERT_PRICE_BANDS_HERE!M$36,Price_Lookup,2,0)=Price_3,1,0)</f>
        <v>#N/A</v>
      </c>
      <c r="AK89" s="48" t="e">
        <f>IF(VLOOKUP(INSERT_PRICE_BANDS_HERE!N$36,Price_Lookup,2,0)=Price_3,1,0)</f>
        <v>#N/A</v>
      </c>
      <c r="AL89" s="48" t="e">
        <f>IF(VLOOKUP(INSERT_PRICE_BANDS_HERE!O$36,Price_Lookup,2,0)=Price_3,1,0)</f>
        <v>#N/A</v>
      </c>
      <c r="AM89" s="48" t="e">
        <f>IF(VLOOKUP(INSERT_PRICE_BANDS_HERE!P$36,Price_Lookup,2,0)=Price_3,1,0)</f>
        <v>#N/A</v>
      </c>
      <c r="AN89" s="48" t="e">
        <f>IF(VLOOKUP(INSERT_PRICE_BANDS_HERE!R$36,Price_Lookup,2,0)=Price_3,1,0)</f>
        <v>#N/A</v>
      </c>
      <c r="AO89" s="48" t="e">
        <f>IF(VLOOKUP(INSERT_PRICE_BANDS_HERE!S$36,Price_Lookup,2,0)=Price_3,1,0)</f>
        <v>#N/A</v>
      </c>
      <c r="AP89" s="48" t="e">
        <f>IF(VLOOKUP(INSERT_PRICE_BANDS_HERE!T$36,Price_Lookup,2,0)=Price_3,1,0)</f>
        <v>#N/A</v>
      </c>
      <c r="AQ89" s="48" t="e">
        <f>IF(VLOOKUP(INSERT_PRICE_BANDS_HERE!U$36,Price_Lookup,2,0)=Price_3,1,0)</f>
        <v>#N/A</v>
      </c>
      <c r="AR89" s="48" t="e">
        <f>IF(VLOOKUP(INSERT_PRICE_BANDS_HERE!V$36,Price_Lookup,2,0)=Price_3,1,0)</f>
        <v>#N/A</v>
      </c>
      <c r="AS89" s="48" t="e">
        <f>IF(VLOOKUP(INSERT_PRICE_BANDS_HERE!W$36,Price_Lookup,2,0)=Price_3,1,0)</f>
        <v>#N/A</v>
      </c>
      <c r="AT89" s="48" t="e">
        <f>IF(VLOOKUP(INSERT_PRICE_BANDS_HERE!X$36,Price_Lookup,2,0)=Price_3,1,0)</f>
        <v>#N/A</v>
      </c>
      <c r="AU89" s="48" t="e">
        <f>IF(VLOOKUP(INSERT_PRICE_BANDS_HERE!Y$36,Price_Lookup,2,0)=Price_3,1,0)</f>
        <v>#N/A</v>
      </c>
      <c r="AV89" s="48" t="e">
        <f>IF(VLOOKUP(INSERT_PRICE_BANDS_HERE!Z$36,Price_Lookup,2,0)=Price_3,1,0)</f>
        <v>#N/A</v>
      </c>
      <c r="AW89" s="48" t="e">
        <f>IF(VLOOKUP(INSERT_PRICE_BANDS_HERE!AA$36,Price_Lookup,2,0)=Price_3,1,0)</f>
        <v>#N/A</v>
      </c>
      <c r="AX89" s="48" t="e">
        <f>IF(VLOOKUP(INSERT_PRICE_BANDS_HERE!AB$36,Price_Lookup,2,0)=Price_3,1,0)</f>
        <v>#N/A</v>
      </c>
      <c r="AY89" s="48" t="e">
        <f>IF(VLOOKUP(INSERT_PRICE_BANDS_HERE!AC$36,Price_Lookup,2,0)=Price_3,1,0)</f>
        <v>#N/A</v>
      </c>
      <c r="AZ89" s="48" t="e">
        <f>IF(VLOOKUP(INSERT_PRICE_BANDS_HERE!AD$36,Price_Lookup,2,0)=Price_3,1,0)</f>
        <v>#N/A</v>
      </c>
      <c r="BA89" s="48" t="e">
        <f>IF(VLOOKUP(INSERT_PRICE_BANDS_HERE!AF$36,Price_Lookup,2,0)=Price_3,1,0)</f>
        <v>#N/A</v>
      </c>
      <c r="BB89" s="48" t="e">
        <f>IF(VLOOKUP(INSERT_PRICE_BANDS_HERE!AG$36,Price_Lookup,2,0)=Price_3,1,0)</f>
        <v>#N/A</v>
      </c>
      <c r="BC89" s="48" t="e">
        <f>IF(VLOOKUP(INSERT_PRICE_BANDS_HERE!AH$36,Price_Lookup,2,0)=Price_3,1,0)</f>
        <v>#N/A</v>
      </c>
      <c r="BD89" s="48" t="e">
        <f>IF(VLOOKUP(INSERT_PRICE_BANDS_HERE!AI$36,Price_Lookup,2,0)=Price_3,1,0)</f>
        <v>#N/A</v>
      </c>
      <c r="BE89" s="48" t="e">
        <f>IF(VLOOKUP(INSERT_PRICE_BANDS_HERE!AJ$36,Price_Lookup,2,0)=Price_3,1,0)</f>
        <v>#N/A</v>
      </c>
      <c r="BF89" s="48" t="e">
        <f>IF(VLOOKUP(INSERT_PRICE_BANDS_HERE!AK$36,Price_Lookup,2,0)=Price_3,1,0)</f>
        <v>#N/A</v>
      </c>
      <c r="BG89" s="48" t="e">
        <f>IF(VLOOKUP(INSERT_PRICE_BANDS_HERE!AL$36,Price_Lookup,2,0)=Price_3,1,0)</f>
        <v>#N/A</v>
      </c>
      <c r="BH89" s="48" t="e">
        <f>IF(VLOOKUP(INSERT_PRICE_BANDS_HERE!AM$36,Price_Lookup,2,0)=Price_3,1,0)</f>
        <v>#N/A</v>
      </c>
      <c r="BI89" s="48" t="e">
        <f>IF(VLOOKUP(INSERT_PRICE_BANDS_HERE!AN$36,Price_Lookup,2,0)=Price_3,1,0)</f>
        <v>#N/A</v>
      </c>
      <c r="BJ89" s="48" t="e">
        <f>IF(VLOOKUP(INSERT_PRICE_BANDS_HERE!AO$36,Price_Lookup,2,0)=Price_3,1,0)</f>
        <v>#N/A</v>
      </c>
      <c r="BK89" s="53"/>
      <c r="BL89" s="53"/>
      <c r="BM89" s="53"/>
      <c r="BO89" s="53">
        <f t="shared" si="269"/>
        <v>0</v>
      </c>
      <c r="BP89" s="53">
        <f>IF(AB89=0,0,IF(AND(AB89=1,AA89=0),MAX($BO89:BO89)+1,BO89))</f>
        <v>0</v>
      </c>
      <c r="BQ89" s="53">
        <f>IF(AC89=0,0,IF(AND(AC89=1,AB89=0),MAX($BO89:BP89)+1,BP89))</f>
        <v>0</v>
      </c>
      <c r="BR89" s="48" t="e">
        <f>IF(AD89=0,0,IF(AND(AD89=1,AC89=0),MAX($BO89:BQ89)+1,BQ89))</f>
        <v>#N/A</v>
      </c>
      <c r="BS89" s="48" t="e">
        <f>IF(AE89=0,0,IF(AND(AE89=1,AD89=0),MAX($BO89:BR89)+1,BR89))</f>
        <v>#N/A</v>
      </c>
      <c r="BT89" s="48" t="e">
        <f>IF(AF89=0,0,IF(AND(AF89=1,AE89=0),MAX($BO89:BS89)+1,BS89))</f>
        <v>#N/A</v>
      </c>
      <c r="BU89" s="48" t="e">
        <f>IF(AG89=0,0,IF(AND(AG89=1,AF89=0),MAX($BO89:BT89)+1,BT89))</f>
        <v>#N/A</v>
      </c>
      <c r="BV89" s="48" t="e">
        <f>IF(AH89=0,0,IF(AND(AH89=1,AG89=0),MAX($BO89:BU89)+1,BU89))</f>
        <v>#N/A</v>
      </c>
      <c r="BW89" s="48" t="e">
        <f>IF(AI89=0,0,IF(AND(AI89=1,AH89=0),MAX($BO89:BV89)+1,BV89))</f>
        <v>#N/A</v>
      </c>
      <c r="BX89" s="48" t="e">
        <f>IF(AJ89=0,0,IF(AND(AJ89=1,AI89=0),MAX($BO89:BW89)+1,BW89))</f>
        <v>#N/A</v>
      </c>
      <c r="BY89" s="48" t="e">
        <f>IF(AK89=0,0,IF(AND(AK89=1,AJ89=0),MAX($BO89:BX89)+1,BX89))</f>
        <v>#N/A</v>
      </c>
      <c r="BZ89" s="48" t="e">
        <f>IF(AL89=0,0,IF(AND(AL89=1,AK89=0),MAX($BO89:BY89)+1,BY89))</f>
        <v>#N/A</v>
      </c>
      <c r="CA89" s="48" t="e">
        <f>IF(AM89=0,0,IF(AND(AM89=1,AL89=0),MAX($BO89:BZ89)+1,BZ89))</f>
        <v>#N/A</v>
      </c>
      <c r="CB89" s="48" t="e">
        <f>IF(AN89=0,0,IF(AND(AN89=1,AM89=0),MAX($BO89:CA89)+1,CA89))</f>
        <v>#N/A</v>
      </c>
      <c r="CC89" s="48" t="e">
        <f>IF(AO89=0,0,IF(AND(AO89=1,AN89=0),MAX($BO89:CB89)+1,CB89))</f>
        <v>#N/A</v>
      </c>
      <c r="CD89" s="48" t="e">
        <f>IF(AP89=0,0,IF(AND(AP89=1,AO89=0),MAX($BO89:CC89)+1,CC89))</f>
        <v>#N/A</v>
      </c>
      <c r="CE89" s="48" t="e">
        <f>IF(AQ89=0,0,IF(AND(AQ89=1,AP89=0),MAX($BO89:CD89)+1,CD89))</f>
        <v>#N/A</v>
      </c>
      <c r="CF89" s="48" t="e">
        <f>IF(AR89=0,0,IF(AND(AR89=1,AQ89=0),MAX($BO89:CE89)+1,CE89))</f>
        <v>#N/A</v>
      </c>
      <c r="CG89" s="48" t="e">
        <f>IF(AS89=0,0,IF(AND(AS89=1,AR89=0),MAX($BO89:CF89)+1,CF89))</f>
        <v>#N/A</v>
      </c>
      <c r="CH89" s="48" t="e">
        <f>IF(AT89=0,0,IF(AND(AT89=1,AS89=0),MAX($BO89:CG89)+1,CG89))</f>
        <v>#N/A</v>
      </c>
      <c r="CI89" s="48" t="e">
        <f>IF(AU89=0,0,IF(AND(AU89=1,AT89=0),MAX($BO89:CH89)+1,CH89))</f>
        <v>#N/A</v>
      </c>
      <c r="CJ89" s="48" t="e">
        <f>IF(AV89=0,0,IF(AND(AV89=1,AU89=0),MAX($BO89:CI89)+1,CI89))</f>
        <v>#N/A</v>
      </c>
      <c r="CK89" s="48" t="e">
        <f>IF(AW89=0,0,IF(AND(AW89=1,AV89=0),MAX($BO89:CJ89)+1,CJ89))</f>
        <v>#N/A</v>
      </c>
      <c r="CL89" s="48" t="e">
        <f>IF(AX89=0,0,IF(AND(AX89=1,AW89=0),MAX($BO89:CK89)+1,CK89))</f>
        <v>#N/A</v>
      </c>
      <c r="CM89" s="48" t="e">
        <f>IF(AY89=0,0,IF(AND(AY89=1,AX89=0),MAX($BO89:CL89)+1,CL89))</f>
        <v>#N/A</v>
      </c>
      <c r="CN89" s="48" t="e">
        <f>IF(AZ89=0,0,IF(AND(AZ89=1,AY89=0),MAX($BO89:CM89)+1,CM89))</f>
        <v>#N/A</v>
      </c>
      <c r="CO89" s="48" t="e">
        <f>IF(BA89=0,0,IF(AND(BA89=1,AZ89=0),MAX($BO89:CN89)+1,CN89))</f>
        <v>#N/A</v>
      </c>
      <c r="CP89" s="48" t="e">
        <f>IF(BB89=0,0,IF(AND(BB89=1,BA89=0),MAX($BO89:CO89)+1,CO89))</f>
        <v>#N/A</v>
      </c>
      <c r="CQ89" s="48" t="e">
        <f>IF(BC89=0,0,IF(AND(BC89=1,BB89=0),MAX($BO89:CP89)+1,CP89))</f>
        <v>#N/A</v>
      </c>
      <c r="CR89" s="48" t="e">
        <f>IF(BD89=0,0,IF(AND(BD89=1,BC89=0),MAX($BO89:CQ89)+1,CQ89))</f>
        <v>#N/A</v>
      </c>
      <c r="CS89" s="48" t="e">
        <f>IF(BE89=0,0,IF(AND(BE89=1,BD89=0),MAX($BO89:CR89)+1,CR89))</f>
        <v>#N/A</v>
      </c>
      <c r="CT89" s="48" t="e">
        <f>IF(BF89=0,0,IF(AND(BF89=1,BE89=0),MAX($BO89:CS89)+1,CS89))</f>
        <v>#N/A</v>
      </c>
      <c r="CU89" s="48" t="e">
        <f>IF(BG89=0,0,IF(AND(BG89=1,BF89=0),MAX($BO89:CT89)+1,CT89))</f>
        <v>#N/A</v>
      </c>
      <c r="CV89" s="48" t="e">
        <f>IF(BH89=0,0,IF(AND(BH89=1,BG89=0),MAX($BO89:CU89)+1,CU89))</f>
        <v>#N/A</v>
      </c>
      <c r="CW89" s="48" t="e">
        <f>IF(BI89=0,0,IF(AND(BI89=1,BH89=0),MAX($BO89:CV89)+1,CV89))</f>
        <v>#N/A</v>
      </c>
      <c r="CX89" s="48" t="e">
        <f>IF(BJ89=0,0,IF(AND(BJ89=1,BI89=0),MAX($BO89:CW89)+1,CW89))</f>
        <v>#N/A</v>
      </c>
      <c r="CY89" s="53">
        <f>IF(BK89=0,0,IF(AND(BK89=1,BJ89=0),MAX($BO89:CX89)+1,CX89))</f>
        <v>0</v>
      </c>
      <c r="CZ89" s="53">
        <f>IF(BL89=0,0,IF(AND(BL89=1,BK89=0),MAX($BO89:CY89)+1,CY89))</f>
        <v>0</v>
      </c>
      <c r="DA89" s="53">
        <f>IF(BM89=0,0,IF(AND(BM89=1,BL89=0),MAX($BO89:CZ89)+1,CZ89))</f>
        <v>0</v>
      </c>
    </row>
    <row r="90" spans="2:105">
      <c r="B90" s="41" t="s">
        <v>2</v>
      </c>
      <c r="C90" s="39" t="str">
        <f t="shared" si="234"/>
        <v/>
      </c>
      <c r="D90" s="43" t="str">
        <f t="shared" si="258"/>
        <v/>
      </c>
      <c r="E90" s="39" t="str">
        <f t="shared" si="236"/>
        <v/>
      </c>
      <c r="F90" s="43" t="str">
        <f t="shared" si="259"/>
        <v/>
      </c>
      <c r="G90" s="39" t="str">
        <f t="shared" si="238"/>
        <v/>
      </c>
      <c r="H90" s="43" t="str">
        <f t="shared" si="260"/>
        <v/>
      </c>
      <c r="I90" s="39" t="str">
        <f t="shared" si="240"/>
        <v/>
      </c>
      <c r="J90" s="43" t="str">
        <f t="shared" si="261"/>
        <v/>
      </c>
      <c r="K90" s="39" t="str">
        <f t="shared" si="242"/>
        <v/>
      </c>
      <c r="L90" s="43" t="str">
        <f t="shared" si="262"/>
        <v/>
      </c>
      <c r="M90" s="39" t="str">
        <f t="shared" si="244"/>
        <v/>
      </c>
      <c r="N90" s="43" t="str">
        <f t="shared" si="263"/>
        <v/>
      </c>
      <c r="O90" s="39" t="str">
        <f t="shared" si="246"/>
        <v/>
      </c>
      <c r="P90" s="43" t="str">
        <f t="shared" si="264"/>
        <v/>
      </c>
      <c r="Q90" s="39" t="str">
        <f t="shared" si="248"/>
        <v/>
      </c>
      <c r="R90" s="43" t="str">
        <f t="shared" si="265"/>
        <v/>
      </c>
      <c r="S90" s="39" t="str">
        <f t="shared" si="250"/>
        <v/>
      </c>
      <c r="T90" s="43" t="str">
        <f t="shared" si="266"/>
        <v/>
      </c>
      <c r="U90" s="39" t="str">
        <f t="shared" si="252"/>
        <v/>
      </c>
      <c r="V90" s="43" t="str">
        <f t="shared" si="267"/>
        <v/>
      </c>
      <c r="W90" s="39" t="str">
        <f t="shared" si="254"/>
        <v/>
      </c>
      <c r="X90" s="43" t="str">
        <f t="shared" si="268"/>
        <v/>
      </c>
      <c r="Y90" s="40" t="str">
        <f t="shared" si="256"/>
        <v/>
      </c>
      <c r="AA90" s="53"/>
      <c r="AB90" s="53"/>
      <c r="AC90" s="53"/>
      <c r="AD90" s="53"/>
      <c r="AE90" s="48" t="e">
        <f>IF(VLOOKUP(INSERT_PRICE_BANDS_HERE!H$37,Price_Lookup,2,0)=Price_3,1,0)</f>
        <v>#N/A</v>
      </c>
      <c r="AF90" s="48" t="e">
        <f>IF(VLOOKUP(INSERT_PRICE_BANDS_HERE!I$37,Price_Lookup,2,0)=Price_3,1,0)</f>
        <v>#N/A</v>
      </c>
      <c r="AG90" s="48" t="e">
        <f>IF(VLOOKUP(INSERT_PRICE_BANDS_HERE!J$37,Price_Lookup,2,0)=Price_3,1,0)</f>
        <v>#N/A</v>
      </c>
      <c r="AH90" s="48" t="e">
        <f>IF(VLOOKUP(INSERT_PRICE_BANDS_HERE!K$37,Price_Lookup,2,0)=Price_3,1,0)</f>
        <v>#N/A</v>
      </c>
      <c r="AI90" s="48" t="e">
        <f>IF(VLOOKUP(INSERT_PRICE_BANDS_HERE!L$37,Price_Lookup,2,0)=Price_3,1,0)</f>
        <v>#N/A</v>
      </c>
      <c r="AJ90" s="48" t="e">
        <f>IF(VLOOKUP(INSERT_PRICE_BANDS_HERE!M$37,Price_Lookup,2,0)=Price_3,1,0)</f>
        <v>#N/A</v>
      </c>
      <c r="AK90" s="48" t="e">
        <f>IF(VLOOKUP(INSERT_PRICE_BANDS_HERE!N$37,Price_Lookup,2,0)=Price_3,1,0)</f>
        <v>#N/A</v>
      </c>
      <c r="AL90" s="48" t="e">
        <f>IF(VLOOKUP(INSERT_PRICE_BANDS_HERE!O$37,Price_Lookup,2,0)=Price_3,1,0)</f>
        <v>#N/A</v>
      </c>
      <c r="AM90" s="48" t="e">
        <f>IF(VLOOKUP(INSERT_PRICE_BANDS_HERE!P$37,Price_Lookup,2,0)=Price_3,1,0)</f>
        <v>#N/A</v>
      </c>
      <c r="AN90" s="48" t="e">
        <f>IF(VLOOKUP(INSERT_PRICE_BANDS_HERE!R$37,Price_Lookup,2,0)=Price_3,1,0)</f>
        <v>#N/A</v>
      </c>
      <c r="AO90" s="48" t="e">
        <f>IF(VLOOKUP(INSERT_PRICE_BANDS_HERE!S$37,Price_Lookup,2,0)=Price_3,1,0)</f>
        <v>#N/A</v>
      </c>
      <c r="AP90" s="48" t="e">
        <f>IF(VLOOKUP(INSERT_PRICE_BANDS_HERE!T$37,Price_Lookup,2,0)=Price_3,1,0)</f>
        <v>#N/A</v>
      </c>
      <c r="AQ90" s="48" t="e">
        <f>IF(VLOOKUP(INSERT_PRICE_BANDS_HERE!U$37,Price_Lookup,2,0)=Price_3,1,0)</f>
        <v>#N/A</v>
      </c>
      <c r="AR90" s="48" t="e">
        <f>IF(VLOOKUP(INSERT_PRICE_BANDS_HERE!V$37,Price_Lookup,2,0)=Price_3,1,0)</f>
        <v>#N/A</v>
      </c>
      <c r="AS90" s="48" t="e">
        <f>IF(VLOOKUP(INSERT_PRICE_BANDS_HERE!W$37,Price_Lookup,2,0)=Price_3,1,0)</f>
        <v>#N/A</v>
      </c>
      <c r="AT90" s="48" t="e">
        <f>IF(VLOOKUP(INSERT_PRICE_BANDS_HERE!X$37,Price_Lookup,2,0)=Price_3,1,0)</f>
        <v>#N/A</v>
      </c>
      <c r="AU90" s="48" t="e">
        <f>IF(VLOOKUP(INSERT_PRICE_BANDS_HERE!Y$37,Price_Lookup,2,0)=Price_3,1,0)</f>
        <v>#N/A</v>
      </c>
      <c r="AV90" s="48" t="e">
        <f>IF(VLOOKUP(INSERT_PRICE_BANDS_HERE!Z$37,Price_Lookup,2,0)=Price_3,1,0)</f>
        <v>#N/A</v>
      </c>
      <c r="AW90" s="48" t="e">
        <f>IF(VLOOKUP(INSERT_PRICE_BANDS_HERE!AA$37,Price_Lookup,2,0)=Price_3,1,0)</f>
        <v>#N/A</v>
      </c>
      <c r="AX90" s="48" t="e">
        <f>IF(VLOOKUP(INSERT_PRICE_BANDS_HERE!AB$37,Price_Lookup,2,0)=Price_3,1,0)</f>
        <v>#N/A</v>
      </c>
      <c r="AY90" s="48" t="e">
        <f>IF(VLOOKUP(INSERT_PRICE_BANDS_HERE!AC$37,Price_Lookup,2,0)=Price_3,1,0)</f>
        <v>#N/A</v>
      </c>
      <c r="AZ90" s="48" t="e">
        <f>IF(VLOOKUP(INSERT_PRICE_BANDS_HERE!AD$37,Price_Lookup,2,0)=Price_3,1,0)</f>
        <v>#N/A</v>
      </c>
      <c r="BA90" s="48" t="e">
        <f>IF(VLOOKUP(INSERT_PRICE_BANDS_HERE!AF$37,Price_Lookup,2,0)=Price_3,1,0)</f>
        <v>#N/A</v>
      </c>
      <c r="BB90" s="48" t="e">
        <f>IF(VLOOKUP(INSERT_PRICE_BANDS_HERE!AG$37,Price_Lookup,2,0)=Price_3,1,0)</f>
        <v>#N/A</v>
      </c>
      <c r="BC90" s="48" t="e">
        <f>IF(VLOOKUP(INSERT_PRICE_BANDS_HERE!AH$37,Price_Lookup,2,0)=Price_3,1,0)</f>
        <v>#N/A</v>
      </c>
      <c r="BD90" s="48" t="e">
        <f>IF(VLOOKUP(INSERT_PRICE_BANDS_HERE!AI$37,Price_Lookup,2,0)=Price_3,1,0)</f>
        <v>#N/A</v>
      </c>
      <c r="BE90" s="48" t="e">
        <f>IF(VLOOKUP(INSERT_PRICE_BANDS_HERE!AJ$37,Price_Lookup,2,0)=Price_3,1,0)</f>
        <v>#N/A</v>
      </c>
      <c r="BF90" s="48" t="e">
        <f>IF(VLOOKUP(INSERT_PRICE_BANDS_HERE!AK$37,Price_Lookup,2,0)=Price_3,1,0)</f>
        <v>#N/A</v>
      </c>
      <c r="BG90" s="48" t="e">
        <f>IF(VLOOKUP(INSERT_PRICE_BANDS_HERE!AL$37,Price_Lookup,2,0)=Price_3,1,0)</f>
        <v>#N/A</v>
      </c>
      <c r="BH90" s="48" t="e">
        <f>IF(VLOOKUP(INSERT_PRICE_BANDS_HERE!AM$37,Price_Lookup,2,0)=Price_3,1,0)</f>
        <v>#N/A</v>
      </c>
      <c r="BI90" s="48" t="e">
        <f>IF(VLOOKUP(INSERT_PRICE_BANDS_HERE!AN$37,Price_Lookup,2,0)=Price_3,1,0)</f>
        <v>#N/A</v>
      </c>
      <c r="BJ90" s="53"/>
      <c r="BK90" s="53"/>
      <c r="BL90" s="53"/>
      <c r="BM90" s="53"/>
      <c r="BO90" s="53">
        <f t="shared" si="269"/>
        <v>0</v>
      </c>
      <c r="BP90" s="53">
        <f>IF(AB90=0,0,IF(AND(AB90=1,AA90=0),MAX($BO90:BO90)+1,BO90))</f>
        <v>0</v>
      </c>
      <c r="BQ90" s="53">
        <f>IF(AC90=0,0,IF(AND(AC90=1,AB90=0),MAX($BO90:BP90)+1,BP90))</f>
        <v>0</v>
      </c>
      <c r="BR90" s="53">
        <f>IF(AD90=0,0,IF(AND(AD90=1,AC90=0),MAX($BO90:BQ90)+1,BQ90))</f>
        <v>0</v>
      </c>
      <c r="BS90" s="48" t="e">
        <f>IF(AE90=0,0,IF(AND(AE90=1,AD90=0),MAX($BO90:BR90)+1,BR90))</f>
        <v>#N/A</v>
      </c>
      <c r="BT90" s="48" t="e">
        <f>IF(AF90=0,0,IF(AND(AF90=1,AE90=0),MAX($BO90:BS90)+1,BS90))</f>
        <v>#N/A</v>
      </c>
      <c r="BU90" s="48" t="e">
        <f>IF(AG90=0,0,IF(AND(AG90=1,AF90=0),MAX($BO90:BT90)+1,BT90))</f>
        <v>#N/A</v>
      </c>
      <c r="BV90" s="48" t="e">
        <f>IF(AH90=0,0,IF(AND(AH90=1,AG90=0),MAX($BO90:BU90)+1,BU90))</f>
        <v>#N/A</v>
      </c>
      <c r="BW90" s="48" t="e">
        <f>IF(AI90=0,0,IF(AND(AI90=1,AH90=0),MAX($BO90:BV90)+1,BV90))</f>
        <v>#N/A</v>
      </c>
      <c r="BX90" s="48" t="e">
        <f>IF(AJ90=0,0,IF(AND(AJ90=1,AI90=0),MAX($BO90:BW90)+1,BW90))</f>
        <v>#N/A</v>
      </c>
      <c r="BY90" s="48" t="e">
        <f>IF(AK90=0,0,IF(AND(AK90=1,AJ90=0),MAX($BO90:BX90)+1,BX90))</f>
        <v>#N/A</v>
      </c>
      <c r="BZ90" s="48" t="e">
        <f>IF(AL90=0,0,IF(AND(AL90=1,AK90=0),MAX($BO90:BY90)+1,BY90))</f>
        <v>#N/A</v>
      </c>
      <c r="CA90" s="48" t="e">
        <f>IF(AM90=0,0,IF(AND(AM90=1,AL90=0),MAX($BO90:BZ90)+1,BZ90))</f>
        <v>#N/A</v>
      </c>
      <c r="CB90" s="48" t="e">
        <f>IF(AN90=0,0,IF(AND(AN90=1,AM90=0),MAX($BO90:CA90)+1,CA90))</f>
        <v>#N/A</v>
      </c>
      <c r="CC90" s="48" t="e">
        <f>IF(AO90=0,0,IF(AND(AO90=1,AN90=0),MAX($BO90:CB90)+1,CB90))</f>
        <v>#N/A</v>
      </c>
      <c r="CD90" s="48" t="e">
        <f>IF(AP90=0,0,IF(AND(AP90=1,AO90=0),MAX($BO90:CC90)+1,CC90))</f>
        <v>#N/A</v>
      </c>
      <c r="CE90" s="48" t="e">
        <f>IF(AQ90=0,0,IF(AND(AQ90=1,AP90=0),MAX($BO90:CD90)+1,CD90))</f>
        <v>#N/A</v>
      </c>
      <c r="CF90" s="48" t="e">
        <f>IF(AR90=0,0,IF(AND(AR90=1,AQ90=0),MAX($BO90:CE90)+1,CE90))</f>
        <v>#N/A</v>
      </c>
      <c r="CG90" s="48" t="e">
        <f>IF(AS90=0,0,IF(AND(AS90=1,AR90=0),MAX($BO90:CF90)+1,CF90))</f>
        <v>#N/A</v>
      </c>
      <c r="CH90" s="48" t="e">
        <f>IF(AT90=0,0,IF(AND(AT90=1,AS90=0),MAX($BO90:CG90)+1,CG90))</f>
        <v>#N/A</v>
      </c>
      <c r="CI90" s="48" t="e">
        <f>IF(AU90=0,0,IF(AND(AU90=1,AT90=0),MAX($BO90:CH90)+1,CH90))</f>
        <v>#N/A</v>
      </c>
      <c r="CJ90" s="48" t="e">
        <f>IF(AV90=0,0,IF(AND(AV90=1,AU90=0),MAX($BO90:CI90)+1,CI90))</f>
        <v>#N/A</v>
      </c>
      <c r="CK90" s="48" t="e">
        <f>IF(AW90=0,0,IF(AND(AW90=1,AV90=0),MAX($BO90:CJ90)+1,CJ90))</f>
        <v>#N/A</v>
      </c>
      <c r="CL90" s="48" t="e">
        <f>IF(AX90=0,0,IF(AND(AX90=1,AW90=0),MAX($BO90:CK90)+1,CK90))</f>
        <v>#N/A</v>
      </c>
      <c r="CM90" s="48" t="e">
        <f>IF(AY90=0,0,IF(AND(AY90=1,AX90=0),MAX($BO90:CL90)+1,CL90))</f>
        <v>#N/A</v>
      </c>
      <c r="CN90" s="48" t="e">
        <f>IF(AZ90=0,0,IF(AND(AZ90=1,AY90=0),MAX($BO90:CM90)+1,CM90))</f>
        <v>#N/A</v>
      </c>
      <c r="CO90" s="48" t="e">
        <f>IF(BA90=0,0,IF(AND(BA90=1,AZ90=0),MAX($BO90:CN90)+1,CN90))</f>
        <v>#N/A</v>
      </c>
      <c r="CP90" s="48" t="e">
        <f>IF(BB90=0,0,IF(AND(BB90=1,BA90=0),MAX($BO90:CO90)+1,CO90))</f>
        <v>#N/A</v>
      </c>
      <c r="CQ90" s="48" t="e">
        <f>IF(BC90=0,0,IF(AND(BC90=1,BB90=0),MAX($BO90:CP90)+1,CP90))</f>
        <v>#N/A</v>
      </c>
      <c r="CR90" s="48" t="e">
        <f>IF(BD90=0,0,IF(AND(BD90=1,BC90=0),MAX($BO90:CQ90)+1,CQ90))</f>
        <v>#N/A</v>
      </c>
      <c r="CS90" s="48" t="e">
        <f>IF(BE90=0,0,IF(AND(BE90=1,BD90=0),MAX($BO90:CR90)+1,CR90))</f>
        <v>#N/A</v>
      </c>
      <c r="CT90" s="48" t="e">
        <f>IF(BF90=0,0,IF(AND(BF90=1,BE90=0),MAX($BO90:CS90)+1,CS90))</f>
        <v>#N/A</v>
      </c>
      <c r="CU90" s="48" t="e">
        <f>IF(BG90=0,0,IF(AND(BG90=1,BF90=0),MAX($BO90:CT90)+1,CT90))</f>
        <v>#N/A</v>
      </c>
      <c r="CV90" s="48" t="e">
        <f>IF(BH90=0,0,IF(AND(BH90=1,BG90=0),MAX($BO90:CU90)+1,CU90))</f>
        <v>#N/A</v>
      </c>
      <c r="CW90" s="48" t="e">
        <f>IF(BI90=0,0,IF(AND(BI90=1,BH90=0),MAX($BO90:CV90)+1,CV90))</f>
        <v>#N/A</v>
      </c>
      <c r="CX90" s="53">
        <f>IF(BJ90=0,0,IF(AND(BJ90=1,BI90=0),MAX($BO90:CW90)+1,CW90))</f>
        <v>0</v>
      </c>
      <c r="CY90" s="53">
        <f>IF(BK90=0,0,IF(AND(BK90=1,BJ90=0),MAX($BO90:CX90)+1,CX90))</f>
        <v>0</v>
      </c>
      <c r="CZ90" s="53">
        <f>IF(BL90=0,0,IF(AND(BL90=1,BK90=0),MAX($BO90:CY90)+1,CY90))</f>
        <v>0</v>
      </c>
      <c r="DA90" s="53">
        <f>IF(BM90=0,0,IF(AND(BM90=1,BL90=0),MAX($BO90:CZ90)+1,CZ90))</f>
        <v>0</v>
      </c>
    </row>
    <row r="91" spans="2:105">
      <c r="B91" s="41" t="s">
        <v>1</v>
      </c>
      <c r="C91" s="39" t="str">
        <f t="shared" si="234"/>
        <v/>
      </c>
      <c r="D91" s="43" t="str">
        <f t="shared" si="258"/>
        <v/>
      </c>
      <c r="E91" s="39" t="str">
        <f t="shared" si="236"/>
        <v/>
      </c>
      <c r="F91" s="43" t="str">
        <f t="shared" si="259"/>
        <v/>
      </c>
      <c r="G91" s="39" t="str">
        <f t="shared" si="238"/>
        <v/>
      </c>
      <c r="H91" s="43" t="str">
        <f t="shared" si="260"/>
        <v/>
      </c>
      <c r="I91" s="39" t="str">
        <f t="shared" si="240"/>
        <v/>
      </c>
      <c r="J91" s="43" t="str">
        <f t="shared" si="261"/>
        <v/>
      </c>
      <c r="K91" s="39" t="str">
        <f t="shared" si="242"/>
        <v/>
      </c>
      <c r="L91" s="43" t="str">
        <f t="shared" si="262"/>
        <v/>
      </c>
      <c r="M91" s="39" t="str">
        <f t="shared" si="244"/>
        <v/>
      </c>
      <c r="N91" s="43" t="str">
        <f t="shared" si="263"/>
        <v/>
      </c>
      <c r="O91" s="39" t="str">
        <f t="shared" si="246"/>
        <v/>
      </c>
      <c r="P91" s="43" t="str">
        <f t="shared" si="264"/>
        <v/>
      </c>
      <c r="Q91" s="39" t="str">
        <f t="shared" si="248"/>
        <v/>
      </c>
      <c r="R91" s="43" t="str">
        <f t="shared" si="265"/>
        <v/>
      </c>
      <c r="S91" s="39" t="str">
        <f t="shared" si="250"/>
        <v/>
      </c>
      <c r="T91" s="43" t="str">
        <f t="shared" si="266"/>
        <v/>
      </c>
      <c r="U91" s="39" t="str">
        <f t="shared" si="252"/>
        <v/>
      </c>
      <c r="V91" s="43" t="str">
        <f t="shared" si="267"/>
        <v/>
      </c>
      <c r="W91" s="39" t="str">
        <f t="shared" si="254"/>
        <v/>
      </c>
      <c r="X91" s="43" t="str">
        <f t="shared" si="268"/>
        <v/>
      </c>
      <c r="Y91" s="40" t="str">
        <f t="shared" si="256"/>
        <v/>
      </c>
      <c r="AA91" s="53"/>
      <c r="AB91" s="53"/>
      <c r="AC91" s="53"/>
      <c r="AD91" s="53"/>
      <c r="AE91" s="48" t="e">
        <f>IF(VLOOKUP(INSERT_PRICE_BANDS_HERE!H$38,Price_Lookup,2,0)=Price_3,1,0)</f>
        <v>#N/A</v>
      </c>
      <c r="AF91" s="48" t="e">
        <f>IF(VLOOKUP(INSERT_PRICE_BANDS_HERE!I$38,Price_Lookup,2,0)=Price_3,1,0)</f>
        <v>#N/A</v>
      </c>
      <c r="AG91" s="48" t="e">
        <f>IF(VLOOKUP(INSERT_PRICE_BANDS_HERE!J$38,Price_Lookup,2,0)=Price_3,1,0)</f>
        <v>#N/A</v>
      </c>
      <c r="AH91" s="48" t="e">
        <f>IF(VLOOKUP(INSERT_PRICE_BANDS_HERE!K$38,Price_Lookup,2,0)=Price_3,1,0)</f>
        <v>#N/A</v>
      </c>
      <c r="AI91" s="48" t="e">
        <f>IF(VLOOKUP(INSERT_PRICE_BANDS_HERE!L$38,Price_Lookup,2,0)=Price_3,1,0)</f>
        <v>#N/A</v>
      </c>
      <c r="AJ91" s="48" t="e">
        <f>IF(VLOOKUP(INSERT_PRICE_BANDS_HERE!M$38,Price_Lookup,2,0)=Price_3,1,0)</f>
        <v>#N/A</v>
      </c>
      <c r="AK91" s="48" t="e">
        <f>IF(VLOOKUP(INSERT_PRICE_BANDS_HERE!N$38,Price_Lookup,2,0)=Price_3,1,0)</f>
        <v>#N/A</v>
      </c>
      <c r="AL91" s="48" t="e">
        <f>IF(VLOOKUP(INSERT_PRICE_BANDS_HERE!O$38,Price_Lookup,2,0)=Price_3,1,0)</f>
        <v>#N/A</v>
      </c>
      <c r="AM91" s="48" t="e">
        <f>IF(VLOOKUP(INSERT_PRICE_BANDS_HERE!P$38,Price_Lookup,2,0)=Price_3,1,0)</f>
        <v>#N/A</v>
      </c>
      <c r="AN91" s="48" t="e">
        <f>IF(VLOOKUP(INSERT_PRICE_BANDS_HERE!R$38,Price_Lookup,2,0)=Price_3,1,0)</f>
        <v>#N/A</v>
      </c>
      <c r="AO91" s="48" t="e">
        <f>IF(VLOOKUP(INSERT_PRICE_BANDS_HERE!S$38,Price_Lookup,2,0)=Price_3,1,0)</f>
        <v>#N/A</v>
      </c>
      <c r="AP91" s="48" t="e">
        <f>IF(VLOOKUP(INSERT_PRICE_BANDS_HERE!T$38,Price_Lookup,2,0)=Price_3,1,0)</f>
        <v>#N/A</v>
      </c>
      <c r="AQ91" s="48" t="e">
        <f>IF(VLOOKUP(INSERT_PRICE_BANDS_HERE!U$38,Price_Lookup,2,0)=Price_3,1,0)</f>
        <v>#N/A</v>
      </c>
      <c r="AR91" s="48" t="e">
        <f>IF(VLOOKUP(INSERT_PRICE_BANDS_HERE!V$38,Price_Lookup,2,0)=Price_3,1,0)</f>
        <v>#N/A</v>
      </c>
      <c r="AS91" s="48" t="e">
        <f>IF(VLOOKUP(INSERT_PRICE_BANDS_HERE!W$38,Price_Lookup,2,0)=Price_3,1,0)</f>
        <v>#N/A</v>
      </c>
      <c r="AT91" s="48" t="e">
        <f>IF(VLOOKUP(INSERT_PRICE_BANDS_HERE!X$38,Price_Lookup,2,0)=Price_3,1,0)</f>
        <v>#N/A</v>
      </c>
      <c r="AU91" s="48" t="e">
        <f>IF(VLOOKUP(INSERT_PRICE_BANDS_HERE!Y$38,Price_Lookup,2,0)=Price_3,1,0)</f>
        <v>#N/A</v>
      </c>
      <c r="AV91" s="48" t="e">
        <f>IF(VLOOKUP(INSERT_PRICE_BANDS_HERE!Z$38,Price_Lookup,2,0)=Price_3,1,0)</f>
        <v>#N/A</v>
      </c>
      <c r="AW91" s="48" t="e">
        <f>IF(VLOOKUP(INSERT_PRICE_BANDS_HERE!AA$38,Price_Lookup,2,0)=Price_3,1,0)</f>
        <v>#N/A</v>
      </c>
      <c r="AX91" s="48" t="e">
        <f>IF(VLOOKUP(INSERT_PRICE_BANDS_HERE!AB$38,Price_Lookup,2,0)=Price_3,1,0)</f>
        <v>#N/A</v>
      </c>
      <c r="AY91" s="48" t="e">
        <f>IF(VLOOKUP(INSERT_PRICE_BANDS_HERE!AC$38,Price_Lookup,2,0)=Price_3,1,0)</f>
        <v>#N/A</v>
      </c>
      <c r="AZ91" s="48" t="e">
        <f>IF(VLOOKUP(INSERT_PRICE_BANDS_HERE!AD$38,Price_Lookup,2,0)=Price_3,1,0)</f>
        <v>#N/A</v>
      </c>
      <c r="BA91" s="48" t="e">
        <f>IF(VLOOKUP(INSERT_PRICE_BANDS_HERE!AF$38,Price_Lookup,2,0)=Price_3,1,0)</f>
        <v>#N/A</v>
      </c>
      <c r="BB91" s="48" t="e">
        <f>IF(VLOOKUP(INSERT_PRICE_BANDS_HERE!AG$38,Price_Lookup,2,0)=Price_3,1,0)</f>
        <v>#N/A</v>
      </c>
      <c r="BC91" s="48" t="e">
        <f>IF(VLOOKUP(INSERT_PRICE_BANDS_HERE!AH$38,Price_Lookup,2,0)=Price_3,1,0)</f>
        <v>#N/A</v>
      </c>
      <c r="BD91" s="48" t="e">
        <f>IF(VLOOKUP(INSERT_PRICE_BANDS_HERE!AI$38,Price_Lookup,2,0)=Price_3,1,0)</f>
        <v>#N/A</v>
      </c>
      <c r="BE91" s="48" t="e">
        <f>IF(VLOOKUP(INSERT_PRICE_BANDS_HERE!AJ$38,Price_Lookup,2,0)=Price_3,1,0)</f>
        <v>#N/A</v>
      </c>
      <c r="BF91" s="48" t="e">
        <f>IF(VLOOKUP(INSERT_PRICE_BANDS_HERE!AK$38,Price_Lookup,2,0)=Price_3,1,0)</f>
        <v>#N/A</v>
      </c>
      <c r="BG91" s="48" t="e">
        <f>IF(VLOOKUP(INSERT_PRICE_BANDS_HERE!AL$38,Price_Lookup,2,0)=Price_3,1,0)</f>
        <v>#N/A</v>
      </c>
      <c r="BH91" s="48" t="e">
        <f>IF(VLOOKUP(INSERT_PRICE_BANDS_HERE!AM$38,Price_Lookup,2,0)=Price_3,1,0)</f>
        <v>#N/A</v>
      </c>
      <c r="BI91" s="48" t="e">
        <f>IF(VLOOKUP(INSERT_PRICE_BANDS_HERE!AN$38,Price_Lookup,2,0)=Price_3,1,0)</f>
        <v>#N/A</v>
      </c>
      <c r="BJ91" s="53"/>
      <c r="BK91" s="53"/>
      <c r="BL91" s="53"/>
      <c r="BM91" s="53"/>
      <c r="BO91" s="53">
        <f t="shared" si="269"/>
        <v>0</v>
      </c>
      <c r="BP91" s="53">
        <f>IF(AB91=0,0,IF(AND(AB91=1,AA91=0),MAX($BO91:BO91)+1,BO91))</f>
        <v>0</v>
      </c>
      <c r="BQ91" s="53">
        <f>IF(AC91=0,0,IF(AND(AC91=1,AB91=0),MAX($BO91:BP91)+1,BP91))</f>
        <v>0</v>
      </c>
      <c r="BR91" s="53">
        <f>IF(AD91=0,0,IF(AND(AD91=1,AC91=0),MAX($BO91:BQ91)+1,BQ91))</f>
        <v>0</v>
      </c>
      <c r="BS91" s="48" t="e">
        <f>IF(AE91=0,0,IF(AND(AE91=1,AD91=0),MAX($BO91:BR91)+1,BR91))</f>
        <v>#N/A</v>
      </c>
      <c r="BT91" s="48" t="e">
        <f>IF(AF91=0,0,IF(AND(AF91=1,AE91=0),MAX($BO91:BS91)+1,BS91))</f>
        <v>#N/A</v>
      </c>
      <c r="BU91" s="48" t="e">
        <f>IF(AG91=0,0,IF(AND(AG91=1,AF91=0),MAX($BO91:BT91)+1,BT91))</f>
        <v>#N/A</v>
      </c>
      <c r="BV91" s="48" t="e">
        <f>IF(AH91=0,0,IF(AND(AH91=1,AG91=0),MAX($BO91:BU91)+1,BU91))</f>
        <v>#N/A</v>
      </c>
      <c r="BW91" s="48" t="e">
        <f>IF(AI91=0,0,IF(AND(AI91=1,AH91=0),MAX($BO91:BV91)+1,BV91))</f>
        <v>#N/A</v>
      </c>
      <c r="BX91" s="48" t="e">
        <f>IF(AJ91=0,0,IF(AND(AJ91=1,AI91=0),MAX($BO91:BW91)+1,BW91))</f>
        <v>#N/A</v>
      </c>
      <c r="BY91" s="48" t="e">
        <f>IF(AK91=0,0,IF(AND(AK91=1,AJ91=0),MAX($BO91:BX91)+1,BX91))</f>
        <v>#N/A</v>
      </c>
      <c r="BZ91" s="48" t="e">
        <f>IF(AL91=0,0,IF(AND(AL91=1,AK91=0),MAX($BO91:BY91)+1,BY91))</f>
        <v>#N/A</v>
      </c>
      <c r="CA91" s="48" t="e">
        <f>IF(AM91=0,0,IF(AND(AM91=1,AL91=0),MAX($BO91:BZ91)+1,BZ91))</f>
        <v>#N/A</v>
      </c>
      <c r="CB91" s="48" t="e">
        <f>IF(AN91=0,0,IF(AND(AN91=1,AM91=0),MAX($BO91:CA91)+1,CA91))</f>
        <v>#N/A</v>
      </c>
      <c r="CC91" s="48" t="e">
        <f>IF(AO91=0,0,IF(AND(AO91=1,AN91=0),MAX($BO91:CB91)+1,CB91))</f>
        <v>#N/A</v>
      </c>
      <c r="CD91" s="48" t="e">
        <f>IF(AP91=0,0,IF(AND(AP91=1,AO91=0),MAX($BO91:CC91)+1,CC91))</f>
        <v>#N/A</v>
      </c>
      <c r="CE91" s="48" t="e">
        <f>IF(AQ91=0,0,IF(AND(AQ91=1,AP91=0),MAX($BO91:CD91)+1,CD91))</f>
        <v>#N/A</v>
      </c>
      <c r="CF91" s="48" t="e">
        <f>IF(AR91=0,0,IF(AND(AR91=1,AQ91=0),MAX($BO91:CE91)+1,CE91))</f>
        <v>#N/A</v>
      </c>
      <c r="CG91" s="48" t="e">
        <f>IF(AS91=0,0,IF(AND(AS91=1,AR91=0),MAX($BO91:CF91)+1,CF91))</f>
        <v>#N/A</v>
      </c>
      <c r="CH91" s="48" t="e">
        <f>IF(AT91=0,0,IF(AND(AT91=1,AS91=0),MAX($BO91:CG91)+1,CG91))</f>
        <v>#N/A</v>
      </c>
      <c r="CI91" s="48" t="e">
        <f>IF(AU91=0,0,IF(AND(AU91=1,AT91=0),MAX($BO91:CH91)+1,CH91))</f>
        <v>#N/A</v>
      </c>
      <c r="CJ91" s="48" t="e">
        <f>IF(AV91=0,0,IF(AND(AV91=1,AU91=0),MAX($BO91:CI91)+1,CI91))</f>
        <v>#N/A</v>
      </c>
      <c r="CK91" s="48" t="e">
        <f>IF(AW91=0,0,IF(AND(AW91=1,AV91=0),MAX($BO91:CJ91)+1,CJ91))</f>
        <v>#N/A</v>
      </c>
      <c r="CL91" s="48" t="e">
        <f>IF(AX91=0,0,IF(AND(AX91=1,AW91=0),MAX($BO91:CK91)+1,CK91))</f>
        <v>#N/A</v>
      </c>
      <c r="CM91" s="48" t="e">
        <f>IF(AY91=0,0,IF(AND(AY91=1,AX91=0),MAX($BO91:CL91)+1,CL91))</f>
        <v>#N/A</v>
      </c>
      <c r="CN91" s="48" t="e">
        <f>IF(AZ91=0,0,IF(AND(AZ91=1,AY91=0),MAX($BO91:CM91)+1,CM91))</f>
        <v>#N/A</v>
      </c>
      <c r="CO91" s="48" t="e">
        <f>IF(BA91=0,0,IF(AND(BA91=1,AZ91=0),MAX($BO91:CN91)+1,CN91))</f>
        <v>#N/A</v>
      </c>
      <c r="CP91" s="48" t="e">
        <f>IF(BB91=0,0,IF(AND(BB91=1,BA91=0),MAX($BO91:CO91)+1,CO91))</f>
        <v>#N/A</v>
      </c>
      <c r="CQ91" s="48" t="e">
        <f>IF(BC91=0,0,IF(AND(BC91=1,BB91=0),MAX($BO91:CP91)+1,CP91))</f>
        <v>#N/A</v>
      </c>
      <c r="CR91" s="48" t="e">
        <f>IF(BD91=0,0,IF(AND(BD91=1,BC91=0),MAX($BO91:CQ91)+1,CQ91))</f>
        <v>#N/A</v>
      </c>
      <c r="CS91" s="48" t="e">
        <f>IF(BE91=0,0,IF(AND(BE91=1,BD91=0),MAX($BO91:CR91)+1,CR91))</f>
        <v>#N/A</v>
      </c>
      <c r="CT91" s="48" t="e">
        <f>IF(BF91=0,0,IF(AND(BF91=1,BE91=0),MAX($BO91:CS91)+1,CS91))</f>
        <v>#N/A</v>
      </c>
      <c r="CU91" s="48" t="e">
        <f>IF(BG91=0,0,IF(AND(BG91=1,BF91=0),MAX($BO91:CT91)+1,CT91))</f>
        <v>#N/A</v>
      </c>
      <c r="CV91" s="48" t="e">
        <f>IF(BH91=0,0,IF(AND(BH91=1,BG91=0),MAX($BO91:CU91)+1,CU91))</f>
        <v>#N/A</v>
      </c>
      <c r="CW91" s="48" t="e">
        <f>IF(BI91=0,0,IF(AND(BI91=1,BH91=0),MAX($BO91:CV91)+1,CV91))</f>
        <v>#N/A</v>
      </c>
      <c r="CX91" s="53">
        <f>IF(BJ91=0,0,IF(AND(BJ91=1,BI91=0),MAX($BO91:CW91)+1,CW91))</f>
        <v>0</v>
      </c>
      <c r="CY91" s="53">
        <f>IF(BK91=0,0,IF(AND(BK91=1,BJ91=0),MAX($BO91:CX91)+1,CX91))</f>
        <v>0</v>
      </c>
      <c r="CZ91" s="53">
        <f>IF(BL91=0,0,IF(AND(BL91=1,BK91=0),MAX($BO91:CY91)+1,CY91))</f>
        <v>0</v>
      </c>
      <c r="DA91" s="53">
        <f>IF(BM91=0,0,IF(AND(BM91=1,BL91=0),MAX($BO91:CZ91)+1,CZ91))</f>
        <v>0</v>
      </c>
    </row>
    <row r="92" spans="2:105" ht="13.5" thickBot="1">
      <c r="B92" s="49" t="s">
        <v>0</v>
      </c>
      <c r="C92" s="50" t="str">
        <f t="shared" si="234"/>
        <v/>
      </c>
      <c r="D92" s="51" t="str">
        <f t="shared" si="258"/>
        <v/>
      </c>
      <c r="E92" s="50" t="str">
        <f t="shared" si="236"/>
        <v/>
      </c>
      <c r="F92" s="51" t="str">
        <f t="shared" si="259"/>
        <v/>
      </c>
      <c r="G92" s="50" t="str">
        <f t="shared" si="238"/>
        <v/>
      </c>
      <c r="H92" s="51" t="str">
        <f t="shared" si="260"/>
        <v/>
      </c>
      <c r="I92" s="50" t="str">
        <f t="shared" si="240"/>
        <v/>
      </c>
      <c r="J92" s="51" t="str">
        <f t="shared" si="261"/>
        <v/>
      </c>
      <c r="K92" s="50" t="str">
        <f t="shared" si="242"/>
        <v/>
      </c>
      <c r="L92" s="51" t="str">
        <f t="shared" si="262"/>
        <v/>
      </c>
      <c r="M92" s="50" t="str">
        <f t="shared" si="244"/>
        <v/>
      </c>
      <c r="N92" s="51" t="str">
        <f t="shared" si="263"/>
        <v/>
      </c>
      <c r="O92" s="50" t="str">
        <f t="shared" si="246"/>
        <v/>
      </c>
      <c r="P92" s="51" t="str">
        <f t="shared" si="264"/>
        <v/>
      </c>
      <c r="Q92" s="50" t="str">
        <f t="shared" si="248"/>
        <v/>
      </c>
      <c r="R92" s="51" t="str">
        <f t="shared" si="265"/>
        <v/>
      </c>
      <c r="S92" s="50" t="str">
        <f t="shared" si="250"/>
        <v/>
      </c>
      <c r="T92" s="51" t="str">
        <f t="shared" si="266"/>
        <v/>
      </c>
      <c r="U92" s="50" t="str">
        <f t="shared" si="252"/>
        <v/>
      </c>
      <c r="V92" s="51" t="str">
        <f t="shared" si="267"/>
        <v/>
      </c>
      <c r="W92" s="50" t="str">
        <f t="shared" si="254"/>
        <v/>
      </c>
      <c r="X92" s="51" t="str">
        <f t="shared" si="268"/>
        <v/>
      </c>
      <c r="Y92" s="52" t="str">
        <f t="shared" si="256"/>
        <v/>
      </c>
      <c r="AA92" s="53"/>
      <c r="AB92" s="53"/>
      <c r="AC92" s="53"/>
      <c r="AD92" s="53"/>
      <c r="AE92" s="48" t="e">
        <f>IF(VLOOKUP(INSERT_PRICE_BANDS_HERE!H$39,Price_Lookup,2,0)=Price_3,1,0)</f>
        <v>#N/A</v>
      </c>
      <c r="AF92" s="48" t="e">
        <f>IF(VLOOKUP(INSERT_PRICE_BANDS_HERE!I$39,Price_Lookup,2,0)=Price_3,1,0)</f>
        <v>#N/A</v>
      </c>
      <c r="AG92" s="48" t="e">
        <f>IF(VLOOKUP(INSERT_PRICE_BANDS_HERE!J$39,Price_Lookup,2,0)=Price_3,1,0)</f>
        <v>#N/A</v>
      </c>
      <c r="AH92" s="48" t="e">
        <f>IF(VLOOKUP(INSERT_PRICE_BANDS_HERE!K$39,Price_Lookup,2,0)=Price_3,1,0)</f>
        <v>#N/A</v>
      </c>
      <c r="AI92" s="48" t="e">
        <f>IF(VLOOKUP(INSERT_PRICE_BANDS_HERE!L$39,Price_Lookup,2,0)=Price_3,1,0)</f>
        <v>#N/A</v>
      </c>
      <c r="AJ92" s="48" t="e">
        <f>IF(VLOOKUP(INSERT_PRICE_BANDS_HERE!M$39,Price_Lookup,2,0)=Price_3,1,0)</f>
        <v>#N/A</v>
      </c>
      <c r="AK92" s="48" t="e">
        <f>IF(VLOOKUP(INSERT_PRICE_BANDS_HERE!N$39,Price_Lookup,2,0)=Price_3,1,0)</f>
        <v>#N/A</v>
      </c>
      <c r="AL92" s="48" t="e">
        <f>IF(VLOOKUP(INSERT_PRICE_BANDS_HERE!O$39,Price_Lookup,2,0)=Price_3,1,0)</f>
        <v>#N/A</v>
      </c>
      <c r="AM92" s="48" t="e">
        <f>IF(VLOOKUP(INSERT_PRICE_BANDS_HERE!P$39,Price_Lookup,2,0)=Price_3,1,0)</f>
        <v>#N/A</v>
      </c>
      <c r="AN92" s="48" t="e">
        <f>IF(VLOOKUP(INSERT_PRICE_BANDS_HERE!R$39,Price_Lookup,2,0)=Price_3,1,0)</f>
        <v>#N/A</v>
      </c>
      <c r="AO92" s="53"/>
      <c r="AP92" s="53"/>
      <c r="AQ92" s="48" t="e">
        <f>IF(VLOOKUP(INSERT_PRICE_BANDS_HERE!U$39,Price_Lookup,2,0)=Price_3,1,0)</f>
        <v>#N/A</v>
      </c>
      <c r="AR92" s="53"/>
      <c r="AS92" s="53"/>
      <c r="AT92" s="48" t="e">
        <f>IF(VLOOKUP(INSERT_PRICE_BANDS_HERE!X$39,Price_Lookup,2,0)=Price_3,1,0)</f>
        <v>#N/A</v>
      </c>
      <c r="AU92" s="53"/>
      <c r="AV92" s="53"/>
      <c r="AW92" s="48" t="e">
        <f>IF(VLOOKUP(INSERT_PRICE_BANDS_HERE!AA$39,Price_Lookup,2,0)=Price_3,1,0)</f>
        <v>#N/A</v>
      </c>
      <c r="AX92" s="53"/>
      <c r="AY92" s="53"/>
      <c r="AZ92" s="48" t="e">
        <f>IF(VLOOKUP(INSERT_PRICE_BANDS_HERE!AD$39,Price_Lookup,2,0)=Price_3,1,0)</f>
        <v>#N/A</v>
      </c>
      <c r="BA92" s="48" t="e">
        <f>IF(VLOOKUP(INSERT_PRICE_BANDS_HERE!AF$39,Price_Lookup,2,0)=Price_3,1,0)</f>
        <v>#N/A</v>
      </c>
      <c r="BB92" s="48" t="e">
        <f>IF(VLOOKUP(INSERT_PRICE_BANDS_HERE!AG$39,Price_Lookup,2,0)=Price_3,1,0)</f>
        <v>#N/A</v>
      </c>
      <c r="BC92" s="48" t="e">
        <f>IF(VLOOKUP(INSERT_PRICE_BANDS_HERE!AH$39,Price_Lookup,2,0)=Price_3,1,0)</f>
        <v>#N/A</v>
      </c>
      <c r="BD92" s="48" t="e">
        <f>IF(VLOOKUP(INSERT_PRICE_BANDS_HERE!AI$39,Price_Lookup,2,0)=Price_3,1,0)</f>
        <v>#N/A</v>
      </c>
      <c r="BE92" s="48" t="e">
        <f>IF(VLOOKUP(INSERT_PRICE_BANDS_HERE!AJ$39,Price_Lookup,2,0)=Price_3,1,0)</f>
        <v>#N/A</v>
      </c>
      <c r="BF92" s="48" t="e">
        <f>IF(VLOOKUP(INSERT_PRICE_BANDS_HERE!AK$39,Price_Lookup,2,0)=Price_3,1,0)</f>
        <v>#N/A</v>
      </c>
      <c r="BG92" s="48" t="e">
        <f>IF(VLOOKUP(INSERT_PRICE_BANDS_HERE!AL$39,Price_Lookup,2,0)=Price_3,1,0)</f>
        <v>#N/A</v>
      </c>
      <c r="BH92" s="48" t="e">
        <f>IF(VLOOKUP(INSERT_PRICE_BANDS_HERE!AM$39,Price_Lookup,2,0)=Price_3,1,0)</f>
        <v>#N/A</v>
      </c>
      <c r="BI92" s="48" t="e">
        <f>IF(VLOOKUP(INSERT_PRICE_BANDS_HERE!AN$39,Price_Lookup,2,0)=Price_3,1,0)</f>
        <v>#N/A</v>
      </c>
      <c r="BJ92" s="53"/>
      <c r="BK92" s="53"/>
      <c r="BL92" s="53"/>
      <c r="BM92" s="53"/>
      <c r="BO92" s="53">
        <f t="shared" si="269"/>
        <v>0</v>
      </c>
      <c r="BP92" s="53">
        <f>IF(AB92=0,0,IF(AND(AB92=1,AA92=0),MAX($BO92:BO92)+1,BO92))</f>
        <v>0</v>
      </c>
      <c r="BQ92" s="53">
        <f>IF(AC92=0,0,IF(AND(AC92=1,AB92=0),MAX($BO92:BP92)+1,BP92))</f>
        <v>0</v>
      </c>
      <c r="BR92" s="53">
        <f>IF(AD92=0,0,IF(AND(AD92=1,AC92=0),MAX($BO92:BQ92)+1,BQ92))</f>
        <v>0</v>
      </c>
      <c r="BS92" s="48" t="e">
        <f>IF(AE92=0,0,IF(AND(AE92=1,AD92=0),MAX($BO92:BR92)+1,BR92))</f>
        <v>#N/A</v>
      </c>
      <c r="BT92" s="48" t="e">
        <f>IF(AF92=0,0,IF(AND(AF92=1,AE92=0),MAX($BO92:BS92)+1,BS92))</f>
        <v>#N/A</v>
      </c>
      <c r="BU92" s="48" t="e">
        <f>IF(AG92=0,0,IF(AND(AG92=1,AF92=0),MAX($BO92:BT92)+1,BT92))</f>
        <v>#N/A</v>
      </c>
      <c r="BV92" s="48" t="e">
        <f>IF(AH92=0,0,IF(AND(AH92=1,AG92=0),MAX($BO92:BU92)+1,BU92))</f>
        <v>#N/A</v>
      </c>
      <c r="BW92" s="48" t="e">
        <f>IF(AI92=0,0,IF(AND(AI92=1,AH92=0),MAX($BO92:BV92)+1,BV92))</f>
        <v>#N/A</v>
      </c>
      <c r="BX92" s="48" t="e">
        <f>IF(AJ92=0,0,IF(AND(AJ92=1,AI92=0),MAX($BO92:BW92)+1,BW92))</f>
        <v>#N/A</v>
      </c>
      <c r="BY92" s="48" t="e">
        <f>IF(AK92=0,0,IF(AND(AK92=1,AJ92=0),MAX($BO92:BX92)+1,BX92))</f>
        <v>#N/A</v>
      </c>
      <c r="BZ92" s="48" t="e">
        <f>IF(AL92=0,0,IF(AND(AL92=1,AK92=0),MAX($BO92:BY92)+1,BY92))</f>
        <v>#N/A</v>
      </c>
      <c r="CA92" s="48" t="e">
        <f>IF(AM92=0,0,IF(AND(AM92=1,AL92=0),MAX($BO92:BZ92)+1,BZ92))</f>
        <v>#N/A</v>
      </c>
      <c r="CB92" s="48" t="e">
        <f>IF(AN92=0,0,IF(AND(AN92=1,AM92=0),MAX($BO92:CA92)+1,CA92))</f>
        <v>#N/A</v>
      </c>
      <c r="CC92" s="53">
        <f>IF(AO92=0,0,IF(AND(AO92=1,AN92=0),MAX($BO92:CB92)+1,CB92))</f>
        <v>0</v>
      </c>
      <c r="CD92" s="53">
        <f>IF(AP92=0,0,IF(AND(AP92=1,AO92=0),MAX($BO92:CC92)+1,CC92))</f>
        <v>0</v>
      </c>
      <c r="CE92" s="48" t="e">
        <f>IF(AQ92=0,0,IF(AND(AQ92=1,AP92=0),MAX($BO92:CD92)+1,CD92))</f>
        <v>#N/A</v>
      </c>
      <c r="CF92" s="53">
        <f>IF(AR92=0,0,IF(AND(AR92=1,AQ92=0),MAX($BO92:CE92)+1,CE92))</f>
        <v>0</v>
      </c>
      <c r="CG92" s="53">
        <f>IF(AS92=0,0,IF(AND(AS92=1,AR92=0),MAX($BO92:CF92)+1,CF92))</f>
        <v>0</v>
      </c>
      <c r="CH92" s="48" t="e">
        <f>IF(AT92=0,0,IF(AND(AT92=1,AS92=0),MAX($BO92:CG92)+1,CG92))</f>
        <v>#N/A</v>
      </c>
      <c r="CI92" s="53">
        <f>IF(AU92=0,0,IF(AND(AU92=1,AT92=0),MAX($BO92:CH92)+1,CH92))</f>
        <v>0</v>
      </c>
      <c r="CJ92" s="53">
        <f>IF(AV92=0,0,IF(AND(AV92=1,AU92=0),MAX($BO92:CI92)+1,CI92))</f>
        <v>0</v>
      </c>
      <c r="CK92" s="48" t="e">
        <f>IF(AW92=0,0,IF(AND(AW92=1,AV92=0),MAX($BO92:CJ92)+1,CJ92))</f>
        <v>#N/A</v>
      </c>
      <c r="CL92" s="53">
        <f>IF(AX92=0,0,IF(AND(AX92=1,AW92=0),MAX($BO92:CK92)+1,CK92))</f>
        <v>0</v>
      </c>
      <c r="CM92" s="53">
        <f>IF(AY92=0,0,IF(AND(AY92=1,AX92=0),MAX($BO92:CL92)+1,CL92))</f>
        <v>0</v>
      </c>
      <c r="CN92" s="48" t="e">
        <f>IF(AZ92=0,0,IF(AND(AZ92=1,AY92=0),MAX($BO92:CM92)+1,CM92))</f>
        <v>#N/A</v>
      </c>
      <c r="CO92" s="48" t="e">
        <f>IF(BA92=0,0,IF(AND(BA92=1,AZ92=0),MAX($BO92:CN92)+1,CN92))</f>
        <v>#N/A</v>
      </c>
      <c r="CP92" s="48" t="e">
        <f>IF(BB92=0,0,IF(AND(BB92=1,BA92=0),MAX($BO92:CO92)+1,CO92))</f>
        <v>#N/A</v>
      </c>
      <c r="CQ92" s="48" t="e">
        <f>IF(BC92=0,0,IF(AND(BC92=1,BB92=0),MAX($BO92:CP92)+1,CP92))</f>
        <v>#N/A</v>
      </c>
      <c r="CR92" s="48" t="e">
        <f>IF(BD92=0,0,IF(AND(BD92=1,BC92=0),MAX($BO92:CQ92)+1,CQ92))</f>
        <v>#N/A</v>
      </c>
      <c r="CS92" s="48" t="e">
        <f>IF(BE92=0,0,IF(AND(BE92=1,BD92=0),MAX($BO92:CR92)+1,CR92))</f>
        <v>#N/A</v>
      </c>
      <c r="CT92" s="48" t="e">
        <f>IF(BF92=0,0,IF(AND(BF92=1,BE92=0),MAX($BO92:CS92)+1,CS92))</f>
        <v>#N/A</v>
      </c>
      <c r="CU92" s="48" t="e">
        <f>IF(BG92=0,0,IF(AND(BG92=1,BF92=0),MAX($BO92:CT92)+1,CT92))</f>
        <v>#N/A</v>
      </c>
      <c r="CV92" s="48" t="e">
        <f>IF(BH92=0,0,IF(AND(BH92=1,BG92=0),MAX($BO92:CU92)+1,CU92))</f>
        <v>#N/A</v>
      </c>
      <c r="CW92" s="48" t="e">
        <f>IF(BI92=0,0,IF(AND(BI92=1,BH92=0),MAX($BO92:CV92)+1,CV92))</f>
        <v>#N/A</v>
      </c>
      <c r="CX92" s="53">
        <f>IF(BJ92=0,0,IF(AND(BJ92=1,BI92=0),MAX($BO92:CW92)+1,CW92))</f>
        <v>0</v>
      </c>
      <c r="CY92" s="53">
        <f>IF(BK92=0,0,IF(AND(BK92=1,BJ92=0),MAX($BO92:CX92)+1,CX92))</f>
        <v>0</v>
      </c>
      <c r="CZ92" s="53">
        <f>IF(BL92=0,0,IF(AND(BL92=1,BK92=0),MAX($BO92:CY92)+1,CY92))</f>
        <v>0</v>
      </c>
      <c r="DA92" s="53">
        <f>IF(BM92=0,0,IF(AND(BM92=1,BL92=0),MAX($BO92:CZ92)+1,CZ92))</f>
        <v>0</v>
      </c>
    </row>
    <row r="93" spans="2:105" ht="13.5" thickBot="1"/>
    <row r="94" spans="2:105" ht="13.5" thickBot="1">
      <c r="B94" s="33" t="s">
        <v>33</v>
      </c>
      <c r="C94" s="34">
        <f>Calculator!F20</f>
        <v>0</v>
      </c>
      <c r="D94" s="35"/>
      <c r="E94" s="35"/>
      <c r="F94" s="35"/>
      <c r="G94" s="35"/>
      <c r="H94" s="35"/>
      <c r="I94" s="35"/>
      <c r="J94" s="35"/>
      <c r="K94" s="35"/>
      <c r="L94" s="35"/>
      <c r="M94" s="35"/>
      <c r="N94" s="35"/>
      <c r="O94" s="35"/>
      <c r="P94" s="35"/>
      <c r="Q94" s="35"/>
      <c r="R94" s="35"/>
      <c r="S94" s="35"/>
      <c r="T94" s="35"/>
      <c r="U94" s="35"/>
      <c r="V94" s="35"/>
      <c r="W94" s="35"/>
      <c r="X94" s="35"/>
      <c r="Y94" s="36"/>
      <c r="Z94" s="37"/>
    </row>
    <row r="95" spans="2:105" ht="13.5" thickBot="1">
      <c r="B95" s="38"/>
      <c r="C95" s="39"/>
      <c r="D95" s="39"/>
      <c r="E95" s="39"/>
      <c r="F95" s="39"/>
      <c r="G95" s="39"/>
      <c r="H95" s="39"/>
      <c r="I95" s="39"/>
      <c r="J95" s="39"/>
      <c r="K95" s="39"/>
      <c r="L95" s="39"/>
      <c r="M95" s="39"/>
      <c r="N95" s="39"/>
      <c r="O95" s="39"/>
      <c r="P95" s="39"/>
      <c r="Q95" s="39"/>
      <c r="R95" s="39"/>
      <c r="S95" s="39"/>
      <c r="T95" s="39"/>
      <c r="U95" s="39"/>
      <c r="V95" s="39"/>
      <c r="W95" s="39"/>
      <c r="X95" s="39"/>
      <c r="Y95" s="40"/>
      <c r="AA95" s="250" t="s">
        <v>35</v>
      </c>
      <c r="AB95" s="251"/>
      <c r="AC95" s="251"/>
      <c r="AD95" s="251"/>
      <c r="AE95" s="251"/>
      <c r="AF95" s="251"/>
      <c r="AG95" s="251"/>
      <c r="AH95" s="251"/>
      <c r="AI95" s="251"/>
      <c r="AJ95" s="251"/>
      <c r="AK95" s="251"/>
      <c r="AL95" s="251"/>
      <c r="AM95" s="251"/>
      <c r="AN95" s="251"/>
      <c r="AO95" s="251"/>
      <c r="AP95" s="251"/>
      <c r="AQ95" s="251"/>
      <c r="AR95" s="251"/>
      <c r="AS95" s="251"/>
      <c r="AT95" s="251"/>
      <c r="AU95" s="251"/>
      <c r="AV95" s="251"/>
      <c r="AW95" s="251"/>
      <c r="AX95" s="251"/>
      <c r="AY95" s="251"/>
      <c r="AZ95" s="251"/>
      <c r="BA95" s="251"/>
      <c r="BB95" s="251"/>
      <c r="BC95" s="251"/>
      <c r="BD95" s="251"/>
      <c r="BE95" s="251"/>
      <c r="BF95" s="251"/>
      <c r="BG95" s="251"/>
      <c r="BH95" s="251"/>
      <c r="BI95" s="251"/>
      <c r="BJ95" s="251"/>
      <c r="BK95" s="251"/>
      <c r="BL95" s="251"/>
      <c r="BM95" s="252"/>
      <c r="BO95" s="250" t="s">
        <v>36</v>
      </c>
      <c r="BP95" s="251"/>
      <c r="BQ95" s="251"/>
      <c r="BR95" s="251"/>
      <c r="BS95" s="251"/>
      <c r="BT95" s="251"/>
      <c r="BU95" s="251"/>
      <c r="BV95" s="251"/>
      <c r="BW95" s="251"/>
      <c r="BX95" s="251"/>
      <c r="BY95" s="251"/>
      <c r="BZ95" s="251"/>
      <c r="CA95" s="251"/>
      <c r="CB95" s="251"/>
      <c r="CC95" s="251"/>
      <c r="CD95" s="251"/>
      <c r="CE95" s="251"/>
      <c r="CF95" s="251"/>
      <c r="CG95" s="251"/>
      <c r="CH95" s="251"/>
      <c r="CI95" s="251"/>
      <c r="CJ95" s="251"/>
      <c r="CK95" s="251"/>
      <c r="CL95" s="251"/>
      <c r="CM95" s="251"/>
      <c r="CN95" s="251"/>
      <c r="CO95" s="251"/>
      <c r="CP95" s="251"/>
      <c r="CQ95" s="251"/>
      <c r="CR95" s="251"/>
      <c r="CS95" s="251"/>
      <c r="CT95" s="251"/>
      <c r="CU95" s="251"/>
      <c r="CV95" s="251"/>
      <c r="CW95" s="251"/>
      <c r="CX95" s="251"/>
      <c r="CY95" s="251"/>
      <c r="CZ95" s="251"/>
      <c r="DA95" s="252"/>
    </row>
    <row r="96" spans="2:105" ht="13.5" thickBot="1">
      <c r="B96" s="41" t="s">
        <v>37</v>
      </c>
      <c r="C96" s="42" t="s">
        <v>38</v>
      </c>
      <c r="D96" s="43"/>
      <c r="E96" s="43"/>
      <c r="F96" s="43"/>
      <c r="G96" s="43"/>
      <c r="H96" s="43"/>
      <c r="I96" s="43"/>
      <c r="J96" s="43"/>
      <c r="K96" s="43"/>
      <c r="L96" s="43"/>
      <c r="M96" s="43"/>
      <c r="N96" s="43"/>
      <c r="O96" s="43"/>
      <c r="P96" s="43"/>
      <c r="Q96" s="43"/>
      <c r="R96" s="43"/>
      <c r="S96" s="43"/>
      <c r="T96" s="43"/>
      <c r="U96" s="43"/>
      <c r="V96" s="43"/>
      <c r="W96" s="43"/>
      <c r="X96" s="43"/>
      <c r="Y96" s="44"/>
      <c r="AA96" s="45">
        <v>1</v>
      </c>
      <c r="AB96" s="46">
        <f>AA96+1</f>
        <v>2</v>
      </c>
      <c r="AC96" s="46">
        <f>AB96+1</f>
        <v>3</v>
      </c>
      <c r="AD96" s="46">
        <f t="shared" ref="AD96" si="270">AC96+1</f>
        <v>4</v>
      </c>
      <c r="AE96" s="46">
        <f t="shared" ref="AE96" si="271">AD96+1</f>
        <v>5</v>
      </c>
      <c r="AF96" s="46">
        <f t="shared" ref="AF96" si="272">AE96+1</f>
        <v>6</v>
      </c>
      <c r="AG96" s="46">
        <f t="shared" ref="AG96" si="273">AF96+1</f>
        <v>7</v>
      </c>
      <c r="AH96" s="46">
        <f t="shared" ref="AH96" si="274">AG96+1</f>
        <v>8</v>
      </c>
      <c r="AI96" s="46">
        <f t="shared" ref="AI96" si="275">AH96+1</f>
        <v>9</v>
      </c>
      <c r="AJ96" s="46">
        <f t="shared" ref="AJ96" si="276">AI96+1</f>
        <v>10</v>
      </c>
      <c r="AK96" s="46">
        <f t="shared" ref="AK96" si="277">AJ96+1</f>
        <v>11</v>
      </c>
      <c r="AL96" s="46">
        <f t="shared" ref="AL96" si="278">AK96+1</f>
        <v>12</v>
      </c>
      <c r="AM96" s="46">
        <f t="shared" ref="AM96" si="279">AL96+1</f>
        <v>13</v>
      </c>
      <c r="AN96" s="46">
        <f t="shared" ref="AN96" si="280">AM96+1</f>
        <v>14</v>
      </c>
      <c r="AO96" s="46">
        <f t="shared" ref="AO96" si="281">AN96+1</f>
        <v>15</v>
      </c>
      <c r="AP96" s="46">
        <f t="shared" ref="AP96" si="282">AO96+1</f>
        <v>16</v>
      </c>
      <c r="AQ96" s="46">
        <f t="shared" ref="AQ96" si="283">AP96+1</f>
        <v>17</v>
      </c>
      <c r="AR96" s="46">
        <f t="shared" ref="AR96" si="284">AQ96+1</f>
        <v>18</v>
      </c>
      <c r="AS96" s="46">
        <f t="shared" ref="AS96" si="285">AR96+1</f>
        <v>19</v>
      </c>
      <c r="AT96" s="46">
        <f t="shared" ref="AT96" si="286">AS96+1</f>
        <v>20</v>
      </c>
      <c r="AU96" s="46">
        <f t="shared" ref="AU96" si="287">AT96+1</f>
        <v>21</v>
      </c>
      <c r="AV96" s="46">
        <f t="shared" ref="AV96" si="288">AU96+1</f>
        <v>22</v>
      </c>
      <c r="AW96" s="46">
        <f t="shared" ref="AW96" si="289">AV96+1</f>
        <v>23</v>
      </c>
      <c r="AX96" s="46">
        <f t="shared" ref="AX96" si="290">AW96+1</f>
        <v>24</v>
      </c>
      <c r="AY96" s="47">
        <f t="shared" ref="AY96" si="291">AX96+1</f>
        <v>25</v>
      </c>
      <c r="AZ96" s="46">
        <f t="shared" ref="AZ96" si="292">AY96+1</f>
        <v>26</v>
      </c>
      <c r="BA96" s="46">
        <f t="shared" ref="BA96" si="293">AZ96+1</f>
        <v>27</v>
      </c>
      <c r="BB96" s="46">
        <f t="shared" ref="BB96" si="294">BA96+1</f>
        <v>28</v>
      </c>
      <c r="BC96" s="46">
        <f t="shared" ref="BC96" si="295">BB96+1</f>
        <v>29</v>
      </c>
      <c r="BD96" s="46">
        <f t="shared" ref="BD96" si="296">BC96+1</f>
        <v>30</v>
      </c>
      <c r="BE96" s="46">
        <f t="shared" ref="BE96" si="297">BD96+1</f>
        <v>31</v>
      </c>
      <c r="BF96" s="46">
        <f t="shared" ref="BF96" si="298">BE96+1</f>
        <v>32</v>
      </c>
      <c r="BG96" s="46">
        <f t="shared" ref="BG96" si="299">BF96+1</f>
        <v>33</v>
      </c>
      <c r="BH96" s="46">
        <f t="shared" ref="BH96" si="300">BG96+1</f>
        <v>34</v>
      </c>
      <c r="BI96" s="46">
        <f t="shared" ref="BI96" si="301">BH96+1</f>
        <v>35</v>
      </c>
      <c r="BJ96" s="47">
        <f t="shared" ref="BJ96" si="302">BI96+1</f>
        <v>36</v>
      </c>
      <c r="BK96" s="46">
        <f t="shared" ref="BK96" si="303">BJ96+1</f>
        <v>37</v>
      </c>
      <c r="BL96" s="46">
        <f t="shared" ref="BL96" si="304">BK96+1</f>
        <v>38</v>
      </c>
      <c r="BM96" s="47">
        <f t="shared" ref="BM96" si="305">BL96+1</f>
        <v>39</v>
      </c>
      <c r="BO96" s="45">
        <f>AA96</f>
        <v>1</v>
      </c>
      <c r="BP96" s="46">
        <f t="shared" ref="BP96" si="306">AB96</f>
        <v>2</v>
      </c>
      <c r="BQ96" s="46">
        <f t="shared" ref="BQ96" si="307">AC96</f>
        <v>3</v>
      </c>
      <c r="BR96" s="46">
        <f t="shared" ref="BR96" si="308">AD96</f>
        <v>4</v>
      </c>
      <c r="BS96" s="46">
        <f t="shared" ref="BS96" si="309">AE96</f>
        <v>5</v>
      </c>
      <c r="BT96" s="46">
        <f t="shared" ref="BT96" si="310">AF96</f>
        <v>6</v>
      </c>
      <c r="BU96" s="46">
        <f t="shared" ref="BU96" si="311">AG96</f>
        <v>7</v>
      </c>
      <c r="BV96" s="46">
        <f t="shared" ref="BV96" si="312">AH96</f>
        <v>8</v>
      </c>
      <c r="BW96" s="46">
        <f t="shared" ref="BW96" si="313">AI96</f>
        <v>9</v>
      </c>
      <c r="BX96" s="46">
        <f t="shared" ref="BX96" si="314">AJ96</f>
        <v>10</v>
      </c>
      <c r="BY96" s="46">
        <f t="shared" ref="BY96" si="315">AK96</f>
        <v>11</v>
      </c>
      <c r="BZ96" s="46">
        <f t="shared" ref="BZ96" si="316">AL96</f>
        <v>12</v>
      </c>
      <c r="CA96" s="46">
        <f t="shared" ref="CA96" si="317">AM96</f>
        <v>13</v>
      </c>
      <c r="CB96" s="46">
        <f t="shared" ref="CB96" si="318">AN96</f>
        <v>14</v>
      </c>
      <c r="CC96" s="46">
        <f t="shared" ref="CC96" si="319">AO96</f>
        <v>15</v>
      </c>
      <c r="CD96" s="46">
        <f t="shared" ref="CD96" si="320">AP96</f>
        <v>16</v>
      </c>
      <c r="CE96" s="46">
        <f t="shared" ref="CE96" si="321">AQ96</f>
        <v>17</v>
      </c>
      <c r="CF96" s="46">
        <f t="shared" ref="CF96" si="322">AR96</f>
        <v>18</v>
      </c>
      <c r="CG96" s="46">
        <f t="shared" ref="CG96" si="323">AS96</f>
        <v>19</v>
      </c>
      <c r="CH96" s="46">
        <f t="shared" ref="CH96" si="324">AT96</f>
        <v>20</v>
      </c>
      <c r="CI96" s="46">
        <f t="shared" ref="CI96" si="325">AU96</f>
        <v>21</v>
      </c>
      <c r="CJ96" s="46">
        <f t="shared" ref="CJ96" si="326">AV96</f>
        <v>22</v>
      </c>
      <c r="CK96" s="46">
        <f t="shared" ref="CK96" si="327">AW96</f>
        <v>23</v>
      </c>
      <c r="CL96" s="46">
        <f t="shared" ref="CL96" si="328">AX96</f>
        <v>24</v>
      </c>
      <c r="CM96" s="47">
        <f t="shared" ref="CM96" si="329">AY96</f>
        <v>25</v>
      </c>
      <c r="CN96" s="46">
        <f t="shared" ref="CN96" si="330">AZ96</f>
        <v>26</v>
      </c>
      <c r="CO96" s="46">
        <f t="shared" ref="CO96" si="331">BA96</f>
        <v>27</v>
      </c>
      <c r="CP96" s="46">
        <f t="shared" ref="CP96" si="332">BB96</f>
        <v>28</v>
      </c>
      <c r="CQ96" s="46">
        <f t="shared" ref="CQ96" si="333">BC96</f>
        <v>29</v>
      </c>
      <c r="CR96" s="46">
        <f t="shared" ref="CR96" si="334">BD96</f>
        <v>30</v>
      </c>
      <c r="CS96" s="46">
        <f t="shared" ref="CS96" si="335">BE96</f>
        <v>31</v>
      </c>
      <c r="CT96" s="46">
        <f t="shared" ref="CT96" si="336">BF96</f>
        <v>32</v>
      </c>
      <c r="CU96" s="46">
        <f t="shared" ref="CU96" si="337">BG96</f>
        <v>33</v>
      </c>
      <c r="CV96" s="46">
        <f t="shared" ref="CV96" si="338">BH96</f>
        <v>34</v>
      </c>
      <c r="CW96" s="46">
        <f t="shared" ref="CW96" si="339">BI96</f>
        <v>35</v>
      </c>
      <c r="CX96" s="47">
        <f t="shared" ref="CX96" si="340">BJ96</f>
        <v>36</v>
      </c>
      <c r="CY96" s="46">
        <f t="shared" ref="CY96" si="341">BK96</f>
        <v>37</v>
      </c>
      <c r="CZ96" s="46">
        <f t="shared" ref="CZ96" si="342">BL96</f>
        <v>38</v>
      </c>
      <c r="DA96" s="47">
        <f t="shared" ref="DA96" si="343">BM96</f>
        <v>39</v>
      </c>
    </row>
    <row r="97" spans="2:105">
      <c r="B97" s="41" t="s">
        <v>117</v>
      </c>
      <c r="C97" s="39" t="str">
        <f t="shared" ref="C97:C122" si="344">IFERROR(MATCH(1,$BO97:$DA97,0),"")</f>
        <v/>
      </c>
      <c r="D97" s="43" t="str">
        <f t="shared" ref="D97:D111" si="345">IF(E97="","",":")</f>
        <v/>
      </c>
      <c r="E97" s="39" t="str">
        <f t="shared" ref="E97:E122" si="346">IFERROR(C97+COUNTIF($BO97:$DA97,1)-1,"")</f>
        <v/>
      </c>
      <c r="F97" s="43" t="str">
        <f t="shared" ref="F97:F111" si="347">IF(G97="","",",")</f>
        <v/>
      </c>
      <c r="G97" s="39" t="str">
        <f t="shared" ref="G97:G122" si="348">IFERROR(MATCH(2,$BO97:$DA97,0),"")</f>
        <v/>
      </c>
      <c r="H97" s="43" t="str">
        <f t="shared" ref="H97:H111" si="349">IF(I97="","",":")</f>
        <v/>
      </c>
      <c r="I97" s="39" t="str">
        <f t="shared" ref="I97:I122" si="350">IFERROR(G97+COUNTIF($BO97:$DA97,2)-1,"")</f>
        <v/>
      </c>
      <c r="J97" s="43" t="str">
        <f t="shared" ref="J97:J111" si="351">IF(K97="","",",")</f>
        <v/>
      </c>
      <c r="K97" s="39" t="str">
        <f t="shared" ref="K97:K122" si="352">IFERROR(MATCH(3,$BO97:$DA97,0),"")</f>
        <v/>
      </c>
      <c r="L97" s="43" t="str">
        <f t="shared" ref="L97:L111" si="353">IF(M97="","",":")</f>
        <v/>
      </c>
      <c r="M97" s="39" t="str">
        <f t="shared" ref="M97:M122" si="354">IFERROR(K97+COUNTIF($BO97:$DA97,3)-1,"")</f>
        <v/>
      </c>
      <c r="N97" s="43" t="str">
        <f t="shared" ref="N97:N111" si="355">IF(O97="","",",")</f>
        <v/>
      </c>
      <c r="O97" s="39" t="str">
        <f t="shared" ref="O97:O122" si="356">IFERROR(MATCH(4,$BO97:$DA97,0),"")</f>
        <v/>
      </c>
      <c r="P97" s="43" t="str">
        <f t="shared" ref="P97:P111" si="357">IF(Q97="","",":")</f>
        <v/>
      </c>
      <c r="Q97" s="39" t="str">
        <f t="shared" ref="Q97:Q122" si="358">IFERROR(O97+COUNTIF($BO97:$DA97,4)-1,"")</f>
        <v/>
      </c>
      <c r="R97" s="43" t="str">
        <f t="shared" ref="R97:R111" si="359">IF(S97="","",",")</f>
        <v/>
      </c>
      <c r="S97" s="39" t="str">
        <f t="shared" ref="S97:S122" si="360">IFERROR(MATCH(5,$BO97:$DA97,0),"")</f>
        <v/>
      </c>
      <c r="T97" s="43" t="str">
        <f t="shared" ref="T97:T111" si="361">IF(U97="","",":")</f>
        <v/>
      </c>
      <c r="U97" s="39" t="str">
        <f t="shared" ref="U97:U122" si="362">IFERROR(S97+COUNTIF($BO97:$DA97,5)-1,"")</f>
        <v/>
      </c>
      <c r="V97" s="43" t="str">
        <f t="shared" ref="V97:V111" si="363">IF(W97="","",",")</f>
        <v/>
      </c>
      <c r="W97" s="39" t="str">
        <f t="shared" ref="W97:W122" si="364">IFERROR(MATCH(6,$BO97:$DA97,0),"")</f>
        <v/>
      </c>
      <c r="X97" s="43" t="str">
        <f t="shared" ref="X97:X111" si="365">IF(Y97="","",":")</f>
        <v/>
      </c>
      <c r="Y97" s="40" t="str">
        <f t="shared" ref="Y97:Y122" si="366">IFERROR(W97+COUNTIF($BO97:$DA97,6)-1,"")</f>
        <v/>
      </c>
      <c r="AA97" s="53"/>
      <c r="AB97" s="53"/>
      <c r="AC97" s="53"/>
      <c r="AD97" s="48" t="e">
        <f>IF(VLOOKUP(INSERT_PRICE_BANDS_HERE!G$9,Price_Lookup,2,0)=Price_4,1,0)</f>
        <v>#N/A</v>
      </c>
      <c r="AE97" s="48" t="e">
        <f>IF(VLOOKUP(INSERT_PRICE_BANDS_HERE!H$9,Price_Lookup,2,0)=Price_4,1,0)</f>
        <v>#N/A</v>
      </c>
      <c r="AF97" s="48" t="e">
        <f>IF(VLOOKUP(INSERT_PRICE_BANDS_HERE!I$9,Price_Lookup,2,0)=Price_4,1,0)</f>
        <v>#N/A</v>
      </c>
      <c r="AG97" s="53"/>
      <c r="AH97" s="53"/>
      <c r="AI97" s="53"/>
      <c r="AJ97" s="53"/>
      <c r="AK97" s="53"/>
      <c r="AL97" s="53"/>
      <c r="AM97" s="53"/>
      <c r="AN97" s="53"/>
      <c r="AO97" s="53"/>
      <c r="AP97" s="53"/>
      <c r="AQ97" s="53"/>
      <c r="AR97" s="53"/>
      <c r="AS97" s="53"/>
      <c r="AT97" s="53"/>
      <c r="AU97" s="53"/>
      <c r="AV97" s="53"/>
      <c r="AW97" s="53"/>
      <c r="AX97" s="53"/>
      <c r="AY97" s="53"/>
      <c r="AZ97" s="53"/>
      <c r="BA97" s="53"/>
      <c r="BB97" s="53"/>
      <c r="BC97" s="53"/>
      <c r="BD97" s="53"/>
      <c r="BE97" s="53"/>
      <c r="BF97" s="53"/>
      <c r="BG97" s="53"/>
      <c r="BH97" s="48" t="e">
        <f>IF(VLOOKUP(INSERT_PRICE_BANDS_HERE!AM$9,Price_Lookup,2,0)=Price_4,1,0)</f>
        <v>#N/A</v>
      </c>
      <c r="BI97" s="48" t="e">
        <f>IF(VLOOKUP(INSERT_PRICE_BANDS_HERE!AN$9,Price_Lookup,2,0)=Price_4,1,0)</f>
        <v>#N/A</v>
      </c>
      <c r="BJ97" s="48" t="e">
        <f>IF(VLOOKUP(INSERT_PRICE_BANDS_HERE!AO$9,Price_Lookup,2,0)=Price_4,1,0)</f>
        <v>#N/A</v>
      </c>
      <c r="BK97" s="48" t="e">
        <f>IF(VLOOKUP(INSERT_PRICE_BANDS_HERE!AP$9,Price_Lookup,2,0)=Price_4,1,0)</f>
        <v>#N/A</v>
      </c>
      <c r="BL97" s="53"/>
      <c r="BM97" s="53"/>
      <c r="BO97" s="53">
        <f t="shared" ref="BO97:BO111" si="367">AA97</f>
        <v>0</v>
      </c>
      <c r="BP97" s="53">
        <f>IF(AB97=0,0,IF(AND(AB97=1,AA97=0),MAX($BO97:BO97)+1,BO97))</f>
        <v>0</v>
      </c>
      <c r="BQ97" s="53">
        <f>IF(AC97=0,0,IF(AND(AC97=1,AB97=0),MAX($BO97:BP97)+1,BP97))</f>
        <v>0</v>
      </c>
      <c r="BR97" s="48" t="e">
        <f>IF(AD97=0,0,IF(AND(AD97=1,AC97=0),MAX($BO97:BQ97)+1,BQ97))</f>
        <v>#N/A</v>
      </c>
      <c r="BS97" s="48" t="e">
        <f>IF(AE97=0,0,IF(AND(AE97=1,AD97=0),MAX($BO97:BR97)+1,BR97))</f>
        <v>#N/A</v>
      </c>
      <c r="BT97" s="48" t="e">
        <f>IF(AF97=0,0,IF(AND(AF97=1,AE97=0),MAX($BO97:BS97)+1,BS97))</f>
        <v>#N/A</v>
      </c>
      <c r="BU97" s="53">
        <f>IF(AG97=0,0,IF(AND(AG97=1,AF97=0),MAX($BO97:BT97)+1,BT97))</f>
        <v>0</v>
      </c>
      <c r="BV97" s="53">
        <f>IF(AH97=0,0,IF(AND(AH97=1,AG97=0),MAX($BO97:BU97)+1,BU97))</f>
        <v>0</v>
      </c>
      <c r="BW97" s="53">
        <f>IF(AI97=0,0,IF(AND(AI97=1,AH97=0),MAX($BO97:BV97)+1,BV97))</f>
        <v>0</v>
      </c>
      <c r="BX97" s="53">
        <f>IF(AJ97=0,0,IF(AND(AJ97=1,AI97=0),MAX($BO97:BW97)+1,BW97))</f>
        <v>0</v>
      </c>
      <c r="BY97" s="53">
        <f>IF(AK97=0,0,IF(AND(AK97=1,AJ97=0),MAX($BO97:BX97)+1,BX97))</f>
        <v>0</v>
      </c>
      <c r="BZ97" s="53">
        <f>IF(AL97=0,0,IF(AND(AL97=1,AK97=0),MAX($BO97:BY97)+1,BY97))</f>
        <v>0</v>
      </c>
      <c r="CA97" s="53">
        <f>IF(AM97=0,0,IF(AND(AM97=1,AL97=0),MAX($BO97:BZ97)+1,BZ97))</f>
        <v>0</v>
      </c>
      <c r="CB97" s="53">
        <f>IF(AN97=0,0,IF(AND(AN97=1,AM97=0),MAX($BO97:CA97)+1,CA97))</f>
        <v>0</v>
      </c>
      <c r="CC97" s="53">
        <f>IF(AO97=0,0,IF(AND(AO97=1,AN97=0),MAX($BO97:CB97)+1,CB97))</f>
        <v>0</v>
      </c>
      <c r="CD97" s="53">
        <f>IF(AP97=0,0,IF(AND(AP97=1,AO97=0),MAX($BO97:CC97)+1,CC97))</f>
        <v>0</v>
      </c>
      <c r="CE97" s="53">
        <f>IF(AQ97=0,0,IF(AND(AQ97=1,AP97=0),MAX($BO97:CD97)+1,CD97))</f>
        <v>0</v>
      </c>
      <c r="CF97" s="53">
        <f>IF(AR97=0,0,IF(AND(AR97=1,AQ97=0),MAX($BO97:CE97)+1,CE97))</f>
        <v>0</v>
      </c>
      <c r="CG97" s="53">
        <f>IF(AS97=0,0,IF(AND(AS97=1,AR97=0),MAX($BO97:CF97)+1,CF97))</f>
        <v>0</v>
      </c>
      <c r="CH97" s="53">
        <f>IF(AT97=0,0,IF(AND(AT97=1,AS97=0),MAX($BO97:CG97)+1,CG97))</f>
        <v>0</v>
      </c>
      <c r="CI97" s="53">
        <f>IF(AU97=0,0,IF(AND(AU97=1,AT97=0),MAX($BO97:CH97)+1,CH97))</f>
        <v>0</v>
      </c>
      <c r="CJ97" s="53">
        <f>IF(AV97=0,0,IF(AND(AV97=1,AU97=0),MAX($BO97:CI97)+1,CI97))</f>
        <v>0</v>
      </c>
      <c r="CK97" s="53">
        <f>IF(AW97=0,0,IF(AND(AW97=1,AV97=0),MAX($BO97:CJ97)+1,CJ97))</f>
        <v>0</v>
      </c>
      <c r="CL97" s="53">
        <f>IF(AX97=0,0,IF(AND(AX97=1,AW97=0),MAX($BO97:CK97)+1,CK97))</f>
        <v>0</v>
      </c>
      <c r="CM97" s="53">
        <f>IF(AY97=0,0,IF(AND(AY97=1,AX97=0),MAX($BO97:CL97)+1,CL97))</f>
        <v>0</v>
      </c>
      <c r="CN97" s="53">
        <f>IF(AZ97=0,0,IF(AND(AZ97=1,AY97=0),MAX($BO97:CM97)+1,CM97))</f>
        <v>0</v>
      </c>
      <c r="CO97" s="53">
        <f>IF(BA97=0,0,IF(AND(BA97=1,AZ97=0),MAX($BO97:CN97)+1,CN97))</f>
        <v>0</v>
      </c>
      <c r="CP97" s="53">
        <f>IF(BB97=0,0,IF(AND(BB97=1,BA97=0),MAX($BO97:CO97)+1,CO97))</f>
        <v>0</v>
      </c>
      <c r="CQ97" s="53">
        <f>IF(BC97=0,0,IF(AND(BC97=1,BB97=0),MAX($BO97:CP97)+1,CP97))</f>
        <v>0</v>
      </c>
      <c r="CR97" s="53">
        <f>IF(BD97=0,0,IF(AND(BD97=1,BC97=0),MAX($BO97:CQ97)+1,CQ97))</f>
        <v>0</v>
      </c>
      <c r="CS97" s="53">
        <f>IF(BE97=0,0,IF(AND(BE97=1,BD97=0),MAX($BO97:CR97)+1,CR97))</f>
        <v>0</v>
      </c>
      <c r="CT97" s="53">
        <f>IF(BF97=0,0,IF(AND(BF97=1,BE97=0),MAX($BO97:CS97)+1,CS97))</f>
        <v>0</v>
      </c>
      <c r="CU97" s="53">
        <f>IF(BG97=0,0,IF(AND(BG97=1,BF97=0),MAX($BO97:CT97)+1,CT97))</f>
        <v>0</v>
      </c>
      <c r="CV97" s="48" t="e">
        <f>IF(BH97=0,0,IF(AND(BH97=1,BG97=0),MAX($BO97:CU97)+1,CU97))</f>
        <v>#N/A</v>
      </c>
      <c r="CW97" s="48" t="e">
        <f>IF(BI97=0,0,IF(AND(BI97=1,BH97=0),MAX($BO97:CV97)+1,CV97))</f>
        <v>#N/A</v>
      </c>
      <c r="CX97" s="48" t="e">
        <f>IF(BJ97=0,0,IF(AND(BJ97=1,BI97=0),MAX($BO97:CW97)+1,CW97))</f>
        <v>#N/A</v>
      </c>
      <c r="CY97" s="48" t="e">
        <f>IF(BK97=0,0,IF(AND(BK97=1,BJ97=0),MAX($BO97:CX97)+1,CX97))</f>
        <v>#N/A</v>
      </c>
      <c r="CZ97" s="53">
        <f>IF(BL97=0,0,IF(AND(BL97=1,BK97=0),MAX($BO97:CY97)+1,CY97))</f>
        <v>0</v>
      </c>
      <c r="DA97" s="53">
        <f>IF(BM97=0,0,IF(AND(BM97=1,BL97=0),MAX($BO97:CZ97)+1,CZ97))</f>
        <v>0</v>
      </c>
    </row>
    <row r="98" spans="2:105">
      <c r="B98" s="41" t="s">
        <v>23</v>
      </c>
      <c r="C98" s="39" t="str">
        <f t="shared" si="344"/>
        <v/>
      </c>
      <c r="D98" s="43" t="str">
        <f t="shared" si="345"/>
        <v/>
      </c>
      <c r="E98" s="39" t="str">
        <f t="shared" si="346"/>
        <v/>
      </c>
      <c r="F98" s="43" t="str">
        <f t="shared" si="347"/>
        <v/>
      </c>
      <c r="G98" s="39" t="str">
        <f t="shared" si="348"/>
        <v/>
      </c>
      <c r="H98" s="43" t="str">
        <f t="shared" si="349"/>
        <v/>
      </c>
      <c r="I98" s="39" t="str">
        <f t="shared" si="350"/>
        <v/>
      </c>
      <c r="J98" s="43" t="str">
        <f t="shared" si="351"/>
        <v/>
      </c>
      <c r="K98" s="39" t="str">
        <f t="shared" si="352"/>
        <v/>
      </c>
      <c r="L98" s="43" t="str">
        <f t="shared" si="353"/>
        <v/>
      </c>
      <c r="M98" s="39" t="str">
        <f t="shared" si="354"/>
        <v/>
      </c>
      <c r="N98" s="43" t="str">
        <f t="shared" si="355"/>
        <v/>
      </c>
      <c r="O98" s="39" t="str">
        <f t="shared" si="356"/>
        <v/>
      </c>
      <c r="P98" s="43" t="str">
        <f t="shared" si="357"/>
        <v/>
      </c>
      <c r="Q98" s="39" t="str">
        <f t="shared" si="358"/>
        <v/>
      </c>
      <c r="R98" s="43" t="str">
        <f t="shared" si="359"/>
        <v/>
      </c>
      <c r="S98" s="39" t="str">
        <f t="shared" si="360"/>
        <v/>
      </c>
      <c r="T98" s="43" t="str">
        <f t="shared" si="361"/>
        <v/>
      </c>
      <c r="U98" s="39" t="str">
        <f t="shared" si="362"/>
        <v/>
      </c>
      <c r="V98" s="43" t="str">
        <f t="shared" si="363"/>
        <v/>
      </c>
      <c r="W98" s="39" t="str">
        <f t="shared" si="364"/>
        <v/>
      </c>
      <c r="X98" s="43" t="str">
        <f t="shared" si="365"/>
        <v/>
      </c>
      <c r="Y98" s="40" t="str">
        <f t="shared" si="366"/>
        <v/>
      </c>
      <c r="AA98" s="53"/>
      <c r="AB98" s="48" t="e">
        <f>IF(VLOOKUP(INSERT_PRICE_BANDS_HERE!E$10,Price_Lookup,2,0)=Price_4,1,0)</f>
        <v>#N/A</v>
      </c>
      <c r="AC98" s="48" t="e">
        <f>IF(VLOOKUP(INSERT_PRICE_BANDS_HERE!F$10,Price_Lookup,2,0)=Price_4,1,0)</f>
        <v>#N/A</v>
      </c>
      <c r="AD98" s="48" t="e">
        <f>IF(VLOOKUP(INSERT_PRICE_BANDS_HERE!G$10,Price_Lookup,2,0)=Price_4,1,0)</f>
        <v>#N/A</v>
      </c>
      <c r="AE98" s="48" t="e">
        <f>IF(VLOOKUP(INSERT_PRICE_BANDS_HERE!H$10,Price_Lookup,2,0)=Price_4,1,0)</f>
        <v>#N/A</v>
      </c>
      <c r="AF98" s="48" t="e">
        <f>IF(VLOOKUP(INSERT_PRICE_BANDS_HERE!I$10,Price_Lookup,2,0)=Price_4,1,0)</f>
        <v>#N/A</v>
      </c>
      <c r="AG98" s="48" t="e">
        <f>IF(VLOOKUP(INSERT_PRICE_BANDS_HERE!J$10,Price_Lookup,2,0)=Price_4,1,0)</f>
        <v>#N/A</v>
      </c>
      <c r="AH98" s="48" t="e">
        <f>IF(VLOOKUP(INSERT_PRICE_BANDS_HERE!K$10,Price_Lookup,2,0)=Price_4,1,0)</f>
        <v>#N/A</v>
      </c>
      <c r="AI98" s="48" t="e">
        <f>IF(VLOOKUP(INSERT_PRICE_BANDS_HERE!L$10,Price_Lookup,2,0)=Price_4,1,0)</f>
        <v>#N/A</v>
      </c>
      <c r="AJ98" s="48" t="e">
        <f>IF(VLOOKUP(INSERT_PRICE_BANDS_HERE!M$10,Price_Lookup,2,0)=Price_4,1,0)</f>
        <v>#N/A</v>
      </c>
      <c r="AK98" s="48" t="e">
        <f>IF(VLOOKUP(INSERT_PRICE_BANDS_HERE!N$10,Price_Lookup,2,0)=Price_4,1,0)</f>
        <v>#N/A</v>
      </c>
      <c r="AL98" s="48" t="e">
        <f>IF(VLOOKUP(INSERT_PRICE_BANDS_HERE!O$10,Price_Lookup,2,0)=Price_4,1,0)</f>
        <v>#N/A</v>
      </c>
      <c r="AM98" s="48" t="e">
        <f>IF(VLOOKUP(INSERT_PRICE_BANDS_HERE!P$10,Price_Lookup,2,0)=Price_4,1,0)</f>
        <v>#N/A</v>
      </c>
      <c r="AN98" s="48" t="e">
        <f>IF(VLOOKUP(INSERT_PRICE_BANDS_HERE!R$10,Price_Lookup,2,0)=Price_4,1,0)</f>
        <v>#N/A</v>
      </c>
      <c r="AO98" s="48" t="e">
        <f>IF(VLOOKUP(INSERT_PRICE_BANDS_HERE!S$10,Price_Lookup,2,0)=Price_4,1,0)</f>
        <v>#N/A</v>
      </c>
      <c r="AP98" s="48" t="e">
        <f>IF(VLOOKUP(INSERT_PRICE_BANDS_HERE!T$10,Price_Lookup,2,0)=Price_4,1,0)</f>
        <v>#N/A</v>
      </c>
      <c r="AQ98" s="48" t="e">
        <f>IF(VLOOKUP(INSERT_PRICE_BANDS_HERE!U$10,Price_Lookup,2,0)=Price_4,1,0)</f>
        <v>#N/A</v>
      </c>
      <c r="AR98" s="48" t="e">
        <f>IF(VLOOKUP(INSERT_PRICE_BANDS_HERE!V$10,Price_Lookup,2,0)=Price_4,1,0)</f>
        <v>#N/A</v>
      </c>
      <c r="AS98" s="48" t="e">
        <f>IF(VLOOKUP(INSERT_PRICE_BANDS_HERE!W$10,Price_Lookup,2,0)=Price_4,1,0)</f>
        <v>#N/A</v>
      </c>
      <c r="AT98" s="48" t="e">
        <f>IF(VLOOKUP(INSERT_PRICE_BANDS_HERE!X$10,Price_Lookup,2,0)=Price_4,1,0)</f>
        <v>#N/A</v>
      </c>
      <c r="AU98" s="48" t="e">
        <f>IF(VLOOKUP(INSERT_PRICE_BANDS_HERE!Y$10,Price_Lookup,2,0)=Price_4,1,0)</f>
        <v>#N/A</v>
      </c>
      <c r="AV98" s="48" t="e">
        <f>IF(VLOOKUP(INSERT_PRICE_BANDS_HERE!Z$10,Price_Lookup,2,0)=Price_4,1,0)</f>
        <v>#N/A</v>
      </c>
      <c r="AW98" s="48" t="e">
        <f>IF(VLOOKUP(INSERT_PRICE_BANDS_HERE!AA$10,Price_Lookup,2,0)=Price_4,1,0)</f>
        <v>#N/A</v>
      </c>
      <c r="AX98" s="48" t="e">
        <f>IF(VLOOKUP(INSERT_PRICE_BANDS_HERE!AB$10,Price_Lookup,2,0)=Price_4,1,0)</f>
        <v>#N/A</v>
      </c>
      <c r="AY98" s="48" t="e">
        <f>IF(VLOOKUP(INSERT_PRICE_BANDS_HERE!AC$10,Price_Lookup,2,0)=Price_4,1,0)</f>
        <v>#N/A</v>
      </c>
      <c r="AZ98" s="48" t="e">
        <f>IF(VLOOKUP(INSERT_PRICE_BANDS_HERE!AD$10,Price_Lookup,2,0)=Price_4,1,0)</f>
        <v>#N/A</v>
      </c>
      <c r="BA98" s="48" t="e">
        <f>IF(VLOOKUP(INSERT_PRICE_BANDS_HERE!AF$10,Price_Lookup,2,0)=Price_4,1,0)</f>
        <v>#N/A</v>
      </c>
      <c r="BB98" s="48" t="e">
        <f>IF(VLOOKUP(INSERT_PRICE_BANDS_HERE!AG$10,Price_Lookup,2,0)=Price_4,1,0)</f>
        <v>#N/A</v>
      </c>
      <c r="BC98" s="48" t="e">
        <f>IF(VLOOKUP(INSERT_PRICE_BANDS_HERE!AH$10,Price_Lookup,2,0)=Price_4,1,0)</f>
        <v>#N/A</v>
      </c>
      <c r="BD98" s="48" t="e">
        <f>IF(VLOOKUP(INSERT_PRICE_BANDS_HERE!AI$10,Price_Lookup,2,0)=Price_4,1,0)</f>
        <v>#N/A</v>
      </c>
      <c r="BE98" s="48" t="e">
        <f>IF(VLOOKUP(INSERT_PRICE_BANDS_HERE!AJ$10,Price_Lookup,2,0)=Price_4,1,0)</f>
        <v>#N/A</v>
      </c>
      <c r="BF98" s="48" t="e">
        <f>IF(VLOOKUP(INSERT_PRICE_BANDS_HERE!AK$10,Price_Lookup,2,0)=Price_4,1,0)</f>
        <v>#N/A</v>
      </c>
      <c r="BG98" s="48" t="e">
        <f>IF(VLOOKUP(INSERT_PRICE_BANDS_HERE!AL$10,Price_Lookup,2,0)=Price_4,1,0)</f>
        <v>#N/A</v>
      </c>
      <c r="BH98" s="48" t="e">
        <f>IF(VLOOKUP(INSERT_PRICE_BANDS_HERE!AM$10,Price_Lookup,2,0)=Price_4,1,0)</f>
        <v>#N/A</v>
      </c>
      <c r="BI98" s="48" t="e">
        <f>IF(VLOOKUP(INSERT_PRICE_BANDS_HERE!AN$10,Price_Lookup,2,0)=Price_4,1,0)</f>
        <v>#N/A</v>
      </c>
      <c r="BJ98" s="48" t="e">
        <f>IF(VLOOKUP(INSERT_PRICE_BANDS_HERE!AO$10,Price_Lookup,2,0)=Price_4,1,0)</f>
        <v>#N/A</v>
      </c>
      <c r="BK98" s="48" t="e">
        <f>IF(VLOOKUP(INSERT_PRICE_BANDS_HERE!AP$10,Price_Lookup,2,0)=Price_4,1,0)</f>
        <v>#N/A</v>
      </c>
      <c r="BL98" s="48" t="e">
        <f>IF(VLOOKUP(INSERT_PRICE_BANDS_HERE!AQ$10,Price_Lookup,2,0)=Price_4,1,0)</f>
        <v>#N/A</v>
      </c>
      <c r="BM98" s="53"/>
      <c r="BO98" s="53">
        <f t="shared" si="367"/>
        <v>0</v>
      </c>
      <c r="BP98" s="48" t="e">
        <f>IF(AB98=0,0,IF(AND(AB98=1,AA98=0),MAX($BO98:BO98)+1,BO98))</f>
        <v>#N/A</v>
      </c>
      <c r="BQ98" s="48" t="e">
        <f>IF(AC98=0,0,IF(AND(AC98=1,AB98=0),MAX($BO98:BP98)+1,BP98))</f>
        <v>#N/A</v>
      </c>
      <c r="BR98" s="48" t="e">
        <f>IF(AD98=0,0,IF(AND(AD98=1,AC98=0),MAX($BO98:BQ98)+1,BQ98))</f>
        <v>#N/A</v>
      </c>
      <c r="BS98" s="48" t="e">
        <f>IF(AE98=0,0,IF(AND(AE98=1,AD98=0),MAX($BO98:BR98)+1,BR98))</f>
        <v>#N/A</v>
      </c>
      <c r="BT98" s="48" t="e">
        <f>IF(AF98=0,0,IF(AND(AF98=1,AE98=0),MAX($BO98:BS98)+1,BS98))</f>
        <v>#N/A</v>
      </c>
      <c r="BU98" s="48" t="e">
        <f>IF(AG98=0,0,IF(AND(AG98=1,AF98=0),MAX($BO98:BT98)+1,BT98))</f>
        <v>#N/A</v>
      </c>
      <c r="BV98" s="48" t="e">
        <f>IF(AH98=0,0,IF(AND(AH98=1,AG98=0),MAX($BO98:BU98)+1,BU98))</f>
        <v>#N/A</v>
      </c>
      <c r="BW98" s="48" t="e">
        <f>IF(AI98=0,0,IF(AND(AI98=1,AH98=0),MAX($BO98:BV98)+1,BV98))</f>
        <v>#N/A</v>
      </c>
      <c r="BX98" s="48" t="e">
        <f>IF(AJ98=0,0,IF(AND(AJ98=1,AI98=0),MAX($BO98:BW98)+1,BW98))</f>
        <v>#N/A</v>
      </c>
      <c r="BY98" s="48" t="e">
        <f>IF(AK98=0,0,IF(AND(AK98=1,AJ98=0),MAX($BO98:BX98)+1,BX98))</f>
        <v>#N/A</v>
      </c>
      <c r="BZ98" s="48" t="e">
        <f>IF(AL98=0,0,IF(AND(AL98=1,AK98=0),MAX($BO98:BY98)+1,BY98))</f>
        <v>#N/A</v>
      </c>
      <c r="CA98" s="48" t="e">
        <f>IF(AM98=0,0,IF(AND(AM98=1,AL98=0),MAX($BO98:BZ98)+1,BZ98))</f>
        <v>#N/A</v>
      </c>
      <c r="CB98" s="48" t="e">
        <f>IF(AN98=0,0,IF(AND(AN98=1,AM98=0),MAX($BO98:CA98)+1,CA98))</f>
        <v>#N/A</v>
      </c>
      <c r="CC98" s="48" t="e">
        <f>IF(AO98=0,0,IF(AND(AO98=1,AN98=0),MAX($BO98:CB98)+1,CB98))</f>
        <v>#N/A</v>
      </c>
      <c r="CD98" s="48" t="e">
        <f>IF(AP98=0,0,IF(AND(AP98=1,AO98=0),MAX($BO98:CC98)+1,CC98))</f>
        <v>#N/A</v>
      </c>
      <c r="CE98" s="48" t="e">
        <f>IF(AQ98=0,0,IF(AND(AQ98=1,AP98=0),MAX($BO98:CD98)+1,CD98))</f>
        <v>#N/A</v>
      </c>
      <c r="CF98" s="48" t="e">
        <f>IF(AR98=0,0,IF(AND(AR98=1,AQ98=0),MAX($BO98:CE98)+1,CE98))</f>
        <v>#N/A</v>
      </c>
      <c r="CG98" s="48" t="e">
        <f>IF(AS98=0,0,IF(AND(AS98=1,AR98=0),MAX($BO98:CF98)+1,CF98))</f>
        <v>#N/A</v>
      </c>
      <c r="CH98" s="48" t="e">
        <f>IF(AT98=0,0,IF(AND(AT98=1,AS98=0),MAX($BO98:CG98)+1,CG98))</f>
        <v>#N/A</v>
      </c>
      <c r="CI98" s="48" t="e">
        <f>IF(AU98=0,0,IF(AND(AU98=1,AT98=0),MAX($BO98:CH98)+1,CH98))</f>
        <v>#N/A</v>
      </c>
      <c r="CJ98" s="48" t="e">
        <f>IF(AV98=0,0,IF(AND(AV98=1,AU98=0),MAX($BO98:CI98)+1,CI98))</f>
        <v>#N/A</v>
      </c>
      <c r="CK98" s="48" t="e">
        <f>IF(AW98=0,0,IF(AND(AW98=1,AV98=0),MAX($BO98:CJ98)+1,CJ98))</f>
        <v>#N/A</v>
      </c>
      <c r="CL98" s="48" t="e">
        <f>IF(AX98=0,0,IF(AND(AX98=1,AW98=0),MAX($BO98:CK98)+1,CK98))</f>
        <v>#N/A</v>
      </c>
      <c r="CM98" s="48" t="e">
        <f>IF(AY98=0,0,IF(AND(AY98=1,AX98=0),MAX($BO98:CL98)+1,CL98))</f>
        <v>#N/A</v>
      </c>
      <c r="CN98" s="48" t="e">
        <f>IF(AZ98=0,0,IF(AND(AZ98=1,AY98=0),MAX($BO98:CM98)+1,CM98))</f>
        <v>#N/A</v>
      </c>
      <c r="CO98" s="48" t="e">
        <f>IF(BA98=0,0,IF(AND(BA98=1,AZ98=0),MAX($BO98:CN98)+1,CN98))</f>
        <v>#N/A</v>
      </c>
      <c r="CP98" s="48" t="e">
        <f>IF(BB98=0,0,IF(AND(BB98=1,BA98=0),MAX($BO98:CO98)+1,CO98))</f>
        <v>#N/A</v>
      </c>
      <c r="CQ98" s="48" t="e">
        <f>IF(BC98=0,0,IF(AND(BC98=1,BB98=0),MAX($BO98:CP98)+1,CP98))</f>
        <v>#N/A</v>
      </c>
      <c r="CR98" s="48" t="e">
        <f>IF(BD98=0,0,IF(AND(BD98=1,BC98=0),MAX($BO98:CQ98)+1,CQ98))</f>
        <v>#N/A</v>
      </c>
      <c r="CS98" s="48" t="e">
        <f>IF(BE98=0,0,IF(AND(BE98=1,BD98=0),MAX($BO98:CR98)+1,CR98))</f>
        <v>#N/A</v>
      </c>
      <c r="CT98" s="48" t="e">
        <f>IF(BF98=0,0,IF(AND(BF98=1,BE98=0),MAX($BO98:CS98)+1,CS98))</f>
        <v>#N/A</v>
      </c>
      <c r="CU98" s="48" t="e">
        <f>IF(BG98=0,0,IF(AND(BG98=1,BF98=0),MAX($BO98:CT98)+1,CT98))</f>
        <v>#N/A</v>
      </c>
      <c r="CV98" s="48" t="e">
        <f>IF(BH98=0,0,IF(AND(BH98=1,BG98=0),MAX($BO98:CU98)+1,CU98))</f>
        <v>#N/A</v>
      </c>
      <c r="CW98" s="48" t="e">
        <f>IF(BI98=0,0,IF(AND(BI98=1,BH98=0),MAX($BO98:CV98)+1,CV98))</f>
        <v>#N/A</v>
      </c>
      <c r="CX98" s="48" t="e">
        <f>IF(BJ98=0,0,IF(AND(BJ98=1,BI98=0),MAX($BO98:CW98)+1,CW98))</f>
        <v>#N/A</v>
      </c>
      <c r="CY98" s="48" t="e">
        <f>IF(BK98=0,0,IF(AND(BK98=1,BJ98=0),MAX($BO98:CX98)+1,CX98))</f>
        <v>#N/A</v>
      </c>
      <c r="CZ98" s="48" t="e">
        <f>IF(BL98=0,0,IF(AND(BL98=1,BK98=0),MAX($BO98:CY98)+1,CY98))</f>
        <v>#N/A</v>
      </c>
      <c r="DA98" s="53">
        <f>IF(BM98=0,0,IF(AND(BM98=1,BL98=0),MAX($BO98:CZ98)+1,CZ98))</f>
        <v>0</v>
      </c>
    </row>
    <row r="99" spans="2:105">
      <c r="B99" s="41" t="s">
        <v>22</v>
      </c>
      <c r="C99" s="39" t="str">
        <f t="shared" si="344"/>
        <v/>
      </c>
      <c r="D99" s="43" t="str">
        <f t="shared" si="345"/>
        <v/>
      </c>
      <c r="E99" s="39" t="str">
        <f t="shared" si="346"/>
        <v/>
      </c>
      <c r="F99" s="43" t="str">
        <f t="shared" si="347"/>
        <v/>
      </c>
      <c r="G99" s="39" t="str">
        <f t="shared" si="348"/>
        <v/>
      </c>
      <c r="H99" s="43" t="str">
        <f t="shared" si="349"/>
        <v/>
      </c>
      <c r="I99" s="39" t="str">
        <f t="shared" si="350"/>
        <v/>
      </c>
      <c r="J99" s="43" t="str">
        <f t="shared" si="351"/>
        <v/>
      </c>
      <c r="K99" s="39" t="str">
        <f t="shared" si="352"/>
        <v/>
      </c>
      <c r="L99" s="43" t="str">
        <f t="shared" si="353"/>
        <v/>
      </c>
      <c r="M99" s="39" t="str">
        <f t="shared" si="354"/>
        <v/>
      </c>
      <c r="N99" s="43" t="str">
        <f t="shared" si="355"/>
        <v/>
      </c>
      <c r="O99" s="39" t="str">
        <f t="shared" si="356"/>
        <v/>
      </c>
      <c r="P99" s="43" t="str">
        <f t="shared" si="357"/>
        <v/>
      </c>
      <c r="Q99" s="39" t="str">
        <f t="shared" si="358"/>
        <v/>
      </c>
      <c r="R99" s="43" t="str">
        <f t="shared" si="359"/>
        <v/>
      </c>
      <c r="S99" s="39" t="str">
        <f t="shared" si="360"/>
        <v/>
      </c>
      <c r="T99" s="43" t="str">
        <f t="shared" si="361"/>
        <v/>
      </c>
      <c r="U99" s="39" t="str">
        <f t="shared" si="362"/>
        <v/>
      </c>
      <c r="V99" s="43" t="str">
        <f t="shared" si="363"/>
        <v/>
      </c>
      <c r="W99" s="39" t="str">
        <f t="shared" si="364"/>
        <v/>
      </c>
      <c r="X99" s="43" t="str">
        <f t="shared" si="365"/>
        <v/>
      </c>
      <c r="Y99" s="40" t="str">
        <f t="shared" si="366"/>
        <v/>
      </c>
      <c r="AA99" s="48" t="e">
        <f>IF(VLOOKUP(INSERT_PRICE_BANDS_HERE!D$11,Price_Lookup,2,0)=Price_4,1,0)</f>
        <v>#N/A</v>
      </c>
      <c r="AB99" s="48" t="e">
        <f>IF(VLOOKUP(INSERT_PRICE_BANDS_HERE!E$11,Price_Lookup,2,0)=Price_4,1,0)</f>
        <v>#N/A</v>
      </c>
      <c r="AC99" s="48" t="e">
        <f>IF(VLOOKUP(INSERT_PRICE_BANDS_HERE!F$11,Price_Lookup,2,0)=Price_4,1,0)</f>
        <v>#N/A</v>
      </c>
      <c r="AD99" s="48" t="e">
        <f>IF(VLOOKUP(INSERT_PRICE_BANDS_HERE!G$11,Price_Lookup,2,0)=Price_4,1,0)</f>
        <v>#N/A</v>
      </c>
      <c r="AE99" s="48" t="e">
        <f>IF(VLOOKUP(INSERT_PRICE_BANDS_HERE!H$11,Price_Lookup,2,0)=Price_4,1,0)</f>
        <v>#N/A</v>
      </c>
      <c r="AF99" s="48" t="e">
        <f>IF(VLOOKUP(INSERT_PRICE_BANDS_HERE!I$11,Price_Lookup,2,0)=Price_4,1,0)</f>
        <v>#N/A</v>
      </c>
      <c r="AG99" s="48" t="e">
        <f>IF(VLOOKUP(INSERT_PRICE_BANDS_HERE!J$11,Price_Lookup,2,0)=Price_4,1,0)</f>
        <v>#N/A</v>
      </c>
      <c r="AH99" s="48" t="e">
        <f>IF(VLOOKUP(INSERT_PRICE_BANDS_HERE!K$11,Price_Lookup,2,0)=Price_4,1,0)</f>
        <v>#N/A</v>
      </c>
      <c r="AI99" s="48" t="e">
        <f>IF(VLOOKUP(INSERT_PRICE_BANDS_HERE!L$11,Price_Lookup,2,0)=Price_4,1,0)</f>
        <v>#N/A</v>
      </c>
      <c r="AJ99" s="48" t="e">
        <f>IF(VLOOKUP(INSERT_PRICE_BANDS_HERE!M$11,Price_Lookup,2,0)=Price_4,1,0)</f>
        <v>#N/A</v>
      </c>
      <c r="AK99" s="48" t="e">
        <f>IF(VLOOKUP(INSERT_PRICE_BANDS_HERE!N$11,Price_Lookup,2,0)=Price_4,1,0)</f>
        <v>#N/A</v>
      </c>
      <c r="AL99" s="48" t="e">
        <f>IF(VLOOKUP(INSERT_PRICE_BANDS_HERE!O$11,Price_Lookup,2,0)=Price_4,1,0)</f>
        <v>#N/A</v>
      </c>
      <c r="AM99" s="48" t="e">
        <f>IF(VLOOKUP(INSERT_PRICE_BANDS_HERE!P$11,Price_Lookup,2,0)=Price_4,1,0)</f>
        <v>#N/A</v>
      </c>
      <c r="AN99" s="48" t="e">
        <f>IF(VLOOKUP(INSERT_PRICE_BANDS_HERE!R$11,Price_Lookup,2,0)=Price_4,1,0)</f>
        <v>#N/A</v>
      </c>
      <c r="AO99" s="48" t="e">
        <f>IF(VLOOKUP(INSERT_PRICE_BANDS_HERE!S$11,Price_Lookup,2,0)=Price_4,1,0)</f>
        <v>#N/A</v>
      </c>
      <c r="AP99" s="48" t="e">
        <f>IF(VLOOKUP(INSERT_PRICE_BANDS_HERE!T$11,Price_Lookup,2,0)=Price_4,1,0)</f>
        <v>#N/A</v>
      </c>
      <c r="AQ99" s="48" t="e">
        <f>IF(VLOOKUP(INSERT_PRICE_BANDS_HERE!U$11,Price_Lookup,2,0)=Price_4,1,0)</f>
        <v>#N/A</v>
      </c>
      <c r="AR99" s="48" t="e">
        <f>IF(VLOOKUP(INSERT_PRICE_BANDS_HERE!V$11,Price_Lookup,2,0)=Price_4,1,0)</f>
        <v>#N/A</v>
      </c>
      <c r="AS99" s="48" t="e">
        <f>IF(VLOOKUP(INSERT_PRICE_BANDS_HERE!W$11,Price_Lookup,2,0)=Price_4,1,0)</f>
        <v>#N/A</v>
      </c>
      <c r="AT99" s="48" t="e">
        <f>IF(VLOOKUP(INSERT_PRICE_BANDS_HERE!X$11,Price_Lookup,2,0)=Price_4,1,0)</f>
        <v>#N/A</v>
      </c>
      <c r="AU99" s="48" t="e">
        <f>IF(VLOOKUP(INSERT_PRICE_BANDS_HERE!Y$11,Price_Lookup,2,0)=Price_4,1,0)</f>
        <v>#N/A</v>
      </c>
      <c r="AV99" s="48" t="e">
        <f>IF(VLOOKUP(INSERT_PRICE_BANDS_HERE!Z$11,Price_Lookup,2,0)=Price_4,1,0)</f>
        <v>#N/A</v>
      </c>
      <c r="AW99" s="48" t="e">
        <f>IF(VLOOKUP(INSERT_PRICE_BANDS_HERE!AA$11,Price_Lookup,2,0)=Price_4,1,0)</f>
        <v>#N/A</v>
      </c>
      <c r="AX99" s="48" t="e">
        <f>IF(VLOOKUP(INSERT_PRICE_BANDS_HERE!AB$11,Price_Lookup,2,0)=Price_4,1,0)</f>
        <v>#N/A</v>
      </c>
      <c r="AY99" s="48" t="e">
        <f>IF(VLOOKUP(INSERT_PRICE_BANDS_HERE!AC$11,Price_Lookup,2,0)=Price_4,1,0)</f>
        <v>#N/A</v>
      </c>
      <c r="AZ99" s="48" t="e">
        <f>IF(VLOOKUP(INSERT_PRICE_BANDS_HERE!AD$11,Price_Lookup,2,0)=Price_4,1,0)</f>
        <v>#N/A</v>
      </c>
      <c r="BA99" s="48" t="e">
        <f>IF(VLOOKUP(INSERT_PRICE_BANDS_HERE!AF$11,Price_Lookup,2,0)=Price_4,1,0)</f>
        <v>#N/A</v>
      </c>
      <c r="BB99" s="48" t="e">
        <f>IF(VLOOKUP(INSERT_PRICE_BANDS_HERE!AG$11,Price_Lookup,2,0)=Price_4,1,0)</f>
        <v>#N/A</v>
      </c>
      <c r="BC99" s="48" t="e">
        <f>IF(VLOOKUP(INSERT_PRICE_BANDS_HERE!AH$11,Price_Lookup,2,0)=Price_4,1,0)</f>
        <v>#N/A</v>
      </c>
      <c r="BD99" s="48" t="e">
        <f>IF(VLOOKUP(INSERT_PRICE_BANDS_HERE!AI$11,Price_Lookup,2,0)=Price_4,1,0)</f>
        <v>#N/A</v>
      </c>
      <c r="BE99" s="48" t="e">
        <f>IF(VLOOKUP(INSERT_PRICE_BANDS_HERE!AJ$11,Price_Lookup,2,0)=Price_4,1,0)</f>
        <v>#N/A</v>
      </c>
      <c r="BF99" s="48" t="e">
        <f>IF(VLOOKUP(INSERT_PRICE_BANDS_HERE!AK$11,Price_Lookup,2,0)=Price_4,1,0)</f>
        <v>#N/A</v>
      </c>
      <c r="BG99" s="48" t="e">
        <f>IF(VLOOKUP(INSERT_PRICE_BANDS_HERE!AL$11,Price_Lookup,2,0)=Price_4,1,0)</f>
        <v>#N/A</v>
      </c>
      <c r="BH99" s="48" t="e">
        <f>IF(VLOOKUP(INSERT_PRICE_BANDS_HERE!AM$11,Price_Lookup,2,0)=Price_4,1,0)</f>
        <v>#N/A</v>
      </c>
      <c r="BI99" s="48" t="e">
        <f>IF(VLOOKUP(INSERT_PRICE_BANDS_HERE!AN$11,Price_Lookup,2,0)=Price_4,1,0)</f>
        <v>#N/A</v>
      </c>
      <c r="BJ99" s="48" t="e">
        <f>IF(VLOOKUP(INSERT_PRICE_BANDS_HERE!AO$11,Price_Lookup,2,0)=Price_4,1,0)</f>
        <v>#N/A</v>
      </c>
      <c r="BK99" s="48" t="e">
        <f>IF(VLOOKUP(INSERT_PRICE_BANDS_HERE!AP$11,Price_Lookup,2,0)=Price_4,1,0)</f>
        <v>#N/A</v>
      </c>
      <c r="BL99" s="48" t="e">
        <f>IF(VLOOKUP(INSERT_PRICE_BANDS_HERE!AQ$11,Price_Lookup,2,0)=Price_4,1,0)</f>
        <v>#N/A</v>
      </c>
      <c r="BM99" s="48" t="e">
        <f>IF(VLOOKUP(INSERT_PRICE_BANDS_HERE!AR$11,Price_Lookup,2,0)=Price_4,1,0)</f>
        <v>#N/A</v>
      </c>
      <c r="BO99" s="48" t="e">
        <f t="shared" si="367"/>
        <v>#N/A</v>
      </c>
      <c r="BP99" s="48" t="e">
        <f>IF(AB99=0,0,IF(AND(AB99=1,AA99=0),MAX($BO99:BO99)+1,BO99))</f>
        <v>#N/A</v>
      </c>
      <c r="BQ99" s="48" t="e">
        <f>IF(AC99=0,0,IF(AND(AC99=1,AB99=0),MAX($BO99:BP99)+1,BP99))</f>
        <v>#N/A</v>
      </c>
      <c r="BR99" s="48" t="e">
        <f>IF(AD99=0,0,IF(AND(AD99=1,AC99=0),MAX($BO99:BQ99)+1,BQ99))</f>
        <v>#N/A</v>
      </c>
      <c r="BS99" s="48" t="e">
        <f>IF(AE99=0,0,IF(AND(AE99=1,AD99=0),MAX($BO99:BR99)+1,BR99))</f>
        <v>#N/A</v>
      </c>
      <c r="BT99" s="48" t="e">
        <f>IF(AF99=0,0,IF(AND(AF99=1,AE99=0),MAX($BO99:BS99)+1,BS99))</f>
        <v>#N/A</v>
      </c>
      <c r="BU99" s="48" t="e">
        <f>IF(AG99=0,0,IF(AND(AG99=1,AF99=0),MAX($BO99:BT99)+1,BT99))</f>
        <v>#N/A</v>
      </c>
      <c r="BV99" s="48" t="e">
        <f>IF(AH99=0,0,IF(AND(AH99=1,AG99=0),MAX($BO99:BU99)+1,BU99))</f>
        <v>#N/A</v>
      </c>
      <c r="BW99" s="48" t="e">
        <f>IF(AI99=0,0,IF(AND(AI99=1,AH99=0),MAX($BO99:BV99)+1,BV99))</f>
        <v>#N/A</v>
      </c>
      <c r="BX99" s="48" t="e">
        <f>IF(AJ99=0,0,IF(AND(AJ99=1,AI99=0),MAX($BO99:BW99)+1,BW99))</f>
        <v>#N/A</v>
      </c>
      <c r="BY99" s="48" t="e">
        <f>IF(AK99=0,0,IF(AND(AK99=1,AJ99=0),MAX($BO99:BX99)+1,BX99))</f>
        <v>#N/A</v>
      </c>
      <c r="BZ99" s="48" t="e">
        <f>IF(AL99=0,0,IF(AND(AL99=1,AK99=0),MAX($BO99:BY99)+1,BY99))</f>
        <v>#N/A</v>
      </c>
      <c r="CA99" s="48" t="e">
        <f>IF(AM99=0,0,IF(AND(AM99=1,AL99=0),MAX($BO99:BZ99)+1,BZ99))</f>
        <v>#N/A</v>
      </c>
      <c r="CB99" s="48" t="e">
        <f>IF(AN99=0,0,IF(AND(AN99=1,AM99=0),MAX($BO99:CA99)+1,CA99))</f>
        <v>#N/A</v>
      </c>
      <c r="CC99" s="48" t="e">
        <f>IF(AO99=0,0,IF(AND(AO99=1,AN99=0),MAX($BO99:CB99)+1,CB99))</f>
        <v>#N/A</v>
      </c>
      <c r="CD99" s="48" t="e">
        <f>IF(AP99=0,0,IF(AND(AP99=1,AO99=0),MAX($BO99:CC99)+1,CC99))</f>
        <v>#N/A</v>
      </c>
      <c r="CE99" s="48" t="e">
        <f>IF(AQ99=0,0,IF(AND(AQ99=1,AP99=0),MAX($BO99:CD99)+1,CD99))</f>
        <v>#N/A</v>
      </c>
      <c r="CF99" s="48" t="e">
        <f>IF(AR99=0,0,IF(AND(AR99=1,AQ99=0),MAX($BO99:CE99)+1,CE99))</f>
        <v>#N/A</v>
      </c>
      <c r="CG99" s="48" t="e">
        <f>IF(AS99=0,0,IF(AND(AS99=1,AR99=0),MAX($BO99:CF99)+1,CF99))</f>
        <v>#N/A</v>
      </c>
      <c r="CH99" s="48" t="e">
        <f>IF(AT99=0,0,IF(AND(AT99=1,AS99=0),MAX($BO99:CG99)+1,CG99))</f>
        <v>#N/A</v>
      </c>
      <c r="CI99" s="48" t="e">
        <f>IF(AU99=0,0,IF(AND(AU99=1,AT99=0),MAX($BO99:CH99)+1,CH99))</f>
        <v>#N/A</v>
      </c>
      <c r="CJ99" s="48" t="e">
        <f>IF(AV99=0,0,IF(AND(AV99=1,AU99=0),MAX($BO99:CI99)+1,CI99))</f>
        <v>#N/A</v>
      </c>
      <c r="CK99" s="48" t="e">
        <f>IF(AW99=0,0,IF(AND(AW99=1,AV99=0),MAX($BO99:CJ99)+1,CJ99))</f>
        <v>#N/A</v>
      </c>
      <c r="CL99" s="48" t="e">
        <f>IF(AX99=0,0,IF(AND(AX99=1,AW99=0),MAX($BO99:CK99)+1,CK99))</f>
        <v>#N/A</v>
      </c>
      <c r="CM99" s="48" t="e">
        <f>IF(AY99=0,0,IF(AND(AY99=1,AX99=0),MAX($BO99:CL99)+1,CL99))</f>
        <v>#N/A</v>
      </c>
      <c r="CN99" s="48" t="e">
        <f>IF(AZ99=0,0,IF(AND(AZ99=1,AY99=0),MAX($BO99:CM99)+1,CM99))</f>
        <v>#N/A</v>
      </c>
      <c r="CO99" s="48" t="e">
        <f>IF(BA99=0,0,IF(AND(BA99=1,AZ99=0),MAX($BO99:CN99)+1,CN99))</f>
        <v>#N/A</v>
      </c>
      <c r="CP99" s="48" t="e">
        <f>IF(BB99=0,0,IF(AND(BB99=1,BA99=0),MAX($BO99:CO99)+1,CO99))</f>
        <v>#N/A</v>
      </c>
      <c r="CQ99" s="48" t="e">
        <f>IF(BC99=0,0,IF(AND(BC99=1,BB99=0),MAX($BO99:CP99)+1,CP99))</f>
        <v>#N/A</v>
      </c>
      <c r="CR99" s="48" t="e">
        <f>IF(BD99=0,0,IF(AND(BD99=1,BC99=0),MAX($BO99:CQ99)+1,CQ99))</f>
        <v>#N/A</v>
      </c>
      <c r="CS99" s="48" t="e">
        <f>IF(BE99=0,0,IF(AND(BE99=1,BD99=0),MAX($BO99:CR99)+1,CR99))</f>
        <v>#N/A</v>
      </c>
      <c r="CT99" s="48" t="e">
        <f>IF(BF99=0,0,IF(AND(BF99=1,BE99=0),MAX($BO99:CS99)+1,CS99))</f>
        <v>#N/A</v>
      </c>
      <c r="CU99" s="48" t="e">
        <f>IF(BG99=0,0,IF(AND(BG99=1,BF99=0),MAX($BO99:CT99)+1,CT99))</f>
        <v>#N/A</v>
      </c>
      <c r="CV99" s="48" t="e">
        <f>IF(BH99=0,0,IF(AND(BH99=1,BG99=0),MAX($BO99:CU99)+1,CU99))</f>
        <v>#N/A</v>
      </c>
      <c r="CW99" s="48" t="e">
        <f>IF(BI99=0,0,IF(AND(BI99=1,BH99=0),MAX($BO99:CV99)+1,CV99))</f>
        <v>#N/A</v>
      </c>
      <c r="CX99" s="48" t="e">
        <f>IF(BJ99=0,0,IF(AND(BJ99=1,BI99=0),MAX($BO99:CW99)+1,CW99))</f>
        <v>#N/A</v>
      </c>
      <c r="CY99" s="48" t="e">
        <f>IF(BK99=0,0,IF(AND(BK99=1,BJ99=0),MAX($BO99:CX99)+1,CX99))</f>
        <v>#N/A</v>
      </c>
      <c r="CZ99" s="48" t="e">
        <f>IF(BL99=0,0,IF(AND(BL99=1,BK99=0),MAX($BO99:CY99)+1,CY99))</f>
        <v>#N/A</v>
      </c>
      <c r="DA99" s="48" t="e">
        <f>IF(BM99=0,0,IF(AND(BM99=1,BL99=0),MAX($BO99:CZ99)+1,CZ99))</f>
        <v>#N/A</v>
      </c>
    </row>
    <row r="100" spans="2:105">
      <c r="B100" s="41" t="s">
        <v>21</v>
      </c>
      <c r="C100" s="39" t="str">
        <f t="shared" si="344"/>
        <v/>
      </c>
      <c r="D100" s="43" t="str">
        <f t="shared" si="345"/>
        <v/>
      </c>
      <c r="E100" s="39" t="str">
        <f t="shared" si="346"/>
        <v/>
      </c>
      <c r="F100" s="43" t="str">
        <f t="shared" si="347"/>
        <v/>
      </c>
      <c r="G100" s="39" t="str">
        <f t="shared" si="348"/>
        <v/>
      </c>
      <c r="H100" s="43" t="str">
        <f t="shared" si="349"/>
        <v/>
      </c>
      <c r="I100" s="39" t="str">
        <f t="shared" si="350"/>
        <v/>
      </c>
      <c r="J100" s="43" t="str">
        <f t="shared" si="351"/>
        <v/>
      </c>
      <c r="K100" s="39" t="str">
        <f t="shared" si="352"/>
        <v/>
      </c>
      <c r="L100" s="43" t="str">
        <f t="shared" si="353"/>
        <v/>
      </c>
      <c r="M100" s="39" t="str">
        <f t="shared" si="354"/>
        <v/>
      </c>
      <c r="N100" s="43" t="str">
        <f t="shared" si="355"/>
        <v/>
      </c>
      <c r="O100" s="39" t="str">
        <f t="shared" si="356"/>
        <v/>
      </c>
      <c r="P100" s="43" t="str">
        <f t="shared" si="357"/>
        <v/>
      </c>
      <c r="Q100" s="39" t="str">
        <f t="shared" si="358"/>
        <v/>
      </c>
      <c r="R100" s="43" t="str">
        <f t="shared" si="359"/>
        <v/>
      </c>
      <c r="S100" s="39" t="str">
        <f t="shared" si="360"/>
        <v/>
      </c>
      <c r="T100" s="43" t="str">
        <f t="shared" si="361"/>
        <v/>
      </c>
      <c r="U100" s="39" t="str">
        <f t="shared" si="362"/>
        <v/>
      </c>
      <c r="V100" s="43" t="str">
        <f t="shared" si="363"/>
        <v/>
      </c>
      <c r="W100" s="39" t="str">
        <f t="shared" si="364"/>
        <v/>
      </c>
      <c r="X100" s="43" t="str">
        <f t="shared" si="365"/>
        <v/>
      </c>
      <c r="Y100" s="40" t="str">
        <f t="shared" si="366"/>
        <v/>
      </c>
      <c r="AA100" s="48" t="e">
        <f>IF(VLOOKUP(INSERT_PRICE_BANDS_HERE!D$12,Price_Lookup,2,0)=Price_4,1,0)</f>
        <v>#N/A</v>
      </c>
      <c r="AB100" s="48" t="e">
        <f>IF(VLOOKUP(INSERT_PRICE_BANDS_HERE!E$12,Price_Lookup,2,0)=Price_4,1,0)</f>
        <v>#N/A</v>
      </c>
      <c r="AC100" s="48" t="e">
        <f>IF(VLOOKUP(INSERT_PRICE_BANDS_HERE!F$12,Price_Lookup,2,0)=Price_4,1,0)</f>
        <v>#N/A</v>
      </c>
      <c r="AD100" s="48" t="e">
        <f>IF(VLOOKUP(INSERT_PRICE_BANDS_HERE!G$12,Price_Lookup,2,0)=Price_4,1,0)</f>
        <v>#N/A</v>
      </c>
      <c r="AE100" s="48" t="e">
        <f>IF(VLOOKUP(INSERT_PRICE_BANDS_HERE!H$12,Price_Lookup,2,0)=Price_4,1,0)</f>
        <v>#N/A</v>
      </c>
      <c r="AF100" s="48" t="e">
        <f>IF(VLOOKUP(INSERT_PRICE_BANDS_HERE!I$12,Price_Lookup,2,0)=Price_4,1,0)</f>
        <v>#N/A</v>
      </c>
      <c r="AG100" s="48" t="e">
        <f>IF(VLOOKUP(INSERT_PRICE_BANDS_HERE!J$12,Price_Lookup,2,0)=Price_4,1,0)</f>
        <v>#N/A</v>
      </c>
      <c r="AH100" s="48" t="e">
        <f>IF(VLOOKUP(INSERT_PRICE_BANDS_HERE!K$12,Price_Lookup,2,0)=Price_4,1,0)</f>
        <v>#N/A</v>
      </c>
      <c r="AI100" s="48" t="e">
        <f>IF(VLOOKUP(INSERT_PRICE_BANDS_HERE!L$12,Price_Lookup,2,0)=Price_4,1,0)</f>
        <v>#N/A</v>
      </c>
      <c r="AJ100" s="48" t="e">
        <f>IF(VLOOKUP(INSERT_PRICE_BANDS_HERE!M$12,Price_Lookup,2,0)=Price_4,1,0)</f>
        <v>#N/A</v>
      </c>
      <c r="AK100" s="48" t="e">
        <f>IF(VLOOKUP(INSERT_PRICE_BANDS_HERE!N$12,Price_Lookup,2,0)=Price_4,1,0)</f>
        <v>#N/A</v>
      </c>
      <c r="AL100" s="48" t="e">
        <f>IF(VLOOKUP(INSERT_PRICE_BANDS_HERE!O$12,Price_Lookup,2,0)=Price_4,1,0)</f>
        <v>#N/A</v>
      </c>
      <c r="AM100" s="48" t="e">
        <f>IF(VLOOKUP(INSERT_PRICE_BANDS_HERE!P$12,Price_Lookup,2,0)=Price_4,1,0)</f>
        <v>#N/A</v>
      </c>
      <c r="AN100" s="48" t="e">
        <f>IF(VLOOKUP(INSERT_PRICE_BANDS_HERE!R$12,Price_Lookup,2,0)=Price_4,1,0)</f>
        <v>#N/A</v>
      </c>
      <c r="AO100" s="48" t="e">
        <f>IF(VLOOKUP(INSERT_PRICE_BANDS_HERE!S$12,Price_Lookup,2,0)=Price_4,1,0)</f>
        <v>#N/A</v>
      </c>
      <c r="AP100" s="48" t="e">
        <f>IF(VLOOKUP(INSERT_PRICE_BANDS_HERE!T$12,Price_Lookup,2,0)=Price_4,1,0)</f>
        <v>#N/A</v>
      </c>
      <c r="AQ100" s="48" t="e">
        <f>IF(VLOOKUP(INSERT_PRICE_BANDS_HERE!U$12,Price_Lookup,2,0)=Price_4,1,0)</f>
        <v>#N/A</v>
      </c>
      <c r="AR100" s="48" t="e">
        <f>IF(VLOOKUP(INSERT_PRICE_BANDS_HERE!V$12,Price_Lookup,2,0)=Price_4,1,0)</f>
        <v>#N/A</v>
      </c>
      <c r="AS100" s="48" t="e">
        <f>IF(VLOOKUP(INSERT_PRICE_BANDS_HERE!W$12,Price_Lookup,2,0)=Price_4,1,0)</f>
        <v>#N/A</v>
      </c>
      <c r="AT100" s="48" t="e">
        <f>IF(VLOOKUP(INSERT_PRICE_BANDS_HERE!X$12,Price_Lookup,2,0)=Price_4,1,0)</f>
        <v>#N/A</v>
      </c>
      <c r="AU100" s="48" t="e">
        <f>IF(VLOOKUP(INSERT_PRICE_BANDS_HERE!Y$12,Price_Lookup,2,0)=Price_4,1,0)</f>
        <v>#N/A</v>
      </c>
      <c r="AV100" s="48" t="e">
        <f>IF(VLOOKUP(INSERT_PRICE_BANDS_HERE!Z$12,Price_Lookup,2,0)=Price_4,1,0)</f>
        <v>#N/A</v>
      </c>
      <c r="AW100" s="48" t="e">
        <f>IF(VLOOKUP(INSERT_PRICE_BANDS_HERE!AA$12,Price_Lookup,2,0)=Price_4,1,0)</f>
        <v>#N/A</v>
      </c>
      <c r="AX100" s="48" t="e">
        <f>IF(VLOOKUP(INSERT_PRICE_BANDS_HERE!AB$12,Price_Lookup,2,0)=Price_4,1,0)</f>
        <v>#N/A</v>
      </c>
      <c r="AY100" s="48" t="e">
        <f>IF(VLOOKUP(INSERT_PRICE_BANDS_HERE!AC$12,Price_Lookup,2,0)=Price_4,1,0)</f>
        <v>#N/A</v>
      </c>
      <c r="AZ100" s="48" t="e">
        <f>IF(VLOOKUP(INSERT_PRICE_BANDS_HERE!AD$12,Price_Lookup,2,0)=Price_4,1,0)</f>
        <v>#N/A</v>
      </c>
      <c r="BA100" s="48" t="e">
        <f>IF(VLOOKUP(INSERT_PRICE_BANDS_HERE!AF$12,Price_Lookup,2,0)=Price_4,1,0)</f>
        <v>#N/A</v>
      </c>
      <c r="BB100" s="48" t="e">
        <f>IF(VLOOKUP(INSERT_PRICE_BANDS_HERE!AG$12,Price_Lookup,2,0)=Price_4,1,0)</f>
        <v>#N/A</v>
      </c>
      <c r="BC100" s="48" t="e">
        <f>IF(VLOOKUP(INSERT_PRICE_BANDS_HERE!AH$12,Price_Lookup,2,0)=Price_4,1,0)</f>
        <v>#N/A</v>
      </c>
      <c r="BD100" s="48" t="e">
        <f>IF(VLOOKUP(INSERT_PRICE_BANDS_HERE!AI$12,Price_Lookup,2,0)=Price_4,1,0)</f>
        <v>#N/A</v>
      </c>
      <c r="BE100" s="48" t="e">
        <f>IF(VLOOKUP(INSERT_PRICE_BANDS_HERE!AJ$12,Price_Lookup,2,0)=Price_4,1,0)</f>
        <v>#N/A</v>
      </c>
      <c r="BF100" s="48" t="e">
        <f>IF(VLOOKUP(INSERT_PRICE_BANDS_HERE!AK$12,Price_Lookup,2,0)=Price_4,1,0)</f>
        <v>#N/A</v>
      </c>
      <c r="BG100" s="48" t="e">
        <f>IF(VLOOKUP(INSERT_PRICE_BANDS_HERE!AL$12,Price_Lookup,2,0)=Price_4,1,0)</f>
        <v>#N/A</v>
      </c>
      <c r="BH100" s="48" t="e">
        <f>IF(VLOOKUP(INSERT_PRICE_BANDS_HERE!AM$12,Price_Lookup,2,0)=Price_4,1,0)</f>
        <v>#N/A</v>
      </c>
      <c r="BI100" s="48" t="e">
        <f>IF(VLOOKUP(INSERT_PRICE_BANDS_HERE!AN$12,Price_Lookup,2,0)=Price_4,1,0)</f>
        <v>#N/A</v>
      </c>
      <c r="BJ100" s="48" t="e">
        <f>IF(VLOOKUP(INSERT_PRICE_BANDS_HERE!AO$12,Price_Lookup,2,0)=Price_4,1,0)</f>
        <v>#N/A</v>
      </c>
      <c r="BK100" s="48" t="e">
        <f>IF(VLOOKUP(INSERT_PRICE_BANDS_HERE!AP$12,Price_Lookup,2,0)=Price_4,1,0)</f>
        <v>#N/A</v>
      </c>
      <c r="BL100" s="48" t="e">
        <f>IF(VLOOKUP(INSERT_PRICE_BANDS_HERE!AQ$12,Price_Lookup,2,0)=Price_4,1,0)</f>
        <v>#N/A</v>
      </c>
      <c r="BM100" s="48" t="e">
        <f>IF(VLOOKUP(INSERT_PRICE_BANDS_HERE!AR$12,Price_Lookup,2,0)=Price_4,1,0)</f>
        <v>#N/A</v>
      </c>
      <c r="BO100" s="48" t="e">
        <f t="shared" si="367"/>
        <v>#N/A</v>
      </c>
      <c r="BP100" s="48" t="e">
        <f>IF(AB100=0,0,IF(AND(AB100=1,AA100=0),MAX($BO100:BO100)+1,BO100))</f>
        <v>#N/A</v>
      </c>
      <c r="BQ100" s="48" t="e">
        <f>IF(AC100=0,0,IF(AND(AC100=1,AB100=0),MAX($BO100:BP100)+1,BP100))</f>
        <v>#N/A</v>
      </c>
      <c r="BR100" s="48" t="e">
        <f>IF(AD100=0,0,IF(AND(AD100=1,AC100=0),MAX($BO100:BQ100)+1,BQ100))</f>
        <v>#N/A</v>
      </c>
      <c r="BS100" s="48" t="e">
        <f>IF(AE100=0,0,IF(AND(AE100=1,AD100=0),MAX($BO100:BR100)+1,BR100))</f>
        <v>#N/A</v>
      </c>
      <c r="BT100" s="48" t="e">
        <f>IF(AF100=0,0,IF(AND(AF100=1,AE100=0),MAX($BO100:BS100)+1,BS100))</f>
        <v>#N/A</v>
      </c>
      <c r="BU100" s="48" t="e">
        <f>IF(AG100=0,0,IF(AND(AG100=1,AF100=0),MAX($BO100:BT100)+1,BT100))</f>
        <v>#N/A</v>
      </c>
      <c r="BV100" s="48" t="e">
        <f>IF(AH100=0,0,IF(AND(AH100=1,AG100=0),MAX($BO100:BU100)+1,BU100))</f>
        <v>#N/A</v>
      </c>
      <c r="BW100" s="48" t="e">
        <f>IF(AI100=0,0,IF(AND(AI100=1,AH100=0),MAX($BO100:BV100)+1,BV100))</f>
        <v>#N/A</v>
      </c>
      <c r="BX100" s="48" t="e">
        <f>IF(AJ100=0,0,IF(AND(AJ100=1,AI100=0),MAX($BO100:BW100)+1,BW100))</f>
        <v>#N/A</v>
      </c>
      <c r="BY100" s="48" t="e">
        <f>IF(AK100=0,0,IF(AND(AK100=1,AJ100=0),MAX($BO100:BX100)+1,BX100))</f>
        <v>#N/A</v>
      </c>
      <c r="BZ100" s="48" t="e">
        <f>IF(AL100=0,0,IF(AND(AL100=1,AK100=0),MAX($BO100:BY100)+1,BY100))</f>
        <v>#N/A</v>
      </c>
      <c r="CA100" s="48" t="e">
        <f>IF(AM100=0,0,IF(AND(AM100=1,AL100=0),MAX($BO100:BZ100)+1,BZ100))</f>
        <v>#N/A</v>
      </c>
      <c r="CB100" s="48" t="e">
        <f>IF(AN100=0,0,IF(AND(AN100=1,AM100=0),MAX($BO100:CA100)+1,CA100))</f>
        <v>#N/A</v>
      </c>
      <c r="CC100" s="48" t="e">
        <f>IF(AO100=0,0,IF(AND(AO100=1,AN100=0),MAX($BO100:CB100)+1,CB100))</f>
        <v>#N/A</v>
      </c>
      <c r="CD100" s="48" t="e">
        <f>IF(AP100=0,0,IF(AND(AP100=1,AO100=0),MAX($BO100:CC100)+1,CC100))</f>
        <v>#N/A</v>
      </c>
      <c r="CE100" s="48" t="e">
        <f>IF(AQ100=0,0,IF(AND(AQ100=1,AP100=0),MAX($BO100:CD100)+1,CD100))</f>
        <v>#N/A</v>
      </c>
      <c r="CF100" s="48" t="e">
        <f>IF(AR100=0,0,IF(AND(AR100=1,AQ100=0),MAX($BO100:CE100)+1,CE100))</f>
        <v>#N/A</v>
      </c>
      <c r="CG100" s="48" t="e">
        <f>IF(AS100=0,0,IF(AND(AS100=1,AR100=0),MAX($BO100:CF100)+1,CF100))</f>
        <v>#N/A</v>
      </c>
      <c r="CH100" s="48" t="e">
        <f>IF(AT100=0,0,IF(AND(AT100=1,AS100=0),MAX($BO100:CG100)+1,CG100))</f>
        <v>#N/A</v>
      </c>
      <c r="CI100" s="48" t="e">
        <f>IF(AU100=0,0,IF(AND(AU100=1,AT100=0),MAX($BO100:CH100)+1,CH100))</f>
        <v>#N/A</v>
      </c>
      <c r="CJ100" s="48" t="e">
        <f>IF(AV100=0,0,IF(AND(AV100=1,AU100=0),MAX($BO100:CI100)+1,CI100))</f>
        <v>#N/A</v>
      </c>
      <c r="CK100" s="48" t="e">
        <f>IF(AW100=0,0,IF(AND(AW100=1,AV100=0),MAX($BO100:CJ100)+1,CJ100))</f>
        <v>#N/A</v>
      </c>
      <c r="CL100" s="48" t="e">
        <f>IF(AX100=0,0,IF(AND(AX100=1,AW100=0),MAX($BO100:CK100)+1,CK100))</f>
        <v>#N/A</v>
      </c>
      <c r="CM100" s="48" t="e">
        <f>IF(AY100=0,0,IF(AND(AY100=1,AX100=0),MAX($BO100:CL100)+1,CL100))</f>
        <v>#N/A</v>
      </c>
      <c r="CN100" s="48" t="e">
        <f>IF(AZ100=0,0,IF(AND(AZ100=1,AY100=0),MAX($BO100:CM100)+1,CM100))</f>
        <v>#N/A</v>
      </c>
      <c r="CO100" s="48" t="e">
        <f>IF(BA100=0,0,IF(AND(BA100=1,AZ100=0),MAX($BO100:CN100)+1,CN100))</f>
        <v>#N/A</v>
      </c>
      <c r="CP100" s="48" t="e">
        <f>IF(BB100=0,0,IF(AND(BB100=1,BA100=0),MAX($BO100:CO100)+1,CO100))</f>
        <v>#N/A</v>
      </c>
      <c r="CQ100" s="48" t="e">
        <f>IF(BC100=0,0,IF(AND(BC100=1,BB100=0),MAX($BO100:CP100)+1,CP100))</f>
        <v>#N/A</v>
      </c>
      <c r="CR100" s="48" t="e">
        <f>IF(BD100=0,0,IF(AND(BD100=1,BC100=0),MAX($BO100:CQ100)+1,CQ100))</f>
        <v>#N/A</v>
      </c>
      <c r="CS100" s="48" t="e">
        <f>IF(BE100=0,0,IF(AND(BE100=1,BD100=0),MAX($BO100:CR100)+1,CR100))</f>
        <v>#N/A</v>
      </c>
      <c r="CT100" s="48" t="e">
        <f>IF(BF100=0,0,IF(AND(BF100=1,BE100=0),MAX($BO100:CS100)+1,CS100))</f>
        <v>#N/A</v>
      </c>
      <c r="CU100" s="48" t="e">
        <f>IF(BG100=0,0,IF(AND(BG100=1,BF100=0),MAX($BO100:CT100)+1,CT100))</f>
        <v>#N/A</v>
      </c>
      <c r="CV100" s="48" t="e">
        <f>IF(BH100=0,0,IF(AND(BH100=1,BG100=0),MAX($BO100:CU100)+1,CU100))</f>
        <v>#N/A</v>
      </c>
      <c r="CW100" s="48" t="e">
        <f>IF(BI100=0,0,IF(AND(BI100=1,BH100=0),MAX($BO100:CV100)+1,CV100))</f>
        <v>#N/A</v>
      </c>
      <c r="CX100" s="48" t="e">
        <f>IF(BJ100=0,0,IF(AND(BJ100=1,BI100=0),MAX($BO100:CW100)+1,CW100))</f>
        <v>#N/A</v>
      </c>
      <c r="CY100" s="48" t="e">
        <f>IF(BK100=0,0,IF(AND(BK100=1,BJ100=0),MAX($BO100:CX100)+1,CX100))</f>
        <v>#N/A</v>
      </c>
      <c r="CZ100" s="48" t="e">
        <f>IF(BL100=0,0,IF(AND(BL100=1,BK100=0),MAX($BO100:CY100)+1,CY100))</f>
        <v>#N/A</v>
      </c>
      <c r="DA100" s="48" t="e">
        <f>IF(BM100=0,0,IF(AND(BM100=1,BL100=0),MAX($BO100:CZ100)+1,CZ100))</f>
        <v>#N/A</v>
      </c>
    </row>
    <row r="101" spans="2:105">
      <c r="B101" s="41" t="s">
        <v>20</v>
      </c>
      <c r="C101" s="39" t="str">
        <f t="shared" si="344"/>
        <v/>
      </c>
      <c r="D101" s="43" t="str">
        <f t="shared" si="345"/>
        <v/>
      </c>
      <c r="E101" s="39" t="str">
        <f t="shared" si="346"/>
        <v/>
      </c>
      <c r="F101" s="43" t="str">
        <f t="shared" si="347"/>
        <v/>
      </c>
      <c r="G101" s="39" t="str">
        <f t="shared" si="348"/>
        <v/>
      </c>
      <c r="H101" s="43" t="str">
        <f t="shared" si="349"/>
        <v/>
      </c>
      <c r="I101" s="39" t="str">
        <f t="shared" si="350"/>
        <v/>
      </c>
      <c r="J101" s="43" t="str">
        <f t="shared" si="351"/>
        <v/>
      </c>
      <c r="K101" s="39" t="str">
        <f t="shared" si="352"/>
        <v/>
      </c>
      <c r="L101" s="43" t="str">
        <f t="shared" si="353"/>
        <v/>
      </c>
      <c r="M101" s="39" t="str">
        <f t="shared" si="354"/>
        <v/>
      </c>
      <c r="N101" s="43" t="str">
        <f t="shared" si="355"/>
        <v/>
      </c>
      <c r="O101" s="39" t="str">
        <f t="shared" si="356"/>
        <v/>
      </c>
      <c r="P101" s="43" t="str">
        <f t="shared" si="357"/>
        <v/>
      </c>
      <c r="Q101" s="39" t="str">
        <f t="shared" si="358"/>
        <v/>
      </c>
      <c r="R101" s="43" t="str">
        <f t="shared" si="359"/>
        <v/>
      </c>
      <c r="S101" s="39" t="str">
        <f t="shared" si="360"/>
        <v/>
      </c>
      <c r="T101" s="43" t="str">
        <f t="shared" si="361"/>
        <v/>
      </c>
      <c r="U101" s="39" t="str">
        <f t="shared" si="362"/>
        <v/>
      </c>
      <c r="V101" s="43" t="str">
        <f t="shared" si="363"/>
        <v/>
      </c>
      <c r="W101" s="39" t="str">
        <f t="shared" si="364"/>
        <v/>
      </c>
      <c r="X101" s="43" t="str">
        <f t="shared" si="365"/>
        <v/>
      </c>
      <c r="Y101" s="40" t="str">
        <f t="shared" si="366"/>
        <v/>
      </c>
      <c r="AA101" s="48" t="e">
        <f>IF(VLOOKUP(INSERT_PRICE_BANDS_HERE!D$13,Price_Lookup,2,0)=Price_4,1,0)</f>
        <v>#N/A</v>
      </c>
      <c r="AB101" s="48" t="e">
        <f>IF(VLOOKUP(INSERT_PRICE_BANDS_HERE!E$13,Price_Lookup,2,0)=Price_4,1,0)</f>
        <v>#N/A</v>
      </c>
      <c r="AC101" s="48" t="e">
        <f>IF(VLOOKUP(INSERT_PRICE_BANDS_HERE!F$13,Price_Lookup,2,0)=Price_4,1,0)</f>
        <v>#N/A</v>
      </c>
      <c r="AD101" s="48" t="e">
        <f>IF(VLOOKUP(INSERT_PRICE_BANDS_HERE!G$13,Price_Lookup,2,0)=Price_4,1,0)</f>
        <v>#N/A</v>
      </c>
      <c r="AE101" s="48" t="e">
        <f>IF(VLOOKUP(INSERT_PRICE_BANDS_HERE!H$13,Price_Lookup,2,0)=Price_4,1,0)</f>
        <v>#N/A</v>
      </c>
      <c r="AF101" s="48" t="e">
        <f>IF(VLOOKUP(INSERT_PRICE_BANDS_HERE!I$13,Price_Lookup,2,0)=Price_4,1,0)</f>
        <v>#N/A</v>
      </c>
      <c r="AG101" s="48" t="e">
        <f>IF(VLOOKUP(INSERT_PRICE_BANDS_HERE!J$13,Price_Lookup,2,0)=Price_4,1,0)</f>
        <v>#N/A</v>
      </c>
      <c r="AH101" s="48" t="e">
        <f>IF(VLOOKUP(INSERT_PRICE_BANDS_HERE!K$13,Price_Lookup,2,0)=Price_4,1,0)</f>
        <v>#N/A</v>
      </c>
      <c r="AI101" s="48" t="e">
        <f>IF(VLOOKUP(INSERT_PRICE_BANDS_HERE!L$13,Price_Lookup,2,0)=Price_4,1,0)</f>
        <v>#N/A</v>
      </c>
      <c r="AJ101" s="48" t="e">
        <f>IF(VLOOKUP(INSERT_PRICE_BANDS_HERE!M$13,Price_Lookup,2,0)=Price_4,1,0)</f>
        <v>#N/A</v>
      </c>
      <c r="AK101" s="48" t="e">
        <f>IF(VLOOKUP(INSERT_PRICE_BANDS_HERE!N$13,Price_Lookup,2,0)=Price_4,1,0)</f>
        <v>#N/A</v>
      </c>
      <c r="AL101" s="48" t="e">
        <f>IF(VLOOKUP(INSERT_PRICE_BANDS_HERE!O$13,Price_Lookup,2,0)=Price_4,1,0)</f>
        <v>#N/A</v>
      </c>
      <c r="AM101" s="48" t="e">
        <f>IF(VLOOKUP(INSERT_PRICE_BANDS_HERE!P$13,Price_Lookup,2,0)=Price_4,1,0)</f>
        <v>#N/A</v>
      </c>
      <c r="AN101" s="48" t="e">
        <f>IF(VLOOKUP(INSERT_PRICE_BANDS_HERE!R$13,Price_Lookup,2,0)=Price_4,1,0)</f>
        <v>#N/A</v>
      </c>
      <c r="AO101" s="48" t="e">
        <f>IF(VLOOKUP(INSERT_PRICE_BANDS_HERE!S$13,Price_Lookup,2,0)=Price_4,1,0)</f>
        <v>#N/A</v>
      </c>
      <c r="AP101" s="48" t="e">
        <f>IF(VLOOKUP(INSERT_PRICE_BANDS_HERE!T$13,Price_Lookup,2,0)=Price_4,1,0)</f>
        <v>#N/A</v>
      </c>
      <c r="AQ101" s="48" t="e">
        <f>IF(VLOOKUP(INSERT_PRICE_BANDS_HERE!U$13,Price_Lookup,2,0)=Price_4,1,0)</f>
        <v>#N/A</v>
      </c>
      <c r="AR101" s="48" t="e">
        <f>IF(VLOOKUP(INSERT_PRICE_BANDS_HERE!V$13,Price_Lookup,2,0)=Price_4,1,0)</f>
        <v>#N/A</v>
      </c>
      <c r="AS101" s="48" t="e">
        <f>IF(VLOOKUP(INSERT_PRICE_BANDS_HERE!W$13,Price_Lookup,2,0)=Price_4,1,0)</f>
        <v>#N/A</v>
      </c>
      <c r="AT101" s="48" t="e">
        <f>IF(VLOOKUP(INSERT_PRICE_BANDS_HERE!X$13,Price_Lookup,2,0)=Price_4,1,0)</f>
        <v>#N/A</v>
      </c>
      <c r="AU101" s="48" t="e">
        <f>IF(VLOOKUP(INSERT_PRICE_BANDS_HERE!Y$13,Price_Lookup,2,0)=Price_4,1,0)</f>
        <v>#N/A</v>
      </c>
      <c r="AV101" s="48" t="e">
        <f>IF(VLOOKUP(INSERT_PRICE_BANDS_HERE!Z$13,Price_Lookup,2,0)=Price_4,1,0)</f>
        <v>#N/A</v>
      </c>
      <c r="AW101" s="48" t="e">
        <f>IF(VLOOKUP(INSERT_PRICE_BANDS_HERE!AA$13,Price_Lookup,2,0)=Price_4,1,0)</f>
        <v>#N/A</v>
      </c>
      <c r="AX101" s="48" t="e">
        <f>IF(VLOOKUP(INSERT_PRICE_BANDS_HERE!AB$13,Price_Lookup,2,0)=Price_4,1,0)</f>
        <v>#N/A</v>
      </c>
      <c r="AY101" s="48" t="e">
        <f>IF(VLOOKUP(INSERT_PRICE_BANDS_HERE!AC$13,Price_Lookup,2,0)=Price_4,1,0)</f>
        <v>#N/A</v>
      </c>
      <c r="AZ101" s="48" t="e">
        <f>IF(VLOOKUP(INSERT_PRICE_BANDS_HERE!AD$13,Price_Lookup,2,0)=Price_4,1,0)</f>
        <v>#N/A</v>
      </c>
      <c r="BA101" s="48" t="e">
        <f>IF(VLOOKUP(INSERT_PRICE_BANDS_HERE!AF$13,Price_Lookup,2,0)=Price_4,1,0)</f>
        <v>#N/A</v>
      </c>
      <c r="BB101" s="48" t="e">
        <f>IF(VLOOKUP(INSERT_PRICE_BANDS_HERE!AG$13,Price_Lookup,2,0)=Price_4,1,0)</f>
        <v>#N/A</v>
      </c>
      <c r="BC101" s="48" t="e">
        <f>IF(VLOOKUP(INSERT_PRICE_BANDS_HERE!AH$13,Price_Lookup,2,0)=Price_4,1,0)</f>
        <v>#N/A</v>
      </c>
      <c r="BD101" s="48" t="e">
        <f>IF(VLOOKUP(INSERT_PRICE_BANDS_HERE!AI$13,Price_Lookup,2,0)=Price_4,1,0)</f>
        <v>#N/A</v>
      </c>
      <c r="BE101" s="48" t="e">
        <f>IF(VLOOKUP(INSERT_PRICE_BANDS_HERE!AJ$13,Price_Lookup,2,0)=Price_4,1,0)</f>
        <v>#N/A</v>
      </c>
      <c r="BF101" s="48" t="e">
        <f>IF(VLOOKUP(INSERT_PRICE_BANDS_HERE!AK$13,Price_Lookup,2,0)=Price_4,1,0)</f>
        <v>#N/A</v>
      </c>
      <c r="BG101" s="48" t="e">
        <f>IF(VLOOKUP(INSERT_PRICE_BANDS_HERE!AL$13,Price_Lookup,2,0)=Price_4,1,0)</f>
        <v>#N/A</v>
      </c>
      <c r="BH101" s="48" t="e">
        <f>IF(VLOOKUP(INSERT_PRICE_BANDS_HERE!AM$13,Price_Lookup,2,0)=Price_4,1,0)</f>
        <v>#N/A</v>
      </c>
      <c r="BI101" s="48" t="e">
        <f>IF(VLOOKUP(INSERT_PRICE_BANDS_HERE!AN$13,Price_Lookup,2,0)=Price_4,1,0)</f>
        <v>#N/A</v>
      </c>
      <c r="BJ101" s="48" t="e">
        <f>IF(VLOOKUP(INSERT_PRICE_BANDS_HERE!AO$13,Price_Lookup,2,0)=Price_4,1,0)</f>
        <v>#N/A</v>
      </c>
      <c r="BK101" s="48" t="e">
        <f>IF(VLOOKUP(INSERT_PRICE_BANDS_HERE!AP$13,Price_Lookup,2,0)=Price_4,1,0)</f>
        <v>#N/A</v>
      </c>
      <c r="BL101" s="48" t="e">
        <f>IF(VLOOKUP(INSERT_PRICE_BANDS_HERE!AQ$13,Price_Lookup,2,0)=Price_4,1,0)</f>
        <v>#N/A</v>
      </c>
      <c r="BM101" s="48" t="e">
        <f>IF(VLOOKUP(INSERT_PRICE_BANDS_HERE!AR$13,Price_Lookup,2,0)=Price_4,1,0)</f>
        <v>#N/A</v>
      </c>
      <c r="BO101" s="48" t="e">
        <f t="shared" si="367"/>
        <v>#N/A</v>
      </c>
      <c r="BP101" s="48" t="e">
        <f>IF(AB101=0,0,IF(AND(AB101=1,AA101=0),MAX($BO101:BO101)+1,BO101))</f>
        <v>#N/A</v>
      </c>
      <c r="BQ101" s="48" t="e">
        <f>IF(AC101=0,0,IF(AND(AC101=1,AB101=0),MAX($BO101:BP101)+1,BP101))</f>
        <v>#N/A</v>
      </c>
      <c r="BR101" s="48" t="e">
        <f>IF(AD101=0,0,IF(AND(AD101=1,AC101=0),MAX($BO101:BQ101)+1,BQ101))</f>
        <v>#N/A</v>
      </c>
      <c r="BS101" s="48" t="e">
        <f>IF(AE101=0,0,IF(AND(AE101=1,AD101=0),MAX($BO101:BR101)+1,BR101))</f>
        <v>#N/A</v>
      </c>
      <c r="BT101" s="48" t="e">
        <f>IF(AF101=0,0,IF(AND(AF101=1,AE101=0),MAX($BO101:BS101)+1,BS101))</f>
        <v>#N/A</v>
      </c>
      <c r="BU101" s="48" t="e">
        <f>IF(AG101=0,0,IF(AND(AG101=1,AF101=0),MAX($BO101:BT101)+1,BT101))</f>
        <v>#N/A</v>
      </c>
      <c r="BV101" s="48" t="e">
        <f>IF(AH101=0,0,IF(AND(AH101=1,AG101=0),MAX($BO101:BU101)+1,BU101))</f>
        <v>#N/A</v>
      </c>
      <c r="BW101" s="48" t="e">
        <f>IF(AI101=0,0,IF(AND(AI101=1,AH101=0),MAX($BO101:BV101)+1,BV101))</f>
        <v>#N/A</v>
      </c>
      <c r="BX101" s="48" t="e">
        <f>IF(AJ101=0,0,IF(AND(AJ101=1,AI101=0),MAX($BO101:BW101)+1,BW101))</f>
        <v>#N/A</v>
      </c>
      <c r="BY101" s="48" t="e">
        <f>IF(AK101=0,0,IF(AND(AK101=1,AJ101=0),MAX($BO101:BX101)+1,BX101))</f>
        <v>#N/A</v>
      </c>
      <c r="BZ101" s="48" t="e">
        <f>IF(AL101=0,0,IF(AND(AL101=1,AK101=0),MAX($BO101:BY101)+1,BY101))</f>
        <v>#N/A</v>
      </c>
      <c r="CA101" s="48" t="e">
        <f>IF(AM101=0,0,IF(AND(AM101=1,AL101=0),MAX($BO101:BZ101)+1,BZ101))</f>
        <v>#N/A</v>
      </c>
      <c r="CB101" s="48" t="e">
        <f>IF(AN101=0,0,IF(AND(AN101=1,AM101=0),MAX($BO101:CA101)+1,CA101))</f>
        <v>#N/A</v>
      </c>
      <c r="CC101" s="48" t="e">
        <f>IF(AO101=0,0,IF(AND(AO101=1,AN101=0),MAX($BO101:CB101)+1,CB101))</f>
        <v>#N/A</v>
      </c>
      <c r="CD101" s="48" t="e">
        <f>IF(AP101=0,0,IF(AND(AP101=1,AO101=0),MAX($BO101:CC101)+1,CC101))</f>
        <v>#N/A</v>
      </c>
      <c r="CE101" s="48" t="e">
        <f>IF(AQ101=0,0,IF(AND(AQ101=1,AP101=0),MAX($BO101:CD101)+1,CD101))</f>
        <v>#N/A</v>
      </c>
      <c r="CF101" s="48" t="e">
        <f>IF(AR101=0,0,IF(AND(AR101=1,AQ101=0),MAX($BO101:CE101)+1,CE101))</f>
        <v>#N/A</v>
      </c>
      <c r="CG101" s="48" t="e">
        <f>IF(AS101=0,0,IF(AND(AS101=1,AR101=0),MAX($BO101:CF101)+1,CF101))</f>
        <v>#N/A</v>
      </c>
      <c r="CH101" s="48" t="e">
        <f>IF(AT101=0,0,IF(AND(AT101=1,AS101=0),MAX($BO101:CG101)+1,CG101))</f>
        <v>#N/A</v>
      </c>
      <c r="CI101" s="48" t="e">
        <f>IF(AU101=0,0,IF(AND(AU101=1,AT101=0),MAX($BO101:CH101)+1,CH101))</f>
        <v>#N/A</v>
      </c>
      <c r="CJ101" s="48" t="e">
        <f>IF(AV101=0,0,IF(AND(AV101=1,AU101=0),MAX($BO101:CI101)+1,CI101))</f>
        <v>#N/A</v>
      </c>
      <c r="CK101" s="48" t="e">
        <f>IF(AW101=0,0,IF(AND(AW101=1,AV101=0),MAX($BO101:CJ101)+1,CJ101))</f>
        <v>#N/A</v>
      </c>
      <c r="CL101" s="48" t="e">
        <f>IF(AX101=0,0,IF(AND(AX101=1,AW101=0),MAX($BO101:CK101)+1,CK101))</f>
        <v>#N/A</v>
      </c>
      <c r="CM101" s="48" t="e">
        <f>IF(AY101=0,0,IF(AND(AY101=1,AX101=0),MAX($BO101:CL101)+1,CL101))</f>
        <v>#N/A</v>
      </c>
      <c r="CN101" s="48" t="e">
        <f>IF(AZ101=0,0,IF(AND(AZ101=1,AY101=0),MAX($BO101:CM101)+1,CM101))</f>
        <v>#N/A</v>
      </c>
      <c r="CO101" s="48" t="e">
        <f>IF(BA101=0,0,IF(AND(BA101=1,AZ101=0),MAX($BO101:CN101)+1,CN101))</f>
        <v>#N/A</v>
      </c>
      <c r="CP101" s="48" t="e">
        <f>IF(BB101=0,0,IF(AND(BB101=1,BA101=0),MAX($BO101:CO101)+1,CO101))</f>
        <v>#N/A</v>
      </c>
      <c r="CQ101" s="48" t="e">
        <f>IF(BC101=0,0,IF(AND(BC101=1,BB101=0),MAX($BO101:CP101)+1,CP101))</f>
        <v>#N/A</v>
      </c>
      <c r="CR101" s="48" t="e">
        <f>IF(BD101=0,0,IF(AND(BD101=1,BC101=0),MAX($BO101:CQ101)+1,CQ101))</f>
        <v>#N/A</v>
      </c>
      <c r="CS101" s="48" t="e">
        <f>IF(BE101=0,0,IF(AND(BE101=1,BD101=0),MAX($BO101:CR101)+1,CR101))</f>
        <v>#N/A</v>
      </c>
      <c r="CT101" s="48" t="e">
        <f>IF(BF101=0,0,IF(AND(BF101=1,BE101=0),MAX($BO101:CS101)+1,CS101))</f>
        <v>#N/A</v>
      </c>
      <c r="CU101" s="48" t="e">
        <f>IF(BG101=0,0,IF(AND(BG101=1,BF101=0),MAX($BO101:CT101)+1,CT101))</f>
        <v>#N/A</v>
      </c>
      <c r="CV101" s="48" t="e">
        <f>IF(BH101=0,0,IF(AND(BH101=1,BG101=0),MAX($BO101:CU101)+1,CU101))</f>
        <v>#N/A</v>
      </c>
      <c r="CW101" s="48" t="e">
        <f>IF(BI101=0,0,IF(AND(BI101=1,BH101=0),MAX($BO101:CV101)+1,CV101))</f>
        <v>#N/A</v>
      </c>
      <c r="CX101" s="48" t="e">
        <f>IF(BJ101=0,0,IF(AND(BJ101=1,BI101=0),MAX($BO101:CW101)+1,CW101))</f>
        <v>#N/A</v>
      </c>
      <c r="CY101" s="48" t="e">
        <f>IF(BK101=0,0,IF(AND(BK101=1,BJ101=0),MAX($BO101:CX101)+1,CX101))</f>
        <v>#N/A</v>
      </c>
      <c r="CZ101" s="48" t="e">
        <f>IF(BL101=0,0,IF(AND(BL101=1,BK101=0),MAX($BO101:CY101)+1,CY101))</f>
        <v>#N/A</v>
      </c>
      <c r="DA101" s="48" t="e">
        <f>IF(BM101=0,0,IF(AND(BM101=1,BL101=0),MAX($BO101:CZ101)+1,CZ101))</f>
        <v>#N/A</v>
      </c>
    </row>
    <row r="102" spans="2:105">
      <c r="B102" s="41" t="s">
        <v>19</v>
      </c>
      <c r="C102" s="39" t="str">
        <f t="shared" si="344"/>
        <v/>
      </c>
      <c r="D102" s="43" t="str">
        <f t="shared" si="345"/>
        <v/>
      </c>
      <c r="E102" s="39" t="str">
        <f t="shared" si="346"/>
        <v/>
      </c>
      <c r="F102" s="43" t="str">
        <f t="shared" si="347"/>
        <v/>
      </c>
      <c r="G102" s="39" t="str">
        <f t="shared" si="348"/>
        <v/>
      </c>
      <c r="H102" s="43" t="str">
        <f t="shared" si="349"/>
        <v/>
      </c>
      <c r="I102" s="39" t="str">
        <f t="shared" si="350"/>
        <v/>
      </c>
      <c r="J102" s="43" t="str">
        <f t="shared" si="351"/>
        <v/>
      </c>
      <c r="K102" s="39" t="str">
        <f t="shared" si="352"/>
        <v/>
      </c>
      <c r="L102" s="43" t="str">
        <f t="shared" si="353"/>
        <v/>
      </c>
      <c r="M102" s="39" t="str">
        <f t="shared" si="354"/>
        <v/>
      </c>
      <c r="N102" s="43" t="str">
        <f t="shared" si="355"/>
        <v/>
      </c>
      <c r="O102" s="39" t="str">
        <f t="shared" si="356"/>
        <v/>
      </c>
      <c r="P102" s="43" t="str">
        <f t="shared" si="357"/>
        <v/>
      </c>
      <c r="Q102" s="39" t="str">
        <f t="shared" si="358"/>
        <v/>
      </c>
      <c r="R102" s="43" t="str">
        <f t="shared" si="359"/>
        <v/>
      </c>
      <c r="S102" s="39" t="str">
        <f t="shared" si="360"/>
        <v/>
      </c>
      <c r="T102" s="43" t="str">
        <f t="shared" si="361"/>
        <v/>
      </c>
      <c r="U102" s="39" t="str">
        <f t="shared" si="362"/>
        <v/>
      </c>
      <c r="V102" s="43" t="str">
        <f t="shared" si="363"/>
        <v/>
      </c>
      <c r="W102" s="39" t="str">
        <f t="shared" si="364"/>
        <v/>
      </c>
      <c r="X102" s="43" t="str">
        <f t="shared" si="365"/>
        <v/>
      </c>
      <c r="Y102" s="40" t="str">
        <f t="shared" si="366"/>
        <v/>
      </c>
      <c r="AA102" s="48" t="e">
        <f>IF(VLOOKUP(INSERT_PRICE_BANDS_HERE!D$14,Price_Lookup,2,0)=Price_4,1,0)</f>
        <v>#N/A</v>
      </c>
      <c r="AB102" s="48" t="e">
        <f>IF(VLOOKUP(INSERT_PRICE_BANDS_HERE!E$14,Price_Lookup,2,0)=Price_4,1,0)</f>
        <v>#N/A</v>
      </c>
      <c r="AC102" s="48" t="e">
        <f>IF(VLOOKUP(INSERT_PRICE_BANDS_HERE!F$14,Price_Lookup,2,0)=Price_4,1,0)</f>
        <v>#N/A</v>
      </c>
      <c r="AD102" s="48" t="e">
        <f>IF(VLOOKUP(INSERT_PRICE_BANDS_HERE!G$14,Price_Lookup,2,0)=Price_4,1,0)</f>
        <v>#N/A</v>
      </c>
      <c r="AE102" s="48" t="e">
        <f>IF(VLOOKUP(INSERT_PRICE_BANDS_HERE!H$14,Price_Lookup,2,0)=Price_4,1,0)</f>
        <v>#N/A</v>
      </c>
      <c r="AF102" s="48" t="e">
        <f>IF(VLOOKUP(INSERT_PRICE_BANDS_HERE!I$14,Price_Lookup,2,0)=Price_4,1,0)</f>
        <v>#N/A</v>
      </c>
      <c r="AG102" s="48" t="e">
        <f>IF(VLOOKUP(INSERT_PRICE_BANDS_HERE!J$14,Price_Lookup,2,0)=Price_4,1,0)</f>
        <v>#N/A</v>
      </c>
      <c r="AH102" s="48" t="e">
        <f>IF(VLOOKUP(INSERT_PRICE_BANDS_HERE!K$14,Price_Lookup,2,0)=Price_4,1,0)</f>
        <v>#N/A</v>
      </c>
      <c r="AI102" s="48" t="e">
        <f>IF(VLOOKUP(INSERT_PRICE_BANDS_HERE!L$14,Price_Lookup,2,0)=Price_4,1,0)</f>
        <v>#N/A</v>
      </c>
      <c r="AJ102" s="48" t="e">
        <f>IF(VLOOKUP(INSERT_PRICE_BANDS_HERE!M$14,Price_Lookup,2,0)=Price_4,1,0)</f>
        <v>#N/A</v>
      </c>
      <c r="AK102" s="48" t="e">
        <f>IF(VLOOKUP(INSERT_PRICE_BANDS_HERE!N$14,Price_Lookup,2,0)=Price_4,1,0)</f>
        <v>#N/A</v>
      </c>
      <c r="AL102" s="48" t="e">
        <f>IF(VLOOKUP(INSERT_PRICE_BANDS_HERE!O$14,Price_Lookup,2,0)=Price_4,1,0)</f>
        <v>#N/A</v>
      </c>
      <c r="AM102" s="48" t="e">
        <f>IF(VLOOKUP(INSERT_PRICE_BANDS_HERE!P$14,Price_Lookup,2,0)=Price_4,1,0)</f>
        <v>#N/A</v>
      </c>
      <c r="AN102" s="48" t="e">
        <f>IF(VLOOKUP(INSERT_PRICE_BANDS_HERE!R$14,Price_Lookup,2,0)=Price_4,1,0)</f>
        <v>#N/A</v>
      </c>
      <c r="AO102" s="48" t="e">
        <f>IF(VLOOKUP(INSERT_PRICE_BANDS_HERE!S$14,Price_Lookup,2,0)=Price_4,1,0)</f>
        <v>#N/A</v>
      </c>
      <c r="AP102" s="48" t="e">
        <f>IF(VLOOKUP(INSERT_PRICE_BANDS_HERE!T$14,Price_Lookup,2,0)=Price_4,1,0)</f>
        <v>#N/A</v>
      </c>
      <c r="AQ102" s="48" t="e">
        <f>IF(VLOOKUP(INSERT_PRICE_BANDS_HERE!U$14,Price_Lookup,2,0)=Price_4,1,0)</f>
        <v>#N/A</v>
      </c>
      <c r="AR102" s="48" t="e">
        <f>IF(VLOOKUP(INSERT_PRICE_BANDS_HERE!V$14,Price_Lookup,2,0)=Price_4,1,0)</f>
        <v>#N/A</v>
      </c>
      <c r="AS102" s="48" t="e">
        <f>IF(VLOOKUP(INSERT_PRICE_BANDS_HERE!W$14,Price_Lookup,2,0)=Price_4,1,0)</f>
        <v>#N/A</v>
      </c>
      <c r="AT102" s="48" t="e">
        <f>IF(VLOOKUP(INSERT_PRICE_BANDS_HERE!X$14,Price_Lookup,2,0)=Price_4,1,0)</f>
        <v>#N/A</v>
      </c>
      <c r="AU102" s="48" t="e">
        <f>IF(VLOOKUP(INSERT_PRICE_BANDS_HERE!Y$14,Price_Lookup,2,0)=Price_4,1,0)</f>
        <v>#N/A</v>
      </c>
      <c r="AV102" s="48" t="e">
        <f>IF(VLOOKUP(INSERT_PRICE_BANDS_HERE!Z$14,Price_Lookup,2,0)=Price_4,1,0)</f>
        <v>#N/A</v>
      </c>
      <c r="AW102" s="48" t="e">
        <f>IF(VLOOKUP(INSERT_PRICE_BANDS_HERE!AA$14,Price_Lookup,2,0)=Price_4,1,0)</f>
        <v>#N/A</v>
      </c>
      <c r="AX102" s="48" t="e">
        <f>IF(VLOOKUP(INSERT_PRICE_BANDS_HERE!AB$14,Price_Lookup,2,0)=Price_4,1,0)</f>
        <v>#N/A</v>
      </c>
      <c r="AY102" s="48" t="e">
        <f>IF(VLOOKUP(INSERT_PRICE_BANDS_HERE!AC$14,Price_Lookup,2,0)=Price_4,1,0)</f>
        <v>#N/A</v>
      </c>
      <c r="AZ102" s="48" t="e">
        <f>IF(VLOOKUP(INSERT_PRICE_BANDS_HERE!AD$14,Price_Lookup,2,0)=Price_4,1,0)</f>
        <v>#N/A</v>
      </c>
      <c r="BA102" s="48" t="e">
        <f>IF(VLOOKUP(INSERT_PRICE_BANDS_HERE!AF$14,Price_Lookup,2,0)=Price_4,1,0)</f>
        <v>#N/A</v>
      </c>
      <c r="BB102" s="48" t="e">
        <f>IF(VLOOKUP(INSERT_PRICE_BANDS_HERE!AG$14,Price_Lookup,2,0)=Price_4,1,0)</f>
        <v>#N/A</v>
      </c>
      <c r="BC102" s="48" t="e">
        <f>IF(VLOOKUP(INSERT_PRICE_BANDS_HERE!AH$14,Price_Lookup,2,0)=Price_4,1,0)</f>
        <v>#N/A</v>
      </c>
      <c r="BD102" s="48" t="e">
        <f>IF(VLOOKUP(INSERT_PRICE_BANDS_HERE!AI$14,Price_Lookup,2,0)=Price_4,1,0)</f>
        <v>#N/A</v>
      </c>
      <c r="BE102" s="48" t="e">
        <f>IF(VLOOKUP(INSERT_PRICE_BANDS_HERE!AJ$14,Price_Lookup,2,0)=Price_4,1,0)</f>
        <v>#N/A</v>
      </c>
      <c r="BF102" s="48" t="e">
        <f>IF(VLOOKUP(INSERT_PRICE_BANDS_HERE!AK$14,Price_Lookup,2,0)=Price_4,1,0)</f>
        <v>#N/A</v>
      </c>
      <c r="BG102" s="48" t="e">
        <f>IF(VLOOKUP(INSERT_PRICE_BANDS_HERE!AL$14,Price_Lookup,2,0)=Price_4,1,0)</f>
        <v>#N/A</v>
      </c>
      <c r="BH102" s="48" t="e">
        <f>IF(VLOOKUP(INSERT_PRICE_BANDS_HERE!AM$14,Price_Lookup,2,0)=Price_4,1,0)</f>
        <v>#N/A</v>
      </c>
      <c r="BI102" s="48" t="e">
        <f>IF(VLOOKUP(INSERT_PRICE_BANDS_HERE!AN$14,Price_Lookup,2,0)=Price_4,1,0)</f>
        <v>#N/A</v>
      </c>
      <c r="BJ102" s="48" t="e">
        <f>IF(VLOOKUP(INSERT_PRICE_BANDS_HERE!AO$14,Price_Lookup,2,0)=Price_4,1,0)</f>
        <v>#N/A</v>
      </c>
      <c r="BK102" s="48" t="e">
        <f>IF(VLOOKUP(INSERT_PRICE_BANDS_HERE!AP$14,Price_Lookup,2,0)=Price_4,1,0)</f>
        <v>#N/A</v>
      </c>
      <c r="BL102" s="48" t="e">
        <f>IF(VLOOKUP(INSERT_PRICE_BANDS_HERE!AQ$14,Price_Lookup,2,0)=Price_4,1,0)</f>
        <v>#N/A</v>
      </c>
      <c r="BM102" s="48" t="e">
        <f>IF(VLOOKUP(INSERT_PRICE_BANDS_HERE!AR$14,Price_Lookup,2,0)=Price_4,1,0)</f>
        <v>#N/A</v>
      </c>
      <c r="BO102" s="48" t="e">
        <f t="shared" si="367"/>
        <v>#N/A</v>
      </c>
      <c r="BP102" s="48" t="e">
        <f>IF(AB102=0,0,IF(AND(AB102=1,AA102=0),MAX($BO102:BO102)+1,BO102))</f>
        <v>#N/A</v>
      </c>
      <c r="BQ102" s="48" t="e">
        <f>IF(AC102=0,0,IF(AND(AC102=1,AB102=0),MAX($BO102:BP102)+1,BP102))</f>
        <v>#N/A</v>
      </c>
      <c r="BR102" s="48" t="e">
        <f>IF(AD102=0,0,IF(AND(AD102=1,AC102=0),MAX($BO102:BQ102)+1,BQ102))</f>
        <v>#N/A</v>
      </c>
      <c r="BS102" s="48" t="e">
        <f>IF(AE102=0,0,IF(AND(AE102=1,AD102=0),MAX($BO102:BR102)+1,BR102))</f>
        <v>#N/A</v>
      </c>
      <c r="BT102" s="48" t="e">
        <f>IF(AF102=0,0,IF(AND(AF102=1,AE102=0),MAX($BO102:BS102)+1,BS102))</f>
        <v>#N/A</v>
      </c>
      <c r="BU102" s="48" t="e">
        <f>IF(AG102=0,0,IF(AND(AG102=1,AF102=0),MAX($BO102:BT102)+1,BT102))</f>
        <v>#N/A</v>
      </c>
      <c r="BV102" s="48" t="e">
        <f>IF(AH102=0,0,IF(AND(AH102=1,AG102=0),MAX($BO102:BU102)+1,BU102))</f>
        <v>#N/A</v>
      </c>
      <c r="BW102" s="48" t="e">
        <f>IF(AI102=0,0,IF(AND(AI102=1,AH102=0),MAX($BO102:BV102)+1,BV102))</f>
        <v>#N/A</v>
      </c>
      <c r="BX102" s="48" t="e">
        <f>IF(AJ102=0,0,IF(AND(AJ102=1,AI102=0),MAX($BO102:BW102)+1,BW102))</f>
        <v>#N/A</v>
      </c>
      <c r="BY102" s="48" t="e">
        <f>IF(AK102=0,0,IF(AND(AK102=1,AJ102=0),MAX($BO102:BX102)+1,BX102))</f>
        <v>#N/A</v>
      </c>
      <c r="BZ102" s="48" t="e">
        <f>IF(AL102=0,0,IF(AND(AL102=1,AK102=0),MAX($BO102:BY102)+1,BY102))</f>
        <v>#N/A</v>
      </c>
      <c r="CA102" s="48" t="e">
        <f>IF(AM102=0,0,IF(AND(AM102=1,AL102=0),MAX($BO102:BZ102)+1,BZ102))</f>
        <v>#N/A</v>
      </c>
      <c r="CB102" s="48" t="e">
        <f>IF(AN102=0,0,IF(AND(AN102=1,AM102=0),MAX($BO102:CA102)+1,CA102))</f>
        <v>#N/A</v>
      </c>
      <c r="CC102" s="48" t="e">
        <f>IF(AO102=0,0,IF(AND(AO102=1,AN102=0),MAX($BO102:CB102)+1,CB102))</f>
        <v>#N/A</v>
      </c>
      <c r="CD102" s="48" t="e">
        <f>IF(AP102=0,0,IF(AND(AP102=1,AO102=0),MAX($BO102:CC102)+1,CC102))</f>
        <v>#N/A</v>
      </c>
      <c r="CE102" s="48" t="e">
        <f>IF(AQ102=0,0,IF(AND(AQ102=1,AP102=0),MAX($BO102:CD102)+1,CD102))</f>
        <v>#N/A</v>
      </c>
      <c r="CF102" s="48" t="e">
        <f>IF(AR102=0,0,IF(AND(AR102=1,AQ102=0),MAX($BO102:CE102)+1,CE102))</f>
        <v>#N/A</v>
      </c>
      <c r="CG102" s="48" t="e">
        <f>IF(AS102=0,0,IF(AND(AS102=1,AR102=0),MAX($BO102:CF102)+1,CF102))</f>
        <v>#N/A</v>
      </c>
      <c r="CH102" s="48" t="e">
        <f>IF(AT102=0,0,IF(AND(AT102=1,AS102=0),MAX($BO102:CG102)+1,CG102))</f>
        <v>#N/A</v>
      </c>
      <c r="CI102" s="48" t="e">
        <f>IF(AU102=0,0,IF(AND(AU102=1,AT102=0),MAX($BO102:CH102)+1,CH102))</f>
        <v>#N/A</v>
      </c>
      <c r="CJ102" s="48" t="e">
        <f>IF(AV102=0,0,IF(AND(AV102=1,AU102=0),MAX($BO102:CI102)+1,CI102))</f>
        <v>#N/A</v>
      </c>
      <c r="CK102" s="48" t="e">
        <f>IF(AW102=0,0,IF(AND(AW102=1,AV102=0),MAX($BO102:CJ102)+1,CJ102))</f>
        <v>#N/A</v>
      </c>
      <c r="CL102" s="48" t="e">
        <f>IF(AX102=0,0,IF(AND(AX102=1,AW102=0),MAX($BO102:CK102)+1,CK102))</f>
        <v>#N/A</v>
      </c>
      <c r="CM102" s="48" t="e">
        <f>IF(AY102=0,0,IF(AND(AY102=1,AX102=0),MAX($BO102:CL102)+1,CL102))</f>
        <v>#N/A</v>
      </c>
      <c r="CN102" s="48" t="e">
        <f>IF(AZ102=0,0,IF(AND(AZ102=1,AY102=0),MAX($BO102:CM102)+1,CM102))</f>
        <v>#N/A</v>
      </c>
      <c r="CO102" s="48" t="e">
        <f>IF(BA102=0,0,IF(AND(BA102=1,AZ102=0),MAX($BO102:CN102)+1,CN102))</f>
        <v>#N/A</v>
      </c>
      <c r="CP102" s="48" t="e">
        <f>IF(BB102=0,0,IF(AND(BB102=1,BA102=0),MAX($BO102:CO102)+1,CO102))</f>
        <v>#N/A</v>
      </c>
      <c r="CQ102" s="48" t="e">
        <f>IF(BC102=0,0,IF(AND(BC102=1,BB102=0),MAX($BO102:CP102)+1,CP102))</f>
        <v>#N/A</v>
      </c>
      <c r="CR102" s="48" t="e">
        <f>IF(BD102=0,0,IF(AND(BD102=1,BC102=0),MAX($BO102:CQ102)+1,CQ102))</f>
        <v>#N/A</v>
      </c>
      <c r="CS102" s="48" t="e">
        <f>IF(BE102=0,0,IF(AND(BE102=1,BD102=0),MAX($BO102:CR102)+1,CR102))</f>
        <v>#N/A</v>
      </c>
      <c r="CT102" s="48" t="e">
        <f>IF(BF102=0,0,IF(AND(BF102=1,BE102=0),MAX($BO102:CS102)+1,CS102))</f>
        <v>#N/A</v>
      </c>
      <c r="CU102" s="48" t="e">
        <f>IF(BG102=0,0,IF(AND(BG102=1,BF102=0),MAX($BO102:CT102)+1,CT102))</f>
        <v>#N/A</v>
      </c>
      <c r="CV102" s="48" t="e">
        <f>IF(BH102=0,0,IF(AND(BH102=1,BG102=0),MAX($BO102:CU102)+1,CU102))</f>
        <v>#N/A</v>
      </c>
      <c r="CW102" s="48" t="e">
        <f>IF(BI102=0,0,IF(AND(BI102=1,BH102=0),MAX($BO102:CV102)+1,CV102))</f>
        <v>#N/A</v>
      </c>
      <c r="CX102" s="48" t="e">
        <f>IF(BJ102=0,0,IF(AND(BJ102=1,BI102=0),MAX($BO102:CW102)+1,CW102))</f>
        <v>#N/A</v>
      </c>
      <c r="CY102" s="48" t="e">
        <f>IF(BK102=0,0,IF(AND(BK102=1,BJ102=0),MAX($BO102:CX102)+1,CX102))</f>
        <v>#N/A</v>
      </c>
      <c r="CZ102" s="48" t="e">
        <f>IF(BL102=0,0,IF(AND(BL102=1,BK102=0),MAX($BO102:CY102)+1,CY102))</f>
        <v>#N/A</v>
      </c>
      <c r="DA102" s="48" t="e">
        <f>IF(BM102=0,0,IF(AND(BM102=1,BL102=0),MAX($BO102:CZ102)+1,CZ102))</f>
        <v>#N/A</v>
      </c>
    </row>
    <row r="103" spans="2:105">
      <c r="B103" s="41" t="s">
        <v>110</v>
      </c>
      <c r="C103" s="39" t="str">
        <f t="shared" si="344"/>
        <v/>
      </c>
      <c r="D103" s="43" t="str">
        <f t="shared" si="345"/>
        <v/>
      </c>
      <c r="E103" s="39" t="str">
        <f t="shared" si="346"/>
        <v/>
      </c>
      <c r="F103" s="43" t="str">
        <f t="shared" si="347"/>
        <v/>
      </c>
      <c r="G103" s="39" t="str">
        <f t="shared" si="348"/>
        <v/>
      </c>
      <c r="H103" s="43" t="str">
        <f t="shared" si="349"/>
        <v/>
      </c>
      <c r="I103" s="39" t="str">
        <f t="shared" si="350"/>
        <v/>
      </c>
      <c r="J103" s="43" t="str">
        <f t="shared" si="351"/>
        <v/>
      </c>
      <c r="K103" s="39" t="str">
        <f t="shared" si="352"/>
        <v/>
      </c>
      <c r="L103" s="43" t="str">
        <f t="shared" si="353"/>
        <v/>
      </c>
      <c r="M103" s="39" t="str">
        <f t="shared" si="354"/>
        <v/>
      </c>
      <c r="N103" s="43" t="str">
        <f t="shared" si="355"/>
        <v/>
      </c>
      <c r="O103" s="39" t="str">
        <f t="shared" si="356"/>
        <v/>
      </c>
      <c r="P103" s="43" t="str">
        <f t="shared" si="357"/>
        <v/>
      </c>
      <c r="Q103" s="39" t="str">
        <f t="shared" si="358"/>
        <v/>
      </c>
      <c r="R103" s="43" t="str">
        <f t="shared" si="359"/>
        <v/>
      </c>
      <c r="S103" s="39" t="str">
        <f t="shared" si="360"/>
        <v/>
      </c>
      <c r="T103" s="43" t="str">
        <f t="shared" si="361"/>
        <v/>
      </c>
      <c r="U103" s="39" t="str">
        <f t="shared" si="362"/>
        <v/>
      </c>
      <c r="V103" s="43" t="str">
        <f t="shared" si="363"/>
        <v/>
      </c>
      <c r="W103" s="39" t="str">
        <f t="shared" si="364"/>
        <v/>
      </c>
      <c r="X103" s="43" t="str">
        <f t="shared" si="365"/>
        <v/>
      </c>
      <c r="Y103" s="40" t="str">
        <f t="shared" si="366"/>
        <v/>
      </c>
      <c r="AA103" s="48" t="e">
        <f>IF(VLOOKUP(INSERT_PRICE_BANDS_HERE!D$15,Price_Lookup,2,0)=Price_4,1,0)</f>
        <v>#N/A</v>
      </c>
      <c r="AB103" s="48" t="e">
        <f>IF(VLOOKUP(INSERT_PRICE_BANDS_HERE!E$15,Price_Lookup,2,0)=Price_4,1,0)</f>
        <v>#N/A</v>
      </c>
      <c r="AC103" s="48" t="e">
        <f>IF(VLOOKUP(INSERT_PRICE_BANDS_HERE!F$15,Price_Lookup,2,0)=Price_4,1,0)</f>
        <v>#N/A</v>
      </c>
      <c r="AD103" s="48" t="e">
        <f>IF(VLOOKUP(INSERT_PRICE_BANDS_HERE!G$15,Price_Lookup,2,0)=Price_4,1,0)</f>
        <v>#N/A</v>
      </c>
      <c r="AE103" s="48" t="e">
        <f>IF(VLOOKUP(INSERT_PRICE_BANDS_HERE!H$15,Price_Lookup,2,0)=Price_4,1,0)</f>
        <v>#N/A</v>
      </c>
      <c r="AF103" s="48" t="e">
        <f>IF(VLOOKUP(INSERT_PRICE_BANDS_HERE!I$15,Price_Lookup,2,0)=Price_4,1,0)</f>
        <v>#N/A</v>
      </c>
      <c r="AG103" s="48" t="e">
        <f>IF(VLOOKUP(INSERT_PRICE_BANDS_HERE!J$15,Price_Lookup,2,0)=Price_4,1,0)</f>
        <v>#N/A</v>
      </c>
      <c r="AH103" s="48" t="e">
        <f>IF(VLOOKUP(INSERT_PRICE_BANDS_HERE!K$15,Price_Lookup,2,0)=Price_4,1,0)</f>
        <v>#N/A</v>
      </c>
      <c r="AI103" s="48" t="e">
        <f>IF(VLOOKUP(INSERT_PRICE_BANDS_HERE!L$15,Price_Lookup,2,0)=Price_4,1,0)</f>
        <v>#N/A</v>
      </c>
      <c r="AJ103" s="48" t="e">
        <f>IF(VLOOKUP(INSERT_PRICE_BANDS_HERE!M$15,Price_Lookup,2,0)=Price_4,1,0)</f>
        <v>#N/A</v>
      </c>
      <c r="AK103" s="48" t="e">
        <f>IF(VLOOKUP(INSERT_PRICE_BANDS_HERE!N$15,Price_Lookup,2,0)=Price_4,1,0)</f>
        <v>#N/A</v>
      </c>
      <c r="AL103" s="48" t="e">
        <f>IF(VLOOKUP(INSERT_PRICE_BANDS_HERE!O$15,Price_Lookup,2,0)=Price_4,1,0)</f>
        <v>#N/A</v>
      </c>
      <c r="AM103" s="48" t="e">
        <f>IF(VLOOKUP(INSERT_PRICE_BANDS_HERE!P$15,Price_Lookup,2,0)=Price_4,1,0)</f>
        <v>#N/A</v>
      </c>
      <c r="AN103" s="48" t="e">
        <f>IF(VLOOKUP(INSERT_PRICE_BANDS_HERE!R$15,Price_Lookup,2,0)=Price_4,1,0)</f>
        <v>#N/A</v>
      </c>
      <c r="AO103" s="48" t="e">
        <f>IF(VLOOKUP(INSERT_PRICE_BANDS_HERE!S$15,Price_Lookup,2,0)=Price_4,1,0)</f>
        <v>#N/A</v>
      </c>
      <c r="AP103" s="48" t="e">
        <f>IF(VLOOKUP(INSERT_PRICE_BANDS_HERE!T$15,Price_Lookup,2,0)=Price_4,1,0)</f>
        <v>#N/A</v>
      </c>
      <c r="AQ103" s="48" t="e">
        <f>IF(VLOOKUP(INSERT_PRICE_BANDS_HERE!U$15,Price_Lookup,2,0)=Price_4,1,0)</f>
        <v>#N/A</v>
      </c>
      <c r="AR103" s="48" t="e">
        <f>IF(VLOOKUP(INSERT_PRICE_BANDS_HERE!V$15,Price_Lookup,2,0)=Price_4,1,0)</f>
        <v>#N/A</v>
      </c>
      <c r="AS103" s="48" t="e">
        <f>IF(VLOOKUP(INSERT_PRICE_BANDS_HERE!W$15,Price_Lookup,2,0)=Price_4,1,0)</f>
        <v>#N/A</v>
      </c>
      <c r="AT103" s="48" t="e">
        <f>IF(VLOOKUP(INSERT_PRICE_BANDS_HERE!X$15,Price_Lookup,2,0)=Price_4,1,0)</f>
        <v>#N/A</v>
      </c>
      <c r="AU103" s="48" t="e">
        <f>IF(VLOOKUP(INSERT_PRICE_BANDS_HERE!Y$15,Price_Lookup,2,0)=Price_4,1,0)</f>
        <v>#N/A</v>
      </c>
      <c r="AV103" s="48" t="e">
        <f>IF(VLOOKUP(INSERT_PRICE_BANDS_HERE!Z$15,Price_Lookup,2,0)=Price_4,1,0)</f>
        <v>#N/A</v>
      </c>
      <c r="AW103" s="48" t="e">
        <f>IF(VLOOKUP(INSERT_PRICE_BANDS_HERE!AA$15,Price_Lookup,2,0)=Price_4,1,0)</f>
        <v>#N/A</v>
      </c>
      <c r="AX103" s="48" t="e">
        <f>IF(VLOOKUP(INSERT_PRICE_BANDS_HERE!AB$15,Price_Lookup,2,0)=Price_4,1,0)</f>
        <v>#N/A</v>
      </c>
      <c r="AY103" s="48" t="e">
        <f>IF(VLOOKUP(INSERT_PRICE_BANDS_HERE!AC$15,Price_Lookup,2,0)=Price_4,1,0)</f>
        <v>#N/A</v>
      </c>
      <c r="AZ103" s="48" t="e">
        <f>IF(VLOOKUP(INSERT_PRICE_BANDS_HERE!AD$15,Price_Lookup,2,0)=Price_4,1,0)</f>
        <v>#N/A</v>
      </c>
      <c r="BA103" s="48" t="e">
        <f>IF(VLOOKUP(INSERT_PRICE_BANDS_HERE!AF$15,Price_Lookup,2,0)=Price_4,1,0)</f>
        <v>#N/A</v>
      </c>
      <c r="BB103" s="48" t="e">
        <f>IF(VLOOKUP(INSERT_PRICE_BANDS_HERE!AG$15,Price_Lookup,2,0)=Price_4,1,0)</f>
        <v>#N/A</v>
      </c>
      <c r="BC103" s="48" t="e">
        <f>IF(VLOOKUP(INSERT_PRICE_BANDS_HERE!AH$15,Price_Lookup,2,0)=Price_4,1,0)</f>
        <v>#N/A</v>
      </c>
      <c r="BD103" s="48" t="e">
        <f>IF(VLOOKUP(INSERT_PRICE_BANDS_HERE!AI$15,Price_Lookup,2,0)=Price_4,1,0)</f>
        <v>#N/A</v>
      </c>
      <c r="BE103" s="48" t="e">
        <f>IF(VLOOKUP(INSERT_PRICE_BANDS_HERE!AJ$15,Price_Lookup,2,0)=Price_4,1,0)</f>
        <v>#N/A</v>
      </c>
      <c r="BF103" s="48" t="e">
        <f>IF(VLOOKUP(INSERT_PRICE_BANDS_HERE!AK$15,Price_Lookup,2,0)=Price_4,1,0)</f>
        <v>#N/A</v>
      </c>
      <c r="BG103" s="48" t="e">
        <f>IF(VLOOKUP(INSERT_PRICE_BANDS_HERE!AL$15,Price_Lookup,2,0)=Price_4,1,0)</f>
        <v>#N/A</v>
      </c>
      <c r="BH103" s="48" t="e">
        <f>IF(VLOOKUP(INSERT_PRICE_BANDS_HERE!AM$15,Price_Lookup,2,0)=Price_4,1,0)</f>
        <v>#N/A</v>
      </c>
      <c r="BI103" s="48" t="e">
        <f>IF(VLOOKUP(INSERT_PRICE_BANDS_HERE!AN$15,Price_Lookup,2,0)=Price_4,1,0)</f>
        <v>#N/A</v>
      </c>
      <c r="BJ103" s="48" t="e">
        <f>IF(VLOOKUP(INSERT_PRICE_BANDS_HERE!AO$15,Price_Lookup,2,0)=Price_4,1,0)</f>
        <v>#N/A</v>
      </c>
      <c r="BK103" s="48" t="e">
        <f>IF(VLOOKUP(INSERT_PRICE_BANDS_HERE!AP$15,Price_Lookup,2,0)=Price_4,1,0)</f>
        <v>#N/A</v>
      </c>
      <c r="BL103" s="48" t="e">
        <f>IF(VLOOKUP(INSERT_PRICE_BANDS_HERE!AQ$15,Price_Lookup,2,0)=Price_4,1,0)</f>
        <v>#N/A</v>
      </c>
      <c r="BM103" s="48" t="e">
        <f>IF(VLOOKUP(INSERT_PRICE_BANDS_HERE!AR$15,Price_Lookup,2,0)=Price_4,1,0)</f>
        <v>#N/A</v>
      </c>
      <c r="BO103" s="48" t="e">
        <f t="shared" si="367"/>
        <v>#N/A</v>
      </c>
      <c r="BP103" s="48" t="e">
        <f>IF(AB103=0,0,IF(AND(AB103=1,AA103=0),MAX($BO103:BO103)+1,BO103))</f>
        <v>#N/A</v>
      </c>
      <c r="BQ103" s="48" t="e">
        <f>IF(AC103=0,0,IF(AND(AC103=1,AB103=0),MAX($BO103:BP103)+1,BP103))</f>
        <v>#N/A</v>
      </c>
      <c r="BR103" s="48" t="e">
        <f>IF(AD103=0,0,IF(AND(AD103=1,AC103=0),MAX($BO103:BQ103)+1,BQ103))</f>
        <v>#N/A</v>
      </c>
      <c r="BS103" s="48" t="e">
        <f>IF(AE103=0,0,IF(AND(AE103=1,AD103=0),MAX($BO103:BR103)+1,BR103))</f>
        <v>#N/A</v>
      </c>
      <c r="BT103" s="48" t="e">
        <f>IF(AF103=0,0,IF(AND(AF103=1,AE103=0),MAX($BO103:BS103)+1,BS103))</f>
        <v>#N/A</v>
      </c>
      <c r="BU103" s="48" t="e">
        <f>IF(AG103=0,0,IF(AND(AG103=1,AF103=0),MAX($BO103:BT103)+1,BT103))</f>
        <v>#N/A</v>
      </c>
      <c r="BV103" s="48" t="e">
        <f>IF(AH103=0,0,IF(AND(AH103=1,AG103=0),MAX($BO103:BU103)+1,BU103))</f>
        <v>#N/A</v>
      </c>
      <c r="BW103" s="48" t="e">
        <f>IF(AI103=0,0,IF(AND(AI103=1,AH103=0),MAX($BO103:BV103)+1,BV103))</f>
        <v>#N/A</v>
      </c>
      <c r="BX103" s="48" t="e">
        <f>IF(AJ103=0,0,IF(AND(AJ103=1,AI103=0),MAX($BO103:BW103)+1,BW103))</f>
        <v>#N/A</v>
      </c>
      <c r="BY103" s="48" t="e">
        <f>IF(AK103=0,0,IF(AND(AK103=1,AJ103=0),MAX($BO103:BX103)+1,BX103))</f>
        <v>#N/A</v>
      </c>
      <c r="BZ103" s="48" t="e">
        <f>IF(AL103=0,0,IF(AND(AL103=1,AK103=0),MAX($BO103:BY103)+1,BY103))</f>
        <v>#N/A</v>
      </c>
      <c r="CA103" s="48" t="e">
        <f>IF(AM103=0,0,IF(AND(AM103=1,AL103=0),MAX($BO103:BZ103)+1,BZ103))</f>
        <v>#N/A</v>
      </c>
      <c r="CB103" s="48" t="e">
        <f>IF(AN103=0,0,IF(AND(AN103=1,AM103=0),MAX($BO103:CA103)+1,CA103))</f>
        <v>#N/A</v>
      </c>
      <c r="CC103" s="48" t="e">
        <f>IF(AO103=0,0,IF(AND(AO103=1,AN103=0),MAX($BO103:CB103)+1,CB103))</f>
        <v>#N/A</v>
      </c>
      <c r="CD103" s="48" t="e">
        <f>IF(AP103=0,0,IF(AND(AP103=1,AO103=0),MAX($BO103:CC103)+1,CC103))</f>
        <v>#N/A</v>
      </c>
      <c r="CE103" s="48" t="e">
        <f>IF(AQ103=0,0,IF(AND(AQ103=1,AP103=0),MAX($BO103:CD103)+1,CD103))</f>
        <v>#N/A</v>
      </c>
      <c r="CF103" s="48" t="e">
        <f>IF(AR103=0,0,IF(AND(AR103=1,AQ103=0),MAX($BO103:CE103)+1,CE103))</f>
        <v>#N/A</v>
      </c>
      <c r="CG103" s="48" t="e">
        <f>IF(AS103=0,0,IF(AND(AS103=1,AR103=0),MAX($BO103:CF103)+1,CF103))</f>
        <v>#N/A</v>
      </c>
      <c r="CH103" s="48" t="e">
        <f>IF(AT103=0,0,IF(AND(AT103=1,AS103=0),MAX($BO103:CG103)+1,CG103))</f>
        <v>#N/A</v>
      </c>
      <c r="CI103" s="48" t="e">
        <f>IF(AU103=0,0,IF(AND(AU103=1,AT103=0),MAX($BO103:CH103)+1,CH103))</f>
        <v>#N/A</v>
      </c>
      <c r="CJ103" s="48" t="e">
        <f>IF(AV103=0,0,IF(AND(AV103=1,AU103=0),MAX($BO103:CI103)+1,CI103))</f>
        <v>#N/A</v>
      </c>
      <c r="CK103" s="48" t="e">
        <f>IF(AW103=0,0,IF(AND(AW103=1,AV103=0),MAX($BO103:CJ103)+1,CJ103))</f>
        <v>#N/A</v>
      </c>
      <c r="CL103" s="48" t="e">
        <f>IF(AX103=0,0,IF(AND(AX103=1,AW103=0),MAX($BO103:CK103)+1,CK103))</f>
        <v>#N/A</v>
      </c>
      <c r="CM103" s="48" t="e">
        <f>IF(AY103=0,0,IF(AND(AY103=1,AX103=0),MAX($BO103:CL103)+1,CL103))</f>
        <v>#N/A</v>
      </c>
      <c r="CN103" s="48" t="e">
        <f>IF(AZ103=0,0,IF(AND(AZ103=1,AY103=0),MAX($BO103:CM103)+1,CM103))</f>
        <v>#N/A</v>
      </c>
      <c r="CO103" s="48" t="e">
        <f>IF(BA103=0,0,IF(AND(BA103=1,AZ103=0),MAX($BO103:CN103)+1,CN103))</f>
        <v>#N/A</v>
      </c>
      <c r="CP103" s="48" t="e">
        <f>IF(BB103=0,0,IF(AND(BB103=1,BA103=0),MAX($BO103:CO103)+1,CO103))</f>
        <v>#N/A</v>
      </c>
      <c r="CQ103" s="48" t="e">
        <f>IF(BC103=0,0,IF(AND(BC103=1,BB103=0),MAX($BO103:CP103)+1,CP103))</f>
        <v>#N/A</v>
      </c>
      <c r="CR103" s="48" t="e">
        <f>IF(BD103=0,0,IF(AND(BD103=1,BC103=0),MAX($BO103:CQ103)+1,CQ103))</f>
        <v>#N/A</v>
      </c>
      <c r="CS103" s="48" t="e">
        <f>IF(BE103=0,0,IF(AND(BE103=1,BD103=0),MAX($BO103:CR103)+1,CR103))</f>
        <v>#N/A</v>
      </c>
      <c r="CT103" s="48" t="e">
        <f>IF(BF103=0,0,IF(AND(BF103=1,BE103=0),MAX($BO103:CS103)+1,CS103))</f>
        <v>#N/A</v>
      </c>
      <c r="CU103" s="48" t="e">
        <f>IF(BG103=0,0,IF(AND(BG103=1,BF103=0),MAX($BO103:CT103)+1,CT103))</f>
        <v>#N/A</v>
      </c>
      <c r="CV103" s="48" t="e">
        <f>IF(BH103=0,0,IF(AND(BH103=1,BG103=0),MAX($BO103:CU103)+1,CU103))</f>
        <v>#N/A</v>
      </c>
      <c r="CW103" s="48" t="e">
        <f>IF(BI103=0,0,IF(AND(BI103=1,BH103=0),MAX($BO103:CV103)+1,CV103))</f>
        <v>#N/A</v>
      </c>
      <c r="CX103" s="48" t="e">
        <f>IF(BJ103=0,0,IF(AND(BJ103=1,BI103=0),MAX($BO103:CW103)+1,CW103))</f>
        <v>#N/A</v>
      </c>
      <c r="CY103" s="48" t="e">
        <f>IF(BK103=0,0,IF(AND(BK103=1,BJ103=0),MAX($BO103:CX103)+1,CX103))</f>
        <v>#N/A</v>
      </c>
      <c r="CZ103" s="48" t="e">
        <f>IF(BL103=0,0,IF(AND(BL103=1,BK103=0),MAX($BO103:CY103)+1,CY103))</f>
        <v>#N/A</v>
      </c>
      <c r="DA103" s="48" t="e">
        <f>IF(BM103=0,0,IF(AND(BM103=1,BL103=0),MAX($BO103:CZ103)+1,CZ103))</f>
        <v>#N/A</v>
      </c>
    </row>
    <row r="104" spans="2:105">
      <c r="B104" s="41" t="s">
        <v>18</v>
      </c>
      <c r="C104" s="39" t="str">
        <f t="shared" si="344"/>
        <v/>
      </c>
      <c r="D104" s="43" t="str">
        <f t="shared" si="345"/>
        <v/>
      </c>
      <c r="E104" s="39" t="str">
        <f t="shared" si="346"/>
        <v/>
      </c>
      <c r="F104" s="43" t="str">
        <f t="shared" si="347"/>
        <v/>
      </c>
      <c r="G104" s="39" t="str">
        <f t="shared" si="348"/>
        <v/>
      </c>
      <c r="H104" s="43" t="str">
        <f t="shared" si="349"/>
        <v/>
      </c>
      <c r="I104" s="39" t="str">
        <f t="shared" si="350"/>
        <v/>
      </c>
      <c r="J104" s="43" t="str">
        <f t="shared" si="351"/>
        <v/>
      </c>
      <c r="K104" s="39" t="str">
        <f t="shared" si="352"/>
        <v/>
      </c>
      <c r="L104" s="43" t="str">
        <f t="shared" si="353"/>
        <v/>
      </c>
      <c r="M104" s="39" t="str">
        <f t="shared" si="354"/>
        <v/>
      </c>
      <c r="N104" s="43" t="str">
        <f t="shared" si="355"/>
        <v/>
      </c>
      <c r="O104" s="39" t="str">
        <f t="shared" si="356"/>
        <v/>
      </c>
      <c r="P104" s="43" t="str">
        <f t="shared" si="357"/>
        <v/>
      </c>
      <c r="Q104" s="39" t="str">
        <f t="shared" si="358"/>
        <v/>
      </c>
      <c r="R104" s="43" t="str">
        <f t="shared" si="359"/>
        <v/>
      </c>
      <c r="S104" s="39" t="str">
        <f t="shared" si="360"/>
        <v/>
      </c>
      <c r="T104" s="43" t="str">
        <f t="shared" si="361"/>
        <v/>
      </c>
      <c r="U104" s="39" t="str">
        <f t="shared" si="362"/>
        <v/>
      </c>
      <c r="V104" s="43" t="str">
        <f t="shared" si="363"/>
        <v/>
      </c>
      <c r="W104" s="39" t="str">
        <f t="shared" si="364"/>
        <v/>
      </c>
      <c r="X104" s="43" t="str">
        <f t="shared" si="365"/>
        <v/>
      </c>
      <c r="Y104" s="40" t="str">
        <f t="shared" si="366"/>
        <v/>
      </c>
      <c r="AA104" s="48" t="e">
        <f>IF(VLOOKUP(INSERT_PRICE_BANDS_HERE!D$16,Price_Lookup,2,0)=Price_4,1,0)</f>
        <v>#N/A</v>
      </c>
      <c r="AB104" s="48" t="e">
        <f>IF(VLOOKUP(INSERT_PRICE_BANDS_HERE!E$16,Price_Lookup,2,0)=Price_4,1,0)</f>
        <v>#N/A</v>
      </c>
      <c r="AC104" s="48" t="e">
        <f>IF(VLOOKUP(INSERT_PRICE_BANDS_HERE!F$16,Price_Lookup,2,0)=Price_4,1,0)</f>
        <v>#N/A</v>
      </c>
      <c r="AD104" s="48" t="e">
        <f>IF(VLOOKUP(INSERT_PRICE_BANDS_HERE!G$16,Price_Lookup,2,0)=Price_4,1,0)</f>
        <v>#N/A</v>
      </c>
      <c r="AE104" s="48" t="e">
        <f>IF(VLOOKUP(INSERT_PRICE_BANDS_HERE!H$16,Price_Lookup,2,0)=Price_4,1,0)</f>
        <v>#N/A</v>
      </c>
      <c r="AF104" s="48" t="e">
        <f>IF(VLOOKUP(INSERT_PRICE_BANDS_HERE!I$16,Price_Lookup,2,0)=Price_4,1,0)</f>
        <v>#N/A</v>
      </c>
      <c r="AG104" s="48" t="e">
        <f>IF(VLOOKUP(INSERT_PRICE_BANDS_HERE!J$16,Price_Lookup,2,0)=Price_4,1,0)</f>
        <v>#N/A</v>
      </c>
      <c r="AH104" s="48" t="e">
        <f>IF(VLOOKUP(INSERT_PRICE_BANDS_HERE!K$16,Price_Lookup,2,0)=Price_4,1,0)</f>
        <v>#N/A</v>
      </c>
      <c r="AI104" s="48" t="e">
        <f>IF(VLOOKUP(INSERT_PRICE_BANDS_HERE!L$16,Price_Lookup,2,0)=Price_4,1,0)</f>
        <v>#N/A</v>
      </c>
      <c r="AJ104" s="48" t="e">
        <f>IF(VLOOKUP(INSERT_PRICE_BANDS_HERE!M$16,Price_Lookup,2,0)=Price_4,1,0)</f>
        <v>#N/A</v>
      </c>
      <c r="AK104" s="48" t="e">
        <f>IF(VLOOKUP(INSERT_PRICE_BANDS_HERE!N$16,Price_Lookup,2,0)=Price_4,1,0)</f>
        <v>#N/A</v>
      </c>
      <c r="AL104" s="48" t="e">
        <f>IF(VLOOKUP(INSERT_PRICE_BANDS_HERE!O$16,Price_Lookup,2,0)=Price_4,1,0)</f>
        <v>#N/A</v>
      </c>
      <c r="AM104" s="48" t="e">
        <f>IF(VLOOKUP(INSERT_PRICE_BANDS_HERE!P$16,Price_Lookup,2,0)=Price_4,1,0)</f>
        <v>#N/A</v>
      </c>
      <c r="AN104" s="48" t="e">
        <f>IF(VLOOKUP(INSERT_PRICE_BANDS_HERE!R$16,Price_Lookup,2,0)=Price_4,1,0)</f>
        <v>#N/A</v>
      </c>
      <c r="AO104" s="48" t="e">
        <f>IF(VLOOKUP(INSERT_PRICE_BANDS_HERE!S$16,Price_Lookup,2,0)=Price_4,1,0)</f>
        <v>#N/A</v>
      </c>
      <c r="AP104" s="48" t="e">
        <f>IF(VLOOKUP(INSERT_PRICE_BANDS_HERE!T$16,Price_Lookup,2,0)=Price_4,1,0)</f>
        <v>#N/A</v>
      </c>
      <c r="AQ104" s="48" t="e">
        <f>IF(VLOOKUP(INSERT_PRICE_BANDS_HERE!U$16,Price_Lookup,2,0)=Price_4,1,0)</f>
        <v>#N/A</v>
      </c>
      <c r="AR104" s="48" t="e">
        <f>IF(VLOOKUP(INSERT_PRICE_BANDS_HERE!V$16,Price_Lookup,2,0)=Price_4,1,0)</f>
        <v>#N/A</v>
      </c>
      <c r="AS104" s="48" t="e">
        <f>IF(VLOOKUP(INSERT_PRICE_BANDS_HERE!W$16,Price_Lookup,2,0)=Price_4,1,0)</f>
        <v>#N/A</v>
      </c>
      <c r="AT104" s="48" t="e">
        <f>IF(VLOOKUP(INSERT_PRICE_BANDS_HERE!X$16,Price_Lookup,2,0)=Price_4,1,0)</f>
        <v>#N/A</v>
      </c>
      <c r="AU104" s="48" t="e">
        <f>IF(VLOOKUP(INSERT_PRICE_BANDS_HERE!Y$16,Price_Lookup,2,0)=Price_4,1,0)</f>
        <v>#N/A</v>
      </c>
      <c r="AV104" s="48" t="e">
        <f>IF(VLOOKUP(INSERT_PRICE_BANDS_HERE!Z$16,Price_Lookup,2,0)=Price_4,1,0)</f>
        <v>#N/A</v>
      </c>
      <c r="AW104" s="48" t="e">
        <f>IF(VLOOKUP(INSERT_PRICE_BANDS_HERE!AA$16,Price_Lookup,2,0)=Price_4,1,0)</f>
        <v>#N/A</v>
      </c>
      <c r="AX104" s="48" t="e">
        <f>IF(VLOOKUP(INSERT_PRICE_BANDS_HERE!AB$16,Price_Lookup,2,0)=Price_4,1,0)</f>
        <v>#N/A</v>
      </c>
      <c r="AY104" s="48" t="e">
        <f>IF(VLOOKUP(INSERT_PRICE_BANDS_HERE!AC$16,Price_Lookup,2,0)=Price_4,1,0)</f>
        <v>#N/A</v>
      </c>
      <c r="AZ104" s="48" t="e">
        <f>IF(VLOOKUP(INSERT_PRICE_BANDS_HERE!AD$16,Price_Lookup,2,0)=Price_4,1,0)</f>
        <v>#N/A</v>
      </c>
      <c r="BA104" s="48" t="e">
        <f>IF(VLOOKUP(INSERT_PRICE_BANDS_HERE!AF$16,Price_Lookup,2,0)=Price_4,1,0)</f>
        <v>#N/A</v>
      </c>
      <c r="BB104" s="48" t="e">
        <f>IF(VLOOKUP(INSERT_PRICE_BANDS_HERE!AG$16,Price_Lookup,2,0)=Price_4,1,0)</f>
        <v>#N/A</v>
      </c>
      <c r="BC104" s="48" t="e">
        <f>IF(VLOOKUP(INSERT_PRICE_BANDS_HERE!AH$16,Price_Lookup,2,0)=Price_4,1,0)</f>
        <v>#N/A</v>
      </c>
      <c r="BD104" s="48" t="e">
        <f>IF(VLOOKUP(INSERT_PRICE_BANDS_HERE!AI$16,Price_Lookup,2,0)=Price_4,1,0)</f>
        <v>#N/A</v>
      </c>
      <c r="BE104" s="48" t="e">
        <f>IF(VLOOKUP(INSERT_PRICE_BANDS_HERE!AJ$16,Price_Lookup,2,0)=Price_4,1,0)</f>
        <v>#N/A</v>
      </c>
      <c r="BF104" s="48" t="e">
        <f>IF(VLOOKUP(INSERT_PRICE_BANDS_HERE!AK$16,Price_Lookup,2,0)=Price_4,1,0)</f>
        <v>#N/A</v>
      </c>
      <c r="BG104" s="48" t="e">
        <f>IF(VLOOKUP(INSERT_PRICE_BANDS_HERE!AL$16,Price_Lookup,2,0)=Price_4,1,0)</f>
        <v>#N/A</v>
      </c>
      <c r="BH104" s="48" t="e">
        <f>IF(VLOOKUP(INSERT_PRICE_BANDS_HERE!AM$16,Price_Lookup,2,0)=Price_4,1,0)</f>
        <v>#N/A</v>
      </c>
      <c r="BI104" s="48" t="e">
        <f>IF(VLOOKUP(INSERT_PRICE_BANDS_HERE!AN$16,Price_Lookup,2,0)=Price_4,1,0)</f>
        <v>#N/A</v>
      </c>
      <c r="BJ104" s="48" t="e">
        <f>IF(VLOOKUP(INSERT_PRICE_BANDS_HERE!AO$16,Price_Lookup,2,0)=Price_4,1,0)</f>
        <v>#N/A</v>
      </c>
      <c r="BK104" s="48" t="e">
        <f>IF(VLOOKUP(INSERT_PRICE_BANDS_HERE!AP$16,Price_Lookup,2,0)=Price_4,1,0)</f>
        <v>#N/A</v>
      </c>
      <c r="BL104" s="48" t="e">
        <f>IF(VLOOKUP(INSERT_PRICE_BANDS_HERE!AQ$16,Price_Lookup,2,0)=Price_4,1,0)</f>
        <v>#N/A</v>
      </c>
      <c r="BM104" s="48" t="e">
        <f>IF(VLOOKUP(INSERT_PRICE_BANDS_HERE!AR$16,Price_Lookup,2,0)=Price_4,1,0)</f>
        <v>#N/A</v>
      </c>
      <c r="BO104" s="48" t="e">
        <f t="shared" si="367"/>
        <v>#N/A</v>
      </c>
      <c r="BP104" s="48" t="e">
        <f>IF(AB104=0,0,IF(AND(AB104=1,AA104=0),MAX($BO104:BO104)+1,BO104))</f>
        <v>#N/A</v>
      </c>
      <c r="BQ104" s="48" t="e">
        <f>IF(AC104=0,0,IF(AND(AC104=1,AB104=0),MAX($BO104:BP104)+1,BP104))</f>
        <v>#N/A</v>
      </c>
      <c r="BR104" s="48" t="e">
        <f>IF(AD104=0,0,IF(AND(AD104=1,AC104=0),MAX($BO104:BQ104)+1,BQ104))</f>
        <v>#N/A</v>
      </c>
      <c r="BS104" s="48" t="e">
        <f>IF(AE104=0,0,IF(AND(AE104=1,AD104=0),MAX($BO104:BR104)+1,BR104))</f>
        <v>#N/A</v>
      </c>
      <c r="BT104" s="48" t="e">
        <f>IF(AF104=0,0,IF(AND(AF104=1,AE104=0),MAX($BO104:BS104)+1,BS104))</f>
        <v>#N/A</v>
      </c>
      <c r="BU104" s="48" t="e">
        <f>IF(AG104=0,0,IF(AND(AG104=1,AF104=0),MAX($BO104:BT104)+1,BT104))</f>
        <v>#N/A</v>
      </c>
      <c r="BV104" s="48" t="e">
        <f>IF(AH104=0,0,IF(AND(AH104=1,AG104=0),MAX($BO104:BU104)+1,BU104))</f>
        <v>#N/A</v>
      </c>
      <c r="BW104" s="48" t="e">
        <f>IF(AI104=0,0,IF(AND(AI104=1,AH104=0),MAX($BO104:BV104)+1,BV104))</f>
        <v>#N/A</v>
      </c>
      <c r="BX104" s="48" t="e">
        <f>IF(AJ104=0,0,IF(AND(AJ104=1,AI104=0),MAX($BO104:BW104)+1,BW104))</f>
        <v>#N/A</v>
      </c>
      <c r="BY104" s="48" t="e">
        <f>IF(AK104=0,0,IF(AND(AK104=1,AJ104=0),MAX($BO104:BX104)+1,BX104))</f>
        <v>#N/A</v>
      </c>
      <c r="BZ104" s="48" t="e">
        <f>IF(AL104=0,0,IF(AND(AL104=1,AK104=0),MAX($BO104:BY104)+1,BY104))</f>
        <v>#N/A</v>
      </c>
      <c r="CA104" s="48" t="e">
        <f>IF(AM104=0,0,IF(AND(AM104=1,AL104=0),MAX($BO104:BZ104)+1,BZ104))</f>
        <v>#N/A</v>
      </c>
      <c r="CB104" s="48" t="e">
        <f>IF(AN104=0,0,IF(AND(AN104=1,AM104=0),MAX($BO104:CA104)+1,CA104))</f>
        <v>#N/A</v>
      </c>
      <c r="CC104" s="48" t="e">
        <f>IF(AO104=0,0,IF(AND(AO104=1,AN104=0),MAX($BO104:CB104)+1,CB104))</f>
        <v>#N/A</v>
      </c>
      <c r="CD104" s="48" t="e">
        <f>IF(AP104=0,0,IF(AND(AP104=1,AO104=0),MAX($BO104:CC104)+1,CC104))</f>
        <v>#N/A</v>
      </c>
      <c r="CE104" s="48" t="e">
        <f>IF(AQ104=0,0,IF(AND(AQ104=1,AP104=0),MAX($BO104:CD104)+1,CD104))</f>
        <v>#N/A</v>
      </c>
      <c r="CF104" s="48" t="e">
        <f>IF(AR104=0,0,IF(AND(AR104=1,AQ104=0),MAX($BO104:CE104)+1,CE104))</f>
        <v>#N/A</v>
      </c>
      <c r="CG104" s="48" t="e">
        <f>IF(AS104=0,0,IF(AND(AS104=1,AR104=0),MAX($BO104:CF104)+1,CF104))</f>
        <v>#N/A</v>
      </c>
      <c r="CH104" s="48" t="e">
        <f>IF(AT104=0,0,IF(AND(AT104=1,AS104=0),MAX($BO104:CG104)+1,CG104))</f>
        <v>#N/A</v>
      </c>
      <c r="CI104" s="48" t="e">
        <f>IF(AU104=0,0,IF(AND(AU104=1,AT104=0),MAX($BO104:CH104)+1,CH104))</f>
        <v>#N/A</v>
      </c>
      <c r="CJ104" s="48" t="e">
        <f>IF(AV104=0,0,IF(AND(AV104=1,AU104=0),MAX($BO104:CI104)+1,CI104))</f>
        <v>#N/A</v>
      </c>
      <c r="CK104" s="48" t="e">
        <f>IF(AW104=0,0,IF(AND(AW104=1,AV104=0),MAX($BO104:CJ104)+1,CJ104))</f>
        <v>#N/A</v>
      </c>
      <c r="CL104" s="48" t="e">
        <f>IF(AX104=0,0,IF(AND(AX104=1,AW104=0),MAX($BO104:CK104)+1,CK104))</f>
        <v>#N/A</v>
      </c>
      <c r="CM104" s="48" t="e">
        <f>IF(AY104=0,0,IF(AND(AY104=1,AX104=0),MAX($BO104:CL104)+1,CL104))</f>
        <v>#N/A</v>
      </c>
      <c r="CN104" s="48" t="e">
        <f>IF(AZ104=0,0,IF(AND(AZ104=1,AY104=0),MAX($BO104:CM104)+1,CM104))</f>
        <v>#N/A</v>
      </c>
      <c r="CO104" s="48" t="e">
        <f>IF(BA104=0,0,IF(AND(BA104=1,AZ104=0),MAX($BO104:CN104)+1,CN104))</f>
        <v>#N/A</v>
      </c>
      <c r="CP104" s="48" t="e">
        <f>IF(BB104=0,0,IF(AND(BB104=1,BA104=0),MAX($BO104:CO104)+1,CO104))</f>
        <v>#N/A</v>
      </c>
      <c r="CQ104" s="48" t="e">
        <f>IF(BC104=0,0,IF(AND(BC104=1,BB104=0),MAX($BO104:CP104)+1,CP104))</f>
        <v>#N/A</v>
      </c>
      <c r="CR104" s="48" t="e">
        <f>IF(BD104=0,0,IF(AND(BD104=1,BC104=0),MAX($BO104:CQ104)+1,CQ104))</f>
        <v>#N/A</v>
      </c>
      <c r="CS104" s="48" t="e">
        <f>IF(BE104=0,0,IF(AND(BE104=1,BD104=0),MAX($BO104:CR104)+1,CR104))</f>
        <v>#N/A</v>
      </c>
      <c r="CT104" s="48" t="e">
        <f>IF(BF104=0,0,IF(AND(BF104=1,BE104=0),MAX($BO104:CS104)+1,CS104))</f>
        <v>#N/A</v>
      </c>
      <c r="CU104" s="48" t="e">
        <f>IF(BG104=0,0,IF(AND(BG104=1,BF104=0),MAX($BO104:CT104)+1,CT104))</f>
        <v>#N/A</v>
      </c>
      <c r="CV104" s="48" t="e">
        <f>IF(BH104=0,0,IF(AND(BH104=1,BG104=0),MAX($BO104:CU104)+1,CU104))</f>
        <v>#N/A</v>
      </c>
      <c r="CW104" s="48" t="e">
        <f>IF(BI104=0,0,IF(AND(BI104=1,BH104=0),MAX($BO104:CV104)+1,CV104))</f>
        <v>#N/A</v>
      </c>
      <c r="CX104" s="48" t="e">
        <f>IF(BJ104=0,0,IF(AND(BJ104=1,BI104=0),MAX($BO104:CW104)+1,CW104))</f>
        <v>#N/A</v>
      </c>
      <c r="CY104" s="48" t="e">
        <f>IF(BK104=0,0,IF(AND(BK104=1,BJ104=0),MAX($BO104:CX104)+1,CX104))</f>
        <v>#N/A</v>
      </c>
      <c r="CZ104" s="48" t="e">
        <f>IF(BL104=0,0,IF(AND(BL104=1,BK104=0),MAX($BO104:CY104)+1,CY104))</f>
        <v>#N/A</v>
      </c>
      <c r="DA104" s="48" t="e">
        <f>IF(BM104=0,0,IF(AND(BM104=1,BL104=0),MAX($BO104:CZ104)+1,CZ104))</f>
        <v>#N/A</v>
      </c>
    </row>
    <row r="105" spans="2:105">
      <c r="B105" s="41" t="s">
        <v>17</v>
      </c>
      <c r="C105" s="39" t="str">
        <f t="shared" si="344"/>
        <v/>
      </c>
      <c r="D105" s="43" t="str">
        <f t="shared" si="345"/>
        <v/>
      </c>
      <c r="E105" s="39" t="str">
        <f t="shared" si="346"/>
        <v/>
      </c>
      <c r="F105" s="43" t="str">
        <f t="shared" si="347"/>
        <v/>
      </c>
      <c r="G105" s="39" t="str">
        <f t="shared" si="348"/>
        <v/>
      </c>
      <c r="H105" s="43" t="str">
        <f t="shared" si="349"/>
        <v/>
      </c>
      <c r="I105" s="39" t="str">
        <f t="shared" si="350"/>
        <v/>
      </c>
      <c r="J105" s="43" t="str">
        <f t="shared" si="351"/>
        <v/>
      </c>
      <c r="K105" s="39" t="str">
        <f t="shared" si="352"/>
        <v/>
      </c>
      <c r="L105" s="43" t="str">
        <f t="shared" si="353"/>
        <v/>
      </c>
      <c r="M105" s="39" t="str">
        <f t="shared" si="354"/>
        <v/>
      </c>
      <c r="N105" s="43" t="str">
        <f t="shared" si="355"/>
        <v/>
      </c>
      <c r="O105" s="39" t="str">
        <f t="shared" si="356"/>
        <v/>
      </c>
      <c r="P105" s="43" t="str">
        <f t="shared" si="357"/>
        <v/>
      </c>
      <c r="Q105" s="39" t="str">
        <f t="shared" si="358"/>
        <v/>
      </c>
      <c r="R105" s="43" t="str">
        <f t="shared" si="359"/>
        <v/>
      </c>
      <c r="S105" s="39" t="str">
        <f t="shared" si="360"/>
        <v/>
      </c>
      <c r="T105" s="43" t="str">
        <f t="shared" si="361"/>
        <v/>
      </c>
      <c r="U105" s="39" t="str">
        <f t="shared" si="362"/>
        <v/>
      </c>
      <c r="V105" s="43" t="str">
        <f t="shared" si="363"/>
        <v/>
      </c>
      <c r="W105" s="39" t="str">
        <f t="shared" si="364"/>
        <v/>
      </c>
      <c r="X105" s="43" t="str">
        <f t="shared" si="365"/>
        <v/>
      </c>
      <c r="Y105" s="40" t="str">
        <f t="shared" si="366"/>
        <v/>
      </c>
      <c r="AA105" s="48" t="e">
        <f>IF(VLOOKUP(INSERT_PRICE_BANDS_HERE!D$17,Price_Lookup,2,0)=Price_4,1,0)</f>
        <v>#N/A</v>
      </c>
      <c r="AB105" s="48" t="e">
        <f>IF(VLOOKUP(INSERT_PRICE_BANDS_HERE!E$17,Price_Lookup,2,0)=Price_4,1,0)</f>
        <v>#N/A</v>
      </c>
      <c r="AC105" s="48" t="e">
        <f>IF(VLOOKUP(INSERT_PRICE_BANDS_HERE!F$17,Price_Lookup,2,0)=Price_4,1,0)</f>
        <v>#N/A</v>
      </c>
      <c r="AD105" s="48" t="e">
        <f>IF(VLOOKUP(INSERT_PRICE_BANDS_HERE!G$17,Price_Lookup,2,0)=Price_4,1,0)</f>
        <v>#N/A</v>
      </c>
      <c r="AE105" s="48" t="e">
        <f>IF(VLOOKUP(INSERT_PRICE_BANDS_HERE!H$17,Price_Lookup,2,0)=Price_4,1,0)</f>
        <v>#N/A</v>
      </c>
      <c r="AF105" s="48" t="e">
        <f>IF(VLOOKUP(INSERT_PRICE_BANDS_HERE!I$17,Price_Lookup,2,0)=Price_4,1,0)</f>
        <v>#N/A</v>
      </c>
      <c r="AG105" s="48" t="e">
        <f>IF(VLOOKUP(INSERT_PRICE_BANDS_HERE!J$17,Price_Lookup,2,0)=Price_4,1,0)</f>
        <v>#N/A</v>
      </c>
      <c r="AH105" s="48" t="e">
        <f>IF(VLOOKUP(INSERT_PRICE_BANDS_HERE!K$17,Price_Lookup,2,0)=Price_4,1,0)</f>
        <v>#N/A</v>
      </c>
      <c r="AI105" s="48" t="e">
        <f>IF(VLOOKUP(INSERT_PRICE_BANDS_HERE!L$17,Price_Lookup,2,0)=Price_4,1,0)</f>
        <v>#N/A</v>
      </c>
      <c r="AJ105" s="48" t="e">
        <f>IF(VLOOKUP(INSERT_PRICE_BANDS_HERE!M$17,Price_Lookup,2,0)=Price_4,1,0)</f>
        <v>#N/A</v>
      </c>
      <c r="AK105" s="48" t="e">
        <f>IF(VLOOKUP(INSERT_PRICE_BANDS_HERE!N$17,Price_Lookup,2,0)=Price_4,1,0)</f>
        <v>#N/A</v>
      </c>
      <c r="AL105" s="48" t="e">
        <f>IF(VLOOKUP(INSERT_PRICE_BANDS_HERE!O$17,Price_Lookup,2,0)=Price_4,1,0)</f>
        <v>#N/A</v>
      </c>
      <c r="AM105" s="48" t="e">
        <f>IF(VLOOKUP(INSERT_PRICE_BANDS_HERE!P$17,Price_Lookup,2,0)=Price_4,1,0)</f>
        <v>#N/A</v>
      </c>
      <c r="AN105" s="48" t="e">
        <f>IF(VLOOKUP(INSERT_PRICE_BANDS_HERE!R$17,Price_Lookup,2,0)=Price_4,1,0)</f>
        <v>#N/A</v>
      </c>
      <c r="AO105" s="48" t="e">
        <f>IF(VLOOKUP(INSERT_PRICE_BANDS_HERE!S$17,Price_Lookup,2,0)=Price_4,1,0)</f>
        <v>#N/A</v>
      </c>
      <c r="AP105" s="48" t="e">
        <f>IF(VLOOKUP(INSERT_PRICE_BANDS_HERE!T$17,Price_Lookup,2,0)=Price_4,1,0)</f>
        <v>#N/A</v>
      </c>
      <c r="AQ105" s="48" t="e">
        <f>IF(VLOOKUP(INSERT_PRICE_BANDS_HERE!U$17,Price_Lookup,2,0)=Price_4,1,0)</f>
        <v>#N/A</v>
      </c>
      <c r="AR105" s="48" t="e">
        <f>IF(VLOOKUP(INSERT_PRICE_BANDS_HERE!V$17,Price_Lookup,2,0)=Price_4,1,0)</f>
        <v>#N/A</v>
      </c>
      <c r="AS105" s="48" t="e">
        <f>IF(VLOOKUP(INSERT_PRICE_BANDS_HERE!W$17,Price_Lookup,2,0)=Price_4,1,0)</f>
        <v>#N/A</v>
      </c>
      <c r="AT105" s="48" t="e">
        <f>IF(VLOOKUP(INSERT_PRICE_BANDS_HERE!X$17,Price_Lookup,2,0)=Price_4,1,0)</f>
        <v>#N/A</v>
      </c>
      <c r="AU105" s="48" t="e">
        <f>IF(VLOOKUP(INSERT_PRICE_BANDS_HERE!Y$17,Price_Lookup,2,0)=Price_4,1,0)</f>
        <v>#N/A</v>
      </c>
      <c r="AV105" s="48" t="e">
        <f>IF(VLOOKUP(INSERT_PRICE_BANDS_HERE!Z$17,Price_Lookup,2,0)=Price_4,1,0)</f>
        <v>#N/A</v>
      </c>
      <c r="AW105" s="48" t="e">
        <f>IF(VLOOKUP(INSERT_PRICE_BANDS_HERE!AA$17,Price_Lookup,2,0)=Price_4,1,0)</f>
        <v>#N/A</v>
      </c>
      <c r="AX105" s="48" t="e">
        <f>IF(VLOOKUP(INSERT_PRICE_BANDS_HERE!AB$17,Price_Lookup,2,0)=Price_4,1,0)</f>
        <v>#N/A</v>
      </c>
      <c r="AY105" s="48" t="e">
        <f>IF(VLOOKUP(INSERT_PRICE_BANDS_HERE!AC$17,Price_Lookup,2,0)=Price_4,1,0)</f>
        <v>#N/A</v>
      </c>
      <c r="AZ105" s="48" t="e">
        <f>IF(VLOOKUP(INSERT_PRICE_BANDS_HERE!AD$17,Price_Lookup,2,0)=Price_4,1,0)</f>
        <v>#N/A</v>
      </c>
      <c r="BA105" s="48" t="e">
        <f>IF(VLOOKUP(INSERT_PRICE_BANDS_HERE!AF$17,Price_Lookup,2,0)=Price_4,1,0)</f>
        <v>#N/A</v>
      </c>
      <c r="BB105" s="48" t="e">
        <f>IF(VLOOKUP(INSERT_PRICE_BANDS_HERE!AG$17,Price_Lookup,2,0)=Price_4,1,0)</f>
        <v>#N/A</v>
      </c>
      <c r="BC105" s="48" t="e">
        <f>IF(VLOOKUP(INSERT_PRICE_BANDS_HERE!AH$17,Price_Lookup,2,0)=Price_4,1,0)</f>
        <v>#N/A</v>
      </c>
      <c r="BD105" s="48" t="e">
        <f>IF(VLOOKUP(INSERT_PRICE_BANDS_HERE!AI$17,Price_Lookup,2,0)=Price_4,1,0)</f>
        <v>#N/A</v>
      </c>
      <c r="BE105" s="48" t="e">
        <f>IF(VLOOKUP(INSERT_PRICE_BANDS_HERE!AJ$17,Price_Lookup,2,0)=Price_4,1,0)</f>
        <v>#N/A</v>
      </c>
      <c r="BF105" s="48" t="e">
        <f>IF(VLOOKUP(INSERT_PRICE_BANDS_HERE!AK$17,Price_Lookup,2,0)=Price_4,1,0)</f>
        <v>#N/A</v>
      </c>
      <c r="BG105" s="48" t="e">
        <f>IF(VLOOKUP(INSERT_PRICE_BANDS_HERE!AL$17,Price_Lookup,2,0)=Price_4,1,0)</f>
        <v>#N/A</v>
      </c>
      <c r="BH105" s="48" t="e">
        <f>IF(VLOOKUP(INSERT_PRICE_BANDS_HERE!AM$17,Price_Lookup,2,0)=Price_4,1,0)</f>
        <v>#N/A</v>
      </c>
      <c r="BI105" s="48" t="e">
        <f>IF(VLOOKUP(INSERT_PRICE_BANDS_HERE!AN$17,Price_Lookup,2,0)=Price_4,1,0)</f>
        <v>#N/A</v>
      </c>
      <c r="BJ105" s="48" t="e">
        <f>IF(VLOOKUP(INSERT_PRICE_BANDS_HERE!AO$17,Price_Lookup,2,0)=Price_4,1,0)</f>
        <v>#N/A</v>
      </c>
      <c r="BK105" s="48" t="e">
        <f>IF(VLOOKUP(INSERT_PRICE_BANDS_HERE!AP$17,Price_Lookup,2,0)=Price_4,1,0)</f>
        <v>#N/A</v>
      </c>
      <c r="BL105" s="48" t="e">
        <f>IF(VLOOKUP(INSERT_PRICE_BANDS_HERE!AQ$17,Price_Lookup,2,0)=Price_4,1,0)</f>
        <v>#N/A</v>
      </c>
      <c r="BM105" s="48" t="e">
        <f>IF(VLOOKUP(INSERT_PRICE_BANDS_HERE!AR$17,Price_Lookup,2,0)=Price_4,1,0)</f>
        <v>#N/A</v>
      </c>
      <c r="BO105" s="48" t="e">
        <f t="shared" si="367"/>
        <v>#N/A</v>
      </c>
      <c r="BP105" s="48" t="e">
        <f>IF(AB105=0,0,IF(AND(AB105=1,AA105=0),MAX($BO105:BO105)+1,BO105))</f>
        <v>#N/A</v>
      </c>
      <c r="BQ105" s="48" t="e">
        <f>IF(AC105=0,0,IF(AND(AC105=1,AB105=0),MAX($BO105:BP105)+1,BP105))</f>
        <v>#N/A</v>
      </c>
      <c r="BR105" s="48" t="e">
        <f>IF(AD105=0,0,IF(AND(AD105=1,AC105=0),MAX($BO105:BQ105)+1,BQ105))</f>
        <v>#N/A</v>
      </c>
      <c r="BS105" s="48" t="e">
        <f>IF(AE105=0,0,IF(AND(AE105=1,AD105=0),MAX($BO105:BR105)+1,BR105))</f>
        <v>#N/A</v>
      </c>
      <c r="BT105" s="48" t="e">
        <f>IF(AF105=0,0,IF(AND(AF105=1,AE105=0),MAX($BO105:BS105)+1,BS105))</f>
        <v>#N/A</v>
      </c>
      <c r="BU105" s="48" t="e">
        <f>IF(AG105=0,0,IF(AND(AG105=1,AF105=0),MAX($BO105:BT105)+1,BT105))</f>
        <v>#N/A</v>
      </c>
      <c r="BV105" s="48" t="e">
        <f>IF(AH105=0,0,IF(AND(AH105=1,AG105=0),MAX($BO105:BU105)+1,BU105))</f>
        <v>#N/A</v>
      </c>
      <c r="BW105" s="48" t="e">
        <f>IF(AI105=0,0,IF(AND(AI105=1,AH105=0),MAX($BO105:BV105)+1,BV105))</f>
        <v>#N/A</v>
      </c>
      <c r="BX105" s="48" t="e">
        <f>IF(AJ105=0,0,IF(AND(AJ105=1,AI105=0),MAX($BO105:BW105)+1,BW105))</f>
        <v>#N/A</v>
      </c>
      <c r="BY105" s="48" t="e">
        <f>IF(AK105=0,0,IF(AND(AK105=1,AJ105=0),MAX($BO105:BX105)+1,BX105))</f>
        <v>#N/A</v>
      </c>
      <c r="BZ105" s="48" t="e">
        <f>IF(AL105=0,0,IF(AND(AL105=1,AK105=0),MAX($BO105:BY105)+1,BY105))</f>
        <v>#N/A</v>
      </c>
      <c r="CA105" s="48" t="e">
        <f>IF(AM105=0,0,IF(AND(AM105=1,AL105=0),MAX($BO105:BZ105)+1,BZ105))</f>
        <v>#N/A</v>
      </c>
      <c r="CB105" s="48" t="e">
        <f>IF(AN105=0,0,IF(AND(AN105=1,AM105=0),MAX($BO105:CA105)+1,CA105))</f>
        <v>#N/A</v>
      </c>
      <c r="CC105" s="48" t="e">
        <f>IF(AO105=0,0,IF(AND(AO105=1,AN105=0),MAX($BO105:CB105)+1,CB105))</f>
        <v>#N/A</v>
      </c>
      <c r="CD105" s="48" t="e">
        <f>IF(AP105=0,0,IF(AND(AP105=1,AO105=0),MAX($BO105:CC105)+1,CC105))</f>
        <v>#N/A</v>
      </c>
      <c r="CE105" s="48" t="e">
        <f>IF(AQ105=0,0,IF(AND(AQ105=1,AP105=0),MAX($BO105:CD105)+1,CD105))</f>
        <v>#N/A</v>
      </c>
      <c r="CF105" s="48" t="e">
        <f>IF(AR105=0,0,IF(AND(AR105=1,AQ105=0),MAX($BO105:CE105)+1,CE105))</f>
        <v>#N/A</v>
      </c>
      <c r="CG105" s="48" t="e">
        <f>IF(AS105=0,0,IF(AND(AS105=1,AR105=0),MAX($BO105:CF105)+1,CF105))</f>
        <v>#N/A</v>
      </c>
      <c r="CH105" s="48" t="e">
        <f>IF(AT105=0,0,IF(AND(AT105=1,AS105=0),MAX($BO105:CG105)+1,CG105))</f>
        <v>#N/A</v>
      </c>
      <c r="CI105" s="48" t="e">
        <f>IF(AU105=0,0,IF(AND(AU105=1,AT105=0),MAX($BO105:CH105)+1,CH105))</f>
        <v>#N/A</v>
      </c>
      <c r="CJ105" s="48" t="e">
        <f>IF(AV105=0,0,IF(AND(AV105=1,AU105=0),MAX($BO105:CI105)+1,CI105))</f>
        <v>#N/A</v>
      </c>
      <c r="CK105" s="48" t="e">
        <f>IF(AW105=0,0,IF(AND(AW105=1,AV105=0),MAX($BO105:CJ105)+1,CJ105))</f>
        <v>#N/A</v>
      </c>
      <c r="CL105" s="48" t="e">
        <f>IF(AX105=0,0,IF(AND(AX105=1,AW105=0),MAX($BO105:CK105)+1,CK105))</f>
        <v>#N/A</v>
      </c>
      <c r="CM105" s="48" t="e">
        <f>IF(AY105=0,0,IF(AND(AY105=1,AX105=0),MAX($BO105:CL105)+1,CL105))</f>
        <v>#N/A</v>
      </c>
      <c r="CN105" s="48" t="e">
        <f>IF(AZ105=0,0,IF(AND(AZ105=1,AY105=0),MAX($BO105:CM105)+1,CM105))</f>
        <v>#N/A</v>
      </c>
      <c r="CO105" s="48" t="e">
        <f>IF(BA105=0,0,IF(AND(BA105=1,AZ105=0),MAX($BO105:CN105)+1,CN105))</f>
        <v>#N/A</v>
      </c>
      <c r="CP105" s="48" t="e">
        <f>IF(BB105=0,0,IF(AND(BB105=1,BA105=0),MAX($BO105:CO105)+1,CO105))</f>
        <v>#N/A</v>
      </c>
      <c r="CQ105" s="48" t="e">
        <f>IF(BC105=0,0,IF(AND(BC105=1,BB105=0),MAX($BO105:CP105)+1,CP105))</f>
        <v>#N/A</v>
      </c>
      <c r="CR105" s="48" t="e">
        <f>IF(BD105=0,0,IF(AND(BD105=1,BC105=0),MAX($BO105:CQ105)+1,CQ105))</f>
        <v>#N/A</v>
      </c>
      <c r="CS105" s="48" t="e">
        <f>IF(BE105=0,0,IF(AND(BE105=1,BD105=0),MAX($BO105:CR105)+1,CR105))</f>
        <v>#N/A</v>
      </c>
      <c r="CT105" s="48" t="e">
        <f>IF(BF105=0,0,IF(AND(BF105=1,BE105=0),MAX($BO105:CS105)+1,CS105))</f>
        <v>#N/A</v>
      </c>
      <c r="CU105" s="48" t="e">
        <f>IF(BG105=0,0,IF(AND(BG105=1,BF105=0),MAX($BO105:CT105)+1,CT105))</f>
        <v>#N/A</v>
      </c>
      <c r="CV105" s="48" t="e">
        <f>IF(BH105=0,0,IF(AND(BH105=1,BG105=0),MAX($BO105:CU105)+1,CU105))</f>
        <v>#N/A</v>
      </c>
      <c r="CW105" s="48" t="e">
        <f>IF(BI105=0,0,IF(AND(BI105=1,BH105=0),MAX($BO105:CV105)+1,CV105))</f>
        <v>#N/A</v>
      </c>
      <c r="CX105" s="48" t="e">
        <f>IF(BJ105=0,0,IF(AND(BJ105=1,BI105=0),MAX($BO105:CW105)+1,CW105))</f>
        <v>#N/A</v>
      </c>
      <c r="CY105" s="48" t="e">
        <f>IF(BK105=0,0,IF(AND(BK105=1,BJ105=0),MAX($BO105:CX105)+1,CX105))</f>
        <v>#N/A</v>
      </c>
      <c r="CZ105" s="48" t="e">
        <f>IF(BL105=0,0,IF(AND(BL105=1,BK105=0),MAX($BO105:CY105)+1,CY105))</f>
        <v>#N/A</v>
      </c>
      <c r="DA105" s="48" t="e">
        <f>IF(BM105=0,0,IF(AND(BM105=1,BL105=0),MAX($BO105:CZ105)+1,CZ105))</f>
        <v>#N/A</v>
      </c>
    </row>
    <row r="106" spans="2:105">
      <c r="B106" s="41" t="s">
        <v>16</v>
      </c>
      <c r="C106" s="39" t="str">
        <f t="shared" si="344"/>
        <v/>
      </c>
      <c r="D106" s="43" t="str">
        <f t="shared" si="345"/>
        <v/>
      </c>
      <c r="E106" s="39" t="str">
        <f t="shared" si="346"/>
        <v/>
      </c>
      <c r="F106" s="43" t="str">
        <f t="shared" si="347"/>
        <v/>
      </c>
      <c r="G106" s="39" t="str">
        <f t="shared" si="348"/>
        <v/>
      </c>
      <c r="H106" s="43" t="str">
        <f t="shared" si="349"/>
        <v/>
      </c>
      <c r="I106" s="39" t="str">
        <f t="shared" si="350"/>
        <v/>
      </c>
      <c r="J106" s="43" t="str">
        <f t="shared" si="351"/>
        <v/>
      </c>
      <c r="K106" s="39" t="str">
        <f t="shared" si="352"/>
        <v/>
      </c>
      <c r="L106" s="43" t="str">
        <f t="shared" si="353"/>
        <v/>
      </c>
      <c r="M106" s="39" t="str">
        <f t="shared" si="354"/>
        <v/>
      </c>
      <c r="N106" s="43" t="str">
        <f t="shared" si="355"/>
        <v/>
      </c>
      <c r="O106" s="39" t="str">
        <f t="shared" si="356"/>
        <v/>
      </c>
      <c r="P106" s="43" t="str">
        <f t="shared" si="357"/>
        <v/>
      </c>
      <c r="Q106" s="39" t="str">
        <f t="shared" si="358"/>
        <v/>
      </c>
      <c r="R106" s="43" t="str">
        <f t="shared" si="359"/>
        <v/>
      </c>
      <c r="S106" s="39" t="str">
        <f t="shared" si="360"/>
        <v/>
      </c>
      <c r="T106" s="43" t="str">
        <f t="shared" si="361"/>
        <v/>
      </c>
      <c r="U106" s="39" t="str">
        <f t="shared" si="362"/>
        <v/>
      </c>
      <c r="V106" s="43" t="str">
        <f t="shared" si="363"/>
        <v/>
      </c>
      <c r="W106" s="39" t="str">
        <f t="shared" si="364"/>
        <v/>
      </c>
      <c r="X106" s="43" t="str">
        <f t="shared" si="365"/>
        <v/>
      </c>
      <c r="Y106" s="40" t="str">
        <f t="shared" si="366"/>
        <v/>
      </c>
      <c r="AA106" s="48" t="e">
        <f>IF(VLOOKUP(INSERT_PRICE_BANDS_HERE!D$18,Price_Lookup,2,0)=Price_4,1,0)</f>
        <v>#N/A</v>
      </c>
      <c r="AB106" s="48" t="e">
        <f>IF(VLOOKUP(INSERT_PRICE_BANDS_HERE!E$18,Price_Lookup,2,0)=Price_4,1,0)</f>
        <v>#N/A</v>
      </c>
      <c r="AC106" s="48" t="e">
        <f>IF(VLOOKUP(INSERT_PRICE_BANDS_HERE!F$18,Price_Lookup,2,0)=Price_4,1,0)</f>
        <v>#N/A</v>
      </c>
      <c r="AD106" s="48" t="e">
        <f>IF(VLOOKUP(INSERT_PRICE_BANDS_HERE!G$18,Price_Lookup,2,0)=Price_4,1,0)</f>
        <v>#N/A</v>
      </c>
      <c r="AE106" s="48" t="e">
        <f>IF(VLOOKUP(INSERT_PRICE_BANDS_HERE!H$18,Price_Lookup,2,0)=Price_4,1,0)</f>
        <v>#N/A</v>
      </c>
      <c r="AF106" s="48" t="e">
        <f>IF(VLOOKUP(INSERT_PRICE_BANDS_HERE!I$18,Price_Lookup,2,0)=Price_4,1,0)</f>
        <v>#N/A</v>
      </c>
      <c r="AG106" s="48" t="e">
        <f>IF(VLOOKUP(INSERT_PRICE_BANDS_HERE!J$18,Price_Lookup,2,0)=Price_4,1,0)</f>
        <v>#N/A</v>
      </c>
      <c r="AH106" s="48" t="e">
        <f>IF(VLOOKUP(INSERT_PRICE_BANDS_HERE!K$18,Price_Lookup,2,0)=Price_4,1,0)</f>
        <v>#N/A</v>
      </c>
      <c r="AI106" s="48" t="e">
        <f>IF(VLOOKUP(INSERT_PRICE_BANDS_HERE!L$18,Price_Lookup,2,0)=Price_4,1,0)</f>
        <v>#N/A</v>
      </c>
      <c r="AJ106" s="48" t="e">
        <f>IF(VLOOKUP(INSERT_PRICE_BANDS_HERE!M$18,Price_Lookup,2,0)=Price_4,1,0)</f>
        <v>#N/A</v>
      </c>
      <c r="AK106" s="48" t="e">
        <f>IF(VLOOKUP(INSERT_PRICE_BANDS_HERE!N$18,Price_Lookup,2,0)=Price_4,1,0)</f>
        <v>#N/A</v>
      </c>
      <c r="AL106" s="48" t="e">
        <f>IF(VLOOKUP(INSERT_PRICE_BANDS_HERE!O$18,Price_Lookup,2,0)=Price_4,1,0)</f>
        <v>#N/A</v>
      </c>
      <c r="AM106" s="48" t="e">
        <f>IF(VLOOKUP(INSERT_PRICE_BANDS_HERE!P$18,Price_Lookup,2,0)=Price_4,1,0)</f>
        <v>#N/A</v>
      </c>
      <c r="AN106" s="48" t="e">
        <f>IF(VLOOKUP(INSERT_PRICE_BANDS_HERE!R$18,Price_Lookup,2,0)=Price_4,1,0)</f>
        <v>#N/A</v>
      </c>
      <c r="AO106" s="48" t="e">
        <f>IF(VLOOKUP(INSERT_PRICE_BANDS_HERE!S$18,Price_Lookup,2,0)=Price_4,1,0)</f>
        <v>#N/A</v>
      </c>
      <c r="AP106" s="48" t="e">
        <f>IF(VLOOKUP(INSERT_PRICE_BANDS_HERE!T$18,Price_Lookup,2,0)=Price_4,1,0)</f>
        <v>#N/A</v>
      </c>
      <c r="AQ106" s="48" t="e">
        <f>IF(VLOOKUP(INSERT_PRICE_BANDS_HERE!U$18,Price_Lookup,2,0)=Price_4,1,0)</f>
        <v>#N/A</v>
      </c>
      <c r="AR106" s="48" t="e">
        <f>IF(VLOOKUP(INSERT_PRICE_BANDS_HERE!V$18,Price_Lookup,2,0)=Price_4,1,0)</f>
        <v>#N/A</v>
      </c>
      <c r="AS106" s="48" t="e">
        <f>IF(VLOOKUP(INSERT_PRICE_BANDS_HERE!W$18,Price_Lookup,2,0)=Price_4,1,0)</f>
        <v>#N/A</v>
      </c>
      <c r="AT106" s="48" t="e">
        <f>IF(VLOOKUP(INSERT_PRICE_BANDS_HERE!X$18,Price_Lookup,2,0)=Price_4,1,0)</f>
        <v>#N/A</v>
      </c>
      <c r="AU106" s="48" t="e">
        <f>IF(VLOOKUP(INSERT_PRICE_BANDS_HERE!Y$18,Price_Lookup,2,0)=Price_4,1,0)</f>
        <v>#N/A</v>
      </c>
      <c r="AV106" s="48" t="e">
        <f>IF(VLOOKUP(INSERT_PRICE_BANDS_HERE!Z$18,Price_Lookup,2,0)=Price_4,1,0)</f>
        <v>#N/A</v>
      </c>
      <c r="AW106" s="48" t="e">
        <f>IF(VLOOKUP(INSERT_PRICE_BANDS_HERE!AA$18,Price_Lookup,2,0)=Price_4,1,0)</f>
        <v>#N/A</v>
      </c>
      <c r="AX106" s="48" t="e">
        <f>IF(VLOOKUP(INSERT_PRICE_BANDS_HERE!AB$18,Price_Lookup,2,0)=Price_4,1,0)</f>
        <v>#N/A</v>
      </c>
      <c r="AY106" s="48" t="e">
        <f>IF(VLOOKUP(INSERT_PRICE_BANDS_HERE!AC$18,Price_Lookup,2,0)=Price_4,1,0)</f>
        <v>#N/A</v>
      </c>
      <c r="AZ106" s="48" t="e">
        <f>IF(VLOOKUP(INSERT_PRICE_BANDS_HERE!AD$18,Price_Lookup,2,0)=Price_4,1,0)</f>
        <v>#N/A</v>
      </c>
      <c r="BA106" s="48" t="e">
        <f>IF(VLOOKUP(INSERT_PRICE_BANDS_HERE!AF$18,Price_Lookup,2,0)=Price_4,1,0)</f>
        <v>#N/A</v>
      </c>
      <c r="BB106" s="48" t="e">
        <f>IF(VLOOKUP(INSERT_PRICE_BANDS_HERE!AG$18,Price_Lookup,2,0)=Price_4,1,0)</f>
        <v>#N/A</v>
      </c>
      <c r="BC106" s="48" t="e">
        <f>IF(VLOOKUP(INSERT_PRICE_BANDS_HERE!AH$18,Price_Lookup,2,0)=Price_4,1,0)</f>
        <v>#N/A</v>
      </c>
      <c r="BD106" s="48" t="e">
        <f>IF(VLOOKUP(INSERT_PRICE_BANDS_HERE!AI$18,Price_Lookup,2,0)=Price_4,1,0)</f>
        <v>#N/A</v>
      </c>
      <c r="BE106" s="48" t="e">
        <f>IF(VLOOKUP(INSERT_PRICE_BANDS_HERE!AJ$18,Price_Lookup,2,0)=Price_4,1,0)</f>
        <v>#N/A</v>
      </c>
      <c r="BF106" s="48" t="e">
        <f>IF(VLOOKUP(INSERT_PRICE_BANDS_HERE!AK$18,Price_Lookup,2,0)=Price_4,1,0)</f>
        <v>#N/A</v>
      </c>
      <c r="BG106" s="48" t="e">
        <f>IF(VLOOKUP(INSERT_PRICE_BANDS_HERE!AL$18,Price_Lookup,2,0)=Price_4,1,0)</f>
        <v>#N/A</v>
      </c>
      <c r="BH106" s="48" t="e">
        <f>IF(VLOOKUP(INSERT_PRICE_BANDS_HERE!AM$18,Price_Lookup,2,0)=Price_4,1,0)</f>
        <v>#N/A</v>
      </c>
      <c r="BI106" s="48" t="e">
        <f>IF(VLOOKUP(INSERT_PRICE_BANDS_HERE!AN$18,Price_Lookup,2,0)=Price_4,1,0)</f>
        <v>#N/A</v>
      </c>
      <c r="BJ106" s="48" t="e">
        <f>IF(VLOOKUP(INSERT_PRICE_BANDS_HERE!AO$18,Price_Lookup,2,0)=Price_4,1,0)</f>
        <v>#N/A</v>
      </c>
      <c r="BK106" s="48" t="e">
        <f>IF(VLOOKUP(INSERT_PRICE_BANDS_HERE!AP$18,Price_Lookup,2,0)=Price_4,1,0)</f>
        <v>#N/A</v>
      </c>
      <c r="BL106" s="48" t="e">
        <f>IF(VLOOKUP(INSERT_PRICE_BANDS_HERE!AQ$18,Price_Lookup,2,0)=Price_4,1,0)</f>
        <v>#N/A</v>
      </c>
      <c r="BM106" s="48" t="e">
        <f>IF(VLOOKUP(INSERT_PRICE_BANDS_HERE!AR$18,Price_Lookup,2,0)=Price_4,1,0)</f>
        <v>#N/A</v>
      </c>
      <c r="BO106" s="48" t="e">
        <f t="shared" si="367"/>
        <v>#N/A</v>
      </c>
      <c r="BP106" s="48" t="e">
        <f>IF(AB106=0,0,IF(AND(AB106=1,AA106=0),MAX($BO106:BO106)+1,BO106))</f>
        <v>#N/A</v>
      </c>
      <c r="BQ106" s="48" t="e">
        <f>IF(AC106=0,0,IF(AND(AC106=1,AB106=0),MAX($BO106:BP106)+1,BP106))</f>
        <v>#N/A</v>
      </c>
      <c r="BR106" s="48" t="e">
        <f>IF(AD106=0,0,IF(AND(AD106=1,AC106=0),MAX($BO106:BQ106)+1,BQ106))</f>
        <v>#N/A</v>
      </c>
      <c r="BS106" s="48" t="e">
        <f>IF(AE106=0,0,IF(AND(AE106=1,AD106=0),MAX($BO106:BR106)+1,BR106))</f>
        <v>#N/A</v>
      </c>
      <c r="BT106" s="48" t="e">
        <f>IF(AF106=0,0,IF(AND(AF106=1,AE106=0),MAX($BO106:BS106)+1,BS106))</f>
        <v>#N/A</v>
      </c>
      <c r="BU106" s="48" t="e">
        <f>IF(AG106=0,0,IF(AND(AG106=1,AF106=0),MAX($BO106:BT106)+1,BT106))</f>
        <v>#N/A</v>
      </c>
      <c r="BV106" s="48" t="e">
        <f>IF(AH106=0,0,IF(AND(AH106=1,AG106=0),MAX($BO106:BU106)+1,BU106))</f>
        <v>#N/A</v>
      </c>
      <c r="BW106" s="48" t="e">
        <f>IF(AI106=0,0,IF(AND(AI106=1,AH106=0),MAX($BO106:BV106)+1,BV106))</f>
        <v>#N/A</v>
      </c>
      <c r="BX106" s="48" t="e">
        <f>IF(AJ106=0,0,IF(AND(AJ106=1,AI106=0),MAX($BO106:BW106)+1,BW106))</f>
        <v>#N/A</v>
      </c>
      <c r="BY106" s="48" t="e">
        <f>IF(AK106=0,0,IF(AND(AK106=1,AJ106=0),MAX($BO106:BX106)+1,BX106))</f>
        <v>#N/A</v>
      </c>
      <c r="BZ106" s="48" t="e">
        <f>IF(AL106=0,0,IF(AND(AL106=1,AK106=0),MAX($BO106:BY106)+1,BY106))</f>
        <v>#N/A</v>
      </c>
      <c r="CA106" s="48" t="e">
        <f>IF(AM106=0,0,IF(AND(AM106=1,AL106=0),MAX($BO106:BZ106)+1,BZ106))</f>
        <v>#N/A</v>
      </c>
      <c r="CB106" s="48" t="e">
        <f>IF(AN106=0,0,IF(AND(AN106=1,AM106=0),MAX($BO106:CA106)+1,CA106))</f>
        <v>#N/A</v>
      </c>
      <c r="CC106" s="48" t="e">
        <f>IF(AO106=0,0,IF(AND(AO106=1,AN106=0),MAX($BO106:CB106)+1,CB106))</f>
        <v>#N/A</v>
      </c>
      <c r="CD106" s="48" t="e">
        <f>IF(AP106=0,0,IF(AND(AP106=1,AO106=0),MAX($BO106:CC106)+1,CC106))</f>
        <v>#N/A</v>
      </c>
      <c r="CE106" s="48" t="e">
        <f>IF(AQ106=0,0,IF(AND(AQ106=1,AP106=0),MAX($BO106:CD106)+1,CD106))</f>
        <v>#N/A</v>
      </c>
      <c r="CF106" s="48" t="e">
        <f>IF(AR106=0,0,IF(AND(AR106=1,AQ106=0),MAX($BO106:CE106)+1,CE106))</f>
        <v>#N/A</v>
      </c>
      <c r="CG106" s="48" t="e">
        <f>IF(AS106=0,0,IF(AND(AS106=1,AR106=0),MAX($BO106:CF106)+1,CF106))</f>
        <v>#N/A</v>
      </c>
      <c r="CH106" s="48" t="e">
        <f>IF(AT106=0,0,IF(AND(AT106=1,AS106=0),MAX($BO106:CG106)+1,CG106))</f>
        <v>#N/A</v>
      </c>
      <c r="CI106" s="48" t="e">
        <f>IF(AU106=0,0,IF(AND(AU106=1,AT106=0),MAX($BO106:CH106)+1,CH106))</f>
        <v>#N/A</v>
      </c>
      <c r="CJ106" s="48" t="e">
        <f>IF(AV106=0,0,IF(AND(AV106=1,AU106=0),MAX($BO106:CI106)+1,CI106))</f>
        <v>#N/A</v>
      </c>
      <c r="CK106" s="48" t="e">
        <f>IF(AW106=0,0,IF(AND(AW106=1,AV106=0),MAX($BO106:CJ106)+1,CJ106))</f>
        <v>#N/A</v>
      </c>
      <c r="CL106" s="48" t="e">
        <f>IF(AX106=0,0,IF(AND(AX106=1,AW106=0),MAX($BO106:CK106)+1,CK106))</f>
        <v>#N/A</v>
      </c>
      <c r="CM106" s="48" t="e">
        <f>IF(AY106=0,0,IF(AND(AY106=1,AX106=0),MAX($BO106:CL106)+1,CL106))</f>
        <v>#N/A</v>
      </c>
      <c r="CN106" s="48" t="e">
        <f>IF(AZ106=0,0,IF(AND(AZ106=1,AY106=0),MAX($BO106:CM106)+1,CM106))</f>
        <v>#N/A</v>
      </c>
      <c r="CO106" s="48" t="e">
        <f>IF(BA106=0,0,IF(AND(BA106=1,AZ106=0),MAX($BO106:CN106)+1,CN106))</f>
        <v>#N/A</v>
      </c>
      <c r="CP106" s="48" t="e">
        <f>IF(BB106=0,0,IF(AND(BB106=1,BA106=0),MAX($BO106:CO106)+1,CO106))</f>
        <v>#N/A</v>
      </c>
      <c r="CQ106" s="48" t="e">
        <f>IF(BC106=0,0,IF(AND(BC106=1,BB106=0),MAX($BO106:CP106)+1,CP106))</f>
        <v>#N/A</v>
      </c>
      <c r="CR106" s="48" t="e">
        <f>IF(BD106=0,0,IF(AND(BD106=1,BC106=0),MAX($BO106:CQ106)+1,CQ106))</f>
        <v>#N/A</v>
      </c>
      <c r="CS106" s="48" t="e">
        <f>IF(BE106=0,0,IF(AND(BE106=1,BD106=0),MAX($BO106:CR106)+1,CR106))</f>
        <v>#N/A</v>
      </c>
      <c r="CT106" s="48" t="e">
        <f>IF(BF106=0,0,IF(AND(BF106=1,BE106=0),MAX($BO106:CS106)+1,CS106))</f>
        <v>#N/A</v>
      </c>
      <c r="CU106" s="48" t="e">
        <f>IF(BG106=0,0,IF(AND(BG106=1,BF106=0),MAX($BO106:CT106)+1,CT106))</f>
        <v>#N/A</v>
      </c>
      <c r="CV106" s="48" t="e">
        <f>IF(BH106=0,0,IF(AND(BH106=1,BG106=0),MAX($BO106:CU106)+1,CU106))</f>
        <v>#N/A</v>
      </c>
      <c r="CW106" s="48" t="e">
        <f>IF(BI106=0,0,IF(AND(BI106=1,BH106=0),MAX($BO106:CV106)+1,CV106))</f>
        <v>#N/A</v>
      </c>
      <c r="CX106" s="48" t="e">
        <f>IF(BJ106=0,0,IF(AND(BJ106=1,BI106=0),MAX($BO106:CW106)+1,CW106))</f>
        <v>#N/A</v>
      </c>
      <c r="CY106" s="48" t="e">
        <f>IF(BK106=0,0,IF(AND(BK106=1,BJ106=0),MAX($BO106:CX106)+1,CX106))</f>
        <v>#N/A</v>
      </c>
      <c r="CZ106" s="48" t="e">
        <f>IF(BL106=0,0,IF(AND(BL106=1,BK106=0),MAX($BO106:CY106)+1,CY106))</f>
        <v>#N/A</v>
      </c>
      <c r="DA106" s="48" t="e">
        <f>IF(BM106=0,0,IF(AND(BM106=1,BL106=0),MAX($BO106:CZ106)+1,CZ106))</f>
        <v>#N/A</v>
      </c>
    </row>
    <row r="107" spans="2:105">
      <c r="B107" s="41" t="s">
        <v>15</v>
      </c>
      <c r="C107" s="39" t="str">
        <f t="shared" si="344"/>
        <v/>
      </c>
      <c r="D107" s="43" t="str">
        <f t="shared" si="345"/>
        <v/>
      </c>
      <c r="E107" s="39" t="str">
        <f t="shared" si="346"/>
        <v/>
      </c>
      <c r="F107" s="43" t="str">
        <f t="shared" si="347"/>
        <v/>
      </c>
      <c r="G107" s="39" t="str">
        <f t="shared" si="348"/>
        <v/>
      </c>
      <c r="H107" s="43" t="str">
        <f t="shared" si="349"/>
        <v/>
      </c>
      <c r="I107" s="39" t="str">
        <f t="shared" si="350"/>
        <v/>
      </c>
      <c r="J107" s="43" t="str">
        <f t="shared" si="351"/>
        <v/>
      </c>
      <c r="K107" s="39" t="str">
        <f t="shared" si="352"/>
        <v/>
      </c>
      <c r="L107" s="43" t="str">
        <f t="shared" si="353"/>
        <v/>
      </c>
      <c r="M107" s="39" t="str">
        <f t="shared" si="354"/>
        <v/>
      </c>
      <c r="N107" s="43" t="str">
        <f t="shared" si="355"/>
        <v/>
      </c>
      <c r="O107" s="39" t="str">
        <f t="shared" si="356"/>
        <v/>
      </c>
      <c r="P107" s="43" t="str">
        <f t="shared" si="357"/>
        <v/>
      </c>
      <c r="Q107" s="39" t="str">
        <f t="shared" si="358"/>
        <v/>
      </c>
      <c r="R107" s="43" t="str">
        <f t="shared" si="359"/>
        <v/>
      </c>
      <c r="S107" s="39" t="str">
        <f t="shared" si="360"/>
        <v/>
      </c>
      <c r="T107" s="43" t="str">
        <f t="shared" si="361"/>
        <v/>
      </c>
      <c r="U107" s="39" t="str">
        <f t="shared" si="362"/>
        <v/>
      </c>
      <c r="V107" s="43" t="str">
        <f t="shared" si="363"/>
        <v/>
      </c>
      <c r="W107" s="39" t="str">
        <f t="shared" si="364"/>
        <v/>
      </c>
      <c r="X107" s="43" t="str">
        <f t="shared" si="365"/>
        <v/>
      </c>
      <c r="Y107" s="40" t="str">
        <f t="shared" si="366"/>
        <v/>
      </c>
      <c r="AA107" s="48" t="e">
        <f>IF(VLOOKUP(INSERT_PRICE_BANDS_HERE!D$19,Price_Lookup,2,0)=Price_4,1,0)</f>
        <v>#N/A</v>
      </c>
      <c r="AB107" s="48" t="e">
        <f>IF(VLOOKUP(INSERT_PRICE_BANDS_HERE!E$19,Price_Lookup,2,0)=Price_4,1,0)</f>
        <v>#N/A</v>
      </c>
      <c r="AC107" s="48" t="e">
        <f>IF(VLOOKUP(INSERT_PRICE_BANDS_HERE!F$19,Price_Lookup,2,0)=Price_4,1,0)</f>
        <v>#N/A</v>
      </c>
      <c r="AD107" s="48" t="e">
        <f>IF(VLOOKUP(INSERT_PRICE_BANDS_HERE!G$19,Price_Lookup,2,0)=Price_4,1,0)</f>
        <v>#N/A</v>
      </c>
      <c r="AE107" s="48" t="e">
        <f>IF(VLOOKUP(INSERT_PRICE_BANDS_HERE!H$19,Price_Lookup,2,0)=Price_4,1,0)</f>
        <v>#N/A</v>
      </c>
      <c r="AF107" s="48" t="e">
        <f>IF(VLOOKUP(INSERT_PRICE_BANDS_HERE!I$19,Price_Lookup,2,0)=Price_4,1,0)</f>
        <v>#N/A</v>
      </c>
      <c r="AG107" s="48" t="e">
        <f>IF(VLOOKUP(INSERT_PRICE_BANDS_HERE!J$19,Price_Lookup,2,0)=Price_4,1,0)</f>
        <v>#N/A</v>
      </c>
      <c r="AH107" s="48" t="e">
        <f>IF(VLOOKUP(INSERT_PRICE_BANDS_HERE!K$19,Price_Lookup,2,0)=Price_4,1,0)</f>
        <v>#N/A</v>
      </c>
      <c r="AI107" s="48" t="e">
        <f>IF(VLOOKUP(INSERT_PRICE_BANDS_HERE!L$19,Price_Lookup,2,0)=Price_4,1,0)</f>
        <v>#N/A</v>
      </c>
      <c r="AJ107" s="48" t="e">
        <f>IF(VLOOKUP(INSERT_PRICE_BANDS_HERE!M$19,Price_Lookup,2,0)=Price_4,1,0)</f>
        <v>#N/A</v>
      </c>
      <c r="AK107" s="48" t="e">
        <f>IF(VLOOKUP(INSERT_PRICE_BANDS_HERE!N$19,Price_Lookup,2,0)=Price_4,1,0)</f>
        <v>#N/A</v>
      </c>
      <c r="AL107" s="48" t="e">
        <f>IF(VLOOKUP(INSERT_PRICE_BANDS_HERE!O$19,Price_Lookup,2,0)=Price_4,1,0)</f>
        <v>#N/A</v>
      </c>
      <c r="AM107" s="48" t="e">
        <f>IF(VLOOKUP(INSERT_PRICE_BANDS_HERE!P$19,Price_Lookup,2,0)=Price_4,1,0)</f>
        <v>#N/A</v>
      </c>
      <c r="AN107" s="48" t="e">
        <f>IF(VLOOKUP(INSERT_PRICE_BANDS_HERE!R$19,Price_Lookup,2,0)=Price_4,1,0)</f>
        <v>#N/A</v>
      </c>
      <c r="AO107" s="48" t="e">
        <f>IF(VLOOKUP(INSERT_PRICE_BANDS_HERE!S$19,Price_Lookup,2,0)=Price_4,1,0)</f>
        <v>#N/A</v>
      </c>
      <c r="AP107" s="48" t="e">
        <f>IF(VLOOKUP(INSERT_PRICE_BANDS_HERE!T$19,Price_Lookup,2,0)=Price_4,1,0)</f>
        <v>#N/A</v>
      </c>
      <c r="AQ107" s="48" t="e">
        <f>IF(VLOOKUP(INSERT_PRICE_BANDS_HERE!U$19,Price_Lookup,2,0)=Price_4,1,0)</f>
        <v>#N/A</v>
      </c>
      <c r="AR107" s="48" t="e">
        <f>IF(VLOOKUP(INSERT_PRICE_BANDS_HERE!V$19,Price_Lookup,2,0)=Price_4,1,0)</f>
        <v>#N/A</v>
      </c>
      <c r="AS107" s="48" t="e">
        <f>IF(VLOOKUP(INSERT_PRICE_BANDS_HERE!W$19,Price_Lookup,2,0)=Price_4,1,0)</f>
        <v>#N/A</v>
      </c>
      <c r="AT107" s="48" t="e">
        <f>IF(VLOOKUP(INSERT_PRICE_BANDS_HERE!X$19,Price_Lookup,2,0)=Price_4,1,0)</f>
        <v>#N/A</v>
      </c>
      <c r="AU107" s="48" t="e">
        <f>IF(VLOOKUP(INSERT_PRICE_BANDS_HERE!Y$19,Price_Lookup,2,0)=Price_4,1,0)</f>
        <v>#N/A</v>
      </c>
      <c r="AV107" s="48" t="e">
        <f>IF(VLOOKUP(INSERT_PRICE_BANDS_HERE!Z$19,Price_Lookup,2,0)=Price_4,1,0)</f>
        <v>#N/A</v>
      </c>
      <c r="AW107" s="48" t="e">
        <f>IF(VLOOKUP(INSERT_PRICE_BANDS_HERE!AA$19,Price_Lookup,2,0)=Price_4,1,0)</f>
        <v>#N/A</v>
      </c>
      <c r="AX107" s="48" t="e">
        <f>IF(VLOOKUP(INSERT_PRICE_BANDS_HERE!AB$19,Price_Lookup,2,0)=Price_4,1,0)</f>
        <v>#N/A</v>
      </c>
      <c r="AY107" s="48" t="e">
        <f>IF(VLOOKUP(INSERT_PRICE_BANDS_HERE!AC$19,Price_Lookup,2,0)=Price_4,1,0)</f>
        <v>#N/A</v>
      </c>
      <c r="AZ107" s="48" t="e">
        <f>IF(VLOOKUP(INSERT_PRICE_BANDS_HERE!AD$19,Price_Lookup,2,0)=Price_4,1,0)</f>
        <v>#N/A</v>
      </c>
      <c r="BA107" s="48" t="e">
        <f>IF(VLOOKUP(INSERT_PRICE_BANDS_HERE!AF$19,Price_Lookup,2,0)=Price_4,1,0)</f>
        <v>#N/A</v>
      </c>
      <c r="BB107" s="48" t="e">
        <f>IF(VLOOKUP(INSERT_PRICE_BANDS_HERE!AG$19,Price_Lookup,2,0)=Price_4,1,0)</f>
        <v>#N/A</v>
      </c>
      <c r="BC107" s="48" t="e">
        <f>IF(VLOOKUP(INSERT_PRICE_BANDS_HERE!AH$19,Price_Lookup,2,0)=Price_4,1,0)</f>
        <v>#N/A</v>
      </c>
      <c r="BD107" s="48" t="e">
        <f>IF(VLOOKUP(INSERT_PRICE_BANDS_HERE!AI$19,Price_Lookup,2,0)=Price_4,1,0)</f>
        <v>#N/A</v>
      </c>
      <c r="BE107" s="48" t="e">
        <f>IF(VLOOKUP(INSERT_PRICE_BANDS_HERE!AJ$19,Price_Lookup,2,0)=Price_4,1,0)</f>
        <v>#N/A</v>
      </c>
      <c r="BF107" s="48" t="e">
        <f>IF(VLOOKUP(INSERT_PRICE_BANDS_HERE!AK$19,Price_Lookup,2,0)=Price_4,1,0)</f>
        <v>#N/A</v>
      </c>
      <c r="BG107" s="48" t="e">
        <f>IF(VLOOKUP(INSERT_PRICE_BANDS_HERE!AL$19,Price_Lookup,2,0)=Price_4,1,0)</f>
        <v>#N/A</v>
      </c>
      <c r="BH107" s="48" t="e">
        <f>IF(VLOOKUP(INSERT_PRICE_BANDS_HERE!AM$19,Price_Lookup,2,0)=Price_4,1,0)</f>
        <v>#N/A</v>
      </c>
      <c r="BI107" s="48" t="e">
        <f>IF(VLOOKUP(INSERT_PRICE_BANDS_HERE!AN$19,Price_Lookup,2,0)=Price_4,1,0)</f>
        <v>#N/A</v>
      </c>
      <c r="BJ107" s="48" t="e">
        <f>IF(VLOOKUP(INSERT_PRICE_BANDS_HERE!AO$19,Price_Lookup,2,0)=Price_4,1,0)</f>
        <v>#N/A</v>
      </c>
      <c r="BK107" s="48" t="e">
        <f>IF(VLOOKUP(INSERT_PRICE_BANDS_HERE!AP$19,Price_Lookup,2,0)=Price_4,1,0)</f>
        <v>#N/A</v>
      </c>
      <c r="BL107" s="48" t="e">
        <f>IF(VLOOKUP(INSERT_PRICE_BANDS_HERE!AQ$19,Price_Lookup,2,0)=Price_4,1,0)</f>
        <v>#N/A</v>
      </c>
      <c r="BM107" s="48" t="e">
        <f>IF(VLOOKUP(INSERT_PRICE_BANDS_HERE!AR$19,Price_Lookup,2,0)=Price_4,1,0)</f>
        <v>#N/A</v>
      </c>
      <c r="BO107" s="48" t="e">
        <f t="shared" si="367"/>
        <v>#N/A</v>
      </c>
      <c r="BP107" s="48" t="e">
        <f>IF(AB107=0,0,IF(AND(AB107=1,AA107=0),MAX($BO107:BO107)+1,BO107))</f>
        <v>#N/A</v>
      </c>
      <c r="BQ107" s="48" t="e">
        <f>IF(AC107=0,0,IF(AND(AC107=1,AB107=0),MAX($BO107:BP107)+1,BP107))</f>
        <v>#N/A</v>
      </c>
      <c r="BR107" s="48" t="e">
        <f>IF(AD107=0,0,IF(AND(AD107=1,AC107=0),MAX($BO107:BQ107)+1,BQ107))</f>
        <v>#N/A</v>
      </c>
      <c r="BS107" s="48" t="e">
        <f>IF(AE107=0,0,IF(AND(AE107=1,AD107=0),MAX($BO107:BR107)+1,BR107))</f>
        <v>#N/A</v>
      </c>
      <c r="BT107" s="48" t="e">
        <f>IF(AF107=0,0,IF(AND(AF107=1,AE107=0),MAX($BO107:BS107)+1,BS107))</f>
        <v>#N/A</v>
      </c>
      <c r="BU107" s="48" t="e">
        <f>IF(AG107=0,0,IF(AND(AG107=1,AF107=0),MAX($BO107:BT107)+1,BT107))</f>
        <v>#N/A</v>
      </c>
      <c r="BV107" s="48" t="e">
        <f>IF(AH107=0,0,IF(AND(AH107=1,AG107=0),MAX($BO107:BU107)+1,BU107))</f>
        <v>#N/A</v>
      </c>
      <c r="BW107" s="48" t="e">
        <f>IF(AI107=0,0,IF(AND(AI107=1,AH107=0),MAX($BO107:BV107)+1,BV107))</f>
        <v>#N/A</v>
      </c>
      <c r="BX107" s="48" t="e">
        <f>IF(AJ107=0,0,IF(AND(AJ107=1,AI107=0),MAX($BO107:BW107)+1,BW107))</f>
        <v>#N/A</v>
      </c>
      <c r="BY107" s="48" t="e">
        <f>IF(AK107=0,0,IF(AND(AK107=1,AJ107=0),MAX($BO107:BX107)+1,BX107))</f>
        <v>#N/A</v>
      </c>
      <c r="BZ107" s="48" t="e">
        <f>IF(AL107=0,0,IF(AND(AL107=1,AK107=0),MAX($BO107:BY107)+1,BY107))</f>
        <v>#N/A</v>
      </c>
      <c r="CA107" s="48" t="e">
        <f>IF(AM107=0,0,IF(AND(AM107=1,AL107=0),MAX($BO107:BZ107)+1,BZ107))</f>
        <v>#N/A</v>
      </c>
      <c r="CB107" s="48" t="e">
        <f>IF(AN107=0,0,IF(AND(AN107=1,AM107=0),MAX($BO107:CA107)+1,CA107))</f>
        <v>#N/A</v>
      </c>
      <c r="CC107" s="48" t="e">
        <f>IF(AO107=0,0,IF(AND(AO107=1,AN107=0),MAX($BO107:CB107)+1,CB107))</f>
        <v>#N/A</v>
      </c>
      <c r="CD107" s="48" t="e">
        <f>IF(AP107=0,0,IF(AND(AP107=1,AO107=0),MAX($BO107:CC107)+1,CC107))</f>
        <v>#N/A</v>
      </c>
      <c r="CE107" s="48" t="e">
        <f>IF(AQ107=0,0,IF(AND(AQ107=1,AP107=0),MAX($BO107:CD107)+1,CD107))</f>
        <v>#N/A</v>
      </c>
      <c r="CF107" s="48" t="e">
        <f>IF(AR107=0,0,IF(AND(AR107=1,AQ107=0),MAX($BO107:CE107)+1,CE107))</f>
        <v>#N/A</v>
      </c>
      <c r="CG107" s="48" t="e">
        <f>IF(AS107=0,0,IF(AND(AS107=1,AR107=0),MAX($BO107:CF107)+1,CF107))</f>
        <v>#N/A</v>
      </c>
      <c r="CH107" s="48" t="e">
        <f>IF(AT107=0,0,IF(AND(AT107=1,AS107=0),MAX($BO107:CG107)+1,CG107))</f>
        <v>#N/A</v>
      </c>
      <c r="CI107" s="48" t="e">
        <f>IF(AU107=0,0,IF(AND(AU107=1,AT107=0),MAX($BO107:CH107)+1,CH107))</f>
        <v>#N/A</v>
      </c>
      <c r="CJ107" s="48" t="e">
        <f>IF(AV107=0,0,IF(AND(AV107=1,AU107=0),MAX($BO107:CI107)+1,CI107))</f>
        <v>#N/A</v>
      </c>
      <c r="CK107" s="48" t="e">
        <f>IF(AW107=0,0,IF(AND(AW107=1,AV107=0),MAX($BO107:CJ107)+1,CJ107))</f>
        <v>#N/A</v>
      </c>
      <c r="CL107" s="48" t="e">
        <f>IF(AX107=0,0,IF(AND(AX107=1,AW107=0),MAX($BO107:CK107)+1,CK107))</f>
        <v>#N/A</v>
      </c>
      <c r="CM107" s="48" t="e">
        <f>IF(AY107=0,0,IF(AND(AY107=1,AX107=0),MAX($BO107:CL107)+1,CL107))</f>
        <v>#N/A</v>
      </c>
      <c r="CN107" s="48" t="e">
        <f>IF(AZ107=0,0,IF(AND(AZ107=1,AY107=0),MAX($BO107:CM107)+1,CM107))</f>
        <v>#N/A</v>
      </c>
      <c r="CO107" s="48" t="e">
        <f>IF(BA107=0,0,IF(AND(BA107=1,AZ107=0),MAX($BO107:CN107)+1,CN107))</f>
        <v>#N/A</v>
      </c>
      <c r="CP107" s="48" t="e">
        <f>IF(BB107=0,0,IF(AND(BB107=1,BA107=0),MAX($BO107:CO107)+1,CO107))</f>
        <v>#N/A</v>
      </c>
      <c r="CQ107" s="48" t="e">
        <f>IF(BC107=0,0,IF(AND(BC107=1,BB107=0),MAX($BO107:CP107)+1,CP107))</f>
        <v>#N/A</v>
      </c>
      <c r="CR107" s="48" t="e">
        <f>IF(BD107=0,0,IF(AND(BD107=1,BC107=0),MAX($BO107:CQ107)+1,CQ107))</f>
        <v>#N/A</v>
      </c>
      <c r="CS107" s="48" t="e">
        <f>IF(BE107=0,0,IF(AND(BE107=1,BD107=0),MAX($BO107:CR107)+1,CR107))</f>
        <v>#N/A</v>
      </c>
      <c r="CT107" s="48" t="e">
        <f>IF(BF107=0,0,IF(AND(BF107=1,BE107=0),MAX($BO107:CS107)+1,CS107))</f>
        <v>#N/A</v>
      </c>
      <c r="CU107" s="48" t="e">
        <f>IF(BG107=0,0,IF(AND(BG107=1,BF107=0),MAX($BO107:CT107)+1,CT107))</f>
        <v>#N/A</v>
      </c>
      <c r="CV107" s="48" t="e">
        <f>IF(BH107=0,0,IF(AND(BH107=1,BG107=0),MAX($BO107:CU107)+1,CU107))</f>
        <v>#N/A</v>
      </c>
      <c r="CW107" s="48" t="e">
        <f>IF(BI107=0,0,IF(AND(BI107=1,BH107=0),MAX($BO107:CV107)+1,CV107))</f>
        <v>#N/A</v>
      </c>
      <c r="CX107" s="48" t="e">
        <f>IF(BJ107=0,0,IF(AND(BJ107=1,BI107=0),MAX($BO107:CW107)+1,CW107))</f>
        <v>#N/A</v>
      </c>
      <c r="CY107" s="48" t="e">
        <f>IF(BK107=0,0,IF(AND(BK107=1,BJ107=0),MAX($BO107:CX107)+1,CX107))</f>
        <v>#N/A</v>
      </c>
      <c r="CZ107" s="48" t="e">
        <f>IF(BL107=0,0,IF(AND(BL107=1,BK107=0),MAX($BO107:CY107)+1,CY107))</f>
        <v>#N/A</v>
      </c>
      <c r="DA107" s="48" t="e">
        <f>IF(BM107=0,0,IF(AND(BM107=1,BL107=0),MAX($BO107:CZ107)+1,CZ107))</f>
        <v>#N/A</v>
      </c>
    </row>
    <row r="108" spans="2:105">
      <c r="B108" s="41" t="s">
        <v>14</v>
      </c>
      <c r="C108" s="39" t="str">
        <f t="shared" si="344"/>
        <v/>
      </c>
      <c r="D108" s="43" t="str">
        <f t="shared" si="345"/>
        <v/>
      </c>
      <c r="E108" s="39" t="str">
        <f t="shared" si="346"/>
        <v/>
      </c>
      <c r="F108" s="43" t="str">
        <f t="shared" si="347"/>
        <v/>
      </c>
      <c r="G108" s="39" t="str">
        <f t="shared" si="348"/>
        <v/>
      </c>
      <c r="H108" s="43" t="str">
        <f t="shared" si="349"/>
        <v/>
      </c>
      <c r="I108" s="39" t="str">
        <f t="shared" si="350"/>
        <v/>
      </c>
      <c r="J108" s="43" t="str">
        <f t="shared" si="351"/>
        <v/>
      </c>
      <c r="K108" s="39" t="str">
        <f t="shared" si="352"/>
        <v/>
      </c>
      <c r="L108" s="43" t="str">
        <f t="shared" si="353"/>
        <v/>
      </c>
      <c r="M108" s="39" t="str">
        <f t="shared" si="354"/>
        <v/>
      </c>
      <c r="N108" s="43" t="str">
        <f t="shared" si="355"/>
        <v/>
      </c>
      <c r="O108" s="39" t="str">
        <f t="shared" si="356"/>
        <v/>
      </c>
      <c r="P108" s="43" t="str">
        <f t="shared" si="357"/>
        <v/>
      </c>
      <c r="Q108" s="39" t="str">
        <f t="shared" si="358"/>
        <v/>
      </c>
      <c r="R108" s="43" t="str">
        <f t="shared" si="359"/>
        <v/>
      </c>
      <c r="S108" s="39" t="str">
        <f t="shared" si="360"/>
        <v/>
      </c>
      <c r="T108" s="43" t="str">
        <f t="shared" si="361"/>
        <v/>
      </c>
      <c r="U108" s="39" t="str">
        <f t="shared" si="362"/>
        <v/>
      </c>
      <c r="V108" s="43" t="str">
        <f t="shared" si="363"/>
        <v/>
      </c>
      <c r="W108" s="39" t="str">
        <f t="shared" si="364"/>
        <v/>
      </c>
      <c r="X108" s="43" t="str">
        <f t="shared" si="365"/>
        <v/>
      </c>
      <c r="Y108" s="40" t="str">
        <f t="shared" si="366"/>
        <v/>
      </c>
      <c r="AA108" s="48" t="e">
        <f>IF(VLOOKUP(INSERT_PRICE_BANDS_HERE!D$20,Price_Lookup,2,0)=Price_4,1,0)</f>
        <v>#N/A</v>
      </c>
      <c r="AB108" s="48" t="e">
        <f>IF(VLOOKUP(INSERT_PRICE_BANDS_HERE!E$20,Price_Lookup,2,0)=Price_4,1,0)</f>
        <v>#N/A</v>
      </c>
      <c r="AC108" s="48" t="e">
        <f>IF(VLOOKUP(INSERT_PRICE_BANDS_HERE!F$20,Price_Lookup,2,0)=Price_4,1,0)</f>
        <v>#N/A</v>
      </c>
      <c r="AD108" s="48" t="e">
        <f>IF(VLOOKUP(INSERT_PRICE_BANDS_HERE!G$20,Price_Lookup,2,0)=Price_4,1,0)</f>
        <v>#N/A</v>
      </c>
      <c r="AE108" s="48" t="e">
        <f>IF(VLOOKUP(INSERT_PRICE_BANDS_HERE!H$20,Price_Lookup,2,0)=Price_4,1,0)</f>
        <v>#N/A</v>
      </c>
      <c r="AF108" s="48" t="e">
        <f>IF(VLOOKUP(INSERT_PRICE_BANDS_HERE!I$20,Price_Lookup,2,0)=Price_4,1,0)</f>
        <v>#N/A</v>
      </c>
      <c r="AG108" s="48" t="e">
        <f>IF(VLOOKUP(INSERT_PRICE_BANDS_HERE!J$20,Price_Lookup,2,0)=Price_4,1,0)</f>
        <v>#N/A</v>
      </c>
      <c r="AH108" s="48" t="e">
        <f>IF(VLOOKUP(INSERT_PRICE_BANDS_HERE!K$20,Price_Lookup,2,0)=Price_4,1,0)</f>
        <v>#N/A</v>
      </c>
      <c r="AI108" s="48" t="e">
        <f>IF(VLOOKUP(INSERT_PRICE_BANDS_HERE!L$20,Price_Lookup,2,0)=Price_4,1,0)</f>
        <v>#N/A</v>
      </c>
      <c r="AJ108" s="48" t="e">
        <f>IF(VLOOKUP(INSERT_PRICE_BANDS_HERE!M$20,Price_Lookup,2,0)=Price_4,1,0)</f>
        <v>#N/A</v>
      </c>
      <c r="AK108" s="48" t="e">
        <f>IF(VLOOKUP(INSERT_PRICE_BANDS_HERE!N$20,Price_Lookup,2,0)=Price_4,1,0)</f>
        <v>#N/A</v>
      </c>
      <c r="AL108" s="48" t="e">
        <f>IF(VLOOKUP(INSERT_PRICE_BANDS_HERE!O$20,Price_Lookup,2,0)=Price_4,1,0)</f>
        <v>#N/A</v>
      </c>
      <c r="AM108" s="48" t="e">
        <f>IF(VLOOKUP(INSERT_PRICE_BANDS_HERE!P$20,Price_Lookup,2,0)=Price_4,1,0)</f>
        <v>#N/A</v>
      </c>
      <c r="AN108" s="48" t="e">
        <f>IF(VLOOKUP(INSERT_PRICE_BANDS_HERE!R$20,Price_Lookup,2,0)=Price_4,1,0)</f>
        <v>#N/A</v>
      </c>
      <c r="AO108" s="48" t="e">
        <f>IF(VLOOKUP(INSERT_PRICE_BANDS_HERE!S$20,Price_Lookup,2,0)=Price_4,1,0)</f>
        <v>#N/A</v>
      </c>
      <c r="AP108" s="48" t="e">
        <f>IF(VLOOKUP(INSERT_PRICE_BANDS_HERE!T$20,Price_Lookup,2,0)=Price_4,1,0)</f>
        <v>#N/A</v>
      </c>
      <c r="AQ108" s="48" t="e">
        <f>IF(VLOOKUP(INSERT_PRICE_BANDS_HERE!U$20,Price_Lookup,2,0)=Price_4,1,0)</f>
        <v>#N/A</v>
      </c>
      <c r="AR108" s="48" t="e">
        <f>IF(VLOOKUP(INSERT_PRICE_BANDS_HERE!V$20,Price_Lookup,2,0)=Price_4,1,0)</f>
        <v>#N/A</v>
      </c>
      <c r="AS108" s="48" t="e">
        <f>IF(VLOOKUP(INSERT_PRICE_BANDS_HERE!W$20,Price_Lookup,2,0)=Price_4,1,0)</f>
        <v>#N/A</v>
      </c>
      <c r="AT108" s="48" t="e">
        <f>IF(VLOOKUP(INSERT_PRICE_BANDS_HERE!X$20,Price_Lookup,2,0)=Price_4,1,0)</f>
        <v>#N/A</v>
      </c>
      <c r="AU108" s="48" t="e">
        <f>IF(VLOOKUP(INSERT_PRICE_BANDS_HERE!Y$20,Price_Lookup,2,0)=Price_4,1,0)</f>
        <v>#N/A</v>
      </c>
      <c r="AV108" s="48" t="e">
        <f>IF(VLOOKUP(INSERT_PRICE_BANDS_HERE!Z$20,Price_Lookup,2,0)=Price_4,1,0)</f>
        <v>#N/A</v>
      </c>
      <c r="AW108" s="48" t="e">
        <f>IF(VLOOKUP(INSERT_PRICE_BANDS_HERE!AA$20,Price_Lookup,2,0)=Price_4,1,0)</f>
        <v>#N/A</v>
      </c>
      <c r="AX108" s="48" t="e">
        <f>IF(VLOOKUP(INSERT_PRICE_BANDS_HERE!AB$20,Price_Lookup,2,0)=Price_4,1,0)</f>
        <v>#N/A</v>
      </c>
      <c r="AY108" s="48" t="e">
        <f>IF(VLOOKUP(INSERT_PRICE_BANDS_HERE!AC$20,Price_Lookup,2,0)=Price_4,1,0)</f>
        <v>#N/A</v>
      </c>
      <c r="AZ108" s="48" t="e">
        <f>IF(VLOOKUP(INSERT_PRICE_BANDS_HERE!AD$20,Price_Lookup,2,0)=Price_4,1,0)</f>
        <v>#N/A</v>
      </c>
      <c r="BA108" s="48" t="e">
        <f>IF(VLOOKUP(INSERT_PRICE_BANDS_HERE!AF$20,Price_Lookup,2,0)=Price_4,1,0)</f>
        <v>#N/A</v>
      </c>
      <c r="BB108" s="48" t="e">
        <f>IF(VLOOKUP(INSERT_PRICE_BANDS_HERE!AG$20,Price_Lookup,2,0)=Price_4,1,0)</f>
        <v>#N/A</v>
      </c>
      <c r="BC108" s="48" t="e">
        <f>IF(VLOOKUP(INSERT_PRICE_BANDS_HERE!AH$20,Price_Lookup,2,0)=Price_4,1,0)</f>
        <v>#N/A</v>
      </c>
      <c r="BD108" s="48" t="e">
        <f>IF(VLOOKUP(INSERT_PRICE_BANDS_HERE!AI$20,Price_Lookup,2,0)=Price_4,1,0)</f>
        <v>#N/A</v>
      </c>
      <c r="BE108" s="48" t="e">
        <f>IF(VLOOKUP(INSERT_PRICE_BANDS_HERE!AJ$20,Price_Lookup,2,0)=Price_4,1,0)</f>
        <v>#N/A</v>
      </c>
      <c r="BF108" s="48" t="e">
        <f>IF(VLOOKUP(INSERT_PRICE_BANDS_HERE!AK$20,Price_Lookup,2,0)=Price_4,1,0)</f>
        <v>#N/A</v>
      </c>
      <c r="BG108" s="48" t="e">
        <f>IF(VLOOKUP(INSERT_PRICE_BANDS_HERE!AL$20,Price_Lookup,2,0)=Price_4,1,0)</f>
        <v>#N/A</v>
      </c>
      <c r="BH108" s="48" t="e">
        <f>IF(VLOOKUP(INSERT_PRICE_BANDS_HERE!AM$20,Price_Lookup,2,0)=Price_4,1,0)</f>
        <v>#N/A</v>
      </c>
      <c r="BI108" s="48" t="e">
        <f>IF(VLOOKUP(INSERT_PRICE_BANDS_HERE!AN$20,Price_Lookup,2,0)=Price_4,1,0)</f>
        <v>#N/A</v>
      </c>
      <c r="BJ108" s="48" t="e">
        <f>IF(VLOOKUP(INSERT_PRICE_BANDS_HERE!AO$20,Price_Lookup,2,0)=Price_4,1,0)</f>
        <v>#N/A</v>
      </c>
      <c r="BK108" s="48" t="e">
        <f>IF(VLOOKUP(INSERT_PRICE_BANDS_HERE!AP$20,Price_Lookup,2,0)=Price_4,1,0)</f>
        <v>#N/A</v>
      </c>
      <c r="BL108" s="48" t="e">
        <f>IF(VLOOKUP(INSERT_PRICE_BANDS_HERE!AQ$20,Price_Lookup,2,0)=Price_4,1,0)</f>
        <v>#N/A</v>
      </c>
      <c r="BM108" s="48" t="e">
        <f>IF(VLOOKUP(INSERT_PRICE_BANDS_HERE!AR$20,Price_Lookup,2,0)=Price_4,1,0)</f>
        <v>#N/A</v>
      </c>
      <c r="BO108" s="48" t="e">
        <f t="shared" si="367"/>
        <v>#N/A</v>
      </c>
      <c r="BP108" s="48" t="e">
        <f>IF(AB108=0,0,IF(AND(AB108=1,AA108=0),MAX($BO108:BO108)+1,BO108))</f>
        <v>#N/A</v>
      </c>
      <c r="BQ108" s="48" t="e">
        <f>IF(AC108=0,0,IF(AND(AC108=1,AB108=0),MAX($BO108:BP108)+1,BP108))</f>
        <v>#N/A</v>
      </c>
      <c r="BR108" s="48" t="e">
        <f>IF(AD108=0,0,IF(AND(AD108=1,AC108=0),MAX($BO108:BQ108)+1,BQ108))</f>
        <v>#N/A</v>
      </c>
      <c r="BS108" s="48" t="e">
        <f>IF(AE108=0,0,IF(AND(AE108=1,AD108=0),MAX($BO108:BR108)+1,BR108))</f>
        <v>#N/A</v>
      </c>
      <c r="BT108" s="48" t="e">
        <f>IF(AF108=0,0,IF(AND(AF108=1,AE108=0),MAX($BO108:BS108)+1,BS108))</f>
        <v>#N/A</v>
      </c>
      <c r="BU108" s="48" t="e">
        <f>IF(AG108=0,0,IF(AND(AG108=1,AF108=0),MAX($BO108:BT108)+1,BT108))</f>
        <v>#N/A</v>
      </c>
      <c r="BV108" s="48" t="e">
        <f>IF(AH108=0,0,IF(AND(AH108=1,AG108=0),MAX($BO108:BU108)+1,BU108))</f>
        <v>#N/A</v>
      </c>
      <c r="BW108" s="48" t="e">
        <f>IF(AI108=0,0,IF(AND(AI108=1,AH108=0),MAX($BO108:BV108)+1,BV108))</f>
        <v>#N/A</v>
      </c>
      <c r="BX108" s="48" t="e">
        <f>IF(AJ108=0,0,IF(AND(AJ108=1,AI108=0),MAX($BO108:BW108)+1,BW108))</f>
        <v>#N/A</v>
      </c>
      <c r="BY108" s="48" t="e">
        <f>IF(AK108=0,0,IF(AND(AK108=1,AJ108=0),MAX($BO108:BX108)+1,BX108))</f>
        <v>#N/A</v>
      </c>
      <c r="BZ108" s="48" t="e">
        <f>IF(AL108=0,0,IF(AND(AL108=1,AK108=0),MAX($BO108:BY108)+1,BY108))</f>
        <v>#N/A</v>
      </c>
      <c r="CA108" s="48" t="e">
        <f>IF(AM108=0,0,IF(AND(AM108=1,AL108=0),MAX($BO108:BZ108)+1,BZ108))</f>
        <v>#N/A</v>
      </c>
      <c r="CB108" s="48" t="e">
        <f>IF(AN108=0,0,IF(AND(AN108=1,AM108=0),MAX($BO108:CA108)+1,CA108))</f>
        <v>#N/A</v>
      </c>
      <c r="CC108" s="48" t="e">
        <f>IF(AO108=0,0,IF(AND(AO108=1,AN108=0),MAX($BO108:CB108)+1,CB108))</f>
        <v>#N/A</v>
      </c>
      <c r="CD108" s="48" t="e">
        <f>IF(AP108=0,0,IF(AND(AP108=1,AO108=0),MAX($BO108:CC108)+1,CC108))</f>
        <v>#N/A</v>
      </c>
      <c r="CE108" s="48" t="e">
        <f>IF(AQ108=0,0,IF(AND(AQ108=1,AP108=0),MAX($BO108:CD108)+1,CD108))</f>
        <v>#N/A</v>
      </c>
      <c r="CF108" s="48" t="e">
        <f>IF(AR108=0,0,IF(AND(AR108=1,AQ108=0),MAX($BO108:CE108)+1,CE108))</f>
        <v>#N/A</v>
      </c>
      <c r="CG108" s="48" t="e">
        <f>IF(AS108=0,0,IF(AND(AS108=1,AR108=0),MAX($BO108:CF108)+1,CF108))</f>
        <v>#N/A</v>
      </c>
      <c r="CH108" s="48" t="e">
        <f>IF(AT108=0,0,IF(AND(AT108=1,AS108=0),MAX($BO108:CG108)+1,CG108))</f>
        <v>#N/A</v>
      </c>
      <c r="CI108" s="48" t="e">
        <f>IF(AU108=0,0,IF(AND(AU108=1,AT108=0),MAX($BO108:CH108)+1,CH108))</f>
        <v>#N/A</v>
      </c>
      <c r="CJ108" s="48" t="e">
        <f>IF(AV108=0,0,IF(AND(AV108=1,AU108=0),MAX($BO108:CI108)+1,CI108))</f>
        <v>#N/A</v>
      </c>
      <c r="CK108" s="48" t="e">
        <f>IF(AW108=0,0,IF(AND(AW108=1,AV108=0),MAX($BO108:CJ108)+1,CJ108))</f>
        <v>#N/A</v>
      </c>
      <c r="CL108" s="48" t="e">
        <f>IF(AX108=0,0,IF(AND(AX108=1,AW108=0),MAX($BO108:CK108)+1,CK108))</f>
        <v>#N/A</v>
      </c>
      <c r="CM108" s="48" t="e">
        <f>IF(AY108=0,0,IF(AND(AY108=1,AX108=0),MAX($BO108:CL108)+1,CL108))</f>
        <v>#N/A</v>
      </c>
      <c r="CN108" s="48" t="e">
        <f>IF(AZ108=0,0,IF(AND(AZ108=1,AY108=0),MAX($BO108:CM108)+1,CM108))</f>
        <v>#N/A</v>
      </c>
      <c r="CO108" s="48" t="e">
        <f>IF(BA108=0,0,IF(AND(BA108=1,AZ108=0),MAX($BO108:CN108)+1,CN108))</f>
        <v>#N/A</v>
      </c>
      <c r="CP108" s="48" t="e">
        <f>IF(BB108=0,0,IF(AND(BB108=1,BA108=0),MAX($BO108:CO108)+1,CO108))</f>
        <v>#N/A</v>
      </c>
      <c r="CQ108" s="48" t="e">
        <f>IF(BC108=0,0,IF(AND(BC108=1,BB108=0),MAX($BO108:CP108)+1,CP108))</f>
        <v>#N/A</v>
      </c>
      <c r="CR108" s="48" t="e">
        <f>IF(BD108=0,0,IF(AND(BD108=1,BC108=0),MAX($BO108:CQ108)+1,CQ108))</f>
        <v>#N/A</v>
      </c>
      <c r="CS108" s="48" t="e">
        <f>IF(BE108=0,0,IF(AND(BE108=1,BD108=0),MAX($BO108:CR108)+1,CR108))</f>
        <v>#N/A</v>
      </c>
      <c r="CT108" s="48" t="e">
        <f>IF(BF108=0,0,IF(AND(BF108=1,BE108=0),MAX($BO108:CS108)+1,CS108))</f>
        <v>#N/A</v>
      </c>
      <c r="CU108" s="48" t="e">
        <f>IF(BG108=0,0,IF(AND(BG108=1,BF108=0),MAX($BO108:CT108)+1,CT108))</f>
        <v>#N/A</v>
      </c>
      <c r="CV108" s="48" t="e">
        <f>IF(BH108=0,0,IF(AND(BH108=1,BG108=0),MAX($BO108:CU108)+1,CU108))</f>
        <v>#N/A</v>
      </c>
      <c r="CW108" s="48" t="e">
        <f>IF(BI108=0,0,IF(AND(BI108=1,BH108=0),MAX($BO108:CV108)+1,CV108))</f>
        <v>#N/A</v>
      </c>
      <c r="CX108" s="48" t="e">
        <f>IF(BJ108=0,0,IF(AND(BJ108=1,BI108=0),MAX($BO108:CW108)+1,CW108))</f>
        <v>#N/A</v>
      </c>
      <c r="CY108" s="48" t="e">
        <f>IF(BK108=0,0,IF(AND(BK108=1,BJ108=0),MAX($BO108:CX108)+1,CX108))</f>
        <v>#N/A</v>
      </c>
      <c r="CZ108" s="48" t="e">
        <f>IF(BL108=0,0,IF(AND(BL108=1,BK108=0),MAX($BO108:CY108)+1,CY108))</f>
        <v>#N/A</v>
      </c>
      <c r="DA108" s="48" t="e">
        <f>IF(BM108=0,0,IF(AND(BM108=1,BL108=0),MAX($BO108:CZ108)+1,CZ108))</f>
        <v>#N/A</v>
      </c>
    </row>
    <row r="109" spans="2:105">
      <c r="B109" s="41" t="s">
        <v>13</v>
      </c>
      <c r="C109" s="39" t="str">
        <f t="shared" si="344"/>
        <v/>
      </c>
      <c r="D109" s="43" t="str">
        <f t="shared" si="345"/>
        <v/>
      </c>
      <c r="E109" s="39" t="str">
        <f t="shared" si="346"/>
        <v/>
      </c>
      <c r="F109" s="43" t="str">
        <f t="shared" si="347"/>
        <v/>
      </c>
      <c r="G109" s="39" t="str">
        <f t="shared" si="348"/>
        <v/>
      </c>
      <c r="H109" s="43" t="str">
        <f t="shared" si="349"/>
        <v/>
      </c>
      <c r="I109" s="39" t="str">
        <f t="shared" si="350"/>
        <v/>
      </c>
      <c r="J109" s="43" t="str">
        <f t="shared" si="351"/>
        <v/>
      </c>
      <c r="K109" s="39" t="str">
        <f t="shared" si="352"/>
        <v/>
      </c>
      <c r="L109" s="43" t="str">
        <f t="shared" si="353"/>
        <v/>
      </c>
      <c r="M109" s="39" t="str">
        <f t="shared" si="354"/>
        <v/>
      </c>
      <c r="N109" s="43" t="str">
        <f t="shared" si="355"/>
        <v/>
      </c>
      <c r="O109" s="39" t="str">
        <f t="shared" si="356"/>
        <v/>
      </c>
      <c r="P109" s="43" t="str">
        <f t="shared" si="357"/>
        <v/>
      </c>
      <c r="Q109" s="39" t="str">
        <f t="shared" si="358"/>
        <v/>
      </c>
      <c r="R109" s="43" t="str">
        <f t="shared" si="359"/>
        <v/>
      </c>
      <c r="S109" s="39" t="str">
        <f t="shared" si="360"/>
        <v/>
      </c>
      <c r="T109" s="43" t="str">
        <f t="shared" si="361"/>
        <v/>
      </c>
      <c r="U109" s="39" t="str">
        <f t="shared" si="362"/>
        <v/>
      </c>
      <c r="V109" s="43" t="str">
        <f t="shared" si="363"/>
        <v/>
      </c>
      <c r="W109" s="39" t="str">
        <f t="shared" si="364"/>
        <v/>
      </c>
      <c r="X109" s="43" t="str">
        <f t="shared" si="365"/>
        <v/>
      </c>
      <c r="Y109" s="40" t="str">
        <f t="shared" si="366"/>
        <v/>
      </c>
      <c r="AA109" s="48" t="e">
        <f>IF(VLOOKUP(INSERT_PRICE_BANDS_HERE!D$21,Price_Lookup,2,0)=Price_4,1,0)</f>
        <v>#N/A</v>
      </c>
      <c r="AB109" s="48" t="e">
        <f>IF(VLOOKUP(INSERT_PRICE_BANDS_HERE!E$21,Price_Lookup,2,0)=Price_4,1,0)</f>
        <v>#N/A</v>
      </c>
      <c r="AC109" s="48" t="e">
        <f>IF(VLOOKUP(INSERT_PRICE_BANDS_HERE!F$21,Price_Lookup,2,0)=Price_4,1,0)</f>
        <v>#N/A</v>
      </c>
      <c r="AD109" s="48" t="e">
        <f>IF(VLOOKUP(INSERT_PRICE_BANDS_HERE!G$21,Price_Lookup,2,0)=Price_4,1,0)</f>
        <v>#N/A</v>
      </c>
      <c r="AE109" s="48" t="e">
        <f>IF(VLOOKUP(INSERT_PRICE_BANDS_HERE!H$21,Price_Lookup,2,0)=Price_4,1,0)</f>
        <v>#N/A</v>
      </c>
      <c r="AF109" s="48" t="e">
        <f>IF(VLOOKUP(INSERT_PRICE_BANDS_HERE!I$21,Price_Lookup,2,0)=Price_4,1,0)</f>
        <v>#N/A</v>
      </c>
      <c r="AG109" s="48" t="e">
        <f>IF(VLOOKUP(INSERT_PRICE_BANDS_HERE!J$21,Price_Lookup,2,0)=Price_4,1,0)</f>
        <v>#N/A</v>
      </c>
      <c r="AH109" s="48" t="e">
        <f>IF(VLOOKUP(INSERT_PRICE_BANDS_HERE!K$21,Price_Lookup,2,0)=Price_4,1,0)</f>
        <v>#N/A</v>
      </c>
      <c r="AI109" s="48" t="e">
        <f>IF(VLOOKUP(INSERT_PRICE_BANDS_HERE!L$21,Price_Lookup,2,0)=Price_4,1,0)</f>
        <v>#N/A</v>
      </c>
      <c r="AJ109" s="48" t="e">
        <f>IF(VLOOKUP(INSERT_PRICE_BANDS_HERE!M$21,Price_Lookup,2,0)=Price_4,1,0)</f>
        <v>#N/A</v>
      </c>
      <c r="AK109" s="48" t="e">
        <f>IF(VLOOKUP(INSERT_PRICE_BANDS_HERE!N$21,Price_Lookup,2,0)=Price_4,1,0)</f>
        <v>#N/A</v>
      </c>
      <c r="AL109" s="48" t="e">
        <f>IF(VLOOKUP(INSERT_PRICE_BANDS_HERE!O$21,Price_Lookup,2,0)=Price_4,1,0)</f>
        <v>#N/A</v>
      </c>
      <c r="AM109" s="48" t="e">
        <f>IF(VLOOKUP(INSERT_PRICE_BANDS_HERE!P$21,Price_Lookup,2,0)=Price_4,1,0)</f>
        <v>#N/A</v>
      </c>
      <c r="AN109" s="48" t="e">
        <f>IF(VLOOKUP(INSERT_PRICE_BANDS_HERE!R$21,Price_Lookup,2,0)=Price_4,1,0)</f>
        <v>#N/A</v>
      </c>
      <c r="AO109" s="48" t="e">
        <f>IF(VLOOKUP(INSERT_PRICE_BANDS_HERE!S$21,Price_Lookup,2,0)=Price_4,1,0)</f>
        <v>#N/A</v>
      </c>
      <c r="AP109" s="48" t="e">
        <f>IF(VLOOKUP(INSERT_PRICE_BANDS_HERE!T$21,Price_Lookup,2,0)=Price_4,1,0)</f>
        <v>#N/A</v>
      </c>
      <c r="AQ109" s="48" t="e">
        <f>IF(VLOOKUP(INSERT_PRICE_BANDS_HERE!U$21,Price_Lookup,2,0)=Price_4,1,0)</f>
        <v>#N/A</v>
      </c>
      <c r="AR109" s="48" t="e">
        <f>IF(VLOOKUP(INSERT_PRICE_BANDS_HERE!V$21,Price_Lookup,2,0)=Price_4,1,0)</f>
        <v>#N/A</v>
      </c>
      <c r="AS109" s="48" t="e">
        <f>IF(VLOOKUP(INSERT_PRICE_BANDS_HERE!W$21,Price_Lookup,2,0)=Price_4,1,0)</f>
        <v>#N/A</v>
      </c>
      <c r="AT109" s="48" t="e">
        <f>IF(VLOOKUP(INSERT_PRICE_BANDS_HERE!X$21,Price_Lookup,2,0)=Price_4,1,0)</f>
        <v>#N/A</v>
      </c>
      <c r="AU109" s="48" t="e">
        <f>IF(VLOOKUP(INSERT_PRICE_BANDS_HERE!Y$21,Price_Lookup,2,0)=Price_4,1,0)</f>
        <v>#N/A</v>
      </c>
      <c r="AV109" s="48" t="e">
        <f>IF(VLOOKUP(INSERT_PRICE_BANDS_HERE!Z$21,Price_Lookup,2,0)=Price_4,1,0)</f>
        <v>#N/A</v>
      </c>
      <c r="AW109" s="48" t="e">
        <f>IF(VLOOKUP(INSERT_PRICE_BANDS_HERE!AA$21,Price_Lookup,2,0)=Price_4,1,0)</f>
        <v>#N/A</v>
      </c>
      <c r="AX109" s="48" t="e">
        <f>IF(VLOOKUP(INSERT_PRICE_BANDS_HERE!AB$21,Price_Lookup,2,0)=Price_4,1,0)</f>
        <v>#N/A</v>
      </c>
      <c r="AY109" s="48" t="e">
        <f>IF(VLOOKUP(INSERT_PRICE_BANDS_HERE!AC$21,Price_Lookup,2,0)=Price_4,1,0)</f>
        <v>#N/A</v>
      </c>
      <c r="AZ109" s="48" t="e">
        <f>IF(VLOOKUP(INSERT_PRICE_BANDS_HERE!AD$21,Price_Lookup,2,0)=Price_4,1,0)</f>
        <v>#N/A</v>
      </c>
      <c r="BA109" s="48" t="e">
        <f>IF(VLOOKUP(INSERT_PRICE_BANDS_HERE!AF$21,Price_Lookup,2,0)=Price_4,1,0)</f>
        <v>#N/A</v>
      </c>
      <c r="BB109" s="48" t="e">
        <f>IF(VLOOKUP(INSERT_PRICE_BANDS_HERE!AG$21,Price_Lookup,2,0)=Price_4,1,0)</f>
        <v>#N/A</v>
      </c>
      <c r="BC109" s="48" t="e">
        <f>IF(VLOOKUP(INSERT_PRICE_BANDS_HERE!AH$21,Price_Lookup,2,0)=Price_4,1,0)</f>
        <v>#N/A</v>
      </c>
      <c r="BD109" s="48" t="e">
        <f>IF(VLOOKUP(INSERT_PRICE_BANDS_HERE!AI$21,Price_Lookup,2,0)=Price_4,1,0)</f>
        <v>#N/A</v>
      </c>
      <c r="BE109" s="48" t="e">
        <f>IF(VLOOKUP(INSERT_PRICE_BANDS_HERE!AJ$21,Price_Lookup,2,0)=Price_4,1,0)</f>
        <v>#N/A</v>
      </c>
      <c r="BF109" s="48" t="e">
        <f>IF(VLOOKUP(INSERT_PRICE_BANDS_HERE!AK$21,Price_Lookup,2,0)=Price_4,1,0)</f>
        <v>#N/A</v>
      </c>
      <c r="BG109" s="48" t="e">
        <f>IF(VLOOKUP(INSERT_PRICE_BANDS_HERE!AL$21,Price_Lookup,2,0)=Price_4,1,0)</f>
        <v>#N/A</v>
      </c>
      <c r="BH109" s="48" t="e">
        <f>IF(VLOOKUP(INSERT_PRICE_BANDS_HERE!AM$21,Price_Lookup,2,0)=Price_4,1,0)</f>
        <v>#N/A</v>
      </c>
      <c r="BI109" s="48" t="e">
        <f>IF(VLOOKUP(INSERT_PRICE_BANDS_HERE!AN$21,Price_Lookup,2,0)=Price_4,1,0)</f>
        <v>#N/A</v>
      </c>
      <c r="BJ109" s="48" t="e">
        <f>IF(VLOOKUP(INSERT_PRICE_BANDS_HERE!AO$21,Price_Lookup,2,0)=Price_4,1,0)</f>
        <v>#N/A</v>
      </c>
      <c r="BK109" s="48" t="e">
        <f>IF(VLOOKUP(INSERT_PRICE_BANDS_HERE!AP$21,Price_Lookup,2,0)=Price_4,1,0)</f>
        <v>#N/A</v>
      </c>
      <c r="BL109" s="48" t="e">
        <f>IF(VLOOKUP(INSERT_PRICE_BANDS_HERE!AQ$21,Price_Lookup,2,0)=Price_4,1,0)</f>
        <v>#N/A</v>
      </c>
      <c r="BM109" s="48" t="e">
        <f>IF(VLOOKUP(INSERT_PRICE_BANDS_HERE!AR$21,Price_Lookup,2,0)=Price_4,1,0)</f>
        <v>#N/A</v>
      </c>
      <c r="BO109" s="48" t="e">
        <f t="shared" si="367"/>
        <v>#N/A</v>
      </c>
      <c r="BP109" s="48" t="e">
        <f>IF(AB109=0,0,IF(AND(AB109=1,AA109=0),MAX($BO109:BO109)+1,BO109))</f>
        <v>#N/A</v>
      </c>
      <c r="BQ109" s="48" t="e">
        <f>IF(AC109=0,0,IF(AND(AC109=1,AB109=0),MAX($BO109:BP109)+1,BP109))</f>
        <v>#N/A</v>
      </c>
      <c r="BR109" s="48" t="e">
        <f>IF(AD109=0,0,IF(AND(AD109=1,AC109=0),MAX($BO109:BQ109)+1,BQ109))</f>
        <v>#N/A</v>
      </c>
      <c r="BS109" s="48" t="e">
        <f>IF(AE109=0,0,IF(AND(AE109=1,AD109=0),MAX($BO109:BR109)+1,BR109))</f>
        <v>#N/A</v>
      </c>
      <c r="BT109" s="48" t="e">
        <f>IF(AF109=0,0,IF(AND(AF109=1,AE109=0),MAX($BO109:BS109)+1,BS109))</f>
        <v>#N/A</v>
      </c>
      <c r="BU109" s="48" t="e">
        <f>IF(AG109=0,0,IF(AND(AG109=1,AF109=0),MAX($BO109:BT109)+1,BT109))</f>
        <v>#N/A</v>
      </c>
      <c r="BV109" s="48" t="e">
        <f>IF(AH109=0,0,IF(AND(AH109=1,AG109=0),MAX($BO109:BU109)+1,BU109))</f>
        <v>#N/A</v>
      </c>
      <c r="BW109" s="48" t="e">
        <f>IF(AI109=0,0,IF(AND(AI109=1,AH109=0),MAX($BO109:BV109)+1,BV109))</f>
        <v>#N/A</v>
      </c>
      <c r="BX109" s="48" t="e">
        <f>IF(AJ109=0,0,IF(AND(AJ109=1,AI109=0),MAX($BO109:BW109)+1,BW109))</f>
        <v>#N/A</v>
      </c>
      <c r="BY109" s="48" t="e">
        <f>IF(AK109=0,0,IF(AND(AK109=1,AJ109=0),MAX($BO109:BX109)+1,BX109))</f>
        <v>#N/A</v>
      </c>
      <c r="BZ109" s="48" t="e">
        <f>IF(AL109=0,0,IF(AND(AL109=1,AK109=0),MAX($BO109:BY109)+1,BY109))</f>
        <v>#N/A</v>
      </c>
      <c r="CA109" s="48" t="e">
        <f>IF(AM109=0,0,IF(AND(AM109=1,AL109=0),MAX($BO109:BZ109)+1,BZ109))</f>
        <v>#N/A</v>
      </c>
      <c r="CB109" s="48" t="e">
        <f>IF(AN109=0,0,IF(AND(AN109=1,AM109=0),MAX($BO109:CA109)+1,CA109))</f>
        <v>#N/A</v>
      </c>
      <c r="CC109" s="48" t="e">
        <f>IF(AO109=0,0,IF(AND(AO109=1,AN109=0),MAX($BO109:CB109)+1,CB109))</f>
        <v>#N/A</v>
      </c>
      <c r="CD109" s="48" t="e">
        <f>IF(AP109=0,0,IF(AND(AP109=1,AO109=0),MAX($BO109:CC109)+1,CC109))</f>
        <v>#N/A</v>
      </c>
      <c r="CE109" s="48" t="e">
        <f>IF(AQ109=0,0,IF(AND(AQ109=1,AP109=0),MAX($BO109:CD109)+1,CD109))</f>
        <v>#N/A</v>
      </c>
      <c r="CF109" s="48" t="e">
        <f>IF(AR109=0,0,IF(AND(AR109=1,AQ109=0),MAX($BO109:CE109)+1,CE109))</f>
        <v>#N/A</v>
      </c>
      <c r="CG109" s="48" t="e">
        <f>IF(AS109=0,0,IF(AND(AS109=1,AR109=0),MAX($BO109:CF109)+1,CF109))</f>
        <v>#N/A</v>
      </c>
      <c r="CH109" s="48" t="e">
        <f>IF(AT109=0,0,IF(AND(AT109=1,AS109=0),MAX($BO109:CG109)+1,CG109))</f>
        <v>#N/A</v>
      </c>
      <c r="CI109" s="48" t="e">
        <f>IF(AU109=0,0,IF(AND(AU109=1,AT109=0),MAX($BO109:CH109)+1,CH109))</f>
        <v>#N/A</v>
      </c>
      <c r="CJ109" s="48" t="e">
        <f>IF(AV109=0,0,IF(AND(AV109=1,AU109=0),MAX($BO109:CI109)+1,CI109))</f>
        <v>#N/A</v>
      </c>
      <c r="CK109" s="48" t="e">
        <f>IF(AW109=0,0,IF(AND(AW109=1,AV109=0),MAX($BO109:CJ109)+1,CJ109))</f>
        <v>#N/A</v>
      </c>
      <c r="CL109" s="48" t="e">
        <f>IF(AX109=0,0,IF(AND(AX109=1,AW109=0),MAX($BO109:CK109)+1,CK109))</f>
        <v>#N/A</v>
      </c>
      <c r="CM109" s="48" t="e">
        <f>IF(AY109=0,0,IF(AND(AY109=1,AX109=0),MAX($BO109:CL109)+1,CL109))</f>
        <v>#N/A</v>
      </c>
      <c r="CN109" s="48" t="e">
        <f>IF(AZ109=0,0,IF(AND(AZ109=1,AY109=0),MAX($BO109:CM109)+1,CM109))</f>
        <v>#N/A</v>
      </c>
      <c r="CO109" s="48" t="e">
        <f>IF(BA109=0,0,IF(AND(BA109=1,AZ109=0),MAX($BO109:CN109)+1,CN109))</f>
        <v>#N/A</v>
      </c>
      <c r="CP109" s="48" t="e">
        <f>IF(BB109=0,0,IF(AND(BB109=1,BA109=0),MAX($BO109:CO109)+1,CO109))</f>
        <v>#N/A</v>
      </c>
      <c r="CQ109" s="48" t="e">
        <f>IF(BC109=0,0,IF(AND(BC109=1,BB109=0),MAX($BO109:CP109)+1,CP109))</f>
        <v>#N/A</v>
      </c>
      <c r="CR109" s="48" t="e">
        <f>IF(BD109=0,0,IF(AND(BD109=1,BC109=0),MAX($BO109:CQ109)+1,CQ109))</f>
        <v>#N/A</v>
      </c>
      <c r="CS109" s="48" t="e">
        <f>IF(BE109=0,0,IF(AND(BE109=1,BD109=0),MAX($BO109:CR109)+1,CR109))</f>
        <v>#N/A</v>
      </c>
      <c r="CT109" s="48" t="e">
        <f>IF(BF109=0,0,IF(AND(BF109=1,BE109=0),MAX($BO109:CS109)+1,CS109))</f>
        <v>#N/A</v>
      </c>
      <c r="CU109" s="48" t="e">
        <f>IF(BG109=0,0,IF(AND(BG109=1,BF109=0),MAX($BO109:CT109)+1,CT109))</f>
        <v>#N/A</v>
      </c>
      <c r="CV109" s="48" t="e">
        <f>IF(BH109=0,0,IF(AND(BH109=1,BG109=0),MAX($BO109:CU109)+1,CU109))</f>
        <v>#N/A</v>
      </c>
      <c r="CW109" s="48" t="e">
        <f>IF(BI109=0,0,IF(AND(BI109=1,BH109=0),MAX($BO109:CV109)+1,CV109))</f>
        <v>#N/A</v>
      </c>
      <c r="CX109" s="48" t="e">
        <f>IF(BJ109=0,0,IF(AND(BJ109=1,BI109=0),MAX($BO109:CW109)+1,CW109))</f>
        <v>#N/A</v>
      </c>
      <c r="CY109" s="48" t="e">
        <f>IF(BK109=0,0,IF(AND(BK109=1,BJ109=0),MAX($BO109:CX109)+1,CX109))</f>
        <v>#N/A</v>
      </c>
      <c r="CZ109" s="48" t="e">
        <f>IF(BL109=0,0,IF(AND(BL109=1,BK109=0),MAX($BO109:CY109)+1,CY109))</f>
        <v>#N/A</v>
      </c>
      <c r="DA109" s="48" t="e">
        <f>IF(BM109=0,0,IF(AND(BM109=1,BL109=0),MAX($BO109:CZ109)+1,CZ109))</f>
        <v>#N/A</v>
      </c>
    </row>
    <row r="110" spans="2:105">
      <c r="B110" s="41" t="s">
        <v>12</v>
      </c>
      <c r="C110" s="39" t="str">
        <f t="shared" si="344"/>
        <v/>
      </c>
      <c r="D110" s="43" t="str">
        <f t="shared" si="345"/>
        <v/>
      </c>
      <c r="E110" s="39" t="str">
        <f t="shared" si="346"/>
        <v/>
      </c>
      <c r="F110" s="43" t="str">
        <f t="shared" si="347"/>
        <v/>
      </c>
      <c r="G110" s="39" t="str">
        <f t="shared" si="348"/>
        <v/>
      </c>
      <c r="H110" s="43" t="str">
        <f t="shared" si="349"/>
        <v/>
      </c>
      <c r="I110" s="39" t="str">
        <f t="shared" si="350"/>
        <v/>
      </c>
      <c r="J110" s="43" t="str">
        <f t="shared" si="351"/>
        <v/>
      </c>
      <c r="K110" s="39" t="str">
        <f t="shared" si="352"/>
        <v/>
      </c>
      <c r="L110" s="43" t="str">
        <f t="shared" si="353"/>
        <v/>
      </c>
      <c r="M110" s="39" t="str">
        <f t="shared" si="354"/>
        <v/>
      </c>
      <c r="N110" s="43" t="str">
        <f t="shared" si="355"/>
        <v/>
      </c>
      <c r="O110" s="39" t="str">
        <f t="shared" si="356"/>
        <v/>
      </c>
      <c r="P110" s="43" t="str">
        <f t="shared" si="357"/>
        <v/>
      </c>
      <c r="Q110" s="39" t="str">
        <f t="shared" si="358"/>
        <v/>
      </c>
      <c r="R110" s="43" t="str">
        <f t="shared" si="359"/>
        <v/>
      </c>
      <c r="S110" s="39" t="str">
        <f t="shared" si="360"/>
        <v/>
      </c>
      <c r="T110" s="43" t="str">
        <f t="shared" si="361"/>
        <v/>
      </c>
      <c r="U110" s="39" t="str">
        <f t="shared" si="362"/>
        <v/>
      </c>
      <c r="V110" s="43" t="str">
        <f t="shared" si="363"/>
        <v/>
      </c>
      <c r="W110" s="39" t="str">
        <f t="shared" si="364"/>
        <v/>
      </c>
      <c r="X110" s="43" t="str">
        <f t="shared" si="365"/>
        <v/>
      </c>
      <c r="Y110" s="40" t="str">
        <f t="shared" si="366"/>
        <v/>
      </c>
      <c r="AA110" s="48" t="e">
        <f>IF(VLOOKUP(INSERT_PRICE_BANDS_HERE!D$22,Price_Lookup,2,0)=Price_4,1,0)</f>
        <v>#N/A</v>
      </c>
      <c r="AB110" s="48" t="e">
        <f>IF(VLOOKUP(INSERT_PRICE_BANDS_HERE!E$22,Price_Lookup,2,0)=Price_4,1,0)</f>
        <v>#N/A</v>
      </c>
      <c r="AC110" s="48" t="e">
        <f>IF(VLOOKUP(INSERT_PRICE_BANDS_HERE!F$22,Price_Lookup,2,0)=Price_4,1,0)</f>
        <v>#N/A</v>
      </c>
      <c r="AD110" s="48" t="e">
        <f>IF(VLOOKUP(INSERT_PRICE_BANDS_HERE!G$22,Price_Lookup,2,0)=Price_4,1,0)</f>
        <v>#N/A</v>
      </c>
      <c r="AE110" s="48" t="e">
        <f>IF(VLOOKUP(INSERT_PRICE_BANDS_HERE!H$22,Price_Lookup,2,0)=Price_4,1,0)</f>
        <v>#N/A</v>
      </c>
      <c r="AF110" s="48" t="e">
        <f>IF(VLOOKUP(INSERT_PRICE_BANDS_HERE!I$22,Price_Lookup,2,0)=Price_4,1,0)</f>
        <v>#N/A</v>
      </c>
      <c r="AG110" s="48" t="e">
        <f>IF(VLOOKUP(INSERT_PRICE_BANDS_HERE!J$22,Price_Lookup,2,0)=Price_4,1,0)</f>
        <v>#N/A</v>
      </c>
      <c r="AH110" s="48" t="e">
        <f>IF(VLOOKUP(INSERT_PRICE_BANDS_HERE!K$22,Price_Lookup,2,0)=Price_4,1,0)</f>
        <v>#N/A</v>
      </c>
      <c r="AI110" s="48" t="e">
        <f>IF(VLOOKUP(INSERT_PRICE_BANDS_HERE!L$22,Price_Lookup,2,0)=Price_4,1,0)</f>
        <v>#N/A</v>
      </c>
      <c r="AJ110" s="48" t="e">
        <f>IF(VLOOKUP(INSERT_PRICE_BANDS_HERE!M$22,Price_Lookup,2,0)=Price_4,1,0)</f>
        <v>#N/A</v>
      </c>
      <c r="AK110" s="48" t="e">
        <f>IF(VLOOKUP(INSERT_PRICE_BANDS_HERE!N$22,Price_Lookup,2,0)=Price_4,1,0)</f>
        <v>#N/A</v>
      </c>
      <c r="AL110" s="48" t="e">
        <f>IF(VLOOKUP(INSERT_PRICE_BANDS_HERE!O$22,Price_Lookup,2,0)=Price_4,1,0)</f>
        <v>#N/A</v>
      </c>
      <c r="AM110" s="48" t="e">
        <f>IF(VLOOKUP(INSERT_PRICE_BANDS_HERE!P$22,Price_Lookup,2,0)=Price_4,1,0)</f>
        <v>#N/A</v>
      </c>
      <c r="AN110" s="48" t="e">
        <f>IF(VLOOKUP(INSERT_PRICE_BANDS_HERE!R$22,Price_Lookup,2,0)=Price_4,1,0)</f>
        <v>#N/A</v>
      </c>
      <c r="AO110" s="48" t="e">
        <f>IF(VLOOKUP(INSERT_PRICE_BANDS_HERE!S$22,Price_Lookup,2,0)=Price_4,1,0)</f>
        <v>#N/A</v>
      </c>
      <c r="AP110" s="48" t="e">
        <f>IF(VLOOKUP(INSERT_PRICE_BANDS_HERE!T$22,Price_Lookup,2,0)=Price_4,1,0)</f>
        <v>#N/A</v>
      </c>
      <c r="AQ110" s="48" t="e">
        <f>IF(VLOOKUP(INSERT_PRICE_BANDS_HERE!U$22,Price_Lookup,2,0)=Price_4,1,0)</f>
        <v>#N/A</v>
      </c>
      <c r="AR110" s="48" t="e">
        <f>IF(VLOOKUP(INSERT_PRICE_BANDS_HERE!V$22,Price_Lookup,2,0)=Price_4,1,0)</f>
        <v>#N/A</v>
      </c>
      <c r="AS110" s="48" t="e">
        <f>IF(VLOOKUP(INSERT_PRICE_BANDS_HERE!W$22,Price_Lookup,2,0)=Price_4,1,0)</f>
        <v>#N/A</v>
      </c>
      <c r="AT110" s="48" t="e">
        <f>IF(VLOOKUP(INSERT_PRICE_BANDS_HERE!X$22,Price_Lookup,2,0)=Price_4,1,0)</f>
        <v>#N/A</v>
      </c>
      <c r="AU110" s="48" t="e">
        <f>IF(VLOOKUP(INSERT_PRICE_BANDS_HERE!Y$22,Price_Lookup,2,0)=Price_4,1,0)</f>
        <v>#N/A</v>
      </c>
      <c r="AV110" s="48" t="e">
        <f>IF(VLOOKUP(INSERT_PRICE_BANDS_HERE!Z$22,Price_Lookup,2,0)=Price_4,1,0)</f>
        <v>#N/A</v>
      </c>
      <c r="AW110" s="48" t="e">
        <f>IF(VLOOKUP(INSERT_PRICE_BANDS_HERE!AA$22,Price_Lookup,2,0)=Price_4,1,0)</f>
        <v>#N/A</v>
      </c>
      <c r="AX110" s="48" t="e">
        <f>IF(VLOOKUP(INSERT_PRICE_BANDS_HERE!AB$22,Price_Lookup,2,0)=Price_4,1,0)</f>
        <v>#N/A</v>
      </c>
      <c r="AY110" s="48" t="e">
        <f>IF(VLOOKUP(INSERT_PRICE_BANDS_HERE!AC$22,Price_Lookup,2,0)=Price_4,1,0)</f>
        <v>#N/A</v>
      </c>
      <c r="AZ110" s="48" t="e">
        <f>IF(VLOOKUP(INSERT_PRICE_BANDS_HERE!AD$22,Price_Lookup,2,0)=Price_4,1,0)</f>
        <v>#N/A</v>
      </c>
      <c r="BA110" s="48" t="e">
        <f>IF(VLOOKUP(INSERT_PRICE_BANDS_HERE!AF$22,Price_Lookup,2,0)=Price_4,1,0)</f>
        <v>#N/A</v>
      </c>
      <c r="BB110" s="48" t="e">
        <f>IF(VLOOKUP(INSERT_PRICE_BANDS_HERE!AG$22,Price_Lookup,2,0)=Price_4,1,0)</f>
        <v>#N/A</v>
      </c>
      <c r="BC110" s="48" t="e">
        <f>IF(VLOOKUP(INSERT_PRICE_BANDS_HERE!AH$22,Price_Lookup,2,0)=Price_4,1,0)</f>
        <v>#N/A</v>
      </c>
      <c r="BD110" s="48" t="e">
        <f>IF(VLOOKUP(INSERT_PRICE_BANDS_HERE!AI$22,Price_Lookup,2,0)=Price_4,1,0)</f>
        <v>#N/A</v>
      </c>
      <c r="BE110" s="48" t="e">
        <f>IF(VLOOKUP(INSERT_PRICE_BANDS_HERE!AJ$22,Price_Lookup,2,0)=Price_4,1,0)</f>
        <v>#N/A</v>
      </c>
      <c r="BF110" s="48" t="e">
        <f>IF(VLOOKUP(INSERT_PRICE_BANDS_HERE!AK$22,Price_Lookup,2,0)=Price_4,1,0)</f>
        <v>#N/A</v>
      </c>
      <c r="BG110" s="48" t="e">
        <f>IF(VLOOKUP(INSERT_PRICE_BANDS_HERE!AL$22,Price_Lookup,2,0)=Price_4,1,0)</f>
        <v>#N/A</v>
      </c>
      <c r="BH110" s="48" t="e">
        <f>IF(VLOOKUP(INSERT_PRICE_BANDS_HERE!AM$22,Price_Lookup,2,0)=Price_4,1,0)</f>
        <v>#N/A</v>
      </c>
      <c r="BI110" s="48" t="e">
        <f>IF(VLOOKUP(INSERT_PRICE_BANDS_HERE!AN$22,Price_Lookup,2,0)=Price_4,1,0)</f>
        <v>#N/A</v>
      </c>
      <c r="BJ110" s="48" t="e">
        <f>IF(VLOOKUP(INSERT_PRICE_BANDS_HERE!AO$22,Price_Lookup,2,0)=Price_4,1,0)</f>
        <v>#N/A</v>
      </c>
      <c r="BK110" s="48" t="e">
        <f>IF(VLOOKUP(INSERT_PRICE_BANDS_HERE!AP$22,Price_Lookup,2,0)=Price_4,1,0)</f>
        <v>#N/A</v>
      </c>
      <c r="BL110" s="48" t="e">
        <f>IF(VLOOKUP(INSERT_PRICE_BANDS_HERE!AQ$22,Price_Lookup,2,0)=Price_4,1,0)</f>
        <v>#N/A</v>
      </c>
      <c r="BM110" s="48" t="e">
        <f>IF(VLOOKUP(INSERT_PRICE_BANDS_HERE!AR$22,Price_Lookup,2,0)=Price_4,1,0)</f>
        <v>#N/A</v>
      </c>
      <c r="BO110" s="48" t="e">
        <f t="shared" si="367"/>
        <v>#N/A</v>
      </c>
      <c r="BP110" s="48" t="e">
        <f>IF(AB110=0,0,IF(AND(AB110=1,AA110=0),MAX($BO110:BO110)+1,BO110))</f>
        <v>#N/A</v>
      </c>
      <c r="BQ110" s="48" t="e">
        <f>IF(AC110=0,0,IF(AND(AC110=1,AB110=0),MAX($BO110:BP110)+1,BP110))</f>
        <v>#N/A</v>
      </c>
      <c r="BR110" s="48" t="e">
        <f>IF(AD110=0,0,IF(AND(AD110=1,AC110=0),MAX($BO110:BQ110)+1,BQ110))</f>
        <v>#N/A</v>
      </c>
      <c r="BS110" s="48" t="e">
        <f>IF(AE110=0,0,IF(AND(AE110=1,AD110=0),MAX($BO110:BR110)+1,BR110))</f>
        <v>#N/A</v>
      </c>
      <c r="BT110" s="48" t="e">
        <f>IF(AF110=0,0,IF(AND(AF110=1,AE110=0),MAX($BO110:BS110)+1,BS110))</f>
        <v>#N/A</v>
      </c>
      <c r="BU110" s="48" t="e">
        <f>IF(AG110=0,0,IF(AND(AG110=1,AF110=0),MAX($BO110:BT110)+1,BT110))</f>
        <v>#N/A</v>
      </c>
      <c r="BV110" s="48" t="e">
        <f>IF(AH110=0,0,IF(AND(AH110=1,AG110=0),MAX($BO110:BU110)+1,BU110))</f>
        <v>#N/A</v>
      </c>
      <c r="BW110" s="48" t="e">
        <f>IF(AI110=0,0,IF(AND(AI110=1,AH110=0),MAX($BO110:BV110)+1,BV110))</f>
        <v>#N/A</v>
      </c>
      <c r="BX110" s="48" t="e">
        <f>IF(AJ110=0,0,IF(AND(AJ110=1,AI110=0),MAX($BO110:BW110)+1,BW110))</f>
        <v>#N/A</v>
      </c>
      <c r="BY110" s="48" t="e">
        <f>IF(AK110=0,0,IF(AND(AK110=1,AJ110=0),MAX($BO110:BX110)+1,BX110))</f>
        <v>#N/A</v>
      </c>
      <c r="BZ110" s="48" t="e">
        <f>IF(AL110=0,0,IF(AND(AL110=1,AK110=0),MAX($BO110:BY110)+1,BY110))</f>
        <v>#N/A</v>
      </c>
      <c r="CA110" s="48" t="e">
        <f>IF(AM110=0,0,IF(AND(AM110=1,AL110=0),MAX($BO110:BZ110)+1,BZ110))</f>
        <v>#N/A</v>
      </c>
      <c r="CB110" s="48" t="e">
        <f>IF(AN110=0,0,IF(AND(AN110=1,AM110=0),MAX($BO110:CA110)+1,CA110))</f>
        <v>#N/A</v>
      </c>
      <c r="CC110" s="48" t="e">
        <f>IF(AO110=0,0,IF(AND(AO110=1,AN110=0),MAX($BO110:CB110)+1,CB110))</f>
        <v>#N/A</v>
      </c>
      <c r="CD110" s="48" t="e">
        <f>IF(AP110=0,0,IF(AND(AP110=1,AO110=0),MAX($BO110:CC110)+1,CC110))</f>
        <v>#N/A</v>
      </c>
      <c r="CE110" s="48" t="e">
        <f>IF(AQ110=0,0,IF(AND(AQ110=1,AP110=0),MAX($BO110:CD110)+1,CD110))</f>
        <v>#N/A</v>
      </c>
      <c r="CF110" s="48" t="e">
        <f>IF(AR110=0,0,IF(AND(AR110=1,AQ110=0),MAX($BO110:CE110)+1,CE110))</f>
        <v>#N/A</v>
      </c>
      <c r="CG110" s="48" t="e">
        <f>IF(AS110=0,0,IF(AND(AS110=1,AR110=0),MAX($BO110:CF110)+1,CF110))</f>
        <v>#N/A</v>
      </c>
      <c r="CH110" s="48" t="e">
        <f>IF(AT110=0,0,IF(AND(AT110=1,AS110=0),MAX($BO110:CG110)+1,CG110))</f>
        <v>#N/A</v>
      </c>
      <c r="CI110" s="48" t="e">
        <f>IF(AU110=0,0,IF(AND(AU110=1,AT110=0),MAX($BO110:CH110)+1,CH110))</f>
        <v>#N/A</v>
      </c>
      <c r="CJ110" s="48" t="e">
        <f>IF(AV110=0,0,IF(AND(AV110=1,AU110=0),MAX($BO110:CI110)+1,CI110))</f>
        <v>#N/A</v>
      </c>
      <c r="CK110" s="48" t="e">
        <f>IF(AW110=0,0,IF(AND(AW110=1,AV110=0),MAX($BO110:CJ110)+1,CJ110))</f>
        <v>#N/A</v>
      </c>
      <c r="CL110" s="48" t="e">
        <f>IF(AX110=0,0,IF(AND(AX110=1,AW110=0),MAX($BO110:CK110)+1,CK110))</f>
        <v>#N/A</v>
      </c>
      <c r="CM110" s="48" t="e">
        <f>IF(AY110=0,0,IF(AND(AY110=1,AX110=0),MAX($BO110:CL110)+1,CL110))</f>
        <v>#N/A</v>
      </c>
      <c r="CN110" s="48" t="e">
        <f>IF(AZ110=0,0,IF(AND(AZ110=1,AY110=0),MAX($BO110:CM110)+1,CM110))</f>
        <v>#N/A</v>
      </c>
      <c r="CO110" s="48" t="e">
        <f>IF(BA110=0,0,IF(AND(BA110=1,AZ110=0),MAX($BO110:CN110)+1,CN110))</f>
        <v>#N/A</v>
      </c>
      <c r="CP110" s="48" t="e">
        <f>IF(BB110=0,0,IF(AND(BB110=1,BA110=0),MAX($BO110:CO110)+1,CO110))</f>
        <v>#N/A</v>
      </c>
      <c r="CQ110" s="48" t="e">
        <f>IF(BC110=0,0,IF(AND(BC110=1,BB110=0),MAX($BO110:CP110)+1,CP110))</f>
        <v>#N/A</v>
      </c>
      <c r="CR110" s="48" t="e">
        <f>IF(BD110=0,0,IF(AND(BD110=1,BC110=0),MAX($BO110:CQ110)+1,CQ110))</f>
        <v>#N/A</v>
      </c>
      <c r="CS110" s="48" t="e">
        <f>IF(BE110=0,0,IF(AND(BE110=1,BD110=0),MAX($BO110:CR110)+1,CR110))</f>
        <v>#N/A</v>
      </c>
      <c r="CT110" s="48" t="e">
        <f>IF(BF110=0,0,IF(AND(BF110=1,BE110=0),MAX($BO110:CS110)+1,CS110))</f>
        <v>#N/A</v>
      </c>
      <c r="CU110" s="48" t="e">
        <f>IF(BG110=0,0,IF(AND(BG110=1,BF110=0),MAX($BO110:CT110)+1,CT110))</f>
        <v>#N/A</v>
      </c>
      <c r="CV110" s="48" t="e">
        <f>IF(BH110=0,0,IF(AND(BH110=1,BG110=0),MAX($BO110:CU110)+1,CU110))</f>
        <v>#N/A</v>
      </c>
      <c r="CW110" s="48" t="e">
        <f>IF(BI110=0,0,IF(AND(BI110=1,BH110=0),MAX($BO110:CV110)+1,CV110))</f>
        <v>#N/A</v>
      </c>
      <c r="CX110" s="48" t="e">
        <f>IF(BJ110=0,0,IF(AND(BJ110=1,BI110=0),MAX($BO110:CW110)+1,CW110))</f>
        <v>#N/A</v>
      </c>
      <c r="CY110" s="48" t="e">
        <f>IF(BK110=0,0,IF(AND(BK110=1,BJ110=0),MAX($BO110:CX110)+1,CX110))</f>
        <v>#N/A</v>
      </c>
      <c r="CZ110" s="48" t="e">
        <f>IF(BL110=0,0,IF(AND(BL110=1,BK110=0),MAX($BO110:CY110)+1,CY110))</f>
        <v>#N/A</v>
      </c>
      <c r="DA110" s="48" t="e">
        <f>IF(BM110=0,0,IF(AND(BM110=1,BL110=0),MAX($BO110:CZ110)+1,CZ110))</f>
        <v>#N/A</v>
      </c>
    </row>
    <row r="111" spans="2:105" ht="13.5" thickBot="1">
      <c r="B111" s="49" t="s">
        <v>11</v>
      </c>
      <c r="C111" s="50" t="str">
        <f t="shared" si="344"/>
        <v/>
      </c>
      <c r="D111" s="51" t="str">
        <f t="shared" si="345"/>
        <v/>
      </c>
      <c r="E111" s="50" t="str">
        <f t="shared" si="346"/>
        <v/>
      </c>
      <c r="F111" s="51" t="str">
        <f t="shared" si="347"/>
        <v/>
      </c>
      <c r="G111" s="50" t="str">
        <f t="shared" si="348"/>
        <v/>
      </c>
      <c r="H111" s="51" t="str">
        <f t="shared" si="349"/>
        <v/>
      </c>
      <c r="I111" s="50" t="str">
        <f t="shared" si="350"/>
        <v/>
      </c>
      <c r="J111" s="51" t="str">
        <f t="shared" si="351"/>
        <v/>
      </c>
      <c r="K111" s="50" t="str">
        <f t="shared" si="352"/>
        <v/>
      </c>
      <c r="L111" s="51" t="str">
        <f t="shared" si="353"/>
        <v/>
      </c>
      <c r="M111" s="50" t="str">
        <f t="shared" si="354"/>
        <v/>
      </c>
      <c r="N111" s="51" t="str">
        <f t="shared" si="355"/>
        <v/>
      </c>
      <c r="O111" s="50" t="str">
        <f t="shared" si="356"/>
        <v/>
      </c>
      <c r="P111" s="51" t="str">
        <f t="shared" si="357"/>
        <v/>
      </c>
      <c r="Q111" s="50" t="str">
        <f t="shared" si="358"/>
        <v/>
      </c>
      <c r="R111" s="51" t="str">
        <f t="shared" si="359"/>
        <v/>
      </c>
      <c r="S111" s="50" t="str">
        <f t="shared" si="360"/>
        <v/>
      </c>
      <c r="T111" s="51" t="str">
        <f t="shared" si="361"/>
        <v/>
      </c>
      <c r="U111" s="50" t="str">
        <f t="shared" si="362"/>
        <v/>
      </c>
      <c r="V111" s="51" t="str">
        <f t="shared" si="363"/>
        <v/>
      </c>
      <c r="W111" s="50" t="str">
        <f t="shared" si="364"/>
        <v/>
      </c>
      <c r="X111" s="51" t="str">
        <f t="shared" si="365"/>
        <v/>
      </c>
      <c r="Y111" s="52" t="str">
        <f t="shared" si="366"/>
        <v/>
      </c>
      <c r="AA111" s="48" t="e">
        <f>IF(VLOOKUP(INSERT_PRICE_BANDS_HERE!D$23,Price_Lookup,2,0)=Price_4,1,0)</f>
        <v>#N/A</v>
      </c>
      <c r="AB111" s="48" t="e">
        <f>IF(VLOOKUP(INSERT_PRICE_BANDS_HERE!E$23,Price_Lookup,2,0)=Price_4,1,0)</f>
        <v>#N/A</v>
      </c>
      <c r="AC111" s="53"/>
      <c r="AD111" s="53"/>
      <c r="AE111" s="53"/>
      <c r="AF111" s="48" t="e">
        <f>IF(VLOOKUP(INSERT_PRICE_BANDS_HERE!I$23,Price_Lookup,2,0)=Price_4,1,0)</f>
        <v>#N/A</v>
      </c>
      <c r="AG111" s="48" t="e">
        <f>IF(VLOOKUP(INSERT_PRICE_BANDS_HERE!J$23,Price_Lookup,2,0)=Price_4,1,0)</f>
        <v>#N/A</v>
      </c>
      <c r="AH111" s="48" t="e">
        <f>IF(VLOOKUP(INSERT_PRICE_BANDS_HERE!K$23,Price_Lookup,2,0)=Price_4,1,0)</f>
        <v>#N/A</v>
      </c>
      <c r="AI111" s="48" t="e">
        <f>IF(VLOOKUP(INSERT_PRICE_BANDS_HERE!L$23,Price_Lookup,2,0)=Price_4,1,0)</f>
        <v>#N/A</v>
      </c>
      <c r="AJ111" s="48" t="e">
        <f>IF(VLOOKUP(INSERT_PRICE_BANDS_HERE!M$23,Price_Lookup,2,0)=Price_4,1,0)</f>
        <v>#N/A</v>
      </c>
      <c r="AK111" s="48" t="e">
        <f>IF(VLOOKUP(INSERT_PRICE_BANDS_HERE!N$23,Price_Lookup,2,0)=Price_4,1,0)</f>
        <v>#N/A</v>
      </c>
      <c r="AL111" s="48" t="e">
        <f>IF(VLOOKUP(INSERT_PRICE_BANDS_HERE!O$23,Price_Lookup,2,0)=Price_4,1,0)</f>
        <v>#N/A</v>
      </c>
      <c r="AM111" s="48" t="e">
        <f>IF(VLOOKUP(INSERT_PRICE_BANDS_HERE!P$23,Price_Lookup,2,0)=Price_4,1,0)</f>
        <v>#N/A</v>
      </c>
      <c r="AN111" s="48" t="e">
        <f>IF(VLOOKUP(INSERT_PRICE_BANDS_HERE!R$23,Price_Lookup,2,0)=Price_4,1,0)</f>
        <v>#N/A</v>
      </c>
      <c r="AO111" s="48" t="e">
        <f>IF(VLOOKUP(INSERT_PRICE_BANDS_HERE!S$23,Price_Lookup,2,0)=Price_4,1,0)</f>
        <v>#N/A</v>
      </c>
      <c r="AP111" s="48" t="e">
        <f>IF(VLOOKUP(INSERT_PRICE_BANDS_HERE!T$23,Price_Lookup,2,0)=Price_4,1,0)</f>
        <v>#N/A</v>
      </c>
      <c r="AQ111" s="48" t="e">
        <f>IF(VLOOKUP(INSERT_PRICE_BANDS_HERE!U$23,Price_Lookup,2,0)=Price_4,1,0)</f>
        <v>#N/A</v>
      </c>
      <c r="AR111" s="48" t="e">
        <f>IF(VLOOKUP(INSERT_PRICE_BANDS_HERE!V$23,Price_Lookup,2,0)=Price_4,1,0)</f>
        <v>#N/A</v>
      </c>
      <c r="AS111" s="48" t="e">
        <f>IF(VLOOKUP(INSERT_PRICE_BANDS_HERE!W$23,Price_Lookup,2,0)=Price_4,1,0)</f>
        <v>#N/A</v>
      </c>
      <c r="AT111" s="48" t="e">
        <f>IF(VLOOKUP(INSERT_PRICE_BANDS_HERE!X$23,Price_Lookup,2,0)=Price_4,1,0)</f>
        <v>#N/A</v>
      </c>
      <c r="AU111" s="48" t="e">
        <f>IF(VLOOKUP(INSERT_PRICE_BANDS_HERE!Y$23,Price_Lookup,2,0)=Price_4,1,0)</f>
        <v>#N/A</v>
      </c>
      <c r="AV111" s="48" t="e">
        <f>IF(VLOOKUP(INSERT_PRICE_BANDS_HERE!Z$23,Price_Lookup,2,0)=Price_4,1,0)</f>
        <v>#N/A</v>
      </c>
      <c r="AW111" s="48" t="e">
        <f>IF(VLOOKUP(INSERT_PRICE_BANDS_HERE!AA$23,Price_Lookup,2,0)=Price_4,1,0)</f>
        <v>#N/A</v>
      </c>
      <c r="AX111" s="48" t="e">
        <f>IF(VLOOKUP(INSERT_PRICE_BANDS_HERE!AB$23,Price_Lookup,2,0)=Price_4,1,0)</f>
        <v>#N/A</v>
      </c>
      <c r="AY111" s="48" t="e">
        <f>IF(VLOOKUP(INSERT_PRICE_BANDS_HERE!AC$23,Price_Lookup,2,0)=Price_4,1,0)</f>
        <v>#N/A</v>
      </c>
      <c r="AZ111" s="48" t="e">
        <f>IF(VLOOKUP(INSERT_PRICE_BANDS_HERE!AD$23,Price_Lookup,2,0)=Price_4,1,0)</f>
        <v>#N/A</v>
      </c>
      <c r="BA111" s="48" t="e">
        <f>IF(VLOOKUP(INSERT_PRICE_BANDS_HERE!AF$23,Price_Lookup,2,0)=Price_4,1,0)</f>
        <v>#N/A</v>
      </c>
      <c r="BB111" s="48" t="e">
        <f>IF(VLOOKUP(INSERT_PRICE_BANDS_HERE!AG$23,Price_Lookup,2,0)=Price_4,1,0)</f>
        <v>#N/A</v>
      </c>
      <c r="BC111" s="48" t="e">
        <f>IF(VLOOKUP(INSERT_PRICE_BANDS_HERE!AH$23,Price_Lookup,2,0)=Price_4,1,0)</f>
        <v>#N/A</v>
      </c>
      <c r="BD111" s="48" t="e">
        <f>IF(VLOOKUP(INSERT_PRICE_BANDS_HERE!AI$23,Price_Lookup,2,0)=Price_4,1,0)</f>
        <v>#N/A</v>
      </c>
      <c r="BE111" s="48" t="e">
        <f>IF(VLOOKUP(INSERT_PRICE_BANDS_HERE!AJ$23,Price_Lookup,2,0)=Price_4,1,0)</f>
        <v>#N/A</v>
      </c>
      <c r="BF111" s="48" t="e">
        <f>IF(VLOOKUP(INSERT_PRICE_BANDS_HERE!AK$23,Price_Lookup,2,0)=Price_4,1,0)</f>
        <v>#N/A</v>
      </c>
      <c r="BG111" s="48" t="e">
        <f>IF(VLOOKUP(INSERT_PRICE_BANDS_HERE!AL$23,Price_Lookup,2,0)=Price_4,1,0)</f>
        <v>#N/A</v>
      </c>
      <c r="BH111" s="48" t="e">
        <f>IF(VLOOKUP(INSERT_PRICE_BANDS_HERE!AM$23,Price_Lookup,2,0)=Price_4,1,0)</f>
        <v>#N/A</v>
      </c>
      <c r="BI111" s="53"/>
      <c r="BJ111" s="53"/>
      <c r="BK111" s="53"/>
      <c r="BL111" s="48" t="e">
        <f>IF(VLOOKUP(INSERT_PRICE_BANDS_HERE!AQ$23,Price_Lookup,2,0)=Price_4,1,0)</f>
        <v>#N/A</v>
      </c>
      <c r="BM111" s="48" t="e">
        <f>IF(VLOOKUP(INSERT_PRICE_BANDS_HERE!AR$23,Price_Lookup,2,0)=Price_4,1,0)</f>
        <v>#N/A</v>
      </c>
      <c r="BO111" s="48" t="e">
        <f t="shared" si="367"/>
        <v>#N/A</v>
      </c>
      <c r="BP111" s="48" t="e">
        <f>IF(AB111=0,0,IF(AND(AB111=1,AA111=0),MAX($BO111:BO111)+1,BO111))</f>
        <v>#N/A</v>
      </c>
      <c r="BQ111" s="53">
        <f>IF(AC111=0,0,IF(AND(AC111=1,AB111=0),MAX($BO111:BP111)+1,BP111))</f>
        <v>0</v>
      </c>
      <c r="BR111" s="53">
        <f>IF(AD111=0,0,IF(AND(AD111=1,AC111=0),MAX($BO111:BQ111)+1,BQ111))</f>
        <v>0</v>
      </c>
      <c r="BS111" s="53">
        <f>IF(AE111=0,0,IF(AND(AE111=1,AD111=0),MAX($BO111:BR111)+1,BR111))</f>
        <v>0</v>
      </c>
      <c r="BT111" s="48" t="e">
        <f>IF(AF111=0,0,IF(AND(AF111=1,AE111=0),MAX($BO111:BS111)+1,BS111))</f>
        <v>#N/A</v>
      </c>
      <c r="BU111" s="48" t="e">
        <f>IF(AG111=0,0,IF(AND(AG111=1,AF111=0),MAX($BO111:BT111)+1,BT111))</f>
        <v>#N/A</v>
      </c>
      <c r="BV111" s="48" t="e">
        <f>IF(AH111=0,0,IF(AND(AH111=1,AG111=0),MAX($BO111:BU111)+1,BU111))</f>
        <v>#N/A</v>
      </c>
      <c r="BW111" s="48" t="e">
        <f>IF(AI111=0,0,IF(AND(AI111=1,AH111=0),MAX($BO111:BV111)+1,BV111))</f>
        <v>#N/A</v>
      </c>
      <c r="BX111" s="48" t="e">
        <f>IF(AJ111=0,0,IF(AND(AJ111=1,AI111=0),MAX($BO111:BW111)+1,BW111))</f>
        <v>#N/A</v>
      </c>
      <c r="BY111" s="48" t="e">
        <f>IF(AK111=0,0,IF(AND(AK111=1,AJ111=0),MAX($BO111:BX111)+1,BX111))</f>
        <v>#N/A</v>
      </c>
      <c r="BZ111" s="48" t="e">
        <f>IF(AL111=0,0,IF(AND(AL111=1,AK111=0),MAX($BO111:BY111)+1,BY111))</f>
        <v>#N/A</v>
      </c>
      <c r="CA111" s="48" t="e">
        <f>IF(AM111=0,0,IF(AND(AM111=1,AL111=0),MAX($BO111:BZ111)+1,BZ111))</f>
        <v>#N/A</v>
      </c>
      <c r="CB111" s="48" t="e">
        <f>IF(AN111=0,0,IF(AND(AN111=1,AM111=0),MAX($BO111:CA111)+1,CA111))</f>
        <v>#N/A</v>
      </c>
      <c r="CC111" s="48" t="e">
        <f>IF(AO111=0,0,IF(AND(AO111=1,AN111=0),MAX($BO111:CB111)+1,CB111))</f>
        <v>#N/A</v>
      </c>
      <c r="CD111" s="48" t="e">
        <f>IF(AP111=0,0,IF(AND(AP111=1,AO111=0),MAX($BO111:CC111)+1,CC111))</f>
        <v>#N/A</v>
      </c>
      <c r="CE111" s="48" t="e">
        <f>IF(AQ111=0,0,IF(AND(AQ111=1,AP111=0),MAX($BO111:CD111)+1,CD111))</f>
        <v>#N/A</v>
      </c>
      <c r="CF111" s="48" t="e">
        <f>IF(AR111=0,0,IF(AND(AR111=1,AQ111=0),MAX($BO111:CE111)+1,CE111))</f>
        <v>#N/A</v>
      </c>
      <c r="CG111" s="48" t="e">
        <f>IF(AS111=0,0,IF(AND(AS111=1,AR111=0),MAX($BO111:CF111)+1,CF111))</f>
        <v>#N/A</v>
      </c>
      <c r="CH111" s="48" t="e">
        <f>IF(AT111=0,0,IF(AND(AT111=1,AS111=0),MAX($BO111:CG111)+1,CG111))</f>
        <v>#N/A</v>
      </c>
      <c r="CI111" s="48" t="e">
        <f>IF(AU111=0,0,IF(AND(AU111=1,AT111=0),MAX($BO111:CH111)+1,CH111))</f>
        <v>#N/A</v>
      </c>
      <c r="CJ111" s="48" t="e">
        <f>IF(AV111=0,0,IF(AND(AV111=1,AU111=0),MAX($BO111:CI111)+1,CI111))</f>
        <v>#N/A</v>
      </c>
      <c r="CK111" s="48" t="e">
        <f>IF(AW111=0,0,IF(AND(AW111=1,AV111=0),MAX($BO111:CJ111)+1,CJ111))</f>
        <v>#N/A</v>
      </c>
      <c r="CL111" s="48" t="e">
        <f>IF(AX111=0,0,IF(AND(AX111=1,AW111=0),MAX($BO111:CK111)+1,CK111))</f>
        <v>#N/A</v>
      </c>
      <c r="CM111" s="48" t="e">
        <f>IF(AY111=0,0,IF(AND(AY111=1,AX111=0),MAX($BO111:CL111)+1,CL111))</f>
        <v>#N/A</v>
      </c>
      <c r="CN111" s="48" t="e">
        <f>IF(AZ111=0,0,IF(AND(AZ111=1,AY111=0),MAX($BO111:CM111)+1,CM111))</f>
        <v>#N/A</v>
      </c>
      <c r="CO111" s="48" t="e">
        <f>IF(BA111=0,0,IF(AND(BA111=1,AZ111=0),MAX($BO111:CN111)+1,CN111))</f>
        <v>#N/A</v>
      </c>
      <c r="CP111" s="48" t="e">
        <f>IF(BB111=0,0,IF(AND(BB111=1,BA111=0),MAX($BO111:CO111)+1,CO111))</f>
        <v>#N/A</v>
      </c>
      <c r="CQ111" s="48" t="e">
        <f>IF(BC111=0,0,IF(AND(BC111=1,BB111=0),MAX($BO111:CP111)+1,CP111))</f>
        <v>#N/A</v>
      </c>
      <c r="CR111" s="48" t="e">
        <f>IF(BD111=0,0,IF(AND(BD111=1,BC111=0),MAX($BO111:CQ111)+1,CQ111))</f>
        <v>#N/A</v>
      </c>
      <c r="CS111" s="48" t="e">
        <f>IF(BE111=0,0,IF(AND(BE111=1,BD111=0),MAX($BO111:CR111)+1,CR111))</f>
        <v>#N/A</v>
      </c>
      <c r="CT111" s="48" t="e">
        <f>IF(BF111=0,0,IF(AND(BF111=1,BE111=0),MAX($BO111:CS111)+1,CS111))</f>
        <v>#N/A</v>
      </c>
      <c r="CU111" s="48" t="e">
        <f>IF(BG111=0,0,IF(AND(BG111=1,BF111=0),MAX($BO111:CT111)+1,CT111))</f>
        <v>#N/A</v>
      </c>
      <c r="CV111" s="48" t="e">
        <f>IF(BH111=0,0,IF(AND(BH111=1,BG111=0),MAX($BO111:CU111)+1,CU111))</f>
        <v>#N/A</v>
      </c>
      <c r="CW111" s="53">
        <f>IF(BI111=0,0,IF(AND(BI111=1,BH111=0),MAX($BO111:CV111)+1,CV111))</f>
        <v>0</v>
      </c>
      <c r="CX111" s="53">
        <f>IF(BJ111=0,0,IF(AND(BJ111=1,BI111=0),MAX($BO111:CW111)+1,CW111))</f>
        <v>0</v>
      </c>
      <c r="CY111" s="53">
        <f>IF(BK111=0,0,IF(AND(BK111=1,BJ111=0),MAX($BO111:CX111)+1,CX111))</f>
        <v>0</v>
      </c>
      <c r="CZ111" s="48" t="e">
        <f>IF(BL111=0,0,IF(AND(BL111=1,BK111=0),MAX($BO111:CY111)+1,CY111))</f>
        <v>#N/A</v>
      </c>
      <c r="DA111" s="48" t="e">
        <f>IF(BM111=0,0,IF(AND(BM111=1,BL111=0),MAX($BO111:CZ111)+1,CZ111))</f>
        <v>#N/A</v>
      </c>
    </row>
    <row r="112" spans="2:105">
      <c r="B112" s="41" t="s">
        <v>9</v>
      </c>
      <c r="C112" s="39" t="str">
        <f t="shared" si="344"/>
        <v/>
      </c>
      <c r="D112" s="43" t="str">
        <f t="shared" ref="D112:D122" si="368">IF(E112="","",":")</f>
        <v/>
      </c>
      <c r="E112" s="39" t="str">
        <f t="shared" si="346"/>
        <v/>
      </c>
      <c r="F112" s="43" t="str">
        <f t="shared" ref="F112:F122" si="369">IF(G112="","",",")</f>
        <v/>
      </c>
      <c r="G112" s="39" t="str">
        <f t="shared" si="348"/>
        <v/>
      </c>
      <c r="H112" s="43" t="str">
        <f t="shared" ref="H112:H122" si="370">IF(I112="","",":")</f>
        <v/>
      </c>
      <c r="I112" s="39" t="str">
        <f t="shared" si="350"/>
        <v/>
      </c>
      <c r="J112" s="43" t="str">
        <f t="shared" ref="J112:J122" si="371">IF(K112="","",",")</f>
        <v/>
      </c>
      <c r="K112" s="39" t="str">
        <f t="shared" si="352"/>
        <v/>
      </c>
      <c r="L112" s="43" t="str">
        <f t="shared" ref="L112:L122" si="372">IF(M112="","",":")</f>
        <v/>
      </c>
      <c r="M112" s="39" t="str">
        <f t="shared" si="354"/>
        <v/>
      </c>
      <c r="N112" s="43" t="str">
        <f t="shared" ref="N112:N122" si="373">IF(O112="","",",")</f>
        <v/>
      </c>
      <c r="O112" s="39" t="str">
        <f t="shared" si="356"/>
        <v/>
      </c>
      <c r="P112" s="43" t="str">
        <f t="shared" ref="P112:P122" si="374">IF(Q112="","",":")</f>
        <v/>
      </c>
      <c r="Q112" s="39" t="str">
        <f t="shared" si="358"/>
        <v/>
      </c>
      <c r="R112" s="43" t="str">
        <f t="shared" ref="R112:R122" si="375">IF(S112="","",",")</f>
        <v/>
      </c>
      <c r="S112" s="39" t="str">
        <f t="shared" si="360"/>
        <v/>
      </c>
      <c r="T112" s="43" t="str">
        <f t="shared" ref="T112:T122" si="376">IF(U112="","",":")</f>
        <v/>
      </c>
      <c r="U112" s="39" t="str">
        <f t="shared" si="362"/>
        <v/>
      </c>
      <c r="V112" s="43" t="str">
        <f t="shared" ref="V112:V122" si="377">IF(W112="","",",")</f>
        <v/>
      </c>
      <c r="W112" s="39" t="str">
        <f t="shared" si="364"/>
        <v/>
      </c>
      <c r="X112" s="43" t="str">
        <f t="shared" ref="X112:X122" si="378">IF(Y112="","",":")</f>
        <v/>
      </c>
      <c r="Y112" s="40" t="str">
        <f t="shared" si="366"/>
        <v/>
      </c>
      <c r="AA112" s="48" t="e">
        <f>IF(VLOOKUP(INSERT_PRICE_BANDS_HERE!D$29,Price_Lookup,2,0)=Price_4,1,0)</f>
        <v>#N/A</v>
      </c>
      <c r="AB112" s="48" t="e">
        <f>IF(VLOOKUP(INSERT_PRICE_BANDS_HERE!E$29,Price_Lookup,2,0)=Price_4,1,0)</f>
        <v>#N/A</v>
      </c>
      <c r="AC112" s="48" t="e">
        <f>IF(VLOOKUP(INSERT_PRICE_BANDS_HERE!F$29,Price_Lookup,2,0)=Price_4,1,0)</f>
        <v>#N/A</v>
      </c>
      <c r="AD112" s="48" t="e">
        <f>IF(VLOOKUP(INSERT_PRICE_BANDS_HERE!G$29,Price_Lookup,2,0)=Price_4,1,0)</f>
        <v>#N/A</v>
      </c>
      <c r="AE112" s="48" t="e">
        <f>IF(VLOOKUP(INSERT_PRICE_BANDS_HERE!H$29,Price_Lookup,2,0)=Price_4,1,0)</f>
        <v>#N/A</v>
      </c>
      <c r="AF112" s="48" t="e">
        <f>IF(VLOOKUP(INSERT_PRICE_BANDS_HERE!I$29,Price_Lookup,2,0)=Price_4,1,0)</f>
        <v>#N/A</v>
      </c>
      <c r="AG112" s="48" t="e">
        <f>IF(VLOOKUP(INSERT_PRICE_BANDS_HERE!J$29,Price_Lookup,2,0)=Price_4,1,0)</f>
        <v>#N/A</v>
      </c>
      <c r="AH112" s="48" t="e">
        <f>IF(VLOOKUP(INSERT_PRICE_BANDS_HERE!K$29,Price_Lookup,2,0)=Price_4,1,0)</f>
        <v>#N/A</v>
      </c>
      <c r="AI112" s="48" t="e">
        <f>IF(VLOOKUP(INSERT_PRICE_BANDS_HERE!L$29,Price_Lookup,2,0)=Price_4,1,0)</f>
        <v>#N/A</v>
      </c>
      <c r="AJ112" s="48" t="e">
        <f>IF(VLOOKUP(INSERT_PRICE_BANDS_HERE!M$29,Price_Lookup,2,0)=Price_4,1,0)</f>
        <v>#N/A</v>
      </c>
      <c r="AK112" s="48" t="e">
        <f>IF(VLOOKUP(INSERT_PRICE_BANDS_HERE!N$29,Price_Lookup,2,0)=Price_4,1,0)</f>
        <v>#N/A</v>
      </c>
      <c r="AL112" s="48" t="e">
        <f>IF(VLOOKUP(INSERT_PRICE_BANDS_HERE!O$29,Price_Lookup,2,0)=Price_4,1,0)</f>
        <v>#N/A</v>
      </c>
      <c r="AM112" s="48" t="e">
        <f>IF(VLOOKUP(INSERT_PRICE_BANDS_HERE!P$29,Price_Lookup,2,0)=Price_4,1,0)</f>
        <v>#N/A</v>
      </c>
      <c r="AN112" s="48" t="e">
        <f>IF(VLOOKUP(INSERT_PRICE_BANDS_HERE!R$29,Price_Lookup,2,0)=Price_4,1,0)</f>
        <v>#N/A</v>
      </c>
      <c r="AO112" s="48" t="e">
        <f>IF(VLOOKUP(INSERT_PRICE_BANDS_HERE!S$29,Price_Lookup,2,0)=Price_4,1,0)</f>
        <v>#N/A</v>
      </c>
      <c r="AP112" s="48" t="e">
        <f>IF(VLOOKUP(INSERT_PRICE_BANDS_HERE!T$29,Price_Lookup,2,0)=Price_4,1,0)</f>
        <v>#N/A</v>
      </c>
      <c r="AQ112" s="48" t="e">
        <f>IF(VLOOKUP(INSERT_PRICE_BANDS_HERE!U$29,Price_Lookup,2,0)=Price_4,1,0)</f>
        <v>#N/A</v>
      </c>
      <c r="AR112" s="48" t="e">
        <f>IF(VLOOKUP(INSERT_PRICE_BANDS_HERE!V$29,Price_Lookup,2,0)=Price_4,1,0)</f>
        <v>#N/A</v>
      </c>
      <c r="AS112" s="48" t="e">
        <f>IF(VLOOKUP(INSERT_PRICE_BANDS_HERE!W$29,Price_Lookup,2,0)=Price_4,1,0)</f>
        <v>#N/A</v>
      </c>
      <c r="AT112" s="48" t="e">
        <f>IF(VLOOKUP(INSERT_PRICE_BANDS_HERE!X$29,Price_Lookup,2,0)=Price_4,1,0)</f>
        <v>#N/A</v>
      </c>
      <c r="AU112" s="48" t="e">
        <f>IF(VLOOKUP(INSERT_PRICE_BANDS_HERE!Y$29,Price_Lookup,2,0)=Price_4,1,0)</f>
        <v>#N/A</v>
      </c>
      <c r="AV112" s="48" t="e">
        <f>IF(VLOOKUP(INSERT_PRICE_BANDS_HERE!Z$29,Price_Lookup,2,0)=Price_4,1,0)</f>
        <v>#N/A</v>
      </c>
      <c r="AW112" s="48" t="e">
        <f>IF(VLOOKUP(INSERT_PRICE_BANDS_HERE!AA$29,Price_Lookup,2,0)=Price_4,1,0)</f>
        <v>#N/A</v>
      </c>
      <c r="AX112" s="48" t="e">
        <f>IF(VLOOKUP(INSERT_PRICE_BANDS_HERE!AB$29,Price_Lookup,2,0)=Price_4,1,0)</f>
        <v>#N/A</v>
      </c>
      <c r="AY112" s="48" t="e">
        <f>IF(VLOOKUP(INSERT_PRICE_BANDS_HERE!AC$29,Price_Lookup,2,0)=Price_4,1,0)</f>
        <v>#N/A</v>
      </c>
      <c r="AZ112" s="48" t="e">
        <f>IF(VLOOKUP(INSERT_PRICE_BANDS_HERE!AD$29,Price_Lookup,2,0)=Price_4,1,0)</f>
        <v>#N/A</v>
      </c>
      <c r="BA112" s="48" t="e">
        <f>IF(VLOOKUP(INSERT_PRICE_BANDS_HERE!AF$29,Price_Lookup,2,0)=Price_4,1,0)</f>
        <v>#N/A</v>
      </c>
      <c r="BB112" s="48" t="e">
        <f>IF(VLOOKUP(INSERT_PRICE_BANDS_HERE!AG$29,Price_Lookup,2,0)=Price_4,1,0)</f>
        <v>#N/A</v>
      </c>
      <c r="BC112" s="48" t="e">
        <f>IF(VLOOKUP(INSERT_PRICE_BANDS_HERE!AH$29,Price_Lookup,2,0)=Price_4,1,0)</f>
        <v>#N/A</v>
      </c>
      <c r="BD112" s="48" t="e">
        <f>IF(VLOOKUP(INSERT_PRICE_BANDS_HERE!AI$29,Price_Lookup,2,0)=Price_4,1,0)</f>
        <v>#N/A</v>
      </c>
      <c r="BE112" s="48" t="e">
        <f>IF(VLOOKUP(INSERT_PRICE_BANDS_HERE!AJ$29,Price_Lookup,2,0)=Price_4,1,0)</f>
        <v>#N/A</v>
      </c>
      <c r="BF112" s="48" t="e">
        <f>IF(VLOOKUP(INSERT_PRICE_BANDS_HERE!AK$29,Price_Lookup,2,0)=Price_4,1,0)</f>
        <v>#N/A</v>
      </c>
      <c r="BG112" s="48" t="e">
        <f>IF(VLOOKUP(INSERT_PRICE_BANDS_HERE!AL$29,Price_Lookup,2,0)=Price_4,1,0)</f>
        <v>#N/A</v>
      </c>
      <c r="BH112" s="48" t="e">
        <f>IF(VLOOKUP(INSERT_PRICE_BANDS_HERE!AM$29,Price_Lookup,2,0)=Price_4,1,0)</f>
        <v>#N/A</v>
      </c>
      <c r="BI112" s="48" t="e">
        <f>IF(VLOOKUP(INSERT_PRICE_BANDS_HERE!AN$29,Price_Lookup,2,0)=Price_4,1,0)</f>
        <v>#N/A</v>
      </c>
      <c r="BJ112" s="48" t="e">
        <f>IF(VLOOKUP(INSERT_PRICE_BANDS_HERE!AO$29,Price_Lookup,2,0)=Price_4,1,0)</f>
        <v>#N/A</v>
      </c>
      <c r="BK112" s="48" t="e">
        <f>IF(VLOOKUP(INSERT_PRICE_BANDS_HERE!AP$29,Price_Lookup,2,0)=Price_4,1,0)</f>
        <v>#N/A</v>
      </c>
      <c r="BL112" s="48" t="e">
        <f>IF(VLOOKUP(INSERT_PRICE_BANDS_HERE!AQ$29,Price_Lookup,2,0)=Price_4,1,0)</f>
        <v>#N/A</v>
      </c>
      <c r="BM112" s="48" t="e">
        <f>IF(VLOOKUP(INSERT_PRICE_BANDS_HERE!AR$29,Price_Lookup,2,0)=Price_4,1,0)</f>
        <v>#N/A</v>
      </c>
      <c r="BO112" s="48" t="e">
        <f t="shared" ref="BO112:BO122" si="379">AA112</f>
        <v>#N/A</v>
      </c>
      <c r="BP112" s="48" t="e">
        <f>IF(AB112=0,0,IF(AND(AB112=1,AA112=0),MAX($BO112:BO112)+1,BO112))</f>
        <v>#N/A</v>
      </c>
      <c r="BQ112" s="48" t="e">
        <f>IF(AC112=0,0,IF(AND(AC112=1,AB112=0),MAX($BO112:BP112)+1,BP112))</f>
        <v>#N/A</v>
      </c>
      <c r="BR112" s="48" t="e">
        <f>IF(AD112=0,0,IF(AND(AD112=1,AC112=0),MAX($BO112:BQ112)+1,BQ112))</f>
        <v>#N/A</v>
      </c>
      <c r="BS112" s="48" t="e">
        <f>IF(AE112=0,0,IF(AND(AE112=1,AD112=0),MAX($BO112:BR112)+1,BR112))</f>
        <v>#N/A</v>
      </c>
      <c r="BT112" s="48" t="e">
        <f>IF(AF112=0,0,IF(AND(AF112=1,AE112=0),MAX($BO112:BS112)+1,BS112))</f>
        <v>#N/A</v>
      </c>
      <c r="BU112" s="48" t="e">
        <f>IF(AG112=0,0,IF(AND(AG112=1,AF112=0),MAX($BO112:BT112)+1,BT112))</f>
        <v>#N/A</v>
      </c>
      <c r="BV112" s="48" t="e">
        <f>IF(AH112=0,0,IF(AND(AH112=1,AG112=0),MAX($BO112:BU112)+1,BU112))</f>
        <v>#N/A</v>
      </c>
      <c r="BW112" s="48" t="e">
        <f>IF(AI112=0,0,IF(AND(AI112=1,AH112=0),MAX($BO112:BV112)+1,BV112))</f>
        <v>#N/A</v>
      </c>
      <c r="BX112" s="48" t="e">
        <f>IF(AJ112=0,0,IF(AND(AJ112=1,AI112=0),MAX($BO112:BW112)+1,BW112))</f>
        <v>#N/A</v>
      </c>
      <c r="BY112" s="48" t="e">
        <f>IF(AK112=0,0,IF(AND(AK112=1,AJ112=0),MAX($BO112:BX112)+1,BX112))</f>
        <v>#N/A</v>
      </c>
      <c r="BZ112" s="48" t="e">
        <f>IF(AL112=0,0,IF(AND(AL112=1,AK112=0),MAX($BO112:BY112)+1,BY112))</f>
        <v>#N/A</v>
      </c>
      <c r="CA112" s="48" t="e">
        <f>IF(AM112=0,0,IF(AND(AM112=1,AL112=0),MAX($BO112:BZ112)+1,BZ112))</f>
        <v>#N/A</v>
      </c>
      <c r="CB112" s="48" t="e">
        <f>IF(AN112=0,0,IF(AND(AN112=1,AM112=0),MAX($BO112:CA112)+1,CA112))</f>
        <v>#N/A</v>
      </c>
      <c r="CC112" s="48" t="e">
        <f>IF(AO112=0,0,IF(AND(AO112=1,AN112=0),MAX($BO112:CB112)+1,CB112))</f>
        <v>#N/A</v>
      </c>
      <c r="CD112" s="48" t="e">
        <f>IF(AP112=0,0,IF(AND(AP112=1,AO112=0),MAX($BO112:CC112)+1,CC112))</f>
        <v>#N/A</v>
      </c>
      <c r="CE112" s="48" t="e">
        <f>IF(AQ112=0,0,IF(AND(AQ112=1,AP112=0),MAX($BO112:CD112)+1,CD112))</f>
        <v>#N/A</v>
      </c>
      <c r="CF112" s="48" t="e">
        <f>IF(AR112=0,0,IF(AND(AR112=1,AQ112=0),MAX($BO112:CE112)+1,CE112))</f>
        <v>#N/A</v>
      </c>
      <c r="CG112" s="48" t="e">
        <f>IF(AS112=0,0,IF(AND(AS112=1,AR112=0),MAX($BO112:CF112)+1,CF112))</f>
        <v>#N/A</v>
      </c>
      <c r="CH112" s="48" t="e">
        <f>IF(AT112=0,0,IF(AND(AT112=1,AS112=0),MAX($BO112:CG112)+1,CG112))</f>
        <v>#N/A</v>
      </c>
      <c r="CI112" s="48" t="e">
        <f>IF(AU112=0,0,IF(AND(AU112=1,AT112=0),MAX($BO112:CH112)+1,CH112))</f>
        <v>#N/A</v>
      </c>
      <c r="CJ112" s="48" t="e">
        <f>IF(AV112=0,0,IF(AND(AV112=1,AU112=0),MAX($BO112:CI112)+1,CI112))</f>
        <v>#N/A</v>
      </c>
      <c r="CK112" s="48" t="e">
        <f>IF(AW112=0,0,IF(AND(AW112=1,AV112=0),MAX($BO112:CJ112)+1,CJ112))</f>
        <v>#N/A</v>
      </c>
      <c r="CL112" s="48" t="e">
        <f>IF(AX112=0,0,IF(AND(AX112=1,AW112=0),MAX($BO112:CK112)+1,CK112))</f>
        <v>#N/A</v>
      </c>
      <c r="CM112" s="48" t="e">
        <f>IF(AY112=0,0,IF(AND(AY112=1,AX112=0),MAX($BO112:CL112)+1,CL112))</f>
        <v>#N/A</v>
      </c>
      <c r="CN112" s="48" t="e">
        <f>IF(AZ112=0,0,IF(AND(AZ112=1,AY112=0),MAX($BO112:CM112)+1,CM112))</f>
        <v>#N/A</v>
      </c>
      <c r="CO112" s="48" t="e">
        <f>IF(BA112=0,0,IF(AND(BA112=1,AZ112=0),MAX($BO112:CN112)+1,CN112))</f>
        <v>#N/A</v>
      </c>
      <c r="CP112" s="48" t="e">
        <f>IF(BB112=0,0,IF(AND(BB112=1,BA112=0),MAX($BO112:CO112)+1,CO112))</f>
        <v>#N/A</v>
      </c>
      <c r="CQ112" s="48" t="e">
        <f>IF(BC112=0,0,IF(AND(BC112=1,BB112=0),MAX($BO112:CP112)+1,CP112))</f>
        <v>#N/A</v>
      </c>
      <c r="CR112" s="48" t="e">
        <f>IF(BD112=0,0,IF(AND(BD112=1,BC112=0),MAX($BO112:CQ112)+1,CQ112))</f>
        <v>#N/A</v>
      </c>
      <c r="CS112" s="48" t="e">
        <f>IF(BE112=0,0,IF(AND(BE112=1,BD112=0),MAX($BO112:CR112)+1,CR112))</f>
        <v>#N/A</v>
      </c>
      <c r="CT112" s="48" t="e">
        <f>IF(BF112=0,0,IF(AND(BF112=1,BE112=0),MAX($BO112:CS112)+1,CS112))</f>
        <v>#N/A</v>
      </c>
      <c r="CU112" s="48" t="e">
        <f>IF(BG112=0,0,IF(AND(BG112=1,BF112=0),MAX($BO112:CT112)+1,CT112))</f>
        <v>#N/A</v>
      </c>
      <c r="CV112" s="48" t="e">
        <f>IF(BH112=0,0,IF(AND(BH112=1,BG112=0),MAX($BO112:CU112)+1,CU112))</f>
        <v>#N/A</v>
      </c>
      <c r="CW112" s="48" t="e">
        <f>IF(BI112=0,0,IF(AND(BI112=1,BH112=0),MAX($BO112:CV112)+1,CV112))</f>
        <v>#N/A</v>
      </c>
      <c r="CX112" s="48" t="e">
        <f>IF(BJ112=0,0,IF(AND(BJ112=1,BI112=0),MAX($BO112:CW112)+1,CW112))</f>
        <v>#N/A</v>
      </c>
      <c r="CY112" s="48" t="e">
        <f>IF(BK112=0,0,IF(AND(BK112=1,BJ112=0),MAX($BO112:CX112)+1,CX112))</f>
        <v>#N/A</v>
      </c>
      <c r="CZ112" s="48" t="e">
        <f>IF(BL112=0,0,IF(AND(BL112=1,BK112=0),MAX($BO112:CY112)+1,CY112))</f>
        <v>#N/A</v>
      </c>
      <c r="DA112" s="48" t="e">
        <f>IF(BM112=0,0,IF(AND(BM112=1,BL112=0),MAX($BO112:CZ112)+1,CZ112))</f>
        <v>#N/A</v>
      </c>
    </row>
    <row r="113" spans="2:105">
      <c r="B113" s="41" t="s">
        <v>8</v>
      </c>
      <c r="C113" s="39" t="str">
        <f t="shared" si="344"/>
        <v/>
      </c>
      <c r="D113" s="43" t="str">
        <f t="shared" si="368"/>
        <v/>
      </c>
      <c r="E113" s="39" t="str">
        <f t="shared" si="346"/>
        <v/>
      </c>
      <c r="F113" s="43" t="str">
        <f t="shared" si="369"/>
        <v/>
      </c>
      <c r="G113" s="39" t="str">
        <f t="shared" si="348"/>
        <v/>
      </c>
      <c r="H113" s="43" t="str">
        <f t="shared" si="370"/>
        <v/>
      </c>
      <c r="I113" s="39" t="str">
        <f t="shared" si="350"/>
        <v/>
      </c>
      <c r="J113" s="43" t="str">
        <f t="shared" si="371"/>
        <v/>
      </c>
      <c r="K113" s="39" t="str">
        <f t="shared" si="352"/>
        <v/>
      </c>
      <c r="L113" s="43" t="str">
        <f t="shared" si="372"/>
        <v/>
      </c>
      <c r="M113" s="39" t="str">
        <f t="shared" si="354"/>
        <v/>
      </c>
      <c r="N113" s="43" t="str">
        <f t="shared" si="373"/>
        <v/>
      </c>
      <c r="O113" s="39" t="str">
        <f t="shared" si="356"/>
        <v/>
      </c>
      <c r="P113" s="43" t="str">
        <f t="shared" si="374"/>
        <v/>
      </c>
      <c r="Q113" s="39" t="str">
        <f t="shared" si="358"/>
        <v/>
      </c>
      <c r="R113" s="43" t="str">
        <f t="shared" si="375"/>
        <v/>
      </c>
      <c r="S113" s="39" t="str">
        <f t="shared" si="360"/>
        <v/>
      </c>
      <c r="T113" s="43" t="str">
        <f t="shared" si="376"/>
        <v/>
      </c>
      <c r="U113" s="39" t="str">
        <f t="shared" si="362"/>
        <v/>
      </c>
      <c r="V113" s="43" t="str">
        <f t="shared" si="377"/>
        <v/>
      </c>
      <c r="W113" s="39" t="str">
        <f t="shared" si="364"/>
        <v/>
      </c>
      <c r="X113" s="43" t="str">
        <f t="shared" si="378"/>
        <v/>
      </c>
      <c r="Y113" s="40" t="str">
        <f t="shared" si="366"/>
        <v/>
      </c>
      <c r="AA113" s="53"/>
      <c r="AB113" s="48" t="e">
        <f>IF(VLOOKUP(INSERT_PRICE_BANDS_HERE!E$30,Price_Lookup,2,0)=Price_4,1,0)</f>
        <v>#N/A</v>
      </c>
      <c r="AC113" s="48" t="e">
        <f>IF(VLOOKUP(INSERT_PRICE_BANDS_HERE!F$30,Price_Lookup,2,0)=Price_4,1,0)</f>
        <v>#N/A</v>
      </c>
      <c r="AD113" s="48" t="e">
        <f>IF(VLOOKUP(INSERT_PRICE_BANDS_HERE!G$30,Price_Lookup,2,0)=Price_4,1,0)</f>
        <v>#N/A</v>
      </c>
      <c r="AE113" s="48" t="e">
        <f>IF(VLOOKUP(INSERT_PRICE_BANDS_HERE!H$30,Price_Lookup,2,0)=Price_4,1,0)</f>
        <v>#N/A</v>
      </c>
      <c r="AF113" s="48" t="e">
        <f>IF(VLOOKUP(INSERT_PRICE_BANDS_HERE!I$30,Price_Lookup,2,0)=Price_4,1,0)</f>
        <v>#N/A</v>
      </c>
      <c r="AG113" s="48" t="e">
        <f>IF(VLOOKUP(INSERT_PRICE_BANDS_HERE!J$30,Price_Lookup,2,0)=Price_4,1,0)</f>
        <v>#N/A</v>
      </c>
      <c r="AH113" s="48" t="e">
        <f>IF(VLOOKUP(INSERT_PRICE_BANDS_HERE!K$30,Price_Lookup,2,0)=Price_4,1,0)</f>
        <v>#N/A</v>
      </c>
      <c r="AI113" s="48" t="e">
        <f>IF(VLOOKUP(INSERT_PRICE_BANDS_HERE!L$30,Price_Lookup,2,0)=Price_4,1,0)</f>
        <v>#N/A</v>
      </c>
      <c r="AJ113" s="48" t="e">
        <f>IF(VLOOKUP(INSERT_PRICE_BANDS_HERE!M$30,Price_Lookup,2,0)=Price_4,1,0)</f>
        <v>#N/A</v>
      </c>
      <c r="AK113" s="48" t="e">
        <f>IF(VLOOKUP(INSERT_PRICE_BANDS_HERE!N$30,Price_Lookup,2,0)=Price_4,1,0)</f>
        <v>#N/A</v>
      </c>
      <c r="AL113" s="48" t="e">
        <f>IF(VLOOKUP(INSERT_PRICE_BANDS_HERE!O$30,Price_Lookup,2,0)=Price_4,1,0)</f>
        <v>#N/A</v>
      </c>
      <c r="AM113" s="48" t="e">
        <f>IF(VLOOKUP(INSERT_PRICE_BANDS_HERE!P$30,Price_Lookup,2,0)=Price_4,1,0)</f>
        <v>#N/A</v>
      </c>
      <c r="AN113" s="48" t="e">
        <f>IF(VLOOKUP(INSERT_PRICE_BANDS_HERE!R$30,Price_Lookup,2,0)=Price_4,1,0)</f>
        <v>#N/A</v>
      </c>
      <c r="AO113" s="48" t="e">
        <f>IF(VLOOKUP(INSERT_PRICE_BANDS_HERE!S$30,Price_Lookup,2,0)=Price_4,1,0)</f>
        <v>#N/A</v>
      </c>
      <c r="AP113" s="48" t="e">
        <f>IF(VLOOKUP(INSERT_PRICE_BANDS_HERE!T$30,Price_Lookup,2,0)=Price_4,1,0)</f>
        <v>#N/A</v>
      </c>
      <c r="AQ113" s="48" t="e">
        <f>IF(VLOOKUP(INSERT_PRICE_BANDS_HERE!U$30,Price_Lookup,2,0)=Price_4,1,0)</f>
        <v>#N/A</v>
      </c>
      <c r="AR113" s="48" t="e">
        <f>IF(VLOOKUP(INSERT_PRICE_BANDS_HERE!V$30,Price_Lookup,2,0)=Price_4,1,0)</f>
        <v>#N/A</v>
      </c>
      <c r="AS113" s="48" t="e">
        <f>IF(VLOOKUP(INSERT_PRICE_BANDS_HERE!W$30,Price_Lookup,2,0)=Price_4,1,0)</f>
        <v>#N/A</v>
      </c>
      <c r="AT113" s="48" t="e">
        <f>IF(VLOOKUP(INSERT_PRICE_BANDS_HERE!X$30,Price_Lookup,2,0)=Price_4,1,0)</f>
        <v>#N/A</v>
      </c>
      <c r="AU113" s="48" t="e">
        <f>IF(VLOOKUP(INSERT_PRICE_BANDS_HERE!Y$30,Price_Lookup,2,0)=Price_4,1,0)</f>
        <v>#N/A</v>
      </c>
      <c r="AV113" s="48" t="e">
        <f>IF(VLOOKUP(INSERT_PRICE_BANDS_HERE!Z$30,Price_Lookup,2,0)=Price_4,1,0)</f>
        <v>#N/A</v>
      </c>
      <c r="AW113" s="48" t="e">
        <f>IF(VLOOKUP(INSERT_PRICE_BANDS_HERE!AA$30,Price_Lookup,2,0)=Price_4,1,0)</f>
        <v>#N/A</v>
      </c>
      <c r="AX113" s="48" t="e">
        <f>IF(VLOOKUP(INSERT_PRICE_BANDS_HERE!AB$30,Price_Lookup,2,0)=Price_4,1,0)</f>
        <v>#N/A</v>
      </c>
      <c r="AY113" s="48" t="e">
        <f>IF(VLOOKUP(INSERT_PRICE_BANDS_HERE!AC$30,Price_Lookup,2,0)=Price_4,1,0)</f>
        <v>#N/A</v>
      </c>
      <c r="AZ113" s="48" t="e">
        <f>IF(VLOOKUP(INSERT_PRICE_BANDS_HERE!AD$30,Price_Lookup,2,0)=Price_4,1,0)</f>
        <v>#N/A</v>
      </c>
      <c r="BA113" s="48" t="e">
        <f>IF(VLOOKUP(INSERT_PRICE_BANDS_HERE!AF$30,Price_Lookup,2,0)=Price_4,1,0)</f>
        <v>#N/A</v>
      </c>
      <c r="BB113" s="48" t="e">
        <f>IF(VLOOKUP(INSERT_PRICE_BANDS_HERE!AG$30,Price_Lookup,2,0)=Price_4,1,0)</f>
        <v>#N/A</v>
      </c>
      <c r="BC113" s="48" t="e">
        <f>IF(VLOOKUP(INSERT_PRICE_BANDS_HERE!AH$30,Price_Lookup,2,0)=Price_4,1,0)</f>
        <v>#N/A</v>
      </c>
      <c r="BD113" s="48" t="e">
        <f>IF(VLOOKUP(INSERT_PRICE_BANDS_HERE!AI$30,Price_Lookup,2,0)=Price_4,1,0)</f>
        <v>#N/A</v>
      </c>
      <c r="BE113" s="48" t="e">
        <f>IF(VLOOKUP(INSERT_PRICE_BANDS_HERE!AJ$30,Price_Lookup,2,0)=Price_4,1,0)</f>
        <v>#N/A</v>
      </c>
      <c r="BF113" s="48" t="e">
        <f>IF(VLOOKUP(INSERT_PRICE_BANDS_HERE!AK$30,Price_Lookup,2,0)=Price_4,1,0)</f>
        <v>#N/A</v>
      </c>
      <c r="BG113" s="48" t="e">
        <f>IF(VLOOKUP(INSERT_PRICE_BANDS_HERE!AL$30,Price_Lookup,2,0)=Price_4,1,0)</f>
        <v>#N/A</v>
      </c>
      <c r="BH113" s="48" t="e">
        <f>IF(VLOOKUP(INSERT_PRICE_BANDS_HERE!AM$30,Price_Lookup,2,0)=Price_4,1,0)</f>
        <v>#N/A</v>
      </c>
      <c r="BI113" s="48" t="e">
        <f>IF(VLOOKUP(INSERT_PRICE_BANDS_HERE!AN$30,Price_Lookup,2,0)=Price_4,1,0)</f>
        <v>#N/A</v>
      </c>
      <c r="BJ113" s="48" t="e">
        <f>IF(VLOOKUP(INSERT_PRICE_BANDS_HERE!AO$30,Price_Lookup,2,0)=Price_4,1,0)</f>
        <v>#N/A</v>
      </c>
      <c r="BK113" s="48" t="e">
        <f>IF(VLOOKUP(INSERT_PRICE_BANDS_HERE!AP$30,Price_Lookup,2,0)=Price_4,1,0)</f>
        <v>#N/A</v>
      </c>
      <c r="BL113" s="48" t="e">
        <f>IF(VLOOKUP(INSERT_PRICE_BANDS_HERE!AQ$30,Price_Lookup,2,0)=Price_4,1,0)</f>
        <v>#N/A</v>
      </c>
      <c r="BM113" s="53"/>
      <c r="BO113" s="53">
        <f t="shared" si="379"/>
        <v>0</v>
      </c>
      <c r="BP113" s="48" t="e">
        <f>IF(AB113=0,0,IF(AND(AB113=1,AA113=0),MAX($BO113:BO113)+1,BO113))</f>
        <v>#N/A</v>
      </c>
      <c r="BQ113" s="48" t="e">
        <f>IF(AC113=0,0,IF(AND(AC113=1,AB113=0),MAX($BO113:BP113)+1,BP113))</f>
        <v>#N/A</v>
      </c>
      <c r="BR113" s="48" t="e">
        <f>IF(AD113=0,0,IF(AND(AD113=1,AC113=0),MAX($BO113:BQ113)+1,BQ113))</f>
        <v>#N/A</v>
      </c>
      <c r="BS113" s="48" t="e">
        <f>IF(AE113=0,0,IF(AND(AE113=1,AD113=0),MAX($BO113:BR113)+1,BR113))</f>
        <v>#N/A</v>
      </c>
      <c r="BT113" s="48" t="e">
        <f>IF(AF113=0,0,IF(AND(AF113=1,AE113=0),MAX($BO113:BS113)+1,BS113))</f>
        <v>#N/A</v>
      </c>
      <c r="BU113" s="48" t="e">
        <f>IF(AG113=0,0,IF(AND(AG113=1,AF113=0),MAX($BO113:BT113)+1,BT113))</f>
        <v>#N/A</v>
      </c>
      <c r="BV113" s="48" t="e">
        <f>IF(AH113=0,0,IF(AND(AH113=1,AG113=0),MAX($BO113:BU113)+1,BU113))</f>
        <v>#N/A</v>
      </c>
      <c r="BW113" s="48" t="e">
        <f>IF(AI113=0,0,IF(AND(AI113=1,AH113=0),MAX($BO113:BV113)+1,BV113))</f>
        <v>#N/A</v>
      </c>
      <c r="BX113" s="48" t="e">
        <f>IF(AJ113=0,0,IF(AND(AJ113=1,AI113=0),MAX($BO113:BW113)+1,BW113))</f>
        <v>#N/A</v>
      </c>
      <c r="BY113" s="48" t="e">
        <f>IF(AK113=0,0,IF(AND(AK113=1,AJ113=0),MAX($BO113:BX113)+1,BX113))</f>
        <v>#N/A</v>
      </c>
      <c r="BZ113" s="48" t="e">
        <f>IF(AL113=0,0,IF(AND(AL113=1,AK113=0),MAX($BO113:BY113)+1,BY113))</f>
        <v>#N/A</v>
      </c>
      <c r="CA113" s="48" t="e">
        <f>IF(AM113=0,0,IF(AND(AM113=1,AL113=0),MAX($BO113:BZ113)+1,BZ113))</f>
        <v>#N/A</v>
      </c>
      <c r="CB113" s="48" t="e">
        <f>IF(AN113=0,0,IF(AND(AN113=1,AM113=0),MAX($BO113:CA113)+1,CA113))</f>
        <v>#N/A</v>
      </c>
      <c r="CC113" s="48" t="e">
        <f>IF(AO113=0,0,IF(AND(AO113=1,AN113=0),MAX($BO113:CB113)+1,CB113))</f>
        <v>#N/A</v>
      </c>
      <c r="CD113" s="48" t="e">
        <f>IF(AP113=0,0,IF(AND(AP113=1,AO113=0),MAX($BO113:CC113)+1,CC113))</f>
        <v>#N/A</v>
      </c>
      <c r="CE113" s="48" t="e">
        <f>IF(AQ113=0,0,IF(AND(AQ113=1,AP113=0),MAX($BO113:CD113)+1,CD113))</f>
        <v>#N/A</v>
      </c>
      <c r="CF113" s="48" t="e">
        <f>IF(AR113=0,0,IF(AND(AR113=1,AQ113=0),MAX($BO113:CE113)+1,CE113))</f>
        <v>#N/A</v>
      </c>
      <c r="CG113" s="48" t="e">
        <f>IF(AS113=0,0,IF(AND(AS113=1,AR113=0),MAX($BO113:CF113)+1,CF113))</f>
        <v>#N/A</v>
      </c>
      <c r="CH113" s="48" t="e">
        <f>IF(AT113=0,0,IF(AND(AT113=1,AS113=0),MAX($BO113:CG113)+1,CG113))</f>
        <v>#N/A</v>
      </c>
      <c r="CI113" s="48" t="e">
        <f>IF(AU113=0,0,IF(AND(AU113=1,AT113=0),MAX($BO113:CH113)+1,CH113))</f>
        <v>#N/A</v>
      </c>
      <c r="CJ113" s="48" t="e">
        <f>IF(AV113=0,0,IF(AND(AV113=1,AU113=0),MAX($BO113:CI113)+1,CI113))</f>
        <v>#N/A</v>
      </c>
      <c r="CK113" s="48" t="e">
        <f>IF(AW113=0,0,IF(AND(AW113=1,AV113=0),MAX($BO113:CJ113)+1,CJ113))</f>
        <v>#N/A</v>
      </c>
      <c r="CL113" s="48" t="e">
        <f>IF(AX113=0,0,IF(AND(AX113=1,AW113=0),MAX($BO113:CK113)+1,CK113))</f>
        <v>#N/A</v>
      </c>
      <c r="CM113" s="48" t="e">
        <f>IF(AY113=0,0,IF(AND(AY113=1,AX113=0),MAX($BO113:CL113)+1,CL113))</f>
        <v>#N/A</v>
      </c>
      <c r="CN113" s="48" t="e">
        <f>IF(AZ113=0,0,IF(AND(AZ113=1,AY113=0),MAX($BO113:CM113)+1,CM113))</f>
        <v>#N/A</v>
      </c>
      <c r="CO113" s="48" t="e">
        <f>IF(BA113=0,0,IF(AND(BA113=1,AZ113=0),MAX($BO113:CN113)+1,CN113))</f>
        <v>#N/A</v>
      </c>
      <c r="CP113" s="48" t="e">
        <f>IF(BB113=0,0,IF(AND(BB113=1,BA113=0),MAX($BO113:CO113)+1,CO113))</f>
        <v>#N/A</v>
      </c>
      <c r="CQ113" s="48" t="e">
        <f>IF(BC113=0,0,IF(AND(BC113=1,BB113=0),MAX($BO113:CP113)+1,CP113))</f>
        <v>#N/A</v>
      </c>
      <c r="CR113" s="48" t="e">
        <f>IF(BD113=0,0,IF(AND(BD113=1,BC113=0),MAX($BO113:CQ113)+1,CQ113))</f>
        <v>#N/A</v>
      </c>
      <c r="CS113" s="48" t="e">
        <f>IF(BE113=0,0,IF(AND(BE113=1,BD113=0),MAX($BO113:CR113)+1,CR113))</f>
        <v>#N/A</v>
      </c>
      <c r="CT113" s="48" t="e">
        <f>IF(BF113=0,0,IF(AND(BF113=1,BE113=0),MAX($BO113:CS113)+1,CS113))</f>
        <v>#N/A</v>
      </c>
      <c r="CU113" s="48" t="e">
        <f>IF(BG113=0,0,IF(AND(BG113=1,BF113=0),MAX($BO113:CT113)+1,CT113))</f>
        <v>#N/A</v>
      </c>
      <c r="CV113" s="48" t="e">
        <f>IF(BH113=0,0,IF(AND(BH113=1,BG113=0),MAX($BO113:CU113)+1,CU113))</f>
        <v>#N/A</v>
      </c>
      <c r="CW113" s="48" t="e">
        <f>IF(BI113=0,0,IF(AND(BI113=1,BH113=0),MAX($BO113:CV113)+1,CV113))</f>
        <v>#N/A</v>
      </c>
      <c r="CX113" s="48" t="e">
        <f>IF(BJ113=0,0,IF(AND(BJ113=1,BI113=0),MAX($BO113:CW113)+1,CW113))</f>
        <v>#N/A</v>
      </c>
      <c r="CY113" s="48" t="e">
        <f>IF(BK113=0,0,IF(AND(BK113=1,BJ113=0),MAX($BO113:CX113)+1,CX113))</f>
        <v>#N/A</v>
      </c>
      <c r="CZ113" s="48" t="e">
        <f>IF(BL113=0,0,IF(AND(BL113=1,BK113=0),MAX($BO113:CY113)+1,CY113))</f>
        <v>#N/A</v>
      </c>
      <c r="DA113" s="53">
        <f>IF(BM113=0,0,IF(AND(BM113=1,BL113=0),MAX($BO113:CZ113)+1,CZ113))</f>
        <v>0</v>
      </c>
    </row>
    <row r="114" spans="2:105">
      <c r="B114" s="41" t="s">
        <v>109</v>
      </c>
      <c r="C114" s="39" t="str">
        <f t="shared" si="344"/>
        <v/>
      </c>
      <c r="D114" s="43" t="str">
        <f t="shared" si="368"/>
        <v/>
      </c>
      <c r="E114" s="39" t="str">
        <f t="shared" si="346"/>
        <v/>
      </c>
      <c r="F114" s="43" t="str">
        <f t="shared" si="369"/>
        <v/>
      </c>
      <c r="G114" s="39" t="str">
        <f t="shared" si="348"/>
        <v/>
      </c>
      <c r="H114" s="43" t="str">
        <f t="shared" si="370"/>
        <v/>
      </c>
      <c r="I114" s="39" t="str">
        <f t="shared" si="350"/>
        <v/>
      </c>
      <c r="J114" s="43" t="str">
        <f t="shared" si="371"/>
        <v/>
      </c>
      <c r="K114" s="39" t="str">
        <f t="shared" si="352"/>
        <v/>
      </c>
      <c r="L114" s="43" t="str">
        <f t="shared" si="372"/>
        <v/>
      </c>
      <c r="M114" s="39" t="str">
        <f t="shared" si="354"/>
        <v/>
      </c>
      <c r="N114" s="43" t="str">
        <f t="shared" si="373"/>
        <v/>
      </c>
      <c r="O114" s="39" t="str">
        <f t="shared" si="356"/>
        <v/>
      </c>
      <c r="P114" s="43" t="str">
        <f t="shared" si="374"/>
        <v/>
      </c>
      <c r="Q114" s="39" t="str">
        <f t="shared" si="358"/>
        <v/>
      </c>
      <c r="R114" s="43" t="str">
        <f t="shared" si="375"/>
        <v/>
      </c>
      <c r="S114" s="39" t="str">
        <f t="shared" si="360"/>
        <v/>
      </c>
      <c r="T114" s="43" t="str">
        <f t="shared" si="376"/>
        <v/>
      </c>
      <c r="U114" s="39" t="str">
        <f t="shared" si="362"/>
        <v/>
      </c>
      <c r="V114" s="43" t="str">
        <f t="shared" si="377"/>
        <v/>
      </c>
      <c r="W114" s="39" t="str">
        <f t="shared" si="364"/>
        <v/>
      </c>
      <c r="X114" s="43" t="str">
        <f t="shared" si="378"/>
        <v/>
      </c>
      <c r="Y114" s="40" t="str">
        <f t="shared" si="366"/>
        <v/>
      </c>
      <c r="AA114" s="53"/>
      <c r="AB114" s="48" t="e">
        <f>IF(VLOOKUP(INSERT_PRICE_BANDS_HERE!E$31,Price_Lookup,2,0)=Price_4,1,0)</f>
        <v>#N/A</v>
      </c>
      <c r="AC114" s="48" t="e">
        <f>IF(VLOOKUP(INSERT_PRICE_BANDS_HERE!F$31,Price_Lookup,2,0)=Price_4,1,0)</f>
        <v>#N/A</v>
      </c>
      <c r="AD114" s="48" t="e">
        <f>IF(VLOOKUP(INSERT_PRICE_BANDS_HERE!G$31,Price_Lookup,2,0)=Price_4,1,0)</f>
        <v>#N/A</v>
      </c>
      <c r="AE114" s="48" t="e">
        <f>IF(VLOOKUP(INSERT_PRICE_BANDS_HERE!H$31,Price_Lookup,2,0)=Price_4,1,0)</f>
        <v>#N/A</v>
      </c>
      <c r="AF114" s="48" t="e">
        <f>IF(VLOOKUP(INSERT_PRICE_BANDS_HERE!I$31,Price_Lookup,2,0)=Price_4,1,0)</f>
        <v>#N/A</v>
      </c>
      <c r="AG114" s="48" t="e">
        <f>IF(VLOOKUP(INSERT_PRICE_BANDS_HERE!J$31,Price_Lookup,2,0)=Price_4,1,0)</f>
        <v>#N/A</v>
      </c>
      <c r="AH114" s="48" t="e">
        <f>IF(VLOOKUP(INSERT_PRICE_BANDS_HERE!K$31,Price_Lookup,2,0)=Price_4,1,0)</f>
        <v>#N/A</v>
      </c>
      <c r="AI114" s="48" t="e">
        <f>IF(VLOOKUP(INSERT_PRICE_BANDS_HERE!L$31,Price_Lookup,2,0)=Price_4,1,0)</f>
        <v>#N/A</v>
      </c>
      <c r="AJ114" s="48" t="e">
        <f>IF(VLOOKUP(INSERT_PRICE_BANDS_HERE!M$31,Price_Lookup,2,0)=Price_4,1,0)</f>
        <v>#N/A</v>
      </c>
      <c r="AK114" s="48" t="e">
        <f>IF(VLOOKUP(INSERT_PRICE_BANDS_HERE!N$31,Price_Lookup,2,0)=Price_4,1,0)</f>
        <v>#N/A</v>
      </c>
      <c r="AL114" s="48" t="e">
        <f>IF(VLOOKUP(INSERT_PRICE_BANDS_HERE!O$31,Price_Lookup,2,0)=Price_4,1,0)</f>
        <v>#N/A</v>
      </c>
      <c r="AM114" s="48" t="e">
        <f>IF(VLOOKUP(INSERT_PRICE_BANDS_HERE!P$31,Price_Lookup,2,0)=Price_4,1,0)</f>
        <v>#N/A</v>
      </c>
      <c r="AN114" s="48" t="e">
        <f>IF(VLOOKUP(INSERT_PRICE_BANDS_HERE!R$31,Price_Lookup,2,0)=Price_4,1,0)</f>
        <v>#N/A</v>
      </c>
      <c r="AO114" s="48" t="e">
        <f>IF(VLOOKUP(INSERT_PRICE_BANDS_HERE!S$31,Price_Lookup,2,0)=Price_4,1,0)</f>
        <v>#N/A</v>
      </c>
      <c r="AP114" s="48" t="e">
        <f>IF(VLOOKUP(INSERT_PRICE_BANDS_HERE!T$31,Price_Lookup,2,0)=Price_4,1,0)</f>
        <v>#N/A</v>
      </c>
      <c r="AQ114" s="48" t="e">
        <f>IF(VLOOKUP(INSERT_PRICE_BANDS_HERE!U$31,Price_Lookup,2,0)=Price_4,1,0)</f>
        <v>#N/A</v>
      </c>
      <c r="AR114" s="48" t="e">
        <f>IF(VLOOKUP(INSERT_PRICE_BANDS_HERE!V$31,Price_Lookup,2,0)=Price_4,1,0)</f>
        <v>#N/A</v>
      </c>
      <c r="AS114" s="48" t="e">
        <f>IF(VLOOKUP(INSERT_PRICE_BANDS_HERE!W$31,Price_Lookup,2,0)=Price_4,1,0)</f>
        <v>#N/A</v>
      </c>
      <c r="AT114" s="48" t="e">
        <f>IF(VLOOKUP(INSERT_PRICE_BANDS_HERE!X$31,Price_Lookup,2,0)=Price_4,1,0)</f>
        <v>#N/A</v>
      </c>
      <c r="AU114" s="48" t="e">
        <f>IF(VLOOKUP(INSERT_PRICE_BANDS_HERE!Y$31,Price_Lookup,2,0)=Price_4,1,0)</f>
        <v>#N/A</v>
      </c>
      <c r="AV114" s="48" t="e">
        <f>IF(VLOOKUP(INSERT_PRICE_BANDS_HERE!Z$31,Price_Lookup,2,0)=Price_4,1,0)</f>
        <v>#N/A</v>
      </c>
      <c r="AW114" s="48" t="e">
        <f>IF(VLOOKUP(INSERT_PRICE_BANDS_HERE!AA$31,Price_Lookup,2,0)=Price_4,1,0)</f>
        <v>#N/A</v>
      </c>
      <c r="AX114" s="48" t="e">
        <f>IF(VLOOKUP(INSERT_PRICE_BANDS_HERE!AB$31,Price_Lookup,2,0)=Price_4,1,0)</f>
        <v>#N/A</v>
      </c>
      <c r="AY114" s="48" t="e">
        <f>IF(VLOOKUP(INSERT_PRICE_BANDS_HERE!AC$31,Price_Lookup,2,0)=Price_4,1,0)</f>
        <v>#N/A</v>
      </c>
      <c r="AZ114" s="48" t="e">
        <f>IF(VLOOKUP(INSERT_PRICE_BANDS_HERE!AD$31,Price_Lookup,2,0)=Price_4,1,0)</f>
        <v>#N/A</v>
      </c>
      <c r="BA114" s="48" t="e">
        <f>IF(VLOOKUP(INSERT_PRICE_BANDS_HERE!AF$31,Price_Lookup,2,0)=Price_4,1,0)</f>
        <v>#N/A</v>
      </c>
      <c r="BB114" s="48" t="e">
        <f>IF(VLOOKUP(INSERT_PRICE_BANDS_HERE!AG$31,Price_Lookup,2,0)=Price_4,1,0)</f>
        <v>#N/A</v>
      </c>
      <c r="BC114" s="48" t="e">
        <f>IF(VLOOKUP(INSERT_PRICE_BANDS_HERE!AH$31,Price_Lookup,2,0)=Price_4,1,0)</f>
        <v>#N/A</v>
      </c>
      <c r="BD114" s="48" t="e">
        <f>IF(VLOOKUP(INSERT_PRICE_BANDS_HERE!AI$31,Price_Lookup,2,0)=Price_4,1,0)</f>
        <v>#N/A</v>
      </c>
      <c r="BE114" s="48" t="e">
        <f>IF(VLOOKUP(INSERT_PRICE_BANDS_HERE!AJ$31,Price_Lookup,2,0)=Price_4,1,0)</f>
        <v>#N/A</v>
      </c>
      <c r="BF114" s="48" t="e">
        <f>IF(VLOOKUP(INSERT_PRICE_BANDS_HERE!AK$31,Price_Lookup,2,0)=Price_4,1,0)</f>
        <v>#N/A</v>
      </c>
      <c r="BG114" s="48" t="e">
        <f>IF(VLOOKUP(INSERT_PRICE_BANDS_HERE!AL$31,Price_Lookup,2,0)=Price_4,1,0)</f>
        <v>#N/A</v>
      </c>
      <c r="BH114" s="48" t="e">
        <f>IF(VLOOKUP(INSERT_PRICE_BANDS_HERE!AM$31,Price_Lookup,2,0)=Price_4,1,0)</f>
        <v>#N/A</v>
      </c>
      <c r="BI114" s="48" t="e">
        <f>IF(VLOOKUP(INSERT_PRICE_BANDS_HERE!AN$31,Price_Lookup,2,0)=Price_4,1,0)</f>
        <v>#N/A</v>
      </c>
      <c r="BJ114" s="48" t="e">
        <f>IF(VLOOKUP(INSERT_PRICE_BANDS_HERE!AO$31,Price_Lookup,2,0)=Price_4,1,0)</f>
        <v>#N/A</v>
      </c>
      <c r="BK114" s="48" t="e">
        <f>IF(VLOOKUP(INSERT_PRICE_BANDS_HERE!AP$31,Price_Lookup,2,0)=Price_4,1,0)</f>
        <v>#N/A</v>
      </c>
      <c r="BL114" s="48" t="e">
        <f>IF(VLOOKUP(INSERT_PRICE_BANDS_HERE!AQ$31,Price_Lookup,2,0)=Price_4,1,0)</f>
        <v>#N/A</v>
      </c>
      <c r="BM114" s="53"/>
      <c r="BO114" s="53">
        <f t="shared" si="379"/>
        <v>0</v>
      </c>
      <c r="BP114" s="48" t="e">
        <f>IF(AB114=0,0,IF(AND(AB114=1,AA114=0),MAX($BO114:BO114)+1,BO114))</f>
        <v>#N/A</v>
      </c>
      <c r="BQ114" s="48" t="e">
        <f>IF(AC114=0,0,IF(AND(AC114=1,AB114=0),MAX($BO114:BP114)+1,BP114))</f>
        <v>#N/A</v>
      </c>
      <c r="BR114" s="48" t="e">
        <f>IF(AD114=0,0,IF(AND(AD114=1,AC114=0),MAX($BO114:BQ114)+1,BQ114))</f>
        <v>#N/A</v>
      </c>
      <c r="BS114" s="48" t="e">
        <f>IF(AE114=0,0,IF(AND(AE114=1,AD114=0),MAX($BO114:BR114)+1,BR114))</f>
        <v>#N/A</v>
      </c>
      <c r="BT114" s="48" t="e">
        <f>IF(AF114=0,0,IF(AND(AF114=1,AE114=0),MAX($BO114:BS114)+1,BS114))</f>
        <v>#N/A</v>
      </c>
      <c r="BU114" s="48" t="e">
        <f>IF(AG114=0,0,IF(AND(AG114=1,AF114=0),MAX($BO114:BT114)+1,BT114))</f>
        <v>#N/A</v>
      </c>
      <c r="BV114" s="48" t="e">
        <f>IF(AH114=0,0,IF(AND(AH114=1,AG114=0),MAX($BO114:BU114)+1,BU114))</f>
        <v>#N/A</v>
      </c>
      <c r="BW114" s="48" t="e">
        <f>IF(AI114=0,0,IF(AND(AI114=1,AH114=0),MAX($BO114:BV114)+1,BV114))</f>
        <v>#N/A</v>
      </c>
      <c r="BX114" s="48" t="e">
        <f>IF(AJ114=0,0,IF(AND(AJ114=1,AI114=0),MAX($BO114:BW114)+1,BW114))</f>
        <v>#N/A</v>
      </c>
      <c r="BY114" s="48" t="e">
        <f>IF(AK114=0,0,IF(AND(AK114=1,AJ114=0),MAX($BO114:BX114)+1,BX114))</f>
        <v>#N/A</v>
      </c>
      <c r="BZ114" s="48" t="e">
        <f>IF(AL114=0,0,IF(AND(AL114=1,AK114=0),MAX($BO114:BY114)+1,BY114))</f>
        <v>#N/A</v>
      </c>
      <c r="CA114" s="48" t="e">
        <f>IF(AM114=0,0,IF(AND(AM114=1,AL114=0),MAX($BO114:BZ114)+1,BZ114))</f>
        <v>#N/A</v>
      </c>
      <c r="CB114" s="48" t="e">
        <f>IF(AN114=0,0,IF(AND(AN114=1,AM114=0),MAX($BO114:CA114)+1,CA114))</f>
        <v>#N/A</v>
      </c>
      <c r="CC114" s="48" t="e">
        <f>IF(AO114=0,0,IF(AND(AO114=1,AN114=0),MAX($BO114:CB114)+1,CB114))</f>
        <v>#N/A</v>
      </c>
      <c r="CD114" s="48" t="e">
        <f>IF(AP114=0,0,IF(AND(AP114=1,AO114=0),MAX($BO114:CC114)+1,CC114))</f>
        <v>#N/A</v>
      </c>
      <c r="CE114" s="48" t="e">
        <f>IF(AQ114=0,0,IF(AND(AQ114=1,AP114=0),MAX($BO114:CD114)+1,CD114))</f>
        <v>#N/A</v>
      </c>
      <c r="CF114" s="48" t="e">
        <f>IF(AR114=0,0,IF(AND(AR114=1,AQ114=0),MAX($BO114:CE114)+1,CE114))</f>
        <v>#N/A</v>
      </c>
      <c r="CG114" s="48" t="e">
        <f>IF(AS114=0,0,IF(AND(AS114=1,AR114=0),MAX($BO114:CF114)+1,CF114))</f>
        <v>#N/A</v>
      </c>
      <c r="CH114" s="48" t="e">
        <f>IF(AT114=0,0,IF(AND(AT114=1,AS114=0),MAX($BO114:CG114)+1,CG114))</f>
        <v>#N/A</v>
      </c>
      <c r="CI114" s="48" t="e">
        <f>IF(AU114=0,0,IF(AND(AU114=1,AT114=0),MAX($BO114:CH114)+1,CH114))</f>
        <v>#N/A</v>
      </c>
      <c r="CJ114" s="48" t="e">
        <f>IF(AV114=0,0,IF(AND(AV114=1,AU114=0),MAX($BO114:CI114)+1,CI114))</f>
        <v>#N/A</v>
      </c>
      <c r="CK114" s="48" t="e">
        <f>IF(AW114=0,0,IF(AND(AW114=1,AV114=0),MAX($BO114:CJ114)+1,CJ114))</f>
        <v>#N/A</v>
      </c>
      <c r="CL114" s="48" t="e">
        <f>IF(AX114=0,0,IF(AND(AX114=1,AW114=0),MAX($BO114:CK114)+1,CK114))</f>
        <v>#N/A</v>
      </c>
      <c r="CM114" s="48" t="e">
        <f>IF(AY114=0,0,IF(AND(AY114=1,AX114=0),MAX($BO114:CL114)+1,CL114))</f>
        <v>#N/A</v>
      </c>
      <c r="CN114" s="48" t="e">
        <f>IF(AZ114=0,0,IF(AND(AZ114=1,AY114=0),MAX($BO114:CM114)+1,CM114))</f>
        <v>#N/A</v>
      </c>
      <c r="CO114" s="48" t="e">
        <f>IF(BA114=0,0,IF(AND(BA114=1,AZ114=0),MAX($BO114:CN114)+1,CN114))</f>
        <v>#N/A</v>
      </c>
      <c r="CP114" s="48" t="e">
        <f>IF(BB114=0,0,IF(AND(BB114=1,BA114=0),MAX($BO114:CO114)+1,CO114))</f>
        <v>#N/A</v>
      </c>
      <c r="CQ114" s="48" t="e">
        <f>IF(BC114=0,0,IF(AND(BC114=1,BB114=0),MAX($BO114:CP114)+1,CP114))</f>
        <v>#N/A</v>
      </c>
      <c r="CR114" s="48" t="e">
        <f>IF(BD114=0,0,IF(AND(BD114=1,BC114=0),MAX($BO114:CQ114)+1,CQ114))</f>
        <v>#N/A</v>
      </c>
      <c r="CS114" s="48" t="e">
        <f>IF(BE114=0,0,IF(AND(BE114=1,BD114=0),MAX($BO114:CR114)+1,CR114))</f>
        <v>#N/A</v>
      </c>
      <c r="CT114" s="48" t="e">
        <f>IF(BF114=0,0,IF(AND(BF114=1,BE114=0),MAX($BO114:CS114)+1,CS114))</f>
        <v>#N/A</v>
      </c>
      <c r="CU114" s="48" t="e">
        <f>IF(BG114=0,0,IF(AND(BG114=1,BF114=0),MAX($BO114:CT114)+1,CT114))</f>
        <v>#N/A</v>
      </c>
      <c r="CV114" s="48" t="e">
        <f>IF(BH114=0,0,IF(AND(BH114=1,BG114=0),MAX($BO114:CU114)+1,CU114))</f>
        <v>#N/A</v>
      </c>
      <c r="CW114" s="48" t="e">
        <f>IF(BI114=0,0,IF(AND(BI114=1,BH114=0),MAX($BO114:CV114)+1,CV114))</f>
        <v>#N/A</v>
      </c>
      <c r="CX114" s="48" t="e">
        <f>IF(BJ114=0,0,IF(AND(BJ114=1,BI114=0),MAX($BO114:CW114)+1,CW114))</f>
        <v>#N/A</v>
      </c>
      <c r="CY114" s="48" t="e">
        <f>IF(BK114=0,0,IF(AND(BK114=1,BJ114=0),MAX($BO114:CX114)+1,CX114))</f>
        <v>#N/A</v>
      </c>
      <c r="CZ114" s="48" t="e">
        <f>IF(BL114=0,0,IF(AND(BL114=1,BK114=0),MAX($BO114:CY114)+1,CY114))</f>
        <v>#N/A</v>
      </c>
      <c r="DA114" s="53">
        <f>IF(BM114=0,0,IF(AND(BM114=1,BL114=0),MAX($BO114:CZ114)+1,CZ114))</f>
        <v>0</v>
      </c>
    </row>
    <row r="115" spans="2:105">
      <c r="B115" s="41" t="s">
        <v>6</v>
      </c>
      <c r="C115" s="39" t="str">
        <f t="shared" si="344"/>
        <v/>
      </c>
      <c r="D115" s="43" t="str">
        <f t="shared" si="368"/>
        <v/>
      </c>
      <c r="E115" s="39" t="str">
        <f t="shared" si="346"/>
        <v/>
      </c>
      <c r="F115" s="43" t="str">
        <f t="shared" si="369"/>
        <v/>
      </c>
      <c r="G115" s="39" t="str">
        <f t="shared" si="348"/>
        <v/>
      </c>
      <c r="H115" s="43" t="str">
        <f t="shared" si="370"/>
        <v/>
      </c>
      <c r="I115" s="39" t="str">
        <f t="shared" si="350"/>
        <v/>
      </c>
      <c r="J115" s="43" t="str">
        <f t="shared" si="371"/>
        <v/>
      </c>
      <c r="K115" s="39" t="str">
        <f t="shared" si="352"/>
        <v/>
      </c>
      <c r="L115" s="43" t="str">
        <f t="shared" si="372"/>
        <v/>
      </c>
      <c r="M115" s="39" t="str">
        <f t="shared" si="354"/>
        <v/>
      </c>
      <c r="N115" s="43" t="str">
        <f t="shared" si="373"/>
        <v/>
      </c>
      <c r="O115" s="39" t="str">
        <f t="shared" si="356"/>
        <v/>
      </c>
      <c r="P115" s="43" t="str">
        <f t="shared" si="374"/>
        <v/>
      </c>
      <c r="Q115" s="39" t="str">
        <f t="shared" si="358"/>
        <v/>
      </c>
      <c r="R115" s="43" t="str">
        <f t="shared" si="375"/>
        <v/>
      </c>
      <c r="S115" s="39" t="str">
        <f t="shared" si="360"/>
        <v/>
      </c>
      <c r="T115" s="43" t="str">
        <f t="shared" si="376"/>
        <v/>
      </c>
      <c r="U115" s="39" t="str">
        <f t="shared" si="362"/>
        <v/>
      </c>
      <c r="V115" s="43" t="str">
        <f t="shared" si="377"/>
        <v/>
      </c>
      <c r="W115" s="39" t="str">
        <f t="shared" si="364"/>
        <v/>
      </c>
      <c r="X115" s="43" t="str">
        <f t="shared" si="378"/>
        <v/>
      </c>
      <c r="Y115" s="40" t="str">
        <f t="shared" si="366"/>
        <v/>
      </c>
      <c r="AA115" s="53"/>
      <c r="AB115" s="53"/>
      <c r="AC115" s="48" t="e">
        <f>IF(VLOOKUP(INSERT_PRICE_BANDS_HERE!F$32,Price_Lookup,2,0)=Price_4,1,0)</f>
        <v>#N/A</v>
      </c>
      <c r="AD115" s="48" t="e">
        <f>IF(VLOOKUP(INSERT_PRICE_BANDS_HERE!G$32,Price_Lookup,2,0)=Price_4,1,0)</f>
        <v>#N/A</v>
      </c>
      <c r="AE115" s="48" t="e">
        <f>IF(VLOOKUP(INSERT_PRICE_BANDS_HERE!H$32,Price_Lookup,2,0)=Price_4,1,0)</f>
        <v>#N/A</v>
      </c>
      <c r="AF115" s="48" t="e">
        <f>IF(VLOOKUP(INSERT_PRICE_BANDS_HERE!I$32,Price_Lookup,2,0)=Price_4,1,0)</f>
        <v>#N/A</v>
      </c>
      <c r="AG115" s="48" t="e">
        <f>IF(VLOOKUP(INSERT_PRICE_BANDS_HERE!J$32,Price_Lookup,2,0)=Price_4,1,0)</f>
        <v>#N/A</v>
      </c>
      <c r="AH115" s="48" t="e">
        <f>IF(VLOOKUP(INSERT_PRICE_BANDS_HERE!K$32,Price_Lookup,2,0)=Price_4,1,0)</f>
        <v>#N/A</v>
      </c>
      <c r="AI115" s="48" t="e">
        <f>IF(VLOOKUP(INSERT_PRICE_BANDS_HERE!L$32,Price_Lookup,2,0)=Price_4,1,0)</f>
        <v>#N/A</v>
      </c>
      <c r="AJ115" s="48" t="e">
        <f>IF(VLOOKUP(INSERT_PRICE_BANDS_HERE!M$32,Price_Lookup,2,0)=Price_4,1,0)</f>
        <v>#N/A</v>
      </c>
      <c r="AK115" s="48" t="e">
        <f>IF(VLOOKUP(INSERT_PRICE_BANDS_HERE!N$32,Price_Lookup,2,0)=Price_4,1,0)</f>
        <v>#N/A</v>
      </c>
      <c r="AL115" s="48" t="e">
        <f>IF(VLOOKUP(INSERT_PRICE_BANDS_HERE!O$32,Price_Lookup,2,0)=Price_4,1,0)</f>
        <v>#N/A</v>
      </c>
      <c r="AM115" s="48" t="e">
        <f>IF(VLOOKUP(INSERT_PRICE_BANDS_HERE!P$32,Price_Lookup,2,0)=Price_4,1,0)</f>
        <v>#N/A</v>
      </c>
      <c r="AN115" s="48" t="e">
        <f>IF(VLOOKUP(INSERT_PRICE_BANDS_HERE!R$32,Price_Lookup,2,0)=Price_4,1,0)</f>
        <v>#N/A</v>
      </c>
      <c r="AO115" s="48" t="e">
        <f>IF(VLOOKUP(INSERT_PRICE_BANDS_HERE!S$32,Price_Lookup,2,0)=Price_4,1,0)</f>
        <v>#N/A</v>
      </c>
      <c r="AP115" s="48" t="e">
        <f>IF(VLOOKUP(INSERT_PRICE_BANDS_HERE!T$32,Price_Lookup,2,0)=Price_4,1,0)</f>
        <v>#N/A</v>
      </c>
      <c r="AQ115" s="48" t="e">
        <f>IF(VLOOKUP(INSERT_PRICE_BANDS_HERE!U$32,Price_Lookup,2,0)=Price_4,1,0)</f>
        <v>#N/A</v>
      </c>
      <c r="AR115" s="48" t="e">
        <f>IF(VLOOKUP(INSERT_PRICE_BANDS_HERE!V$32,Price_Lookup,2,0)=Price_4,1,0)</f>
        <v>#N/A</v>
      </c>
      <c r="AS115" s="48" t="e">
        <f>IF(VLOOKUP(INSERT_PRICE_BANDS_HERE!W$32,Price_Lookup,2,0)=Price_4,1,0)</f>
        <v>#N/A</v>
      </c>
      <c r="AT115" s="48" t="e">
        <f>IF(VLOOKUP(INSERT_PRICE_BANDS_HERE!X$32,Price_Lookup,2,0)=Price_4,1,0)</f>
        <v>#N/A</v>
      </c>
      <c r="AU115" s="48" t="e">
        <f>IF(VLOOKUP(INSERT_PRICE_BANDS_HERE!Y$32,Price_Lookup,2,0)=Price_4,1,0)</f>
        <v>#N/A</v>
      </c>
      <c r="AV115" s="48" t="e">
        <f>IF(VLOOKUP(INSERT_PRICE_BANDS_HERE!Z$32,Price_Lookup,2,0)=Price_4,1,0)</f>
        <v>#N/A</v>
      </c>
      <c r="AW115" s="48" t="e">
        <f>IF(VLOOKUP(INSERT_PRICE_BANDS_HERE!AA$32,Price_Lookup,2,0)=Price_4,1,0)</f>
        <v>#N/A</v>
      </c>
      <c r="AX115" s="48" t="e">
        <f>IF(VLOOKUP(INSERT_PRICE_BANDS_HERE!AB$32,Price_Lookup,2,0)=Price_4,1,0)</f>
        <v>#N/A</v>
      </c>
      <c r="AY115" s="48" t="e">
        <f>IF(VLOOKUP(INSERT_PRICE_BANDS_HERE!AC$32,Price_Lookup,2,0)=Price_4,1,0)</f>
        <v>#N/A</v>
      </c>
      <c r="AZ115" s="48" t="e">
        <f>IF(VLOOKUP(INSERT_PRICE_BANDS_HERE!AD$32,Price_Lookup,2,0)=Price_4,1,0)</f>
        <v>#N/A</v>
      </c>
      <c r="BA115" s="48" t="e">
        <f>IF(VLOOKUP(INSERT_PRICE_BANDS_HERE!AF$32,Price_Lookup,2,0)=Price_4,1,0)</f>
        <v>#N/A</v>
      </c>
      <c r="BB115" s="48" t="e">
        <f>IF(VLOOKUP(INSERT_PRICE_BANDS_HERE!AG$32,Price_Lookup,2,0)=Price_4,1,0)</f>
        <v>#N/A</v>
      </c>
      <c r="BC115" s="48" t="e">
        <f>IF(VLOOKUP(INSERT_PRICE_BANDS_HERE!AH$32,Price_Lookup,2,0)=Price_4,1,0)</f>
        <v>#N/A</v>
      </c>
      <c r="BD115" s="48" t="e">
        <f>IF(VLOOKUP(INSERT_PRICE_BANDS_HERE!AI$32,Price_Lookup,2,0)=Price_4,1,0)</f>
        <v>#N/A</v>
      </c>
      <c r="BE115" s="48" t="e">
        <f>IF(VLOOKUP(INSERT_PRICE_BANDS_HERE!AJ$32,Price_Lookup,2,0)=Price_4,1,0)</f>
        <v>#N/A</v>
      </c>
      <c r="BF115" s="48" t="e">
        <f>IF(VLOOKUP(INSERT_PRICE_BANDS_HERE!AK$32,Price_Lookup,2,0)=Price_4,1,0)</f>
        <v>#N/A</v>
      </c>
      <c r="BG115" s="48" t="e">
        <f>IF(VLOOKUP(INSERT_PRICE_BANDS_HERE!AL$32,Price_Lookup,2,0)=Price_4,1,0)</f>
        <v>#N/A</v>
      </c>
      <c r="BH115" s="48" t="e">
        <f>IF(VLOOKUP(INSERT_PRICE_BANDS_HERE!AM$32,Price_Lookup,2,0)=Price_4,1,0)</f>
        <v>#N/A</v>
      </c>
      <c r="BI115" s="48" t="e">
        <f>IF(VLOOKUP(INSERT_PRICE_BANDS_HERE!AN$32,Price_Lookup,2,0)=Price_4,1,0)</f>
        <v>#N/A</v>
      </c>
      <c r="BJ115" s="48" t="e">
        <f>IF(VLOOKUP(INSERT_PRICE_BANDS_HERE!AO$32,Price_Lookup,2,0)=Price_4,1,0)</f>
        <v>#N/A</v>
      </c>
      <c r="BK115" s="48" t="e">
        <f>IF(VLOOKUP(INSERT_PRICE_BANDS_HERE!AP$32,Price_Lookup,2,0)=Price_4,1,0)</f>
        <v>#N/A</v>
      </c>
      <c r="BL115" s="53"/>
      <c r="BM115" s="53"/>
      <c r="BO115" s="53">
        <f t="shared" si="379"/>
        <v>0</v>
      </c>
      <c r="BP115" s="53">
        <f>IF(AB115=0,0,IF(AND(AB115=1,AA115=0),MAX($BO115:BO115)+1,BO115))</f>
        <v>0</v>
      </c>
      <c r="BQ115" s="48" t="e">
        <f>IF(AC115=0,0,IF(AND(AC115=1,AB115=0),MAX($BO115:BP115)+1,BP115))</f>
        <v>#N/A</v>
      </c>
      <c r="BR115" s="48" t="e">
        <f>IF(AD115=0,0,IF(AND(AD115=1,AC115=0),MAX($BO115:BQ115)+1,BQ115))</f>
        <v>#N/A</v>
      </c>
      <c r="BS115" s="48" t="e">
        <f>IF(AE115=0,0,IF(AND(AE115=1,AD115=0),MAX($BO115:BR115)+1,BR115))</f>
        <v>#N/A</v>
      </c>
      <c r="BT115" s="48" t="e">
        <f>IF(AF115=0,0,IF(AND(AF115=1,AE115=0),MAX($BO115:BS115)+1,BS115))</f>
        <v>#N/A</v>
      </c>
      <c r="BU115" s="48" t="e">
        <f>IF(AG115=0,0,IF(AND(AG115=1,AF115=0),MAX($BO115:BT115)+1,BT115))</f>
        <v>#N/A</v>
      </c>
      <c r="BV115" s="48" t="e">
        <f>IF(AH115=0,0,IF(AND(AH115=1,AG115=0),MAX($BO115:BU115)+1,BU115))</f>
        <v>#N/A</v>
      </c>
      <c r="BW115" s="48" t="e">
        <f>IF(AI115=0,0,IF(AND(AI115=1,AH115=0),MAX($BO115:BV115)+1,BV115))</f>
        <v>#N/A</v>
      </c>
      <c r="BX115" s="48" t="e">
        <f>IF(AJ115=0,0,IF(AND(AJ115=1,AI115=0),MAX($BO115:BW115)+1,BW115))</f>
        <v>#N/A</v>
      </c>
      <c r="BY115" s="48" t="e">
        <f>IF(AK115=0,0,IF(AND(AK115=1,AJ115=0),MAX($BO115:BX115)+1,BX115))</f>
        <v>#N/A</v>
      </c>
      <c r="BZ115" s="48" t="e">
        <f>IF(AL115=0,0,IF(AND(AL115=1,AK115=0),MAX($BO115:BY115)+1,BY115))</f>
        <v>#N/A</v>
      </c>
      <c r="CA115" s="48" t="e">
        <f>IF(AM115=0,0,IF(AND(AM115=1,AL115=0),MAX($BO115:BZ115)+1,BZ115))</f>
        <v>#N/A</v>
      </c>
      <c r="CB115" s="48" t="e">
        <f>IF(AN115=0,0,IF(AND(AN115=1,AM115=0),MAX($BO115:CA115)+1,CA115))</f>
        <v>#N/A</v>
      </c>
      <c r="CC115" s="48" t="e">
        <f>IF(AO115=0,0,IF(AND(AO115=1,AN115=0),MAX($BO115:CB115)+1,CB115))</f>
        <v>#N/A</v>
      </c>
      <c r="CD115" s="48" t="e">
        <f>IF(AP115=0,0,IF(AND(AP115=1,AO115=0),MAX($BO115:CC115)+1,CC115))</f>
        <v>#N/A</v>
      </c>
      <c r="CE115" s="48" t="e">
        <f>IF(AQ115=0,0,IF(AND(AQ115=1,AP115=0),MAX($BO115:CD115)+1,CD115))</f>
        <v>#N/A</v>
      </c>
      <c r="CF115" s="48" t="e">
        <f>IF(AR115=0,0,IF(AND(AR115=1,AQ115=0),MAX($BO115:CE115)+1,CE115))</f>
        <v>#N/A</v>
      </c>
      <c r="CG115" s="48" t="e">
        <f>IF(AS115=0,0,IF(AND(AS115=1,AR115=0),MAX($BO115:CF115)+1,CF115))</f>
        <v>#N/A</v>
      </c>
      <c r="CH115" s="48" t="e">
        <f>IF(AT115=0,0,IF(AND(AT115=1,AS115=0),MAX($BO115:CG115)+1,CG115))</f>
        <v>#N/A</v>
      </c>
      <c r="CI115" s="48" t="e">
        <f>IF(AU115=0,0,IF(AND(AU115=1,AT115=0),MAX($BO115:CH115)+1,CH115))</f>
        <v>#N/A</v>
      </c>
      <c r="CJ115" s="48" t="e">
        <f>IF(AV115=0,0,IF(AND(AV115=1,AU115=0),MAX($BO115:CI115)+1,CI115))</f>
        <v>#N/A</v>
      </c>
      <c r="CK115" s="48" t="e">
        <f>IF(AW115=0,0,IF(AND(AW115=1,AV115=0),MAX($BO115:CJ115)+1,CJ115))</f>
        <v>#N/A</v>
      </c>
      <c r="CL115" s="48" t="e">
        <f>IF(AX115=0,0,IF(AND(AX115=1,AW115=0),MAX($BO115:CK115)+1,CK115))</f>
        <v>#N/A</v>
      </c>
      <c r="CM115" s="48" t="e">
        <f>IF(AY115=0,0,IF(AND(AY115=1,AX115=0),MAX($BO115:CL115)+1,CL115))</f>
        <v>#N/A</v>
      </c>
      <c r="CN115" s="48" t="e">
        <f>IF(AZ115=0,0,IF(AND(AZ115=1,AY115=0),MAX($BO115:CM115)+1,CM115))</f>
        <v>#N/A</v>
      </c>
      <c r="CO115" s="48" t="e">
        <f>IF(BA115=0,0,IF(AND(BA115=1,AZ115=0),MAX($BO115:CN115)+1,CN115))</f>
        <v>#N/A</v>
      </c>
      <c r="CP115" s="48" t="e">
        <f>IF(BB115=0,0,IF(AND(BB115=1,BA115=0),MAX($BO115:CO115)+1,CO115))</f>
        <v>#N/A</v>
      </c>
      <c r="CQ115" s="48" t="e">
        <f>IF(BC115=0,0,IF(AND(BC115=1,BB115=0),MAX($BO115:CP115)+1,CP115))</f>
        <v>#N/A</v>
      </c>
      <c r="CR115" s="48" t="e">
        <f>IF(BD115=0,0,IF(AND(BD115=1,BC115=0),MAX($BO115:CQ115)+1,CQ115))</f>
        <v>#N/A</v>
      </c>
      <c r="CS115" s="48" t="e">
        <f>IF(BE115=0,0,IF(AND(BE115=1,BD115=0),MAX($BO115:CR115)+1,CR115))</f>
        <v>#N/A</v>
      </c>
      <c r="CT115" s="48" t="e">
        <f>IF(BF115=0,0,IF(AND(BF115=1,BE115=0),MAX($BO115:CS115)+1,CS115))</f>
        <v>#N/A</v>
      </c>
      <c r="CU115" s="48" t="e">
        <f>IF(BG115=0,0,IF(AND(BG115=1,BF115=0),MAX($BO115:CT115)+1,CT115))</f>
        <v>#N/A</v>
      </c>
      <c r="CV115" s="48" t="e">
        <f>IF(BH115=0,0,IF(AND(BH115=1,BG115=0),MAX($BO115:CU115)+1,CU115))</f>
        <v>#N/A</v>
      </c>
      <c r="CW115" s="48" t="e">
        <f>IF(BI115=0,0,IF(AND(BI115=1,BH115=0),MAX($BO115:CV115)+1,CV115))</f>
        <v>#N/A</v>
      </c>
      <c r="CX115" s="48" t="e">
        <f>IF(BJ115=0,0,IF(AND(BJ115=1,BI115=0),MAX($BO115:CW115)+1,CW115))</f>
        <v>#N/A</v>
      </c>
      <c r="CY115" s="48" t="e">
        <f>IF(BK115=0,0,IF(AND(BK115=1,BJ115=0),MAX($BO115:CX115)+1,CX115))</f>
        <v>#N/A</v>
      </c>
      <c r="CZ115" s="53">
        <f>IF(BL115=0,0,IF(AND(BL115=1,BK115=0),MAX($BO115:CY115)+1,CY115))</f>
        <v>0</v>
      </c>
      <c r="DA115" s="53">
        <f>IF(BM115=0,0,IF(AND(BM115=1,BL115=0),MAX($BO115:CZ115)+1,CZ115))</f>
        <v>0</v>
      </c>
    </row>
    <row r="116" spans="2:105">
      <c r="B116" s="41" t="s">
        <v>7</v>
      </c>
      <c r="C116" s="39" t="str">
        <f t="shared" si="344"/>
        <v/>
      </c>
      <c r="D116" s="43" t="str">
        <f t="shared" si="368"/>
        <v/>
      </c>
      <c r="E116" s="39" t="str">
        <f t="shared" si="346"/>
        <v/>
      </c>
      <c r="F116" s="43" t="str">
        <f t="shared" si="369"/>
        <v/>
      </c>
      <c r="G116" s="39" t="str">
        <f t="shared" si="348"/>
        <v/>
      </c>
      <c r="H116" s="43" t="str">
        <f t="shared" si="370"/>
        <v/>
      </c>
      <c r="I116" s="39" t="str">
        <f t="shared" si="350"/>
        <v/>
      </c>
      <c r="J116" s="43" t="str">
        <f t="shared" si="371"/>
        <v/>
      </c>
      <c r="K116" s="39" t="str">
        <f t="shared" si="352"/>
        <v/>
      </c>
      <c r="L116" s="43" t="str">
        <f t="shared" si="372"/>
        <v/>
      </c>
      <c r="M116" s="39" t="str">
        <f t="shared" si="354"/>
        <v/>
      </c>
      <c r="N116" s="43" t="str">
        <f t="shared" si="373"/>
        <v/>
      </c>
      <c r="O116" s="39" t="str">
        <f t="shared" si="356"/>
        <v/>
      </c>
      <c r="P116" s="43" t="str">
        <f t="shared" si="374"/>
        <v/>
      </c>
      <c r="Q116" s="39" t="str">
        <f t="shared" si="358"/>
        <v/>
      </c>
      <c r="R116" s="43" t="str">
        <f t="shared" si="375"/>
        <v/>
      </c>
      <c r="S116" s="39" t="str">
        <f t="shared" si="360"/>
        <v/>
      </c>
      <c r="T116" s="43" t="str">
        <f t="shared" si="376"/>
        <v/>
      </c>
      <c r="U116" s="39" t="str">
        <f t="shared" si="362"/>
        <v/>
      </c>
      <c r="V116" s="43" t="str">
        <f t="shared" si="377"/>
        <v/>
      </c>
      <c r="W116" s="39" t="str">
        <f t="shared" si="364"/>
        <v/>
      </c>
      <c r="X116" s="43" t="str">
        <f t="shared" si="378"/>
        <v/>
      </c>
      <c r="Y116" s="40" t="str">
        <f t="shared" si="366"/>
        <v/>
      </c>
      <c r="AA116" s="53"/>
      <c r="AB116" s="53"/>
      <c r="AC116" s="48" t="e">
        <f>IF(VLOOKUP(INSERT_PRICE_BANDS_HERE!F$33,Price_Lookup,2,0)=Price_4,1,0)</f>
        <v>#N/A</v>
      </c>
      <c r="AD116" s="48" t="e">
        <f>IF(VLOOKUP(INSERT_PRICE_BANDS_HERE!G$33,Price_Lookup,2,0)=Price_4,1,0)</f>
        <v>#N/A</v>
      </c>
      <c r="AE116" s="48" t="e">
        <f>IF(VLOOKUP(INSERT_PRICE_BANDS_HERE!H$33,Price_Lookup,2,0)=Price_4,1,0)</f>
        <v>#N/A</v>
      </c>
      <c r="AF116" s="48" t="e">
        <f>IF(VLOOKUP(INSERT_PRICE_BANDS_HERE!I$33,Price_Lookup,2,0)=Price_4,1,0)</f>
        <v>#N/A</v>
      </c>
      <c r="AG116" s="48" t="e">
        <f>IF(VLOOKUP(INSERT_PRICE_BANDS_HERE!J$33,Price_Lookup,2,0)=Price_4,1,0)</f>
        <v>#N/A</v>
      </c>
      <c r="AH116" s="48" t="e">
        <f>IF(VLOOKUP(INSERT_PRICE_BANDS_HERE!K$33,Price_Lookup,2,0)=Price_4,1,0)</f>
        <v>#N/A</v>
      </c>
      <c r="AI116" s="48" t="e">
        <f>IF(VLOOKUP(INSERT_PRICE_BANDS_HERE!L$33,Price_Lookup,2,0)=Price_4,1,0)</f>
        <v>#N/A</v>
      </c>
      <c r="AJ116" s="48" t="e">
        <f>IF(VLOOKUP(INSERT_PRICE_BANDS_HERE!M$33,Price_Lookup,2,0)=Price_4,1,0)</f>
        <v>#N/A</v>
      </c>
      <c r="AK116" s="48" t="e">
        <f>IF(VLOOKUP(INSERT_PRICE_BANDS_HERE!N$33,Price_Lookup,2,0)=Price_4,1,0)</f>
        <v>#N/A</v>
      </c>
      <c r="AL116" s="48" t="e">
        <f>IF(VLOOKUP(INSERT_PRICE_BANDS_HERE!O$33,Price_Lookup,2,0)=Price_4,1,0)</f>
        <v>#N/A</v>
      </c>
      <c r="AM116" s="48" t="e">
        <f>IF(VLOOKUP(INSERT_PRICE_BANDS_HERE!P$33,Price_Lookup,2,0)=Price_4,1,0)</f>
        <v>#N/A</v>
      </c>
      <c r="AN116" s="48" t="e">
        <f>IF(VLOOKUP(INSERT_PRICE_BANDS_HERE!R$33,Price_Lookup,2,0)=Price_4,1,0)</f>
        <v>#N/A</v>
      </c>
      <c r="AO116" s="48" t="e">
        <f>IF(VLOOKUP(INSERT_PRICE_BANDS_HERE!S$33,Price_Lookup,2,0)=Price_4,1,0)</f>
        <v>#N/A</v>
      </c>
      <c r="AP116" s="48" t="e">
        <f>IF(VLOOKUP(INSERT_PRICE_BANDS_HERE!T$33,Price_Lookup,2,0)=Price_4,1,0)</f>
        <v>#N/A</v>
      </c>
      <c r="AQ116" s="48" t="e">
        <f>IF(VLOOKUP(INSERT_PRICE_BANDS_HERE!U$33,Price_Lookup,2,0)=Price_4,1,0)</f>
        <v>#N/A</v>
      </c>
      <c r="AR116" s="48" t="e">
        <f>IF(VLOOKUP(INSERT_PRICE_BANDS_HERE!V$33,Price_Lookup,2,0)=Price_4,1,0)</f>
        <v>#N/A</v>
      </c>
      <c r="AS116" s="48" t="e">
        <f>IF(VLOOKUP(INSERT_PRICE_BANDS_HERE!W$33,Price_Lookup,2,0)=Price_4,1,0)</f>
        <v>#N/A</v>
      </c>
      <c r="AT116" s="48" t="e">
        <f>IF(VLOOKUP(INSERT_PRICE_BANDS_HERE!X$33,Price_Lookup,2,0)=Price_4,1,0)</f>
        <v>#N/A</v>
      </c>
      <c r="AU116" s="48" t="e">
        <f>IF(VLOOKUP(INSERT_PRICE_BANDS_HERE!Y$33,Price_Lookup,2,0)=Price_4,1,0)</f>
        <v>#N/A</v>
      </c>
      <c r="AV116" s="48" t="e">
        <f>IF(VLOOKUP(INSERT_PRICE_BANDS_HERE!Z$33,Price_Lookup,2,0)=Price_4,1,0)</f>
        <v>#N/A</v>
      </c>
      <c r="AW116" s="48" t="e">
        <f>IF(VLOOKUP(INSERT_PRICE_BANDS_HERE!AA$33,Price_Lookup,2,0)=Price_4,1,0)</f>
        <v>#N/A</v>
      </c>
      <c r="AX116" s="48" t="e">
        <f>IF(VLOOKUP(INSERT_PRICE_BANDS_HERE!AB$33,Price_Lookup,2,0)=Price_4,1,0)</f>
        <v>#N/A</v>
      </c>
      <c r="AY116" s="48" t="e">
        <f>IF(VLOOKUP(INSERT_PRICE_BANDS_HERE!AC$33,Price_Lookup,2,0)=Price_4,1,0)</f>
        <v>#N/A</v>
      </c>
      <c r="AZ116" s="48" t="e">
        <f>IF(VLOOKUP(INSERT_PRICE_BANDS_HERE!AD$33,Price_Lookup,2,0)=Price_4,1,0)</f>
        <v>#N/A</v>
      </c>
      <c r="BA116" s="48" t="e">
        <f>IF(VLOOKUP(INSERT_PRICE_BANDS_HERE!AF$33,Price_Lookup,2,0)=Price_4,1,0)</f>
        <v>#N/A</v>
      </c>
      <c r="BB116" s="48" t="e">
        <f>IF(VLOOKUP(INSERT_PRICE_BANDS_HERE!AG$33,Price_Lookup,2,0)=Price_4,1,0)</f>
        <v>#N/A</v>
      </c>
      <c r="BC116" s="48" t="e">
        <f>IF(VLOOKUP(INSERT_PRICE_BANDS_HERE!AH$33,Price_Lookup,2,0)=Price_4,1,0)</f>
        <v>#N/A</v>
      </c>
      <c r="BD116" s="48" t="e">
        <f>IF(VLOOKUP(INSERT_PRICE_BANDS_HERE!AI$33,Price_Lookup,2,0)=Price_4,1,0)</f>
        <v>#N/A</v>
      </c>
      <c r="BE116" s="48" t="e">
        <f>IF(VLOOKUP(INSERT_PRICE_BANDS_HERE!AJ$33,Price_Lookup,2,0)=Price_4,1,0)</f>
        <v>#N/A</v>
      </c>
      <c r="BF116" s="48" t="e">
        <f>IF(VLOOKUP(INSERT_PRICE_BANDS_HERE!AK$33,Price_Lookup,2,0)=Price_4,1,0)</f>
        <v>#N/A</v>
      </c>
      <c r="BG116" s="48" t="e">
        <f>IF(VLOOKUP(INSERT_PRICE_BANDS_HERE!AL$33,Price_Lookup,2,0)=Price_4,1,0)</f>
        <v>#N/A</v>
      </c>
      <c r="BH116" s="48" t="e">
        <f>IF(VLOOKUP(INSERT_PRICE_BANDS_HERE!AM$33,Price_Lookup,2,0)=Price_4,1,0)</f>
        <v>#N/A</v>
      </c>
      <c r="BI116" s="48" t="e">
        <f>IF(VLOOKUP(INSERT_PRICE_BANDS_HERE!AN$33,Price_Lookup,2,0)=Price_4,1,0)</f>
        <v>#N/A</v>
      </c>
      <c r="BJ116" s="48" t="e">
        <f>IF(VLOOKUP(INSERT_PRICE_BANDS_HERE!AO$33,Price_Lookup,2,0)=Price_4,1,0)</f>
        <v>#N/A</v>
      </c>
      <c r="BK116" s="48" t="e">
        <f>IF(VLOOKUP(INSERT_PRICE_BANDS_HERE!AP$33,Price_Lookup,2,0)=Price_4,1,0)</f>
        <v>#N/A</v>
      </c>
      <c r="BL116" s="53"/>
      <c r="BM116" s="53"/>
      <c r="BO116" s="53">
        <f t="shared" si="379"/>
        <v>0</v>
      </c>
      <c r="BP116" s="53">
        <f>IF(AB116=0,0,IF(AND(AB116=1,AA116=0),MAX($BO116:BO116)+1,BO116))</f>
        <v>0</v>
      </c>
      <c r="BQ116" s="48" t="e">
        <f>IF(AC116=0,0,IF(AND(AC116=1,AB116=0),MAX($BO116:BP116)+1,BP116))</f>
        <v>#N/A</v>
      </c>
      <c r="BR116" s="48" t="e">
        <f>IF(AD116=0,0,IF(AND(AD116=1,AC116=0),MAX($BO116:BQ116)+1,BQ116))</f>
        <v>#N/A</v>
      </c>
      <c r="BS116" s="48" t="e">
        <f>IF(AE116=0,0,IF(AND(AE116=1,AD116=0),MAX($BO116:BR116)+1,BR116))</f>
        <v>#N/A</v>
      </c>
      <c r="BT116" s="48" t="e">
        <f>IF(AF116=0,0,IF(AND(AF116=1,AE116=0),MAX($BO116:BS116)+1,BS116))</f>
        <v>#N/A</v>
      </c>
      <c r="BU116" s="48" t="e">
        <f>IF(AG116=0,0,IF(AND(AG116=1,AF116=0),MAX($BO116:BT116)+1,BT116))</f>
        <v>#N/A</v>
      </c>
      <c r="BV116" s="48" t="e">
        <f>IF(AH116=0,0,IF(AND(AH116=1,AG116=0),MAX($BO116:BU116)+1,BU116))</f>
        <v>#N/A</v>
      </c>
      <c r="BW116" s="48" t="e">
        <f>IF(AI116=0,0,IF(AND(AI116=1,AH116=0),MAX($BO116:BV116)+1,BV116))</f>
        <v>#N/A</v>
      </c>
      <c r="BX116" s="48" t="e">
        <f>IF(AJ116=0,0,IF(AND(AJ116=1,AI116=0),MAX($BO116:BW116)+1,BW116))</f>
        <v>#N/A</v>
      </c>
      <c r="BY116" s="48" t="e">
        <f>IF(AK116=0,0,IF(AND(AK116=1,AJ116=0),MAX($BO116:BX116)+1,BX116))</f>
        <v>#N/A</v>
      </c>
      <c r="BZ116" s="48" t="e">
        <f>IF(AL116=0,0,IF(AND(AL116=1,AK116=0),MAX($BO116:BY116)+1,BY116))</f>
        <v>#N/A</v>
      </c>
      <c r="CA116" s="48" t="e">
        <f>IF(AM116=0,0,IF(AND(AM116=1,AL116=0),MAX($BO116:BZ116)+1,BZ116))</f>
        <v>#N/A</v>
      </c>
      <c r="CB116" s="48" t="e">
        <f>IF(AN116=0,0,IF(AND(AN116=1,AM116=0),MAX($BO116:CA116)+1,CA116))</f>
        <v>#N/A</v>
      </c>
      <c r="CC116" s="48" t="e">
        <f>IF(AO116=0,0,IF(AND(AO116=1,AN116=0),MAX($BO116:CB116)+1,CB116))</f>
        <v>#N/A</v>
      </c>
      <c r="CD116" s="48" t="e">
        <f>IF(AP116=0,0,IF(AND(AP116=1,AO116=0),MAX($BO116:CC116)+1,CC116))</f>
        <v>#N/A</v>
      </c>
      <c r="CE116" s="48" t="e">
        <f>IF(AQ116=0,0,IF(AND(AQ116=1,AP116=0),MAX($BO116:CD116)+1,CD116))</f>
        <v>#N/A</v>
      </c>
      <c r="CF116" s="48" t="e">
        <f>IF(AR116=0,0,IF(AND(AR116=1,AQ116=0),MAX($BO116:CE116)+1,CE116))</f>
        <v>#N/A</v>
      </c>
      <c r="CG116" s="48" t="e">
        <f>IF(AS116=0,0,IF(AND(AS116=1,AR116=0),MAX($BO116:CF116)+1,CF116))</f>
        <v>#N/A</v>
      </c>
      <c r="CH116" s="48" t="e">
        <f>IF(AT116=0,0,IF(AND(AT116=1,AS116=0),MAX($BO116:CG116)+1,CG116))</f>
        <v>#N/A</v>
      </c>
      <c r="CI116" s="48" t="e">
        <f>IF(AU116=0,0,IF(AND(AU116=1,AT116=0),MAX($BO116:CH116)+1,CH116))</f>
        <v>#N/A</v>
      </c>
      <c r="CJ116" s="48" t="e">
        <f>IF(AV116=0,0,IF(AND(AV116=1,AU116=0),MAX($BO116:CI116)+1,CI116))</f>
        <v>#N/A</v>
      </c>
      <c r="CK116" s="48" t="e">
        <f>IF(AW116=0,0,IF(AND(AW116=1,AV116=0),MAX($BO116:CJ116)+1,CJ116))</f>
        <v>#N/A</v>
      </c>
      <c r="CL116" s="48" t="e">
        <f>IF(AX116=0,0,IF(AND(AX116=1,AW116=0),MAX($BO116:CK116)+1,CK116))</f>
        <v>#N/A</v>
      </c>
      <c r="CM116" s="48" t="e">
        <f>IF(AY116=0,0,IF(AND(AY116=1,AX116=0),MAX($BO116:CL116)+1,CL116))</f>
        <v>#N/A</v>
      </c>
      <c r="CN116" s="48" t="e">
        <f>IF(AZ116=0,0,IF(AND(AZ116=1,AY116=0),MAX($BO116:CM116)+1,CM116))</f>
        <v>#N/A</v>
      </c>
      <c r="CO116" s="48" t="e">
        <f>IF(BA116=0,0,IF(AND(BA116=1,AZ116=0),MAX($BO116:CN116)+1,CN116))</f>
        <v>#N/A</v>
      </c>
      <c r="CP116" s="48" t="e">
        <f>IF(BB116=0,0,IF(AND(BB116=1,BA116=0),MAX($BO116:CO116)+1,CO116))</f>
        <v>#N/A</v>
      </c>
      <c r="CQ116" s="48" t="e">
        <f>IF(BC116=0,0,IF(AND(BC116=1,BB116=0),MAX($BO116:CP116)+1,CP116))</f>
        <v>#N/A</v>
      </c>
      <c r="CR116" s="48" t="e">
        <f>IF(BD116=0,0,IF(AND(BD116=1,BC116=0),MAX($BO116:CQ116)+1,CQ116))</f>
        <v>#N/A</v>
      </c>
      <c r="CS116" s="48" t="e">
        <f>IF(BE116=0,0,IF(AND(BE116=1,BD116=0),MAX($BO116:CR116)+1,CR116))</f>
        <v>#N/A</v>
      </c>
      <c r="CT116" s="48" t="e">
        <f>IF(BF116=0,0,IF(AND(BF116=1,BE116=0),MAX($BO116:CS116)+1,CS116))</f>
        <v>#N/A</v>
      </c>
      <c r="CU116" s="48" t="e">
        <f>IF(BG116=0,0,IF(AND(BG116=1,BF116=0),MAX($BO116:CT116)+1,CT116))</f>
        <v>#N/A</v>
      </c>
      <c r="CV116" s="48" t="e">
        <f>IF(BH116=0,0,IF(AND(BH116=1,BG116=0),MAX($BO116:CU116)+1,CU116))</f>
        <v>#N/A</v>
      </c>
      <c r="CW116" s="48" t="e">
        <f>IF(BI116=0,0,IF(AND(BI116=1,BH116=0),MAX($BO116:CV116)+1,CV116))</f>
        <v>#N/A</v>
      </c>
      <c r="CX116" s="48" t="e">
        <f>IF(BJ116=0,0,IF(AND(BJ116=1,BI116=0),MAX($BO116:CW116)+1,CW116))</f>
        <v>#N/A</v>
      </c>
      <c r="CY116" s="48" t="e">
        <f>IF(BK116=0,0,IF(AND(BK116=1,BJ116=0),MAX($BO116:CX116)+1,CX116))</f>
        <v>#N/A</v>
      </c>
      <c r="CZ116" s="53">
        <f>IF(BL116=0,0,IF(AND(BL116=1,BK116=0),MAX($BO116:CY116)+1,CY116))</f>
        <v>0</v>
      </c>
      <c r="DA116" s="53">
        <f>IF(BM116=0,0,IF(AND(BM116=1,BL116=0),MAX($BO116:CZ116)+1,CZ116))</f>
        <v>0</v>
      </c>
    </row>
    <row r="117" spans="2:105">
      <c r="B117" s="41" t="s">
        <v>5</v>
      </c>
      <c r="C117" s="39" t="str">
        <f t="shared" si="344"/>
        <v/>
      </c>
      <c r="D117" s="43" t="str">
        <f t="shared" si="368"/>
        <v/>
      </c>
      <c r="E117" s="39" t="str">
        <f t="shared" si="346"/>
        <v/>
      </c>
      <c r="F117" s="43" t="str">
        <f t="shared" si="369"/>
        <v/>
      </c>
      <c r="G117" s="39" t="str">
        <f t="shared" si="348"/>
        <v/>
      </c>
      <c r="H117" s="43" t="str">
        <f t="shared" si="370"/>
        <v/>
      </c>
      <c r="I117" s="39" t="str">
        <f t="shared" si="350"/>
        <v/>
      </c>
      <c r="J117" s="43" t="str">
        <f t="shared" si="371"/>
        <v/>
      </c>
      <c r="K117" s="39" t="str">
        <f t="shared" si="352"/>
        <v/>
      </c>
      <c r="L117" s="43" t="str">
        <f t="shared" si="372"/>
        <v/>
      </c>
      <c r="M117" s="39" t="str">
        <f t="shared" si="354"/>
        <v/>
      </c>
      <c r="N117" s="43" t="str">
        <f t="shared" si="373"/>
        <v/>
      </c>
      <c r="O117" s="39" t="str">
        <f t="shared" si="356"/>
        <v/>
      </c>
      <c r="P117" s="43" t="str">
        <f t="shared" si="374"/>
        <v/>
      </c>
      <c r="Q117" s="39" t="str">
        <f t="shared" si="358"/>
        <v/>
      </c>
      <c r="R117" s="43" t="str">
        <f t="shared" si="375"/>
        <v/>
      </c>
      <c r="S117" s="39" t="str">
        <f t="shared" si="360"/>
        <v/>
      </c>
      <c r="T117" s="43" t="str">
        <f t="shared" si="376"/>
        <v/>
      </c>
      <c r="U117" s="39" t="str">
        <f t="shared" si="362"/>
        <v/>
      </c>
      <c r="V117" s="43" t="str">
        <f t="shared" si="377"/>
        <v/>
      </c>
      <c r="W117" s="39" t="str">
        <f t="shared" si="364"/>
        <v/>
      </c>
      <c r="X117" s="43" t="str">
        <f t="shared" si="378"/>
        <v/>
      </c>
      <c r="Y117" s="40" t="str">
        <f t="shared" si="366"/>
        <v/>
      </c>
      <c r="AA117" s="53"/>
      <c r="AB117" s="53"/>
      <c r="AC117" s="48" t="e">
        <f>IF(VLOOKUP(INSERT_PRICE_BANDS_HERE!F$34,Price_Lookup,2,0)=Price_4,1,0)</f>
        <v>#N/A</v>
      </c>
      <c r="AD117" s="48" t="e">
        <f>IF(VLOOKUP(INSERT_PRICE_BANDS_HERE!G$34,Price_Lookup,2,0)=Price_4,1,0)</f>
        <v>#N/A</v>
      </c>
      <c r="AE117" s="48" t="e">
        <f>IF(VLOOKUP(INSERT_PRICE_BANDS_HERE!H$34,Price_Lookup,2,0)=Price_4,1,0)</f>
        <v>#N/A</v>
      </c>
      <c r="AF117" s="48" t="e">
        <f>IF(VLOOKUP(INSERT_PRICE_BANDS_HERE!I$34,Price_Lookup,2,0)=Price_4,1,0)</f>
        <v>#N/A</v>
      </c>
      <c r="AG117" s="48" t="e">
        <f>IF(VLOOKUP(INSERT_PRICE_BANDS_HERE!J$34,Price_Lookup,2,0)=Price_4,1,0)</f>
        <v>#N/A</v>
      </c>
      <c r="AH117" s="48" t="e">
        <f>IF(VLOOKUP(INSERT_PRICE_BANDS_HERE!K$34,Price_Lookup,2,0)=Price_4,1,0)</f>
        <v>#N/A</v>
      </c>
      <c r="AI117" s="48" t="e">
        <f>IF(VLOOKUP(INSERT_PRICE_BANDS_HERE!L$34,Price_Lookup,2,0)=Price_4,1,0)</f>
        <v>#N/A</v>
      </c>
      <c r="AJ117" s="48" t="e">
        <f>IF(VLOOKUP(INSERT_PRICE_BANDS_HERE!M$34,Price_Lookup,2,0)=Price_4,1,0)</f>
        <v>#N/A</v>
      </c>
      <c r="AK117" s="48" t="e">
        <f>IF(VLOOKUP(INSERT_PRICE_BANDS_HERE!N$34,Price_Lookup,2,0)=Price_4,1,0)</f>
        <v>#N/A</v>
      </c>
      <c r="AL117" s="48" t="e">
        <f>IF(VLOOKUP(INSERT_PRICE_BANDS_HERE!O$34,Price_Lookup,2,0)=Price_4,1,0)</f>
        <v>#N/A</v>
      </c>
      <c r="AM117" s="48" t="e">
        <f>IF(VLOOKUP(INSERT_PRICE_BANDS_HERE!P$34,Price_Lookup,2,0)=Price_4,1,0)</f>
        <v>#N/A</v>
      </c>
      <c r="AN117" s="48" t="e">
        <f>IF(VLOOKUP(INSERT_PRICE_BANDS_HERE!R$34,Price_Lookup,2,0)=Price_4,1,0)</f>
        <v>#N/A</v>
      </c>
      <c r="AO117" s="48" t="e">
        <f>IF(VLOOKUP(INSERT_PRICE_BANDS_HERE!S$34,Price_Lookup,2,0)=Price_4,1,0)</f>
        <v>#N/A</v>
      </c>
      <c r="AP117" s="48" t="e">
        <f>IF(VLOOKUP(INSERT_PRICE_BANDS_HERE!T$34,Price_Lookup,2,0)=Price_4,1,0)</f>
        <v>#N/A</v>
      </c>
      <c r="AQ117" s="48" t="e">
        <f>IF(VLOOKUP(INSERT_PRICE_BANDS_HERE!U$34,Price_Lookup,2,0)=Price_4,1,0)</f>
        <v>#N/A</v>
      </c>
      <c r="AR117" s="48" t="e">
        <f>IF(VLOOKUP(INSERT_PRICE_BANDS_HERE!V$34,Price_Lookup,2,0)=Price_4,1,0)</f>
        <v>#N/A</v>
      </c>
      <c r="AS117" s="48" t="e">
        <f>IF(VLOOKUP(INSERT_PRICE_BANDS_HERE!W$34,Price_Lookup,2,0)=Price_4,1,0)</f>
        <v>#N/A</v>
      </c>
      <c r="AT117" s="48" t="e">
        <f>IF(VLOOKUP(INSERT_PRICE_BANDS_HERE!X$34,Price_Lookup,2,0)=Price_4,1,0)</f>
        <v>#N/A</v>
      </c>
      <c r="AU117" s="48" t="e">
        <f>IF(VLOOKUP(INSERT_PRICE_BANDS_HERE!Y$34,Price_Lookup,2,0)=Price_4,1,0)</f>
        <v>#N/A</v>
      </c>
      <c r="AV117" s="48" t="e">
        <f>IF(VLOOKUP(INSERT_PRICE_BANDS_HERE!Z$34,Price_Lookup,2,0)=Price_4,1,0)</f>
        <v>#N/A</v>
      </c>
      <c r="AW117" s="48" t="e">
        <f>IF(VLOOKUP(INSERT_PRICE_BANDS_HERE!AA$34,Price_Lookup,2,0)=Price_4,1,0)</f>
        <v>#N/A</v>
      </c>
      <c r="AX117" s="48" t="e">
        <f>IF(VLOOKUP(INSERT_PRICE_BANDS_HERE!AB$34,Price_Lookup,2,0)=Price_4,1,0)</f>
        <v>#N/A</v>
      </c>
      <c r="AY117" s="48" t="e">
        <f>IF(VLOOKUP(INSERT_PRICE_BANDS_HERE!AC$34,Price_Lookup,2,0)=Price_4,1,0)</f>
        <v>#N/A</v>
      </c>
      <c r="AZ117" s="48" t="e">
        <f>IF(VLOOKUP(INSERT_PRICE_BANDS_HERE!AD$34,Price_Lookup,2,0)=Price_4,1,0)</f>
        <v>#N/A</v>
      </c>
      <c r="BA117" s="48" t="e">
        <f>IF(VLOOKUP(INSERT_PRICE_BANDS_HERE!AF$34,Price_Lookup,2,0)=Price_4,1,0)</f>
        <v>#N/A</v>
      </c>
      <c r="BB117" s="48" t="e">
        <f>IF(VLOOKUP(INSERT_PRICE_BANDS_HERE!AG$34,Price_Lookup,2,0)=Price_4,1,0)</f>
        <v>#N/A</v>
      </c>
      <c r="BC117" s="48" t="e">
        <f>IF(VLOOKUP(INSERT_PRICE_BANDS_HERE!AH$34,Price_Lookup,2,0)=Price_4,1,0)</f>
        <v>#N/A</v>
      </c>
      <c r="BD117" s="48" t="e">
        <f>IF(VLOOKUP(INSERT_PRICE_BANDS_HERE!AI$34,Price_Lookup,2,0)=Price_4,1,0)</f>
        <v>#N/A</v>
      </c>
      <c r="BE117" s="48" t="e">
        <f>IF(VLOOKUP(INSERT_PRICE_BANDS_HERE!AJ$34,Price_Lookup,2,0)=Price_4,1,0)</f>
        <v>#N/A</v>
      </c>
      <c r="BF117" s="48" t="e">
        <f>IF(VLOOKUP(INSERT_PRICE_BANDS_HERE!AK$34,Price_Lookup,2,0)=Price_4,1,0)</f>
        <v>#N/A</v>
      </c>
      <c r="BG117" s="48" t="e">
        <f>IF(VLOOKUP(INSERT_PRICE_BANDS_HERE!AL$34,Price_Lookup,2,0)=Price_4,1,0)</f>
        <v>#N/A</v>
      </c>
      <c r="BH117" s="48" t="e">
        <f>IF(VLOOKUP(INSERT_PRICE_BANDS_HERE!AM$34,Price_Lookup,2,0)=Price_4,1,0)</f>
        <v>#N/A</v>
      </c>
      <c r="BI117" s="48" t="e">
        <f>IF(VLOOKUP(INSERT_PRICE_BANDS_HERE!AN$34,Price_Lookup,2,0)=Price_4,1,0)</f>
        <v>#N/A</v>
      </c>
      <c r="BJ117" s="48" t="e">
        <f>IF(VLOOKUP(INSERT_PRICE_BANDS_HERE!AO$34,Price_Lookup,2,0)=Price_4,1,0)</f>
        <v>#N/A</v>
      </c>
      <c r="BK117" s="48" t="e">
        <f>IF(VLOOKUP(INSERT_PRICE_BANDS_HERE!AP$34,Price_Lookup,2,0)=Price_4,1,0)</f>
        <v>#N/A</v>
      </c>
      <c r="BL117" s="53"/>
      <c r="BM117" s="53"/>
      <c r="BO117" s="53">
        <f t="shared" si="379"/>
        <v>0</v>
      </c>
      <c r="BP117" s="53">
        <f>IF(AB117=0,0,IF(AND(AB117=1,AA117=0),MAX($BO117:BO117)+1,BO117))</f>
        <v>0</v>
      </c>
      <c r="BQ117" s="48" t="e">
        <f>IF(AC117=0,0,IF(AND(AC117=1,AB117=0),MAX($BO117:BP117)+1,BP117))</f>
        <v>#N/A</v>
      </c>
      <c r="BR117" s="48" t="e">
        <f>IF(AD117=0,0,IF(AND(AD117=1,AC117=0),MAX($BO117:BQ117)+1,BQ117))</f>
        <v>#N/A</v>
      </c>
      <c r="BS117" s="48" t="e">
        <f>IF(AE117=0,0,IF(AND(AE117=1,AD117=0),MAX($BO117:BR117)+1,BR117))</f>
        <v>#N/A</v>
      </c>
      <c r="BT117" s="48" t="e">
        <f>IF(AF117=0,0,IF(AND(AF117=1,AE117=0),MAX($BO117:BS117)+1,BS117))</f>
        <v>#N/A</v>
      </c>
      <c r="BU117" s="48" t="e">
        <f>IF(AG117=0,0,IF(AND(AG117=1,AF117=0),MAX($BO117:BT117)+1,BT117))</f>
        <v>#N/A</v>
      </c>
      <c r="BV117" s="48" t="e">
        <f>IF(AH117=0,0,IF(AND(AH117=1,AG117=0),MAX($BO117:BU117)+1,BU117))</f>
        <v>#N/A</v>
      </c>
      <c r="BW117" s="48" t="e">
        <f>IF(AI117=0,0,IF(AND(AI117=1,AH117=0),MAX($BO117:BV117)+1,BV117))</f>
        <v>#N/A</v>
      </c>
      <c r="BX117" s="48" t="e">
        <f>IF(AJ117=0,0,IF(AND(AJ117=1,AI117=0),MAX($BO117:BW117)+1,BW117))</f>
        <v>#N/A</v>
      </c>
      <c r="BY117" s="48" t="e">
        <f>IF(AK117=0,0,IF(AND(AK117=1,AJ117=0),MAX($BO117:BX117)+1,BX117))</f>
        <v>#N/A</v>
      </c>
      <c r="BZ117" s="48" t="e">
        <f>IF(AL117=0,0,IF(AND(AL117=1,AK117=0),MAX($BO117:BY117)+1,BY117))</f>
        <v>#N/A</v>
      </c>
      <c r="CA117" s="48" t="e">
        <f>IF(AM117=0,0,IF(AND(AM117=1,AL117=0),MAX($BO117:BZ117)+1,BZ117))</f>
        <v>#N/A</v>
      </c>
      <c r="CB117" s="48" t="e">
        <f>IF(AN117=0,0,IF(AND(AN117=1,AM117=0),MAX($BO117:CA117)+1,CA117))</f>
        <v>#N/A</v>
      </c>
      <c r="CC117" s="48" t="e">
        <f>IF(AO117=0,0,IF(AND(AO117=1,AN117=0),MAX($BO117:CB117)+1,CB117))</f>
        <v>#N/A</v>
      </c>
      <c r="CD117" s="48" t="e">
        <f>IF(AP117=0,0,IF(AND(AP117=1,AO117=0),MAX($BO117:CC117)+1,CC117))</f>
        <v>#N/A</v>
      </c>
      <c r="CE117" s="48" t="e">
        <f>IF(AQ117=0,0,IF(AND(AQ117=1,AP117=0),MAX($BO117:CD117)+1,CD117))</f>
        <v>#N/A</v>
      </c>
      <c r="CF117" s="48" t="e">
        <f>IF(AR117=0,0,IF(AND(AR117=1,AQ117=0),MAX($BO117:CE117)+1,CE117))</f>
        <v>#N/A</v>
      </c>
      <c r="CG117" s="48" t="e">
        <f>IF(AS117=0,0,IF(AND(AS117=1,AR117=0),MAX($BO117:CF117)+1,CF117))</f>
        <v>#N/A</v>
      </c>
      <c r="CH117" s="48" t="e">
        <f>IF(AT117=0,0,IF(AND(AT117=1,AS117=0),MAX($BO117:CG117)+1,CG117))</f>
        <v>#N/A</v>
      </c>
      <c r="CI117" s="48" t="e">
        <f>IF(AU117=0,0,IF(AND(AU117=1,AT117=0),MAX($BO117:CH117)+1,CH117))</f>
        <v>#N/A</v>
      </c>
      <c r="CJ117" s="48" t="e">
        <f>IF(AV117=0,0,IF(AND(AV117=1,AU117=0),MAX($BO117:CI117)+1,CI117))</f>
        <v>#N/A</v>
      </c>
      <c r="CK117" s="48" t="e">
        <f>IF(AW117=0,0,IF(AND(AW117=1,AV117=0),MAX($BO117:CJ117)+1,CJ117))</f>
        <v>#N/A</v>
      </c>
      <c r="CL117" s="48" t="e">
        <f>IF(AX117=0,0,IF(AND(AX117=1,AW117=0),MAX($BO117:CK117)+1,CK117))</f>
        <v>#N/A</v>
      </c>
      <c r="CM117" s="48" t="e">
        <f>IF(AY117=0,0,IF(AND(AY117=1,AX117=0),MAX($BO117:CL117)+1,CL117))</f>
        <v>#N/A</v>
      </c>
      <c r="CN117" s="48" t="e">
        <f>IF(AZ117=0,0,IF(AND(AZ117=1,AY117=0),MAX($BO117:CM117)+1,CM117))</f>
        <v>#N/A</v>
      </c>
      <c r="CO117" s="48" t="e">
        <f>IF(BA117=0,0,IF(AND(BA117=1,AZ117=0),MAX($BO117:CN117)+1,CN117))</f>
        <v>#N/A</v>
      </c>
      <c r="CP117" s="48" t="e">
        <f>IF(BB117=0,0,IF(AND(BB117=1,BA117=0),MAX($BO117:CO117)+1,CO117))</f>
        <v>#N/A</v>
      </c>
      <c r="CQ117" s="48" t="e">
        <f>IF(BC117=0,0,IF(AND(BC117=1,BB117=0),MAX($BO117:CP117)+1,CP117))</f>
        <v>#N/A</v>
      </c>
      <c r="CR117" s="48" t="e">
        <f>IF(BD117=0,0,IF(AND(BD117=1,BC117=0),MAX($BO117:CQ117)+1,CQ117))</f>
        <v>#N/A</v>
      </c>
      <c r="CS117" s="48" t="e">
        <f>IF(BE117=0,0,IF(AND(BE117=1,BD117=0),MAX($BO117:CR117)+1,CR117))</f>
        <v>#N/A</v>
      </c>
      <c r="CT117" s="48" t="e">
        <f>IF(BF117=0,0,IF(AND(BF117=1,BE117=0),MAX($BO117:CS117)+1,CS117))</f>
        <v>#N/A</v>
      </c>
      <c r="CU117" s="48" t="e">
        <f>IF(BG117=0,0,IF(AND(BG117=1,BF117=0),MAX($BO117:CT117)+1,CT117))</f>
        <v>#N/A</v>
      </c>
      <c r="CV117" s="48" t="e">
        <f>IF(BH117=0,0,IF(AND(BH117=1,BG117=0),MAX($BO117:CU117)+1,CU117))</f>
        <v>#N/A</v>
      </c>
      <c r="CW117" s="48" t="e">
        <f>IF(BI117=0,0,IF(AND(BI117=1,BH117=0),MAX($BO117:CV117)+1,CV117))</f>
        <v>#N/A</v>
      </c>
      <c r="CX117" s="48" t="e">
        <f>IF(BJ117=0,0,IF(AND(BJ117=1,BI117=0),MAX($BO117:CW117)+1,CW117))</f>
        <v>#N/A</v>
      </c>
      <c r="CY117" s="48" t="e">
        <f>IF(BK117=0,0,IF(AND(BK117=1,BJ117=0),MAX($BO117:CX117)+1,CX117))</f>
        <v>#N/A</v>
      </c>
      <c r="CZ117" s="53">
        <f>IF(BL117=0,0,IF(AND(BL117=1,BK117=0),MAX($BO117:CY117)+1,CY117))</f>
        <v>0</v>
      </c>
      <c r="DA117" s="53">
        <f>IF(BM117=0,0,IF(AND(BM117=1,BL117=0),MAX($BO117:CZ117)+1,CZ117))</f>
        <v>0</v>
      </c>
    </row>
    <row r="118" spans="2:105">
      <c r="B118" s="41" t="s">
        <v>4</v>
      </c>
      <c r="C118" s="39" t="str">
        <f t="shared" si="344"/>
        <v/>
      </c>
      <c r="D118" s="43" t="str">
        <f t="shared" si="368"/>
        <v/>
      </c>
      <c r="E118" s="39" t="str">
        <f t="shared" si="346"/>
        <v/>
      </c>
      <c r="F118" s="43" t="str">
        <f t="shared" si="369"/>
        <v/>
      </c>
      <c r="G118" s="39" t="str">
        <f t="shared" si="348"/>
        <v/>
      </c>
      <c r="H118" s="43" t="str">
        <f t="shared" si="370"/>
        <v/>
      </c>
      <c r="I118" s="39" t="str">
        <f t="shared" si="350"/>
        <v/>
      </c>
      <c r="J118" s="43" t="str">
        <f t="shared" si="371"/>
        <v/>
      </c>
      <c r="K118" s="39" t="str">
        <f t="shared" si="352"/>
        <v/>
      </c>
      <c r="L118" s="43" t="str">
        <f t="shared" si="372"/>
        <v/>
      </c>
      <c r="M118" s="39" t="str">
        <f t="shared" si="354"/>
        <v/>
      </c>
      <c r="N118" s="43" t="str">
        <f t="shared" si="373"/>
        <v/>
      </c>
      <c r="O118" s="39" t="str">
        <f t="shared" si="356"/>
        <v/>
      </c>
      <c r="P118" s="43" t="str">
        <f t="shared" si="374"/>
        <v/>
      </c>
      <c r="Q118" s="39" t="str">
        <f t="shared" si="358"/>
        <v/>
      </c>
      <c r="R118" s="43" t="str">
        <f t="shared" si="375"/>
        <v/>
      </c>
      <c r="S118" s="39" t="str">
        <f t="shared" si="360"/>
        <v/>
      </c>
      <c r="T118" s="43" t="str">
        <f t="shared" si="376"/>
        <v/>
      </c>
      <c r="U118" s="39" t="str">
        <f t="shared" si="362"/>
        <v/>
      </c>
      <c r="V118" s="43" t="str">
        <f t="shared" si="377"/>
        <v/>
      </c>
      <c r="W118" s="39" t="str">
        <f t="shared" si="364"/>
        <v/>
      </c>
      <c r="X118" s="43" t="str">
        <f t="shared" si="378"/>
        <v/>
      </c>
      <c r="Y118" s="40" t="str">
        <f t="shared" si="366"/>
        <v/>
      </c>
      <c r="AA118" s="53"/>
      <c r="AB118" s="53"/>
      <c r="AC118" s="53"/>
      <c r="AD118" s="48" t="e">
        <f>IF(VLOOKUP(INSERT_PRICE_BANDS_HERE!G$35,Price_Lookup,2,0)=Price_4,1,0)</f>
        <v>#N/A</v>
      </c>
      <c r="AE118" s="48" t="e">
        <f>IF(VLOOKUP(INSERT_PRICE_BANDS_HERE!H$35,Price_Lookup,2,0)=Price_4,1,0)</f>
        <v>#N/A</v>
      </c>
      <c r="AF118" s="48" t="e">
        <f>IF(VLOOKUP(INSERT_PRICE_BANDS_HERE!I$35,Price_Lookup,2,0)=Price_4,1,0)</f>
        <v>#N/A</v>
      </c>
      <c r="AG118" s="48" t="e">
        <f>IF(VLOOKUP(INSERT_PRICE_BANDS_HERE!J$35,Price_Lookup,2,0)=Price_4,1,0)</f>
        <v>#N/A</v>
      </c>
      <c r="AH118" s="48" t="e">
        <f>IF(VLOOKUP(INSERT_PRICE_BANDS_HERE!K$35,Price_Lookup,2,0)=Price_4,1,0)</f>
        <v>#N/A</v>
      </c>
      <c r="AI118" s="48" t="e">
        <f>IF(VLOOKUP(INSERT_PRICE_BANDS_HERE!L$35,Price_Lookup,2,0)=Price_4,1,0)</f>
        <v>#N/A</v>
      </c>
      <c r="AJ118" s="48" t="e">
        <f>IF(VLOOKUP(INSERT_PRICE_BANDS_HERE!M$35,Price_Lookup,2,0)=Price_4,1,0)</f>
        <v>#N/A</v>
      </c>
      <c r="AK118" s="48" t="e">
        <f>IF(VLOOKUP(INSERT_PRICE_BANDS_HERE!N$35,Price_Lookup,2,0)=Price_4,1,0)</f>
        <v>#N/A</v>
      </c>
      <c r="AL118" s="48" t="e">
        <f>IF(VLOOKUP(INSERT_PRICE_BANDS_HERE!O$35,Price_Lookup,2,0)=Price_4,1,0)</f>
        <v>#N/A</v>
      </c>
      <c r="AM118" s="48" t="e">
        <f>IF(VLOOKUP(INSERT_PRICE_BANDS_HERE!P$35,Price_Lookup,2,0)=Price_4,1,0)</f>
        <v>#N/A</v>
      </c>
      <c r="AN118" s="48" t="e">
        <f>IF(VLOOKUP(INSERT_PRICE_BANDS_HERE!R$35,Price_Lookup,2,0)=Price_4,1,0)</f>
        <v>#N/A</v>
      </c>
      <c r="AO118" s="48" t="e">
        <f>IF(VLOOKUP(INSERT_PRICE_BANDS_HERE!S$35,Price_Lookup,2,0)=Price_4,1,0)</f>
        <v>#N/A</v>
      </c>
      <c r="AP118" s="48" t="e">
        <f>IF(VLOOKUP(INSERT_PRICE_BANDS_HERE!T$35,Price_Lookup,2,0)=Price_4,1,0)</f>
        <v>#N/A</v>
      </c>
      <c r="AQ118" s="48" t="e">
        <f>IF(VLOOKUP(INSERT_PRICE_BANDS_HERE!U$35,Price_Lookup,2,0)=Price_4,1,0)</f>
        <v>#N/A</v>
      </c>
      <c r="AR118" s="48" t="e">
        <f>IF(VLOOKUP(INSERT_PRICE_BANDS_HERE!V$35,Price_Lookup,2,0)=Price_4,1,0)</f>
        <v>#N/A</v>
      </c>
      <c r="AS118" s="48" t="e">
        <f>IF(VLOOKUP(INSERT_PRICE_BANDS_HERE!W$35,Price_Lookup,2,0)=Price_4,1,0)</f>
        <v>#N/A</v>
      </c>
      <c r="AT118" s="48" t="e">
        <f>IF(VLOOKUP(INSERT_PRICE_BANDS_HERE!X$35,Price_Lookup,2,0)=Price_4,1,0)</f>
        <v>#N/A</v>
      </c>
      <c r="AU118" s="48" t="e">
        <f>IF(VLOOKUP(INSERT_PRICE_BANDS_HERE!Y$35,Price_Lookup,2,0)=Price_4,1,0)</f>
        <v>#N/A</v>
      </c>
      <c r="AV118" s="48" t="e">
        <f>IF(VLOOKUP(INSERT_PRICE_BANDS_HERE!Z$35,Price_Lookup,2,0)=Price_4,1,0)</f>
        <v>#N/A</v>
      </c>
      <c r="AW118" s="48" t="e">
        <f>IF(VLOOKUP(INSERT_PRICE_BANDS_HERE!AA$35,Price_Lookup,2,0)=Price_4,1,0)</f>
        <v>#N/A</v>
      </c>
      <c r="AX118" s="48" t="e">
        <f>IF(VLOOKUP(INSERT_PRICE_BANDS_HERE!AB$35,Price_Lookup,2,0)=Price_4,1,0)</f>
        <v>#N/A</v>
      </c>
      <c r="AY118" s="48" t="e">
        <f>IF(VLOOKUP(INSERT_PRICE_BANDS_HERE!AC$35,Price_Lookup,2,0)=Price_4,1,0)</f>
        <v>#N/A</v>
      </c>
      <c r="AZ118" s="48" t="e">
        <f>IF(VLOOKUP(INSERT_PRICE_BANDS_HERE!AD$35,Price_Lookup,2,0)=Price_4,1,0)</f>
        <v>#N/A</v>
      </c>
      <c r="BA118" s="48" t="e">
        <f>IF(VLOOKUP(INSERT_PRICE_BANDS_HERE!AF$35,Price_Lookup,2,0)=Price_4,1,0)</f>
        <v>#N/A</v>
      </c>
      <c r="BB118" s="48" t="e">
        <f>IF(VLOOKUP(INSERT_PRICE_BANDS_HERE!AG$35,Price_Lookup,2,0)=Price_4,1,0)</f>
        <v>#N/A</v>
      </c>
      <c r="BC118" s="48" t="e">
        <f>IF(VLOOKUP(INSERT_PRICE_BANDS_HERE!AH$35,Price_Lookup,2,0)=Price_4,1,0)</f>
        <v>#N/A</v>
      </c>
      <c r="BD118" s="48" t="e">
        <f>IF(VLOOKUP(INSERT_PRICE_BANDS_HERE!AI$35,Price_Lookup,2,0)=Price_4,1,0)</f>
        <v>#N/A</v>
      </c>
      <c r="BE118" s="48" t="e">
        <f>IF(VLOOKUP(INSERT_PRICE_BANDS_HERE!AJ$35,Price_Lookup,2,0)=Price_4,1,0)</f>
        <v>#N/A</v>
      </c>
      <c r="BF118" s="48" t="e">
        <f>IF(VLOOKUP(INSERT_PRICE_BANDS_HERE!AK$35,Price_Lookup,2,0)=Price_4,1,0)</f>
        <v>#N/A</v>
      </c>
      <c r="BG118" s="48" t="e">
        <f>IF(VLOOKUP(INSERT_PRICE_BANDS_HERE!AL$35,Price_Lookup,2,0)=Price_4,1,0)</f>
        <v>#N/A</v>
      </c>
      <c r="BH118" s="48" t="e">
        <f>IF(VLOOKUP(INSERT_PRICE_BANDS_HERE!AM$35,Price_Lookup,2,0)=Price_4,1,0)</f>
        <v>#N/A</v>
      </c>
      <c r="BI118" s="48" t="e">
        <f>IF(VLOOKUP(INSERT_PRICE_BANDS_HERE!AN$35,Price_Lookup,2,0)=Price_4,1,0)</f>
        <v>#N/A</v>
      </c>
      <c r="BJ118" s="48" t="e">
        <f>IF(VLOOKUP(INSERT_PRICE_BANDS_HERE!AO$35,Price_Lookup,2,0)=Price_4,1,0)</f>
        <v>#N/A</v>
      </c>
      <c r="BK118" s="53"/>
      <c r="BL118" s="53"/>
      <c r="BM118" s="53"/>
      <c r="BO118" s="53">
        <f t="shared" si="379"/>
        <v>0</v>
      </c>
      <c r="BP118" s="53">
        <f>IF(AB118=0,0,IF(AND(AB118=1,AA118=0),MAX($BO118:BO118)+1,BO118))</f>
        <v>0</v>
      </c>
      <c r="BQ118" s="53">
        <f>IF(AC118=0,0,IF(AND(AC118=1,AB118=0),MAX($BO118:BP118)+1,BP118))</f>
        <v>0</v>
      </c>
      <c r="BR118" s="48" t="e">
        <f>IF(AD118=0,0,IF(AND(AD118=1,AC118=0),MAX($BO118:BQ118)+1,BQ118))</f>
        <v>#N/A</v>
      </c>
      <c r="BS118" s="48" t="e">
        <f>IF(AE118=0,0,IF(AND(AE118=1,AD118=0),MAX($BO118:BR118)+1,BR118))</f>
        <v>#N/A</v>
      </c>
      <c r="BT118" s="48" t="e">
        <f>IF(AF118=0,0,IF(AND(AF118=1,AE118=0),MAX($BO118:BS118)+1,BS118))</f>
        <v>#N/A</v>
      </c>
      <c r="BU118" s="48" t="e">
        <f>IF(AG118=0,0,IF(AND(AG118=1,AF118=0),MAX($BO118:BT118)+1,BT118))</f>
        <v>#N/A</v>
      </c>
      <c r="BV118" s="48" t="e">
        <f>IF(AH118=0,0,IF(AND(AH118=1,AG118=0),MAX($BO118:BU118)+1,BU118))</f>
        <v>#N/A</v>
      </c>
      <c r="BW118" s="48" t="e">
        <f>IF(AI118=0,0,IF(AND(AI118=1,AH118=0),MAX($BO118:BV118)+1,BV118))</f>
        <v>#N/A</v>
      </c>
      <c r="BX118" s="48" t="e">
        <f>IF(AJ118=0,0,IF(AND(AJ118=1,AI118=0),MAX($BO118:BW118)+1,BW118))</f>
        <v>#N/A</v>
      </c>
      <c r="BY118" s="48" t="e">
        <f>IF(AK118=0,0,IF(AND(AK118=1,AJ118=0),MAX($BO118:BX118)+1,BX118))</f>
        <v>#N/A</v>
      </c>
      <c r="BZ118" s="48" t="e">
        <f>IF(AL118=0,0,IF(AND(AL118=1,AK118=0),MAX($BO118:BY118)+1,BY118))</f>
        <v>#N/A</v>
      </c>
      <c r="CA118" s="48" t="e">
        <f>IF(AM118=0,0,IF(AND(AM118=1,AL118=0),MAX($BO118:BZ118)+1,BZ118))</f>
        <v>#N/A</v>
      </c>
      <c r="CB118" s="48" t="e">
        <f>IF(AN118=0,0,IF(AND(AN118=1,AM118=0),MAX($BO118:CA118)+1,CA118))</f>
        <v>#N/A</v>
      </c>
      <c r="CC118" s="48" t="e">
        <f>IF(AO118=0,0,IF(AND(AO118=1,AN118=0),MAX($BO118:CB118)+1,CB118))</f>
        <v>#N/A</v>
      </c>
      <c r="CD118" s="48" t="e">
        <f>IF(AP118=0,0,IF(AND(AP118=1,AO118=0),MAX($BO118:CC118)+1,CC118))</f>
        <v>#N/A</v>
      </c>
      <c r="CE118" s="48" t="e">
        <f>IF(AQ118=0,0,IF(AND(AQ118=1,AP118=0),MAX($BO118:CD118)+1,CD118))</f>
        <v>#N/A</v>
      </c>
      <c r="CF118" s="48" t="e">
        <f>IF(AR118=0,0,IF(AND(AR118=1,AQ118=0),MAX($BO118:CE118)+1,CE118))</f>
        <v>#N/A</v>
      </c>
      <c r="CG118" s="48" t="e">
        <f>IF(AS118=0,0,IF(AND(AS118=1,AR118=0),MAX($BO118:CF118)+1,CF118))</f>
        <v>#N/A</v>
      </c>
      <c r="CH118" s="48" t="e">
        <f>IF(AT118=0,0,IF(AND(AT118=1,AS118=0),MAX($BO118:CG118)+1,CG118))</f>
        <v>#N/A</v>
      </c>
      <c r="CI118" s="48" t="e">
        <f>IF(AU118=0,0,IF(AND(AU118=1,AT118=0),MAX($BO118:CH118)+1,CH118))</f>
        <v>#N/A</v>
      </c>
      <c r="CJ118" s="48" t="e">
        <f>IF(AV118=0,0,IF(AND(AV118=1,AU118=0),MAX($BO118:CI118)+1,CI118))</f>
        <v>#N/A</v>
      </c>
      <c r="CK118" s="48" t="e">
        <f>IF(AW118=0,0,IF(AND(AW118=1,AV118=0),MAX($BO118:CJ118)+1,CJ118))</f>
        <v>#N/A</v>
      </c>
      <c r="CL118" s="48" t="e">
        <f>IF(AX118=0,0,IF(AND(AX118=1,AW118=0),MAX($BO118:CK118)+1,CK118))</f>
        <v>#N/A</v>
      </c>
      <c r="CM118" s="48" t="e">
        <f>IF(AY118=0,0,IF(AND(AY118=1,AX118=0),MAX($BO118:CL118)+1,CL118))</f>
        <v>#N/A</v>
      </c>
      <c r="CN118" s="48" t="e">
        <f>IF(AZ118=0,0,IF(AND(AZ118=1,AY118=0),MAX($BO118:CM118)+1,CM118))</f>
        <v>#N/A</v>
      </c>
      <c r="CO118" s="48" t="e">
        <f>IF(BA118=0,0,IF(AND(BA118=1,AZ118=0),MAX($BO118:CN118)+1,CN118))</f>
        <v>#N/A</v>
      </c>
      <c r="CP118" s="48" t="e">
        <f>IF(BB118=0,0,IF(AND(BB118=1,BA118=0),MAX($BO118:CO118)+1,CO118))</f>
        <v>#N/A</v>
      </c>
      <c r="CQ118" s="48" t="e">
        <f>IF(BC118=0,0,IF(AND(BC118=1,BB118=0),MAX($BO118:CP118)+1,CP118))</f>
        <v>#N/A</v>
      </c>
      <c r="CR118" s="48" t="e">
        <f>IF(BD118=0,0,IF(AND(BD118=1,BC118=0),MAX($BO118:CQ118)+1,CQ118))</f>
        <v>#N/A</v>
      </c>
      <c r="CS118" s="48" t="e">
        <f>IF(BE118=0,0,IF(AND(BE118=1,BD118=0),MAX($BO118:CR118)+1,CR118))</f>
        <v>#N/A</v>
      </c>
      <c r="CT118" s="48" t="e">
        <f>IF(BF118=0,0,IF(AND(BF118=1,BE118=0),MAX($BO118:CS118)+1,CS118))</f>
        <v>#N/A</v>
      </c>
      <c r="CU118" s="48" t="e">
        <f>IF(BG118=0,0,IF(AND(BG118=1,BF118=0),MAX($BO118:CT118)+1,CT118))</f>
        <v>#N/A</v>
      </c>
      <c r="CV118" s="48" t="e">
        <f>IF(BH118=0,0,IF(AND(BH118=1,BG118=0),MAX($BO118:CU118)+1,CU118))</f>
        <v>#N/A</v>
      </c>
      <c r="CW118" s="48" t="e">
        <f>IF(BI118=0,0,IF(AND(BI118=1,BH118=0),MAX($BO118:CV118)+1,CV118))</f>
        <v>#N/A</v>
      </c>
      <c r="CX118" s="48" t="e">
        <f>IF(BJ118=0,0,IF(AND(BJ118=1,BI118=0),MAX($BO118:CW118)+1,CW118))</f>
        <v>#N/A</v>
      </c>
      <c r="CY118" s="53">
        <f>IF(BK118=0,0,IF(AND(BK118=1,BJ118=0),MAX($BO118:CX118)+1,CX118))</f>
        <v>0</v>
      </c>
      <c r="CZ118" s="53">
        <f>IF(BL118=0,0,IF(AND(BL118=1,BK118=0),MAX($BO118:CY118)+1,CY118))</f>
        <v>0</v>
      </c>
      <c r="DA118" s="53">
        <f>IF(BM118=0,0,IF(AND(BM118=1,BL118=0),MAX($BO118:CZ118)+1,CZ118))</f>
        <v>0</v>
      </c>
    </row>
    <row r="119" spans="2:105">
      <c r="B119" s="41" t="s">
        <v>3</v>
      </c>
      <c r="C119" s="39" t="str">
        <f t="shared" si="344"/>
        <v/>
      </c>
      <c r="D119" s="43" t="str">
        <f t="shared" si="368"/>
        <v/>
      </c>
      <c r="E119" s="39" t="str">
        <f t="shared" si="346"/>
        <v/>
      </c>
      <c r="F119" s="43" t="str">
        <f t="shared" si="369"/>
        <v/>
      </c>
      <c r="G119" s="39" t="str">
        <f t="shared" si="348"/>
        <v/>
      </c>
      <c r="H119" s="43" t="str">
        <f t="shared" si="370"/>
        <v/>
      </c>
      <c r="I119" s="39" t="str">
        <f t="shared" si="350"/>
        <v/>
      </c>
      <c r="J119" s="43" t="str">
        <f t="shared" si="371"/>
        <v/>
      </c>
      <c r="K119" s="39" t="str">
        <f t="shared" si="352"/>
        <v/>
      </c>
      <c r="L119" s="43" t="str">
        <f t="shared" si="372"/>
        <v/>
      </c>
      <c r="M119" s="39" t="str">
        <f t="shared" si="354"/>
        <v/>
      </c>
      <c r="N119" s="43" t="str">
        <f t="shared" si="373"/>
        <v/>
      </c>
      <c r="O119" s="39" t="str">
        <f t="shared" si="356"/>
        <v/>
      </c>
      <c r="P119" s="43" t="str">
        <f t="shared" si="374"/>
        <v/>
      </c>
      <c r="Q119" s="39" t="str">
        <f t="shared" si="358"/>
        <v/>
      </c>
      <c r="R119" s="43" t="str">
        <f t="shared" si="375"/>
        <v/>
      </c>
      <c r="S119" s="39" t="str">
        <f t="shared" si="360"/>
        <v/>
      </c>
      <c r="T119" s="43" t="str">
        <f t="shared" si="376"/>
        <v/>
      </c>
      <c r="U119" s="39" t="str">
        <f t="shared" si="362"/>
        <v/>
      </c>
      <c r="V119" s="43" t="str">
        <f t="shared" si="377"/>
        <v/>
      </c>
      <c r="W119" s="39" t="str">
        <f t="shared" si="364"/>
        <v/>
      </c>
      <c r="X119" s="43" t="str">
        <f t="shared" si="378"/>
        <v/>
      </c>
      <c r="Y119" s="40" t="str">
        <f t="shared" si="366"/>
        <v/>
      </c>
      <c r="AA119" s="53"/>
      <c r="AB119" s="53"/>
      <c r="AC119" s="53"/>
      <c r="AD119" s="48" t="e">
        <f>IF(VLOOKUP(INSERT_PRICE_BANDS_HERE!G$36,Price_Lookup,2,0)=Price_4,1,0)</f>
        <v>#N/A</v>
      </c>
      <c r="AE119" s="48" t="e">
        <f>IF(VLOOKUP(INSERT_PRICE_BANDS_HERE!H$36,Price_Lookup,2,0)=Price_4,1,0)</f>
        <v>#N/A</v>
      </c>
      <c r="AF119" s="48" t="e">
        <f>IF(VLOOKUP(INSERT_PRICE_BANDS_HERE!I$36,Price_Lookup,2,0)=Price_4,1,0)</f>
        <v>#N/A</v>
      </c>
      <c r="AG119" s="48" t="e">
        <f>IF(VLOOKUP(INSERT_PRICE_BANDS_HERE!J$36,Price_Lookup,2,0)=Price_4,1,0)</f>
        <v>#N/A</v>
      </c>
      <c r="AH119" s="48" t="e">
        <f>IF(VLOOKUP(INSERT_PRICE_BANDS_HERE!K$36,Price_Lookup,2,0)=Price_4,1,0)</f>
        <v>#N/A</v>
      </c>
      <c r="AI119" s="48" t="e">
        <f>IF(VLOOKUP(INSERT_PRICE_BANDS_HERE!L$36,Price_Lookup,2,0)=Price_4,1,0)</f>
        <v>#N/A</v>
      </c>
      <c r="AJ119" s="48" t="e">
        <f>IF(VLOOKUP(INSERT_PRICE_BANDS_HERE!M$36,Price_Lookup,2,0)=Price_4,1,0)</f>
        <v>#N/A</v>
      </c>
      <c r="AK119" s="48" t="e">
        <f>IF(VLOOKUP(INSERT_PRICE_BANDS_HERE!N$36,Price_Lookup,2,0)=Price_4,1,0)</f>
        <v>#N/A</v>
      </c>
      <c r="AL119" s="48" t="e">
        <f>IF(VLOOKUP(INSERT_PRICE_BANDS_HERE!O$36,Price_Lookup,2,0)=Price_4,1,0)</f>
        <v>#N/A</v>
      </c>
      <c r="AM119" s="48" t="e">
        <f>IF(VLOOKUP(INSERT_PRICE_BANDS_HERE!P$36,Price_Lookup,2,0)=Price_4,1,0)</f>
        <v>#N/A</v>
      </c>
      <c r="AN119" s="48" t="e">
        <f>IF(VLOOKUP(INSERT_PRICE_BANDS_HERE!R$36,Price_Lookup,2,0)=Price_4,1,0)</f>
        <v>#N/A</v>
      </c>
      <c r="AO119" s="48" t="e">
        <f>IF(VLOOKUP(INSERT_PRICE_BANDS_HERE!S$36,Price_Lookup,2,0)=Price_4,1,0)</f>
        <v>#N/A</v>
      </c>
      <c r="AP119" s="48" t="e">
        <f>IF(VLOOKUP(INSERT_PRICE_BANDS_HERE!T$36,Price_Lookup,2,0)=Price_4,1,0)</f>
        <v>#N/A</v>
      </c>
      <c r="AQ119" s="48" t="e">
        <f>IF(VLOOKUP(INSERT_PRICE_BANDS_HERE!U$36,Price_Lookup,2,0)=Price_4,1,0)</f>
        <v>#N/A</v>
      </c>
      <c r="AR119" s="48" t="e">
        <f>IF(VLOOKUP(INSERT_PRICE_BANDS_HERE!V$36,Price_Lookup,2,0)=Price_4,1,0)</f>
        <v>#N/A</v>
      </c>
      <c r="AS119" s="48" t="e">
        <f>IF(VLOOKUP(INSERT_PRICE_BANDS_HERE!W$36,Price_Lookup,2,0)=Price_4,1,0)</f>
        <v>#N/A</v>
      </c>
      <c r="AT119" s="48" t="e">
        <f>IF(VLOOKUP(INSERT_PRICE_BANDS_HERE!X$36,Price_Lookup,2,0)=Price_4,1,0)</f>
        <v>#N/A</v>
      </c>
      <c r="AU119" s="48" t="e">
        <f>IF(VLOOKUP(INSERT_PRICE_BANDS_HERE!Y$36,Price_Lookup,2,0)=Price_4,1,0)</f>
        <v>#N/A</v>
      </c>
      <c r="AV119" s="48" t="e">
        <f>IF(VLOOKUP(INSERT_PRICE_BANDS_HERE!Z$36,Price_Lookup,2,0)=Price_4,1,0)</f>
        <v>#N/A</v>
      </c>
      <c r="AW119" s="48" t="e">
        <f>IF(VLOOKUP(INSERT_PRICE_BANDS_HERE!AA$36,Price_Lookup,2,0)=Price_4,1,0)</f>
        <v>#N/A</v>
      </c>
      <c r="AX119" s="48" t="e">
        <f>IF(VLOOKUP(INSERT_PRICE_BANDS_HERE!AB$36,Price_Lookup,2,0)=Price_4,1,0)</f>
        <v>#N/A</v>
      </c>
      <c r="AY119" s="48" t="e">
        <f>IF(VLOOKUP(INSERT_PRICE_BANDS_HERE!AC$36,Price_Lookup,2,0)=Price_4,1,0)</f>
        <v>#N/A</v>
      </c>
      <c r="AZ119" s="48" t="e">
        <f>IF(VLOOKUP(INSERT_PRICE_BANDS_HERE!AD$36,Price_Lookup,2,0)=Price_4,1,0)</f>
        <v>#N/A</v>
      </c>
      <c r="BA119" s="48" t="e">
        <f>IF(VLOOKUP(INSERT_PRICE_BANDS_HERE!AF$36,Price_Lookup,2,0)=Price_4,1,0)</f>
        <v>#N/A</v>
      </c>
      <c r="BB119" s="48" t="e">
        <f>IF(VLOOKUP(INSERT_PRICE_BANDS_HERE!AG$36,Price_Lookup,2,0)=Price_4,1,0)</f>
        <v>#N/A</v>
      </c>
      <c r="BC119" s="48" t="e">
        <f>IF(VLOOKUP(INSERT_PRICE_BANDS_HERE!AH$36,Price_Lookup,2,0)=Price_4,1,0)</f>
        <v>#N/A</v>
      </c>
      <c r="BD119" s="48" t="e">
        <f>IF(VLOOKUP(INSERT_PRICE_BANDS_HERE!AI$36,Price_Lookup,2,0)=Price_4,1,0)</f>
        <v>#N/A</v>
      </c>
      <c r="BE119" s="48" t="e">
        <f>IF(VLOOKUP(INSERT_PRICE_BANDS_HERE!AJ$36,Price_Lookup,2,0)=Price_4,1,0)</f>
        <v>#N/A</v>
      </c>
      <c r="BF119" s="48" t="e">
        <f>IF(VLOOKUP(INSERT_PRICE_BANDS_HERE!AK$36,Price_Lookup,2,0)=Price_4,1,0)</f>
        <v>#N/A</v>
      </c>
      <c r="BG119" s="48" t="e">
        <f>IF(VLOOKUP(INSERT_PRICE_BANDS_HERE!AL$36,Price_Lookup,2,0)=Price_4,1,0)</f>
        <v>#N/A</v>
      </c>
      <c r="BH119" s="48" t="e">
        <f>IF(VLOOKUP(INSERT_PRICE_BANDS_HERE!AM$36,Price_Lookup,2,0)=Price_4,1,0)</f>
        <v>#N/A</v>
      </c>
      <c r="BI119" s="48" t="e">
        <f>IF(VLOOKUP(INSERT_PRICE_BANDS_HERE!AN$36,Price_Lookup,2,0)=Price_4,1,0)</f>
        <v>#N/A</v>
      </c>
      <c r="BJ119" s="48" t="e">
        <f>IF(VLOOKUP(INSERT_PRICE_BANDS_HERE!AO$36,Price_Lookup,2,0)=Price_4,1,0)</f>
        <v>#N/A</v>
      </c>
      <c r="BK119" s="53"/>
      <c r="BL119" s="53"/>
      <c r="BM119" s="53"/>
      <c r="BO119" s="53">
        <f t="shared" si="379"/>
        <v>0</v>
      </c>
      <c r="BP119" s="53">
        <f>IF(AB119=0,0,IF(AND(AB119=1,AA119=0),MAX($BO119:BO119)+1,BO119))</f>
        <v>0</v>
      </c>
      <c r="BQ119" s="53">
        <f>IF(AC119=0,0,IF(AND(AC119=1,AB119=0),MAX($BO119:BP119)+1,BP119))</f>
        <v>0</v>
      </c>
      <c r="BR119" s="48" t="e">
        <f>IF(AD119=0,0,IF(AND(AD119=1,AC119=0),MAX($BO119:BQ119)+1,BQ119))</f>
        <v>#N/A</v>
      </c>
      <c r="BS119" s="48" t="e">
        <f>IF(AE119=0,0,IF(AND(AE119=1,AD119=0),MAX($BO119:BR119)+1,BR119))</f>
        <v>#N/A</v>
      </c>
      <c r="BT119" s="48" t="e">
        <f>IF(AF119=0,0,IF(AND(AF119=1,AE119=0),MAX($BO119:BS119)+1,BS119))</f>
        <v>#N/A</v>
      </c>
      <c r="BU119" s="48" t="e">
        <f>IF(AG119=0,0,IF(AND(AG119=1,AF119=0),MAX($BO119:BT119)+1,BT119))</f>
        <v>#N/A</v>
      </c>
      <c r="BV119" s="48" t="e">
        <f>IF(AH119=0,0,IF(AND(AH119=1,AG119=0),MAX($BO119:BU119)+1,BU119))</f>
        <v>#N/A</v>
      </c>
      <c r="BW119" s="48" t="e">
        <f>IF(AI119=0,0,IF(AND(AI119=1,AH119=0),MAX($BO119:BV119)+1,BV119))</f>
        <v>#N/A</v>
      </c>
      <c r="BX119" s="48" t="e">
        <f>IF(AJ119=0,0,IF(AND(AJ119=1,AI119=0),MAX($BO119:BW119)+1,BW119))</f>
        <v>#N/A</v>
      </c>
      <c r="BY119" s="48" t="e">
        <f>IF(AK119=0,0,IF(AND(AK119=1,AJ119=0),MAX($BO119:BX119)+1,BX119))</f>
        <v>#N/A</v>
      </c>
      <c r="BZ119" s="48" t="e">
        <f>IF(AL119=0,0,IF(AND(AL119=1,AK119=0),MAX($BO119:BY119)+1,BY119))</f>
        <v>#N/A</v>
      </c>
      <c r="CA119" s="48" t="e">
        <f>IF(AM119=0,0,IF(AND(AM119=1,AL119=0),MAX($BO119:BZ119)+1,BZ119))</f>
        <v>#N/A</v>
      </c>
      <c r="CB119" s="48" t="e">
        <f>IF(AN119=0,0,IF(AND(AN119=1,AM119=0),MAX($BO119:CA119)+1,CA119))</f>
        <v>#N/A</v>
      </c>
      <c r="CC119" s="48" t="e">
        <f>IF(AO119=0,0,IF(AND(AO119=1,AN119=0),MAX($BO119:CB119)+1,CB119))</f>
        <v>#N/A</v>
      </c>
      <c r="CD119" s="48" t="e">
        <f>IF(AP119=0,0,IF(AND(AP119=1,AO119=0),MAX($BO119:CC119)+1,CC119))</f>
        <v>#N/A</v>
      </c>
      <c r="CE119" s="48" t="e">
        <f>IF(AQ119=0,0,IF(AND(AQ119=1,AP119=0),MAX($BO119:CD119)+1,CD119))</f>
        <v>#N/A</v>
      </c>
      <c r="CF119" s="48" t="e">
        <f>IF(AR119=0,0,IF(AND(AR119=1,AQ119=0),MAX($BO119:CE119)+1,CE119))</f>
        <v>#N/A</v>
      </c>
      <c r="CG119" s="48" t="e">
        <f>IF(AS119=0,0,IF(AND(AS119=1,AR119=0),MAX($BO119:CF119)+1,CF119))</f>
        <v>#N/A</v>
      </c>
      <c r="CH119" s="48" t="e">
        <f>IF(AT119=0,0,IF(AND(AT119=1,AS119=0),MAX($BO119:CG119)+1,CG119))</f>
        <v>#N/A</v>
      </c>
      <c r="CI119" s="48" t="e">
        <f>IF(AU119=0,0,IF(AND(AU119=1,AT119=0),MAX($BO119:CH119)+1,CH119))</f>
        <v>#N/A</v>
      </c>
      <c r="CJ119" s="48" t="e">
        <f>IF(AV119=0,0,IF(AND(AV119=1,AU119=0),MAX($BO119:CI119)+1,CI119))</f>
        <v>#N/A</v>
      </c>
      <c r="CK119" s="48" t="e">
        <f>IF(AW119=0,0,IF(AND(AW119=1,AV119=0),MAX($BO119:CJ119)+1,CJ119))</f>
        <v>#N/A</v>
      </c>
      <c r="CL119" s="48" t="e">
        <f>IF(AX119=0,0,IF(AND(AX119=1,AW119=0),MAX($BO119:CK119)+1,CK119))</f>
        <v>#N/A</v>
      </c>
      <c r="CM119" s="48" t="e">
        <f>IF(AY119=0,0,IF(AND(AY119=1,AX119=0),MAX($BO119:CL119)+1,CL119))</f>
        <v>#N/A</v>
      </c>
      <c r="CN119" s="48" t="e">
        <f>IF(AZ119=0,0,IF(AND(AZ119=1,AY119=0),MAX($BO119:CM119)+1,CM119))</f>
        <v>#N/A</v>
      </c>
      <c r="CO119" s="48" t="e">
        <f>IF(BA119=0,0,IF(AND(BA119=1,AZ119=0),MAX($BO119:CN119)+1,CN119))</f>
        <v>#N/A</v>
      </c>
      <c r="CP119" s="48" t="e">
        <f>IF(BB119=0,0,IF(AND(BB119=1,BA119=0),MAX($BO119:CO119)+1,CO119))</f>
        <v>#N/A</v>
      </c>
      <c r="CQ119" s="48" t="e">
        <f>IF(BC119=0,0,IF(AND(BC119=1,BB119=0),MAX($BO119:CP119)+1,CP119))</f>
        <v>#N/A</v>
      </c>
      <c r="CR119" s="48" t="e">
        <f>IF(BD119=0,0,IF(AND(BD119=1,BC119=0),MAX($BO119:CQ119)+1,CQ119))</f>
        <v>#N/A</v>
      </c>
      <c r="CS119" s="48" t="e">
        <f>IF(BE119=0,0,IF(AND(BE119=1,BD119=0),MAX($BO119:CR119)+1,CR119))</f>
        <v>#N/A</v>
      </c>
      <c r="CT119" s="48" t="e">
        <f>IF(BF119=0,0,IF(AND(BF119=1,BE119=0),MAX($BO119:CS119)+1,CS119))</f>
        <v>#N/A</v>
      </c>
      <c r="CU119" s="48" t="e">
        <f>IF(BG119=0,0,IF(AND(BG119=1,BF119=0),MAX($BO119:CT119)+1,CT119))</f>
        <v>#N/A</v>
      </c>
      <c r="CV119" s="48" t="e">
        <f>IF(BH119=0,0,IF(AND(BH119=1,BG119=0),MAX($BO119:CU119)+1,CU119))</f>
        <v>#N/A</v>
      </c>
      <c r="CW119" s="48" t="e">
        <f>IF(BI119=0,0,IF(AND(BI119=1,BH119=0),MAX($BO119:CV119)+1,CV119))</f>
        <v>#N/A</v>
      </c>
      <c r="CX119" s="48" t="e">
        <f>IF(BJ119=0,0,IF(AND(BJ119=1,BI119=0),MAX($BO119:CW119)+1,CW119))</f>
        <v>#N/A</v>
      </c>
      <c r="CY119" s="53">
        <f>IF(BK119=0,0,IF(AND(BK119=1,BJ119=0),MAX($BO119:CX119)+1,CX119))</f>
        <v>0</v>
      </c>
      <c r="CZ119" s="53">
        <f>IF(BL119=0,0,IF(AND(BL119=1,BK119=0),MAX($BO119:CY119)+1,CY119))</f>
        <v>0</v>
      </c>
      <c r="DA119" s="53">
        <f>IF(BM119=0,0,IF(AND(BM119=1,BL119=0),MAX($BO119:CZ119)+1,CZ119))</f>
        <v>0</v>
      </c>
    </row>
    <row r="120" spans="2:105">
      <c r="B120" s="41" t="s">
        <v>2</v>
      </c>
      <c r="C120" s="39" t="str">
        <f t="shared" si="344"/>
        <v/>
      </c>
      <c r="D120" s="43" t="str">
        <f t="shared" si="368"/>
        <v/>
      </c>
      <c r="E120" s="39" t="str">
        <f t="shared" si="346"/>
        <v/>
      </c>
      <c r="F120" s="43" t="str">
        <f t="shared" si="369"/>
        <v/>
      </c>
      <c r="G120" s="39" t="str">
        <f t="shared" si="348"/>
        <v/>
      </c>
      <c r="H120" s="43" t="str">
        <f t="shared" si="370"/>
        <v/>
      </c>
      <c r="I120" s="39" t="str">
        <f t="shared" si="350"/>
        <v/>
      </c>
      <c r="J120" s="43" t="str">
        <f t="shared" si="371"/>
        <v/>
      </c>
      <c r="K120" s="39" t="str">
        <f t="shared" si="352"/>
        <v/>
      </c>
      <c r="L120" s="43" t="str">
        <f t="shared" si="372"/>
        <v/>
      </c>
      <c r="M120" s="39" t="str">
        <f t="shared" si="354"/>
        <v/>
      </c>
      <c r="N120" s="43" t="str">
        <f t="shared" si="373"/>
        <v/>
      </c>
      <c r="O120" s="39" t="str">
        <f t="shared" si="356"/>
        <v/>
      </c>
      <c r="P120" s="43" t="str">
        <f t="shared" si="374"/>
        <v/>
      </c>
      <c r="Q120" s="39" t="str">
        <f t="shared" si="358"/>
        <v/>
      </c>
      <c r="R120" s="43" t="str">
        <f t="shared" si="375"/>
        <v/>
      </c>
      <c r="S120" s="39" t="str">
        <f t="shared" si="360"/>
        <v/>
      </c>
      <c r="T120" s="43" t="str">
        <f t="shared" si="376"/>
        <v/>
      </c>
      <c r="U120" s="39" t="str">
        <f t="shared" si="362"/>
        <v/>
      </c>
      <c r="V120" s="43" t="str">
        <f t="shared" si="377"/>
        <v/>
      </c>
      <c r="W120" s="39" t="str">
        <f t="shared" si="364"/>
        <v/>
      </c>
      <c r="X120" s="43" t="str">
        <f t="shared" si="378"/>
        <v/>
      </c>
      <c r="Y120" s="40" t="str">
        <f t="shared" si="366"/>
        <v/>
      </c>
      <c r="AA120" s="53"/>
      <c r="AB120" s="53"/>
      <c r="AC120" s="53"/>
      <c r="AD120" s="53"/>
      <c r="AE120" s="48" t="e">
        <f>IF(VLOOKUP(INSERT_PRICE_BANDS_HERE!H$37,Price_Lookup,2,0)=Price_4,1,0)</f>
        <v>#N/A</v>
      </c>
      <c r="AF120" s="48" t="e">
        <f>IF(VLOOKUP(INSERT_PRICE_BANDS_HERE!I$37,Price_Lookup,2,0)=Price_4,1,0)</f>
        <v>#N/A</v>
      </c>
      <c r="AG120" s="48" t="e">
        <f>IF(VLOOKUP(INSERT_PRICE_BANDS_HERE!J$37,Price_Lookup,2,0)=Price_4,1,0)</f>
        <v>#N/A</v>
      </c>
      <c r="AH120" s="48" t="e">
        <f>IF(VLOOKUP(INSERT_PRICE_BANDS_HERE!K$37,Price_Lookup,2,0)=Price_4,1,0)</f>
        <v>#N/A</v>
      </c>
      <c r="AI120" s="48" t="e">
        <f>IF(VLOOKUP(INSERT_PRICE_BANDS_HERE!L$37,Price_Lookup,2,0)=Price_4,1,0)</f>
        <v>#N/A</v>
      </c>
      <c r="AJ120" s="48" t="e">
        <f>IF(VLOOKUP(INSERT_PRICE_BANDS_HERE!M$37,Price_Lookup,2,0)=Price_4,1,0)</f>
        <v>#N/A</v>
      </c>
      <c r="AK120" s="48" t="e">
        <f>IF(VLOOKUP(INSERT_PRICE_BANDS_HERE!N$37,Price_Lookup,2,0)=Price_4,1,0)</f>
        <v>#N/A</v>
      </c>
      <c r="AL120" s="48" t="e">
        <f>IF(VLOOKUP(INSERT_PRICE_BANDS_HERE!O$37,Price_Lookup,2,0)=Price_4,1,0)</f>
        <v>#N/A</v>
      </c>
      <c r="AM120" s="48" t="e">
        <f>IF(VLOOKUP(INSERT_PRICE_BANDS_HERE!P$37,Price_Lookup,2,0)=Price_4,1,0)</f>
        <v>#N/A</v>
      </c>
      <c r="AN120" s="48" t="e">
        <f>IF(VLOOKUP(INSERT_PRICE_BANDS_HERE!R$37,Price_Lookup,2,0)=Price_4,1,0)</f>
        <v>#N/A</v>
      </c>
      <c r="AO120" s="48" t="e">
        <f>IF(VLOOKUP(INSERT_PRICE_BANDS_HERE!S$37,Price_Lookup,2,0)=Price_4,1,0)</f>
        <v>#N/A</v>
      </c>
      <c r="AP120" s="48" t="e">
        <f>IF(VLOOKUP(INSERT_PRICE_BANDS_HERE!T$37,Price_Lookup,2,0)=Price_4,1,0)</f>
        <v>#N/A</v>
      </c>
      <c r="AQ120" s="48" t="e">
        <f>IF(VLOOKUP(INSERT_PRICE_BANDS_HERE!U$37,Price_Lookup,2,0)=Price_4,1,0)</f>
        <v>#N/A</v>
      </c>
      <c r="AR120" s="48" t="e">
        <f>IF(VLOOKUP(INSERT_PRICE_BANDS_HERE!V$37,Price_Lookup,2,0)=Price_4,1,0)</f>
        <v>#N/A</v>
      </c>
      <c r="AS120" s="48" t="e">
        <f>IF(VLOOKUP(INSERT_PRICE_BANDS_HERE!W$37,Price_Lookup,2,0)=Price_4,1,0)</f>
        <v>#N/A</v>
      </c>
      <c r="AT120" s="48" t="e">
        <f>IF(VLOOKUP(INSERT_PRICE_BANDS_HERE!X$37,Price_Lookup,2,0)=Price_4,1,0)</f>
        <v>#N/A</v>
      </c>
      <c r="AU120" s="48" t="e">
        <f>IF(VLOOKUP(INSERT_PRICE_BANDS_HERE!Y$37,Price_Lookup,2,0)=Price_4,1,0)</f>
        <v>#N/A</v>
      </c>
      <c r="AV120" s="48" t="e">
        <f>IF(VLOOKUP(INSERT_PRICE_BANDS_HERE!Z$37,Price_Lookup,2,0)=Price_4,1,0)</f>
        <v>#N/A</v>
      </c>
      <c r="AW120" s="48" t="e">
        <f>IF(VLOOKUP(INSERT_PRICE_BANDS_HERE!AA$37,Price_Lookup,2,0)=Price_4,1,0)</f>
        <v>#N/A</v>
      </c>
      <c r="AX120" s="48" t="e">
        <f>IF(VLOOKUP(INSERT_PRICE_BANDS_HERE!AB$37,Price_Lookup,2,0)=Price_4,1,0)</f>
        <v>#N/A</v>
      </c>
      <c r="AY120" s="48" t="e">
        <f>IF(VLOOKUP(INSERT_PRICE_BANDS_HERE!AC$37,Price_Lookup,2,0)=Price_4,1,0)</f>
        <v>#N/A</v>
      </c>
      <c r="AZ120" s="48" t="e">
        <f>IF(VLOOKUP(INSERT_PRICE_BANDS_HERE!AD$37,Price_Lookup,2,0)=Price_4,1,0)</f>
        <v>#N/A</v>
      </c>
      <c r="BA120" s="48" t="e">
        <f>IF(VLOOKUP(INSERT_PRICE_BANDS_HERE!AF$37,Price_Lookup,2,0)=Price_4,1,0)</f>
        <v>#N/A</v>
      </c>
      <c r="BB120" s="48" t="e">
        <f>IF(VLOOKUP(INSERT_PRICE_BANDS_HERE!AG$37,Price_Lookup,2,0)=Price_4,1,0)</f>
        <v>#N/A</v>
      </c>
      <c r="BC120" s="48" t="e">
        <f>IF(VLOOKUP(INSERT_PRICE_BANDS_HERE!AH$37,Price_Lookup,2,0)=Price_4,1,0)</f>
        <v>#N/A</v>
      </c>
      <c r="BD120" s="48" t="e">
        <f>IF(VLOOKUP(INSERT_PRICE_BANDS_HERE!AI$37,Price_Lookup,2,0)=Price_4,1,0)</f>
        <v>#N/A</v>
      </c>
      <c r="BE120" s="48" t="e">
        <f>IF(VLOOKUP(INSERT_PRICE_BANDS_HERE!AJ$37,Price_Lookup,2,0)=Price_4,1,0)</f>
        <v>#N/A</v>
      </c>
      <c r="BF120" s="48" t="e">
        <f>IF(VLOOKUP(INSERT_PRICE_BANDS_HERE!AK$37,Price_Lookup,2,0)=Price_4,1,0)</f>
        <v>#N/A</v>
      </c>
      <c r="BG120" s="48" t="e">
        <f>IF(VLOOKUP(INSERT_PRICE_BANDS_HERE!AL$37,Price_Lookup,2,0)=Price_4,1,0)</f>
        <v>#N/A</v>
      </c>
      <c r="BH120" s="48" t="e">
        <f>IF(VLOOKUP(INSERT_PRICE_BANDS_HERE!AM$37,Price_Lookup,2,0)=Price_4,1,0)</f>
        <v>#N/A</v>
      </c>
      <c r="BI120" s="48" t="e">
        <f>IF(VLOOKUP(INSERT_PRICE_BANDS_HERE!AN$37,Price_Lookup,2,0)=Price_4,1,0)</f>
        <v>#N/A</v>
      </c>
      <c r="BJ120" s="53"/>
      <c r="BK120" s="53"/>
      <c r="BL120" s="53"/>
      <c r="BM120" s="53"/>
      <c r="BO120" s="53">
        <f t="shared" si="379"/>
        <v>0</v>
      </c>
      <c r="BP120" s="53">
        <f>IF(AB120=0,0,IF(AND(AB120=1,AA120=0),MAX($BO120:BO120)+1,BO120))</f>
        <v>0</v>
      </c>
      <c r="BQ120" s="53">
        <f>IF(AC120=0,0,IF(AND(AC120=1,AB120=0),MAX($BO120:BP120)+1,BP120))</f>
        <v>0</v>
      </c>
      <c r="BR120" s="53">
        <f>IF(AD120=0,0,IF(AND(AD120=1,AC120=0),MAX($BO120:BQ120)+1,BQ120))</f>
        <v>0</v>
      </c>
      <c r="BS120" s="48" t="e">
        <f>IF(AE120=0,0,IF(AND(AE120=1,AD120=0),MAX($BO120:BR120)+1,BR120))</f>
        <v>#N/A</v>
      </c>
      <c r="BT120" s="48" t="e">
        <f>IF(AF120=0,0,IF(AND(AF120=1,AE120=0),MAX($BO120:BS120)+1,BS120))</f>
        <v>#N/A</v>
      </c>
      <c r="BU120" s="48" t="e">
        <f>IF(AG120=0,0,IF(AND(AG120=1,AF120=0),MAX($BO120:BT120)+1,BT120))</f>
        <v>#N/A</v>
      </c>
      <c r="BV120" s="48" t="e">
        <f>IF(AH120=0,0,IF(AND(AH120=1,AG120=0),MAX($BO120:BU120)+1,BU120))</f>
        <v>#N/A</v>
      </c>
      <c r="BW120" s="48" t="e">
        <f>IF(AI120=0,0,IF(AND(AI120=1,AH120=0),MAX($BO120:BV120)+1,BV120))</f>
        <v>#N/A</v>
      </c>
      <c r="BX120" s="48" t="e">
        <f>IF(AJ120=0,0,IF(AND(AJ120=1,AI120=0),MAX($BO120:BW120)+1,BW120))</f>
        <v>#N/A</v>
      </c>
      <c r="BY120" s="48" t="e">
        <f>IF(AK120=0,0,IF(AND(AK120=1,AJ120=0),MAX($BO120:BX120)+1,BX120))</f>
        <v>#N/A</v>
      </c>
      <c r="BZ120" s="48" t="e">
        <f>IF(AL120=0,0,IF(AND(AL120=1,AK120=0),MAX($BO120:BY120)+1,BY120))</f>
        <v>#N/A</v>
      </c>
      <c r="CA120" s="48" t="e">
        <f>IF(AM120=0,0,IF(AND(AM120=1,AL120=0),MAX($BO120:BZ120)+1,BZ120))</f>
        <v>#N/A</v>
      </c>
      <c r="CB120" s="48" t="e">
        <f>IF(AN120=0,0,IF(AND(AN120=1,AM120=0),MAX($BO120:CA120)+1,CA120))</f>
        <v>#N/A</v>
      </c>
      <c r="CC120" s="48" t="e">
        <f>IF(AO120=0,0,IF(AND(AO120=1,AN120=0),MAX($BO120:CB120)+1,CB120))</f>
        <v>#N/A</v>
      </c>
      <c r="CD120" s="48" t="e">
        <f>IF(AP120=0,0,IF(AND(AP120=1,AO120=0),MAX($BO120:CC120)+1,CC120))</f>
        <v>#N/A</v>
      </c>
      <c r="CE120" s="48" t="e">
        <f>IF(AQ120=0,0,IF(AND(AQ120=1,AP120=0),MAX($BO120:CD120)+1,CD120))</f>
        <v>#N/A</v>
      </c>
      <c r="CF120" s="48" t="e">
        <f>IF(AR120=0,0,IF(AND(AR120=1,AQ120=0),MAX($BO120:CE120)+1,CE120))</f>
        <v>#N/A</v>
      </c>
      <c r="CG120" s="48" t="e">
        <f>IF(AS120=0,0,IF(AND(AS120=1,AR120=0),MAX($BO120:CF120)+1,CF120))</f>
        <v>#N/A</v>
      </c>
      <c r="CH120" s="48" t="e">
        <f>IF(AT120=0,0,IF(AND(AT120=1,AS120=0),MAX($BO120:CG120)+1,CG120))</f>
        <v>#N/A</v>
      </c>
      <c r="CI120" s="48" t="e">
        <f>IF(AU120=0,0,IF(AND(AU120=1,AT120=0),MAX($BO120:CH120)+1,CH120))</f>
        <v>#N/A</v>
      </c>
      <c r="CJ120" s="48" t="e">
        <f>IF(AV120=0,0,IF(AND(AV120=1,AU120=0),MAX($BO120:CI120)+1,CI120))</f>
        <v>#N/A</v>
      </c>
      <c r="CK120" s="48" t="e">
        <f>IF(AW120=0,0,IF(AND(AW120=1,AV120=0),MAX($BO120:CJ120)+1,CJ120))</f>
        <v>#N/A</v>
      </c>
      <c r="CL120" s="48" t="e">
        <f>IF(AX120=0,0,IF(AND(AX120=1,AW120=0),MAX($BO120:CK120)+1,CK120))</f>
        <v>#N/A</v>
      </c>
      <c r="CM120" s="48" t="e">
        <f>IF(AY120=0,0,IF(AND(AY120=1,AX120=0),MAX($BO120:CL120)+1,CL120))</f>
        <v>#N/A</v>
      </c>
      <c r="CN120" s="48" t="e">
        <f>IF(AZ120=0,0,IF(AND(AZ120=1,AY120=0),MAX($BO120:CM120)+1,CM120))</f>
        <v>#N/A</v>
      </c>
      <c r="CO120" s="48" t="e">
        <f>IF(BA120=0,0,IF(AND(BA120=1,AZ120=0),MAX($BO120:CN120)+1,CN120))</f>
        <v>#N/A</v>
      </c>
      <c r="CP120" s="48" t="e">
        <f>IF(BB120=0,0,IF(AND(BB120=1,BA120=0),MAX($BO120:CO120)+1,CO120))</f>
        <v>#N/A</v>
      </c>
      <c r="CQ120" s="48" t="e">
        <f>IF(BC120=0,0,IF(AND(BC120=1,BB120=0),MAX($BO120:CP120)+1,CP120))</f>
        <v>#N/A</v>
      </c>
      <c r="CR120" s="48" t="e">
        <f>IF(BD120=0,0,IF(AND(BD120=1,BC120=0),MAX($BO120:CQ120)+1,CQ120))</f>
        <v>#N/A</v>
      </c>
      <c r="CS120" s="48" t="e">
        <f>IF(BE120=0,0,IF(AND(BE120=1,BD120=0),MAX($BO120:CR120)+1,CR120))</f>
        <v>#N/A</v>
      </c>
      <c r="CT120" s="48" t="e">
        <f>IF(BF120=0,0,IF(AND(BF120=1,BE120=0),MAX($BO120:CS120)+1,CS120))</f>
        <v>#N/A</v>
      </c>
      <c r="CU120" s="48" t="e">
        <f>IF(BG120=0,0,IF(AND(BG120=1,BF120=0),MAX($BO120:CT120)+1,CT120))</f>
        <v>#N/A</v>
      </c>
      <c r="CV120" s="48" t="e">
        <f>IF(BH120=0,0,IF(AND(BH120=1,BG120=0),MAX($BO120:CU120)+1,CU120))</f>
        <v>#N/A</v>
      </c>
      <c r="CW120" s="48" t="e">
        <f>IF(BI120=0,0,IF(AND(BI120=1,BH120=0),MAX($BO120:CV120)+1,CV120))</f>
        <v>#N/A</v>
      </c>
      <c r="CX120" s="53">
        <f>IF(BJ120=0,0,IF(AND(BJ120=1,BI120=0),MAX($BO120:CW120)+1,CW120))</f>
        <v>0</v>
      </c>
      <c r="CY120" s="53">
        <f>IF(BK120=0,0,IF(AND(BK120=1,BJ120=0),MAX($BO120:CX120)+1,CX120))</f>
        <v>0</v>
      </c>
      <c r="CZ120" s="53">
        <f>IF(BL120=0,0,IF(AND(BL120=1,BK120=0),MAX($BO120:CY120)+1,CY120))</f>
        <v>0</v>
      </c>
      <c r="DA120" s="53">
        <f>IF(BM120=0,0,IF(AND(BM120=1,BL120=0),MAX($BO120:CZ120)+1,CZ120))</f>
        <v>0</v>
      </c>
    </row>
    <row r="121" spans="2:105">
      <c r="B121" s="41" t="s">
        <v>1</v>
      </c>
      <c r="C121" s="39" t="str">
        <f t="shared" si="344"/>
        <v/>
      </c>
      <c r="D121" s="43" t="str">
        <f t="shared" si="368"/>
        <v/>
      </c>
      <c r="E121" s="39" t="str">
        <f t="shared" si="346"/>
        <v/>
      </c>
      <c r="F121" s="43" t="str">
        <f t="shared" si="369"/>
        <v/>
      </c>
      <c r="G121" s="39" t="str">
        <f t="shared" si="348"/>
        <v/>
      </c>
      <c r="H121" s="43" t="str">
        <f t="shared" si="370"/>
        <v/>
      </c>
      <c r="I121" s="39" t="str">
        <f t="shared" si="350"/>
        <v/>
      </c>
      <c r="J121" s="43" t="str">
        <f t="shared" si="371"/>
        <v/>
      </c>
      <c r="K121" s="39" t="str">
        <f t="shared" si="352"/>
        <v/>
      </c>
      <c r="L121" s="43" t="str">
        <f t="shared" si="372"/>
        <v/>
      </c>
      <c r="M121" s="39" t="str">
        <f t="shared" si="354"/>
        <v/>
      </c>
      <c r="N121" s="43" t="str">
        <f t="shared" si="373"/>
        <v/>
      </c>
      <c r="O121" s="39" t="str">
        <f t="shared" si="356"/>
        <v/>
      </c>
      <c r="P121" s="43" t="str">
        <f t="shared" si="374"/>
        <v/>
      </c>
      <c r="Q121" s="39" t="str">
        <f t="shared" si="358"/>
        <v/>
      </c>
      <c r="R121" s="43" t="str">
        <f t="shared" si="375"/>
        <v/>
      </c>
      <c r="S121" s="39" t="str">
        <f t="shared" si="360"/>
        <v/>
      </c>
      <c r="T121" s="43" t="str">
        <f t="shared" si="376"/>
        <v/>
      </c>
      <c r="U121" s="39" t="str">
        <f t="shared" si="362"/>
        <v/>
      </c>
      <c r="V121" s="43" t="str">
        <f t="shared" si="377"/>
        <v/>
      </c>
      <c r="W121" s="39" t="str">
        <f t="shared" si="364"/>
        <v/>
      </c>
      <c r="X121" s="43" t="str">
        <f t="shared" si="378"/>
        <v/>
      </c>
      <c r="Y121" s="40" t="str">
        <f t="shared" si="366"/>
        <v/>
      </c>
      <c r="AA121" s="53"/>
      <c r="AB121" s="53"/>
      <c r="AC121" s="53"/>
      <c r="AD121" s="53"/>
      <c r="AE121" s="48" t="e">
        <f>IF(VLOOKUP(INSERT_PRICE_BANDS_HERE!H$38,Price_Lookup,2,0)=Price_4,1,0)</f>
        <v>#N/A</v>
      </c>
      <c r="AF121" s="48" t="e">
        <f>IF(VLOOKUP(INSERT_PRICE_BANDS_HERE!I$38,Price_Lookup,2,0)=Price_4,1,0)</f>
        <v>#N/A</v>
      </c>
      <c r="AG121" s="48" t="e">
        <f>IF(VLOOKUP(INSERT_PRICE_BANDS_HERE!J$38,Price_Lookup,2,0)=Price_4,1,0)</f>
        <v>#N/A</v>
      </c>
      <c r="AH121" s="48" t="e">
        <f>IF(VLOOKUP(INSERT_PRICE_BANDS_HERE!K$38,Price_Lookup,2,0)=Price_4,1,0)</f>
        <v>#N/A</v>
      </c>
      <c r="AI121" s="48" t="e">
        <f>IF(VLOOKUP(INSERT_PRICE_BANDS_HERE!L$38,Price_Lookup,2,0)=Price_4,1,0)</f>
        <v>#N/A</v>
      </c>
      <c r="AJ121" s="48" t="e">
        <f>IF(VLOOKUP(INSERT_PRICE_BANDS_HERE!M$38,Price_Lookup,2,0)=Price_4,1,0)</f>
        <v>#N/A</v>
      </c>
      <c r="AK121" s="48" t="e">
        <f>IF(VLOOKUP(INSERT_PRICE_BANDS_HERE!N$38,Price_Lookup,2,0)=Price_4,1,0)</f>
        <v>#N/A</v>
      </c>
      <c r="AL121" s="48" t="e">
        <f>IF(VLOOKUP(INSERT_PRICE_BANDS_HERE!O$38,Price_Lookup,2,0)=Price_4,1,0)</f>
        <v>#N/A</v>
      </c>
      <c r="AM121" s="48" t="e">
        <f>IF(VLOOKUP(INSERT_PRICE_BANDS_HERE!P$38,Price_Lookup,2,0)=Price_4,1,0)</f>
        <v>#N/A</v>
      </c>
      <c r="AN121" s="48" t="e">
        <f>IF(VLOOKUP(INSERT_PRICE_BANDS_HERE!R$38,Price_Lookup,2,0)=Price_4,1,0)</f>
        <v>#N/A</v>
      </c>
      <c r="AO121" s="48" t="e">
        <f>IF(VLOOKUP(INSERT_PRICE_BANDS_HERE!S$38,Price_Lookup,2,0)=Price_4,1,0)</f>
        <v>#N/A</v>
      </c>
      <c r="AP121" s="48" t="e">
        <f>IF(VLOOKUP(INSERT_PRICE_BANDS_HERE!T$38,Price_Lookup,2,0)=Price_4,1,0)</f>
        <v>#N/A</v>
      </c>
      <c r="AQ121" s="48" t="e">
        <f>IF(VLOOKUP(INSERT_PRICE_BANDS_HERE!U$38,Price_Lookup,2,0)=Price_4,1,0)</f>
        <v>#N/A</v>
      </c>
      <c r="AR121" s="48" t="e">
        <f>IF(VLOOKUP(INSERT_PRICE_BANDS_HERE!V$38,Price_Lookup,2,0)=Price_4,1,0)</f>
        <v>#N/A</v>
      </c>
      <c r="AS121" s="48" t="e">
        <f>IF(VLOOKUP(INSERT_PRICE_BANDS_HERE!W$38,Price_Lookup,2,0)=Price_4,1,0)</f>
        <v>#N/A</v>
      </c>
      <c r="AT121" s="48" t="e">
        <f>IF(VLOOKUP(INSERT_PRICE_BANDS_HERE!X$38,Price_Lookup,2,0)=Price_4,1,0)</f>
        <v>#N/A</v>
      </c>
      <c r="AU121" s="48" t="e">
        <f>IF(VLOOKUP(INSERT_PRICE_BANDS_HERE!Y$38,Price_Lookup,2,0)=Price_4,1,0)</f>
        <v>#N/A</v>
      </c>
      <c r="AV121" s="48" t="e">
        <f>IF(VLOOKUP(INSERT_PRICE_BANDS_HERE!Z$38,Price_Lookup,2,0)=Price_4,1,0)</f>
        <v>#N/A</v>
      </c>
      <c r="AW121" s="48" t="e">
        <f>IF(VLOOKUP(INSERT_PRICE_BANDS_HERE!AA$38,Price_Lookup,2,0)=Price_4,1,0)</f>
        <v>#N/A</v>
      </c>
      <c r="AX121" s="48" t="e">
        <f>IF(VLOOKUP(INSERT_PRICE_BANDS_HERE!AB$38,Price_Lookup,2,0)=Price_4,1,0)</f>
        <v>#N/A</v>
      </c>
      <c r="AY121" s="48" t="e">
        <f>IF(VLOOKUP(INSERT_PRICE_BANDS_HERE!AC$38,Price_Lookup,2,0)=Price_4,1,0)</f>
        <v>#N/A</v>
      </c>
      <c r="AZ121" s="48" t="e">
        <f>IF(VLOOKUP(INSERT_PRICE_BANDS_HERE!AD$38,Price_Lookup,2,0)=Price_4,1,0)</f>
        <v>#N/A</v>
      </c>
      <c r="BA121" s="48" t="e">
        <f>IF(VLOOKUP(INSERT_PRICE_BANDS_HERE!AF$38,Price_Lookup,2,0)=Price_4,1,0)</f>
        <v>#N/A</v>
      </c>
      <c r="BB121" s="48" t="e">
        <f>IF(VLOOKUP(INSERT_PRICE_BANDS_HERE!AG$38,Price_Lookup,2,0)=Price_4,1,0)</f>
        <v>#N/A</v>
      </c>
      <c r="BC121" s="48" t="e">
        <f>IF(VLOOKUP(INSERT_PRICE_BANDS_HERE!AH$38,Price_Lookup,2,0)=Price_4,1,0)</f>
        <v>#N/A</v>
      </c>
      <c r="BD121" s="48" t="e">
        <f>IF(VLOOKUP(INSERT_PRICE_BANDS_HERE!AI$38,Price_Lookup,2,0)=Price_4,1,0)</f>
        <v>#N/A</v>
      </c>
      <c r="BE121" s="48" t="e">
        <f>IF(VLOOKUP(INSERT_PRICE_BANDS_HERE!AJ$38,Price_Lookup,2,0)=Price_4,1,0)</f>
        <v>#N/A</v>
      </c>
      <c r="BF121" s="48" t="e">
        <f>IF(VLOOKUP(INSERT_PRICE_BANDS_HERE!AK$38,Price_Lookup,2,0)=Price_4,1,0)</f>
        <v>#N/A</v>
      </c>
      <c r="BG121" s="48" t="e">
        <f>IF(VLOOKUP(INSERT_PRICE_BANDS_HERE!AL$38,Price_Lookup,2,0)=Price_4,1,0)</f>
        <v>#N/A</v>
      </c>
      <c r="BH121" s="48" t="e">
        <f>IF(VLOOKUP(INSERT_PRICE_BANDS_HERE!AM$38,Price_Lookup,2,0)=Price_4,1,0)</f>
        <v>#N/A</v>
      </c>
      <c r="BI121" s="48" t="e">
        <f>IF(VLOOKUP(INSERT_PRICE_BANDS_HERE!AN$38,Price_Lookup,2,0)=Price_4,1,0)</f>
        <v>#N/A</v>
      </c>
      <c r="BJ121" s="53"/>
      <c r="BK121" s="53"/>
      <c r="BL121" s="53"/>
      <c r="BM121" s="53"/>
      <c r="BO121" s="53">
        <f t="shared" si="379"/>
        <v>0</v>
      </c>
      <c r="BP121" s="53">
        <f>IF(AB121=0,0,IF(AND(AB121=1,AA121=0),MAX($BO121:BO121)+1,BO121))</f>
        <v>0</v>
      </c>
      <c r="BQ121" s="53">
        <f>IF(AC121=0,0,IF(AND(AC121=1,AB121=0),MAX($BO121:BP121)+1,BP121))</f>
        <v>0</v>
      </c>
      <c r="BR121" s="53">
        <f>IF(AD121=0,0,IF(AND(AD121=1,AC121=0),MAX($BO121:BQ121)+1,BQ121))</f>
        <v>0</v>
      </c>
      <c r="BS121" s="48" t="e">
        <f>IF(AE121=0,0,IF(AND(AE121=1,AD121=0),MAX($BO121:BR121)+1,BR121))</f>
        <v>#N/A</v>
      </c>
      <c r="BT121" s="48" t="e">
        <f>IF(AF121=0,0,IF(AND(AF121=1,AE121=0),MAX($BO121:BS121)+1,BS121))</f>
        <v>#N/A</v>
      </c>
      <c r="BU121" s="48" t="e">
        <f>IF(AG121=0,0,IF(AND(AG121=1,AF121=0),MAX($BO121:BT121)+1,BT121))</f>
        <v>#N/A</v>
      </c>
      <c r="BV121" s="48" t="e">
        <f>IF(AH121=0,0,IF(AND(AH121=1,AG121=0),MAX($BO121:BU121)+1,BU121))</f>
        <v>#N/A</v>
      </c>
      <c r="BW121" s="48" t="e">
        <f>IF(AI121=0,0,IF(AND(AI121=1,AH121=0),MAX($BO121:BV121)+1,BV121))</f>
        <v>#N/A</v>
      </c>
      <c r="BX121" s="48" t="e">
        <f>IF(AJ121=0,0,IF(AND(AJ121=1,AI121=0),MAX($BO121:BW121)+1,BW121))</f>
        <v>#N/A</v>
      </c>
      <c r="BY121" s="48" t="e">
        <f>IF(AK121=0,0,IF(AND(AK121=1,AJ121=0),MAX($BO121:BX121)+1,BX121))</f>
        <v>#N/A</v>
      </c>
      <c r="BZ121" s="48" t="e">
        <f>IF(AL121=0,0,IF(AND(AL121=1,AK121=0),MAX($BO121:BY121)+1,BY121))</f>
        <v>#N/A</v>
      </c>
      <c r="CA121" s="48" t="e">
        <f>IF(AM121=0,0,IF(AND(AM121=1,AL121=0),MAX($BO121:BZ121)+1,BZ121))</f>
        <v>#N/A</v>
      </c>
      <c r="CB121" s="48" t="e">
        <f>IF(AN121=0,0,IF(AND(AN121=1,AM121=0),MAX($BO121:CA121)+1,CA121))</f>
        <v>#N/A</v>
      </c>
      <c r="CC121" s="48" t="e">
        <f>IF(AO121=0,0,IF(AND(AO121=1,AN121=0),MAX($BO121:CB121)+1,CB121))</f>
        <v>#N/A</v>
      </c>
      <c r="CD121" s="48" t="e">
        <f>IF(AP121=0,0,IF(AND(AP121=1,AO121=0),MAX($BO121:CC121)+1,CC121))</f>
        <v>#N/A</v>
      </c>
      <c r="CE121" s="48" t="e">
        <f>IF(AQ121=0,0,IF(AND(AQ121=1,AP121=0),MAX($BO121:CD121)+1,CD121))</f>
        <v>#N/A</v>
      </c>
      <c r="CF121" s="48" t="e">
        <f>IF(AR121=0,0,IF(AND(AR121=1,AQ121=0),MAX($BO121:CE121)+1,CE121))</f>
        <v>#N/A</v>
      </c>
      <c r="CG121" s="48" t="e">
        <f>IF(AS121=0,0,IF(AND(AS121=1,AR121=0),MAX($BO121:CF121)+1,CF121))</f>
        <v>#N/A</v>
      </c>
      <c r="CH121" s="48" t="e">
        <f>IF(AT121=0,0,IF(AND(AT121=1,AS121=0),MAX($BO121:CG121)+1,CG121))</f>
        <v>#N/A</v>
      </c>
      <c r="CI121" s="48" t="e">
        <f>IF(AU121=0,0,IF(AND(AU121=1,AT121=0),MAX($BO121:CH121)+1,CH121))</f>
        <v>#N/A</v>
      </c>
      <c r="CJ121" s="48" t="e">
        <f>IF(AV121=0,0,IF(AND(AV121=1,AU121=0),MAX($BO121:CI121)+1,CI121))</f>
        <v>#N/A</v>
      </c>
      <c r="CK121" s="48" t="e">
        <f>IF(AW121=0,0,IF(AND(AW121=1,AV121=0),MAX($BO121:CJ121)+1,CJ121))</f>
        <v>#N/A</v>
      </c>
      <c r="CL121" s="48" t="e">
        <f>IF(AX121=0,0,IF(AND(AX121=1,AW121=0),MAX($BO121:CK121)+1,CK121))</f>
        <v>#N/A</v>
      </c>
      <c r="CM121" s="48" t="e">
        <f>IF(AY121=0,0,IF(AND(AY121=1,AX121=0),MAX($BO121:CL121)+1,CL121))</f>
        <v>#N/A</v>
      </c>
      <c r="CN121" s="48" t="e">
        <f>IF(AZ121=0,0,IF(AND(AZ121=1,AY121=0),MAX($BO121:CM121)+1,CM121))</f>
        <v>#N/A</v>
      </c>
      <c r="CO121" s="48" t="e">
        <f>IF(BA121=0,0,IF(AND(BA121=1,AZ121=0),MAX($BO121:CN121)+1,CN121))</f>
        <v>#N/A</v>
      </c>
      <c r="CP121" s="48" t="e">
        <f>IF(BB121=0,0,IF(AND(BB121=1,BA121=0),MAX($BO121:CO121)+1,CO121))</f>
        <v>#N/A</v>
      </c>
      <c r="CQ121" s="48" t="e">
        <f>IF(BC121=0,0,IF(AND(BC121=1,BB121=0),MAX($BO121:CP121)+1,CP121))</f>
        <v>#N/A</v>
      </c>
      <c r="CR121" s="48" t="e">
        <f>IF(BD121=0,0,IF(AND(BD121=1,BC121=0),MAX($BO121:CQ121)+1,CQ121))</f>
        <v>#N/A</v>
      </c>
      <c r="CS121" s="48" t="e">
        <f>IF(BE121=0,0,IF(AND(BE121=1,BD121=0),MAX($BO121:CR121)+1,CR121))</f>
        <v>#N/A</v>
      </c>
      <c r="CT121" s="48" t="e">
        <f>IF(BF121=0,0,IF(AND(BF121=1,BE121=0),MAX($BO121:CS121)+1,CS121))</f>
        <v>#N/A</v>
      </c>
      <c r="CU121" s="48" t="e">
        <f>IF(BG121=0,0,IF(AND(BG121=1,BF121=0),MAX($BO121:CT121)+1,CT121))</f>
        <v>#N/A</v>
      </c>
      <c r="CV121" s="48" t="e">
        <f>IF(BH121=0,0,IF(AND(BH121=1,BG121=0),MAX($BO121:CU121)+1,CU121))</f>
        <v>#N/A</v>
      </c>
      <c r="CW121" s="48" t="e">
        <f>IF(BI121=0,0,IF(AND(BI121=1,BH121=0),MAX($BO121:CV121)+1,CV121))</f>
        <v>#N/A</v>
      </c>
      <c r="CX121" s="53">
        <f>IF(BJ121=0,0,IF(AND(BJ121=1,BI121=0),MAX($BO121:CW121)+1,CW121))</f>
        <v>0</v>
      </c>
      <c r="CY121" s="53">
        <f>IF(BK121=0,0,IF(AND(BK121=1,BJ121=0),MAX($BO121:CX121)+1,CX121))</f>
        <v>0</v>
      </c>
      <c r="CZ121" s="53">
        <f>IF(BL121=0,0,IF(AND(BL121=1,BK121=0),MAX($BO121:CY121)+1,CY121))</f>
        <v>0</v>
      </c>
      <c r="DA121" s="53">
        <f>IF(BM121=0,0,IF(AND(BM121=1,BL121=0),MAX($BO121:CZ121)+1,CZ121))</f>
        <v>0</v>
      </c>
    </row>
    <row r="122" spans="2:105" ht="13.5" thickBot="1">
      <c r="B122" s="49" t="s">
        <v>0</v>
      </c>
      <c r="C122" s="50" t="str">
        <f t="shared" si="344"/>
        <v/>
      </c>
      <c r="D122" s="51" t="str">
        <f t="shared" si="368"/>
        <v/>
      </c>
      <c r="E122" s="50" t="str">
        <f t="shared" si="346"/>
        <v/>
      </c>
      <c r="F122" s="51" t="str">
        <f t="shared" si="369"/>
        <v/>
      </c>
      <c r="G122" s="50" t="str">
        <f t="shared" si="348"/>
        <v/>
      </c>
      <c r="H122" s="51" t="str">
        <f t="shared" si="370"/>
        <v/>
      </c>
      <c r="I122" s="50" t="str">
        <f t="shared" si="350"/>
        <v/>
      </c>
      <c r="J122" s="51" t="str">
        <f t="shared" si="371"/>
        <v/>
      </c>
      <c r="K122" s="50" t="str">
        <f t="shared" si="352"/>
        <v/>
      </c>
      <c r="L122" s="51" t="str">
        <f t="shared" si="372"/>
        <v/>
      </c>
      <c r="M122" s="50" t="str">
        <f t="shared" si="354"/>
        <v/>
      </c>
      <c r="N122" s="51" t="str">
        <f t="shared" si="373"/>
        <v/>
      </c>
      <c r="O122" s="50" t="str">
        <f t="shared" si="356"/>
        <v/>
      </c>
      <c r="P122" s="51" t="str">
        <f t="shared" si="374"/>
        <v/>
      </c>
      <c r="Q122" s="50" t="str">
        <f t="shared" si="358"/>
        <v/>
      </c>
      <c r="R122" s="51" t="str">
        <f t="shared" si="375"/>
        <v/>
      </c>
      <c r="S122" s="50" t="str">
        <f t="shared" si="360"/>
        <v/>
      </c>
      <c r="T122" s="51" t="str">
        <f t="shared" si="376"/>
        <v/>
      </c>
      <c r="U122" s="50" t="str">
        <f t="shared" si="362"/>
        <v/>
      </c>
      <c r="V122" s="51" t="str">
        <f t="shared" si="377"/>
        <v/>
      </c>
      <c r="W122" s="50" t="str">
        <f t="shared" si="364"/>
        <v/>
      </c>
      <c r="X122" s="51" t="str">
        <f t="shared" si="378"/>
        <v/>
      </c>
      <c r="Y122" s="52" t="str">
        <f t="shared" si="366"/>
        <v/>
      </c>
      <c r="AA122" s="53"/>
      <c r="AB122" s="53"/>
      <c r="AC122" s="53"/>
      <c r="AD122" s="53"/>
      <c r="AE122" s="48" t="e">
        <f>IF(VLOOKUP(INSERT_PRICE_BANDS_HERE!H$39,Price_Lookup,2,0)=Price_4,1,0)</f>
        <v>#N/A</v>
      </c>
      <c r="AF122" s="48" t="e">
        <f>IF(VLOOKUP(INSERT_PRICE_BANDS_HERE!I$39,Price_Lookup,2,0)=Price_4,1,0)</f>
        <v>#N/A</v>
      </c>
      <c r="AG122" s="48" t="e">
        <f>IF(VLOOKUP(INSERT_PRICE_BANDS_HERE!J$39,Price_Lookup,2,0)=Price_4,1,0)</f>
        <v>#N/A</v>
      </c>
      <c r="AH122" s="48" t="e">
        <f>IF(VLOOKUP(INSERT_PRICE_BANDS_HERE!K$39,Price_Lookup,2,0)=Price_4,1,0)</f>
        <v>#N/A</v>
      </c>
      <c r="AI122" s="48" t="e">
        <f>IF(VLOOKUP(INSERT_PRICE_BANDS_HERE!L$39,Price_Lookup,2,0)=Price_4,1,0)</f>
        <v>#N/A</v>
      </c>
      <c r="AJ122" s="48" t="e">
        <f>IF(VLOOKUP(INSERT_PRICE_BANDS_HERE!M$39,Price_Lookup,2,0)=Price_4,1,0)</f>
        <v>#N/A</v>
      </c>
      <c r="AK122" s="48" t="e">
        <f>IF(VLOOKUP(INSERT_PRICE_BANDS_HERE!N$39,Price_Lookup,2,0)=Price_4,1,0)</f>
        <v>#N/A</v>
      </c>
      <c r="AL122" s="48" t="e">
        <f>IF(VLOOKUP(INSERT_PRICE_BANDS_HERE!O$39,Price_Lookup,2,0)=Price_4,1,0)</f>
        <v>#N/A</v>
      </c>
      <c r="AM122" s="48" t="e">
        <f>IF(VLOOKUP(INSERT_PRICE_BANDS_HERE!P$39,Price_Lookup,2,0)=Price_4,1,0)</f>
        <v>#N/A</v>
      </c>
      <c r="AN122" s="48" t="e">
        <f>IF(VLOOKUP(INSERT_PRICE_BANDS_HERE!R$39,Price_Lookup,2,0)=Price_4,1,0)</f>
        <v>#N/A</v>
      </c>
      <c r="AO122" s="53"/>
      <c r="AP122" s="53"/>
      <c r="AQ122" s="48" t="e">
        <f>IF(VLOOKUP(INSERT_PRICE_BANDS_HERE!U$39,Price_Lookup,2,0)=Price_4,1,0)</f>
        <v>#N/A</v>
      </c>
      <c r="AR122" s="53"/>
      <c r="AS122" s="53"/>
      <c r="AT122" s="48" t="e">
        <f>IF(VLOOKUP(INSERT_PRICE_BANDS_HERE!X$39,Price_Lookup,2,0)=Price_4,1,0)</f>
        <v>#N/A</v>
      </c>
      <c r="AU122" s="53"/>
      <c r="AV122" s="53"/>
      <c r="AW122" s="48" t="e">
        <f>IF(VLOOKUP(INSERT_PRICE_BANDS_HERE!AA$39,Price_Lookup,2,0)=Price_4,1,0)</f>
        <v>#N/A</v>
      </c>
      <c r="AX122" s="53"/>
      <c r="AY122" s="53"/>
      <c r="AZ122" s="48" t="e">
        <f>IF(VLOOKUP(INSERT_PRICE_BANDS_HERE!AD$39,Price_Lookup,2,0)=Price_4,1,0)</f>
        <v>#N/A</v>
      </c>
      <c r="BA122" s="48" t="e">
        <f>IF(VLOOKUP(INSERT_PRICE_BANDS_HERE!AF$39,Price_Lookup,2,0)=Price_4,1,0)</f>
        <v>#N/A</v>
      </c>
      <c r="BB122" s="48" t="e">
        <f>IF(VLOOKUP(INSERT_PRICE_BANDS_HERE!AG$39,Price_Lookup,2,0)=Price_4,1,0)</f>
        <v>#N/A</v>
      </c>
      <c r="BC122" s="48" t="e">
        <f>IF(VLOOKUP(INSERT_PRICE_BANDS_HERE!AH$39,Price_Lookup,2,0)=Price_4,1,0)</f>
        <v>#N/A</v>
      </c>
      <c r="BD122" s="48" t="e">
        <f>IF(VLOOKUP(INSERT_PRICE_BANDS_HERE!AI$39,Price_Lookup,2,0)=Price_4,1,0)</f>
        <v>#N/A</v>
      </c>
      <c r="BE122" s="48" t="e">
        <f>IF(VLOOKUP(INSERT_PRICE_BANDS_HERE!AJ$39,Price_Lookup,2,0)=Price_4,1,0)</f>
        <v>#N/A</v>
      </c>
      <c r="BF122" s="48" t="e">
        <f>IF(VLOOKUP(INSERT_PRICE_BANDS_HERE!AK$39,Price_Lookup,2,0)=Price_4,1,0)</f>
        <v>#N/A</v>
      </c>
      <c r="BG122" s="48" t="e">
        <f>IF(VLOOKUP(INSERT_PRICE_BANDS_HERE!AL$39,Price_Lookup,2,0)=Price_4,1,0)</f>
        <v>#N/A</v>
      </c>
      <c r="BH122" s="48" t="e">
        <f>IF(VLOOKUP(INSERT_PRICE_BANDS_HERE!AM$39,Price_Lookup,2,0)=Price_4,1,0)</f>
        <v>#N/A</v>
      </c>
      <c r="BI122" s="48" t="e">
        <f>IF(VLOOKUP(INSERT_PRICE_BANDS_HERE!AN$39,Price_Lookup,2,0)=Price_4,1,0)</f>
        <v>#N/A</v>
      </c>
      <c r="BJ122" s="53"/>
      <c r="BK122" s="53"/>
      <c r="BL122" s="53"/>
      <c r="BM122" s="53"/>
      <c r="BO122" s="53">
        <f t="shared" si="379"/>
        <v>0</v>
      </c>
      <c r="BP122" s="53">
        <f>IF(AB122=0,0,IF(AND(AB122=1,AA122=0),MAX($BO122:BO122)+1,BO122))</f>
        <v>0</v>
      </c>
      <c r="BQ122" s="53">
        <f>IF(AC122=0,0,IF(AND(AC122=1,AB122=0),MAX($BO122:BP122)+1,BP122))</f>
        <v>0</v>
      </c>
      <c r="BR122" s="53">
        <f>IF(AD122=0,0,IF(AND(AD122=1,AC122=0),MAX($BO122:BQ122)+1,BQ122))</f>
        <v>0</v>
      </c>
      <c r="BS122" s="48" t="e">
        <f>IF(AE122=0,0,IF(AND(AE122=1,AD122=0),MAX($BO122:BR122)+1,BR122))</f>
        <v>#N/A</v>
      </c>
      <c r="BT122" s="48" t="e">
        <f>IF(AF122=0,0,IF(AND(AF122=1,AE122=0),MAX($BO122:BS122)+1,BS122))</f>
        <v>#N/A</v>
      </c>
      <c r="BU122" s="48" t="e">
        <f>IF(AG122=0,0,IF(AND(AG122=1,AF122=0),MAX($BO122:BT122)+1,BT122))</f>
        <v>#N/A</v>
      </c>
      <c r="BV122" s="48" t="e">
        <f>IF(AH122=0,0,IF(AND(AH122=1,AG122=0),MAX($BO122:BU122)+1,BU122))</f>
        <v>#N/A</v>
      </c>
      <c r="BW122" s="48" t="e">
        <f>IF(AI122=0,0,IF(AND(AI122=1,AH122=0),MAX($BO122:BV122)+1,BV122))</f>
        <v>#N/A</v>
      </c>
      <c r="BX122" s="48" t="e">
        <f>IF(AJ122=0,0,IF(AND(AJ122=1,AI122=0),MAX($BO122:BW122)+1,BW122))</f>
        <v>#N/A</v>
      </c>
      <c r="BY122" s="48" t="e">
        <f>IF(AK122=0,0,IF(AND(AK122=1,AJ122=0),MAX($BO122:BX122)+1,BX122))</f>
        <v>#N/A</v>
      </c>
      <c r="BZ122" s="48" t="e">
        <f>IF(AL122=0,0,IF(AND(AL122=1,AK122=0),MAX($BO122:BY122)+1,BY122))</f>
        <v>#N/A</v>
      </c>
      <c r="CA122" s="48" t="e">
        <f>IF(AM122=0,0,IF(AND(AM122=1,AL122=0),MAX($BO122:BZ122)+1,BZ122))</f>
        <v>#N/A</v>
      </c>
      <c r="CB122" s="48" t="e">
        <f>IF(AN122=0,0,IF(AND(AN122=1,AM122=0),MAX($BO122:CA122)+1,CA122))</f>
        <v>#N/A</v>
      </c>
      <c r="CC122" s="53">
        <f>IF(AO122=0,0,IF(AND(AO122=1,AN122=0),MAX($BO122:CB122)+1,CB122))</f>
        <v>0</v>
      </c>
      <c r="CD122" s="53">
        <f>IF(AP122=0,0,IF(AND(AP122=1,AO122=0),MAX($BO122:CC122)+1,CC122))</f>
        <v>0</v>
      </c>
      <c r="CE122" s="48" t="e">
        <f>IF(AQ122=0,0,IF(AND(AQ122=1,AP122=0),MAX($BO122:CD122)+1,CD122))</f>
        <v>#N/A</v>
      </c>
      <c r="CF122" s="53">
        <f>IF(AR122=0,0,IF(AND(AR122=1,AQ122=0),MAX($BO122:CE122)+1,CE122))</f>
        <v>0</v>
      </c>
      <c r="CG122" s="53">
        <f>IF(AS122=0,0,IF(AND(AS122=1,AR122=0),MAX($BO122:CF122)+1,CF122))</f>
        <v>0</v>
      </c>
      <c r="CH122" s="48" t="e">
        <f>IF(AT122=0,0,IF(AND(AT122=1,AS122=0),MAX($BO122:CG122)+1,CG122))</f>
        <v>#N/A</v>
      </c>
      <c r="CI122" s="53">
        <f>IF(AU122=0,0,IF(AND(AU122=1,AT122=0),MAX($BO122:CH122)+1,CH122))</f>
        <v>0</v>
      </c>
      <c r="CJ122" s="53">
        <f>IF(AV122=0,0,IF(AND(AV122=1,AU122=0),MAX($BO122:CI122)+1,CI122))</f>
        <v>0</v>
      </c>
      <c r="CK122" s="48" t="e">
        <f>IF(AW122=0,0,IF(AND(AW122=1,AV122=0),MAX($BO122:CJ122)+1,CJ122))</f>
        <v>#N/A</v>
      </c>
      <c r="CL122" s="53">
        <f>IF(AX122=0,0,IF(AND(AX122=1,AW122=0),MAX($BO122:CK122)+1,CK122))</f>
        <v>0</v>
      </c>
      <c r="CM122" s="53">
        <f>IF(AY122=0,0,IF(AND(AY122=1,AX122=0),MAX($BO122:CL122)+1,CL122))</f>
        <v>0</v>
      </c>
      <c r="CN122" s="48" t="e">
        <f>IF(AZ122=0,0,IF(AND(AZ122=1,AY122=0),MAX($BO122:CM122)+1,CM122))</f>
        <v>#N/A</v>
      </c>
      <c r="CO122" s="48" t="e">
        <f>IF(BA122=0,0,IF(AND(BA122=1,AZ122=0),MAX($BO122:CN122)+1,CN122))</f>
        <v>#N/A</v>
      </c>
      <c r="CP122" s="48" t="e">
        <f>IF(BB122=0,0,IF(AND(BB122=1,BA122=0),MAX($BO122:CO122)+1,CO122))</f>
        <v>#N/A</v>
      </c>
      <c r="CQ122" s="48" t="e">
        <f>IF(BC122=0,0,IF(AND(BC122=1,BB122=0),MAX($BO122:CP122)+1,CP122))</f>
        <v>#N/A</v>
      </c>
      <c r="CR122" s="48" t="e">
        <f>IF(BD122=0,0,IF(AND(BD122=1,BC122=0),MAX($BO122:CQ122)+1,CQ122))</f>
        <v>#N/A</v>
      </c>
      <c r="CS122" s="48" t="e">
        <f>IF(BE122=0,0,IF(AND(BE122=1,BD122=0),MAX($BO122:CR122)+1,CR122))</f>
        <v>#N/A</v>
      </c>
      <c r="CT122" s="48" t="e">
        <f>IF(BF122=0,0,IF(AND(BF122=1,BE122=0),MAX($BO122:CS122)+1,CS122))</f>
        <v>#N/A</v>
      </c>
      <c r="CU122" s="48" t="e">
        <f>IF(BG122=0,0,IF(AND(BG122=1,BF122=0),MAX($BO122:CT122)+1,CT122))</f>
        <v>#N/A</v>
      </c>
      <c r="CV122" s="48" t="e">
        <f>IF(BH122=0,0,IF(AND(BH122=1,BG122=0),MAX($BO122:CU122)+1,CU122))</f>
        <v>#N/A</v>
      </c>
      <c r="CW122" s="48" t="e">
        <f>IF(BI122=0,0,IF(AND(BI122=1,BH122=0),MAX($BO122:CV122)+1,CV122))</f>
        <v>#N/A</v>
      </c>
      <c r="CX122" s="53">
        <f>IF(BJ122=0,0,IF(AND(BJ122=1,BI122=0),MAX($BO122:CW122)+1,CW122))</f>
        <v>0</v>
      </c>
      <c r="CY122" s="53">
        <f>IF(BK122=0,0,IF(AND(BK122=1,BJ122=0),MAX($BO122:CX122)+1,CX122))</f>
        <v>0</v>
      </c>
      <c r="CZ122" s="53">
        <f>IF(BL122=0,0,IF(AND(BL122=1,BK122=0),MAX($BO122:CY122)+1,CY122))</f>
        <v>0</v>
      </c>
      <c r="DA122" s="53">
        <f>IF(BM122=0,0,IF(AND(BM122=1,BL122=0),MAX($BO122:CZ122)+1,CZ122))</f>
        <v>0</v>
      </c>
    </row>
    <row r="123" spans="2:105" ht="13.5" thickBot="1"/>
    <row r="124" spans="2:105" ht="13.5" thickBot="1">
      <c r="B124" s="33" t="s">
        <v>33</v>
      </c>
      <c r="C124" s="34">
        <f>Calculator!F21</f>
        <v>0</v>
      </c>
      <c r="D124" s="35"/>
      <c r="E124" s="35"/>
      <c r="F124" s="35"/>
      <c r="G124" s="35"/>
      <c r="H124" s="35"/>
      <c r="I124" s="35"/>
      <c r="J124" s="35"/>
      <c r="K124" s="35"/>
      <c r="L124" s="35"/>
      <c r="M124" s="35"/>
      <c r="N124" s="35"/>
      <c r="O124" s="35"/>
      <c r="P124" s="35"/>
      <c r="Q124" s="35"/>
      <c r="R124" s="35"/>
      <c r="S124" s="35"/>
      <c r="T124" s="35"/>
      <c r="U124" s="35"/>
      <c r="V124" s="35"/>
      <c r="W124" s="35"/>
      <c r="X124" s="35"/>
      <c r="Y124" s="36"/>
      <c r="Z124" s="37"/>
    </row>
    <row r="125" spans="2:105" ht="13.5" thickBot="1">
      <c r="B125" s="38"/>
      <c r="C125" s="39"/>
      <c r="D125" s="39"/>
      <c r="E125" s="39"/>
      <c r="F125" s="39"/>
      <c r="G125" s="39"/>
      <c r="H125" s="39"/>
      <c r="I125" s="39"/>
      <c r="J125" s="39"/>
      <c r="K125" s="39"/>
      <c r="L125" s="39"/>
      <c r="M125" s="39"/>
      <c r="N125" s="39"/>
      <c r="O125" s="39"/>
      <c r="P125" s="39"/>
      <c r="Q125" s="39"/>
      <c r="R125" s="39"/>
      <c r="S125" s="39"/>
      <c r="T125" s="39"/>
      <c r="U125" s="39"/>
      <c r="V125" s="39"/>
      <c r="W125" s="39"/>
      <c r="X125" s="39"/>
      <c r="Y125" s="40"/>
      <c r="AA125" s="250" t="s">
        <v>35</v>
      </c>
      <c r="AB125" s="251"/>
      <c r="AC125" s="251"/>
      <c r="AD125" s="251"/>
      <c r="AE125" s="251"/>
      <c r="AF125" s="251"/>
      <c r="AG125" s="251"/>
      <c r="AH125" s="251"/>
      <c r="AI125" s="251"/>
      <c r="AJ125" s="251"/>
      <c r="AK125" s="251"/>
      <c r="AL125" s="251"/>
      <c r="AM125" s="251"/>
      <c r="AN125" s="251"/>
      <c r="AO125" s="251"/>
      <c r="AP125" s="251"/>
      <c r="AQ125" s="251"/>
      <c r="AR125" s="251"/>
      <c r="AS125" s="251"/>
      <c r="AT125" s="251"/>
      <c r="AU125" s="251"/>
      <c r="AV125" s="251"/>
      <c r="AW125" s="251"/>
      <c r="AX125" s="251"/>
      <c r="AY125" s="251"/>
      <c r="AZ125" s="251"/>
      <c r="BA125" s="251"/>
      <c r="BB125" s="251"/>
      <c r="BC125" s="251"/>
      <c r="BD125" s="251"/>
      <c r="BE125" s="251"/>
      <c r="BF125" s="251"/>
      <c r="BG125" s="251"/>
      <c r="BH125" s="251"/>
      <c r="BI125" s="251"/>
      <c r="BJ125" s="251"/>
      <c r="BK125" s="251"/>
      <c r="BL125" s="251"/>
      <c r="BM125" s="252"/>
      <c r="BO125" s="250" t="s">
        <v>36</v>
      </c>
      <c r="BP125" s="251"/>
      <c r="BQ125" s="251"/>
      <c r="BR125" s="251"/>
      <c r="BS125" s="251"/>
      <c r="BT125" s="251"/>
      <c r="BU125" s="251"/>
      <c r="BV125" s="251"/>
      <c r="BW125" s="251"/>
      <c r="BX125" s="251"/>
      <c r="BY125" s="251"/>
      <c r="BZ125" s="251"/>
      <c r="CA125" s="251"/>
      <c r="CB125" s="251"/>
      <c r="CC125" s="251"/>
      <c r="CD125" s="251"/>
      <c r="CE125" s="251"/>
      <c r="CF125" s="251"/>
      <c r="CG125" s="251"/>
      <c r="CH125" s="251"/>
      <c r="CI125" s="251"/>
      <c r="CJ125" s="251"/>
      <c r="CK125" s="251"/>
      <c r="CL125" s="251"/>
      <c r="CM125" s="251"/>
      <c r="CN125" s="251"/>
      <c r="CO125" s="251"/>
      <c r="CP125" s="251"/>
      <c r="CQ125" s="251"/>
      <c r="CR125" s="251"/>
      <c r="CS125" s="251"/>
      <c r="CT125" s="251"/>
      <c r="CU125" s="251"/>
      <c r="CV125" s="251"/>
      <c r="CW125" s="251"/>
      <c r="CX125" s="251"/>
      <c r="CY125" s="251"/>
      <c r="CZ125" s="251"/>
      <c r="DA125" s="252"/>
    </row>
    <row r="126" spans="2:105" ht="13.5" thickBot="1">
      <c r="B126" s="41" t="s">
        <v>37</v>
      </c>
      <c r="C126" s="42" t="s">
        <v>38</v>
      </c>
      <c r="D126" s="43"/>
      <c r="E126" s="43"/>
      <c r="F126" s="43"/>
      <c r="G126" s="43"/>
      <c r="H126" s="43"/>
      <c r="I126" s="43"/>
      <c r="J126" s="43"/>
      <c r="K126" s="43"/>
      <c r="L126" s="43"/>
      <c r="M126" s="43"/>
      <c r="N126" s="43"/>
      <c r="O126" s="43"/>
      <c r="P126" s="43"/>
      <c r="Q126" s="43"/>
      <c r="R126" s="43"/>
      <c r="S126" s="43"/>
      <c r="T126" s="43"/>
      <c r="U126" s="43"/>
      <c r="V126" s="43"/>
      <c r="W126" s="43"/>
      <c r="X126" s="43"/>
      <c r="Y126" s="44"/>
      <c r="AA126" s="45">
        <v>1</v>
      </c>
      <c r="AB126" s="46">
        <f>AA126+1</f>
        <v>2</v>
      </c>
      <c r="AC126" s="46">
        <f>AB126+1</f>
        <v>3</v>
      </c>
      <c r="AD126" s="46">
        <f t="shared" ref="AD126" si="380">AC126+1</f>
        <v>4</v>
      </c>
      <c r="AE126" s="46">
        <f t="shared" ref="AE126" si="381">AD126+1</f>
        <v>5</v>
      </c>
      <c r="AF126" s="46">
        <f t="shared" ref="AF126" si="382">AE126+1</f>
        <v>6</v>
      </c>
      <c r="AG126" s="46">
        <f t="shared" ref="AG126" si="383">AF126+1</f>
        <v>7</v>
      </c>
      <c r="AH126" s="46">
        <f t="shared" ref="AH126" si="384">AG126+1</f>
        <v>8</v>
      </c>
      <c r="AI126" s="46">
        <f t="shared" ref="AI126" si="385">AH126+1</f>
        <v>9</v>
      </c>
      <c r="AJ126" s="46">
        <f t="shared" ref="AJ126" si="386">AI126+1</f>
        <v>10</v>
      </c>
      <c r="AK126" s="46">
        <f t="shared" ref="AK126" si="387">AJ126+1</f>
        <v>11</v>
      </c>
      <c r="AL126" s="46">
        <f t="shared" ref="AL126" si="388">AK126+1</f>
        <v>12</v>
      </c>
      <c r="AM126" s="46">
        <f t="shared" ref="AM126" si="389">AL126+1</f>
        <v>13</v>
      </c>
      <c r="AN126" s="46">
        <f t="shared" ref="AN126" si="390">AM126+1</f>
        <v>14</v>
      </c>
      <c r="AO126" s="46">
        <f t="shared" ref="AO126" si="391">AN126+1</f>
        <v>15</v>
      </c>
      <c r="AP126" s="46">
        <f t="shared" ref="AP126" si="392">AO126+1</f>
        <v>16</v>
      </c>
      <c r="AQ126" s="46">
        <f t="shared" ref="AQ126" si="393">AP126+1</f>
        <v>17</v>
      </c>
      <c r="AR126" s="46">
        <f t="shared" ref="AR126" si="394">AQ126+1</f>
        <v>18</v>
      </c>
      <c r="AS126" s="46">
        <f t="shared" ref="AS126" si="395">AR126+1</f>
        <v>19</v>
      </c>
      <c r="AT126" s="46">
        <f t="shared" ref="AT126" si="396">AS126+1</f>
        <v>20</v>
      </c>
      <c r="AU126" s="46">
        <f t="shared" ref="AU126" si="397">AT126+1</f>
        <v>21</v>
      </c>
      <c r="AV126" s="46">
        <f t="shared" ref="AV126" si="398">AU126+1</f>
        <v>22</v>
      </c>
      <c r="AW126" s="46">
        <f t="shared" ref="AW126" si="399">AV126+1</f>
        <v>23</v>
      </c>
      <c r="AX126" s="46">
        <f t="shared" ref="AX126" si="400">AW126+1</f>
        <v>24</v>
      </c>
      <c r="AY126" s="47">
        <f t="shared" ref="AY126" si="401">AX126+1</f>
        <v>25</v>
      </c>
      <c r="AZ126" s="46">
        <f t="shared" ref="AZ126" si="402">AY126+1</f>
        <v>26</v>
      </c>
      <c r="BA126" s="46">
        <f t="shared" ref="BA126" si="403">AZ126+1</f>
        <v>27</v>
      </c>
      <c r="BB126" s="46">
        <f t="shared" ref="BB126" si="404">BA126+1</f>
        <v>28</v>
      </c>
      <c r="BC126" s="46">
        <f t="shared" ref="BC126" si="405">BB126+1</f>
        <v>29</v>
      </c>
      <c r="BD126" s="46">
        <f t="shared" ref="BD126" si="406">BC126+1</f>
        <v>30</v>
      </c>
      <c r="BE126" s="46">
        <f t="shared" ref="BE126" si="407">BD126+1</f>
        <v>31</v>
      </c>
      <c r="BF126" s="46">
        <f t="shared" ref="BF126" si="408">BE126+1</f>
        <v>32</v>
      </c>
      <c r="BG126" s="46">
        <f t="shared" ref="BG126" si="409">BF126+1</f>
        <v>33</v>
      </c>
      <c r="BH126" s="46">
        <f t="shared" ref="BH126" si="410">BG126+1</f>
        <v>34</v>
      </c>
      <c r="BI126" s="46">
        <f t="shared" ref="BI126" si="411">BH126+1</f>
        <v>35</v>
      </c>
      <c r="BJ126" s="47">
        <f t="shared" ref="BJ126" si="412">BI126+1</f>
        <v>36</v>
      </c>
      <c r="BK126" s="46">
        <f t="shared" ref="BK126" si="413">BJ126+1</f>
        <v>37</v>
      </c>
      <c r="BL126" s="46">
        <f t="shared" ref="BL126" si="414">BK126+1</f>
        <v>38</v>
      </c>
      <c r="BM126" s="47">
        <f t="shared" ref="BM126" si="415">BL126+1</f>
        <v>39</v>
      </c>
      <c r="BO126" s="45">
        <f>AA126</f>
        <v>1</v>
      </c>
      <c r="BP126" s="46">
        <f t="shared" ref="BP126" si="416">AB126</f>
        <v>2</v>
      </c>
      <c r="BQ126" s="46">
        <f t="shared" ref="BQ126" si="417">AC126</f>
        <v>3</v>
      </c>
      <c r="BR126" s="46">
        <f t="shared" ref="BR126" si="418">AD126</f>
        <v>4</v>
      </c>
      <c r="BS126" s="46">
        <f t="shared" ref="BS126" si="419">AE126</f>
        <v>5</v>
      </c>
      <c r="BT126" s="46">
        <f t="shared" ref="BT126" si="420">AF126</f>
        <v>6</v>
      </c>
      <c r="BU126" s="46">
        <f t="shared" ref="BU126" si="421">AG126</f>
        <v>7</v>
      </c>
      <c r="BV126" s="46">
        <f t="shared" ref="BV126" si="422">AH126</f>
        <v>8</v>
      </c>
      <c r="BW126" s="46">
        <f t="shared" ref="BW126" si="423">AI126</f>
        <v>9</v>
      </c>
      <c r="BX126" s="46">
        <f t="shared" ref="BX126" si="424">AJ126</f>
        <v>10</v>
      </c>
      <c r="BY126" s="46">
        <f t="shared" ref="BY126" si="425">AK126</f>
        <v>11</v>
      </c>
      <c r="BZ126" s="46">
        <f t="shared" ref="BZ126" si="426">AL126</f>
        <v>12</v>
      </c>
      <c r="CA126" s="46">
        <f t="shared" ref="CA126" si="427">AM126</f>
        <v>13</v>
      </c>
      <c r="CB126" s="46">
        <f t="shared" ref="CB126" si="428">AN126</f>
        <v>14</v>
      </c>
      <c r="CC126" s="46">
        <f t="shared" ref="CC126" si="429">AO126</f>
        <v>15</v>
      </c>
      <c r="CD126" s="46">
        <f t="shared" ref="CD126" si="430">AP126</f>
        <v>16</v>
      </c>
      <c r="CE126" s="46">
        <f t="shared" ref="CE126" si="431">AQ126</f>
        <v>17</v>
      </c>
      <c r="CF126" s="46">
        <f t="shared" ref="CF126" si="432">AR126</f>
        <v>18</v>
      </c>
      <c r="CG126" s="46">
        <f t="shared" ref="CG126" si="433">AS126</f>
        <v>19</v>
      </c>
      <c r="CH126" s="46">
        <f t="shared" ref="CH126" si="434">AT126</f>
        <v>20</v>
      </c>
      <c r="CI126" s="46">
        <f t="shared" ref="CI126" si="435">AU126</f>
        <v>21</v>
      </c>
      <c r="CJ126" s="46">
        <f t="shared" ref="CJ126" si="436">AV126</f>
        <v>22</v>
      </c>
      <c r="CK126" s="46">
        <f t="shared" ref="CK126" si="437">AW126</f>
        <v>23</v>
      </c>
      <c r="CL126" s="46">
        <f t="shared" ref="CL126" si="438">AX126</f>
        <v>24</v>
      </c>
      <c r="CM126" s="47">
        <f t="shared" ref="CM126" si="439">AY126</f>
        <v>25</v>
      </c>
      <c r="CN126" s="46">
        <f t="shared" ref="CN126" si="440">AZ126</f>
        <v>26</v>
      </c>
      <c r="CO126" s="46">
        <f t="shared" ref="CO126" si="441">BA126</f>
        <v>27</v>
      </c>
      <c r="CP126" s="46">
        <f t="shared" ref="CP126" si="442">BB126</f>
        <v>28</v>
      </c>
      <c r="CQ126" s="46">
        <f t="shared" ref="CQ126" si="443">BC126</f>
        <v>29</v>
      </c>
      <c r="CR126" s="46">
        <f t="shared" ref="CR126" si="444">BD126</f>
        <v>30</v>
      </c>
      <c r="CS126" s="46">
        <f t="shared" ref="CS126" si="445">BE126</f>
        <v>31</v>
      </c>
      <c r="CT126" s="46">
        <f t="shared" ref="CT126" si="446">BF126</f>
        <v>32</v>
      </c>
      <c r="CU126" s="46">
        <f t="shared" ref="CU126" si="447">BG126</f>
        <v>33</v>
      </c>
      <c r="CV126" s="46">
        <f t="shared" ref="CV126" si="448">BH126</f>
        <v>34</v>
      </c>
      <c r="CW126" s="46">
        <f t="shared" ref="CW126" si="449">BI126</f>
        <v>35</v>
      </c>
      <c r="CX126" s="47">
        <f t="shared" ref="CX126" si="450">BJ126</f>
        <v>36</v>
      </c>
      <c r="CY126" s="46">
        <f t="shared" ref="CY126" si="451">BK126</f>
        <v>37</v>
      </c>
      <c r="CZ126" s="46">
        <f t="shared" ref="CZ126" si="452">BL126</f>
        <v>38</v>
      </c>
      <c r="DA126" s="47">
        <f t="shared" ref="DA126" si="453">BM126</f>
        <v>39</v>
      </c>
    </row>
    <row r="127" spans="2:105">
      <c r="B127" s="41" t="s">
        <v>117</v>
      </c>
      <c r="C127" s="39" t="str">
        <f t="shared" ref="C127:C152" si="454">IFERROR(MATCH(1,$BO127:$DA127,0),"")</f>
        <v/>
      </c>
      <c r="D127" s="43" t="str">
        <f t="shared" ref="D127:D141" si="455">IF(E127="","",":")</f>
        <v/>
      </c>
      <c r="E127" s="39" t="str">
        <f t="shared" ref="E127:E152" si="456">IFERROR(C127+COUNTIF($BO127:$DA127,1)-1,"")</f>
        <v/>
      </c>
      <c r="F127" s="43" t="str">
        <f t="shared" ref="F127:F141" si="457">IF(G127="","",",")</f>
        <v/>
      </c>
      <c r="G127" s="39" t="str">
        <f t="shared" ref="G127:G152" si="458">IFERROR(MATCH(2,$BO127:$DA127,0),"")</f>
        <v/>
      </c>
      <c r="H127" s="43" t="str">
        <f t="shared" ref="H127:H141" si="459">IF(I127="","",":")</f>
        <v/>
      </c>
      <c r="I127" s="39" t="str">
        <f t="shared" ref="I127:I152" si="460">IFERROR(G127+COUNTIF($BO127:$DA127,2)-1,"")</f>
        <v/>
      </c>
      <c r="J127" s="43" t="str">
        <f t="shared" ref="J127:J141" si="461">IF(K127="","",",")</f>
        <v/>
      </c>
      <c r="K127" s="39" t="str">
        <f t="shared" ref="K127:K152" si="462">IFERROR(MATCH(3,$BO127:$DA127,0),"")</f>
        <v/>
      </c>
      <c r="L127" s="43" t="str">
        <f t="shared" ref="L127:L141" si="463">IF(M127="","",":")</f>
        <v/>
      </c>
      <c r="M127" s="39" t="str">
        <f t="shared" ref="M127:M152" si="464">IFERROR(K127+COUNTIF($BO127:$DA127,3)-1,"")</f>
        <v/>
      </c>
      <c r="N127" s="43" t="str">
        <f t="shared" ref="N127:N141" si="465">IF(O127="","",",")</f>
        <v/>
      </c>
      <c r="O127" s="39" t="str">
        <f t="shared" ref="O127:O152" si="466">IFERROR(MATCH(4,$BO127:$DA127,0),"")</f>
        <v/>
      </c>
      <c r="P127" s="43" t="str">
        <f t="shared" ref="P127:P141" si="467">IF(Q127="","",":")</f>
        <v/>
      </c>
      <c r="Q127" s="39" t="str">
        <f t="shared" ref="Q127:Q152" si="468">IFERROR(O127+COUNTIF($BO127:$DA127,4)-1,"")</f>
        <v/>
      </c>
      <c r="R127" s="43" t="str">
        <f t="shared" ref="R127:R141" si="469">IF(S127="","",",")</f>
        <v/>
      </c>
      <c r="S127" s="39" t="str">
        <f t="shared" ref="S127:S152" si="470">IFERROR(MATCH(5,$BO127:$DA127,0),"")</f>
        <v/>
      </c>
      <c r="T127" s="43" t="str">
        <f t="shared" ref="T127:T141" si="471">IF(U127="","",":")</f>
        <v/>
      </c>
      <c r="U127" s="39" t="str">
        <f t="shared" ref="U127:U152" si="472">IFERROR(S127+COUNTIF($BO127:$DA127,5)-1,"")</f>
        <v/>
      </c>
      <c r="V127" s="43" t="str">
        <f t="shared" ref="V127:V141" si="473">IF(W127="","",",")</f>
        <v/>
      </c>
      <c r="W127" s="39" t="str">
        <f t="shared" ref="W127:W152" si="474">IFERROR(MATCH(6,$BO127:$DA127,0),"")</f>
        <v/>
      </c>
      <c r="X127" s="43" t="str">
        <f t="shared" ref="X127:X141" si="475">IF(Y127="","",":")</f>
        <v/>
      </c>
      <c r="Y127" s="40" t="str">
        <f t="shared" ref="Y127:Y152" si="476">IFERROR(W127+COUNTIF($BO127:$DA127,6)-1,"")</f>
        <v/>
      </c>
      <c r="AA127" s="53"/>
      <c r="AB127" s="53"/>
      <c r="AC127" s="53"/>
      <c r="AD127" s="48" t="e">
        <f>IF(VLOOKUP(INSERT_PRICE_BANDS_HERE!G$9,Price_Lookup,2,0)=Price_5,1,0)</f>
        <v>#N/A</v>
      </c>
      <c r="AE127" s="48" t="e">
        <f>IF(VLOOKUP(INSERT_PRICE_BANDS_HERE!H$9,Price_Lookup,2,0)=Price_5,1,0)</f>
        <v>#N/A</v>
      </c>
      <c r="AF127" s="48" t="e">
        <f>IF(VLOOKUP(INSERT_PRICE_BANDS_HERE!I$9,Price_Lookup,2,0)=Price_5,1,0)</f>
        <v>#N/A</v>
      </c>
      <c r="AG127" s="53"/>
      <c r="AH127" s="53"/>
      <c r="AI127" s="53"/>
      <c r="AJ127" s="53"/>
      <c r="AK127" s="53"/>
      <c r="AL127" s="53"/>
      <c r="AM127" s="53"/>
      <c r="AN127" s="53"/>
      <c r="AO127" s="53"/>
      <c r="AP127" s="53"/>
      <c r="AQ127" s="53"/>
      <c r="AR127" s="53"/>
      <c r="AS127" s="53"/>
      <c r="AT127" s="53"/>
      <c r="AU127" s="53"/>
      <c r="AV127" s="53"/>
      <c r="AW127" s="53"/>
      <c r="AX127" s="53"/>
      <c r="AY127" s="53"/>
      <c r="AZ127" s="53"/>
      <c r="BA127" s="53"/>
      <c r="BB127" s="53"/>
      <c r="BC127" s="53"/>
      <c r="BD127" s="53"/>
      <c r="BE127" s="53"/>
      <c r="BF127" s="53"/>
      <c r="BG127" s="53"/>
      <c r="BH127" s="48" t="e">
        <f>IF(VLOOKUP(INSERT_PRICE_BANDS_HERE!AM$9,Price_Lookup,2,0)=Price_5,1,0)</f>
        <v>#N/A</v>
      </c>
      <c r="BI127" s="48" t="e">
        <f>IF(VLOOKUP(INSERT_PRICE_BANDS_HERE!AN$9,Price_Lookup,2,0)=Price_5,1,0)</f>
        <v>#N/A</v>
      </c>
      <c r="BJ127" s="48" t="e">
        <f>IF(VLOOKUP(INSERT_PRICE_BANDS_HERE!AO$9,Price_Lookup,2,0)=Price_5,1,0)</f>
        <v>#N/A</v>
      </c>
      <c r="BK127" s="48" t="e">
        <f>IF(VLOOKUP(INSERT_PRICE_BANDS_HERE!AP$9,Price_Lookup,2,0)=Price_5,1,0)</f>
        <v>#N/A</v>
      </c>
      <c r="BL127" s="53"/>
      <c r="BM127" s="53"/>
      <c r="BO127" s="53">
        <f t="shared" ref="BO127:BO141" si="477">AA127</f>
        <v>0</v>
      </c>
      <c r="BP127" s="53">
        <f>IF(AB127=0,0,IF(AND(AB127=1,AA127=0),MAX($BO127:BO127)+1,BO127))</f>
        <v>0</v>
      </c>
      <c r="BQ127" s="53">
        <f>IF(AC127=0,0,IF(AND(AC127=1,AB127=0),MAX($BO127:BP127)+1,BP127))</f>
        <v>0</v>
      </c>
      <c r="BR127" s="48" t="e">
        <f>IF(AD127=0,0,IF(AND(AD127=1,AC127=0),MAX($BO127:BQ127)+1,BQ127))</f>
        <v>#N/A</v>
      </c>
      <c r="BS127" s="48" t="e">
        <f>IF(AE127=0,0,IF(AND(AE127=1,AD127=0),MAX($BO127:BR127)+1,BR127))</f>
        <v>#N/A</v>
      </c>
      <c r="BT127" s="48" t="e">
        <f>IF(AF127=0,0,IF(AND(AF127=1,AE127=0),MAX($BO127:BS127)+1,BS127))</f>
        <v>#N/A</v>
      </c>
      <c r="BU127" s="53">
        <f>IF(AG127=0,0,IF(AND(AG127=1,AF127=0),MAX($BO127:BT127)+1,BT127))</f>
        <v>0</v>
      </c>
      <c r="BV127" s="53">
        <f>IF(AH127=0,0,IF(AND(AH127=1,AG127=0),MAX($BO127:BU127)+1,BU127))</f>
        <v>0</v>
      </c>
      <c r="BW127" s="53">
        <f>IF(AI127=0,0,IF(AND(AI127=1,AH127=0),MAX($BO127:BV127)+1,BV127))</f>
        <v>0</v>
      </c>
      <c r="BX127" s="53">
        <f>IF(AJ127=0,0,IF(AND(AJ127=1,AI127=0),MAX($BO127:BW127)+1,BW127))</f>
        <v>0</v>
      </c>
      <c r="BY127" s="53">
        <f>IF(AK127=0,0,IF(AND(AK127=1,AJ127=0),MAX($BO127:BX127)+1,BX127))</f>
        <v>0</v>
      </c>
      <c r="BZ127" s="53">
        <f>IF(AL127=0,0,IF(AND(AL127=1,AK127=0),MAX($BO127:BY127)+1,BY127))</f>
        <v>0</v>
      </c>
      <c r="CA127" s="53">
        <f>IF(AM127=0,0,IF(AND(AM127=1,AL127=0),MAX($BO127:BZ127)+1,BZ127))</f>
        <v>0</v>
      </c>
      <c r="CB127" s="53">
        <f>IF(AN127=0,0,IF(AND(AN127=1,AM127=0),MAX($BO127:CA127)+1,CA127))</f>
        <v>0</v>
      </c>
      <c r="CC127" s="53">
        <f>IF(AO127=0,0,IF(AND(AO127=1,AN127=0),MAX($BO127:CB127)+1,CB127))</f>
        <v>0</v>
      </c>
      <c r="CD127" s="53">
        <f>IF(AP127=0,0,IF(AND(AP127=1,AO127=0),MAX($BO127:CC127)+1,CC127))</f>
        <v>0</v>
      </c>
      <c r="CE127" s="53">
        <f>IF(AQ127=0,0,IF(AND(AQ127=1,AP127=0),MAX($BO127:CD127)+1,CD127))</f>
        <v>0</v>
      </c>
      <c r="CF127" s="53">
        <f>IF(AR127=0,0,IF(AND(AR127=1,AQ127=0),MAX($BO127:CE127)+1,CE127))</f>
        <v>0</v>
      </c>
      <c r="CG127" s="53">
        <f>IF(AS127=0,0,IF(AND(AS127=1,AR127=0),MAX($BO127:CF127)+1,CF127))</f>
        <v>0</v>
      </c>
      <c r="CH127" s="53">
        <f>IF(AT127=0,0,IF(AND(AT127=1,AS127=0),MAX($BO127:CG127)+1,CG127))</f>
        <v>0</v>
      </c>
      <c r="CI127" s="53">
        <f>IF(AU127=0,0,IF(AND(AU127=1,AT127=0),MAX($BO127:CH127)+1,CH127))</f>
        <v>0</v>
      </c>
      <c r="CJ127" s="53">
        <f>IF(AV127=0,0,IF(AND(AV127=1,AU127=0),MAX($BO127:CI127)+1,CI127))</f>
        <v>0</v>
      </c>
      <c r="CK127" s="53">
        <f>IF(AW127=0,0,IF(AND(AW127=1,AV127=0),MAX($BO127:CJ127)+1,CJ127))</f>
        <v>0</v>
      </c>
      <c r="CL127" s="53">
        <f>IF(AX127=0,0,IF(AND(AX127=1,AW127=0),MAX($BO127:CK127)+1,CK127))</f>
        <v>0</v>
      </c>
      <c r="CM127" s="53">
        <f>IF(AY127=0,0,IF(AND(AY127=1,AX127=0),MAX($BO127:CL127)+1,CL127))</f>
        <v>0</v>
      </c>
      <c r="CN127" s="53">
        <f>IF(AZ127=0,0,IF(AND(AZ127=1,AY127=0),MAX($BO127:CM127)+1,CM127))</f>
        <v>0</v>
      </c>
      <c r="CO127" s="53">
        <f>IF(BA127=0,0,IF(AND(BA127=1,AZ127=0),MAX($BO127:CN127)+1,CN127))</f>
        <v>0</v>
      </c>
      <c r="CP127" s="53">
        <f>IF(BB127=0,0,IF(AND(BB127=1,BA127=0),MAX($BO127:CO127)+1,CO127))</f>
        <v>0</v>
      </c>
      <c r="CQ127" s="53">
        <f>IF(BC127=0,0,IF(AND(BC127=1,BB127=0),MAX($BO127:CP127)+1,CP127))</f>
        <v>0</v>
      </c>
      <c r="CR127" s="53">
        <f>IF(BD127=0,0,IF(AND(BD127=1,BC127=0),MAX($BO127:CQ127)+1,CQ127))</f>
        <v>0</v>
      </c>
      <c r="CS127" s="53">
        <f>IF(BE127=0,0,IF(AND(BE127=1,BD127=0),MAX($BO127:CR127)+1,CR127))</f>
        <v>0</v>
      </c>
      <c r="CT127" s="53">
        <f>IF(BF127=0,0,IF(AND(BF127=1,BE127=0),MAX($BO127:CS127)+1,CS127))</f>
        <v>0</v>
      </c>
      <c r="CU127" s="53">
        <f>IF(BG127=0,0,IF(AND(BG127=1,BF127=0),MAX($BO127:CT127)+1,CT127))</f>
        <v>0</v>
      </c>
      <c r="CV127" s="48" t="e">
        <f>IF(BH127=0,0,IF(AND(BH127=1,BG127=0),MAX($BO127:CU127)+1,CU127))</f>
        <v>#N/A</v>
      </c>
      <c r="CW127" s="48" t="e">
        <f>IF(BI127=0,0,IF(AND(BI127=1,BH127=0),MAX($BO127:CV127)+1,CV127))</f>
        <v>#N/A</v>
      </c>
      <c r="CX127" s="48" t="e">
        <f>IF(BJ127=0,0,IF(AND(BJ127=1,BI127=0),MAX($BO127:CW127)+1,CW127))</f>
        <v>#N/A</v>
      </c>
      <c r="CY127" s="48" t="e">
        <f>IF(BK127=0,0,IF(AND(BK127=1,BJ127=0),MAX($BO127:CX127)+1,CX127))</f>
        <v>#N/A</v>
      </c>
      <c r="CZ127" s="53">
        <f>IF(BL127=0,0,IF(AND(BL127=1,BK127=0),MAX($BO127:CY127)+1,CY127))</f>
        <v>0</v>
      </c>
      <c r="DA127" s="53">
        <f>IF(BM127=0,0,IF(AND(BM127=1,BL127=0),MAX($BO127:CZ127)+1,CZ127))</f>
        <v>0</v>
      </c>
    </row>
    <row r="128" spans="2:105">
      <c r="B128" s="41" t="s">
        <v>23</v>
      </c>
      <c r="C128" s="39" t="str">
        <f t="shared" si="454"/>
        <v/>
      </c>
      <c r="D128" s="43" t="str">
        <f t="shared" si="455"/>
        <v/>
      </c>
      <c r="E128" s="39" t="str">
        <f t="shared" si="456"/>
        <v/>
      </c>
      <c r="F128" s="43" t="str">
        <f t="shared" si="457"/>
        <v/>
      </c>
      <c r="G128" s="39" t="str">
        <f t="shared" si="458"/>
        <v/>
      </c>
      <c r="H128" s="43" t="str">
        <f t="shared" si="459"/>
        <v/>
      </c>
      <c r="I128" s="39" t="str">
        <f t="shared" si="460"/>
        <v/>
      </c>
      <c r="J128" s="43" t="str">
        <f t="shared" si="461"/>
        <v/>
      </c>
      <c r="K128" s="39" t="str">
        <f t="shared" si="462"/>
        <v/>
      </c>
      <c r="L128" s="43" t="str">
        <f t="shared" si="463"/>
        <v/>
      </c>
      <c r="M128" s="39" t="str">
        <f t="shared" si="464"/>
        <v/>
      </c>
      <c r="N128" s="43" t="str">
        <f t="shared" si="465"/>
        <v/>
      </c>
      <c r="O128" s="39" t="str">
        <f t="shared" si="466"/>
        <v/>
      </c>
      <c r="P128" s="43" t="str">
        <f t="shared" si="467"/>
        <v/>
      </c>
      <c r="Q128" s="39" t="str">
        <f t="shared" si="468"/>
        <v/>
      </c>
      <c r="R128" s="43" t="str">
        <f t="shared" si="469"/>
        <v/>
      </c>
      <c r="S128" s="39" t="str">
        <f t="shared" si="470"/>
        <v/>
      </c>
      <c r="T128" s="43" t="str">
        <f t="shared" si="471"/>
        <v/>
      </c>
      <c r="U128" s="39" t="str">
        <f t="shared" si="472"/>
        <v/>
      </c>
      <c r="V128" s="43" t="str">
        <f t="shared" si="473"/>
        <v/>
      </c>
      <c r="W128" s="39" t="str">
        <f t="shared" si="474"/>
        <v/>
      </c>
      <c r="X128" s="43" t="str">
        <f t="shared" si="475"/>
        <v/>
      </c>
      <c r="Y128" s="40" t="str">
        <f t="shared" si="476"/>
        <v/>
      </c>
      <c r="AA128" s="53"/>
      <c r="AB128" s="48" t="e">
        <f>IF(VLOOKUP(INSERT_PRICE_BANDS_HERE!E$10,Price_Lookup,2,0)=Price_5,1,0)</f>
        <v>#N/A</v>
      </c>
      <c r="AC128" s="48" t="e">
        <f>IF(VLOOKUP(INSERT_PRICE_BANDS_HERE!F$10,Price_Lookup,2,0)=Price_5,1,0)</f>
        <v>#N/A</v>
      </c>
      <c r="AD128" s="48" t="e">
        <f>IF(VLOOKUP(INSERT_PRICE_BANDS_HERE!G$10,Price_Lookup,2,0)=Price_5,1,0)</f>
        <v>#N/A</v>
      </c>
      <c r="AE128" s="48" t="e">
        <f>IF(VLOOKUP(INSERT_PRICE_BANDS_HERE!H$10,Price_Lookup,2,0)=Price_5,1,0)</f>
        <v>#N/A</v>
      </c>
      <c r="AF128" s="48" t="e">
        <f>IF(VLOOKUP(INSERT_PRICE_BANDS_HERE!I$10,Price_Lookup,2,0)=Price_5,1,0)</f>
        <v>#N/A</v>
      </c>
      <c r="AG128" s="48" t="e">
        <f>IF(VLOOKUP(INSERT_PRICE_BANDS_HERE!J$10,Price_Lookup,2,0)=Price_5,1,0)</f>
        <v>#N/A</v>
      </c>
      <c r="AH128" s="48" t="e">
        <f>IF(VLOOKUP(INSERT_PRICE_BANDS_HERE!K$10,Price_Lookup,2,0)=Price_5,1,0)</f>
        <v>#N/A</v>
      </c>
      <c r="AI128" s="48" t="e">
        <f>IF(VLOOKUP(INSERT_PRICE_BANDS_HERE!L$10,Price_Lookup,2,0)=Price_5,1,0)</f>
        <v>#N/A</v>
      </c>
      <c r="AJ128" s="48" t="e">
        <f>IF(VLOOKUP(INSERT_PRICE_BANDS_HERE!M$10,Price_Lookup,2,0)=Price_5,1,0)</f>
        <v>#N/A</v>
      </c>
      <c r="AK128" s="48" t="e">
        <f>IF(VLOOKUP(INSERT_PRICE_BANDS_HERE!N$10,Price_Lookup,2,0)=Price_5,1,0)</f>
        <v>#N/A</v>
      </c>
      <c r="AL128" s="48" t="e">
        <f>IF(VLOOKUP(INSERT_PRICE_BANDS_HERE!O$10,Price_Lookup,2,0)=Price_5,1,0)</f>
        <v>#N/A</v>
      </c>
      <c r="AM128" s="48" t="e">
        <f>IF(VLOOKUP(INSERT_PRICE_BANDS_HERE!P$10,Price_Lookup,2,0)=Price_5,1,0)</f>
        <v>#N/A</v>
      </c>
      <c r="AN128" s="48" t="e">
        <f>IF(VLOOKUP(INSERT_PRICE_BANDS_HERE!R$10,Price_Lookup,2,0)=Price_5,1,0)</f>
        <v>#N/A</v>
      </c>
      <c r="AO128" s="48" t="e">
        <f>IF(VLOOKUP(INSERT_PRICE_BANDS_HERE!S$10,Price_Lookup,2,0)=Price_5,1,0)</f>
        <v>#N/A</v>
      </c>
      <c r="AP128" s="48" t="e">
        <f>IF(VLOOKUP(INSERT_PRICE_BANDS_HERE!T$10,Price_Lookup,2,0)=Price_5,1,0)</f>
        <v>#N/A</v>
      </c>
      <c r="AQ128" s="48" t="e">
        <f>IF(VLOOKUP(INSERT_PRICE_BANDS_HERE!U$10,Price_Lookup,2,0)=Price_5,1,0)</f>
        <v>#N/A</v>
      </c>
      <c r="AR128" s="48" t="e">
        <f>IF(VLOOKUP(INSERT_PRICE_BANDS_HERE!V$10,Price_Lookup,2,0)=Price_5,1,0)</f>
        <v>#N/A</v>
      </c>
      <c r="AS128" s="48" t="e">
        <f>IF(VLOOKUP(INSERT_PRICE_BANDS_HERE!W$10,Price_Lookup,2,0)=Price_5,1,0)</f>
        <v>#N/A</v>
      </c>
      <c r="AT128" s="48" t="e">
        <f>IF(VLOOKUP(INSERT_PRICE_BANDS_HERE!X$10,Price_Lookup,2,0)=Price_5,1,0)</f>
        <v>#N/A</v>
      </c>
      <c r="AU128" s="48" t="e">
        <f>IF(VLOOKUP(INSERT_PRICE_BANDS_HERE!Y$10,Price_Lookup,2,0)=Price_5,1,0)</f>
        <v>#N/A</v>
      </c>
      <c r="AV128" s="48" t="e">
        <f>IF(VLOOKUP(INSERT_PRICE_BANDS_HERE!Z$10,Price_Lookup,2,0)=Price_5,1,0)</f>
        <v>#N/A</v>
      </c>
      <c r="AW128" s="48" t="e">
        <f>IF(VLOOKUP(INSERT_PRICE_BANDS_HERE!AA$10,Price_Lookup,2,0)=Price_5,1,0)</f>
        <v>#N/A</v>
      </c>
      <c r="AX128" s="48" t="e">
        <f>IF(VLOOKUP(INSERT_PRICE_BANDS_HERE!AB$10,Price_Lookup,2,0)=Price_5,1,0)</f>
        <v>#N/A</v>
      </c>
      <c r="AY128" s="48" t="e">
        <f>IF(VLOOKUP(INSERT_PRICE_BANDS_HERE!AC$10,Price_Lookup,2,0)=Price_5,1,0)</f>
        <v>#N/A</v>
      </c>
      <c r="AZ128" s="48" t="e">
        <f>IF(VLOOKUP(INSERT_PRICE_BANDS_HERE!AD$10,Price_Lookup,2,0)=Price_5,1,0)</f>
        <v>#N/A</v>
      </c>
      <c r="BA128" s="48" t="e">
        <f>IF(VLOOKUP(INSERT_PRICE_BANDS_HERE!AF$10,Price_Lookup,2,0)=Price_5,1,0)</f>
        <v>#N/A</v>
      </c>
      <c r="BB128" s="48" t="e">
        <f>IF(VLOOKUP(INSERT_PRICE_BANDS_HERE!AG$10,Price_Lookup,2,0)=Price_5,1,0)</f>
        <v>#N/A</v>
      </c>
      <c r="BC128" s="48" t="e">
        <f>IF(VLOOKUP(INSERT_PRICE_BANDS_HERE!AH$10,Price_Lookup,2,0)=Price_5,1,0)</f>
        <v>#N/A</v>
      </c>
      <c r="BD128" s="48" t="e">
        <f>IF(VLOOKUP(INSERT_PRICE_BANDS_HERE!AI$10,Price_Lookup,2,0)=Price_5,1,0)</f>
        <v>#N/A</v>
      </c>
      <c r="BE128" s="48" t="e">
        <f>IF(VLOOKUP(INSERT_PRICE_BANDS_HERE!AJ$10,Price_Lookup,2,0)=Price_5,1,0)</f>
        <v>#N/A</v>
      </c>
      <c r="BF128" s="48" t="e">
        <f>IF(VLOOKUP(INSERT_PRICE_BANDS_HERE!AK$10,Price_Lookup,2,0)=Price_5,1,0)</f>
        <v>#N/A</v>
      </c>
      <c r="BG128" s="48" t="e">
        <f>IF(VLOOKUP(INSERT_PRICE_BANDS_HERE!AL$10,Price_Lookup,2,0)=Price_5,1,0)</f>
        <v>#N/A</v>
      </c>
      <c r="BH128" s="48" t="e">
        <f>IF(VLOOKUP(INSERT_PRICE_BANDS_HERE!AM$10,Price_Lookup,2,0)=Price_5,1,0)</f>
        <v>#N/A</v>
      </c>
      <c r="BI128" s="48" t="e">
        <f>IF(VLOOKUP(INSERT_PRICE_BANDS_HERE!AN$10,Price_Lookup,2,0)=Price_5,1,0)</f>
        <v>#N/A</v>
      </c>
      <c r="BJ128" s="48" t="e">
        <f>IF(VLOOKUP(INSERT_PRICE_BANDS_HERE!AO$10,Price_Lookup,2,0)=Price_5,1,0)</f>
        <v>#N/A</v>
      </c>
      <c r="BK128" s="48" t="e">
        <f>IF(VLOOKUP(INSERT_PRICE_BANDS_HERE!AP$10,Price_Lookup,2,0)=Price_5,1,0)</f>
        <v>#N/A</v>
      </c>
      <c r="BL128" s="48" t="e">
        <f>IF(VLOOKUP(INSERT_PRICE_BANDS_HERE!AQ$10,Price_Lookup,2,0)=Price_5,1,0)</f>
        <v>#N/A</v>
      </c>
      <c r="BM128" s="53"/>
      <c r="BO128" s="53">
        <f t="shared" si="477"/>
        <v>0</v>
      </c>
      <c r="BP128" s="48" t="e">
        <f>IF(AB128=0,0,IF(AND(AB128=1,AA128=0),MAX($BO128:BO128)+1,BO128))</f>
        <v>#N/A</v>
      </c>
      <c r="BQ128" s="48" t="e">
        <f>IF(AC128=0,0,IF(AND(AC128=1,AB128=0),MAX($BO128:BP128)+1,BP128))</f>
        <v>#N/A</v>
      </c>
      <c r="BR128" s="48" t="e">
        <f>IF(AD128=0,0,IF(AND(AD128=1,AC128=0),MAX($BO128:BQ128)+1,BQ128))</f>
        <v>#N/A</v>
      </c>
      <c r="BS128" s="48" t="e">
        <f>IF(AE128=0,0,IF(AND(AE128=1,AD128=0),MAX($BO128:BR128)+1,BR128))</f>
        <v>#N/A</v>
      </c>
      <c r="BT128" s="48" t="e">
        <f>IF(AF128=0,0,IF(AND(AF128=1,AE128=0),MAX($BO128:BS128)+1,BS128))</f>
        <v>#N/A</v>
      </c>
      <c r="BU128" s="48" t="e">
        <f>IF(AG128=0,0,IF(AND(AG128=1,AF128=0),MAX($BO128:BT128)+1,BT128))</f>
        <v>#N/A</v>
      </c>
      <c r="BV128" s="48" t="e">
        <f>IF(AH128=0,0,IF(AND(AH128=1,AG128=0),MAX($BO128:BU128)+1,BU128))</f>
        <v>#N/A</v>
      </c>
      <c r="BW128" s="48" t="e">
        <f>IF(AI128=0,0,IF(AND(AI128=1,AH128=0),MAX($BO128:BV128)+1,BV128))</f>
        <v>#N/A</v>
      </c>
      <c r="BX128" s="48" t="e">
        <f>IF(AJ128=0,0,IF(AND(AJ128=1,AI128=0),MAX($BO128:BW128)+1,BW128))</f>
        <v>#N/A</v>
      </c>
      <c r="BY128" s="48" t="e">
        <f>IF(AK128=0,0,IF(AND(AK128=1,AJ128=0),MAX($BO128:BX128)+1,BX128))</f>
        <v>#N/A</v>
      </c>
      <c r="BZ128" s="48" t="e">
        <f>IF(AL128=0,0,IF(AND(AL128=1,AK128=0),MAX($BO128:BY128)+1,BY128))</f>
        <v>#N/A</v>
      </c>
      <c r="CA128" s="48" t="e">
        <f>IF(AM128=0,0,IF(AND(AM128=1,AL128=0),MAX($BO128:BZ128)+1,BZ128))</f>
        <v>#N/A</v>
      </c>
      <c r="CB128" s="48" t="e">
        <f>IF(AN128=0,0,IF(AND(AN128=1,AM128=0),MAX($BO128:CA128)+1,CA128))</f>
        <v>#N/A</v>
      </c>
      <c r="CC128" s="48" t="e">
        <f>IF(AO128=0,0,IF(AND(AO128=1,AN128=0),MAX($BO128:CB128)+1,CB128))</f>
        <v>#N/A</v>
      </c>
      <c r="CD128" s="48" t="e">
        <f>IF(AP128=0,0,IF(AND(AP128=1,AO128=0),MAX($BO128:CC128)+1,CC128))</f>
        <v>#N/A</v>
      </c>
      <c r="CE128" s="48" t="e">
        <f>IF(AQ128=0,0,IF(AND(AQ128=1,AP128=0),MAX($BO128:CD128)+1,CD128))</f>
        <v>#N/A</v>
      </c>
      <c r="CF128" s="48" t="e">
        <f>IF(AR128=0,0,IF(AND(AR128=1,AQ128=0),MAX($BO128:CE128)+1,CE128))</f>
        <v>#N/A</v>
      </c>
      <c r="CG128" s="48" t="e">
        <f>IF(AS128=0,0,IF(AND(AS128=1,AR128=0),MAX($BO128:CF128)+1,CF128))</f>
        <v>#N/A</v>
      </c>
      <c r="CH128" s="48" t="e">
        <f>IF(AT128=0,0,IF(AND(AT128=1,AS128=0),MAX($BO128:CG128)+1,CG128))</f>
        <v>#N/A</v>
      </c>
      <c r="CI128" s="48" t="e">
        <f>IF(AU128=0,0,IF(AND(AU128=1,AT128=0),MAX($BO128:CH128)+1,CH128))</f>
        <v>#N/A</v>
      </c>
      <c r="CJ128" s="48" t="e">
        <f>IF(AV128=0,0,IF(AND(AV128=1,AU128=0),MAX($BO128:CI128)+1,CI128))</f>
        <v>#N/A</v>
      </c>
      <c r="CK128" s="48" t="e">
        <f>IF(AW128=0,0,IF(AND(AW128=1,AV128=0),MAX($BO128:CJ128)+1,CJ128))</f>
        <v>#N/A</v>
      </c>
      <c r="CL128" s="48" t="e">
        <f>IF(AX128=0,0,IF(AND(AX128=1,AW128=0),MAX($BO128:CK128)+1,CK128))</f>
        <v>#N/A</v>
      </c>
      <c r="CM128" s="48" t="e">
        <f>IF(AY128=0,0,IF(AND(AY128=1,AX128=0),MAX($BO128:CL128)+1,CL128))</f>
        <v>#N/A</v>
      </c>
      <c r="CN128" s="48" t="e">
        <f>IF(AZ128=0,0,IF(AND(AZ128=1,AY128=0),MAX($BO128:CM128)+1,CM128))</f>
        <v>#N/A</v>
      </c>
      <c r="CO128" s="48" t="e">
        <f>IF(BA128=0,0,IF(AND(BA128=1,AZ128=0),MAX($BO128:CN128)+1,CN128))</f>
        <v>#N/A</v>
      </c>
      <c r="CP128" s="48" t="e">
        <f>IF(BB128=0,0,IF(AND(BB128=1,BA128=0),MAX($BO128:CO128)+1,CO128))</f>
        <v>#N/A</v>
      </c>
      <c r="CQ128" s="48" t="e">
        <f>IF(BC128=0,0,IF(AND(BC128=1,BB128=0),MAX($BO128:CP128)+1,CP128))</f>
        <v>#N/A</v>
      </c>
      <c r="CR128" s="48" t="e">
        <f>IF(BD128=0,0,IF(AND(BD128=1,BC128=0),MAX($BO128:CQ128)+1,CQ128))</f>
        <v>#N/A</v>
      </c>
      <c r="CS128" s="48" t="e">
        <f>IF(BE128=0,0,IF(AND(BE128=1,BD128=0),MAX($BO128:CR128)+1,CR128))</f>
        <v>#N/A</v>
      </c>
      <c r="CT128" s="48" t="e">
        <f>IF(BF128=0,0,IF(AND(BF128=1,BE128=0),MAX($BO128:CS128)+1,CS128))</f>
        <v>#N/A</v>
      </c>
      <c r="CU128" s="48" t="e">
        <f>IF(BG128=0,0,IF(AND(BG128=1,BF128=0),MAX($BO128:CT128)+1,CT128))</f>
        <v>#N/A</v>
      </c>
      <c r="CV128" s="48" t="e">
        <f>IF(BH128=0,0,IF(AND(BH128=1,BG128=0),MAX($BO128:CU128)+1,CU128))</f>
        <v>#N/A</v>
      </c>
      <c r="CW128" s="48" t="e">
        <f>IF(BI128=0,0,IF(AND(BI128=1,BH128=0),MAX($BO128:CV128)+1,CV128))</f>
        <v>#N/A</v>
      </c>
      <c r="CX128" s="48" t="e">
        <f>IF(BJ128=0,0,IF(AND(BJ128=1,BI128=0),MAX($BO128:CW128)+1,CW128))</f>
        <v>#N/A</v>
      </c>
      <c r="CY128" s="48" t="e">
        <f>IF(BK128=0,0,IF(AND(BK128=1,BJ128=0),MAX($BO128:CX128)+1,CX128))</f>
        <v>#N/A</v>
      </c>
      <c r="CZ128" s="48" t="e">
        <f>IF(BL128=0,0,IF(AND(BL128=1,BK128=0),MAX($BO128:CY128)+1,CY128))</f>
        <v>#N/A</v>
      </c>
      <c r="DA128" s="53">
        <f>IF(BM128=0,0,IF(AND(BM128=1,BL128=0),MAX($BO128:CZ128)+1,CZ128))</f>
        <v>0</v>
      </c>
    </row>
    <row r="129" spans="2:105">
      <c r="B129" s="41" t="s">
        <v>22</v>
      </c>
      <c r="C129" s="39" t="str">
        <f t="shared" si="454"/>
        <v/>
      </c>
      <c r="D129" s="43" t="str">
        <f t="shared" si="455"/>
        <v/>
      </c>
      <c r="E129" s="39" t="str">
        <f t="shared" si="456"/>
        <v/>
      </c>
      <c r="F129" s="43" t="str">
        <f t="shared" si="457"/>
        <v/>
      </c>
      <c r="G129" s="39" t="str">
        <f t="shared" si="458"/>
        <v/>
      </c>
      <c r="H129" s="43" t="str">
        <f t="shared" si="459"/>
        <v/>
      </c>
      <c r="I129" s="39" t="str">
        <f t="shared" si="460"/>
        <v/>
      </c>
      <c r="J129" s="43" t="str">
        <f t="shared" si="461"/>
        <v/>
      </c>
      <c r="K129" s="39" t="str">
        <f t="shared" si="462"/>
        <v/>
      </c>
      <c r="L129" s="43" t="str">
        <f t="shared" si="463"/>
        <v/>
      </c>
      <c r="M129" s="39" t="str">
        <f t="shared" si="464"/>
        <v/>
      </c>
      <c r="N129" s="43" t="str">
        <f t="shared" si="465"/>
        <v/>
      </c>
      <c r="O129" s="39" t="str">
        <f t="shared" si="466"/>
        <v/>
      </c>
      <c r="P129" s="43" t="str">
        <f t="shared" si="467"/>
        <v/>
      </c>
      <c r="Q129" s="39" t="str">
        <f t="shared" si="468"/>
        <v/>
      </c>
      <c r="R129" s="43" t="str">
        <f t="shared" si="469"/>
        <v/>
      </c>
      <c r="S129" s="39" t="str">
        <f t="shared" si="470"/>
        <v/>
      </c>
      <c r="T129" s="43" t="str">
        <f t="shared" si="471"/>
        <v/>
      </c>
      <c r="U129" s="39" t="str">
        <f t="shared" si="472"/>
        <v/>
      </c>
      <c r="V129" s="43" t="str">
        <f t="shared" si="473"/>
        <v/>
      </c>
      <c r="W129" s="39" t="str">
        <f t="shared" si="474"/>
        <v/>
      </c>
      <c r="X129" s="43" t="str">
        <f t="shared" si="475"/>
        <v/>
      </c>
      <c r="Y129" s="40" t="str">
        <f t="shared" si="476"/>
        <v/>
      </c>
      <c r="AA129" s="48" t="e">
        <f>IF(VLOOKUP(INSERT_PRICE_BANDS_HERE!D$11,Price_Lookup,2,0)=Price_5,1,0)</f>
        <v>#N/A</v>
      </c>
      <c r="AB129" s="48" t="e">
        <f>IF(VLOOKUP(INSERT_PRICE_BANDS_HERE!E$11,Price_Lookup,2,0)=Price_5,1,0)</f>
        <v>#N/A</v>
      </c>
      <c r="AC129" s="48" t="e">
        <f>IF(VLOOKUP(INSERT_PRICE_BANDS_HERE!F$11,Price_Lookup,2,0)=Price_5,1,0)</f>
        <v>#N/A</v>
      </c>
      <c r="AD129" s="48" t="e">
        <f>IF(VLOOKUP(INSERT_PRICE_BANDS_HERE!G$11,Price_Lookup,2,0)=Price_5,1,0)</f>
        <v>#N/A</v>
      </c>
      <c r="AE129" s="48" t="e">
        <f>IF(VLOOKUP(INSERT_PRICE_BANDS_HERE!H$11,Price_Lookup,2,0)=Price_5,1,0)</f>
        <v>#N/A</v>
      </c>
      <c r="AF129" s="48" t="e">
        <f>IF(VLOOKUP(INSERT_PRICE_BANDS_HERE!I$11,Price_Lookup,2,0)=Price_5,1,0)</f>
        <v>#N/A</v>
      </c>
      <c r="AG129" s="48" t="e">
        <f>IF(VLOOKUP(INSERT_PRICE_BANDS_HERE!J$11,Price_Lookup,2,0)=Price_5,1,0)</f>
        <v>#N/A</v>
      </c>
      <c r="AH129" s="48" t="e">
        <f>IF(VLOOKUP(INSERT_PRICE_BANDS_HERE!K$11,Price_Lookup,2,0)=Price_5,1,0)</f>
        <v>#N/A</v>
      </c>
      <c r="AI129" s="48" t="e">
        <f>IF(VLOOKUP(INSERT_PRICE_BANDS_HERE!L$11,Price_Lookup,2,0)=Price_5,1,0)</f>
        <v>#N/A</v>
      </c>
      <c r="AJ129" s="48" t="e">
        <f>IF(VLOOKUP(INSERT_PRICE_BANDS_HERE!M$11,Price_Lookup,2,0)=Price_5,1,0)</f>
        <v>#N/A</v>
      </c>
      <c r="AK129" s="48" t="e">
        <f>IF(VLOOKUP(INSERT_PRICE_BANDS_HERE!N$11,Price_Lookup,2,0)=Price_5,1,0)</f>
        <v>#N/A</v>
      </c>
      <c r="AL129" s="48" t="e">
        <f>IF(VLOOKUP(INSERT_PRICE_BANDS_HERE!O$11,Price_Lookup,2,0)=Price_5,1,0)</f>
        <v>#N/A</v>
      </c>
      <c r="AM129" s="48" t="e">
        <f>IF(VLOOKUP(INSERT_PRICE_BANDS_HERE!P$11,Price_Lookup,2,0)=Price_5,1,0)</f>
        <v>#N/A</v>
      </c>
      <c r="AN129" s="48" t="e">
        <f>IF(VLOOKUP(INSERT_PRICE_BANDS_HERE!R$11,Price_Lookup,2,0)=Price_5,1,0)</f>
        <v>#N/A</v>
      </c>
      <c r="AO129" s="48" t="e">
        <f>IF(VLOOKUP(INSERT_PRICE_BANDS_HERE!S$11,Price_Lookup,2,0)=Price_5,1,0)</f>
        <v>#N/A</v>
      </c>
      <c r="AP129" s="48" t="e">
        <f>IF(VLOOKUP(INSERT_PRICE_BANDS_HERE!T$11,Price_Lookup,2,0)=Price_5,1,0)</f>
        <v>#N/A</v>
      </c>
      <c r="AQ129" s="48" t="e">
        <f>IF(VLOOKUP(INSERT_PRICE_BANDS_HERE!U$11,Price_Lookup,2,0)=Price_5,1,0)</f>
        <v>#N/A</v>
      </c>
      <c r="AR129" s="48" t="e">
        <f>IF(VLOOKUP(INSERT_PRICE_BANDS_HERE!V$11,Price_Lookup,2,0)=Price_5,1,0)</f>
        <v>#N/A</v>
      </c>
      <c r="AS129" s="48" t="e">
        <f>IF(VLOOKUP(INSERT_PRICE_BANDS_HERE!W$11,Price_Lookup,2,0)=Price_5,1,0)</f>
        <v>#N/A</v>
      </c>
      <c r="AT129" s="48" t="e">
        <f>IF(VLOOKUP(INSERT_PRICE_BANDS_HERE!X$11,Price_Lookup,2,0)=Price_5,1,0)</f>
        <v>#N/A</v>
      </c>
      <c r="AU129" s="48" t="e">
        <f>IF(VLOOKUP(INSERT_PRICE_BANDS_HERE!Y$11,Price_Lookup,2,0)=Price_5,1,0)</f>
        <v>#N/A</v>
      </c>
      <c r="AV129" s="48" t="e">
        <f>IF(VLOOKUP(INSERT_PRICE_BANDS_HERE!Z$11,Price_Lookup,2,0)=Price_5,1,0)</f>
        <v>#N/A</v>
      </c>
      <c r="AW129" s="48" t="e">
        <f>IF(VLOOKUP(INSERT_PRICE_BANDS_HERE!AA$11,Price_Lookup,2,0)=Price_5,1,0)</f>
        <v>#N/A</v>
      </c>
      <c r="AX129" s="48" t="e">
        <f>IF(VLOOKUP(INSERT_PRICE_BANDS_HERE!AB$11,Price_Lookup,2,0)=Price_5,1,0)</f>
        <v>#N/A</v>
      </c>
      <c r="AY129" s="48" t="e">
        <f>IF(VLOOKUP(INSERT_PRICE_BANDS_HERE!AC$11,Price_Lookup,2,0)=Price_5,1,0)</f>
        <v>#N/A</v>
      </c>
      <c r="AZ129" s="48" t="e">
        <f>IF(VLOOKUP(INSERT_PRICE_BANDS_HERE!AD$11,Price_Lookup,2,0)=Price_5,1,0)</f>
        <v>#N/A</v>
      </c>
      <c r="BA129" s="48" t="e">
        <f>IF(VLOOKUP(INSERT_PRICE_BANDS_HERE!AF$11,Price_Lookup,2,0)=Price_5,1,0)</f>
        <v>#N/A</v>
      </c>
      <c r="BB129" s="48" t="e">
        <f>IF(VLOOKUP(INSERT_PRICE_BANDS_HERE!AG$11,Price_Lookup,2,0)=Price_5,1,0)</f>
        <v>#N/A</v>
      </c>
      <c r="BC129" s="48" t="e">
        <f>IF(VLOOKUP(INSERT_PRICE_BANDS_HERE!AH$11,Price_Lookup,2,0)=Price_5,1,0)</f>
        <v>#N/A</v>
      </c>
      <c r="BD129" s="48" t="e">
        <f>IF(VLOOKUP(INSERT_PRICE_BANDS_HERE!AI$11,Price_Lookup,2,0)=Price_5,1,0)</f>
        <v>#N/A</v>
      </c>
      <c r="BE129" s="48" t="e">
        <f>IF(VLOOKUP(INSERT_PRICE_BANDS_HERE!AJ$11,Price_Lookup,2,0)=Price_5,1,0)</f>
        <v>#N/A</v>
      </c>
      <c r="BF129" s="48" t="e">
        <f>IF(VLOOKUP(INSERT_PRICE_BANDS_HERE!AK$11,Price_Lookup,2,0)=Price_5,1,0)</f>
        <v>#N/A</v>
      </c>
      <c r="BG129" s="48" t="e">
        <f>IF(VLOOKUP(INSERT_PRICE_BANDS_HERE!AL$11,Price_Lookup,2,0)=Price_5,1,0)</f>
        <v>#N/A</v>
      </c>
      <c r="BH129" s="48" t="e">
        <f>IF(VLOOKUP(INSERT_PRICE_BANDS_HERE!AM$11,Price_Lookup,2,0)=Price_5,1,0)</f>
        <v>#N/A</v>
      </c>
      <c r="BI129" s="48" t="e">
        <f>IF(VLOOKUP(INSERT_PRICE_BANDS_HERE!AN$11,Price_Lookup,2,0)=Price_5,1,0)</f>
        <v>#N/A</v>
      </c>
      <c r="BJ129" s="48" t="e">
        <f>IF(VLOOKUP(INSERT_PRICE_BANDS_HERE!AO$11,Price_Lookup,2,0)=Price_5,1,0)</f>
        <v>#N/A</v>
      </c>
      <c r="BK129" s="48" t="e">
        <f>IF(VLOOKUP(INSERT_PRICE_BANDS_HERE!AP$11,Price_Lookup,2,0)=Price_5,1,0)</f>
        <v>#N/A</v>
      </c>
      <c r="BL129" s="48" t="e">
        <f>IF(VLOOKUP(INSERT_PRICE_BANDS_HERE!AQ$11,Price_Lookup,2,0)=Price_5,1,0)</f>
        <v>#N/A</v>
      </c>
      <c r="BM129" s="48" t="e">
        <f>IF(VLOOKUP(INSERT_PRICE_BANDS_HERE!AR$11,Price_Lookup,2,0)=Price_5,1,0)</f>
        <v>#N/A</v>
      </c>
      <c r="BO129" s="48" t="e">
        <f t="shared" si="477"/>
        <v>#N/A</v>
      </c>
      <c r="BP129" s="48" t="e">
        <f>IF(AB129=0,0,IF(AND(AB129=1,AA129=0),MAX($BO129:BO129)+1,BO129))</f>
        <v>#N/A</v>
      </c>
      <c r="BQ129" s="48" t="e">
        <f>IF(AC129=0,0,IF(AND(AC129=1,AB129=0),MAX($BO129:BP129)+1,BP129))</f>
        <v>#N/A</v>
      </c>
      <c r="BR129" s="48" t="e">
        <f>IF(AD129=0,0,IF(AND(AD129=1,AC129=0),MAX($BO129:BQ129)+1,BQ129))</f>
        <v>#N/A</v>
      </c>
      <c r="BS129" s="48" t="e">
        <f>IF(AE129=0,0,IF(AND(AE129=1,AD129=0),MAX($BO129:BR129)+1,BR129))</f>
        <v>#N/A</v>
      </c>
      <c r="BT129" s="48" t="e">
        <f>IF(AF129=0,0,IF(AND(AF129=1,AE129=0),MAX($BO129:BS129)+1,BS129))</f>
        <v>#N/A</v>
      </c>
      <c r="BU129" s="48" t="e">
        <f>IF(AG129=0,0,IF(AND(AG129=1,AF129=0),MAX($BO129:BT129)+1,BT129))</f>
        <v>#N/A</v>
      </c>
      <c r="BV129" s="48" t="e">
        <f>IF(AH129=0,0,IF(AND(AH129=1,AG129=0),MAX($BO129:BU129)+1,BU129))</f>
        <v>#N/A</v>
      </c>
      <c r="BW129" s="48" t="e">
        <f>IF(AI129=0,0,IF(AND(AI129=1,AH129=0),MAX($BO129:BV129)+1,BV129))</f>
        <v>#N/A</v>
      </c>
      <c r="BX129" s="48" t="e">
        <f>IF(AJ129=0,0,IF(AND(AJ129=1,AI129=0),MAX($BO129:BW129)+1,BW129))</f>
        <v>#N/A</v>
      </c>
      <c r="BY129" s="48" t="e">
        <f>IF(AK129=0,0,IF(AND(AK129=1,AJ129=0),MAX($BO129:BX129)+1,BX129))</f>
        <v>#N/A</v>
      </c>
      <c r="BZ129" s="48" t="e">
        <f>IF(AL129=0,0,IF(AND(AL129=1,AK129=0),MAX($BO129:BY129)+1,BY129))</f>
        <v>#N/A</v>
      </c>
      <c r="CA129" s="48" t="e">
        <f>IF(AM129=0,0,IF(AND(AM129=1,AL129=0),MAX($BO129:BZ129)+1,BZ129))</f>
        <v>#N/A</v>
      </c>
      <c r="CB129" s="48" t="e">
        <f>IF(AN129=0,0,IF(AND(AN129=1,AM129=0),MAX($BO129:CA129)+1,CA129))</f>
        <v>#N/A</v>
      </c>
      <c r="CC129" s="48" t="e">
        <f>IF(AO129=0,0,IF(AND(AO129=1,AN129=0),MAX($BO129:CB129)+1,CB129))</f>
        <v>#N/A</v>
      </c>
      <c r="CD129" s="48" t="e">
        <f>IF(AP129=0,0,IF(AND(AP129=1,AO129=0),MAX($BO129:CC129)+1,CC129))</f>
        <v>#N/A</v>
      </c>
      <c r="CE129" s="48" t="e">
        <f>IF(AQ129=0,0,IF(AND(AQ129=1,AP129=0),MAX($BO129:CD129)+1,CD129))</f>
        <v>#N/A</v>
      </c>
      <c r="CF129" s="48" t="e">
        <f>IF(AR129=0,0,IF(AND(AR129=1,AQ129=0),MAX($BO129:CE129)+1,CE129))</f>
        <v>#N/A</v>
      </c>
      <c r="CG129" s="48" t="e">
        <f>IF(AS129=0,0,IF(AND(AS129=1,AR129=0),MAX($BO129:CF129)+1,CF129))</f>
        <v>#N/A</v>
      </c>
      <c r="CH129" s="48" t="e">
        <f>IF(AT129=0,0,IF(AND(AT129=1,AS129=0),MAX($BO129:CG129)+1,CG129))</f>
        <v>#N/A</v>
      </c>
      <c r="CI129" s="48" t="e">
        <f>IF(AU129=0,0,IF(AND(AU129=1,AT129=0),MAX($BO129:CH129)+1,CH129))</f>
        <v>#N/A</v>
      </c>
      <c r="CJ129" s="48" t="e">
        <f>IF(AV129=0,0,IF(AND(AV129=1,AU129=0),MAX($BO129:CI129)+1,CI129))</f>
        <v>#N/A</v>
      </c>
      <c r="CK129" s="48" t="e">
        <f>IF(AW129=0,0,IF(AND(AW129=1,AV129=0),MAX($BO129:CJ129)+1,CJ129))</f>
        <v>#N/A</v>
      </c>
      <c r="CL129" s="48" t="e">
        <f>IF(AX129=0,0,IF(AND(AX129=1,AW129=0),MAX($BO129:CK129)+1,CK129))</f>
        <v>#N/A</v>
      </c>
      <c r="CM129" s="48" t="e">
        <f>IF(AY129=0,0,IF(AND(AY129=1,AX129=0),MAX($BO129:CL129)+1,CL129))</f>
        <v>#N/A</v>
      </c>
      <c r="CN129" s="48" t="e">
        <f>IF(AZ129=0,0,IF(AND(AZ129=1,AY129=0),MAX($BO129:CM129)+1,CM129))</f>
        <v>#N/A</v>
      </c>
      <c r="CO129" s="48" t="e">
        <f>IF(BA129=0,0,IF(AND(BA129=1,AZ129=0),MAX($BO129:CN129)+1,CN129))</f>
        <v>#N/A</v>
      </c>
      <c r="CP129" s="48" t="e">
        <f>IF(BB129=0,0,IF(AND(BB129=1,BA129=0),MAX($BO129:CO129)+1,CO129))</f>
        <v>#N/A</v>
      </c>
      <c r="CQ129" s="48" t="e">
        <f>IF(BC129=0,0,IF(AND(BC129=1,BB129=0),MAX($BO129:CP129)+1,CP129))</f>
        <v>#N/A</v>
      </c>
      <c r="CR129" s="48" t="e">
        <f>IF(BD129=0,0,IF(AND(BD129=1,BC129=0),MAX($BO129:CQ129)+1,CQ129))</f>
        <v>#N/A</v>
      </c>
      <c r="CS129" s="48" t="e">
        <f>IF(BE129=0,0,IF(AND(BE129=1,BD129=0),MAX($BO129:CR129)+1,CR129))</f>
        <v>#N/A</v>
      </c>
      <c r="CT129" s="48" t="e">
        <f>IF(BF129=0,0,IF(AND(BF129=1,BE129=0),MAX($BO129:CS129)+1,CS129))</f>
        <v>#N/A</v>
      </c>
      <c r="CU129" s="48" t="e">
        <f>IF(BG129=0,0,IF(AND(BG129=1,BF129=0),MAX($BO129:CT129)+1,CT129))</f>
        <v>#N/A</v>
      </c>
      <c r="CV129" s="48" t="e">
        <f>IF(BH129=0,0,IF(AND(BH129=1,BG129=0),MAX($BO129:CU129)+1,CU129))</f>
        <v>#N/A</v>
      </c>
      <c r="CW129" s="48" t="e">
        <f>IF(BI129=0,0,IF(AND(BI129=1,BH129=0),MAX($BO129:CV129)+1,CV129))</f>
        <v>#N/A</v>
      </c>
      <c r="CX129" s="48" t="e">
        <f>IF(BJ129=0,0,IF(AND(BJ129=1,BI129=0),MAX($BO129:CW129)+1,CW129))</f>
        <v>#N/A</v>
      </c>
      <c r="CY129" s="48" t="e">
        <f>IF(BK129=0,0,IF(AND(BK129=1,BJ129=0),MAX($BO129:CX129)+1,CX129))</f>
        <v>#N/A</v>
      </c>
      <c r="CZ129" s="48" t="e">
        <f>IF(BL129=0,0,IF(AND(BL129=1,BK129=0),MAX($BO129:CY129)+1,CY129))</f>
        <v>#N/A</v>
      </c>
      <c r="DA129" s="48" t="e">
        <f>IF(BM129=0,0,IF(AND(BM129=1,BL129=0),MAX($BO129:CZ129)+1,CZ129))</f>
        <v>#N/A</v>
      </c>
    </row>
    <row r="130" spans="2:105">
      <c r="B130" s="41" t="s">
        <v>21</v>
      </c>
      <c r="C130" s="39" t="str">
        <f t="shared" si="454"/>
        <v/>
      </c>
      <c r="D130" s="43" t="str">
        <f t="shared" si="455"/>
        <v/>
      </c>
      <c r="E130" s="39" t="str">
        <f t="shared" si="456"/>
        <v/>
      </c>
      <c r="F130" s="43" t="str">
        <f t="shared" si="457"/>
        <v/>
      </c>
      <c r="G130" s="39" t="str">
        <f t="shared" si="458"/>
        <v/>
      </c>
      <c r="H130" s="43" t="str">
        <f t="shared" si="459"/>
        <v/>
      </c>
      <c r="I130" s="39" t="str">
        <f t="shared" si="460"/>
        <v/>
      </c>
      <c r="J130" s="43" t="str">
        <f t="shared" si="461"/>
        <v/>
      </c>
      <c r="K130" s="39" t="str">
        <f t="shared" si="462"/>
        <v/>
      </c>
      <c r="L130" s="43" t="str">
        <f t="shared" si="463"/>
        <v/>
      </c>
      <c r="M130" s="39" t="str">
        <f t="shared" si="464"/>
        <v/>
      </c>
      <c r="N130" s="43" t="str">
        <f t="shared" si="465"/>
        <v/>
      </c>
      <c r="O130" s="39" t="str">
        <f t="shared" si="466"/>
        <v/>
      </c>
      <c r="P130" s="43" t="str">
        <f t="shared" si="467"/>
        <v/>
      </c>
      <c r="Q130" s="39" t="str">
        <f t="shared" si="468"/>
        <v/>
      </c>
      <c r="R130" s="43" t="str">
        <f t="shared" si="469"/>
        <v/>
      </c>
      <c r="S130" s="39" t="str">
        <f t="shared" si="470"/>
        <v/>
      </c>
      <c r="T130" s="43" t="str">
        <f t="shared" si="471"/>
        <v/>
      </c>
      <c r="U130" s="39" t="str">
        <f t="shared" si="472"/>
        <v/>
      </c>
      <c r="V130" s="43" t="str">
        <f t="shared" si="473"/>
        <v/>
      </c>
      <c r="W130" s="39" t="str">
        <f t="shared" si="474"/>
        <v/>
      </c>
      <c r="X130" s="43" t="str">
        <f t="shared" si="475"/>
        <v/>
      </c>
      <c r="Y130" s="40" t="str">
        <f t="shared" si="476"/>
        <v/>
      </c>
      <c r="AA130" s="48" t="e">
        <f>IF(VLOOKUP(INSERT_PRICE_BANDS_HERE!D$12,Price_Lookup,2,0)=Price_5,1,0)</f>
        <v>#N/A</v>
      </c>
      <c r="AB130" s="48" t="e">
        <f>IF(VLOOKUP(INSERT_PRICE_BANDS_HERE!E$12,Price_Lookup,2,0)=Price_5,1,0)</f>
        <v>#N/A</v>
      </c>
      <c r="AC130" s="48" t="e">
        <f>IF(VLOOKUP(INSERT_PRICE_BANDS_HERE!F$12,Price_Lookup,2,0)=Price_5,1,0)</f>
        <v>#N/A</v>
      </c>
      <c r="AD130" s="48" t="e">
        <f>IF(VLOOKUP(INSERT_PRICE_BANDS_HERE!G$12,Price_Lookup,2,0)=Price_5,1,0)</f>
        <v>#N/A</v>
      </c>
      <c r="AE130" s="48" t="e">
        <f>IF(VLOOKUP(INSERT_PRICE_BANDS_HERE!H$12,Price_Lookup,2,0)=Price_5,1,0)</f>
        <v>#N/A</v>
      </c>
      <c r="AF130" s="48" t="e">
        <f>IF(VLOOKUP(INSERT_PRICE_BANDS_HERE!I$12,Price_Lookup,2,0)=Price_5,1,0)</f>
        <v>#N/A</v>
      </c>
      <c r="AG130" s="48" t="e">
        <f>IF(VLOOKUP(INSERT_PRICE_BANDS_HERE!J$12,Price_Lookup,2,0)=Price_5,1,0)</f>
        <v>#N/A</v>
      </c>
      <c r="AH130" s="48" t="e">
        <f>IF(VLOOKUP(INSERT_PRICE_BANDS_HERE!K$12,Price_Lookup,2,0)=Price_5,1,0)</f>
        <v>#N/A</v>
      </c>
      <c r="AI130" s="48" t="e">
        <f>IF(VLOOKUP(INSERT_PRICE_BANDS_HERE!L$12,Price_Lookup,2,0)=Price_5,1,0)</f>
        <v>#N/A</v>
      </c>
      <c r="AJ130" s="48" t="e">
        <f>IF(VLOOKUP(INSERT_PRICE_BANDS_HERE!M$12,Price_Lookup,2,0)=Price_5,1,0)</f>
        <v>#N/A</v>
      </c>
      <c r="AK130" s="48" t="e">
        <f>IF(VLOOKUP(INSERT_PRICE_BANDS_HERE!N$12,Price_Lookup,2,0)=Price_5,1,0)</f>
        <v>#N/A</v>
      </c>
      <c r="AL130" s="48" t="e">
        <f>IF(VLOOKUP(INSERT_PRICE_BANDS_HERE!O$12,Price_Lookup,2,0)=Price_5,1,0)</f>
        <v>#N/A</v>
      </c>
      <c r="AM130" s="48" t="e">
        <f>IF(VLOOKUP(INSERT_PRICE_BANDS_HERE!P$12,Price_Lookup,2,0)=Price_5,1,0)</f>
        <v>#N/A</v>
      </c>
      <c r="AN130" s="48" t="e">
        <f>IF(VLOOKUP(INSERT_PRICE_BANDS_HERE!R$12,Price_Lookup,2,0)=Price_5,1,0)</f>
        <v>#N/A</v>
      </c>
      <c r="AO130" s="48" t="e">
        <f>IF(VLOOKUP(INSERT_PRICE_BANDS_HERE!S$12,Price_Lookup,2,0)=Price_5,1,0)</f>
        <v>#N/A</v>
      </c>
      <c r="AP130" s="48" t="e">
        <f>IF(VLOOKUP(INSERT_PRICE_BANDS_HERE!T$12,Price_Lookup,2,0)=Price_5,1,0)</f>
        <v>#N/A</v>
      </c>
      <c r="AQ130" s="48" t="e">
        <f>IF(VLOOKUP(INSERT_PRICE_BANDS_HERE!U$12,Price_Lookup,2,0)=Price_5,1,0)</f>
        <v>#N/A</v>
      </c>
      <c r="AR130" s="48" t="e">
        <f>IF(VLOOKUP(INSERT_PRICE_BANDS_HERE!V$12,Price_Lookup,2,0)=Price_5,1,0)</f>
        <v>#N/A</v>
      </c>
      <c r="AS130" s="48" t="e">
        <f>IF(VLOOKUP(INSERT_PRICE_BANDS_HERE!W$12,Price_Lookup,2,0)=Price_5,1,0)</f>
        <v>#N/A</v>
      </c>
      <c r="AT130" s="48" t="e">
        <f>IF(VLOOKUP(INSERT_PRICE_BANDS_HERE!X$12,Price_Lookup,2,0)=Price_5,1,0)</f>
        <v>#N/A</v>
      </c>
      <c r="AU130" s="48" t="e">
        <f>IF(VLOOKUP(INSERT_PRICE_BANDS_HERE!Y$12,Price_Lookup,2,0)=Price_5,1,0)</f>
        <v>#N/A</v>
      </c>
      <c r="AV130" s="48" t="e">
        <f>IF(VLOOKUP(INSERT_PRICE_BANDS_HERE!Z$12,Price_Lookup,2,0)=Price_5,1,0)</f>
        <v>#N/A</v>
      </c>
      <c r="AW130" s="48" t="e">
        <f>IF(VLOOKUP(INSERT_PRICE_BANDS_HERE!AA$12,Price_Lookup,2,0)=Price_5,1,0)</f>
        <v>#N/A</v>
      </c>
      <c r="AX130" s="48" t="e">
        <f>IF(VLOOKUP(INSERT_PRICE_BANDS_HERE!AB$12,Price_Lookup,2,0)=Price_5,1,0)</f>
        <v>#N/A</v>
      </c>
      <c r="AY130" s="48" t="e">
        <f>IF(VLOOKUP(INSERT_PRICE_BANDS_HERE!AC$12,Price_Lookup,2,0)=Price_5,1,0)</f>
        <v>#N/A</v>
      </c>
      <c r="AZ130" s="48" t="e">
        <f>IF(VLOOKUP(INSERT_PRICE_BANDS_HERE!AD$12,Price_Lookup,2,0)=Price_5,1,0)</f>
        <v>#N/A</v>
      </c>
      <c r="BA130" s="48" t="e">
        <f>IF(VLOOKUP(INSERT_PRICE_BANDS_HERE!AF$12,Price_Lookup,2,0)=Price_5,1,0)</f>
        <v>#N/A</v>
      </c>
      <c r="BB130" s="48" t="e">
        <f>IF(VLOOKUP(INSERT_PRICE_BANDS_HERE!AG$12,Price_Lookup,2,0)=Price_5,1,0)</f>
        <v>#N/A</v>
      </c>
      <c r="BC130" s="48" t="e">
        <f>IF(VLOOKUP(INSERT_PRICE_BANDS_HERE!AH$12,Price_Lookup,2,0)=Price_5,1,0)</f>
        <v>#N/A</v>
      </c>
      <c r="BD130" s="48" t="e">
        <f>IF(VLOOKUP(INSERT_PRICE_BANDS_HERE!AI$12,Price_Lookup,2,0)=Price_5,1,0)</f>
        <v>#N/A</v>
      </c>
      <c r="BE130" s="48" t="e">
        <f>IF(VLOOKUP(INSERT_PRICE_BANDS_HERE!AJ$12,Price_Lookup,2,0)=Price_5,1,0)</f>
        <v>#N/A</v>
      </c>
      <c r="BF130" s="48" t="e">
        <f>IF(VLOOKUP(INSERT_PRICE_BANDS_HERE!AK$12,Price_Lookup,2,0)=Price_5,1,0)</f>
        <v>#N/A</v>
      </c>
      <c r="BG130" s="48" t="e">
        <f>IF(VLOOKUP(INSERT_PRICE_BANDS_HERE!AL$12,Price_Lookup,2,0)=Price_5,1,0)</f>
        <v>#N/A</v>
      </c>
      <c r="BH130" s="48" t="e">
        <f>IF(VLOOKUP(INSERT_PRICE_BANDS_HERE!AM$12,Price_Lookup,2,0)=Price_5,1,0)</f>
        <v>#N/A</v>
      </c>
      <c r="BI130" s="48" t="e">
        <f>IF(VLOOKUP(INSERT_PRICE_BANDS_HERE!AN$12,Price_Lookup,2,0)=Price_5,1,0)</f>
        <v>#N/A</v>
      </c>
      <c r="BJ130" s="48" t="e">
        <f>IF(VLOOKUP(INSERT_PRICE_BANDS_HERE!AO$12,Price_Lookup,2,0)=Price_5,1,0)</f>
        <v>#N/A</v>
      </c>
      <c r="BK130" s="48" t="e">
        <f>IF(VLOOKUP(INSERT_PRICE_BANDS_HERE!AP$12,Price_Lookup,2,0)=Price_5,1,0)</f>
        <v>#N/A</v>
      </c>
      <c r="BL130" s="48" t="e">
        <f>IF(VLOOKUP(INSERT_PRICE_BANDS_HERE!AQ$12,Price_Lookup,2,0)=Price_5,1,0)</f>
        <v>#N/A</v>
      </c>
      <c r="BM130" s="48" t="e">
        <f>IF(VLOOKUP(INSERT_PRICE_BANDS_HERE!AR$12,Price_Lookup,2,0)=Price_5,1,0)</f>
        <v>#N/A</v>
      </c>
      <c r="BO130" s="48" t="e">
        <f t="shared" si="477"/>
        <v>#N/A</v>
      </c>
      <c r="BP130" s="48" t="e">
        <f>IF(AB130=0,0,IF(AND(AB130=1,AA130=0),MAX($BO130:BO130)+1,BO130))</f>
        <v>#N/A</v>
      </c>
      <c r="BQ130" s="48" t="e">
        <f>IF(AC130=0,0,IF(AND(AC130=1,AB130=0),MAX($BO130:BP130)+1,BP130))</f>
        <v>#N/A</v>
      </c>
      <c r="BR130" s="48" t="e">
        <f>IF(AD130=0,0,IF(AND(AD130=1,AC130=0),MAX($BO130:BQ130)+1,BQ130))</f>
        <v>#N/A</v>
      </c>
      <c r="BS130" s="48" t="e">
        <f>IF(AE130=0,0,IF(AND(AE130=1,AD130=0),MAX($BO130:BR130)+1,BR130))</f>
        <v>#N/A</v>
      </c>
      <c r="BT130" s="48" t="e">
        <f>IF(AF130=0,0,IF(AND(AF130=1,AE130=0),MAX($BO130:BS130)+1,BS130))</f>
        <v>#N/A</v>
      </c>
      <c r="BU130" s="48" t="e">
        <f>IF(AG130=0,0,IF(AND(AG130=1,AF130=0),MAX($BO130:BT130)+1,BT130))</f>
        <v>#N/A</v>
      </c>
      <c r="BV130" s="48" t="e">
        <f>IF(AH130=0,0,IF(AND(AH130=1,AG130=0),MAX($BO130:BU130)+1,BU130))</f>
        <v>#N/A</v>
      </c>
      <c r="BW130" s="48" t="e">
        <f>IF(AI130=0,0,IF(AND(AI130=1,AH130=0),MAX($BO130:BV130)+1,BV130))</f>
        <v>#N/A</v>
      </c>
      <c r="BX130" s="48" t="e">
        <f>IF(AJ130=0,0,IF(AND(AJ130=1,AI130=0),MAX($BO130:BW130)+1,BW130))</f>
        <v>#N/A</v>
      </c>
      <c r="BY130" s="48" t="e">
        <f>IF(AK130=0,0,IF(AND(AK130=1,AJ130=0),MAX($BO130:BX130)+1,BX130))</f>
        <v>#N/A</v>
      </c>
      <c r="BZ130" s="48" t="e">
        <f>IF(AL130=0,0,IF(AND(AL130=1,AK130=0),MAX($BO130:BY130)+1,BY130))</f>
        <v>#N/A</v>
      </c>
      <c r="CA130" s="48" t="e">
        <f>IF(AM130=0,0,IF(AND(AM130=1,AL130=0),MAX($BO130:BZ130)+1,BZ130))</f>
        <v>#N/A</v>
      </c>
      <c r="CB130" s="48" t="e">
        <f>IF(AN130=0,0,IF(AND(AN130=1,AM130=0),MAX($BO130:CA130)+1,CA130))</f>
        <v>#N/A</v>
      </c>
      <c r="CC130" s="48" t="e">
        <f>IF(AO130=0,0,IF(AND(AO130=1,AN130=0),MAX($BO130:CB130)+1,CB130))</f>
        <v>#N/A</v>
      </c>
      <c r="CD130" s="48" t="e">
        <f>IF(AP130=0,0,IF(AND(AP130=1,AO130=0),MAX($BO130:CC130)+1,CC130))</f>
        <v>#N/A</v>
      </c>
      <c r="CE130" s="48" t="e">
        <f>IF(AQ130=0,0,IF(AND(AQ130=1,AP130=0),MAX($BO130:CD130)+1,CD130))</f>
        <v>#N/A</v>
      </c>
      <c r="CF130" s="48" t="e">
        <f>IF(AR130=0,0,IF(AND(AR130=1,AQ130=0),MAX($BO130:CE130)+1,CE130))</f>
        <v>#N/A</v>
      </c>
      <c r="CG130" s="48" t="e">
        <f>IF(AS130=0,0,IF(AND(AS130=1,AR130=0),MAX($BO130:CF130)+1,CF130))</f>
        <v>#N/A</v>
      </c>
      <c r="CH130" s="48" t="e">
        <f>IF(AT130=0,0,IF(AND(AT130=1,AS130=0),MAX($BO130:CG130)+1,CG130))</f>
        <v>#N/A</v>
      </c>
      <c r="CI130" s="48" t="e">
        <f>IF(AU130=0,0,IF(AND(AU130=1,AT130=0),MAX($BO130:CH130)+1,CH130))</f>
        <v>#N/A</v>
      </c>
      <c r="CJ130" s="48" t="e">
        <f>IF(AV130=0,0,IF(AND(AV130=1,AU130=0),MAX($BO130:CI130)+1,CI130))</f>
        <v>#N/A</v>
      </c>
      <c r="CK130" s="48" t="e">
        <f>IF(AW130=0,0,IF(AND(AW130=1,AV130=0),MAX($BO130:CJ130)+1,CJ130))</f>
        <v>#N/A</v>
      </c>
      <c r="CL130" s="48" t="e">
        <f>IF(AX130=0,0,IF(AND(AX130=1,AW130=0),MAX($BO130:CK130)+1,CK130))</f>
        <v>#N/A</v>
      </c>
      <c r="CM130" s="48" t="e">
        <f>IF(AY130=0,0,IF(AND(AY130=1,AX130=0),MAX($BO130:CL130)+1,CL130))</f>
        <v>#N/A</v>
      </c>
      <c r="CN130" s="48" t="e">
        <f>IF(AZ130=0,0,IF(AND(AZ130=1,AY130=0),MAX($BO130:CM130)+1,CM130))</f>
        <v>#N/A</v>
      </c>
      <c r="CO130" s="48" t="e">
        <f>IF(BA130=0,0,IF(AND(BA130=1,AZ130=0),MAX($BO130:CN130)+1,CN130))</f>
        <v>#N/A</v>
      </c>
      <c r="CP130" s="48" t="e">
        <f>IF(BB130=0,0,IF(AND(BB130=1,BA130=0),MAX($BO130:CO130)+1,CO130))</f>
        <v>#N/A</v>
      </c>
      <c r="CQ130" s="48" t="e">
        <f>IF(BC130=0,0,IF(AND(BC130=1,BB130=0),MAX($BO130:CP130)+1,CP130))</f>
        <v>#N/A</v>
      </c>
      <c r="CR130" s="48" t="e">
        <f>IF(BD130=0,0,IF(AND(BD130=1,BC130=0),MAX($BO130:CQ130)+1,CQ130))</f>
        <v>#N/A</v>
      </c>
      <c r="CS130" s="48" t="e">
        <f>IF(BE130=0,0,IF(AND(BE130=1,BD130=0),MAX($BO130:CR130)+1,CR130))</f>
        <v>#N/A</v>
      </c>
      <c r="CT130" s="48" t="e">
        <f>IF(BF130=0,0,IF(AND(BF130=1,BE130=0),MAX($BO130:CS130)+1,CS130))</f>
        <v>#N/A</v>
      </c>
      <c r="CU130" s="48" t="e">
        <f>IF(BG130=0,0,IF(AND(BG130=1,BF130=0),MAX($BO130:CT130)+1,CT130))</f>
        <v>#N/A</v>
      </c>
      <c r="CV130" s="48" t="e">
        <f>IF(BH130=0,0,IF(AND(BH130=1,BG130=0),MAX($BO130:CU130)+1,CU130))</f>
        <v>#N/A</v>
      </c>
      <c r="CW130" s="48" t="e">
        <f>IF(BI130=0,0,IF(AND(BI130=1,BH130=0),MAX($BO130:CV130)+1,CV130))</f>
        <v>#N/A</v>
      </c>
      <c r="CX130" s="48" t="e">
        <f>IF(BJ130=0,0,IF(AND(BJ130=1,BI130=0),MAX($BO130:CW130)+1,CW130))</f>
        <v>#N/A</v>
      </c>
      <c r="CY130" s="48" t="e">
        <f>IF(BK130=0,0,IF(AND(BK130=1,BJ130=0),MAX($BO130:CX130)+1,CX130))</f>
        <v>#N/A</v>
      </c>
      <c r="CZ130" s="48" t="e">
        <f>IF(BL130=0,0,IF(AND(BL130=1,BK130=0),MAX($BO130:CY130)+1,CY130))</f>
        <v>#N/A</v>
      </c>
      <c r="DA130" s="48" t="e">
        <f>IF(BM130=0,0,IF(AND(BM130=1,BL130=0),MAX($BO130:CZ130)+1,CZ130))</f>
        <v>#N/A</v>
      </c>
    </row>
    <row r="131" spans="2:105">
      <c r="B131" s="41" t="s">
        <v>20</v>
      </c>
      <c r="C131" s="39" t="str">
        <f t="shared" si="454"/>
        <v/>
      </c>
      <c r="D131" s="43" t="str">
        <f t="shared" si="455"/>
        <v/>
      </c>
      <c r="E131" s="39" t="str">
        <f t="shared" si="456"/>
        <v/>
      </c>
      <c r="F131" s="43" t="str">
        <f t="shared" si="457"/>
        <v/>
      </c>
      <c r="G131" s="39" t="str">
        <f t="shared" si="458"/>
        <v/>
      </c>
      <c r="H131" s="43" t="str">
        <f t="shared" si="459"/>
        <v/>
      </c>
      <c r="I131" s="39" t="str">
        <f t="shared" si="460"/>
        <v/>
      </c>
      <c r="J131" s="43" t="str">
        <f t="shared" si="461"/>
        <v/>
      </c>
      <c r="K131" s="39" t="str">
        <f t="shared" si="462"/>
        <v/>
      </c>
      <c r="L131" s="43" t="str">
        <f t="shared" si="463"/>
        <v/>
      </c>
      <c r="M131" s="39" t="str">
        <f t="shared" si="464"/>
        <v/>
      </c>
      <c r="N131" s="43" t="str">
        <f t="shared" si="465"/>
        <v/>
      </c>
      <c r="O131" s="39" t="str">
        <f t="shared" si="466"/>
        <v/>
      </c>
      <c r="P131" s="43" t="str">
        <f t="shared" si="467"/>
        <v/>
      </c>
      <c r="Q131" s="39" t="str">
        <f t="shared" si="468"/>
        <v/>
      </c>
      <c r="R131" s="43" t="str">
        <f t="shared" si="469"/>
        <v/>
      </c>
      <c r="S131" s="39" t="str">
        <f t="shared" si="470"/>
        <v/>
      </c>
      <c r="T131" s="43" t="str">
        <f t="shared" si="471"/>
        <v/>
      </c>
      <c r="U131" s="39" t="str">
        <f t="shared" si="472"/>
        <v/>
      </c>
      <c r="V131" s="43" t="str">
        <f t="shared" si="473"/>
        <v/>
      </c>
      <c r="W131" s="39" t="str">
        <f t="shared" si="474"/>
        <v/>
      </c>
      <c r="X131" s="43" t="str">
        <f t="shared" si="475"/>
        <v/>
      </c>
      <c r="Y131" s="40" t="str">
        <f t="shared" si="476"/>
        <v/>
      </c>
      <c r="AA131" s="48" t="e">
        <f>IF(VLOOKUP(INSERT_PRICE_BANDS_HERE!D$13,Price_Lookup,2,0)=Price_5,1,0)</f>
        <v>#N/A</v>
      </c>
      <c r="AB131" s="48" t="e">
        <f>IF(VLOOKUP(INSERT_PRICE_BANDS_HERE!E$13,Price_Lookup,2,0)=Price_5,1,0)</f>
        <v>#N/A</v>
      </c>
      <c r="AC131" s="48" t="e">
        <f>IF(VLOOKUP(INSERT_PRICE_BANDS_HERE!F$13,Price_Lookup,2,0)=Price_5,1,0)</f>
        <v>#N/A</v>
      </c>
      <c r="AD131" s="48" t="e">
        <f>IF(VLOOKUP(INSERT_PRICE_BANDS_HERE!G$13,Price_Lookup,2,0)=Price_5,1,0)</f>
        <v>#N/A</v>
      </c>
      <c r="AE131" s="48" t="e">
        <f>IF(VLOOKUP(INSERT_PRICE_BANDS_HERE!H$13,Price_Lookup,2,0)=Price_5,1,0)</f>
        <v>#N/A</v>
      </c>
      <c r="AF131" s="48" t="e">
        <f>IF(VLOOKUP(INSERT_PRICE_BANDS_HERE!I$13,Price_Lookup,2,0)=Price_5,1,0)</f>
        <v>#N/A</v>
      </c>
      <c r="AG131" s="48" t="e">
        <f>IF(VLOOKUP(INSERT_PRICE_BANDS_HERE!J$13,Price_Lookup,2,0)=Price_5,1,0)</f>
        <v>#N/A</v>
      </c>
      <c r="AH131" s="48" t="e">
        <f>IF(VLOOKUP(INSERT_PRICE_BANDS_HERE!K$13,Price_Lookup,2,0)=Price_5,1,0)</f>
        <v>#N/A</v>
      </c>
      <c r="AI131" s="48" t="e">
        <f>IF(VLOOKUP(INSERT_PRICE_BANDS_HERE!L$13,Price_Lookup,2,0)=Price_5,1,0)</f>
        <v>#N/A</v>
      </c>
      <c r="AJ131" s="48" t="e">
        <f>IF(VLOOKUP(INSERT_PRICE_BANDS_HERE!M$13,Price_Lookup,2,0)=Price_5,1,0)</f>
        <v>#N/A</v>
      </c>
      <c r="AK131" s="48" t="e">
        <f>IF(VLOOKUP(INSERT_PRICE_BANDS_HERE!N$13,Price_Lookup,2,0)=Price_5,1,0)</f>
        <v>#N/A</v>
      </c>
      <c r="AL131" s="48" t="e">
        <f>IF(VLOOKUP(INSERT_PRICE_BANDS_HERE!O$13,Price_Lookup,2,0)=Price_5,1,0)</f>
        <v>#N/A</v>
      </c>
      <c r="AM131" s="48" t="e">
        <f>IF(VLOOKUP(INSERT_PRICE_BANDS_HERE!P$13,Price_Lookup,2,0)=Price_5,1,0)</f>
        <v>#N/A</v>
      </c>
      <c r="AN131" s="48" t="e">
        <f>IF(VLOOKUP(INSERT_PRICE_BANDS_HERE!R$13,Price_Lookup,2,0)=Price_5,1,0)</f>
        <v>#N/A</v>
      </c>
      <c r="AO131" s="48" t="e">
        <f>IF(VLOOKUP(INSERT_PRICE_BANDS_HERE!S$13,Price_Lookup,2,0)=Price_5,1,0)</f>
        <v>#N/A</v>
      </c>
      <c r="AP131" s="48" t="e">
        <f>IF(VLOOKUP(INSERT_PRICE_BANDS_HERE!T$13,Price_Lookup,2,0)=Price_5,1,0)</f>
        <v>#N/A</v>
      </c>
      <c r="AQ131" s="48" t="e">
        <f>IF(VLOOKUP(INSERT_PRICE_BANDS_HERE!U$13,Price_Lookup,2,0)=Price_5,1,0)</f>
        <v>#N/A</v>
      </c>
      <c r="AR131" s="48" t="e">
        <f>IF(VLOOKUP(INSERT_PRICE_BANDS_HERE!V$13,Price_Lookup,2,0)=Price_5,1,0)</f>
        <v>#N/A</v>
      </c>
      <c r="AS131" s="48" t="e">
        <f>IF(VLOOKUP(INSERT_PRICE_BANDS_HERE!W$13,Price_Lookup,2,0)=Price_5,1,0)</f>
        <v>#N/A</v>
      </c>
      <c r="AT131" s="48" t="e">
        <f>IF(VLOOKUP(INSERT_PRICE_BANDS_HERE!X$13,Price_Lookup,2,0)=Price_5,1,0)</f>
        <v>#N/A</v>
      </c>
      <c r="AU131" s="48" t="e">
        <f>IF(VLOOKUP(INSERT_PRICE_BANDS_HERE!Y$13,Price_Lookup,2,0)=Price_5,1,0)</f>
        <v>#N/A</v>
      </c>
      <c r="AV131" s="48" t="e">
        <f>IF(VLOOKUP(INSERT_PRICE_BANDS_HERE!Z$13,Price_Lookup,2,0)=Price_5,1,0)</f>
        <v>#N/A</v>
      </c>
      <c r="AW131" s="48" t="e">
        <f>IF(VLOOKUP(INSERT_PRICE_BANDS_HERE!AA$13,Price_Lookup,2,0)=Price_5,1,0)</f>
        <v>#N/A</v>
      </c>
      <c r="AX131" s="48" t="e">
        <f>IF(VLOOKUP(INSERT_PRICE_BANDS_HERE!AB$13,Price_Lookup,2,0)=Price_5,1,0)</f>
        <v>#N/A</v>
      </c>
      <c r="AY131" s="48" t="e">
        <f>IF(VLOOKUP(INSERT_PRICE_BANDS_HERE!AC$13,Price_Lookup,2,0)=Price_5,1,0)</f>
        <v>#N/A</v>
      </c>
      <c r="AZ131" s="48" t="e">
        <f>IF(VLOOKUP(INSERT_PRICE_BANDS_HERE!AD$13,Price_Lookup,2,0)=Price_5,1,0)</f>
        <v>#N/A</v>
      </c>
      <c r="BA131" s="48" t="e">
        <f>IF(VLOOKUP(INSERT_PRICE_BANDS_HERE!AF$13,Price_Lookup,2,0)=Price_5,1,0)</f>
        <v>#N/A</v>
      </c>
      <c r="BB131" s="48" t="e">
        <f>IF(VLOOKUP(INSERT_PRICE_BANDS_HERE!AG$13,Price_Lookup,2,0)=Price_5,1,0)</f>
        <v>#N/A</v>
      </c>
      <c r="BC131" s="48" t="e">
        <f>IF(VLOOKUP(INSERT_PRICE_BANDS_HERE!AH$13,Price_Lookup,2,0)=Price_5,1,0)</f>
        <v>#N/A</v>
      </c>
      <c r="BD131" s="48" t="e">
        <f>IF(VLOOKUP(INSERT_PRICE_BANDS_HERE!AI$13,Price_Lookup,2,0)=Price_5,1,0)</f>
        <v>#N/A</v>
      </c>
      <c r="BE131" s="48" t="e">
        <f>IF(VLOOKUP(INSERT_PRICE_BANDS_HERE!AJ$13,Price_Lookup,2,0)=Price_5,1,0)</f>
        <v>#N/A</v>
      </c>
      <c r="BF131" s="48" t="e">
        <f>IF(VLOOKUP(INSERT_PRICE_BANDS_HERE!AK$13,Price_Lookup,2,0)=Price_5,1,0)</f>
        <v>#N/A</v>
      </c>
      <c r="BG131" s="48" t="e">
        <f>IF(VLOOKUP(INSERT_PRICE_BANDS_HERE!AL$13,Price_Lookup,2,0)=Price_5,1,0)</f>
        <v>#N/A</v>
      </c>
      <c r="BH131" s="48" t="e">
        <f>IF(VLOOKUP(INSERT_PRICE_BANDS_HERE!AM$13,Price_Lookup,2,0)=Price_5,1,0)</f>
        <v>#N/A</v>
      </c>
      <c r="BI131" s="48" t="e">
        <f>IF(VLOOKUP(INSERT_PRICE_BANDS_HERE!AN$13,Price_Lookup,2,0)=Price_5,1,0)</f>
        <v>#N/A</v>
      </c>
      <c r="BJ131" s="48" t="e">
        <f>IF(VLOOKUP(INSERT_PRICE_BANDS_HERE!AO$13,Price_Lookup,2,0)=Price_5,1,0)</f>
        <v>#N/A</v>
      </c>
      <c r="BK131" s="48" t="e">
        <f>IF(VLOOKUP(INSERT_PRICE_BANDS_HERE!AP$13,Price_Lookup,2,0)=Price_5,1,0)</f>
        <v>#N/A</v>
      </c>
      <c r="BL131" s="48" t="e">
        <f>IF(VLOOKUP(INSERT_PRICE_BANDS_HERE!AQ$13,Price_Lookup,2,0)=Price_5,1,0)</f>
        <v>#N/A</v>
      </c>
      <c r="BM131" s="48" t="e">
        <f>IF(VLOOKUP(INSERT_PRICE_BANDS_HERE!AR$13,Price_Lookup,2,0)=Price_5,1,0)</f>
        <v>#N/A</v>
      </c>
      <c r="BO131" s="48" t="e">
        <f t="shared" si="477"/>
        <v>#N/A</v>
      </c>
      <c r="BP131" s="48" t="e">
        <f>IF(AB131=0,0,IF(AND(AB131=1,AA131=0),MAX($BO131:BO131)+1,BO131))</f>
        <v>#N/A</v>
      </c>
      <c r="BQ131" s="48" t="e">
        <f>IF(AC131=0,0,IF(AND(AC131=1,AB131=0),MAX($BO131:BP131)+1,BP131))</f>
        <v>#N/A</v>
      </c>
      <c r="BR131" s="48" t="e">
        <f>IF(AD131=0,0,IF(AND(AD131=1,AC131=0),MAX($BO131:BQ131)+1,BQ131))</f>
        <v>#N/A</v>
      </c>
      <c r="BS131" s="48" t="e">
        <f>IF(AE131=0,0,IF(AND(AE131=1,AD131=0),MAX($BO131:BR131)+1,BR131))</f>
        <v>#N/A</v>
      </c>
      <c r="BT131" s="48" t="e">
        <f>IF(AF131=0,0,IF(AND(AF131=1,AE131=0),MAX($BO131:BS131)+1,BS131))</f>
        <v>#N/A</v>
      </c>
      <c r="BU131" s="48" t="e">
        <f>IF(AG131=0,0,IF(AND(AG131=1,AF131=0),MAX($BO131:BT131)+1,BT131))</f>
        <v>#N/A</v>
      </c>
      <c r="BV131" s="48" t="e">
        <f>IF(AH131=0,0,IF(AND(AH131=1,AG131=0),MAX($BO131:BU131)+1,BU131))</f>
        <v>#N/A</v>
      </c>
      <c r="BW131" s="48" t="e">
        <f>IF(AI131=0,0,IF(AND(AI131=1,AH131=0),MAX($BO131:BV131)+1,BV131))</f>
        <v>#N/A</v>
      </c>
      <c r="BX131" s="48" t="e">
        <f>IF(AJ131=0,0,IF(AND(AJ131=1,AI131=0),MAX($BO131:BW131)+1,BW131))</f>
        <v>#N/A</v>
      </c>
      <c r="BY131" s="48" t="e">
        <f>IF(AK131=0,0,IF(AND(AK131=1,AJ131=0),MAX($BO131:BX131)+1,BX131))</f>
        <v>#N/A</v>
      </c>
      <c r="BZ131" s="48" t="e">
        <f>IF(AL131=0,0,IF(AND(AL131=1,AK131=0),MAX($BO131:BY131)+1,BY131))</f>
        <v>#N/A</v>
      </c>
      <c r="CA131" s="48" t="e">
        <f>IF(AM131=0,0,IF(AND(AM131=1,AL131=0),MAX($BO131:BZ131)+1,BZ131))</f>
        <v>#N/A</v>
      </c>
      <c r="CB131" s="48" t="e">
        <f>IF(AN131=0,0,IF(AND(AN131=1,AM131=0),MAX($BO131:CA131)+1,CA131))</f>
        <v>#N/A</v>
      </c>
      <c r="CC131" s="48" t="e">
        <f>IF(AO131=0,0,IF(AND(AO131=1,AN131=0),MAX($BO131:CB131)+1,CB131))</f>
        <v>#N/A</v>
      </c>
      <c r="CD131" s="48" t="e">
        <f>IF(AP131=0,0,IF(AND(AP131=1,AO131=0),MAX($BO131:CC131)+1,CC131))</f>
        <v>#N/A</v>
      </c>
      <c r="CE131" s="48" t="e">
        <f>IF(AQ131=0,0,IF(AND(AQ131=1,AP131=0),MAX($BO131:CD131)+1,CD131))</f>
        <v>#N/A</v>
      </c>
      <c r="CF131" s="48" t="e">
        <f>IF(AR131=0,0,IF(AND(AR131=1,AQ131=0),MAX($BO131:CE131)+1,CE131))</f>
        <v>#N/A</v>
      </c>
      <c r="CG131" s="48" t="e">
        <f>IF(AS131=0,0,IF(AND(AS131=1,AR131=0),MAX($BO131:CF131)+1,CF131))</f>
        <v>#N/A</v>
      </c>
      <c r="CH131" s="48" t="e">
        <f>IF(AT131=0,0,IF(AND(AT131=1,AS131=0),MAX($BO131:CG131)+1,CG131))</f>
        <v>#N/A</v>
      </c>
      <c r="CI131" s="48" t="e">
        <f>IF(AU131=0,0,IF(AND(AU131=1,AT131=0),MAX($BO131:CH131)+1,CH131))</f>
        <v>#N/A</v>
      </c>
      <c r="CJ131" s="48" t="e">
        <f>IF(AV131=0,0,IF(AND(AV131=1,AU131=0),MAX($BO131:CI131)+1,CI131))</f>
        <v>#N/A</v>
      </c>
      <c r="CK131" s="48" t="e">
        <f>IF(AW131=0,0,IF(AND(AW131=1,AV131=0),MAX($BO131:CJ131)+1,CJ131))</f>
        <v>#N/A</v>
      </c>
      <c r="CL131" s="48" t="e">
        <f>IF(AX131=0,0,IF(AND(AX131=1,AW131=0),MAX($BO131:CK131)+1,CK131))</f>
        <v>#N/A</v>
      </c>
      <c r="CM131" s="48" t="e">
        <f>IF(AY131=0,0,IF(AND(AY131=1,AX131=0),MAX($BO131:CL131)+1,CL131))</f>
        <v>#N/A</v>
      </c>
      <c r="CN131" s="48" t="e">
        <f>IF(AZ131=0,0,IF(AND(AZ131=1,AY131=0),MAX($BO131:CM131)+1,CM131))</f>
        <v>#N/A</v>
      </c>
      <c r="CO131" s="48" t="e">
        <f>IF(BA131=0,0,IF(AND(BA131=1,AZ131=0),MAX($BO131:CN131)+1,CN131))</f>
        <v>#N/A</v>
      </c>
      <c r="CP131" s="48" t="e">
        <f>IF(BB131=0,0,IF(AND(BB131=1,BA131=0),MAX($BO131:CO131)+1,CO131))</f>
        <v>#N/A</v>
      </c>
      <c r="CQ131" s="48" t="e">
        <f>IF(BC131=0,0,IF(AND(BC131=1,BB131=0),MAX($BO131:CP131)+1,CP131))</f>
        <v>#N/A</v>
      </c>
      <c r="CR131" s="48" t="e">
        <f>IF(BD131=0,0,IF(AND(BD131=1,BC131=0),MAX($BO131:CQ131)+1,CQ131))</f>
        <v>#N/A</v>
      </c>
      <c r="CS131" s="48" t="e">
        <f>IF(BE131=0,0,IF(AND(BE131=1,BD131=0),MAX($BO131:CR131)+1,CR131))</f>
        <v>#N/A</v>
      </c>
      <c r="CT131" s="48" t="e">
        <f>IF(BF131=0,0,IF(AND(BF131=1,BE131=0),MAX($BO131:CS131)+1,CS131))</f>
        <v>#N/A</v>
      </c>
      <c r="CU131" s="48" t="e">
        <f>IF(BG131=0,0,IF(AND(BG131=1,BF131=0),MAX($BO131:CT131)+1,CT131))</f>
        <v>#N/A</v>
      </c>
      <c r="CV131" s="48" t="e">
        <f>IF(BH131=0,0,IF(AND(BH131=1,BG131=0),MAX($BO131:CU131)+1,CU131))</f>
        <v>#N/A</v>
      </c>
      <c r="CW131" s="48" t="e">
        <f>IF(BI131=0,0,IF(AND(BI131=1,BH131=0),MAX($BO131:CV131)+1,CV131))</f>
        <v>#N/A</v>
      </c>
      <c r="CX131" s="48" t="e">
        <f>IF(BJ131=0,0,IF(AND(BJ131=1,BI131=0),MAX($BO131:CW131)+1,CW131))</f>
        <v>#N/A</v>
      </c>
      <c r="CY131" s="48" t="e">
        <f>IF(BK131=0,0,IF(AND(BK131=1,BJ131=0),MAX($BO131:CX131)+1,CX131))</f>
        <v>#N/A</v>
      </c>
      <c r="CZ131" s="48" t="e">
        <f>IF(BL131=0,0,IF(AND(BL131=1,BK131=0),MAX($BO131:CY131)+1,CY131))</f>
        <v>#N/A</v>
      </c>
      <c r="DA131" s="48" t="e">
        <f>IF(BM131=0,0,IF(AND(BM131=1,BL131=0),MAX($BO131:CZ131)+1,CZ131))</f>
        <v>#N/A</v>
      </c>
    </row>
    <row r="132" spans="2:105">
      <c r="B132" s="41" t="s">
        <v>19</v>
      </c>
      <c r="C132" s="39" t="str">
        <f t="shared" si="454"/>
        <v/>
      </c>
      <c r="D132" s="43" t="str">
        <f t="shared" si="455"/>
        <v/>
      </c>
      <c r="E132" s="39" t="str">
        <f t="shared" si="456"/>
        <v/>
      </c>
      <c r="F132" s="43" t="str">
        <f t="shared" si="457"/>
        <v/>
      </c>
      <c r="G132" s="39" t="str">
        <f t="shared" si="458"/>
        <v/>
      </c>
      <c r="H132" s="43" t="str">
        <f t="shared" si="459"/>
        <v/>
      </c>
      <c r="I132" s="39" t="str">
        <f t="shared" si="460"/>
        <v/>
      </c>
      <c r="J132" s="43" t="str">
        <f t="shared" si="461"/>
        <v/>
      </c>
      <c r="K132" s="39" t="str">
        <f t="shared" si="462"/>
        <v/>
      </c>
      <c r="L132" s="43" t="str">
        <f t="shared" si="463"/>
        <v/>
      </c>
      <c r="M132" s="39" t="str">
        <f t="shared" si="464"/>
        <v/>
      </c>
      <c r="N132" s="43" t="str">
        <f t="shared" si="465"/>
        <v/>
      </c>
      <c r="O132" s="39" t="str">
        <f t="shared" si="466"/>
        <v/>
      </c>
      <c r="P132" s="43" t="str">
        <f t="shared" si="467"/>
        <v/>
      </c>
      <c r="Q132" s="39" t="str">
        <f t="shared" si="468"/>
        <v/>
      </c>
      <c r="R132" s="43" t="str">
        <f t="shared" si="469"/>
        <v/>
      </c>
      <c r="S132" s="39" t="str">
        <f t="shared" si="470"/>
        <v/>
      </c>
      <c r="T132" s="43" t="str">
        <f t="shared" si="471"/>
        <v/>
      </c>
      <c r="U132" s="39" t="str">
        <f t="shared" si="472"/>
        <v/>
      </c>
      <c r="V132" s="43" t="str">
        <f t="shared" si="473"/>
        <v/>
      </c>
      <c r="W132" s="39" t="str">
        <f t="shared" si="474"/>
        <v/>
      </c>
      <c r="X132" s="43" t="str">
        <f t="shared" si="475"/>
        <v/>
      </c>
      <c r="Y132" s="40" t="str">
        <f t="shared" si="476"/>
        <v/>
      </c>
      <c r="AA132" s="48" t="e">
        <f>IF(VLOOKUP(INSERT_PRICE_BANDS_HERE!D$14,Price_Lookup,2,0)=Price_5,1,0)</f>
        <v>#N/A</v>
      </c>
      <c r="AB132" s="48" t="e">
        <f>IF(VLOOKUP(INSERT_PRICE_BANDS_HERE!E$14,Price_Lookup,2,0)=Price_5,1,0)</f>
        <v>#N/A</v>
      </c>
      <c r="AC132" s="48" t="e">
        <f>IF(VLOOKUP(INSERT_PRICE_BANDS_HERE!F$14,Price_Lookup,2,0)=Price_5,1,0)</f>
        <v>#N/A</v>
      </c>
      <c r="AD132" s="48" t="e">
        <f>IF(VLOOKUP(INSERT_PRICE_BANDS_HERE!G$14,Price_Lookup,2,0)=Price_5,1,0)</f>
        <v>#N/A</v>
      </c>
      <c r="AE132" s="48" t="e">
        <f>IF(VLOOKUP(INSERT_PRICE_BANDS_HERE!H$14,Price_Lookup,2,0)=Price_5,1,0)</f>
        <v>#N/A</v>
      </c>
      <c r="AF132" s="48" t="e">
        <f>IF(VLOOKUP(INSERT_PRICE_BANDS_HERE!I$14,Price_Lookup,2,0)=Price_5,1,0)</f>
        <v>#N/A</v>
      </c>
      <c r="AG132" s="48" t="e">
        <f>IF(VLOOKUP(INSERT_PRICE_BANDS_HERE!J$14,Price_Lookup,2,0)=Price_5,1,0)</f>
        <v>#N/A</v>
      </c>
      <c r="AH132" s="48" t="e">
        <f>IF(VLOOKUP(INSERT_PRICE_BANDS_HERE!K$14,Price_Lookup,2,0)=Price_5,1,0)</f>
        <v>#N/A</v>
      </c>
      <c r="AI132" s="48" t="e">
        <f>IF(VLOOKUP(INSERT_PRICE_BANDS_HERE!L$14,Price_Lookup,2,0)=Price_5,1,0)</f>
        <v>#N/A</v>
      </c>
      <c r="AJ132" s="48" t="e">
        <f>IF(VLOOKUP(INSERT_PRICE_BANDS_HERE!M$14,Price_Lookup,2,0)=Price_5,1,0)</f>
        <v>#N/A</v>
      </c>
      <c r="AK132" s="48" t="e">
        <f>IF(VLOOKUP(INSERT_PRICE_BANDS_HERE!N$14,Price_Lookup,2,0)=Price_5,1,0)</f>
        <v>#N/A</v>
      </c>
      <c r="AL132" s="48" t="e">
        <f>IF(VLOOKUP(INSERT_PRICE_BANDS_HERE!O$14,Price_Lookup,2,0)=Price_5,1,0)</f>
        <v>#N/A</v>
      </c>
      <c r="AM132" s="48" t="e">
        <f>IF(VLOOKUP(INSERT_PRICE_BANDS_HERE!P$14,Price_Lookup,2,0)=Price_5,1,0)</f>
        <v>#N/A</v>
      </c>
      <c r="AN132" s="48" t="e">
        <f>IF(VLOOKUP(INSERT_PRICE_BANDS_HERE!R$14,Price_Lookup,2,0)=Price_5,1,0)</f>
        <v>#N/A</v>
      </c>
      <c r="AO132" s="48" t="e">
        <f>IF(VLOOKUP(INSERT_PRICE_BANDS_HERE!S$14,Price_Lookup,2,0)=Price_5,1,0)</f>
        <v>#N/A</v>
      </c>
      <c r="AP132" s="48" t="e">
        <f>IF(VLOOKUP(INSERT_PRICE_BANDS_HERE!T$14,Price_Lookup,2,0)=Price_5,1,0)</f>
        <v>#N/A</v>
      </c>
      <c r="AQ132" s="48" t="e">
        <f>IF(VLOOKUP(INSERT_PRICE_BANDS_HERE!U$14,Price_Lookup,2,0)=Price_5,1,0)</f>
        <v>#N/A</v>
      </c>
      <c r="AR132" s="48" t="e">
        <f>IF(VLOOKUP(INSERT_PRICE_BANDS_HERE!V$14,Price_Lookup,2,0)=Price_5,1,0)</f>
        <v>#N/A</v>
      </c>
      <c r="AS132" s="48" t="e">
        <f>IF(VLOOKUP(INSERT_PRICE_BANDS_HERE!W$14,Price_Lookup,2,0)=Price_5,1,0)</f>
        <v>#N/A</v>
      </c>
      <c r="AT132" s="48" t="e">
        <f>IF(VLOOKUP(INSERT_PRICE_BANDS_HERE!X$14,Price_Lookup,2,0)=Price_5,1,0)</f>
        <v>#N/A</v>
      </c>
      <c r="AU132" s="48" t="e">
        <f>IF(VLOOKUP(INSERT_PRICE_BANDS_HERE!Y$14,Price_Lookup,2,0)=Price_5,1,0)</f>
        <v>#N/A</v>
      </c>
      <c r="AV132" s="48" t="e">
        <f>IF(VLOOKUP(INSERT_PRICE_BANDS_HERE!Z$14,Price_Lookup,2,0)=Price_5,1,0)</f>
        <v>#N/A</v>
      </c>
      <c r="AW132" s="48" t="e">
        <f>IF(VLOOKUP(INSERT_PRICE_BANDS_HERE!AA$14,Price_Lookup,2,0)=Price_5,1,0)</f>
        <v>#N/A</v>
      </c>
      <c r="AX132" s="48" t="e">
        <f>IF(VLOOKUP(INSERT_PRICE_BANDS_HERE!AB$14,Price_Lookup,2,0)=Price_5,1,0)</f>
        <v>#N/A</v>
      </c>
      <c r="AY132" s="48" t="e">
        <f>IF(VLOOKUP(INSERT_PRICE_BANDS_HERE!AC$14,Price_Lookup,2,0)=Price_5,1,0)</f>
        <v>#N/A</v>
      </c>
      <c r="AZ132" s="48" t="e">
        <f>IF(VLOOKUP(INSERT_PRICE_BANDS_HERE!AD$14,Price_Lookup,2,0)=Price_5,1,0)</f>
        <v>#N/A</v>
      </c>
      <c r="BA132" s="48" t="e">
        <f>IF(VLOOKUP(INSERT_PRICE_BANDS_HERE!AF$14,Price_Lookup,2,0)=Price_5,1,0)</f>
        <v>#N/A</v>
      </c>
      <c r="BB132" s="48" t="e">
        <f>IF(VLOOKUP(INSERT_PRICE_BANDS_HERE!AG$14,Price_Lookup,2,0)=Price_5,1,0)</f>
        <v>#N/A</v>
      </c>
      <c r="BC132" s="48" t="e">
        <f>IF(VLOOKUP(INSERT_PRICE_BANDS_HERE!AH$14,Price_Lookup,2,0)=Price_5,1,0)</f>
        <v>#N/A</v>
      </c>
      <c r="BD132" s="48" t="e">
        <f>IF(VLOOKUP(INSERT_PRICE_BANDS_HERE!AI$14,Price_Lookup,2,0)=Price_5,1,0)</f>
        <v>#N/A</v>
      </c>
      <c r="BE132" s="48" t="e">
        <f>IF(VLOOKUP(INSERT_PRICE_BANDS_HERE!AJ$14,Price_Lookup,2,0)=Price_5,1,0)</f>
        <v>#N/A</v>
      </c>
      <c r="BF132" s="48" t="e">
        <f>IF(VLOOKUP(INSERT_PRICE_BANDS_HERE!AK$14,Price_Lookup,2,0)=Price_5,1,0)</f>
        <v>#N/A</v>
      </c>
      <c r="BG132" s="48" t="e">
        <f>IF(VLOOKUP(INSERT_PRICE_BANDS_HERE!AL$14,Price_Lookup,2,0)=Price_5,1,0)</f>
        <v>#N/A</v>
      </c>
      <c r="BH132" s="48" t="e">
        <f>IF(VLOOKUP(INSERT_PRICE_BANDS_HERE!AM$14,Price_Lookup,2,0)=Price_5,1,0)</f>
        <v>#N/A</v>
      </c>
      <c r="BI132" s="48" t="e">
        <f>IF(VLOOKUP(INSERT_PRICE_BANDS_HERE!AN$14,Price_Lookup,2,0)=Price_5,1,0)</f>
        <v>#N/A</v>
      </c>
      <c r="BJ132" s="48" t="e">
        <f>IF(VLOOKUP(INSERT_PRICE_BANDS_HERE!AO$14,Price_Lookup,2,0)=Price_5,1,0)</f>
        <v>#N/A</v>
      </c>
      <c r="BK132" s="48" t="e">
        <f>IF(VLOOKUP(INSERT_PRICE_BANDS_HERE!AP$14,Price_Lookup,2,0)=Price_5,1,0)</f>
        <v>#N/A</v>
      </c>
      <c r="BL132" s="48" t="e">
        <f>IF(VLOOKUP(INSERT_PRICE_BANDS_HERE!AQ$14,Price_Lookup,2,0)=Price_5,1,0)</f>
        <v>#N/A</v>
      </c>
      <c r="BM132" s="48" t="e">
        <f>IF(VLOOKUP(INSERT_PRICE_BANDS_HERE!AR$14,Price_Lookup,2,0)=Price_5,1,0)</f>
        <v>#N/A</v>
      </c>
      <c r="BO132" s="48" t="e">
        <f t="shared" si="477"/>
        <v>#N/A</v>
      </c>
      <c r="BP132" s="48" t="e">
        <f>IF(AB132=0,0,IF(AND(AB132=1,AA132=0),MAX($BO132:BO132)+1,BO132))</f>
        <v>#N/A</v>
      </c>
      <c r="BQ132" s="48" t="e">
        <f>IF(AC132=0,0,IF(AND(AC132=1,AB132=0),MAX($BO132:BP132)+1,BP132))</f>
        <v>#N/A</v>
      </c>
      <c r="BR132" s="48" t="e">
        <f>IF(AD132=0,0,IF(AND(AD132=1,AC132=0),MAX($BO132:BQ132)+1,BQ132))</f>
        <v>#N/A</v>
      </c>
      <c r="BS132" s="48" t="e">
        <f>IF(AE132=0,0,IF(AND(AE132=1,AD132=0),MAX($BO132:BR132)+1,BR132))</f>
        <v>#N/A</v>
      </c>
      <c r="BT132" s="48" t="e">
        <f>IF(AF132=0,0,IF(AND(AF132=1,AE132=0),MAX($BO132:BS132)+1,BS132))</f>
        <v>#N/A</v>
      </c>
      <c r="BU132" s="48" t="e">
        <f>IF(AG132=0,0,IF(AND(AG132=1,AF132=0),MAX($BO132:BT132)+1,BT132))</f>
        <v>#N/A</v>
      </c>
      <c r="BV132" s="48" t="e">
        <f>IF(AH132=0,0,IF(AND(AH132=1,AG132=0),MAX($BO132:BU132)+1,BU132))</f>
        <v>#N/A</v>
      </c>
      <c r="BW132" s="48" t="e">
        <f>IF(AI132=0,0,IF(AND(AI132=1,AH132=0),MAX($BO132:BV132)+1,BV132))</f>
        <v>#N/A</v>
      </c>
      <c r="BX132" s="48" t="e">
        <f>IF(AJ132=0,0,IF(AND(AJ132=1,AI132=0),MAX($BO132:BW132)+1,BW132))</f>
        <v>#N/A</v>
      </c>
      <c r="BY132" s="48" t="e">
        <f>IF(AK132=0,0,IF(AND(AK132=1,AJ132=0),MAX($BO132:BX132)+1,BX132))</f>
        <v>#N/A</v>
      </c>
      <c r="BZ132" s="48" t="e">
        <f>IF(AL132=0,0,IF(AND(AL132=1,AK132=0),MAX($BO132:BY132)+1,BY132))</f>
        <v>#N/A</v>
      </c>
      <c r="CA132" s="48" t="e">
        <f>IF(AM132=0,0,IF(AND(AM132=1,AL132=0),MAX($BO132:BZ132)+1,BZ132))</f>
        <v>#N/A</v>
      </c>
      <c r="CB132" s="48" t="e">
        <f>IF(AN132=0,0,IF(AND(AN132=1,AM132=0),MAX($BO132:CA132)+1,CA132))</f>
        <v>#N/A</v>
      </c>
      <c r="CC132" s="48" t="e">
        <f>IF(AO132=0,0,IF(AND(AO132=1,AN132=0),MAX($BO132:CB132)+1,CB132))</f>
        <v>#N/A</v>
      </c>
      <c r="CD132" s="48" t="e">
        <f>IF(AP132=0,0,IF(AND(AP132=1,AO132=0),MAX($BO132:CC132)+1,CC132))</f>
        <v>#N/A</v>
      </c>
      <c r="CE132" s="48" t="e">
        <f>IF(AQ132=0,0,IF(AND(AQ132=1,AP132=0),MAX($BO132:CD132)+1,CD132))</f>
        <v>#N/A</v>
      </c>
      <c r="CF132" s="48" t="e">
        <f>IF(AR132=0,0,IF(AND(AR132=1,AQ132=0),MAX($BO132:CE132)+1,CE132))</f>
        <v>#N/A</v>
      </c>
      <c r="CG132" s="48" t="e">
        <f>IF(AS132=0,0,IF(AND(AS132=1,AR132=0),MAX($BO132:CF132)+1,CF132))</f>
        <v>#N/A</v>
      </c>
      <c r="CH132" s="48" t="e">
        <f>IF(AT132=0,0,IF(AND(AT132=1,AS132=0),MAX($BO132:CG132)+1,CG132))</f>
        <v>#N/A</v>
      </c>
      <c r="CI132" s="48" t="e">
        <f>IF(AU132=0,0,IF(AND(AU132=1,AT132=0),MAX($BO132:CH132)+1,CH132))</f>
        <v>#N/A</v>
      </c>
      <c r="CJ132" s="48" t="e">
        <f>IF(AV132=0,0,IF(AND(AV132=1,AU132=0),MAX($BO132:CI132)+1,CI132))</f>
        <v>#N/A</v>
      </c>
      <c r="CK132" s="48" t="e">
        <f>IF(AW132=0,0,IF(AND(AW132=1,AV132=0),MAX($BO132:CJ132)+1,CJ132))</f>
        <v>#N/A</v>
      </c>
      <c r="CL132" s="48" t="e">
        <f>IF(AX132=0,0,IF(AND(AX132=1,AW132=0),MAX($BO132:CK132)+1,CK132))</f>
        <v>#N/A</v>
      </c>
      <c r="CM132" s="48" t="e">
        <f>IF(AY132=0,0,IF(AND(AY132=1,AX132=0),MAX($BO132:CL132)+1,CL132))</f>
        <v>#N/A</v>
      </c>
      <c r="CN132" s="48" t="e">
        <f>IF(AZ132=0,0,IF(AND(AZ132=1,AY132=0),MAX($BO132:CM132)+1,CM132))</f>
        <v>#N/A</v>
      </c>
      <c r="CO132" s="48" t="e">
        <f>IF(BA132=0,0,IF(AND(BA132=1,AZ132=0),MAX($BO132:CN132)+1,CN132))</f>
        <v>#N/A</v>
      </c>
      <c r="CP132" s="48" t="e">
        <f>IF(BB132=0,0,IF(AND(BB132=1,BA132=0),MAX($BO132:CO132)+1,CO132))</f>
        <v>#N/A</v>
      </c>
      <c r="CQ132" s="48" t="e">
        <f>IF(BC132=0,0,IF(AND(BC132=1,BB132=0),MAX($BO132:CP132)+1,CP132))</f>
        <v>#N/A</v>
      </c>
      <c r="CR132" s="48" t="e">
        <f>IF(BD132=0,0,IF(AND(BD132=1,BC132=0),MAX($BO132:CQ132)+1,CQ132))</f>
        <v>#N/A</v>
      </c>
      <c r="CS132" s="48" t="e">
        <f>IF(BE132=0,0,IF(AND(BE132=1,BD132=0),MAX($BO132:CR132)+1,CR132))</f>
        <v>#N/A</v>
      </c>
      <c r="CT132" s="48" t="e">
        <f>IF(BF132=0,0,IF(AND(BF132=1,BE132=0),MAX($BO132:CS132)+1,CS132))</f>
        <v>#N/A</v>
      </c>
      <c r="CU132" s="48" t="e">
        <f>IF(BG132=0,0,IF(AND(BG132=1,BF132=0),MAX($BO132:CT132)+1,CT132))</f>
        <v>#N/A</v>
      </c>
      <c r="CV132" s="48" t="e">
        <f>IF(BH132=0,0,IF(AND(BH132=1,BG132=0),MAX($BO132:CU132)+1,CU132))</f>
        <v>#N/A</v>
      </c>
      <c r="CW132" s="48" t="e">
        <f>IF(BI132=0,0,IF(AND(BI132=1,BH132=0),MAX($BO132:CV132)+1,CV132))</f>
        <v>#N/A</v>
      </c>
      <c r="CX132" s="48" t="e">
        <f>IF(BJ132=0,0,IF(AND(BJ132=1,BI132=0),MAX($BO132:CW132)+1,CW132))</f>
        <v>#N/A</v>
      </c>
      <c r="CY132" s="48" t="e">
        <f>IF(BK132=0,0,IF(AND(BK132=1,BJ132=0),MAX($BO132:CX132)+1,CX132))</f>
        <v>#N/A</v>
      </c>
      <c r="CZ132" s="48" t="e">
        <f>IF(BL132=0,0,IF(AND(BL132=1,BK132=0),MAX($BO132:CY132)+1,CY132))</f>
        <v>#N/A</v>
      </c>
      <c r="DA132" s="48" t="e">
        <f>IF(BM132=0,0,IF(AND(BM132=1,BL132=0),MAX($BO132:CZ132)+1,CZ132))</f>
        <v>#N/A</v>
      </c>
    </row>
    <row r="133" spans="2:105">
      <c r="B133" s="41" t="s">
        <v>110</v>
      </c>
      <c r="C133" s="39" t="str">
        <f t="shared" si="454"/>
        <v/>
      </c>
      <c r="D133" s="43" t="str">
        <f t="shared" si="455"/>
        <v/>
      </c>
      <c r="E133" s="39" t="str">
        <f t="shared" si="456"/>
        <v/>
      </c>
      <c r="F133" s="43" t="str">
        <f t="shared" si="457"/>
        <v/>
      </c>
      <c r="G133" s="39" t="str">
        <f t="shared" si="458"/>
        <v/>
      </c>
      <c r="H133" s="43" t="str">
        <f t="shared" si="459"/>
        <v/>
      </c>
      <c r="I133" s="39" t="str">
        <f t="shared" si="460"/>
        <v/>
      </c>
      <c r="J133" s="43" t="str">
        <f t="shared" si="461"/>
        <v/>
      </c>
      <c r="K133" s="39" t="str">
        <f t="shared" si="462"/>
        <v/>
      </c>
      <c r="L133" s="43" t="str">
        <f t="shared" si="463"/>
        <v/>
      </c>
      <c r="M133" s="39" t="str">
        <f t="shared" si="464"/>
        <v/>
      </c>
      <c r="N133" s="43" t="str">
        <f t="shared" si="465"/>
        <v/>
      </c>
      <c r="O133" s="39" t="str">
        <f t="shared" si="466"/>
        <v/>
      </c>
      <c r="P133" s="43" t="str">
        <f t="shared" si="467"/>
        <v/>
      </c>
      <c r="Q133" s="39" t="str">
        <f t="shared" si="468"/>
        <v/>
      </c>
      <c r="R133" s="43" t="str">
        <f t="shared" si="469"/>
        <v/>
      </c>
      <c r="S133" s="39" t="str">
        <f t="shared" si="470"/>
        <v/>
      </c>
      <c r="T133" s="43" t="str">
        <f t="shared" si="471"/>
        <v/>
      </c>
      <c r="U133" s="39" t="str">
        <f t="shared" si="472"/>
        <v/>
      </c>
      <c r="V133" s="43" t="str">
        <f t="shared" si="473"/>
        <v/>
      </c>
      <c r="W133" s="39" t="str">
        <f t="shared" si="474"/>
        <v/>
      </c>
      <c r="X133" s="43" t="str">
        <f t="shared" si="475"/>
        <v/>
      </c>
      <c r="Y133" s="40" t="str">
        <f t="shared" si="476"/>
        <v/>
      </c>
      <c r="AA133" s="48" t="e">
        <f>IF(VLOOKUP(INSERT_PRICE_BANDS_HERE!D$15,Price_Lookup,2,0)=Price_5,1,0)</f>
        <v>#N/A</v>
      </c>
      <c r="AB133" s="48" t="e">
        <f>IF(VLOOKUP(INSERT_PRICE_BANDS_HERE!E$15,Price_Lookup,2,0)=Price_5,1,0)</f>
        <v>#N/A</v>
      </c>
      <c r="AC133" s="48" t="e">
        <f>IF(VLOOKUP(INSERT_PRICE_BANDS_HERE!F$15,Price_Lookup,2,0)=Price_5,1,0)</f>
        <v>#N/A</v>
      </c>
      <c r="AD133" s="48" t="e">
        <f>IF(VLOOKUP(INSERT_PRICE_BANDS_HERE!G$15,Price_Lookup,2,0)=Price_5,1,0)</f>
        <v>#N/A</v>
      </c>
      <c r="AE133" s="48" t="e">
        <f>IF(VLOOKUP(INSERT_PRICE_BANDS_HERE!H$15,Price_Lookup,2,0)=Price_5,1,0)</f>
        <v>#N/A</v>
      </c>
      <c r="AF133" s="48" t="e">
        <f>IF(VLOOKUP(INSERT_PRICE_BANDS_HERE!I$15,Price_Lookup,2,0)=Price_5,1,0)</f>
        <v>#N/A</v>
      </c>
      <c r="AG133" s="48" t="e">
        <f>IF(VLOOKUP(INSERT_PRICE_BANDS_HERE!J$15,Price_Lookup,2,0)=Price_5,1,0)</f>
        <v>#N/A</v>
      </c>
      <c r="AH133" s="48" t="e">
        <f>IF(VLOOKUP(INSERT_PRICE_BANDS_HERE!K$15,Price_Lookup,2,0)=Price_5,1,0)</f>
        <v>#N/A</v>
      </c>
      <c r="AI133" s="48" t="e">
        <f>IF(VLOOKUP(INSERT_PRICE_BANDS_HERE!L$15,Price_Lookup,2,0)=Price_5,1,0)</f>
        <v>#N/A</v>
      </c>
      <c r="AJ133" s="48" t="e">
        <f>IF(VLOOKUP(INSERT_PRICE_BANDS_HERE!M$15,Price_Lookup,2,0)=Price_5,1,0)</f>
        <v>#N/A</v>
      </c>
      <c r="AK133" s="48" t="e">
        <f>IF(VLOOKUP(INSERT_PRICE_BANDS_HERE!N$15,Price_Lookup,2,0)=Price_5,1,0)</f>
        <v>#N/A</v>
      </c>
      <c r="AL133" s="48" t="e">
        <f>IF(VLOOKUP(INSERT_PRICE_BANDS_HERE!O$15,Price_Lookup,2,0)=Price_5,1,0)</f>
        <v>#N/A</v>
      </c>
      <c r="AM133" s="48" t="e">
        <f>IF(VLOOKUP(INSERT_PRICE_BANDS_HERE!P$15,Price_Lookup,2,0)=Price_5,1,0)</f>
        <v>#N/A</v>
      </c>
      <c r="AN133" s="48" t="e">
        <f>IF(VLOOKUP(INSERT_PRICE_BANDS_HERE!R$15,Price_Lookup,2,0)=Price_5,1,0)</f>
        <v>#N/A</v>
      </c>
      <c r="AO133" s="48" t="e">
        <f>IF(VLOOKUP(INSERT_PRICE_BANDS_HERE!S$15,Price_Lookup,2,0)=Price_5,1,0)</f>
        <v>#N/A</v>
      </c>
      <c r="AP133" s="48" t="e">
        <f>IF(VLOOKUP(INSERT_PRICE_BANDS_HERE!T$15,Price_Lookup,2,0)=Price_5,1,0)</f>
        <v>#N/A</v>
      </c>
      <c r="AQ133" s="48" t="e">
        <f>IF(VLOOKUP(INSERT_PRICE_BANDS_HERE!U$15,Price_Lookup,2,0)=Price_5,1,0)</f>
        <v>#N/A</v>
      </c>
      <c r="AR133" s="48" t="e">
        <f>IF(VLOOKUP(INSERT_PRICE_BANDS_HERE!V$15,Price_Lookup,2,0)=Price_5,1,0)</f>
        <v>#N/A</v>
      </c>
      <c r="AS133" s="48" t="e">
        <f>IF(VLOOKUP(INSERT_PRICE_BANDS_HERE!W$15,Price_Lookup,2,0)=Price_5,1,0)</f>
        <v>#N/A</v>
      </c>
      <c r="AT133" s="48" t="e">
        <f>IF(VLOOKUP(INSERT_PRICE_BANDS_HERE!X$15,Price_Lookup,2,0)=Price_5,1,0)</f>
        <v>#N/A</v>
      </c>
      <c r="AU133" s="48" t="e">
        <f>IF(VLOOKUP(INSERT_PRICE_BANDS_HERE!Y$15,Price_Lookup,2,0)=Price_5,1,0)</f>
        <v>#N/A</v>
      </c>
      <c r="AV133" s="48" t="e">
        <f>IF(VLOOKUP(INSERT_PRICE_BANDS_HERE!Z$15,Price_Lookup,2,0)=Price_5,1,0)</f>
        <v>#N/A</v>
      </c>
      <c r="AW133" s="48" t="e">
        <f>IF(VLOOKUP(INSERT_PRICE_BANDS_HERE!AA$15,Price_Lookup,2,0)=Price_5,1,0)</f>
        <v>#N/A</v>
      </c>
      <c r="AX133" s="48" t="e">
        <f>IF(VLOOKUP(INSERT_PRICE_BANDS_HERE!AB$15,Price_Lookup,2,0)=Price_5,1,0)</f>
        <v>#N/A</v>
      </c>
      <c r="AY133" s="48" t="e">
        <f>IF(VLOOKUP(INSERT_PRICE_BANDS_HERE!AC$15,Price_Lookup,2,0)=Price_5,1,0)</f>
        <v>#N/A</v>
      </c>
      <c r="AZ133" s="48" t="e">
        <f>IF(VLOOKUP(INSERT_PRICE_BANDS_HERE!AD$15,Price_Lookup,2,0)=Price_5,1,0)</f>
        <v>#N/A</v>
      </c>
      <c r="BA133" s="48" t="e">
        <f>IF(VLOOKUP(INSERT_PRICE_BANDS_HERE!AF$15,Price_Lookup,2,0)=Price_5,1,0)</f>
        <v>#N/A</v>
      </c>
      <c r="BB133" s="48" t="e">
        <f>IF(VLOOKUP(INSERT_PRICE_BANDS_HERE!AG$15,Price_Lookup,2,0)=Price_5,1,0)</f>
        <v>#N/A</v>
      </c>
      <c r="BC133" s="48" t="e">
        <f>IF(VLOOKUP(INSERT_PRICE_BANDS_HERE!AH$15,Price_Lookup,2,0)=Price_5,1,0)</f>
        <v>#N/A</v>
      </c>
      <c r="BD133" s="48" t="e">
        <f>IF(VLOOKUP(INSERT_PRICE_BANDS_HERE!AI$15,Price_Lookup,2,0)=Price_5,1,0)</f>
        <v>#N/A</v>
      </c>
      <c r="BE133" s="48" t="e">
        <f>IF(VLOOKUP(INSERT_PRICE_BANDS_HERE!AJ$15,Price_Lookup,2,0)=Price_5,1,0)</f>
        <v>#N/A</v>
      </c>
      <c r="BF133" s="48" t="e">
        <f>IF(VLOOKUP(INSERT_PRICE_BANDS_HERE!AK$15,Price_Lookup,2,0)=Price_5,1,0)</f>
        <v>#N/A</v>
      </c>
      <c r="BG133" s="48" t="e">
        <f>IF(VLOOKUP(INSERT_PRICE_BANDS_HERE!AL$15,Price_Lookup,2,0)=Price_5,1,0)</f>
        <v>#N/A</v>
      </c>
      <c r="BH133" s="48" t="e">
        <f>IF(VLOOKUP(INSERT_PRICE_BANDS_HERE!AM$15,Price_Lookup,2,0)=Price_5,1,0)</f>
        <v>#N/A</v>
      </c>
      <c r="BI133" s="48" t="e">
        <f>IF(VLOOKUP(INSERT_PRICE_BANDS_HERE!AN$15,Price_Lookup,2,0)=Price_5,1,0)</f>
        <v>#N/A</v>
      </c>
      <c r="BJ133" s="48" t="e">
        <f>IF(VLOOKUP(INSERT_PRICE_BANDS_HERE!AO$15,Price_Lookup,2,0)=Price_5,1,0)</f>
        <v>#N/A</v>
      </c>
      <c r="BK133" s="48" t="e">
        <f>IF(VLOOKUP(INSERT_PRICE_BANDS_HERE!AP$15,Price_Lookup,2,0)=Price_5,1,0)</f>
        <v>#N/A</v>
      </c>
      <c r="BL133" s="48" t="e">
        <f>IF(VLOOKUP(INSERT_PRICE_BANDS_HERE!AQ$15,Price_Lookup,2,0)=Price_5,1,0)</f>
        <v>#N/A</v>
      </c>
      <c r="BM133" s="48" t="e">
        <f>IF(VLOOKUP(INSERT_PRICE_BANDS_HERE!AR$15,Price_Lookup,2,0)=Price_5,1,0)</f>
        <v>#N/A</v>
      </c>
      <c r="BO133" s="48" t="e">
        <f t="shared" si="477"/>
        <v>#N/A</v>
      </c>
      <c r="BP133" s="48" t="e">
        <f>IF(AB133=0,0,IF(AND(AB133=1,AA133=0),MAX($BO133:BO133)+1,BO133))</f>
        <v>#N/A</v>
      </c>
      <c r="BQ133" s="48" t="e">
        <f>IF(AC133=0,0,IF(AND(AC133=1,AB133=0),MAX($BO133:BP133)+1,BP133))</f>
        <v>#N/A</v>
      </c>
      <c r="BR133" s="48" t="e">
        <f>IF(AD133=0,0,IF(AND(AD133=1,AC133=0),MAX($BO133:BQ133)+1,BQ133))</f>
        <v>#N/A</v>
      </c>
      <c r="BS133" s="48" t="e">
        <f>IF(AE133=0,0,IF(AND(AE133=1,AD133=0),MAX($BO133:BR133)+1,BR133))</f>
        <v>#N/A</v>
      </c>
      <c r="BT133" s="48" t="e">
        <f>IF(AF133=0,0,IF(AND(AF133=1,AE133=0),MAX($BO133:BS133)+1,BS133))</f>
        <v>#N/A</v>
      </c>
      <c r="BU133" s="48" t="e">
        <f>IF(AG133=0,0,IF(AND(AG133=1,AF133=0),MAX($BO133:BT133)+1,BT133))</f>
        <v>#N/A</v>
      </c>
      <c r="BV133" s="48" t="e">
        <f>IF(AH133=0,0,IF(AND(AH133=1,AG133=0),MAX($BO133:BU133)+1,BU133))</f>
        <v>#N/A</v>
      </c>
      <c r="BW133" s="48" t="e">
        <f>IF(AI133=0,0,IF(AND(AI133=1,AH133=0),MAX($BO133:BV133)+1,BV133))</f>
        <v>#N/A</v>
      </c>
      <c r="BX133" s="48" t="e">
        <f>IF(AJ133=0,0,IF(AND(AJ133=1,AI133=0),MAX($BO133:BW133)+1,BW133))</f>
        <v>#N/A</v>
      </c>
      <c r="BY133" s="48" t="e">
        <f>IF(AK133=0,0,IF(AND(AK133=1,AJ133=0),MAX($BO133:BX133)+1,BX133))</f>
        <v>#N/A</v>
      </c>
      <c r="BZ133" s="48" t="e">
        <f>IF(AL133=0,0,IF(AND(AL133=1,AK133=0),MAX($BO133:BY133)+1,BY133))</f>
        <v>#N/A</v>
      </c>
      <c r="CA133" s="48" t="e">
        <f>IF(AM133=0,0,IF(AND(AM133=1,AL133=0),MAX($BO133:BZ133)+1,BZ133))</f>
        <v>#N/A</v>
      </c>
      <c r="CB133" s="48" t="e">
        <f>IF(AN133=0,0,IF(AND(AN133=1,AM133=0),MAX($BO133:CA133)+1,CA133))</f>
        <v>#N/A</v>
      </c>
      <c r="CC133" s="48" t="e">
        <f>IF(AO133=0,0,IF(AND(AO133=1,AN133=0),MAX($BO133:CB133)+1,CB133))</f>
        <v>#N/A</v>
      </c>
      <c r="CD133" s="48" t="e">
        <f>IF(AP133=0,0,IF(AND(AP133=1,AO133=0),MAX($BO133:CC133)+1,CC133))</f>
        <v>#N/A</v>
      </c>
      <c r="CE133" s="48" t="e">
        <f>IF(AQ133=0,0,IF(AND(AQ133=1,AP133=0),MAX($BO133:CD133)+1,CD133))</f>
        <v>#N/A</v>
      </c>
      <c r="CF133" s="48" t="e">
        <f>IF(AR133=0,0,IF(AND(AR133=1,AQ133=0),MAX($BO133:CE133)+1,CE133))</f>
        <v>#N/A</v>
      </c>
      <c r="CG133" s="48" t="e">
        <f>IF(AS133=0,0,IF(AND(AS133=1,AR133=0),MAX($BO133:CF133)+1,CF133))</f>
        <v>#N/A</v>
      </c>
      <c r="CH133" s="48" t="e">
        <f>IF(AT133=0,0,IF(AND(AT133=1,AS133=0),MAX($BO133:CG133)+1,CG133))</f>
        <v>#N/A</v>
      </c>
      <c r="CI133" s="48" t="e">
        <f>IF(AU133=0,0,IF(AND(AU133=1,AT133=0),MAX($BO133:CH133)+1,CH133))</f>
        <v>#N/A</v>
      </c>
      <c r="CJ133" s="48" t="e">
        <f>IF(AV133=0,0,IF(AND(AV133=1,AU133=0),MAX($BO133:CI133)+1,CI133))</f>
        <v>#N/A</v>
      </c>
      <c r="CK133" s="48" t="e">
        <f>IF(AW133=0,0,IF(AND(AW133=1,AV133=0),MAX($BO133:CJ133)+1,CJ133))</f>
        <v>#N/A</v>
      </c>
      <c r="CL133" s="48" t="e">
        <f>IF(AX133=0,0,IF(AND(AX133=1,AW133=0),MAX($BO133:CK133)+1,CK133))</f>
        <v>#N/A</v>
      </c>
      <c r="CM133" s="48" t="e">
        <f>IF(AY133=0,0,IF(AND(AY133=1,AX133=0),MAX($BO133:CL133)+1,CL133))</f>
        <v>#N/A</v>
      </c>
      <c r="CN133" s="48" t="e">
        <f>IF(AZ133=0,0,IF(AND(AZ133=1,AY133=0),MAX($BO133:CM133)+1,CM133))</f>
        <v>#N/A</v>
      </c>
      <c r="CO133" s="48" t="e">
        <f>IF(BA133=0,0,IF(AND(BA133=1,AZ133=0),MAX($BO133:CN133)+1,CN133))</f>
        <v>#N/A</v>
      </c>
      <c r="CP133" s="48" t="e">
        <f>IF(BB133=0,0,IF(AND(BB133=1,BA133=0),MAX($BO133:CO133)+1,CO133))</f>
        <v>#N/A</v>
      </c>
      <c r="CQ133" s="48" t="e">
        <f>IF(BC133=0,0,IF(AND(BC133=1,BB133=0),MAX($BO133:CP133)+1,CP133))</f>
        <v>#N/A</v>
      </c>
      <c r="CR133" s="48" t="e">
        <f>IF(BD133=0,0,IF(AND(BD133=1,BC133=0),MAX($BO133:CQ133)+1,CQ133))</f>
        <v>#N/A</v>
      </c>
      <c r="CS133" s="48" t="e">
        <f>IF(BE133=0,0,IF(AND(BE133=1,BD133=0),MAX($BO133:CR133)+1,CR133))</f>
        <v>#N/A</v>
      </c>
      <c r="CT133" s="48" t="e">
        <f>IF(BF133=0,0,IF(AND(BF133=1,BE133=0),MAX($BO133:CS133)+1,CS133))</f>
        <v>#N/A</v>
      </c>
      <c r="CU133" s="48" t="e">
        <f>IF(BG133=0,0,IF(AND(BG133=1,BF133=0),MAX($BO133:CT133)+1,CT133))</f>
        <v>#N/A</v>
      </c>
      <c r="CV133" s="48" t="e">
        <f>IF(BH133=0,0,IF(AND(BH133=1,BG133=0),MAX($BO133:CU133)+1,CU133))</f>
        <v>#N/A</v>
      </c>
      <c r="CW133" s="48" t="e">
        <f>IF(BI133=0,0,IF(AND(BI133=1,BH133=0),MAX($BO133:CV133)+1,CV133))</f>
        <v>#N/A</v>
      </c>
      <c r="CX133" s="48" t="e">
        <f>IF(BJ133=0,0,IF(AND(BJ133=1,BI133=0),MAX($BO133:CW133)+1,CW133))</f>
        <v>#N/A</v>
      </c>
      <c r="CY133" s="48" t="e">
        <f>IF(BK133=0,0,IF(AND(BK133=1,BJ133=0),MAX($BO133:CX133)+1,CX133))</f>
        <v>#N/A</v>
      </c>
      <c r="CZ133" s="48" t="e">
        <f>IF(BL133=0,0,IF(AND(BL133=1,BK133=0),MAX($BO133:CY133)+1,CY133))</f>
        <v>#N/A</v>
      </c>
      <c r="DA133" s="48" t="e">
        <f>IF(BM133=0,0,IF(AND(BM133=1,BL133=0),MAX($BO133:CZ133)+1,CZ133))</f>
        <v>#N/A</v>
      </c>
    </row>
    <row r="134" spans="2:105">
      <c r="B134" s="41" t="s">
        <v>18</v>
      </c>
      <c r="C134" s="39" t="str">
        <f t="shared" si="454"/>
        <v/>
      </c>
      <c r="D134" s="43" t="str">
        <f t="shared" si="455"/>
        <v/>
      </c>
      <c r="E134" s="39" t="str">
        <f t="shared" si="456"/>
        <v/>
      </c>
      <c r="F134" s="43" t="str">
        <f t="shared" si="457"/>
        <v/>
      </c>
      <c r="G134" s="39" t="str">
        <f t="shared" si="458"/>
        <v/>
      </c>
      <c r="H134" s="43" t="str">
        <f t="shared" si="459"/>
        <v/>
      </c>
      <c r="I134" s="39" t="str">
        <f t="shared" si="460"/>
        <v/>
      </c>
      <c r="J134" s="43" t="str">
        <f t="shared" si="461"/>
        <v/>
      </c>
      <c r="K134" s="39" t="str">
        <f t="shared" si="462"/>
        <v/>
      </c>
      <c r="L134" s="43" t="str">
        <f t="shared" si="463"/>
        <v/>
      </c>
      <c r="M134" s="39" t="str">
        <f t="shared" si="464"/>
        <v/>
      </c>
      <c r="N134" s="43" t="str">
        <f t="shared" si="465"/>
        <v/>
      </c>
      <c r="O134" s="39" t="str">
        <f t="shared" si="466"/>
        <v/>
      </c>
      <c r="P134" s="43" t="str">
        <f t="shared" si="467"/>
        <v/>
      </c>
      <c r="Q134" s="39" t="str">
        <f t="shared" si="468"/>
        <v/>
      </c>
      <c r="R134" s="43" t="str">
        <f t="shared" si="469"/>
        <v/>
      </c>
      <c r="S134" s="39" t="str">
        <f t="shared" si="470"/>
        <v/>
      </c>
      <c r="T134" s="43" t="str">
        <f t="shared" si="471"/>
        <v/>
      </c>
      <c r="U134" s="39" t="str">
        <f t="shared" si="472"/>
        <v/>
      </c>
      <c r="V134" s="43" t="str">
        <f t="shared" si="473"/>
        <v/>
      </c>
      <c r="W134" s="39" t="str">
        <f t="shared" si="474"/>
        <v/>
      </c>
      <c r="X134" s="43" t="str">
        <f t="shared" si="475"/>
        <v/>
      </c>
      <c r="Y134" s="40" t="str">
        <f t="shared" si="476"/>
        <v/>
      </c>
      <c r="AA134" s="48" t="e">
        <f>IF(VLOOKUP(INSERT_PRICE_BANDS_HERE!D$16,Price_Lookup,2,0)=Price_5,1,0)</f>
        <v>#N/A</v>
      </c>
      <c r="AB134" s="48" t="e">
        <f>IF(VLOOKUP(INSERT_PRICE_BANDS_HERE!E$16,Price_Lookup,2,0)=Price_5,1,0)</f>
        <v>#N/A</v>
      </c>
      <c r="AC134" s="48" t="e">
        <f>IF(VLOOKUP(INSERT_PRICE_BANDS_HERE!F$16,Price_Lookup,2,0)=Price_5,1,0)</f>
        <v>#N/A</v>
      </c>
      <c r="AD134" s="48" t="e">
        <f>IF(VLOOKUP(INSERT_PRICE_BANDS_HERE!G$16,Price_Lookup,2,0)=Price_5,1,0)</f>
        <v>#N/A</v>
      </c>
      <c r="AE134" s="48" t="e">
        <f>IF(VLOOKUP(INSERT_PRICE_BANDS_HERE!H$16,Price_Lookup,2,0)=Price_5,1,0)</f>
        <v>#N/A</v>
      </c>
      <c r="AF134" s="48" t="e">
        <f>IF(VLOOKUP(INSERT_PRICE_BANDS_HERE!I$16,Price_Lookup,2,0)=Price_5,1,0)</f>
        <v>#N/A</v>
      </c>
      <c r="AG134" s="48" t="e">
        <f>IF(VLOOKUP(INSERT_PRICE_BANDS_HERE!J$16,Price_Lookup,2,0)=Price_5,1,0)</f>
        <v>#N/A</v>
      </c>
      <c r="AH134" s="48" t="e">
        <f>IF(VLOOKUP(INSERT_PRICE_BANDS_HERE!K$16,Price_Lookup,2,0)=Price_5,1,0)</f>
        <v>#N/A</v>
      </c>
      <c r="AI134" s="48" t="e">
        <f>IF(VLOOKUP(INSERT_PRICE_BANDS_HERE!L$16,Price_Lookup,2,0)=Price_5,1,0)</f>
        <v>#N/A</v>
      </c>
      <c r="AJ134" s="48" t="e">
        <f>IF(VLOOKUP(INSERT_PRICE_BANDS_HERE!M$16,Price_Lookup,2,0)=Price_5,1,0)</f>
        <v>#N/A</v>
      </c>
      <c r="AK134" s="48" t="e">
        <f>IF(VLOOKUP(INSERT_PRICE_BANDS_HERE!N$16,Price_Lookup,2,0)=Price_5,1,0)</f>
        <v>#N/A</v>
      </c>
      <c r="AL134" s="48" t="e">
        <f>IF(VLOOKUP(INSERT_PRICE_BANDS_HERE!O$16,Price_Lookup,2,0)=Price_5,1,0)</f>
        <v>#N/A</v>
      </c>
      <c r="AM134" s="48" t="e">
        <f>IF(VLOOKUP(INSERT_PRICE_BANDS_HERE!P$16,Price_Lookup,2,0)=Price_5,1,0)</f>
        <v>#N/A</v>
      </c>
      <c r="AN134" s="48" t="e">
        <f>IF(VLOOKUP(INSERT_PRICE_BANDS_HERE!R$16,Price_Lookup,2,0)=Price_5,1,0)</f>
        <v>#N/A</v>
      </c>
      <c r="AO134" s="48" t="e">
        <f>IF(VLOOKUP(INSERT_PRICE_BANDS_HERE!S$16,Price_Lookup,2,0)=Price_5,1,0)</f>
        <v>#N/A</v>
      </c>
      <c r="AP134" s="48" t="e">
        <f>IF(VLOOKUP(INSERT_PRICE_BANDS_HERE!T$16,Price_Lookup,2,0)=Price_5,1,0)</f>
        <v>#N/A</v>
      </c>
      <c r="AQ134" s="48" t="e">
        <f>IF(VLOOKUP(INSERT_PRICE_BANDS_HERE!U$16,Price_Lookup,2,0)=Price_5,1,0)</f>
        <v>#N/A</v>
      </c>
      <c r="AR134" s="48" t="e">
        <f>IF(VLOOKUP(INSERT_PRICE_BANDS_HERE!V$16,Price_Lookup,2,0)=Price_5,1,0)</f>
        <v>#N/A</v>
      </c>
      <c r="AS134" s="48" t="e">
        <f>IF(VLOOKUP(INSERT_PRICE_BANDS_HERE!W$16,Price_Lookup,2,0)=Price_5,1,0)</f>
        <v>#N/A</v>
      </c>
      <c r="AT134" s="48" t="e">
        <f>IF(VLOOKUP(INSERT_PRICE_BANDS_HERE!X$16,Price_Lookup,2,0)=Price_5,1,0)</f>
        <v>#N/A</v>
      </c>
      <c r="AU134" s="48" t="e">
        <f>IF(VLOOKUP(INSERT_PRICE_BANDS_HERE!Y$16,Price_Lookup,2,0)=Price_5,1,0)</f>
        <v>#N/A</v>
      </c>
      <c r="AV134" s="48" t="e">
        <f>IF(VLOOKUP(INSERT_PRICE_BANDS_HERE!Z$16,Price_Lookup,2,0)=Price_5,1,0)</f>
        <v>#N/A</v>
      </c>
      <c r="AW134" s="48" t="e">
        <f>IF(VLOOKUP(INSERT_PRICE_BANDS_HERE!AA$16,Price_Lookup,2,0)=Price_5,1,0)</f>
        <v>#N/A</v>
      </c>
      <c r="AX134" s="48" t="e">
        <f>IF(VLOOKUP(INSERT_PRICE_BANDS_HERE!AB$16,Price_Lookup,2,0)=Price_5,1,0)</f>
        <v>#N/A</v>
      </c>
      <c r="AY134" s="48" t="e">
        <f>IF(VLOOKUP(INSERT_PRICE_BANDS_HERE!AC$16,Price_Lookup,2,0)=Price_5,1,0)</f>
        <v>#N/A</v>
      </c>
      <c r="AZ134" s="48" t="e">
        <f>IF(VLOOKUP(INSERT_PRICE_BANDS_HERE!AD$16,Price_Lookup,2,0)=Price_5,1,0)</f>
        <v>#N/A</v>
      </c>
      <c r="BA134" s="48" t="e">
        <f>IF(VLOOKUP(INSERT_PRICE_BANDS_HERE!AF$16,Price_Lookup,2,0)=Price_5,1,0)</f>
        <v>#N/A</v>
      </c>
      <c r="BB134" s="48" t="e">
        <f>IF(VLOOKUP(INSERT_PRICE_BANDS_HERE!AG$16,Price_Lookup,2,0)=Price_5,1,0)</f>
        <v>#N/A</v>
      </c>
      <c r="BC134" s="48" t="e">
        <f>IF(VLOOKUP(INSERT_PRICE_BANDS_HERE!AH$16,Price_Lookup,2,0)=Price_5,1,0)</f>
        <v>#N/A</v>
      </c>
      <c r="BD134" s="48" t="e">
        <f>IF(VLOOKUP(INSERT_PRICE_BANDS_HERE!AI$16,Price_Lookup,2,0)=Price_5,1,0)</f>
        <v>#N/A</v>
      </c>
      <c r="BE134" s="48" t="e">
        <f>IF(VLOOKUP(INSERT_PRICE_BANDS_HERE!AJ$16,Price_Lookup,2,0)=Price_5,1,0)</f>
        <v>#N/A</v>
      </c>
      <c r="BF134" s="48" t="e">
        <f>IF(VLOOKUP(INSERT_PRICE_BANDS_HERE!AK$16,Price_Lookup,2,0)=Price_5,1,0)</f>
        <v>#N/A</v>
      </c>
      <c r="BG134" s="48" t="e">
        <f>IF(VLOOKUP(INSERT_PRICE_BANDS_HERE!AL$16,Price_Lookup,2,0)=Price_5,1,0)</f>
        <v>#N/A</v>
      </c>
      <c r="BH134" s="48" t="e">
        <f>IF(VLOOKUP(INSERT_PRICE_BANDS_HERE!AM$16,Price_Lookup,2,0)=Price_5,1,0)</f>
        <v>#N/A</v>
      </c>
      <c r="BI134" s="48" t="e">
        <f>IF(VLOOKUP(INSERT_PRICE_BANDS_HERE!AN$16,Price_Lookup,2,0)=Price_5,1,0)</f>
        <v>#N/A</v>
      </c>
      <c r="BJ134" s="48" t="e">
        <f>IF(VLOOKUP(INSERT_PRICE_BANDS_HERE!AO$16,Price_Lookup,2,0)=Price_5,1,0)</f>
        <v>#N/A</v>
      </c>
      <c r="BK134" s="48" t="e">
        <f>IF(VLOOKUP(INSERT_PRICE_BANDS_HERE!AP$16,Price_Lookup,2,0)=Price_5,1,0)</f>
        <v>#N/A</v>
      </c>
      <c r="BL134" s="48" t="e">
        <f>IF(VLOOKUP(INSERT_PRICE_BANDS_HERE!AQ$16,Price_Lookup,2,0)=Price_5,1,0)</f>
        <v>#N/A</v>
      </c>
      <c r="BM134" s="48" t="e">
        <f>IF(VLOOKUP(INSERT_PRICE_BANDS_HERE!AR$16,Price_Lookup,2,0)=Price_5,1,0)</f>
        <v>#N/A</v>
      </c>
      <c r="BO134" s="48" t="e">
        <f t="shared" si="477"/>
        <v>#N/A</v>
      </c>
      <c r="BP134" s="48" t="e">
        <f>IF(AB134=0,0,IF(AND(AB134=1,AA134=0),MAX($BO134:BO134)+1,BO134))</f>
        <v>#N/A</v>
      </c>
      <c r="BQ134" s="48" t="e">
        <f>IF(AC134=0,0,IF(AND(AC134=1,AB134=0),MAX($BO134:BP134)+1,BP134))</f>
        <v>#N/A</v>
      </c>
      <c r="BR134" s="48" t="e">
        <f>IF(AD134=0,0,IF(AND(AD134=1,AC134=0),MAX($BO134:BQ134)+1,BQ134))</f>
        <v>#N/A</v>
      </c>
      <c r="BS134" s="48" t="e">
        <f>IF(AE134=0,0,IF(AND(AE134=1,AD134=0),MAX($BO134:BR134)+1,BR134))</f>
        <v>#N/A</v>
      </c>
      <c r="BT134" s="48" t="e">
        <f>IF(AF134=0,0,IF(AND(AF134=1,AE134=0),MAX($BO134:BS134)+1,BS134))</f>
        <v>#N/A</v>
      </c>
      <c r="BU134" s="48" t="e">
        <f>IF(AG134=0,0,IF(AND(AG134=1,AF134=0),MAX($BO134:BT134)+1,BT134))</f>
        <v>#N/A</v>
      </c>
      <c r="BV134" s="48" t="e">
        <f>IF(AH134=0,0,IF(AND(AH134=1,AG134=0),MAX($BO134:BU134)+1,BU134))</f>
        <v>#N/A</v>
      </c>
      <c r="BW134" s="48" t="e">
        <f>IF(AI134=0,0,IF(AND(AI134=1,AH134=0),MAX($BO134:BV134)+1,BV134))</f>
        <v>#N/A</v>
      </c>
      <c r="BX134" s="48" t="e">
        <f>IF(AJ134=0,0,IF(AND(AJ134=1,AI134=0),MAX($BO134:BW134)+1,BW134))</f>
        <v>#N/A</v>
      </c>
      <c r="BY134" s="48" t="e">
        <f>IF(AK134=0,0,IF(AND(AK134=1,AJ134=0),MAX($BO134:BX134)+1,BX134))</f>
        <v>#N/A</v>
      </c>
      <c r="BZ134" s="48" t="e">
        <f>IF(AL134=0,0,IF(AND(AL134=1,AK134=0),MAX($BO134:BY134)+1,BY134))</f>
        <v>#N/A</v>
      </c>
      <c r="CA134" s="48" t="e">
        <f>IF(AM134=0,0,IF(AND(AM134=1,AL134=0),MAX($BO134:BZ134)+1,BZ134))</f>
        <v>#N/A</v>
      </c>
      <c r="CB134" s="48" t="e">
        <f>IF(AN134=0,0,IF(AND(AN134=1,AM134=0),MAX($BO134:CA134)+1,CA134))</f>
        <v>#N/A</v>
      </c>
      <c r="CC134" s="48" t="e">
        <f>IF(AO134=0,0,IF(AND(AO134=1,AN134=0),MAX($BO134:CB134)+1,CB134))</f>
        <v>#N/A</v>
      </c>
      <c r="CD134" s="48" t="e">
        <f>IF(AP134=0,0,IF(AND(AP134=1,AO134=0),MAX($BO134:CC134)+1,CC134))</f>
        <v>#N/A</v>
      </c>
      <c r="CE134" s="48" t="e">
        <f>IF(AQ134=0,0,IF(AND(AQ134=1,AP134=0),MAX($BO134:CD134)+1,CD134))</f>
        <v>#N/A</v>
      </c>
      <c r="CF134" s="48" t="e">
        <f>IF(AR134=0,0,IF(AND(AR134=1,AQ134=0),MAX($BO134:CE134)+1,CE134))</f>
        <v>#N/A</v>
      </c>
      <c r="CG134" s="48" t="e">
        <f>IF(AS134=0,0,IF(AND(AS134=1,AR134=0),MAX($BO134:CF134)+1,CF134))</f>
        <v>#N/A</v>
      </c>
      <c r="CH134" s="48" t="e">
        <f>IF(AT134=0,0,IF(AND(AT134=1,AS134=0),MAX($BO134:CG134)+1,CG134))</f>
        <v>#N/A</v>
      </c>
      <c r="CI134" s="48" t="e">
        <f>IF(AU134=0,0,IF(AND(AU134=1,AT134=0),MAX($BO134:CH134)+1,CH134))</f>
        <v>#N/A</v>
      </c>
      <c r="CJ134" s="48" t="e">
        <f>IF(AV134=0,0,IF(AND(AV134=1,AU134=0),MAX($BO134:CI134)+1,CI134))</f>
        <v>#N/A</v>
      </c>
      <c r="CK134" s="48" t="e">
        <f>IF(AW134=0,0,IF(AND(AW134=1,AV134=0),MAX($BO134:CJ134)+1,CJ134))</f>
        <v>#N/A</v>
      </c>
      <c r="CL134" s="48" t="e">
        <f>IF(AX134=0,0,IF(AND(AX134=1,AW134=0),MAX($BO134:CK134)+1,CK134))</f>
        <v>#N/A</v>
      </c>
      <c r="CM134" s="48" t="e">
        <f>IF(AY134=0,0,IF(AND(AY134=1,AX134=0),MAX($BO134:CL134)+1,CL134))</f>
        <v>#N/A</v>
      </c>
      <c r="CN134" s="48" t="e">
        <f>IF(AZ134=0,0,IF(AND(AZ134=1,AY134=0),MAX($BO134:CM134)+1,CM134))</f>
        <v>#N/A</v>
      </c>
      <c r="CO134" s="48" t="e">
        <f>IF(BA134=0,0,IF(AND(BA134=1,AZ134=0),MAX($BO134:CN134)+1,CN134))</f>
        <v>#N/A</v>
      </c>
      <c r="CP134" s="48" t="e">
        <f>IF(BB134=0,0,IF(AND(BB134=1,BA134=0),MAX($BO134:CO134)+1,CO134))</f>
        <v>#N/A</v>
      </c>
      <c r="CQ134" s="48" t="e">
        <f>IF(BC134=0,0,IF(AND(BC134=1,BB134=0),MAX($BO134:CP134)+1,CP134))</f>
        <v>#N/A</v>
      </c>
      <c r="CR134" s="48" t="e">
        <f>IF(BD134=0,0,IF(AND(BD134=1,BC134=0),MAX($BO134:CQ134)+1,CQ134))</f>
        <v>#N/A</v>
      </c>
      <c r="CS134" s="48" t="e">
        <f>IF(BE134=0,0,IF(AND(BE134=1,BD134=0),MAX($BO134:CR134)+1,CR134))</f>
        <v>#N/A</v>
      </c>
      <c r="CT134" s="48" t="e">
        <f>IF(BF134=0,0,IF(AND(BF134=1,BE134=0),MAX($BO134:CS134)+1,CS134))</f>
        <v>#N/A</v>
      </c>
      <c r="CU134" s="48" t="e">
        <f>IF(BG134=0,0,IF(AND(BG134=1,BF134=0),MAX($BO134:CT134)+1,CT134))</f>
        <v>#N/A</v>
      </c>
      <c r="CV134" s="48" t="e">
        <f>IF(BH134=0,0,IF(AND(BH134=1,BG134=0),MAX($BO134:CU134)+1,CU134))</f>
        <v>#N/A</v>
      </c>
      <c r="CW134" s="48" t="e">
        <f>IF(BI134=0,0,IF(AND(BI134=1,BH134=0),MAX($BO134:CV134)+1,CV134))</f>
        <v>#N/A</v>
      </c>
      <c r="CX134" s="48" t="e">
        <f>IF(BJ134=0,0,IF(AND(BJ134=1,BI134=0),MAX($BO134:CW134)+1,CW134))</f>
        <v>#N/A</v>
      </c>
      <c r="CY134" s="48" t="e">
        <f>IF(BK134=0,0,IF(AND(BK134=1,BJ134=0),MAX($BO134:CX134)+1,CX134))</f>
        <v>#N/A</v>
      </c>
      <c r="CZ134" s="48" t="e">
        <f>IF(BL134=0,0,IF(AND(BL134=1,BK134=0),MAX($BO134:CY134)+1,CY134))</f>
        <v>#N/A</v>
      </c>
      <c r="DA134" s="48" t="e">
        <f>IF(BM134=0,0,IF(AND(BM134=1,BL134=0),MAX($BO134:CZ134)+1,CZ134))</f>
        <v>#N/A</v>
      </c>
    </row>
    <row r="135" spans="2:105">
      <c r="B135" s="41" t="s">
        <v>17</v>
      </c>
      <c r="C135" s="39" t="str">
        <f t="shared" si="454"/>
        <v/>
      </c>
      <c r="D135" s="43" t="str">
        <f t="shared" si="455"/>
        <v/>
      </c>
      <c r="E135" s="39" t="str">
        <f t="shared" si="456"/>
        <v/>
      </c>
      <c r="F135" s="43" t="str">
        <f t="shared" si="457"/>
        <v/>
      </c>
      <c r="G135" s="39" t="str">
        <f t="shared" si="458"/>
        <v/>
      </c>
      <c r="H135" s="43" t="str">
        <f t="shared" si="459"/>
        <v/>
      </c>
      <c r="I135" s="39" t="str">
        <f t="shared" si="460"/>
        <v/>
      </c>
      <c r="J135" s="43" t="str">
        <f t="shared" si="461"/>
        <v/>
      </c>
      <c r="K135" s="39" t="str">
        <f t="shared" si="462"/>
        <v/>
      </c>
      <c r="L135" s="43" t="str">
        <f t="shared" si="463"/>
        <v/>
      </c>
      <c r="M135" s="39" t="str">
        <f t="shared" si="464"/>
        <v/>
      </c>
      <c r="N135" s="43" t="str">
        <f t="shared" si="465"/>
        <v/>
      </c>
      <c r="O135" s="39" t="str">
        <f t="shared" si="466"/>
        <v/>
      </c>
      <c r="P135" s="43" t="str">
        <f t="shared" si="467"/>
        <v/>
      </c>
      <c r="Q135" s="39" t="str">
        <f t="shared" si="468"/>
        <v/>
      </c>
      <c r="R135" s="43" t="str">
        <f t="shared" si="469"/>
        <v/>
      </c>
      <c r="S135" s="39" t="str">
        <f t="shared" si="470"/>
        <v/>
      </c>
      <c r="T135" s="43" t="str">
        <f t="shared" si="471"/>
        <v/>
      </c>
      <c r="U135" s="39" t="str">
        <f t="shared" si="472"/>
        <v/>
      </c>
      <c r="V135" s="43" t="str">
        <f t="shared" si="473"/>
        <v/>
      </c>
      <c r="W135" s="39" t="str">
        <f t="shared" si="474"/>
        <v/>
      </c>
      <c r="X135" s="43" t="str">
        <f t="shared" si="475"/>
        <v/>
      </c>
      <c r="Y135" s="40" t="str">
        <f t="shared" si="476"/>
        <v/>
      </c>
      <c r="AA135" s="48" t="e">
        <f>IF(VLOOKUP(INSERT_PRICE_BANDS_HERE!D$17,Price_Lookup,2,0)=Price_5,1,0)</f>
        <v>#N/A</v>
      </c>
      <c r="AB135" s="48" t="e">
        <f>IF(VLOOKUP(INSERT_PRICE_BANDS_HERE!E$17,Price_Lookup,2,0)=Price_5,1,0)</f>
        <v>#N/A</v>
      </c>
      <c r="AC135" s="48" t="e">
        <f>IF(VLOOKUP(INSERT_PRICE_BANDS_HERE!F$17,Price_Lookup,2,0)=Price_5,1,0)</f>
        <v>#N/A</v>
      </c>
      <c r="AD135" s="48" t="e">
        <f>IF(VLOOKUP(INSERT_PRICE_BANDS_HERE!G$17,Price_Lookup,2,0)=Price_5,1,0)</f>
        <v>#N/A</v>
      </c>
      <c r="AE135" s="48" t="e">
        <f>IF(VLOOKUP(INSERT_PRICE_BANDS_HERE!H$17,Price_Lookup,2,0)=Price_5,1,0)</f>
        <v>#N/A</v>
      </c>
      <c r="AF135" s="48" t="e">
        <f>IF(VLOOKUP(INSERT_PRICE_BANDS_HERE!I$17,Price_Lookup,2,0)=Price_5,1,0)</f>
        <v>#N/A</v>
      </c>
      <c r="AG135" s="48" t="e">
        <f>IF(VLOOKUP(INSERT_PRICE_BANDS_HERE!J$17,Price_Lookup,2,0)=Price_5,1,0)</f>
        <v>#N/A</v>
      </c>
      <c r="AH135" s="48" t="e">
        <f>IF(VLOOKUP(INSERT_PRICE_BANDS_HERE!K$17,Price_Lookup,2,0)=Price_5,1,0)</f>
        <v>#N/A</v>
      </c>
      <c r="AI135" s="48" t="e">
        <f>IF(VLOOKUP(INSERT_PRICE_BANDS_HERE!L$17,Price_Lookup,2,0)=Price_5,1,0)</f>
        <v>#N/A</v>
      </c>
      <c r="AJ135" s="48" t="e">
        <f>IF(VLOOKUP(INSERT_PRICE_BANDS_HERE!M$17,Price_Lookup,2,0)=Price_5,1,0)</f>
        <v>#N/A</v>
      </c>
      <c r="AK135" s="48" t="e">
        <f>IF(VLOOKUP(INSERT_PRICE_BANDS_HERE!N$17,Price_Lookup,2,0)=Price_5,1,0)</f>
        <v>#N/A</v>
      </c>
      <c r="AL135" s="48" t="e">
        <f>IF(VLOOKUP(INSERT_PRICE_BANDS_HERE!O$17,Price_Lookup,2,0)=Price_5,1,0)</f>
        <v>#N/A</v>
      </c>
      <c r="AM135" s="48" t="e">
        <f>IF(VLOOKUP(INSERT_PRICE_BANDS_HERE!P$17,Price_Lookup,2,0)=Price_5,1,0)</f>
        <v>#N/A</v>
      </c>
      <c r="AN135" s="48" t="e">
        <f>IF(VLOOKUP(INSERT_PRICE_BANDS_HERE!R$17,Price_Lookup,2,0)=Price_5,1,0)</f>
        <v>#N/A</v>
      </c>
      <c r="AO135" s="48" t="e">
        <f>IF(VLOOKUP(INSERT_PRICE_BANDS_HERE!S$17,Price_Lookup,2,0)=Price_5,1,0)</f>
        <v>#N/A</v>
      </c>
      <c r="AP135" s="48" t="e">
        <f>IF(VLOOKUP(INSERT_PRICE_BANDS_HERE!T$17,Price_Lookup,2,0)=Price_5,1,0)</f>
        <v>#N/A</v>
      </c>
      <c r="AQ135" s="48" t="e">
        <f>IF(VLOOKUP(INSERT_PRICE_BANDS_HERE!U$17,Price_Lookup,2,0)=Price_5,1,0)</f>
        <v>#N/A</v>
      </c>
      <c r="AR135" s="48" t="e">
        <f>IF(VLOOKUP(INSERT_PRICE_BANDS_HERE!V$17,Price_Lookup,2,0)=Price_5,1,0)</f>
        <v>#N/A</v>
      </c>
      <c r="AS135" s="48" t="e">
        <f>IF(VLOOKUP(INSERT_PRICE_BANDS_HERE!W$17,Price_Lookup,2,0)=Price_5,1,0)</f>
        <v>#N/A</v>
      </c>
      <c r="AT135" s="48" t="e">
        <f>IF(VLOOKUP(INSERT_PRICE_BANDS_HERE!X$17,Price_Lookup,2,0)=Price_5,1,0)</f>
        <v>#N/A</v>
      </c>
      <c r="AU135" s="48" t="e">
        <f>IF(VLOOKUP(INSERT_PRICE_BANDS_HERE!Y$17,Price_Lookup,2,0)=Price_5,1,0)</f>
        <v>#N/A</v>
      </c>
      <c r="AV135" s="48" t="e">
        <f>IF(VLOOKUP(INSERT_PRICE_BANDS_HERE!Z$17,Price_Lookup,2,0)=Price_5,1,0)</f>
        <v>#N/A</v>
      </c>
      <c r="AW135" s="48" t="e">
        <f>IF(VLOOKUP(INSERT_PRICE_BANDS_HERE!AA$17,Price_Lookup,2,0)=Price_5,1,0)</f>
        <v>#N/A</v>
      </c>
      <c r="AX135" s="48" t="e">
        <f>IF(VLOOKUP(INSERT_PRICE_BANDS_HERE!AB$17,Price_Lookup,2,0)=Price_5,1,0)</f>
        <v>#N/A</v>
      </c>
      <c r="AY135" s="48" t="e">
        <f>IF(VLOOKUP(INSERT_PRICE_BANDS_HERE!AC$17,Price_Lookup,2,0)=Price_5,1,0)</f>
        <v>#N/A</v>
      </c>
      <c r="AZ135" s="48" t="e">
        <f>IF(VLOOKUP(INSERT_PRICE_BANDS_HERE!AD$17,Price_Lookup,2,0)=Price_5,1,0)</f>
        <v>#N/A</v>
      </c>
      <c r="BA135" s="48" t="e">
        <f>IF(VLOOKUP(INSERT_PRICE_BANDS_HERE!AF$17,Price_Lookup,2,0)=Price_5,1,0)</f>
        <v>#N/A</v>
      </c>
      <c r="BB135" s="48" t="e">
        <f>IF(VLOOKUP(INSERT_PRICE_BANDS_HERE!AG$17,Price_Lookup,2,0)=Price_5,1,0)</f>
        <v>#N/A</v>
      </c>
      <c r="BC135" s="48" t="e">
        <f>IF(VLOOKUP(INSERT_PRICE_BANDS_HERE!AH$17,Price_Lookup,2,0)=Price_5,1,0)</f>
        <v>#N/A</v>
      </c>
      <c r="BD135" s="48" t="e">
        <f>IF(VLOOKUP(INSERT_PRICE_BANDS_HERE!AI$17,Price_Lookup,2,0)=Price_5,1,0)</f>
        <v>#N/A</v>
      </c>
      <c r="BE135" s="48" t="e">
        <f>IF(VLOOKUP(INSERT_PRICE_BANDS_HERE!AJ$17,Price_Lookup,2,0)=Price_5,1,0)</f>
        <v>#N/A</v>
      </c>
      <c r="BF135" s="48" t="e">
        <f>IF(VLOOKUP(INSERT_PRICE_BANDS_HERE!AK$17,Price_Lookup,2,0)=Price_5,1,0)</f>
        <v>#N/A</v>
      </c>
      <c r="BG135" s="48" t="e">
        <f>IF(VLOOKUP(INSERT_PRICE_BANDS_HERE!AL$17,Price_Lookup,2,0)=Price_5,1,0)</f>
        <v>#N/A</v>
      </c>
      <c r="BH135" s="48" t="e">
        <f>IF(VLOOKUP(INSERT_PRICE_BANDS_HERE!AM$17,Price_Lookup,2,0)=Price_5,1,0)</f>
        <v>#N/A</v>
      </c>
      <c r="BI135" s="48" t="e">
        <f>IF(VLOOKUP(INSERT_PRICE_BANDS_HERE!AN$17,Price_Lookup,2,0)=Price_5,1,0)</f>
        <v>#N/A</v>
      </c>
      <c r="BJ135" s="48" t="e">
        <f>IF(VLOOKUP(INSERT_PRICE_BANDS_HERE!AO$17,Price_Lookup,2,0)=Price_5,1,0)</f>
        <v>#N/A</v>
      </c>
      <c r="BK135" s="48" t="e">
        <f>IF(VLOOKUP(INSERT_PRICE_BANDS_HERE!AP$17,Price_Lookup,2,0)=Price_5,1,0)</f>
        <v>#N/A</v>
      </c>
      <c r="BL135" s="48" t="e">
        <f>IF(VLOOKUP(INSERT_PRICE_BANDS_HERE!AQ$17,Price_Lookup,2,0)=Price_5,1,0)</f>
        <v>#N/A</v>
      </c>
      <c r="BM135" s="48" t="e">
        <f>IF(VLOOKUP(INSERT_PRICE_BANDS_HERE!AR$17,Price_Lookup,2,0)=Price_5,1,0)</f>
        <v>#N/A</v>
      </c>
      <c r="BO135" s="48" t="e">
        <f t="shared" si="477"/>
        <v>#N/A</v>
      </c>
      <c r="BP135" s="48" t="e">
        <f>IF(AB135=0,0,IF(AND(AB135=1,AA135=0),MAX($BO135:BO135)+1,BO135))</f>
        <v>#N/A</v>
      </c>
      <c r="BQ135" s="48" t="e">
        <f>IF(AC135=0,0,IF(AND(AC135=1,AB135=0),MAX($BO135:BP135)+1,BP135))</f>
        <v>#N/A</v>
      </c>
      <c r="BR135" s="48" t="e">
        <f>IF(AD135=0,0,IF(AND(AD135=1,AC135=0),MAX($BO135:BQ135)+1,BQ135))</f>
        <v>#N/A</v>
      </c>
      <c r="BS135" s="48" t="e">
        <f>IF(AE135=0,0,IF(AND(AE135=1,AD135=0),MAX($BO135:BR135)+1,BR135))</f>
        <v>#N/A</v>
      </c>
      <c r="BT135" s="48" t="e">
        <f>IF(AF135=0,0,IF(AND(AF135=1,AE135=0),MAX($BO135:BS135)+1,BS135))</f>
        <v>#N/A</v>
      </c>
      <c r="BU135" s="48" t="e">
        <f>IF(AG135=0,0,IF(AND(AG135=1,AF135=0),MAX($BO135:BT135)+1,BT135))</f>
        <v>#N/A</v>
      </c>
      <c r="BV135" s="48" t="e">
        <f>IF(AH135=0,0,IF(AND(AH135=1,AG135=0),MAX($BO135:BU135)+1,BU135))</f>
        <v>#N/A</v>
      </c>
      <c r="BW135" s="48" t="e">
        <f>IF(AI135=0,0,IF(AND(AI135=1,AH135=0),MAX($BO135:BV135)+1,BV135))</f>
        <v>#N/A</v>
      </c>
      <c r="BX135" s="48" t="e">
        <f>IF(AJ135=0,0,IF(AND(AJ135=1,AI135=0),MAX($BO135:BW135)+1,BW135))</f>
        <v>#N/A</v>
      </c>
      <c r="BY135" s="48" t="e">
        <f>IF(AK135=0,0,IF(AND(AK135=1,AJ135=0),MAX($BO135:BX135)+1,BX135))</f>
        <v>#N/A</v>
      </c>
      <c r="BZ135" s="48" t="e">
        <f>IF(AL135=0,0,IF(AND(AL135=1,AK135=0),MAX($BO135:BY135)+1,BY135))</f>
        <v>#N/A</v>
      </c>
      <c r="CA135" s="48" t="e">
        <f>IF(AM135=0,0,IF(AND(AM135=1,AL135=0),MAX($BO135:BZ135)+1,BZ135))</f>
        <v>#N/A</v>
      </c>
      <c r="CB135" s="48" t="e">
        <f>IF(AN135=0,0,IF(AND(AN135=1,AM135=0),MAX($BO135:CA135)+1,CA135))</f>
        <v>#N/A</v>
      </c>
      <c r="CC135" s="48" t="e">
        <f>IF(AO135=0,0,IF(AND(AO135=1,AN135=0),MAX($BO135:CB135)+1,CB135))</f>
        <v>#N/A</v>
      </c>
      <c r="CD135" s="48" t="e">
        <f>IF(AP135=0,0,IF(AND(AP135=1,AO135=0),MAX($BO135:CC135)+1,CC135))</f>
        <v>#N/A</v>
      </c>
      <c r="CE135" s="48" t="e">
        <f>IF(AQ135=0,0,IF(AND(AQ135=1,AP135=0),MAX($BO135:CD135)+1,CD135))</f>
        <v>#N/A</v>
      </c>
      <c r="CF135" s="48" t="e">
        <f>IF(AR135=0,0,IF(AND(AR135=1,AQ135=0),MAX($BO135:CE135)+1,CE135))</f>
        <v>#N/A</v>
      </c>
      <c r="CG135" s="48" t="e">
        <f>IF(AS135=0,0,IF(AND(AS135=1,AR135=0),MAX($BO135:CF135)+1,CF135))</f>
        <v>#N/A</v>
      </c>
      <c r="CH135" s="48" t="e">
        <f>IF(AT135=0,0,IF(AND(AT135=1,AS135=0),MAX($BO135:CG135)+1,CG135))</f>
        <v>#N/A</v>
      </c>
      <c r="CI135" s="48" t="e">
        <f>IF(AU135=0,0,IF(AND(AU135=1,AT135=0),MAX($BO135:CH135)+1,CH135))</f>
        <v>#N/A</v>
      </c>
      <c r="CJ135" s="48" t="e">
        <f>IF(AV135=0,0,IF(AND(AV135=1,AU135=0),MAX($BO135:CI135)+1,CI135))</f>
        <v>#N/A</v>
      </c>
      <c r="CK135" s="48" t="e">
        <f>IF(AW135=0,0,IF(AND(AW135=1,AV135=0),MAX($BO135:CJ135)+1,CJ135))</f>
        <v>#N/A</v>
      </c>
      <c r="CL135" s="48" t="e">
        <f>IF(AX135=0,0,IF(AND(AX135=1,AW135=0),MAX($BO135:CK135)+1,CK135))</f>
        <v>#N/A</v>
      </c>
      <c r="CM135" s="48" t="e">
        <f>IF(AY135=0,0,IF(AND(AY135=1,AX135=0),MAX($BO135:CL135)+1,CL135))</f>
        <v>#N/A</v>
      </c>
      <c r="CN135" s="48" t="e">
        <f>IF(AZ135=0,0,IF(AND(AZ135=1,AY135=0),MAX($BO135:CM135)+1,CM135))</f>
        <v>#N/A</v>
      </c>
      <c r="CO135" s="48" t="e">
        <f>IF(BA135=0,0,IF(AND(BA135=1,AZ135=0),MAX($BO135:CN135)+1,CN135))</f>
        <v>#N/A</v>
      </c>
      <c r="CP135" s="48" t="e">
        <f>IF(BB135=0,0,IF(AND(BB135=1,BA135=0),MAX($BO135:CO135)+1,CO135))</f>
        <v>#N/A</v>
      </c>
      <c r="CQ135" s="48" t="e">
        <f>IF(BC135=0,0,IF(AND(BC135=1,BB135=0),MAX($BO135:CP135)+1,CP135))</f>
        <v>#N/A</v>
      </c>
      <c r="CR135" s="48" t="e">
        <f>IF(BD135=0,0,IF(AND(BD135=1,BC135=0),MAX($BO135:CQ135)+1,CQ135))</f>
        <v>#N/A</v>
      </c>
      <c r="CS135" s="48" t="e">
        <f>IF(BE135=0,0,IF(AND(BE135=1,BD135=0),MAX($BO135:CR135)+1,CR135))</f>
        <v>#N/A</v>
      </c>
      <c r="CT135" s="48" t="e">
        <f>IF(BF135=0,0,IF(AND(BF135=1,BE135=0),MAX($BO135:CS135)+1,CS135))</f>
        <v>#N/A</v>
      </c>
      <c r="CU135" s="48" t="e">
        <f>IF(BG135=0,0,IF(AND(BG135=1,BF135=0),MAX($BO135:CT135)+1,CT135))</f>
        <v>#N/A</v>
      </c>
      <c r="CV135" s="48" t="e">
        <f>IF(BH135=0,0,IF(AND(BH135=1,BG135=0),MAX($BO135:CU135)+1,CU135))</f>
        <v>#N/A</v>
      </c>
      <c r="CW135" s="48" t="e">
        <f>IF(BI135=0,0,IF(AND(BI135=1,BH135=0),MAX($BO135:CV135)+1,CV135))</f>
        <v>#N/A</v>
      </c>
      <c r="CX135" s="48" t="e">
        <f>IF(BJ135=0,0,IF(AND(BJ135=1,BI135=0),MAX($BO135:CW135)+1,CW135))</f>
        <v>#N/A</v>
      </c>
      <c r="CY135" s="48" t="e">
        <f>IF(BK135=0,0,IF(AND(BK135=1,BJ135=0),MAX($BO135:CX135)+1,CX135))</f>
        <v>#N/A</v>
      </c>
      <c r="CZ135" s="48" t="e">
        <f>IF(BL135=0,0,IF(AND(BL135=1,BK135=0),MAX($BO135:CY135)+1,CY135))</f>
        <v>#N/A</v>
      </c>
      <c r="DA135" s="48" t="e">
        <f>IF(BM135=0,0,IF(AND(BM135=1,BL135=0),MAX($BO135:CZ135)+1,CZ135))</f>
        <v>#N/A</v>
      </c>
    </row>
    <row r="136" spans="2:105">
      <c r="B136" s="41" t="s">
        <v>16</v>
      </c>
      <c r="C136" s="39" t="str">
        <f t="shared" si="454"/>
        <v/>
      </c>
      <c r="D136" s="43" t="str">
        <f t="shared" si="455"/>
        <v/>
      </c>
      <c r="E136" s="39" t="str">
        <f t="shared" si="456"/>
        <v/>
      </c>
      <c r="F136" s="43" t="str">
        <f t="shared" si="457"/>
        <v/>
      </c>
      <c r="G136" s="39" t="str">
        <f t="shared" si="458"/>
        <v/>
      </c>
      <c r="H136" s="43" t="str">
        <f t="shared" si="459"/>
        <v/>
      </c>
      <c r="I136" s="39" t="str">
        <f t="shared" si="460"/>
        <v/>
      </c>
      <c r="J136" s="43" t="str">
        <f t="shared" si="461"/>
        <v/>
      </c>
      <c r="K136" s="39" t="str">
        <f t="shared" si="462"/>
        <v/>
      </c>
      <c r="L136" s="43" t="str">
        <f t="shared" si="463"/>
        <v/>
      </c>
      <c r="M136" s="39" t="str">
        <f t="shared" si="464"/>
        <v/>
      </c>
      <c r="N136" s="43" t="str">
        <f t="shared" si="465"/>
        <v/>
      </c>
      <c r="O136" s="39" t="str">
        <f t="shared" si="466"/>
        <v/>
      </c>
      <c r="P136" s="43" t="str">
        <f t="shared" si="467"/>
        <v/>
      </c>
      <c r="Q136" s="39" t="str">
        <f t="shared" si="468"/>
        <v/>
      </c>
      <c r="R136" s="43" t="str">
        <f t="shared" si="469"/>
        <v/>
      </c>
      <c r="S136" s="39" t="str">
        <f t="shared" si="470"/>
        <v/>
      </c>
      <c r="T136" s="43" t="str">
        <f t="shared" si="471"/>
        <v/>
      </c>
      <c r="U136" s="39" t="str">
        <f t="shared" si="472"/>
        <v/>
      </c>
      <c r="V136" s="43" t="str">
        <f t="shared" si="473"/>
        <v/>
      </c>
      <c r="W136" s="39" t="str">
        <f t="shared" si="474"/>
        <v/>
      </c>
      <c r="X136" s="43" t="str">
        <f t="shared" si="475"/>
        <v/>
      </c>
      <c r="Y136" s="40" t="str">
        <f t="shared" si="476"/>
        <v/>
      </c>
      <c r="AA136" s="48" t="e">
        <f>IF(VLOOKUP(INSERT_PRICE_BANDS_HERE!D$18,Price_Lookup,2,0)=Price_5,1,0)</f>
        <v>#N/A</v>
      </c>
      <c r="AB136" s="48" t="e">
        <f>IF(VLOOKUP(INSERT_PRICE_BANDS_HERE!E$18,Price_Lookup,2,0)=Price_5,1,0)</f>
        <v>#N/A</v>
      </c>
      <c r="AC136" s="48" t="e">
        <f>IF(VLOOKUP(INSERT_PRICE_BANDS_HERE!F$18,Price_Lookup,2,0)=Price_5,1,0)</f>
        <v>#N/A</v>
      </c>
      <c r="AD136" s="48" t="e">
        <f>IF(VLOOKUP(INSERT_PRICE_BANDS_HERE!G$18,Price_Lookup,2,0)=Price_5,1,0)</f>
        <v>#N/A</v>
      </c>
      <c r="AE136" s="48" t="e">
        <f>IF(VLOOKUP(INSERT_PRICE_BANDS_HERE!H$18,Price_Lookup,2,0)=Price_5,1,0)</f>
        <v>#N/A</v>
      </c>
      <c r="AF136" s="48" t="e">
        <f>IF(VLOOKUP(INSERT_PRICE_BANDS_HERE!I$18,Price_Lookup,2,0)=Price_5,1,0)</f>
        <v>#N/A</v>
      </c>
      <c r="AG136" s="48" t="e">
        <f>IF(VLOOKUP(INSERT_PRICE_BANDS_HERE!J$18,Price_Lookup,2,0)=Price_5,1,0)</f>
        <v>#N/A</v>
      </c>
      <c r="AH136" s="48" t="e">
        <f>IF(VLOOKUP(INSERT_PRICE_BANDS_HERE!K$18,Price_Lookup,2,0)=Price_5,1,0)</f>
        <v>#N/A</v>
      </c>
      <c r="AI136" s="48" t="e">
        <f>IF(VLOOKUP(INSERT_PRICE_BANDS_HERE!L$18,Price_Lookup,2,0)=Price_5,1,0)</f>
        <v>#N/A</v>
      </c>
      <c r="AJ136" s="48" t="e">
        <f>IF(VLOOKUP(INSERT_PRICE_BANDS_HERE!M$18,Price_Lookup,2,0)=Price_5,1,0)</f>
        <v>#N/A</v>
      </c>
      <c r="AK136" s="48" t="e">
        <f>IF(VLOOKUP(INSERT_PRICE_BANDS_HERE!N$18,Price_Lookup,2,0)=Price_5,1,0)</f>
        <v>#N/A</v>
      </c>
      <c r="AL136" s="48" t="e">
        <f>IF(VLOOKUP(INSERT_PRICE_BANDS_HERE!O$18,Price_Lookup,2,0)=Price_5,1,0)</f>
        <v>#N/A</v>
      </c>
      <c r="AM136" s="48" t="e">
        <f>IF(VLOOKUP(INSERT_PRICE_BANDS_HERE!P$18,Price_Lookup,2,0)=Price_5,1,0)</f>
        <v>#N/A</v>
      </c>
      <c r="AN136" s="48" t="e">
        <f>IF(VLOOKUP(INSERT_PRICE_BANDS_HERE!R$18,Price_Lookup,2,0)=Price_5,1,0)</f>
        <v>#N/A</v>
      </c>
      <c r="AO136" s="48" t="e">
        <f>IF(VLOOKUP(INSERT_PRICE_BANDS_HERE!S$18,Price_Lookup,2,0)=Price_5,1,0)</f>
        <v>#N/A</v>
      </c>
      <c r="AP136" s="48" t="e">
        <f>IF(VLOOKUP(INSERT_PRICE_BANDS_HERE!T$18,Price_Lookup,2,0)=Price_5,1,0)</f>
        <v>#N/A</v>
      </c>
      <c r="AQ136" s="48" t="e">
        <f>IF(VLOOKUP(INSERT_PRICE_BANDS_HERE!U$18,Price_Lookup,2,0)=Price_5,1,0)</f>
        <v>#N/A</v>
      </c>
      <c r="AR136" s="48" t="e">
        <f>IF(VLOOKUP(INSERT_PRICE_BANDS_HERE!V$18,Price_Lookup,2,0)=Price_5,1,0)</f>
        <v>#N/A</v>
      </c>
      <c r="AS136" s="48" t="e">
        <f>IF(VLOOKUP(INSERT_PRICE_BANDS_HERE!W$18,Price_Lookup,2,0)=Price_5,1,0)</f>
        <v>#N/A</v>
      </c>
      <c r="AT136" s="48" t="e">
        <f>IF(VLOOKUP(INSERT_PRICE_BANDS_HERE!X$18,Price_Lookup,2,0)=Price_5,1,0)</f>
        <v>#N/A</v>
      </c>
      <c r="AU136" s="48" t="e">
        <f>IF(VLOOKUP(INSERT_PRICE_BANDS_HERE!Y$18,Price_Lookup,2,0)=Price_5,1,0)</f>
        <v>#N/A</v>
      </c>
      <c r="AV136" s="48" t="e">
        <f>IF(VLOOKUP(INSERT_PRICE_BANDS_HERE!Z$18,Price_Lookup,2,0)=Price_5,1,0)</f>
        <v>#N/A</v>
      </c>
      <c r="AW136" s="48" t="e">
        <f>IF(VLOOKUP(INSERT_PRICE_BANDS_HERE!AA$18,Price_Lookup,2,0)=Price_5,1,0)</f>
        <v>#N/A</v>
      </c>
      <c r="AX136" s="48" t="e">
        <f>IF(VLOOKUP(INSERT_PRICE_BANDS_HERE!AB$18,Price_Lookup,2,0)=Price_5,1,0)</f>
        <v>#N/A</v>
      </c>
      <c r="AY136" s="48" t="e">
        <f>IF(VLOOKUP(INSERT_PRICE_BANDS_HERE!AC$18,Price_Lookup,2,0)=Price_5,1,0)</f>
        <v>#N/A</v>
      </c>
      <c r="AZ136" s="48" t="e">
        <f>IF(VLOOKUP(INSERT_PRICE_BANDS_HERE!AD$18,Price_Lookup,2,0)=Price_5,1,0)</f>
        <v>#N/A</v>
      </c>
      <c r="BA136" s="48" t="e">
        <f>IF(VLOOKUP(INSERT_PRICE_BANDS_HERE!AF$18,Price_Lookup,2,0)=Price_5,1,0)</f>
        <v>#N/A</v>
      </c>
      <c r="BB136" s="48" t="e">
        <f>IF(VLOOKUP(INSERT_PRICE_BANDS_HERE!AG$18,Price_Lookup,2,0)=Price_5,1,0)</f>
        <v>#N/A</v>
      </c>
      <c r="BC136" s="48" t="e">
        <f>IF(VLOOKUP(INSERT_PRICE_BANDS_HERE!AH$18,Price_Lookup,2,0)=Price_5,1,0)</f>
        <v>#N/A</v>
      </c>
      <c r="BD136" s="48" t="e">
        <f>IF(VLOOKUP(INSERT_PRICE_BANDS_HERE!AI$18,Price_Lookup,2,0)=Price_5,1,0)</f>
        <v>#N/A</v>
      </c>
      <c r="BE136" s="48" t="e">
        <f>IF(VLOOKUP(INSERT_PRICE_BANDS_HERE!AJ$18,Price_Lookup,2,0)=Price_5,1,0)</f>
        <v>#N/A</v>
      </c>
      <c r="BF136" s="48" t="e">
        <f>IF(VLOOKUP(INSERT_PRICE_BANDS_HERE!AK$18,Price_Lookup,2,0)=Price_5,1,0)</f>
        <v>#N/A</v>
      </c>
      <c r="BG136" s="48" t="e">
        <f>IF(VLOOKUP(INSERT_PRICE_BANDS_HERE!AL$18,Price_Lookup,2,0)=Price_5,1,0)</f>
        <v>#N/A</v>
      </c>
      <c r="BH136" s="48" t="e">
        <f>IF(VLOOKUP(INSERT_PRICE_BANDS_HERE!AM$18,Price_Lookup,2,0)=Price_5,1,0)</f>
        <v>#N/A</v>
      </c>
      <c r="BI136" s="48" t="e">
        <f>IF(VLOOKUP(INSERT_PRICE_BANDS_HERE!AN$18,Price_Lookup,2,0)=Price_5,1,0)</f>
        <v>#N/A</v>
      </c>
      <c r="BJ136" s="48" t="e">
        <f>IF(VLOOKUP(INSERT_PRICE_BANDS_HERE!AO$18,Price_Lookup,2,0)=Price_5,1,0)</f>
        <v>#N/A</v>
      </c>
      <c r="BK136" s="48" t="e">
        <f>IF(VLOOKUP(INSERT_PRICE_BANDS_HERE!AP$18,Price_Lookup,2,0)=Price_5,1,0)</f>
        <v>#N/A</v>
      </c>
      <c r="BL136" s="48" t="e">
        <f>IF(VLOOKUP(INSERT_PRICE_BANDS_HERE!AQ$18,Price_Lookup,2,0)=Price_5,1,0)</f>
        <v>#N/A</v>
      </c>
      <c r="BM136" s="48" t="e">
        <f>IF(VLOOKUP(INSERT_PRICE_BANDS_HERE!AR$18,Price_Lookup,2,0)=Price_5,1,0)</f>
        <v>#N/A</v>
      </c>
      <c r="BO136" s="48" t="e">
        <f t="shared" si="477"/>
        <v>#N/A</v>
      </c>
      <c r="BP136" s="48" t="e">
        <f>IF(AB136=0,0,IF(AND(AB136=1,AA136=0),MAX($BO136:BO136)+1,BO136))</f>
        <v>#N/A</v>
      </c>
      <c r="BQ136" s="48" t="e">
        <f>IF(AC136=0,0,IF(AND(AC136=1,AB136=0),MAX($BO136:BP136)+1,BP136))</f>
        <v>#N/A</v>
      </c>
      <c r="BR136" s="48" t="e">
        <f>IF(AD136=0,0,IF(AND(AD136=1,AC136=0),MAX($BO136:BQ136)+1,BQ136))</f>
        <v>#N/A</v>
      </c>
      <c r="BS136" s="48" t="e">
        <f>IF(AE136=0,0,IF(AND(AE136=1,AD136=0),MAX($BO136:BR136)+1,BR136))</f>
        <v>#N/A</v>
      </c>
      <c r="BT136" s="48" t="e">
        <f>IF(AF136=0,0,IF(AND(AF136=1,AE136=0),MAX($BO136:BS136)+1,BS136))</f>
        <v>#N/A</v>
      </c>
      <c r="BU136" s="48" t="e">
        <f>IF(AG136=0,0,IF(AND(AG136=1,AF136=0),MAX($BO136:BT136)+1,BT136))</f>
        <v>#N/A</v>
      </c>
      <c r="BV136" s="48" t="e">
        <f>IF(AH136=0,0,IF(AND(AH136=1,AG136=0),MAX($BO136:BU136)+1,BU136))</f>
        <v>#N/A</v>
      </c>
      <c r="BW136" s="48" t="e">
        <f>IF(AI136=0,0,IF(AND(AI136=1,AH136=0),MAX($BO136:BV136)+1,BV136))</f>
        <v>#N/A</v>
      </c>
      <c r="BX136" s="48" t="e">
        <f>IF(AJ136=0,0,IF(AND(AJ136=1,AI136=0),MAX($BO136:BW136)+1,BW136))</f>
        <v>#N/A</v>
      </c>
      <c r="BY136" s="48" t="e">
        <f>IF(AK136=0,0,IF(AND(AK136=1,AJ136=0),MAX($BO136:BX136)+1,BX136))</f>
        <v>#N/A</v>
      </c>
      <c r="BZ136" s="48" t="e">
        <f>IF(AL136=0,0,IF(AND(AL136=1,AK136=0),MAX($BO136:BY136)+1,BY136))</f>
        <v>#N/A</v>
      </c>
      <c r="CA136" s="48" t="e">
        <f>IF(AM136=0,0,IF(AND(AM136=1,AL136=0),MAX($BO136:BZ136)+1,BZ136))</f>
        <v>#N/A</v>
      </c>
      <c r="CB136" s="48" t="e">
        <f>IF(AN136=0,0,IF(AND(AN136=1,AM136=0),MAX($BO136:CA136)+1,CA136))</f>
        <v>#N/A</v>
      </c>
      <c r="CC136" s="48" t="e">
        <f>IF(AO136=0,0,IF(AND(AO136=1,AN136=0),MAX($BO136:CB136)+1,CB136))</f>
        <v>#N/A</v>
      </c>
      <c r="CD136" s="48" t="e">
        <f>IF(AP136=0,0,IF(AND(AP136=1,AO136=0),MAX($BO136:CC136)+1,CC136))</f>
        <v>#N/A</v>
      </c>
      <c r="CE136" s="48" t="e">
        <f>IF(AQ136=0,0,IF(AND(AQ136=1,AP136=0),MAX($BO136:CD136)+1,CD136))</f>
        <v>#N/A</v>
      </c>
      <c r="CF136" s="48" t="e">
        <f>IF(AR136=0,0,IF(AND(AR136=1,AQ136=0),MAX($BO136:CE136)+1,CE136))</f>
        <v>#N/A</v>
      </c>
      <c r="CG136" s="48" t="e">
        <f>IF(AS136=0,0,IF(AND(AS136=1,AR136=0),MAX($BO136:CF136)+1,CF136))</f>
        <v>#N/A</v>
      </c>
      <c r="CH136" s="48" t="e">
        <f>IF(AT136=0,0,IF(AND(AT136=1,AS136=0),MAX($BO136:CG136)+1,CG136))</f>
        <v>#N/A</v>
      </c>
      <c r="CI136" s="48" t="e">
        <f>IF(AU136=0,0,IF(AND(AU136=1,AT136=0),MAX($BO136:CH136)+1,CH136))</f>
        <v>#N/A</v>
      </c>
      <c r="CJ136" s="48" t="e">
        <f>IF(AV136=0,0,IF(AND(AV136=1,AU136=0),MAX($BO136:CI136)+1,CI136))</f>
        <v>#N/A</v>
      </c>
      <c r="CK136" s="48" t="e">
        <f>IF(AW136=0,0,IF(AND(AW136=1,AV136=0),MAX($BO136:CJ136)+1,CJ136))</f>
        <v>#N/A</v>
      </c>
      <c r="CL136" s="48" t="e">
        <f>IF(AX136=0,0,IF(AND(AX136=1,AW136=0),MAX($BO136:CK136)+1,CK136))</f>
        <v>#N/A</v>
      </c>
      <c r="CM136" s="48" t="e">
        <f>IF(AY136=0,0,IF(AND(AY136=1,AX136=0),MAX($BO136:CL136)+1,CL136))</f>
        <v>#N/A</v>
      </c>
      <c r="CN136" s="48" t="e">
        <f>IF(AZ136=0,0,IF(AND(AZ136=1,AY136=0),MAX($BO136:CM136)+1,CM136))</f>
        <v>#N/A</v>
      </c>
      <c r="CO136" s="48" t="e">
        <f>IF(BA136=0,0,IF(AND(BA136=1,AZ136=0),MAX($BO136:CN136)+1,CN136))</f>
        <v>#N/A</v>
      </c>
      <c r="CP136" s="48" t="e">
        <f>IF(BB136=0,0,IF(AND(BB136=1,BA136=0),MAX($BO136:CO136)+1,CO136))</f>
        <v>#N/A</v>
      </c>
      <c r="CQ136" s="48" t="e">
        <f>IF(BC136=0,0,IF(AND(BC136=1,BB136=0),MAX($BO136:CP136)+1,CP136))</f>
        <v>#N/A</v>
      </c>
      <c r="CR136" s="48" t="e">
        <f>IF(BD136=0,0,IF(AND(BD136=1,BC136=0),MAX($BO136:CQ136)+1,CQ136))</f>
        <v>#N/A</v>
      </c>
      <c r="CS136" s="48" t="e">
        <f>IF(BE136=0,0,IF(AND(BE136=1,BD136=0),MAX($BO136:CR136)+1,CR136))</f>
        <v>#N/A</v>
      </c>
      <c r="CT136" s="48" t="e">
        <f>IF(BF136=0,0,IF(AND(BF136=1,BE136=0),MAX($BO136:CS136)+1,CS136))</f>
        <v>#N/A</v>
      </c>
      <c r="CU136" s="48" t="e">
        <f>IF(BG136=0,0,IF(AND(BG136=1,BF136=0),MAX($BO136:CT136)+1,CT136))</f>
        <v>#N/A</v>
      </c>
      <c r="CV136" s="48" t="e">
        <f>IF(BH136=0,0,IF(AND(BH136=1,BG136=0),MAX($BO136:CU136)+1,CU136))</f>
        <v>#N/A</v>
      </c>
      <c r="CW136" s="48" t="e">
        <f>IF(BI136=0,0,IF(AND(BI136=1,BH136=0),MAX($BO136:CV136)+1,CV136))</f>
        <v>#N/A</v>
      </c>
      <c r="CX136" s="48" t="e">
        <f>IF(BJ136=0,0,IF(AND(BJ136=1,BI136=0),MAX($BO136:CW136)+1,CW136))</f>
        <v>#N/A</v>
      </c>
      <c r="CY136" s="48" t="e">
        <f>IF(BK136=0,0,IF(AND(BK136=1,BJ136=0),MAX($BO136:CX136)+1,CX136))</f>
        <v>#N/A</v>
      </c>
      <c r="CZ136" s="48" t="e">
        <f>IF(BL136=0,0,IF(AND(BL136=1,BK136=0),MAX($BO136:CY136)+1,CY136))</f>
        <v>#N/A</v>
      </c>
      <c r="DA136" s="48" t="e">
        <f>IF(BM136=0,0,IF(AND(BM136=1,BL136=0),MAX($BO136:CZ136)+1,CZ136))</f>
        <v>#N/A</v>
      </c>
    </row>
    <row r="137" spans="2:105">
      <c r="B137" s="41" t="s">
        <v>15</v>
      </c>
      <c r="C137" s="39" t="str">
        <f t="shared" si="454"/>
        <v/>
      </c>
      <c r="D137" s="43" t="str">
        <f t="shared" si="455"/>
        <v/>
      </c>
      <c r="E137" s="39" t="str">
        <f t="shared" si="456"/>
        <v/>
      </c>
      <c r="F137" s="43" t="str">
        <f t="shared" si="457"/>
        <v/>
      </c>
      <c r="G137" s="39" t="str">
        <f t="shared" si="458"/>
        <v/>
      </c>
      <c r="H137" s="43" t="str">
        <f t="shared" si="459"/>
        <v/>
      </c>
      <c r="I137" s="39" t="str">
        <f t="shared" si="460"/>
        <v/>
      </c>
      <c r="J137" s="43" t="str">
        <f t="shared" si="461"/>
        <v/>
      </c>
      <c r="K137" s="39" t="str">
        <f t="shared" si="462"/>
        <v/>
      </c>
      <c r="L137" s="43" t="str">
        <f t="shared" si="463"/>
        <v/>
      </c>
      <c r="M137" s="39" t="str">
        <f t="shared" si="464"/>
        <v/>
      </c>
      <c r="N137" s="43" t="str">
        <f t="shared" si="465"/>
        <v/>
      </c>
      <c r="O137" s="39" t="str">
        <f t="shared" si="466"/>
        <v/>
      </c>
      <c r="P137" s="43" t="str">
        <f t="shared" si="467"/>
        <v/>
      </c>
      <c r="Q137" s="39" t="str">
        <f t="shared" si="468"/>
        <v/>
      </c>
      <c r="R137" s="43" t="str">
        <f t="shared" si="469"/>
        <v/>
      </c>
      <c r="S137" s="39" t="str">
        <f t="shared" si="470"/>
        <v/>
      </c>
      <c r="T137" s="43" t="str">
        <f t="shared" si="471"/>
        <v/>
      </c>
      <c r="U137" s="39" t="str">
        <f t="shared" si="472"/>
        <v/>
      </c>
      <c r="V137" s="43" t="str">
        <f t="shared" si="473"/>
        <v/>
      </c>
      <c r="W137" s="39" t="str">
        <f t="shared" si="474"/>
        <v/>
      </c>
      <c r="X137" s="43" t="str">
        <f t="shared" si="475"/>
        <v/>
      </c>
      <c r="Y137" s="40" t="str">
        <f t="shared" si="476"/>
        <v/>
      </c>
      <c r="AA137" s="48" t="e">
        <f>IF(VLOOKUP(INSERT_PRICE_BANDS_HERE!D$19,Price_Lookup,2,0)=Price_5,1,0)</f>
        <v>#N/A</v>
      </c>
      <c r="AB137" s="48" t="e">
        <f>IF(VLOOKUP(INSERT_PRICE_BANDS_HERE!E$19,Price_Lookup,2,0)=Price_5,1,0)</f>
        <v>#N/A</v>
      </c>
      <c r="AC137" s="48" t="e">
        <f>IF(VLOOKUP(INSERT_PRICE_BANDS_HERE!F$19,Price_Lookup,2,0)=Price_5,1,0)</f>
        <v>#N/A</v>
      </c>
      <c r="AD137" s="48" t="e">
        <f>IF(VLOOKUP(INSERT_PRICE_BANDS_HERE!G$19,Price_Lookup,2,0)=Price_5,1,0)</f>
        <v>#N/A</v>
      </c>
      <c r="AE137" s="48" t="e">
        <f>IF(VLOOKUP(INSERT_PRICE_BANDS_HERE!H$19,Price_Lookup,2,0)=Price_5,1,0)</f>
        <v>#N/A</v>
      </c>
      <c r="AF137" s="48" t="e">
        <f>IF(VLOOKUP(INSERT_PRICE_BANDS_HERE!I$19,Price_Lookup,2,0)=Price_5,1,0)</f>
        <v>#N/A</v>
      </c>
      <c r="AG137" s="48" t="e">
        <f>IF(VLOOKUP(INSERT_PRICE_BANDS_HERE!J$19,Price_Lookup,2,0)=Price_5,1,0)</f>
        <v>#N/A</v>
      </c>
      <c r="AH137" s="48" t="e">
        <f>IF(VLOOKUP(INSERT_PRICE_BANDS_HERE!K$19,Price_Lookup,2,0)=Price_5,1,0)</f>
        <v>#N/A</v>
      </c>
      <c r="AI137" s="48" t="e">
        <f>IF(VLOOKUP(INSERT_PRICE_BANDS_HERE!L$19,Price_Lookup,2,0)=Price_5,1,0)</f>
        <v>#N/A</v>
      </c>
      <c r="AJ137" s="48" t="e">
        <f>IF(VLOOKUP(INSERT_PRICE_BANDS_HERE!M$19,Price_Lookup,2,0)=Price_5,1,0)</f>
        <v>#N/A</v>
      </c>
      <c r="AK137" s="48" t="e">
        <f>IF(VLOOKUP(INSERT_PRICE_BANDS_HERE!N$19,Price_Lookup,2,0)=Price_5,1,0)</f>
        <v>#N/A</v>
      </c>
      <c r="AL137" s="48" t="e">
        <f>IF(VLOOKUP(INSERT_PRICE_BANDS_HERE!O$19,Price_Lookup,2,0)=Price_5,1,0)</f>
        <v>#N/A</v>
      </c>
      <c r="AM137" s="48" t="e">
        <f>IF(VLOOKUP(INSERT_PRICE_BANDS_HERE!P$19,Price_Lookup,2,0)=Price_5,1,0)</f>
        <v>#N/A</v>
      </c>
      <c r="AN137" s="48" t="e">
        <f>IF(VLOOKUP(INSERT_PRICE_BANDS_HERE!R$19,Price_Lookup,2,0)=Price_5,1,0)</f>
        <v>#N/A</v>
      </c>
      <c r="AO137" s="48" t="e">
        <f>IF(VLOOKUP(INSERT_PRICE_BANDS_HERE!S$19,Price_Lookup,2,0)=Price_5,1,0)</f>
        <v>#N/A</v>
      </c>
      <c r="AP137" s="48" t="e">
        <f>IF(VLOOKUP(INSERT_PRICE_BANDS_HERE!T$19,Price_Lookup,2,0)=Price_5,1,0)</f>
        <v>#N/A</v>
      </c>
      <c r="AQ137" s="48" t="e">
        <f>IF(VLOOKUP(INSERT_PRICE_BANDS_HERE!U$19,Price_Lookup,2,0)=Price_5,1,0)</f>
        <v>#N/A</v>
      </c>
      <c r="AR137" s="48" t="e">
        <f>IF(VLOOKUP(INSERT_PRICE_BANDS_HERE!V$19,Price_Lookup,2,0)=Price_5,1,0)</f>
        <v>#N/A</v>
      </c>
      <c r="AS137" s="48" t="e">
        <f>IF(VLOOKUP(INSERT_PRICE_BANDS_HERE!W$19,Price_Lookup,2,0)=Price_5,1,0)</f>
        <v>#N/A</v>
      </c>
      <c r="AT137" s="48" t="e">
        <f>IF(VLOOKUP(INSERT_PRICE_BANDS_HERE!X$19,Price_Lookup,2,0)=Price_5,1,0)</f>
        <v>#N/A</v>
      </c>
      <c r="AU137" s="48" t="e">
        <f>IF(VLOOKUP(INSERT_PRICE_BANDS_HERE!Y$19,Price_Lookup,2,0)=Price_5,1,0)</f>
        <v>#N/A</v>
      </c>
      <c r="AV137" s="48" t="e">
        <f>IF(VLOOKUP(INSERT_PRICE_BANDS_HERE!Z$19,Price_Lookup,2,0)=Price_5,1,0)</f>
        <v>#N/A</v>
      </c>
      <c r="AW137" s="48" t="e">
        <f>IF(VLOOKUP(INSERT_PRICE_BANDS_HERE!AA$19,Price_Lookup,2,0)=Price_5,1,0)</f>
        <v>#N/A</v>
      </c>
      <c r="AX137" s="48" t="e">
        <f>IF(VLOOKUP(INSERT_PRICE_BANDS_HERE!AB$19,Price_Lookup,2,0)=Price_5,1,0)</f>
        <v>#N/A</v>
      </c>
      <c r="AY137" s="48" t="e">
        <f>IF(VLOOKUP(INSERT_PRICE_BANDS_HERE!AC$19,Price_Lookup,2,0)=Price_5,1,0)</f>
        <v>#N/A</v>
      </c>
      <c r="AZ137" s="48" t="e">
        <f>IF(VLOOKUP(INSERT_PRICE_BANDS_HERE!AD$19,Price_Lookup,2,0)=Price_5,1,0)</f>
        <v>#N/A</v>
      </c>
      <c r="BA137" s="48" t="e">
        <f>IF(VLOOKUP(INSERT_PRICE_BANDS_HERE!AF$19,Price_Lookup,2,0)=Price_5,1,0)</f>
        <v>#N/A</v>
      </c>
      <c r="BB137" s="48" t="e">
        <f>IF(VLOOKUP(INSERT_PRICE_BANDS_HERE!AG$19,Price_Lookup,2,0)=Price_5,1,0)</f>
        <v>#N/A</v>
      </c>
      <c r="BC137" s="48" t="e">
        <f>IF(VLOOKUP(INSERT_PRICE_BANDS_HERE!AH$19,Price_Lookup,2,0)=Price_5,1,0)</f>
        <v>#N/A</v>
      </c>
      <c r="BD137" s="48" t="e">
        <f>IF(VLOOKUP(INSERT_PRICE_BANDS_HERE!AI$19,Price_Lookup,2,0)=Price_5,1,0)</f>
        <v>#N/A</v>
      </c>
      <c r="BE137" s="48" t="e">
        <f>IF(VLOOKUP(INSERT_PRICE_BANDS_HERE!AJ$19,Price_Lookup,2,0)=Price_5,1,0)</f>
        <v>#N/A</v>
      </c>
      <c r="BF137" s="48" t="e">
        <f>IF(VLOOKUP(INSERT_PRICE_BANDS_HERE!AK$19,Price_Lookup,2,0)=Price_5,1,0)</f>
        <v>#N/A</v>
      </c>
      <c r="BG137" s="48" t="e">
        <f>IF(VLOOKUP(INSERT_PRICE_BANDS_HERE!AL$19,Price_Lookup,2,0)=Price_5,1,0)</f>
        <v>#N/A</v>
      </c>
      <c r="BH137" s="48" t="e">
        <f>IF(VLOOKUP(INSERT_PRICE_BANDS_HERE!AM$19,Price_Lookup,2,0)=Price_5,1,0)</f>
        <v>#N/A</v>
      </c>
      <c r="BI137" s="48" t="e">
        <f>IF(VLOOKUP(INSERT_PRICE_BANDS_HERE!AN$19,Price_Lookup,2,0)=Price_5,1,0)</f>
        <v>#N/A</v>
      </c>
      <c r="BJ137" s="48" t="e">
        <f>IF(VLOOKUP(INSERT_PRICE_BANDS_HERE!AO$19,Price_Lookup,2,0)=Price_5,1,0)</f>
        <v>#N/A</v>
      </c>
      <c r="BK137" s="48" t="e">
        <f>IF(VLOOKUP(INSERT_PRICE_BANDS_HERE!AP$19,Price_Lookup,2,0)=Price_5,1,0)</f>
        <v>#N/A</v>
      </c>
      <c r="BL137" s="48" t="e">
        <f>IF(VLOOKUP(INSERT_PRICE_BANDS_HERE!AQ$19,Price_Lookup,2,0)=Price_5,1,0)</f>
        <v>#N/A</v>
      </c>
      <c r="BM137" s="48" t="e">
        <f>IF(VLOOKUP(INSERT_PRICE_BANDS_HERE!AR$19,Price_Lookup,2,0)=Price_5,1,0)</f>
        <v>#N/A</v>
      </c>
      <c r="BO137" s="48" t="e">
        <f t="shared" si="477"/>
        <v>#N/A</v>
      </c>
      <c r="BP137" s="48" t="e">
        <f>IF(AB137=0,0,IF(AND(AB137=1,AA137=0),MAX($BO137:BO137)+1,BO137))</f>
        <v>#N/A</v>
      </c>
      <c r="BQ137" s="48" t="e">
        <f>IF(AC137=0,0,IF(AND(AC137=1,AB137=0),MAX($BO137:BP137)+1,BP137))</f>
        <v>#N/A</v>
      </c>
      <c r="BR137" s="48" t="e">
        <f>IF(AD137=0,0,IF(AND(AD137=1,AC137=0),MAX($BO137:BQ137)+1,BQ137))</f>
        <v>#N/A</v>
      </c>
      <c r="BS137" s="48" t="e">
        <f>IF(AE137=0,0,IF(AND(AE137=1,AD137=0),MAX($BO137:BR137)+1,BR137))</f>
        <v>#N/A</v>
      </c>
      <c r="BT137" s="48" t="e">
        <f>IF(AF137=0,0,IF(AND(AF137=1,AE137=0),MAX($BO137:BS137)+1,BS137))</f>
        <v>#N/A</v>
      </c>
      <c r="BU137" s="48" t="e">
        <f>IF(AG137=0,0,IF(AND(AG137=1,AF137=0),MAX($BO137:BT137)+1,BT137))</f>
        <v>#N/A</v>
      </c>
      <c r="BV137" s="48" t="e">
        <f>IF(AH137=0,0,IF(AND(AH137=1,AG137=0),MAX($BO137:BU137)+1,BU137))</f>
        <v>#N/A</v>
      </c>
      <c r="BW137" s="48" t="e">
        <f>IF(AI137=0,0,IF(AND(AI137=1,AH137=0),MAX($BO137:BV137)+1,BV137))</f>
        <v>#N/A</v>
      </c>
      <c r="BX137" s="48" t="e">
        <f>IF(AJ137=0,0,IF(AND(AJ137=1,AI137=0),MAX($BO137:BW137)+1,BW137))</f>
        <v>#N/A</v>
      </c>
      <c r="BY137" s="48" t="e">
        <f>IF(AK137=0,0,IF(AND(AK137=1,AJ137=0),MAX($BO137:BX137)+1,BX137))</f>
        <v>#N/A</v>
      </c>
      <c r="BZ137" s="48" t="e">
        <f>IF(AL137=0,0,IF(AND(AL137=1,AK137=0),MAX($BO137:BY137)+1,BY137))</f>
        <v>#N/A</v>
      </c>
      <c r="CA137" s="48" t="e">
        <f>IF(AM137=0,0,IF(AND(AM137=1,AL137=0),MAX($BO137:BZ137)+1,BZ137))</f>
        <v>#N/A</v>
      </c>
      <c r="CB137" s="48" t="e">
        <f>IF(AN137=0,0,IF(AND(AN137=1,AM137=0),MAX($BO137:CA137)+1,CA137))</f>
        <v>#N/A</v>
      </c>
      <c r="CC137" s="48" t="e">
        <f>IF(AO137=0,0,IF(AND(AO137=1,AN137=0),MAX($BO137:CB137)+1,CB137))</f>
        <v>#N/A</v>
      </c>
      <c r="CD137" s="48" t="e">
        <f>IF(AP137=0,0,IF(AND(AP137=1,AO137=0),MAX($BO137:CC137)+1,CC137))</f>
        <v>#N/A</v>
      </c>
      <c r="CE137" s="48" t="e">
        <f>IF(AQ137=0,0,IF(AND(AQ137=1,AP137=0),MAX($BO137:CD137)+1,CD137))</f>
        <v>#N/A</v>
      </c>
      <c r="CF137" s="48" t="e">
        <f>IF(AR137=0,0,IF(AND(AR137=1,AQ137=0),MAX($BO137:CE137)+1,CE137))</f>
        <v>#N/A</v>
      </c>
      <c r="CG137" s="48" t="e">
        <f>IF(AS137=0,0,IF(AND(AS137=1,AR137=0),MAX($BO137:CF137)+1,CF137))</f>
        <v>#N/A</v>
      </c>
      <c r="CH137" s="48" t="e">
        <f>IF(AT137=0,0,IF(AND(AT137=1,AS137=0),MAX($BO137:CG137)+1,CG137))</f>
        <v>#N/A</v>
      </c>
      <c r="CI137" s="48" t="e">
        <f>IF(AU137=0,0,IF(AND(AU137=1,AT137=0),MAX($BO137:CH137)+1,CH137))</f>
        <v>#N/A</v>
      </c>
      <c r="CJ137" s="48" t="e">
        <f>IF(AV137=0,0,IF(AND(AV137=1,AU137=0),MAX($BO137:CI137)+1,CI137))</f>
        <v>#N/A</v>
      </c>
      <c r="CK137" s="48" t="e">
        <f>IF(AW137=0,0,IF(AND(AW137=1,AV137=0),MAX($BO137:CJ137)+1,CJ137))</f>
        <v>#N/A</v>
      </c>
      <c r="CL137" s="48" t="e">
        <f>IF(AX137=0,0,IF(AND(AX137=1,AW137=0),MAX($BO137:CK137)+1,CK137))</f>
        <v>#N/A</v>
      </c>
      <c r="CM137" s="48" t="e">
        <f>IF(AY137=0,0,IF(AND(AY137=1,AX137=0),MAX($BO137:CL137)+1,CL137))</f>
        <v>#N/A</v>
      </c>
      <c r="CN137" s="48" t="e">
        <f>IF(AZ137=0,0,IF(AND(AZ137=1,AY137=0),MAX($BO137:CM137)+1,CM137))</f>
        <v>#N/A</v>
      </c>
      <c r="CO137" s="48" t="e">
        <f>IF(BA137=0,0,IF(AND(BA137=1,AZ137=0),MAX($BO137:CN137)+1,CN137))</f>
        <v>#N/A</v>
      </c>
      <c r="CP137" s="48" t="e">
        <f>IF(BB137=0,0,IF(AND(BB137=1,BA137=0),MAX($BO137:CO137)+1,CO137))</f>
        <v>#N/A</v>
      </c>
      <c r="CQ137" s="48" t="e">
        <f>IF(BC137=0,0,IF(AND(BC137=1,BB137=0),MAX($BO137:CP137)+1,CP137))</f>
        <v>#N/A</v>
      </c>
      <c r="CR137" s="48" t="e">
        <f>IF(BD137=0,0,IF(AND(BD137=1,BC137=0),MAX($BO137:CQ137)+1,CQ137))</f>
        <v>#N/A</v>
      </c>
      <c r="CS137" s="48" t="e">
        <f>IF(BE137=0,0,IF(AND(BE137=1,BD137=0),MAX($BO137:CR137)+1,CR137))</f>
        <v>#N/A</v>
      </c>
      <c r="CT137" s="48" t="e">
        <f>IF(BF137=0,0,IF(AND(BF137=1,BE137=0),MAX($BO137:CS137)+1,CS137))</f>
        <v>#N/A</v>
      </c>
      <c r="CU137" s="48" t="e">
        <f>IF(BG137=0,0,IF(AND(BG137=1,BF137=0),MAX($BO137:CT137)+1,CT137))</f>
        <v>#N/A</v>
      </c>
      <c r="CV137" s="48" t="e">
        <f>IF(BH137=0,0,IF(AND(BH137=1,BG137=0),MAX($BO137:CU137)+1,CU137))</f>
        <v>#N/A</v>
      </c>
      <c r="CW137" s="48" t="e">
        <f>IF(BI137=0,0,IF(AND(BI137=1,BH137=0),MAX($BO137:CV137)+1,CV137))</f>
        <v>#N/A</v>
      </c>
      <c r="CX137" s="48" t="e">
        <f>IF(BJ137=0,0,IF(AND(BJ137=1,BI137=0),MAX($BO137:CW137)+1,CW137))</f>
        <v>#N/A</v>
      </c>
      <c r="CY137" s="48" t="e">
        <f>IF(BK137=0,0,IF(AND(BK137=1,BJ137=0),MAX($BO137:CX137)+1,CX137))</f>
        <v>#N/A</v>
      </c>
      <c r="CZ137" s="48" t="e">
        <f>IF(BL137=0,0,IF(AND(BL137=1,BK137=0),MAX($BO137:CY137)+1,CY137))</f>
        <v>#N/A</v>
      </c>
      <c r="DA137" s="48" t="e">
        <f>IF(BM137=0,0,IF(AND(BM137=1,BL137=0),MAX($BO137:CZ137)+1,CZ137))</f>
        <v>#N/A</v>
      </c>
    </row>
    <row r="138" spans="2:105">
      <c r="B138" s="41" t="s">
        <v>14</v>
      </c>
      <c r="C138" s="39" t="str">
        <f t="shared" si="454"/>
        <v/>
      </c>
      <c r="D138" s="43" t="str">
        <f t="shared" si="455"/>
        <v/>
      </c>
      <c r="E138" s="39" t="str">
        <f t="shared" si="456"/>
        <v/>
      </c>
      <c r="F138" s="43" t="str">
        <f t="shared" si="457"/>
        <v/>
      </c>
      <c r="G138" s="39" t="str">
        <f t="shared" si="458"/>
        <v/>
      </c>
      <c r="H138" s="43" t="str">
        <f t="shared" si="459"/>
        <v/>
      </c>
      <c r="I138" s="39" t="str">
        <f t="shared" si="460"/>
        <v/>
      </c>
      <c r="J138" s="43" t="str">
        <f t="shared" si="461"/>
        <v/>
      </c>
      <c r="K138" s="39" t="str">
        <f t="shared" si="462"/>
        <v/>
      </c>
      <c r="L138" s="43" t="str">
        <f t="shared" si="463"/>
        <v/>
      </c>
      <c r="M138" s="39" t="str">
        <f t="shared" si="464"/>
        <v/>
      </c>
      <c r="N138" s="43" t="str">
        <f t="shared" si="465"/>
        <v/>
      </c>
      <c r="O138" s="39" t="str">
        <f t="shared" si="466"/>
        <v/>
      </c>
      <c r="P138" s="43" t="str">
        <f t="shared" si="467"/>
        <v/>
      </c>
      <c r="Q138" s="39" t="str">
        <f t="shared" si="468"/>
        <v/>
      </c>
      <c r="R138" s="43" t="str">
        <f t="shared" si="469"/>
        <v/>
      </c>
      <c r="S138" s="39" t="str">
        <f t="shared" si="470"/>
        <v/>
      </c>
      <c r="T138" s="43" t="str">
        <f t="shared" si="471"/>
        <v/>
      </c>
      <c r="U138" s="39" t="str">
        <f t="shared" si="472"/>
        <v/>
      </c>
      <c r="V138" s="43" t="str">
        <f t="shared" si="473"/>
        <v/>
      </c>
      <c r="W138" s="39" t="str">
        <f t="shared" si="474"/>
        <v/>
      </c>
      <c r="X138" s="43" t="str">
        <f t="shared" si="475"/>
        <v/>
      </c>
      <c r="Y138" s="40" t="str">
        <f t="shared" si="476"/>
        <v/>
      </c>
      <c r="AA138" s="48" t="e">
        <f>IF(VLOOKUP(INSERT_PRICE_BANDS_HERE!D$20,Price_Lookup,2,0)=Price_5,1,0)</f>
        <v>#N/A</v>
      </c>
      <c r="AB138" s="48" t="e">
        <f>IF(VLOOKUP(INSERT_PRICE_BANDS_HERE!E$20,Price_Lookup,2,0)=Price_5,1,0)</f>
        <v>#N/A</v>
      </c>
      <c r="AC138" s="48" t="e">
        <f>IF(VLOOKUP(INSERT_PRICE_BANDS_HERE!F$20,Price_Lookup,2,0)=Price_5,1,0)</f>
        <v>#N/A</v>
      </c>
      <c r="AD138" s="48" t="e">
        <f>IF(VLOOKUP(INSERT_PRICE_BANDS_HERE!G$20,Price_Lookup,2,0)=Price_5,1,0)</f>
        <v>#N/A</v>
      </c>
      <c r="AE138" s="48" t="e">
        <f>IF(VLOOKUP(INSERT_PRICE_BANDS_HERE!H$20,Price_Lookup,2,0)=Price_5,1,0)</f>
        <v>#N/A</v>
      </c>
      <c r="AF138" s="48" t="e">
        <f>IF(VLOOKUP(INSERT_PRICE_BANDS_HERE!I$20,Price_Lookup,2,0)=Price_5,1,0)</f>
        <v>#N/A</v>
      </c>
      <c r="AG138" s="48" t="e">
        <f>IF(VLOOKUP(INSERT_PRICE_BANDS_HERE!J$20,Price_Lookup,2,0)=Price_5,1,0)</f>
        <v>#N/A</v>
      </c>
      <c r="AH138" s="48" t="e">
        <f>IF(VLOOKUP(INSERT_PRICE_BANDS_HERE!K$20,Price_Lookup,2,0)=Price_5,1,0)</f>
        <v>#N/A</v>
      </c>
      <c r="AI138" s="48" t="e">
        <f>IF(VLOOKUP(INSERT_PRICE_BANDS_HERE!L$20,Price_Lookup,2,0)=Price_5,1,0)</f>
        <v>#N/A</v>
      </c>
      <c r="AJ138" s="48" t="e">
        <f>IF(VLOOKUP(INSERT_PRICE_BANDS_HERE!M$20,Price_Lookup,2,0)=Price_5,1,0)</f>
        <v>#N/A</v>
      </c>
      <c r="AK138" s="48" t="e">
        <f>IF(VLOOKUP(INSERT_PRICE_BANDS_HERE!N$20,Price_Lookup,2,0)=Price_5,1,0)</f>
        <v>#N/A</v>
      </c>
      <c r="AL138" s="48" t="e">
        <f>IF(VLOOKUP(INSERT_PRICE_BANDS_HERE!O$20,Price_Lookup,2,0)=Price_5,1,0)</f>
        <v>#N/A</v>
      </c>
      <c r="AM138" s="48" t="e">
        <f>IF(VLOOKUP(INSERT_PRICE_BANDS_HERE!P$20,Price_Lookup,2,0)=Price_5,1,0)</f>
        <v>#N/A</v>
      </c>
      <c r="AN138" s="48" t="e">
        <f>IF(VLOOKUP(INSERT_PRICE_BANDS_HERE!R$20,Price_Lookup,2,0)=Price_5,1,0)</f>
        <v>#N/A</v>
      </c>
      <c r="AO138" s="48" t="e">
        <f>IF(VLOOKUP(INSERT_PRICE_BANDS_HERE!S$20,Price_Lookup,2,0)=Price_5,1,0)</f>
        <v>#N/A</v>
      </c>
      <c r="AP138" s="48" t="e">
        <f>IF(VLOOKUP(INSERT_PRICE_BANDS_HERE!T$20,Price_Lookup,2,0)=Price_5,1,0)</f>
        <v>#N/A</v>
      </c>
      <c r="AQ138" s="48" t="e">
        <f>IF(VLOOKUP(INSERT_PRICE_BANDS_HERE!U$20,Price_Lookup,2,0)=Price_5,1,0)</f>
        <v>#N/A</v>
      </c>
      <c r="AR138" s="48" t="e">
        <f>IF(VLOOKUP(INSERT_PRICE_BANDS_HERE!V$20,Price_Lookup,2,0)=Price_5,1,0)</f>
        <v>#N/A</v>
      </c>
      <c r="AS138" s="48" t="e">
        <f>IF(VLOOKUP(INSERT_PRICE_BANDS_HERE!W$20,Price_Lookup,2,0)=Price_5,1,0)</f>
        <v>#N/A</v>
      </c>
      <c r="AT138" s="48" t="e">
        <f>IF(VLOOKUP(INSERT_PRICE_BANDS_HERE!X$20,Price_Lookup,2,0)=Price_5,1,0)</f>
        <v>#N/A</v>
      </c>
      <c r="AU138" s="48" t="e">
        <f>IF(VLOOKUP(INSERT_PRICE_BANDS_HERE!Y$20,Price_Lookup,2,0)=Price_5,1,0)</f>
        <v>#N/A</v>
      </c>
      <c r="AV138" s="48" t="e">
        <f>IF(VLOOKUP(INSERT_PRICE_BANDS_HERE!Z$20,Price_Lookup,2,0)=Price_5,1,0)</f>
        <v>#N/A</v>
      </c>
      <c r="AW138" s="48" t="e">
        <f>IF(VLOOKUP(INSERT_PRICE_BANDS_HERE!AA$20,Price_Lookup,2,0)=Price_5,1,0)</f>
        <v>#N/A</v>
      </c>
      <c r="AX138" s="48" t="e">
        <f>IF(VLOOKUP(INSERT_PRICE_BANDS_HERE!AB$20,Price_Lookup,2,0)=Price_5,1,0)</f>
        <v>#N/A</v>
      </c>
      <c r="AY138" s="48" t="e">
        <f>IF(VLOOKUP(INSERT_PRICE_BANDS_HERE!AC$20,Price_Lookup,2,0)=Price_5,1,0)</f>
        <v>#N/A</v>
      </c>
      <c r="AZ138" s="48" t="e">
        <f>IF(VLOOKUP(INSERT_PRICE_BANDS_HERE!AD$20,Price_Lookup,2,0)=Price_5,1,0)</f>
        <v>#N/A</v>
      </c>
      <c r="BA138" s="48" t="e">
        <f>IF(VLOOKUP(INSERT_PRICE_BANDS_HERE!AF$20,Price_Lookup,2,0)=Price_5,1,0)</f>
        <v>#N/A</v>
      </c>
      <c r="BB138" s="48" t="e">
        <f>IF(VLOOKUP(INSERT_PRICE_BANDS_HERE!AG$20,Price_Lookup,2,0)=Price_5,1,0)</f>
        <v>#N/A</v>
      </c>
      <c r="BC138" s="48" t="e">
        <f>IF(VLOOKUP(INSERT_PRICE_BANDS_HERE!AH$20,Price_Lookup,2,0)=Price_5,1,0)</f>
        <v>#N/A</v>
      </c>
      <c r="BD138" s="48" t="e">
        <f>IF(VLOOKUP(INSERT_PRICE_BANDS_HERE!AI$20,Price_Lookup,2,0)=Price_5,1,0)</f>
        <v>#N/A</v>
      </c>
      <c r="BE138" s="48" t="e">
        <f>IF(VLOOKUP(INSERT_PRICE_BANDS_HERE!AJ$20,Price_Lookup,2,0)=Price_5,1,0)</f>
        <v>#N/A</v>
      </c>
      <c r="BF138" s="48" t="e">
        <f>IF(VLOOKUP(INSERT_PRICE_BANDS_HERE!AK$20,Price_Lookup,2,0)=Price_5,1,0)</f>
        <v>#N/A</v>
      </c>
      <c r="BG138" s="48" t="e">
        <f>IF(VLOOKUP(INSERT_PRICE_BANDS_HERE!AL$20,Price_Lookup,2,0)=Price_5,1,0)</f>
        <v>#N/A</v>
      </c>
      <c r="BH138" s="48" t="e">
        <f>IF(VLOOKUP(INSERT_PRICE_BANDS_HERE!AM$20,Price_Lookup,2,0)=Price_5,1,0)</f>
        <v>#N/A</v>
      </c>
      <c r="BI138" s="48" t="e">
        <f>IF(VLOOKUP(INSERT_PRICE_BANDS_HERE!AN$20,Price_Lookup,2,0)=Price_5,1,0)</f>
        <v>#N/A</v>
      </c>
      <c r="BJ138" s="48" t="e">
        <f>IF(VLOOKUP(INSERT_PRICE_BANDS_HERE!AO$20,Price_Lookup,2,0)=Price_5,1,0)</f>
        <v>#N/A</v>
      </c>
      <c r="BK138" s="48" t="e">
        <f>IF(VLOOKUP(INSERT_PRICE_BANDS_HERE!AP$20,Price_Lookup,2,0)=Price_5,1,0)</f>
        <v>#N/A</v>
      </c>
      <c r="BL138" s="48" t="e">
        <f>IF(VLOOKUP(INSERT_PRICE_BANDS_HERE!AQ$20,Price_Lookup,2,0)=Price_5,1,0)</f>
        <v>#N/A</v>
      </c>
      <c r="BM138" s="48" t="e">
        <f>IF(VLOOKUP(INSERT_PRICE_BANDS_HERE!AR$20,Price_Lookup,2,0)=Price_5,1,0)</f>
        <v>#N/A</v>
      </c>
      <c r="BO138" s="48" t="e">
        <f t="shared" si="477"/>
        <v>#N/A</v>
      </c>
      <c r="BP138" s="48" t="e">
        <f>IF(AB138=0,0,IF(AND(AB138=1,AA138=0),MAX($BO138:BO138)+1,BO138))</f>
        <v>#N/A</v>
      </c>
      <c r="BQ138" s="48" t="e">
        <f>IF(AC138=0,0,IF(AND(AC138=1,AB138=0),MAX($BO138:BP138)+1,BP138))</f>
        <v>#N/A</v>
      </c>
      <c r="BR138" s="48" t="e">
        <f>IF(AD138=0,0,IF(AND(AD138=1,AC138=0),MAX($BO138:BQ138)+1,BQ138))</f>
        <v>#N/A</v>
      </c>
      <c r="BS138" s="48" t="e">
        <f>IF(AE138=0,0,IF(AND(AE138=1,AD138=0),MAX($BO138:BR138)+1,BR138))</f>
        <v>#N/A</v>
      </c>
      <c r="BT138" s="48" t="e">
        <f>IF(AF138=0,0,IF(AND(AF138=1,AE138=0),MAX($BO138:BS138)+1,BS138))</f>
        <v>#N/A</v>
      </c>
      <c r="BU138" s="48" t="e">
        <f>IF(AG138=0,0,IF(AND(AG138=1,AF138=0),MAX($BO138:BT138)+1,BT138))</f>
        <v>#N/A</v>
      </c>
      <c r="BV138" s="48" t="e">
        <f>IF(AH138=0,0,IF(AND(AH138=1,AG138=0),MAX($BO138:BU138)+1,BU138))</f>
        <v>#N/A</v>
      </c>
      <c r="BW138" s="48" t="e">
        <f>IF(AI138=0,0,IF(AND(AI138=1,AH138=0),MAX($BO138:BV138)+1,BV138))</f>
        <v>#N/A</v>
      </c>
      <c r="BX138" s="48" t="e">
        <f>IF(AJ138=0,0,IF(AND(AJ138=1,AI138=0),MAX($BO138:BW138)+1,BW138))</f>
        <v>#N/A</v>
      </c>
      <c r="BY138" s="48" t="e">
        <f>IF(AK138=0,0,IF(AND(AK138=1,AJ138=0),MAX($BO138:BX138)+1,BX138))</f>
        <v>#N/A</v>
      </c>
      <c r="BZ138" s="48" t="e">
        <f>IF(AL138=0,0,IF(AND(AL138=1,AK138=0),MAX($BO138:BY138)+1,BY138))</f>
        <v>#N/A</v>
      </c>
      <c r="CA138" s="48" t="e">
        <f>IF(AM138=0,0,IF(AND(AM138=1,AL138=0),MAX($BO138:BZ138)+1,BZ138))</f>
        <v>#N/A</v>
      </c>
      <c r="CB138" s="48" t="e">
        <f>IF(AN138=0,0,IF(AND(AN138=1,AM138=0),MAX($BO138:CA138)+1,CA138))</f>
        <v>#N/A</v>
      </c>
      <c r="CC138" s="48" t="e">
        <f>IF(AO138=0,0,IF(AND(AO138=1,AN138=0),MAX($BO138:CB138)+1,CB138))</f>
        <v>#N/A</v>
      </c>
      <c r="CD138" s="48" t="e">
        <f>IF(AP138=0,0,IF(AND(AP138=1,AO138=0),MAX($BO138:CC138)+1,CC138))</f>
        <v>#N/A</v>
      </c>
      <c r="CE138" s="48" t="e">
        <f>IF(AQ138=0,0,IF(AND(AQ138=1,AP138=0),MAX($BO138:CD138)+1,CD138))</f>
        <v>#N/A</v>
      </c>
      <c r="CF138" s="48" t="e">
        <f>IF(AR138=0,0,IF(AND(AR138=1,AQ138=0),MAX($BO138:CE138)+1,CE138))</f>
        <v>#N/A</v>
      </c>
      <c r="CG138" s="48" t="e">
        <f>IF(AS138=0,0,IF(AND(AS138=1,AR138=0),MAX($BO138:CF138)+1,CF138))</f>
        <v>#N/A</v>
      </c>
      <c r="CH138" s="48" t="e">
        <f>IF(AT138=0,0,IF(AND(AT138=1,AS138=0),MAX($BO138:CG138)+1,CG138))</f>
        <v>#N/A</v>
      </c>
      <c r="CI138" s="48" t="e">
        <f>IF(AU138=0,0,IF(AND(AU138=1,AT138=0),MAX($BO138:CH138)+1,CH138))</f>
        <v>#N/A</v>
      </c>
      <c r="CJ138" s="48" t="e">
        <f>IF(AV138=0,0,IF(AND(AV138=1,AU138=0),MAX($BO138:CI138)+1,CI138))</f>
        <v>#N/A</v>
      </c>
      <c r="CK138" s="48" t="e">
        <f>IF(AW138=0,0,IF(AND(AW138=1,AV138=0),MAX($BO138:CJ138)+1,CJ138))</f>
        <v>#N/A</v>
      </c>
      <c r="CL138" s="48" t="e">
        <f>IF(AX138=0,0,IF(AND(AX138=1,AW138=0),MAX($BO138:CK138)+1,CK138))</f>
        <v>#N/A</v>
      </c>
      <c r="CM138" s="48" t="e">
        <f>IF(AY138=0,0,IF(AND(AY138=1,AX138=0),MAX($BO138:CL138)+1,CL138))</f>
        <v>#N/A</v>
      </c>
      <c r="CN138" s="48" t="e">
        <f>IF(AZ138=0,0,IF(AND(AZ138=1,AY138=0),MAX($BO138:CM138)+1,CM138))</f>
        <v>#N/A</v>
      </c>
      <c r="CO138" s="48" t="e">
        <f>IF(BA138=0,0,IF(AND(BA138=1,AZ138=0),MAX($BO138:CN138)+1,CN138))</f>
        <v>#N/A</v>
      </c>
      <c r="CP138" s="48" t="e">
        <f>IF(BB138=0,0,IF(AND(BB138=1,BA138=0),MAX($BO138:CO138)+1,CO138))</f>
        <v>#N/A</v>
      </c>
      <c r="CQ138" s="48" t="e">
        <f>IF(BC138=0,0,IF(AND(BC138=1,BB138=0),MAX($BO138:CP138)+1,CP138))</f>
        <v>#N/A</v>
      </c>
      <c r="CR138" s="48" t="e">
        <f>IF(BD138=0,0,IF(AND(BD138=1,BC138=0),MAX($BO138:CQ138)+1,CQ138))</f>
        <v>#N/A</v>
      </c>
      <c r="CS138" s="48" t="e">
        <f>IF(BE138=0,0,IF(AND(BE138=1,BD138=0),MAX($BO138:CR138)+1,CR138))</f>
        <v>#N/A</v>
      </c>
      <c r="CT138" s="48" t="e">
        <f>IF(BF138=0,0,IF(AND(BF138=1,BE138=0),MAX($BO138:CS138)+1,CS138))</f>
        <v>#N/A</v>
      </c>
      <c r="CU138" s="48" t="e">
        <f>IF(BG138=0,0,IF(AND(BG138=1,BF138=0),MAX($BO138:CT138)+1,CT138))</f>
        <v>#N/A</v>
      </c>
      <c r="CV138" s="48" t="e">
        <f>IF(BH138=0,0,IF(AND(BH138=1,BG138=0),MAX($BO138:CU138)+1,CU138))</f>
        <v>#N/A</v>
      </c>
      <c r="CW138" s="48" t="e">
        <f>IF(BI138=0,0,IF(AND(BI138=1,BH138=0),MAX($BO138:CV138)+1,CV138))</f>
        <v>#N/A</v>
      </c>
      <c r="CX138" s="48" t="e">
        <f>IF(BJ138=0,0,IF(AND(BJ138=1,BI138=0),MAX($BO138:CW138)+1,CW138))</f>
        <v>#N/A</v>
      </c>
      <c r="CY138" s="48" t="e">
        <f>IF(BK138=0,0,IF(AND(BK138=1,BJ138=0),MAX($BO138:CX138)+1,CX138))</f>
        <v>#N/A</v>
      </c>
      <c r="CZ138" s="48" t="e">
        <f>IF(BL138=0,0,IF(AND(BL138=1,BK138=0),MAX($BO138:CY138)+1,CY138))</f>
        <v>#N/A</v>
      </c>
      <c r="DA138" s="48" t="e">
        <f>IF(BM138=0,0,IF(AND(BM138=1,BL138=0),MAX($BO138:CZ138)+1,CZ138))</f>
        <v>#N/A</v>
      </c>
    </row>
    <row r="139" spans="2:105">
      <c r="B139" s="41" t="s">
        <v>13</v>
      </c>
      <c r="C139" s="39" t="str">
        <f t="shared" si="454"/>
        <v/>
      </c>
      <c r="D139" s="43" t="str">
        <f t="shared" si="455"/>
        <v/>
      </c>
      <c r="E139" s="39" t="str">
        <f t="shared" si="456"/>
        <v/>
      </c>
      <c r="F139" s="43" t="str">
        <f t="shared" si="457"/>
        <v/>
      </c>
      <c r="G139" s="39" t="str">
        <f t="shared" si="458"/>
        <v/>
      </c>
      <c r="H139" s="43" t="str">
        <f t="shared" si="459"/>
        <v/>
      </c>
      <c r="I139" s="39" t="str">
        <f t="shared" si="460"/>
        <v/>
      </c>
      <c r="J139" s="43" t="str">
        <f t="shared" si="461"/>
        <v/>
      </c>
      <c r="K139" s="39" t="str">
        <f t="shared" si="462"/>
        <v/>
      </c>
      <c r="L139" s="43" t="str">
        <f t="shared" si="463"/>
        <v/>
      </c>
      <c r="M139" s="39" t="str">
        <f t="shared" si="464"/>
        <v/>
      </c>
      <c r="N139" s="43" t="str">
        <f t="shared" si="465"/>
        <v/>
      </c>
      <c r="O139" s="39" t="str">
        <f t="shared" si="466"/>
        <v/>
      </c>
      <c r="P139" s="43" t="str">
        <f t="shared" si="467"/>
        <v/>
      </c>
      <c r="Q139" s="39" t="str">
        <f t="shared" si="468"/>
        <v/>
      </c>
      <c r="R139" s="43" t="str">
        <f t="shared" si="469"/>
        <v/>
      </c>
      <c r="S139" s="39" t="str">
        <f t="shared" si="470"/>
        <v/>
      </c>
      <c r="T139" s="43" t="str">
        <f t="shared" si="471"/>
        <v/>
      </c>
      <c r="U139" s="39" t="str">
        <f t="shared" si="472"/>
        <v/>
      </c>
      <c r="V139" s="43" t="str">
        <f t="shared" si="473"/>
        <v/>
      </c>
      <c r="W139" s="39" t="str">
        <f t="shared" si="474"/>
        <v/>
      </c>
      <c r="X139" s="43" t="str">
        <f t="shared" si="475"/>
        <v/>
      </c>
      <c r="Y139" s="40" t="str">
        <f t="shared" si="476"/>
        <v/>
      </c>
      <c r="AA139" s="48" t="e">
        <f>IF(VLOOKUP(INSERT_PRICE_BANDS_HERE!D$21,Price_Lookup,2,0)=Price_5,1,0)</f>
        <v>#N/A</v>
      </c>
      <c r="AB139" s="48" t="e">
        <f>IF(VLOOKUP(INSERT_PRICE_BANDS_HERE!E$21,Price_Lookup,2,0)=Price_5,1,0)</f>
        <v>#N/A</v>
      </c>
      <c r="AC139" s="48" t="e">
        <f>IF(VLOOKUP(INSERT_PRICE_BANDS_HERE!F$21,Price_Lookup,2,0)=Price_5,1,0)</f>
        <v>#N/A</v>
      </c>
      <c r="AD139" s="48" t="e">
        <f>IF(VLOOKUP(INSERT_PRICE_BANDS_HERE!G$21,Price_Lookup,2,0)=Price_5,1,0)</f>
        <v>#N/A</v>
      </c>
      <c r="AE139" s="48" t="e">
        <f>IF(VLOOKUP(INSERT_PRICE_BANDS_HERE!H$21,Price_Lookup,2,0)=Price_5,1,0)</f>
        <v>#N/A</v>
      </c>
      <c r="AF139" s="48" t="e">
        <f>IF(VLOOKUP(INSERT_PRICE_BANDS_HERE!I$21,Price_Lookup,2,0)=Price_5,1,0)</f>
        <v>#N/A</v>
      </c>
      <c r="AG139" s="48" t="e">
        <f>IF(VLOOKUP(INSERT_PRICE_BANDS_HERE!J$21,Price_Lookup,2,0)=Price_5,1,0)</f>
        <v>#N/A</v>
      </c>
      <c r="AH139" s="48" t="e">
        <f>IF(VLOOKUP(INSERT_PRICE_BANDS_HERE!K$21,Price_Lookup,2,0)=Price_5,1,0)</f>
        <v>#N/A</v>
      </c>
      <c r="AI139" s="48" t="e">
        <f>IF(VLOOKUP(INSERT_PRICE_BANDS_HERE!L$21,Price_Lookup,2,0)=Price_5,1,0)</f>
        <v>#N/A</v>
      </c>
      <c r="AJ139" s="48" t="e">
        <f>IF(VLOOKUP(INSERT_PRICE_BANDS_HERE!M$21,Price_Lookup,2,0)=Price_5,1,0)</f>
        <v>#N/A</v>
      </c>
      <c r="AK139" s="48" t="e">
        <f>IF(VLOOKUP(INSERT_PRICE_BANDS_HERE!N$21,Price_Lookup,2,0)=Price_5,1,0)</f>
        <v>#N/A</v>
      </c>
      <c r="AL139" s="48" t="e">
        <f>IF(VLOOKUP(INSERT_PRICE_BANDS_HERE!O$21,Price_Lookup,2,0)=Price_5,1,0)</f>
        <v>#N/A</v>
      </c>
      <c r="AM139" s="48" t="e">
        <f>IF(VLOOKUP(INSERT_PRICE_BANDS_HERE!P$21,Price_Lookup,2,0)=Price_5,1,0)</f>
        <v>#N/A</v>
      </c>
      <c r="AN139" s="48" t="e">
        <f>IF(VLOOKUP(INSERT_PRICE_BANDS_HERE!R$21,Price_Lookup,2,0)=Price_5,1,0)</f>
        <v>#N/A</v>
      </c>
      <c r="AO139" s="48" t="e">
        <f>IF(VLOOKUP(INSERT_PRICE_BANDS_HERE!S$21,Price_Lookup,2,0)=Price_5,1,0)</f>
        <v>#N/A</v>
      </c>
      <c r="AP139" s="48" t="e">
        <f>IF(VLOOKUP(INSERT_PRICE_BANDS_HERE!T$21,Price_Lookup,2,0)=Price_5,1,0)</f>
        <v>#N/A</v>
      </c>
      <c r="AQ139" s="48" t="e">
        <f>IF(VLOOKUP(INSERT_PRICE_BANDS_HERE!U$21,Price_Lookup,2,0)=Price_5,1,0)</f>
        <v>#N/A</v>
      </c>
      <c r="AR139" s="48" t="e">
        <f>IF(VLOOKUP(INSERT_PRICE_BANDS_HERE!V$21,Price_Lookup,2,0)=Price_5,1,0)</f>
        <v>#N/A</v>
      </c>
      <c r="AS139" s="48" t="e">
        <f>IF(VLOOKUP(INSERT_PRICE_BANDS_HERE!W$21,Price_Lookup,2,0)=Price_5,1,0)</f>
        <v>#N/A</v>
      </c>
      <c r="AT139" s="48" t="e">
        <f>IF(VLOOKUP(INSERT_PRICE_BANDS_HERE!X$21,Price_Lookup,2,0)=Price_5,1,0)</f>
        <v>#N/A</v>
      </c>
      <c r="AU139" s="48" t="e">
        <f>IF(VLOOKUP(INSERT_PRICE_BANDS_HERE!Y$21,Price_Lookup,2,0)=Price_5,1,0)</f>
        <v>#N/A</v>
      </c>
      <c r="AV139" s="48" t="e">
        <f>IF(VLOOKUP(INSERT_PRICE_BANDS_HERE!Z$21,Price_Lookup,2,0)=Price_5,1,0)</f>
        <v>#N/A</v>
      </c>
      <c r="AW139" s="48" t="e">
        <f>IF(VLOOKUP(INSERT_PRICE_BANDS_HERE!AA$21,Price_Lookup,2,0)=Price_5,1,0)</f>
        <v>#N/A</v>
      </c>
      <c r="AX139" s="48" t="e">
        <f>IF(VLOOKUP(INSERT_PRICE_BANDS_HERE!AB$21,Price_Lookup,2,0)=Price_5,1,0)</f>
        <v>#N/A</v>
      </c>
      <c r="AY139" s="48" t="e">
        <f>IF(VLOOKUP(INSERT_PRICE_BANDS_HERE!AC$21,Price_Lookup,2,0)=Price_5,1,0)</f>
        <v>#N/A</v>
      </c>
      <c r="AZ139" s="48" t="e">
        <f>IF(VLOOKUP(INSERT_PRICE_BANDS_HERE!AD$21,Price_Lookup,2,0)=Price_5,1,0)</f>
        <v>#N/A</v>
      </c>
      <c r="BA139" s="48" t="e">
        <f>IF(VLOOKUP(INSERT_PRICE_BANDS_HERE!AF$21,Price_Lookup,2,0)=Price_5,1,0)</f>
        <v>#N/A</v>
      </c>
      <c r="BB139" s="48" t="e">
        <f>IF(VLOOKUP(INSERT_PRICE_BANDS_HERE!AG$21,Price_Lookup,2,0)=Price_5,1,0)</f>
        <v>#N/A</v>
      </c>
      <c r="BC139" s="48" t="e">
        <f>IF(VLOOKUP(INSERT_PRICE_BANDS_HERE!AH$21,Price_Lookup,2,0)=Price_5,1,0)</f>
        <v>#N/A</v>
      </c>
      <c r="BD139" s="48" t="e">
        <f>IF(VLOOKUP(INSERT_PRICE_BANDS_HERE!AI$21,Price_Lookup,2,0)=Price_5,1,0)</f>
        <v>#N/A</v>
      </c>
      <c r="BE139" s="48" t="e">
        <f>IF(VLOOKUP(INSERT_PRICE_BANDS_HERE!AJ$21,Price_Lookup,2,0)=Price_5,1,0)</f>
        <v>#N/A</v>
      </c>
      <c r="BF139" s="48" t="e">
        <f>IF(VLOOKUP(INSERT_PRICE_BANDS_HERE!AK$21,Price_Lookup,2,0)=Price_5,1,0)</f>
        <v>#N/A</v>
      </c>
      <c r="BG139" s="48" t="e">
        <f>IF(VLOOKUP(INSERT_PRICE_BANDS_HERE!AL$21,Price_Lookup,2,0)=Price_5,1,0)</f>
        <v>#N/A</v>
      </c>
      <c r="BH139" s="48" t="e">
        <f>IF(VLOOKUP(INSERT_PRICE_BANDS_HERE!AM$21,Price_Lookup,2,0)=Price_5,1,0)</f>
        <v>#N/A</v>
      </c>
      <c r="BI139" s="48" t="e">
        <f>IF(VLOOKUP(INSERT_PRICE_BANDS_HERE!AN$21,Price_Lookup,2,0)=Price_5,1,0)</f>
        <v>#N/A</v>
      </c>
      <c r="BJ139" s="48" t="e">
        <f>IF(VLOOKUP(INSERT_PRICE_BANDS_HERE!AO$21,Price_Lookup,2,0)=Price_5,1,0)</f>
        <v>#N/A</v>
      </c>
      <c r="BK139" s="48" t="e">
        <f>IF(VLOOKUP(INSERT_PRICE_BANDS_HERE!AP$21,Price_Lookup,2,0)=Price_5,1,0)</f>
        <v>#N/A</v>
      </c>
      <c r="BL139" s="48" t="e">
        <f>IF(VLOOKUP(INSERT_PRICE_BANDS_HERE!AQ$21,Price_Lookup,2,0)=Price_5,1,0)</f>
        <v>#N/A</v>
      </c>
      <c r="BM139" s="48" t="e">
        <f>IF(VLOOKUP(INSERT_PRICE_BANDS_HERE!AR$21,Price_Lookup,2,0)=Price_5,1,0)</f>
        <v>#N/A</v>
      </c>
      <c r="BO139" s="48" t="e">
        <f t="shared" si="477"/>
        <v>#N/A</v>
      </c>
      <c r="BP139" s="48" t="e">
        <f>IF(AB139=0,0,IF(AND(AB139=1,AA139=0),MAX($BO139:BO139)+1,BO139))</f>
        <v>#N/A</v>
      </c>
      <c r="BQ139" s="48" t="e">
        <f>IF(AC139=0,0,IF(AND(AC139=1,AB139=0),MAX($BO139:BP139)+1,BP139))</f>
        <v>#N/A</v>
      </c>
      <c r="BR139" s="48" t="e">
        <f>IF(AD139=0,0,IF(AND(AD139=1,AC139=0),MAX($BO139:BQ139)+1,BQ139))</f>
        <v>#N/A</v>
      </c>
      <c r="BS139" s="48" t="e">
        <f>IF(AE139=0,0,IF(AND(AE139=1,AD139=0),MAX($BO139:BR139)+1,BR139))</f>
        <v>#N/A</v>
      </c>
      <c r="BT139" s="48" t="e">
        <f>IF(AF139=0,0,IF(AND(AF139=1,AE139=0),MAX($BO139:BS139)+1,BS139))</f>
        <v>#N/A</v>
      </c>
      <c r="BU139" s="48" t="e">
        <f>IF(AG139=0,0,IF(AND(AG139=1,AF139=0),MAX($BO139:BT139)+1,BT139))</f>
        <v>#N/A</v>
      </c>
      <c r="BV139" s="48" t="e">
        <f>IF(AH139=0,0,IF(AND(AH139=1,AG139=0),MAX($BO139:BU139)+1,BU139))</f>
        <v>#N/A</v>
      </c>
      <c r="BW139" s="48" t="e">
        <f>IF(AI139=0,0,IF(AND(AI139=1,AH139=0),MAX($BO139:BV139)+1,BV139))</f>
        <v>#N/A</v>
      </c>
      <c r="BX139" s="48" t="e">
        <f>IF(AJ139=0,0,IF(AND(AJ139=1,AI139=0),MAX($BO139:BW139)+1,BW139))</f>
        <v>#N/A</v>
      </c>
      <c r="BY139" s="48" t="e">
        <f>IF(AK139=0,0,IF(AND(AK139=1,AJ139=0),MAX($BO139:BX139)+1,BX139))</f>
        <v>#N/A</v>
      </c>
      <c r="BZ139" s="48" t="e">
        <f>IF(AL139=0,0,IF(AND(AL139=1,AK139=0),MAX($BO139:BY139)+1,BY139))</f>
        <v>#N/A</v>
      </c>
      <c r="CA139" s="48" t="e">
        <f>IF(AM139=0,0,IF(AND(AM139=1,AL139=0),MAX($BO139:BZ139)+1,BZ139))</f>
        <v>#N/A</v>
      </c>
      <c r="CB139" s="48" t="e">
        <f>IF(AN139=0,0,IF(AND(AN139=1,AM139=0),MAX($BO139:CA139)+1,CA139))</f>
        <v>#N/A</v>
      </c>
      <c r="CC139" s="48" t="e">
        <f>IF(AO139=0,0,IF(AND(AO139=1,AN139=0),MAX($BO139:CB139)+1,CB139))</f>
        <v>#N/A</v>
      </c>
      <c r="CD139" s="48" t="e">
        <f>IF(AP139=0,0,IF(AND(AP139=1,AO139=0),MAX($BO139:CC139)+1,CC139))</f>
        <v>#N/A</v>
      </c>
      <c r="CE139" s="48" t="e">
        <f>IF(AQ139=0,0,IF(AND(AQ139=1,AP139=0),MAX($BO139:CD139)+1,CD139))</f>
        <v>#N/A</v>
      </c>
      <c r="CF139" s="48" t="e">
        <f>IF(AR139=0,0,IF(AND(AR139=1,AQ139=0),MAX($BO139:CE139)+1,CE139))</f>
        <v>#N/A</v>
      </c>
      <c r="CG139" s="48" t="e">
        <f>IF(AS139=0,0,IF(AND(AS139=1,AR139=0),MAX($BO139:CF139)+1,CF139))</f>
        <v>#N/A</v>
      </c>
      <c r="CH139" s="48" t="e">
        <f>IF(AT139=0,0,IF(AND(AT139=1,AS139=0),MAX($BO139:CG139)+1,CG139))</f>
        <v>#N/A</v>
      </c>
      <c r="CI139" s="48" t="e">
        <f>IF(AU139=0,0,IF(AND(AU139=1,AT139=0),MAX($BO139:CH139)+1,CH139))</f>
        <v>#N/A</v>
      </c>
      <c r="CJ139" s="48" t="e">
        <f>IF(AV139=0,0,IF(AND(AV139=1,AU139=0),MAX($BO139:CI139)+1,CI139))</f>
        <v>#N/A</v>
      </c>
      <c r="CK139" s="48" t="e">
        <f>IF(AW139=0,0,IF(AND(AW139=1,AV139=0),MAX($BO139:CJ139)+1,CJ139))</f>
        <v>#N/A</v>
      </c>
      <c r="CL139" s="48" t="e">
        <f>IF(AX139=0,0,IF(AND(AX139=1,AW139=0),MAX($BO139:CK139)+1,CK139))</f>
        <v>#N/A</v>
      </c>
      <c r="CM139" s="48" t="e">
        <f>IF(AY139=0,0,IF(AND(AY139=1,AX139=0),MAX($BO139:CL139)+1,CL139))</f>
        <v>#N/A</v>
      </c>
      <c r="CN139" s="48" t="e">
        <f>IF(AZ139=0,0,IF(AND(AZ139=1,AY139=0),MAX($BO139:CM139)+1,CM139))</f>
        <v>#N/A</v>
      </c>
      <c r="CO139" s="48" t="e">
        <f>IF(BA139=0,0,IF(AND(BA139=1,AZ139=0),MAX($BO139:CN139)+1,CN139))</f>
        <v>#N/A</v>
      </c>
      <c r="CP139" s="48" t="e">
        <f>IF(BB139=0,0,IF(AND(BB139=1,BA139=0),MAX($BO139:CO139)+1,CO139))</f>
        <v>#N/A</v>
      </c>
      <c r="CQ139" s="48" t="e">
        <f>IF(BC139=0,0,IF(AND(BC139=1,BB139=0),MAX($BO139:CP139)+1,CP139))</f>
        <v>#N/A</v>
      </c>
      <c r="CR139" s="48" t="e">
        <f>IF(BD139=0,0,IF(AND(BD139=1,BC139=0),MAX($BO139:CQ139)+1,CQ139))</f>
        <v>#N/A</v>
      </c>
      <c r="CS139" s="48" t="e">
        <f>IF(BE139=0,0,IF(AND(BE139=1,BD139=0),MAX($BO139:CR139)+1,CR139))</f>
        <v>#N/A</v>
      </c>
      <c r="CT139" s="48" t="e">
        <f>IF(BF139=0,0,IF(AND(BF139=1,BE139=0),MAX($BO139:CS139)+1,CS139))</f>
        <v>#N/A</v>
      </c>
      <c r="CU139" s="48" t="e">
        <f>IF(BG139=0,0,IF(AND(BG139=1,BF139=0),MAX($BO139:CT139)+1,CT139))</f>
        <v>#N/A</v>
      </c>
      <c r="CV139" s="48" t="e">
        <f>IF(BH139=0,0,IF(AND(BH139=1,BG139=0),MAX($BO139:CU139)+1,CU139))</f>
        <v>#N/A</v>
      </c>
      <c r="CW139" s="48" t="e">
        <f>IF(BI139=0,0,IF(AND(BI139=1,BH139=0),MAX($BO139:CV139)+1,CV139))</f>
        <v>#N/A</v>
      </c>
      <c r="CX139" s="48" t="e">
        <f>IF(BJ139=0,0,IF(AND(BJ139=1,BI139=0),MAX($BO139:CW139)+1,CW139))</f>
        <v>#N/A</v>
      </c>
      <c r="CY139" s="48" t="e">
        <f>IF(BK139=0,0,IF(AND(BK139=1,BJ139=0),MAX($BO139:CX139)+1,CX139))</f>
        <v>#N/A</v>
      </c>
      <c r="CZ139" s="48" t="e">
        <f>IF(BL139=0,0,IF(AND(BL139=1,BK139=0),MAX($BO139:CY139)+1,CY139))</f>
        <v>#N/A</v>
      </c>
      <c r="DA139" s="48" t="e">
        <f>IF(BM139=0,0,IF(AND(BM139=1,BL139=0),MAX($BO139:CZ139)+1,CZ139))</f>
        <v>#N/A</v>
      </c>
    </row>
    <row r="140" spans="2:105">
      <c r="B140" s="41" t="s">
        <v>12</v>
      </c>
      <c r="C140" s="39" t="str">
        <f t="shared" si="454"/>
        <v/>
      </c>
      <c r="D140" s="43" t="str">
        <f t="shared" si="455"/>
        <v/>
      </c>
      <c r="E140" s="39" t="str">
        <f t="shared" si="456"/>
        <v/>
      </c>
      <c r="F140" s="43" t="str">
        <f t="shared" si="457"/>
        <v/>
      </c>
      <c r="G140" s="39" t="str">
        <f t="shared" si="458"/>
        <v/>
      </c>
      <c r="H140" s="43" t="str">
        <f t="shared" si="459"/>
        <v/>
      </c>
      <c r="I140" s="39" t="str">
        <f t="shared" si="460"/>
        <v/>
      </c>
      <c r="J140" s="43" t="str">
        <f t="shared" si="461"/>
        <v/>
      </c>
      <c r="K140" s="39" t="str">
        <f t="shared" si="462"/>
        <v/>
      </c>
      <c r="L140" s="43" t="str">
        <f t="shared" si="463"/>
        <v/>
      </c>
      <c r="M140" s="39" t="str">
        <f t="shared" si="464"/>
        <v/>
      </c>
      <c r="N140" s="43" t="str">
        <f t="shared" si="465"/>
        <v/>
      </c>
      <c r="O140" s="39" t="str">
        <f t="shared" si="466"/>
        <v/>
      </c>
      <c r="P140" s="43" t="str">
        <f t="shared" si="467"/>
        <v/>
      </c>
      <c r="Q140" s="39" t="str">
        <f t="shared" si="468"/>
        <v/>
      </c>
      <c r="R140" s="43" t="str">
        <f t="shared" si="469"/>
        <v/>
      </c>
      <c r="S140" s="39" t="str">
        <f t="shared" si="470"/>
        <v/>
      </c>
      <c r="T140" s="43" t="str">
        <f t="shared" si="471"/>
        <v/>
      </c>
      <c r="U140" s="39" t="str">
        <f t="shared" si="472"/>
        <v/>
      </c>
      <c r="V140" s="43" t="str">
        <f t="shared" si="473"/>
        <v/>
      </c>
      <c r="W140" s="39" t="str">
        <f t="shared" si="474"/>
        <v/>
      </c>
      <c r="X140" s="43" t="str">
        <f t="shared" si="475"/>
        <v/>
      </c>
      <c r="Y140" s="40" t="str">
        <f t="shared" si="476"/>
        <v/>
      </c>
      <c r="AA140" s="48" t="e">
        <f>IF(VLOOKUP(INSERT_PRICE_BANDS_HERE!D$22,Price_Lookup,2,0)=Price_5,1,0)</f>
        <v>#N/A</v>
      </c>
      <c r="AB140" s="48" t="e">
        <f>IF(VLOOKUP(INSERT_PRICE_BANDS_HERE!E$22,Price_Lookup,2,0)=Price_5,1,0)</f>
        <v>#N/A</v>
      </c>
      <c r="AC140" s="48" t="e">
        <f>IF(VLOOKUP(INSERT_PRICE_BANDS_HERE!F$22,Price_Lookup,2,0)=Price_5,1,0)</f>
        <v>#N/A</v>
      </c>
      <c r="AD140" s="48" t="e">
        <f>IF(VLOOKUP(INSERT_PRICE_BANDS_HERE!G$22,Price_Lookup,2,0)=Price_5,1,0)</f>
        <v>#N/A</v>
      </c>
      <c r="AE140" s="48" t="e">
        <f>IF(VLOOKUP(INSERT_PRICE_BANDS_HERE!H$22,Price_Lookup,2,0)=Price_5,1,0)</f>
        <v>#N/A</v>
      </c>
      <c r="AF140" s="48" t="e">
        <f>IF(VLOOKUP(INSERT_PRICE_BANDS_HERE!I$22,Price_Lookup,2,0)=Price_5,1,0)</f>
        <v>#N/A</v>
      </c>
      <c r="AG140" s="48" t="e">
        <f>IF(VLOOKUP(INSERT_PRICE_BANDS_HERE!J$22,Price_Lookup,2,0)=Price_5,1,0)</f>
        <v>#N/A</v>
      </c>
      <c r="AH140" s="48" t="e">
        <f>IF(VLOOKUP(INSERT_PRICE_BANDS_HERE!K$22,Price_Lookup,2,0)=Price_5,1,0)</f>
        <v>#N/A</v>
      </c>
      <c r="AI140" s="48" t="e">
        <f>IF(VLOOKUP(INSERT_PRICE_BANDS_HERE!L$22,Price_Lookup,2,0)=Price_5,1,0)</f>
        <v>#N/A</v>
      </c>
      <c r="AJ140" s="48" t="e">
        <f>IF(VLOOKUP(INSERT_PRICE_BANDS_HERE!M$22,Price_Lookup,2,0)=Price_5,1,0)</f>
        <v>#N/A</v>
      </c>
      <c r="AK140" s="48" t="e">
        <f>IF(VLOOKUP(INSERT_PRICE_BANDS_HERE!N$22,Price_Lookup,2,0)=Price_5,1,0)</f>
        <v>#N/A</v>
      </c>
      <c r="AL140" s="48" t="e">
        <f>IF(VLOOKUP(INSERT_PRICE_BANDS_HERE!O$22,Price_Lookup,2,0)=Price_5,1,0)</f>
        <v>#N/A</v>
      </c>
      <c r="AM140" s="48" t="e">
        <f>IF(VLOOKUP(INSERT_PRICE_BANDS_HERE!P$22,Price_Lookup,2,0)=Price_5,1,0)</f>
        <v>#N/A</v>
      </c>
      <c r="AN140" s="48" t="e">
        <f>IF(VLOOKUP(INSERT_PRICE_BANDS_HERE!R$22,Price_Lookup,2,0)=Price_5,1,0)</f>
        <v>#N/A</v>
      </c>
      <c r="AO140" s="48" t="e">
        <f>IF(VLOOKUP(INSERT_PRICE_BANDS_HERE!S$22,Price_Lookup,2,0)=Price_5,1,0)</f>
        <v>#N/A</v>
      </c>
      <c r="AP140" s="48" t="e">
        <f>IF(VLOOKUP(INSERT_PRICE_BANDS_HERE!T$22,Price_Lookup,2,0)=Price_5,1,0)</f>
        <v>#N/A</v>
      </c>
      <c r="AQ140" s="48" t="e">
        <f>IF(VLOOKUP(INSERT_PRICE_BANDS_HERE!U$22,Price_Lookup,2,0)=Price_5,1,0)</f>
        <v>#N/A</v>
      </c>
      <c r="AR140" s="48" t="e">
        <f>IF(VLOOKUP(INSERT_PRICE_BANDS_HERE!V$22,Price_Lookup,2,0)=Price_5,1,0)</f>
        <v>#N/A</v>
      </c>
      <c r="AS140" s="48" t="e">
        <f>IF(VLOOKUP(INSERT_PRICE_BANDS_HERE!W$22,Price_Lookup,2,0)=Price_5,1,0)</f>
        <v>#N/A</v>
      </c>
      <c r="AT140" s="48" t="e">
        <f>IF(VLOOKUP(INSERT_PRICE_BANDS_HERE!X$22,Price_Lookup,2,0)=Price_5,1,0)</f>
        <v>#N/A</v>
      </c>
      <c r="AU140" s="48" t="e">
        <f>IF(VLOOKUP(INSERT_PRICE_BANDS_HERE!Y$22,Price_Lookup,2,0)=Price_5,1,0)</f>
        <v>#N/A</v>
      </c>
      <c r="AV140" s="48" t="e">
        <f>IF(VLOOKUP(INSERT_PRICE_BANDS_HERE!Z$22,Price_Lookup,2,0)=Price_5,1,0)</f>
        <v>#N/A</v>
      </c>
      <c r="AW140" s="48" t="e">
        <f>IF(VLOOKUP(INSERT_PRICE_BANDS_HERE!AA$22,Price_Lookup,2,0)=Price_5,1,0)</f>
        <v>#N/A</v>
      </c>
      <c r="AX140" s="48" t="e">
        <f>IF(VLOOKUP(INSERT_PRICE_BANDS_HERE!AB$22,Price_Lookup,2,0)=Price_5,1,0)</f>
        <v>#N/A</v>
      </c>
      <c r="AY140" s="48" t="e">
        <f>IF(VLOOKUP(INSERT_PRICE_BANDS_HERE!AC$22,Price_Lookup,2,0)=Price_5,1,0)</f>
        <v>#N/A</v>
      </c>
      <c r="AZ140" s="48" t="e">
        <f>IF(VLOOKUP(INSERT_PRICE_BANDS_HERE!AD$22,Price_Lookup,2,0)=Price_5,1,0)</f>
        <v>#N/A</v>
      </c>
      <c r="BA140" s="48" t="e">
        <f>IF(VLOOKUP(INSERT_PRICE_BANDS_HERE!AF$22,Price_Lookup,2,0)=Price_5,1,0)</f>
        <v>#N/A</v>
      </c>
      <c r="BB140" s="48" t="e">
        <f>IF(VLOOKUP(INSERT_PRICE_BANDS_HERE!AG$22,Price_Lookup,2,0)=Price_5,1,0)</f>
        <v>#N/A</v>
      </c>
      <c r="BC140" s="48" t="e">
        <f>IF(VLOOKUP(INSERT_PRICE_BANDS_HERE!AH$22,Price_Lookup,2,0)=Price_5,1,0)</f>
        <v>#N/A</v>
      </c>
      <c r="BD140" s="48" t="e">
        <f>IF(VLOOKUP(INSERT_PRICE_BANDS_HERE!AI$22,Price_Lookup,2,0)=Price_5,1,0)</f>
        <v>#N/A</v>
      </c>
      <c r="BE140" s="48" t="e">
        <f>IF(VLOOKUP(INSERT_PRICE_BANDS_HERE!AJ$22,Price_Lookup,2,0)=Price_5,1,0)</f>
        <v>#N/A</v>
      </c>
      <c r="BF140" s="48" t="e">
        <f>IF(VLOOKUP(INSERT_PRICE_BANDS_HERE!AK$22,Price_Lookup,2,0)=Price_5,1,0)</f>
        <v>#N/A</v>
      </c>
      <c r="BG140" s="48" t="e">
        <f>IF(VLOOKUP(INSERT_PRICE_BANDS_HERE!AL$22,Price_Lookup,2,0)=Price_5,1,0)</f>
        <v>#N/A</v>
      </c>
      <c r="BH140" s="48" t="e">
        <f>IF(VLOOKUP(INSERT_PRICE_BANDS_HERE!AM$22,Price_Lookup,2,0)=Price_5,1,0)</f>
        <v>#N/A</v>
      </c>
      <c r="BI140" s="48" t="e">
        <f>IF(VLOOKUP(INSERT_PRICE_BANDS_HERE!AN$22,Price_Lookup,2,0)=Price_5,1,0)</f>
        <v>#N/A</v>
      </c>
      <c r="BJ140" s="48" t="e">
        <f>IF(VLOOKUP(INSERT_PRICE_BANDS_HERE!AO$22,Price_Lookup,2,0)=Price_5,1,0)</f>
        <v>#N/A</v>
      </c>
      <c r="BK140" s="48" t="e">
        <f>IF(VLOOKUP(INSERT_PRICE_BANDS_HERE!AP$22,Price_Lookup,2,0)=Price_5,1,0)</f>
        <v>#N/A</v>
      </c>
      <c r="BL140" s="48" t="e">
        <f>IF(VLOOKUP(INSERT_PRICE_BANDS_HERE!AQ$22,Price_Lookup,2,0)=Price_5,1,0)</f>
        <v>#N/A</v>
      </c>
      <c r="BM140" s="48" t="e">
        <f>IF(VLOOKUP(INSERT_PRICE_BANDS_HERE!AR$22,Price_Lookup,2,0)=Price_5,1,0)</f>
        <v>#N/A</v>
      </c>
      <c r="BO140" s="48" t="e">
        <f t="shared" si="477"/>
        <v>#N/A</v>
      </c>
      <c r="BP140" s="48" t="e">
        <f>IF(AB140=0,0,IF(AND(AB140=1,AA140=0),MAX($BO140:BO140)+1,BO140))</f>
        <v>#N/A</v>
      </c>
      <c r="BQ140" s="48" t="e">
        <f>IF(AC140=0,0,IF(AND(AC140=1,AB140=0),MAX($BO140:BP140)+1,BP140))</f>
        <v>#N/A</v>
      </c>
      <c r="BR140" s="48" t="e">
        <f>IF(AD140=0,0,IF(AND(AD140=1,AC140=0),MAX($BO140:BQ140)+1,BQ140))</f>
        <v>#N/A</v>
      </c>
      <c r="BS140" s="48" t="e">
        <f>IF(AE140=0,0,IF(AND(AE140=1,AD140=0),MAX($BO140:BR140)+1,BR140))</f>
        <v>#N/A</v>
      </c>
      <c r="BT140" s="48" t="e">
        <f>IF(AF140=0,0,IF(AND(AF140=1,AE140=0),MAX($BO140:BS140)+1,BS140))</f>
        <v>#N/A</v>
      </c>
      <c r="BU140" s="48" t="e">
        <f>IF(AG140=0,0,IF(AND(AG140=1,AF140=0),MAX($BO140:BT140)+1,BT140))</f>
        <v>#N/A</v>
      </c>
      <c r="BV140" s="48" t="e">
        <f>IF(AH140=0,0,IF(AND(AH140=1,AG140=0),MAX($BO140:BU140)+1,BU140))</f>
        <v>#N/A</v>
      </c>
      <c r="BW140" s="48" t="e">
        <f>IF(AI140=0,0,IF(AND(AI140=1,AH140=0),MAX($BO140:BV140)+1,BV140))</f>
        <v>#N/A</v>
      </c>
      <c r="BX140" s="48" t="e">
        <f>IF(AJ140=0,0,IF(AND(AJ140=1,AI140=0),MAX($BO140:BW140)+1,BW140))</f>
        <v>#N/A</v>
      </c>
      <c r="BY140" s="48" t="e">
        <f>IF(AK140=0,0,IF(AND(AK140=1,AJ140=0),MAX($BO140:BX140)+1,BX140))</f>
        <v>#N/A</v>
      </c>
      <c r="BZ140" s="48" t="e">
        <f>IF(AL140=0,0,IF(AND(AL140=1,AK140=0),MAX($BO140:BY140)+1,BY140))</f>
        <v>#N/A</v>
      </c>
      <c r="CA140" s="48" t="e">
        <f>IF(AM140=0,0,IF(AND(AM140=1,AL140=0),MAX($BO140:BZ140)+1,BZ140))</f>
        <v>#N/A</v>
      </c>
      <c r="CB140" s="48" t="e">
        <f>IF(AN140=0,0,IF(AND(AN140=1,AM140=0),MAX($BO140:CA140)+1,CA140))</f>
        <v>#N/A</v>
      </c>
      <c r="CC140" s="48" t="e">
        <f>IF(AO140=0,0,IF(AND(AO140=1,AN140=0),MAX($BO140:CB140)+1,CB140))</f>
        <v>#N/A</v>
      </c>
      <c r="CD140" s="48" t="e">
        <f>IF(AP140=0,0,IF(AND(AP140=1,AO140=0),MAX($BO140:CC140)+1,CC140))</f>
        <v>#N/A</v>
      </c>
      <c r="CE140" s="48" t="e">
        <f>IF(AQ140=0,0,IF(AND(AQ140=1,AP140=0),MAX($BO140:CD140)+1,CD140))</f>
        <v>#N/A</v>
      </c>
      <c r="CF140" s="48" t="e">
        <f>IF(AR140=0,0,IF(AND(AR140=1,AQ140=0),MAX($BO140:CE140)+1,CE140))</f>
        <v>#N/A</v>
      </c>
      <c r="CG140" s="48" t="e">
        <f>IF(AS140=0,0,IF(AND(AS140=1,AR140=0),MAX($BO140:CF140)+1,CF140))</f>
        <v>#N/A</v>
      </c>
      <c r="CH140" s="48" t="e">
        <f>IF(AT140=0,0,IF(AND(AT140=1,AS140=0),MAX($BO140:CG140)+1,CG140))</f>
        <v>#N/A</v>
      </c>
      <c r="CI140" s="48" t="e">
        <f>IF(AU140=0,0,IF(AND(AU140=1,AT140=0),MAX($BO140:CH140)+1,CH140))</f>
        <v>#N/A</v>
      </c>
      <c r="CJ140" s="48" t="e">
        <f>IF(AV140=0,0,IF(AND(AV140=1,AU140=0),MAX($BO140:CI140)+1,CI140))</f>
        <v>#N/A</v>
      </c>
      <c r="CK140" s="48" t="e">
        <f>IF(AW140=0,0,IF(AND(AW140=1,AV140=0),MAX($BO140:CJ140)+1,CJ140))</f>
        <v>#N/A</v>
      </c>
      <c r="CL140" s="48" t="e">
        <f>IF(AX140=0,0,IF(AND(AX140=1,AW140=0),MAX($BO140:CK140)+1,CK140))</f>
        <v>#N/A</v>
      </c>
      <c r="CM140" s="48" t="e">
        <f>IF(AY140=0,0,IF(AND(AY140=1,AX140=0),MAX($BO140:CL140)+1,CL140))</f>
        <v>#N/A</v>
      </c>
      <c r="CN140" s="48" t="e">
        <f>IF(AZ140=0,0,IF(AND(AZ140=1,AY140=0),MAX($BO140:CM140)+1,CM140))</f>
        <v>#N/A</v>
      </c>
      <c r="CO140" s="48" t="e">
        <f>IF(BA140=0,0,IF(AND(BA140=1,AZ140=0),MAX($BO140:CN140)+1,CN140))</f>
        <v>#N/A</v>
      </c>
      <c r="CP140" s="48" t="e">
        <f>IF(BB140=0,0,IF(AND(BB140=1,BA140=0),MAX($BO140:CO140)+1,CO140))</f>
        <v>#N/A</v>
      </c>
      <c r="CQ140" s="48" t="e">
        <f>IF(BC140=0,0,IF(AND(BC140=1,BB140=0),MAX($BO140:CP140)+1,CP140))</f>
        <v>#N/A</v>
      </c>
      <c r="CR140" s="48" t="e">
        <f>IF(BD140=0,0,IF(AND(BD140=1,BC140=0),MAX($BO140:CQ140)+1,CQ140))</f>
        <v>#N/A</v>
      </c>
      <c r="CS140" s="48" t="e">
        <f>IF(BE140=0,0,IF(AND(BE140=1,BD140=0),MAX($BO140:CR140)+1,CR140))</f>
        <v>#N/A</v>
      </c>
      <c r="CT140" s="48" t="e">
        <f>IF(BF140=0,0,IF(AND(BF140=1,BE140=0),MAX($BO140:CS140)+1,CS140))</f>
        <v>#N/A</v>
      </c>
      <c r="CU140" s="48" t="e">
        <f>IF(BG140=0,0,IF(AND(BG140=1,BF140=0),MAX($BO140:CT140)+1,CT140))</f>
        <v>#N/A</v>
      </c>
      <c r="CV140" s="48" t="e">
        <f>IF(BH140=0,0,IF(AND(BH140=1,BG140=0),MAX($BO140:CU140)+1,CU140))</f>
        <v>#N/A</v>
      </c>
      <c r="CW140" s="48" t="e">
        <f>IF(BI140=0,0,IF(AND(BI140=1,BH140=0),MAX($BO140:CV140)+1,CV140))</f>
        <v>#N/A</v>
      </c>
      <c r="CX140" s="48" t="e">
        <f>IF(BJ140=0,0,IF(AND(BJ140=1,BI140=0),MAX($BO140:CW140)+1,CW140))</f>
        <v>#N/A</v>
      </c>
      <c r="CY140" s="48" t="e">
        <f>IF(BK140=0,0,IF(AND(BK140=1,BJ140=0),MAX($BO140:CX140)+1,CX140))</f>
        <v>#N/A</v>
      </c>
      <c r="CZ140" s="48" t="e">
        <f>IF(BL140=0,0,IF(AND(BL140=1,BK140=0),MAX($BO140:CY140)+1,CY140))</f>
        <v>#N/A</v>
      </c>
      <c r="DA140" s="48" t="e">
        <f>IF(BM140=0,0,IF(AND(BM140=1,BL140=0),MAX($BO140:CZ140)+1,CZ140))</f>
        <v>#N/A</v>
      </c>
    </row>
    <row r="141" spans="2:105" ht="13.5" thickBot="1">
      <c r="B141" s="49" t="s">
        <v>11</v>
      </c>
      <c r="C141" s="50" t="str">
        <f t="shared" si="454"/>
        <v/>
      </c>
      <c r="D141" s="51" t="str">
        <f t="shared" si="455"/>
        <v/>
      </c>
      <c r="E141" s="50" t="str">
        <f t="shared" si="456"/>
        <v/>
      </c>
      <c r="F141" s="51" t="str">
        <f t="shared" si="457"/>
        <v/>
      </c>
      <c r="G141" s="50" t="str">
        <f t="shared" si="458"/>
        <v/>
      </c>
      <c r="H141" s="51" t="str">
        <f t="shared" si="459"/>
        <v/>
      </c>
      <c r="I141" s="50" t="str">
        <f t="shared" si="460"/>
        <v/>
      </c>
      <c r="J141" s="51" t="str">
        <f t="shared" si="461"/>
        <v/>
      </c>
      <c r="K141" s="50" t="str">
        <f t="shared" si="462"/>
        <v/>
      </c>
      <c r="L141" s="51" t="str">
        <f t="shared" si="463"/>
        <v/>
      </c>
      <c r="M141" s="50" t="str">
        <f t="shared" si="464"/>
        <v/>
      </c>
      <c r="N141" s="51" t="str">
        <f t="shared" si="465"/>
        <v/>
      </c>
      <c r="O141" s="50" t="str">
        <f t="shared" si="466"/>
        <v/>
      </c>
      <c r="P141" s="51" t="str">
        <f t="shared" si="467"/>
        <v/>
      </c>
      <c r="Q141" s="50" t="str">
        <f t="shared" si="468"/>
        <v/>
      </c>
      <c r="R141" s="51" t="str">
        <f t="shared" si="469"/>
        <v/>
      </c>
      <c r="S141" s="50" t="str">
        <f t="shared" si="470"/>
        <v/>
      </c>
      <c r="T141" s="51" t="str">
        <f t="shared" si="471"/>
        <v/>
      </c>
      <c r="U141" s="50" t="str">
        <f t="shared" si="472"/>
        <v/>
      </c>
      <c r="V141" s="51" t="str">
        <f t="shared" si="473"/>
        <v/>
      </c>
      <c r="W141" s="50" t="str">
        <f t="shared" si="474"/>
        <v/>
      </c>
      <c r="X141" s="51" t="str">
        <f t="shared" si="475"/>
        <v/>
      </c>
      <c r="Y141" s="52" t="str">
        <f t="shared" si="476"/>
        <v/>
      </c>
      <c r="AA141" s="48" t="e">
        <f>IF(VLOOKUP(INSERT_PRICE_BANDS_HERE!D$23,Price_Lookup,2,0)=Price_5,1,0)</f>
        <v>#N/A</v>
      </c>
      <c r="AB141" s="48" t="e">
        <f>IF(VLOOKUP(INSERT_PRICE_BANDS_HERE!E$23,Price_Lookup,2,0)=Price_5,1,0)</f>
        <v>#N/A</v>
      </c>
      <c r="AC141" s="53"/>
      <c r="AD141" s="53"/>
      <c r="AE141" s="53"/>
      <c r="AF141" s="48" t="e">
        <f>IF(VLOOKUP(INSERT_PRICE_BANDS_HERE!I$23,Price_Lookup,2,0)=Price_5,1,0)</f>
        <v>#N/A</v>
      </c>
      <c r="AG141" s="48" t="e">
        <f>IF(VLOOKUP(INSERT_PRICE_BANDS_HERE!J$23,Price_Lookup,2,0)=Price_5,1,0)</f>
        <v>#N/A</v>
      </c>
      <c r="AH141" s="48" t="e">
        <f>IF(VLOOKUP(INSERT_PRICE_BANDS_HERE!K$23,Price_Lookup,2,0)=Price_5,1,0)</f>
        <v>#N/A</v>
      </c>
      <c r="AI141" s="48" t="e">
        <f>IF(VLOOKUP(INSERT_PRICE_BANDS_HERE!L$23,Price_Lookup,2,0)=Price_5,1,0)</f>
        <v>#N/A</v>
      </c>
      <c r="AJ141" s="48" t="e">
        <f>IF(VLOOKUP(INSERT_PRICE_BANDS_HERE!M$23,Price_Lookup,2,0)=Price_5,1,0)</f>
        <v>#N/A</v>
      </c>
      <c r="AK141" s="48" t="e">
        <f>IF(VLOOKUP(INSERT_PRICE_BANDS_HERE!N$23,Price_Lookup,2,0)=Price_5,1,0)</f>
        <v>#N/A</v>
      </c>
      <c r="AL141" s="48" t="e">
        <f>IF(VLOOKUP(INSERT_PRICE_BANDS_HERE!O$23,Price_Lookup,2,0)=Price_5,1,0)</f>
        <v>#N/A</v>
      </c>
      <c r="AM141" s="48" t="e">
        <f>IF(VLOOKUP(INSERT_PRICE_BANDS_HERE!P$23,Price_Lookup,2,0)=Price_5,1,0)</f>
        <v>#N/A</v>
      </c>
      <c r="AN141" s="48" t="e">
        <f>IF(VLOOKUP(INSERT_PRICE_BANDS_HERE!R$23,Price_Lookup,2,0)=Price_5,1,0)</f>
        <v>#N/A</v>
      </c>
      <c r="AO141" s="48" t="e">
        <f>IF(VLOOKUP(INSERT_PRICE_BANDS_HERE!S$23,Price_Lookup,2,0)=Price_5,1,0)</f>
        <v>#N/A</v>
      </c>
      <c r="AP141" s="48" t="e">
        <f>IF(VLOOKUP(INSERT_PRICE_BANDS_HERE!T$23,Price_Lookup,2,0)=Price_5,1,0)</f>
        <v>#N/A</v>
      </c>
      <c r="AQ141" s="48" t="e">
        <f>IF(VLOOKUP(INSERT_PRICE_BANDS_HERE!U$23,Price_Lookup,2,0)=Price_5,1,0)</f>
        <v>#N/A</v>
      </c>
      <c r="AR141" s="48" t="e">
        <f>IF(VLOOKUP(INSERT_PRICE_BANDS_HERE!V$23,Price_Lookup,2,0)=Price_5,1,0)</f>
        <v>#N/A</v>
      </c>
      <c r="AS141" s="48" t="e">
        <f>IF(VLOOKUP(INSERT_PRICE_BANDS_HERE!W$23,Price_Lookup,2,0)=Price_5,1,0)</f>
        <v>#N/A</v>
      </c>
      <c r="AT141" s="48" t="e">
        <f>IF(VLOOKUP(INSERT_PRICE_BANDS_HERE!X$23,Price_Lookup,2,0)=Price_5,1,0)</f>
        <v>#N/A</v>
      </c>
      <c r="AU141" s="48" t="e">
        <f>IF(VLOOKUP(INSERT_PRICE_BANDS_HERE!Y$23,Price_Lookup,2,0)=Price_5,1,0)</f>
        <v>#N/A</v>
      </c>
      <c r="AV141" s="48" t="e">
        <f>IF(VLOOKUP(INSERT_PRICE_BANDS_HERE!Z$23,Price_Lookup,2,0)=Price_5,1,0)</f>
        <v>#N/A</v>
      </c>
      <c r="AW141" s="48" t="e">
        <f>IF(VLOOKUP(INSERT_PRICE_BANDS_HERE!AA$23,Price_Lookup,2,0)=Price_5,1,0)</f>
        <v>#N/A</v>
      </c>
      <c r="AX141" s="48" t="e">
        <f>IF(VLOOKUP(INSERT_PRICE_BANDS_HERE!AB$23,Price_Lookup,2,0)=Price_5,1,0)</f>
        <v>#N/A</v>
      </c>
      <c r="AY141" s="48" t="e">
        <f>IF(VLOOKUP(INSERT_PRICE_BANDS_HERE!AC$23,Price_Lookup,2,0)=Price_5,1,0)</f>
        <v>#N/A</v>
      </c>
      <c r="AZ141" s="48" t="e">
        <f>IF(VLOOKUP(INSERT_PRICE_BANDS_HERE!AD$23,Price_Lookup,2,0)=Price_5,1,0)</f>
        <v>#N/A</v>
      </c>
      <c r="BA141" s="48" t="e">
        <f>IF(VLOOKUP(INSERT_PRICE_BANDS_HERE!AF$23,Price_Lookup,2,0)=Price_5,1,0)</f>
        <v>#N/A</v>
      </c>
      <c r="BB141" s="48" t="e">
        <f>IF(VLOOKUP(INSERT_PRICE_BANDS_HERE!AG$23,Price_Lookup,2,0)=Price_5,1,0)</f>
        <v>#N/A</v>
      </c>
      <c r="BC141" s="48" t="e">
        <f>IF(VLOOKUP(INSERT_PRICE_BANDS_HERE!AH$23,Price_Lookup,2,0)=Price_5,1,0)</f>
        <v>#N/A</v>
      </c>
      <c r="BD141" s="48" t="e">
        <f>IF(VLOOKUP(INSERT_PRICE_BANDS_HERE!AI$23,Price_Lookup,2,0)=Price_5,1,0)</f>
        <v>#N/A</v>
      </c>
      <c r="BE141" s="48" t="e">
        <f>IF(VLOOKUP(INSERT_PRICE_BANDS_HERE!AJ$23,Price_Lookup,2,0)=Price_5,1,0)</f>
        <v>#N/A</v>
      </c>
      <c r="BF141" s="48" t="e">
        <f>IF(VLOOKUP(INSERT_PRICE_BANDS_HERE!AK$23,Price_Lookup,2,0)=Price_5,1,0)</f>
        <v>#N/A</v>
      </c>
      <c r="BG141" s="48" t="e">
        <f>IF(VLOOKUP(INSERT_PRICE_BANDS_HERE!AL$23,Price_Lookup,2,0)=Price_5,1,0)</f>
        <v>#N/A</v>
      </c>
      <c r="BH141" s="48" t="e">
        <f>IF(VLOOKUP(INSERT_PRICE_BANDS_HERE!AM$23,Price_Lookup,2,0)=Price_5,1,0)</f>
        <v>#N/A</v>
      </c>
      <c r="BI141" s="53"/>
      <c r="BJ141" s="53"/>
      <c r="BK141" s="53"/>
      <c r="BL141" s="48" t="e">
        <f>IF(VLOOKUP(INSERT_PRICE_BANDS_HERE!AQ$23,Price_Lookup,2,0)=Price_5,1,0)</f>
        <v>#N/A</v>
      </c>
      <c r="BM141" s="48" t="e">
        <f>IF(VLOOKUP(INSERT_PRICE_BANDS_HERE!AR$23,Price_Lookup,2,0)=Price_5,1,0)</f>
        <v>#N/A</v>
      </c>
      <c r="BO141" s="48" t="e">
        <f t="shared" si="477"/>
        <v>#N/A</v>
      </c>
      <c r="BP141" s="48" t="e">
        <f>IF(AB141=0,0,IF(AND(AB141=1,AA141=0),MAX($BO141:BO141)+1,BO141))</f>
        <v>#N/A</v>
      </c>
      <c r="BQ141" s="53">
        <f>IF(AC141=0,0,IF(AND(AC141=1,AB141=0),MAX($BO141:BP141)+1,BP141))</f>
        <v>0</v>
      </c>
      <c r="BR141" s="53">
        <f>IF(AD141=0,0,IF(AND(AD141=1,AC141=0),MAX($BO141:BQ141)+1,BQ141))</f>
        <v>0</v>
      </c>
      <c r="BS141" s="53">
        <f>IF(AE141=0,0,IF(AND(AE141=1,AD141=0),MAX($BO141:BR141)+1,BR141))</f>
        <v>0</v>
      </c>
      <c r="BT141" s="48" t="e">
        <f>IF(AF141=0,0,IF(AND(AF141=1,AE141=0),MAX($BO141:BS141)+1,BS141))</f>
        <v>#N/A</v>
      </c>
      <c r="BU141" s="48" t="e">
        <f>IF(AG141=0,0,IF(AND(AG141=1,AF141=0),MAX($BO141:BT141)+1,BT141))</f>
        <v>#N/A</v>
      </c>
      <c r="BV141" s="48" t="e">
        <f>IF(AH141=0,0,IF(AND(AH141=1,AG141=0),MAX($BO141:BU141)+1,BU141))</f>
        <v>#N/A</v>
      </c>
      <c r="BW141" s="48" t="e">
        <f>IF(AI141=0,0,IF(AND(AI141=1,AH141=0),MAX($BO141:BV141)+1,BV141))</f>
        <v>#N/A</v>
      </c>
      <c r="BX141" s="48" t="e">
        <f>IF(AJ141=0,0,IF(AND(AJ141=1,AI141=0),MAX($BO141:BW141)+1,BW141))</f>
        <v>#N/A</v>
      </c>
      <c r="BY141" s="48" t="e">
        <f>IF(AK141=0,0,IF(AND(AK141=1,AJ141=0),MAX($BO141:BX141)+1,BX141))</f>
        <v>#N/A</v>
      </c>
      <c r="BZ141" s="48" t="e">
        <f>IF(AL141=0,0,IF(AND(AL141=1,AK141=0),MAX($BO141:BY141)+1,BY141))</f>
        <v>#N/A</v>
      </c>
      <c r="CA141" s="48" t="e">
        <f>IF(AM141=0,0,IF(AND(AM141=1,AL141=0),MAX($BO141:BZ141)+1,BZ141))</f>
        <v>#N/A</v>
      </c>
      <c r="CB141" s="48" t="e">
        <f>IF(AN141=0,0,IF(AND(AN141=1,AM141=0),MAX($BO141:CA141)+1,CA141))</f>
        <v>#N/A</v>
      </c>
      <c r="CC141" s="48" t="e">
        <f>IF(AO141=0,0,IF(AND(AO141=1,AN141=0),MAX($BO141:CB141)+1,CB141))</f>
        <v>#N/A</v>
      </c>
      <c r="CD141" s="48" t="e">
        <f>IF(AP141=0,0,IF(AND(AP141=1,AO141=0),MAX($BO141:CC141)+1,CC141))</f>
        <v>#N/A</v>
      </c>
      <c r="CE141" s="48" t="e">
        <f>IF(AQ141=0,0,IF(AND(AQ141=1,AP141=0),MAX($BO141:CD141)+1,CD141))</f>
        <v>#N/A</v>
      </c>
      <c r="CF141" s="48" t="e">
        <f>IF(AR141=0,0,IF(AND(AR141=1,AQ141=0),MAX($BO141:CE141)+1,CE141))</f>
        <v>#N/A</v>
      </c>
      <c r="CG141" s="48" t="e">
        <f>IF(AS141=0,0,IF(AND(AS141=1,AR141=0),MAX($BO141:CF141)+1,CF141))</f>
        <v>#N/A</v>
      </c>
      <c r="CH141" s="48" t="e">
        <f>IF(AT141=0,0,IF(AND(AT141=1,AS141=0),MAX($BO141:CG141)+1,CG141))</f>
        <v>#N/A</v>
      </c>
      <c r="CI141" s="48" t="e">
        <f>IF(AU141=0,0,IF(AND(AU141=1,AT141=0),MAX($BO141:CH141)+1,CH141))</f>
        <v>#N/A</v>
      </c>
      <c r="CJ141" s="48" t="e">
        <f>IF(AV141=0,0,IF(AND(AV141=1,AU141=0),MAX($BO141:CI141)+1,CI141))</f>
        <v>#N/A</v>
      </c>
      <c r="CK141" s="48" t="e">
        <f>IF(AW141=0,0,IF(AND(AW141=1,AV141=0),MAX($BO141:CJ141)+1,CJ141))</f>
        <v>#N/A</v>
      </c>
      <c r="CL141" s="48" t="e">
        <f>IF(AX141=0,0,IF(AND(AX141=1,AW141=0),MAX($BO141:CK141)+1,CK141))</f>
        <v>#N/A</v>
      </c>
      <c r="CM141" s="48" t="e">
        <f>IF(AY141=0,0,IF(AND(AY141=1,AX141=0),MAX($BO141:CL141)+1,CL141))</f>
        <v>#N/A</v>
      </c>
      <c r="CN141" s="48" t="e">
        <f>IF(AZ141=0,0,IF(AND(AZ141=1,AY141=0),MAX($BO141:CM141)+1,CM141))</f>
        <v>#N/A</v>
      </c>
      <c r="CO141" s="48" t="e">
        <f>IF(BA141=0,0,IF(AND(BA141=1,AZ141=0),MAX($BO141:CN141)+1,CN141))</f>
        <v>#N/A</v>
      </c>
      <c r="CP141" s="48" t="e">
        <f>IF(BB141=0,0,IF(AND(BB141=1,BA141=0),MAX($BO141:CO141)+1,CO141))</f>
        <v>#N/A</v>
      </c>
      <c r="CQ141" s="48" t="e">
        <f>IF(BC141=0,0,IF(AND(BC141=1,BB141=0),MAX($BO141:CP141)+1,CP141))</f>
        <v>#N/A</v>
      </c>
      <c r="CR141" s="48" t="e">
        <f>IF(BD141=0,0,IF(AND(BD141=1,BC141=0),MAX($BO141:CQ141)+1,CQ141))</f>
        <v>#N/A</v>
      </c>
      <c r="CS141" s="48" t="e">
        <f>IF(BE141=0,0,IF(AND(BE141=1,BD141=0),MAX($BO141:CR141)+1,CR141))</f>
        <v>#N/A</v>
      </c>
      <c r="CT141" s="48" t="e">
        <f>IF(BF141=0,0,IF(AND(BF141=1,BE141=0),MAX($BO141:CS141)+1,CS141))</f>
        <v>#N/A</v>
      </c>
      <c r="CU141" s="48" t="e">
        <f>IF(BG141=0,0,IF(AND(BG141=1,BF141=0),MAX($BO141:CT141)+1,CT141))</f>
        <v>#N/A</v>
      </c>
      <c r="CV141" s="48" t="e">
        <f>IF(BH141=0,0,IF(AND(BH141=1,BG141=0),MAX($BO141:CU141)+1,CU141))</f>
        <v>#N/A</v>
      </c>
      <c r="CW141" s="53">
        <f>IF(BI141=0,0,IF(AND(BI141=1,BH141=0),MAX($BO141:CV141)+1,CV141))</f>
        <v>0</v>
      </c>
      <c r="CX141" s="53">
        <f>IF(BJ141=0,0,IF(AND(BJ141=1,BI141=0),MAX($BO141:CW141)+1,CW141))</f>
        <v>0</v>
      </c>
      <c r="CY141" s="53">
        <f>IF(BK141=0,0,IF(AND(BK141=1,BJ141=0),MAX($BO141:CX141)+1,CX141))</f>
        <v>0</v>
      </c>
      <c r="CZ141" s="48" t="e">
        <f>IF(BL141=0,0,IF(AND(BL141=1,BK141=0),MAX($BO141:CY141)+1,CY141))</f>
        <v>#N/A</v>
      </c>
      <c r="DA141" s="48" t="e">
        <f>IF(BM141=0,0,IF(AND(BM141=1,BL141=0),MAX($BO141:CZ141)+1,CZ141))</f>
        <v>#N/A</v>
      </c>
    </row>
    <row r="142" spans="2:105">
      <c r="B142" s="41" t="s">
        <v>9</v>
      </c>
      <c r="C142" s="39" t="str">
        <f t="shared" si="454"/>
        <v/>
      </c>
      <c r="D142" s="43" t="str">
        <f t="shared" ref="D142:D152" si="478">IF(E142="","",":")</f>
        <v/>
      </c>
      <c r="E142" s="39" t="str">
        <f t="shared" si="456"/>
        <v/>
      </c>
      <c r="F142" s="43" t="str">
        <f t="shared" ref="F142:F152" si="479">IF(G142="","",",")</f>
        <v/>
      </c>
      <c r="G142" s="39" t="str">
        <f t="shared" si="458"/>
        <v/>
      </c>
      <c r="H142" s="43" t="str">
        <f t="shared" ref="H142:H152" si="480">IF(I142="","",":")</f>
        <v/>
      </c>
      <c r="I142" s="39" t="str">
        <f t="shared" si="460"/>
        <v/>
      </c>
      <c r="J142" s="43" t="str">
        <f t="shared" ref="J142:J152" si="481">IF(K142="","",",")</f>
        <v/>
      </c>
      <c r="K142" s="39" t="str">
        <f t="shared" si="462"/>
        <v/>
      </c>
      <c r="L142" s="43" t="str">
        <f t="shared" ref="L142:L152" si="482">IF(M142="","",":")</f>
        <v/>
      </c>
      <c r="M142" s="39" t="str">
        <f t="shared" si="464"/>
        <v/>
      </c>
      <c r="N142" s="43" t="str">
        <f t="shared" ref="N142:N152" si="483">IF(O142="","",",")</f>
        <v/>
      </c>
      <c r="O142" s="39" t="str">
        <f t="shared" si="466"/>
        <v/>
      </c>
      <c r="P142" s="43" t="str">
        <f t="shared" ref="P142:P152" si="484">IF(Q142="","",":")</f>
        <v/>
      </c>
      <c r="Q142" s="39" t="str">
        <f t="shared" si="468"/>
        <v/>
      </c>
      <c r="R142" s="43" t="str">
        <f t="shared" ref="R142:R152" si="485">IF(S142="","",",")</f>
        <v/>
      </c>
      <c r="S142" s="39" t="str">
        <f t="shared" si="470"/>
        <v/>
      </c>
      <c r="T142" s="43" t="str">
        <f t="shared" ref="T142:T152" si="486">IF(U142="","",":")</f>
        <v/>
      </c>
      <c r="U142" s="39" t="str">
        <f t="shared" si="472"/>
        <v/>
      </c>
      <c r="V142" s="43" t="str">
        <f t="shared" ref="V142:V152" si="487">IF(W142="","",",")</f>
        <v/>
      </c>
      <c r="W142" s="39" t="str">
        <f t="shared" si="474"/>
        <v/>
      </c>
      <c r="X142" s="43" t="str">
        <f t="shared" ref="X142:X152" si="488">IF(Y142="","",":")</f>
        <v/>
      </c>
      <c r="Y142" s="40" t="str">
        <f t="shared" si="476"/>
        <v/>
      </c>
      <c r="AA142" s="48" t="e">
        <f>IF(VLOOKUP(INSERT_PRICE_BANDS_HERE!D$29,Price_Lookup,2,0)=Price_5,1,0)</f>
        <v>#N/A</v>
      </c>
      <c r="AB142" s="48" t="e">
        <f>IF(VLOOKUP(INSERT_PRICE_BANDS_HERE!E$29,Price_Lookup,2,0)=Price_5,1,0)</f>
        <v>#N/A</v>
      </c>
      <c r="AC142" s="48" t="e">
        <f>IF(VLOOKUP(INSERT_PRICE_BANDS_HERE!F$29,Price_Lookup,2,0)=Price_5,1,0)</f>
        <v>#N/A</v>
      </c>
      <c r="AD142" s="48" t="e">
        <f>IF(VLOOKUP(INSERT_PRICE_BANDS_HERE!G$29,Price_Lookup,2,0)=Price_5,1,0)</f>
        <v>#N/A</v>
      </c>
      <c r="AE142" s="48" t="e">
        <f>IF(VLOOKUP(INSERT_PRICE_BANDS_HERE!H$29,Price_Lookup,2,0)=Price_5,1,0)</f>
        <v>#N/A</v>
      </c>
      <c r="AF142" s="48" t="e">
        <f>IF(VLOOKUP(INSERT_PRICE_BANDS_HERE!I$29,Price_Lookup,2,0)=Price_5,1,0)</f>
        <v>#N/A</v>
      </c>
      <c r="AG142" s="48" t="e">
        <f>IF(VLOOKUP(INSERT_PRICE_BANDS_HERE!J$29,Price_Lookup,2,0)=Price_5,1,0)</f>
        <v>#N/A</v>
      </c>
      <c r="AH142" s="48" t="e">
        <f>IF(VLOOKUP(INSERT_PRICE_BANDS_HERE!K$29,Price_Lookup,2,0)=Price_5,1,0)</f>
        <v>#N/A</v>
      </c>
      <c r="AI142" s="48" t="e">
        <f>IF(VLOOKUP(INSERT_PRICE_BANDS_HERE!L$29,Price_Lookup,2,0)=Price_5,1,0)</f>
        <v>#N/A</v>
      </c>
      <c r="AJ142" s="48" t="e">
        <f>IF(VLOOKUP(INSERT_PRICE_BANDS_HERE!M$29,Price_Lookup,2,0)=Price_5,1,0)</f>
        <v>#N/A</v>
      </c>
      <c r="AK142" s="48" t="e">
        <f>IF(VLOOKUP(INSERT_PRICE_BANDS_HERE!N$29,Price_Lookup,2,0)=Price_5,1,0)</f>
        <v>#N/A</v>
      </c>
      <c r="AL142" s="48" t="e">
        <f>IF(VLOOKUP(INSERT_PRICE_BANDS_HERE!O$29,Price_Lookup,2,0)=Price_5,1,0)</f>
        <v>#N/A</v>
      </c>
      <c r="AM142" s="48" t="e">
        <f>IF(VLOOKUP(INSERT_PRICE_BANDS_HERE!P$29,Price_Lookup,2,0)=Price_5,1,0)</f>
        <v>#N/A</v>
      </c>
      <c r="AN142" s="48" t="e">
        <f>IF(VLOOKUP(INSERT_PRICE_BANDS_HERE!R$29,Price_Lookup,2,0)=Price_5,1,0)</f>
        <v>#N/A</v>
      </c>
      <c r="AO142" s="48" t="e">
        <f>IF(VLOOKUP(INSERT_PRICE_BANDS_HERE!S$29,Price_Lookup,2,0)=Price_5,1,0)</f>
        <v>#N/A</v>
      </c>
      <c r="AP142" s="48" t="e">
        <f>IF(VLOOKUP(INSERT_PRICE_BANDS_HERE!T$29,Price_Lookup,2,0)=Price_5,1,0)</f>
        <v>#N/A</v>
      </c>
      <c r="AQ142" s="48" t="e">
        <f>IF(VLOOKUP(INSERT_PRICE_BANDS_HERE!U$29,Price_Lookup,2,0)=Price_5,1,0)</f>
        <v>#N/A</v>
      </c>
      <c r="AR142" s="48" t="e">
        <f>IF(VLOOKUP(INSERT_PRICE_BANDS_HERE!V$29,Price_Lookup,2,0)=Price_5,1,0)</f>
        <v>#N/A</v>
      </c>
      <c r="AS142" s="48" t="e">
        <f>IF(VLOOKUP(INSERT_PRICE_BANDS_HERE!W$29,Price_Lookup,2,0)=Price_5,1,0)</f>
        <v>#N/A</v>
      </c>
      <c r="AT142" s="48" t="e">
        <f>IF(VLOOKUP(INSERT_PRICE_BANDS_HERE!X$29,Price_Lookup,2,0)=Price_5,1,0)</f>
        <v>#N/A</v>
      </c>
      <c r="AU142" s="48" t="e">
        <f>IF(VLOOKUP(INSERT_PRICE_BANDS_HERE!Y$29,Price_Lookup,2,0)=Price_5,1,0)</f>
        <v>#N/A</v>
      </c>
      <c r="AV142" s="48" t="e">
        <f>IF(VLOOKUP(INSERT_PRICE_BANDS_HERE!Z$29,Price_Lookup,2,0)=Price_5,1,0)</f>
        <v>#N/A</v>
      </c>
      <c r="AW142" s="48" t="e">
        <f>IF(VLOOKUP(INSERT_PRICE_BANDS_HERE!AA$29,Price_Lookup,2,0)=Price_5,1,0)</f>
        <v>#N/A</v>
      </c>
      <c r="AX142" s="48" t="e">
        <f>IF(VLOOKUP(INSERT_PRICE_BANDS_HERE!AB$29,Price_Lookup,2,0)=Price_5,1,0)</f>
        <v>#N/A</v>
      </c>
      <c r="AY142" s="48" t="e">
        <f>IF(VLOOKUP(INSERT_PRICE_BANDS_HERE!AC$29,Price_Lookup,2,0)=Price_5,1,0)</f>
        <v>#N/A</v>
      </c>
      <c r="AZ142" s="48" t="e">
        <f>IF(VLOOKUP(INSERT_PRICE_BANDS_HERE!AD$29,Price_Lookup,2,0)=Price_5,1,0)</f>
        <v>#N/A</v>
      </c>
      <c r="BA142" s="48" t="e">
        <f>IF(VLOOKUP(INSERT_PRICE_BANDS_HERE!AF$29,Price_Lookup,2,0)=Price_5,1,0)</f>
        <v>#N/A</v>
      </c>
      <c r="BB142" s="48" t="e">
        <f>IF(VLOOKUP(INSERT_PRICE_BANDS_HERE!AG$29,Price_Lookup,2,0)=Price_5,1,0)</f>
        <v>#N/A</v>
      </c>
      <c r="BC142" s="48" t="e">
        <f>IF(VLOOKUP(INSERT_PRICE_BANDS_HERE!AH$29,Price_Lookup,2,0)=Price_5,1,0)</f>
        <v>#N/A</v>
      </c>
      <c r="BD142" s="48" t="e">
        <f>IF(VLOOKUP(INSERT_PRICE_BANDS_HERE!AI$29,Price_Lookup,2,0)=Price_5,1,0)</f>
        <v>#N/A</v>
      </c>
      <c r="BE142" s="48" t="e">
        <f>IF(VLOOKUP(INSERT_PRICE_BANDS_HERE!AJ$29,Price_Lookup,2,0)=Price_5,1,0)</f>
        <v>#N/A</v>
      </c>
      <c r="BF142" s="48" t="e">
        <f>IF(VLOOKUP(INSERT_PRICE_BANDS_HERE!AK$29,Price_Lookup,2,0)=Price_5,1,0)</f>
        <v>#N/A</v>
      </c>
      <c r="BG142" s="48" t="e">
        <f>IF(VLOOKUP(INSERT_PRICE_BANDS_HERE!AL$29,Price_Lookup,2,0)=Price_5,1,0)</f>
        <v>#N/A</v>
      </c>
      <c r="BH142" s="48" t="e">
        <f>IF(VLOOKUP(INSERT_PRICE_BANDS_HERE!AM$29,Price_Lookup,2,0)=Price_5,1,0)</f>
        <v>#N/A</v>
      </c>
      <c r="BI142" s="48" t="e">
        <f>IF(VLOOKUP(INSERT_PRICE_BANDS_HERE!AN$29,Price_Lookup,2,0)=Price_5,1,0)</f>
        <v>#N/A</v>
      </c>
      <c r="BJ142" s="48" t="e">
        <f>IF(VLOOKUP(INSERT_PRICE_BANDS_HERE!AO$29,Price_Lookup,2,0)=Price_5,1,0)</f>
        <v>#N/A</v>
      </c>
      <c r="BK142" s="48" t="e">
        <f>IF(VLOOKUP(INSERT_PRICE_BANDS_HERE!AP$29,Price_Lookup,2,0)=Price_5,1,0)</f>
        <v>#N/A</v>
      </c>
      <c r="BL142" s="48" t="e">
        <f>IF(VLOOKUP(INSERT_PRICE_BANDS_HERE!AQ$29,Price_Lookup,2,0)=Price_5,1,0)</f>
        <v>#N/A</v>
      </c>
      <c r="BM142" s="48" t="e">
        <f>IF(VLOOKUP(INSERT_PRICE_BANDS_HERE!AR$29,Price_Lookup,2,0)=Price_5,1,0)</f>
        <v>#N/A</v>
      </c>
      <c r="BO142" s="48" t="e">
        <f t="shared" ref="BO142:BO152" si="489">AA142</f>
        <v>#N/A</v>
      </c>
      <c r="BP142" s="48" t="e">
        <f>IF(AB142=0,0,IF(AND(AB142=1,AA142=0),MAX($BO142:BO142)+1,BO142))</f>
        <v>#N/A</v>
      </c>
      <c r="BQ142" s="48" t="e">
        <f>IF(AC142=0,0,IF(AND(AC142=1,AB142=0),MAX($BO142:BP142)+1,BP142))</f>
        <v>#N/A</v>
      </c>
      <c r="BR142" s="48" t="e">
        <f>IF(AD142=0,0,IF(AND(AD142=1,AC142=0),MAX($BO142:BQ142)+1,BQ142))</f>
        <v>#N/A</v>
      </c>
      <c r="BS142" s="48" t="e">
        <f>IF(AE142=0,0,IF(AND(AE142=1,AD142=0),MAX($BO142:BR142)+1,BR142))</f>
        <v>#N/A</v>
      </c>
      <c r="BT142" s="48" t="e">
        <f>IF(AF142=0,0,IF(AND(AF142=1,AE142=0),MAX($BO142:BS142)+1,BS142))</f>
        <v>#N/A</v>
      </c>
      <c r="BU142" s="48" t="e">
        <f>IF(AG142=0,0,IF(AND(AG142=1,AF142=0),MAX($BO142:BT142)+1,BT142))</f>
        <v>#N/A</v>
      </c>
      <c r="BV142" s="48" t="e">
        <f>IF(AH142=0,0,IF(AND(AH142=1,AG142=0),MAX($BO142:BU142)+1,BU142))</f>
        <v>#N/A</v>
      </c>
      <c r="BW142" s="48" t="e">
        <f>IF(AI142=0,0,IF(AND(AI142=1,AH142=0),MAX($BO142:BV142)+1,BV142))</f>
        <v>#N/A</v>
      </c>
      <c r="BX142" s="48" t="e">
        <f>IF(AJ142=0,0,IF(AND(AJ142=1,AI142=0),MAX($BO142:BW142)+1,BW142))</f>
        <v>#N/A</v>
      </c>
      <c r="BY142" s="48" t="e">
        <f>IF(AK142=0,0,IF(AND(AK142=1,AJ142=0),MAX($BO142:BX142)+1,BX142))</f>
        <v>#N/A</v>
      </c>
      <c r="BZ142" s="48" t="e">
        <f>IF(AL142=0,0,IF(AND(AL142=1,AK142=0),MAX($BO142:BY142)+1,BY142))</f>
        <v>#N/A</v>
      </c>
      <c r="CA142" s="48" t="e">
        <f>IF(AM142=0,0,IF(AND(AM142=1,AL142=0),MAX($BO142:BZ142)+1,BZ142))</f>
        <v>#N/A</v>
      </c>
      <c r="CB142" s="48" t="e">
        <f>IF(AN142=0,0,IF(AND(AN142=1,AM142=0),MAX($BO142:CA142)+1,CA142))</f>
        <v>#N/A</v>
      </c>
      <c r="CC142" s="48" t="e">
        <f>IF(AO142=0,0,IF(AND(AO142=1,AN142=0),MAX($BO142:CB142)+1,CB142))</f>
        <v>#N/A</v>
      </c>
      <c r="CD142" s="48" t="e">
        <f>IF(AP142=0,0,IF(AND(AP142=1,AO142=0),MAX($BO142:CC142)+1,CC142))</f>
        <v>#N/A</v>
      </c>
      <c r="CE142" s="48" t="e">
        <f>IF(AQ142=0,0,IF(AND(AQ142=1,AP142=0),MAX($BO142:CD142)+1,CD142))</f>
        <v>#N/A</v>
      </c>
      <c r="CF142" s="48" t="e">
        <f>IF(AR142=0,0,IF(AND(AR142=1,AQ142=0),MAX($BO142:CE142)+1,CE142))</f>
        <v>#N/A</v>
      </c>
      <c r="CG142" s="48" t="e">
        <f>IF(AS142=0,0,IF(AND(AS142=1,AR142=0),MAX($BO142:CF142)+1,CF142))</f>
        <v>#N/A</v>
      </c>
      <c r="CH142" s="48" t="e">
        <f>IF(AT142=0,0,IF(AND(AT142=1,AS142=0),MAX($BO142:CG142)+1,CG142))</f>
        <v>#N/A</v>
      </c>
      <c r="CI142" s="48" t="e">
        <f>IF(AU142=0,0,IF(AND(AU142=1,AT142=0),MAX($BO142:CH142)+1,CH142))</f>
        <v>#N/A</v>
      </c>
      <c r="CJ142" s="48" t="e">
        <f>IF(AV142=0,0,IF(AND(AV142=1,AU142=0),MAX($BO142:CI142)+1,CI142))</f>
        <v>#N/A</v>
      </c>
      <c r="CK142" s="48" t="e">
        <f>IF(AW142=0,0,IF(AND(AW142=1,AV142=0),MAX($BO142:CJ142)+1,CJ142))</f>
        <v>#N/A</v>
      </c>
      <c r="CL142" s="48" t="e">
        <f>IF(AX142=0,0,IF(AND(AX142=1,AW142=0),MAX($BO142:CK142)+1,CK142))</f>
        <v>#N/A</v>
      </c>
      <c r="CM142" s="48" t="e">
        <f>IF(AY142=0,0,IF(AND(AY142=1,AX142=0),MAX($BO142:CL142)+1,CL142))</f>
        <v>#N/A</v>
      </c>
      <c r="CN142" s="48" t="e">
        <f>IF(AZ142=0,0,IF(AND(AZ142=1,AY142=0),MAX($BO142:CM142)+1,CM142))</f>
        <v>#N/A</v>
      </c>
      <c r="CO142" s="48" t="e">
        <f>IF(BA142=0,0,IF(AND(BA142=1,AZ142=0),MAX($BO142:CN142)+1,CN142))</f>
        <v>#N/A</v>
      </c>
      <c r="CP142" s="48" t="e">
        <f>IF(BB142=0,0,IF(AND(BB142=1,BA142=0),MAX($BO142:CO142)+1,CO142))</f>
        <v>#N/A</v>
      </c>
      <c r="CQ142" s="48" t="e">
        <f>IF(BC142=0,0,IF(AND(BC142=1,BB142=0),MAX($BO142:CP142)+1,CP142))</f>
        <v>#N/A</v>
      </c>
      <c r="CR142" s="48" t="e">
        <f>IF(BD142=0,0,IF(AND(BD142=1,BC142=0),MAX($BO142:CQ142)+1,CQ142))</f>
        <v>#N/A</v>
      </c>
      <c r="CS142" s="48" t="e">
        <f>IF(BE142=0,0,IF(AND(BE142=1,BD142=0),MAX($BO142:CR142)+1,CR142))</f>
        <v>#N/A</v>
      </c>
      <c r="CT142" s="48" t="e">
        <f>IF(BF142=0,0,IF(AND(BF142=1,BE142=0),MAX($BO142:CS142)+1,CS142))</f>
        <v>#N/A</v>
      </c>
      <c r="CU142" s="48" t="e">
        <f>IF(BG142=0,0,IF(AND(BG142=1,BF142=0),MAX($BO142:CT142)+1,CT142))</f>
        <v>#N/A</v>
      </c>
      <c r="CV142" s="48" t="e">
        <f>IF(BH142=0,0,IF(AND(BH142=1,BG142=0),MAX($BO142:CU142)+1,CU142))</f>
        <v>#N/A</v>
      </c>
      <c r="CW142" s="48" t="e">
        <f>IF(BI142=0,0,IF(AND(BI142=1,BH142=0),MAX($BO142:CV142)+1,CV142))</f>
        <v>#N/A</v>
      </c>
      <c r="CX142" s="48" t="e">
        <f>IF(BJ142=0,0,IF(AND(BJ142=1,BI142=0),MAX($BO142:CW142)+1,CW142))</f>
        <v>#N/A</v>
      </c>
      <c r="CY142" s="48" t="e">
        <f>IF(BK142=0,0,IF(AND(BK142=1,BJ142=0),MAX($BO142:CX142)+1,CX142))</f>
        <v>#N/A</v>
      </c>
      <c r="CZ142" s="48" t="e">
        <f>IF(BL142=0,0,IF(AND(BL142=1,BK142=0),MAX($BO142:CY142)+1,CY142))</f>
        <v>#N/A</v>
      </c>
      <c r="DA142" s="48" t="e">
        <f>IF(BM142=0,0,IF(AND(BM142=1,BL142=0),MAX($BO142:CZ142)+1,CZ142))</f>
        <v>#N/A</v>
      </c>
    </row>
    <row r="143" spans="2:105">
      <c r="B143" s="41" t="s">
        <v>8</v>
      </c>
      <c r="C143" s="39" t="str">
        <f t="shared" si="454"/>
        <v/>
      </c>
      <c r="D143" s="43" t="str">
        <f t="shared" si="478"/>
        <v/>
      </c>
      <c r="E143" s="39" t="str">
        <f t="shared" si="456"/>
        <v/>
      </c>
      <c r="F143" s="43" t="str">
        <f t="shared" si="479"/>
        <v/>
      </c>
      <c r="G143" s="39" t="str">
        <f t="shared" si="458"/>
        <v/>
      </c>
      <c r="H143" s="43" t="str">
        <f t="shared" si="480"/>
        <v/>
      </c>
      <c r="I143" s="39" t="str">
        <f t="shared" si="460"/>
        <v/>
      </c>
      <c r="J143" s="43" t="str">
        <f t="shared" si="481"/>
        <v/>
      </c>
      <c r="K143" s="39" t="str">
        <f t="shared" si="462"/>
        <v/>
      </c>
      <c r="L143" s="43" t="str">
        <f t="shared" si="482"/>
        <v/>
      </c>
      <c r="M143" s="39" t="str">
        <f t="shared" si="464"/>
        <v/>
      </c>
      <c r="N143" s="43" t="str">
        <f t="shared" si="483"/>
        <v/>
      </c>
      <c r="O143" s="39" t="str">
        <f t="shared" si="466"/>
        <v/>
      </c>
      <c r="P143" s="43" t="str">
        <f t="shared" si="484"/>
        <v/>
      </c>
      <c r="Q143" s="39" t="str">
        <f t="shared" si="468"/>
        <v/>
      </c>
      <c r="R143" s="43" t="str">
        <f t="shared" si="485"/>
        <v/>
      </c>
      <c r="S143" s="39" t="str">
        <f t="shared" si="470"/>
        <v/>
      </c>
      <c r="T143" s="43" t="str">
        <f t="shared" si="486"/>
        <v/>
      </c>
      <c r="U143" s="39" t="str">
        <f t="shared" si="472"/>
        <v/>
      </c>
      <c r="V143" s="43" t="str">
        <f t="shared" si="487"/>
        <v/>
      </c>
      <c r="W143" s="39" t="str">
        <f t="shared" si="474"/>
        <v/>
      </c>
      <c r="X143" s="43" t="str">
        <f t="shared" si="488"/>
        <v/>
      </c>
      <c r="Y143" s="40" t="str">
        <f t="shared" si="476"/>
        <v/>
      </c>
      <c r="AA143" s="53"/>
      <c r="AB143" s="48" t="e">
        <f>IF(VLOOKUP(INSERT_PRICE_BANDS_HERE!E$30,Price_Lookup,2,0)=Price_5,1,0)</f>
        <v>#N/A</v>
      </c>
      <c r="AC143" s="48" t="e">
        <f>IF(VLOOKUP(INSERT_PRICE_BANDS_HERE!F$30,Price_Lookup,2,0)=Price_5,1,0)</f>
        <v>#N/A</v>
      </c>
      <c r="AD143" s="48" t="e">
        <f>IF(VLOOKUP(INSERT_PRICE_BANDS_HERE!G$30,Price_Lookup,2,0)=Price_5,1,0)</f>
        <v>#N/A</v>
      </c>
      <c r="AE143" s="48" t="e">
        <f>IF(VLOOKUP(INSERT_PRICE_BANDS_HERE!H$30,Price_Lookup,2,0)=Price_5,1,0)</f>
        <v>#N/A</v>
      </c>
      <c r="AF143" s="48" t="e">
        <f>IF(VLOOKUP(INSERT_PRICE_BANDS_HERE!I$30,Price_Lookup,2,0)=Price_5,1,0)</f>
        <v>#N/A</v>
      </c>
      <c r="AG143" s="48" t="e">
        <f>IF(VLOOKUP(INSERT_PRICE_BANDS_HERE!J$30,Price_Lookup,2,0)=Price_5,1,0)</f>
        <v>#N/A</v>
      </c>
      <c r="AH143" s="48" t="e">
        <f>IF(VLOOKUP(INSERT_PRICE_BANDS_HERE!K$30,Price_Lookup,2,0)=Price_5,1,0)</f>
        <v>#N/A</v>
      </c>
      <c r="AI143" s="48" t="e">
        <f>IF(VLOOKUP(INSERT_PRICE_BANDS_HERE!L$30,Price_Lookup,2,0)=Price_5,1,0)</f>
        <v>#N/A</v>
      </c>
      <c r="AJ143" s="48" t="e">
        <f>IF(VLOOKUP(INSERT_PRICE_BANDS_HERE!M$30,Price_Lookup,2,0)=Price_5,1,0)</f>
        <v>#N/A</v>
      </c>
      <c r="AK143" s="48" t="e">
        <f>IF(VLOOKUP(INSERT_PRICE_BANDS_HERE!N$30,Price_Lookup,2,0)=Price_5,1,0)</f>
        <v>#N/A</v>
      </c>
      <c r="AL143" s="48" t="e">
        <f>IF(VLOOKUP(INSERT_PRICE_BANDS_HERE!O$30,Price_Lookup,2,0)=Price_5,1,0)</f>
        <v>#N/A</v>
      </c>
      <c r="AM143" s="48" t="e">
        <f>IF(VLOOKUP(INSERT_PRICE_BANDS_HERE!P$30,Price_Lookup,2,0)=Price_5,1,0)</f>
        <v>#N/A</v>
      </c>
      <c r="AN143" s="48" t="e">
        <f>IF(VLOOKUP(INSERT_PRICE_BANDS_HERE!R$30,Price_Lookup,2,0)=Price_5,1,0)</f>
        <v>#N/A</v>
      </c>
      <c r="AO143" s="48" t="e">
        <f>IF(VLOOKUP(INSERT_PRICE_BANDS_HERE!S$30,Price_Lookup,2,0)=Price_5,1,0)</f>
        <v>#N/A</v>
      </c>
      <c r="AP143" s="48" t="e">
        <f>IF(VLOOKUP(INSERT_PRICE_BANDS_HERE!T$30,Price_Lookup,2,0)=Price_5,1,0)</f>
        <v>#N/A</v>
      </c>
      <c r="AQ143" s="48" t="e">
        <f>IF(VLOOKUP(INSERT_PRICE_BANDS_HERE!U$30,Price_Lookup,2,0)=Price_5,1,0)</f>
        <v>#N/A</v>
      </c>
      <c r="AR143" s="48" t="e">
        <f>IF(VLOOKUP(INSERT_PRICE_BANDS_HERE!V$30,Price_Lookup,2,0)=Price_5,1,0)</f>
        <v>#N/A</v>
      </c>
      <c r="AS143" s="48" t="e">
        <f>IF(VLOOKUP(INSERT_PRICE_BANDS_HERE!W$30,Price_Lookup,2,0)=Price_5,1,0)</f>
        <v>#N/A</v>
      </c>
      <c r="AT143" s="48" t="e">
        <f>IF(VLOOKUP(INSERT_PRICE_BANDS_HERE!X$30,Price_Lookup,2,0)=Price_5,1,0)</f>
        <v>#N/A</v>
      </c>
      <c r="AU143" s="48" t="e">
        <f>IF(VLOOKUP(INSERT_PRICE_BANDS_HERE!Y$30,Price_Lookup,2,0)=Price_5,1,0)</f>
        <v>#N/A</v>
      </c>
      <c r="AV143" s="48" t="e">
        <f>IF(VLOOKUP(INSERT_PRICE_BANDS_HERE!Z$30,Price_Lookup,2,0)=Price_5,1,0)</f>
        <v>#N/A</v>
      </c>
      <c r="AW143" s="48" t="e">
        <f>IF(VLOOKUP(INSERT_PRICE_BANDS_HERE!AA$30,Price_Lookup,2,0)=Price_5,1,0)</f>
        <v>#N/A</v>
      </c>
      <c r="AX143" s="48" t="e">
        <f>IF(VLOOKUP(INSERT_PRICE_BANDS_HERE!AB$30,Price_Lookup,2,0)=Price_5,1,0)</f>
        <v>#N/A</v>
      </c>
      <c r="AY143" s="48" t="e">
        <f>IF(VLOOKUP(INSERT_PRICE_BANDS_HERE!AC$30,Price_Lookup,2,0)=Price_5,1,0)</f>
        <v>#N/A</v>
      </c>
      <c r="AZ143" s="48" t="e">
        <f>IF(VLOOKUP(INSERT_PRICE_BANDS_HERE!AD$30,Price_Lookup,2,0)=Price_5,1,0)</f>
        <v>#N/A</v>
      </c>
      <c r="BA143" s="48" t="e">
        <f>IF(VLOOKUP(INSERT_PRICE_BANDS_HERE!AF$30,Price_Lookup,2,0)=Price_5,1,0)</f>
        <v>#N/A</v>
      </c>
      <c r="BB143" s="48" t="e">
        <f>IF(VLOOKUP(INSERT_PRICE_BANDS_HERE!AG$30,Price_Lookup,2,0)=Price_5,1,0)</f>
        <v>#N/A</v>
      </c>
      <c r="BC143" s="48" t="e">
        <f>IF(VLOOKUP(INSERT_PRICE_BANDS_HERE!AH$30,Price_Lookup,2,0)=Price_5,1,0)</f>
        <v>#N/A</v>
      </c>
      <c r="BD143" s="48" t="e">
        <f>IF(VLOOKUP(INSERT_PRICE_BANDS_HERE!AI$30,Price_Lookup,2,0)=Price_5,1,0)</f>
        <v>#N/A</v>
      </c>
      <c r="BE143" s="48" t="e">
        <f>IF(VLOOKUP(INSERT_PRICE_BANDS_HERE!AJ$30,Price_Lookup,2,0)=Price_5,1,0)</f>
        <v>#N/A</v>
      </c>
      <c r="BF143" s="48" t="e">
        <f>IF(VLOOKUP(INSERT_PRICE_BANDS_HERE!AK$30,Price_Lookup,2,0)=Price_5,1,0)</f>
        <v>#N/A</v>
      </c>
      <c r="BG143" s="48" t="e">
        <f>IF(VLOOKUP(INSERT_PRICE_BANDS_HERE!AL$30,Price_Lookup,2,0)=Price_5,1,0)</f>
        <v>#N/A</v>
      </c>
      <c r="BH143" s="48" t="e">
        <f>IF(VLOOKUP(INSERT_PRICE_BANDS_HERE!AM$30,Price_Lookup,2,0)=Price_5,1,0)</f>
        <v>#N/A</v>
      </c>
      <c r="BI143" s="48" t="e">
        <f>IF(VLOOKUP(INSERT_PRICE_BANDS_HERE!AN$30,Price_Lookup,2,0)=Price_5,1,0)</f>
        <v>#N/A</v>
      </c>
      <c r="BJ143" s="48" t="e">
        <f>IF(VLOOKUP(INSERT_PRICE_BANDS_HERE!AO$30,Price_Lookup,2,0)=Price_5,1,0)</f>
        <v>#N/A</v>
      </c>
      <c r="BK143" s="48" t="e">
        <f>IF(VLOOKUP(INSERT_PRICE_BANDS_HERE!AP$30,Price_Lookup,2,0)=Price_5,1,0)</f>
        <v>#N/A</v>
      </c>
      <c r="BL143" s="48" t="e">
        <f>IF(VLOOKUP(INSERT_PRICE_BANDS_HERE!AQ$30,Price_Lookup,2,0)=Price_5,1,0)</f>
        <v>#N/A</v>
      </c>
      <c r="BM143" s="53"/>
      <c r="BO143" s="53">
        <f t="shared" si="489"/>
        <v>0</v>
      </c>
      <c r="BP143" s="48" t="e">
        <f>IF(AB143=0,0,IF(AND(AB143=1,AA143=0),MAX($BO143:BO143)+1,BO143))</f>
        <v>#N/A</v>
      </c>
      <c r="BQ143" s="48" t="e">
        <f>IF(AC143=0,0,IF(AND(AC143=1,AB143=0),MAX($BO143:BP143)+1,BP143))</f>
        <v>#N/A</v>
      </c>
      <c r="BR143" s="48" t="e">
        <f>IF(AD143=0,0,IF(AND(AD143=1,AC143=0),MAX($BO143:BQ143)+1,BQ143))</f>
        <v>#N/A</v>
      </c>
      <c r="BS143" s="48" t="e">
        <f>IF(AE143=0,0,IF(AND(AE143=1,AD143=0),MAX($BO143:BR143)+1,BR143))</f>
        <v>#N/A</v>
      </c>
      <c r="BT143" s="48" t="e">
        <f>IF(AF143=0,0,IF(AND(AF143=1,AE143=0),MAX($BO143:BS143)+1,BS143))</f>
        <v>#N/A</v>
      </c>
      <c r="BU143" s="48" t="e">
        <f>IF(AG143=0,0,IF(AND(AG143=1,AF143=0),MAX($BO143:BT143)+1,BT143))</f>
        <v>#N/A</v>
      </c>
      <c r="BV143" s="48" t="e">
        <f>IF(AH143=0,0,IF(AND(AH143=1,AG143=0),MAX($BO143:BU143)+1,BU143))</f>
        <v>#N/A</v>
      </c>
      <c r="BW143" s="48" t="e">
        <f>IF(AI143=0,0,IF(AND(AI143=1,AH143=0),MAX($BO143:BV143)+1,BV143))</f>
        <v>#N/A</v>
      </c>
      <c r="BX143" s="48" t="e">
        <f>IF(AJ143=0,0,IF(AND(AJ143=1,AI143=0),MAX($BO143:BW143)+1,BW143))</f>
        <v>#N/A</v>
      </c>
      <c r="BY143" s="48" t="e">
        <f>IF(AK143=0,0,IF(AND(AK143=1,AJ143=0),MAX($BO143:BX143)+1,BX143))</f>
        <v>#N/A</v>
      </c>
      <c r="BZ143" s="48" t="e">
        <f>IF(AL143=0,0,IF(AND(AL143=1,AK143=0),MAX($BO143:BY143)+1,BY143))</f>
        <v>#N/A</v>
      </c>
      <c r="CA143" s="48" t="e">
        <f>IF(AM143=0,0,IF(AND(AM143=1,AL143=0),MAX($BO143:BZ143)+1,BZ143))</f>
        <v>#N/A</v>
      </c>
      <c r="CB143" s="48" t="e">
        <f>IF(AN143=0,0,IF(AND(AN143=1,AM143=0),MAX($BO143:CA143)+1,CA143))</f>
        <v>#N/A</v>
      </c>
      <c r="CC143" s="48" t="e">
        <f>IF(AO143=0,0,IF(AND(AO143=1,AN143=0),MAX($BO143:CB143)+1,CB143))</f>
        <v>#N/A</v>
      </c>
      <c r="CD143" s="48" t="e">
        <f>IF(AP143=0,0,IF(AND(AP143=1,AO143=0),MAX($BO143:CC143)+1,CC143))</f>
        <v>#N/A</v>
      </c>
      <c r="CE143" s="48" t="e">
        <f>IF(AQ143=0,0,IF(AND(AQ143=1,AP143=0),MAX($BO143:CD143)+1,CD143))</f>
        <v>#N/A</v>
      </c>
      <c r="CF143" s="48" t="e">
        <f>IF(AR143=0,0,IF(AND(AR143=1,AQ143=0),MAX($BO143:CE143)+1,CE143))</f>
        <v>#N/A</v>
      </c>
      <c r="CG143" s="48" t="e">
        <f>IF(AS143=0,0,IF(AND(AS143=1,AR143=0),MAX($BO143:CF143)+1,CF143))</f>
        <v>#N/A</v>
      </c>
      <c r="CH143" s="48" t="e">
        <f>IF(AT143=0,0,IF(AND(AT143=1,AS143=0),MAX($BO143:CG143)+1,CG143))</f>
        <v>#N/A</v>
      </c>
      <c r="CI143" s="48" t="e">
        <f>IF(AU143=0,0,IF(AND(AU143=1,AT143=0),MAX($BO143:CH143)+1,CH143))</f>
        <v>#N/A</v>
      </c>
      <c r="CJ143" s="48" t="e">
        <f>IF(AV143=0,0,IF(AND(AV143=1,AU143=0),MAX($BO143:CI143)+1,CI143))</f>
        <v>#N/A</v>
      </c>
      <c r="CK143" s="48" t="e">
        <f>IF(AW143=0,0,IF(AND(AW143=1,AV143=0),MAX($BO143:CJ143)+1,CJ143))</f>
        <v>#N/A</v>
      </c>
      <c r="CL143" s="48" t="e">
        <f>IF(AX143=0,0,IF(AND(AX143=1,AW143=0),MAX($BO143:CK143)+1,CK143))</f>
        <v>#N/A</v>
      </c>
      <c r="CM143" s="48" t="e">
        <f>IF(AY143=0,0,IF(AND(AY143=1,AX143=0),MAX($BO143:CL143)+1,CL143))</f>
        <v>#N/A</v>
      </c>
      <c r="CN143" s="48" t="e">
        <f>IF(AZ143=0,0,IF(AND(AZ143=1,AY143=0),MAX($BO143:CM143)+1,CM143))</f>
        <v>#N/A</v>
      </c>
      <c r="CO143" s="48" t="e">
        <f>IF(BA143=0,0,IF(AND(BA143=1,AZ143=0),MAX($BO143:CN143)+1,CN143))</f>
        <v>#N/A</v>
      </c>
      <c r="CP143" s="48" t="e">
        <f>IF(BB143=0,0,IF(AND(BB143=1,BA143=0),MAX($BO143:CO143)+1,CO143))</f>
        <v>#N/A</v>
      </c>
      <c r="CQ143" s="48" t="e">
        <f>IF(BC143=0,0,IF(AND(BC143=1,BB143=0),MAX($BO143:CP143)+1,CP143))</f>
        <v>#N/A</v>
      </c>
      <c r="CR143" s="48" t="e">
        <f>IF(BD143=0,0,IF(AND(BD143=1,BC143=0),MAX($BO143:CQ143)+1,CQ143))</f>
        <v>#N/A</v>
      </c>
      <c r="CS143" s="48" t="e">
        <f>IF(BE143=0,0,IF(AND(BE143=1,BD143=0),MAX($BO143:CR143)+1,CR143))</f>
        <v>#N/A</v>
      </c>
      <c r="CT143" s="48" t="e">
        <f>IF(BF143=0,0,IF(AND(BF143=1,BE143=0),MAX($BO143:CS143)+1,CS143))</f>
        <v>#N/A</v>
      </c>
      <c r="CU143" s="48" t="e">
        <f>IF(BG143=0,0,IF(AND(BG143=1,BF143=0),MAX($BO143:CT143)+1,CT143))</f>
        <v>#N/A</v>
      </c>
      <c r="CV143" s="48" t="e">
        <f>IF(BH143=0,0,IF(AND(BH143=1,BG143=0),MAX($BO143:CU143)+1,CU143))</f>
        <v>#N/A</v>
      </c>
      <c r="CW143" s="48" t="e">
        <f>IF(BI143=0,0,IF(AND(BI143=1,BH143=0),MAX($BO143:CV143)+1,CV143))</f>
        <v>#N/A</v>
      </c>
      <c r="CX143" s="48" t="e">
        <f>IF(BJ143=0,0,IF(AND(BJ143=1,BI143=0),MAX($BO143:CW143)+1,CW143))</f>
        <v>#N/A</v>
      </c>
      <c r="CY143" s="48" t="e">
        <f>IF(BK143=0,0,IF(AND(BK143=1,BJ143=0),MAX($BO143:CX143)+1,CX143))</f>
        <v>#N/A</v>
      </c>
      <c r="CZ143" s="48" t="e">
        <f>IF(BL143=0,0,IF(AND(BL143=1,BK143=0),MAX($BO143:CY143)+1,CY143))</f>
        <v>#N/A</v>
      </c>
      <c r="DA143" s="53">
        <f>IF(BM143=0,0,IF(AND(BM143=1,BL143=0),MAX($BO143:CZ143)+1,CZ143))</f>
        <v>0</v>
      </c>
    </row>
    <row r="144" spans="2:105">
      <c r="B144" s="41" t="s">
        <v>109</v>
      </c>
      <c r="C144" s="39" t="str">
        <f t="shared" si="454"/>
        <v/>
      </c>
      <c r="D144" s="43" t="str">
        <f t="shared" si="478"/>
        <v/>
      </c>
      <c r="E144" s="39" t="str">
        <f t="shared" si="456"/>
        <v/>
      </c>
      <c r="F144" s="43" t="str">
        <f t="shared" si="479"/>
        <v/>
      </c>
      <c r="G144" s="39" t="str">
        <f t="shared" si="458"/>
        <v/>
      </c>
      <c r="H144" s="43" t="str">
        <f t="shared" si="480"/>
        <v/>
      </c>
      <c r="I144" s="39" t="str">
        <f t="shared" si="460"/>
        <v/>
      </c>
      <c r="J144" s="43" t="str">
        <f t="shared" si="481"/>
        <v/>
      </c>
      <c r="K144" s="39" t="str">
        <f t="shared" si="462"/>
        <v/>
      </c>
      <c r="L144" s="43" t="str">
        <f t="shared" si="482"/>
        <v/>
      </c>
      <c r="M144" s="39" t="str">
        <f t="shared" si="464"/>
        <v/>
      </c>
      <c r="N144" s="43" t="str">
        <f t="shared" si="483"/>
        <v/>
      </c>
      <c r="O144" s="39" t="str">
        <f t="shared" si="466"/>
        <v/>
      </c>
      <c r="P144" s="43" t="str">
        <f t="shared" si="484"/>
        <v/>
      </c>
      <c r="Q144" s="39" t="str">
        <f t="shared" si="468"/>
        <v/>
      </c>
      <c r="R144" s="43" t="str">
        <f t="shared" si="485"/>
        <v/>
      </c>
      <c r="S144" s="39" t="str">
        <f t="shared" si="470"/>
        <v/>
      </c>
      <c r="T144" s="43" t="str">
        <f t="shared" si="486"/>
        <v/>
      </c>
      <c r="U144" s="39" t="str">
        <f t="shared" si="472"/>
        <v/>
      </c>
      <c r="V144" s="43" t="str">
        <f t="shared" si="487"/>
        <v/>
      </c>
      <c r="W144" s="39" t="str">
        <f t="shared" si="474"/>
        <v/>
      </c>
      <c r="X144" s="43" t="str">
        <f t="shared" si="488"/>
        <v/>
      </c>
      <c r="Y144" s="40" t="str">
        <f t="shared" si="476"/>
        <v/>
      </c>
      <c r="AA144" s="53"/>
      <c r="AB144" s="48" t="e">
        <f>IF(VLOOKUP(INSERT_PRICE_BANDS_HERE!E$31,Price_Lookup,2,0)=Price_5,1,0)</f>
        <v>#N/A</v>
      </c>
      <c r="AC144" s="48" t="e">
        <f>IF(VLOOKUP(INSERT_PRICE_BANDS_HERE!F$31,Price_Lookup,2,0)=Price_5,1,0)</f>
        <v>#N/A</v>
      </c>
      <c r="AD144" s="48" t="e">
        <f>IF(VLOOKUP(INSERT_PRICE_BANDS_HERE!G$31,Price_Lookup,2,0)=Price_5,1,0)</f>
        <v>#N/A</v>
      </c>
      <c r="AE144" s="48" t="e">
        <f>IF(VLOOKUP(INSERT_PRICE_BANDS_HERE!H$31,Price_Lookup,2,0)=Price_5,1,0)</f>
        <v>#N/A</v>
      </c>
      <c r="AF144" s="48" t="e">
        <f>IF(VLOOKUP(INSERT_PRICE_BANDS_HERE!I$31,Price_Lookup,2,0)=Price_5,1,0)</f>
        <v>#N/A</v>
      </c>
      <c r="AG144" s="48" t="e">
        <f>IF(VLOOKUP(INSERT_PRICE_BANDS_HERE!J$31,Price_Lookup,2,0)=Price_5,1,0)</f>
        <v>#N/A</v>
      </c>
      <c r="AH144" s="48" t="e">
        <f>IF(VLOOKUP(INSERT_PRICE_BANDS_HERE!K$31,Price_Lookup,2,0)=Price_5,1,0)</f>
        <v>#N/A</v>
      </c>
      <c r="AI144" s="48" t="e">
        <f>IF(VLOOKUP(INSERT_PRICE_BANDS_HERE!L$31,Price_Lookup,2,0)=Price_5,1,0)</f>
        <v>#N/A</v>
      </c>
      <c r="AJ144" s="48" t="e">
        <f>IF(VLOOKUP(INSERT_PRICE_BANDS_HERE!M$31,Price_Lookup,2,0)=Price_5,1,0)</f>
        <v>#N/A</v>
      </c>
      <c r="AK144" s="48" t="e">
        <f>IF(VLOOKUP(INSERT_PRICE_BANDS_HERE!N$31,Price_Lookup,2,0)=Price_5,1,0)</f>
        <v>#N/A</v>
      </c>
      <c r="AL144" s="48" t="e">
        <f>IF(VLOOKUP(INSERT_PRICE_BANDS_HERE!O$31,Price_Lookup,2,0)=Price_5,1,0)</f>
        <v>#N/A</v>
      </c>
      <c r="AM144" s="48" t="e">
        <f>IF(VLOOKUP(INSERT_PRICE_BANDS_HERE!P$31,Price_Lookup,2,0)=Price_5,1,0)</f>
        <v>#N/A</v>
      </c>
      <c r="AN144" s="48" t="e">
        <f>IF(VLOOKUP(INSERT_PRICE_BANDS_HERE!R$31,Price_Lookup,2,0)=Price_5,1,0)</f>
        <v>#N/A</v>
      </c>
      <c r="AO144" s="48" t="e">
        <f>IF(VLOOKUP(INSERT_PRICE_BANDS_HERE!S$31,Price_Lookup,2,0)=Price_5,1,0)</f>
        <v>#N/A</v>
      </c>
      <c r="AP144" s="48" t="e">
        <f>IF(VLOOKUP(INSERT_PRICE_BANDS_HERE!T$31,Price_Lookup,2,0)=Price_5,1,0)</f>
        <v>#N/A</v>
      </c>
      <c r="AQ144" s="48" t="e">
        <f>IF(VLOOKUP(INSERT_PRICE_BANDS_HERE!U$31,Price_Lookup,2,0)=Price_5,1,0)</f>
        <v>#N/A</v>
      </c>
      <c r="AR144" s="48" t="e">
        <f>IF(VLOOKUP(INSERT_PRICE_BANDS_HERE!V$31,Price_Lookup,2,0)=Price_5,1,0)</f>
        <v>#N/A</v>
      </c>
      <c r="AS144" s="48" t="e">
        <f>IF(VLOOKUP(INSERT_PRICE_BANDS_HERE!W$31,Price_Lookup,2,0)=Price_5,1,0)</f>
        <v>#N/A</v>
      </c>
      <c r="AT144" s="48" t="e">
        <f>IF(VLOOKUP(INSERT_PRICE_BANDS_HERE!X$31,Price_Lookup,2,0)=Price_5,1,0)</f>
        <v>#N/A</v>
      </c>
      <c r="AU144" s="48" t="e">
        <f>IF(VLOOKUP(INSERT_PRICE_BANDS_HERE!Y$31,Price_Lookup,2,0)=Price_5,1,0)</f>
        <v>#N/A</v>
      </c>
      <c r="AV144" s="48" t="e">
        <f>IF(VLOOKUP(INSERT_PRICE_BANDS_HERE!Z$31,Price_Lookup,2,0)=Price_5,1,0)</f>
        <v>#N/A</v>
      </c>
      <c r="AW144" s="48" t="e">
        <f>IF(VLOOKUP(INSERT_PRICE_BANDS_HERE!AA$31,Price_Lookup,2,0)=Price_5,1,0)</f>
        <v>#N/A</v>
      </c>
      <c r="AX144" s="48" t="e">
        <f>IF(VLOOKUP(INSERT_PRICE_BANDS_HERE!AB$31,Price_Lookup,2,0)=Price_5,1,0)</f>
        <v>#N/A</v>
      </c>
      <c r="AY144" s="48" t="e">
        <f>IF(VLOOKUP(INSERT_PRICE_BANDS_HERE!AC$31,Price_Lookup,2,0)=Price_5,1,0)</f>
        <v>#N/A</v>
      </c>
      <c r="AZ144" s="48" t="e">
        <f>IF(VLOOKUP(INSERT_PRICE_BANDS_HERE!AD$31,Price_Lookup,2,0)=Price_5,1,0)</f>
        <v>#N/A</v>
      </c>
      <c r="BA144" s="48" t="e">
        <f>IF(VLOOKUP(INSERT_PRICE_BANDS_HERE!AF$31,Price_Lookup,2,0)=Price_5,1,0)</f>
        <v>#N/A</v>
      </c>
      <c r="BB144" s="48" t="e">
        <f>IF(VLOOKUP(INSERT_PRICE_BANDS_HERE!AG$31,Price_Lookup,2,0)=Price_5,1,0)</f>
        <v>#N/A</v>
      </c>
      <c r="BC144" s="48" t="e">
        <f>IF(VLOOKUP(INSERT_PRICE_BANDS_HERE!AH$31,Price_Lookup,2,0)=Price_5,1,0)</f>
        <v>#N/A</v>
      </c>
      <c r="BD144" s="48" t="e">
        <f>IF(VLOOKUP(INSERT_PRICE_BANDS_HERE!AI$31,Price_Lookup,2,0)=Price_5,1,0)</f>
        <v>#N/A</v>
      </c>
      <c r="BE144" s="48" t="e">
        <f>IF(VLOOKUP(INSERT_PRICE_BANDS_HERE!AJ$31,Price_Lookup,2,0)=Price_5,1,0)</f>
        <v>#N/A</v>
      </c>
      <c r="BF144" s="48" t="e">
        <f>IF(VLOOKUP(INSERT_PRICE_BANDS_HERE!AK$31,Price_Lookup,2,0)=Price_5,1,0)</f>
        <v>#N/A</v>
      </c>
      <c r="BG144" s="48" t="e">
        <f>IF(VLOOKUP(INSERT_PRICE_BANDS_HERE!AL$31,Price_Lookup,2,0)=Price_5,1,0)</f>
        <v>#N/A</v>
      </c>
      <c r="BH144" s="48" t="e">
        <f>IF(VLOOKUP(INSERT_PRICE_BANDS_HERE!AM$31,Price_Lookup,2,0)=Price_5,1,0)</f>
        <v>#N/A</v>
      </c>
      <c r="BI144" s="48" t="e">
        <f>IF(VLOOKUP(INSERT_PRICE_BANDS_HERE!AN$31,Price_Lookup,2,0)=Price_5,1,0)</f>
        <v>#N/A</v>
      </c>
      <c r="BJ144" s="48" t="e">
        <f>IF(VLOOKUP(INSERT_PRICE_BANDS_HERE!AO$31,Price_Lookup,2,0)=Price_5,1,0)</f>
        <v>#N/A</v>
      </c>
      <c r="BK144" s="48" t="e">
        <f>IF(VLOOKUP(INSERT_PRICE_BANDS_HERE!AP$31,Price_Lookup,2,0)=Price_5,1,0)</f>
        <v>#N/A</v>
      </c>
      <c r="BL144" s="48" t="e">
        <f>IF(VLOOKUP(INSERT_PRICE_BANDS_HERE!AQ$31,Price_Lookup,2,0)=Price_5,1,0)</f>
        <v>#N/A</v>
      </c>
      <c r="BM144" s="53"/>
      <c r="BO144" s="53">
        <f t="shared" si="489"/>
        <v>0</v>
      </c>
      <c r="BP144" s="48" t="e">
        <f>IF(AB144=0,0,IF(AND(AB144=1,AA144=0),MAX($BO144:BO144)+1,BO144))</f>
        <v>#N/A</v>
      </c>
      <c r="BQ144" s="48" t="e">
        <f>IF(AC144=0,0,IF(AND(AC144=1,AB144=0),MAX($BO144:BP144)+1,BP144))</f>
        <v>#N/A</v>
      </c>
      <c r="BR144" s="48" t="e">
        <f>IF(AD144=0,0,IF(AND(AD144=1,AC144=0),MAX($BO144:BQ144)+1,BQ144))</f>
        <v>#N/A</v>
      </c>
      <c r="BS144" s="48" t="e">
        <f>IF(AE144=0,0,IF(AND(AE144=1,AD144=0),MAX($BO144:BR144)+1,BR144))</f>
        <v>#N/A</v>
      </c>
      <c r="BT144" s="48" t="e">
        <f>IF(AF144=0,0,IF(AND(AF144=1,AE144=0),MAX($BO144:BS144)+1,BS144))</f>
        <v>#N/A</v>
      </c>
      <c r="BU144" s="48" t="e">
        <f>IF(AG144=0,0,IF(AND(AG144=1,AF144=0),MAX($BO144:BT144)+1,BT144))</f>
        <v>#N/A</v>
      </c>
      <c r="BV144" s="48" t="e">
        <f>IF(AH144=0,0,IF(AND(AH144=1,AG144=0),MAX($BO144:BU144)+1,BU144))</f>
        <v>#N/A</v>
      </c>
      <c r="BW144" s="48" t="e">
        <f>IF(AI144=0,0,IF(AND(AI144=1,AH144=0),MAX($BO144:BV144)+1,BV144))</f>
        <v>#N/A</v>
      </c>
      <c r="BX144" s="48" t="e">
        <f>IF(AJ144=0,0,IF(AND(AJ144=1,AI144=0),MAX($BO144:BW144)+1,BW144))</f>
        <v>#N/A</v>
      </c>
      <c r="BY144" s="48" t="e">
        <f>IF(AK144=0,0,IF(AND(AK144=1,AJ144=0),MAX($BO144:BX144)+1,BX144))</f>
        <v>#N/A</v>
      </c>
      <c r="BZ144" s="48" t="e">
        <f>IF(AL144=0,0,IF(AND(AL144=1,AK144=0),MAX($BO144:BY144)+1,BY144))</f>
        <v>#N/A</v>
      </c>
      <c r="CA144" s="48" t="e">
        <f>IF(AM144=0,0,IF(AND(AM144=1,AL144=0),MAX($BO144:BZ144)+1,BZ144))</f>
        <v>#N/A</v>
      </c>
      <c r="CB144" s="48" t="e">
        <f>IF(AN144=0,0,IF(AND(AN144=1,AM144=0),MAX($BO144:CA144)+1,CA144))</f>
        <v>#N/A</v>
      </c>
      <c r="CC144" s="48" t="e">
        <f>IF(AO144=0,0,IF(AND(AO144=1,AN144=0),MAX($BO144:CB144)+1,CB144))</f>
        <v>#N/A</v>
      </c>
      <c r="CD144" s="48" t="e">
        <f>IF(AP144=0,0,IF(AND(AP144=1,AO144=0),MAX($BO144:CC144)+1,CC144))</f>
        <v>#N/A</v>
      </c>
      <c r="CE144" s="48" t="e">
        <f>IF(AQ144=0,0,IF(AND(AQ144=1,AP144=0),MAX($BO144:CD144)+1,CD144))</f>
        <v>#N/A</v>
      </c>
      <c r="CF144" s="48" t="e">
        <f>IF(AR144=0,0,IF(AND(AR144=1,AQ144=0),MAX($BO144:CE144)+1,CE144))</f>
        <v>#N/A</v>
      </c>
      <c r="CG144" s="48" t="e">
        <f>IF(AS144=0,0,IF(AND(AS144=1,AR144=0),MAX($BO144:CF144)+1,CF144))</f>
        <v>#N/A</v>
      </c>
      <c r="CH144" s="48" t="e">
        <f>IF(AT144=0,0,IF(AND(AT144=1,AS144=0),MAX($BO144:CG144)+1,CG144))</f>
        <v>#N/A</v>
      </c>
      <c r="CI144" s="48" t="e">
        <f>IF(AU144=0,0,IF(AND(AU144=1,AT144=0),MAX($BO144:CH144)+1,CH144))</f>
        <v>#N/A</v>
      </c>
      <c r="CJ144" s="48" t="e">
        <f>IF(AV144=0,0,IF(AND(AV144=1,AU144=0),MAX($BO144:CI144)+1,CI144))</f>
        <v>#N/A</v>
      </c>
      <c r="CK144" s="48" t="e">
        <f>IF(AW144=0,0,IF(AND(AW144=1,AV144=0),MAX($BO144:CJ144)+1,CJ144))</f>
        <v>#N/A</v>
      </c>
      <c r="CL144" s="48" t="e">
        <f>IF(AX144=0,0,IF(AND(AX144=1,AW144=0),MAX($BO144:CK144)+1,CK144))</f>
        <v>#N/A</v>
      </c>
      <c r="CM144" s="48" t="e">
        <f>IF(AY144=0,0,IF(AND(AY144=1,AX144=0),MAX($BO144:CL144)+1,CL144))</f>
        <v>#N/A</v>
      </c>
      <c r="CN144" s="48" t="e">
        <f>IF(AZ144=0,0,IF(AND(AZ144=1,AY144=0),MAX($BO144:CM144)+1,CM144))</f>
        <v>#N/A</v>
      </c>
      <c r="CO144" s="48" t="e">
        <f>IF(BA144=0,0,IF(AND(BA144=1,AZ144=0),MAX($BO144:CN144)+1,CN144))</f>
        <v>#N/A</v>
      </c>
      <c r="CP144" s="48" t="e">
        <f>IF(BB144=0,0,IF(AND(BB144=1,BA144=0),MAX($BO144:CO144)+1,CO144))</f>
        <v>#N/A</v>
      </c>
      <c r="CQ144" s="48" t="e">
        <f>IF(BC144=0,0,IF(AND(BC144=1,BB144=0),MAX($BO144:CP144)+1,CP144))</f>
        <v>#N/A</v>
      </c>
      <c r="CR144" s="48" t="e">
        <f>IF(BD144=0,0,IF(AND(BD144=1,BC144=0),MAX($BO144:CQ144)+1,CQ144))</f>
        <v>#N/A</v>
      </c>
      <c r="CS144" s="48" t="e">
        <f>IF(BE144=0,0,IF(AND(BE144=1,BD144=0),MAX($BO144:CR144)+1,CR144))</f>
        <v>#N/A</v>
      </c>
      <c r="CT144" s="48" t="e">
        <f>IF(BF144=0,0,IF(AND(BF144=1,BE144=0),MAX($BO144:CS144)+1,CS144))</f>
        <v>#N/A</v>
      </c>
      <c r="CU144" s="48" t="e">
        <f>IF(BG144=0,0,IF(AND(BG144=1,BF144=0),MAX($BO144:CT144)+1,CT144))</f>
        <v>#N/A</v>
      </c>
      <c r="CV144" s="48" t="e">
        <f>IF(BH144=0,0,IF(AND(BH144=1,BG144=0),MAX($BO144:CU144)+1,CU144))</f>
        <v>#N/A</v>
      </c>
      <c r="CW144" s="48" t="e">
        <f>IF(BI144=0,0,IF(AND(BI144=1,BH144=0),MAX($BO144:CV144)+1,CV144))</f>
        <v>#N/A</v>
      </c>
      <c r="CX144" s="48" t="e">
        <f>IF(BJ144=0,0,IF(AND(BJ144=1,BI144=0),MAX($BO144:CW144)+1,CW144))</f>
        <v>#N/A</v>
      </c>
      <c r="CY144" s="48" t="e">
        <f>IF(BK144=0,0,IF(AND(BK144=1,BJ144=0),MAX($BO144:CX144)+1,CX144))</f>
        <v>#N/A</v>
      </c>
      <c r="CZ144" s="48" t="e">
        <f>IF(BL144=0,0,IF(AND(BL144=1,BK144=0),MAX($BO144:CY144)+1,CY144))</f>
        <v>#N/A</v>
      </c>
      <c r="DA144" s="53">
        <f>IF(BM144=0,0,IF(AND(BM144=1,BL144=0),MAX($BO144:CZ144)+1,CZ144))</f>
        <v>0</v>
      </c>
    </row>
    <row r="145" spans="2:105">
      <c r="B145" s="41" t="s">
        <v>6</v>
      </c>
      <c r="C145" s="39" t="str">
        <f t="shared" si="454"/>
        <v/>
      </c>
      <c r="D145" s="43" t="str">
        <f t="shared" si="478"/>
        <v/>
      </c>
      <c r="E145" s="39" t="str">
        <f t="shared" si="456"/>
        <v/>
      </c>
      <c r="F145" s="43" t="str">
        <f t="shared" si="479"/>
        <v/>
      </c>
      <c r="G145" s="39" t="str">
        <f t="shared" si="458"/>
        <v/>
      </c>
      <c r="H145" s="43" t="str">
        <f t="shared" si="480"/>
        <v/>
      </c>
      <c r="I145" s="39" t="str">
        <f t="shared" si="460"/>
        <v/>
      </c>
      <c r="J145" s="43" t="str">
        <f t="shared" si="481"/>
        <v/>
      </c>
      <c r="K145" s="39" t="str">
        <f t="shared" si="462"/>
        <v/>
      </c>
      <c r="L145" s="43" t="str">
        <f t="shared" si="482"/>
        <v/>
      </c>
      <c r="M145" s="39" t="str">
        <f t="shared" si="464"/>
        <v/>
      </c>
      <c r="N145" s="43" t="str">
        <f t="shared" si="483"/>
        <v/>
      </c>
      <c r="O145" s="39" t="str">
        <f t="shared" si="466"/>
        <v/>
      </c>
      <c r="P145" s="43" t="str">
        <f t="shared" si="484"/>
        <v/>
      </c>
      <c r="Q145" s="39" t="str">
        <f t="shared" si="468"/>
        <v/>
      </c>
      <c r="R145" s="43" t="str">
        <f t="shared" si="485"/>
        <v/>
      </c>
      <c r="S145" s="39" t="str">
        <f t="shared" si="470"/>
        <v/>
      </c>
      <c r="T145" s="43" t="str">
        <f t="shared" si="486"/>
        <v/>
      </c>
      <c r="U145" s="39" t="str">
        <f t="shared" si="472"/>
        <v/>
      </c>
      <c r="V145" s="43" t="str">
        <f t="shared" si="487"/>
        <v/>
      </c>
      <c r="W145" s="39" t="str">
        <f t="shared" si="474"/>
        <v/>
      </c>
      <c r="X145" s="43" t="str">
        <f t="shared" si="488"/>
        <v/>
      </c>
      <c r="Y145" s="40" t="str">
        <f t="shared" si="476"/>
        <v/>
      </c>
      <c r="AA145" s="53"/>
      <c r="AB145" s="53"/>
      <c r="AC145" s="48" t="e">
        <f>IF(VLOOKUP(INSERT_PRICE_BANDS_HERE!F$32,Price_Lookup,2,0)=Price_5,1,0)</f>
        <v>#N/A</v>
      </c>
      <c r="AD145" s="48" t="e">
        <f>IF(VLOOKUP(INSERT_PRICE_BANDS_HERE!G$32,Price_Lookup,2,0)=Price_5,1,0)</f>
        <v>#N/A</v>
      </c>
      <c r="AE145" s="48" t="e">
        <f>IF(VLOOKUP(INSERT_PRICE_BANDS_HERE!H$32,Price_Lookup,2,0)=Price_5,1,0)</f>
        <v>#N/A</v>
      </c>
      <c r="AF145" s="48" t="e">
        <f>IF(VLOOKUP(INSERT_PRICE_BANDS_HERE!I$32,Price_Lookup,2,0)=Price_5,1,0)</f>
        <v>#N/A</v>
      </c>
      <c r="AG145" s="48" t="e">
        <f>IF(VLOOKUP(INSERT_PRICE_BANDS_HERE!J$32,Price_Lookup,2,0)=Price_5,1,0)</f>
        <v>#N/A</v>
      </c>
      <c r="AH145" s="48" t="e">
        <f>IF(VLOOKUP(INSERT_PRICE_BANDS_HERE!K$32,Price_Lookup,2,0)=Price_5,1,0)</f>
        <v>#N/A</v>
      </c>
      <c r="AI145" s="48" t="e">
        <f>IF(VLOOKUP(INSERT_PRICE_BANDS_HERE!L$32,Price_Lookup,2,0)=Price_5,1,0)</f>
        <v>#N/A</v>
      </c>
      <c r="AJ145" s="48" t="e">
        <f>IF(VLOOKUP(INSERT_PRICE_BANDS_HERE!M$32,Price_Lookup,2,0)=Price_5,1,0)</f>
        <v>#N/A</v>
      </c>
      <c r="AK145" s="48" t="e">
        <f>IF(VLOOKUP(INSERT_PRICE_BANDS_HERE!N$32,Price_Lookup,2,0)=Price_5,1,0)</f>
        <v>#N/A</v>
      </c>
      <c r="AL145" s="48" t="e">
        <f>IF(VLOOKUP(INSERT_PRICE_BANDS_HERE!O$32,Price_Lookup,2,0)=Price_5,1,0)</f>
        <v>#N/A</v>
      </c>
      <c r="AM145" s="48" t="e">
        <f>IF(VLOOKUP(INSERT_PRICE_BANDS_HERE!P$32,Price_Lookup,2,0)=Price_5,1,0)</f>
        <v>#N/A</v>
      </c>
      <c r="AN145" s="48" t="e">
        <f>IF(VLOOKUP(INSERT_PRICE_BANDS_HERE!R$32,Price_Lookup,2,0)=Price_5,1,0)</f>
        <v>#N/A</v>
      </c>
      <c r="AO145" s="48" t="e">
        <f>IF(VLOOKUP(INSERT_PRICE_BANDS_HERE!S$32,Price_Lookup,2,0)=Price_5,1,0)</f>
        <v>#N/A</v>
      </c>
      <c r="AP145" s="48" t="e">
        <f>IF(VLOOKUP(INSERT_PRICE_BANDS_HERE!T$32,Price_Lookup,2,0)=Price_5,1,0)</f>
        <v>#N/A</v>
      </c>
      <c r="AQ145" s="48" t="e">
        <f>IF(VLOOKUP(INSERT_PRICE_BANDS_HERE!U$32,Price_Lookup,2,0)=Price_5,1,0)</f>
        <v>#N/A</v>
      </c>
      <c r="AR145" s="48" t="e">
        <f>IF(VLOOKUP(INSERT_PRICE_BANDS_HERE!V$32,Price_Lookup,2,0)=Price_5,1,0)</f>
        <v>#N/A</v>
      </c>
      <c r="AS145" s="48" t="e">
        <f>IF(VLOOKUP(INSERT_PRICE_BANDS_HERE!W$32,Price_Lookup,2,0)=Price_5,1,0)</f>
        <v>#N/A</v>
      </c>
      <c r="AT145" s="48" t="e">
        <f>IF(VLOOKUP(INSERT_PRICE_BANDS_HERE!X$32,Price_Lookup,2,0)=Price_5,1,0)</f>
        <v>#N/A</v>
      </c>
      <c r="AU145" s="48" t="e">
        <f>IF(VLOOKUP(INSERT_PRICE_BANDS_HERE!Y$32,Price_Lookup,2,0)=Price_5,1,0)</f>
        <v>#N/A</v>
      </c>
      <c r="AV145" s="48" t="e">
        <f>IF(VLOOKUP(INSERT_PRICE_BANDS_HERE!Z$32,Price_Lookup,2,0)=Price_5,1,0)</f>
        <v>#N/A</v>
      </c>
      <c r="AW145" s="48" t="e">
        <f>IF(VLOOKUP(INSERT_PRICE_BANDS_HERE!AA$32,Price_Lookup,2,0)=Price_5,1,0)</f>
        <v>#N/A</v>
      </c>
      <c r="AX145" s="48" t="e">
        <f>IF(VLOOKUP(INSERT_PRICE_BANDS_HERE!AB$32,Price_Lookup,2,0)=Price_5,1,0)</f>
        <v>#N/A</v>
      </c>
      <c r="AY145" s="48" t="e">
        <f>IF(VLOOKUP(INSERT_PRICE_BANDS_HERE!AC$32,Price_Lookup,2,0)=Price_5,1,0)</f>
        <v>#N/A</v>
      </c>
      <c r="AZ145" s="48" t="e">
        <f>IF(VLOOKUP(INSERT_PRICE_BANDS_HERE!AD$32,Price_Lookup,2,0)=Price_5,1,0)</f>
        <v>#N/A</v>
      </c>
      <c r="BA145" s="48" t="e">
        <f>IF(VLOOKUP(INSERT_PRICE_BANDS_HERE!AF$32,Price_Lookup,2,0)=Price_5,1,0)</f>
        <v>#N/A</v>
      </c>
      <c r="BB145" s="48" t="e">
        <f>IF(VLOOKUP(INSERT_PRICE_BANDS_HERE!AG$32,Price_Lookup,2,0)=Price_5,1,0)</f>
        <v>#N/A</v>
      </c>
      <c r="BC145" s="48" t="e">
        <f>IF(VLOOKUP(INSERT_PRICE_BANDS_HERE!AH$32,Price_Lookup,2,0)=Price_5,1,0)</f>
        <v>#N/A</v>
      </c>
      <c r="BD145" s="48" t="e">
        <f>IF(VLOOKUP(INSERT_PRICE_BANDS_HERE!AI$32,Price_Lookup,2,0)=Price_5,1,0)</f>
        <v>#N/A</v>
      </c>
      <c r="BE145" s="48" t="e">
        <f>IF(VLOOKUP(INSERT_PRICE_BANDS_HERE!AJ$32,Price_Lookup,2,0)=Price_5,1,0)</f>
        <v>#N/A</v>
      </c>
      <c r="BF145" s="48" t="e">
        <f>IF(VLOOKUP(INSERT_PRICE_BANDS_HERE!AK$32,Price_Lookup,2,0)=Price_5,1,0)</f>
        <v>#N/A</v>
      </c>
      <c r="BG145" s="48" t="e">
        <f>IF(VLOOKUP(INSERT_PRICE_BANDS_HERE!AL$32,Price_Lookup,2,0)=Price_5,1,0)</f>
        <v>#N/A</v>
      </c>
      <c r="BH145" s="48" t="e">
        <f>IF(VLOOKUP(INSERT_PRICE_BANDS_HERE!AM$32,Price_Lookup,2,0)=Price_5,1,0)</f>
        <v>#N/A</v>
      </c>
      <c r="BI145" s="48" t="e">
        <f>IF(VLOOKUP(INSERT_PRICE_BANDS_HERE!AN$32,Price_Lookup,2,0)=Price_5,1,0)</f>
        <v>#N/A</v>
      </c>
      <c r="BJ145" s="48" t="e">
        <f>IF(VLOOKUP(INSERT_PRICE_BANDS_HERE!AO$32,Price_Lookup,2,0)=Price_5,1,0)</f>
        <v>#N/A</v>
      </c>
      <c r="BK145" s="48" t="e">
        <f>IF(VLOOKUP(INSERT_PRICE_BANDS_HERE!AP$32,Price_Lookup,2,0)=Price_5,1,0)</f>
        <v>#N/A</v>
      </c>
      <c r="BL145" s="53"/>
      <c r="BM145" s="53"/>
      <c r="BO145" s="53">
        <f t="shared" si="489"/>
        <v>0</v>
      </c>
      <c r="BP145" s="53">
        <f>IF(AB145=0,0,IF(AND(AB145=1,AA145=0),MAX($BO145:BO145)+1,BO145))</f>
        <v>0</v>
      </c>
      <c r="BQ145" s="48" t="e">
        <f>IF(AC145=0,0,IF(AND(AC145=1,AB145=0),MAX($BO145:BP145)+1,BP145))</f>
        <v>#N/A</v>
      </c>
      <c r="BR145" s="48" t="e">
        <f>IF(AD145=0,0,IF(AND(AD145=1,AC145=0),MAX($BO145:BQ145)+1,BQ145))</f>
        <v>#N/A</v>
      </c>
      <c r="BS145" s="48" t="e">
        <f>IF(AE145=0,0,IF(AND(AE145=1,AD145=0),MAX($BO145:BR145)+1,BR145))</f>
        <v>#N/A</v>
      </c>
      <c r="BT145" s="48" t="e">
        <f>IF(AF145=0,0,IF(AND(AF145=1,AE145=0),MAX($BO145:BS145)+1,BS145))</f>
        <v>#N/A</v>
      </c>
      <c r="BU145" s="48" t="e">
        <f>IF(AG145=0,0,IF(AND(AG145=1,AF145=0),MAX($BO145:BT145)+1,BT145))</f>
        <v>#N/A</v>
      </c>
      <c r="BV145" s="48" t="e">
        <f>IF(AH145=0,0,IF(AND(AH145=1,AG145=0),MAX($BO145:BU145)+1,BU145))</f>
        <v>#N/A</v>
      </c>
      <c r="BW145" s="48" t="e">
        <f>IF(AI145=0,0,IF(AND(AI145=1,AH145=0),MAX($BO145:BV145)+1,BV145))</f>
        <v>#N/A</v>
      </c>
      <c r="BX145" s="48" t="e">
        <f>IF(AJ145=0,0,IF(AND(AJ145=1,AI145=0),MAX($BO145:BW145)+1,BW145))</f>
        <v>#N/A</v>
      </c>
      <c r="BY145" s="48" t="e">
        <f>IF(AK145=0,0,IF(AND(AK145=1,AJ145=0),MAX($BO145:BX145)+1,BX145))</f>
        <v>#N/A</v>
      </c>
      <c r="BZ145" s="48" t="e">
        <f>IF(AL145=0,0,IF(AND(AL145=1,AK145=0),MAX($BO145:BY145)+1,BY145))</f>
        <v>#N/A</v>
      </c>
      <c r="CA145" s="48" t="e">
        <f>IF(AM145=0,0,IF(AND(AM145=1,AL145=0),MAX($BO145:BZ145)+1,BZ145))</f>
        <v>#N/A</v>
      </c>
      <c r="CB145" s="48" t="e">
        <f>IF(AN145=0,0,IF(AND(AN145=1,AM145=0),MAX($BO145:CA145)+1,CA145))</f>
        <v>#N/A</v>
      </c>
      <c r="CC145" s="48" t="e">
        <f>IF(AO145=0,0,IF(AND(AO145=1,AN145=0),MAX($BO145:CB145)+1,CB145))</f>
        <v>#N/A</v>
      </c>
      <c r="CD145" s="48" t="e">
        <f>IF(AP145=0,0,IF(AND(AP145=1,AO145=0),MAX($BO145:CC145)+1,CC145))</f>
        <v>#N/A</v>
      </c>
      <c r="CE145" s="48" t="e">
        <f>IF(AQ145=0,0,IF(AND(AQ145=1,AP145=0),MAX($BO145:CD145)+1,CD145))</f>
        <v>#N/A</v>
      </c>
      <c r="CF145" s="48" t="e">
        <f>IF(AR145=0,0,IF(AND(AR145=1,AQ145=0),MAX($BO145:CE145)+1,CE145))</f>
        <v>#N/A</v>
      </c>
      <c r="CG145" s="48" t="e">
        <f>IF(AS145=0,0,IF(AND(AS145=1,AR145=0),MAX($BO145:CF145)+1,CF145))</f>
        <v>#N/A</v>
      </c>
      <c r="CH145" s="48" t="e">
        <f>IF(AT145=0,0,IF(AND(AT145=1,AS145=0),MAX($BO145:CG145)+1,CG145))</f>
        <v>#N/A</v>
      </c>
      <c r="CI145" s="48" t="e">
        <f>IF(AU145=0,0,IF(AND(AU145=1,AT145=0),MAX($BO145:CH145)+1,CH145))</f>
        <v>#N/A</v>
      </c>
      <c r="CJ145" s="48" t="e">
        <f>IF(AV145=0,0,IF(AND(AV145=1,AU145=0),MAX($BO145:CI145)+1,CI145))</f>
        <v>#N/A</v>
      </c>
      <c r="CK145" s="48" t="e">
        <f>IF(AW145=0,0,IF(AND(AW145=1,AV145=0),MAX($BO145:CJ145)+1,CJ145))</f>
        <v>#N/A</v>
      </c>
      <c r="CL145" s="48" t="e">
        <f>IF(AX145=0,0,IF(AND(AX145=1,AW145=0),MAX($BO145:CK145)+1,CK145))</f>
        <v>#N/A</v>
      </c>
      <c r="CM145" s="48" t="e">
        <f>IF(AY145=0,0,IF(AND(AY145=1,AX145=0),MAX($BO145:CL145)+1,CL145))</f>
        <v>#N/A</v>
      </c>
      <c r="CN145" s="48" t="e">
        <f>IF(AZ145=0,0,IF(AND(AZ145=1,AY145=0),MAX($BO145:CM145)+1,CM145))</f>
        <v>#N/A</v>
      </c>
      <c r="CO145" s="48" t="e">
        <f>IF(BA145=0,0,IF(AND(BA145=1,AZ145=0),MAX($BO145:CN145)+1,CN145))</f>
        <v>#N/A</v>
      </c>
      <c r="CP145" s="48" t="e">
        <f>IF(BB145=0,0,IF(AND(BB145=1,BA145=0),MAX($BO145:CO145)+1,CO145))</f>
        <v>#N/A</v>
      </c>
      <c r="CQ145" s="48" t="e">
        <f>IF(BC145=0,0,IF(AND(BC145=1,BB145=0),MAX($BO145:CP145)+1,CP145))</f>
        <v>#N/A</v>
      </c>
      <c r="CR145" s="48" t="e">
        <f>IF(BD145=0,0,IF(AND(BD145=1,BC145=0),MAX($BO145:CQ145)+1,CQ145))</f>
        <v>#N/A</v>
      </c>
      <c r="CS145" s="48" t="e">
        <f>IF(BE145=0,0,IF(AND(BE145=1,BD145=0),MAX($BO145:CR145)+1,CR145))</f>
        <v>#N/A</v>
      </c>
      <c r="CT145" s="48" t="e">
        <f>IF(BF145=0,0,IF(AND(BF145=1,BE145=0),MAX($BO145:CS145)+1,CS145))</f>
        <v>#N/A</v>
      </c>
      <c r="CU145" s="48" t="e">
        <f>IF(BG145=0,0,IF(AND(BG145=1,BF145=0),MAX($BO145:CT145)+1,CT145))</f>
        <v>#N/A</v>
      </c>
      <c r="CV145" s="48" t="e">
        <f>IF(BH145=0,0,IF(AND(BH145=1,BG145=0),MAX($BO145:CU145)+1,CU145))</f>
        <v>#N/A</v>
      </c>
      <c r="CW145" s="48" t="e">
        <f>IF(BI145=0,0,IF(AND(BI145=1,BH145=0),MAX($BO145:CV145)+1,CV145))</f>
        <v>#N/A</v>
      </c>
      <c r="CX145" s="48" t="e">
        <f>IF(BJ145=0,0,IF(AND(BJ145=1,BI145=0),MAX($BO145:CW145)+1,CW145))</f>
        <v>#N/A</v>
      </c>
      <c r="CY145" s="48" t="e">
        <f>IF(BK145=0,0,IF(AND(BK145=1,BJ145=0),MAX($BO145:CX145)+1,CX145))</f>
        <v>#N/A</v>
      </c>
      <c r="CZ145" s="53">
        <f>IF(BL145=0,0,IF(AND(BL145=1,BK145=0),MAX($BO145:CY145)+1,CY145))</f>
        <v>0</v>
      </c>
      <c r="DA145" s="53">
        <f>IF(BM145=0,0,IF(AND(BM145=1,BL145=0),MAX($BO145:CZ145)+1,CZ145))</f>
        <v>0</v>
      </c>
    </row>
    <row r="146" spans="2:105">
      <c r="B146" s="41" t="s">
        <v>7</v>
      </c>
      <c r="C146" s="39" t="str">
        <f t="shared" si="454"/>
        <v/>
      </c>
      <c r="D146" s="43" t="str">
        <f t="shared" si="478"/>
        <v/>
      </c>
      <c r="E146" s="39" t="str">
        <f t="shared" si="456"/>
        <v/>
      </c>
      <c r="F146" s="43" t="str">
        <f t="shared" si="479"/>
        <v/>
      </c>
      <c r="G146" s="39" t="str">
        <f t="shared" si="458"/>
        <v/>
      </c>
      <c r="H146" s="43" t="str">
        <f t="shared" si="480"/>
        <v/>
      </c>
      <c r="I146" s="39" t="str">
        <f t="shared" si="460"/>
        <v/>
      </c>
      <c r="J146" s="43" t="str">
        <f t="shared" si="481"/>
        <v/>
      </c>
      <c r="K146" s="39" t="str">
        <f t="shared" si="462"/>
        <v/>
      </c>
      <c r="L146" s="43" t="str">
        <f t="shared" si="482"/>
        <v/>
      </c>
      <c r="M146" s="39" t="str">
        <f t="shared" si="464"/>
        <v/>
      </c>
      <c r="N146" s="43" t="str">
        <f t="shared" si="483"/>
        <v/>
      </c>
      <c r="O146" s="39" t="str">
        <f t="shared" si="466"/>
        <v/>
      </c>
      <c r="P146" s="43" t="str">
        <f t="shared" si="484"/>
        <v/>
      </c>
      <c r="Q146" s="39" t="str">
        <f t="shared" si="468"/>
        <v/>
      </c>
      <c r="R146" s="43" t="str">
        <f t="shared" si="485"/>
        <v/>
      </c>
      <c r="S146" s="39" t="str">
        <f t="shared" si="470"/>
        <v/>
      </c>
      <c r="T146" s="43" t="str">
        <f t="shared" si="486"/>
        <v/>
      </c>
      <c r="U146" s="39" t="str">
        <f t="shared" si="472"/>
        <v/>
      </c>
      <c r="V146" s="43" t="str">
        <f t="shared" si="487"/>
        <v/>
      </c>
      <c r="W146" s="39" t="str">
        <f t="shared" si="474"/>
        <v/>
      </c>
      <c r="X146" s="43" t="str">
        <f t="shared" si="488"/>
        <v/>
      </c>
      <c r="Y146" s="40" t="str">
        <f t="shared" si="476"/>
        <v/>
      </c>
      <c r="AA146" s="53"/>
      <c r="AB146" s="53"/>
      <c r="AC146" s="48" t="e">
        <f>IF(VLOOKUP(INSERT_PRICE_BANDS_HERE!F$33,Price_Lookup,2,0)=Price_5,1,0)</f>
        <v>#N/A</v>
      </c>
      <c r="AD146" s="48" t="e">
        <f>IF(VLOOKUP(INSERT_PRICE_BANDS_HERE!G$33,Price_Lookup,2,0)=Price_5,1,0)</f>
        <v>#N/A</v>
      </c>
      <c r="AE146" s="48" t="e">
        <f>IF(VLOOKUP(INSERT_PRICE_BANDS_HERE!H$33,Price_Lookup,2,0)=Price_5,1,0)</f>
        <v>#N/A</v>
      </c>
      <c r="AF146" s="48" t="e">
        <f>IF(VLOOKUP(INSERT_PRICE_BANDS_HERE!I$33,Price_Lookup,2,0)=Price_5,1,0)</f>
        <v>#N/A</v>
      </c>
      <c r="AG146" s="48" t="e">
        <f>IF(VLOOKUP(INSERT_PRICE_BANDS_HERE!J$33,Price_Lookup,2,0)=Price_5,1,0)</f>
        <v>#N/A</v>
      </c>
      <c r="AH146" s="48" t="e">
        <f>IF(VLOOKUP(INSERT_PRICE_BANDS_HERE!K$33,Price_Lookup,2,0)=Price_5,1,0)</f>
        <v>#N/A</v>
      </c>
      <c r="AI146" s="48" t="e">
        <f>IF(VLOOKUP(INSERT_PRICE_BANDS_HERE!L$33,Price_Lookup,2,0)=Price_5,1,0)</f>
        <v>#N/A</v>
      </c>
      <c r="AJ146" s="48" t="e">
        <f>IF(VLOOKUP(INSERT_PRICE_BANDS_HERE!M$33,Price_Lookup,2,0)=Price_5,1,0)</f>
        <v>#N/A</v>
      </c>
      <c r="AK146" s="48" t="e">
        <f>IF(VLOOKUP(INSERT_PRICE_BANDS_HERE!N$33,Price_Lookup,2,0)=Price_5,1,0)</f>
        <v>#N/A</v>
      </c>
      <c r="AL146" s="48" t="e">
        <f>IF(VLOOKUP(INSERT_PRICE_BANDS_HERE!O$33,Price_Lookup,2,0)=Price_5,1,0)</f>
        <v>#N/A</v>
      </c>
      <c r="AM146" s="48" t="e">
        <f>IF(VLOOKUP(INSERT_PRICE_BANDS_HERE!P$33,Price_Lookup,2,0)=Price_5,1,0)</f>
        <v>#N/A</v>
      </c>
      <c r="AN146" s="48" t="e">
        <f>IF(VLOOKUP(INSERT_PRICE_BANDS_HERE!R$33,Price_Lookup,2,0)=Price_5,1,0)</f>
        <v>#N/A</v>
      </c>
      <c r="AO146" s="48" t="e">
        <f>IF(VLOOKUP(INSERT_PRICE_BANDS_HERE!S$33,Price_Lookup,2,0)=Price_5,1,0)</f>
        <v>#N/A</v>
      </c>
      <c r="AP146" s="48" t="e">
        <f>IF(VLOOKUP(INSERT_PRICE_BANDS_HERE!T$33,Price_Lookup,2,0)=Price_5,1,0)</f>
        <v>#N/A</v>
      </c>
      <c r="AQ146" s="48" t="e">
        <f>IF(VLOOKUP(INSERT_PRICE_BANDS_HERE!U$33,Price_Lookup,2,0)=Price_5,1,0)</f>
        <v>#N/A</v>
      </c>
      <c r="AR146" s="48" t="e">
        <f>IF(VLOOKUP(INSERT_PRICE_BANDS_HERE!V$33,Price_Lookup,2,0)=Price_5,1,0)</f>
        <v>#N/A</v>
      </c>
      <c r="AS146" s="48" t="e">
        <f>IF(VLOOKUP(INSERT_PRICE_BANDS_HERE!W$33,Price_Lookup,2,0)=Price_5,1,0)</f>
        <v>#N/A</v>
      </c>
      <c r="AT146" s="48" t="e">
        <f>IF(VLOOKUP(INSERT_PRICE_BANDS_HERE!X$33,Price_Lookup,2,0)=Price_5,1,0)</f>
        <v>#N/A</v>
      </c>
      <c r="AU146" s="48" t="e">
        <f>IF(VLOOKUP(INSERT_PRICE_BANDS_HERE!Y$33,Price_Lookup,2,0)=Price_5,1,0)</f>
        <v>#N/A</v>
      </c>
      <c r="AV146" s="48" t="e">
        <f>IF(VLOOKUP(INSERT_PRICE_BANDS_HERE!Z$33,Price_Lookup,2,0)=Price_5,1,0)</f>
        <v>#N/A</v>
      </c>
      <c r="AW146" s="48" t="e">
        <f>IF(VLOOKUP(INSERT_PRICE_BANDS_HERE!AA$33,Price_Lookup,2,0)=Price_5,1,0)</f>
        <v>#N/A</v>
      </c>
      <c r="AX146" s="48" t="e">
        <f>IF(VLOOKUP(INSERT_PRICE_BANDS_HERE!AB$33,Price_Lookup,2,0)=Price_5,1,0)</f>
        <v>#N/A</v>
      </c>
      <c r="AY146" s="48" t="e">
        <f>IF(VLOOKUP(INSERT_PRICE_BANDS_HERE!AC$33,Price_Lookup,2,0)=Price_5,1,0)</f>
        <v>#N/A</v>
      </c>
      <c r="AZ146" s="48" t="e">
        <f>IF(VLOOKUP(INSERT_PRICE_BANDS_HERE!AD$33,Price_Lookup,2,0)=Price_5,1,0)</f>
        <v>#N/A</v>
      </c>
      <c r="BA146" s="48" t="e">
        <f>IF(VLOOKUP(INSERT_PRICE_BANDS_HERE!AF$33,Price_Lookup,2,0)=Price_5,1,0)</f>
        <v>#N/A</v>
      </c>
      <c r="BB146" s="48" t="e">
        <f>IF(VLOOKUP(INSERT_PRICE_BANDS_HERE!AG$33,Price_Lookup,2,0)=Price_5,1,0)</f>
        <v>#N/A</v>
      </c>
      <c r="BC146" s="48" t="e">
        <f>IF(VLOOKUP(INSERT_PRICE_BANDS_HERE!AH$33,Price_Lookup,2,0)=Price_5,1,0)</f>
        <v>#N/A</v>
      </c>
      <c r="BD146" s="48" t="e">
        <f>IF(VLOOKUP(INSERT_PRICE_BANDS_HERE!AI$33,Price_Lookup,2,0)=Price_5,1,0)</f>
        <v>#N/A</v>
      </c>
      <c r="BE146" s="48" t="e">
        <f>IF(VLOOKUP(INSERT_PRICE_BANDS_HERE!AJ$33,Price_Lookup,2,0)=Price_5,1,0)</f>
        <v>#N/A</v>
      </c>
      <c r="BF146" s="48" t="e">
        <f>IF(VLOOKUP(INSERT_PRICE_BANDS_HERE!AK$33,Price_Lookup,2,0)=Price_5,1,0)</f>
        <v>#N/A</v>
      </c>
      <c r="BG146" s="48" t="e">
        <f>IF(VLOOKUP(INSERT_PRICE_BANDS_HERE!AL$33,Price_Lookup,2,0)=Price_5,1,0)</f>
        <v>#N/A</v>
      </c>
      <c r="BH146" s="48" t="e">
        <f>IF(VLOOKUP(INSERT_PRICE_BANDS_HERE!AM$33,Price_Lookup,2,0)=Price_5,1,0)</f>
        <v>#N/A</v>
      </c>
      <c r="BI146" s="48" t="e">
        <f>IF(VLOOKUP(INSERT_PRICE_BANDS_HERE!AN$33,Price_Lookup,2,0)=Price_5,1,0)</f>
        <v>#N/A</v>
      </c>
      <c r="BJ146" s="48" t="e">
        <f>IF(VLOOKUP(INSERT_PRICE_BANDS_HERE!AO$33,Price_Lookup,2,0)=Price_5,1,0)</f>
        <v>#N/A</v>
      </c>
      <c r="BK146" s="48" t="e">
        <f>IF(VLOOKUP(INSERT_PRICE_BANDS_HERE!AP$33,Price_Lookup,2,0)=Price_5,1,0)</f>
        <v>#N/A</v>
      </c>
      <c r="BL146" s="53"/>
      <c r="BM146" s="53"/>
      <c r="BO146" s="53">
        <f t="shared" si="489"/>
        <v>0</v>
      </c>
      <c r="BP146" s="53">
        <f>IF(AB146=0,0,IF(AND(AB146=1,AA146=0),MAX($BO146:BO146)+1,BO146))</f>
        <v>0</v>
      </c>
      <c r="BQ146" s="48" t="e">
        <f>IF(AC146=0,0,IF(AND(AC146=1,AB146=0),MAX($BO146:BP146)+1,BP146))</f>
        <v>#N/A</v>
      </c>
      <c r="BR146" s="48" t="e">
        <f>IF(AD146=0,0,IF(AND(AD146=1,AC146=0),MAX($BO146:BQ146)+1,BQ146))</f>
        <v>#N/A</v>
      </c>
      <c r="BS146" s="48" t="e">
        <f>IF(AE146=0,0,IF(AND(AE146=1,AD146=0),MAX($BO146:BR146)+1,BR146))</f>
        <v>#N/A</v>
      </c>
      <c r="BT146" s="48" t="e">
        <f>IF(AF146=0,0,IF(AND(AF146=1,AE146=0),MAX($BO146:BS146)+1,BS146))</f>
        <v>#N/A</v>
      </c>
      <c r="BU146" s="48" t="e">
        <f>IF(AG146=0,0,IF(AND(AG146=1,AF146=0),MAX($BO146:BT146)+1,BT146))</f>
        <v>#N/A</v>
      </c>
      <c r="BV146" s="48" t="e">
        <f>IF(AH146=0,0,IF(AND(AH146=1,AG146=0),MAX($BO146:BU146)+1,BU146))</f>
        <v>#N/A</v>
      </c>
      <c r="BW146" s="48" t="e">
        <f>IF(AI146=0,0,IF(AND(AI146=1,AH146=0),MAX($BO146:BV146)+1,BV146))</f>
        <v>#N/A</v>
      </c>
      <c r="BX146" s="48" t="e">
        <f>IF(AJ146=0,0,IF(AND(AJ146=1,AI146=0),MAX($BO146:BW146)+1,BW146))</f>
        <v>#N/A</v>
      </c>
      <c r="BY146" s="48" t="e">
        <f>IF(AK146=0,0,IF(AND(AK146=1,AJ146=0),MAX($BO146:BX146)+1,BX146))</f>
        <v>#N/A</v>
      </c>
      <c r="BZ146" s="48" t="e">
        <f>IF(AL146=0,0,IF(AND(AL146=1,AK146=0),MAX($BO146:BY146)+1,BY146))</f>
        <v>#N/A</v>
      </c>
      <c r="CA146" s="48" t="e">
        <f>IF(AM146=0,0,IF(AND(AM146=1,AL146=0),MAX($BO146:BZ146)+1,BZ146))</f>
        <v>#N/A</v>
      </c>
      <c r="CB146" s="48" t="e">
        <f>IF(AN146=0,0,IF(AND(AN146=1,AM146=0),MAX($BO146:CA146)+1,CA146))</f>
        <v>#N/A</v>
      </c>
      <c r="CC146" s="48" t="e">
        <f>IF(AO146=0,0,IF(AND(AO146=1,AN146=0),MAX($BO146:CB146)+1,CB146))</f>
        <v>#N/A</v>
      </c>
      <c r="CD146" s="48" t="e">
        <f>IF(AP146=0,0,IF(AND(AP146=1,AO146=0),MAX($BO146:CC146)+1,CC146))</f>
        <v>#N/A</v>
      </c>
      <c r="CE146" s="48" t="e">
        <f>IF(AQ146=0,0,IF(AND(AQ146=1,AP146=0),MAX($BO146:CD146)+1,CD146))</f>
        <v>#N/A</v>
      </c>
      <c r="CF146" s="48" t="e">
        <f>IF(AR146=0,0,IF(AND(AR146=1,AQ146=0),MAX($BO146:CE146)+1,CE146))</f>
        <v>#N/A</v>
      </c>
      <c r="CG146" s="48" t="e">
        <f>IF(AS146=0,0,IF(AND(AS146=1,AR146=0),MAX($BO146:CF146)+1,CF146))</f>
        <v>#N/A</v>
      </c>
      <c r="CH146" s="48" t="e">
        <f>IF(AT146=0,0,IF(AND(AT146=1,AS146=0),MAX($BO146:CG146)+1,CG146))</f>
        <v>#N/A</v>
      </c>
      <c r="CI146" s="48" t="e">
        <f>IF(AU146=0,0,IF(AND(AU146=1,AT146=0),MAX($BO146:CH146)+1,CH146))</f>
        <v>#N/A</v>
      </c>
      <c r="CJ146" s="48" t="e">
        <f>IF(AV146=0,0,IF(AND(AV146=1,AU146=0),MAX($BO146:CI146)+1,CI146))</f>
        <v>#N/A</v>
      </c>
      <c r="CK146" s="48" t="e">
        <f>IF(AW146=0,0,IF(AND(AW146=1,AV146=0),MAX($BO146:CJ146)+1,CJ146))</f>
        <v>#N/A</v>
      </c>
      <c r="CL146" s="48" t="e">
        <f>IF(AX146=0,0,IF(AND(AX146=1,AW146=0),MAX($BO146:CK146)+1,CK146))</f>
        <v>#N/A</v>
      </c>
      <c r="CM146" s="48" t="e">
        <f>IF(AY146=0,0,IF(AND(AY146=1,AX146=0),MAX($BO146:CL146)+1,CL146))</f>
        <v>#N/A</v>
      </c>
      <c r="CN146" s="48" t="e">
        <f>IF(AZ146=0,0,IF(AND(AZ146=1,AY146=0),MAX($BO146:CM146)+1,CM146))</f>
        <v>#N/A</v>
      </c>
      <c r="CO146" s="48" t="e">
        <f>IF(BA146=0,0,IF(AND(BA146=1,AZ146=0),MAX($BO146:CN146)+1,CN146))</f>
        <v>#N/A</v>
      </c>
      <c r="CP146" s="48" t="e">
        <f>IF(BB146=0,0,IF(AND(BB146=1,BA146=0),MAX($BO146:CO146)+1,CO146))</f>
        <v>#N/A</v>
      </c>
      <c r="CQ146" s="48" t="e">
        <f>IF(BC146=0,0,IF(AND(BC146=1,BB146=0),MAX($BO146:CP146)+1,CP146))</f>
        <v>#N/A</v>
      </c>
      <c r="CR146" s="48" t="e">
        <f>IF(BD146=0,0,IF(AND(BD146=1,BC146=0),MAX($BO146:CQ146)+1,CQ146))</f>
        <v>#N/A</v>
      </c>
      <c r="CS146" s="48" t="e">
        <f>IF(BE146=0,0,IF(AND(BE146=1,BD146=0),MAX($BO146:CR146)+1,CR146))</f>
        <v>#N/A</v>
      </c>
      <c r="CT146" s="48" t="e">
        <f>IF(BF146=0,0,IF(AND(BF146=1,BE146=0),MAX($BO146:CS146)+1,CS146))</f>
        <v>#N/A</v>
      </c>
      <c r="CU146" s="48" t="e">
        <f>IF(BG146=0,0,IF(AND(BG146=1,BF146=0),MAX($BO146:CT146)+1,CT146))</f>
        <v>#N/A</v>
      </c>
      <c r="CV146" s="48" t="e">
        <f>IF(BH146=0,0,IF(AND(BH146=1,BG146=0),MAX($BO146:CU146)+1,CU146))</f>
        <v>#N/A</v>
      </c>
      <c r="CW146" s="48" t="e">
        <f>IF(BI146=0,0,IF(AND(BI146=1,BH146=0),MAX($BO146:CV146)+1,CV146))</f>
        <v>#N/A</v>
      </c>
      <c r="CX146" s="48" t="e">
        <f>IF(BJ146=0,0,IF(AND(BJ146=1,BI146=0),MAX($BO146:CW146)+1,CW146))</f>
        <v>#N/A</v>
      </c>
      <c r="CY146" s="48" t="e">
        <f>IF(BK146=0,0,IF(AND(BK146=1,BJ146=0),MAX($BO146:CX146)+1,CX146))</f>
        <v>#N/A</v>
      </c>
      <c r="CZ146" s="53">
        <f>IF(BL146=0,0,IF(AND(BL146=1,BK146=0),MAX($BO146:CY146)+1,CY146))</f>
        <v>0</v>
      </c>
      <c r="DA146" s="53">
        <f>IF(BM146=0,0,IF(AND(BM146=1,BL146=0),MAX($BO146:CZ146)+1,CZ146))</f>
        <v>0</v>
      </c>
    </row>
    <row r="147" spans="2:105">
      <c r="B147" s="41" t="s">
        <v>5</v>
      </c>
      <c r="C147" s="39" t="str">
        <f t="shared" si="454"/>
        <v/>
      </c>
      <c r="D147" s="43" t="str">
        <f t="shared" si="478"/>
        <v/>
      </c>
      <c r="E147" s="39" t="str">
        <f t="shared" si="456"/>
        <v/>
      </c>
      <c r="F147" s="43" t="str">
        <f t="shared" si="479"/>
        <v/>
      </c>
      <c r="G147" s="39" t="str">
        <f t="shared" si="458"/>
        <v/>
      </c>
      <c r="H147" s="43" t="str">
        <f t="shared" si="480"/>
        <v/>
      </c>
      <c r="I147" s="39" t="str">
        <f t="shared" si="460"/>
        <v/>
      </c>
      <c r="J147" s="43" t="str">
        <f t="shared" si="481"/>
        <v/>
      </c>
      <c r="K147" s="39" t="str">
        <f t="shared" si="462"/>
        <v/>
      </c>
      <c r="L147" s="43" t="str">
        <f t="shared" si="482"/>
        <v/>
      </c>
      <c r="M147" s="39" t="str">
        <f t="shared" si="464"/>
        <v/>
      </c>
      <c r="N147" s="43" t="str">
        <f t="shared" si="483"/>
        <v/>
      </c>
      <c r="O147" s="39" t="str">
        <f t="shared" si="466"/>
        <v/>
      </c>
      <c r="P147" s="43" t="str">
        <f t="shared" si="484"/>
        <v/>
      </c>
      <c r="Q147" s="39" t="str">
        <f t="shared" si="468"/>
        <v/>
      </c>
      <c r="R147" s="43" t="str">
        <f t="shared" si="485"/>
        <v/>
      </c>
      <c r="S147" s="39" t="str">
        <f t="shared" si="470"/>
        <v/>
      </c>
      <c r="T147" s="43" t="str">
        <f t="shared" si="486"/>
        <v/>
      </c>
      <c r="U147" s="39" t="str">
        <f t="shared" si="472"/>
        <v/>
      </c>
      <c r="V147" s="43" t="str">
        <f t="shared" si="487"/>
        <v/>
      </c>
      <c r="W147" s="39" t="str">
        <f t="shared" si="474"/>
        <v/>
      </c>
      <c r="X147" s="43" t="str">
        <f t="shared" si="488"/>
        <v/>
      </c>
      <c r="Y147" s="40" t="str">
        <f t="shared" si="476"/>
        <v/>
      </c>
      <c r="AA147" s="53"/>
      <c r="AB147" s="53"/>
      <c r="AC147" s="48" t="e">
        <f>IF(VLOOKUP(INSERT_PRICE_BANDS_HERE!F$34,Price_Lookup,2,0)=Price_5,1,0)</f>
        <v>#N/A</v>
      </c>
      <c r="AD147" s="48" t="e">
        <f>IF(VLOOKUP(INSERT_PRICE_BANDS_HERE!G$34,Price_Lookup,2,0)=Price_5,1,0)</f>
        <v>#N/A</v>
      </c>
      <c r="AE147" s="48" t="e">
        <f>IF(VLOOKUP(INSERT_PRICE_BANDS_HERE!H$34,Price_Lookup,2,0)=Price_5,1,0)</f>
        <v>#N/A</v>
      </c>
      <c r="AF147" s="48" t="e">
        <f>IF(VLOOKUP(INSERT_PRICE_BANDS_HERE!I$34,Price_Lookup,2,0)=Price_5,1,0)</f>
        <v>#N/A</v>
      </c>
      <c r="AG147" s="48" t="e">
        <f>IF(VLOOKUP(INSERT_PRICE_BANDS_HERE!J$34,Price_Lookup,2,0)=Price_5,1,0)</f>
        <v>#N/A</v>
      </c>
      <c r="AH147" s="48" t="e">
        <f>IF(VLOOKUP(INSERT_PRICE_BANDS_HERE!K$34,Price_Lookup,2,0)=Price_5,1,0)</f>
        <v>#N/A</v>
      </c>
      <c r="AI147" s="48" t="e">
        <f>IF(VLOOKUP(INSERT_PRICE_BANDS_HERE!L$34,Price_Lookup,2,0)=Price_5,1,0)</f>
        <v>#N/A</v>
      </c>
      <c r="AJ147" s="48" t="e">
        <f>IF(VLOOKUP(INSERT_PRICE_BANDS_HERE!M$34,Price_Lookup,2,0)=Price_5,1,0)</f>
        <v>#N/A</v>
      </c>
      <c r="AK147" s="48" t="e">
        <f>IF(VLOOKUP(INSERT_PRICE_BANDS_HERE!N$34,Price_Lookup,2,0)=Price_5,1,0)</f>
        <v>#N/A</v>
      </c>
      <c r="AL147" s="48" t="e">
        <f>IF(VLOOKUP(INSERT_PRICE_BANDS_HERE!O$34,Price_Lookup,2,0)=Price_5,1,0)</f>
        <v>#N/A</v>
      </c>
      <c r="AM147" s="48" t="e">
        <f>IF(VLOOKUP(INSERT_PRICE_BANDS_HERE!P$34,Price_Lookup,2,0)=Price_5,1,0)</f>
        <v>#N/A</v>
      </c>
      <c r="AN147" s="48" t="e">
        <f>IF(VLOOKUP(INSERT_PRICE_BANDS_HERE!R$34,Price_Lookup,2,0)=Price_5,1,0)</f>
        <v>#N/A</v>
      </c>
      <c r="AO147" s="48" t="e">
        <f>IF(VLOOKUP(INSERT_PRICE_BANDS_HERE!S$34,Price_Lookup,2,0)=Price_5,1,0)</f>
        <v>#N/A</v>
      </c>
      <c r="AP147" s="48" t="e">
        <f>IF(VLOOKUP(INSERT_PRICE_BANDS_HERE!T$34,Price_Lookup,2,0)=Price_5,1,0)</f>
        <v>#N/A</v>
      </c>
      <c r="AQ147" s="48" t="e">
        <f>IF(VLOOKUP(INSERT_PRICE_BANDS_HERE!U$34,Price_Lookup,2,0)=Price_5,1,0)</f>
        <v>#N/A</v>
      </c>
      <c r="AR147" s="48" t="e">
        <f>IF(VLOOKUP(INSERT_PRICE_BANDS_HERE!V$34,Price_Lookup,2,0)=Price_5,1,0)</f>
        <v>#N/A</v>
      </c>
      <c r="AS147" s="48" t="e">
        <f>IF(VLOOKUP(INSERT_PRICE_BANDS_HERE!W$34,Price_Lookup,2,0)=Price_5,1,0)</f>
        <v>#N/A</v>
      </c>
      <c r="AT147" s="48" t="e">
        <f>IF(VLOOKUP(INSERT_PRICE_BANDS_HERE!X$34,Price_Lookup,2,0)=Price_5,1,0)</f>
        <v>#N/A</v>
      </c>
      <c r="AU147" s="48" t="e">
        <f>IF(VLOOKUP(INSERT_PRICE_BANDS_HERE!Y$34,Price_Lookup,2,0)=Price_5,1,0)</f>
        <v>#N/A</v>
      </c>
      <c r="AV147" s="48" t="e">
        <f>IF(VLOOKUP(INSERT_PRICE_BANDS_HERE!Z$34,Price_Lookup,2,0)=Price_5,1,0)</f>
        <v>#N/A</v>
      </c>
      <c r="AW147" s="48" t="e">
        <f>IF(VLOOKUP(INSERT_PRICE_BANDS_HERE!AA$34,Price_Lookup,2,0)=Price_5,1,0)</f>
        <v>#N/A</v>
      </c>
      <c r="AX147" s="48" t="e">
        <f>IF(VLOOKUP(INSERT_PRICE_BANDS_HERE!AB$34,Price_Lookup,2,0)=Price_5,1,0)</f>
        <v>#N/A</v>
      </c>
      <c r="AY147" s="48" t="e">
        <f>IF(VLOOKUP(INSERT_PRICE_BANDS_HERE!AC$34,Price_Lookup,2,0)=Price_5,1,0)</f>
        <v>#N/A</v>
      </c>
      <c r="AZ147" s="48" t="e">
        <f>IF(VLOOKUP(INSERT_PRICE_BANDS_HERE!AD$34,Price_Lookup,2,0)=Price_5,1,0)</f>
        <v>#N/A</v>
      </c>
      <c r="BA147" s="48" t="e">
        <f>IF(VLOOKUP(INSERT_PRICE_BANDS_HERE!AF$34,Price_Lookup,2,0)=Price_5,1,0)</f>
        <v>#N/A</v>
      </c>
      <c r="BB147" s="48" t="e">
        <f>IF(VLOOKUP(INSERT_PRICE_BANDS_HERE!AG$34,Price_Lookup,2,0)=Price_5,1,0)</f>
        <v>#N/A</v>
      </c>
      <c r="BC147" s="48" t="e">
        <f>IF(VLOOKUP(INSERT_PRICE_BANDS_HERE!AH$34,Price_Lookup,2,0)=Price_5,1,0)</f>
        <v>#N/A</v>
      </c>
      <c r="BD147" s="48" t="e">
        <f>IF(VLOOKUP(INSERT_PRICE_BANDS_HERE!AI$34,Price_Lookup,2,0)=Price_5,1,0)</f>
        <v>#N/A</v>
      </c>
      <c r="BE147" s="48" t="e">
        <f>IF(VLOOKUP(INSERT_PRICE_BANDS_HERE!AJ$34,Price_Lookup,2,0)=Price_5,1,0)</f>
        <v>#N/A</v>
      </c>
      <c r="BF147" s="48" t="e">
        <f>IF(VLOOKUP(INSERT_PRICE_BANDS_HERE!AK$34,Price_Lookup,2,0)=Price_5,1,0)</f>
        <v>#N/A</v>
      </c>
      <c r="BG147" s="48" t="e">
        <f>IF(VLOOKUP(INSERT_PRICE_BANDS_HERE!AL$34,Price_Lookup,2,0)=Price_5,1,0)</f>
        <v>#N/A</v>
      </c>
      <c r="BH147" s="48" t="e">
        <f>IF(VLOOKUP(INSERT_PRICE_BANDS_HERE!AM$34,Price_Lookup,2,0)=Price_5,1,0)</f>
        <v>#N/A</v>
      </c>
      <c r="BI147" s="48" t="e">
        <f>IF(VLOOKUP(INSERT_PRICE_BANDS_HERE!AN$34,Price_Lookup,2,0)=Price_5,1,0)</f>
        <v>#N/A</v>
      </c>
      <c r="BJ147" s="48" t="e">
        <f>IF(VLOOKUP(INSERT_PRICE_BANDS_HERE!AO$34,Price_Lookup,2,0)=Price_5,1,0)</f>
        <v>#N/A</v>
      </c>
      <c r="BK147" s="48" t="e">
        <f>IF(VLOOKUP(INSERT_PRICE_BANDS_HERE!AP$34,Price_Lookup,2,0)=Price_5,1,0)</f>
        <v>#N/A</v>
      </c>
      <c r="BL147" s="53"/>
      <c r="BM147" s="53"/>
      <c r="BO147" s="53">
        <f t="shared" si="489"/>
        <v>0</v>
      </c>
      <c r="BP147" s="53">
        <f>IF(AB147=0,0,IF(AND(AB147=1,AA147=0),MAX($BO147:BO147)+1,BO147))</f>
        <v>0</v>
      </c>
      <c r="BQ147" s="48" t="e">
        <f>IF(AC147=0,0,IF(AND(AC147=1,AB147=0),MAX($BO147:BP147)+1,BP147))</f>
        <v>#N/A</v>
      </c>
      <c r="BR147" s="48" t="e">
        <f>IF(AD147=0,0,IF(AND(AD147=1,AC147=0),MAX($BO147:BQ147)+1,BQ147))</f>
        <v>#N/A</v>
      </c>
      <c r="BS147" s="48" t="e">
        <f>IF(AE147=0,0,IF(AND(AE147=1,AD147=0),MAX($BO147:BR147)+1,BR147))</f>
        <v>#N/A</v>
      </c>
      <c r="BT147" s="48" t="e">
        <f>IF(AF147=0,0,IF(AND(AF147=1,AE147=0),MAX($BO147:BS147)+1,BS147))</f>
        <v>#N/A</v>
      </c>
      <c r="BU147" s="48" t="e">
        <f>IF(AG147=0,0,IF(AND(AG147=1,AF147=0),MAX($BO147:BT147)+1,BT147))</f>
        <v>#N/A</v>
      </c>
      <c r="BV147" s="48" t="e">
        <f>IF(AH147=0,0,IF(AND(AH147=1,AG147=0),MAX($BO147:BU147)+1,BU147))</f>
        <v>#N/A</v>
      </c>
      <c r="BW147" s="48" t="e">
        <f>IF(AI147=0,0,IF(AND(AI147=1,AH147=0),MAX($BO147:BV147)+1,BV147))</f>
        <v>#N/A</v>
      </c>
      <c r="BX147" s="48" t="e">
        <f>IF(AJ147=0,0,IF(AND(AJ147=1,AI147=0),MAX($BO147:BW147)+1,BW147))</f>
        <v>#N/A</v>
      </c>
      <c r="BY147" s="48" t="e">
        <f>IF(AK147=0,0,IF(AND(AK147=1,AJ147=0),MAX($BO147:BX147)+1,BX147))</f>
        <v>#N/A</v>
      </c>
      <c r="BZ147" s="48" t="e">
        <f>IF(AL147=0,0,IF(AND(AL147=1,AK147=0),MAX($BO147:BY147)+1,BY147))</f>
        <v>#N/A</v>
      </c>
      <c r="CA147" s="48" t="e">
        <f>IF(AM147=0,0,IF(AND(AM147=1,AL147=0),MAX($BO147:BZ147)+1,BZ147))</f>
        <v>#N/A</v>
      </c>
      <c r="CB147" s="48" t="e">
        <f>IF(AN147=0,0,IF(AND(AN147=1,AM147=0),MAX($BO147:CA147)+1,CA147))</f>
        <v>#N/A</v>
      </c>
      <c r="CC147" s="48" t="e">
        <f>IF(AO147=0,0,IF(AND(AO147=1,AN147=0),MAX($BO147:CB147)+1,CB147))</f>
        <v>#N/A</v>
      </c>
      <c r="CD147" s="48" t="e">
        <f>IF(AP147=0,0,IF(AND(AP147=1,AO147=0),MAX($BO147:CC147)+1,CC147))</f>
        <v>#N/A</v>
      </c>
      <c r="CE147" s="48" t="e">
        <f>IF(AQ147=0,0,IF(AND(AQ147=1,AP147=0),MAX($BO147:CD147)+1,CD147))</f>
        <v>#N/A</v>
      </c>
      <c r="CF147" s="48" t="e">
        <f>IF(AR147=0,0,IF(AND(AR147=1,AQ147=0),MAX($BO147:CE147)+1,CE147))</f>
        <v>#N/A</v>
      </c>
      <c r="CG147" s="48" t="e">
        <f>IF(AS147=0,0,IF(AND(AS147=1,AR147=0),MAX($BO147:CF147)+1,CF147))</f>
        <v>#N/A</v>
      </c>
      <c r="CH147" s="48" t="e">
        <f>IF(AT147=0,0,IF(AND(AT147=1,AS147=0),MAX($BO147:CG147)+1,CG147))</f>
        <v>#N/A</v>
      </c>
      <c r="CI147" s="48" t="e">
        <f>IF(AU147=0,0,IF(AND(AU147=1,AT147=0),MAX($BO147:CH147)+1,CH147))</f>
        <v>#N/A</v>
      </c>
      <c r="CJ147" s="48" t="e">
        <f>IF(AV147=0,0,IF(AND(AV147=1,AU147=0),MAX($BO147:CI147)+1,CI147))</f>
        <v>#N/A</v>
      </c>
      <c r="CK147" s="48" t="e">
        <f>IF(AW147=0,0,IF(AND(AW147=1,AV147=0),MAX($BO147:CJ147)+1,CJ147))</f>
        <v>#N/A</v>
      </c>
      <c r="CL147" s="48" t="e">
        <f>IF(AX147=0,0,IF(AND(AX147=1,AW147=0),MAX($BO147:CK147)+1,CK147))</f>
        <v>#N/A</v>
      </c>
      <c r="CM147" s="48" t="e">
        <f>IF(AY147=0,0,IF(AND(AY147=1,AX147=0),MAX($BO147:CL147)+1,CL147))</f>
        <v>#N/A</v>
      </c>
      <c r="CN147" s="48" t="e">
        <f>IF(AZ147=0,0,IF(AND(AZ147=1,AY147=0),MAX($BO147:CM147)+1,CM147))</f>
        <v>#N/A</v>
      </c>
      <c r="CO147" s="48" t="e">
        <f>IF(BA147=0,0,IF(AND(BA147=1,AZ147=0),MAX($BO147:CN147)+1,CN147))</f>
        <v>#N/A</v>
      </c>
      <c r="CP147" s="48" t="e">
        <f>IF(BB147=0,0,IF(AND(BB147=1,BA147=0),MAX($BO147:CO147)+1,CO147))</f>
        <v>#N/A</v>
      </c>
      <c r="CQ147" s="48" t="e">
        <f>IF(BC147=0,0,IF(AND(BC147=1,BB147=0),MAX($BO147:CP147)+1,CP147))</f>
        <v>#N/A</v>
      </c>
      <c r="CR147" s="48" t="e">
        <f>IF(BD147=0,0,IF(AND(BD147=1,BC147=0),MAX($BO147:CQ147)+1,CQ147))</f>
        <v>#N/A</v>
      </c>
      <c r="CS147" s="48" t="e">
        <f>IF(BE147=0,0,IF(AND(BE147=1,BD147=0),MAX($BO147:CR147)+1,CR147))</f>
        <v>#N/A</v>
      </c>
      <c r="CT147" s="48" t="e">
        <f>IF(BF147=0,0,IF(AND(BF147=1,BE147=0),MAX($BO147:CS147)+1,CS147))</f>
        <v>#N/A</v>
      </c>
      <c r="CU147" s="48" t="e">
        <f>IF(BG147=0,0,IF(AND(BG147=1,BF147=0),MAX($BO147:CT147)+1,CT147))</f>
        <v>#N/A</v>
      </c>
      <c r="CV147" s="48" t="e">
        <f>IF(BH147=0,0,IF(AND(BH147=1,BG147=0),MAX($BO147:CU147)+1,CU147))</f>
        <v>#N/A</v>
      </c>
      <c r="CW147" s="48" t="e">
        <f>IF(BI147=0,0,IF(AND(BI147=1,BH147=0),MAX($BO147:CV147)+1,CV147))</f>
        <v>#N/A</v>
      </c>
      <c r="CX147" s="48" t="e">
        <f>IF(BJ147=0,0,IF(AND(BJ147=1,BI147=0),MAX($BO147:CW147)+1,CW147))</f>
        <v>#N/A</v>
      </c>
      <c r="CY147" s="48" t="e">
        <f>IF(BK147=0,0,IF(AND(BK147=1,BJ147=0),MAX($BO147:CX147)+1,CX147))</f>
        <v>#N/A</v>
      </c>
      <c r="CZ147" s="53">
        <f>IF(BL147=0,0,IF(AND(BL147=1,BK147=0),MAX($BO147:CY147)+1,CY147))</f>
        <v>0</v>
      </c>
      <c r="DA147" s="53">
        <f>IF(BM147=0,0,IF(AND(BM147=1,BL147=0),MAX($BO147:CZ147)+1,CZ147))</f>
        <v>0</v>
      </c>
    </row>
    <row r="148" spans="2:105">
      <c r="B148" s="41" t="s">
        <v>4</v>
      </c>
      <c r="C148" s="39" t="str">
        <f t="shared" si="454"/>
        <v/>
      </c>
      <c r="D148" s="43" t="str">
        <f t="shared" si="478"/>
        <v/>
      </c>
      <c r="E148" s="39" t="str">
        <f t="shared" si="456"/>
        <v/>
      </c>
      <c r="F148" s="43" t="str">
        <f t="shared" si="479"/>
        <v/>
      </c>
      <c r="G148" s="39" t="str">
        <f t="shared" si="458"/>
        <v/>
      </c>
      <c r="H148" s="43" t="str">
        <f t="shared" si="480"/>
        <v/>
      </c>
      <c r="I148" s="39" t="str">
        <f t="shared" si="460"/>
        <v/>
      </c>
      <c r="J148" s="43" t="str">
        <f t="shared" si="481"/>
        <v/>
      </c>
      <c r="K148" s="39" t="str">
        <f t="shared" si="462"/>
        <v/>
      </c>
      <c r="L148" s="43" t="str">
        <f t="shared" si="482"/>
        <v/>
      </c>
      <c r="M148" s="39" t="str">
        <f t="shared" si="464"/>
        <v/>
      </c>
      <c r="N148" s="43" t="str">
        <f t="shared" si="483"/>
        <v/>
      </c>
      <c r="O148" s="39" t="str">
        <f t="shared" si="466"/>
        <v/>
      </c>
      <c r="P148" s="43" t="str">
        <f t="shared" si="484"/>
        <v/>
      </c>
      <c r="Q148" s="39" t="str">
        <f t="shared" si="468"/>
        <v/>
      </c>
      <c r="R148" s="43" t="str">
        <f t="shared" si="485"/>
        <v/>
      </c>
      <c r="S148" s="39" t="str">
        <f t="shared" si="470"/>
        <v/>
      </c>
      <c r="T148" s="43" t="str">
        <f t="shared" si="486"/>
        <v/>
      </c>
      <c r="U148" s="39" t="str">
        <f t="shared" si="472"/>
        <v/>
      </c>
      <c r="V148" s="43" t="str">
        <f t="shared" si="487"/>
        <v/>
      </c>
      <c r="W148" s="39" t="str">
        <f t="shared" si="474"/>
        <v/>
      </c>
      <c r="X148" s="43" t="str">
        <f t="shared" si="488"/>
        <v/>
      </c>
      <c r="Y148" s="40" t="str">
        <f t="shared" si="476"/>
        <v/>
      </c>
      <c r="AA148" s="53"/>
      <c r="AB148" s="53"/>
      <c r="AC148" s="53"/>
      <c r="AD148" s="48" t="e">
        <f>IF(VLOOKUP(INSERT_PRICE_BANDS_HERE!G$35,Price_Lookup,2,0)=Price_5,1,0)</f>
        <v>#N/A</v>
      </c>
      <c r="AE148" s="48" t="e">
        <f>IF(VLOOKUP(INSERT_PRICE_BANDS_HERE!H$35,Price_Lookup,2,0)=Price_5,1,0)</f>
        <v>#N/A</v>
      </c>
      <c r="AF148" s="48" t="e">
        <f>IF(VLOOKUP(INSERT_PRICE_BANDS_HERE!I$35,Price_Lookup,2,0)=Price_5,1,0)</f>
        <v>#N/A</v>
      </c>
      <c r="AG148" s="48" t="e">
        <f>IF(VLOOKUP(INSERT_PRICE_BANDS_HERE!J$35,Price_Lookup,2,0)=Price_5,1,0)</f>
        <v>#N/A</v>
      </c>
      <c r="AH148" s="48" t="e">
        <f>IF(VLOOKUP(INSERT_PRICE_BANDS_HERE!K$35,Price_Lookup,2,0)=Price_5,1,0)</f>
        <v>#N/A</v>
      </c>
      <c r="AI148" s="48" t="e">
        <f>IF(VLOOKUP(INSERT_PRICE_BANDS_HERE!L$35,Price_Lookup,2,0)=Price_5,1,0)</f>
        <v>#N/A</v>
      </c>
      <c r="AJ148" s="48" t="e">
        <f>IF(VLOOKUP(INSERT_PRICE_BANDS_HERE!M$35,Price_Lookup,2,0)=Price_5,1,0)</f>
        <v>#N/A</v>
      </c>
      <c r="AK148" s="48" t="e">
        <f>IF(VLOOKUP(INSERT_PRICE_BANDS_HERE!N$35,Price_Lookup,2,0)=Price_5,1,0)</f>
        <v>#N/A</v>
      </c>
      <c r="AL148" s="48" t="e">
        <f>IF(VLOOKUP(INSERT_PRICE_BANDS_HERE!O$35,Price_Lookup,2,0)=Price_5,1,0)</f>
        <v>#N/A</v>
      </c>
      <c r="AM148" s="48" t="e">
        <f>IF(VLOOKUP(INSERT_PRICE_BANDS_HERE!P$35,Price_Lookup,2,0)=Price_5,1,0)</f>
        <v>#N/A</v>
      </c>
      <c r="AN148" s="48" t="e">
        <f>IF(VLOOKUP(INSERT_PRICE_BANDS_HERE!R$35,Price_Lookup,2,0)=Price_5,1,0)</f>
        <v>#N/A</v>
      </c>
      <c r="AO148" s="48" t="e">
        <f>IF(VLOOKUP(INSERT_PRICE_BANDS_HERE!S$35,Price_Lookup,2,0)=Price_5,1,0)</f>
        <v>#N/A</v>
      </c>
      <c r="AP148" s="48" t="e">
        <f>IF(VLOOKUP(INSERT_PRICE_BANDS_HERE!T$35,Price_Lookup,2,0)=Price_5,1,0)</f>
        <v>#N/A</v>
      </c>
      <c r="AQ148" s="48" t="e">
        <f>IF(VLOOKUP(INSERT_PRICE_BANDS_HERE!U$35,Price_Lookup,2,0)=Price_5,1,0)</f>
        <v>#N/A</v>
      </c>
      <c r="AR148" s="48" t="e">
        <f>IF(VLOOKUP(INSERT_PRICE_BANDS_HERE!V$35,Price_Lookup,2,0)=Price_5,1,0)</f>
        <v>#N/A</v>
      </c>
      <c r="AS148" s="48" t="e">
        <f>IF(VLOOKUP(INSERT_PRICE_BANDS_HERE!W$35,Price_Lookup,2,0)=Price_5,1,0)</f>
        <v>#N/A</v>
      </c>
      <c r="AT148" s="48" t="e">
        <f>IF(VLOOKUP(INSERT_PRICE_BANDS_HERE!X$35,Price_Lookup,2,0)=Price_5,1,0)</f>
        <v>#N/A</v>
      </c>
      <c r="AU148" s="48" t="e">
        <f>IF(VLOOKUP(INSERT_PRICE_BANDS_HERE!Y$35,Price_Lookup,2,0)=Price_5,1,0)</f>
        <v>#N/A</v>
      </c>
      <c r="AV148" s="48" t="e">
        <f>IF(VLOOKUP(INSERT_PRICE_BANDS_HERE!Z$35,Price_Lookup,2,0)=Price_5,1,0)</f>
        <v>#N/A</v>
      </c>
      <c r="AW148" s="48" t="e">
        <f>IF(VLOOKUP(INSERT_PRICE_BANDS_HERE!AA$35,Price_Lookup,2,0)=Price_5,1,0)</f>
        <v>#N/A</v>
      </c>
      <c r="AX148" s="48" t="e">
        <f>IF(VLOOKUP(INSERT_PRICE_BANDS_HERE!AB$35,Price_Lookup,2,0)=Price_5,1,0)</f>
        <v>#N/A</v>
      </c>
      <c r="AY148" s="48" t="e">
        <f>IF(VLOOKUP(INSERT_PRICE_BANDS_HERE!AC$35,Price_Lookup,2,0)=Price_5,1,0)</f>
        <v>#N/A</v>
      </c>
      <c r="AZ148" s="48" t="e">
        <f>IF(VLOOKUP(INSERT_PRICE_BANDS_HERE!AD$35,Price_Lookup,2,0)=Price_5,1,0)</f>
        <v>#N/A</v>
      </c>
      <c r="BA148" s="48" t="e">
        <f>IF(VLOOKUP(INSERT_PRICE_BANDS_HERE!AF$35,Price_Lookup,2,0)=Price_5,1,0)</f>
        <v>#N/A</v>
      </c>
      <c r="BB148" s="48" t="e">
        <f>IF(VLOOKUP(INSERT_PRICE_BANDS_HERE!AG$35,Price_Lookup,2,0)=Price_5,1,0)</f>
        <v>#N/A</v>
      </c>
      <c r="BC148" s="48" t="e">
        <f>IF(VLOOKUP(INSERT_PRICE_BANDS_HERE!AH$35,Price_Lookup,2,0)=Price_5,1,0)</f>
        <v>#N/A</v>
      </c>
      <c r="BD148" s="48" t="e">
        <f>IF(VLOOKUP(INSERT_PRICE_BANDS_HERE!AI$35,Price_Lookup,2,0)=Price_5,1,0)</f>
        <v>#N/A</v>
      </c>
      <c r="BE148" s="48" t="e">
        <f>IF(VLOOKUP(INSERT_PRICE_BANDS_HERE!AJ$35,Price_Lookup,2,0)=Price_5,1,0)</f>
        <v>#N/A</v>
      </c>
      <c r="BF148" s="48" t="e">
        <f>IF(VLOOKUP(INSERT_PRICE_BANDS_HERE!AK$35,Price_Lookup,2,0)=Price_5,1,0)</f>
        <v>#N/A</v>
      </c>
      <c r="BG148" s="48" t="e">
        <f>IF(VLOOKUP(INSERT_PRICE_BANDS_HERE!AL$35,Price_Lookup,2,0)=Price_5,1,0)</f>
        <v>#N/A</v>
      </c>
      <c r="BH148" s="48" t="e">
        <f>IF(VLOOKUP(INSERT_PRICE_BANDS_HERE!AM$35,Price_Lookup,2,0)=Price_5,1,0)</f>
        <v>#N/A</v>
      </c>
      <c r="BI148" s="48" t="e">
        <f>IF(VLOOKUP(INSERT_PRICE_BANDS_HERE!AN$35,Price_Lookup,2,0)=Price_5,1,0)</f>
        <v>#N/A</v>
      </c>
      <c r="BJ148" s="48" t="e">
        <f>IF(VLOOKUP(INSERT_PRICE_BANDS_HERE!AO$35,Price_Lookup,2,0)=Price_5,1,0)</f>
        <v>#N/A</v>
      </c>
      <c r="BK148" s="53"/>
      <c r="BL148" s="53"/>
      <c r="BM148" s="53"/>
      <c r="BO148" s="53">
        <f t="shared" si="489"/>
        <v>0</v>
      </c>
      <c r="BP148" s="53">
        <f>IF(AB148=0,0,IF(AND(AB148=1,AA148=0),MAX($BO148:BO148)+1,BO148))</f>
        <v>0</v>
      </c>
      <c r="BQ148" s="53">
        <f>IF(AC148=0,0,IF(AND(AC148=1,AB148=0),MAX($BO148:BP148)+1,BP148))</f>
        <v>0</v>
      </c>
      <c r="BR148" s="48" t="e">
        <f>IF(AD148=0,0,IF(AND(AD148=1,AC148=0),MAX($BO148:BQ148)+1,BQ148))</f>
        <v>#N/A</v>
      </c>
      <c r="BS148" s="48" t="e">
        <f>IF(AE148=0,0,IF(AND(AE148=1,AD148=0),MAX($BO148:BR148)+1,BR148))</f>
        <v>#N/A</v>
      </c>
      <c r="BT148" s="48" t="e">
        <f>IF(AF148=0,0,IF(AND(AF148=1,AE148=0),MAX($BO148:BS148)+1,BS148))</f>
        <v>#N/A</v>
      </c>
      <c r="BU148" s="48" t="e">
        <f>IF(AG148=0,0,IF(AND(AG148=1,AF148=0),MAX($BO148:BT148)+1,BT148))</f>
        <v>#N/A</v>
      </c>
      <c r="BV148" s="48" t="e">
        <f>IF(AH148=0,0,IF(AND(AH148=1,AG148=0),MAX($BO148:BU148)+1,BU148))</f>
        <v>#N/A</v>
      </c>
      <c r="BW148" s="48" t="e">
        <f>IF(AI148=0,0,IF(AND(AI148=1,AH148=0),MAX($BO148:BV148)+1,BV148))</f>
        <v>#N/A</v>
      </c>
      <c r="BX148" s="48" t="e">
        <f>IF(AJ148=0,0,IF(AND(AJ148=1,AI148=0),MAX($BO148:BW148)+1,BW148))</f>
        <v>#N/A</v>
      </c>
      <c r="BY148" s="48" t="e">
        <f>IF(AK148=0,0,IF(AND(AK148=1,AJ148=0),MAX($BO148:BX148)+1,BX148))</f>
        <v>#N/A</v>
      </c>
      <c r="BZ148" s="48" t="e">
        <f>IF(AL148=0,0,IF(AND(AL148=1,AK148=0),MAX($BO148:BY148)+1,BY148))</f>
        <v>#N/A</v>
      </c>
      <c r="CA148" s="48" t="e">
        <f>IF(AM148=0,0,IF(AND(AM148=1,AL148=0),MAX($BO148:BZ148)+1,BZ148))</f>
        <v>#N/A</v>
      </c>
      <c r="CB148" s="48" t="e">
        <f>IF(AN148=0,0,IF(AND(AN148=1,AM148=0),MAX($BO148:CA148)+1,CA148))</f>
        <v>#N/A</v>
      </c>
      <c r="CC148" s="48" t="e">
        <f>IF(AO148=0,0,IF(AND(AO148=1,AN148=0),MAX($BO148:CB148)+1,CB148))</f>
        <v>#N/A</v>
      </c>
      <c r="CD148" s="48" t="e">
        <f>IF(AP148=0,0,IF(AND(AP148=1,AO148=0),MAX($BO148:CC148)+1,CC148))</f>
        <v>#N/A</v>
      </c>
      <c r="CE148" s="48" t="e">
        <f>IF(AQ148=0,0,IF(AND(AQ148=1,AP148=0),MAX($BO148:CD148)+1,CD148))</f>
        <v>#N/A</v>
      </c>
      <c r="CF148" s="48" t="e">
        <f>IF(AR148=0,0,IF(AND(AR148=1,AQ148=0),MAX($BO148:CE148)+1,CE148))</f>
        <v>#N/A</v>
      </c>
      <c r="CG148" s="48" t="e">
        <f>IF(AS148=0,0,IF(AND(AS148=1,AR148=0),MAX($BO148:CF148)+1,CF148))</f>
        <v>#N/A</v>
      </c>
      <c r="CH148" s="48" t="e">
        <f>IF(AT148=0,0,IF(AND(AT148=1,AS148=0),MAX($BO148:CG148)+1,CG148))</f>
        <v>#N/A</v>
      </c>
      <c r="CI148" s="48" t="e">
        <f>IF(AU148=0,0,IF(AND(AU148=1,AT148=0),MAX($BO148:CH148)+1,CH148))</f>
        <v>#N/A</v>
      </c>
      <c r="CJ148" s="48" t="e">
        <f>IF(AV148=0,0,IF(AND(AV148=1,AU148=0),MAX($BO148:CI148)+1,CI148))</f>
        <v>#N/A</v>
      </c>
      <c r="CK148" s="48" t="e">
        <f>IF(AW148=0,0,IF(AND(AW148=1,AV148=0),MAX($BO148:CJ148)+1,CJ148))</f>
        <v>#N/A</v>
      </c>
      <c r="CL148" s="48" t="e">
        <f>IF(AX148=0,0,IF(AND(AX148=1,AW148=0),MAX($BO148:CK148)+1,CK148))</f>
        <v>#N/A</v>
      </c>
      <c r="CM148" s="48" t="e">
        <f>IF(AY148=0,0,IF(AND(AY148=1,AX148=0),MAX($BO148:CL148)+1,CL148))</f>
        <v>#N/A</v>
      </c>
      <c r="CN148" s="48" t="e">
        <f>IF(AZ148=0,0,IF(AND(AZ148=1,AY148=0),MAX($BO148:CM148)+1,CM148))</f>
        <v>#N/A</v>
      </c>
      <c r="CO148" s="48" t="e">
        <f>IF(BA148=0,0,IF(AND(BA148=1,AZ148=0),MAX($BO148:CN148)+1,CN148))</f>
        <v>#N/A</v>
      </c>
      <c r="CP148" s="48" t="e">
        <f>IF(BB148=0,0,IF(AND(BB148=1,BA148=0),MAX($BO148:CO148)+1,CO148))</f>
        <v>#N/A</v>
      </c>
      <c r="CQ148" s="48" t="e">
        <f>IF(BC148=0,0,IF(AND(BC148=1,BB148=0),MAX($BO148:CP148)+1,CP148))</f>
        <v>#N/A</v>
      </c>
      <c r="CR148" s="48" t="e">
        <f>IF(BD148=0,0,IF(AND(BD148=1,BC148=0),MAX($BO148:CQ148)+1,CQ148))</f>
        <v>#N/A</v>
      </c>
      <c r="CS148" s="48" t="e">
        <f>IF(BE148=0,0,IF(AND(BE148=1,BD148=0),MAX($BO148:CR148)+1,CR148))</f>
        <v>#N/A</v>
      </c>
      <c r="CT148" s="48" t="e">
        <f>IF(BF148=0,0,IF(AND(BF148=1,BE148=0),MAX($BO148:CS148)+1,CS148))</f>
        <v>#N/A</v>
      </c>
      <c r="CU148" s="48" t="e">
        <f>IF(BG148=0,0,IF(AND(BG148=1,BF148=0),MAX($BO148:CT148)+1,CT148))</f>
        <v>#N/A</v>
      </c>
      <c r="CV148" s="48" t="e">
        <f>IF(BH148=0,0,IF(AND(BH148=1,BG148=0),MAX($BO148:CU148)+1,CU148))</f>
        <v>#N/A</v>
      </c>
      <c r="CW148" s="48" t="e">
        <f>IF(BI148=0,0,IF(AND(BI148=1,BH148=0),MAX($BO148:CV148)+1,CV148))</f>
        <v>#N/A</v>
      </c>
      <c r="CX148" s="48" t="e">
        <f>IF(BJ148=0,0,IF(AND(BJ148=1,BI148=0),MAX($BO148:CW148)+1,CW148))</f>
        <v>#N/A</v>
      </c>
      <c r="CY148" s="53">
        <f>IF(BK148=0,0,IF(AND(BK148=1,BJ148=0),MAX($BO148:CX148)+1,CX148))</f>
        <v>0</v>
      </c>
      <c r="CZ148" s="53">
        <f>IF(BL148=0,0,IF(AND(BL148=1,BK148=0),MAX($BO148:CY148)+1,CY148))</f>
        <v>0</v>
      </c>
      <c r="DA148" s="53">
        <f>IF(BM148=0,0,IF(AND(BM148=1,BL148=0),MAX($BO148:CZ148)+1,CZ148))</f>
        <v>0</v>
      </c>
    </row>
    <row r="149" spans="2:105">
      <c r="B149" s="41" t="s">
        <v>3</v>
      </c>
      <c r="C149" s="39" t="str">
        <f t="shared" si="454"/>
        <v/>
      </c>
      <c r="D149" s="43" t="str">
        <f t="shared" si="478"/>
        <v/>
      </c>
      <c r="E149" s="39" t="str">
        <f t="shared" si="456"/>
        <v/>
      </c>
      <c r="F149" s="43" t="str">
        <f t="shared" si="479"/>
        <v/>
      </c>
      <c r="G149" s="39" t="str">
        <f t="shared" si="458"/>
        <v/>
      </c>
      <c r="H149" s="43" t="str">
        <f t="shared" si="480"/>
        <v/>
      </c>
      <c r="I149" s="39" t="str">
        <f t="shared" si="460"/>
        <v/>
      </c>
      <c r="J149" s="43" t="str">
        <f t="shared" si="481"/>
        <v/>
      </c>
      <c r="K149" s="39" t="str">
        <f t="shared" si="462"/>
        <v/>
      </c>
      <c r="L149" s="43" t="str">
        <f t="shared" si="482"/>
        <v/>
      </c>
      <c r="M149" s="39" t="str">
        <f t="shared" si="464"/>
        <v/>
      </c>
      <c r="N149" s="43" t="str">
        <f t="shared" si="483"/>
        <v/>
      </c>
      <c r="O149" s="39" t="str">
        <f t="shared" si="466"/>
        <v/>
      </c>
      <c r="P149" s="43" t="str">
        <f t="shared" si="484"/>
        <v/>
      </c>
      <c r="Q149" s="39" t="str">
        <f t="shared" si="468"/>
        <v/>
      </c>
      <c r="R149" s="43" t="str">
        <f t="shared" si="485"/>
        <v/>
      </c>
      <c r="S149" s="39" t="str">
        <f t="shared" si="470"/>
        <v/>
      </c>
      <c r="T149" s="43" t="str">
        <f t="shared" si="486"/>
        <v/>
      </c>
      <c r="U149" s="39" t="str">
        <f t="shared" si="472"/>
        <v/>
      </c>
      <c r="V149" s="43" t="str">
        <f t="shared" si="487"/>
        <v/>
      </c>
      <c r="W149" s="39" t="str">
        <f t="shared" si="474"/>
        <v/>
      </c>
      <c r="X149" s="43" t="str">
        <f t="shared" si="488"/>
        <v/>
      </c>
      <c r="Y149" s="40" t="str">
        <f t="shared" si="476"/>
        <v/>
      </c>
      <c r="AA149" s="53"/>
      <c r="AB149" s="53"/>
      <c r="AC149" s="53"/>
      <c r="AD149" s="48" t="e">
        <f>IF(VLOOKUP(INSERT_PRICE_BANDS_HERE!G$36,Price_Lookup,2,0)=Price_5,1,0)</f>
        <v>#N/A</v>
      </c>
      <c r="AE149" s="48" t="e">
        <f>IF(VLOOKUP(INSERT_PRICE_BANDS_HERE!H$36,Price_Lookup,2,0)=Price_5,1,0)</f>
        <v>#N/A</v>
      </c>
      <c r="AF149" s="48" t="e">
        <f>IF(VLOOKUP(INSERT_PRICE_BANDS_HERE!I$36,Price_Lookup,2,0)=Price_5,1,0)</f>
        <v>#N/A</v>
      </c>
      <c r="AG149" s="48" t="e">
        <f>IF(VLOOKUP(INSERT_PRICE_BANDS_HERE!J$36,Price_Lookup,2,0)=Price_5,1,0)</f>
        <v>#N/A</v>
      </c>
      <c r="AH149" s="48" t="e">
        <f>IF(VLOOKUP(INSERT_PRICE_BANDS_HERE!K$36,Price_Lookup,2,0)=Price_5,1,0)</f>
        <v>#N/A</v>
      </c>
      <c r="AI149" s="48" t="e">
        <f>IF(VLOOKUP(INSERT_PRICE_BANDS_HERE!L$36,Price_Lookup,2,0)=Price_5,1,0)</f>
        <v>#N/A</v>
      </c>
      <c r="AJ149" s="48" t="e">
        <f>IF(VLOOKUP(INSERT_PRICE_BANDS_HERE!M$36,Price_Lookup,2,0)=Price_5,1,0)</f>
        <v>#N/A</v>
      </c>
      <c r="AK149" s="48" t="e">
        <f>IF(VLOOKUP(INSERT_PRICE_BANDS_HERE!N$36,Price_Lookup,2,0)=Price_5,1,0)</f>
        <v>#N/A</v>
      </c>
      <c r="AL149" s="48" t="e">
        <f>IF(VLOOKUP(INSERT_PRICE_BANDS_HERE!O$36,Price_Lookup,2,0)=Price_5,1,0)</f>
        <v>#N/A</v>
      </c>
      <c r="AM149" s="48" t="e">
        <f>IF(VLOOKUP(INSERT_PRICE_BANDS_HERE!P$36,Price_Lookup,2,0)=Price_5,1,0)</f>
        <v>#N/A</v>
      </c>
      <c r="AN149" s="48" t="e">
        <f>IF(VLOOKUP(INSERT_PRICE_BANDS_HERE!R$36,Price_Lookup,2,0)=Price_5,1,0)</f>
        <v>#N/A</v>
      </c>
      <c r="AO149" s="48" t="e">
        <f>IF(VLOOKUP(INSERT_PRICE_BANDS_HERE!S$36,Price_Lookup,2,0)=Price_5,1,0)</f>
        <v>#N/A</v>
      </c>
      <c r="AP149" s="48" t="e">
        <f>IF(VLOOKUP(INSERT_PRICE_BANDS_HERE!T$36,Price_Lookup,2,0)=Price_5,1,0)</f>
        <v>#N/A</v>
      </c>
      <c r="AQ149" s="48" t="e">
        <f>IF(VLOOKUP(INSERT_PRICE_BANDS_HERE!U$36,Price_Lookup,2,0)=Price_5,1,0)</f>
        <v>#N/A</v>
      </c>
      <c r="AR149" s="48" t="e">
        <f>IF(VLOOKUP(INSERT_PRICE_BANDS_HERE!V$36,Price_Lookup,2,0)=Price_5,1,0)</f>
        <v>#N/A</v>
      </c>
      <c r="AS149" s="48" t="e">
        <f>IF(VLOOKUP(INSERT_PRICE_BANDS_HERE!W$36,Price_Lookup,2,0)=Price_5,1,0)</f>
        <v>#N/A</v>
      </c>
      <c r="AT149" s="48" t="e">
        <f>IF(VLOOKUP(INSERT_PRICE_BANDS_HERE!X$36,Price_Lookup,2,0)=Price_5,1,0)</f>
        <v>#N/A</v>
      </c>
      <c r="AU149" s="48" t="e">
        <f>IF(VLOOKUP(INSERT_PRICE_BANDS_HERE!Y$36,Price_Lookup,2,0)=Price_5,1,0)</f>
        <v>#N/A</v>
      </c>
      <c r="AV149" s="48" t="e">
        <f>IF(VLOOKUP(INSERT_PRICE_BANDS_HERE!Z$36,Price_Lookup,2,0)=Price_5,1,0)</f>
        <v>#N/A</v>
      </c>
      <c r="AW149" s="48" t="e">
        <f>IF(VLOOKUP(INSERT_PRICE_BANDS_HERE!AA$36,Price_Lookup,2,0)=Price_5,1,0)</f>
        <v>#N/A</v>
      </c>
      <c r="AX149" s="48" t="e">
        <f>IF(VLOOKUP(INSERT_PRICE_BANDS_HERE!AB$36,Price_Lookup,2,0)=Price_5,1,0)</f>
        <v>#N/A</v>
      </c>
      <c r="AY149" s="48" t="e">
        <f>IF(VLOOKUP(INSERT_PRICE_BANDS_HERE!AC$36,Price_Lookup,2,0)=Price_5,1,0)</f>
        <v>#N/A</v>
      </c>
      <c r="AZ149" s="48" t="e">
        <f>IF(VLOOKUP(INSERT_PRICE_BANDS_HERE!AD$36,Price_Lookup,2,0)=Price_5,1,0)</f>
        <v>#N/A</v>
      </c>
      <c r="BA149" s="48" t="e">
        <f>IF(VLOOKUP(INSERT_PRICE_BANDS_HERE!AF$36,Price_Lookup,2,0)=Price_5,1,0)</f>
        <v>#N/A</v>
      </c>
      <c r="BB149" s="48" t="e">
        <f>IF(VLOOKUP(INSERT_PRICE_BANDS_HERE!AG$36,Price_Lookup,2,0)=Price_5,1,0)</f>
        <v>#N/A</v>
      </c>
      <c r="BC149" s="48" t="e">
        <f>IF(VLOOKUP(INSERT_PRICE_BANDS_HERE!AH$36,Price_Lookup,2,0)=Price_5,1,0)</f>
        <v>#N/A</v>
      </c>
      <c r="BD149" s="48" t="e">
        <f>IF(VLOOKUP(INSERT_PRICE_BANDS_HERE!AI$36,Price_Lookup,2,0)=Price_5,1,0)</f>
        <v>#N/A</v>
      </c>
      <c r="BE149" s="48" t="e">
        <f>IF(VLOOKUP(INSERT_PRICE_BANDS_HERE!AJ$36,Price_Lookup,2,0)=Price_5,1,0)</f>
        <v>#N/A</v>
      </c>
      <c r="BF149" s="48" t="e">
        <f>IF(VLOOKUP(INSERT_PRICE_BANDS_HERE!AK$36,Price_Lookup,2,0)=Price_5,1,0)</f>
        <v>#N/A</v>
      </c>
      <c r="BG149" s="48" t="e">
        <f>IF(VLOOKUP(INSERT_PRICE_BANDS_HERE!AL$36,Price_Lookup,2,0)=Price_5,1,0)</f>
        <v>#N/A</v>
      </c>
      <c r="BH149" s="48" t="e">
        <f>IF(VLOOKUP(INSERT_PRICE_BANDS_HERE!AM$36,Price_Lookup,2,0)=Price_5,1,0)</f>
        <v>#N/A</v>
      </c>
      <c r="BI149" s="48" t="e">
        <f>IF(VLOOKUP(INSERT_PRICE_BANDS_HERE!AN$36,Price_Lookup,2,0)=Price_5,1,0)</f>
        <v>#N/A</v>
      </c>
      <c r="BJ149" s="48" t="e">
        <f>IF(VLOOKUP(INSERT_PRICE_BANDS_HERE!AO$36,Price_Lookup,2,0)=Price_5,1,0)</f>
        <v>#N/A</v>
      </c>
      <c r="BK149" s="53"/>
      <c r="BL149" s="53"/>
      <c r="BM149" s="53"/>
      <c r="BO149" s="53">
        <f t="shared" si="489"/>
        <v>0</v>
      </c>
      <c r="BP149" s="53">
        <f>IF(AB149=0,0,IF(AND(AB149=1,AA149=0),MAX($BO149:BO149)+1,BO149))</f>
        <v>0</v>
      </c>
      <c r="BQ149" s="53">
        <f>IF(AC149=0,0,IF(AND(AC149=1,AB149=0),MAX($BO149:BP149)+1,BP149))</f>
        <v>0</v>
      </c>
      <c r="BR149" s="48" t="e">
        <f>IF(AD149=0,0,IF(AND(AD149=1,AC149=0),MAX($BO149:BQ149)+1,BQ149))</f>
        <v>#N/A</v>
      </c>
      <c r="BS149" s="48" t="e">
        <f>IF(AE149=0,0,IF(AND(AE149=1,AD149=0),MAX($BO149:BR149)+1,BR149))</f>
        <v>#N/A</v>
      </c>
      <c r="BT149" s="48" t="e">
        <f>IF(AF149=0,0,IF(AND(AF149=1,AE149=0),MAX($BO149:BS149)+1,BS149))</f>
        <v>#N/A</v>
      </c>
      <c r="BU149" s="48" t="e">
        <f>IF(AG149=0,0,IF(AND(AG149=1,AF149=0),MAX($BO149:BT149)+1,BT149))</f>
        <v>#N/A</v>
      </c>
      <c r="BV149" s="48" t="e">
        <f>IF(AH149=0,0,IF(AND(AH149=1,AG149=0),MAX($BO149:BU149)+1,BU149))</f>
        <v>#N/A</v>
      </c>
      <c r="BW149" s="48" t="e">
        <f>IF(AI149=0,0,IF(AND(AI149=1,AH149=0),MAX($BO149:BV149)+1,BV149))</f>
        <v>#N/A</v>
      </c>
      <c r="BX149" s="48" t="e">
        <f>IF(AJ149=0,0,IF(AND(AJ149=1,AI149=0),MAX($BO149:BW149)+1,BW149))</f>
        <v>#N/A</v>
      </c>
      <c r="BY149" s="48" t="e">
        <f>IF(AK149=0,0,IF(AND(AK149=1,AJ149=0),MAX($BO149:BX149)+1,BX149))</f>
        <v>#N/A</v>
      </c>
      <c r="BZ149" s="48" t="e">
        <f>IF(AL149=0,0,IF(AND(AL149=1,AK149=0),MAX($BO149:BY149)+1,BY149))</f>
        <v>#N/A</v>
      </c>
      <c r="CA149" s="48" t="e">
        <f>IF(AM149=0,0,IF(AND(AM149=1,AL149=0),MAX($BO149:BZ149)+1,BZ149))</f>
        <v>#N/A</v>
      </c>
      <c r="CB149" s="48" t="e">
        <f>IF(AN149=0,0,IF(AND(AN149=1,AM149=0),MAX($BO149:CA149)+1,CA149))</f>
        <v>#N/A</v>
      </c>
      <c r="CC149" s="48" t="e">
        <f>IF(AO149=0,0,IF(AND(AO149=1,AN149=0),MAX($BO149:CB149)+1,CB149))</f>
        <v>#N/A</v>
      </c>
      <c r="CD149" s="48" t="e">
        <f>IF(AP149=0,0,IF(AND(AP149=1,AO149=0),MAX($BO149:CC149)+1,CC149))</f>
        <v>#N/A</v>
      </c>
      <c r="CE149" s="48" t="e">
        <f>IF(AQ149=0,0,IF(AND(AQ149=1,AP149=0),MAX($BO149:CD149)+1,CD149))</f>
        <v>#N/A</v>
      </c>
      <c r="CF149" s="48" t="e">
        <f>IF(AR149=0,0,IF(AND(AR149=1,AQ149=0),MAX($BO149:CE149)+1,CE149))</f>
        <v>#N/A</v>
      </c>
      <c r="CG149" s="48" t="e">
        <f>IF(AS149=0,0,IF(AND(AS149=1,AR149=0),MAX($BO149:CF149)+1,CF149))</f>
        <v>#N/A</v>
      </c>
      <c r="CH149" s="48" t="e">
        <f>IF(AT149=0,0,IF(AND(AT149=1,AS149=0),MAX($BO149:CG149)+1,CG149))</f>
        <v>#N/A</v>
      </c>
      <c r="CI149" s="48" t="e">
        <f>IF(AU149=0,0,IF(AND(AU149=1,AT149=0),MAX($BO149:CH149)+1,CH149))</f>
        <v>#N/A</v>
      </c>
      <c r="CJ149" s="48" t="e">
        <f>IF(AV149=0,0,IF(AND(AV149=1,AU149=0),MAX($BO149:CI149)+1,CI149))</f>
        <v>#N/A</v>
      </c>
      <c r="CK149" s="48" t="e">
        <f>IF(AW149=0,0,IF(AND(AW149=1,AV149=0),MAX($BO149:CJ149)+1,CJ149))</f>
        <v>#N/A</v>
      </c>
      <c r="CL149" s="48" t="e">
        <f>IF(AX149=0,0,IF(AND(AX149=1,AW149=0),MAX($BO149:CK149)+1,CK149))</f>
        <v>#N/A</v>
      </c>
      <c r="CM149" s="48" t="e">
        <f>IF(AY149=0,0,IF(AND(AY149=1,AX149=0),MAX($BO149:CL149)+1,CL149))</f>
        <v>#N/A</v>
      </c>
      <c r="CN149" s="48" t="e">
        <f>IF(AZ149=0,0,IF(AND(AZ149=1,AY149=0),MAX($BO149:CM149)+1,CM149))</f>
        <v>#N/A</v>
      </c>
      <c r="CO149" s="48" t="e">
        <f>IF(BA149=0,0,IF(AND(BA149=1,AZ149=0),MAX($BO149:CN149)+1,CN149))</f>
        <v>#N/A</v>
      </c>
      <c r="CP149" s="48" t="e">
        <f>IF(BB149=0,0,IF(AND(BB149=1,BA149=0),MAX($BO149:CO149)+1,CO149))</f>
        <v>#N/A</v>
      </c>
      <c r="CQ149" s="48" t="e">
        <f>IF(BC149=0,0,IF(AND(BC149=1,BB149=0),MAX($BO149:CP149)+1,CP149))</f>
        <v>#N/A</v>
      </c>
      <c r="CR149" s="48" t="e">
        <f>IF(BD149=0,0,IF(AND(BD149=1,BC149=0),MAX($BO149:CQ149)+1,CQ149))</f>
        <v>#N/A</v>
      </c>
      <c r="CS149" s="48" t="e">
        <f>IF(BE149=0,0,IF(AND(BE149=1,BD149=0),MAX($BO149:CR149)+1,CR149))</f>
        <v>#N/A</v>
      </c>
      <c r="CT149" s="48" t="e">
        <f>IF(BF149=0,0,IF(AND(BF149=1,BE149=0),MAX($BO149:CS149)+1,CS149))</f>
        <v>#N/A</v>
      </c>
      <c r="CU149" s="48" t="e">
        <f>IF(BG149=0,0,IF(AND(BG149=1,BF149=0),MAX($BO149:CT149)+1,CT149))</f>
        <v>#N/A</v>
      </c>
      <c r="CV149" s="48" t="e">
        <f>IF(BH149=0,0,IF(AND(BH149=1,BG149=0),MAX($BO149:CU149)+1,CU149))</f>
        <v>#N/A</v>
      </c>
      <c r="CW149" s="48" t="e">
        <f>IF(BI149=0,0,IF(AND(BI149=1,BH149=0),MAX($BO149:CV149)+1,CV149))</f>
        <v>#N/A</v>
      </c>
      <c r="CX149" s="48" t="e">
        <f>IF(BJ149=0,0,IF(AND(BJ149=1,BI149=0),MAX($BO149:CW149)+1,CW149))</f>
        <v>#N/A</v>
      </c>
      <c r="CY149" s="53">
        <f>IF(BK149=0,0,IF(AND(BK149=1,BJ149=0),MAX($BO149:CX149)+1,CX149))</f>
        <v>0</v>
      </c>
      <c r="CZ149" s="53">
        <f>IF(BL149=0,0,IF(AND(BL149=1,BK149=0),MAX($BO149:CY149)+1,CY149))</f>
        <v>0</v>
      </c>
      <c r="DA149" s="53">
        <f>IF(BM149=0,0,IF(AND(BM149=1,BL149=0),MAX($BO149:CZ149)+1,CZ149))</f>
        <v>0</v>
      </c>
    </row>
    <row r="150" spans="2:105">
      <c r="B150" s="41" t="s">
        <v>2</v>
      </c>
      <c r="C150" s="39" t="str">
        <f t="shared" si="454"/>
        <v/>
      </c>
      <c r="D150" s="43" t="str">
        <f t="shared" si="478"/>
        <v/>
      </c>
      <c r="E150" s="39" t="str">
        <f t="shared" si="456"/>
        <v/>
      </c>
      <c r="F150" s="43" t="str">
        <f t="shared" si="479"/>
        <v/>
      </c>
      <c r="G150" s="39" t="str">
        <f t="shared" si="458"/>
        <v/>
      </c>
      <c r="H150" s="43" t="str">
        <f t="shared" si="480"/>
        <v/>
      </c>
      <c r="I150" s="39" t="str">
        <f t="shared" si="460"/>
        <v/>
      </c>
      <c r="J150" s="43" t="str">
        <f t="shared" si="481"/>
        <v/>
      </c>
      <c r="K150" s="39" t="str">
        <f t="shared" si="462"/>
        <v/>
      </c>
      <c r="L150" s="43" t="str">
        <f t="shared" si="482"/>
        <v/>
      </c>
      <c r="M150" s="39" t="str">
        <f t="shared" si="464"/>
        <v/>
      </c>
      <c r="N150" s="43" t="str">
        <f t="shared" si="483"/>
        <v/>
      </c>
      <c r="O150" s="39" t="str">
        <f t="shared" si="466"/>
        <v/>
      </c>
      <c r="P150" s="43" t="str">
        <f t="shared" si="484"/>
        <v/>
      </c>
      <c r="Q150" s="39" t="str">
        <f t="shared" si="468"/>
        <v/>
      </c>
      <c r="R150" s="43" t="str">
        <f t="shared" si="485"/>
        <v/>
      </c>
      <c r="S150" s="39" t="str">
        <f t="shared" si="470"/>
        <v/>
      </c>
      <c r="T150" s="43" t="str">
        <f t="shared" si="486"/>
        <v/>
      </c>
      <c r="U150" s="39" t="str">
        <f t="shared" si="472"/>
        <v/>
      </c>
      <c r="V150" s="43" t="str">
        <f t="shared" si="487"/>
        <v/>
      </c>
      <c r="W150" s="39" t="str">
        <f t="shared" si="474"/>
        <v/>
      </c>
      <c r="X150" s="43" t="str">
        <f t="shared" si="488"/>
        <v/>
      </c>
      <c r="Y150" s="40" t="str">
        <f t="shared" si="476"/>
        <v/>
      </c>
      <c r="AA150" s="53"/>
      <c r="AB150" s="53"/>
      <c r="AC150" s="53"/>
      <c r="AD150" s="53"/>
      <c r="AE150" s="48" t="e">
        <f>IF(VLOOKUP(INSERT_PRICE_BANDS_HERE!H$37,Price_Lookup,2,0)=Price_5,1,0)</f>
        <v>#N/A</v>
      </c>
      <c r="AF150" s="48" t="e">
        <f>IF(VLOOKUP(INSERT_PRICE_BANDS_HERE!I$37,Price_Lookup,2,0)=Price_5,1,0)</f>
        <v>#N/A</v>
      </c>
      <c r="AG150" s="48" t="e">
        <f>IF(VLOOKUP(INSERT_PRICE_BANDS_HERE!J$37,Price_Lookup,2,0)=Price_5,1,0)</f>
        <v>#N/A</v>
      </c>
      <c r="AH150" s="48" t="e">
        <f>IF(VLOOKUP(INSERT_PRICE_BANDS_HERE!K$37,Price_Lookup,2,0)=Price_5,1,0)</f>
        <v>#N/A</v>
      </c>
      <c r="AI150" s="48" t="e">
        <f>IF(VLOOKUP(INSERT_PRICE_BANDS_HERE!L$37,Price_Lookup,2,0)=Price_5,1,0)</f>
        <v>#N/A</v>
      </c>
      <c r="AJ150" s="48" t="e">
        <f>IF(VLOOKUP(INSERT_PRICE_BANDS_HERE!M$37,Price_Lookup,2,0)=Price_5,1,0)</f>
        <v>#N/A</v>
      </c>
      <c r="AK150" s="48" t="e">
        <f>IF(VLOOKUP(INSERT_PRICE_BANDS_HERE!N$37,Price_Lookup,2,0)=Price_5,1,0)</f>
        <v>#N/A</v>
      </c>
      <c r="AL150" s="48" t="e">
        <f>IF(VLOOKUP(INSERT_PRICE_BANDS_HERE!O$37,Price_Lookup,2,0)=Price_5,1,0)</f>
        <v>#N/A</v>
      </c>
      <c r="AM150" s="48" t="e">
        <f>IF(VLOOKUP(INSERT_PRICE_BANDS_HERE!P$37,Price_Lookup,2,0)=Price_5,1,0)</f>
        <v>#N/A</v>
      </c>
      <c r="AN150" s="48" t="e">
        <f>IF(VLOOKUP(INSERT_PRICE_BANDS_HERE!R$37,Price_Lookup,2,0)=Price_5,1,0)</f>
        <v>#N/A</v>
      </c>
      <c r="AO150" s="48" t="e">
        <f>IF(VLOOKUP(INSERT_PRICE_BANDS_HERE!S$37,Price_Lookup,2,0)=Price_5,1,0)</f>
        <v>#N/A</v>
      </c>
      <c r="AP150" s="48" t="e">
        <f>IF(VLOOKUP(INSERT_PRICE_BANDS_HERE!T$37,Price_Lookup,2,0)=Price_5,1,0)</f>
        <v>#N/A</v>
      </c>
      <c r="AQ150" s="48" t="e">
        <f>IF(VLOOKUP(INSERT_PRICE_BANDS_HERE!U$37,Price_Lookup,2,0)=Price_5,1,0)</f>
        <v>#N/A</v>
      </c>
      <c r="AR150" s="48" t="e">
        <f>IF(VLOOKUP(INSERT_PRICE_BANDS_HERE!V$37,Price_Lookup,2,0)=Price_5,1,0)</f>
        <v>#N/A</v>
      </c>
      <c r="AS150" s="48" t="e">
        <f>IF(VLOOKUP(INSERT_PRICE_BANDS_HERE!W$37,Price_Lookup,2,0)=Price_5,1,0)</f>
        <v>#N/A</v>
      </c>
      <c r="AT150" s="48" t="e">
        <f>IF(VLOOKUP(INSERT_PRICE_BANDS_HERE!X$37,Price_Lookup,2,0)=Price_5,1,0)</f>
        <v>#N/A</v>
      </c>
      <c r="AU150" s="48" t="e">
        <f>IF(VLOOKUP(INSERT_PRICE_BANDS_HERE!Y$37,Price_Lookup,2,0)=Price_5,1,0)</f>
        <v>#N/A</v>
      </c>
      <c r="AV150" s="48" t="e">
        <f>IF(VLOOKUP(INSERT_PRICE_BANDS_HERE!Z$37,Price_Lookup,2,0)=Price_5,1,0)</f>
        <v>#N/A</v>
      </c>
      <c r="AW150" s="48" t="e">
        <f>IF(VLOOKUP(INSERT_PRICE_BANDS_HERE!AA$37,Price_Lookup,2,0)=Price_5,1,0)</f>
        <v>#N/A</v>
      </c>
      <c r="AX150" s="48" t="e">
        <f>IF(VLOOKUP(INSERT_PRICE_BANDS_HERE!AB$37,Price_Lookup,2,0)=Price_5,1,0)</f>
        <v>#N/A</v>
      </c>
      <c r="AY150" s="48" t="e">
        <f>IF(VLOOKUP(INSERT_PRICE_BANDS_HERE!AC$37,Price_Lookup,2,0)=Price_5,1,0)</f>
        <v>#N/A</v>
      </c>
      <c r="AZ150" s="48" t="e">
        <f>IF(VLOOKUP(INSERT_PRICE_BANDS_HERE!AD$37,Price_Lookup,2,0)=Price_5,1,0)</f>
        <v>#N/A</v>
      </c>
      <c r="BA150" s="48" t="e">
        <f>IF(VLOOKUP(INSERT_PRICE_BANDS_HERE!AF$37,Price_Lookup,2,0)=Price_5,1,0)</f>
        <v>#N/A</v>
      </c>
      <c r="BB150" s="48" t="e">
        <f>IF(VLOOKUP(INSERT_PRICE_BANDS_HERE!AG$37,Price_Lookup,2,0)=Price_5,1,0)</f>
        <v>#N/A</v>
      </c>
      <c r="BC150" s="48" t="e">
        <f>IF(VLOOKUP(INSERT_PRICE_BANDS_HERE!AH$37,Price_Lookup,2,0)=Price_5,1,0)</f>
        <v>#N/A</v>
      </c>
      <c r="BD150" s="48" t="e">
        <f>IF(VLOOKUP(INSERT_PRICE_BANDS_HERE!AI$37,Price_Lookup,2,0)=Price_5,1,0)</f>
        <v>#N/A</v>
      </c>
      <c r="BE150" s="48" t="e">
        <f>IF(VLOOKUP(INSERT_PRICE_BANDS_HERE!AJ$37,Price_Lookup,2,0)=Price_5,1,0)</f>
        <v>#N/A</v>
      </c>
      <c r="BF150" s="48" t="e">
        <f>IF(VLOOKUP(INSERT_PRICE_BANDS_HERE!AK$37,Price_Lookup,2,0)=Price_5,1,0)</f>
        <v>#N/A</v>
      </c>
      <c r="BG150" s="48" t="e">
        <f>IF(VLOOKUP(INSERT_PRICE_BANDS_HERE!AL$37,Price_Lookup,2,0)=Price_5,1,0)</f>
        <v>#N/A</v>
      </c>
      <c r="BH150" s="48" t="e">
        <f>IF(VLOOKUP(INSERT_PRICE_BANDS_HERE!AM$37,Price_Lookup,2,0)=Price_5,1,0)</f>
        <v>#N/A</v>
      </c>
      <c r="BI150" s="48" t="e">
        <f>IF(VLOOKUP(INSERT_PRICE_BANDS_HERE!AN$37,Price_Lookup,2,0)=Price_5,1,0)</f>
        <v>#N/A</v>
      </c>
      <c r="BJ150" s="53"/>
      <c r="BK150" s="53"/>
      <c r="BL150" s="53"/>
      <c r="BM150" s="53"/>
      <c r="BO150" s="53">
        <f t="shared" si="489"/>
        <v>0</v>
      </c>
      <c r="BP150" s="53">
        <f>IF(AB150=0,0,IF(AND(AB150=1,AA150=0),MAX($BO150:BO150)+1,BO150))</f>
        <v>0</v>
      </c>
      <c r="BQ150" s="53">
        <f>IF(AC150=0,0,IF(AND(AC150=1,AB150=0),MAX($BO150:BP150)+1,BP150))</f>
        <v>0</v>
      </c>
      <c r="BR150" s="53">
        <f>IF(AD150=0,0,IF(AND(AD150=1,AC150=0),MAX($BO150:BQ150)+1,BQ150))</f>
        <v>0</v>
      </c>
      <c r="BS150" s="48" t="e">
        <f>IF(AE150=0,0,IF(AND(AE150=1,AD150=0),MAX($BO150:BR150)+1,BR150))</f>
        <v>#N/A</v>
      </c>
      <c r="BT150" s="48" t="e">
        <f>IF(AF150=0,0,IF(AND(AF150=1,AE150=0),MAX($BO150:BS150)+1,BS150))</f>
        <v>#N/A</v>
      </c>
      <c r="BU150" s="48" t="e">
        <f>IF(AG150=0,0,IF(AND(AG150=1,AF150=0),MAX($BO150:BT150)+1,BT150))</f>
        <v>#N/A</v>
      </c>
      <c r="BV150" s="48" t="e">
        <f>IF(AH150=0,0,IF(AND(AH150=1,AG150=0),MAX($BO150:BU150)+1,BU150))</f>
        <v>#N/A</v>
      </c>
      <c r="BW150" s="48" t="e">
        <f>IF(AI150=0,0,IF(AND(AI150=1,AH150=0),MAX($BO150:BV150)+1,BV150))</f>
        <v>#N/A</v>
      </c>
      <c r="BX150" s="48" t="e">
        <f>IF(AJ150=0,0,IF(AND(AJ150=1,AI150=0),MAX($BO150:BW150)+1,BW150))</f>
        <v>#N/A</v>
      </c>
      <c r="BY150" s="48" t="e">
        <f>IF(AK150=0,0,IF(AND(AK150=1,AJ150=0),MAX($BO150:BX150)+1,BX150))</f>
        <v>#N/A</v>
      </c>
      <c r="BZ150" s="48" t="e">
        <f>IF(AL150=0,0,IF(AND(AL150=1,AK150=0),MAX($BO150:BY150)+1,BY150))</f>
        <v>#N/A</v>
      </c>
      <c r="CA150" s="48" t="e">
        <f>IF(AM150=0,0,IF(AND(AM150=1,AL150=0),MAX($BO150:BZ150)+1,BZ150))</f>
        <v>#N/A</v>
      </c>
      <c r="CB150" s="48" t="e">
        <f>IF(AN150=0,0,IF(AND(AN150=1,AM150=0),MAX($BO150:CA150)+1,CA150))</f>
        <v>#N/A</v>
      </c>
      <c r="CC150" s="48" t="e">
        <f>IF(AO150=0,0,IF(AND(AO150=1,AN150=0),MAX($BO150:CB150)+1,CB150))</f>
        <v>#N/A</v>
      </c>
      <c r="CD150" s="48" t="e">
        <f>IF(AP150=0,0,IF(AND(AP150=1,AO150=0),MAX($BO150:CC150)+1,CC150))</f>
        <v>#N/A</v>
      </c>
      <c r="CE150" s="48" t="e">
        <f>IF(AQ150=0,0,IF(AND(AQ150=1,AP150=0),MAX($BO150:CD150)+1,CD150))</f>
        <v>#N/A</v>
      </c>
      <c r="CF150" s="48" t="e">
        <f>IF(AR150=0,0,IF(AND(AR150=1,AQ150=0),MAX($BO150:CE150)+1,CE150))</f>
        <v>#N/A</v>
      </c>
      <c r="CG150" s="48" t="e">
        <f>IF(AS150=0,0,IF(AND(AS150=1,AR150=0),MAX($BO150:CF150)+1,CF150))</f>
        <v>#N/A</v>
      </c>
      <c r="CH150" s="48" t="e">
        <f>IF(AT150=0,0,IF(AND(AT150=1,AS150=0),MAX($BO150:CG150)+1,CG150))</f>
        <v>#N/A</v>
      </c>
      <c r="CI150" s="48" t="e">
        <f>IF(AU150=0,0,IF(AND(AU150=1,AT150=0),MAX($BO150:CH150)+1,CH150))</f>
        <v>#N/A</v>
      </c>
      <c r="CJ150" s="48" t="e">
        <f>IF(AV150=0,0,IF(AND(AV150=1,AU150=0),MAX($BO150:CI150)+1,CI150))</f>
        <v>#N/A</v>
      </c>
      <c r="CK150" s="48" t="e">
        <f>IF(AW150=0,0,IF(AND(AW150=1,AV150=0),MAX($BO150:CJ150)+1,CJ150))</f>
        <v>#N/A</v>
      </c>
      <c r="CL150" s="48" t="e">
        <f>IF(AX150=0,0,IF(AND(AX150=1,AW150=0),MAX($BO150:CK150)+1,CK150))</f>
        <v>#N/A</v>
      </c>
      <c r="CM150" s="48" t="e">
        <f>IF(AY150=0,0,IF(AND(AY150=1,AX150=0),MAX($BO150:CL150)+1,CL150))</f>
        <v>#N/A</v>
      </c>
      <c r="CN150" s="48" t="e">
        <f>IF(AZ150=0,0,IF(AND(AZ150=1,AY150=0),MAX($BO150:CM150)+1,CM150))</f>
        <v>#N/A</v>
      </c>
      <c r="CO150" s="48" t="e">
        <f>IF(BA150=0,0,IF(AND(BA150=1,AZ150=0),MAX($BO150:CN150)+1,CN150))</f>
        <v>#N/A</v>
      </c>
      <c r="CP150" s="48" t="e">
        <f>IF(BB150=0,0,IF(AND(BB150=1,BA150=0),MAX($BO150:CO150)+1,CO150))</f>
        <v>#N/A</v>
      </c>
      <c r="CQ150" s="48" t="e">
        <f>IF(BC150=0,0,IF(AND(BC150=1,BB150=0),MAX($BO150:CP150)+1,CP150))</f>
        <v>#N/A</v>
      </c>
      <c r="CR150" s="48" t="e">
        <f>IF(BD150=0,0,IF(AND(BD150=1,BC150=0),MAX($BO150:CQ150)+1,CQ150))</f>
        <v>#N/A</v>
      </c>
      <c r="CS150" s="48" t="e">
        <f>IF(BE150=0,0,IF(AND(BE150=1,BD150=0),MAX($BO150:CR150)+1,CR150))</f>
        <v>#N/A</v>
      </c>
      <c r="CT150" s="48" t="e">
        <f>IF(BF150=0,0,IF(AND(BF150=1,BE150=0),MAX($BO150:CS150)+1,CS150))</f>
        <v>#N/A</v>
      </c>
      <c r="CU150" s="48" t="e">
        <f>IF(BG150=0,0,IF(AND(BG150=1,BF150=0),MAX($BO150:CT150)+1,CT150))</f>
        <v>#N/A</v>
      </c>
      <c r="CV150" s="48" t="e">
        <f>IF(BH150=0,0,IF(AND(BH150=1,BG150=0),MAX($BO150:CU150)+1,CU150))</f>
        <v>#N/A</v>
      </c>
      <c r="CW150" s="48" t="e">
        <f>IF(BI150=0,0,IF(AND(BI150=1,BH150=0),MAX($BO150:CV150)+1,CV150))</f>
        <v>#N/A</v>
      </c>
      <c r="CX150" s="53">
        <f>IF(BJ150=0,0,IF(AND(BJ150=1,BI150=0),MAX($BO150:CW150)+1,CW150))</f>
        <v>0</v>
      </c>
      <c r="CY150" s="53">
        <f>IF(BK150=0,0,IF(AND(BK150=1,BJ150=0),MAX($BO150:CX150)+1,CX150))</f>
        <v>0</v>
      </c>
      <c r="CZ150" s="53">
        <f>IF(BL150=0,0,IF(AND(BL150=1,BK150=0),MAX($BO150:CY150)+1,CY150))</f>
        <v>0</v>
      </c>
      <c r="DA150" s="53">
        <f>IF(BM150=0,0,IF(AND(BM150=1,BL150=0),MAX($BO150:CZ150)+1,CZ150))</f>
        <v>0</v>
      </c>
    </row>
    <row r="151" spans="2:105">
      <c r="B151" s="41" t="s">
        <v>1</v>
      </c>
      <c r="C151" s="39" t="str">
        <f t="shared" si="454"/>
        <v/>
      </c>
      <c r="D151" s="43" t="str">
        <f t="shared" si="478"/>
        <v/>
      </c>
      <c r="E151" s="39" t="str">
        <f t="shared" si="456"/>
        <v/>
      </c>
      <c r="F151" s="43" t="str">
        <f t="shared" si="479"/>
        <v/>
      </c>
      <c r="G151" s="39" t="str">
        <f t="shared" si="458"/>
        <v/>
      </c>
      <c r="H151" s="43" t="str">
        <f t="shared" si="480"/>
        <v/>
      </c>
      <c r="I151" s="39" t="str">
        <f t="shared" si="460"/>
        <v/>
      </c>
      <c r="J151" s="43" t="str">
        <f t="shared" si="481"/>
        <v/>
      </c>
      <c r="K151" s="39" t="str">
        <f t="shared" si="462"/>
        <v/>
      </c>
      <c r="L151" s="43" t="str">
        <f t="shared" si="482"/>
        <v/>
      </c>
      <c r="M151" s="39" t="str">
        <f t="shared" si="464"/>
        <v/>
      </c>
      <c r="N151" s="43" t="str">
        <f t="shared" si="483"/>
        <v/>
      </c>
      <c r="O151" s="39" t="str">
        <f t="shared" si="466"/>
        <v/>
      </c>
      <c r="P151" s="43" t="str">
        <f t="shared" si="484"/>
        <v/>
      </c>
      <c r="Q151" s="39" t="str">
        <f t="shared" si="468"/>
        <v/>
      </c>
      <c r="R151" s="43" t="str">
        <f t="shared" si="485"/>
        <v/>
      </c>
      <c r="S151" s="39" t="str">
        <f t="shared" si="470"/>
        <v/>
      </c>
      <c r="T151" s="43" t="str">
        <f t="shared" si="486"/>
        <v/>
      </c>
      <c r="U151" s="39" t="str">
        <f t="shared" si="472"/>
        <v/>
      </c>
      <c r="V151" s="43" t="str">
        <f t="shared" si="487"/>
        <v/>
      </c>
      <c r="W151" s="39" t="str">
        <f t="shared" si="474"/>
        <v/>
      </c>
      <c r="X151" s="43" t="str">
        <f t="shared" si="488"/>
        <v/>
      </c>
      <c r="Y151" s="40" t="str">
        <f t="shared" si="476"/>
        <v/>
      </c>
      <c r="AA151" s="53"/>
      <c r="AB151" s="53"/>
      <c r="AC151" s="53"/>
      <c r="AD151" s="53"/>
      <c r="AE151" s="48" t="e">
        <f>IF(VLOOKUP(INSERT_PRICE_BANDS_HERE!H$38,Price_Lookup,2,0)=Price_5,1,0)</f>
        <v>#N/A</v>
      </c>
      <c r="AF151" s="48" t="e">
        <f>IF(VLOOKUP(INSERT_PRICE_BANDS_HERE!I$38,Price_Lookup,2,0)=Price_5,1,0)</f>
        <v>#N/A</v>
      </c>
      <c r="AG151" s="48" t="e">
        <f>IF(VLOOKUP(INSERT_PRICE_BANDS_HERE!J$38,Price_Lookup,2,0)=Price_5,1,0)</f>
        <v>#N/A</v>
      </c>
      <c r="AH151" s="48" t="e">
        <f>IF(VLOOKUP(INSERT_PRICE_BANDS_HERE!K$38,Price_Lookup,2,0)=Price_5,1,0)</f>
        <v>#N/A</v>
      </c>
      <c r="AI151" s="48" t="e">
        <f>IF(VLOOKUP(INSERT_PRICE_BANDS_HERE!L$38,Price_Lookup,2,0)=Price_5,1,0)</f>
        <v>#N/A</v>
      </c>
      <c r="AJ151" s="48" t="e">
        <f>IF(VLOOKUP(INSERT_PRICE_BANDS_HERE!M$38,Price_Lookup,2,0)=Price_5,1,0)</f>
        <v>#N/A</v>
      </c>
      <c r="AK151" s="48" t="e">
        <f>IF(VLOOKUP(INSERT_PRICE_BANDS_HERE!N$38,Price_Lookup,2,0)=Price_5,1,0)</f>
        <v>#N/A</v>
      </c>
      <c r="AL151" s="48" t="e">
        <f>IF(VLOOKUP(INSERT_PRICE_BANDS_HERE!O$38,Price_Lookup,2,0)=Price_5,1,0)</f>
        <v>#N/A</v>
      </c>
      <c r="AM151" s="48" t="e">
        <f>IF(VLOOKUP(INSERT_PRICE_BANDS_HERE!P$38,Price_Lookup,2,0)=Price_5,1,0)</f>
        <v>#N/A</v>
      </c>
      <c r="AN151" s="48" t="e">
        <f>IF(VLOOKUP(INSERT_PRICE_BANDS_HERE!R$38,Price_Lookup,2,0)=Price_5,1,0)</f>
        <v>#N/A</v>
      </c>
      <c r="AO151" s="48" t="e">
        <f>IF(VLOOKUP(INSERT_PRICE_BANDS_HERE!S$38,Price_Lookup,2,0)=Price_5,1,0)</f>
        <v>#N/A</v>
      </c>
      <c r="AP151" s="48" t="e">
        <f>IF(VLOOKUP(INSERT_PRICE_BANDS_HERE!T$38,Price_Lookup,2,0)=Price_5,1,0)</f>
        <v>#N/A</v>
      </c>
      <c r="AQ151" s="48" t="e">
        <f>IF(VLOOKUP(INSERT_PRICE_BANDS_HERE!U$38,Price_Lookup,2,0)=Price_5,1,0)</f>
        <v>#N/A</v>
      </c>
      <c r="AR151" s="48" t="e">
        <f>IF(VLOOKUP(INSERT_PRICE_BANDS_HERE!V$38,Price_Lookup,2,0)=Price_5,1,0)</f>
        <v>#N/A</v>
      </c>
      <c r="AS151" s="48" t="e">
        <f>IF(VLOOKUP(INSERT_PRICE_BANDS_HERE!W$38,Price_Lookup,2,0)=Price_5,1,0)</f>
        <v>#N/A</v>
      </c>
      <c r="AT151" s="48" t="e">
        <f>IF(VLOOKUP(INSERT_PRICE_BANDS_HERE!X$38,Price_Lookup,2,0)=Price_5,1,0)</f>
        <v>#N/A</v>
      </c>
      <c r="AU151" s="48" t="e">
        <f>IF(VLOOKUP(INSERT_PRICE_BANDS_HERE!Y$38,Price_Lookup,2,0)=Price_5,1,0)</f>
        <v>#N/A</v>
      </c>
      <c r="AV151" s="48" t="e">
        <f>IF(VLOOKUP(INSERT_PRICE_BANDS_HERE!Z$38,Price_Lookup,2,0)=Price_5,1,0)</f>
        <v>#N/A</v>
      </c>
      <c r="AW151" s="48" t="e">
        <f>IF(VLOOKUP(INSERT_PRICE_BANDS_HERE!AA$38,Price_Lookup,2,0)=Price_5,1,0)</f>
        <v>#N/A</v>
      </c>
      <c r="AX151" s="48" t="e">
        <f>IF(VLOOKUP(INSERT_PRICE_BANDS_HERE!AB$38,Price_Lookup,2,0)=Price_5,1,0)</f>
        <v>#N/A</v>
      </c>
      <c r="AY151" s="48" t="e">
        <f>IF(VLOOKUP(INSERT_PRICE_BANDS_HERE!AC$38,Price_Lookup,2,0)=Price_5,1,0)</f>
        <v>#N/A</v>
      </c>
      <c r="AZ151" s="48" t="e">
        <f>IF(VLOOKUP(INSERT_PRICE_BANDS_HERE!AD$38,Price_Lookup,2,0)=Price_5,1,0)</f>
        <v>#N/A</v>
      </c>
      <c r="BA151" s="48" t="e">
        <f>IF(VLOOKUP(INSERT_PRICE_BANDS_HERE!AF$38,Price_Lookup,2,0)=Price_5,1,0)</f>
        <v>#N/A</v>
      </c>
      <c r="BB151" s="48" t="e">
        <f>IF(VLOOKUP(INSERT_PRICE_BANDS_HERE!AG$38,Price_Lookup,2,0)=Price_5,1,0)</f>
        <v>#N/A</v>
      </c>
      <c r="BC151" s="48" t="e">
        <f>IF(VLOOKUP(INSERT_PRICE_BANDS_HERE!AH$38,Price_Lookup,2,0)=Price_5,1,0)</f>
        <v>#N/A</v>
      </c>
      <c r="BD151" s="48" t="e">
        <f>IF(VLOOKUP(INSERT_PRICE_BANDS_HERE!AI$38,Price_Lookup,2,0)=Price_5,1,0)</f>
        <v>#N/A</v>
      </c>
      <c r="BE151" s="48" t="e">
        <f>IF(VLOOKUP(INSERT_PRICE_BANDS_HERE!AJ$38,Price_Lookup,2,0)=Price_5,1,0)</f>
        <v>#N/A</v>
      </c>
      <c r="BF151" s="48" t="e">
        <f>IF(VLOOKUP(INSERT_PRICE_BANDS_HERE!AK$38,Price_Lookup,2,0)=Price_5,1,0)</f>
        <v>#N/A</v>
      </c>
      <c r="BG151" s="48" t="e">
        <f>IF(VLOOKUP(INSERT_PRICE_BANDS_HERE!AL$38,Price_Lookup,2,0)=Price_5,1,0)</f>
        <v>#N/A</v>
      </c>
      <c r="BH151" s="48" t="e">
        <f>IF(VLOOKUP(INSERT_PRICE_BANDS_HERE!AM$38,Price_Lookup,2,0)=Price_5,1,0)</f>
        <v>#N/A</v>
      </c>
      <c r="BI151" s="48" t="e">
        <f>IF(VLOOKUP(INSERT_PRICE_BANDS_HERE!AN$38,Price_Lookup,2,0)=Price_5,1,0)</f>
        <v>#N/A</v>
      </c>
      <c r="BJ151" s="53"/>
      <c r="BK151" s="53"/>
      <c r="BL151" s="53"/>
      <c r="BM151" s="53"/>
      <c r="BO151" s="53">
        <f t="shared" si="489"/>
        <v>0</v>
      </c>
      <c r="BP151" s="53">
        <f>IF(AB151=0,0,IF(AND(AB151=1,AA151=0),MAX($BO151:BO151)+1,BO151))</f>
        <v>0</v>
      </c>
      <c r="BQ151" s="53">
        <f>IF(AC151=0,0,IF(AND(AC151=1,AB151=0),MAX($BO151:BP151)+1,BP151))</f>
        <v>0</v>
      </c>
      <c r="BR151" s="53">
        <f>IF(AD151=0,0,IF(AND(AD151=1,AC151=0),MAX($BO151:BQ151)+1,BQ151))</f>
        <v>0</v>
      </c>
      <c r="BS151" s="48" t="e">
        <f>IF(AE151=0,0,IF(AND(AE151=1,AD151=0),MAX($BO151:BR151)+1,BR151))</f>
        <v>#N/A</v>
      </c>
      <c r="BT151" s="48" t="e">
        <f>IF(AF151=0,0,IF(AND(AF151=1,AE151=0),MAX($BO151:BS151)+1,BS151))</f>
        <v>#N/A</v>
      </c>
      <c r="BU151" s="48" t="e">
        <f>IF(AG151=0,0,IF(AND(AG151=1,AF151=0),MAX($BO151:BT151)+1,BT151))</f>
        <v>#N/A</v>
      </c>
      <c r="BV151" s="48" t="e">
        <f>IF(AH151=0,0,IF(AND(AH151=1,AG151=0),MAX($BO151:BU151)+1,BU151))</f>
        <v>#N/A</v>
      </c>
      <c r="BW151" s="48" t="e">
        <f>IF(AI151=0,0,IF(AND(AI151=1,AH151=0),MAX($BO151:BV151)+1,BV151))</f>
        <v>#N/A</v>
      </c>
      <c r="BX151" s="48" t="e">
        <f>IF(AJ151=0,0,IF(AND(AJ151=1,AI151=0),MAX($BO151:BW151)+1,BW151))</f>
        <v>#N/A</v>
      </c>
      <c r="BY151" s="48" t="e">
        <f>IF(AK151=0,0,IF(AND(AK151=1,AJ151=0),MAX($BO151:BX151)+1,BX151))</f>
        <v>#N/A</v>
      </c>
      <c r="BZ151" s="48" t="e">
        <f>IF(AL151=0,0,IF(AND(AL151=1,AK151=0),MAX($BO151:BY151)+1,BY151))</f>
        <v>#N/A</v>
      </c>
      <c r="CA151" s="48" t="e">
        <f>IF(AM151=0,0,IF(AND(AM151=1,AL151=0),MAX($BO151:BZ151)+1,BZ151))</f>
        <v>#N/A</v>
      </c>
      <c r="CB151" s="48" t="e">
        <f>IF(AN151=0,0,IF(AND(AN151=1,AM151=0),MAX($BO151:CA151)+1,CA151))</f>
        <v>#N/A</v>
      </c>
      <c r="CC151" s="48" t="e">
        <f>IF(AO151=0,0,IF(AND(AO151=1,AN151=0),MAX($BO151:CB151)+1,CB151))</f>
        <v>#N/A</v>
      </c>
      <c r="CD151" s="48" t="e">
        <f>IF(AP151=0,0,IF(AND(AP151=1,AO151=0),MAX($BO151:CC151)+1,CC151))</f>
        <v>#N/A</v>
      </c>
      <c r="CE151" s="48" t="e">
        <f>IF(AQ151=0,0,IF(AND(AQ151=1,AP151=0),MAX($BO151:CD151)+1,CD151))</f>
        <v>#N/A</v>
      </c>
      <c r="CF151" s="48" t="e">
        <f>IF(AR151=0,0,IF(AND(AR151=1,AQ151=0),MAX($BO151:CE151)+1,CE151))</f>
        <v>#N/A</v>
      </c>
      <c r="CG151" s="48" t="e">
        <f>IF(AS151=0,0,IF(AND(AS151=1,AR151=0),MAX($BO151:CF151)+1,CF151))</f>
        <v>#N/A</v>
      </c>
      <c r="CH151" s="48" t="e">
        <f>IF(AT151=0,0,IF(AND(AT151=1,AS151=0),MAX($BO151:CG151)+1,CG151))</f>
        <v>#N/A</v>
      </c>
      <c r="CI151" s="48" t="e">
        <f>IF(AU151=0,0,IF(AND(AU151=1,AT151=0),MAX($BO151:CH151)+1,CH151))</f>
        <v>#N/A</v>
      </c>
      <c r="CJ151" s="48" t="e">
        <f>IF(AV151=0,0,IF(AND(AV151=1,AU151=0),MAX($BO151:CI151)+1,CI151))</f>
        <v>#N/A</v>
      </c>
      <c r="CK151" s="48" t="e">
        <f>IF(AW151=0,0,IF(AND(AW151=1,AV151=0),MAX($BO151:CJ151)+1,CJ151))</f>
        <v>#N/A</v>
      </c>
      <c r="CL151" s="48" t="e">
        <f>IF(AX151=0,0,IF(AND(AX151=1,AW151=0),MAX($BO151:CK151)+1,CK151))</f>
        <v>#N/A</v>
      </c>
      <c r="CM151" s="48" t="e">
        <f>IF(AY151=0,0,IF(AND(AY151=1,AX151=0),MAX($BO151:CL151)+1,CL151))</f>
        <v>#N/A</v>
      </c>
      <c r="CN151" s="48" t="e">
        <f>IF(AZ151=0,0,IF(AND(AZ151=1,AY151=0),MAX($BO151:CM151)+1,CM151))</f>
        <v>#N/A</v>
      </c>
      <c r="CO151" s="48" t="e">
        <f>IF(BA151=0,0,IF(AND(BA151=1,AZ151=0),MAX($BO151:CN151)+1,CN151))</f>
        <v>#N/A</v>
      </c>
      <c r="CP151" s="48" t="e">
        <f>IF(BB151=0,0,IF(AND(BB151=1,BA151=0),MAX($BO151:CO151)+1,CO151))</f>
        <v>#N/A</v>
      </c>
      <c r="CQ151" s="48" t="e">
        <f>IF(BC151=0,0,IF(AND(BC151=1,BB151=0),MAX($BO151:CP151)+1,CP151))</f>
        <v>#N/A</v>
      </c>
      <c r="CR151" s="48" t="e">
        <f>IF(BD151=0,0,IF(AND(BD151=1,BC151=0),MAX($BO151:CQ151)+1,CQ151))</f>
        <v>#N/A</v>
      </c>
      <c r="CS151" s="48" t="e">
        <f>IF(BE151=0,0,IF(AND(BE151=1,BD151=0),MAX($BO151:CR151)+1,CR151))</f>
        <v>#N/A</v>
      </c>
      <c r="CT151" s="48" t="e">
        <f>IF(BF151=0,0,IF(AND(BF151=1,BE151=0),MAX($BO151:CS151)+1,CS151))</f>
        <v>#N/A</v>
      </c>
      <c r="CU151" s="48" t="e">
        <f>IF(BG151=0,0,IF(AND(BG151=1,BF151=0),MAX($BO151:CT151)+1,CT151))</f>
        <v>#N/A</v>
      </c>
      <c r="CV151" s="48" t="e">
        <f>IF(BH151=0,0,IF(AND(BH151=1,BG151=0),MAX($BO151:CU151)+1,CU151))</f>
        <v>#N/A</v>
      </c>
      <c r="CW151" s="48" t="e">
        <f>IF(BI151=0,0,IF(AND(BI151=1,BH151=0),MAX($BO151:CV151)+1,CV151))</f>
        <v>#N/A</v>
      </c>
      <c r="CX151" s="53">
        <f>IF(BJ151=0,0,IF(AND(BJ151=1,BI151=0),MAX($BO151:CW151)+1,CW151))</f>
        <v>0</v>
      </c>
      <c r="CY151" s="53">
        <f>IF(BK151=0,0,IF(AND(BK151=1,BJ151=0),MAX($BO151:CX151)+1,CX151))</f>
        <v>0</v>
      </c>
      <c r="CZ151" s="53">
        <f>IF(BL151=0,0,IF(AND(BL151=1,BK151=0),MAX($BO151:CY151)+1,CY151))</f>
        <v>0</v>
      </c>
      <c r="DA151" s="53">
        <f>IF(BM151=0,0,IF(AND(BM151=1,BL151=0),MAX($BO151:CZ151)+1,CZ151))</f>
        <v>0</v>
      </c>
    </row>
    <row r="152" spans="2:105" ht="13.5" thickBot="1">
      <c r="B152" s="49" t="s">
        <v>0</v>
      </c>
      <c r="C152" s="50" t="str">
        <f t="shared" si="454"/>
        <v/>
      </c>
      <c r="D152" s="51" t="str">
        <f t="shared" si="478"/>
        <v/>
      </c>
      <c r="E152" s="50" t="str">
        <f t="shared" si="456"/>
        <v/>
      </c>
      <c r="F152" s="51" t="str">
        <f t="shared" si="479"/>
        <v/>
      </c>
      <c r="G152" s="50" t="str">
        <f t="shared" si="458"/>
        <v/>
      </c>
      <c r="H152" s="51" t="str">
        <f t="shared" si="480"/>
        <v/>
      </c>
      <c r="I152" s="50" t="str">
        <f t="shared" si="460"/>
        <v/>
      </c>
      <c r="J152" s="51" t="str">
        <f t="shared" si="481"/>
        <v/>
      </c>
      <c r="K152" s="50" t="str">
        <f t="shared" si="462"/>
        <v/>
      </c>
      <c r="L152" s="51" t="str">
        <f t="shared" si="482"/>
        <v/>
      </c>
      <c r="M152" s="50" t="str">
        <f t="shared" si="464"/>
        <v/>
      </c>
      <c r="N152" s="51" t="str">
        <f t="shared" si="483"/>
        <v/>
      </c>
      <c r="O152" s="50" t="str">
        <f t="shared" si="466"/>
        <v/>
      </c>
      <c r="P152" s="51" t="str">
        <f t="shared" si="484"/>
        <v/>
      </c>
      <c r="Q152" s="50" t="str">
        <f t="shared" si="468"/>
        <v/>
      </c>
      <c r="R152" s="51" t="str">
        <f t="shared" si="485"/>
        <v/>
      </c>
      <c r="S152" s="50" t="str">
        <f t="shared" si="470"/>
        <v/>
      </c>
      <c r="T152" s="51" t="str">
        <f t="shared" si="486"/>
        <v/>
      </c>
      <c r="U152" s="50" t="str">
        <f t="shared" si="472"/>
        <v/>
      </c>
      <c r="V152" s="51" t="str">
        <f t="shared" si="487"/>
        <v/>
      </c>
      <c r="W152" s="50" t="str">
        <f t="shared" si="474"/>
        <v/>
      </c>
      <c r="X152" s="51" t="str">
        <f t="shared" si="488"/>
        <v/>
      </c>
      <c r="Y152" s="52" t="str">
        <f t="shared" si="476"/>
        <v/>
      </c>
      <c r="AA152" s="53"/>
      <c r="AB152" s="53"/>
      <c r="AC152" s="53"/>
      <c r="AD152" s="53"/>
      <c r="AE152" s="48" t="e">
        <f>IF(VLOOKUP(INSERT_PRICE_BANDS_HERE!H$39,Price_Lookup,2,0)=Price_5,1,0)</f>
        <v>#N/A</v>
      </c>
      <c r="AF152" s="48" t="e">
        <f>IF(VLOOKUP(INSERT_PRICE_BANDS_HERE!I$39,Price_Lookup,2,0)=Price_5,1,0)</f>
        <v>#N/A</v>
      </c>
      <c r="AG152" s="48" t="e">
        <f>IF(VLOOKUP(INSERT_PRICE_BANDS_HERE!J$39,Price_Lookup,2,0)=Price_5,1,0)</f>
        <v>#N/A</v>
      </c>
      <c r="AH152" s="48" t="e">
        <f>IF(VLOOKUP(INSERT_PRICE_BANDS_HERE!K$39,Price_Lookup,2,0)=Price_5,1,0)</f>
        <v>#N/A</v>
      </c>
      <c r="AI152" s="48" t="e">
        <f>IF(VLOOKUP(INSERT_PRICE_BANDS_HERE!L$39,Price_Lookup,2,0)=Price_5,1,0)</f>
        <v>#N/A</v>
      </c>
      <c r="AJ152" s="48" t="e">
        <f>IF(VLOOKUP(INSERT_PRICE_BANDS_HERE!M$39,Price_Lookup,2,0)=Price_5,1,0)</f>
        <v>#N/A</v>
      </c>
      <c r="AK152" s="48" t="e">
        <f>IF(VLOOKUP(INSERT_PRICE_BANDS_HERE!N$39,Price_Lookup,2,0)=Price_5,1,0)</f>
        <v>#N/A</v>
      </c>
      <c r="AL152" s="48" t="e">
        <f>IF(VLOOKUP(INSERT_PRICE_BANDS_HERE!O$39,Price_Lookup,2,0)=Price_5,1,0)</f>
        <v>#N/A</v>
      </c>
      <c r="AM152" s="48" t="e">
        <f>IF(VLOOKUP(INSERT_PRICE_BANDS_HERE!P$39,Price_Lookup,2,0)=Price_5,1,0)</f>
        <v>#N/A</v>
      </c>
      <c r="AN152" s="48" t="e">
        <f>IF(VLOOKUP(INSERT_PRICE_BANDS_HERE!R$39,Price_Lookup,2,0)=Price_5,1,0)</f>
        <v>#N/A</v>
      </c>
      <c r="AO152" s="53"/>
      <c r="AP152" s="53"/>
      <c r="AQ152" s="48" t="e">
        <f>IF(VLOOKUP(INSERT_PRICE_BANDS_HERE!U$39,Price_Lookup,2,0)=Price_5,1,0)</f>
        <v>#N/A</v>
      </c>
      <c r="AR152" s="53"/>
      <c r="AS152" s="53"/>
      <c r="AT152" s="48" t="e">
        <f>IF(VLOOKUP(INSERT_PRICE_BANDS_HERE!X$39,Price_Lookup,2,0)=Price_5,1,0)</f>
        <v>#N/A</v>
      </c>
      <c r="AU152" s="53"/>
      <c r="AV152" s="53"/>
      <c r="AW152" s="48" t="e">
        <f>IF(VLOOKUP(INSERT_PRICE_BANDS_HERE!AA$39,Price_Lookup,2,0)=Price_5,1,0)</f>
        <v>#N/A</v>
      </c>
      <c r="AX152" s="53"/>
      <c r="AY152" s="53"/>
      <c r="AZ152" s="48" t="e">
        <f>IF(VLOOKUP(INSERT_PRICE_BANDS_HERE!AD$39,Price_Lookup,2,0)=Price_5,1,0)</f>
        <v>#N/A</v>
      </c>
      <c r="BA152" s="48" t="e">
        <f>IF(VLOOKUP(INSERT_PRICE_BANDS_HERE!AF$39,Price_Lookup,2,0)=Price_5,1,0)</f>
        <v>#N/A</v>
      </c>
      <c r="BB152" s="48" t="e">
        <f>IF(VLOOKUP(INSERT_PRICE_BANDS_HERE!AG$39,Price_Lookup,2,0)=Price_5,1,0)</f>
        <v>#N/A</v>
      </c>
      <c r="BC152" s="48" t="e">
        <f>IF(VLOOKUP(INSERT_PRICE_BANDS_HERE!AH$39,Price_Lookup,2,0)=Price_5,1,0)</f>
        <v>#N/A</v>
      </c>
      <c r="BD152" s="48" t="e">
        <f>IF(VLOOKUP(INSERT_PRICE_BANDS_HERE!AI$39,Price_Lookup,2,0)=Price_5,1,0)</f>
        <v>#N/A</v>
      </c>
      <c r="BE152" s="48" t="e">
        <f>IF(VLOOKUP(INSERT_PRICE_BANDS_HERE!AJ$39,Price_Lookup,2,0)=Price_5,1,0)</f>
        <v>#N/A</v>
      </c>
      <c r="BF152" s="48" t="e">
        <f>IF(VLOOKUP(INSERT_PRICE_BANDS_HERE!AK$39,Price_Lookup,2,0)=Price_5,1,0)</f>
        <v>#N/A</v>
      </c>
      <c r="BG152" s="48" t="e">
        <f>IF(VLOOKUP(INSERT_PRICE_BANDS_HERE!AL$39,Price_Lookup,2,0)=Price_5,1,0)</f>
        <v>#N/A</v>
      </c>
      <c r="BH152" s="48" t="e">
        <f>IF(VLOOKUP(INSERT_PRICE_BANDS_HERE!AM$39,Price_Lookup,2,0)=Price_5,1,0)</f>
        <v>#N/A</v>
      </c>
      <c r="BI152" s="48" t="e">
        <f>IF(VLOOKUP(INSERT_PRICE_BANDS_HERE!AN$39,Price_Lookup,2,0)=Price_5,1,0)</f>
        <v>#N/A</v>
      </c>
      <c r="BJ152" s="53"/>
      <c r="BK152" s="53"/>
      <c r="BL152" s="53"/>
      <c r="BM152" s="53"/>
      <c r="BO152" s="53">
        <f t="shared" si="489"/>
        <v>0</v>
      </c>
      <c r="BP152" s="53">
        <f>IF(AB152=0,0,IF(AND(AB152=1,AA152=0),MAX($BO152:BO152)+1,BO152))</f>
        <v>0</v>
      </c>
      <c r="BQ152" s="53">
        <f>IF(AC152=0,0,IF(AND(AC152=1,AB152=0),MAX($BO152:BP152)+1,BP152))</f>
        <v>0</v>
      </c>
      <c r="BR152" s="53">
        <f>IF(AD152=0,0,IF(AND(AD152=1,AC152=0),MAX($BO152:BQ152)+1,BQ152))</f>
        <v>0</v>
      </c>
      <c r="BS152" s="48" t="e">
        <f>IF(AE152=0,0,IF(AND(AE152=1,AD152=0),MAX($BO152:BR152)+1,BR152))</f>
        <v>#N/A</v>
      </c>
      <c r="BT152" s="48" t="e">
        <f>IF(AF152=0,0,IF(AND(AF152=1,AE152=0),MAX($BO152:BS152)+1,BS152))</f>
        <v>#N/A</v>
      </c>
      <c r="BU152" s="48" t="e">
        <f>IF(AG152=0,0,IF(AND(AG152=1,AF152=0),MAX($BO152:BT152)+1,BT152))</f>
        <v>#N/A</v>
      </c>
      <c r="BV152" s="48" t="e">
        <f>IF(AH152=0,0,IF(AND(AH152=1,AG152=0),MAX($BO152:BU152)+1,BU152))</f>
        <v>#N/A</v>
      </c>
      <c r="BW152" s="48" t="e">
        <f>IF(AI152=0,0,IF(AND(AI152=1,AH152=0),MAX($BO152:BV152)+1,BV152))</f>
        <v>#N/A</v>
      </c>
      <c r="BX152" s="48" t="e">
        <f>IF(AJ152=0,0,IF(AND(AJ152=1,AI152=0),MAX($BO152:BW152)+1,BW152))</f>
        <v>#N/A</v>
      </c>
      <c r="BY152" s="48" t="e">
        <f>IF(AK152=0,0,IF(AND(AK152=1,AJ152=0),MAX($BO152:BX152)+1,BX152))</f>
        <v>#N/A</v>
      </c>
      <c r="BZ152" s="48" t="e">
        <f>IF(AL152=0,0,IF(AND(AL152=1,AK152=0),MAX($BO152:BY152)+1,BY152))</f>
        <v>#N/A</v>
      </c>
      <c r="CA152" s="48" t="e">
        <f>IF(AM152=0,0,IF(AND(AM152=1,AL152=0),MAX($BO152:BZ152)+1,BZ152))</f>
        <v>#N/A</v>
      </c>
      <c r="CB152" s="48" t="e">
        <f>IF(AN152=0,0,IF(AND(AN152=1,AM152=0),MAX($BO152:CA152)+1,CA152))</f>
        <v>#N/A</v>
      </c>
      <c r="CC152" s="53">
        <f>IF(AO152=0,0,IF(AND(AO152=1,AN152=0),MAX($BO152:CB152)+1,CB152))</f>
        <v>0</v>
      </c>
      <c r="CD152" s="53">
        <f>IF(AP152=0,0,IF(AND(AP152=1,AO152=0),MAX($BO152:CC152)+1,CC152))</f>
        <v>0</v>
      </c>
      <c r="CE152" s="48" t="e">
        <f>IF(AQ152=0,0,IF(AND(AQ152=1,AP152=0),MAX($BO152:CD152)+1,CD152))</f>
        <v>#N/A</v>
      </c>
      <c r="CF152" s="53">
        <f>IF(AR152=0,0,IF(AND(AR152=1,AQ152=0),MAX($BO152:CE152)+1,CE152))</f>
        <v>0</v>
      </c>
      <c r="CG152" s="53">
        <f>IF(AS152=0,0,IF(AND(AS152=1,AR152=0),MAX($BO152:CF152)+1,CF152))</f>
        <v>0</v>
      </c>
      <c r="CH152" s="48" t="e">
        <f>IF(AT152=0,0,IF(AND(AT152=1,AS152=0),MAX($BO152:CG152)+1,CG152))</f>
        <v>#N/A</v>
      </c>
      <c r="CI152" s="53">
        <f>IF(AU152=0,0,IF(AND(AU152=1,AT152=0),MAX($BO152:CH152)+1,CH152))</f>
        <v>0</v>
      </c>
      <c r="CJ152" s="53">
        <f>IF(AV152=0,0,IF(AND(AV152=1,AU152=0),MAX($BO152:CI152)+1,CI152))</f>
        <v>0</v>
      </c>
      <c r="CK152" s="48" t="e">
        <f>IF(AW152=0,0,IF(AND(AW152=1,AV152=0),MAX($BO152:CJ152)+1,CJ152))</f>
        <v>#N/A</v>
      </c>
      <c r="CL152" s="53">
        <f>IF(AX152=0,0,IF(AND(AX152=1,AW152=0),MAX($BO152:CK152)+1,CK152))</f>
        <v>0</v>
      </c>
      <c r="CM152" s="53">
        <f>IF(AY152=0,0,IF(AND(AY152=1,AX152=0),MAX($BO152:CL152)+1,CL152))</f>
        <v>0</v>
      </c>
      <c r="CN152" s="48" t="e">
        <f>IF(AZ152=0,0,IF(AND(AZ152=1,AY152=0),MAX($BO152:CM152)+1,CM152))</f>
        <v>#N/A</v>
      </c>
      <c r="CO152" s="48" t="e">
        <f>IF(BA152=0,0,IF(AND(BA152=1,AZ152=0),MAX($BO152:CN152)+1,CN152))</f>
        <v>#N/A</v>
      </c>
      <c r="CP152" s="48" t="e">
        <f>IF(BB152=0,0,IF(AND(BB152=1,BA152=0),MAX($BO152:CO152)+1,CO152))</f>
        <v>#N/A</v>
      </c>
      <c r="CQ152" s="48" t="e">
        <f>IF(BC152=0,0,IF(AND(BC152=1,BB152=0),MAX($BO152:CP152)+1,CP152))</f>
        <v>#N/A</v>
      </c>
      <c r="CR152" s="48" t="e">
        <f>IF(BD152=0,0,IF(AND(BD152=1,BC152=0),MAX($BO152:CQ152)+1,CQ152))</f>
        <v>#N/A</v>
      </c>
      <c r="CS152" s="48" t="e">
        <f>IF(BE152=0,0,IF(AND(BE152=1,BD152=0),MAX($BO152:CR152)+1,CR152))</f>
        <v>#N/A</v>
      </c>
      <c r="CT152" s="48" t="e">
        <f>IF(BF152=0,0,IF(AND(BF152=1,BE152=0),MAX($BO152:CS152)+1,CS152))</f>
        <v>#N/A</v>
      </c>
      <c r="CU152" s="48" t="e">
        <f>IF(BG152=0,0,IF(AND(BG152=1,BF152=0),MAX($BO152:CT152)+1,CT152))</f>
        <v>#N/A</v>
      </c>
      <c r="CV152" s="48" t="e">
        <f>IF(BH152=0,0,IF(AND(BH152=1,BG152=0),MAX($BO152:CU152)+1,CU152))</f>
        <v>#N/A</v>
      </c>
      <c r="CW152" s="48" t="e">
        <f>IF(BI152=0,0,IF(AND(BI152=1,BH152=0),MAX($BO152:CV152)+1,CV152))</f>
        <v>#N/A</v>
      </c>
      <c r="CX152" s="53">
        <f>IF(BJ152=0,0,IF(AND(BJ152=1,BI152=0),MAX($BO152:CW152)+1,CW152))</f>
        <v>0</v>
      </c>
      <c r="CY152" s="53">
        <f>IF(BK152=0,0,IF(AND(BK152=1,BJ152=0),MAX($BO152:CX152)+1,CX152))</f>
        <v>0</v>
      </c>
      <c r="CZ152" s="53">
        <f>IF(BL152=0,0,IF(AND(BL152=1,BK152=0),MAX($BO152:CY152)+1,CY152))</f>
        <v>0</v>
      </c>
      <c r="DA152" s="53">
        <f>IF(BM152=0,0,IF(AND(BM152=1,BL152=0),MAX($BO152:CZ152)+1,CZ152))</f>
        <v>0</v>
      </c>
    </row>
    <row r="153" spans="2:105" ht="13.5" thickBot="1"/>
    <row r="154" spans="2:105" ht="13.5" thickBot="1">
      <c r="B154" s="33" t="s">
        <v>33</v>
      </c>
      <c r="C154" s="34" t="e">
        <f>Calculator!#REF!</f>
        <v>#REF!</v>
      </c>
      <c r="D154" s="35"/>
      <c r="E154" s="35"/>
      <c r="F154" s="35"/>
      <c r="G154" s="35"/>
      <c r="H154" s="35"/>
      <c r="I154" s="35"/>
      <c r="J154" s="35"/>
      <c r="K154" s="35"/>
      <c r="L154" s="35"/>
      <c r="M154" s="35"/>
      <c r="N154" s="35"/>
      <c r="O154" s="35"/>
      <c r="P154" s="35"/>
      <c r="Q154" s="35"/>
      <c r="R154" s="35"/>
      <c r="S154" s="35"/>
      <c r="T154" s="35"/>
      <c r="U154" s="35"/>
      <c r="V154" s="35"/>
      <c r="W154" s="35"/>
      <c r="X154" s="35"/>
      <c r="Y154" s="36"/>
      <c r="Z154" s="37"/>
    </row>
    <row r="155" spans="2:105" ht="13.5" thickBot="1">
      <c r="B155" s="38"/>
      <c r="C155" s="39"/>
      <c r="D155" s="39"/>
      <c r="E155" s="39"/>
      <c r="F155" s="39"/>
      <c r="G155" s="39"/>
      <c r="H155" s="39"/>
      <c r="I155" s="39"/>
      <c r="J155" s="39"/>
      <c r="K155" s="39"/>
      <c r="L155" s="39"/>
      <c r="M155" s="39"/>
      <c r="N155" s="39"/>
      <c r="O155" s="39"/>
      <c r="P155" s="39"/>
      <c r="Q155" s="39"/>
      <c r="R155" s="39"/>
      <c r="S155" s="39"/>
      <c r="T155" s="39"/>
      <c r="U155" s="39"/>
      <c r="V155" s="39"/>
      <c r="W155" s="39"/>
      <c r="X155" s="39"/>
      <c r="Y155" s="40"/>
      <c r="AA155" s="250" t="s">
        <v>35</v>
      </c>
      <c r="AB155" s="251"/>
      <c r="AC155" s="251"/>
      <c r="AD155" s="251"/>
      <c r="AE155" s="251"/>
      <c r="AF155" s="251"/>
      <c r="AG155" s="251"/>
      <c r="AH155" s="251"/>
      <c r="AI155" s="251"/>
      <c r="AJ155" s="251"/>
      <c r="AK155" s="251"/>
      <c r="AL155" s="251"/>
      <c r="AM155" s="251"/>
      <c r="AN155" s="251"/>
      <c r="AO155" s="251"/>
      <c r="AP155" s="251"/>
      <c r="AQ155" s="251"/>
      <c r="AR155" s="251"/>
      <c r="AS155" s="251"/>
      <c r="AT155" s="251"/>
      <c r="AU155" s="251"/>
      <c r="AV155" s="251"/>
      <c r="AW155" s="251"/>
      <c r="AX155" s="251"/>
      <c r="AY155" s="251"/>
      <c r="AZ155" s="251"/>
      <c r="BA155" s="251"/>
      <c r="BB155" s="251"/>
      <c r="BC155" s="251"/>
      <c r="BD155" s="251"/>
      <c r="BE155" s="251"/>
      <c r="BF155" s="251"/>
      <c r="BG155" s="251"/>
      <c r="BH155" s="251"/>
      <c r="BI155" s="251"/>
      <c r="BJ155" s="251"/>
      <c r="BK155" s="251"/>
      <c r="BL155" s="251"/>
      <c r="BM155" s="252"/>
      <c r="BO155" s="250" t="s">
        <v>36</v>
      </c>
      <c r="BP155" s="251"/>
      <c r="BQ155" s="251"/>
      <c r="BR155" s="251"/>
      <c r="BS155" s="251"/>
      <c r="BT155" s="251"/>
      <c r="BU155" s="251"/>
      <c r="BV155" s="251"/>
      <c r="BW155" s="251"/>
      <c r="BX155" s="251"/>
      <c r="BY155" s="251"/>
      <c r="BZ155" s="251"/>
      <c r="CA155" s="251"/>
      <c r="CB155" s="251"/>
      <c r="CC155" s="251"/>
      <c r="CD155" s="251"/>
      <c r="CE155" s="251"/>
      <c r="CF155" s="251"/>
      <c r="CG155" s="251"/>
      <c r="CH155" s="251"/>
      <c r="CI155" s="251"/>
      <c r="CJ155" s="251"/>
      <c r="CK155" s="251"/>
      <c r="CL155" s="251"/>
      <c r="CM155" s="251"/>
      <c r="CN155" s="251"/>
      <c r="CO155" s="251"/>
      <c r="CP155" s="251"/>
      <c r="CQ155" s="251"/>
      <c r="CR155" s="251"/>
      <c r="CS155" s="251"/>
      <c r="CT155" s="251"/>
      <c r="CU155" s="251"/>
      <c r="CV155" s="251"/>
      <c r="CW155" s="251"/>
      <c r="CX155" s="251"/>
      <c r="CY155" s="251"/>
      <c r="CZ155" s="251"/>
      <c r="DA155" s="252"/>
    </row>
    <row r="156" spans="2:105" ht="13.5" thickBot="1">
      <c r="B156" s="41" t="s">
        <v>37</v>
      </c>
      <c r="C156" s="42" t="s">
        <v>38</v>
      </c>
      <c r="D156" s="43"/>
      <c r="E156" s="43"/>
      <c r="F156" s="43"/>
      <c r="G156" s="43"/>
      <c r="H156" s="43"/>
      <c r="I156" s="43"/>
      <c r="J156" s="43"/>
      <c r="K156" s="43"/>
      <c r="L156" s="43"/>
      <c r="M156" s="43"/>
      <c r="N156" s="43"/>
      <c r="O156" s="43"/>
      <c r="P156" s="43"/>
      <c r="Q156" s="43"/>
      <c r="R156" s="43"/>
      <c r="S156" s="43"/>
      <c r="T156" s="43"/>
      <c r="U156" s="43"/>
      <c r="V156" s="43"/>
      <c r="W156" s="43"/>
      <c r="X156" s="43"/>
      <c r="Y156" s="44"/>
      <c r="AA156" s="45">
        <v>1</v>
      </c>
      <c r="AB156" s="46">
        <f>AA156+1</f>
        <v>2</v>
      </c>
      <c r="AC156" s="46">
        <f>AB156+1</f>
        <v>3</v>
      </c>
      <c r="AD156" s="46">
        <f t="shared" ref="AD156" si="490">AC156+1</f>
        <v>4</v>
      </c>
      <c r="AE156" s="46">
        <f t="shared" ref="AE156" si="491">AD156+1</f>
        <v>5</v>
      </c>
      <c r="AF156" s="46">
        <f t="shared" ref="AF156" si="492">AE156+1</f>
        <v>6</v>
      </c>
      <c r="AG156" s="46">
        <f t="shared" ref="AG156" si="493">AF156+1</f>
        <v>7</v>
      </c>
      <c r="AH156" s="46">
        <f t="shared" ref="AH156" si="494">AG156+1</f>
        <v>8</v>
      </c>
      <c r="AI156" s="46">
        <f t="shared" ref="AI156" si="495">AH156+1</f>
        <v>9</v>
      </c>
      <c r="AJ156" s="46">
        <f t="shared" ref="AJ156" si="496">AI156+1</f>
        <v>10</v>
      </c>
      <c r="AK156" s="46">
        <f t="shared" ref="AK156" si="497">AJ156+1</f>
        <v>11</v>
      </c>
      <c r="AL156" s="46">
        <f t="shared" ref="AL156" si="498">AK156+1</f>
        <v>12</v>
      </c>
      <c r="AM156" s="46">
        <f t="shared" ref="AM156" si="499">AL156+1</f>
        <v>13</v>
      </c>
      <c r="AN156" s="46">
        <f t="shared" ref="AN156" si="500">AM156+1</f>
        <v>14</v>
      </c>
      <c r="AO156" s="46">
        <f t="shared" ref="AO156" si="501">AN156+1</f>
        <v>15</v>
      </c>
      <c r="AP156" s="46">
        <f t="shared" ref="AP156" si="502">AO156+1</f>
        <v>16</v>
      </c>
      <c r="AQ156" s="46">
        <f t="shared" ref="AQ156" si="503">AP156+1</f>
        <v>17</v>
      </c>
      <c r="AR156" s="46">
        <f t="shared" ref="AR156" si="504">AQ156+1</f>
        <v>18</v>
      </c>
      <c r="AS156" s="46">
        <f t="shared" ref="AS156" si="505">AR156+1</f>
        <v>19</v>
      </c>
      <c r="AT156" s="46">
        <f t="shared" ref="AT156" si="506">AS156+1</f>
        <v>20</v>
      </c>
      <c r="AU156" s="46">
        <f t="shared" ref="AU156" si="507">AT156+1</f>
        <v>21</v>
      </c>
      <c r="AV156" s="46">
        <f t="shared" ref="AV156" si="508">AU156+1</f>
        <v>22</v>
      </c>
      <c r="AW156" s="46">
        <f t="shared" ref="AW156" si="509">AV156+1</f>
        <v>23</v>
      </c>
      <c r="AX156" s="46">
        <f t="shared" ref="AX156" si="510">AW156+1</f>
        <v>24</v>
      </c>
      <c r="AY156" s="47">
        <f t="shared" ref="AY156" si="511">AX156+1</f>
        <v>25</v>
      </c>
      <c r="AZ156" s="46">
        <f t="shared" ref="AZ156" si="512">AY156+1</f>
        <v>26</v>
      </c>
      <c r="BA156" s="46">
        <f t="shared" ref="BA156" si="513">AZ156+1</f>
        <v>27</v>
      </c>
      <c r="BB156" s="46">
        <f t="shared" ref="BB156" si="514">BA156+1</f>
        <v>28</v>
      </c>
      <c r="BC156" s="46">
        <f t="shared" ref="BC156" si="515">BB156+1</f>
        <v>29</v>
      </c>
      <c r="BD156" s="46">
        <f t="shared" ref="BD156" si="516">BC156+1</f>
        <v>30</v>
      </c>
      <c r="BE156" s="46">
        <f t="shared" ref="BE156" si="517">BD156+1</f>
        <v>31</v>
      </c>
      <c r="BF156" s="46">
        <f t="shared" ref="BF156" si="518">BE156+1</f>
        <v>32</v>
      </c>
      <c r="BG156" s="46">
        <f t="shared" ref="BG156" si="519">BF156+1</f>
        <v>33</v>
      </c>
      <c r="BH156" s="46">
        <f t="shared" ref="BH156" si="520">BG156+1</f>
        <v>34</v>
      </c>
      <c r="BI156" s="46">
        <f t="shared" ref="BI156" si="521">BH156+1</f>
        <v>35</v>
      </c>
      <c r="BJ156" s="47">
        <f t="shared" ref="BJ156" si="522">BI156+1</f>
        <v>36</v>
      </c>
      <c r="BK156" s="46">
        <f t="shared" ref="BK156" si="523">BJ156+1</f>
        <v>37</v>
      </c>
      <c r="BL156" s="46">
        <f t="shared" ref="BL156" si="524">BK156+1</f>
        <v>38</v>
      </c>
      <c r="BM156" s="47">
        <f t="shared" ref="BM156" si="525">BL156+1</f>
        <v>39</v>
      </c>
      <c r="BO156" s="45">
        <f>AA156</f>
        <v>1</v>
      </c>
      <c r="BP156" s="46">
        <f t="shared" ref="BP156" si="526">AB156</f>
        <v>2</v>
      </c>
      <c r="BQ156" s="46">
        <f t="shared" ref="BQ156" si="527">AC156</f>
        <v>3</v>
      </c>
      <c r="BR156" s="46">
        <f t="shared" ref="BR156" si="528">AD156</f>
        <v>4</v>
      </c>
      <c r="BS156" s="46">
        <f t="shared" ref="BS156" si="529">AE156</f>
        <v>5</v>
      </c>
      <c r="BT156" s="46">
        <f t="shared" ref="BT156" si="530">AF156</f>
        <v>6</v>
      </c>
      <c r="BU156" s="46">
        <f t="shared" ref="BU156" si="531">AG156</f>
        <v>7</v>
      </c>
      <c r="BV156" s="46">
        <f t="shared" ref="BV156" si="532">AH156</f>
        <v>8</v>
      </c>
      <c r="BW156" s="46">
        <f t="shared" ref="BW156" si="533">AI156</f>
        <v>9</v>
      </c>
      <c r="BX156" s="46">
        <f t="shared" ref="BX156" si="534">AJ156</f>
        <v>10</v>
      </c>
      <c r="BY156" s="46">
        <f t="shared" ref="BY156" si="535">AK156</f>
        <v>11</v>
      </c>
      <c r="BZ156" s="46">
        <f t="shared" ref="BZ156" si="536">AL156</f>
        <v>12</v>
      </c>
      <c r="CA156" s="46">
        <f t="shared" ref="CA156" si="537">AM156</f>
        <v>13</v>
      </c>
      <c r="CB156" s="46">
        <f t="shared" ref="CB156" si="538">AN156</f>
        <v>14</v>
      </c>
      <c r="CC156" s="46">
        <f t="shared" ref="CC156" si="539">AO156</f>
        <v>15</v>
      </c>
      <c r="CD156" s="46">
        <f t="shared" ref="CD156" si="540">AP156</f>
        <v>16</v>
      </c>
      <c r="CE156" s="46">
        <f t="shared" ref="CE156" si="541">AQ156</f>
        <v>17</v>
      </c>
      <c r="CF156" s="46">
        <f t="shared" ref="CF156" si="542">AR156</f>
        <v>18</v>
      </c>
      <c r="CG156" s="46">
        <f t="shared" ref="CG156" si="543">AS156</f>
        <v>19</v>
      </c>
      <c r="CH156" s="46">
        <f t="shared" ref="CH156" si="544">AT156</f>
        <v>20</v>
      </c>
      <c r="CI156" s="46">
        <f t="shared" ref="CI156" si="545">AU156</f>
        <v>21</v>
      </c>
      <c r="CJ156" s="46">
        <f t="shared" ref="CJ156" si="546">AV156</f>
        <v>22</v>
      </c>
      <c r="CK156" s="46">
        <f t="shared" ref="CK156" si="547">AW156</f>
        <v>23</v>
      </c>
      <c r="CL156" s="46">
        <f t="shared" ref="CL156" si="548">AX156</f>
        <v>24</v>
      </c>
      <c r="CM156" s="47">
        <f t="shared" ref="CM156" si="549">AY156</f>
        <v>25</v>
      </c>
      <c r="CN156" s="46">
        <f t="shared" ref="CN156" si="550">AZ156</f>
        <v>26</v>
      </c>
      <c r="CO156" s="46">
        <f t="shared" ref="CO156" si="551">BA156</f>
        <v>27</v>
      </c>
      <c r="CP156" s="46">
        <f t="shared" ref="CP156" si="552">BB156</f>
        <v>28</v>
      </c>
      <c r="CQ156" s="46">
        <f t="shared" ref="CQ156" si="553">BC156</f>
        <v>29</v>
      </c>
      <c r="CR156" s="46">
        <f t="shared" ref="CR156" si="554">BD156</f>
        <v>30</v>
      </c>
      <c r="CS156" s="46">
        <f t="shared" ref="CS156" si="555">BE156</f>
        <v>31</v>
      </c>
      <c r="CT156" s="46">
        <f t="shared" ref="CT156" si="556">BF156</f>
        <v>32</v>
      </c>
      <c r="CU156" s="46">
        <f t="shared" ref="CU156" si="557">BG156</f>
        <v>33</v>
      </c>
      <c r="CV156" s="46">
        <f t="shared" ref="CV156" si="558">BH156</f>
        <v>34</v>
      </c>
      <c r="CW156" s="46">
        <f t="shared" ref="CW156" si="559">BI156</f>
        <v>35</v>
      </c>
      <c r="CX156" s="47">
        <f t="shared" ref="CX156" si="560">BJ156</f>
        <v>36</v>
      </c>
      <c r="CY156" s="46">
        <f t="shared" ref="CY156" si="561">BK156</f>
        <v>37</v>
      </c>
      <c r="CZ156" s="46">
        <f t="shared" ref="CZ156" si="562">BL156</f>
        <v>38</v>
      </c>
      <c r="DA156" s="47">
        <f t="shared" ref="DA156" si="563">BM156</f>
        <v>39</v>
      </c>
    </row>
    <row r="157" spans="2:105">
      <c r="B157" s="41" t="s">
        <v>117</v>
      </c>
      <c r="C157" s="39" t="str">
        <f t="shared" ref="C157:C182" si="564">IFERROR(MATCH(1,$BO157:$DA157,0),"")</f>
        <v/>
      </c>
      <c r="D157" s="43" t="str">
        <f t="shared" ref="D157:D171" si="565">IF(E157="","",":")</f>
        <v/>
      </c>
      <c r="E157" s="39" t="str">
        <f t="shared" ref="E157:E182" si="566">IFERROR(C157+COUNTIF($BO157:$DA157,1)-1,"")</f>
        <v/>
      </c>
      <c r="F157" s="43" t="str">
        <f t="shared" ref="F157:F171" si="567">IF(G157="","",",")</f>
        <v/>
      </c>
      <c r="G157" s="39" t="str">
        <f t="shared" ref="G157:G182" si="568">IFERROR(MATCH(2,$BO157:$DA157,0),"")</f>
        <v/>
      </c>
      <c r="H157" s="43" t="str">
        <f t="shared" ref="H157:H171" si="569">IF(I157="","",":")</f>
        <v/>
      </c>
      <c r="I157" s="39" t="str">
        <f t="shared" ref="I157:I182" si="570">IFERROR(G157+COUNTIF($BO157:$DA157,2)-1,"")</f>
        <v/>
      </c>
      <c r="J157" s="43" t="str">
        <f t="shared" ref="J157:J171" si="571">IF(K157="","",",")</f>
        <v/>
      </c>
      <c r="K157" s="39" t="str">
        <f t="shared" ref="K157:K182" si="572">IFERROR(MATCH(3,$BO157:$DA157,0),"")</f>
        <v/>
      </c>
      <c r="L157" s="43" t="str">
        <f t="shared" ref="L157:L171" si="573">IF(M157="","",":")</f>
        <v/>
      </c>
      <c r="M157" s="39" t="str">
        <f t="shared" ref="M157:M182" si="574">IFERROR(K157+COUNTIF($BO157:$DA157,3)-1,"")</f>
        <v/>
      </c>
      <c r="N157" s="43" t="str">
        <f t="shared" ref="N157:N171" si="575">IF(O157="","",",")</f>
        <v/>
      </c>
      <c r="O157" s="39" t="str">
        <f t="shared" ref="O157:O182" si="576">IFERROR(MATCH(4,$BO157:$DA157,0),"")</f>
        <v/>
      </c>
      <c r="P157" s="43" t="str">
        <f t="shared" ref="P157:P171" si="577">IF(Q157="","",":")</f>
        <v/>
      </c>
      <c r="Q157" s="39" t="str">
        <f t="shared" ref="Q157:Q182" si="578">IFERROR(O157+COUNTIF($BO157:$DA157,4)-1,"")</f>
        <v/>
      </c>
      <c r="R157" s="43" t="str">
        <f t="shared" ref="R157:R171" si="579">IF(S157="","",",")</f>
        <v/>
      </c>
      <c r="S157" s="39" t="str">
        <f t="shared" ref="S157:S182" si="580">IFERROR(MATCH(5,$BO157:$DA157,0),"")</f>
        <v/>
      </c>
      <c r="T157" s="43" t="str">
        <f t="shared" ref="T157:T171" si="581">IF(U157="","",":")</f>
        <v/>
      </c>
      <c r="U157" s="39" t="str">
        <f t="shared" ref="U157:U182" si="582">IFERROR(S157+COUNTIF($BO157:$DA157,5)-1,"")</f>
        <v/>
      </c>
      <c r="V157" s="43" t="str">
        <f t="shared" ref="V157:V171" si="583">IF(W157="","",",")</f>
        <v/>
      </c>
      <c r="W157" s="39" t="str">
        <f t="shared" ref="W157:W182" si="584">IFERROR(MATCH(6,$BO157:$DA157,0),"")</f>
        <v/>
      </c>
      <c r="X157" s="43" t="str">
        <f t="shared" ref="X157:X171" si="585">IF(Y157="","",":")</f>
        <v/>
      </c>
      <c r="Y157" s="40" t="str">
        <f t="shared" ref="Y157:Y182" si="586">IFERROR(W157+COUNTIF($BO157:$DA157,6)-1,"")</f>
        <v/>
      </c>
      <c r="AA157" s="53"/>
      <c r="AB157" s="53"/>
      <c r="AC157" s="53"/>
      <c r="AD157" s="48" t="e">
        <f>IF(VLOOKUP(INSERT_PRICE_BANDS_HERE!G$9,Price_Lookup,2,0)=Price_6,1,0)</f>
        <v>#N/A</v>
      </c>
      <c r="AE157" s="48" t="e">
        <f>IF(VLOOKUP(INSERT_PRICE_BANDS_HERE!H$9,Price_Lookup,2,0)=Price_6,1,0)</f>
        <v>#N/A</v>
      </c>
      <c r="AF157" s="48" t="e">
        <f>IF(VLOOKUP(INSERT_PRICE_BANDS_HERE!I$9,Price_Lookup,2,0)=Price_6,1,0)</f>
        <v>#N/A</v>
      </c>
      <c r="AG157" s="53"/>
      <c r="AH157" s="53"/>
      <c r="AI157" s="53"/>
      <c r="AJ157" s="53"/>
      <c r="AK157" s="53"/>
      <c r="AL157" s="53"/>
      <c r="AM157" s="53"/>
      <c r="AN157" s="53"/>
      <c r="AO157" s="53"/>
      <c r="AP157" s="53"/>
      <c r="AQ157" s="53"/>
      <c r="AR157" s="53"/>
      <c r="AS157" s="53"/>
      <c r="AT157" s="53"/>
      <c r="AU157" s="53"/>
      <c r="AV157" s="53"/>
      <c r="AW157" s="53"/>
      <c r="AX157" s="53"/>
      <c r="AY157" s="53"/>
      <c r="AZ157" s="53"/>
      <c r="BA157" s="53"/>
      <c r="BB157" s="53"/>
      <c r="BC157" s="53"/>
      <c r="BD157" s="53"/>
      <c r="BE157" s="53"/>
      <c r="BF157" s="53"/>
      <c r="BG157" s="53"/>
      <c r="BH157" s="48" t="e">
        <f>IF(VLOOKUP(INSERT_PRICE_BANDS_HERE!AM$9,Price_Lookup,2,0)=Price_6,1,0)</f>
        <v>#N/A</v>
      </c>
      <c r="BI157" s="48" t="e">
        <f>IF(VLOOKUP(INSERT_PRICE_BANDS_HERE!AN$9,Price_Lookup,2,0)=Price_6,1,0)</f>
        <v>#N/A</v>
      </c>
      <c r="BJ157" s="48" t="e">
        <f>IF(VLOOKUP(INSERT_PRICE_BANDS_HERE!AO$9,Price_Lookup,2,0)=Price_6,1,0)</f>
        <v>#N/A</v>
      </c>
      <c r="BK157" s="48" t="e">
        <f>IF(VLOOKUP(INSERT_PRICE_BANDS_HERE!AP$9,Price_Lookup,2,0)=Price_6,1,0)</f>
        <v>#N/A</v>
      </c>
      <c r="BL157" s="53"/>
      <c r="BM157" s="53"/>
      <c r="BO157" s="53">
        <f t="shared" ref="BO157:BO171" si="587">AA157</f>
        <v>0</v>
      </c>
      <c r="BP157" s="53">
        <f>IF(AB157=0,0,IF(AND(AB157=1,AA157=0),MAX($BO157:BO157)+1,BO157))</f>
        <v>0</v>
      </c>
      <c r="BQ157" s="53">
        <f>IF(AC157=0,0,IF(AND(AC157=1,AB157=0),MAX($BO157:BP157)+1,BP157))</f>
        <v>0</v>
      </c>
      <c r="BR157" s="48" t="e">
        <f>IF(AD157=0,0,IF(AND(AD157=1,AC157=0),MAX($BO157:BQ157)+1,BQ157))</f>
        <v>#N/A</v>
      </c>
      <c r="BS157" s="48" t="e">
        <f>IF(AE157=0,0,IF(AND(AE157=1,AD157=0),MAX($BO157:BR157)+1,BR157))</f>
        <v>#N/A</v>
      </c>
      <c r="BT157" s="48" t="e">
        <f>IF(AF157=0,0,IF(AND(AF157=1,AE157=0),MAX($BO157:BS157)+1,BS157))</f>
        <v>#N/A</v>
      </c>
      <c r="BU157" s="53">
        <f>IF(AG157=0,0,IF(AND(AG157=1,AF157=0),MAX($BO157:BT157)+1,BT157))</f>
        <v>0</v>
      </c>
      <c r="BV157" s="53">
        <f>IF(AH157=0,0,IF(AND(AH157=1,AG157=0),MAX($BO157:BU157)+1,BU157))</f>
        <v>0</v>
      </c>
      <c r="BW157" s="53">
        <f>IF(AI157=0,0,IF(AND(AI157=1,AH157=0),MAX($BO157:BV157)+1,BV157))</f>
        <v>0</v>
      </c>
      <c r="BX157" s="53">
        <f>IF(AJ157=0,0,IF(AND(AJ157=1,AI157=0),MAX($BO157:BW157)+1,BW157))</f>
        <v>0</v>
      </c>
      <c r="BY157" s="53">
        <f>IF(AK157=0,0,IF(AND(AK157=1,AJ157=0),MAX($BO157:BX157)+1,BX157))</f>
        <v>0</v>
      </c>
      <c r="BZ157" s="53">
        <f>IF(AL157=0,0,IF(AND(AL157=1,AK157=0),MAX($BO157:BY157)+1,BY157))</f>
        <v>0</v>
      </c>
      <c r="CA157" s="53">
        <f>IF(AM157=0,0,IF(AND(AM157=1,AL157=0),MAX($BO157:BZ157)+1,BZ157))</f>
        <v>0</v>
      </c>
      <c r="CB157" s="53">
        <f>IF(AN157=0,0,IF(AND(AN157=1,AM157=0),MAX($BO157:CA157)+1,CA157))</f>
        <v>0</v>
      </c>
      <c r="CC157" s="53">
        <f>IF(AO157=0,0,IF(AND(AO157=1,AN157=0),MAX($BO157:CB157)+1,CB157))</f>
        <v>0</v>
      </c>
      <c r="CD157" s="53">
        <f>IF(AP157=0,0,IF(AND(AP157=1,AO157=0),MAX($BO157:CC157)+1,CC157))</f>
        <v>0</v>
      </c>
      <c r="CE157" s="53">
        <f>IF(AQ157=0,0,IF(AND(AQ157=1,AP157=0),MAX($BO157:CD157)+1,CD157))</f>
        <v>0</v>
      </c>
      <c r="CF157" s="53">
        <f>IF(AR157=0,0,IF(AND(AR157=1,AQ157=0),MAX($BO157:CE157)+1,CE157))</f>
        <v>0</v>
      </c>
      <c r="CG157" s="53">
        <f>IF(AS157=0,0,IF(AND(AS157=1,AR157=0),MAX($BO157:CF157)+1,CF157))</f>
        <v>0</v>
      </c>
      <c r="CH157" s="53">
        <f>IF(AT157=0,0,IF(AND(AT157=1,AS157=0),MAX($BO157:CG157)+1,CG157))</f>
        <v>0</v>
      </c>
      <c r="CI157" s="53">
        <f>IF(AU157=0,0,IF(AND(AU157=1,AT157=0),MAX($BO157:CH157)+1,CH157))</f>
        <v>0</v>
      </c>
      <c r="CJ157" s="53">
        <f>IF(AV157=0,0,IF(AND(AV157=1,AU157=0),MAX($BO157:CI157)+1,CI157))</f>
        <v>0</v>
      </c>
      <c r="CK157" s="53">
        <f>IF(AW157=0,0,IF(AND(AW157=1,AV157=0),MAX($BO157:CJ157)+1,CJ157))</f>
        <v>0</v>
      </c>
      <c r="CL157" s="53">
        <f>IF(AX157=0,0,IF(AND(AX157=1,AW157=0),MAX($BO157:CK157)+1,CK157))</f>
        <v>0</v>
      </c>
      <c r="CM157" s="53">
        <f>IF(AY157=0,0,IF(AND(AY157=1,AX157=0),MAX($BO157:CL157)+1,CL157))</f>
        <v>0</v>
      </c>
      <c r="CN157" s="53">
        <f>IF(AZ157=0,0,IF(AND(AZ157=1,AY157=0),MAX($BO157:CM157)+1,CM157))</f>
        <v>0</v>
      </c>
      <c r="CO157" s="53">
        <f>IF(BA157=0,0,IF(AND(BA157=1,AZ157=0),MAX($BO157:CN157)+1,CN157))</f>
        <v>0</v>
      </c>
      <c r="CP157" s="53">
        <f>IF(BB157=0,0,IF(AND(BB157=1,BA157=0),MAX($BO157:CO157)+1,CO157))</f>
        <v>0</v>
      </c>
      <c r="CQ157" s="53">
        <f>IF(BC157=0,0,IF(AND(BC157=1,BB157=0),MAX($BO157:CP157)+1,CP157))</f>
        <v>0</v>
      </c>
      <c r="CR157" s="53">
        <f>IF(BD157=0,0,IF(AND(BD157=1,BC157=0),MAX($BO157:CQ157)+1,CQ157))</f>
        <v>0</v>
      </c>
      <c r="CS157" s="53">
        <f>IF(BE157=0,0,IF(AND(BE157=1,BD157=0),MAX($BO157:CR157)+1,CR157))</f>
        <v>0</v>
      </c>
      <c r="CT157" s="53">
        <f>IF(BF157=0,0,IF(AND(BF157=1,BE157=0),MAX($BO157:CS157)+1,CS157))</f>
        <v>0</v>
      </c>
      <c r="CU157" s="53">
        <f>IF(BG157=0,0,IF(AND(BG157=1,BF157=0),MAX($BO157:CT157)+1,CT157))</f>
        <v>0</v>
      </c>
      <c r="CV157" s="48" t="e">
        <f>IF(BH157=0,0,IF(AND(BH157=1,BG157=0),MAX($BO157:CU157)+1,CU157))</f>
        <v>#N/A</v>
      </c>
      <c r="CW157" s="48" t="e">
        <f>IF(BI157=0,0,IF(AND(BI157=1,BH157=0),MAX($BO157:CV157)+1,CV157))</f>
        <v>#N/A</v>
      </c>
      <c r="CX157" s="48" t="e">
        <f>IF(BJ157=0,0,IF(AND(BJ157=1,BI157=0),MAX($BO157:CW157)+1,CW157))</f>
        <v>#N/A</v>
      </c>
      <c r="CY157" s="48" t="e">
        <f>IF(BK157=0,0,IF(AND(BK157=1,BJ157=0),MAX($BO157:CX157)+1,CX157))</f>
        <v>#N/A</v>
      </c>
      <c r="CZ157" s="53">
        <f>IF(BL157=0,0,IF(AND(BL157=1,BK157=0),MAX($BO157:CY157)+1,CY157))</f>
        <v>0</v>
      </c>
      <c r="DA157" s="53">
        <f>IF(BM157=0,0,IF(AND(BM157=1,BL157=0),MAX($BO157:CZ157)+1,CZ157))</f>
        <v>0</v>
      </c>
    </row>
    <row r="158" spans="2:105">
      <c r="B158" s="41" t="s">
        <v>23</v>
      </c>
      <c r="C158" s="39" t="str">
        <f t="shared" si="564"/>
        <v/>
      </c>
      <c r="D158" s="43" t="str">
        <f t="shared" si="565"/>
        <v/>
      </c>
      <c r="E158" s="39" t="str">
        <f t="shared" si="566"/>
        <v/>
      </c>
      <c r="F158" s="43" t="str">
        <f t="shared" si="567"/>
        <v/>
      </c>
      <c r="G158" s="39" t="str">
        <f t="shared" si="568"/>
        <v/>
      </c>
      <c r="H158" s="43" t="str">
        <f t="shared" si="569"/>
        <v/>
      </c>
      <c r="I158" s="39" t="str">
        <f t="shared" si="570"/>
        <v/>
      </c>
      <c r="J158" s="43" t="str">
        <f t="shared" si="571"/>
        <v/>
      </c>
      <c r="K158" s="39" t="str">
        <f t="shared" si="572"/>
        <v/>
      </c>
      <c r="L158" s="43" t="str">
        <f t="shared" si="573"/>
        <v/>
      </c>
      <c r="M158" s="39" t="str">
        <f t="shared" si="574"/>
        <v/>
      </c>
      <c r="N158" s="43" t="str">
        <f t="shared" si="575"/>
        <v/>
      </c>
      <c r="O158" s="39" t="str">
        <f t="shared" si="576"/>
        <v/>
      </c>
      <c r="P158" s="43" t="str">
        <f t="shared" si="577"/>
        <v/>
      </c>
      <c r="Q158" s="39" t="str">
        <f t="shared" si="578"/>
        <v/>
      </c>
      <c r="R158" s="43" t="str">
        <f t="shared" si="579"/>
        <v/>
      </c>
      <c r="S158" s="39" t="str">
        <f t="shared" si="580"/>
        <v/>
      </c>
      <c r="T158" s="43" t="str">
        <f t="shared" si="581"/>
        <v/>
      </c>
      <c r="U158" s="39" t="str">
        <f t="shared" si="582"/>
        <v/>
      </c>
      <c r="V158" s="43" t="str">
        <f t="shared" si="583"/>
        <v/>
      </c>
      <c r="W158" s="39" t="str">
        <f t="shared" si="584"/>
        <v/>
      </c>
      <c r="X158" s="43" t="str">
        <f t="shared" si="585"/>
        <v/>
      </c>
      <c r="Y158" s="40" t="str">
        <f t="shared" si="586"/>
        <v/>
      </c>
      <c r="AA158" s="53"/>
      <c r="AB158" s="48" t="e">
        <f>IF(VLOOKUP(INSERT_PRICE_BANDS_HERE!E$10,Price_Lookup,2,0)=Price_6,1,0)</f>
        <v>#N/A</v>
      </c>
      <c r="AC158" s="48" t="e">
        <f>IF(VLOOKUP(INSERT_PRICE_BANDS_HERE!F$10,Price_Lookup,2,0)=Price_6,1,0)</f>
        <v>#N/A</v>
      </c>
      <c r="AD158" s="48" t="e">
        <f>IF(VLOOKUP(INSERT_PRICE_BANDS_HERE!G$10,Price_Lookup,2,0)=Price_6,1,0)</f>
        <v>#N/A</v>
      </c>
      <c r="AE158" s="48" t="e">
        <f>IF(VLOOKUP(INSERT_PRICE_BANDS_HERE!H$10,Price_Lookup,2,0)=Price_6,1,0)</f>
        <v>#N/A</v>
      </c>
      <c r="AF158" s="48" t="e">
        <f>IF(VLOOKUP(INSERT_PRICE_BANDS_HERE!I$10,Price_Lookup,2,0)=Price_6,1,0)</f>
        <v>#N/A</v>
      </c>
      <c r="AG158" s="48" t="e">
        <f>IF(VLOOKUP(INSERT_PRICE_BANDS_HERE!J$10,Price_Lookup,2,0)=Price_6,1,0)</f>
        <v>#N/A</v>
      </c>
      <c r="AH158" s="48" t="e">
        <f>IF(VLOOKUP(INSERT_PRICE_BANDS_HERE!K$10,Price_Lookup,2,0)=Price_6,1,0)</f>
        <v>#N/A</v>
      </c>
      <c r="AI158" s="48" t="e">
        <f>IF(VLOOKUP(INSERT_PRICE_BANDS_HERE!L$10,Price_Lookup,2,0)=Price_6,1,0)</f>
        <v>#N/A</v>
      </c>
      <c r="AJ158" s="48" t="e">
        <f>IF(VLOOKUP(INSERT_PRICE_BANDS_HERE!M$10,Price_Lookup,2,0)=Price_6,1,0)</f>
        <v>#N/A</v>
      </c>
      <c r="AK158" s="48" t="e">
        <f>IF(VLOOKUP(INSERT_PRICE_BANDS_HERE!N$10,Price_Lookup,2,0)=Price_6,1,0)</f>
        <v>#N/A</v>
      </c>
      <c r="AL158" s="48" t="e">
        <f>IF(VLOOKUP(INSERT_PRICE_BANDS_HERE!O$10,Price_Lookup,2,0)=Price_6,1,0)</f>
        <v>#N/A</v>
      </c>
      <c r="AM158" s="48" t="e">
        <f>IF(VLOOKUP(INSERT_PRICE_BANDS_HERE!P$10,Price_Lookup,2,0)=Price_6,1,0)</f>
        <v>#N/A</v>
      </c>
      <c r="AN158" s="48" t="e">
        <f>IF(VLOOKUP(INSERT_PRICE_BANDS_HERE!R$10,Price_Lookup,2,0)=Price_6,1,0)</f>
        <v>#N/A</v>
      </c>
      <c r="AO158" s="48" t="e">
        <f>IF(VLOOKUP(INSERT_PRICE_BANDS_HERE!S$10,Price_Lookup,2,0)=Price_6,1,0)</f>
        <v>#N/A</v>
      </c>
      <c r="AP158" s="48" t="e">
        <f>IF(VLOOKUP(INSERT_PRICE_BANDS_HERE!T$10,Price_Lookup,2,0)=Price_6,1,0)</f>
        <v>#N/A</v>
      </c>
      <c r="AQ158" s="48" t="e">
        <f>IF(VLOOKUP(INSERT_PRICE_BANDS_HERE!U$10,Price_Lookup,2,0)=Price_6,1,0)</f>
        <v>#N/A</v>
      </c>
      <c r="AR158" s="48" t="e">
        <f>IF(VLOOKUP(INSERT_PRICE_BANDS_HERE!V$10,Price_Lookup,2,0)=Price_6,1,0)</f>
        <v>#N/A</v>
      </c>
      <c r="AS158" s="48" t="e">
        <f>IF(VLOOKUP(INSERT_PRICE_BANDS_HERE!W$10,Price_Lookup,2,0)=Price_6,1,0)</f>
        <v>#N/A</v>
      </c>
      <c r="AT158" s="48" t="e">
        <f>IF(VLOOKUP(INSERT_PRICE_BANDS_HERE!X$10,Price_Lookup,2,0)=Price_6,1,0)</f>
        <v>#N/A</v>
      </c>
      <c r="AU158" s="48" t="e">
        <f>IF(VLOOKUP(INSERT_PRICE_BANDS_HERE!Y$10,Price_Lookup,2,0)=Price_6,1,0)</f>
        <v>#N/A</v>
      </c>
      <c r="AV158" s="48" t="e">
        <f>IF(VLOOKUP(INSERT_PRICE_BANDS_HERE!Z$10,Price_Lookup,2,0)=Price_6,1,0)</f>
        <v>#N/A</v>
      </c>
      <c r="AW158" s="48" t="e">
        <f>IF(VLOOKUP(INSERT_PRICE_BANDS_HERE!AA$10,Price_Lookup,2,0)=Price_6,1,0)</f>
        <v>#N/A</v>
      </c>
      <c r="AX158" s="48" t="e">
        <f>IF(VLOOKUP(INSERT_PRICE_BANDS_HERE!AB$10,Price_Lookup,2,0)=Price_6,1,0)</f>
        <v>#N/A</v>
      </c>
      <c r="AY158" s="48" t="e">
        <f>IF(VLOOKUP(INSERT_PRICE_BANDS_HERE!AC$10,Price_Lookup,2,0)=Price_6,1,0)</f>
        <v>#N/A</v>
      </c>
      <c r="AZ158" s="48" t="e">
        <f>IF(VLOOKUP(INSERT_PRICE_BANDS_HERE!AD$10,Price_Lookup,2,0)=Price_6,1,0)</f>
        <v>#N/A</v>
      </c>
      <c r="BA158" s="48" t="e">
        <f>IF(VLOOKUP(INSERT_PRICE_BANDS_HERE!AF$10,Price_Lookup,2,0)=Price_6,1,0)</f>
        <v>#N/A</v>
      </c>
      <c r="BB158" s="48" t="e">
        <f>IF(VLOOKUP(INSERT_PRICE_BANDS_HERE!AG$10,Price_Lookup,2,0)=Price_6,1,0)</f>
        <v>#N/A</v>
      </c>
      <c r="BC158" s="48" t="e">
        <f>IF(VLOOKUP(INSERT_PRICE_BANDS_HERE!AH$10,Price_Lookup,2,0)=Price_6,1,0)</f>
        <v>#N/A</v>
      </c>
      <c r="BD158" s="48" t="e">
        <f>IF(VLOOKUP(INSERT_PRICE_BANDS_HERE!AI$10,Price_Lookup,2,0)=Price_6,1,0)</f>
        <v>#N/A</v>
      </c>
      <c r="BE158" s="48" t="e">
        <f>IF(VLOOKUP(INSERT_PRICE_BANDS_HERE!AJ$10,Price_Lookup,2,0)=Price_6,1,0)</f>
        <v>#N/A</v>
      </c>
      <c r="BF158" s="48" t="e">
        <f>IF(VLOOKUP(INSERT_PRICE_BANDS_HERE!AK$10,Price_Lookup,2,0)=Price_6,1,0)</f>
        <v>#N/A</v>
      </c>
      <c r="BG158" s="48" t="e">
        <f>IF(VLOOKUP(INSERT_PRICE_BANDS_HERE!AL$10,Price_Lookup,2,0)=Price_6,1,0)</f>
        <v>#N/A</v>
      </c>
      <c r="BH158" s="48" t="e">
        <f>IF(VLOOKUP(INSERT_PRICE_BANDS_HERE!AM$10,Price_Lookup,2,0)=Price_6,1,0)</f>
        <v>#N/A</v>
      </c>
      <c r="BI158" s="48" t="e">
        <f>IF(VLOOKUP(INSERT_PRICE_BANDS_HERE!AN$10,Price_Lookup,2,0)=Price_6,1,0)</f>
        <v>#N/A</v>
      </c>
      <c r="BJ158" s="48" t="e">
        <f>IF(VLOOKUP(INSERT_PRICE_BANDS_HERE!AO$10,Price_Lookup,2,0)=Price_6,1,0)</f>
        <v>#N/A</v>
      </c>
      <c r="BK158" s="48" t="e">
        <f>IF(VLOOKUP(INSERT_PRICE_BANDS_HERE!AP$10,Price_Lookup,2,0)=Price_6,1,0)</f>
        <v>#N/A</v>
      </c>
      <c r="BL158" s="48" t="e">
        <f>IF(VLOOKUP(INSERT_PRICE_BANDS_HERE!AQ$10,Price_Lookup,2,0)=Price_6,1,0)</f>
        <v>#N/A</v>
      </c>
      <c r="BM158" s="53"/>
      <c r="BO158" s="53">
        <f t="shared" si="587"/>
        <v>0</v>
      </c>
      <c r="BP158" s="48" t="e">
        <f>IF(AB158=0,0,IF(AND(AB158=1,AA158=0),MAX($BO158:BO158)+1,BO158))</f>
        <v>#N/A</v>
      </c>
      <c r="BQ158" s="48" t="e">
        <f>IF(AC158=0,0,IF(AND(AC158=1,AB158=0),MAX($BO158:BP158)+1,BP158))</f>
        <v>#N/A</v>
      </c>
      <c r="BR158" s="48" t="e">
        <f>IF(AD158=0,0,IF(AND(AD158=1,AC158=0),MAX($BO158:BQ158)+1,BQ158))</f>
        <v>#N/A</v>
      </c>
      <c r="BS158" s="48" t="e">
        <f>IF(AE158=0,0,IF(AND(AE158=1,AD158=0),MAX($BO158:BR158)+1,BR158))</f>
        <v>#N/A</v>
      </c>
      <c r="BT158" s="48" t="e">
        <f>IF(AF158=0,0,IF(AND(AF158=1,AE158=0),MAX($BO158:BS158)+1,BS158))</f>
        <v>#N/A</v>
      </c>
      <c r="BU158" s="48" t="e">
        <f>IF(AG158=0,0,IF(AND(AG158=1,AF158=0),MAX($BO158:BT158)+1,BT158))</f>
        <v>#N/A</v>
      </c>
      <c r="BV158" s="48" t="e">
        <f>IF(AH158=0,0,IF(AND(AH158=1,AG158=0),MAX($BO158:BU158)+1,BU158))</f>
        <v>#N/A</v>
      </c>
      <c r="BW158" s="48" t="e">
        <f>IF(AI158=0,0,IF(AND(AI158=1,AH158=0),MAX($BO158:BV158)+1,BV158))</f>
        <v>#N/A</v>
      </c>
      <c r="BX158" s="48" t="e">
        <f>IF(AJ158=0,0,IF(AND(AJ158=1,AI158=0),MAX($BO158:BW158)+1,BW158))</f>
        <v>#N/A</v>
      </c>
      <c r="BY158" s="48" t="e">
        <f>IF(AK158=0,0,IF(AND(AK158=1,AJ158=0),MAX($BO158:BX158)+1,BX158))</f>
        <v>#N/A</v>
      </c>
      <c r="BZ158" s="48" t="e">
        <f>IF(AL158=0,0,IF(AND(AL158=1,AK158=0),MAX($BO158:BY158)+1,BY158))</f>
        <v>#N/A</v>
      </c>
      <c r="CA158" s="48" t="e">
        <f>IF(AM158=0,0,IF(AND(AM158=1,AL158=0),MAX($BO158:BZ158)+1,BZ158))</f>
        <v>#N/A</v>
      </c>
      <c r="CB158" s="48" t="e">
        <f>IF(AN158=0,0,IF(AND(AN158=1,AM158=0),MAX($BO158:CA158)+1,CA158))</f>
        <v>#N/A</v>
      </c>
      <c r="CC158" s="48" t="e">
        <f>IF(AO158=0,0,IF(AND(AO158=1,AN158=0),MAX($BO158:CB158)+1,CB158))</f>
        <v>#N/A</v>
      </c>
      <c r="CD158" s="48" t="e">
        <f>IF(AP158=0,0,IF(AND(AP158=1,AO158=0),MAX($BO158:CC158)+1,CC158))</f>
        <v>#N/A</v>
      </c>
      <c r="CE158" s="48" t="e">
        <f>IF(AQ158=0,0,IF(AND(AQ158=1,AP158=0),MAX($BO158:CD158)+1,CD158))</f>
        <v>#N/A</v>
      </c>
      <c r="CF158" s="48" t="e">
        <f>IF(AR158=0,0,IF(AND(AR158=1,AQ158=0),MAX($BO158:CE158)+1,CE158))</f>
        <v>#N/A</v>
      </c>
      <c r="CG158" s="48" t="e">
        <f>IF(AS158=0,0,IF(AND(AS158=1,AR158=0),MAX($BO158:CF158)+1,CF158))</f>
        <v>#N/A</v>
      </c>
      <c r="CH158" s="48" t="e">
        <f>IF(AT158=0,0,IF(AND(AT158=1,AS158=0),MAX($BO158:CG158)+1,CG158))</f>
        <v>#N/A</v>
      </c>
      <c r="CI158" s="48" t="e">
        <f>IF(AU158=0,0,IF(AND(AU158=1,AT158=0),MAX($BO158:CH158)+1,CH158))</f>
        <v>#N/A</v>
      </c>
      <c r="CJ158" s="48" t="e">
        <f>IF(AV158=0,0,IF(AND(AV158=1,AU158=0),MAX($BO158:CI158)+1,CI158))</f>
        <v>#N/A</v>
      </c>
      <c r="CK158" s="48" t="e">
        <f>IF(AW158=0,0,IF(AND(AW158=1,AV158=0),MAX($BO158:CJ158)+1,CJ158))</f>
        <v>#N/A</v>
      </c>
      <c r="CL158" s="48" t="e">
        <f>IF(AX158=0,0,IF(AND(AX158=1,AW158=0),MAX($BO158:CK158)+1,CK158))</f>
        <v>#N/A</v>
      </c>
      <c r="CM158" s="48" t="e">
        <f>IF(AY158=0,0,IF(AND(AY158=1,AX158=0),MAX($BO158:CL158)+1,CL158))</f>
        <v>#N/A</v>
      </c>
      <c r="CN158" s="48" t="e">
        <f>IF(AZ158=0,0,IF(AND(AZ158=1,AY158=0),MAX($BO158:CM158)+1,CM158))</f>
        <v>#N/A</v>
      </c>
      <c r="CO158" s="48" t="e">
        <f>IF(BA158=0,0,IF(AND(BA158=1,AZ158=0),MAX($BO158:CN158)+1,CN158))</f>
        <v>#N/A</v>
      </c>
      <c r="CP158" s="48" t="e">
        <f>IF(BB158=0,0,IF(AND(BB158=1,BA158=0),MAX($BO158:CO158)+1,CO158))</f>
        <v>#N/A</v>
      </c>
      <c r="CQ158" s="48" t="e">
        <f>IF(BC158=0,0,IF(AND(BC158=1,BB158=0),MAX($BO158:CP158)+1,CP158))</f>
        <v>#N/A</v>
      </c>
      <c r="CR158" s="48" t="e">
        <f>IF(BD158=0,0,IF(AND(BD158=1,BC158=0),MAX($BO158:CQ158)+1,CQ158))</f>
        <v>#N/A</v>
      </c>
      <c r="CS158" s="48" t="e">
        <f>IF(BE158=0,0,IF(AND(BE158=1,BD158=0),MAX($BO158:CR158)+1,CR158))</f>
        <v>#N/A</v>
      </c>
      <c r="CT158" s="48" t="e">
        <f>IF(BF158=0,0,IF(AND(BF158=1,BE158=0),MAX($BO158:CS158)+1,CS158))</f>
        <v>#N/A</v>
      </c>
      <c r="CU158" s="48" t="e">
        <f>IF(BG158=0,0,IF(AND(BG158=1,BF158=0),MAX($BO158:CT158)+1,CT158))</f>
        <v>#N/A</v>
      </c>
      <c r="CV158" s="48" t="e">
        <f>IF(BH158=0,0,IF(AND(BH158=1,BG158=0),MAX($BO158:CU158)+1,CU158))</f>
        <v>#N/A</v>
      </c>
      <c r="CW158" s="48" t="e">
        <f>IF(BI158=0,0,IF(AND(BI158=1,BH158=0),MAX($BO158:CV158)+1,CV158))</f>
        <v>#N/A</v>
      </c>
      <c r="CX158" s="48" t="e">
        <f>IF(BJ158=0,0,IF(AND(BJ158=1,BI158=0),MAX($BO158:CW158)+1,CW158))</f>
        <v>#N/A</v>
      </c>
      <c r="CY158" s="48" t="e">
        <f>IF(BK158=0,0,IF(AND(BK158=1,BJ158=0),MAX($BO158:CX158)+1,CX158))</f>
        <v>#N/A</v>
      </c>
      <c r="CZ158" s="48" t="e">
        <f>IF(BL158=0,0,IF(AND(BL158=1,BK158=0),MAX($BO158:CY158)+1,CY158))</f>
        <v>#N/A</v>
      </c>
      <c r="DA158" s="53">
        <f>IF(BM158=0,0,IF(AND(BM158=1,BL158=0),MAX($BO158:CZ158)+1,CZ158))</f>
        <v>0</v>
      </c>
    </row>
    <row r="159" spans="2:105">
      <c r="B159" s="41" t="s">
        <v>22</v>
      </c>
      <c r="C159" s="39" t="str">
        <f t="shared" si="564"/>
        <v/>
      </c>
      <c r="D159" s="43" t="str">
        <f t="shared" si="565"/>
        <v/>
      </c>
      <c r="E159" s="39" t="str">
        <f t="shared" si="566"/>
        <v/>
      </c>
      <c r="F159" s="43" t="str">
        <f t="shared" si="567"/>
        <v/>
      </c>
      <c r="G159" s="39" t="str">
        <f t="shared" si="568"/>
        <v/>
      </c>
      <c r="H159" s="43" t="str">
        <f t="shared" si="569"/>
        <v/>
      </c>
      <c r="I159" s="39" t="str">
        <f t="shared" si="570"/>
        <v/>
      </c>
      <c r="J159" s="43" t="str">
        <f t="shared" si="571"/>
        <v/>
      </c>
      <c r="K159" s="39" t="str">
        <f t="shared" si="572"/>
        <v/>
      </c>
      <c r="L159" s="43" t="str">
        <f t="shared" si="573"/>
        <v/>
      </c>
      <c r="M159" s="39" t="str">
        <f t="shared" si="574"/>
        <v/>
      </c>
      <c r="N159" s="43" t="str">
        <f t="shared" si="575"/>
        <v/>
      </c>
      <c r="O159" s="39" t="str">
        <f t="shared" si="576"/>
        <v/>
      </c>
      <c r="P159" s="43" t="str">
        <f t="shared" si="577"/>
        <v/>
      </c>
      <c r="Q159" s="39" t="str">
        <f t="shared" si="578"/>
        <v/>
      </c>
      <c r="R159" s="43" t="str">
        <f t="shared" si="579"/>
        <v/>
      </c>
      <c r="S159" s="39" t="str">
        <f t="shared" si="580"/>
        <v/>
      </c>
      <c r="T159" s="43" t="str">
        <f t="shared" si="581"/>
        <v/>
      </c>
      <c r="U159" s="39" t="str">
        <f t="shared" si="582"/>
        <v/>
      </c>
      <c r="V159" s="43" t="str">
        <f t="shared" si="583"/>
        <v/>
      </c>
      <c r="W159" s="39" t="str">
        <f t="shared" si="584"/>
        <v/>
      </c>
      <c r="X159" s="43" t="str">
        <f t="shared" si="585"/>
        <v/>
      </c>
      <c r="Y159" s="40" t="str">
        <f t="shared" si="586"/>
        <v/>
      </c>
      <c r="AA159" s="48" t="e">
        <f>IF(VLOOKUP(INSERT_PRICE_BANDS_HERE!D$11,Price_Lookup,2,0)=Price_6,1,0)</f>
        <v>#N/A</v>
      </c>
      <c r="AB159" s="48" t="e">
        <f>IF(VLOOKUP(INSERT_PRICE_BANDS_HERE!E$11,Price_Lookup,2,0)=Price_6,1,0)</f>
        <v>#N/A</v>
      </c>
      <c r="AC159" s="48" t="e">
        <f>IF(VLOOKUP(INSERT_PRICE_BANDS_HERE!F$11,Price_Lookup,2,0)=Price_6,1,0)</f>
        <v>#N/A</v>
      </c>
      <c r="AD159" s="48" t="e">
        <f>IF(VLOOKUP(INSERT_PRICE_BANDS_HERE!G$11,Price_Lookup,2,0)=Price_6,1,0)</f>
        <v>#N/A</v>
      </c>
      <c r="AE159" s="48" t="e">
        <f>IF(VLOOKUP(INSERT_PRICE_BANDS_HERE!H$11,Price_Lookup,2,0)=Price_6,1,0)</f>
        <v>#N/A</v>
      </c>
      <c r="AF159" s="48" t="e">
        <f>IF(VLOOKUP(INSERT_PRICE_BANDS_HERE!I$11,Price_Lookup,2,0)=Price_6,1,0)</f>
        <v>#N/A</v>
      </c>
      <c r="AG159" s="48" t="e">
        <f>IF(VLOOKUP(INSERT_PRICE_BANDS_HERE!J$11,Price_Lookup,2,0)=Price_6,1,0)</f>
        <v>#N/A</v>
      </c>
      <c r="AH159" s="48" t="e">
        <f>IF(VLOOKUP(INSERT_PRICE_BANDS_HERE!K$11,Price_Lookup,2,0)=Price_6,1,0)</f>
        <v>#N/A</v>
      </c>
      <c r="AI159" s="48" t="e">
        <f>IF(VLOOKUP(INSERT_PRICE_BANDS_HERE!L$11,Price_Lookup,2,0)=Price_6,1,0)</f>
        <v>#N/A</v>
      </c>
      <c r="AJ159" s="48" t="e">
        <f>IF(VLOOKUP(INSERT_PRICE_BANDS_HERE!M$11,Price_Lookup,2,0)=Price_6,1,0)</f>
        <v>#N/A</v>
      </c>
      <c r="AK159" s="48" t="e">
        <f>IF(VLOOKUP(INSERT_PRICE_BANDS_HERE!N$11,Price_Lookup,2,0)=Price_6,1,0)</f>
        <v>#N/A</v>
      </c>
      <c r="AL159" s="48" t="e">
        <f>IF(VLOOKUP(INSERT_PRICE_BANDS_HERE!O$11,Price_Lookup,2,0)=Price_6,1,0)</f>
        <v>#N/A</v>
      </c>
      <c r="AM159" s="48" t="e">
        <f>IF(VLOOKUP(INSERT_PRICE_BANDS_HERE!P$11,Price_Lookup,2,0)=Price_6,1,0)</f>
        <v>#N/A</v>
      </c>
      <c r="AN159" s="48" t="e">
        <f>IF(VLOOKUP(INSERT_PRICE_BANDS_HERE!R$11,Price_Lookup,2,0)=Price_6,1,0)</f>
        <v>#N/A</v>
      </c>
      <c r="AO159" s="48" t="e">
        <f>IF(VLOOKUP(INSERT_PRICE_BANDS_HERE!S$11,Price_Lookup,2,0)=Price_6,1,0)</f>
        <v>#N/A</v>
      </c>
      <c r="AP159" s="48" t="e">
        <f>IF(VLOOKUP(INSERT_PRICE_BANDS_HERE!T$11,Price_Lookup,2,0)=Price_6,1,0)</f>
        <v>#N/A</v>
      </c>
      <c r="AQ159" s="48" t="e">
        <f>IF(VLOOKUP(INSERT_PRICE_BANDS_HERE!U$11,Price_Lookup,2,0)=Price_6,1,0)</f>
        <v>#N/A</v>
      </c>
      <c r="AR159" s="48" t="e">
        <f>IF(VLOOKUP(INSERT_PRICE_BANDS_HERE!V$11,Price_Lookup,2,0)=Price_6,1,0)</f>
        <v>#N/A</v>
      </c>
      <c r="AS159" s="48" t="e">
        <f>IF(VLOOKUP(INSERT_PRICE_BANDS_HERE!W$11,Price_Lookup,2,0)=Price_6,1,0)</f>
        <v>#N/A</v>
      </c>
      <c r="AT159" s="48" t="e">
        <f>IF(VLOOKUP(INSERT_PRICE_BANDS_HERE!X$11,Price_Lookup,2,0)=Price_6,1,0)</f>
        <v>#N/A</v>
      </c>
      <c r="AU159" s="48" t="e">
        <f>IF(VLOOKUP(INSERT_PRICE_BANDS_HERE!Y$11,Price_Lookup,2,0)=Price_6,1,0)</f>
        <v>#N/A</v>
      </c>
      <c r="AV159" s="48" t="e">
        <f>IF(VLOOKUP(INSERT_PRICE_BANDS_HERE!Z$11,Price_Lookup,2,0)=Price_6,1,0)</f>
        <v>#N/A</v>
      </c>
      <c r="AW159" s="48" t="e">
        <f>IF(VLOOKUP(INSERT_PRICE_BANDS_HERE!AA$11,Price_Lookup,2,0)=Price_6,1,0)</f>
        <v>#N/A</v>
      </c>
      <c r="AX159" s="48" t="e">
        <f>IF(VLOOKUP(INSERT_PRICE_BANDS_HERE!AB$11,Price_Lookup,2,0)=Price_6,1,0)</f>
        <v>#N/A</v>
      </c>
      <c r="AY159" s="48" t="e">
        <f>IF(VLOOKUP(INSERT_PRICE_BANDS_HERE!AC$11,Price_Lookup,2,0)=Price_6,1,0)</f>
        <v>#N/A</v>
      </c>
      <c r="AZ159" s="48" t="e">
        <f>IF(VLOOKUP(INSERT_PRICE_BANDS_HERE!AD$11,Price_Lookup,2,0)=Price_6,1,0)</f>
        <v>#N/A</v>
      </c>
      <c r="BA159" s="48" t="e">
        <f>IF(VLOOKUP(INSERT_PRICE_BANDS_HERE!AF$11,Price_Lookup,2,0)=Price_6,1,0)</f>
        <v>#N/A</v>
      </c>
      <c r="BB159" s="48" t="e">
        <f>IF(VLOOKUP(INSERT_PRICE_BANDS_HERE!AG$11,Price_Lookup,2,0)=Price_6,1,0)</f>
        <v>#N/A</v>
      </c>
      <c r="BC159" s="48" t="e">
        <f>IF(VLOOKUP(INSERT_PRICE_BANDS_HERE!AH$11,Price_Lookup,2,0)=Price_6,1,0)</f>
        <v>#N/A</v>
      </c>
      <c r="BD159" s="48" t="e">
        <f>IF(VLOOKUP(INSERT_PRICE_BANDS_HERE!AI$11,Price_Lookup,2,0)=Price_6,1,0)</f>
        <v>#N/A</v>
      </c>
      <c r="BE159" s="48" t="e">
        <f>IF(VLOOKUP(INSERT_PRICE_BANDS_HERE!AJ$11,Price_Lookup,2,0)=Price_6,1,0)</f>
        <v>#N/A</v>
      </c>
      <c r="BF159" s="48" t="e">
        <f>IF(VLOOKUP(INSERT_PRICE_BANDS_HERE!AK$11,Price_Lookup,2,0)=Price_6,1,0)</f>
        <v>#N/A</v>
      </c>
      <c r="BG159" s="48" t="e">
        <f>IF(VLOOKUP(INSERT_PRICE_BANDS_HERE!AL$11,Price_Lookup,2,0)=Price_6,1,0)</f>
        <v>#N/A</v>
      </c>
      <c r="BH159" s="48" t="e">
        <f>IF(VLOOKUP(INSERT_PRICE_BANDS_HERE!AM$11,Price_Lookup,2,0)=Price_6,1,0)</f>
        <v>#N/A</v>
      </c>
      <c r="BI159" s="48" t="e">
        <f>IF(VLOOKUP(INSERT_PRICE_BANDS_HERE!AN$11,Price_Lookup,2,0)=Price_6,1,0)</f>
        <v>#N/A</v>
      </c>
      <c r="BJ159" s="48" t="e">
        <f>IF(VLOOKUP(INSERT_PRICE_BANDS_HERE!AO$11,Price_Lookup,2,0)=Price_6,1,0)</f>
        <v>#N/A</v>
      </c>
      <c r="BK159" s="48" t="e">
        <f>IF(VLOOKUP(INSERT_PRICE_BANDS_HERE!AP$11,Price_Lookup,2,0)=Price_6,1,0)</f>
        <v>#N/A</v>
      </c>
      <c r="BL159" s="48" t="e">
        <f>IF(VLOOKUP(INSERT_PRICE_BANDS_HERE!AQ$11,Price_Lookup,2,0)=Price_6,1,0)</f>
        <v>#N/A</v>
      </c>
      <c r="BM159" s="48" t="e">
        <f>IF(VLOOKUP(INSERT_PRICE_BANDS_HERE!AR$11,Price_Lookup,2,0)=Price_6,1,0)</f>
        <v>#N/A</v>
      </c>
      <c r="BO159" s="48" t="e">
        <f t="shared" si="587"/>
        <v>#N/A</v>
      </c>
      <c r="BP159" s="48" t="e">
        <f>IF(AB159=0,0,IF(AND(AB159=1,AA159=0),MAX($BO159:BO159)+1,BO159))</f>
        <v>#N/A</v>
      </c>
      <c r="BQ159" s="48" t="e">
        <f>IF(AC159=0,0,IF(AND(AC159=1,AB159=0),MAX($BO159:BP159)+1,BP159))</f>
        <v>#N/A</v>
      </c>
      <c r="BR159" s="48" t="e">
        <f>IF(AD159=0,0,IF(AND(AD159=1,AC159=0),MAX($BO159:BQ159)+1,BQ159))</f>
        <v>#N/A</v>
      </c>
      <c r="BS159" s="48" t="e">
        <f>IF(AE159=0,0,IF(AND(AE159=1,AD159=0),MAX($BO159:BR159)+1,BR159))</f>
        <v>#N/A</v>
      </c>
      <c r="BT159" s="48" t="e">
        <f>IF(AF159=0,0,IF(AND(AF159=1,AE159=0),MAX($BO159:BS159)+1,BS159))</f>
        <v>#N/A</v>
      </c>
      <c r="BU159" s="48" t="e">
        <f>IF(AG159=0,0,IF(AND(AG159=1,AF159=0),MAX($BO159:BT159)+1,BT159))</f>
        <v>#N/A</v>
      </c>
      <c r="BV159" s="48" t="e">
        <f>IF(AH159=0,0,IF(AND(AH159=1,AG159=0),MAX($BO159:BU159)+1,BU159))</f>
        <v>#N/A</v>
      </c>
      <c r="BW159" s="48" t="e">
        <f>IF(AI159=0,0,IF(AND(AI159=1,AH159=0),MAX($BO159:BV159)+1,BV159))</f>
        <v>#N/A</v>
      </c>
      <c r="BX159" s="48" t="e">
        <f>IF(AJ159=0,0,IF(AND(AJ159=1,AI159=0),MAX($BO159:BW159)+1,BW159))</f>
        <v>#N/A</v>
      </c>
      <c r="BY159" s="48" t="e">
        <f>IF(AK159=0,0,IF(AND(AK159=1,AJ159=0),MAX($BO159:BX159)+1,BX159))</f>
        <v>#N/A</v>
      </c>
      <c r="BZ159" s="48" t="e">
        <f>IF(AL159=0,0,IF(AND(AL159=1,AK159=0),MAX($BO159:BY159)+1,BY159))</f>
        <v>#N/A</v>
      </c>
      <c r="CA159" s="48" t="e">
        <f>IF(AM159=0,0,IF(AND(AM159=1,AL159=0),MAX($BO159:BZ159)+1,BZ159))</f>
        <v>#N/A</v>
      </c>
      <c r="CB159" s="48" t="e">
        <f>IF(AN159=0,0,IF(AND(AN159=1,AM159=0),MAX($BO159:CA159)+1,CA159))</f>
        <v>#N/A</v>
      </c>
      <c r="CC159" s="48" t="e">
        <f>IF(AO159=0,0,IF(AND(AO159=1,AN159=0),MAX($BO159:CB159)+1,CB159))</f>
        <v>#N/A</v>
      </c>
      <c r="CD159" s="48" t="e">
        <f>IF(AP159=0,0,IF(AND(AP159=1,AO159=0),MAX($BO159:CC159)+1,CC159))</f>
        <v>#N/A</v>
      </c>
      <c r="CE159" s="48" t="e">
        <f>IF(AQ159=0,0,IF(AND(AQ159=1,AP159=0),MAX($BO159:CD159)+1,CD159))</f>
        <v>#N/A</v>
      </c>
      <c r="CF159" s="48" t="e">
        <f>IF(AR159=0,0,IF(AND(AR159=1,AQ159=0),MAX($BO159:CE159)+1,CE159))</f>
        <v>#N/A</v>
      </c>
      <c r="CG159" s="48" t="e">
        <f>IF(AS159=0,0,IF(AND(AS159=1,AR159=0),MAX($BO159:CF159)+1,CF159))</f>
        <v>#N/A</v>
      </c>
      <c r="CH159" s="48" t="e">
        <f>IF(AT159=0,0,IF(AND(AT159=1,AS159=0),MAX($BO159:CG159)+1,CG159))</f>
        <v>#N/A</v>
      </c>
      <c r="CI159" s="48" t="e">
        <f>IF(AU159=0,0,IF(AND(AU159=1,AT159=0),MAX($BO159:CH159)+1,CH159))</f>
        <v>#N/A</v>
      </c>
      <c r="CJ159" s="48" t="e">
        <f>IF(AV159=0,0,IF(AND(AV159=1,AU159=0),MAX($BO159:CI159)+1,CI159))</f>
        <v>#N/A</v>
      </c>
      <c r="CK159" s="48" t="e">
        <f>IF(AW159=0,0,IF(AND(AW159=1,AV159=0),MAX($BO159:CJ159)+1,CJ159))</f>
        <v>#N/A</v>
      </c>
      <c r="CL159" s="48" t="e">
        <f>IF(AX159=0,0,IF(AND(AX159=1,AW159=0),MAX($BO159:CK159)+1,CK159))</f>
        <v>#N/A</v>
      </c>
      <c r="CM159" s="48" t="e">
        <f>IF(AY159=0,0,IF(AND(AY159=1,AX159=0),MAX($BO159:CL159)+1,CL159))</f>
        <v>#N/A</v>
      </c>
      <c r="CN159" s="48" t="e">
        <f>IF(AZ159=0,0,IF(AND(AZ159=1,AY159=0),MAX($BO159:CM159)+1,CM159))</f>
        <v>#N/A</v>
      </c>
      <c r="CO159" s="48" t="e">
        <f>IF(BA159=0,0,IF(AND(BA159=1,AZ159=0),MAX($BO159:CN159)+1,CN159))</f>
        <v>#N/A</v>
      </c>
      <c r="CP159" s="48" t="e">
        <f>IF(BB159=0,0,IF(AND(BB159=1,BA159=0),MAX($BO159:CO159)+1,CO159))</f>
        <v>#N/A</v>
      </c>
      <c r="CQ159" s="48" t="e">
        <f>IF(BC159=0,0,IF(AND(BC159=1,BB159=0),MAX($BO159:CP159)+1,CP159))</f>
        <v>#N/A</v>
      </c>
      <c r="CR159" s="48" t="e">
        <f>IF(BD159=0,0,IF(AND(BD159=1,BC159=0),MAX($BO159:CQ159)+1,CQ159))</f>
        <v>#N/A</v>
      </c>
      <c r="CS159" s="48" t="e">
        <f>IF(BE159=0,0,IF(AND(BE159=1,BD159=0),MAX($BO159:CR159)+1,CR159))</f>
        <v>#N/A</v>
      </c>
      <c r="CT159" s="48" t="e">
        <f>IF(BF159=0,0,IF(AND(BF159=1,BE159=0),MAX($BO159:CS159)+1,CS159))</f>
        <v>#N/A</v>
      </c>
      <c r="CU159" s="48" t="e">
        <f>IF(BG159=0,0,IF(AND(BG159=1,BF159=0),MAX($BO159:CT159)+1,CT159))</f>
        <v>#N/A</v>
      </c>
      <c r="CV159" s="48" t="e">
        <f>IF(BH159=0,0,IF(AND(BH159=1,BG159=0),MAX($BO159:CU159)+1,CU159))</f>
        <v>#N/A</v>
      </c>
      <c r="CW159" s="48" t="e">
        <f>IF(BI159=0,0,IF(AND(BI159=1,BH159=0),MAX($BO159:CV159)+1,CV159))</f>
        <v>#N/A</v>
      </c>
      <c r="CX159" s="48" t="e">
        <f>IF(BJ159=0,0,IF(AND(BJ159=1,BI159=0),MAX($BO159:CW159)+1,CW159))</f>
        <v>#N/A</v>
      </c>
      <c r="CY159" s="48" t="e">
        <f>IF(BK159=0,0,IF(AND(BK159=1,BJ159=0),MAX($BO159:CX159)+1,CX159))</f>
        <v>#N/A</v>
      </c>
      <c r="CZ159" s="48" t="e">
        <f>IF(BL159=0,0,IF(AND(BL159=1,BK159=0),MAX($BO159:CY159)+1,CY159))</f>
        <v>#N/A</v>
      </c>
      <c r="DA159" s="48" t="e">
        <f>IF(BM159=0,0,IF(AND(BM159=1,BL159=0),MAX($BO159:CZ159)+1,CZ159))</f>
        <v>#N/A</v>
      </c>
    </row>
    <row r="160" spans="2:105">
      <c r="B160" s="41" t="s">
        <v>21</v>
      </c>
      <c r="C160" s="39" t="str">
        <f t="shared" si="564"/>
        <v/>
      </c>
      <c r="D160" s="43" t="str">
        <f t="shared" si="565"/>
        <v/>
      </c>
      <c r="E160" s="39" t="str">
        <f t="shared" si="566"/>
        <v/>
      </c>
      <c r="F160" s="43" t="str">
        <f t="shared" si="567"/>
        <v/>
      </c>
      <c r="G160" s="39" t="str">
        <f t="shared" si="568"/>
        <v/>
      </c>
      <c r="H160" s="43" t="str">
        <f t="shared" si="569"/>
        <v/>
      </c>
      <c r="I160" s="39" t="str">
        <f t="shared" si="570"/>
        <v/>
      </c>
      <c r="J160" s="43" t="str">
        <f t="shared" si="571"/>
        <v/>
      </c>
      <c r="K160" s="39" t="str">
        <f t="shared" si="572"/>
        <v/>
      </c>
      <c r="L160" s="43" t="str">
        <f t="shared" si="573"/>
        <v/>
      </c>
      <c r="M160" s="39" t="str">
        <f t="shared" si="574"/>
        <v/>
      </c>
      <c r="N160" s="43" t="str">
        <f t="shared" si="575"/>
        <v/>
      </c>
      <c r="O160" s="39" t="str">
        <f t="shared" si="576"/>
        <v/>
      </c>
      <c r="P160" s="43" t="str">
        <f t="shared" si="577"/>
        <v/>
      </c>
      <c r="Q160" s="39" t="str">
        <f t="shared" si="578"/>
        <v/>
      </c>
      <c r="R160" s="43" t="str">
        <f t="shared" si="579"/>
        <v/>
      </c>
      <c r="S160" s="39" t="str">
        <f t="shared" si="580"/>
        <v/>
      </c>
      <c r="T160" s="43" t="str">
        <f t="shared" si="581"/>
        <v/>
      </c>
      <c r="U160" s="39" t="str">
        <f t="shared" si="582"/>
        <v/>
      </c>
      <c r="V160" s="43" t="str">
        <f t="shared" si="583"/>
        <v/>
      </c>
      <c r="W160" s="39" t="str">
        <f t="shared" si="584"/>
        <v/>
      </c>
      <c r="X160" s="43" t="str">
        <f t="shared" si="585"/>
        <v/>
      </c>
      <c r="Y160" s="40" t="str">
        <f t="shared" si="586"/>
        <v/>
      </c>
      <c r="AA160" s="48" t="e">
        <f>IF(VLOOKUP(INSERT_PRICE_BANDS_HERE!D$12,Price_Lookup,2,0)=Price_6,1,0)</f>
        <v>#N/A</v>
      </c>
      <c r="AB160" s="48" t="e">
        <f>IF(VLOOKUP(INSERT_PRICE_BANDS_HERE!E$12,Price_Lookup,2,0)=Price_6,1,0)</f>
        <v>#N/A</v>
      </c>
      <c r="AC160" s="48" t="e">
        <f>IF(VLOOKUP(INSERT_PRICE_BANDS_HERE!F$12,Price_Lookup,2,0)=Price_6,1,0)</f>
        <v>#N/A</v>
      </c>
      <c r="AD160" s="48" t="e">
        <f>IF(VLOOKUP(INSERT_PRICE_BANDS_HERE!G$12,Price_Lookup,2,0)=Price_6,1,0)</f>
        <v>#N/A</v>
      </c>
      <c r="AE160" s="48" t="e">
        <f>IF(VLOOKUP(INSERT_PRICE_BANDS_HERE!H$12,Price_Lookup,2,0)=Price_6,1,0)</f>
        <v>#N/A</v>
      </c>
      <c r="AF160" s="48" t="e">
        <f>IF(VLOOKUP(INSERT_PRICE_BANDS_HERE!I$12,Price_Lookup,2,0)=Price_6,1,0)</f>
        <v>#N/A</v>
      </c>
      <c r="AG160" s="48" t="e">
        <f>IF(VLOOKUP(INSERT_PRICE_BANDS_HERE!J$12,Price_Lookup,2,0)=Price_6,1,0)</f>
        <v>#N/A</v>
      </c>
      <c r="AH160" s="48" t="e">
        <f>IF(VLOOKUP(INSERT_PRICE_BANDS_HERE!K$12,Price_Lookup,2,0)=Price_6,1,0)</f>
        <v>#N/A</v>
      </c>
      <c r="AI160" s="48" t="e">
        <f>IF(VLOOKUP(INSERT_PRICE_BANDS_HERE!L$12,Price_Lookup,2,0)=Price_6,1,0)</f>
        <v>#N/A</v>
      </c>
      <c r="AJ160" s="48" t="e">
        <f>IF(VLOOKUP(INSERT_PRICE_BANDS_HERE!M$12,Price_Lookup,2,0)=Price_6,1,0)</f>
        <v>#N/A</v>
      </c>
      <c r="AK160" s="48" t="e">
        <f>IF(VLOOKUP(INSERT_PRICE_BANDS_HERE!N$12,Price_Lookup,2,0)=Price_6,1,0)</f>
        <v>#N/A</v>
      </c>
      <c r="AL160" s="48" t="e">
        <f>IF(VLOOKUP(INSERT_PRICE_BANDS_HERE!O$12,Price_Lookup,2,0)=Price_6,1,0)</f>
        <v>#N/A</v>
      </c>
      <c r="AM160" s="48" t="e">
        <f>IF(VLOOKUP(INSERT_PRICE_BANDS_HERE!P$12,Price_Lookup,2,0)=Price_6,1,0)</f>
        <v>#N/A</v>
      </c>
      <c r="AN160" s="48" t="e">
        <f>IF(VLOOKUP(INSERT_PRICE_BANDS_HERE!R$12,Price_Lookup,2,0)=Price_6,1,0)</f>
        <v>#N/A</v>
      </c>
      <c r="AO160" s="48" t="e">
        <f>IF(VLOOKUP(INSERT_PRICE_BANDS_HERE!S$12,Price_Lookup,2,0)=Price_6,1,0)</f>
        <v>#N/A</v>
      </c>
      <c r="AP160" s="48" t="e">
        <f>IF(VLOOKUP(INSERT_PRICE_BANDS_HERE!T$12,Price_Lookup,2,0)=Price_6,1,0)</f>
        <v>#N/A</v>
      </c>
      <c r="AQ160" s="48" t="e">
        <f>IF(VLOOKUP(INSERT_PRICE_BANDS_HERE!U$12,Price_Lookup,2,0)=Price_6,1,0)</f>
        <v>#N/A</v>
      </c>
      <c r="AR160" s="48" t="e">
        <f>IF(VLOOKUP(INSERT_PRICE_BANDS_HERE!V$12,Price_Lookup,2,0)=Price_6,1,0)</f>
        <v>#N/A</v>
      </c>
      <c r="AS160" s="48" t="e">
        <f>IF(VLOOKUP(INSERT_PRICE_BANDS_HERE!W$12,Price_Lookup,2,0)=Price_6,1,0)</f>
        <v>#N/A</v>
      </c>
      <c r="AT160" s="48" t="e">
        <f>IF(VLOOKUP(INSERT_PRICE_BANDS_HERE!X$12,Price_Lookup,2,0)=Price_6,1,0)</f>
        <v>#N/A</v>
      </c>
      <c r="AU160" s="48" t="e">
        <f>IF(VLOOKUP(INSERT_PRICE_BANDS_HERE!Y$12,Price_Lookup,2,0)=Price_6,1,0)</f>
        <v>#N/A</v>
      </c>
      <c r="AV160" s="48" t="e">
        <f>IF(VLOOKUP(INSERT_PRICE_BANDS_HERE!Z$12,Price_Lookup,2,0)=Price_6,1,0)</f>
        <v>#N/A</v>
      </c>
      <c r="AW160" s="48" t="e">
        <f>IF(VLOOKUP(INSERT_PRICE_BANDS_HERE!AA$12,Price_Lookup,2,0)=Price_6,1,0)</f>
        <v>#N/A</v>
      </c>
      <c r="AX160" s="48" t="e">
        <f>IF(VLOOKUP(INSERT_PRICE_BANDS_HERE!AB$12,Price_Lookup,2,0)=Price_6,1,0)</f>
        <v>#N/A</v>
      </c>
      <c r="AY160" s="48" t="e">
        <f>IF(VLOOKUP(INSERT_PRICE_BANDS_HERE!AC$12,Price_Lookup,2,0)=Price_6,1,0)</f>
        <v>#N/A</v>
      </c>
      <c r="AZ160" s="48" t="e">
        <f>IF(VLOOKUP(INSERT_PRICE_BANDS_HERE!AD$12,Price_Lookup,2,0)=Price_6,1,0)</f>
        <v>#N/A</v>
      </c>
      <c r="BA160" s="48" t="e">
        <f>IF(VLOOKUP(INSERT_PRICE_BANDS_HERE!AF$12,Price_Lookup,2,0)=Price_6,1,0)</f>
        <v>#N/A</v>
      </c>
      <c r="BB160" s="48" t="e">
        <f>IF(VLOOKUP(INSERT_PRICE_BANDS_HERE!AG$12,Price_Lookup,2,0)=Price_6,1,0)</f>
        <v>#N/A</v>
      </c>
      <c r="BC160" s="48" t="e">
        <f>IF(VLOOKUP(INSERT_PRICE_BANDS_HERE!AH$12,Price_Lookup,2,0)=Price_6,1,0)</f>
        <v>#N/A</v>
      </c>
      <c r="BD160" s="48" t="e">
        <f>IF(VLOOKUP(INSERT_PRICE_BANDS_HERE!AI$12,Price_Lookup,2,0)=Price_6,1,0)</f>
        <v>#N/A</v>
      </c>
      <c r="BE160" s="48" t="e">
        <f>IF(VLOOKUP(INSERT_PRICE_BANDS_HERE!AJ$12,Price_Lookup,2,0)=Price_6,1,0)</f>
        <v>#N/A</v>
      </c>
      <c r="BF160" s="48" t="e">
        <f>IF(VLOOKUP(INSERT_PRICE_BANDS_HERE!AK$12,Price_Lookup,2,0)=Price_6,1,0)</f>
        <v>#N/A</v>
      </c>
      <c r="BG160" s="48" t="e">
        <f>IF(VLOOKUP(INSERT_PRICE_BANDS_HERE!AL$12,Price_Lookup,2,0)=Price_6,1,0)</f>
        <v>#N/A</v>
      </c>
      <c r="BH160" s="48" t="e">
        <f>IF(VLOOKUP(INSERT_PRICE_BANDS_HERE!AM$12,Price_Lookup,2,0)=Price_6,1,0)</f>
        <v>#N/A</v>
      </c>
      <c r="BI160" s="48" t="e">
        <f>IF(VLOOKUP(INSERT_PRICE_BANDS_HERE!AN$12,Price_Lookup,2,0)=Price_6,1,0)</f>
        <v>#N/A</v>
      </c>
      <c r="BJ160" s="48" t="e">
        <f>IF(VLOOKUP(INSERT_PRICE_BANDS_HERE!AO$12,Price_Lookup,2,0)=Price_6,1,0)</f>
        <v>#N/A</v>
      </c>
      <c r="BK160" s="48" t="e">
        <f>IF(VLOOKUP(INSERT_PRICE_BANDS_HERE!AP$12,Price_Lookup,2,0)=Price_6,1,0)</f>
        <v>#N/A</v>
      </c>
      <c r="BL160" s="48" t="e">
        <f>IF(VLOOKUP(INSERT_PRICE_BANDS_HERE!AQ$12,Price_Lookup,2,0)=Price_6,1,0)</f>
        <v>#N/A</v>
      </c>
      <c r="BM160" s="48" t="e">
        <f>IF(VLOOKUP(INSERT_PRICE_BANDS_HERE!AR$12,Price_Lookup,2,0)=Price_6,1,0)</f>
        <v>#N/A</v>
      </c>
      <c r="BO160" s="48" t="e">
        <f t="shared" si="587"/>
        <v>#N/A</v>
      </c>
      <c r="BP160" s="48" t="e">
        <f>IF(AB160=0,0,IF(AND(AB160=1,AA160=0),MAX($BO160:BO160)+1,BO160))</f>
        <v>#N/A</v>
      </c>
      <c r="BQ160" s="48" t="e">
        <f>IF(AC160=0,0,IF(AND(AC160=1,AB160=0),MAX($BO160:BP160)+1,BP160))</f>
        <v>#N/A</v>
      </c>
      <c r="BR160" s="48" t="e">
        <f>IF(AD160=0,0,IF(AND(AD160=1,AC160=0),MAX($BO160:BQ160)+1,BQ160))</f>
        <v>#N/A</v>
      </c>
      <c r="BS160" s="48" t="e">
        <f>IF(AE160=0,0,IF(AND(AE160=1,AD160=0),MAX($BO160:BR160)+1,BR160))</f>
        <v>#N/A</v>
      </c>
      <c r="BT160" s="48" t="e">
        <f>IF(AF160=0,0,IF(AND(AF160=1,AE160=0),MAX($BO160:BS160)+1,BS160))</f>
        <v>#N/A</v>
      </c>
      <c r="BU160" s="48" t="e">
        <f>IF(AG160=0,0,IF(AND(AG160=1,AF160=0),MAX($BO160:BT160)+1,BT160))</f>
        <v>#N/A</v>
      </c>
      <c r="BV160" s="48" t="e">
        <f>IF(AH160=0,0,IF(AND(AH160=1,AG160=0),MAX($BO160:BU160)+1,BU160))</f>
        <v>#N/A</v>
      </c>
      <c r="BW160" s="48" t="e">
        <f>IF(AI160=0,0,IF(AND(AI160=1,AH160=0),MAX($BO160:BV160)+1,BV160))</f>
        <v>#N/A</v>
      </c>
      <c r="BX160" s="48" t="e">
        <f>IF(AJ160=0,0,IF(AND(AJ160=1,AI160=0),MAX($BO160:BW160)+1,BW160))</f>
        <v>#N/A</v>
      </c>
      <c r="BY160" s="48" t="e">
        <f>IF(AK160=0,0,IF(AND(AK160=1,AJ160=0),MAX($BO160:BX160)+1,BX160))</f>
        <v>#N/A</v>
      </c>
      <c r="BZ160" s="48" t="e">
        <f>IF(AL160=0,0,IF(AND(AL160=1,AK160=0),MAX($BO160:BY160)+1,BY160))</f>
        <v>#N/A</v>
      </c>
      <c r="CA160" s="48" t="e">
        <f>IF(AM160=0,0,IF(AND(AM160=1,AL160=0),MAX($BO160:BZ160)+1,BZ160))</f>
        <v>#N/A</v>
      </c>
      <c r="CB160" s="48" t="e">
        <f>IF(AN160=0,0,IF(AND(AN160=1,AM160=0),MAX($BO160:CA160)+1,CA160))</f>
        <v>#N/A</v>
      </c>
      <c r="CC160" s="48" t="e">
        <f>IF(AO160=0,0,IF(AND(AO160=1,AN160=0),MAX($BO160:CB160)+1,CB160))</f>
        <v>#N/A</v>
      </c>
      <c r="CD160" s="48" t="e">
        <f>IF(AP160=0,0,IF(AND(AP160=1,AO160=0),MAX($BO160:CC160)+1,CC160))</f>
        <v>#N/A</v>
      </c>
      <c r="CE160" s="48" t="e">
        <f>IF(AQ160=0,0,IF(AND(AQ160=1,AP160=0),MAX($BO160:CD160)+1,CD160))</f>
        <v>#N/A</v>
      </c>
      <c r="CF160" s="48" t="e">
        <f>IF(AR160=0,0,IF(AND(AR160=1,AQ160=0),MAX($BO160:CE160)+1,CE160))</f>
        <v>#N/A</v>
      </c>
      <c r="CG160" s="48" t="e">
        <f>IF(AS160=0,0,IF(AND(AS160=1,AR160=0),MAX($BO160:CF160)+1,CF160))</f>
        <v>#N/A</v>
      </c>
      <c r="CH160" s="48" t="e">
        <f>IF(AT160=0,0,IF(AND(AT160=1,AS160=0),MAX($BO160:CG160)+1,CG160))</f>
        <v>#N/A</v>
      </c>
      <c r="CI160" s="48" t="e">
        <f>IF(AU160=0,0,IF(AND(AU160=1,AT160=0),MAX($BO160:CH160)+1,CH160))</f>
        <v>#N/A</v>
      </c>
      <c r="CJ160" s="48" t="e">
        <f>IF(AV160=0,0,IF(AND(AV160=1,AU160=0),MAX($BO160:CI160)+1,CI160))</f>
        <v>#N/A</v>
      </c>
      <c r="CK160" s="48" t="e">
        <f>IF(AW160=0,0,IF(AND(AW160=1,AV160=0),MAX($BO160:CJ160)+1,CJ160))</f>
        <v>#N/A</v>
      </c>
      <c r="CL160" s="48" t="e">
        <f>IF(AX160=0,0,IF(AND(AX160=1,AW160=0),MAX($BO160:CK160)+1,CK160))</f>
        <v>#N/A</v>
      </c>
      <c r="CM160" s="48" t="e">
        <f>IF(AY160=0,0,IF(AND(AY160=1,AX160=0),MAX($BO160:CL160)+1,CL160))</f>
        <v>#N/A</v>
      </c>
      <c r="CN160" s="48" t="e">
        <f>IF(AZ160=0,0,IF(AND(AZ160=1,AY160=0),MAX($BO160:CM160)+1,CM160))</f>
        <v>#N/A</v>
      </c>
      <c r="CO160" s="48" t="e">
        <f>IF(BA160=0,0,IF(AND(BA160=1,AZ160=0),MAX($BO160:CN160)+1,CN160))</f>
        <v>#N/A</v>
      </c>
      <c r="CP160" s="48" t="e">
        <f>IF(BB160=0,0,IF(AND(BB160=1,BA160=0),MAX($BO160:CO160)+1,CO160))</f>
        <v>#N/A</v>
      </c>
      <c r="CQ160" s="48" t="e">
        <f>IF(BC160=0,0,IF(AND(BC160=1,BB160=0),MAX($BO160:CP160)+1,CP160))</f>
        <v>#N/A</v>
      </c>
      <c r="CR160" s="48" t="e">
        <f>IF(BD160=0,0,IF(AND(BD160=1,BC160=0),MAX($BO160:CQ160)+1,CQ160))</f>
        <v>#N/A</v>
      </c>
      <c r="CS160" s="48" t="e">
        <f>IF(BE160=0,0,IF(AND(BE160=1,BD160=0),MAX($BO160:CR160)+1,CR160))</f>
        <v>#N/A</v>
      </c>
      <c r="CT160" s="48" t="e">
        <f>IF(BF160=0,0,IF(AND(BF160=1,BE160=0),MAX($BO160:CS160)+1,CS160))</f>
        <v>#N/A</v>
      </c>
      <c r="CU160" s="48" t="e">
        <f>IF(BG160=0,0,IF(AND(BG160=1,BF160=0),MAX($BO160:CT160)+1,CT160))</f>
        <v>#N/A</v>
      </c>
      <c r="CV160" s="48" t="e">
        <f>IF(BH160=0,0,IF(AND(BH160=1,BG160=0),MAX($BO160:CU160)+1,CU160))</f>
        <v>#N/A</v>
      </c>
      <c r="CW160" s="48" t="e">
        <f>IF(BI160=0,0,IF(AND(BI160=1,BH160=0),MAX($BO160:CV160)+1,CV160))</f>
        <v>#N/A</v>
      </c>
      <c r="CX160" s="48" t="e">
        <f>IF(BJ160=0,0,IF(AND(BJ160=1,BI160=0),MAX($BO160:CW160)+1,CW160))</f>
        <v>#N/A</v>
      </c>
      <c r="CY160" s="48" t="e">
        <f>IF(BK160=0,0,IF(AND(BK160=1,BJ160=0),MAX($BO160:CX160)+1,CX160))</f>
        <v>#N/A</v>
      </c>
      <c r="CZ160" s="48" t="e">
        <f>IF(BL160=0,0,IF(AND(BL160=1,BK160=0),MAX($BO160:CY160)+1,CY160))</f>
        <v>#N/A</v>
      </c>
      <c r="DA160" s="48" t="e">
        <f>IF(BM160=0,0,IF(AND(BM160=1,BL160=0),MAX($BO160:CZ160)+1,CZ160))</f>
        <v>#N/A</v>
      </c>
    </row>
    <row r="161" spans="2:105">
      <c r="B161" s="41" t="s">
        <v>20</v>
      </c>
      <c r="C161" s="39" t="str">
        <f t="shared" si="564"/>
        <v/>
      </c>
      <c r="D161" s="43" t="str">
        <f t="shared" si="565"/>
        <v/>
      </c>
      <c r="E161" s="39" t="str">
        <f t="shared" si="566"/>
        <v/>
      </c>
      <c r="F161" s="43" t="str">
        <f t="shared" si="567"/>
        <v/>
      </c>
      <c r="G161" s="39" t="str">
        <f t="shared" si="568"/>
        <v/>
      </c>
      <c r="H161" s="43" t="str">
        <f t="shared" si="569"/>
        <v/>
      </c>
      <c r="I161" s="39" t="str">
        <f t="shared" si="570"/>
        <v/>
      </c>
      <c r="J161" s="43" t="str">
        <f t="shared" si="571"/>
        <v/>
      </c>
      <c r="K161" s="39" t="str">
        <f t="shared" si="572"/>
        <v/>
      </c>
      <c r="L161" s="43" t="str">
        <f t="shared" si="573"/>
        <v/>
      </c>
      <c r="M161" s="39" t="str">
        <f t="shared" si="574"/>
        <v/>
      </c>
      <c r="N161" s="43" t="str">
        <f t="shared" si="575"/>
        <v/>
      </c>
      <c r="O161" s="39" t="str">
        <f t="shared" si="576"/>
        <v/>
      </c>
      <c r="P161" s="43" t="str">
        <f t="shared" si="577"/>
        <v/>
      </c>
      <c r="Q161" s="39" t="str">
        <f t="shared" si="578"/>
        <v/>
      </c>
      <c r="R161" s="43" t="str">
        <f t="shared" si="579"/>
        <v/>
      </c>
      <c r="S161" s="39" t="str">
        <f t="shared" si="580"/>
        <v/>
      </c>
      <c r="T161" s="43" t="str">
        <f t="shared" si="581"/>
        <v/>
      </c>
      <c r="U161" s="39" t="str">
        <f t="shared" si="582"/>
        <v/>
      </c>
      <c r="V161" s="43" t="str">
        <f t="shared" si="583"/>
        <v/>
      </c>
      <c r="W161" s="39" t="str">
        <f t="shared" si="584"/>
        <v/>
      </c>
      <c r="X161" s="43" t="str">
        <f t="shared" si="585"/>
        <v/>
      </c>
      <c r="Y161" s="40" t="str">
        <f t="shared" si="586"/>
        <v/>
      </c>
      <c r="AA161" s="48" t="e">
        <f>IF(VLOOKUP(INSERT_PRICE_BANDS_HERE!D$13,Price_Lookup,2,0)=Price_6,1,0)</f>
        <v>#N/A</v>
      </c>
      <c r="AB161" s="48" t="e">
        <f>IF(VLOOKUP(INSERT_PRICE_BANDS_HERE!E$13,Price_Lookup,2,0)=Price_6,1,0)</f>
        <v>#N/A</v>
      </c>
      <c r="AC161" s="48" t="e">
        <f>IF(VLOOKUP(INSERT_PRICE_BANDS_HERE!F$13,Price_Lookup,2,0)=Price_6,1,0)</f>
        <v>#N/A</v>
      </c>
      <c r="AD161" s="48" t="e">
        <f>IF(VLOOKUP(INSERT_PRICE_BANDS_HERE!G$13,Price_Lookup,2,0)=Price_6,1,0)</f>
        <v>#N/A</v>
      </c>
      <c r="AE161" s="48" t="e">
        <f>IF(VLOOKUP(INSERT_PRICE_BANDS_HERE!H$13,Price_Lookup,2,0)=Price_6,1,0)</f>
        <v>#N/A</v>
      </c>
      <c r="AF161" s="48" t="e">
        <f>IF(VLOOKUP(INSERT_PRICE_BANDS_HERE!I$13,Price_Lookup,2,0)=Price_6,1,0)</f>
        <v>#N/A</v>
      </c>
      <c r="AG161" s="48" t="e">
        <f>IF(VLOOKUP(INSERT_PRICE_BANDS_HERE!J$13,Price_Lookup,2,0)=Price_6,1,0)</f>
        <v>#N/A</v>
      </c>
      <c r="AH161" s="48" t="e">
        <f>IF(VLOOKUP(INSERT_PRICE_BANDS_HERE!K$13,Price_Lookup,2,0)=Price_6,1,0)</f>
        <v>#N/A</v>
      </c>
      <c r="AI161" s="48" t="e">
        <f>IF(VLOOKUP(INSERT_PRICE_BANDS_HERE!L$13,Price_Lookup,2,0)=Price_6,1,0)</f>
        <v>#N/A</v>
      </c>
      <c r="AJ161" s="48" t="e">
        <f>IF(VLOOKUP(INSERT_PRICE_BANDS_HERE!M$13,Price_Lookup,2,0)=Price_6,1,0)</f>
        <v>#N/A</v>
      </c>
      <c r="AK161" s="48" t="e">
        <f>IF(VLOOKUP(INSERT_PRICE_BANDS_HERE!N$13,Price_Lookup,2,0)=Price_6,1,0)</f>
        <v>#N/A</v>
      </c>
      <c r="AL161" s="48" t="e">
        <f>IF(VLOOKUP(INSERT_PRICE_BANDS_HERE!O$13,Price_Lookup,2,0)=Price_6,1,0)</f>
        <v>#N/A</v>
      </c>
      <c r="AM161" s="48" t="e">
        <f>IF(VLOOKUP(INSERT_PRICE_BANDS_HERE!P$13,Price_Lookup,2,0)=Price_6,1,0)</f>
        <v>#N/A</v>
      </c>
      <c r="AN161" s="48" t="e">
        <f>IF(VLOOKUP(INSERT_PRICE_BANDS_HERE!R$13,Price_Lookup,2,0)=Price_6,1,0)</f>
        <v>#N/A</v>
      </c>
      <c r="AO161" s="48" t="e">
        <f>IF(VLOOKUP(INSERT_PRICE_BANDS_HERE!S$13,Price_Lookup,2,0)=Price_6,1,0)</f>
        <v>#N/A</v>
      </c>
      <c r="AP161" s="48" t="e">
        <f>IF(VLOOKUP(INSERT_PRICE_BANDS_HERE!T$13,Price_Lookup,2,0)=Price_6,1,0)</f>
        <v>#N/A</v>
      </c>
      <c r="AQ161" s="48" t="e">
        <f>IF(VLOOKUP(INSERT_PRICE_BANDS_HERE!U$13,Price_Lookup,2,0)=Price_6,1,0)</f>
        <v>#N/A</v>
      </c>
      <c r="AR161" s="48" t="e">
        <f>IF(VLOOKUP(INSERT_PRICE_BANDS_HERE!V$13,Price_Lookup,2,0)=Price_6,1,0)</f>
        <v>#N/A</v>
      </c>
      <c r="AS161" s="48" t="e">
        <f>IF(VLOOKUP(INSERT_PRICE_BANDS_HERE!W$13,Price_Lookup,2,0)=Price_6,1,0)</f>
        <v>#N/A</v>
      </c>
      <c r="AT161" s="48" t="e">
        <f>IF(VLOOKUP(INSERT_PRICE_BANDS_HERE!X$13,Price_Lookup,2,0)=Price_6,1,0)</f>
        <v>#N/A</v>
      </c>
      <c r="AU161" s="48" t="e">
        <f>IF(VLOOKUP(INSERT_PRICE_BANDS_HERE!Y$13,Price_Lookup,2,0)=Price_6,1,0)</f>
        <v>#N/A</v>
      </c>
      <c r="AV161" s="48" t="e">
        <f>IF(VLOOKUP(INSERT_PRICE_BANDS_HERE!Z$13,Price_Lookup,2,0)=Price_6,1,0)</f>
        <v>#N/A</v>
      </c>
      <c r="AW161" s="48" t="e">
        <f>IF(VLOOKUP(INSERT_PRICE_BANDS_HERE!AA$13,Price_Lookup,2,0)=Price_6,1,0)</f>
        <v>#N/A</v>
      </c>
      <c r="AX161" s="48" t="e">
        <f>IF(VLOOKUP(INSERT_PRICE_BANDS_HERE!AB$13,Price_Lookup,2,0)=Price_6,1,0)</f>
        <v>#N/A</v>
      </c>
      <c r="AY161" s="48" t="e">
        <f>IF(VLOOKUP(INSERT_PRICE_BANDS_HERE!AC$13,Price_Lookup,2,0)=Price_6,1,0)</f>
        <v>#N/A</v>
      </c>
      <c r="AZ161" s="48" t="e">
        <f>IF(VLOOKUP(INSERT_PRICE_BANDS_HERE!AD$13,Price_Lookup,2,0)=Price_6,1,0)</f>
        <v>#N/A</v>
      </c>
      <c r="BA161" s="48" t="e">
        <f>IF(VLOOKUP(INSERT_PRICE_BANDS_HERE!AF$13,Price_Lookup,2,0)=Price_6,1,0)</f>
        <v>#N/A</v>
      </c>
      <c r="BB161" s="48" t="e">
        <f>IF(VLOOKUP(INSERT_PRICE_BANDS_HERE!AG$13,Price_Lookup,2,0)=Price_6,1,0)</f>
        <v>#N/A</v>
      </c>
      <c r="BC161" s="48" t="e">
        <f>IF(VLOOKUP(INSERT_PRICE_BANDS_HERE!AH$13,Price_Lookup,2,0)=Price_6,1,0)</f>
        <v>#N/A</v>
      </c>
      <c r="BD161" s="48" t="e">
        <f>IF(VLOOKUP(INSERT_PRICE_BANDS_HERE!AI$13,Price_Lookup,2,0)=Price_6,1,0)</f>
        <v>#N/A</v>
      </c>
      <c r="BE161" s="48" t="e">
        <f>IF(VLOOKUP(INSERT_PRICE_BANDS_HERE!AJ$13,Price_Lookup,2,0)=Price_6,1,0)</f>
        <v>#N/A</v>
      </c>
      <c r="BF161" s="48" t="e">
        <f>IF(VLOOKUP(INSERT_PRICE_BANDS_HERE!AK$13,Price_Lookup,2,0)=Price_6,1,0)</f>
        <v>#N/A</v>
      </c>
      <c r="BG161" s="48" t="e">
        <f>IF(VLOOKUP(INSERT_PRICE_BANDS_HERE!AL$13,Price_Lookup,2,0)=Price_6,1,0)</f>
        <v>#N/A</v>
      </c>
      <c r="BH161" s="48" t="e">
        <f>IF(VLOOKUP(INSERT_PRICE_BANDS_HERE!AM$13,Price_Lookup,2,0)=Price_6,1,0)</f>
        <v>#N/A</v>
      </c>
      <c r="BI161" s="48" t="e">
        <f>IF(VLOOKUP(INSERT_PRICE_BANDS_HERE!AN$13,Price_Lookup,2,0)=Price_6,1,0)</f>
        <v>#N/A</v>
      </c>
      <c r="BJ161" s="48" t="e">
        <f>IF(VLOOKUP(INSERT_PRICE_BANDS_HERE!AO$13,Price_Lookup,2,0)=Price_6,1,0)</f>
        <v>#N/A</v>
      </c>
      <c r="BK161" s="48" t="e">
        <f>IF(VLOOKUP(INSERT_PRICE_BANDS_HERE!AP$13,Price_Lookup,2,0)=Price_6,1,0)</f>
        <v>#N/A</v>
      </c>
      <c r="BL161" s="48" t="e">
        <f>IF(VLOOKUP(INSERT_PRICE_BANDS_HERE!AQ$13,Price_Lookup,2,0)=Price_6,1,0)</f>
        <v>#N/A</v>
      </c>
      <c r="BM161" s="48" t="e">
        <f>IF(VLOOKUP(INSERT_PRICE_BANDS_HERE!AR$13,Price_Lookup,2,0)=Price_6,1,0)</f>
        <v>#N/A</v>
      </c>
      <c r="BO161" s="48" t="e">
        <f t="shared" si="587"/>
        <v>#N/A</v>
      </c>
      <c r="BP161" s="48" t="e">
        <f>IF(AB161=0,0,IF(AND(AB161=1,AA161=0),MAX($BO161:BO161)+1,BO161))</f>
        <v>#N/A</v>
      </c>
      <c r="BQ161" s="48" t="e">
        <f>IF(AC161=0,0,IF(AND(AC161=1,AB161=0),MAX($BO161:BP161)+1,BP161))</f>
        <v>#N/A</v>
      </c>
      <c r="BR161" s="48" t="e">
        <f>IF(AD161=0,0,IF(AND(AD161=1,AC161=0),MAX($BO161:BQ161)+1,BQ161))</f>
        <v>#N/A</v>
      </c>
      <c r="BS161" s="48" t="e">
        <f>IF(AE161=0,0,IF(AND(AE161=1,AD161=0),MAX($BO161:BR161)+1,BR161))</f>
        <v>#N/A</v>
      </c>
      <c r="BT161" s="48" t="e">
        <f>IF(AF161=0,0,IF(AND(AF161=1,AE161=0),MAX($BO161:BS161)+1,BS161))</f>
        <v>#N/A</v>
      </c>
      <c r="BU161" s="48" t="e">
        <f>IF(AG161=0,0,IF(AND(AG161=1,AF161=0),MAX($BO161:BT161)+1,BT161))</f>
        <v>#N/A</v>
      </c>
      <c r="BV161" s="48" t="e">
        <f>IF(AH161=0,0,IF(AND(AH161=1,AG161=0),MAX($BO161:BU161)+1,BU161))</f>
        <v>#N/A</v>
      </c>
      <c r="BW161" s="48" t="e">
        <f>IF(AI161=0,0,IF(AND(AI161=1,AH161=0),MAX($BO161:BV161)+1,BV161))</f>
        <v>#N/A</v>
      </c>
      <c r="BX161" s="48" t="e">
        <f>IF(AJ161=0,0,IF(AND(AJ161=1,AI161=0),MAX($BO161:BW161)+1,BW161))</f>
        <v>#N/A</v>
      </c>
      <c r="BY161" s="48" t="e">
        <f>IF(AK161=0,0,IF(AND(AK161=1,AJ161=0),MAX($BO161:BX161)+1,BX161))</f>
        <v>#N/A</v>
      </c>
      <c r="BZ161" s="48" t="e">
        <f>IF(AL161=0,0,IF(AND(AL161=1,AK161=0),MAX($BO161:BY161)+1,BY161))</f>
        <v>#N/A</v>
      </c>
      <c r="CA161" s="48" t="e">
        <f>IF(AM161=0,0,IF(AND(AM161=1,AL161=0),MAX($BO161:BZ161)+1,BZ161))</f>
        <v>#N/A</v>
      </c>
      <c r="CB161" s="48" t="e">
        <f>IF(AN161=0,0,IF(AND(AN161=1,AM161=0),MAX($BO161:CA161)+1,CA161))</f>
        <v>#N/A</v>
      </c>
      <c r="CC161" s="48" t="e">
        <f>IF(AO161=0,0,IF(AND(AO161=1,AN161=0),MAX($BO161:CB161)+1,CB161))</f>
        <v>#N/A</v>
      </c>
      <c r="CD161" s="48" t="e">
        <f>IF(AP161=0,0,IF(AND(AP161=1,AO161=0),MAX($BO161:CC161)+1,CC161))</f>
        <v>#N/A</v>
      </c>
      <c r="CE161" s="48" t="e">
        <f>IF(AQ161=0,0,IF(AND(AQ161=1,AP161=0),MAX($BO161:CD161)+1,CD161))</f>
        <v>#N/A</v>
      </c>
      <c r="CF161" s="48" t="e">
        <f>IF(AR161=0,0,IF(AND(AR161=1,AQ161=0),MAX($BO161:CE161)+1,CE161))</f>
        <v>#N/A</v>
      </c>
      <c r="CG161" s="48" t="e">
        <f>IF(AS161=0,0,IF(AND(AS161=1,AR161=0),MAX($BO161:CF161)+1,CF161))</f>
        <v>#N/A</v>
      </c>
      <c r="CH161" s="48" t="e">
        <f>IF(AT161=0,0,IF(AND(AT161=1,AS161=0),MAX($BO161:CG161)+1,CG161))</f>
        <v>#N/A</v>
      </c>
      <c r="CI161" s="48" t="e">
        <f>IF(AU161=0,0,IF(AND(AU161=1,AT161=0),MAX($BO161:CH161)+1,CH161))</f>
        <v>#N/A</v>
      </c>
      <c r="CJ161" s="48" t="e">
        <f>IF(AV161=0,0,IF(AND(AV161=1,AU161=0),MAX($BO161:CI161)+1,CI161))</f>
        <v>#N/A</v>
      </c>
      <c r="CK161" s="48" t="e">
        <f>IF(AW161=0,0,IF(AND(AW161=1,AV161=0),MAX($BO161:CJ161)+1,CJ161))</f>
        <v>#N/A</v>
      </c>
      <c r="CL161" s="48" t="e">
        <f>IF(AX161=0,0,IF(AND(AX161=1,AW161=0),MAX($BO161:CK161)+1,CK161))</f>
        <v>#N/A</v>
      </c>
      <c r="CM161" s="48" t="e">
        <f>IF(AY161=0,0,IF(AND(AY161=1,AX161=0),MAX($BO161:CL161)+1,CL161))</f>
        <v>#N/A</v>
      </c>
      <c r="CN161" s="48" t="e">
        <f>IF(AZ161=0,0,IF(AND(AZ161=1,AY161=0),MAX($BO161:CM161)+1,CM161))</f>
        <v>#N/A</v>
      </c>
      <c r="CO161" s="48" t="e">
        <f>IF(BA161=0,0,IF(AND(BA161=1,AZ161=0),MAX($BO161:CN161)+1,CN161))</f>
        <v>#N/A</v>
      </c>
      <c r="CP161" s="48" t="e">
        <f>IF(BB161=0,0,IF(AND(BB161=1,BA161=0),MAX($BO161:CO161)+1,CO161))</f>
        <v>#N/A</v>
      </c>
      <c r="CQ161" s="48" t="e">
        <f>IF(BC161=0,0,IF(AND(BC161=1,BB161=0),MAX($BO161:CP161)+1,CP161))</f>
        <v>#N/A</v>
      </c>
      <c r="CR161" s="48" t="e">
        <f>IF(BD161=0,0,IF(AND(BD161=1,BC161=0),MAX($BO161:CQ161)+1,CQ161))</f>
        <v>#N/A</v>
      </c>
      <c r="CS161" s="48" t="e">
        <f>IF(BE161=0,0,IF(AND(BE161=1,BD161=0),MAX($BO161:CR161)+1,CR161))</f>
        <v>#N/A</v>
      </c>
      <c r="CT161" s="48" t="e">
        <f>IF(BF161=0,0,IF(AND(BF161=1,BE161=0),MAX($BO161:CS161)+1,CS161))</f>
        <v>#N/A</v>
      </c>
      <c r="CU161" s="48" t="e">
        <f>IF(BG161=0,0,IF(AND(BG161=1,BF161=0),MAX($BO161:CT161)+1,CT161))</f>
        <v>#N/A</v>
      </c>
      <c r="CV161" s="48" t="e">
        <f>IF(BH161=0,0,IF(AND(BH161=1,BG161=0),MAX($BO161:CU161)+1,CU161))</f>
        <v>#N/A</v>
      </c>
      <c r="CW161" s="48" t="e">
        <f>IF(BI161=0,0,IF(AND(BI161=1,BH161=0),MAX($BO161:CV161)+1,CV161))</f>
        <v>#N/A</v>
      </c>
      <c r="CX161" s="48" t="e">
        <f>IF(BJ161=0,0,IF(AND(BJ161=1,BI161=0),MAX($BO161:CW161)+1,CW161))</f>
        <v>#N/A</v>
      </c>
      <c r="CY161" s="48" t="e">
        <f>IF(BK161=0,0,IF(AND(BK161=1,BJ161=0),MAX($BO161:CX161)+1,CX161))</f>
        <v>#N/A</v>
      </c>
      <c r="CZ161" s="48" t="e">
        <f>IF(BL161=0,0,IF(AND(BL161=1,BK161=0),MAX($BO161:CY161)+1,CY161))</f>
        <v>#N/A</v>
      </c>
      <c r="DA161" s="48" t="e">
        <f>IF(BM161=0,0,IF(AND(BM161=1,BL161=0),MAX($BO161:CZ161)+1,CZ161))</f>
        <v>#N/A</v>
      </c>
    </row>
    <row r="162" spans="2:105">
      <c r="B162" s="41" t="s">
        <v>19</v>
      </c>
      <c r="C162" s="39" t="str">
        <f t="shared" si="564"/>
        <v/>
      </c>
      <c r="D162" s="43" t="str">
        <f t="shared" si="565"/>
        <v/>
      </c>
      <c r="E162" s="39" t="str">
        <f t="shared" si="566"/>
        <v/>
      </c>
      <c r="F162" s="43" t="str">
        <f t="shared" si="567"/>
        <v/>
      </c>
      <c r="G162" s="39" t="str">
        <f t="shared" si="568"/>
        <v/>
      </c>
      <c r="H162" s="43" t="str">
        <f t="shared" si="569"/>
        <v/>
      </c>
      <c r="I162" s="39" t="str">
        <f t="shared" si="570"/>
        <v/>
      </c>
      <c r="J162" s="43" t="str">
        <f t="shared" si="571"/>
        <v/>
      </c>
      <c r="K162" s="39" t="str">
        <f t="shared" si="572"/>
        <v/>
      </c>
      <c r="L162" s="43" t="str">
        <f t="shared" si="573"/>
        <v/>
      </c>
      <c r="M162" s="39" t="str">
        <f t="shared" si="574"/>
        <v/>
      </c>
      <c r="N162" s="43" t="str">
        <f t="shared" si="575"/>
        <v/>
      </c>
      <c r="O162" s="39" t="str">
        <f t="shared" si="576"/>
        <v/>
      </c>
      <c r="P162" s="43" t="str">
        <f t="shared" si="577"/>
        <v/>
      </c>
      <c r="Q162" s="39" t="str">
        <f t="shared" si="578"/>
        <v/>
      </c>
      <c r="R162" s="43" t="str">
        <f t="shared" si="579"/>
        <v/>
      </c>
      <c r="S162" s="39" t="str">
        <f t="shared" si="580"/>
        <v/>
      </c>
      <c r="T162" s="43" t="str">
        <f t="shared" si="581"/>
        <v/>
      </c>
      <c r="U162" s="39" t="str">
        <f t="shared" si="582"/>
        <v/>
      </c>
      <c r="V162" s="43" t="str">
        <f t="shared" si="583"/>
        <v/>
      </c>
      <c r="W162" s="39" t="str">
        <f t="shared" si="584"/>
        <v/>
      </c>
      <c r="X162" s="43" t="str">
        <f t="shared" si="585"/>
        <v/>
      </c>
      <c r="Y162" s="40" t="str">
        <f t="shared" si="586"/>
        <v/>
      </c>
      <c r="AA162" s="48" t="e">
        <f>IF(VLOOKUP(INSERT_PRICE_BANDS_HERE!D$14,Price_Lookup,2,0)=Price_6,1,0)</f>
        <v>#N/A</v>
      </c>
      <c r="AB162" s="48" t="e">
        <f>IF(VLOOKUP(INSERT_PRICE_BANDS_HERE!E$14,Price_Lookup,2,0)=Price_6,1,0)</f>
        <v>#N/A</v>
      </c>
      <c r="AC162" s="48" t="e">
        <f>IF(VLOOKUP(INSERT_PRICE_BANDS_HERE!F$14,Price_Lookup,2,0)=Price_6,1,0)</f>
        <v>#N/A</v>
      </c>
      <c r="AD162" s="48" t="e">
        <f>IF(VLOOKUP(INSERT_PRICE_BANDS_HERE!G$14,Price_Lookup,2,0)=Price_6,1,0)</f>
        <v>#N/A</v>
      </c>
      <c r="AE162" s="48" t="e">
        <f>IF(VLOOKUP(INSERT_PRICE_BANDS_HERE!H$14,Price_Lookup,2,0)=Price_6,1,0)</f>
        <v>#N/A</v>
      </c>
      <c r="AF162" s="48" t="e">
        <f>IF(VLOOKUP(INSERT_PRICE_BANDS_HERE!I$14,Price_Lookup,2,0)=Price_6,1,0)</f>
        <v>#N/A</v>
      </c>
      <c r="AG162" s="48" t="e">
        <f>IF(VLOOKUP(INSERT_PRICE_BANDS_HERE!J$14,Price_Lookup,2,0)=Price_6,1,0)</f>
        <v>#N/A</v>
      </c>
      <c r="AH162" s="48" t="e">
        <f>IF(VLOOKUP(INSERT_PRICE_BANDS_HERE!K$14,Price_Lookup,2,0)=Price_6,1,0)</f>
        <v>#N/A</v>
      </c>
      <c r="AI162" s="48" t="e">
        <f>IF(VLOOKUP(INSERT_PRICE_BANDS_HERE!L$14,Price_Lookup,2,0)=Price_6,1,0)</f>
        <v>#N/A</v>
      </c>
      <c r="AJ162" s="48" t="e">
        <f>IF(VLOOKUP(INSERT_PRICE_BANDS_HERE!M$14,Price_Lookup,2,0)=Price_6,1,0)</f>
        <v>#N/A</v>
      </c>
      <c r="AK162" s="48" t="e">
        <f>IF(VLOOKUP(INSERT_PRICE_BANDS_HERE!N$14,Price_Lookup,2,0)=Price_6,1,0)</f>
        <v>#N/A</v>
      </c>
      <c r="AL162" s="48" t="e">
        <f>IF(VLOOKUP(INSERT_PRICE_BANDS_HERE!O$14,Price_Lookup,2,0)=Price_6,1,0)</f>
        <v>#N/A</v>
      </c>
      <c r="AM162" s="48" t="e">
        <f>IF(VLOOKUP(INSERT_PRICE_BANDS_HERE!P$14,Price_Lookup,2,0)=Price_6,1,0)</f>
        <v>#N/A</v>
      </c>
      <c r="AN162" s="48" t="e">
        <f>IF(VLOOKUP(INSERT_PRICE_BANDS_HERE!R$14,Price_Lookup,2,0)=Price_6,1,0)</f>
        <v>#N/A</v>
      </c>
      <c r="AO162" s="48" t="e">
        <f>IF(VLOOKUP(INSERT_PRICE_BANDS_HERE!S$14,Price_Lookup,2,0)=Price_6,1,0)</f>
        <v>#N/A</v>
      </c>
      <c r="AP162" s="48" t="e">
        <f>IF(VLOOKUP(INSERT_PRICE_BANDS_HERE!T$14,Price_Lookup,2,0)=Price_6,1,0)</f>
        <v>#N/A</v>
      </c>
      <c r="AQ162" s="48" t="e">
        <f>IF(VLOOKUP(INSERT_PRICE_BANDS_HERE!U$14,Price_Lookup,2,0)=Price_6,1,0)</f>
        <v>#N/A</v>
      </c>
      <c r="AR162" s="48" t="e">
        <f>IF(VLOOKUP(INSERT_PRICE_BANDS_HERE!V$14,Price_Lookup,2,0)=Price_6,1,0)</f>
        <v>#N/A</v>
      </c>
      <c r="AS162" s="48" t="e">
        <f>IF(VLOOKUP(INSERT_PRICE_BANDS_HERE!W$14,Price_Lookup,2,0)=Price_6,1,0)</f>
        <v>#N/A</v>
      </c>
      <c r="AT162" s="48" t="e">
        <f>IF(VLOOKUP(INSERT_PRICE_BANDS_HERE!X$14,Price_Lookup,2,0)=Price_6,1,0)</f>
        <v>#N/A</v>
      </c>
      <c r="AU162" s="48" t="e">
        <f>IF(VLOOKUP(INSERT_PRICE_BANDS_HERE!Y$14,Price_Lookup,2,0)=Price_6,1,0)</f>
        <v>#N/A</v>
      </c>
      <c r="AV162" s="48" t="e">
        <f>IF(VLOOKUP(INSERT_PRICE_BANDS_HERE!Z$14,Price_Lookup,2,0)=Price_6,1,0)</f>
        <v>#N/A</v>
      </c>
      <c r="AW162" s="48" t="e">
        <f>IF(VLOOKUP(INSERT_PRICE_BANDS_HERE!AA$14,Price_Lookup,2,0)=Price_6,1,0)</f>
        <v>#N/A</v>
      </c>
      <c r="AX162" s="48" t="e">
        <f>IF(VLOOKUP(INSERT_PRICE_BANDS_HERE!AB$14,Price_Lookup,2,0)=Price_6,1,0)</f>
        <v>#N/A</v>
      </c>
      <c r="AY162" s="48" t="e">
        <f>IF(VLOOKUP(INSERT_PRICE_BANDS_HERE!AC$14,Price_Lookup,2,0)=Price_6,1,0)</f>
        <v>#N/A</v>
      </c>
      <c r="AZ162" s="48" t="e">
        <f>IF(VLOOKUP(INSERT_PRICE_BANDS_HERE!AD$14,Price_Lookup,2,0)=Price_6,1,0)</f>
        <v>#N/A</v>
      </c>
      <c r="BA162" s="48" t="e">
        <f>IF(VLOOKUP(INSERT_PRICE_BANDS_HERE!AF$14,Price_Lookup,2,0)=Price_6,1,0)</f>
        <v>#N/A</v>
      </c>
      <c r="BB162" s="48" t="e">
        <f>IF(VLOOKUP(INSERT_PRICE_BANDS_HERE!AG$14,Price_Lookup,2,0)=Price_6,1,0)</f>
        <v>#N/A</v>
      </c>
      <c r="BC162" s="48" t="e">
        <f>IF(VLOOKUP(INSERT_PRICE_BANDS_HERE!AH$14,Price_Lookup,2,0)=Price_6,1,0)</f>
        <v>#N/A</v>
      </c>
      <c r="BD162" s="48" t="e">
        <f>IF(VLOOKUP(INSERT_PRICE_BANDS_HERE!AI$14,Price_Lookup,2,0)=Price_6,1,0)</f>
        <v>#N/A</v>
      </c>
      <c r="BE162" s="48" t="e">
        <f>IF(VLOOKUP(INSERT_PRICE_BANDS_HERE!AJ$14,Price_Lookup,2,0)=Price_6,1,0)</f>
        <v>#N/A</v>
      </c>
      <c r="BF162" s="48" t="e">
        <f>IF(VLOOKUP(INSERT_PRICE_BANDS_HERE!AK$14,Price_Lookup,2,0)=Price_6,1,0)</f>
        <v>#N/A</v>
      </c>
      <c r="BG162" s="48" t="e">
        <f>IF(VLOOKUP(INSERT_PRICE_BANDS_HERE!AL$14,Price_Lookup,2,0)=Price_6,1,0)</f>
        <v>#N/A</v>
      </c>
      <c r="BH162" s="48" t="e">
        <f>IF(VLOOKUP(INSERT_PRICE_BANDS_HERE!AM$14,Price_Lookup,2,0)=Price_6,1,0)</f>
        <v>#N/A</v>
      </c>
      <c r="BI162" s="48" t="e">
        <f>IF(VLOOKUP(INSERT_PRICE_BANDS_HERE!AN$14,Price_Lookup,2,0)=Price_6,1,0)</f>
        <v>#N/A</v>
      </c>
      <c r="BJ162" s="48" t="e">
        <f>IF(VLOOKUP(INSERT_PRICE_BANDS_HERE!AO$14,Price_Lookup,2,0)=Price_6,1,0)</f>
        <v>#N/A</v>
      </c>
      <c r="BK162" s="48" t="e">
        <f>IF(VLOOKUP(INSERT_PRICE_BANDS_HERE!AP$14,Price_Lookup,2,0)=Price_6,1,0)</f>
        <v>#N/A</v>
      </c>
      <c r="BL162" s="48" t="e">
        <f>IF(VLOOKUP(INSERT_PRICE_BANDS_HERE!AQ$14,Price_Lookup,2,0)=Price_6,1,0)</f>
        <v>#N/A</v>
      </c>
      <c r="BM162" s="48" t="e">
        <f>IF(VLOOKUP(INSERT_PRICE_BANDS_HERE!AR$14,Price_Lookup,2,0)=Price_6,1,0)</f>
        <v>#N/A</v>
      </c>
      <c r="BO162" s="48" t="e">
        <f t="shared" si="587"/>
        <v>#N/A</v>
      </c>
      <c r="BP162" s="48" t="e">
        <f>IF(AB162=0,0,IF(AND(AB162=1,AA162=0),MAX($BO162:BO162)+1,BO162))</f>
        <v>#N/A</v>
      </c>
      <c r="BQ162" s="48" t="e">
        <f>IF(AC162=0,0,IF(AND(AC162=1,AB162=0),MAX($BO162:BP162)+1,BP162))</f>
        <v>#N/A</v>
      </c>
      <c r="BR162" s="48" t="e">
        <f>IF(AD162=0,0,IF(AND(AD162=1,AC162=0),MAX($BO162:BQ162)+1,BQ162))</f>
        <v>#N/A</v>
      </c>
      <c r="BS162" s="48" t="e">
        <f>IF(AE162=0,0,IF(AND(AE162=1,AD162=0),MAX($BO162:BR162)+1,BR162))</f>
        <v>#N/A</v>
      </c>
      <c r="BT162" s="48" t="e">
        <f>IF(AF162=0,0,IF(AND(AF162=1,AE162=0),MAX($BO162:BS162)+1,BS162))</f>
        <v>#N/A</v>
      </c>
      <c r="BU162" s="48" t="e">
        <f>IF(AG162=0,0,IF(AND(AG162=1,AF162=0),MAX($BO162:BT162)+1,BT162))</f>
        <v>#N/A</v>
      </c>
      <c r="BV162" s="48" t="e">
        <f>IF(AH162=0,0,IF(AND(AH162=1,AG162=0),MAX($BO162:BU162)+1,BU162))</f>
        <v>#N/A</v>
      </c>
      <c r="BW162" s="48" t="e">
        <f>IF(AI162=0,0,IF(AND(AI162=1,AH162=0),MAX($BO162:BV162)+1,BV162))</f>
        <v>#N/A</v>
      </c>
      <c r="BX162" s="48" t="e">
        <f>IF(AJ162=0,0,IF(AND(AJ162=1,AI162=0),MAX($BO162:BW162)+1,BW162))</f>
        <v>#N/A</v>
      </c>
      <c r="BY162" s="48" t="e">
        <f>IF(AK162=0,0,IF(AND(AK162=1,AJ162=0),MAX($BO162:BX162)+1,BX162))</f>
        <v>#N/A</v>
      </c>
      <c r="BZ162" s="48" t="e">
        <f>IF(AL162=0,0,IF(AND(AL162=1,AK162=0),MAX($BO162:BY162)+1,BY162))</f>
        <v>#N/A</v>
      </c>
      <c r="CA162" s="48" t="e">
        <f>IF(AM162=0,0,IF(AND(AM162=1,AL162=0),MAX($BO162:BZ162)+1,BZ162))</f>
        <v>#N/A</v>
      </c>
      <c r="CB162" s="48" t="e">
        <f>IF(AN162=0,0,IF(AND(AN162=1,AM162=0),MAX($BO162:CA162)+1,CA162))</f>
        <v>#N/A</v>
      </c>
      <c r="CC162" s="48" t="e">
        <f>IF(AO162=0,0,IF(AND(AO162=1,AN162=0),MAX($BO162:CB162)+1,CB162))</f>
        <v>#N/A</v>
      </c>
      <c r="CD162" s="48" t="e">
        <f>IF(AP162=0,0,IF(AND(AP162=1,AO162=0),MAX($BO162:CC162)+1,CC162))</f>
        <v>#N/A</v>
      </c>
      <c r="CE162" s="48" t="e">
        <f>IF(AQ162=0,0,IF(AND(AQ162=1,AP162=0),MAX($BO162:CD162)+1,CD162))</f>
        <v>#N/A</v>
      </c>
      <c r="CF162" s="48" t="e">
        <f>IF(AR162=0,0,IF(AND(AR162=1,AQ162=0),MAX($BO162:CE162)+1,CE162))</f>
        <v>#N/A</v>
      </c>
      <c r="CG162" s="48" t="e">
        <f>IF(AS162=0,0,IF(AND(AS162=1,AR162=0),MAX($BO162:CF162)+1,CF162))</f>
        <v>#N/A</v>
      </c>
      <c r="CH162" s="48" t="e">
        <f>IF(AT162=0,0,IF(AND(AT162=1,AS162=0),MAX($BO162:CG162)+1,CG162))</f>
        <v>#N/A</v>
      </c>
      <c r="CI162" s="48" t="e">
        <f>IF(AU162=0,0,IF(AND(AU162=1,AT162=0),MAX($BO162:CH162)+1,CH162))</f>
        <v>#N/A</v>
      </c>
      <c r="CJ162" s="48" t="e">
        <f>IF(AV162=0,0,IF(AND(AV162=1,AU162=0),MAX($BO162:CI162)+1,CI162))</f>
        <v>#N/A</v>
      </c>
      <c r="CK162" s="48" t="e">
        <f>IF(AW162=0,0,IF(AND(AW162=1,AV162=0),MAX($BO162:CJ162)+1,CJ162))</f>
        <v>#N/A</v>
      </c>
      <c r="CL162" s="48" t="e">
        <f>IF(AX162=0,0,IF(AND(AX162=1,AW162=0),MAX($BO162:CK162)+1,CK162))</f>
        <v>#N/A</v>
      </c>
      <c r="CM162" s="48" t="e">
        <f>IF(AY162=0,0,IF(AND(AY162=1,AX162=0),MAX($BO162:CL162)+1,CL162))</f>
        <v>#N/A</v>
      </c>
      <c r="CN162" s="48" t="e">
        <f>IF(AZ162=0,0,IF(AND(AZ162=1,AY162=0),MAX($BO162:CM162)+1,CM162))</f>
        <v>#N/A</v>
      </c>
      <c r="CO162" s="48" t="e">
        <f>IF(BA162=0,0,IF(AND(BA162=1,AZ162=0),MAX($BO162:CN162)+1,CN162))</f>
        <v>#N/A</v>
      </c>
      <c r="CP162" s="48" t="e">
        <f>IF(BB162=0,0,IF(AND(BB162=1,BA162=0),MAX($BO162:CO162)+1,CO162))</f>
        <v>#N/A</v>
      </c>
      <c r="CQ162" s="48" t="e">
        <f>IF(BC162=0,0,IF(AND(BC162=1,BB162=0),MAX($BO162:CP162)+1,CP162))</f>
        <v>#N/A</v>
      </c>
      <c r="CR162" s="48" t="e">
        <f>IF(BD162=0,0,IF(AND(BD162=1,BC162=0),MAX($BO162:CQ162)+1,CQ162))</f>
        <v>#N/A</v>
      </c>
      <c r="CS162" s="48" t="e">
        <f>IF(BE162=0,0,IF(AND(BE162=1,BD162=0),MAX($BO162:CR162)+1,CR162))</f>
        <v>#N/A</v>
      </c>
      <c r="CT162" s="48" t="e">
        <f>IF(BF162=0,0,IF(AND(BF162=1,BE162=0),MAX($BO162:CS162)+1,CS162))</f>
        <v>#N/A</v>
      </c>
      <c r="CU162" s="48" t="e">
        <f>IF(BG162=0,0,IF(AND(BG162=1,BF162=0),MAX($BO162:CT162)+1,CT162))</f>
        <v>#N/A</v>
      </c>
      <c r="CV162" s="48" t="e">
        <f>IF(BH162=0,0,IF(AND(BH162=1,BG162=0),MAX($BO162:CU162)+1,CU162))</f>
        <v>#N/A</v>
      </c>
      <c r="CW162" s="48" t="e">
        <f>IF(BI162=0,0,IF(AND(BI162=1,BH162=0),MAX($BO162:CV162)+1,CV162))</f>
        <v>#N/A</v>
      </c>
      <c r="CX162" s="48" t="e">
        <f>IF(BJ162=0,0,IF(AND(BJ162=1,BI162=0),MAX($BO162:CW162)+1,CW162))</f>
        <v>#N/A</v>
      </c>
      <c r="CY162" s="48" t="e">
        <f>IF(BK162=0,0,IF(AND(BK162=1,BJ162=0),MAX($BO162:CX162)+1,CX162))</f>
        <v>#N/A</v>
      </c>
      <c r="CZ162" s="48" t="e">
        <f>IF(BL162=0,0,IF(AND(BL162=1,BK162=0),MAX($BO162:CY162)+1,CY162))</f>
        <v>#N/A</v>
      </c>
      <c r="DA162" s="48" t="e">
        <f>IF(BM162=0,0,IF(AND(BM162=1,BL162=0),MAX($BO162:CZ162)+1,CZ162))</f>
        <v>#N/A</v>
      </c>
    </row>
    <row r="163" spans="2:105">
      <c r="B163" s="41" t="s">
        <v>110</v>
      </c>
      <c r="C163" s="39" t="str">
        <f t="shared" si="564"/>
        <v/>
      </c>
      <c r="D163" s="43" t="str">
        <f t="shared" si="565"/>
        <v/>
      </c>
      <c r="E163" s="39" t="str">
        <f t="shared" si="566"/>
        <v/>
      </c>
      <c r="F163" s="43" t="str">
        <f t="shared" si="567"/>
        <v/>
      </c>
      <c r="G163" s="39" t="str">
        <f t="shared" si="568"/>
        <v/>
      </c>
      <c r="H163" s="43" t="str">
        <f t="shared" si="569"/>
        <v/>
      </c>
      <c r="I163" s="39" t="str">
        <f t="shared" si="570"/>
        <v/>
      </c>
      <c r="J163" s="43" t="str">
        <f t="shared" si="571"/>
        <v/>
      </c>
      <c r="K163" s="39" t="str">
        <f t="shared" si="572"/>
        <v/>
      </c>
      <c r="L163" s="43" t="str">
        <f t="shared" si="573"/>
        <v/>
      </c>
      <c r="M163" s="39" t="str">
        <f t="shared" si="574"/>
        <v/>
      </c>
      <c r="N163" s="43" t="str">
        <f t="shared" si="575"/>
        <v/>
      </c>
      <c r="O163" s="39" t="str">
        <f t="shared" si="576"/>
        <v/>
      </c>
      <c r="P163" s="43" t="str">
        <f t="shared" si="577"/>
        <v/>
      </c>
      <c r="Q163" s="39" t="str">
        <f t="shared" si="578"/>
        <v/>
      </c>
      <c r="R163" s="43" t="str">
        <f t="shared" si="579"/>
        <v/>
      </c>
      <c r="S163" s="39" t="str">
        <f t="shared" si="580"/>
        <v/>
      </c>
      <c r="T163" s="43" t="str">
        <f t="shared" si="581"/>
        <v/>
      </c>
      <c r="U163" s="39" t="str">
        <f t="shared" si="582"/>
        <v/>
      </c>
      <c r="V163" s="43" t="str">
        <f t="shared" si="583"/>
        <v/>
      </c>
      <c r="W163" s="39" t="str">
        <f t="shared" si="584"/>
        <v/>
      </c>
      <c r="X163" s="43" t="str">
        <f t="shared" si="585"/>
        <v/>
      </c>
      <c r="Y163" s="40" t="str">
        <f t="shared" si="586"/>
        <v/>
      </c>
      <c r="AA163" s="48" t="e">
        <f>IF(VLOOKUP(INSERT_PRICE_BANDS_HERE!D$15,Price_Lookup,2,0)=Price_6,1,0)</f>
        <v>#N/A</v>
      </c>
      <c r="AB163" s="48" t="e">
        <f>IF(VLOOKUP(INSERT_PRICE_BANDS_HERE!E$15,Price_Lookup,2,0)=Price_6,1,0)</f>
        <v>#N/A</v>
      </c>
      <c r="AC163" s="48" t="e">
        <f>IF(VLOOKUP(INSERT_PRICE_BANDS_HERE!F$15,Price_Lookup,2,0)=Price_6,1,0)</f>
        <v>#N/A</v>
      </c>
      <c r="AD163" s="48" t="e">
        <f>IF(VLOOKUP(INSERT_PRICE_BANDS_HERE!G$15,Price_Lookup,2,0)=Price_6,1,0)</f>
        <v>#N/A</v>
      </c>
      <c r="AE163" s="48" t="e">
        <f>IF(VLOOKUP(INSERT_PRICE_BANDS_HERE!H$15,Price_Lookup,2,0)=Price_6,1,0)</f>
        <v>#N/A</v>
      </c>
      <c r="AF163" s="48" t="e">
        <f>IF(VLOOKUP(INSERT_PRICE_BANDS_HERE!I$15,Price_Lookup,2,0)=Price_6,1,0)</f>
        <v>#N/A</v>
      </c>
      <c r="AG163" s="48" t="e">
        <f>IF(VLOOKUP(INSERT_PRICE_BANDS_HERE!J$15,Price_Lookup,2,0)=Price_6,1,0)</f>
        <v>#N/A</v>
      </c>
      <c r="AH163" s="48" t="e">
        <f>IF(VLOOKUP(INSERT_PRICE_BANDS_HERE!K$15,Price_Lookup,2,0)=Price_6,1,0)</f>
        <v>#N/A</v>
      </c>
      <c r="AI163" s="48" t="e">
        <f>IF(VLOOKUP(INSERT_PRICE_BANDS_HERE!L$15,Price_Lookup,2,0)=Price_6,1,0)</f>
        <v>#N/A</v>
      </c>
      <c r="AJ163" s="48" t="e">
        <f>IF(VLOOKUP(INSERT_PRICE_BANDS_HERE!M$15,Price_Lookup,2,0)=Price_6,1,0)</f>
        <v>#N/A</v>
      </c>
      <c r="AK163" s="48" t="e">
        <f>IF(VLOOKUP(INSERT_PRICE_BANDS_HERE!N$15,Price_Lookup,2,0)=Price_6,1,0)</f>
        <v>#N/A</v>
      </c>
      <c r="AL163" s="48" t="e">
        <f>IF(VLOOKUP(INSERT_PRICE_BANDS_HERE!O$15,Price_Lookup,2,0)=Price_6,1,0)</f>
        <v>#N/A</v>
      </c>
      <c r="AM163" s="48" t="e">
        <f>IF(VLOOKUP(INSERT_PRICE_BANDS_HERE!P$15,Price_Lookup,2,0)=Price_6,1,0)</f>
        <v>#N/A</v>
      </c>
      <c r="AN163" s="48" t="e">
        <f>IF(VLOOKUP(INSERT_PRICE_BANDS_HERE!R$15,Price_Lookup,2,0)=Price_6,1,0)</f>
        <v>#N/A</v>
      </c>
      <c r="AO163" s="48" t="e">
        <f>IF(VLOOKUP(INSERT_PRICE_BANDS_HERE!S$15,Price_Lookup,2,0)=Price_6,1,0)</f>
        <v>#N/A</v>
      </c>
      <c r="AP163" s="48" t="e">
        <f>IF(VLOOKUP(INSERT_PRICE_BANDS_HERE!T$15,Price_Lookup,2,0)=Price_6,1,0)</f>
        <v>#N/A</v>
      </c>
      <c r="AQ163" s="48" t="e">
        <f>IF(VLOOKUP(INSERT_PRICE_BANDS_HERE!U$15,Price_Lookup,2,0)=Price_6,1,0)</f>
        <v>#N/A</v>
      </c>
      <c r="AR163" s="48" t="e">
        <f>IF(VLOOKUP(INSERT_PRICE_BANDS_HERE!V$15,Price_Lookup,2,0)=Price_6,1,0)</f>
        <v>#N/A</v>
      </c>
      <c r="AS163" s="48" t="e">
        <f>IF(VLOOKUP(INSERT_PRICE_BANDS_HERE!W$15,Price_Lookup,2,0)=Price_6,1,0)</f>
        <v>#N/A</v>
      </c>
      <c r="AT163" s="48" t="e">
        <f>IF(VLOOKUP(INSERT_PRICE_BANDS_HERE!X$15,Price_Lookup,2,0)=Price_6,1,0)</f>
        <v>#N/A</v>
      </c>
      <c r="AU163" s="48" t="e">
        <f>IF(VLOOKUP(INSERT_PRICE_BANDS_HERE!Y$15,Price_Lookup,2,0)=Price_6,1,0)</f>
        <v>#N/A</v>
      </c>
      <c r="AV163" s="48" t="e">
        <f>IF(VLOOKUP(INSERT_PRICE_BANDS_HERE!Z$15,Price_Lookup,2,0)=Price_6,1,0)</f>
        <v>#N/A</v>
      </c>
      <c r="AW163" s="48" t="e">
        <f>IF(VLOOKUP(INSERT_PRICE_BANDS_HERE!AA$15,Price_Lookup,2,0)=Price_6,1,0)</f>
        <v>#N/A</v>
      </c>
      <c r="AX163" s="48" t="e">
        <f>IF(VLOOKUP(INSERT_PRICE_BANDS_HERE!AB$15,Price_Lookup,2,0)=Price_6,1,0)</f>
        <v>#N/A</v>
      </c>
      <c r="AY163" s="48" t="e">
        <f>IF(VLOOKUP(INSERT_PRICE_BANDS_HERE!AC$15,Price_Lookup,2,0)=Price_6,1,0)</f>
        <v>#N/A</v>
      </c>
      <c r="AZ163" s="48" t="e">
        <f>IF(VLOOKUP(INSERT_PRICE_BANDS_HERE!AD$15,Price_Lookup,2,0)=Price_6,1,0)</f>
        <v>#N/A</v>
      </c>
      <c r="BA163" s="48" t="e">
        <f>IF(VLOOKUP(INSERT_PRICE_BANDS_HERE!AF$15,Price_Lookup,2,0)=Price_6,1,0)</f>
        <v>#N/A</v>
      </c>
      <c r="BB163" s="48" t="e">
        <f>IF(VLOOKUP(INSERT_PRICE_BANDS_HERE!AG$15,Price_Lookup,2,0)=Price_6,1,0)</f>
        <v>#N/A</v>
      </c>
      <c r="BC163" s="48" t="e">
        <f>IF(VLOOKUP(INSERT_PRICE_BANDS_HERE!AH$15,Price_Lookup,2,0)=Price_6,1,0)</f>
        <v>#N/A</v>
      </c>
      <c r="BD163" s="48" t="e">
        <f>IF(VLOOKUP(INSERT_PRICE_BANDS_HERE!AI$15,Price_Lookup,2,0)=Price_6,1,0)</f>
        <v>#N/A</v>
      </c>
      <c r="BE163" s="48" t="e">
        <f>IF(VLOOKUP(INSERT_PRICE_BANDS_HERE!AJ$15,Price_Lookup,2,0)=Price_6,1,0)</f>
        <v>#N/A</v>
      </c>
      <c r="BF163" s="48" t="e">
        <f>IF(VLOOKUP(INSERT_PRICE_BANDS_HERE!AK$15,Price_Lookup,2,0)=Price_6,1,0)</f>
        <v>#N/A</v>
      </c>
      <c r="BG163" s="48" t="e">
        <f>IF(VLOOKUP(INSERT_PRICE_BANDS_HERE!AL$15,Price_Lookup,2,0)=Price_6,1,0)</f>
        <v>#N/A</v>
      </c>
      <c r="BH163" s="48" t="e">
        <f>IF(VLOOKUP(INSERT_PRICE_BANDS_HERE!AM$15,Price_Lookup,2,0)=Price_6,1,0)</f>
        <v>#N/A</v>
      </c>
      <c r="BI163" s="48" t="e">
        <f>IF(VLOOKUP(INSERT_PRICE_BANDS_HERE!AN$15,Price_Lookup,2,0)=Price_6,1,0)</f>
        <v>#N/A</v>
      </c>
      <c r="BJ163" s="48" t="e">
        <f>IF(VLOOKUP(INSERT_PRICE_BANDS_HERE!AO$15,Price_Lookup,2,0)=Price_6,1,0)</f>
        <v>#N/A</v>
      </c>
      <c r="BK163" s="48" t="e">
        <f>IF(VLOOKUP(INSERT_PRICE_BANDS_HERE!AP$15,Price_Lookup,2,0)=Price_6,1,0)</f>
        <v>#N/A</v>
      </c>
      <c r="BL163" s="48" t="e">
        <f>IF(VLOOKUP(INSERT_PRICE_BANDS_HERE!AQ$15,Price_Lookup,2,0)=Price_6,1,0)</f>
        <v>#N/A</v>
      </c>
      <c r="BM163" s="48" t="e">
        <f>IF(VLOOKUP(INSERT_PRICE_BANDS_HERE!AR$15,Price_Lookup,2,0)=Price_6,1,0)</f>
        <v>#N/A</v>
      </c>
      <c r="BO163" s="48" t="e">
        <f t="shared" si="587"/>
        <v>#N/A</v>
      </c>
      <c r="BP163" s="48" t="e">
        <f>IF(AB163=0,0,IF(AND(AB163=1,AA163=0),MAX($BO163:BO163)+1,BO163))</f>
        <v>#N/A</v>
      </c>
      <c r="BQ163" s="48" t="e">
        <f>IF(AC163=0,0,IF(AND(AC163=1,AB163=0),MAX($BO163:BP163)+1,BP163))</f>
        <v>#N/A</v>
      </c>
      <c r="BR163" s="48" t="e">
        <f>IF(AD163=0,0,IF(AND(AD163=1,AC163=0),MAX($BO163:BQ163)+1,BQ163))</f>
        <v>#N/A</v>
      </c>
      <c r="BS163" s="48" t="e">
        <f>IF(AE163=0,0,IF(AND(AE163=1,AD163=0),MAX($BO163:BR163)+1,BR163))</f>
        <v>#N/A</v>
      </c>
      <c r="BT163" s="48" t="e">
        <f>IF(AF163=0,0,IF(AND(AF163=1,AE163=0),MAX($BO163:BS163)+1,BS163))</f>
        <v>#N/A</v>
      </c>
      <c r="BU163" s="48" t="e">
        <f>IF(AG163=0,0,IF(AND(AG163=1,AF163=0),MAX($BO163:BT163)+1,BT163))</f>
        <v>#N/A</v>
      </c>
      <c r="BV163" s="48" t="e">
        <f>IF(AH163=0,0,IF(AND(AH163=1,AG163=0),MAX($BO163:BU163)+1,BU163))</f>
        <v>#N/A</v>
      </c>
      <c r="BW163" s="48" t="e">
        <f>IF(AI163=0,0,IF(AND(AI163=1,AH163=0),MAX($BO163:BV163)+1,BV163))</f>
        <v>#N/A</v>
      </c>
      <c r="BX163" s="48" t="e">
        <f>IF(AJ163=0,0,IF(AND(AJ163=1,AI163=0),MAX($BO163:BW163)+1,BW163))</f>
        <v>#N/A</v>
      </c>
      <c r="BY163" s="48" t="e">
        <f>IF(AK163=0,0,IF(AND(AK163=1,AJ163=0),MAX($BO163:BX163)+1,BX163))</f>
        <v>#N/A</v>
      </c>
      <c r="BZ163" s="48" t="e">
        <f>IF(AL163=0,0,IF(AND(AL163=1,AK163=0),MAX($BO163:BY163)+1,BY163))</f>
        <v>#N/A</v>
      </c>
      <c r="CA163" s="48" t="e">
        <f>IF(AM163=0,0,IF(AND(AM163=1,AL163=0),MAX($BO163:BZ163)+1,BZ163))</f>
        <v>#N/A</v>
      </c>
      <c r="CB163" s="48" t="e">
        <f>IF(AN163=0,0,IF(AND(AN163=1,AM163=0),MAX($BO163:CA163)+1,CA163))</f>
        <v>#N/A</v>
      </c>
      <c r="CC163" s="48" t="e">
        <f>IF(AO163=0,0,IF(AND(AO163=1,AN163=0),MAX($BO163:CB163)+1,CB163))</f>
        <v>#N/A</v>
      </c>
      <c r="CD163" s="48" t="e">
        <f>IF(AP163=0,0,IF(AND(AP163=1,AO163=0),MAX($BO163:CC163)+1,CC163))</f>
        <v>#N/A</v>
      </c>
      <c r="CE163" s="48" t="e">
        <f>IF(AQ163=0,0,IF(AND(AQ163=1,AP163=0),MAX($BO163:CD163)+1,CD163))</f>
        <v>#N/A</v>
      </c>
      <c r="CF163" s="48" t="e">
        <f>IF(AR163=0,0,IF(AND(AR163=1,AQ163=0),MAX($BO163:CE163)+1,CE163))</f>
        <v>#N/A</v>
      </c>
      <c r="CG163" s="48" t="e">
        <f>IF(AS163=0,0,IF(AND(AS163=1,AR163=0),MAX($BO163:CF163)+1,CF163))</f>
        <v>#N/A</v>
      </c>
      <c r="CH163" s="48" t="e">
        <f>IF(AT163=0,0,IF(AND(AT163=1,AS163=0),MAX($BO163:CG163)+1,CG163))</f>
        <v>#N/A</v>
      </c>
      <c r="CI163" s="48" t="e">
        <f>IF(AU163=0,0,IF(AND(AU163=1,AT163=0),MAX($BO163:CH163)+1,CH163))</f>
        <v>#N/A</v>
      </c>
      <c r="CJ163" s="48" t="e">
        <f>IF(AV163=0,0,IF(AND(AV163=1,AU163=0),MAX($BO163:CI163)+1,CI163))</f>
        <v>#N/A</v>
      </c>
      <c r="CK163" s="48" t="e">
        <f>IF(AW163=0,0,IF(AND(AW163=1,AV163=0),MAX($BO163:CJ163)+1,CJ163))</f>
        <v>#N/A</v>
      </c>
      <c r="CL163" s="48" t="e">
        <f>IF(AX163=0,0,IF(AND(AX163=1,AW163=0),MAX($BO163:CK163)+1,CK163))</f>
        <v>#N/A</v>
      </c>
      <c r="CM163" s="48" t="e">
        <f>IF(AY163=0,0,IF(AND(AY163=1,AX163=0),MAX($BO163:CL163)+1,CL163))</f>
        <v>#N/A</v>
      </c>
      <c r="CN163" s="48" t="e">
        <f>IF(AZ163=0,0,IF(AND(AZ163=1,AY163=0),MAX($BO163:CM163)+1,CM163))</f>
        <v>#N/A</v>
      </c>
      <c r="CO163" s="48" t="e">
        <f>IF(BA163=0,0,IF(AND(BA163=1,AZ163=0),MAX($BO163:CN163)+1,CN163))</f>
        <v>#N/A</v>
      </c>
      <c r="CP163" s="48" t="e">
        <f>IF(BB163=0,0,IF(AND(BB163=1,BA163=0),MAX($BO163:CO163)+1,CO163))</f>
        <v>#N/A</v>
      </c>
      <c r="CQ163" s="48" t="e">
        <f>IF(BC163=0,0,IF(AND(BC163=1,BB163=0),MAX($BO163:CP163)+1,CP163))</f>
        <v>#N/A</v>
      </c>
      <c r="CR163" s="48" t="e">
        <f>IF(BD163=0,0,IF(AND(BD163=1,BC163=0),MAX($BO163:CQ163)+1,CQ163))</f>
        <v>#N/A</v>
      </c>
      <c r="CS163" s="48" t="e">
        <f>IF(BE163=0,0,IF(AND(BE163=1,BD163=0),MAX($BO163:CR163)+1,CR163))</f>
        <v>#N/A</v>
      </c>
      <c r="CT163" s="48" t="e">
        <f>IF(BF163=0,0,IF(AND(BF163=1,BE163=0),MAX($BO163:CS163)+1,CS163))</f>
        <v>#N/A</v>
      </c>
      <c r="CU163" s="48" t="e">
        <f>IF(BG163=0,0,IF(AND(BG163=1,BF163=0),MAX($BO163:CT163)+1,CT163))</f>
        <v>#N/A</v>
      </c>
      <c r="CV163" s="48" t="e">
        <f>IF(BH163=0,0,IF(AND(BH163=1,BG163=0),MAX($BO163:CU163)+1,CU163))</f>
        <v>#N/A</v>
      </c>
      <c r="CW163" s="48" t="e">
        <f>IF(BI163=0,0,IF(AND(BI163=1,BH163=0),MAX($BO163:CV163)+1,CV163))</f>
        <v>#N/A</v>
      </c>
      <c r="CX163" s="48" t="e">
        <f>IF(BJ163=0,0,IF(AND(BJ163=1,BI163=0),MAX($BO163:CW163)+1,CW163))</f>
        <v>#N/A</v>
      </c>
      <c r="CY163" s="48" t="e">
        <f>IF(BK163=0,0,IF(AND(BK163=1,BJ163=0),MAX($BO163:CX163)+1,CX163))</f>
        <v>#N/A</v>
      </c>
      <c r="CZ163" s="48" t="e">
        <f>IF(BL163=0,0,IF(AND(BL163=1,BK163=0),MAX($BO163:CY163)+1,CY163))</f>
        <v>#N/A</v>
      </c>
      <c r="DA163" s="48" t="e">
        <f>IF(BM163=0,0,IF(AND(BM163=1,BL163=0),MAX($BO163:CZ163)+1,CZ163))</f>
        <v>#N/A</v>
      </c>
    </row>
    <row r="164" spans="2:105">
      <c r="B164" s="41" t="s">
        <v>18</v>
      </c>
      <c r="C164" s="39" t="str">
        <f t="shared" si="564"/>
        <v/>
      </c>
      <c r="D164" s="43" t="str">
        <f t="shared" si="565"/>
        <v/>
      </c>
      <c r="E164" s="39" t="str">
        <f t="shared" si="566"/>
        <v/>
      </c>
      <c r="F164" s="43" t="str">
        <f t="shared" si="567"/>
        <v/>
      </c>
      <c r="G164" s="39" t="str">
        <f t="shared" si="568"/>
        <v/>
      </c>
      <c r="H164" s="43" t="str">
        <f t="shared" si="569"/>
        <v/>
      </c>
      <c r="I164" s="39" t="str">
        <f t="shared" si="570"/>
        <v/>
      </c>
      <c r="J164" s="43" t="str">
        <f t="shared" si="571"/>
        <v/>
      </c>
      <c r="K164" s="39" t="str">
        <f t="shared" si="572"/>
        <v/>
      </c>
      <c r="L164" s="43" t="str">
        <f t="shared" si="573"/>
        <v/>
      </c>
      <c r="M164" s="39" t="str">
        <f t="shared" si="574"/>
        <v/>
      </c>
      <c r="N164" s="43" t="str">
        <f t="shared" si="575"/>
        <v/>
      </c>
      <c r="O164" s="39" t="str">
        <f t="shared" si="576"/>
        <v/>
      </c>
      <c r="P164" s="43" t="str">
        <f t="shared" si="577"/>
        <v/>
      </c>
      <c r="Q164" s="39" t="str">
        <f t="shared" si="578"/>
        <v/>
      </c>
      <c r="R164" s="43" t="str">
        <f t="shared" si="579"/>
        <v/>
      </c>
      <c r="S164" s="39" t="str">
        <f t="shared" si="580"/>
        <v/>
      </c>
      <c r="T164" s="43" t="str">
        <f t="shared" si="581"/>
        <v/>
      </c>
      <c r="U164" s="39" t="str">
        <f t="shared" si="582"/>
        <v/>
      </c>
      <c r="V164" s="43" t="str">
        <f t="shared" si="583"/>
        <v/>
      </c>
      <c r="W164" s="39" t="str">
        <f t="shared" si="584"/>
        <v/>
      </c>
      <c r="X164" s="43" t="str">
        <f t="shared" si="585"/>
        <v/>
      </c>
      <c r="Y164" s="40" t="str">
        <f t="shared" si="586"/>
        <v/>
      </c>
      <c r="AA164" s="48" t="e">
        <f>IF(VLOOKUP(INSERT_PRICE_BANDS_HERE!D$16,Price_Lookup,2,0)=Price_6,1,0)</f>
        <v>#N/A</v>
      </c>
      <c r="AB164" s="48" t="e">
        <f>IF(VLOOKUP(INSERT_PRICE_BANDS_HERE!E$16,Price_Lookup,2,0)=Price_6,1,0)</f>
        <v>#N/A</v>
      </c>
      <c r="AC164" s="48" t="e">
        <f>IF(VLOOKUP(INSERT_PRICE_BANDS_HERE!F$16,Price_Lookup,2,0)=Price_6,1,0)</f>
        <v>#N/A</v>
      </c>
      <c r="AD164" s="48" t="e">
        <f>IF(VLOOKUP(INSERT_PRICE_BANDS_HERE!G$16,Price_Lookup,2,0)=Price_6,1,0)</f>
        <v>#N/A</v>
      </c>
      <c r="AE164" s="48" t="e">
        <f>IF(VLOOKUP(INSERT_PRICE_BANDS_HERE!H$16,Price_Lookup,2,0)=Price_6,1,0)</f>
        <v>#N/A</v>
      </c>
      <c r="AF164" s="48" t="e">
        <f>IF(VLOOKUP(INSERT_PRICE_BANDS_HERE!I$16,Price_Lookup,2,0)=Price_6,1,0)</f>
        <v>#N/A</v>
      </c>
      <c r="AG164" s="48" t="e">
        <f>IF(VLOOKUP(INSERT_PRICE_BANDS_HERE!J$16,Price_Lookup,2,0)=Price_6,1,0)</f>
        <v>#N/A</v>
      </c>
      <c r="AH164" s="48" t="e">
        <f>IF(VLOOKUP(INSERT_PRICE_BANDS_HERE!K$16,Price_Lookup,2,0)=Price_6,1,0)</f>
        <v>#N/A</v>
      </c>
      <c r="AI164" s="48" t="e">
        <f>IF(VLOOKUP(INSERT_PRICE_BANDS_HERE!L$16,Price_Lookup,2,0)=Price_6,1,0)</f>
        <v>#N/A</v>
      </c>
      <c r="AJ164" s="48" t="e">
        <f>IF(VLOOKUP(INSERT_PRICE_BANDS_HERE!M$16,Price_Lookup,2,0)=Price_6,1,0)</f>
        <v>#N/A</v>
      </c>
      <c r="AK164" s="48" t="e">
        <f>IF(VLOOKUP(INSERT_PRICE_BANDS_HERE!N$16,Price_Lookup,2,0)=Price_6,1,0)</f>
        <v>#N/A</v>
      </c>
      <c r="AL164" s="48" t="e">
        <f>IF(VLOOKUP(INSERT_PRICE_BANDS_HERE!O$16,Price_Lookup,2,0)=Price_6,1,0)</f>
        <v>#N/A</v>
      </c>
      <c r="AM164" s="48" t="e">
        <f>IF(VLOOKUP(INSERT_PRICE_BANDS_HERE!P$16,Price_Lookup,2,0)=Price_6,1,0)</f>
        <v>#N/A</v>
      </c>
      <c r="AN164" s="48" t="e">
        <f>IF(VLOOKUP(INSERT_PRICE_BANDS_HERE!R$16,Price_Lookup,2,0)=Price_6,1,0)</f>
        <v>#N/A</v>
      </c>
      <c r="AO164" s="48" t="e">
        <f>IF(VLOOKUP(INSERT_PRICE_BANDS_HERE!S$16,Price_Lookup,2,0)=Price_6,1,0)</f>
        <v>#N/A</v>
      </c>
      <c r="AP164" s="48" t="e">
        <f>IF(VLOOKUP(INSERT_PRICE_BANDS_HERE!T$16,Price_Lookup,2,0)=Price_6,1,0)</f>
        <v>#N/A</v>
      </c>
      <c r="AQ164" s="48" t="e">
        <f>IF(VLOOKUP(INSERT_PRICE_BANDS_HERE!U$16,Price_Lookup,2,0)=Price_6,1,0)</f>
        <v>#N/A</v>
      </c>
      <c r="AR164" s="48" t="e">
        <f>IF(VLOOKUP(INSERT_PRICE_BANDS_HERE!V$16,Price_Lookup,2,0)=Price_6,1,0)</f>
        <v>#N/A</v>
      </c>
      <c r="AS164" s="48" t="e">
        <f>IF(VLOOKUP(INSERT_PRICE_BANDS_HERE!W$16,Price_Lookup,2,0)=Price_6,1,0)</f>
        <v>#N/A</v>
      </c>
      <c r="AT164" s="48" t="e">
        <f>IF(VLOOKUP(INSERT_PRICE_BANDS_HERE!X$16,Price_Lookup,2,0)=Price_6,1,0)</f>
        <v>#N/A</v>
      </c>
      <c r="AU164" s="48" t="e">
        <f>IF(VLOOKUP(INSERT_PRICE_BANDS_HERE!Y$16,Price_Lookup,2,0)=Price_6,1,0)</f>
        <v>#N/A</v>
      </c>
      <c r="AV164" s="48" t="e">
        <f>IF(VLOOKUP(INSERT_PRICE_BANDS_HERE!Z$16,Price_Lookup,2,0)=Price_6,1,0)</f>
        <v>#N/A</v>
      </c>
      <c r="AW164" s="48" t="e">
        <f>IF(VLOOKUP(INSERT_PRICE_BANDS_HERE!AA$16,Price_Lookup,2,0)=Price_6,1,0)</f>
        <v>#N/A</v>
      </c>
      <c r="AX164" s="48" t="e">
        <f>IF(VLOOKUP(INSERT_PRICE_BANDS_HERE!AB$16,Price_Lookup,2,0)=Price_6,1,0)</f>
        <v>#N/A</v>
      </c>
      <c r="AY164" s="48" t="e">
        <f>IF(VLOOKUP(INSERT_PRICE_BANDS_HERE!AC$16,Price_Lookup,2,0)=Price_6,1,0)</f>
        <v>#N/A</v>
      </c>
      <c r="AZ164" s="48" t="e">
        <f>IF(VLOOKUP(INSERT_PRICE_BANDS_HERE!AD$16,Price_Lookup,2,0)=Price_6,1,0)</f>
        <v>#N/A</v>
      </c>
      <c r="BA164" s="48" t="e">
        <f>IF(VLOOKUP(INSERT_PRICE_BANDS_HERE!AF$16,Price_Lookup,2,0)=Price_6,1,0)</f>
        <v>#N/A</v>
      </c>
      <c r="BB164" s="48" t="e">
        <f>IF(VLOOKUP(INSERT_PRICE_BANDS_HERE!AG$16,Price_Lookup,2,0)=Price_6,1,0)</f>
        <v>#N/A</v>
      </c>
      <c r="BC164" s="48" t="e">
        <f>IF(VLOOKUP(INSERT_PRICE_BANDS_HERE!AH$16,Price_Lookup,2,0)=Price_6,1,0)</f>
        <v>#N/A</v>
      </c>
      <c r="BD164" s="48" t="e">
        <f>IF(VLOOKUP(INSERT_PRICE_BANDS_HERE!AI$16,Price_Lookup,2,0)=Price_6,1,0)</f>
        <v>#N/A</v>
      </c>
      <c r="BE164" s="48" t="e">
        <f>IF(VLOOKUP(INSERT_PRICE_BANDS_HERE!AJ$16,Price_Lookup,2,0)=Price_6,1,0)</f>
        <v>#N/A</v>
      </c>
      <c r="BF164" s="48" t="e">
        <f>IF(VLOOKUP(INSERT_PRICE_BANDS_HERE!AK$16,Price_Lookup,2,0)=Price_6,1,0)</f>
        <v>#N/A</v>
      </c>
      <c r="BG164" s="48" t="e">
        <f>IF(VLOOKUP(INSERT_PRICE_BANDS_HERE!AL$16,Price_Lookup,2,0)=Price_6,1,0)</f>
        <v>#N/A</v>
      </c>
      <c r="BH164" s="48" t="e">
        <f>IF(VLOOKUP(INSERT_PRICE_BANDS_HERE!AM$16,Price_Lookup,2,0)=Price_6,1,0)</f>
        <v>#N/A</v>
      </c>
      <c r="BI164" s="48" t="e">
        <f>IF(VLOOKUP(INSERT_PRICE_BANDS_HERE!AN$16,Price_Lookup,2,0)=Price_6,1,0)</f>
        <v>#N/A</v>
      </c>
      <c r="BJ164" s="48" t="e">
        <f>IF(VLOOKUP(INSERT_PRICE_BANDS_HERE!AO$16,Price_Lookup,2,0)=Price_6,1,0)</f>
        <v>#N/A</v>
      </c>
      <c r="BK164" s="48" t="e">
        <f>IF(VLOOKUP(INSERT_PRICE_BANDS_HERE!AP$16,Price_Lookup,2,0)=Price_6,1,0)</f>
        <v>#N/A</v>
      </c>
      <c r="BL164" s="48" t="e">
        <f>IF(VLOOKUP(INSERT_PRICE_BANDS_HERE!AQ$16,Price_Lookup,2,0)=Price_6,1,0)</f>
        <v>#N/A</v>
      </c>
      <c r="BM164" s="48" t="e">
        <f>IF(VLOOKUP(INSERT_PRICE_BANDS_HERE!AR$16,Price_Lookup,2,0)=Price_6,1,0)</f>
        <v>#N/A</v>
      </c>
      <c r="BO164" s="48" t="e">
        <f t="shared" si="587"/>
        <v>#N/A</v>
      </c>
      <c r="BP164" s="48" t="e">
        <f>IF(AB164=0,0,IF(AND(AB164=1,AA164=0),MAX($BO164:BO164)+1,BO164))</f>
        <v>#N/A</v>
      </c>
      <c r="BQ164" s="48" t="e">
        <f>IF(AC164=0,0,IF(AND(AC164=1,AB164=0),MAX($BO164:BP164)+1,BP164))</f>
        <v>#N/A</v>
      </c>
      <c r="BR164" s="48" t="e">
        <f>IF(AD164=0,0,IF(AND(AD164=1,AC164=0),MAX($BO164:BQ164)+1,BQ164))</f>
        <v>#N/A</v>
      </c>
      <c r="BS164" s="48" t="e">
        <f>IF(AE164=0,0,IF(AND(AE164=1,AD164=0),MAX($BO164:BR164)+1,BR164))</f>
        <v>#N/A</v>
      </c>
      <c r="BT164" s="48" t="e">
        <f>IF(AF164=0,0,IF(AND(AF164=1,AE164=0),MAX($BO164:BS164)+1,BS164))</f>
        <v>#N/A</v>
      </c>
      <c r="BU164" s="48" t="e">
        <f>IF(AG164=0,0,IF(AND(AG164=1,AF164=0),MAX($BO164:BT164)+1,BT164))</f>
        <v>#N/A</v>
      </c>
      <c r="BV164" s="48" t="e">
        <f>IF(AH164=0,0,IF(AND(AH164=1,AG164=0),MAX($BO164:BU164)+1,BU164))</f>
        <v>#N/A</v>
      </c>
      <c r="BW164" s="48" t="e">
        <f>IF(AI164=0,0,IF(AND(AI164=1,AH164=0),MAX($BO164:BV164)+1,BV164))</f>
        <v>#N/A</v>
      </c>
      <c r="BX164" s="48" t="e">
        <f>IF(AJ164=0,0,IF(AND(AJ164=1,AI164=0),MAX($BO164:BW164)+1,BW164))</f>
        <v>#N/A</v>
      </c>
      <c r="BY164" s="48" t="e">
        <f>IF(AK164=0,0,IF(AND(AK164=1,AJ164=0),MAX($BO164:BX164)+1,BX164))</f>
        <v>#N/A</v>
      </c>
      <c r="BZ164" s="48" t="e">
        <f>IF(AL164=0,0,IF(AND(AL164=1,AK164=0),MAX($BO164:BY164)+1,BY164))</f>
        <v>#N/A</v>
      </c>
      <c r="CA164" s="48" t="e">
        <f>IF(AM164=0,0,IF(AND(AM164=1,AL164=0),MAX($BO164:BZ164)+1,BZ164))</f>
        <v>#N/A</v>
      </c>
      <c r="CB164" s="48" t="e">
        <f>IF(AN164=0,0,IF(AND(AN164=1,AM164=0),MAX($BO164:CA164)+1,CA164))</f>
        <v>#N/A</v>
      </c>
      <c r="CC164" s="48" t="e">
        <f>IF(AO164=0,0,IF(AND(AO164=1,AN164=0),MAX($BO164:CB164)+1,CB164))</f>
        <v>#N/A</v>
      </c>
      <c r="CD164" s="48" t="e">
        <f>IF(AP164=0,0,IF(AND(AP164=1,AO164=0),MAX($BO164:CC164)+1,CC164))</f>
        <v>#N/A</v>
      </c>
      <c r="CE164" s="48" t="e">
        <f>IF(AQ164=0,0,IF(AND(AQ164=1,AP164=0),MAX($BO164:CD164)+1,CD164))</f>
        <v>#N/A</v>
      </c>
      <c r="CF164" s="48" t="e">
        <f>IF(AR164=0,0,IF(AND(AR164=1,AQ164=0),MAX($BO164:CE164)+1,CE164))</f>
        <v>#N/A</v>
      </c>
      <c r="CG164" s="48" t="e">
        <f>IF(AS164=0,0,IF(AND(AS164=1,AR164=0),MAX($BO164:CF164)+1,CF164))</f>
        <v>#N/A</v>
      </c>
      <c r="CH164" s="48" t="e">
        <f>IF(AT164=0,0,IF(AND(AT164=1,AS164=0),MAX($BO164:CG164)+1,CG164))</f>
        <v>#N/A</v>
      </c>
      <c r="CI164" s="48" t="e">
        <f>IF(AU164=0,0,IF(AND(AU164=1,AT164=0),MAX($BO164:CH164)+1,CH164))</f>
        <v>#N/A</v>
      </c>
      <c r="CJ164" s="48" t="e">
        <f>IF(AV164=0,0,IF(AND(AV164=1,AU164=0),MAX($BO164:CI164)+1,CI164))</f>
        <v>#N/A</v>
      </c>
      <c r="CK164" s="48" t="e">
        <f>IF(AW164=0,0,IF(AND(AW164=1,AV164=0),MAX($BO164:CJ164)+1,CJ164))</f>
        <v>#N/A</v>
      </c>
      <c r="CL164" s="48" t="e">
        <f>IF(AX164=0,0,IF(AND(AX164=1,AW164=0),MAX($BO164:CK164)+1,CK164))</f>
        <v>#N/A</v>
      </c>
      <c r="CM164" s="48" t="e">
        <f>IF(AY164=0,0,IF(AND(AY164=1,AX164=0),MAX($BO164:CL164)+1,CL164))</f>
        <v>#N/A</v>
      </c>
      <c r="CN164" s="48" t="e">
        <f>IF(AZ164=0,0,IF(AND(AZ164=1,AY164=0),MAX($BO164:CM164)+1,CM164))</f>
        <v>#N/A</v>
      </c>
      <c r="CO164" s="48" t="e">
        <f>IF(BA164=0,0,IF(AND(BA164=1,AZ164=0),MAX($BO164:CN164)+1,CN164))</f>
        <v>#N/A</v>
      </c>
      <c r="CP164" s="48" t="e">
        <f>IF(BB164=0,0,IF(AND(BB164=1,BA164=0),MAX($BO164:CO164)+1,CO164))</f>
        <v>#N/A</v>
      </c>
      <c r="CQ164" s="48" t="e">
        <f>IF(BC164=0,0,IF(AND(BC164=1,BB164=0),MAX($BO164:CP164)+1,CP164))</f>
        <v>#N/A</v>
      </c>
      <c r="CR164" s="48" t="e">
        <f>IF(BD164=0,0,IF(AND(BD164=1,BC164=0),MAX($BO164:CQ164)+1,CQ164))</f>
        <v>#N/A</v>
      </c>
      <c r="CS164" s="48" t="e">
        <f>IF(BE164=0,0,IF(AND(BE164=1,BD164=0),MAX($BO164:CR164)+1,CR164))</f>
        <v>#N/A</v>
      </c>
      <c r="CT164" s="48" t="e">
        <f>IF(BF164=0,0,IF(AND(BF164=1,BE164=0),MAX($BO164:CS164)+1,CS164))</f>
        <v>#N/A</v>
      </c>
      <c r="CU164" s="48" t="e">
        <f>IF(BG164=0,0,IF(AND(BG164=1,BF164=0),MAX($BO164:CT164)+1,CT164))</f>
        <v>#N/A</v>
      </c>
      <c r="CV164" s="48" t="e">
        <f>IF(BH164=0,0,IF(AND(BH164=1,BG164=0),MAX($BO164:CU164)+1,CU164))</f>
        <v>#N/A</v>
      </c>
      <c r="CW164" s="48" t="e">
        <f>IF(BI164=0,0,IF(AND(BI164=1,BH164=0),MAX($BO164:CV164)+1,CV164))</f>
        <v>#N/A</v>
      </c>
      <c r="CX164" s="48" t="e">
        <f>IF(BJ164=0,0,IF(AND(BJ164=1,BI164=0),MAX($BO164:CW164)+1,CW164))</f>
        <v>#N/A</v>
      </c>
      <c r="CY164" s="48" t="e">
        <f>IF(BK164=0,0,IF(AND(BK164=1,BJ164=0),MAX($BO164:CX164)+1,CX164))</f>
        <v>#N/A</v>
      </c>
      <c r="CZ164" s="48" t="e">
        <f>IF(BL164=0,0,IF(AND(BL164=1,BK164=0),MAX($BO164:CY164)+1,CY164))</f>
        <v>#N/A</v>
      </c>
      <c r="DA164" s="48" t="e">
        <f>IF(BM164=0,0,IF(AND(BM164=1,BL164=0),MAX($BO164:CZ164)+1,CZ164))</f>
        <v>#N/A</v>
      </c>
    </row>
    <row r="165" spans="2:105">
      <c r="B165" s="41" t="s">
        <v>17</v>
      </c>
      <c r="C165" s="39" t="str">
        <f t="shared" si="564"/>
        <v/>
      </c>
      <c r="D165" s="43" t="str">
        <f t="shared" si="565"/>
        <v/>
      </c>
      <c r="E165" s="39" t="str">
        <f t="shared" si="566"/>
        <v/>
      </c>
      <c r="F165" s="43" t="str">
        <f t="shared" si="567"/>
        <v/>
      </c>
      <c r="G165" s="39" t="str">
        <f t="shared" si="568"/>
        <v/>
      </c>
      <c r="H165" s="43" t="str">
        <f t="shared" si="569"/>
        <v/>
      </c>
      <c r="I165" s="39" t="str">
        <f t="shared" si="570"/>
        <v/>
      </c>
      <c r="J165" s="43" t="str">
        <f t="shared" si="571"/>
        <v/>
      </c>
      <c r="K165" s="39" t="str">
        <f t="shared" si="572"/>
        <v/>
      </c>
      <c r="L165" s="43" t="str">
        <f t="shared" si="573"/>
        <v/>
      </c>
      <c r="M165" s="39" t="str">
        <f t="shared" si="574"/>
        <v/>
      </c>
      <c r="N165" s="43" t="str">
        <f t="shared" si="575"/>
        <v/>
      </c>
      <c r="O165" s="39" t="str">
        <f t="shared" si="576"/>
        <v/>
      </c>
      <c r="P165" s="43" t="str">
        <f t="shared" si="577"/>
        <v/>
      </c>
      <c r="Q165" s="39" t="str">
        <f t="shared" si="578"/>
        <v/>
      </c>
      <c r="R165" s="43" t="str">
        <f t="shared" si="579"/>
        <v/>
      </c>
      <c r="S165" s="39" t="str">
        <f t="shared" si="580"/>
        <v/>
      </c>
      <c r="T165" s="43" t="str">
        <f t="shared" si="581"/>
        <v/>
      </c>
      <c r="U165" s="39" t="str">
        <f t="shared" si="582"/>
        <v/>
      </c>
      <c r="V165" s="43" t="str">
        <f t="shared" si="583"/>
        <v/>
      </c>
      <c r="W165" s="39" t="str">
        <f t="shared" si="584"/>
        <v/>
      </c>
      <c r="X165" s="43" t="str">
        <f t="shared" si="585"/>
        <v/>
      </c>
      <c r="Y165" s="40" t="str">
        <f t="shared" si="586"/>
        <v/>
      </c>
      <c r="AA165" s="48" t="e">
        <f>IF(VLOOKUP(INSERT_PRICE_BANDS_HERE!D$17,Price_Lookup,2,0)=Price_6,1,0)</f>
        <v>#N/A</v>
      </c>
      <c r="AB165" s="48" t="e">
        <f>IF(VLOOKUP(INSERT_PRICE_BANDS_HERE!E$17,Price_Lookup,2,0)=Price_6,1,0)</f>
        <v>#N/A</v>
      </c>
      <c r="AC165" s="48" t="e">
        <f>IF(VLOOKUP(INSERT_PRICE_BANDS_HERE!F$17,Price_Lookup,2,0)=Price_6,1,0)</f>
        <v>#N/A</v>
      </c>
      <c r="AD165" s="48" t="e">
        <f>IF(VLOOKUP(INSERT_PRICE_BANDS_HERE!G$17,Price_Lookup,2,0)=Price_6,1,0)</f>
        <v>#N/A</v>
      </c>
      <c r="AE165" s="48" t="e">
        <f>IF(VLOOKUP(INSERT_PRICE_BANDS_HERE!H$17,Price_Lookup,2,0)=Price_6,1,0)</f>
        <v>#N/A</v>
      </c>
      <c r="AF165" s="48" t="e">
        <f>IF(VLOOKUP(INSERT_PRICE_BANDS_HERE!I$17,Price_Lookup,2,0)=Price_6,1,0)</f>
        <v>#N/A</v>
      </c>
      <c r="AG165" s="48" t="e">
        <f>IF(VLOOKUP(INSERT_PRICE_BANDS_HERE!J$17,Price_Lookup,2,0)=Price_6,1,0)</f>
        <v>#N/A</v>
      </c>
      <c r="AH165" s="48" t="e">
        <f>IF(VLOOKUP(INSERT_PRICE_BANDS_HERE!K$17,Price_Lookup,2,0)=Price_6,1,0)</f>
        <v>#N/A</v>
      </c>
      <c r="AI165" s="48" t="e">
        <f>IF(VLOOKUP(INSERT_PRICE_BANDS_HERE!L$17,Price_Lookup,2,0)=Price_6,1,0)</f>
        <v>#N/A</v>
      </c>
      <c r="AJ165" s="48" t="e">
        <f>IF(VLOOKUP(INSERT_PRICE_BANDS_HERE!M$17,Price_Lookup,2,0)=Price_6,1,0)</f>
        <v>#N/A</v>
      </c>
      <c r="AK165" s="48" t="e">
        <f>IF(VLOOKUP(INSERT_PRICE_BANDS_HERE!N$17,Price_Lookup,2,0)=Price_6,1,0)</f>
        <v>#N/A</v>
      </c>
      <c r="AL165" s="48" t="e">
        <f>IF(VLOOKUP(INSERT_PRICE_BANDS_HERE!O$17,Price_Lookup,2,0)=Price_6,1,0)</f>
        <v>#N/A</v>
      </c>
      <c r="AM165" s="48" t="e">
        <f>IF(VLOOKUP(INSERT_PRICE_BANDS_HERE!P$17,Price_Lookup,2,0)=Price_6,1,0)</f>
        <v>#N/A</v>
      </c>
      <c r="AN165" s="48" t="e">
        <f>IF(VLOOKUP(INSERT_PRICE_BANDS_HERE!R$17,Price_Lookup,2,0)=Price_6,1,0)</f>
        <v>#N/A</v>
      </c>
      <c r="AO165" s="48" t="e">
        <f>IF(VLOOKUP(INSERT_PRICE_BANDS_HERE!S$17,Price_Lookup,2,0)=Price_6,1,0)</f>
        <v>#N/A</v>
      </c>
      <c r="AP165" s="48" t="e">
        <f>IF(VLOOKUP(INSERT_PRICE_BANDS_HERE!T$17,Price_Lookup,2,0)=Price_6,1,0)</f>
        <v>#N/A</v>
      </c>
      <c r="AQ165" s="48" t="e">
        <f>IF(VLOOKUP(INSERT_PRICE_BANDS_HERE!U$17,Price_Lookup,2,0)=Price_6,1,0)</f>
        <v>#N/A</v>
      </c>
      <c r="AR165" s="48" t="e">
        <f>IF(VLOOKUP(INSERT_PRICE_BANDS_HERE!V$17,Price_Lookup,2,0)=Price_6,1,0)</f>
        <v>#N/A</v>
      </c>
      <c r="AS165" s="48" t="e">
        <f>IF(VLOOKUP(INSERT_PRICE_BANDS_HERE!W$17,Price_Lookup,2,0)=Price_6,1,0)</f>
        <v>#N/A</v>
      </c>
      <c r="AT165" s="48" t="e">
        <f>IF(VLOOKUP(INSERT_PRICE_BANDS_HERE!X$17,Price_Lookup,2,0)=Price_6,1,0)</f>
        <v>#N/A</v>
      </c>
      <c r="AU165" s="48" t="e">
        <f>IF(VLOOKUP(INSERT_PRICE_BANDS_HERE!Y$17,Price_Lookup,2,0)=Price_6,1,0)</f>
        <v>#N/A</v>
      </c>
      <c r="AV165" s="48" t="e">
        <f>IF(VLOOKUP(INSERT_PRICE_BANDS_HERE!Z$17,Price_Lookup,2,0)=Price_6,1,0)</f>
        <v>#N/A</v>
      </c>
      <c r="AW165" s="48" t="e">
        <f>IF(VLOOKUP(INSERT_PRICE_BANDS_HERE!AA$17,Price_Lookup,2,0)=Price_6,1,0)</f>
        <v>#N/A</v>
      </c>
      <c r="AX165" s="48" t="e">
        <f>IF(VLOOKUP(INSERT_PRICE_BANDS_HERE!AB$17,Price_Lookup,2,0)=Price_6,1,0)</f>
        <v>#N/A</v>
      </c>
      <c r="AY165" s="48" t="e">
        <f>IF(VLOOKUP(INSERT_PRICE_BANDS_HERE!AC$17,Price_Lookup,2,0)=Price_6,1,0)</f>
        <v>#N/A</v>
      </c>
      <c r="AZ165" s="48" t="e">
        <f>IF(VLOOKUP(INSERT_PRICE_BANDS_HERE!AD$17,Price_Lookup,2,0)=Price_6,1,0)</f>
        <v>#N/A</v>
      </c>
      <c r="BA165" s="48" t="e">
        <f>IF(VLOOKUP(INSERT_PRICE_BANDS_HERE!AF$17,Price_Lookup,2,0)=Price_6,1,0)</f>
        <v>#N/A</v>
      </c>
      <c r="BB165" s="48" t="e">
        <f>IF(VLOOKUP(INSERT_PRICE_BANDS_HERE!AG$17,Price_Lookup,2,0)=Price_6,1,0)</f>
        <v>#N/A</v>
      </c>
      <c r="BC165" s="48" t="e">
        <f>IF(VLOOKUP(INSERT_PRICE_BANDS_HERE!AH$17,Price_Lookup,2,0)=Price_6,1,0)</f>
        <v>#N/A</v>
      </c>
      <c r="BD165" s="48" t="e">
        <f>IF(VLOOKUP(INSERT_PRICE_BANDS_HERE!AI$17,Price_Lookup,2,0)=Price_6,1,0)</f>
        <v>#N/A</v>
      </c>
      <c r="BE165" s="48" t="e">
        <f>IF(VLOOKUP(INSERT_PRICE_BANDS_HERE!AJ$17,Price_Lookup,2,0)=Price_6,1,0)</f>
        <v>#N/A</v>
      </c>
      <c r="BF165" s="48" t="e">
        <f>IF(VLOOKUP(INSERT_PRICE_BANDS_HERE!AK$17,Price_Lookup,2,0)=Price_6,1,0)</f>
        <v>#N/A</v>
      </c>
      <c r="BG165" s="48" t="e">
        <f>IF(VLOOKUP(INSERT_PRICE_BANDS_HERE!AL$17,Price_Lookup,2,0)=Price_6,1,0)</f>
        <v>#N/A</v>
      </c>
      <c r="BH165" s="48" t="e">
        <f>IF(VLOOKUP(INSERT_PRICE_BANDS_HERE!AM$17,Price_Lookup,2,0)=Price_6,1,0)</f>
        <v>#N/A</v>
      </c>
      <c r="BI165" s="48" t="e">
        <f>IF(VLOOKUP(INSERT_PRICE_BANDS_HERE!AN$17,Price_Lookup,2,0)=Price_6,1,0)</f>
        <v>#N/A</v>
      </c>
      <c r="BJ165" s="48" t="e">
        <f>IF(VLOOKUP(INSERT_PRICE_BANDS_HERE!AO$17,Price_Lookup,2,0)=Price_6,1,0)</f>
        <v>#N/A</v>
      </c>
      <c r="BK165" s="48" t="e">
        <f>IF(VLOOKUP(INSERT_PRICE_BANDS_HERE!AP$17,Price_Lookup,2,0)=Price_6,1,0)</f>
        <v>#N/A</v>
      </c>
      <c r="BL165" s="48" t="e">
        <f>IF(VLOOKUP(INSERT_PRICE_BANDS_HERE!AQ$17,Price_Lookup,2,0)=Price_6,1,0)</f>
        <v>#N/A</v>
      </c>
      <c r="BM165" s="48" t="e">
        <f>IF(VLOOKUP(INSERT_PRICE_BANDS_HERE!AR$17,Price_Lookup,2,0)=Price_6,1,0)</f>
        <v>#N/A</v>
      </c>
      <c r="BO165" s="48" t="e">
        <f t="shared" si="587"/>
        <v>#N/A</v>
      </c>
      <c r="BP165" s="48" t="e">
        <f>IF(AB165=0,0,IF(AND(AB165=1,AA165=0),MAX($BO165:BO165)+1,BO165))</f>
        <v>#N/A</v>
      </c>
      <c r="BQ165" s="48" t="e">
        <f>IF(AC165=0,0,IF(AND(AC165=1,AB165=0),MAX($BO165:BP165)+1,BP165))</f>
        <v>#N/A</v>
      </c>
      <c r="BR165" s="48" t="e">
        <f>IF(AD165=0,0,IF(AND(AD165=1,AC165=0),MAX($BO165:BQ165)+1,BQ165))</f>
        <v>#N/A</v>
      </c>
      <c r="BS165" s="48" t="e">
        <f>IF(AE165=0,0,IF(AND(AE165=1,AD165=0),MAX($BO165:BR165)+1,BR165))</f>
        <v>#N/A</v>
      </c>
      <c r="BT165" s="48" t="e">
        <f>IF(AF165=0,0,IF(AND(AF165=1,AE165=0),MAX($BO165:BS165)+1,BS165))</f>
        <v>#N/A</v>
      </c>
      <c r="BU165" s="48" t="e">
        <f>IF(AG165=0,0,IF(AND(AG165=1,AF165=0),MAX($BO165:BT165)+1,BT165))</f>
        <v>#N/A</v>
      </c>
      <c r="BV165" s="48" t="e">
        <f>IF(AH165=0,0,IF(AND(AH165=1,AG165=0),MAX($BO165:BU165)+1,BU165))</f>
        <v>#N/A</v>
      </c>
      <c r="BW165" s="48" t="e">
        <f>IF(AI165=0,0,IF(AND(AI165=1,AH165=0),MAX($BO165:BV165)+1,BV165))</f>
        <v>#N/A</v>
      </c>
      <c r="BX165" s="48" t="e">
        <f>IF(AJ165=0,0,IF(AND(AJ165=1,AI165=0),MAX($BO165:BW165)+1,BW165))</f>
        <v>#N/A</v>
      </c>
      <c r="BY165" s="48" t="e">
        <f>IF(AK165=0,0,IF(AND(AK165=1,AJ165=0),MAX($BO165:BX165)+1,BX165))</f>
        <v>#N/A</v>
      </c>
      <c r="BZ165" s="48" t="e">
        <f>IF(AL165=0,0,IF(AND(AL165=1,AK165=0),MAX($BO165:BY165)+1,BY165))</f>
        <v>#N/A</v>
      </c>
      <c r="CA165" s="48" t="e">
        <f>IF(AM165=0,0,IF(AND(AM165=1,AL165=0),MAX($BO165:BZ165)+1,BZ165))</f>
        <v>#N/A</v>
      </c>
      <c r="CB165" s="48" t="e">
        <f>IF(AN165=0,0,IF(AND(AN165=1,AM165=0),MAX($BO165:CA165)+1,CA165))</f>
        <v>#N/A</v>
      </c>
      <c r="CC165" s="48" t="e">
        <f>IF(AO165=0,0,IF(AND(AO165=1,AN165=0),MAX($BO165:CB165)+1,CB165))</f>
        <v>#N/A</v>
      </c>
      <c r="CD165" s="48" t="e">
        <f>IF(AP165=0,0,IF(AND(AP165=1,AO165=0),MAX($BO165:CC165)+1,CC165))</f>
        <v>#N/A</v>
      </c>
      <c r="CE165" s="48" t="e">
        <f>IF(AQ165=0,0,IF(AND(AQ165=1,AP165=0),MAX($BO165:CD165)+1,CD165))</f>
        <v>#N/A</v>
      </c>
      <c r="CF165" s="48" t="e">
        <f>IF(AR165=0,0,IF(AND(AR165=1,AQ165=0),MAX($BO165:CE165)+1,CE165))</f>
        <v>#N/A</v>
      </c>
      <c r="CG165" s="48" t="e">
        <f>IF(AS165=0,0,IF(AND(AS165=1,AR165=0),MAX($BO165:CF165)+1,CF165))</f>
        <v>#N/A</v>
      </c>
      <c r="CH165" s="48" t="e">
        <f>IF(AT165=0,0,IF(AND(AT165=1,AS165=0),MAX($BO165:CG165)+1,CG165))</f>
        <v>#N/A</v>
      </c>
      <c r="CI165" s="48" t="e">
        <f>IF(AU165=0,0,IF(AND(AU165=1,AT165=0),MAX($BO165:CH165)+1,CH165))</f>
        <v>#N/A</v>
      </c>
      <c r="CJ165" s="48" t="e">
        <f>IF(AV165=0,0,IF(AND(AV165=1,AU165=0),MAX($BO165:CI165)+1,CI165))</f>
        <v>#N/A</v>
      </c>
      <c r="CK165" s="48" t="e">
        <f>IF(AW165=0,0,IF(AND(AW165=1,AV165=0),MAX($BO165:CJ165)+1,CJ165))</f>
        <v>#N/A</v>
      </c>
      <c r="CL165" s="48" t="e">
        <f>IF(AX165=0,0,IF(AND(AX165=1,AW165=0),MAX($BO165:CK165)+1,CK165))</f>
        <v>#N/A</v>
      </c>
      <c r="CM165" s="48" t="e">
        <f>IF(AY165=0,0,IF(AND(AY165=1,AX165=0),MAX($BO165:CL165)+1,CL165))</f>
        <v>#N/A</v>
      </c>
      <c r="CN165" s="48" t="e">
        <f>IF(AZ165=0,0,IF(AND(AZ165=1,AY165=0),MAX($BO165:CM165)+1,CM165))</f>
        <v>#N/A</v>
      </c>
      <c r="CO165" s="48" t="e">
        <f>IF(BA165=0,0,IF(AND(BA165=1,AZ165=0),MAX($BO165:CN165)+1,CN165))</f>
        <v>#N/A</v>
      </c>
      <c r="CP165" s="48" t="e">
        <f>IF(BB165=0,0,IF(AND(BB165=1,BA165=0),MAX($BO165:CO165)+1,CO165))</f>
        <v>#N/A</v>
      </c>
      <c r="CQ165" s="48" t="e">
        <f>IF(BC165=0,0,IF(AND(BC165=1,BB165=0),MAX($BO165:CP165)+1,CP165))</f>
        <v>#N/A</v>
      </c>
      <c r="CR165" s="48" t="e">
        <f>IF(BD165=0,0,IF(AND(BD165=1,BC165=0),MAX($BO165:CQ165)+1,CQ165))</f>
        <v>#N/A</v>
      </c>
      <c r="CS165" s="48" t="e">
        <f>IF(BE165=0,0,IF(AND(BE165=1,BD165=0),MAX($BO165:CR165)+1,CR165))</f>
        <v>#N/A</v>
      </c>
      <c r="CT165" s="48" t="e">
        <f>IF(BF165=0,0,IF(AND(BF165=1,BE165=0),MAX($BO165:CS165)+1,CS165))</f>
        <v>#N/A</v>
      </c>
      <c r="CU165" s="48" t="e">
        <f>IF(BG165=0,0,IF(AND(BG165=1,BF165=0),MAX($BO165:CT165)+1,CT165))</f>
        <v>#N/A</v>
      </c>
      <c r="CV165" s="48" t="e">
        <f>IF(BH165=0,0,IF(AND(BH165=1,BG165=0),MAX($BO165:CU165)+1,CU165))</f>
        <v>#N/A</v>
      </c>
      <c r="CW165" s="48" t="e">
        <f>IF(BI165=0,0,IF(AND(BI165=1,BH165=0),MAX($BO165:CV165)+1,CV165))</f>
        <v>#N/A</v>
      </c>
      <c r="CX165" s="48" t="e">
        <f>IF(BJ165=0,0,IF(AND(BJ165=1,BI165=0),MAX($BO165:CW165)+1,CW165))</f>
        <v>#N/A</v>
      </c>
      <c r="CY165" s="48" t="e">
        <f>IF(BK165=0,0,IF(AND(BK165=1,BJ165=0),MAX($BO165:CX165)+1,CX165))</f>
        <v>#N/A</v>
      </c>
      <c r="CZ165" s="48" t="e">
        <f>IF(BL165=0,0,IF(AND(BL165=1,BK165=0),MAX($BO165:CY165)+1,CY165))</f>
        <v>#N/A</v>
      </c>
      <c r="DA165" s="48" t="e">
        <f>IF(BM165=0,0,IF(AND(BM165=1,BL165=0),MAX($BO165:CZ165)+1,CZ165))</f>
        <v>#N/A</v>
      </c>
    </row>
    <row r="166" spans="2:105">
      <c r="B166" s="41" t="s">
        <v>16</v>
      </c>
      <c r="C166" s="39" t="str">
        <f t="shared" si="564"/>
        <v/>
      </c>
      <c r="D166" s="43" t="str">
        <f t="shared" si="565"/>
        <v/>
      </c>
      <c r="E166" s="39" t="str">
        <f t="shared" si="566"/>
        <v/>
      </c>
      <c r="F166" s="43" t="str">
        <f t="shared" si="567"/>
        <v/>
      </c>
      <c r="G166" s="39" t="str">
        <f t="shared" si="568"/>
        <v/>
      </c>
      <c r="H166" s="43" t="str">
        <f t="shared" si="569"/>
        <v/>
      </c>
      <c r="I166" s="39" t="str">
        <f t="shared" si="570"/>
        <v/>
      </c>
      <c r="J166" s="43" t="str">
        <f t="shared" si="571"/>
        <v/>
      </c>
      <c r="K166" s="39" t="str">
        <f t="shared" si="572"/>
        <v/>
      </c>
      <c r="L166" s="43" t="str">
        <f t="shared" si="573"/>
        <v/>
      </c>
      <c r="M166" s="39" t="str">
        <f t="shared" si="574"/>
        <v/>
      </c>
      <c r="N166" s="43" t="str">
        <f t="shared" si="575"/>
        <v/>
      </c>
      <c r="O166" s="39" t="str">
        <f t="shared" si="576"/>
        <v/>
      </c>
      <c r="P166" s="43" t="str">
        <f t="shared" si="577"/>
        <v/>
      </c>
      <c r="Q166" s="39" t="str">
        <f t="shared" si="578"/>
        <v/>
      </c>
      <c r="R166" s="43" t="str">
        <f t="shared" si="579"/>
        <v/>
      </c>
      <c r="S166" s="39" t="str">
        <f t="shared" si="580"/>
        <v/>
      </c>
      <c r="T166" s="43" t="str">
        <f t="shared" si="581"/>
        <v/>
      </c>
      <c r="U166" s="39" t="str">
        <f t="shared" si="582"/>
        <v/>
      </c>
      <c r="V166" s="43" t="str">
        <f t="shared" si="583"/>
        <v/>
      </c>
      <c r="W166" s="39" t="str">
        <f t="shared" si="584"/>
        <v/>
      </c>
      <c r="X166" s="43" t="str">
        <f t="shared" si="585"/>
        <v/>
      </c>
      <c r="Y166" s="40" t="str">
        <f t="shared" si="586"/>
        <v/>
      </c>
      <c r="AA166" s="48" t="e">
        <f>IF(VLOOKUP(INSERT_PRICE_BANDS_HERE!D$18,Price_Lookup,2,0)=Price_6,1,0)</f>
        <v>#N/A</v>
      </c>
      <c r="AB166" s="48" t="e">
        <f>IF(VLOOKUP(INSERT_PRICE_BANDS_HERE!E$18,Price_Lookup,2,0)=Price_6,1,0)</f>
        <v>#N/A</v>
      </c>
      <c r="AC166" s="48" t="e">
        <f>IF(VLOOKUP(INSERT_PRICE_BANDS_HERE!F$18,Price_Lookup,2,0)=Price_6,1,0)</f>
        <v>#N/A</v>
      </c>
      <c r="AD166" s="48" t="e">
        <f>IF(VLOOKUP(INSERT_PRICE_BANDS_HERE!G$18,Price_Lookup,2,0)=Price_6,1,0)</f>
        <v>#N/A</v>
      </c>
      <c r="AE166" s="48" t="e">
        <f>IF(VLOOKUP(INSERT_PRICE_BANDS_HERE!H$18,Price_Lookup,2,0)=Price_6,1,0)</f>
        <v>#N/A</v>
      </c>
      <c r="AF166" s="48" t="e">
        <f>IF(VLOOKUP(INSERT_PRICE_BANDS_HERE!I$18,Price_Lookup,2,0)=Price_6,1,0)</f>
        <v>#N/A</v>
      </c>
      <c r="AG166" s="48" t="e">
        <f>IF(VLOOKUP(INSERT_PRICE_BANDS_HERE!J$18,Price_Lookup,2,0)=Price_6,1,0)</f>
        <v>#N/A</v>
      </c>
      <c r="AH166" s="48" t="e">
        <f>IF(VLOOKUP(INSERT_PRICE_BANDS_HERE!K$18,Price_Lookup,2,0)=Price_6,1,0)</f>
        <v>#N/A</v>
      </c>
      <c r="AI166" s="48" t="e">
        <f>IF(VLOOKUP(INSERT_PRICE_BANDS_HERE!L$18,Price_Lookup,2,0)=Price_6,1,0)</f>
        <v>#N/A</v>
      </c>
      <c r="AJ166" s="48" t="e">
        <f>IF(VLOOKUP(INSERT_PRICE_BANDS_HERE!M$18,Price_Lookup,2,0)=Price_6,1,0)</f>
        <v>#N/A</v>
      </c>
      <c r="AK166" s="48" t="e">
        <f>IF(VLOOKUP(INSERT_PRICE_BANDS_HERE!N$18,Price_Lookup,2,0)=Price_6,1,0)</f>
        <v>#N/A</v>
      </c>
      <c r="AL166" s="48" t="e">
        <f>IF(VLOOKUP(INSERT_PRICE_BANDS_HERE!O$18,Price_Lookup,2,0)=Price_6,1,0)</f>
        <v>#N/A</v>
      </c>
      <c r="AM166" s="48" t="e">
        <f>IF(VLOOKUP(INSERT_PRICE_BANDS_HERE!P$18,Price_Lookup,2,0)=Price_6,1,0)</f>
        <v>#N/A</v>
      </c>
      <c r="AN166" s="48" t="e">
        <f>IF(VLOOKUP(INSERT_PRICE_BANDS_HERE!R$18,Price_Lookup,2,0)=Price_6,1,0)</f>
        <v>#N/A</v>
      </c>
      <c r="AO166" s="48" t="e">
        <f>IF(VLOOKUP(INSERT_PRICE_BANDS_HERE!S$18,Price_Lookup,2,0)=Price_6,1,0)</f>
        <v>#N/A</v>
      </c>
      <c r="AP166" s="48" t="e">
        <f>IF(VLOOKUP(INSERT_PRICE_BANDS_HERE!T$18,Price_Lookup,2,0)=Price_6,1,0)</f>
        <v>#N/A</v>
      </c>
      <c r="AQ166" s="48" t="e">
        <f>IF(VLOOKUP(INSERT_PRICE_BANDS_HERE!U$18,Price_Lookup,2,0)=Price_6,1,0)</f>
        <v>#N/A</v>
      </c>
      <c r="AR166" s="48" t="e">
        <f>IF(VLOOKUP(INSERT_PRICE_BANDS_HERE!V$18,Price_Lookup,2,0)=Price_6,1,0)</f>
        <v>#N/A</v>
      </c>
      <c r="AS166" s="48" t="e">
        <f>IF(VLOOKUP(INSERT_PRICE_BANDS_HERE!W$18,Price_Lookup,2,0)=Price_6,1,0)</f>
        <v>#N/A</v>
      </c>
      <c r="AT166" s="48" t="e">
        <f>IF(VLOOKUP(INSERT_PRICE_BANDS_HERE!X$18,Price_Lookup,2,0)=Price_6,1,0)</f>
        <v>#N/A</v>
      </c>
      <c r="AU166" s="48" t="e">
        <f>IF(VLOOKUP(INSERT_PRICE_BANDS_HERE!Y$18,Price_Lookup,2,0)=Price_6,1,0)</f>
        <v>#N/A</v>
      </c>
      <c r="AV166" s="48" t="e">
        <f>IF(VLOOKUP(INSERT_PRICE_BANDS_HERE!Z$18,Price_Lookup,2,0)=Price_6,1,0)</f>
        <v>#N/A</v>
      </c>
      <c r="AW166" s="48" t="e">
        <f>IF(VLOOKUP(INSERT_PRICE_BANDS_HERE!AA$18,Price_Lookup,2,0)=Price_6,1,0)</f>
        <v>#N/A</v>
      </c>
      <c r="AX166" s="48" t="e">
        <f>IF(VLOOKUP(INSERT_PRICE_BANDS_HERE!AB$18,Price_Lookup,2,0)=Price_6,1,0)</f>
        <v>#N/A</v>
      </c>
      <c r="AY166" s="48" t="e">
        <f>IF(VLOOKUP(INSERT_PRICE_BANDS_HERE!AC$18,Price_Lookup,2,0)=Price_6,1,0)</f>
        <v>#N/A</v>
      </c>
      <c r="AZ166" s="48" t="e">
        <f>IF(VLOOKUP(INSERT_PRICE_BANDS_HERE!AD$18,Price_Lookup,2,0)=Price_6,1,0)</f>
        <v>#N/A</v>
      </c>
      <c r="BA166" s="48" t="e">
        <f>IF(VLOOKUP(INSERT_PRICE_BANDS_HERE!AF$18,Price_Lookup,2,0)=Price_6,1,0)</f>
        <v>#N/A</v>
      </c>
      <c r="BB166" s="48" t="e">
        <f>IF(VLOOKUP(INSERT_PRICE_BANDS_HERE!AG$18,Price_Lookup,2,0)=Price_6,1,0)</f>
        <v>#N/A</v>
      </c>
      <c r="BC166" s="48" t="e">
        <f>IF(VLOOKUP(INSERT_PRICE_BANDS_HERE!AH$18,Price_Lookup,2,0)=Price_6,1,0)</f>
        <v>#N/A</v>
      </c>
      <c r="BD166" s="48" t="e">
        <f>IF(VLOOKUP(INSERT_PRICE_BANDS_HERE!AI$18,Price_Lookup,2,0)=Price_6,1,0)</f>
        <v>#N/A</v>
      </c>
      <c r="BE166" s="48" t="e">
        <f>IF(VLOOKUP(INSERT_PRICE_BANDS_HERE!AJ$18,Price_Lookup,2,0)=Price_6,1,0)</f>
        <v>#N/A</v>
      </c>
      <c r="BF166" s="48" t="e">
        <f>IF(VLOOKUP(INSERT_PRICE_BANDS_HERE!AK$18,Price_Lookup,2,0)=Price_6,1,0)</f>
        <v>#N/A</v>
      </c>
      <c r="BG166" s="48" t="e">
        <f>IF(VLOOKUP(INSERT_PRICE_BANDS_HERE!AL$18,Price_Lookup,2,0)=Price_6,1,0)</f>
        <v>#N/A</v>
      </c>
      <c r="BH166" s="48" t="e">
        <f>IF(VLOOKUP(INSERT_PRICE_BANDS_HERE!AM$18,Price_Lookup,2,0)=Price_6,1,0)</f>
        <v>#N/A</v>
      </c>
      <c r="BI166" s="48" t="e">
        <f>IF(VLOOKUP(INSERT_PRICE_BANDS_HERE!AN$18,Price_Lookup,2,0)=Price_6,1,0)</f>
        <v>#N/A</v>
      </c>
      <c r="BJ166" s="48" t="e">
        <f>IF(VLOOKUP(INSERT_PRICE_BANDS_HERE!AO$18,Price_Lookup,2,0)=Price_6,1,0)</f>
        <v>#N/A</v>
      </c>
      <c r="BK166" s="48" t="e">
        <f>IF(VLOOKUP(INSERT_PRICE_BANDS_HERE!AP$18,Price_Lookup,2,0)=Price_6,1,0)</f>
        <v>#N/A</v>
      </c>
      <c r="BL166" s="48" t="e">
        <f>IF(VLOOKUP(INSERT_PRICE_BANDS_HERE!AQ$18,Price_Lookup,2,0)=Price_6,1,0)</f>
        <v>#N/A</v>
      </c>
      <c r="BM166" s="48" t="e">
        <f>IF(VLOOKUP(INSERT_PRICE_BANDS_HERE!AR$18,Price_Lookup,2,0)=Price_6,1,0)</f>
        <v>#N/A</v>
      </c>
      <c r="BO166" s="48" t="e">
        <f t="shared" si="587"/>
        <v>#N/A</v>
      </c>
      <c r="BP166" s="48" t="e">
        <f>IF(AB166=0,0,IF(AND(AB166=1,AA166=0),MAX($BO166:BO166)+1,BO166))</f>
        <v>#N/A</v>
      </c>
      <c r="BQ166" s="48" t="e">
        <f>IF(AC166=0,0,IF(AND(AC166=1,AB166=0),MAX($BO166:BP166)+1,BP166))</f>
        <v>#N/A</v>
      </c>
      <c r="BR166" s="48" t="e">
        <f>IF(AD166=0,0,IF(AND(AD166=1,AC166=0),MAX($BO166:BQ166)+1,BQ166))</f>
        <v>#N/A</v>
      </c>
      <c r="BS166" s="48" t="e">
        <f>IF(AE166=0,0,IF(AND(AE166=1,AD166=0),MAX($BO166:BR166)+1,BR166))</f>
        <v>#N/A</v>
      </c>
      <c r="BT166" s="48" t="e">
        <f>IF(AF166=0,0,IF(AND(AF166=1,AE166=0),MAX($BO166:BS166)+1,BS166))</f>
        <v>#N/A</v>
      </c>
      <c r="BU166" s="48" t="e">
        <f>IF(AG166=0,0,IF(AND(AG166=1,AF166=0),MAX($BO166:BT166)+1,BT166))</f>
        <v>#N/A</v>
      </c>
      <c r="BV166" s="48" t="e">
        <f>IF(AH166=0,0,IF(AND(AH166=1,AG166=0),MAX($BO166:BU166)+1,BU166))</f>
        <v>#N/A</v>
      </c>
      <c r="BW166" s="48" t="e">
        <f>IF(AI166=0,0,IF(AND(AI166=1,AH166=0),MAX($BO166:BV166)+1,BV166))</f>
        <v>#N/A</v>
      </c>
      <c r="BX166" s="48" t="e">
        <f>IF(AJ166=0,0,IF(AND(AJ166=1,AI166=0),MAX($BO166:BW166)+1,BW166))</f>
        <v>#N/A</v>
      </c>
      <c r="BY166" s="48" t="e">
        <f>IF(AK166=0,0,IF(AND(AK166=1,AJ166=0),MAX($BO166:BX166)+1,BX166))</f>
        <v>#N/A</v>
      </c>
      <c r="BZ166" s="48" t="e">
        <f>IF(AL166=0,0,IF(AND(AL166=1,AK166=0),MAX($BO166:BY166)+1,BY166))</f>
        <v>#N/A</v>
      </c>
      <c r="CA166" s="48" t="e">
        <f>IF(AM166=0,0,IF(AND(AM166=1,AL166=0),MAX($BO166:BZ166)+1,BZ166))</f>
        <v>#N/A</v>
      </c>
      <c r="CB166" s="48" t="e">
        <f>IF(AN166=0,0,IF(AND(AN166=1,AM166=0),MAX($BO166:CA166)+1,CA166))</f>
        <v>#N/A</v>
      </c>
      <c r="CC166" s="48" t="e">
        <f>IF(AO166=0,0,IF(AND(AO166=1,AN166=0),MAX($BO166:CB166)+1,CB166))</f>
        <v>#N/A</v>
      </c>
      <c r="CD166" s="48" t="e">
        <f>IF(AP166=0,0,IF(AND(AP166=1,AO166=0),MAX($BO166:CC166)+1,CC166))</f>
        <v>#N/A</v>
      </c>
      <c r="CE166" s="48" t="e">
        <f>IF(AQ166=0,0,IF(AND(AQ166=1,AP166=0),MAX($BO166:CD166)+1,CD166))</f>
        <v>#N/A</v>
      </c>
      <c r="CF166" s="48" t="e">
        <f>IF(AR166=0,0,IF(AND(AR166=1,AQ166=0),MAX($BO166:CE166)+1,CE166))</f>
        <v>#N/A</v>
      </c>
      <c r="CG166" s="48" t="e">
        <f>IF(AS166=0,0,IF(AND(AS166=1,AR166=0),MAX($BO166:CF166)+1,CF166))</f>
        <v>#N/A</v>
      </c>
      <c r="CH166" s="48" t="e">
        <f>IF(AT166=0,0,IF(AND(AT166=1,AS166=0),MAX($BO166:CG166)+1,CG166))</f>
        <v>#N/A</v>
      </c>
      <c r="CI166" s="48" t="e">
        <f>IF(AU166=0,0,IF(AND(AU166=1,AT166=0),MAX($BO166:CH166)+1,CH166))</f>
        <v>#N/A</v>
      </c>
      <c r="CJ166" s="48" t="e">
        <f>IF(AV166=0,0,IF(AND(AV166=1,AU166=0),MAX($BO166:CI166)+1,CI166))</f>
        <v>#N/A</v>
      </c>
      <c r="CK166" s="48" t="e">
        <f>IF(AW166=0,0,IF(AND(AW166=1,AV166=0),MAX($BO166:CJ166)+1,CJ166))</f>
        <v>#N/A</v>
      </c>
      <c r="CL166" s="48" t="e">
        <f>IF(AX166=0,0,IF(AND(AX166=1,AW166=0),MAX($BO166:CK166)+1,CK166))</f>
        <v>#N/A</v>
      </c>
      <c r="CM166" s="48" t="e">
        <f>IF(AY166=0,0,IF(AND(AY166=1,AX166=0),MAX($BO166:CL166)+1,CL166))</f>
        <v>#N/A</v>
      </c>
      <c r="CN166" s="48" t="e">
        <f>IF(AZ166=0,0,IF(AND(AZ166=1,AY166=0),MAX($BO166:CM166)+1,CM166))</f>
        <v>#N/A</v>
      </c>
      <c r="CO166" s="48" t="e">
        <f>IF(BA166=0,0,IF(AND(BA166=1,AZ166=0),MAX($BO166:CN166)+1,CN166))</f>
        <v>#N/A</v>
      </c>
      <c r="CP166" s="48" t="e">
        <f>IF(BB166=0,0,IF(AND(BB166=1,BA166=0),MAX($BO166:CO166)+1,CO166))</f>
        <v>#N/A</v>
      </c>
      <c r="CQ166" s="48" t="e">
        <f>IF(BC166=0,0,IF(AND(BC166=1,BB166=0),MAX($BO166:CP166)+1,CP166))</f>
        <v>#N/A</v>
      </c>
      <c r="CR166" s="48" t="e">
        <f>IF(BD166=0,0,IF(AND(BD166=1,BC166=0),MAX($BO166:CQ166)+1,CQ166))</f>
        <v>#N/A</v>
      </c>
      <c r="CS166" s="48" t="e">
        <f>IF(BE166=0,0,IF(AND(BE166=1,BD166=0),MAX($BO166:CR166)+1,CR166))</f>
        <v>#N/A</v>
      </c>
      <c r="CT166" s="48" t="e">
        <f>IF(BF166=0,0,IF(AND(BF166=1,BE166=0),MAX($BO166:CS166)+1,CS166))</f>
        <v>#N/A</v>
      </c>
      <c r="CU166" s="48" t="e">
        <f>IF(BG166=0,0,IF(AND(BG166=1,BF166=0),MAX($BO166:CT166)+1,CT166))</f>
        <v>#N/A</v>
      </c>
      <c r="CV166" s="48" t="e">
        <f>IF(BH166=0,0,IF(AND(BH166=1,BG166=0),MAX($BO166:CU166)+1,CU166))</f>
        <v>#N/A</v>
      </c>
      <c r="CW166" s="48" t="e">
        <f>IF(BI166=0,0,IF(AND(BI166=1,BH166=0),MAX($BO166:CV166)+1,CV166))</f>
        <v>#N/A</v>
      </c>
      <c r="CX166" s="48" t="e">
        <f>IF(BJ166=0,0,IF(AND(BJ166=1,BI166=0),MAX($BO166:CW166)+1,CW166))</f>
        <v>#N/A</v>
      </c>
      <c r="CY166" s="48" t="e">
        <f>IF(BK166=0,0,IF(AND(BK166=1,BJ166=0),MAX($BO166:CX166)+1,CX166))</f>
        <v>#N/A</v>
      </c>
      <c r="CZ166" s="48" t="e">
        <f>IF(BL166=0,0,IF(AND(BL166=1,BK166=0),MAX($BO166:CY166)+1,CY166))</f>
        <v>#N/A</v>
      </c>
      <c r="DA166" s="48" t="e">
        <f>IF(BM166=0,0,IF(AND(BM166=1,BL166=0),MAX($BO166:CZ166)+1,CZ166))</f>
        <v>#N/A</v>
      </c>
    </row>
    <row r="167" spans="2:105">
      <c r="B167" s="41" t="s">
        <v>15</v>
      </c>
      <c r="C167" s="39" t="str">
        <f t="shared" si="564"/>
        <v/>
      </c>
      <c r="D167" s="43" t="str">
        <f t="shared" si="565"/>
        <v/>
      </c>
      <c r="E167" s="39" t="str">
        <f t="shared" si="566"/>
        <v/>
      </c>
      <c r="F167" s="43" t="str">
        <f t="shared" si="567"/>
        <v/>
      </c>
      <c r="G167" s="39" t="str">
        <f t="shared" si="568"/>
        <v/>
      </c>
      <c r="H167" s="43" t="str">
        <f t="shared" si="569"/>
        <v/>
      </c>
      <c r="I167" s="39" t="str">
        <f t="shared" si="570"/>
        <v/>
      </c>
      <c r="J167" s="43" t="str">
        <f t="shared" si="571"/>
        <v/>
      </c>
      <c r="K167" s="39" t="str">
        <f t="shared" si="572"/>
        <v/>
      </c>
      <c r="L167" s="43" t="str">
        <f t="shared" si="573"/>
        <v/>
      </c>
      <c r="M167" s="39" t="str">
        <f t="shared" si="574"/>
        <v/>
      </c>
      <c r="N167" s="43" t="str">
        <f t="shared" si="575"/>
        <v/>
      </c>
      <c r="O167" s="39" t="str">
        <f t="shared" si="576"/>
        <v/>
      </c>
      <c r="P167" s="43" t="str">
        <f t="shared" si="577"/>
        <v/>
      </c>
      <c r="Q167" s="39" t="str">
        <f t="shared" si="578"/>
        <v/>
      </c>
      <c r="R167" s="43" t="str">
        <f t="shared" si="579"/>
        <v/>
      </c>
      <c r="S167" s="39" t="str">
        <f t="shared" si="580"/>
        <v/>
      </c>
      <c r="T167" s="43" t="str">
        <f t="shared" si="581"/>
        <v/>
      </c>
      <c r="U167" s="39" t="str">
        <f t="shared" si="582"/>
        <v/>
      </c>
      <c r="V167" s="43" t="str">
        <f t="shared" si="583"/>
        <v/>
      </c>
      <c r="W167" s="39" t="str">
        <f t="shared" si="584"/>
        <v/>
      </c>
      <c r="X167" s="43" t="str">
        <f t="shared" si="585"/>
        <v/>
      </c>
      <c r="Y167" s="40" t="str">
        <f t="shared" si="586"/>
        <v/>
      </c>
      <c r="AA167" s="48" t="e">
        <f>IF(VLOOKUP(INSERT_PRICE_BANDS_HERE!D$19,Price_Lookup,2,0)=Price_6,1,0)</f>
        <v>#N/A</v>
      </c>
      <c r="AB167" s="48" t="e">
        <f>IF(VLOOKUP(INSERT_PRICE_BANDS_HERE!E$19,Price_Lookup,2,0)=Price_6,1,0)</f>
        <v>#N/A</v>
      </c>
      <c r="AC167" s="48" t="e">
        <f>IF(VLOOKUP(INSERT_PRICE_BANDS_HERE!F$19,Price_Lookup,2,0)=Price_6,1,0)</f>
        <v>#N/A</v>
      </c>
      <c r="AD167" s="48" t="e">
        <f>IF(VLOOKUP(INSERT_PRICE_BANDS_HERE!G$19,Price_Lookup,2,0)=Price_6,1,0)</f>
        <v>#N/A</v>
      </c>
      <c r="AE167" s="48" t="e">
        <f>IF(VLOOKUP(INSERT_PRICE_BANDS_HERE!H$19,Price_Lookup,2,0)=Price_6,1,0)</f>
        <v>#N/A</v>
      </c>
      <c r="AF167" s="48" t="e">
        <f>IF(VLOOKUP(INSERT_PRICE_BANDS_HERE!I$19,Price_Lookup,2,0)=Price_6,1,0)</f>
        <v>#N/A</v>
      </c>
      <c r="AG167" s="48" t="e">
        <f>IF(VLOOKUP(INSERT_PRICE_BANDS_HERE!J$19,Price_Lookup,2,0)=Price_6,1,0)</f>
        <v>#N/A</v>
      </c>
      <c r="AH167" s="48" t="e">
        <f>IF(VLOOKUP(INSERT_PRICE_BANDS_HERE!K$19,Price_Lookup,2,0)=Price_6,1,0)</f>
        <v>#N/A</v>
      </c>
      <c r="AI167" s="48" t="e">
        <f>IF(VLOOKUP(INSERT_PRICE_BANDS_HERE!L$19,Price_Lookup,2,0)=Price_6,1,0)</f>
        <v>#N/A</v>
      </c>
      <c r="AJ167" s="48" t="e">
        <f>IF(VLOOKUP(INSERT_PRICE_BANDS_HERE!M$19,Price_Lookup,2,0)=Price_6,1,0)</f>
        <v>#N/A</v>
      </c>
      <c r="AK167" s="48" t="e">
        <f>IF(VLOOKUP(INSERT_PRICE_BANDS_HERE!N$19,Price_Lookup,2,0)=Price_6,1,0)</f>
        <v>#N/A</v>
      </c>
      <c r="AL167" s="48" t="e">
        <f>IF(VLOOKUP(INSERT_PRICE_BANDS_HERE!O$19,Price_Lookup,2,0)=Price_6,1,0)</f>
        <v>#N/A</v>
      </c>
      <c r="AM167" s="48" t="e">
        <f>IF(VLOOKUP(INSERT_PRICE_BANDS_HERE!P$19,Price_Lookup,2,0)=Price_6,1,0)</f>
        <v>#N/A</v>
      </c>
      <c r="AN167" s="48" t="e">
        <f>IF(VLOOKUP(INSERT_PRICE_BANDS_HERE!R$19,Price_Lookup,2,0)=Price_6,1,0)</f>
        <v>#N/A</v>
      </c>
      <c r="AO167" s="48" t="e">
        <f>IF(VLOOKUP(INSERT_PRICE_BANDS_HERE!S$19,Price_Lookup,2,0)=Price_6,1,0)</f>
        <v>#N/A</v>
      </c>
      <c r="AP167" s="48" t="e">
        <f>IF(VLOOKUP(INSERT_PRICE_BANDS_HERE!T$19,Price_Lookup,2,0)=Price_6,1,0)</f>
        <v>#N/A</v>
      </c>
      <c r="AQ167" s="48" t="e">
        <f>IF(VLOOKUP(INSERT_PRICE_BANDS_HERE!U$19,Price_Lookup,2,0)=Price_6,1,0)</f>
        <v>#N/A</v>
      </c>
      <c r="AR167" s="48" t="e">
        <f>IF(VLOOKUP(INSERT_PRICE_BANDS_HERE!V$19,Price_Lookup,2,0)=Price_6,1,0)</f>
        <v>#N/A</v>
      </c>
      <c r="AS167" s="48" t="e">
        <f>IF(VLOOKUP(INSERT_PRICE_BANDS_HERE!W$19,Price_Lookup,2,0)=Price_6,1,0)</f>
        <v>#N/A</v>
      </c>
      <c r="AT167" s="48" t="e">
        <f>IF(VLOOKUP(INSERT_PRICE_BANDS_HERE!X$19,Price_Lookup,2,0)=Price_6,1,0)</f>
        <v>#N/A</v>
      </c>
      <c r="AU167" s="48" t="e">
        <f>IF(VLOOKUP(INSERT_PRICE_BANDS_HERE!Y$19,Price_Lookup,2,0)=Price_6,1,0)</f>
        <v>#N/A</v>
      </c>
      <c r="AV167" s="48" t="e">
        <f>IF(VLOOKUP(INSERT_PRICE_BANDS_HERE!Z$19,Price_Lookup,2,0)=Price_6,1,0)</f>
        <v>#N/A</v>
      </c>
      <c r="AW167" s="48" t="e">
        <f>IF(VLOOKUP(INSERT_PRICE_BANDS_HERE!AA$19,Price_Lookup,2,0)=Price_6,1,0)</f>
        <v>#N/A</v>
      </c>
      <c r="AX167" s="48" t="e">
        <f>IF(VLOOKUP(INSERT_PRICE_BANDS_HERE!AB$19,Price_Lookup,2,0)=Price_6,1,0)</f>
        <v>#N/A</v>
      </c>
      <c r="AY167" s="48" t="e">
        <f>IF(VLOOKUP(INSERT_PRICE_BANDS_HERE!AC$19,Price_Lookup,2,0)=Price_6,1,0)</f>
        <v>#N/A</v>
      </c>
      <c r="AZ167" s="48" t="e">
        <f>IF(VLOOKUP(INSERT_PRICE_BANDS_HERE!AD$19,Price_Lookup,2,0)=Price_6,1,0)</f>
        <v>#N/A</v>
      </c>
      <c r="BA167" s="48" t="e">
        <f>IF(VLOOKUP(INSERT_PRICE_BANDS_HERE!AF$19,Price_Lookup,2,0)=Price_6,1,0)</f>
        <v>#N/A</v>
      </c>
      <c r="BB167" s="48" t="e">
        <f>IF(VLOOKUP(INSERT_PRICE_BANDS_HERE!AG$19,Price_Lookup,2,0)=Price_6,1,0)</f>
        <v>#N/A</v>
      </c>
      <c r="BC167" s="48" t="e">
        <f>IF(VLOOKUP(INSERT_PRICE_BANDS_HERE!AH$19,Price_Lookup,2,0)=Price_6,1,0)</f>
        <v>#N/A</v>
      </c>
      <c r="BD167" s="48" t="e">
        <f>IF(VLOOKUP(INSERT_PRICE_BANDS_HERE!AI$19,Price_Lookup,2,0)=Price_6,1,0)</f>
        <v>#N/A</v>
      </c>
      <c r="BE167" s="48" t="e">
        <f>IF(VLOOKUP(INSERT_PRICE_BANDS_HERE!AJ$19,Price_Lookup,2,0)=Price_6,1,0)</f>
        <v>#N/A</v>
      </c>
      <c r="BF167" s="48" t="e">
        <f>IF(VLOOKUP(INSERT_PRICE_BANDS_HERE!AK$19,Price_Lookup,2,0)=Price_6,1,0)</f>
        <v>#N/A</v>
      </c>
      <c r="BG167" s="48" t="e">
        <f>IF(VLOOKUP(INSERT_PRICE_BANDS_HERE!AL$19,Price_Lookup,2,0)=Price_6,1,0)</f>
        <v>#N/A</v>
      </c>
      <c r="BH167" s="48" t="e">
        <f>IF(VLOOKUP(INSERT_PRICE_BANDS_HERE!AM$19,Price_Lookup,2,0)=Price_6,1,0)</f>
        <v>#N/A</v>
      </c>
      <c r="BI167" s="48" t="e">
        <f>IF(VLOOKUP(INSERT_PRICE_BANDS_HERE!AN$19,Price_Lookup,2,0)=Price_6,1,0)</f>
        <v>#N/A</v>
      </c>
      <c r="BJ167" s="48" t="e">
        <f>IF(VLOOKUP(INSERT_PRICE_BANDS_HERE!AO$19,Price_Lookup,2,0)=Price_6,1,0)</f>
        <v>#N/A</v>
      </c>
      <c r="BK167" s="48" t="e">
        <f>IF(VLOOKUP(INSERT_PRICE_BANDS_HERE!AP$19,Price_Lookup,2,0)=Price_6,1,0)</f>
        <v>#N/A</v>
      </c>
      <c r="BL167" s="48" t="e">
        <f>IF(VLOOKUP(INSERT_PRICE_BANDS_HERE!AQ$19,Price_Lookup,2,0)=Price_6,1,0)</f>
        <v>#N/A</v>
      </c>
      <c r="BM167" s="48" t="e">
        <f>IF(VLOOKUP(INSERT_PRICE_BANDS_HERE!AR$19,Price_Lookup,2,0)=Price_6,1,0)</f>
        <v>#N/A</v>
      </c>
      <c r="BO167" s="48" t="e">
        <f t="shared" si="587"/>
        <v>#N/A</v>
      </c>
      <c r="BP167" s="48" t="e">
        <f>IF(AB167=0,0,IF(AND(AB167=1,AA167=0),MAX($BO167:BO167)+1,BO167))</f>
        <v>#N/A</v>
      </c>
      <c r="BQ167" s="48" t="e">
        <f>IF(AC167=0,0,IF(AND(AC167=1,AB167=0),MAX($BO167:BP167)+1,BP167))</f>
        <v>#N/A</v>
      </c>
      <c r="BR167" s="48" t="e">
        <f>IF(AD167=0,0,IF(AND(AD167=1,AC167=0),MAX($BO167:BQ167)+1,BQ167))</f>
        <v>#N/A</v>
      </c>
      <c r="BS167" s="48" t="e">
        <f>IF(AE167=0,0,IF(AND(AE167=1,AD167=0),MAX($BO167:BR167)+1,BR167))</f>
        <v>#N/A</v>
      </c>
      <c r="BT167" s="48" t="e">
        <f>IF(AF167=0,0,IF(AND(AF167=1,AE167=0),MAX($BO167:BS167)+1,BS167))</f>
        <v>#N/A</v>
      </c>
      <c r="BU167" s="48" t="e">
        <f>IF(AG167=0,0,IF(AND(AG167=1,AF167=0),MAX($BO167:BT167)+1,BT167))</f>
        <v>#N/A</v>
      </c>
      <c r="BV167" s="48" t="e">
        <f>IF(AH167=0,0,IF(AND(AH167=1,AG167=0),MAX($BO167:BU167)+1,BU167))</f>
        <v>#N/A</v>
      </c>
      <c r="BW167" s="48" t="e">
        <f>IF(AI167=0,0,IF(AND(AI167=1,AH167=0),MAX($BO167:BV167)+1,BV167))</f>
        <v>#N/A</v>
      </c>
      <c r="BX167" s="48" t="e">
        <f>IF(AJ167=0,0,IF(AND(AJ167=1,AI167=0),MAX($BO167:BW167)+1,BW167))</f>
        <v>#N/A</v>
      </c>
      <c r="BY167" s="48" t="e">
        <f>IF(AK167=0,0,IF(AND(AK167=1,AJ167=0),MAX($BO167:BX167)+1,BX167))</f>
        <v>#N/A</v>
      </c>
      <c r="BZ167" s="48" t="e">
        <f>IF(AL167=0,0,IF(AND(AL167=1,AK167=0),MAX($BO167:BY167)+1,BY167))</f>
        <v>#N/A</v>
      </c>
      <c r="CA167" s="48" t="e">
        <f>IF(AM167=0,0,IF(AND(AM167=1,AL167=0),MAX($BO167:BZ167)+1,BZ167))</f>
        <v>#N/A</v>
      </c>
      <c r="CB167" s="48" t="e">
        <f>IF(AN167=0,0,IF(AND(AN167=1,AM167=0),MAX($BO167:CA167)+1,CA167))</f>
        <v>#N/A</v>
      </c>
      <c r="CC167" s="48" t="e">
        <f>IF(AO167=0,0,IF(AND(AO167=1,AN167=0),MAX($BO167:CB167)+1,CB167))</f>
        <v>#N/A</v>
      </c>
      <c r="CD167" s="48" t="e">
        <f>IF(AP167=0,0,IF(AND(AP167=1,AO167=0),MAX($BO167:CC167)+1,CC167))</f>
        <v>#N/A</v>
      </c>
      <c r="CE167" s="48" t="e">
        <f>IF(AQ167=0,0,IF(AND(AQ167=1,AP167=0),MAX($BO167:CD167)+1,CD167))</f>
        <v>#N/A</v>
      </c>
      <c r="CF167" s="48" t="e">
        <f>IF(AR167=0,0,IF(AND(AR167=1,AQ167=0),MAX($BO167:CE167)+1,CE167))</f>
        <v>#N/A</v>
      </c>
      <c r="CG167" s="48" t="e">
        <f>IF(AS167=0,0,IF(AND(AS167=1,AR167=0),MAX($BO167:CF167)+1,CF167))</f>
        <v>#N/A</v>
      </c>
      <c r="CH167" s="48" t="e">
        <f>IF(AT167=0,0,IF(AND(AT167=1,AS167=0),MAX($BO167:CG167)+1,CG167))</f>
        <v>#N/A</v>
      </c>
      <c r="CI167" s="48" t="e">
        <f>IF(AU167=0,0,IF(AND(AU167=1,AT167=0),MAX($BO167:CH167)+1,CH167))</f>
        <v>#N/A</v>
      </c>
      <c r="CJ167" s="48" t="e">
        <f>IF(AV167=0,0,IF(AND(AV167=1,AU167=0),MAX($BO167:CI167)+1,CI167))</f>
        <v>#N/A</v>
      </c>
      <c r="CK167" s="48" t="e">
        <f>IF(AW167=0,0,IF(AND(AW167=1,AV167=0),MAX($BO167:CJ167)+1,CJ167))</f>
        <v>#N/A</v>
      </c>
      <c r="CL167" s="48" t="e">
        <f>IF(AX167=0,0,IF(AND(AX167=1,AW167=0),MAX($BO167:CK167)+1,CK167))</f>
        <v>#N/A</v>
      </c>
      <c r="CM167" s="48" t="e">
        <f>IF(AY167=0,0,IF(AND(AY167=1,AX167=0),MAX($BO167:CL167)+1,CL167))</f>
        <v>#N/A</v>
      </c>
      <c r="CN167" s="48" t="e">
        <f>IF(AZ167=0,0,IF(AND(AZ167=1,AY167=0),MAX($BO167:CM167)+1,CM167))</f>
        <v>#N/A</v>
      </c>
      <c r="CO167" s="48" t="e">
        <f>IF(BA167=0,0,IF(AND(BA167=1,AZ167=0),MAX($BO167:CN167)+1,CN167))</f>
        <v>#N/A</v>
      </c>
      <c r="CP167" s="48" t="e">
        <f>IF(BB167=0,0,IF(AND(BB167=1,BA167=0),MAX($BO167:CO167)+1,CO167))</f>
        <v>#N/A</v>
      </c>
      <c r="CQ167" s="48" t="e">
        <f>IF(BC167=0,0,IF(AND(BC167=1,BB167=0),MAX($BO167:CP167)+1,CP167))</f>
        <v>#N/A</v>
      </c>
      <c r="CR167" s="48" t="e">
        <f>IF(BD167=0,0,IF(AND(BD167=1,BC167=0),MAX($BO167:CQ167)+1,CQ167))</f>
        <v>#N/A</v>
      </c>
      <c r="CS167" s="48" t="e">
        <f>IF(BE167=0,0,IF(AND(BE167=1,BD167=0),MAX($BO167:CR167)+1,CR167))</f>
        <v>#N/A</v>
      </c>
      <c r="CT167" s="48" t="e">
        <f>IF(BF167=0,0,IF(AND(BF167=1,BE167=0),MAX($BO167:CS167)+1,CS167))</f>
        <v>#N/A</v>
      </c>
      <c r="CU167" s="48" t="e">
        <f>IF(BG167=0,0,IF(AND(BG167=1,BF167=0),MAX($BO167:CT167)+1,CT167))</f>
        <v>#N/A</v>
      </c>
      <c r="CV167" s="48" t="e">
        <f>IF(BH167=0,0,IF(AND(BH167=1,BG167=0),MAX($BO167:CU167)+1,CU167))</f>
        <v>#N/A</v>
      </c>
      <c r="CW167" s="48" t="e">
        <f>IF(BI167=0,0,IF(AND(BI167=1,BH167=0),MAX($BO167:CV167)+1,CV167))</f>
        <v>#N/A</v>
      </c>
      <c r="CX167" s="48" t="e">
        <f>IF(BJ167=0,0,IF(AND(BJ167=1,BI167=0),MAX($BO167:CW167)+1,CW167))</f>
        <v>#N/A</v>
      </c>
      <c r="CY167" s="48" t="e">
        <f>IF(BK167=0,0,IF(AND(BK167=1,BJ167=0),MAX($BO167:CX167)+1,CX167))</f>
        <v>#N/A</v>
      </c>
      <c r="CZ167" s="48" t="e">
        <f>IF(BL167=0,0,IF(AND(BL167=1,BK167=0),MAX($BO167:CY167)+1,CY167))</f>
        <v>#N/A</v>
      </c>
      <c r="DA167" s="48" t="e">
        <f>IF(BM167=0,0,IF(AND(BM167=1,BL167=0),MAX($BO167:CZ167)+1,CZ167))</f>
        <v>#N/A</v>
      </c>
    </row>
    <row r="168" spans="2:105">
      <c r="B168" s="41" t="s">
        <v>14</v>
      </c>
      <c r="C168" s="39" t="str">
        <f t="shared" si="564"/>
        <v/>
      </c>
      <c r="D168" s="43" t="str">
        <f t="shared" si="565"/>
        <v/>
      </c>
      <c r="E168" s="39" t="str">
        <f t="shared" si="566"/>
        <v/>
      </c>
      <c r="F168" s="43" t="str">
        <f t="shared" si="567"/>
        <v/>
      </c>
      <c r="G168" s="39" t="str">
        <f t="shared" si="568"/>
        <v/>
      </c>
      <c r="H168" s="43" t="str">
        <f t="shared" si="569"/>
        <v/>
      </c>
      <c r="I168" s="39" t="str">
        <f t="shared" si="570"/>
        <v/>
      </c>
      <c r="J168" s="43" t="str">
        <f t="shared" si="571"/>
        <v/>
      </c>
      <c r="K168" s="39" t="str">
        <f t="shared" si="572"/>
        <v/>
      </c>
      <c r="L168" s="43" t="str">
        <f t="shared" si="573"/>
        <v/>
      </c>
      <c r="M168" s="39" t="str">
        <f t="shared" si="574"/>
        <v/>
      </c>
      <c r="N168" s="43" t="str">
        <f t="shared" si="575"/>
        <v/>
      </c>
      <c r="O168" s="39" t="str">
        <f t="shared" si="576"/>
        <v/>
      </c>
      <c r="P168" s="43" t="str">
        <f t="shared" si="577"/>
        <v/>
      </c>
      <c r="Q168" s="39" t="str">
        <f t="shared" si="578"/>
        <v/>
      </c>
      <c r="R168" s="43" t="str">
        <f t="shared" si="579"/>
        <v/>
      </c>
      <c r="S168" s="39" t="str">
        <f t="shared" si="580"/>
        <v/>
      </c>
      <c r="T168" s="43" t="str">
        <f t="shared" si="581"/>
        <v/>
      </c>
      <c r="U168" s="39" t="str">
        <f t="shared" si="582"/>
        <v/>
      </c>
      <c r="V168" s="43" t="str">
        <f t="shared" si="583"/>
        <v/>
      </c>
      <c r="W168" s="39" t="str">
        <f t="shared" si="584"/>
        <v/>
      </c>
      <c r="X168" s="43" t="str">
        <f t="shared" si="585"/>
        <v/>
      </c>
      <c r="Y168" s="40" t="str">
        <f t="shared" si="586"/>
        <v/>
      </c>
      <c r="AA168" s="48" t="e">
        <f>IF(VLOOKUP(INSERT_PRICE_BANDS_HERE!D$20,Price_Lookup,2,0)=Price_6,1,0)</f>
        <v>#N/A</v>
      </c>
      <c r="AB168" s="48" t="e">
        <f>IF(VLOOKUP(INSERT_PRICE_BANDS_HERE!E$20,Price_Lookup,2,0)=Price_6,1,0)</f>
        <v>#N/A</v>
      </c>
      <c r="AC168" s="48" t="e">
        <f>IF(VLOOKUP(INSERT_PRICE_BANDS_HERE!F$20,Price_Lookup,2,0)=Price_6,1,0)</f>
        <v>#N/A</v>
      </c>
      <c r="AD168" s="48" t="e">
        <f>IF(VLOOKUP(INSERT_PRICE_BANDS_HERE!G$20,Price_Lookup,2,0)=Price_6,1,0)</f>
        <v>#N/A</v>
      </c>
      <c r="AE168" s="48" t="e">
        <f>IF(VLOOKUP(INSERT_PRICE_BANDS_HERE!H$20,Price_Lookup,2,0)=Price_6,1,0)</f>
        <v>#N/A</v>
      </c>
      <c r="AF168" s="48" t="e">
        <f>IF(VLOOKUP(INSERT_PRICE_BANDS_HERE!I$20,Price_Lookup,2,0)=Price_6,1,0)</f>
        <v>#N/A</v>
      </c>
      <c r="AG168" s="48" t="e">
        <f>IF(VLOOKUP(INSERT_PRICE_BANDS_HERE!J$20,Price_Lookup,2,0)=Price_6,1,0)</f>
        <v>#N/A</v>
      </c>
      <c r="AH168" s="48" t="e">
        <f>IF(VLOOKUP(INSERT_PRICE_BANDS_HERE!K$20,Price_Lookup,2,0)=Price_6,1,0)</f>
        <v>#N/A</v>
      </c>
      <c r="AI168" s="48" t="e">
        <f>IF(VLOOKUP(INSERT_PRICE_BANDS_HERE!L$20,Price_Lookup,2,0)=Price_6,1,0)</f>
        <v>#N/A</v>
      </c>
      <c r="AJ168" s="48" t="e">
        <f>IF(VLOOKUP(INSERT_PRICE_BANDS_HERE!M$20,Price_Lookup,2,0)=Price_6,1,0)</f>
        <v>#N/A</v>
      </c>
      <c r="AK168" s="48" t="e">
        <f>IF(VLOOKUP(INSERT_PRICE_BANDS_HERE!N$20,Price_Lookup,2,0)=Price_6,1,0)</f>
        <v>#N/A</v>
      </c>
      <c r="AL168" s="48" t="e">
        <f>IF(VLOOKUP(INSERT_PRICE_BANDS_HERE!O$20,Price_Lookup,2,0)=Price_6,1,0)</f>
        <v>#N/A</v>
      </c>
      <c r="AM168" s="48" t="e">
        <f>IF(VLOOKUP(INSERT_PRICE_BANDS_HERE!P$20,Price_Lookup,2,0)=Price_6,1,0)</f>
        <v>#N/A</v>
      </c>
      <c r="AN168" s="48" t="e">
        <f>IF(VLOOKUP(INSERT_PRICE_BANDS_HERE!R$20,Price_Lookup,2,0)=Price_6,1,0)</f>
        <v>#N/A</v>
      </c>
      <c r="AO168" s="48" t="e">
        <f>IF(VLOOKUP(INSERT_PRICE_BANDS_HERE!S$20,Price_Lookup,2,0)=Price_6,1,0)</f>
        <v>#N/A</v>
      </c>
      <c r="AP168" s="48" t="e">
        <f>IF(VLOOKUP(INSERT_PRICE_BANDS_HERE!T$20,Price_Lookup,2,0)=Price_6,1,0)</f>
        <v>#N/A</v>
      </c>
      <c r="AQ168" s="48" t="e">
        <f>IF(VLOOKUP(INSERT_PRICE_BANDS_HERE!U$20,Price_Lookup,2,0)=Price_6,1,0)</f>
        <v>#N/A</v>
      </c>
      <c r="AR168" s="48" t="e">
        <f>IF(VLOOKUP(INSERT_PRICE_BANDS_HERE!V$20,Price_Lookup,2,0)=Price_6,1,0)</f>
        <v>#N/A</v>
      </c>
      <c r="AS168" s="48" t="e">
        <f>IF(VLOOKUP(INSERT_PRICE_BANDS_HERE!W$20,Price_Lookup,2,0)=Price_6,1,0)</f>
        <v>#N/A</v>
      </c>
      <c r="AT168" s="48" t="e">
        <f>IF(VLOOKUP(INSERT_PRICE_BANDS_HERE!X$20,Price_Lookup,2,0)=Price_6,1,0)</f>
        <v>#N/A</v>
      </c>
      <c r="AU168" s="48" t="e">
        <f>IF(VLOOKUP(INSERT_PRICE_BANDS_HERE!Y$20,Price_Lookup,2,0)=Price_6,1,0)</f>
        <v>#N/A</v>
      </c>
      <c r="AV168" s="48" t="e">
        <f>IF(VLOOKUP(INSERT_PRICE_BANDS_HERE!Z$20,Price_Lookup,2,0)=Price_6,1,0)</f>
        <v>#N/A</v>
      </c>
      <c r="AW168" s="48" t="e">
        <f>IF(VLOOKUP(INSERT_PRICE_BANDS_HERE!AA$20,Price_Lookup,2,0)=Price_6,1,0)</f>
        <v>#N/A</v>
      </c>
      <c r="AX168" s="48" t="e">
        <f>IF(VLOOKUP(INSERT_PRICE_BANDS_HERE!AB$20,Price_Lookup,2,0)=Price_6,1,0)</f>
        <v>#N/A</v>
      </c>
      <c r="AY168" s="48" t="e">
        <f>IF(VLOOKUP(INSERT_PRICE_BANDS_HERE!AC$20,Price_Lookup,2,0)=Price_6,1,0)</f>
        <v>#N/A</v>
      </c>
      <c r="AZ168" s="48" t="e">
        <f>IF(VLOOKUP(INSERT_PRICE_BANDS_HERE!AD$20,Price_Lookup,2,0)=Price_6,1,0)</f>
        <v>#N/A</v>
      </c>
      <c r="BA168" s="48" t="e">
        <f>IF(VLOOKUP(INSERT_PRICE_BANDS_HERE!AF$20,Price_Lookup,2,0)=Price_6,1,0)</f>
        <v>#N/A</v>
      </c>
      <c r="BB168" s="48" t="e">
        <f>IF(VLOOKUP(INSERT_PRICE_BANDS_HERE!AG$20,Price_Lookup,2,0)=Price_6,1,0)</f>
        <v>#N/A</v>
      </c>
      <c r="BC168" s="48" t="e">
        <f>IF(VLOOKUP(INSERT_PRICE_BANDS_HERE!AH$20,Price_Lookup,2,0)=Price_6,1,0)</f>
        <v>#N/A</v>
      </c>
      <c r="BD168" s="48" t="e">
        <f>IF(VLOOKUP(INSERT_PRICE_BANDS_HERE!AI$20,Price_Lookup,2,0)=Price_6,1,0)</f>
        <v>#N/A</v>
      </c>
      <c r="BE168" s="48" t="e">
        <f>IF(VLOOKUP(INSERT_PRICE_BANDS_HERE!AJ$20,Price_Lookup,2,0)=Price_6,1,0)</f>
        <v>#N/A</v>
      </c>
      <c r="BF168" s="48" t="e">
        <f>IF(VLOOKUP(INSERT_PRICE_BANDS_HERE!AK$20,Price_Lookup,2,0)=Price_6,1,0)</f>
        <v>#N/A</v>
      </c>
      <c r="BG168" s="48" t="e">
        <f>IF(VLOOKUP(INSERT_PRICE_BANDS_HERE!AL$20,Price_Lookup,2,0)=Price_6,1,0)</f>
        <v>#N/A</v>
      </c>
      <c r="BH168" s="48" t="e">
        <f>IF(VLOOKUP(INSERT_PRICE_BANDS_HERE!AM$20,Price_Lookup,2,0)=Price_6,1,0)</f>
        <v>#N/A</v>
      </c>
      <c r="BI168" s="48" t="e">
        <f>IF(VLOOKUP(INSERT_PRICE_BANDS_HERE!AN$20,Price_Lookup,2,0)=Price_6,1,0)</f>
        <v>#N/A</v>
      </c>
      <c r="BJ168" s="48" t="e">
        <f>IF(VLOOKUP(INSERT_PRICE_BANDS_HERE!AO$20,Price_Lookup,2,0)=Price_6,1,0)</f>
        <v>#N/A</v>
      </c>
      <c r="BK168" s="48" t="e">
        <f>IF(VLOOKUP(INSERT_PRICE_BANDS_HERE!AP$20,Price_Lookup,2,0)=Price_6,1,0)</f>
        <v>#N/A</v>
      </c>
      <c r="BL168" s="48" t="e">
        <f>IF(VLOOKUP(INSERT_PRICE_BANDS_HERE!AQ$20,Price_Lookup,2,0)=Price_6,1,0)</f>
        <v>#N/A</v>
      </c>
      <c r="BM168" s="48" t="e">
        <f>IF(VLOOKUP(INSERT_PRICE_BANDS_HERE!AR$20,Price_Lookup,2,0)=Price_6,1,0)</f>
        <v>#N/A</v>
      </c>
      <c r="BO168" s="48" t="e">
        <f t="shared" si="587"/>
        <v>#N/A</v>
      </c>
      <c r="BP168" s="48" t="e">
        <f>IF(AB168=0,0,IF(AND(AB168=1,AA168=0),MAX($BO168:BO168)+1,BO168))</f>
        <v>#N/A</v>
      </c>
      <c r="BQ168" s="48" t="e">
        <f>IF(AC168=0,0,IF(AND(AC168=1,AB168=0),MAX($BO168:BP168)+1,BP168))</f>
        <v>#N/A</v>
      </c>
      <c r="BR168" s="48" t="e">
        <f>IF(AD168=0,0,IF(AND(AD168=1,AC168=0),MAX($BO168:BQ168)+1,BQ168))</f>
        <v>#N/A</v>
      </c>
      <c r="BS168" s="48" t="e">
        <f>IF(AE168=0,0,IF(AND(AE168=1,AD168=0),MAX($BO168:BR168)+1,BR168))</f>
        <v>#N/A</v>
      </c>
      <c r="BT168" s="48" t="e">
        <f>IF(AF168=0,0,IF(AND(AF168=1,AE168=0),MAX($BO168:BS168)+1,BS168))</f>
        <v>#N/A</v>
      </c>
      <c r="BU168" s="48" t="e">
        <f>IF(AG168=0,0,IF(AND(AG168=1,AF168=0),MAX($BO168:BT168)+1,BT168))</f>
        <v>#N/A</v>
      </c>
      <c r="BV168" s="48" t="e">
        <f>IF(AH168=0,0,IF(AND(AH168=1,AG168=0),MAX($BO168:BU168)+1,BU168))</f>
        <v>#N/A</v>
      </c>
      <c r="BW168" s="48" t="e">
        <f>IF(AI168=0,0,IF(AND(AI168=1,AH168=0),MAX($BO168:BV168)+1,BV168))</f>
        <v>#N/A</v>
      </c>
      <c r="BX168" s="48" t="e">
        <f>IF(AJ168=0,0,IF(AND(AJ168=1,AI168=0),MAX($BO168:BW168)+1,BW168))</f>
        <v>#N/A</v>
      </c>
      <c r="BY168" s="48" t="e">
        <f>IF(AK168=0,0,IF(AND(AK168=1,AJ168=0),MAX($BO168:BX168)+1,BX168))</f>
        <v>#N/A</v>
      </c>
      <c r="BZ168" s="48" t="e">
        <f>IF(AL168=0,0,IF(AND(AL168=1,AK168=0),MAX($BO168:BY168)+1,BY168))</f>
        <v>#N/A</v>
      </c>
      <c r="CA168" s="48" t="e">
        <f>IF(AM168=0,0,IF(AND(AM168=1,AL168=0),MAX($BO168:BZ168)+1,BZ168))</f>
        <v>#N/A</v>
      </c>
      <c r="CB168" s="48" t="e">
        <f>IF(AN168=0,0,IF(AND(AN168=1,AM168=0),MAX($BO168:CA168)+1,CA168))</f>
        <v>#N/A</v>
      </c>
      <c r="CC168" s="48" t="e">
        <f>IF(AO168=0,0,IF(AND(AO168=1,AN168=0),MAX($BO168:CB168)+1,CB168))</f>
        <v>#N/A</v>
      </c>
      <c r="CD168" s="48" t="e">
        <f>IF(AP168=0,0,IF(AND(AP168=1,AO168=0),MAX($BO168:CC168)+1,CC168))</f>
        <v>#N/A</v>
      </c>
      <c r="CE168" s="48" t="e">
        <f>IF(AQ168=0,0,IF(AND(AQ168=1,AP168=0),MAX($BO168:CD168)+1,CD168))</f>
        <v>#N/A</v>
      </c>
      <c r="CF168" s="48" t="e">
        <f>IF(AR168=0,0,IF(AND(AR168=1,AQ168=0),MAX($BO168:CE168)+1,CE168))</f>
        <v>#N/A</v>
      </c>
      <c r="CG168" s="48" t="e">
        <f>IF(AS168=0,0,IF(AND(AS168=1,AR168=0),MAX($BO168:CF168)+1,CF168))</f>
        <v>#N/A</v>
      </c>
      <c r="CH168" s="48" t="e">
        <f>IF(AT168=0,0,IF(AND(AT168=1,AS168=0),MAX($BO168:CG168)+1,CG168))</f>
        <v>#N/A</v>
      </c>
      <c r="CI168" s="48" t="e">
        <f>IF(AU168=0,0,IF(AND(AU168=1,AT168=0),MAX($BO168:CH168)+1,CH168))</f>
        <v>#N/A</v>
      </c>
      <c r="CJ168" s="48" t="e">
        <f>IF(AV168=0,0,IF(AND(AV168=1,AU168=0),MAX($BO168:CI168)+1,CI168))</f>
        <v>#N/A</v>
      </c>
      <c r="CK168" s="48" t="e">
        <f>IF(AW168=0,0,IF(AND(AW168=1,AV168=0),MAX($BO168:CJ168)+1,CJ168))</f>
        <v>#N/A</v>
      </c>
      <c r="CL168" s="48" t="e">
        <f>IF(AX168=0,0,IF(AND(AX168=1,AW168=0),MAX($BO168:CK168)+1,CK168))</f>
        <v>#N/A</v>
      </c>
      <c r="CM168" s="48" t="e">
        <f>IF(AY168=0,0,IF(AND(AY168=1,AX168=0),MAX($BO168:CL168)+1,CL168))</f>
        <v>#N/A</v>
      </c>
      <c r="CN168" s="48" t="e">
        <f>IF(AZ168=0,0,IF(AND(AZ168=1,AY168=0),MAX($BO168:CM168)+1,CM168))</f>
        <v>#N/A</v>
      </c>
      <c r="CO168" s="48" t="e">
        <f>IF(BA168=0,0,IF(AND(BA168=1,AZ168=0),MAX($BO168:CN168)+1,CN168))</f>
        <v>#N/A</v>
      </c>
      <c r="CP168" s="48" t="e">
        <f>IF(BB168=0,0,IF(AND(BB168=1,BA168=0),MAX($BO168:CO168)+1,CO168))</f>
        <v>#N/A</v>
      </c>
      <c r="CQ168" s="48" t="e">
        <f>IF(BC168=0,0,IF(AND(BC168=1,BB168=0),MAX($BO168:CP168)+1,CP168))</f>
        <v>#N/A</v>
      </c>
      <c r="CR168" s="48" t="e">
        <f>IF(BD168=0,0,IF(AND(BD168=1,BC168=0),MAX($BO168:CQ168)+1,CQ168))</f>
        <v>#N/A</v>
      </c>
      <c r="CS168" s="48" t="e">
        <f>IF(BE168=0,0,IF(AND(BE168=1,BD168=0),MAX($BO168:CR168)+1,CR168))</f>
        <v>#N/A</v>
      </c>
      <c r="CT168" s="48" t="e">
        <f>IF(BF168=0,0,IF(AND(BF168=1,BE168=0),MAX($BO168:CS168)+1,CS168))</f>
        <v>#N/A</v>
      </c>
      <c r="CU168" s="48" t="e">
        <f>IF(BG168=0,0,IF(AND(BG168=1,BF168=0),MAX($BO168:CT168)+1,CT168))</f>
        <v>#N/A</v>
      </c>
      <c r="CV168" s="48" t="e">
        <f>IF(BH168=0,0,IF(AND(BH168=1,BG168=0),MAX($BO168:CU168)+1,CU168))</f>
        <v>#N/A</v>
      </c>
      <c r="CW168" s="48" t="e">
        <f>IF(BI168=0,0,IF(AND(BI168=1,BH168=0),MAX($BO168:CV168)+1,CV168))</f>
        <v>#N/A</v>
      </c>
      <c r="CX168" s="48" t="e">
        <f>IF(BJ168=0,0,IF(AND(BJ168=1,BI168=0),MAX($BO168:CW168)+1,CW168))</f>
        <v>#N/A</v>
      </c>
      <c r="CY168" s="48" t="e">
        <f>IF(BK168=0,0,IF(AND(BK168=1,BJ168=0),MAX($BO168:CX168)+1,CX168))</f>
        <v>#N/A</v>
      </c>
      <c r="CZ168" s="48" t="e">
        <f>IF(BL168=0,0,IF(AND(BL168=1,BK168=0),MAX($BO168:CY168)+1,CY168))</f>
        <v>#N/A</v>
      </c>
      <c r="DA168" s="48" t="e">
        <f>IF(BM168=0,0,IF(AND(BM168=1,BL168=0),MAX($BO168:CZ168)+1,CZ168))</f>
        <v>#N/A</v>
      </c>
    </row>
    <row r="169" spans="2:105">
      <c r="B169" s="41" t="s">
        <v>13</v>
      </c>
      <c r="C169" s="39" t="str">
        <f t="shared" si="564"/>
        <v/>
      </c>
      <c r="D169" s="43" t="str">
        <f t="shared" si="565"/>
        <v/>
      </c>
      <c r="E169" s="39" t="str">
        <f t="shared" si="566"/>
        <v/>
      </c>
      <c r="F169" s="43" t="str">
        <f t="shared" si="567"/>
        <v/>
      </c>
      <c r="G169" s="39" t="str">
        <f t="shared" si="568"/>
        <v/>
      </c>
      <c r="H169" s="43" t="str">
        <f t="shared" si="569"/>
        <v/>
      </c>
      <c r="I169" s="39" t="str">
        <f t="shared" si="570"/>
        <v/>
      </c>
      <c r="J169" s="43" t="str">
        <f t="shared" si="571"/>
        <v/>
      </c>
      <c r="K169" s="39" t="str">
        <f t="shared" si="572"/>
        <v/>
      </c>
      <c r="L169" s="43" t="str">
        <f t="shared" si="573"/>
        <v/>
      </c>
      <c r="M169" s="39" t="str">
        <f t="shared" si="574"/>
        <v/>
      </c>
      <c r="N169" s="43" t="str">
        <f t="shared" si="575"/>
        <v/>
      </c>
      <c r="O169" s="39" t="str">
        <f t="shared" si="576"/>
        <v/>
      </c>
      <c r="P169" s="43" t="str">
        <f t="shared" si="577"/>
        <v/>
      </c>
      <c r="Q169" s="39" t="str">
        <f t="shared" si="578"/>
        <v/>
      </c>
      <c r="R169" s="43" t="str">
        <f t="shared" si="579"/>
        <v/>
      </c>
      <c r="S169" s="39" t="str">
        <f t="shared" si="580"/>
        <v/>
      </c>
      <c r="T169" s="43" t="str">
        <f t="shared" si="581"/>
        <v/>
      </c>
      <c r="U169" s="39" t="str">
        <f t="shared" si="582"/>
        <v/>
      </c>
      <c r="V169" s="43" t="str">
        <f t="shared" si="583"/>
        <v/>
      </c>
      <c r="W169" s="39" t="str">
        <f t="shared" si="584"/>
        <v/>
      </c>
      <c r="X169" s="43" t="str">
        <f t="shared" si="585"/>
        <v/>
      </c>
      <c r="Y169" s="40" t="str">
        <f t="shared" si="586"/>
        <v/>
      </c>
      <c r="AA169" s="48" t="e">
        <f>IF(VLOOKUP(INSERT_PRICE_BANDS_HERE!D$21,Price_Lookup,2,0)=Price_6,1,0)</f>
        <v>#N/A</v>
      </c>
      <c r="AB169" s="48" t="e">
        <f>IF(VLOOKUP(INSERT_PRICE_BANDS_HERE!E$21,Price_Lookup,2,0)=Price_6,1,0)</f>
        <v>#N/A</v>
      </c>
      <c r="AC169" s="48" t="e">
        <f>IF(VLOOKUP(INSERT_PRICE_BANDS_HERE!F$21,Price_Lookup,2,0)=Price_6,1,0)</f>
        <v>#N/A</v>
      </c>
      <c r="AD169" s="48" t="e">
        <f>IF(VLOOKUP(INSERT_PRICE_BANDS_HERE!G$21,Price_Lookup,2,0)=Price_6,1,0)</f>
        <v>#N/A</v>
      </c>
      <c r="AE169" s="48" t="e">
        <f>IF(VLOOKUP(INSERT_PRICE_BANDS_HERE!H$21,Price_Lookup,2,0)=Price_6,1,0)</f>
        <v>#N/A</v>
      </c>
      <c r="AF169" s="48" t="e">
        <f>IF(VLOOKUP(INSERT_PRICE_BANDS_HERE!I$21,Price_Lookup,2,0)=Price_6,1,0)</f>
        <v>#N/A</v>
      </c>
      <c r="AG169" s="48" t="e">
        <f>IF(VLOOKUP(INSERT_PRICE_BANDS_HERE!J$21,Price_Lookup,2,0)=Price_6,1,0)</f>
        <v>#N/A</v>
      </c>
      <c r="AH169" s="48" t="e">
        <f>IF(VLOOKUP(INSERT_PRICE_BANDS_HERE!K$21,Price_Lookup,2,0)=Price_6,1,0)</f>
        <v>#N/A</v>
      </c>
      <c r="AI169" s="48" t="e">
        <f>IF(VLOOKUP(INSERT_PRICE_BANDS_HERE!L$21,Price_Lookup,2,0)=Price_6,1,0)</f>
        <v>#N/A</v>
      </c>
      <c r="AJ169" s="48" t="e">
        <f>IF(VLOOKUP(INSERT_PRICE_BANDS_HERE!M$21,Price_Lookup,2,0)=Price_6,1,0)</f>
        <v>#N/A</v>
      </c>
      <c r="AK169" s="48" t="e">
        <f>IF(VLOOKUP(INSERT_PRICE_BANDS_HERE!N$21,Price_Lookup,2,0)=Price_6,1,0)</f>
        <v>#N/A</v>
      </c>
      <c r="AL169" s="48" t="e">
        <f>IF(VLOOKUP(INSERT_PRICE_BANDS_HERE!O$21,Price_Lookup,2,0)=Price_6,1,0)</f>
        <v>#N/A</v>
      </c>
      <c r="AM169" s="48" t="e">
        <f>IF(VLOOKUP(INSERT_PRICE_BANDS_HERE!P$21,Price_Lookup,2,0)=Price_6,1,0)</f>
        <v>#N/A</v>
      </c>
      <c r="AN169" s="48" t="e">
        <f>IF(VLOOKUP(INSERT_PRICE_BANDS_HERE!R$21,Price_Lookup,2,0)=Price_6,1,0)</f>
        <v>#N/A</v>
      </c>
      <c r="AO169" s="48" t="e">
        <f>IF(VLOOKUP(INSERT_PRICE_BANDS_HERE!S$21,Price_Lookup,2,0)=Price_6,1,0)</f>
        <v>#N/A</v>
      </c>
      <c r="AP169" s="48" t="e">
        <f>IF(VLOOKUP(INSERT_PRICE_BANDS_HERE!T$21,Price_Lookup,2,0)=Price_6,1,0)</f>
        <v>#N/A</v>
      </c>
      <c r="AQ169" s="48" t="e">
        <f>IF(VLOOKUP(INSERT_PRICE_BANDS_HERE!U$21,Price_Lookup,2,0)=Price_6,1,0)</f>
        <v>#N/A</v>
      </c>
      <c r="AR169" s="48" t="e">
        <f>IF(VLOOKUP(INSERT_PRICE_BANDS_HERE!V$21,Price_Lookup,2,0)=Price_6,1,0)</f>
        <v>#N/A</v>
      </c>
      <c r="AS169" s="48" t="e">
        <f>IF(VLOOKUP(INSERT_PRICE_BANDS_HERE!W$21,Price_Lookup,2,0)=Price_6,1,0)</f>
        <v>#N/A</v>
      </c>
      <c r="AT169" s="48" t="e">
        <f>IF(VLOOKUP(INSERT_PRICE_BANDS_HERE!X$21,Price_Lookup,2,0)=Price_6,1,0)</f>
        <v>#N/A</v>
      </c>
      <c r="AU169" s="48" t="e">
        <f>IF(VLOOKUP(INSERT_PRICE_BANDS_HERE!Y$21,Price_Lookup,2,0)=Price_6,1,0)</f>
        <v>#N/A</v>
      </c>
      <c r="AV169" s="48" t="e">
        <f>IF(VLOOKUP(INSERT_PRICE_BANDS_HERE!Z$21,Price_Lookup,2,0)=Price_6,1,0)</f>
        <v>#N/A</v>
      </c>
      <c r="AW169" s="48" t="e">
        <f>IF(VLOOKUP(INSERT_PRICE_BANDS_HERE!AA$21,Price_Lookup,2,0)=Price_6,1,0)</f>
        <v>#N/A</v>
      </c>
      <c r="AX169" s="48" t="e">
        <f>IF(VLOOKUP(INSERT_PRICE_BANDS_HERE!AB$21,Price_Lookup,2,0)=Price_6,1,0)</f>
        <v>#N/A</v>
      </c>
      <c r="AY169" s="48" t="e">
        <f>IF(VLOOKUP(INSERT_PRICE_BANDS_HERE!AC$21,Price_Lookup,2,0)=Price_6,1,0)</f>
        <v>#N/A</v>
      </c>
      <c r="AZ169" s="48" t="e">
        <f>IF(VLOOKUP(INSERT_PRICE_BANDS_HERE!AD$21,Price_Lookup,2,0)=Price_6,1,0)</f>
        <v>#N/A</v>
      </c>
      <c r="BA169" s="48" t="e">
        <f>IF(VLOOKUP(INSERT_PRICE_BANDS_HERE!AF$21,Price_Lookup,2,0)=Price_6,1,0)</f>
        <v>#N/A</v>
      </c>
      <c r="BB169" s="48" t="e">
        <f>IF(VLOOKUP(INSERT_PRICE_BANDS_HERE!AG$21,Price_Lookup,2,0)=Price_6,1,0)</f>
        <v>#N/A</v>
      </c>
      <c r="BC169" s="48" t="e">
        <f>IF(VLOOKUP(INSERT_PRICE_BANDS_HERE!AH$21,Price_Lookup,2,0)=Price_6,1,0)</f>
        <v>#N/A</v>
      </c>
      <c r="BD169" s="48" t="e">
        <f>IF(VLOOKUP(INSERT_PRICE_BANDS_HERE!AI$21,Price_Lookup,2,0)=Price_6,1,0)</f>
        <v>#N/A</v>
      </c>
      <c r="BE169" s="48" t="e">
        <f>IF(VLOOKUP(INSERT_PRICE_BANDS_HERE!AJ$21,Price_Lookup,2,0)=Price_6,1,0)</f>
        <v>#N/A</v>
      </c>
      <c r="BF169" s="48" t="e">
        <f>IF(VLOOKUP(INSERT_PRICE_BANDS_HERE!AK$21,Price_Lookup,2,0)=Price_6,1,0)</f>
        <v>#N/A</v>
      </c>
      <c r="BG169" s="48" t="e">
        <f>IF(VLOOKUP(INSERT_PRICE_BANDS_HERE!AL$21,Price_Lookup,2,0)=Price_6,1,0)</f>
        <v>#N/A</v>
      </c>
      <c r="BH169" s="48" t="e">
        <f>IF(VLOOKUP(INSERT_PRICE_BANDS_HERE!AM$21,Price_Lookup,2,0)=Price_6,1,0)</f>
        <v>#N/A</v>
      </c>
      <c r="BI169" s="48" t="e">
        <f>IF(VLOOKUP(INSERT_PRICE_BANDS_HERE!AN$21,Price_Lookup,2,0)=Price_6,1,0)</f>
        <v>#N/A</v>
      </c>
      <c r="BJ169" s="48" t="e">
        <f>IF(VLOOKUP(INSERT_PRICE_BANDS_HERE!AO$21,Price_Lookup,2,0)=Price_6,1,0)</f>
        <v>#N/A</v>
      </c>
      <c r="BK169" s="48" t="e">
        <f>IF(VLOOKUP(INSERT_PRICE_BANDS_HERE!AP$21,Price_Lookup,2,0)=Price_6,1,0)</f>
        <v>#N/A</v>
      </c>
      <c r="BL169" s="48" t="e">
        <f>IF(VLOOKUP(INSERT_PRICE_BANDS_HERE!AQ$21,Price_Lookup,2,0)=Price_6,1,0)</f>
        <v>#N/A</v>
      </c>
      <c r="BM169" s="48" t="e">
        <f>IF(VLOOKUP(INSERT_PRICE_BANDS_HERE!AR$21,Price_Lookup,2,0)=Price_6,1,0)</f>
        <v>#N/A</v>
      </c>
      <c r="BO169" s="48" t="e">
        <f t="shared" si="587"/>
        <v>#N/A</v>
      </c>
      <c r="BP169" s="48" t="e">
        <f>IF(AB169=0,0,IF(AND(AB169=1,AA169=0),MAX($BO169:BO169)+1,BO169))</f>
        <v>#N/A</v>
      </c>
      <c r="BQ169" s="48" t="e">
        <f>IF(AC169=0,0,IF(AND(AC169=1,AB169=0),MAX($BO169:BP169)+1,BP169))</f>
        <v>#N/A</v>
      </c>
      <c r="BR169" s="48" t="e">
        <f>IF(AD169=0,0,IF(AND(AD169=1,AC169=0),MAX($BO169:BQ169)+1,BQ169))</f>
        <v>#N/A</v>
      </c>
      <c r="BS169" s="48" t="e">
        <f>IF(AE169=0,0,IF(AND(AE169=1,AD169=0),MAX($BO169:BR169)+1,BR169))</f>
        <v>#N/A</v>
      </c>
      <c r="BT169" s="48" t="e">
        <f>IF(AF169=0,0,IF(AND(AF169=1,AE169=0),MAX($BO169:BS169)+1,BS169))</f>
        <v>#N/A</v>
      </c>
      <c r="BU169" s="48" t="e">
        <f>IF(AG169=0,0,IF(AND(AG169=1,AF169=0),MAX($BO169:BT169)+1,BT169))</f>
        <v>#N/A</v>
      </c>
      <c r="BV169" s="48" t="e">
        <f>IF(AH169=0,0,IF(AND(AH169=1,AG169=0),MAX($BO169:BU169)+1,BU169))</f>
        <v>#N/A</v>
      </c>
      <c r="BW169" s="48" t="e">
        <f>IF(AI169=0,0,IF(AND(AI169=1,AH169=0),MAX($BO169:BV169)+1,BV169))</f>
        <v>#N/A</v>
      </c>
      <c r="BX169" s="48" t="e">
        <f>IF(AJ169=0,0,IF(AND(AJ169=1,AI169=0),MAX($BO169:BW169)+1,BW169))</f>
        <v>#N/A</v>
      </c>
      <c r="BY169" s="48" t="e">
        <f>IF(AK169=0,0,IF(AND(AK169=1,AJ169=0),MAX($BO169:BX169)+1,BX169))</f>
        <v>#N/A</v>
      </c>
      <c r="BZ169" s="48" t="e">
        <f>IF(AL169=0,0,IF(AND(AL169=1,AK169=0),MAX($BO169:BY169)+1,BY169))</f>
        <v>#N/A</v>
      </c>
      <c r="CA169" s="48" t="e">
        <f>IF(AM169=0,0,IF(AND(AM169=1,AL169=0),MAX($BO169:BZ169)+1,BZ169))</f>
        <v>#N/A</v>
      </c>
      <c r="CB169" s="48" t="e">
        <f>IF(AN169=0,0,IF(AND(AN169=1,AM169=0),MAX($BO169:CA169)+1,CA169))</f>
        <v>#N/A</v>
      </c>
      <c r="CC169" s="48" t="e">
        <f>IF(AO169=0,0,IF(AND(AO169=1,AN169=0),MAX($BO169:CB169)+1,CB169))</f>
        <v>#N/A</v>
      </c>
      <c r="CD169" s="48" t="e">
        <f>IF(AP169=0,0,IF(AND(AP169=1,AO169=0),MAX($BO169:CC169)+1,CC169))</f>
        <v>#N/A</v>
      </c>
      <c r="CE169" s="48" t="e">
        <f>IF(AQ169=0,0,IF(AND(AQ169=1,AP169=0),MAX($BO169:CD169)+1,CD169))</f>
        <v>#N/A</v>
      </c>
      <c r="CF169" s="48" t="e">
        <f>IF(AR169=0,0,IF(AND(AR169=1,AQ169=0),MAX($BO169:CE169)+1,CE169))</f>
        <v>#N/A</v>
      </c>
      <c r="CG169" s="48" t="e">
        <f>IF(AS169=0,0,IF(AND(AS169=1,AR169=0),MAX($BO169:CF169)+1,CF169))</f>
        <v>#N/A</v>
      </c>
      <c r="CH169" s="48" t="e">
        <f>IF(AT169=0,0,IF(AND(AT169=1,AS169=0),MAX($BO169:CG169)+1,CG169))</f>
        <v>#N/A</v>
      </c>
      <c r="CI169" s="48" t="e">
        <f>IF(AU169=0,0,IF(AND(AU169=1,AT169=0),MAX($BO169:CH169)+1,CH169))</f>
        <v>#N/A</v>
      </c>
      <c r="CJ169" s="48" t="e">
        <f>IF(AV169=0,0,IF(AND(AV169=1,AU169=0),MAX($BO169:CI169)+1,CI169))</f>
        <v>#N/A</v>
      </c>
      <c r="CK169" s="48" t="e">
        <f>IF(AW169=0,0,IF(AND(AW169=1,AV169=0),MAX($BO169:CJ169)+1,CJ169))</f>
        <v>#N/A</v>
      </c>
      <c r="CL169" s="48" t="e">
        <f>IF(AX169=0,0,IF(AND(AX169=1,AW169=0),MAX($BO169:CK169)+1,CK169))</f>
        <v>#N/A</v>
      </c>
      <c r="CM169" s="48" t="e">
        <f>IF(AY169=0,0,IF(AND(AY169=1,AX169=0),MAX($BO169:CL169)+1,CL169))</f>
        <v>#N/A</v>
      </c>
      <c r="CN169" s="48" t="e">
        <f>IF(AZ169=0,0,IF(AND(AZ169=1,AY169=0),MAX($BO169:CM169)+1,CM169))</f>
        <v>#N/A</v>
      </c>
      <c r="CO169" s="48" t="e">
        <f>IF(BA169=0,0,IF(AND(BA169=1,AZ169=0),MAX($BO169:CN169)+1,CN169))</f>
        <v>#N/A</v>
      </c>
      <c r="CP169" s="48" t="e">
        <f>IF(BB169=0,0,IF(AND(BB169=1,BA169=0),MAX($BO169:CO169)+1,CO169))</f>
        <v>#N/A</v>
      </c>
      <c r="CQ169" s="48" t="e">
        <f>IF(BC169=0,0,IF(AND(BC169=1,BB169=0),MAX($BO169:CP169)+1,CP169))</f>
        <v>#N/A</v>
      </c>
      <c r="CR169" s="48" t="e">
        <f>IF(BD169=0,0,IF(AND(BD169=1,BC169=0),MAX($BO169:CQ169)+1,CQ169))</f>
        <v>#N/A</v>
      </c>
      <c r="CS169" s="48" t="e">
        <f>IF(BE169=0,0,IF(AND(BE169=1,BD169=0),MAX($BO169:CR169)+1,CR169))</f>
        <v>#N/A</v>
      </c>
      <c r="CT169" s="48" t="e">
        <f>IF(BF169=0,0,IF(AND(BF169=1,BE169=0),MAX($BO169:CS169)+1,CS169))</f>
        <v>#N/A</v>
      </c>
      <c r="CU169" s="48" t="e">
        <f>IF(BG169=0,0,IF(AND(BG169=1,BF169=0),MAX($BO169:CT169)+1,CT169))</f>
        <v>#N/A</v>
      </c>
      <c r="CV169" s="48" t="e">
        <f>IF(BH169=0,0,IF(AND(BH169=1,BG169=0),MAX($BO169:CU169)+1,CU169))</f>
        <v>#N/A</v>
      </c>
      <c r="CW169" s="48" t="e">
        <f>IF(BI169=0,0,IF(AND(BI169=1,BH169=0),MAX($BO169:CV169)+1,CV169))</f>
        <v>#N/A</v>
      </c>
      <c r="CX169" s="48" t="e">
        <f>IF(BJ169=0,0,IF(AND(BJ169=1,BI169=0),MAX($BO169:CW169)+1,CW169))</f>
        <v>#N/A</v>
      </c>
      <c r="CY169" s="48" t="e">
        <f>IF(BK169=0,0,IF(AND(BK169=1,BJ169=0),MAX($BO169:CX169)+1,CX169))</f>
        <v>#N/A</v>
      </c>
      <c r="CZ169" s="48" t="e">
        <f>IF(BL169=0,0,IF(AND(BL169=1,BK169=0),MAX($BO169:CY169)+1,CY169))</f>
        <v>#N/A</v>
      </c>
      <c r="DA169" s="48" t="e">
        <f>IF(BM169=0,0,IF(AND(BM169=1,BL169=0),MAX($BO169:CZ169)+1,CZ169))</f>
        <v>#N/A</v>
      </c>
    </row>
    <row r="170" spans="2:105">
      <c r="B170" s="41" t="s">
        <v>12</v>
      </c>
      <c r="C170" s="39" t="str">
        <f t="shared" si="564"/>
        <v/>
      </c>
      <c r="D170" s="43" t="str">
        <f t="shared" si="565"/>
        <v/>
      </c>
      <c r="E170" s="39" t="str">
        <f t="shared" si="566"/>
        <v/>
      </c>
      <c r="F170" s="43" t="str">
        <f t="shared" si="567"/>
        <v/>
      </c>
      <c r="G170" s="39" t="str">
        <f t="shared" si="568"/>
        <v/>
      </c>
      <c r="H170" s="43" t="str">
        <f t="shared" si="569"/>
        <v/>
      </c>
      <c r="I170" s="39" t="str">
        <f t="shared" si="570"/>
        <v/>
      </c>
      <c r="J170" s="43" t="str">
        <f t="shared" si="571"/>
        <v/>
      </c>
      <c r="K170" s="39" t="str">
        <f t="shared" si="572"/>
        <v/>
      </c>
      <c r="L170" s="43" t="str">
        <f t="shared" si="573"/>
        <v/>
      </c>
      <c r="M170" s="39" t="str">
        <f t="shared" si="574"/>
        <v/>
      </c>
      <c r="N170" s="43" t="str">
        <f t="shared" si="575"/>
        <v/>
      </c>
      <c r="O170" s="39" t="str">
        <f t="shared" si="576"/>
        <v/>
      </c>
      <c r="P170" s="43" t="str">
        <f t="shared" si="577"/>
        <v/>
      </c>
      <c r="Q170" s="39" t="str">
        <f t="shared" si="578"/>
        <v/>
      </c>
      <c r="R170" s="43" t="str">
        <f t="shared" si="579"/>
        <v/>
      </c>
      <c r="S170" s="39" t="str">
        <f t="shared" si="580"/>
        <v/>
      </c>
      <c r="T170" s="43" t="str">
        <f t="shared" si="581"/>
        <v/>
      </c>
      <c r="U170" s="39" t="str">
        <f t="shared" si="582"/>
        <v/>
      </c>
      <c r="V170" s="43" t="str">
        <f t="shared" si="583"/>
        <v/>
      </c>
      <c r="W170" s="39" t="str">
        <f t="shared" si="584"/>
        <v/>
      </c>
      <c r="X170" s="43" t="str">
        <f t="shared" si="585"/>
        <v/>
      </c>
      <c r="Y170" s="40" t="str">
        <f t="shared" si="586"/>
        <v/>
      </c>
      <c r="AA170" s="48" t="e">
        <f>IF(VLOOKUP(INSERT_PRICE_BANDS_HERE!D$22,Price_Lookup,2,0)=Price_6,1,0)</f>
        <v>#N/A</v>
      </c>
      <c r="AB170" s="48" t="e">
        <f>IF(VLOOKUP(INSERT_PRICE_BANDS_HERE!E$22,Price_Lookup,2,0)=Price_6,1,0)</f>
        <v>#N/A</v>
      </c>
      <c r="AC170" s="48" t="e">
        <f>IF(VLOOKUP(INSERT_PRICE_BANDS_HERE!F$22,Price_Lookup,2,0)=Price_6,1,0)</f>
        <v>#N/A</v>
      </c>
      <c r="AD170" s="48" t="e">
        <f>IF(VLOOKUP(INSERT_PRICE_BANDS_HERE!G$22,Price_Lookup,2,0)=Price_6,1,0)</f>
        <v>#N/A</v>
      </c>
      <c r="AE170" s="48" t="e">
        <f>IF(VLOOKUP(INSERT_PRICE_BANDS_HERE!H$22,Price_Lookup,2,0)=Price_6,1,0)</f>
        <v>#N/A</v>
      </c>
      <c r="AF170" s="48" t="e">
        <f>IF(VLOOKUP(INSERT_PRICE_BANDS_HERE!I$22,Price_Lookup,2,0)=Price_6,1,0)</f>
        <v>#N/A</v>
      </c>
      <c r="AG170" s="48" t="e">
        <f>IF(VLOOKUP(INSERT_PRICE_BANDS_HERE!J$22,Price_Lookup,2,0)=Price_6,1,0)</f>
        <v>#N/A</v>
      </c>
      <c r="AH170" s="48" t="e">
        <f>IF(VLOOKUP(INSERT_PRICE_BANDS_HERE!K$22,Price_Lookup,2,0)=Price_6,1,0)</f>
        <v>#N/A</v>
      </c>
      <c r="AI170" s="48" t="e">
        <f>IF(VLOOKUP(INSERT_PRICE_BANDS_HERE!L$22,Price_Lookup,2,0)=Price_6,1,0)</f>
        <v>#N/A</v>
      </c>
      <c r="AJ170" s="48" t="e">
        <f>IF(VLOOKUP(INSERT_PRICE_BANDS_HERE!M$22,Price_Lookup,2,0)=Price_6,1,0)</f>
        <v>#N/A</v>
      </c>
      <c r="AK170" s="48" t="e">
        <f>IF(VLOOKUP(INSERT_PRICE_BANDS_HERE!N$22,Price_Lookup,2,0)=Price_6,1,0)</f>
        <v>#N/A</v>
      </c>
      <c r="AL170" s="48" t="e">
        <f>IF(VLOOKUP(INSERT_PRICE_BANDS_HERE!O$22,Price_Lookup,2,0)=Price_6,1,0)</f>
        <v>#N/A</v>
      </c>
      <c r="AM170" s="48" t="e">
        <f>IF(VLOOKUP(INSERT_PRICE_BANDS_HERE!P$22,Price_Lookup,2,0)=Price_6,1,0)</f>
        <v>#N/A</v>
      </c>
      <c r="AN170" s="48" t="e">
        <f>IF(VLOOKUP(INSERT_PRICE_BANDS_HERE!R$22,Price_Lookup,2,0)=Price_6,1,0)</f>
        <v>#N/A</v>
      </c>
      <c r="AO170" s="48" t="e">
        <f>IF(VLOOKUP(INSERT_PRICE_BANDS_HERE!S$22,Price_Lookup,2,0)=Price_6,1,0)</f>
        <v>#N/A</v>
      </c>
      <c r="AP170" s="48" t="e">
        <f>IF(VLOOKUP(INSERT_PRICE_BANDS_HERE!T$22,Price_Lookup,2,0)=Price_6,1,0)</f>
        <v>#N/A</v>
      </c>
      <c r="AQ170" s="48" t="e">
        <f>IF(VLOOKUP(INSERT_PRICE_BANDS_HERE!U$22,Price_Lookup,2,0)=Price_6,1,0)</f>
        <v>#N/A</v>
      </c>
      <c r="AR170" s="48" t="e">
        <f>IF(VLOOKUP(INSERT_PRICE_BANDS_HERE!V$22,Price_Lookup,2,0)=Price_6,1,0)</f>
        <v>#N/A</v>
      </c>
      <c r="AS170" s="48" t="e">
        <f>IF(VLOOKUP(INSERT_PRICE_BANDS_HERE!W$22,Price_Lookup,2,0)=Price_6,1,0)</f>
        <v>#N/A</v>
      </c>
      <c r="AT170" s="48" t="e">
        <f>IF(VLOOKUP(INSERT_PRICE_BANDS_HERE!X$22,Price_Lookup,2,0)=Price_6,1,0)</f>
        <v>#N/A</v>
      </c>
      <c r="AU170" s="48" t="e">
        <f>IF(VLOOKUP(INSERT_PRICE_BANDS_HERE!Y$22,Price_Lookup,2,0)=Price_6,1,0)</f>
        <v>#N/A</v>
      </c>
      <c r="AV170" s="48" t="e">
        <f>IF(VLOOKUP(INSERT_PRICE_BANDS_HERE!Z$22,Price_Lookup,2,0)=Price_6,1,0)</f>
        <v>#N/A</v>
      </c>
      <c r="AW170" s="48" t="e">
        <f>IF(VLOOKUP(INSERT_PRICE_BANDS_HERE!AA$22,Price_Lookup,2,0)=Price_6,1,0)</f>
        <v>#N/A</v>
      </c>
      <c r="AX170" s="48" t="e">
        <f>IF(VLOOKUP(INSERT_PRICE_BANDS_HERE!AB$22,Price_Lookup,2,0)=Price_6,1,0)</f>
        <v>#N/A</v>
      </c>
      <c r="AY170" s="48" t="e">
        <f>IF(VLOOKUP(INSERT_PRICE_BANDS_HERE!AC$22,Price_Lookup,2,0)=Price_6,1,0)</f>
        <v>#N/A</v>
      </c>
      <c r="AZ170" s="48" t="e">
        <f>IF(VLOOKUP(INSERT_PRICE_BANDS_HERE!AD$22,Price_Lookup,2,0)=Price_6,1,0)</f>
        <v>#N/A</v>
      </c>
      <c r="BA170" s="48" t="e">
        <f>IF(VLOOKUP(INSERT_PRICE_BANDS_HERE!AF$22,Price_Lookup,2,0)=Price_6,1,0)</f>
        <v>#N/A</v>
      </c>
      <c r="BB170" s="48" t="e">
        <f>IF(VLOOKUP(INSERT_PRICE_BANDS_HERE!AG$22,Price_Lookup,2,0)=Price_6,1,0)</f>
        <v>#N/A</v>
      </c>
      <c r="BC170" s="48" t="e">
        <f>IF(VLOOKUP(INSERT_PRICE_BANDS_HERE!AH$22,Price_Lookup,2,0)=Price_6,1,0)</f>
        <v>#N/A</v>
      </c>
      <c r="BD170" s="48" t="e">
        <f>IF(VLOOKUP(INSERT_PRICE_BANDS_HERE!AI$22,Price_Lookup,2,0)=Price_6,1,0)</f>
        <v>#N/A</v>
      </c>
      <c r="BE170" s="48" t="e">
        <f>IF(VLOOKUP(INSERT_PRICE_BANDS_HERE!AJ$22,Price_Lookup,2,0)=Price_6,1,0)</f>
        <v>#N/A</v>
      </c>
      <c r="BF170" s="48" t="e">
        <f>IF(VLOOKUP(INSERT_PRICE_BANDS_HERE!AK$22,Price_Lookup,2,0)=Price_6,1,0)</f>
        <v>#N/A</v>
      </c>
      <c r="BG170" s="48" t="e">
        <f>IF(VLOOKUP(INSERT_PRICE_BANDS_HERE!AL$22,Price_Lookup,2,0)=Price_6,1,0)</f>
        <v>#N/A</v>
      </c>
      <c r="BH170" s="48" t="e">
        <f>IF(VLOOKUP(INSERT_PRICE_BANDS_HERE!AM$22,Price_Lookup,2,0)=Price_6,1,0)</f>
        <v>#N/A</v>
      </c>
      <c r="BI170" s="48" t="e">
        <f>IF(VLOOKUP(INSERT_PRICE_BANDS_HERE!AN$22,Price_Lookup,2,0)=Price_6,1,0)</f>
        <v>#N/A</v>
      </c>
      <c r="BJ170" s="48" t="e">
        <f>IF(VLOOKUP(INSERT_PRICE_BANDS_HERE!AO$22,Price_Lookup,2,0)=Price_6,1,0)</f>
        <v>#N/A</v>
      </c>
      <c r="BK170" s="48" t="e">
        <f>IF(VLOOKUP(INSERT_PRICE_BANDS_HERE!AP$22,Price_Lookup,2,0)=Price_6,1,0)</f>
        <v>#N/A</v>
      </c>
      <c r="BL170" s="48" t="e">
        <f>IF(VLOOKUP(INSERT_PRICE_BANDS_HERE!AQ$22,Price_Lookup,2,0)=Price_6,1,0)</f>
        <v>#N/A</v>
      </c>
      <c r="BM170" s="48" t="e">
        <f>IF(VLOOKUP(INSERT_PRICE_BANDS_HERE!AR$22,Price_Lookup,2,0)=Price_6,1,0)</f>
        <v>#N/A</v>
      </c>
      <c r="BO170" s="48" t="e">
        <f t="shared" si="587"/>
        <v>#N/A</v>
      </c>
      <c r="BP170" s="48" t="e">
        <f>IF(AB170=0,0,IF(AND(AB170=1,AA170=0),MAX($BO170:BO170)+1,BO170))</f>
        <v>#N/A</v>
      </c>
      <c r="BQ170" s="48" t="e">
        <f>IF(AC170=0,0,IF(AND(AC170=1,AB170=0),MAX($BO170:BP170)+1,BP170))</f>
        <v>#N/A</v>
      </c>
      <c r="BR170" s="48" t="e">
        <f>IF(AD170=0,0,IF(AND(AD170=1,AC170=0),MAX($BO170:BQ170)+1,BQ170))</f>
        <v>#N/A</v>
      </c>
      <c r="BS170" s="48" t="e">
        <f>IF(AE170=0,0,IF(AND(AE170=1,AD170=0),MAX($BO170:BR170)+1,BR170))</f>
        <v>#N/A</v>
      </c>
      <c r="BT170" s="48" t="e">
        <f>IF(AF170=0,0,IF(AND(AF170=1,AE170=0),MAX($BO170:BS170)+1,BS170))</f>
        <v>#N/A</v>
      </c>
      <c r="BU170" s="48" t="e">
        <f>IF(AG170=0,0,IF(AND(AG170=1,AF170=0),MAX($BO170:BT170)+1,BT170))</f>
        <v>#N/A</v>
      </c>
      <c r="BV170" s="48" t="e">
        <f>IF(AH170=0,0,IF(AND(AH170=1,AG170=0),MAX($BO170:BU170)+1,BU170))</f>
        <v>#N/A</v>
      </c>
      <c r="BW170" s="48" t="e">
        <f>IF(AI170=0,0,IF(AND(AI170=1,AH170=0),MAX($BO170:BV170)+1,BV170))</f>
        <v>#N/A</v>
      </c>
      <c r="BX170" s="48" t="e">
        <f>IF(AJ170=0,0,IF(AND(AJ170=1,AI170=0),MAX($BO170:BW170)+1,BW170))</f>
        <v>#N/A</v>
      </c>
      <c r="BY170" s="48" t="e">
        <f>IF(AK170=0,0,IF(AND(AK170=1,AJ170=0),MAX($BO170:BX170)+1,BX170))</f>
        <v>#N/A</v>
      </c>
      <c r="BZ170" s="48" t="e">
        <f>IF(AL170=0,0,IF(AND(AL170=1,AK170=0),MAX($BO170:BY170)+1,BY170))</f>
        <v>#N/A</v>
      </c>
      <c r="CA170" s="48" t="e">
        <f>IF(AM170=0,0,IF(AND(AM170=1,AL170=0),MAX($BO170:BZ170)+1,BZ170))</f>
        <v>#N/A</v>
      </c>
      <c r="CB170" s="48" t="e">
        <f>IF(AN170=0,0,IF(AND(AN170=1,AM170=0),MAX($BO170:CA170)+1,CA170))</f>
        <v>#N/A</v>
      </c>
      <c r="CC170" s="48" t="e">
        <f>IF(AO170=0,0,IF(AND(AO170=1,AN170=0),MAX($BO170:CB170)+1,CB170))</f>
        <v>#N/A</v>
      </c>
      <c r="CD170" s="48" t="e">
        <f>IF(AP170=0,0,IF(AND(AP170=1,AO170=0),MAX($BO170:CC170)+1,CC170))</f>
        <v>#N/A</v>
      </c>
      <c r="CE170" s="48" t="e">
        <f>IF(AQ170=0,0,IF(AND(AQ170=1,AP170=0),MAX($BO170:CD170)+1,CD170))</f>
        <v>#N/A</v>
      </c>
      <c r="CF170" s="48" t="e">
        <f>IF(AR170=0,0,IF(AND(AR170=1,AQ170=0),MAX($BO170:CE170)+1,CE170))</f>
        <v>#N/A</v>
      </c>
      <c r="CG170" s="48" t="e">
        <f>IF(AS170=0,0,IF(AND(AS170=1,AR170=0),MAX($BO170:CF170)+1,CF170))</f>
        <v>#N/A</v>
      </c>
      <c r="CH170" s="48" t="e">
        <f>IF(AT170=0,0,IF(AND(AT170=1,AS170=0),MAX($BO170:CG170)+1,CG170))</f>
        <v>#N/A</v>
      </c>
      <c r="CI170" s="48" t="e">
        <f>IF(AU170=0,0,IF(AND(AU170=1,AT170=0),MAX($BO170:CH170)+1,CH170))</f>
        <v>#N/A</v>
      </c>
      <c r="CJ170" s="48" t="e">
        <f>IF(AV170=0,0,IF(AND(AV170=1,AU170=0),MAX($BO170:CI170)+1,CI170))</f>
        <v>#N/A</v>
      </c>
      <c r="CK170" s="48" t="e">
        <f>IF(AW170=0,0,IF(AND(AW170=1,AV170=0),MAX($BO170:CJ170)+1,CJ170))</f>
        <v>#N/A</v>
      </c>
      <c r="CL170" s="48" t="e">
        <f>IF(AX170=0,0,IF(AND(AX170=1,AW170=0),MAX($BO170:CK170)+1,CK170))</f>
        <v>#N/A</v>
      </c>
      <c r="CM170" s="48" t="e">
        <f>IF(AY170=0,0,IF(AND(AY170=1,AX170=0),MAX($BO170:CL170)+1,CL170))</f>
        <v>#N/A</v>
      </c>
      <c r="CN170" s="48" t="e">
        <f>IF(AZ170=0,0,IF(AND(AZ170=1,AY170=0),MAX($BO170:CM170)+1,CM170))</f>
        <v>#N/A</v>
      </c>
      <c r="CO170" s="48" t="e">
        <f>IF(BA170=0,0,IF(AND(BA170=1,AZ170=0),MAX($BO170:CN170)+1,CN170))</f>
        <v>#N/A</v>
      </c>
      <c r="CP170" s="48" t="e">
        <f>IF(BB170=0,0,IF(AND(BB170=1,BA170=0),MAX($BO170:CO170)+1,CO170))</f>
        <v>#N/A</v>
      </c>
      <c r="CQ170" s="48" t="e">
        <f>IF(BC170=0,0,IF(AND(BC170=1,BB170=0),MAX($BO170:CP170)+1,CP170))</f>
        <v>#N/A</v>
      </c>
      <c r="CR170" s="48" t="e">
        <f>IF(BD170=0,0,IF(AND(BD170=1,BC170=0),MAX($BO170:CQ170)+1,CQ170))</f>
        <v>#N/A</v>
      </c>
      <c r="CS170" s="48" t="e">
        <f>IF(BE170=0,0,IF(AND(BE170=1,BD170=0),MAX($BO170:CR170)+1,CR170))</f>
        <v>#N/A</v>
      </c>
      <c r="CT170" s="48" t="e">
        <f>IF(BF170=0,0,IF(AND(BF170=1,BE170=0),MAX($BO170:CS170)+1,CS170))</f>
        <v>#N/A</v>
      </c>
      <c r="CU170" s="48" t="e">
        <f>IF(BG170=0,0,IF(AND(BG170=1,BF170=0),MAX($BO170:CT170)+1,CT170))</f>
        <v>#N/A</v>
      </c>
      <c r="CV170" s="48" t="e">
        <f>IF(BH170=0,0,IF(AND(BH170=1,BG170=0),MAX($BO170:CU170)+1,CU170))</f>
        <v>#N/A</v>
      </c>
      <c r="CW170" s="48" t="e">
        <f>IF(BI170=0,0,IF(AND(BI170=1,BH170=0),MAX($BO170:CV170)+1,CV170))</f>
        <v>#N/A</v>
      </c>
      <c r="CX170" s="48" t="e">
        <f>IF(BJ170=0,0,IF(AND(BJ170=1,BI170=0),MAX($BO170:CW170)+1,CW170))</f>
        <v>#N/A</v>
      </c>
      <c r="CY170" s="48" t="e">
        <f>IF(BK170=0,0,IF(AND(BK170=1,BJ170=0),MAX($BO170:CX170)+1,CX170))</f>
        <v>#N/A</v>
      </c>
      <c r="CZ170" s="48" t="e">
        <f>IF(BL170=0,0,IF(AND(BL170=1,BK170=0),MAX($BO170:CY170)+1,CY170))</f>
        <v>#N/A</v>
      </c>
      <c r="DA170" s="48" t="e">
        <f>IF(BM170=0,0,IF(AND(BM170=1,BL170=0),MAX($BO170:CZ170)+1,CZ170))</f>
        <v>#N/A</v>
      </c>
    </row>
    <row r="171" spans="2:105" ht="13.5" thickBot="1">
      <c r="B171" s="49" t="s">
        <v>11</v>
      </c>
      <c r="C171" s="50" t="str">
        <f t="shared" si="564"/>
        <v/>
      </c>
      <c r="D171" s="51" t="str">
        <f t="shared" si="565"/>
        <v/>
      </c>
      <c r="E171" s="50" t="str">
        <f t="shared" si="566"/>
        <v/>
      </c>
      <c r="F171" s="51" t="str">
        <f t="shared" si="567"/>
        <v/>
      </c>
      <c r="G171" s="50" t="str">
        <f t="shared" si="568"/>
        <v/>
      </c>
      <c r="H171" s="51" t="str">
        <f t="shared" si="569"/>
        <v/>
      </c>
      <c r="I171" s="50" t="str">
        <f t="shared" si="570"/>
        <v/>
      </c>
      <c r="J171" s="51" t="str">
        <f t="shared" si="571"/>
        <v/>
      </c>
      <c r="K171" s="50" t="str">
        <f t="shared" si="572"/>
        <v/>
      </c>
      <c r="L171" s="51" t="str">
        <f t="shared" si="573"/>
        <v/>
      </c>
      <c r="M171" s="50" t="str">
        <f t="shared" si="574"/>
        <v/>
      </c>
      <c r="N171" s="51" t="str">
        <f t="shared" si="575"/>
        <v/>
      </c>
      <c r="O171" s="50" t="str">
        <f t="shared" si="576"/>
        <v/>
      </c>
      <c r="P171" s="51" t="str">
        <f t="shared" si="577"/>
        <v/>
      </c>
      <c r="Q171" s="50" t="str">
        <f t="shared" si="578"/>
        <v/>
      </c>
      <c r="R171" s="51" t="str">
        <f t="shared" si="579"/>
        <v/>
      </c>
      <c r="S171" s="50" t="str">
        <f t="shared" si="580"/>
        <v/>
      </c>
      <c r="T171" s="51" t="str">
        <f t="shared" si="581"/>
        <v/>
      </c>
      <c r="U171" s="50" t="str">
        <f t="shared" si="582"/>
        <v/>
      </c>
      <c r="V171" s="51" t="str">
        <f t="shared" si="583"/>
        <v/>
      </c>
      <c r="W171" s="50" t="str">
        <f t="shared" si="584"/>
        <v/>
      </c>
      <c r="X171" s="51" t="str">
        <f t="shared" si="585"/>
        <v/>
      </c>
      <c r="Y171" s="52" t="str">
        <f t="shared" si="586"/>
        <v/>
      </c>
      <c r="AA171" s="48" t="e">
        <f>IF(VLOOKUP(INSERT_PRICE_BANDS_HERE!D$23,Price_Lookup,2,0)=Price_6,1,0)</f>
        <v>#N/A</v>
      </c>
      <c r="AB171" s="48" t="e">
        <f>IF(VLOOKUP(INSERT_PRICE_BANDS_HERE!E$23,Price_Lookup,2,0)=Price_6,1,0)</f>
        <v>#N/A</v>
      </c>
      <c r="AC171" s="53"/>
      <c r="AD171" s="53"/>
      <c r="AE171" s="53"/>
      <c r="AF171" s="48" t="e">
        <f>IF(VLOOKUP(INSERT_PRICE_BANDS_HERE!I$23,Price_Lookup,2,0)=Price_6,1,0)</f>
        <v>#N/A</v>
      </c>
      <c r="AG171" s="48" t="e">
        <f>IF(VLOOKUP(INSERT_PRICE_BANDS_HERE!J$23,Price_Lookup,2,0)=Price_6,1,0)</f>
        <v>#N/A</v>
      </c>
      <c r="AH171" s="48" t="e">
        <f>IF(VLOOKUP(INSERT_PRICE_BANDS_HERE!K$23,Price_Lookup,2,0)=Price_6,1,0)</f>
        <v>#N/A</v>
      </c>
      <c r="AI171" s="48" t="e">
        <f>IF(VLOOKUP(INSERT_PRICE_BANDS_HERE!L$23,Price_Lookup,2,0)=Price_6,1,0)</f>
        <v>#N/A</v>
      </c>
      <c r="AJ171" s="48" t="e">
        <f>IF(VLOOKUP(INSERT_PRICE_BANDS_HERE!M$23,Price_Lookup,2,0)=Price_6,1,0)</f>
        <v>#N/A</v>
      </c>
      <c r="AK171" s="48" t="e">
        <f>IF(VLOOKUP(INSERT_PRICE_BANDS_HERE!N$23,Price_Lookup,2,0)=Price_6,1,0)</f>
        <v>#N/A</v>
      </c>
      <c r="AL171" s="48" t="e">
        <f>IF(VLOOKUP(INSERT_PRICE_BANDS_HERE!O$23,Price_Lookup,2,0)=Price_6,1,0)</f>
        <v>#N/A</v>
      </c>
      <c r="AM171" s="48" t="e">
        <f>IF(VLOOKUP(INSERT_PRICE_BANDS_HERE!P$23,Price_Lookup,2,0)=Price_6,1,0)</f>
        <v>#N/A</v>
      </c>
      <c r="AN171" s="48" t="e">
        <f>IF(VLOOKUP(INSERT_PRICE_BANDS_HERE!R$23,Price_Lookup,2,0)=Price_6,1,0)</f>
        <v>#N/A</v>
      </c>
      <c r="AO171" s="48" t="e">
        <f>IF(VLOOKUP(INSERT_PRICE_BANDS_HERE!S$23,Price_Lookup,2,0)=Price_6,1,0)</f>
        <v>#N/A</v>
      </c>
      <c r="AP171" s="48" t="e">
        <f>IF(VLOOKUP(INSERT_PRICE_BANDS_HERE!T$23,Price_Lookup,2,0)=Price_6,1,0)</f>
        <v>#N/A</v>
      </c>
      <c r="AQ171" s="48" t="e">
        <f>IF(VLOOKUP(INSERT_PRICE_BANDS_HERE!U$23,Price_Lookup,2,0)=Price_6,1,0)</f>
        <v>#N/A</v>
      </c>
      <c r="AR171" s="48" t="e">
        <f>IF(VLOOKUP(INSERT_PRICE_BANDS_HERE!V$23,Price_Lookup,2,0)=Price_6,1,0)</f>
        <v>#N/A</v>
      </c>
      <c r="AS171" s="48" t="e">
        <f>IF(VLOOKUP(INSERT_PRICE_BANDS_HERE!W$23,Price_Lookup,2,0)=Price_6,1,0)</f>
        <v>#N/A</v>
      </c>
      <c r="AT171" s="48" t="e">
        <f>IF(VLOOKUP(INSERT_PRICE_BANDS_HERE!X$23,Price_Lookup,2,0)=Price_6,1,0)</f>
        <v>#N/A</v>
      </c>
      <c r="AU171" s="48" t="e">
        <f>IF(VLOOKUP(INSERT_PRICE_BANDS_HERE!Y$23,Price_Lookup,2,0)=Price_6,1,0)</f>
        <v>#N/A</v>
      </c>
      <c r="AV171" s="48" t="e">
        <f>IF(VLOOKUP(INSERT_PRICE_BANDS_HERE!Z$23,Price_Lookup,2,0)=Price_6,1,0)</f>
        <v>#N/A</v>
      </c>
      <c r="AW171" s="48" t="e">
        <f>IF(VLOOKUP(INSERT_PRICE_BANDS_HERE!AA$23,Price_Lookup,2,0)=Price_6,1,0)</f>
        <v>#N/A</v>
      </c>
      <c r="AX171" s="48" t="e">
        <f>IF(VLOOKUP(INSERT_PRICE_BANDS_HERE!AB$23,Price_Lookup,2,0)=Price_6,1,0)</f>
        <v>#N/A</v>
      </c>
      <c r="AY171" s="48" t="e">
        <f>IF(VLOOKUP(INSERT_PRICE_BANDS_HERE!AC$23,Price_Lookup,2,0)=Price_6,1,0)</f>
        <v>#N/A</v>
      </c>
      <c r="AZ171" s="48" t="e">
        <f>IF(VLOOKUP(INSERT_PRICE_BANDS_HERE!AD$23,Price_Lookup,2,0)=Price_6,1,0)</f>
        <v>#N/A</v>
      </c>
      <c r="BA171" s="48" t="e">
        <f>IF(VLOOKUP(INSERT_PRICE_BANDS_HERE!AF$23,Price_Lookup,2,0)=Price_6,1,0)</f>
        <v>#N/A</v>
      </c>
      <c r="BB171" s="48" t="e">
        <f>IF(VLOOKUP(INSERT_PRICE_BANDS_HERE!AG$23,Price_Lookup,2,0)=Price_6,1,0)</f>
        <v>#N/A</v>
      </c>
      <c r="BC171" s="48" t="e">
        <f>IF(VLOOKUP(INSERT_PRICE_BANDS_HERE!AH$23,Price_Lookup,2,0)=Price_6,1,0)</f>
        <v>#N/A</v>
      </c>
      <c r="BD171" s="48" t="e">
        <f>IF(VLOOKUP(INSERT_PRICE_BANDS_HERE!AI$23,Price_Lookup,2,0)=Price_6,1,0)</f>
        <v>#N/A</v>
      </c>
      <c r="BE171" s="48" t="e">
        <f>IF(VLOOKUP(INSERT_PRICE_BANDS_HERE!AJ$23,Price_Lookup,2,0)=Price_6,1,0)</f>
        <v>#N/A</v>
      </c>
      <c r="BF171" s="48" t="e">
        <f>IF(VLOOKUP(INSERT_PRICE_BANDS_HERE!AK$23,Price_Lookup,2,0)=Price_6,1,0)</f>
        <v>#N/A</v>
      </c>
      <c r="BG171" s="48" t="e">
        <f>IF(VLOOKUP(INSERT_PRICE_BANDS_HERE!AL$23,Price_Lookup,2,0)=Price_6,1,0)</f>
        <v>#N/A</v>
      </c>
      <c r="BH171" s="48" t="e">
        <f>IF(VLOOKUP(INSERT_PRICE_BANDS_HERE!AM$23,Price_Lookup,2,0)=Price_6,1,0)</f>
        <v>#N/A</v>
      </c>
      <c r="BI171" s="53"/>
      <c r="BJ171" s="53"/>
      <c r="BK171" s="53"/>
      <c r="BL171" s="48" t="e">
        <f>IF(VLOOKUP(INSERT_PRICE_BANDS_HERE!AQ$23,Price_Lookup,2,0)=Price_6,1,0)</f>
        <v>#N/A</v>
      </c>
      <c r="BM171" s="48" t="e">
        <f>IF(VLOOKUP(INSERT_PRICE_BANDS_HERE!AR$23,Price_Lookup,2,0)=Price_6,1,0)</f>
        <v>#N/A</v>
      </c>
      <c r="BO171" s="48" t="e">
        <f t="shared" si="587"/>
        <v>#N/A</v>
      </c>
      <c r="BP171" s="48" t="e">
        <f>IF(AB171=0,0,IF(AND(AB171=1,AA171=0),MAX($BO171:BO171)+1,BO171))</f>
        <v>#N/A</v>
      </c>
      <c r="BQ171" s="53">
        <f>IF(AC171=0,0,IF(AND(AC171=1,AB171=0),MAX($BO171:BP171)+1,BP171))</f>
        <v>0</v>
      </c>
      <c r="BR171" s="53">
        <f>IF(AD171=0,0,IF(AND(AD171=1,AC171=0),MAX($BO171:BQ171)+1,BQ171))</f>
        <v>0</v>
      </c>
      <c r="BS171" s="53">
        <f>IF(AE171=0,0,IF(AND(AE171=1,AD171=0),MAX($BO171:BR171)+1,BR171))</f>
        <v>0</v>
      </c>
      <c r="BT171" s="48" t="e">
        <f>IF(AF171=0,0,IF(AND(AF171=1,AE171=0),MAX($BO171:BS171)+1,BS171))</f>
        <v>#N/A</v>
      </c>
      <c r="BU171" s="48" t="e">
        <f>IF(AG171=0,0,IF(AND(AG171=1,AF171=0),MAX($BO171:BT171)+1,BT171))</f>
        <v>#N/A</v>
      </c>
      <c r="BV171" s="48" t="e">
        <f>IF(AH171=0,0,IF(AND(AH171=1,AG171=0),MAX($BO171:BU171)+1,BU171))</f>
        <v>#N/A</v>
      </c>
      <c r="BW171" s="48" t="e">
        <f>IF(AI171=0,0,IF(AND(AI171=1,AH171=0),MAX($BO171:BV171)+1,BV171))</f>
        <v>#N/A</v>
      </c>
      <c r="BX171" s="48" t="e">
        <f>IF(AJ171=0,0,IF(AND(AJ171=1,AI171=0),MAX($BO171:BW171)+1,BW171))</f>
        <v>#N/A</v>
      </c>
      <c r="BY171" s="48" t="e">
        <f>IF(AK171=0,0,IF(AND(AK171=1,AJ171=0),MAX($BO171:BX171)+1,BX171))</f>
        <v>#N/A</v>
      </c>
      <c r="BZ171" s="48" t="e">
        <f>IF(AL171=0,0,IF(AND(AL171=1,AK171=0),MAX($BO171:BY171)+1,BY171))</f>
        <v>#N/A</v>
      </c>
      <c r="CA171" s="48" t="e">
        <f>IF(AM171=0,0,IF(AND(AM171=1,AL171=0),MAX($BO171:BZ171)+1,BZ171))</f>
        <v>#N/A</v>
      </c>
      <c r="CB171" s="48" t="e">
        <f>IF(AN171=0,0,IF(AND(AN171=1,AM171=0),MAX($BO171:CA171)+1,CA171))</f>
        <v>#N/A</v>
      </c>
      <c r="CC171" s="48" t="e">
        <f>IF(AO171=0,0,IF(AND(AO171=1,AN171=0),MAX($BO171:CB171)+1,CB171))</f>
        <v>#N/A</v>
      </c>
      <c r="CD171" s="48" t="e">
        <f>IF(AP171=0,0,IF(AND(AP171=1,AO171=0),MAX($BO171:CC171)+1,CC171))</f>
        <v>#N/A</v>
      </c>
      <c r="CE171" s="48" t="e">
        <f>IF(AQ171=0,0,IF(AND(AQ171=1,AP171=0),MAX($BO171:CD171)+1,CD171))</f>
        <v>#N/A</v>
      </c>
      <c r="CF171" s="48" t="e">
        <f>IF(AR171=0,0,IF(AND(AR171=1,AQ171=0),MAX($BO171:CE171)+1,CE171))</f>
        <v>#N/A</v>
      </c>
      <c r="CG171" s="48" t="e">
        <f>IF(AS171=0,0,IF(AND(AS171=1,AR171=0),MAX($BO171:CF171)+1,CF171))</f>
        <v>#N/A</v>
      </c>
      <c r="CH171" s="48" t="e">
        <f>IF(AT171=0,0,IF(AND(AT171=1,AS171=0),MAX($BO171:CG171)+1,CG171))</f>
        <v>#N/A</v>
      </c>
      <c r="CI171" s="48" t="e">
        <f>IF(AU171=0,0,IF(AND(AU171=1,AT171=0),MAX($BO171:CH171)+1,CH171))</f>
        <v>#N/A</v>
      </c>
      <c r="CJ171" s="48" t="e">
        <f>IF(AV171=0,0,IF(AND(AV171=1,AU171=0),MAX($BO171:CI171)+1,CI171))</f>
        <v>#N/A</v>
      </c>
      <c r="CK171" s="48" t="e">
        <f>IF(AW171=0,0,IF(AND(AW171=1,AV171=0),MAX($BO171:CJ171)+1,CJ171))</f>
        <v>#N/A</v>
      </c>
      <c r="CL171" s="48" t="e">
        <f>IF(AX171=0,0,IF(AND(AX171=1,AW171=0),MAX($BO171:CK171)+1,CK171))</f>
        <v>#N/A</v>
      </c>
      <c r="CM171" s="48" t="e">
        <f>IF(AY171=0,0,IF(AND(AY171=1,AX171=0),MAX($BO171:CL171)+1,CL171))</f>
        <v>#N/A</v>
      </c>
      <c r="CN171" s="48" t="e">
        <f>IF(AZ171=0,0,IF(AND(AZ171=1,AY171=0),MAX($BO171:CM171)+1,CM171))</f>
        <v>#N/A</v>
      </c>
      <c r="CO171" s="48" t="e">
        <f>IF(BA171=0,0,IF(AND(BA171=1,AZ171=0),MAX($BO171:CN171)+1,CN171))</f>
        <v>#N/A</v>
      </c>
      <c r="CP171" s="48" t="e">
        <f>IF(BB171=0,0,IF(AND(BB171=1,BA171=0),MAX($BO171:CO171)+1,CO171))</f>
        <v>#N/A</v>
      </c>
      <c r="CQ171" s="48" t="e">
        <f>IF(BC171=0,0,IF(AND(BC171=1,BB171=0),MAX($BO171:CP171)+1,CP171))</f>
        <v>#N/A</v>
      </c>
      <c r="CR171" s="48" t="e">
        <f>IF(BD171=0,0,IF(AND(BD171=1,BC171=0),MAX($BO171:CQ171)+1,CQ171))</f>
        <v>#N/A</v>
      </c>
      <c r="CS171" s="48" t="e">
        <f>IF(BE171=0,0,IF(AND(BE171=1,BD171=0),MAX($BO171:CR171)+1,CR171))</f>
        <v>#N/A</v>
      </c>
      <c r="CT171" s="48" t="e">
        <f>IF(BF171=0,0,IF(AND(BF171=1,BE171=0),MAX($BO171:CS171)+1,CS171))</f>
        <v>#N/A</v>
      </c>
      <c r="CU171" s="48" t="e">
        <f>IF(BG171=0,0,IF(AND(BG171=1,BF171=0),MAX($BO171:CT171)+1,CT171))</f>
        <v>#N/A</v>
      </c>
      <c r="CV171" s="48" t="e">
        <f>IF(BH171=0,0,IF(AND(BH171=1,BG171=0),MAX($BO171:CU171)+1,CU171))</f>
        <v>#N/A</v>
      </c>
      <c r="CW171" s="53">
        <f>IF(BI171=0,0,IF(AND(BI171=1,BH171=0),MAX($BO171:CV171)+1,CV171))</f>
        <v>0</v>
      </c>
      <c r="CX171" s="53">
        <f>IF(BJ171=0,0,IF(AND(BJ171=1,BI171=0),MAX($BO171:CW171)+1,CW171))</f>
        <v>0</v>
      </c>
      <c r="CY171" s="53">
        <f>IF(BK171=0,0,IF(AND(BK171=1,BJ171=0),MAX($BO171:CX171)+1,CX171))</f>
        <v>0</v>
      </c>
      <c r="CZ171" s="48" t="e">
        <f>IF(BL171=0,0,IF(AND(BL171=1,BK171=0),MAX($BO171:CY171)+1,CY171))</f>
        <v>#N/A</v>
      </c>
      <c r="DA171" s="48" t="e">
        <f>IF(BM171=0,0,IF(AND(BM171=1,BL171=0),MAX($BO171:CZ171)+1,CZ171))</f>
        <v>#N/A</v>
      </c>
    </row>
    <row r="172" spans="2:105">
      <c r="B172" s="41" t="s">
        <v>9</v>
      </c>
      <c r="C172" s="39" t="str">
        <f t="shared" si="564"/>
        <v/>
      </c>
      <c r="D172" s="43" t="str">
        <f t="shared" ref="D172:D182" si="588">IF(E172="","",":")</f>
        <v/>
      </c>
      <c r="E172" s="39" t="str">
        <f t="shared" si="566"/>
        <v/>
      </c>
      <c r="F172" s="43" t="str">
        <f t="shared" ref="F172:F182" si="589">IF(G172="","",",")</f>
        <v/>
      </c>
      <c r="G172" s="39" t="str">
        <f t="shared" si="568"/>
        <v/>
      </c>
      <c r="H172" s="43" t="str">
        <f t="shared" ref="H172:H182" si="590">IF(I172="","",":")</f>
        <v/>
      </c>
      <c r="I172" s="39" t="str">
        <f t="shared" si="570"/>
        <v/>
      </c>
      <c r="J172" s="43" t="str">
        <f t="shared" ref="J172:J182" si="591">IF(K172="","",",")</f>
        <v/>
      </c>
      <c r="K172" s="39" t="str">
        <f t="shared" si="572"/>
        <v/>
      </c>
      <c r="L172" s="43" t="str">
        <f t="shared" ref="L172:L182" si="592">IF(M172="","",":")</f>
        <v/>
      </c>
      <c r="M172" s="39" t="str">
        <f t="shared" si="574"/>
        <v/>
      </c>
      <c r="N172" s="43" t="str">
        <f t="shared" ref="N172:N182" si="593">IF(O172="","",",")</f>
        <v/>
      </c>
      <c r="O172" s="39" t="str">
        <f t="shared" si="576"/>
        <v/>
      </c>
      <c r="P172" s="43" t="str">
        <f t="shared" ref="P172:P182" si="594">IF(Q172="","",":")</f>
        <v/>
      </c>
      <c r="Q172" s="39" t="str">
        <f t="shared" si="578"/>
        <v/>
      </c>
      <c r="R172" s="43" t="str">
        <f t="shared" ref="R172:R182" si="595">IF(S172="","",",")</f>
        <v/>
      </c>
      <c r="S172" s="39" t="str">
        <f t="shared" si="580"/>
        <v/>
      </c>
      <c r="T172" s="43" t="str">
        <f t="shared" ref="T172:T182" si="596">IF(U172="","",":")</f>
        <v/>
      </c>
      <c r="U172" s="39" t="str">
        <f t="shared" si="582"/>
        <v/>
      </c>
      <c r="V172" s="43" t="str">
        <f t="shared" ref="V172:V182" si="597">IF(W172="","",",")</f>
        <v/>
      </c>
      <c r="W172" s="39" t="str">
        <f t="shared" si="584"/>
        <v/>
      </c>
      <c r="X172" s="43" t="str">
        <f t="shared" ref="X172:X182" si="598">IF(Y172="","",":")</f>
        <v/>
      </c>
      <c r="Y172" s="40" t="str">
        <f t="shared" si="586"/>
        <v/>
      </c>
      <c r="AA172" s="48" t="e">
        <f>IF(VLOOKUP(INSERT_PRICE_BANDS_HERE!D$29,Price_Lookup,2,0)=Price_6,1,0)</f>
        <v>#N/A</v>
      </c>
      <c r="AB172" s="48" t="e">
        <f>IF(VLOOKUP(INSERT_PRICE_BANDS_HERE!E$29,Price_Lookup,2,0)=Price_6,1,0)</f>
        <v>#N/A</v>
      </c>
      <c r="AC172" s="48" t="e">
        <f>IF(VLOOKUP(INSERT_PRICE_BANDS_HERE!F$29,Price_Lookup,2,0)=Price_6,1,0)</f>
        <v>#N/A</v>
      </c>
      <c r="AD172" s="48" t="e">
        <f>IF(VLOOKUP(INSERT_PRICE_BANDS_HERE!G$29,Price_Lookup,2,0)=Price_6,1,0)</f>
        <v>#N/A</v>
      </c>
      <c r="AE172" s="48" t="e">
        <f>IF(VLOOKUP(INSERT_PRICE_BANDS_HERE!H$29,Price_Lookup,2,0)=Price_6,1,0)</f>
        <v>#N/A</v>
      </c>
      <c r="AF172" s="48" t="e">
        <f>IF(VLOOKUP(INSERT_PRICE_BANDS_HERE!I$29,Price_Lookup,2,0)=Price_6,1,0)</f>
        <v>#N/A</v>
      </c>
      <c r="AG172" s="48" t="e">
        <f>IF(VLOOKUP(INSERT_PRICE_BANDS_HERE!J$29,Price_Lookup,2,0)=Price_6,1,0)</f>
        <v>#N/A</v>
      </c>
      <c r="AH172" s="48" t="e">
        <f>IF(VLOOKUP(INSERT_PRICE_BANDS_HERE!K$29,Price_Lookup,2,0)=Price_6,1,0)</f>
        <v>#N/A</v>
      </c>
      <c r="AI172" s="48" t="e">
        <f>IF(VLOOKUP(INSERT_PRICE_BANDS_HERE!L$29,Price_Lookup,2,0)=Price_6,1,0)</f>
        <v>#N/A</v>
      </c>
      <c r="AJ172" s="48" t="e">
        <f>IF(VLOOKUP(INSERT_PRICE_BANDS_HERE!M$29,Price_Lookup,2,0)=Price_6,1,0)</f>
        <v>#N/A</v>
      </c>
      <c r="AK172" s="48" t="e">
        <f>IF(VLOOKUP(INSERT_PRICE_BANDS_HERE!N$29,Price_Lookup,2,0)=Price_6,1,0)</f>
        <v>#N/A</v>
      </c>
      <c r="AL172" s="48" t="e">
        <f>IF(VLOOKUP(INSERT_PRICE_BANDS_HERE!O$29,Price_Lookup,2,0)=Price_6,1,0)</f>
        <v>#N/A</v>
      </c>
      <c r="AM172" s="48" t="e">
        <f>IF(VLOOKUP(INSERT_PRICE_BANDS_HERE!P$29,Price_Lookup,2,0)=Price_6,1,0)</f>
        <v>#N/A</v>
      </c>
      <c r="AN172" s="48" t="e">
        <f>IF(VLOOKUP(INSERT_PRICE_BANDS_HERE!R$29,Price_Lookup,2,0)=Price_6,1,0)</f>
        <v>#N/A</v>
      </c>
      <c r="AO172" s="48" t="e">
        <f>IF(VLOOKUP(INSERT_PRICE_BANDS_HERE!S$29,Price_Lookup,2,0)=Price_6,1,0)</f>
        <v>#N/A</v>
      </c>
      <c r="AP172" s="48" t="e">
        <f>IF(VLOOKUP(INSERT_PRICE_BANDS_HERE!T$29,Price_Lookup,2,0)=Price_6,1,0)</f>
        <v>#N/A</v>
      </c>
      <c r="AQ172" s="48" t="e">
        <f>IF(VLOOKUP(INSERT_PRICE_BANDS_HERE!U$29,Price_Lookup,2,0)=Price_6,1,0)</f>
        <v>#N/A</v>
      </c>
      <c r="AR172" s="48" t="e">
        <f>IF(VLOOKUP(INSERT_PRICE_BANDS_HERE!V$29,Price_Lookup,2,0)=Price_6,1,0)</f>
        <v>#N/A</v>
      </c>
      <c r="AS172" s="48" t="e">
        <f>IF(VLOOKUP(INSERT_PRICE_BANDS_HERE!W$29,Price_Lookup,2,0)=Price_6,1,0)</f>
        <v>#N/A</v>
      </c>
      <c r="AT172" s="48" t="e">
        <f>IF(VLOOKUP(INSERT_PRICE_BANDS_HERE!X$29,Price_Lookup,2,0)=Price_6,1,0)</f>
        <v>#N/A</v>
      </c>
      <c r="AU172" s="48" t="e">
        <f>IF(VLOOKUP(INSERT_PRICE_BANDS_HERE!Y$29,Price_Lookup,2,0)=Price_6,1,0)</f>
        <v>#N/A</v>
      </c>
      <c r="AV172" s="48" t="e">
        <f>IF(VLOOKUP(INSERT_PRICE_BANDS_HERE!Z$29,Price_Lookup,2,0)=Price_6,1,0)</f>
        <v>#N/A</v>
      </c>
      <c r="AW172" s="48" t="e">
        <f>IF(VLOOKUP(INSERT_PRICE_BANDS_HERE!AA$29,Price_Lookup,2,0)=Price_6,1,0)</f>
        <v>#N/A</v>
      </c>
      <c r="AX172" s="48" t="e">
        <f>IF(VLOOKUP(INSERT_PRICE_BANDS_HERE!AB$29,Price_Lookup,2,0)=Price_6,1,0)</f>
        <v>#N/A</v>
      </c>
      <c r="AY172" s="48" t="e">
        <f>IF(VLOOKUP(INSERT_PRICE_BANDS_HERE!AC$29,Price_Lookup,2,0)=Price_6,1,0)</f>
        <v>#N/A</v>
      </c>
      <c r="AZ172" s="48" t="e">
        <f>IF(VLOOKUP(INSERT_PRICE_BANDS_HERE!AD$29,Price_Lookup,2,0)=Price_6,1,0)</f>
        <v>#N/A</v>
      </c>
      <c r="BA172" s="48" t="e">
        <f>IF(VLOOKUP(INSERT_PRICE_BANDS_HERE!AF$29,Price_Lookup,2,0)=Price_6,1,0)</f>
        <v>#N/A</v>
      </c>
      <c r="BB172" s="48" t="e">
        <f>IF(VLOOKUP(INSERT_PRICE_BANDS_HERE!AG$29,Price_Lookup,2,0)=Price_6,1,0)</f>
        <v>#N/A</v>
      </c>
      <c r="BC172" s="48" t="e">
        <f>IF(VLOOKUP(INSERT_PRICE_BANDS_HERE!AH$29,Price_Lookup,2,0)=Price_6,1,0)</f>
        <v>#N/A</v>
      </c>
      <c r="BD172" s="48" t="e">
        <f>IF(VLOOKUP(INSERT_PRICE_BANDS_HERE!AI$29,Price_Lookup,2,0)=Price_6,1,0)</f>
        <v>#N/A</v>
      </c>
      <c r="BE172" s="48" t="e">
        <f>IF(VLOOKUP(INSERT_PRICE_BANDS_HERE!AJ$29,Price_Lookup,2,0)=Price_6,1,0)</f>
        <v>#N/A</v>
      </c>
      <c r="BF172" s="48" t="e">
        <f>IF(VLOOKUP(INSERT_PRICE_BANDS_HERE!AK$29,Price_Lookup,2,0)=Price_6,1,0)</f>
        <v>#N/A</v>
      </c>
      <c r="BG172" s="48" t="e">
        <f>IF(VLOOKUP(INSERT_PRICE_BANDS_HERE!AL$29,Price_Lookup,2,0)=Price_6,1,0)</f>
        <v>#N/A</v>
      </c>
      <c r="BH172" s="48" t="e">
        <f>IF(VLOOKUP(INSERT_PRICE_BANDS_HERE!AM$29,Price_Lookup,2,0)=Price_6,1,0)</f>
        <v>#N/A</v>
      </c>
      <c r="BI172" s="48" t="e">
        <f>IF(VLOOKUP(INSERT_PRICE_BANDS_HERE!AN$29,Price_Lookup,2,0)=Price_6,1,0)</f>
        <v>#N/A</v>
      </c>
      <c r="BJ172" s="48" t="e">
        <f>IF(VLOOKUP(INSERT_PRICE_BANDS_HERE!AO$29,Price_Lookup,2,0)=Price_6,1,0)</f>
        <v>#N/A</v>
      </c>
      <c r="BK172" s="48" t="e">
        <f>IF(VLOOKUP(INSERT_PRICE_BANDS_HERE!AP$29,Price_Lookup,2,0)=Price_6,1,0)</f>
        <v>#N/A</v>
      </c>
      <c r="BL172" s="48" t="e">
        <f>IF(VLOOKUP(INSERT_PRICE_BANDS_HERE!AQ$29,Price_Lookup,2,0)=Price_6,1,0)</f>
        <v>#N/A</v>
      </c>
      <c r="BM172" s="48" t="e">
        <f>IF(VLOOKUP(INSERT_PRICE_BANDS_HERE!AR$29,Price_Lookup,2,0)=Price_6,1,0)</f>
        <v>#N/A</v>
      </c>
      <c r="BO172" s="48" t="e">
        <f t="shared" ref="BO172:BO182" si="599">AA172</f>
        <v>#N/A</v>
      </c>
      <c r="BP172" s="48" t="e">
        <f>IF(AB172=0,0,IF(AND(AB172=1,AA172=0),MAX($BO172:BO172)+1,BO172))</f>
        <v>#N/A</v>
      </c>
      <c r="BQ172" s="48" t="e">
        <f>IF(AC172=0,0,IF(AND(AC172=1,AB172=0),MAX($BO172:BP172)+1,BP172))</f>
        <v>#N/A</v>
      </c>
      <c r="BR172" s="48" t="e">
        <f>IF(AD172=0,0,IF(AND(AD172=1,AC172=0),MAX($BO172:BQ172)+1,BQ172))</f>
        <v>#N/A</v>
      </c>
      <c r="BS172" s="48" t="e">
        <f>IF(AE172=0,0,IF(AND(AE172=1,AD172=0),MAX($BO172:BR172)+1,BR172))</f>
        <v>#N/A</v>
      </c>
      <c r="BT172" s="48" t="e">
        <f>IF(AF172=0,0,IF(AND(AF172=1,AE172=0),MAX($BO172:BS172)+1,BS172))</f>
        <v>#N/A</v>
      </c>
      <c r="BU172" s="48" t="e">
        <f>IF(AG172=0,0,IF(AND(AG172=1,AF172=0),MAX($BO172:BT172)+1,BT172))</f>
        <v>#N/A</v>
      </c>
      <c r="BV172" s="48" t="e">
        <f>IF(AH172=0,0,IF(AND(AH172=1,AG172=0),MAX($BO172:BU172)+1,BU172))</f>
        <v>#N/A</v>
      </c>
      <c r="BW172" s="48" t="e">
        <f>IF(AI172=0,0,IF(AND(AI172=1,AH172=0),MAX($BO172:BV172)+1,BV172))</f>
        <v>#N/A</v>
      </c>
      <c r="BX172" s="48" t="e">
        <f>IF(AJ172=0,0,IF(AND(AJ172=1,AI172=0),MAX($BO172:BW172)+1,BW172))</f>
        <v>#N/A</v>
      </c>
      <c r="BY172" s="48" t="e">
        <f>IF(AK172=0,0,IF(AND(AK172=1,AJ172=0),MAX($BO172:BX172)+1,BX172))</f>
        <v>#N/A</v>
      </c>
      <c r="BZ172" s="48" t="e">
        <f>IF(AL172=0,0,IF(AND(AL172=1,AK172=0),MAX($BO172:BY172)+1,BY172))</f>
        <v>#N/A</v>
      </c>
      <c r="CA172" s="48" t="e">
        <f>IF(AM172=0,0,IF(AND(AM172=1,AL172=0),MAX($BO172:BZ172)+1,BZ172))</f>
        <v>#N/A</v>
      </c>
      <c r="CB172" s="48" t="e">
        <f>IF(AN172=0,0,IF(AND(AN172=1,AM172=0),MAX($BO172:CA172)+1,CA172))</f>
        <v>#N/A</v>
      </c>
      <c r="CC172" s="48" t="e">
        <f>IF(AO172=0,0,IF(AND(AO172=1,AN172=0),MAX($BO172:CB172)+1,CB172))</f>
        <v>#N/A</v>
      </c>
      <c r="CD172" s="48" t="e">
        <f>IF(AP172=0,0,IF(AND(AP172=1,AO172=0),MAX($BO172:CC172)+1,CC172))</f>
        <v>#N/A</v>
      </c>
      <c r="CE172" s="48" t="e">
        <f>IF(AQ172=0,0,IF(AND(AQ172=1,AP172=0),MAX($BO172:CD172)+1,CD172))</f>
        <v>#N/A</v>
      </c>
      <c r="CF172" s="48" t="e">
        <f>IF(AR172=0,0,IF(AND(AR172=1,AQ172=0),MAX($BO172:CE172)+1,CE172))</f>
        <v>#N/A</v>
      </c>
      <c r="CG172" s="48" t="e">
        <f>IF(AS172=0,0,IF(AND(AS172=1,AR172=0),MAX($BO172:CF172)+1,CF172))</f>
        <v>#N/A</v>
      </c>
      <c r="CH172" s="48" t="e">
        <f>IF(AT172=0,0,IF(AND(AT172=1,AS172=0),MAX($BO172:CG172)+1,CG172))</f>
        <v>#N/A</v>
      </c>
      <c r="CI172" s="48" t="e">
        <f>IF(AU172=0,0,IF(AND(AU172=1,AT172=0),MAX($BO172:CH172)+1,CH172))</f>
        <v>#N/A</v>
      </c>
      <c r="CJ172" s="48" t="e">
        <f>IF(AV172=0,0,IF(AND(AV172=1,AU172=0),MAX($BO172:CI172)+1,CI172))</f>
        <v>#N/A</v>
      </c>
      <c r="CK172" s="48" t="e">
        <f>IF(AW172=0,0,IF(AND(AW172=1,AV172=0),MAX($BO172:CJ172)+1,CJ172))</f>
        <v>#N/A</v>
      </c>
      <c r="CL172" s="48" t="e">
        <f>IF(AX172=0,0,IF(AND(AX172=1,AW172=0),MAX($BO172:CK172)+1,CK172))</f>
        <v>#N/A</v>
      </c>
      <c r="CM172" s="48" t="e">
        <f>IF(AY172=0,0,IF(AND(AY172=1,AX172=0),MAX($BO172:CL172)+1,CL172))</f>
        <v>#N/A</v>
      </c>
      <c r="CN172" s="48" t="e">
        <f>IF(AZ172=0,0,IF(AND(AZ172=1,AY172=0),MAX($BO172:CM172)+1,CM172))</f>
        <v>#N/A</v>
      </c>
      <c r="CO172" s="48" t="e">
        <f>IF(BA172=0,0,IF(AND(BA172=1,AZ172=0),MAX($BO172:CN172)+1,CN172))</f>
        <v>#N/A</v>
      </c>
      <c r="CP172" s="48" t="e">
        <f>IF(BB172=0,0,IF(AND(BB172=1,BA172=0),MAX($BO172:CO172)+1,CO172))</f>
        <v>#N/A</v>
      </c>
      <c r="CQ172" s="48" t="e">
        <f>IF(BC172=0,0,IF(AND(BC172=1,BB172=0),MAX($BO172:CP172)+1,CP172))</f>
        <v>#N/A</v>
      </c>
      <c r="CR172" s="48" t="e">
        <f>IF(BD172=0,0,IF(AND(BD172=1,BC172=0),MAX($BO172:CQ172)+1,CQ172))</f>
        <v>#N/A</v>
      </c>
      <c r="CS172" s="48" t="e">
        <f>IF(BE172=0,0,IF(AND(BE172=1,BD172=0),MAX($BO172:CR172)+1,CR172))</f>
        <v>#N/A</v>
      </c>
      <c r="CT172" s="48" t="e">
        <f>IF(BF172=0,0,IF(AND(BF172=1,BE172=0),MAX($BO172:CS172)+1,CS172))</f>
        <v>#N/A</v>
      </c>
      <c r="CU172" s="48" t="e">
        <f>IF(BG172=0,0,IF(AND(BG172=1,BF172=0),MAX($BO172:CT172)+1,CT172))</f>
        <v>#N/A</v>
      </c>
      <c r="CV172" s="48" t="e">
        <f>IF(BH172=0,0,IF(AND(BH172=1,BG172=0),MAX($BO172:CU172)+1,CU172))</f>
        <v>#N/A</v>
      </c>
      <c r="CW172" s="48" t="e">
        <f>IF(BI172=0,0,IF(AND(BI172=1,BH172=0),MAX($BO172:CV172)+1,CV172))</f>
        <v>#N/A</v>
      </c>
      <c r="CX172" s="48" t="e">
        <f>IF(BJ172=0,0,IF(AND(BJ172=1,BI172=0),MAX($BO172:CW172)+1,CW172))</f>
        <v>#N/A</v>
      </c>
      <c r="CY172" s="48" t="e">
        <f>IF(BK172=0,0,IF(AND(BK172=1,BJ172=0),MAX($BO172:CX172)+1,CX172))</f>
        <v>#N/A</v>
      </c>
      <c r="CZ172" s="48" t="e">
        <f>IF(BL172=0,0,IF(AND(BL172=1,BK172=0),MAX($BO172:CY172)+1,CY172))</f>
        <v>#N/A</v>
      </c>
      <c r="DA172" s="48" t="e">
        <f>IF(BM172=0,0,IF(AND(BM172=1,BL172=0),MAX($BO172:CZ172)+1,CZ172))</f>
        <v>#N/A</v>
      </c>
    </row>
    <row r="173" spans="2:105">
      <c r="B173" s="41" t="s">
        <v>8</v>
      </c>
      <c r="C173" s="39" t="str">
        <f t="shared" si="564"/>
        <v/>
      </c>
      <c r="D173" s="43" t="str">
        <f t="shared" si="588"/>
        <v/>
      </c>
      <c r="E173" s="39" t="str">
        <f t="shared" si="566"/>
        <v/>
      </c>
      <c r="F173" s="43" t="str">
        <f t="shared" si="589"/>
        <v/>
      </c>
      <c r="G173" s="39" t="str">
        <f t="shared" si="568"/>
        <v/>
      </c>
      <c r="H173" s="43" t="str">
        <f t="shared" si="590"/>
        <v/>
      </c>
      <c r="I173" s="39" t="str">
        <f t="shared" si="570"/>
        <v/>
      </c>
      <c r="J173" s="43" t="str">
        <f t="shared" si="591"/>
        <v/>
      </c>
      <c r="K173" s="39" t="str">
        <f t="shared" si="572"/>
        <v/>
      </c>
      <c r="L173" s="43" t="str">
        <f t="shared" si="592"/>
        <v/>
      </c>
      <c r="M173" s="39" t="str">
        <f t="shared" si="574"/>
        <v/>
      </c>
      <c r="N173" s="43" t="str">
        <f t="shared" si="593"/>
        <v/>
      </c>
      <c r="O173" s="39" t="str">
        <f t="shared" si="576"/>
        <v/>
      </c>
      <c r="P173" s="43" t="str">
        <f t="shared" si="594"/>
        <v/>
      </c>
      <c r="Q173" s="39" t="str">
        <f t="shared" si="578"/>
        <v/>
      </c>
      <c r="R173" s="43" t="str">
        <f t="shared" si="595"/>
        <v/>
      </c>
      <c r="S173" s="39" t="str">
        <f t="shared" si="580"/>
        <v/>
      </c>
      <c r="T173" s="43" t="str">
        <f t="shared" si="596"/>
        <v/>
      </c>
      <c r="U173" s="39" t="str">
        <f t="shared" si="582"/>
        <v/>
      </c>
      <c r="V173" s="43" t="str">
        <f t="shared" si="597"/>
        <v/>
      </c>
      <c r="W173" s="39" t="str">
        <f t="shared" si="584"/>
        <v/>
      </c>
      <c r="X173" s="43" t="str">
        <f t="shared" si="598"/>
        <v/>
      </c>
      <c r="Y173" s="40" t="str">
        <f t="shared" si="586"/>
        <v/>
      </c>
      <c r="AA173" s="53"/>
      <c r="AB173" s="48" t="e">
        <f>IF(VLOOKUP(INSERT_PRICE_BANDS_HERE!E$30,Price_Lookup,2,0)=Price_6,1,0)</f>
        <v>#N/A</v>
      </c>
      <c r="AC173" s="48" t="e">
        <f>IF(VLOOKUP(INSERT_PRICE_BANDS_HERE!F$30,Price_Lookup,2,0)=Price_6,1,0)</f>
        <v>#N/A</v>
      </c>
      <c r="AD173" s="48" t="e">
        <f>IF(VLOOKUP(INSERT_PRICE_BANDS_HERE!G$30,Price_Lookup,2,0)=Price_6,1,0)</f>
        <v>#N/A</v>
      </c>
      <c r="AE173" s="48" t="e">
        <f>IF(VLOOKUP(INSERT_PRICE_BANDS_HERE!H$30,Price_Lookup,2,0)=Price_6,1,0)</f>
        <v>#N/A</v>
      </c>
      <c r="AF173" s="48" t="e">
        <f>IF(VLOOKUP(INSERT_PRICE_BANDS_HERE!I$30,Price_Lookup,2,0)=Price_6,1,0)</f>
        <v>#N/A</v>
      </c>
      <c r="AG173" s="48" t="e">
        <f>IF(VLOOKUP(INSERT_PRICE_BANDS_HERE!J$30,Price_Lookup,2,0)=Price_6,1,0)</f>
        <v>#N/A</v>
      </c>
      <c r="AH173" s="48" t="e">
        <f>IF(VLOOKUP(INSERT_PRICE_BANDS_HERE!K$30,Price_Lookup,2,0)=Price_6,1,0)</f>
        <v>#N/A</v>
      </c>
      <c r="AI173" s="48" t="e">
        <f>IF(VLOOKUP(INSERT_PRICE_BANDS_HERE!L$30,Price_Lookup,2,0)=Price_6,1,0)</f>
        <v>#N/A</v>
      </c>
      <c r="AJ173" s="48" t="e">
        <f>IF(VLOOKUP(INSERT_PRICE_BANDS_HERE!M$30,Price_Lookup,2,0)=Price_6,1,0)</f>
        <v>#N/A</v>
      </c>
      <c r="AK173" s="48" t="e">
        <f>IF(VLOOKUP(INSERT_PRICE_BANDS_HERE!N$30,Price_Lookup,2,0)=Price_6,1,0)</f>
        <v>#N/A</v>
      </c>
      <c r="AL173" s="48" t="e">
        <f>IF(VLOOKUP(INSERT_PRICE_BANDS_HERE!O$30,Price_Lookup,2,0)=Price_6,1,0)</f>
        <v>#N/A</v>
      </c>
      <c r="AM173" s="48" t="e">
        <f>IF(VLOOKUP(INSERT_PRICE_BANDS_HERE!P$30,Price_Lookup,2,0)=Price_6,1,0)</f>
        <v>#N/A</v>
      </c>
      <c r="AN173" s="48" t="e">
        <f>IF(VLOOKUP(INSERT_PRICE_BANDS_HERE!R$30,Price_Lookup,2,0)=Price_6,1,0)</f>
        <v>#N/A</v>
      </c>
      <c r="AO173" s="48" t="e">
        <f>IF(VLOOKUP(INSERT_PRICE_BANDS_HERE!S$30,Price_Lookup,2,0)=Price_6,1,0)</f>
        <v>#N/A</v>
      </c>
      <c r="AP173" s="48" t="e">
        <f>IF(VLOOKUP(INSERT_PRICE_BANDS_HERE!T$30,Price_Lookup,2,0)=Price_6,1,0)</f>
        <v>#N/A</v>
      </c>
      <c r="AQ173" s="48" t="e">
        <f>IF(VLOOKUP(INSERT_PRICE_BANDS_HERE!U$30,Price_Lookup,2,0)=Price_6,1,0)</f>
        <v>#N/A</v>
      </c>
      <c r="AR173" s="48" t="e">
        <f>IF(VLOOKUP(INSERT_PRICE_BANDS_HERE!V$30,Price_Lookup,2,0)=Price_6,1,0)</f>
        <v>#N/A</v>
      </c>
      <c r="AS173" s="48" t="e">
        <f>IF(VLOOKUP(INSERT_PRICE_BANDS_HERE!W$30,Price_Lookup,2,0)=Price_6,1,0)</f>
        <v>#N/A</v>
      </c>
      <c r="AT173" s="48" t="e">
        <f>IF(VLOOKUP(INSERT_PRICE_BANDS_HERE!X$30,Price_Lookup,2,0)=Price_6,1,0)</f>
        <v>#N/A</v>
      </c>
      <c r="AU173" s="48" t="e">
        <f>IF(VLOOKUP(INSERT_PRICE_BANDS_HERE!Y$30,Price_Lookup,2,0)=Price_6,1,0)</f>
        <v>#N/A</v>
      </c>
      <c r="AV173" s="48" t="e">
        <f>IF(VLOOKUP(INSERT_PRICE_BANDS_HERE!Z$30,Price_Lookup,2,0)=Price_6,1,0)</f>
        <v>#N/A</v>
      </c>
      <c r="AW173" s="48" t="e">
        <f>IF(VLOOKUP(INSERT_PRICE_BANDS_HERE!AA$30,Price_Lookup,2,0)=Price_6,1,0)</f>
        <v>#N/A</v>
      </c>
      <c r="AX173" s="48" t="e">
        <f>IF(VLOOKUP(INSERT_PRICE_BANDS_HERE!AB$30,Price_Lookup,2,0)=Price_6,1,0)</f>
        <v>#N/A</v>
      </c>
      <c r="AY173" s="48" t="e">
        <f>IF(VLOOKUP(INSERT_PRICE_BANDS_HERE!AC$30,Price_Lookup,2,0)=Price_6,1,0)</f>
        <v>#N/A</v>
      </c>
      <c r="AZ173" s="48" t="e">
        <f>IF(VLOOKUP(INSERT_PRICE_BANDS_HERE!AD$30,Price_Lookup,2,0)=Price_6,1,0)</f>
        <v>#N/A</v>
      </c>
      <c r="BA173" s="48" t="e">
        <f>IF(VLOOKUP(INSERT_PRICE_BANDS_HERE!AF$30,Price_Lookup,2,0)=Price_6,1,0)</f>
        <v>#N/A</v>
      </c>
      <c r="BB173" s="48" t="e">
        <f>IF(VLOOKUP(INSERT_PRICE_BANDS_HERE!AG$30,Price_Lookup,2,0)=Price_6,1,0)</f>
        <v>#N/A</v>
      </c>
      <c r="BC173" s="48" t="e">
        <f>IF(VLOOKUP(INSERT_PRICE_BANDS_HERE!AH$30,Price_Lookup,2,0)=Price_6,1,0)</f>
        <v>#N/A</v>
      </c>
      <c r="BD173" s="48" t="e">
        <f>IF(VLOOKUP(INSERT_PRICE_BANDS_HERE!AI$30,Price_Lookup,2,0)=Price_6,1,0)</f>
        <v>#N/A</v>
      </c>
      <c r="BE173" s="48" t="e">
        <f>IF(VLOOKUP(INSERT_PRICE_BANDS_HERE!AJ$30,Price_Lookup,2,0)=Price_6,1,0)</f>
        <v>#N/A</v>
      </c>
      <c r="BF173" s="48" t="e">
        <f>IF(VLOOKUP(INSERT_PRICE_BANDS_HERE!AK$30,Price_Lookup,2,0)=Price_6,1,0)</f>
        <v>#N/A</v>
      </c>
      <c r="BG173" s="48" t="e">
        <f>IF(VLOOKUP(INSERT_PRICE_BANDS_HERE!AL$30,Price_Lookup,2,0)=Price_6,1,0)</f>
        <v>#N/A</v>
      </c>
      <c r="BH173" s="48" t="e">
        <f>IF(VLOOKUP(INSERT_PRICE_BANDS_HERE!AM$30,Price_Lookup,2,0)=Price_6,1,0)</f>
        <v>#N/A</v>
      </c>
      <c r="BI173" s="48" t="e">
        <f>IF(VLOOKUP(INSERT_PRICE_BANDS_HERE!AN$30,Price_Lookup,2,0)=Price_6,1,0)</f>
        <v>#N/A</v>
      </c>
      <c r="BJ173" s="48" t="e">
        <f>IF(VLOOKUP(INSERT_PRICE_BANDS_HERE!AO$30,Price_Lookup,2,0)=Price_6,1,0)</f>
        <v>#N/A</v>
      </c>
      <c r="BK173" s="48" t="e">
        <f>IF(VLOOKUP(INSERT_PRICE_BANDS_HERE!AP$30,Price_Lookup,2,0)=Price_6,1,0)</f>
        <v>#N/A</v>
      </c>
      <c r="BL173" s="48" t="e">
        <f>IF(VLOOKUP(INSERT_PRICE_BANDS_HERE!AQ$30,Price_Lookup,2,0)=Price_6,1,0)</f>
        <v>#N/A</v>
      </c>
      <c r="BM173" s="53"/>
      <c r="BO173" s="53">
        <f t="shared" si="599"/>
        <v>0</v>
      </c>
      <c r="BP173" s="48" t="e">
        <f>IF(AB173=0,0,IF(AND(AB173=1,AA173=0),MAX($BO173:BO173)+1,BO173))</f>
        <v>#N/A</v>
      </c>
      <c r="BQ173" s="48" t="e">
        <f>IF(AC173=0,0,IF(AND(AC173=1,AB173=0),MAX($BO173:BP173)+1,BP173))</f>
        <v>#N/A</v>
      </c>
      <c r="BR173" s="48" t="e">
        <f>IF(AD173=0,0,IF(AND(AD173=1,AC173=0),MAX($BO173:BQ173)+1,BQ173))</f>
        <v>#N/A</v>
      </c>
      <c r="BS173" s="48" t="e">
        <f>IF(AE173=0,0,IF(AND(AE173=1,AD173=0),MAX($BO173:BR173)+1,BR173))</f>
        <v>#N/A</v>
      </c>
      <c r="BT173" s="48" t="e">
        <f>IF(AF173=0,0,IF(AND(AF173=1,AE173=0),MAX($BO173:BS173)+1,BS173))</f>
        <v>#N/A</v>
      </c>
      <c r="BU173" s="48" t="e">
        <f>IF(AG173=0,0,IF(AND(AG173=1,AF173=0),MAX($BO173:BT173)+1,BT173))</f>
        <v>#N/A</v>
      </c>
      <c r="BV173" s="48" t="e">
        <f>IF(AH173=0,0,IF(AND(AH173=1,AG173=0),MAX($BO173:BU173)+1,BU173))</f>
        <v>#N/A</v>
      </c>
      <c r="BW173" s="48" t="e">
        <f>IF(AI173=0,0,IF(AND(AI173=1,AH173=0),MAX($BO173:BV173)+1,BV173))</f>
        <v>#N/A</v>
      </c>
      <c r="BX173" s="48" t="e">
        <f>IF(AJ173=0,0,IF(AND(AJ173=1,AI173=0),MAX($BO173:BW173)+1,BW173))</f>
        <v>#N/A</v>
      </c>
      <c r="BY173" s="48" t="e">
        <f>IF(AK173=0,0,IF(AND(AK173=1,AJ173=0),MAX($BO173:BX173)+1,BX173))</f>
        <v>#N/A</v>
      </c>
      <c r="BZ173" s="48" t="e">
        <f>IF(AL173=0,0,IF(AND(AL173=1,AK173=0),MAX($BO173:BY173)+1,BY173))</f>
        <v>#N/A</v>
      </c>
      <c r="CA173" s="48" t="e">
        <f>IF(AM173=0,0,IF(AND(AM173=1,AL173=0),MAX($BO173:BZ173)+1,BZ173))</f>
        <v>#N/A</v>
      </c>
      <c r="CB173" s="48" t="e">
        <f>IF(AN173=0,0,IF(AND(AN173=1,AM173=0),MAX($BO173:CA173)+1,CA173))</f>
        <v>#N/A</v>
      </c>
      <c r="CC173" s="48" t="e">
        <f>IF(AO173=0,0,IF(AND(AO173=1,AN173=0),MAX($BO173:CB173)+1,CB173))</f>
        <v>#N/A</v>
      </c>
      <c r="CD173" s="48" t="e">
        <f>IF(AP173=0,0,IF(AND(AP173=1,AO173=0),MAX($BO173:CC173)+1,CC173))</f>
        <v>#N/A</v>
      </c>
      <c r="CE173" s="48" t="e">
        <f>IF(AQ173=0,0,IF(AND(AQ173=1,AP173=0),MAX($BO173:CD173)+1,CD173))</f>
        <v>#N/A</v>
      </c>
      <c r="CF173" s="48" t="e">
        <f>IF(AR173=0,0,IF(AND(AR173=1,AQ173=0),MAX($BO173:CE173)+1,CE173))</f>
        <v>#N/A</v>
      </c>
      <c r="CG173" s="48" t="e">
        <f>IF(AS173=0,0,IF(AND(AS173=1,AR173=0),MAX($BO173:CF173)+1,CF173))</f>
        <v>#N/A</v>
      </c>
      <c r="CH173" s="48" t="e">
        <f>IF(AT173=0,0,IF(AND(AT173=1,AS173=0),MAX($BO173:CG173)+1,CG173))</f>
        <v>#N/A</v>
      </c>
      <c r="CI173" s="48" t="e">
        <f>IF(AU173=0,0,IF(AND(AU173=1,AT173=0),MAX($BO173:CH173)+1,CH173))</f>
        <v>#N/A</v>
      </c>
      <c r="CJ173" s="48" t="e">
        <f>IF(AV173=0,0,IF(AND(AV173=1,AU173=0),MAX($BO173:CI173)+1,CI173))</f>
        <v>#N/A</v>
      </c>
      <c r="CK173" s="48" t="e">
        <f>IF(AW173=0,0,IF(AND(AW173=1,AV173=0),MAX($BO173:CJ173)+1,CJ173))</f>
        <v>#N/A</v>
      </c>
      <c r="CL173" s="48" t="e">
        <f>IF(AX173=0,0,IF(AND(AX173=1,AW173=0),MAX($BO173:CK173)+1,CK173))</f>
        <v>#N/A</v>
      </c>
      <c r="CM173" s="48" t="e">
        <f>IF(AY173=0,0,IF(AND(AY173=1,AX173=0),MAX($BO173:CL173)+1,CL173))</f>
        <v>#N/A</v>
      </c>
      <c r="CN173" s="48" t="e">
        <f>IF(AZ173=0,0,IF(AND(AZ173=1,AY173=0),MAX($BO173:CM173)+1,CM173))</f>
        <v>#N/A</v>
      </c>
      <c r="CO173" s="48" t="e">
        <f>IF(BA173=0,0,IF(AND(BA173=1,AZ173=0),MAX($BO173:CN173)+1,CN173))</f>
        <v>#N/A</v>
      </c>
      <c r="CP173" s="48" t="e">
        <f>IF(BB173=0,0,IF(AND(BB173=1,BA173=0),MAX($BO173:CO173)+1,CO173))</f>
        <v>#N/A</v>
      </c>
      <c r="CQ173" s="48" t="e">
        <f>IF(BC173=0,0,IF(AND(BC173=1,BB173=0),MAX($BO173:CP173)+1,CP173))</f>
        <v>#N/A</v>
      </c>
      <c r="CR173" s="48" t="e">
        <f>IF(BD173=0,0,IF(AND(BD173=1,BC173=0),MAX($BO173:CQ173)+1,CQ173))</f>
        <v>#N/A</v>
      </c>
      <c r="CS173" s="48" t="e">
        <f>IF(BE173=0,0,IF(AND(BE173=1,BD173=0),MAX($BO173:CR173)+1,CR173))</f>
        <v>#N/A</v>
      </c>
      <c r="CT173" s="48" t="e">
        <f>IF(BF173=0,0,IF(AND(BF173=1,BE173=0),MAX($BO173:CS173)+1,CS173))</f>
        <v>#N/A</v>
      </c>
      <c r="CU173" s="48" t="e">
        <f>IF(BG173=0,0,IF(AND(BG173=1,BF173=0),MAX($BO173:CT173)+1,CT173))</f>
        <v>#N/A</v>
      </c>
      <c r="CV173" s="48" t="e">
        <f>IF(BH173=0,0,IF(AND(BH173=1,BG173=0),MAX($BO173:CU173)+1,CU173))</f>
        <v>#N/A</v>
      </c>
      <c r="CW173" s="48" t="e">
        <f>IF(BI173=0,0,IF(AND(BI173=1,BH173=0),MAX($BO173:CV173)+1,CV173))</f>
        <v>#N/A</v>
      </c>
      <c r="CX173" s="48" t="e">
        <f>IF(BJ173=0,0,IF(AND(BJ173=1,BI173=0),MAX($BO173:CW173)+1,CW173))</f>
        <v>#N/A</v>
      </c>
      <c r="CY173" s="48" t="e">
        <f>IF(BK173=0,0,IF(AND(BK173=1,BJ173=0),MAX($BO173:CX173)+1,CX173))</f>
        <v>#N/A</v>
      </c>
      <c r="CZ173" s="48" t="e">
        <f>IF(BL173=0,0,IF(AND(BL173=1,BK173=0),MAX($BO173:CY173)+1,CY173))</f>
        <v>#N/A</v>
      </c>
      <c r="DA173" s="53">
        <f>IF(BM173=0,0,IF(AND(BM173=1,BL173=0),MAX($BO173:CZ173)+1,CZ173))</f>
        <v>0</v>
      </c>
    </row>
    <row r="174" spans="2:105">
      <c r="B174" s="41" t="s">
        <v>109</v>
      </c>
      <c r="C174" s="39" t="str">
        <f t="shared" si="564"/>
        <v/>
      </c>
      <c r="D174" s="43" t="str">
        <f t="shared" si="588"/>
        <v/>
      </c>
      <c r="E174" s="39" t="str">
        <f t="shared" si="566"/>
        <v/>
      </c>
      <c r="F174" s="43" t="str">
        <f t="shared" si="589"/>
        <v/>
      </c>
      <c r="G174" s="39" t="str">
        <f t="shared" si="568"/>
        <v/>
      </c>
      <c r="H174" s="43" t="str">
        <f t="shared" si="590"/>
        <v/>
      </c>
      <c r="I174" s="39" t="str">
        <f t="shared" si="570"/>
        <v/>
      </c>
      <c r="J174" s="43" t="str">
        <f t="shared" si="591"/>
        <v/>
      </c>
      <c r="K174" s="39" t="str">
        <f t="shared" si="572"/>
        <v/>
      </c>
      <c r="L174" s="43" t="str">
        <f t="shared" si="592"/>
        <v/>
      </c>
      <c r="M174" s="39" t="str">
        <f t="shared" si="574"/>
        <v/>
      </c>
      <c r="N174" s="43" t="str">
        <f t="shared" si="593"/>
        <v/>
      </c>
      <c r="O174" s="39" t="str">
        <f t="shared" si="576"/>
        <v/>
      </c>
      <c r="P174" s="43" t="str">
        <f t="shared" si="594"/>
        <v/>
      </c>
      <c r="Q174" s="39" t="str">
        <f t="shared" si="578"/>
        <v/>
      </c>
      <c r="R174" s="43" t="str">
        <f t="shared" si="595"/>
        <v/>
      </c>
      <c r="S174" s="39" t="str">
        <f t="shared" si="580"/>
        <v/>
      </c>
      <c r="T174" s="43" t="str">
        <f t="shared" si="596"/>
        <v/>
      </c>
      <c r="U174" s="39" t="str">
        <f t="shared" si="582"/>
        <v/>
      </c>
      <c r="V174" s="43" t="str">
        <f t="shared" si="597"/>
        <v/>
      </c>
      <c r="W174" s="39" t="str">
        <f t="shared" si="584"/>
        <v/>
      </c>
      <c r="X174" s="43" t="str">
        <f t="shared" si="598"/>
        <v/>
      </c>
      <c r="Y174" s="40" t="str">
        <f t="shared" si="586"/>
        <v/>
      </c>
      <c r="AA174" s="53"/>
      <c r="AB174" s="48" t="e">
        <f>IF(VLOOKUP(INSERT_PRICE_BANDS_HERE!E$31,Price_Lookup,2,0)=Price_6,1,0)</f>
        <v>#N/A</v>
      </c>
      <c r="AC174" s="48" t="e">
        <f>IF(VLOOKUP(INSERT_PRICE_BANDS_HERE!F$31,Price_Lookup,2,0)=Price_6,1,0)</f>
        <v>#N/A</v>
      </c>
      <c r="AD174" s="48" t="e">
        <f>IF(VLOOKUP(INSERT_PRICE_BANDS_HERE!G$31,Price_Lookup,2,0)=Price_6,1,0)</f>
        <v>#N/A</v>
      </c>
      <c r="AE174" s="48" t="e">
        <f>IF(VLOOKUP(INSERT_PRICE_BANDS_HERE!H$31,Price_Lookup,2,0)=Price_6,1,0)</f>
        <v>#N/A</v>
      </c>
      <c r="AF174" s="48" t="e">
        <f>IF(VLOOKUP(INSERT_PRICE_BANDS_HERE!I$31,Price_Lookup,2,0)=Price_6,1,0)</f>
        <v>#N/A</v>
      </c>
      <c r="AG174" s="48" t="e">
        <f>IF(VLOOKUP(INSERT_PRICE_BANDS_HERE!J$31,Price_Lookup,2,0)=Price_6,1,0)</f>
        <v>#N/A</v>
      </c>
      <c r="AH174" s="48" t="e">
        <f>IF(VLOOKUP(INSERT_PRICE_BANDS_HERE!K$31,Price_Lookup,2,0)=Price_6,1,0)</f>
        <v>#N/A</v>
      </c>
      <c r="AI174" s="48" t="e">
        <f>IF(VLOOKUP(INSERT_PRICE_BANDS_HERE!L$31,Price_Lookup,2,0)=Price_6,1,0)</f>
        <v>#N/A</v>
      </c>
      <c r="AJ174" s="48" t="e">
        <f>IF(VLOOKUP(INSERT_PRICE_BANDS_HERE!M$31,Price_Lookup,2,0)=Price_6,1,0)</f>
        <v>#N/A</v>
      </c>
      <c r="AK174" s="48" t="e">
        <f>IF(VLOOKUP(INSERT_PRICE_BANDS_HERE!N$31,Price_Lookup,2,0)=Price_6,1,0)</f>
        <v>#N/A</v>
      </c>
      <c r="AL174" s="48" t="e">
        <f>IF(VLOOKUP(INSERT_PRICE_BANDS_HERE!O$31,Price_Lookup,2,0)=Price_6,1,0)</f>
        <v>#N/A</v>
      </c>
      <c r="AM174" s="48" t="e">
        <f>IF(VLOOKUP(INSERT_PRICE_BANDS_HERE!P$31,Price_Lookup,2,0)=Price_6,1,0)</f>
        <v>#N/A</v>
      </c>
      <c r="AN174" s="48" t="e">
        <f>IF(VLOOKUP(INSERT_PRICE_BANDS_HERE!R$31,Price_Lookup,2,0)=Price_6,1,0)</f>
        <v>#N/A</v>
      </c>
      <c r="AO174" s="48" t="e">
        <f>IF(VLOOKUP(INSERT_PRICE_BANDS_HERE!S$31,Price_Lookup,2,0)=Price_6,1,0)</f>
        <v>#N/A</v>
      </c>
      <c r="AP174" s="48" t="e">
        <f>IF(VLOOKUP(INSERT_PRICE_BANDS_HERE!T$31,Price_Lookup,2,0)=Price_6,1,0)</f>
        <v>#N/A</v>
      </c>
      <c r="AQ174" s="48" t="e">
        <f>IF(VLOOKUP(INSERT_PRICE_BANDS_HERE!U$31,Price_Lookup,2,0)=Price_6,1,0)</f>
        <v>#N/A</v>
      </c>
      <c r="AR174" s="48" t="e">
        <f>IF(VLOOKUP(INSERT_PRICE_BANDS_HERE!V$31,Price_Lookup,2,0)=Price_6,1,0)</f>
        <v>#N/A</v>
      </c>
      <c r="AS174" s="48" t="e">
        <f>IF(VLOOKUP(INSERT_PRICE_BANDS_HERE!W$31,Price_Lookup,2,0)=Price_6,1,0)</f>
        <v>#N/A</v>
      </c>
      <c r="AT174" s="48" t="e">
        <f>IF(VLOOKUP(INSERT_PRICE_BANDS_HERE!X$31,Price_Lookup,2,0)=Price_6,1,0)</f>
        <v>#N/A</v>
      </c>
      <c r="AU174" s="48" t="e">
        <f>IF(VLOOKUP(INSERT_PRICE_BANDS_HERE!Y$31,Price_Lookup,2,0)=Price_6,1,0)</f>
        <v>#N/A</v>
      </c>
      <c r="AV174" s="48" t="e">
        <f>IF(VLOOKUP(INSERT_PRICE_BANDS_HERE!Z$31,Price_Lookup,2,0)=Price_6,1,0)</f>
        <v>#N/A</v>
      </c>
      <c r="AW174" s="48" t="e">
        <f>IF(VLOOKUP(INSERT_PRICE_BANDS_HERE!AA$31,Price_Lookup,2,0)=Price_6,1,0)</f>
        <v>#N/A</v>
      </c>
      <c r="AX174" s="48" t="e">
        <f>IF(VLOOKUP(INSERT_PRICE_BANDS_HERE!AB$31,Price_Lookup,2,0)=Price_6,1,0)</f>
        <v>#N/A</v>
      </c>
      <c r="AY174" s="48" t="e">
        <f>IF(VLOOKUP(INSERT_PRICE_BANDS_HERE!AC$31,Price_Lookup,2,0)=Price_6,1,0)</f>
        <v>#N/A</v>
      </c>
      <c r="AZ174" s="48" t="e">
        <f>IF(VLOOKUP(INSERT_PRICE_BANDS_HERE!AD$31,Price_Lookup,2,0)=Price_6,1,0)</f>
        <v>#N/A</v>
      </c>
      <c r="BA174" s="48" t="e">
        <f>IF(VLOOKUP(INSERT_PRICE_BANDS_HERE!AF$31,Price_Lookup,2,0)=Price_6,1,0)</f>
        <v>#N/A</v>
      </c>
      <c r="BB174" s="48" t="e">
        <f>IF(VLOOKUP(INSERT_PRICE_BANDS_HERE!AG$31,Price_Lookup,2,0)=Price_6,1,0)</f>
        <v>#N/A</v>
      </c>
      <c r="BC174" s="48" t="e">
        <f>IF(VLOOKUP(INSERT_PRICE_BANDS_HERE!AH$31,Price_Lookup,2,0)=Price_6,1,0)</f>
        <v>#N/A</v>
      </c>
      <c r="BD174" s="48" t="e">
        <f>IF(VLOOKUP(INSERT_PRICE_BANDS_HERE!AI$31,Price_Lookup,2,0)=Price_6,1,0)</f>
        <v>#N/A</v>
      </c>
      <c r="BE174" s="48" t="e">
        <f>IF(VLOOKUP(INSERT_PRICE_BANDS_HERE!AJ$31,Price_Lookup,2,0)=Price_6,1,0)</f>
        <v>#N/A</v>
      </c>
      <c r="BF174" s="48" t="e">
        <f>IF(VLOOKUP(INSERT_PRICE_BANDS_HERE!AK$31,Price_Lookup,2,0)=Price_6,1,0)</f>
        <v>#N/A</v>
      </c>
      <c r="BG174" s="48" t="e">
        <f>IF(VLOOKUP(INSERT_PRICE_BANDS_HERE!AL$31,Price_Lookup,2,0)=Price_6,1,0)</f>
        <v>#N/A</v>
      </c>
      <c r="BH174" s="48" t="e">
        <f>IF(VLOOKUP(INSERT_PRICE_BANDS_HERE!AM$31,Price_Lookup,2,0)=Price_6,1,0)</f>
        <v>#N/A</v>
      </c>
      <c r="BI174" s="48" t="e">
        <f>IF(VLOOKUP(INSERT_PRICE_BANDS_HERE!AN$31,Price_Lookup,2,0)=Price_6,1,0)</f>
        <v>#N/A</v>
      </c>
      <c r="BJ174" s="48" t="e">
        <f>IF(VLOOKUP(INSERT_PRICE_BANDS_HERE!AO$31,Price_Lookup,2,0)=Price_6,1,0)</f>
        <v>#N/A</v>
      </c>
      <c r="BK174" s="48" t="e">
        <f>IF(VLOOKUP(INSERT_PRICE_BANDS_HERE!AP$31,Price_Lookup,2,0)=Price_6,1,0)</f>
        <v>#N/A</v>
      </c>
      <c r="BL174" s="48" t="e">
        <f>IF(VLOOKUP(INSERT_PRICE_BANDS_HERE!AQ$31,Price_Lookup,2,0)=Price_6,1,0)</f>
        <v>#N/A</v>
      </c>
      <c r="BM174" s="53"/>
      <c r="BO174" s="53">
        <f t="shared" si="599"/>
        <v>0</v>
      </c>
      <c r="BP174" s="48" t="e">
        <f>IF(AB174=0,0,IF(AND(AB174=1,AA174=0),MAX($BO174:BO174)+1,BO174))</f>
        <v>#N/A</v>
      </c>
      <c r="BQ174" s="48" t="e">
        <f>IF(AC174=0,0,IF(AND(AC174=1,AB174=0),MAX($BO174:BP174)+1,BP174))</f>
        <v>#N/A</v>
      </c>
      <c r="BR174" s="48" t="e">
        <f>IF(AD174=0,0,IF(AND(AD174=1,AC174=0),MAX($BO174:BQ174)+1,BQ174))</f>
        <v>#N/A</v>
      </c>
      <c r="BS174" s="48" t="e">
        <f>IF(AE174=0,0,IF(AND(AE174=1,AD174=0),MAX($BO174:BR174)+1,BR174))</f>
        <v>#N/A</v>
      </c>
      <c r="BT174" s="48" t="e">
        <f>IF(AF174=0,0,IF(AND(AF174=1,AE174=0),MAX($BO174:BS174)+1,BS174))</f>
        <v>#N/A</v>
      </c>
      <c r="BU174" s="48" t="e">
        <f>IF(AG174=0,0,IF(AND(AG174=1,AF174=0),MAX($BO174:BT174)+1,BT174))</f>
        <v>#N/A</v>
      </c>
      <c r="BV174" s="48" t="e">
        <f>IF(AH174=0,0,IF(AND(AH174=1,AG174=0),MAX($BO174:BU174)+1,BU174))</f>
        <v>#N/A</v>
      </c>
      <c r="BW174" s="48" t="e">
        <f>IF(AI174=0,0,IF(AND(AI174=1,AH174=0),MAX($BO174:BV174)+1,BV174))</f>
        <v>#N/A</v>
      </c>
      <c r="BX174" s="48" t="e">
        <f>IF(AJ174=0,0,IF(AND(AJ174=1,AI174=0),MAX($BO174:BW174)+1,BW174))</f>
        <v>#N/A</v>
      </c>
      <c r="BY174" s="48" t="e">
        <f>IF(AK174=0,0,IF(AND(AK174=1,AJ174=0),MAX($BO174:BX174)+1,BX174))</f>
        <v>#N/A</v>
      </c>
      <c r="BZ174" s="48" t="e">
        <f>IF(AL174=0,0,IF(AND(AL174=1,AK174=0),MAX($BO174:BY174)+1,BY174))</f>
        <v>#N/A</v>
      </c>
      <c r="CA174" s="48" t="e">
        <f>IF(AM174=0,0,IF(AND(AM174=1,AL174=0),MAX($BO174:BZ174)+1,BZ174))</f>
        <v>#N/A</v>
      </c>
      <c r="CB174" s="48" t="e">
        <f>IF(AN174=0,0,IF(AND(AN174=1,AM174=0),MAX($BO174:CA174)+1,CA174))</f>
        <v>#N/A</v>
      </c>
      <c r="CC174" s="48" t="e">
        <f>IF(AO174=0,0,IF(AND(AO174=1,AN174=0),MAX($BO174:CB174)+1,CB174))</f>
        <v>#N/A</v>
      </c>
      <c r="CD174" s="48" t="e">
        <f>IF(AP174=0,0,IF(AND(AP174=1,AO174=0),MAX($BO174:CC174)+1,CC174))</f>
        <v>#N/A</v>
      </c>
      <c r="CE174" s="48" t="e">
        <f>IF(AQ174=0,0,IF(AND(AQ174=1,AP174=0),MAX($BO174:CD174)+1,CD174))</f>
        <v>#N/A</v>
      </c>
      <c r="CF174" s="48" t="e">
        <f>IF(AR174=0,0,IF(AND(AR174=1,AQ174=0),MAX($BO174:CE174)+1,CE174))</f>
        <v>#N/A</v>
      </c>
      <c r="CG174" s="48" t="e">
        <f>IF(AS174=0,0,IF(AND(AS174=1,AR174=0),MAX($BO174:CF174)+1,CF174))</f>
        <v>#N/A</v>
      </c>
      <c r="CH174" s="48" t="e">
        <f>IF(AT174=0,0,IF(AND(AT174=1,AS174=0),MAX($BO174:CG174)+1,CG174))</f>
        <v>#N/A</v>
      </c>
      <c r="CI174" s="48" t="e">
        <f>IF(AU174=0,0,IF(AND(AU174=1,AT174=0),MAX($BO174:CH174)+1,CH174))</f>
        <v>#N/A</v>
      </c>
      <c r="CJ174" s="48" t="e">
        <f>IF(AV174=0,0,IF(AND(AV174=1,AU174=0),MAX($BO174:CI174)+1,CI174))</f>
        <v>#N/A</v>
      </c>
      <c r="CK174" s="48" t="e">
        <f>IF(AW174=0,0,IF(AND(AW174=1,AV174=0),MAX($BO174:CJ174)+1,CJ174))</f>
        <v>#N/A</v>
      </c>
      <c r="CL174" s="48" t="e">
        <f>IF(AX174=0,0,IF(AND(AX174=1,AW174=0),MAX($BO174:CK174)+1,CK174))</f>
        <v>#N/A</v>
      </c>
      <c r="CM174" s="48" t="e">
        <f>IF(AY174=0,0,IF(AND(AY174=1,AX174=0),MAX($BO174:CL174)+1,CL174))</f>
        <v>#N/A</v>
      </c>
      <c r="CN174" s="48" t="e">
        <f>IF(AZ174=0,0,IF(AND(AZ174=1,AY174=0),MAX($BO174:CM174)+1,CM174))</f>
        <v>#N/A</v>
      </c>
      <c r="CO174" s="48" t="e">
        <f>IF(BA174=0,0,IF(AND(BA174=1,AZ174=0),MAX($BO174:CN174)+1,CN174))</f>
        <v>#N/A</v>
      </c>
      <c r="CP174" s="48" t="e">
        <f>IF(BB174=0,0,IF(AND(BB174=1,BA174=0),MAX($BO174:CO174)+1,CO174))</f>
        <v>#N/A</v>
      </c>
      <c r="CQ174" s="48" t="e">
        <f>IF(BC174=0,0,IF(AND(BC174=1,BB174=0),MAX($BO174:CP174)+1,CP174))</f>
        <v>#N/A</v>
      </c>
      <c r="CR174" s="48" t="e">
        <f>IF(BD174=0,0,IF(AND(BD174=1,BC174=0),MAX($BO174:CQ174)+1,CQ174))</f>
        <v>#N/A</v>
      </c>
      <c r="CS174" s="48" t="e">
        <f>IF(BE174=0,0,IF(AND(BE174=1,BD174=0),MAX($BO174:CR174)+1,CR174))</f>
        <v>#N/A</v>
      </c>
      <c r="CT174" s="48" t="e">
        <f>IF(BF174=0,0,IF(AND(BF174=1,BE174=0),MAX($BO174:CS174)+1,CS174))</f>
        <v>#N/A</v>
      </c>
      <c r="CU174" s="48" t="e">
        <f>IF(BG174=0,0,IF(AND(BG174=1,BF174=0),MAX($BO174:CT174)+1,CT174))</f>
        <v>#N/A</v>
      </c>
      <c r="CV174" s="48" t="e">
        <f>IF(BH174=0,0,IF(AND(BH174=1,BG174=0),MAX($BO174:CU174)+1,CU174))</f>
        <v>#N/A</v>
      </c>
      <c r="CW174" s="48" t="e">
        <f>IF(BI174=0,0,IF(AND(BI174=1,BH174=0),MAX($BO174:CV174)+1,CV174))</f>
        <v>#N/A</v>
      </c>
      <c r="CX174" s="48" t="e">
        <f>IF(BJ174=0,0,IF(AND(BJ174=1,BI174=0),MAX($BO174:CW174)+1,CW174))</f>
        <v>#N/A</v>
      </c>
      <c r="CY174" s="48" t="e">
        <f>IF(BK174=0,0,IF(AND(BK174=1,BJ174=0),MAX($BO174:CX174)+1,CX174))</f>
        <v>#N/A</v>
      </c>
      <c r="CZ174" s="48" t="e">
        <f>IF(BL174=0,0,IF(AND(BL174=1,BK174=0),MAX($BO174:CY174)+1,CY174))</f>
        <v>#N/A</v>
      </c>
      <c r="DA174" s="53">
        <f>IF(BM174=0,0,IF(AND(BM174=1,BL174=0),MAX($BO174:CZ174)+1,CZ174))</f>
        <v>0</v>
      </c>
    </row>
    <row r="175" spans="2:105">
      <c r="B175" s="41" t="s">
        <v>6</v>
      </c>
      <c r="C175" s="39" t="str">
        <f t="shared" si="564"/>
        <v/>
      </c>
      <c r="D175" s="43" t="str">
        <f t="shared" si="588"/>
        <v/>
      </c>
      <c r="E175" s="39" t="str">
        <f t="shared" si="566"/>
        <v/>
      </c>
      <c r="F175" s="43" t="str">
        <f t="shared" si="589"/>
        <v/>
      </c>
      <c r="G175" s="39" t="str">
        <f t="shared" si="568"/>
        <v/>
      </c>
      <c r="H175" s="43" t="str">
        <f t="shared" si="590"/>
        <v/>
      </c>
      <c r="I175" s="39" t="str">
        <f t="shared" si="570"/>
        <v/>
      </c>
      <c r="J175" s="43" t="str">
        <f t="shared" si="591"/>
        <v/>
      </c>
      <c r="K175" s="39" t="str">
        <f t="shared" si="572"/>
        <v/>
      </c>
      <c r="L175" s="43" t="str">
        <f t="shared" si="592"/>
        <v/>
      </c>
      <c r="M175" s="39" t="str">
        <f t="shared" si="574"/>
        <v/>
      </c>
      <c r="N175" s="43" t="str">
        <f t="shared" si="593"/>
        <v/>
      </c>
      <c r="O175" s="39" t="str">
        <f t="shared" si="576"/>
        <v/>
      </c>
      <c r="P175" s="43" t="str">
        <f t="shared" si="594"/>
        <v/>
      </c>
      <c r="Q175" s="39" t="str">
        <f t="shared" si="578"/>
        <v/>
      </c>
      <c r="R175" s="43" t="str">
        <f t="shared" si="595"/>
        <v/>
      </c>
      <c r="S175" s="39" t="str">
        <f t="shared" si="580"/>
        <v/>
      </c>
      <c r="T175" s="43" t="str">
        <f t="shared" si="596"/>
        <v/>
      </c>
      <c r="U175" s="39" t="str">
        <f t="shared" si="582"/>
        <v/>
      </c>
      <c r="V175" s="43" t="str">
        <f t="shared" si="597"/>
        <v/>
      </c>
      <c r="W175" s="39" t="str">
        <f t="shared" si="584"/>
        <v/>
      </c>
      <c r="X175" s="43" t="str">
        <f t="shared" si="598"/>
        <v/>
      </c>
      <c r="Y175" s="40" t="str">
        <f t="shared" si="586"/>
        <v/>
      </c>
      <c r="AA175" s="53"/>
      <c r="AB175" s="53"/>
      <c r="AC175" s="48" t="e">
        <f>IF(VLOOKUP(INSERT_PRICE_BANDS_HERE!F$32,Price_Lookup,2,0)=Price_6,1,0)</f>
        <v>#N/A</v>
      </c>
      <c r="AD175" s="48" t="e">
        <f>IF(VLOOKUP(INSERT_PRICE_BANDS_HERE!G$32,Price_Lookup,2,0)=Price_6,1,0)</f>
        <v>#N/A</v>
      </c>
      <c r="AE175" s="48" t="e">
        <f>IF(VLOOKUP(INSERT_PRICE_BANDS_HERE!H$32,Price_Lookup,2,0)=Price_6,1,0)</f>
        <v>#N/A</v>
      </c>
      <c r="AF175" s="48" t="e">
        <f>IF(VLOOKUP(INSERT_PRICE_BANDS_HERE!I$32,Price_Lookup,2,0)=Price_6,1,0)</f>
        <v>#N/A</v>
      </c>
      <c r="AG175" s="48" t="e">
        <f>IF(VLOOKUP(INSERT_PRICE_BANDS_HERE!J$32,Price_Lookup,2,0)=Price_6,1,0)</f>
        <v>#N/A</v>
      </c>
      <c r="AH175" s="48" t="e">
        <f>IF(VLOOKUP(INSERT_PRICE_BANDS_HERE!K$32,Price_Lookup,2,0)=Price_6,1,0)</f>
        <v>#N/A</v>
      </c>
      <c r="AI175" s="48" t="e">
        <f>IF(VLOOKUP(INSERT_PRICE_BANDS_HERE!L$32,Price_Lookup,2,0)=Price_6,1,0)</f>
        <v>#N/A</v>
      </c>
      <c r="AJ175" s="48" t="e">
        <f>IF(VLOOKUP(INSERT_PRICE_BANDS_HERE!M$32,Price_Lookup,2,0)=Price_6,1,0)</f>
        <v>#N/A</v>
      </c>
      <c r="AK175" s="48" t="e">
        <f>IF(VLOOKUP(INSERT_PRICE_BANDS_HERE!N$32,Price_Lookup,2,0)=Price_6,1,0)</f>
        <v>#N/A</v>
      </c>
      <c r="AL175" s="48" t="e">
        <f>IF(VLOOKUP(INSERT_PRICE_BANDS_HERE!O$32,Price_Lookup,2,0)=Price_6,1,0)</f>
        <v>#N/A</v>
      </c>
      <c r="AM175" s="48" t="e">
        <f>IF(VLOOKUP(INSERT_PRICE_BANDS_HERE!P$32,Price_Lookup,2,0)=Price_6,1,0)</f>
        <v>#N/A</v>
      </c>
      <c r="AN175" s="48" t="e">
        <f>IF(VLOOKUP(INSERT_PRICE_BANDS_HERE!R$32,Price_Lookup,2,0)=Price_6,1,0)</f>
        <v>#N/A</v>
      </c>
      <c r="AO175" s="48" t="e">
        <f>IF(VLOOKUP(INSERT_PRICE_BANDS_HERE!S$32,Price_Lookup,2,0)=Price_6,1,0)</f>
        <v>#N/A</v>
      </c>
      <c r="AP175" s="48" t="e">
        <f>IF(VLOOKUP(INSERT_PRICE_BANDS_HERE!T$32,Price_Lookup,2,0)=Price_6,1,0)</f>
        <v>#N/A</v>
      </c>
      <c r="AQ175" s="48" t="e">
        <f>IF(VLOOKUP(INSERT_PRICE_BANDS_HERE!U$32,Price_Lookup,2,0)=Price_6,1,0)</f>
        <v>#N/A</v>
      </c>
      <c r="AR175" s="48" t="e">
        <f>IF(VLOOKUP(INSERT_PRICE_BANDS_HERE!V$32,Price_Lookup,2,0)=Price_6,1,0)</f>
        <v>#N/A</v>
      </c>
      <c r="AS175" s="48" t="e">
        <f>IF(VLOOKUP(INSERT_PRICE_BANDS_HERE!W$32,Price_Lookup,2,0)=Price_6,1,0)</f>
        <v>#N/A</v>
      </c>
      <c r="AT175" s="48" t="e">
        <f>IF(VLOOKUP(INSERT_PRICE_BANDS_HERE!X$32,Price_Lookup,2,0)=Price_6,1,0)</f>
        <v>#N/A</v>
      </c>
      <c r="AU175" s="48" t="e">
        <f>IF(VLOOKUP(INSERT_PRICE_BANDS_HERE!Y$32,Price_Lookup,2,0)=Price_6,1,0)</f>
        <v>#N/A</v>
      </c>
      <c r="AV175" s="48" t="e">
        <f>IF(VLOOKUP(INSERT_PRICE_BANDS_HERE!Z$32,Price_Lookup,2,0)=Price_6,1,0)</f>
        <v>#N/A</v>
      </c>
      <c r="AW175" s="48" t="e">
        <f>IF(VLOOKUP(INSERT_PRICE_BANDS_HERE!AA$32,Price_Lookup,2,0)=Price_6,1,0)</f>
        <v>#N/A</v>
      </c>
      <c r="AX175" s="48" t="e">
        <f>IF(VLOOKUP(INSERT_PRICE_BANDS_HERE!AB$32,Price_Lookup,2,0)=Price_6,1,0)</f>
        <v>#N/A</v>
      </c>
      <c r="AY175" s="48" t="e">
        <f>IF(VLOOKUP(INSERT_PRICE_BANDS_HERE!AC$32,Price_Lookup,2,0)=Price_6,1,0)</f>
        <v>#N/A</v>
      </c>
      <c r="AZ175" s="48" t="e">
        <f>IF(VLOOKUP(INSERT_PRICE_BANDS_HERE!AD$32,Price_Lookup,2,0)=Price_6,1,0)</f>
        <v>#N/A</v>
      </c>
      <c r="BA175" s="48" t="e">
        <f>IF(VLOOKUP(INSERT_PRICE_BANDS_HERE!AF$32,Price_Lookup,2,0)=Price_6,1,0)</f>
        <v>#N/A</v>
      </c>
      <c r="BB175" s="48" t="e">
        <f>IF(VLOOKUP(INSERT_PRICE_BANDS_HERE!AG$32,Price_Lookup,2,0)=Price_6,1,0)</f>
        <v>#N/A</v>
      </c>
      <c r="BC175" s="48" t="e">
        <f>IF(VLOOKUP(INSERT_PRICE_BANDS_HERE!AH$32,Price_Lookup,2,0)=Price_6,1,0)</f>
        <v>#N/A</v>
      </c>
      <c r="BD175" s="48" t="e">
        <f>IF(VLOOKUP(INSERT_PRICE_BANDS_HERE!AI$32,Price_Lookup,2,0)=Price_6,1,0)</f>
        <v>#N/A</v>
      </c>
      <c r="BE175" s="48" t="e">
        <f>IF(VLOOKUP(INSERT_PRICE_BANDS_HERE!AJ$32,Price_Lookup,2,0)=Price_6,1,0)</f>
        <v>#N/A</v>
      </c>
      <c r="BF175" s="48" t="e">
        <f>IF(VLOOKUP(INSERT_PRICE_BANDS_HERE!AK$32,Price_Lookup,2,0)=Price_6,1,0)</f>
        <v>#N/A</v>
      </c>
      <c r="BG175" s="48" t="e">
        <f>IF(VLOOKUP(INSERT_PRICE_BANDS_HERE!AL$32,Price_Lookup,2,0)=Price_6,1,0)</f>
        <v>#N/A</v>
      </c>
      <c r="BH175" s="48" t="e">
        <f>IF(VLOOKUP(INSERT_PRICE_BANDS_HERE!AM$32,Price_Lookup,2,0)=Price_6,1,0)</f>
        <v>#N/A</v>
      </c>
      <c r="BI175" s="48" t="e">
        <f>IF(VLOOKUP(INSERT_PRICE_BANDS_HERE!AN$32,Price_Lookup,2,0)=Price_6,1,0)</f>
        <v>#N/A</v>
      </c>
      <c r="BJ175" s="48" t="e">
        <f>IF(VLOOKUP(INSERT_PRICE_BANDS_HERE!AO$32,Price_Lookup,2,0)=Price_6,1,0)</f>
        <v>#N/A</v>
      </c>
      <c r="BK175" s="48" t="e">
        <f>IF(VLOOKUP(INSERT_PRICE_BANDS_HERE!AP$32,Price_Lookup,2,0)=Price_6,1,0)</f>
        <v>#N/A</v>
      </c>
      <c r="BL175" s="53"/>
      <c r="BM175" s="53"/>
      <c r="BO175" s="53">
        <f t="shared" si="599"/>
        <v>0</v>
      </c>
      <c r="BP175" s="53">
        <f>IF(AB175=0,0,IF(AND(AB175=1,AA175=0),MAX($BO175:BO175)+1,BO175))</f>
        <v>0</v>
      </c>
      <c r="BQ175" s="48" t="e">
        <f>IF(AC175=0,0,IF(AND(AC175=1,AB175=0),MAX($BO175:BP175)+1,BP175))</f>
        <v>#N/A</v>
      </c>
      <c r="BR175" s="48" t="e">
        <f>IF(AD175=0,0,IF(AND(AD175=1,AC175=0),MAX($BO175:BQ175)+1,BQ175))</f>
        <v>#N/A</v>
      </c>
      <c r="BS175" s="48" t="e">
        <f>IF(AE175=0,0,IF(AND(AE175=1,AD175=0),MAX($BO175:BR175)+1,BR175))</f>
        <v>#N/A</v>
      </c>
      <c r="BT175" s="48" t="e">
        <f>IF(AF175=0,0,IF(AND(AF175=1,AE175=0),MAX($BO175:BS175)+1,BS175))</f>
        <v>#N/A</v>
      </c>
      <c r="BU175" s="48" t="e">
        <f>IF(AG175=0,0,IF(AND(AG175=1,AF175=0),MAX($BO175:BT175)+1,BT175))</f>
        <v>#N/A</v>
      </c>
      <c r="BV175" s="48" t="e">
        <f>IF(AH175=0,0,IF(AND(AH175=1,AG175=0),MAX($BO175:BU175)+1,BU175))</f>
        <v>#N/A</v>
      </c>
      <c r="BW175" s="48" t="e">
        <f>IF(AI175=0,0,IF(AND(AI175=1,AH175=0),MAX($BO175:BV175)+1,BV175))</f>
        <v>#N/A</v>
      </c>
      <c r="BX175" s="48" t="e">
        <f>IF(AJ175=0,0,IF(AND(AJ175=1,AI175=0),MAX($BO175:BW175)+1,BW175))</f>
        <v>#N/A</v>
      </c>
      <c r="BY175" s="48" t="e">
        <f>IF(AK175=0,0,IF(AND(AK175=1,AJ175=0),MAX($BO175:BX175)+1,BX175))</f>
        <v>#N/A</v>
      </c>
      <c r="BZ175" s="48" t="e">
        <f>IF(AL175=0,0,IF(AND(AL175=1,AK175=0),MAX($BO175:BY175)+1,BY175))</f>
        <v>#N/A</v>
      </c>
      <c r="CA175" s="48" t="e">
        <f>IF(AM175=0,0,IF(AND(AM175=1,AL175=0),MAX($BO175:BZ175)+1,BZ175))</f>
        <v>#N/A</v>
      </c>
      <c r="CB175" s="48" t="e">
        <f>IF(AN175=0,0,IF(AND(AN175=1,AM175=0),MAX($BO175:CA175)+1,CA175))</f>
        <v>#N/A</v>
      </c>
      <c r="CC175" s="48" t="e">
        <f>IF(AO175=0,0,IF(AND(AO175=1,AN175=0),MAX($BO175:CB175)+1,CB175))</f>
        <v>#N/A</v>
      </c>
      <c r="CD175" s="48" t="e">
        <f>IF(AP175=0,0,IF(AND(AP175=1,AO175=0),MAX($BO175:CC175)+1,CC175))</f>
        <v>#N/A</v>
      </c>
      <c r="CE175" s="48" t="e">
        <f>IF(AQ175=0,0,IF(AND(AQ175=1,AP175=0),MAX($BO175:CD175)+1,CD175))</f>
        <v>#N/A</v>
      </c>
      <c r="CF175" s="48" t="e">
        <f>IF(AR175=0,0,IF(AND(AR175=1,AQ175=0),MAX($BO175:CE175)+1,CE175))</f>
        <v>#N/A</v>
      </c>
      <c r="CG175" s="48" t="e">
        <f>IF(AS175=0,0,IF(AND(AS175=1,AR175=0),MAX($BO175:CF175)+1,CF175))</f>
        <v>#N/A</v>
      </c>
      <c r="CH175" s="48" t="e">
        <f>IF(AT175=0,0,IF(AND(AT175=1,AS175=0),MAX($BO175:CG175)+1,CG175))</f>
        <v>#N/A</v>
      </c>
      <c r="CI175" s="48" t="e">
        <f>IF(AU175=0,0,IF(AND(AU175=1,AT175=0),MAX($BO175:CH175)+1,CH175))</f>
        <v>#N/A</v>
      </c>
      <c r="CJ175" s="48" t="e">
        <f>IF(AV175=0,0,IF(AND(AV175=1,AU175=0),MAX($BO175:CI175)+1,CI175))</f>
        <v>#N/A</v>
      </c>
      <c r="CK175" s="48" t="e">
        <f>IF(AW175=0,0,IF(AND(AW175=1,AV175=0),MAX($BO175:CJ175)+1,CJ175))</f>
        <v>#N/A</v>
      </c>
      <c r="CL175" s="48" t="e">
        <f>IF(AX175=0,0,IF(AND(AX175=1,AW175=0),MAX($BO175:CK175)+1,CK175))</f>
        <v>#N/A</v>
      </c>
      <c r="CM175" s="48" t="e">
        <f>IF(AY175=0,0,IF(AND(AY175=1,AX175=0),MAX($BO175:CL175)+1,CL175))</f>
        <v>#N/A</v>
      </c>
      <c r="CN175" s="48" t="e">
        <f>IF(AZ175=0,0,IF(AND(AZ175=1,AY175=0),MAX($BO175:CM175)+1,CM175))</f>
        <v>#N/A</v>
      </c>
      <c r="CO175" s="48" t="e">
        <f>IF(BA175=0,0,IF(AND(BA175=1,AZ175=0),MAX($BO175:CN175)+1,CN175))</f>
        <v>#N/A</v>
      </c>
      <c r="CP175" s="48" t="e">
        <f>IF(BB175=0,0,IF(AND(BB175=1,BA175=0),MAX($BO175:CO175)+1,CO175))</f>
        <v>#N/A</v>
      </c>
      <c r="CQ175" s="48" t="e">
        <f>IF(BC175=0,0,IF(AND(BC175=1,BB175=0),MAX($BO175:CP175)+1,CP175))</f>
        <v>#N/A</v>
      </c>
      <c r="CR175" s="48" t="e">
        <f>IF(BD175=0,0,IF(AND(BD175=1,BC175=0),MAX($BO175:CQ175)+1,CQ175))</f>
        <v>#N/A</v>
      </c>
      <c r="CS175" s="48" t="e">
        <f>IF(BE175=0,0,IF(AND(BE175=1,BD175=0),MAX($BO175:CR175)+1,CR175))</f>
        <v>#N/A</v>
      </c>
      <c r="CT175" s="48" t="e">
        <f>IF(BF175=0,0,IF(AND(BF175=1,BE175=0),MAX($BO175:CS175)+1,CS175))</f>
        <v>#N/A</v>
      </c>
      <c r="CU175" s="48" t="e">
        <f>IF(BG175=0,0,IF(AND(BG175=1,BF175=0),MAX($BO175:CT175)+1,CT175))</f>
        <v>#N/A</v>
      </c>
      <c r="CV175" s="48" t="e">
        <f>IF(BH175=0,0,IF(AND(BH175=1,BG175=0),MAX($BO175:CU175)+1,CU175))</f>
        <v>#N/A</v>
      </c>
      <c r="CW175" s="48" t="e">
        <f>IF(BI175=0,0,IF(AND(BI175=1,BH175=0),MAX($BO175:CV175)+1,CV175))</f>
        <v>#N/A</v>
      </c>
      <c r="CX175" s="48" t="e">
        <f>IF(BJ175=0,0,IF(AND(BJ175=1,BI175=0),MAX($BO175:CW175)+1,CW175))</f>
        <v>#N/A</v>
      </c>
      <c r="CY175" s="48" t="e">
        <f>IF(BK175=0,0,IF(AND(BK175=1,BJ175=0),MAX($BO175:CX175)+1,CX175))</f>
        <v>#N/A</v>
      </c>
      <c r="CZ175" s="53">
        <f>IF(BL175=0,0,IF(AND(BL175=1,BK175=0),MAX($BO175:CY175)+1,CY175))</f>
        <v>0</v>
      </c>
      <c r="DA175" s="53">
        <f>IF(BM175=0,0,IF(AND(BM175=1,BL175=0),MAX($BO175:CZ175)+1,CZ175))</f>
        <v>0</v>
      </c>
    </row>
    <row r="176" spans="2:105">
      <c r="B176" s="41" t="s">
        <v>7</v>
      </c>
      <c r="C176" s="39" t="str">
        <f t="shared" si="564"/>
        <v/>
      </c>
      <c r="D176" s="43" t="str">
        <f t="shared" si="588"/>
        <v/>
      </c>
      <c r="E176" s="39" t="str">
        <f t="shared" si="566"/>
        <v/>
      </c>
      <c r="F176" s="43" t="str">
        <f t="shared" si="589"/>
        <v/>
      </c>
      <c r="G176" s="39" t="str">
        <f t="shared" si="568"/>
        <v/>
      </c>
      <c r="H176" s="43" t="str">
        <f t="shared" si="590"/>
        <v/>
      </c>
      <c r="I176" s="39" t="str">
        <f t="shared" si="570"/>
        <v/>
      </c>
      <c r="J176" s="43" t="str">
        <f t="shared" si="591"/>
        <v/>
      </c>
      <c r="K176" s="39" t="str">
        <f t="shared" si="572"/>
        <v/>
      </c>
      <c r="L176" s="43" t="str">
        <f t="shared" si="592"/>
        <v/>
      </c>
      <c r="M176" s="39" t="str">
        <f t="shared" si="574"/>
        <v/>
      </c>
      <c r="N176" s="43" t="str">
        <f t="shared" si="593"/>
        <v/>
      </c>
      <c r="O176" s="39" t="str">
        <f t="shared" si="576"/>
        <v/>
      </c>
      <c r="P176" s="43" t="str">
        <f t="shared" si="594"/>
        <v/>
      </c>
      <c r="Q176" s="39" t="str">
        <f t="shared" si="578"/>
        <v/>
      </c>
      <c r="R176" s="43" t="str">
        <f t="shared" si="595"/>
        <v/>
      </c>
      <c r="S176" s="39" t="str">
        <f t="shared" si="580"/>
        <v/>
      </c>
      <c r="T176" s="43" t="str">
        <f t="shared" si="596"/>
        <v/>
      </c>
      <c r="U176" s="39" t="str">
        <f t="shared" si="582"/>
        <v/>
      </c>
      <c r="V176" s="43" t="str">
        <f t="shared" si="597"/>
        <v/>
      </c>
      <c r="W176" s="39" t="str">
        <f t="shared" si="584"/>
        <v/>
      </c>
      <c r="X176" s="43" t="str">
        <f t="shared" si="598"/>
        <v/>
      </c>
      <c r="Y176" s="40" t="str">
        <f t="shared" si="586"/>
        <v/>
      </c>
      <c r="AA176" s="53"/>
      <c r="AB176" s="53"/>
      <c r="AC176" s="48" t="e">
        <f>IF(VLOOKUP(INSERT_PRICE_BANDS_HERE!F$33,Price_Lookup,2,0)=Price_6,1,0)</f>
        <v>#N/A</v>
      </c>
      <c r="AD176" s="48" t="e">
        <f>IF(VLOOKUP(INSERT_PRICE_BANDS_HERE!G$33,Price_Lookup,2,0)=Price_6,1,0)</f>
        <v>#N/A</v>
      </c>
      <c r="AE176" s="48" t="e">
        <f>IF(VLOOKUP(INSERT_PRICE_BANDS_HERE!H$33,Price_Lookup,2,0)=Price_6,1,0)</f>
        <v>#N/A</v>
      </c>
      <c r="AF176" s="48" t="e">
        <f>IF(VLOOKUP(INSERT_PRICE_BANDS_HERE!I$33,Price_Lookup,2,0)=Price_6,1,0)</f>
        <v>#N/A</v>
      </c>
      <c r="AG176" s="48" t="e">
        <f>IF(VLOOKUP(INSERT_PRICE_BANDS_HERE!J$33,Price_Lookup,2,0)=Price_6,1,0)</f>
        <v>#N/A</v>
      </c>
      <c r="AH176" s="48" t="e">
        <f>IF(VLOOKUP(INSERT_PRICE_BANDS_HERE!K$33,Price_Lookup,2,0)=Price_6,1,0)</f>
        <v>#N/A</v>
      </c>
      <c r="AI176" s="48" t="e">
        <f>IF(VLOOKUP(INSERT_PRICE_BANDS_HERE!L$33,Price_Lookup,2,0)=Price_6,1,0)</f>
        <v>#N/A</v>
      </c>
      <c r="AJ176" s="48" t="e">
        <f>IF(VLOOKUP(INSERT_PRICE_BANDS_HERE!M$33,Price_Lookup,2,0)=Price_6,1,0)</f>
        <v>#N/A</v>
      </c>
      <c r="AK176" s="48" t="e">
        <f>IF(VLOOKUP(INSERT_PRICE_BANDS_HERE!N$33,Price_Lookup,2,0)=Price_6,1,0)</f>
        <v>#N/A</v>
      </c>
      <c r="AL176" s="48" t="e">
        <f>IF(VLOOKUP(INSERT_PRICE_BANDS_HERE!O$33,Price_Lookup,2,0)=Price_6,1,0)</f>
        <v>#N/A</v>
      </c>
      <c r="AM176" s="48" t="e">
        <f>IF(VLOOKUP(INSERT_PRICE_BANDS_HERE!P$33,Price_Lookup,2,0)=Price_6,1,0)</f>
        <v>#N/A</v>
      </c>
      <c r="AN176" s="48" t="e">
        <f>IF(VLOOKUP(INSERT_PRICE_BANDS_HERE!R$33,Price_Lookup,2,0)=Price_6,1,0)</f>
        <v>#N/A</v>
      </c>
      <c r="AO176" s="48" t="e">
        <f>IF(VLOOKUP(INSERT_PRICE_BANDS_HERE!S$33,Price_Lookup,2,0)=Price_6,1,0)</f>
        <v>#N/A</v>
      </c>
      <c r="AP176" s="48" t="e">
        <f>IF(VLOOKUP(INSERT_PRICE_BANDS_HERE!T$33,Price_Lookup,2,0)=Price_6,1,0)</f>
        <v>#N/A</v>
      </c>
      <c r="AQ176" s="48" t="e">
        <f>IF(VLOOKUP(INSERT_PRICE_BANDS_HERE!U$33,Price_Lookup,2,0)=Price_6,1,0)</f>
        <v>#N/A</v>
      </c>
      <c r="AR176" s="48" t="e">
        <f>IF(VLOOKUP(INSERT_PRICE_BANDS_HERE!V$33,Price_Lookup,2,0)=Price_6,1,0)</f>
        <v>#N/A</v>
      </c>
      <c r="AS176" s="48" t="e">
        <f>IF(VLOOKUP(INSERT_PRICE_BANDS_HERE!W$33,Price_Lookup,2,0)=Price_6,1,0)</f>
        <v>#N/A</v>
      </c>
      <c r="AT176" s="48" t="e">
        <f>IF(VLOOKUP(INSERT_PRICE_BANDS_HERE!X$33,Price_Lookup,2,0)=Price_6,1,0)</f>
        <v>#N/A</v>
      </c>
      <c r="AU176" s="48" t="e">
        <f>IF(VLOOKUP(INSERT_PRICE_BANDS_HERE!Y$33,Price_Lookup,2,0)=Price_6,1,0)</f>
        <v>#N/A</v>
      </c>
      <c r="AV176" s="48" t="e">
        <f>IF(VLOOKUP(INSERT_PRICE_BANDS_HERE!Z$33,Price_Lookup,2,0)=Price_6,1,0)</f>
        <v>#N/A</v>
      </c>
      <c r="AW176" s="48" t="e">
        <f>IF(VLOOKUP(INSERT_PRICE_BANDS_HERE!AA$33,Price_Lookup,2,0)=Price_6,1,0)</f>
        <v>#N/A</v>
      </c>
      <c r="AX176" s="48" t="e">
        <f>IF(VLOOKUP(INSERT_PRICE_BANDS_HERE!AB$33,Price_Lookup,2,0)=Price_6,1,0)</f>
        <v>#N/A</v>
      </c>
      <c r="AY176" s="48" t="e">
        <f>IF(VLOOKUP(INSERT_PRICE_BANDS_HERE!AC$33,Price_Lookup,2,0)=Price_6,1,0)</f>
        <v>#N/A</v>
      </c>
      <c r="AZ176" s="48" t="e">
        <f>IF(VLOOKUP(INSERT_PRICE_BANDS_HERE!AD$33,Price_Lookup,2,0)=Price_6,1,0)</f>
        <v>#N/A</v>
      </c>
      <c r="BA176" s="48" t="e">
        <f>IF(VLOOKUP(INSERT_PRICE_BANDS_HERE!AF$33,Price_Lookup,2,0)=Price_6,1,0)</f>
        <v>#N/A</v>
      </c>
      <c r="BB176" s="48" t="e">
        <f>IF(VLOOKUP(INSERT_PRICE_BANDS_HERE!AG$33,Price_Lookup,2,0)=Price_6,1,0)</f>
        <v>#N/A</v>
      </c>
      <c r="BC176" s="48" t="e">
        <f>IF(VLOOKUP(INSERT_PRICE_BANDS_HERE!AH$33,Price_Lookup,2,0)=Price_6,1,0)</f>
        <v>#N/A</v>
      </c>
      <c r="BD176" s="48" t="e">
        <f>IF(VLOOKUP(INSERT_PRICE_BANDS_HERE!AI$33,Price_Lookup,2,0)=Price_6,1,0)</f>
        <v>#N/A</v>
      </c>
      <c r="BE176" s="48" t="e">
        <f>IF(VLOOKUP(INSERT_PRICE_BANDS_HERE!AJ$33,Price_Lookup,2,0)=Price_6,1,0)</f>
        <v>#N/A</v>
      </c>
      <c r="BF176" s="48" t="e">
        <f>IF(VLOOKUP(INSERT_PRICE_BANDS_HERE!AK$33,Price_Lookup,2,0)=Price_6,1,0)</f>
        <v>#N/A</v>
      </c>
      <c r="BG176" s="48" t="e">
        <f>IF(VLOOKUP(INSERT_PRICE_BANDS_HERE!AL$33,Price_Lookup,2,0)=Price_6,1,0)</f>
        <v>#N/A</v>
      </c>
      <c r="BH176" s="48" t="e">
        <f>IF(VLOOKUP(INSERT_PRICE_BANDS_HERE!AM$33,Price_Lookup,2,0)=Price_6,1,0)</f>
        <v>#N/A</v>
      </c>
      <c r="BI176" s="48" t="e">
        <f>IF(VLOOKUP(INSERT_PRICE_BANDS_HERE!AN$33,Price_Lookup,2,0)=Price_6,1,0)</f>
        <v>#N/A</v>
      </c>
      <c r="BJ176" s="48" t="e">
        <f>IF(VLOOKUP(INSERT_PRICE_BANDS_HERE!AO$33,Price_Lookup,2,0)=Price_6,1,0)</f>
        <v>#N/A</v>
      </c>
      <c r="BK176" s="48" t="e">
        <f>IF(VLOOKUP(INSERT_PRICE_BANDS_HERE!AP$33,Price_Lookup,2,0)=Price_6,1,0)</f>
        <v>#N/A</v>
      </c>
      <c r="BL176" s="53"/>
      <c r="BM176" s="53"/>
      <c r="BO176" s="53">
        <f t="shared" si="599"/>
        <v>0</v>
      </c>
      <c r="BP176" s="53">
        <f>IF(AB176=0,0,IF(AND(AB176=1,AA176=0),MAX($BO176:BO176)+1,BO176))</f>
        <v>0</v>
      </c>
      <c r="BQ176" s="48" t="e">
        <f>IF(AC176=0,0,IF(AND(AC176=1,AB176=0),MAX($BO176:BP176)+1,BP176))</f>
        <v>#N/A</v>
      </c>
      <c r="BR176" s="48" t="e">
        <f>IF(AD176=0,0,IF(AND(AD176=1,AC176=0),MAX($BO176:BQ176)+1,BQ176))</f>
        <v>#N/A</v>
      </c>
      <c r="BS176" s="48" t="e">
        <f>IF(AE176=0,0,IF(AND(AE176=1,AD176=0),MAX($BO176:BR176)+1,BR176))</f>
        <v>#N/A</v>
      </c>
      <c r="BT176" s="48" t="e">
        <f>IF(AF176=0,0,IF(AND(AF176=1,AE176=0),MAX($BO176:BS176)+1,BS176))</f>
        <v>#N/A</v>
      </c>
      <c r="BU176" s="48" t="e">
        <f>IF(AG176=0,0,IF(AND(AG176=1,AF176=0),MAX($BO176:BT176)+1,BT176))</f>
        <v>#N/A</v>
      </c>
      <c r="BV176" s="48" t="e">
        <f>IF(AH176=0,0,IF(AND(AH176=1,AG176=0),MAX($BO176:BU176)+1,BU176))</f>
        <v>#N/A</v>
      </c>
      <c r="BW176" s="48" t="e">
        <f>IF(AI176=0,0,IF(AND(AI176=1,AH176=0),MAX($BO176:BV176)+1,BV176))</f>
        <v>#N/A</v>
      </c>
      <c r="BX176" s="48" t="e">
        <f>IF(AJ176=0,0,IF(AND(AJ176=1,AI176=0),MAX($BO176:BW176)+1,BW176))</f>
        <v>#N/A</v>
      </c>
      <c r="BY176" s="48" t="e">
        <f>IF(AK176=0,0,IF(AND(AK176=1,AJ176=0),MAX($BO176:BX176)+1,BX176))</f>
        <v>#N/A</v>
      </c>
      <c r="BZ176" s="48" t="e">
        <f>IF(AL176=0,0,IF(AND(AL176=1,AK176=0),MAX($BO176:BY176)+1,BY176))</f>
        <v>#N/A</v>
      </c>
      <c r="CA176" s="48" t="e">
        <f>IF(AM176=0,0,IF(AND(AM176=1,AL176=0),MAX($BO176:BZ176)+1,BZ176))</f>
        <v>#N/A</v>
      </c>
      <c r="CB176" s="48" t="e">
        <f>IF(AN176=0,0,IF(AND(AN176=1,AM176=0),MAX($BO176:CA176)+1,CA176))</f>
        <v>#N/A</v>
      </c>
      <c r="CC176" s="48" t="e">
        <f>IF(AO176=0,0,IF(AND(AO176=1,AN176=0),MAX($BO176:CB176)+1,CB176))</f>
        <v>#N/A</v>
      </c>
      <c r="CD176" s="48" t="e">
        <f>IF(AP176=0,0,IF(AND(AP176=1,AO176=0),MAX($BO176:CC176)+1,CC176))</f>
        <v>#N/A</v>
      </c>
      <c r="CE176" s="48" t="e">
        <f>IF(AQ176=0,0,IF(AND(AQ176=1,AP176=0),MAX($BO176:CD176)+1,CD176))</f>
        <v>#N/A</v>
      </c>
      <c r="CF176" s="48" t="e">
        <f>IF(AR176=0,0,IF(AND(AR176=1,AQ176=0),MAX($BO176:CE176)+1,CE176))</f>
        <v>#N/A</v>
      </c>
      <c r="CG176" s="48" t="e">
        <f>IF(AS176=0,0,IF(AND(AS176=1,AR176=0),MAX($BO176:CF176)+1,CF176))</f>
        <v>#N/A</v>
      </c>
      <c r="CH176" s="48" t="e">
        <f>IF(AT176=0,0,IF(AND(AT176=1,AS176=0),MAX($BO176:CG176)+1,CG176))</f>
        <v>#N/A</v>
      </c>
      <c r="CI176" s="48" t="e">
        <f>IF(AU176=0,0,IF(AND(AU176=1,AT176=0),MAX($BO176:CH176)+1,CH176))</f>
        <v>#N/A</v>
      </c>
      <c r="CJ176" s="48" t="e">
        <f>IF(AV176=0,0,IF(AND(AV176=1,AU176=0),MAX($BO176:CI176)+1,CI176))</f>
        <v>#N/A</v>
      </c>
      <c r="CK176" s="48" t="e">
        <f>IF(AW176=0,0,IF(AND(AW176=1,AV176=0),MAX($BO176:CJ176)+1,CJ176))</f>
        <v>#N/A</v>
      </c>
      <c r="CL176" s="48" t="e">
        <f>IF(AX176=0,0,IF(AND(AX176=1,AW176=0),MAX($BO176:CK176)+1,CK176))</f>
        <v>#N/A</v>
      </c>
      <c r="CM176" s="48" t="e">
        <f>IF(AY176=0,0,IF(AND(AY176=1,AX176=0),MAX($BO176:CL176)+1,CL176))</f>
        <v>#N/A</v>
      </c>
      <c r="CN176" s="48" t="e">
        <f>IF(AZ176=0,0,IF(AND(AZ176=1,AY176=0),MAX($BO176:CM176)+1,CM176))</f>
        <v>#N/A</v>
      </c>
      <c r="CO176" s="48" t="e">
        <f>IF(BA176=0,0,IF(AND(BA176=1,AZ176=0),MAX($BO176:CN176)+1,CN176))</f>
        <v>#N/A</v>
      </c>
      <c r="CP176" s="48" t="e">
        <f>IF(BB176=0,0,IF(AND(BB176=1,BA176=0),MAX($BO176:CO176)+1,CO176))</f>
        <v>#N/A</v>
      </c>
      <c r="CQ176" s="48" t="e">
        <f>IF(BC176=0,0,IF(AND(BC176=1,BB176=0),MAX($BO176:CP176)+1,CP176))</f>
        <v>#N/A</v>
      </c>
      <c r="CR176" s="48" t="e">
        <f>IF(BD176=0,0,IF(AND(BD176=1,BC176=0),MAX($BO176:CQ176)+1,CQ176))</f>
        <v>#N/A</v>
      </c>
      <c r="CS176" s="48" t="e">
        <f>IF(BE176=0,0,IF(AND(BE176=1,BD176=0),MAX($BO176:CR176)+1,CR176))</f>
        <v>#N/A</v>
      </c>
      <c r="CT176" s="48" t="e">
        <f>IF(BF176=0,0,IF(AND(BF176=1,BE176=0),MAX($BO176:CS176)+1,CS176))</f>
        <v>#N/A</v>
      </c>
      <c r="CU176" s="48" t="e">
        <f>IF(BG176=0,0,IF(AND(BG176=1,BF176=0),MAX($BO176:CT176)+1,CT176))</f>
        <v>#N/A</v>
      </c>
      <c r="CV176" s="48" t="e">
        <f>IF(BH176=0,0,IF(AND(BH176=1,BG176=0),MAX($BO176:CU176)+1,CU176))</f>
        <v>#N/A</v>
      </c>
      <c r="CW176" s="48" t="e">
        <f>IF(BI176=0,0,IF(AND(BI176=1,BH176=0),MAX($BO176:CV176)+1,CV176))</f>
        <v>#N/A</v>
      </c>
      <c r="CX176" s="48" t="e">
        <f>IF(BJ176=0,0,IF(AND(BJ176=1,BI176=0),MAX($BO176:CW176)+1,CW176))</f>
        <v>#N/A</v>
      </c>
      <c r="CY176" s="48" t="e">
        <f>IF(BK176=0,0,IF(AND(BK176=1,BJ176=0),MAX($BO176:CX176)+1,CX176))</f>
        <v>#N/A</v>
      </c>
      <c r="CZ176" s="53">
        <f>IF(BL176=0,0,IF(AND(BL176=1,BK176=0),MAX($BO176:CY176)+1,CY176))</f>
        <v>0</v>
      </c>
      <c r="DA176" s="53">
        <f>IF(BM176=0,0,IF(AND(BM176=1,BL176=0),MAX($BO176:CZ176)+1,CZ176))</f>
        <v>0</v>
      </c>
    </row>
    <row r="177" spans="2:105">
      <c r="B177" s="41" t="s">
        <v>5</v>
      </c>
      <c r="C177" s="39" t="str">
        <f t="shared" si="564"/>
        <v/>
      </c>
      <c r="D177" s="43" t="str">
        <f t="shared" si="588"/>
        <v/>
      </c>
      <c r="E177" s="39" t="str">
        <f t="shared" si="566"/>
        <v/>
      </c>
      <c r="F177" s="43" t="str">
        <f t="shared" si="589"/>
        <v/>
      </c>
      <c r="G177" s="39" t="str">
        <f t="shared" si="568"/>
        <v/>
      </c>
      <c r="H177" s="43" t="str">
        <f t="shared" si="590"/>
        <v/>
      </c>
      <c r="I177" s="39" t="str">
        <f t="shared" si="570"/>
        <v/>
      </c>
      <c r="J177" s="43" t="str">
        <f t="shared" si="591"/>
        <v/>
      </c>
      <c r="K177" s="39" t="str">
        <f t="shared" si="572"/>
        <v/>
      </c>
      <c r="L177" s="43" t="str">
        <f t="shared" si="592"/>
        <v/>
      </c>
      <c r="M177" s="39" t="str">
        <f t="shared" si="574"/>
        <v/>
      </c>
      <c r="N177" s="43" t="str">
        <f t="shared" si="593"/>
        <v/>
      </c>
      <c r="O177" s="39" t="str">
        <f t="shared" si="576"/>
        <v/>
      </c>
      <c r="P177" s="43" t="str">
        <f t="shared" si="594"/>
        <v/>
      </c>
      <c r="Q177" s="39" t="str">
        <f t="shared" si="578"/>
        <v/>
      </c>
      <c r="R177" s="43" t="str">
        <f t="shared" si="595"/>
        <v/>
      </c>
      <c r="S177" s="39" t="str">
        <f t="shared" si="580"/>
        <v/>
      </c>
      <c r="T177" s="43" t="str">
        <f t="shared" si="596"/>
        <v/>
      </c>
      <c r="U177" s="39" t="str">
        <f t="shared" si="582"/>
        <v/>
      </c>
      <c r="V177" s="43" t="str">
        <f t="shared" si="597"/>
        <v/>
      </c>
      <c r="W177" s="39" t="str">
        <f t="shared" si="584"/>
        <v/>
      </c>
      <c r="X177" s="43" t="str">
        <f t="shared" si="598"/>
        <v/>
      </c>
      <c r="Y177" s="40" t="str">
        <f t="shared" si="586"/>
        <v/>
      </c>
      <c r="AA177" s="53"/>
      <c r="AB177" s="53"/>
      <c r="AC177" s="48" t="e">
        <f>IF(VLOOKUP(INSERT_PRICE_BANDS_HERE!F$34,Price_Lookup,2,0)=Price_6,1,0)</f>
        <v>#N/A</v>
      </c>
      <c r="AD177" s="48" t="e">
        <f>IF(VLOOKUP(INSERT_PRICE_BANDS_HERE!G$34,Price_Lookup,2,0)=Price_6,1,0)</f>
        <v>#N/A</v>
      </c>
      <c r="AE177" s="48" t="e">
        <f>IF(VLOOKUP(INSERT_PRICE_BANDS_HERE!H$34,Price_Lookup,2,0)=Price_6,1,0)</f>
        <v>#N/A</v>
      </c>
      <c r="AF177" s="48" t="e">
        <f>IF(VLOOKUP(INSERT_PRICE_BANDS_HERE!I$34,Price_Lookup,2,0)=Price_6,1,0)</f>
        <v>#N/A</v>
      </c>
      <c r="AG177" s="48" t="e">
        <f>IF(VLOOKUP(INSERT_PRICE_BANDS_HERE!J$34,Price_Lookup,2,0)=Price_6,1,0)</f>
        <v>#N/A</v>
      </c>
      <c r="AH177" s="48" t="e">
        <f>IF(VLOOKUP(INSERT_PRICE_BANDS_HERE!K$34,Price_Lookup,2,0)=Price_6,1,0)</f>
        <v>#N/A</v>
      </c>
      <c r="AI177" s="48" t="e">
        <f>IF(VLOOKUP(INSERT_PRICE_BANDS_HERE!L$34,Price_Lookup,2,0)=Price_6,1,0)</f>
        <v>#N/A</v>
      </c>
      <c r="AJ177" s="48" t="e">
        <f>IF(VLOOKUP(INSERT_PRICE_BANDS_HERE!M$34,Price_Lookup,2,0)=Price_6,1,0)</f>
        <v>#N/A</v>
      </c>
      <c r="AK177" s="48" t="e">
        <f>IF(VLOOKUP(INSERT_PRICE_BANDS_HERE!N$34,Price_Lookup,2,0)=Price_6,1,0)</f>
        <v>#N/A</v>
      </c>
      <c r="AL177" s="48" t="e">
        <f>IF(VLOOKUP(INSERT_PRICE_BANDS_HERE!O$34,Price_Lookup,2,0)=Price_6,1,0)</f>
        <v>#N/A</v>
      </c>
      <c r="AM177" s="48" t="e">
        <f>IF(VLOOKUP(INSERT_PRICE_BANDS_HERE!P$34,Price_Lookup,2,0)=Price_6,1,0)</f>
        <v>#N/A</v>
      </c>
      <c r="AN177" s="48" t="e">
        <f>IF(VLOOKUP(INSERT_PRICE_BANDS_HERE!R$34,Price_Lookup,2,0)=Price_6,1,0)</f>
        <v>#N/A</v>
      </c>
      <c r="AO177" s="48" t="e">
        <f>IF(VLOOKUP(INSERT_PRICE_BANDS_HERE!S$34,Price_Lookup,2,0)=Price_6,1,0)</f>
        <v>#N/A</v>
      </c>
      <c r="AP177" s="48" t="e">
        <f>IF(VLOOKUP(INSERT_PRICE_BANDS_HERE!T$34,Price_Lookup,2,0)=Price_6,1,0)</f>
        <v>#N/A</v>
      </c>
      <c r="AQ177" s="48" t="e">
        <f>IF(VLOOKUP(INSERT_PRICE_BANDS_HERE!U$34,Price_Lookup,2,0)=Price_6,1,0)</f>
        <v>#N/A</v>
      </c>
      <c r="AR177" s="48" t="e">
        <f>IF(VLOOKUP(INSERT_PRICE_BANDS_HERE!V$34,Price_Lookup,2,0)=Price_6,1,0)</f>
        <v>#N/A</v>
      </c>
      <c r="AS177" s="48" t="e">
        <f>IF(VLOOKUP(INSERT_PRICE_BANDS_HERE!W$34,Price_Lookup,2,0)=Price_6,1,0)</f>
        <v>#N/A</v>
      </c>
      <c r="AT177" s="48" t="e">
        <f>IF(VLOOKUP(INSERT_PRICE_BANDS_HERE!X$34,Price_Lookup,2,0)=Price_6,1,0)</f>
        <v>#N/A</v>
      </c>
      <c r="AU177" s="48" t="e">
        <f>IF(VLOOKUP(INSERT_PRICE_BANDS_HERE!Y$34,Price_Lookup,2,0)=Price_6,1,0)</f>
        <v>#N/A</v>
      </c>
      <c r="AV177" s="48" t="e">
        <f>IF(VLOOKUP(INSERT_PRICE_BANDS_HERE!Z$34,Price_Lookup,2,0)=Price_6,1,0)</f>
        <v>#N/A</v>
      </c>
      <c r="AW177" s="48" t="e">
        <f>IF(VLOOKUP(INSERT_PRICE_BANDS_HERE!AA$34,Price_Lookup,2,0)=Price_6,1,0)</f>
        <v>#N/A</v>
      </c>
      <c r="AX177" s="48" t="e">
        <f>IF(VLOOKUP(INSERT_PRICE_BANDS_HERE!AB$34,Price_Lookup,2,0)=Price_6,1,0)</f>
        <v>#N/A</v>
      </c>
      <c r="AY177" s="48" t="e">
        <f>IF(VLOOKUP(INSERT_PRICE_BANDS_HERE!AC$34,Price_Lookup,2,0)=Price_6,1,0)</f>
        <v>#N/A</v>
      </c>
      <c r="AZ177" s="48" t="e">
        <f>IF(VLOOKUP(INSERT_PRICE_BANDS_HERE!AD$34,Price_Lookup,2,0)=Price_6,1,0)</f>
        <v>#N/A</v>
      </c>
      <c r="BA177" s="48" t="e">
        <f>IF(VLOOKUP(INSERT_PRICE_BANDS_HERE!AF$34,Price_Lookup,2,0)=Price_6,1,0)</f>
        <v>#N/A</v>
      </c>
      <c r="BB177" s="48" t="e">
        <f>IF(VLOOKUP(INSERT_PRICE_BANDS_HERE!AG$34,Price_Lookup,2,0)=Price_6,1,0)</f>
        <v>#N/A</v>
      </c>
      <c r="BC177" s="48" t="e">
        <f>IF(VLOOKUP(INSERT_PRICE_BANDS_HERE!AH$34,Price_Lookup,2,0)=Price_6,1,0)</f>
        <v>#N/A</v>
      </c>
      <c r="BD177" s="48" t="e">
        <f>IF(VLOOKUP(INSERT_PRICE_BANDS_HERE!AI$34,Price_Lookup,2,0)=Price_6,1,0)</f>
        <v>#N/A</v>
      </c>
      <c r="BE177" s="48" t="e">
        <f>IF(VLOOKUP(INSERT_PRICE_BANDS_HERE!AJ$34,Price_Lookup,2,0)=Price_6,1,0)</f>
        <v>#N/A</v>
      </c>
      <c r="BF177" s="48" t="e">
        <f>IF(VLOOKUP(INSERT_PRICE_BANDS_HERE!AK$34,Price_Lookup,2,0)=Price_6,1,0)</f>
        <v>#N/A</v>
      </c>
      <c r="BG177" s="48" t="e">
        <f>IF(VLOOKUP(INSERT_PRICE_BANDS_HERE!AL$34,Price_Lookup,2,0)=Price_6,1,0)</f>
        <v>#N/A</v>
      </c>
      <c r="BH177" s="48" t="e">
        <f>IF(VLOOKUP(INSERT_PRICE_BANDS_HERE!AM$34,Price_Lookup,2,0)=Price_6,1,0)</f>
        <v>#N/A</v>
      </c>
      <c r="BI177" s="48" t="e">
        <f>IF(VLOOKUP(INSERT_PRICE_BANDS_HERE!AN$34,Price_Lookup,2,0)=Price_6,1,0)</f>
        <v>#N/A</v>
      </c>
      <c r="BJ177" s="48" t="e">
        <f>IF(VLOOKUP(INSERT_PRICE_BANDS_HERE!AO$34,Price_Lookup,2,0)=Price_6,1,0)</f>
        <v>#N/A</v>
      </c>
      <c r="BK177" s="48" t="e">
        <f>IF(VLOOKUP(INSERT_PRICE_BANDS_HERE!AP$34,Price_Lookup,2,0)=Price_6,1,0)</f>
        <v>#N/A</v>
      </c>
      <c r="BL177" s="53"/>
      <c r="BM177" s="53"/>
      <c r="BO177" s="53">
        <f t="shared" si="599"/>
        <v>0</v>
      </c>
      <c r="BP177" s="53">
        <f>IF(AB177=0,0,IF(AND(AB177=1,AA177=0),MAX($BO177:BO177)+1,BO177))</f>
        <v>0</v>
      </c>
      <c r="BQ177" s="48" t="e">
        <f>IF(AC177=0,0,IF(AND(AC177=1,AB177=0),MAX($BO177:BP177)+1,BP177))</f>
        <v>#N/A</v>
      </c>
      <c r="BR177" s="48" t="e">
        <f>IF(AD177=0,0,IF(AND(AD177=1,AC177=0),MAX($BO177:BQ177)+1,BQ177))</f>
        <v>#N/A</v>
      </c>
      <c r="BS177" s="48" t="e">
        <f>IF(AE177=0,0,IF(AND(AE177=1,AD177=0),MAX($BO177:BR177)+1,BR177))</f>
        <v>#N/A</v>
      </c>
      <c r="BT177" s="48" t="e">
        <f>IF(AF177=0,0,IF(AND(AF177=1,AE177=0),MAX($BO177:BS177)+1,BS177))</f>
        <v>#N/A</v>
      </c>
      <c r="BU177" s="48" t="e">
        <f>IF(AG177=0,0,IF(AND(AG177=1,AF177=0),MAX($BO177:BT177)+1,BT177))</f>
        <v>#N/A</v>
      </c>
      <c r="BV177" s="48" t="e">
        <f>IF(AH177=0,0,IF(AND(AH177=1,AG177=0),MAX($BO177:BU177)+1,BU177))</f>
        <v>#N/A</v>
      </c>
      <c r="BW177" s="48" t="e">
        <f>IF(AI177=0,0,IF(AND(AI177=1,AH177=0),MAX($BO177:BV177)+1,BV177))</f>
        <v>#N/A</v>
      </c>
      <c r="BX177" s="48" t="e">
        <f>IF(AJ177=0,0,IF(AND(AJ177=1,AI177=0),MAX($BO177:BW177)+1,BW177))</f>
        <v>#N/A</v>
      </c>
      <c r="BY177" s="48" t="e">
        <f>IF(AK177=0,0,IF(AND(AK177=1,AJ177=0),MAX($BO177:BX177)+1,BX177))</f>
        <v>#N/A</v>
      </c>
      <c r="BZ177" s="48" t="e">
        <f>IF(AL177=0,0,IF(AND(AL177=1,AK177=0),MAX($BO177:BY177)+1,BY177))</f>
        <v>#N/A</v>
      </c>
      <c r="CA177" s="48" t="e">
        <f>IF(AM177=0,0,IF(AND(AM177=1,AL177=0),MAX($BO177:BZ177)+1,BZ177))</f>
        <v>#N/A</v>
      </c>
      <c r="CB177" s="48" t="e">
        <f>IF(AN177=0,0,IF(AND(AN177=1,AM177=0),MAX($BO177:CA177)+1,CA177))</f>
        <v>#N/A</v>
      </c>
      <c r="CC177" s="48" t="e">
        <f>IF(AO177=0,0,IF(AND(AO177=1,AN177=0),MAX($BO177:CB177)+1,CB177))</f>
        <v>#N/A</v>
      </c>
      <c r="CD177" s="48" t="e">
        <f>IF(AP177=0,0,IF(AND(AP177=1,AO177=0),MAX($BO177:CC177)+1,CC177))</f>
        <v>#N/A</v>
      </c>
      <c r="CE177" s="48" t="e">
        <f>IF(AQ177=0,0,IF(AND(AQ177=1,AP177=0),MAX($BO177:CD177)+1,CD177))</f>
        <v>#N/A</v>
      </c>
      <c r="CF177" s="48" t="e">
        <f>IF(AR177=0,0,IF(AND(AR177=1,AQ177=0),MAX($BO177:CE177)+1,CE177))</f>
        <v>#N/A</v>
      </c>
      <c r="CG177" s="48" t="e">
        <f>IF(AS177=0,0,IF(AND(AS177=1,AR177=0),MAX($BO177:CF177)+1,CF177))</f>
        <v>#N/A</v>
      </c>
      <c r="CH177" s="48" t="e">
        <f>IF(AT177=0,0,IF(AND(AT177=1,AS177=0),MAX($BO177:CG177)+1,CG177))</f>
        <v>#N/A</v>
      </c>
      <c r="CI177" s="48" t="e">
        <f>IF(AU177=0,0,IF(AND(AU177=1,AT177=0),MAX($BO177:CH177)+1,CH177))</f>
        <v>#N/A</v>
      </c>
      <c r="CJ177" s="48" t="e">
        <f>IF(AV177=0,0,IF(AND(AV177=1,AU177=0),MAX($BO177:CI177)+1,CI177))</f>
        <v>#N/A</v>
      </c>
      <c r="CK177" s="48" t="e">
        <f>IF(AW177=0,0,IF(AND(AW177=1,AV177=0),MAX($BO177:CJ177)+1,CJ177))</f>
        <v>#N/A</v>
      </c>
      <c r="CL177" s="48" t="e">
        <f>IF(AX177=0,0,IF(AND(AX177=1,AW177=0),MAX($BO177:CK177)+1,CK177))</f>
        <v>#N/A</v>
      </c>
      <c r="CM177" s="48" t="e">
        <f>IF(AY177=0,0,IF(AND(AY177=1,AX177=0),MAX($BO177:CL177)+1,CL177))</f>
        <v>#N/A</v>
      </c>
      <c r="CN177" s="48" t="e">
        <f>IF(AZ177=0,0,IF(AND(AZ177=1,AY177=0),MAX($BO177:CM177)+1,CM177))</f>
        <v>#N/A</v>
      </c>
      <c r="CO177" s="48" t="e">
        <f>IF(BA177=0,0,IF(AND(BA177=1,AZ177=0),MAX($BO177:CN177)+1,CN177))</f>
        <v>#N/A</v>
      </c>
      <c r="CP177" s="48" t="e">
        <f>IF(BB177=0,0,IF(AND(BB177=1,BA177=0),MAX($BO177:CO177)+1,CO177))</f>
        <v>#N/A</v>
      </c>
      <c r="CQ177" s="48" t="e">
        <f>IF(BC177=0,0,IF(AND(BC177=1,BB177=0),MAX($BO177:CP177)+1,CP177))</f>
        <v>#N/A</v>
      </c>
      <c r="CR177" s="48" t="e">
        <f>IF(BD177=0,0,IF(AND(BD177=1,BC177=0),MAX($BO177:CQ177)+1,CQ177))</f>
        <v>#N/A</v>
      </c>
      <c r="CS177" s="48" t="e">
        <f>IF(BE177=0,0,IF(AND(BE177=1,BD177=0),MAX($BO177:CR177)+1,CR177))</f>
        <v>#N/A</v>
      </c>
      <c r="CT177" s="48" t="e">
        <f>IF(BF177=0,0,IF(AND(BF177=1,BE177=0),MAX($BO177:CS177)+1,CS177))</f>
        <v>#N/A</v>
      </c>
      <c r="CU177" s="48" t="e">
        <f>IF(BG177=0,0,IF(AND(BG177=1,BF177=0),MAX($BO177:CT177)+1,CT177))</f>
        <v>#N/A</v>
      </c>
      <c r="CV177" s="48" t="e">
        <f>IF(BH177=0,0,IF(AND(BH177=1,BG177=0),MAX($BO177:CU177)+1,CU177))</f>
        <v>#N/A</v>
      </c>
      <c r="CW177" s="48" t="e">
        <f>IF(BI177=0,0,IF(AND(BI177=1,BH177=0),MAX($BO177:CV177)+1,CV177))</f>
        <v>#N/A</v>
      </c>
      <c r="CX177" s="48" t="e">
        <f>IF(BJ177=0,0,IF(AND(BJ177=1,BI177=0),MAX($BO177:CW177)+1,CW177))</f>
        <v>#N/A</v>
      </c>
      <c r="CY177" s="48" t="e">
        <f>IF(BK177=0,0,IF(AND(BK177=1,BJ177=0),MAX($BO177:CX177)+1,CX177))</f>
        <v>#N/A</v>
      </c>
      <c r="CZ177" s="53">
        <f>IF(BL177=0,0,IF(AND(BL177=1,BK177=0),MAX($BO177:CY177)+1,CY177))</f>
        <v>0</v>
      </c>
      <c r="DA177" s="53">
        <f>IF(BM177=0,0,IF(AND(BM177=1,BL177=0),MAX($BO177:CZ177)+1,CZ177))</f>
        <v>0</v>
      </c>
    </row>
    <row r="178" spans="2:105">
      <c r="B178" s="41" t="s">
        <v>4</v>
      </c>
      <c r="C178" s="39" t="str">
        <f t="shared" si="564"/>
        <v/>
      </c>
      <c r="D178" s="43" t="str">
        <f t="shared" si="588"/>
        <v/>
      </c>
      <c r="E178" s="39" t="str">
        <f t="shared" si="566"/>
        <v/>
      </c>
      <c r="F178" s="43" t="str">
        <f t="shared" si="589"/>
        <v/>
      </c>
      <c r="G178" s="39" t="str">
        <f t="shared" si="568"/>
        <v/>
      </c>
      <c r="H178" s="43" t="str">
        <f t="shared" si="590"/>
        <v/>
      </c>
      <c r="I178" s="39" t="str">
        <f t="shared" si="570"/>
        <v/>
      </c>
      <c r="J178" s="43" t="str">
        <f t="shared" si="591"/>
        <v/>
      </c>
      <c r="K178" s="39" t="str">
        <f t="shared" si="572"/>
        <v/>
      </c>
      <c r="L178" s="43" t="str">
        <f t="shared" si="592"/>
        <v/>
      </c>
      <c r="M178" s="39" t="str">
        <f t="shared" si="574"/>
        <v/>
      </c>
      <c r="N178" s="43" t="str">
        <f t="shared" si="593"/>
        <v/>
      </c>
      <c r="O178" s="39" t="str">
        <f t="shared" si="576"/>
        <v/>
      </c>
      <c r="P178" s="43" t="str">
        <f t="shared" si="594"/>
        <v/>
      </c>
      <c r="Q178" s="39" t="str">
        <f t="shared" si="578"/>
        <v/>
      </c>
      <c r="R178" s="43" t="str">
        <f t="shared" si="595"/>
        <v/>
      </c>
      <c r="S178" s="39" t="str">
        <f t="shared" si="580"/>
        <v/>
      </c>
      <c r="T178" s="43" t="str">
        <f t="shared" si="596"/>
        <v/>
      </c>
      <c r="U178" s="39" t="str">
        <f t="shared" si="582"/>
        <v/>
      </c>
      <c r="V178" s="43" t="str">
        <f t="shared" si="597"/>
        <v/>
      </c>
      <c r="W178" s="39" t="str">
        <f t="shared" si="584"/>
        <v/>
      </c>
      <c r="X178" s="43" t="str">
        <f t="shared" si="598"/>
        <v/>
      </c>
      <c r="Y178" s="40" t="str">
        <f t="shared" si="586"/>
        <v/>
      </c>
      <c r="AA178" s="53"/>
      <c r="AB178" s="53"/>
      <c r="AC178" s="53"/>
      <c r="AD178" s="48" t="e">
        <f>IF(VLOOKUP(INSERT_PRICE_BANDS_HERE!G$35,Price_Lookup,2,0)=Price_6,1,0)</f>
        <v>#N/A</v>
      </c>
      <c r="AE178" s="48" t="e">
        <f>IF(VLOOKUP(INSERT_PRICE_BANDS_HERE!H$35,Price_Lookup,2,0)=Price_6,1,0)</f>
        <v>#N/A</v>
      </c>
      <c r="AF178" s="48" t="e">
        <f>IF(VLOOKUP(INSERT_PRICE_BANDS_HERE!I$35,Price_Lookup,2,0)=Price_6,1,0)</f>
        <v>#N/A</v>
      </c>
      <c r="AG178" s="48" t="e">
        <f>IF(VLOOKUP(INSERT_PRICE_BANDS_HERE!J$35,Price_Lookup,2,0)=Price_6,1,0)</f>
        <v>#N/A</v>
      </c>
      <c r="AH178" s="48" t="e">
        <f>IF(VLOOKUP(INSERT_PRICE_BANDS_HERE!K$35,Price_Lookup,2,0)=Price_6,1,0)</f>
        <v>#N/A</v>
      </c>
      <c r="AI178" s="48" t="e">
        <f>IF(VLOOKUP(INSERT_PRICE_BANDS_HERE!L$35,Price_Lookup,2,0)=Price_6,1,0)</f>
        <v>#N/A</v>
      </c>
      <c r="AJ178" s="48" t="e">
        <f>IF(VLOOKUP(INSERT_PRICE_BANDS_HERE!M$35,Price_Lookup,2,0)=Price_6,1,0)</f>
        <v>#N/A</v>
      </c>
      <c r="AK178" s="48" t="e">
        <f>IF(VLOOKUP(INSERT_PRICE_BANDS_HERE!N$35,Price_Lookup,2,0)=Price_6,1,0)</f>
        <v>#N/A</v>
      </c>
      <c r="AL178" s="48" t="e">
        <f>IF(VLOOKUP(INSERT_PRICE_BANDS_HERE!O$35,Price_Lookup,2,0)=Price_6,1,0)</f>
        <v>#N/A</v>
      </c>
      <c r="AM178" s="48" t="e">
        <f>IF(VLOOKUP(INSERT_PRICE_BANDS_HERE!P$35,Price_Lookup,2,0)=Price_6,1,0)</f>
        <v>#N/A</v>
      </c>
      <c r="AN178" s="48" t="e">
        <f>IF(VLOOKUP(INSERT_PRICE_BANDS_HERE!R$35,Price_Lookup,2,0)=Price_6,1,0)</f>
        <v>#N/A</v>
      </c>
      <c r="AO178" s="48" t="e">
        <f>IF(VLOOKUP(INSERT_PRICE_BANDS_HERE!S$35,Price_Lookup,2,0)=Price_6,1,0)</f>
        <v>#N/A</v>
      </c>
      <c r="AP178" s="48" t="e">
        <f>IF(VLOOKUP(INSERT_PRICE_BANDS_HERE!T$35,Price_Lookup,2,0)=Price_6,1,0)</f>
        <v>#N/A</v>
      </c>
      <c r="AQ178" s="48" t="e">
        <f>IF(VLOOKUP(INSERT_PRICE_BANDS_HERE!U$35,Price_Lookup,2,0)=Price_6,1,0)</f>
        <v>#N/A</v>
      </c>
      <c r="AR178" s="48" t="e">
        <f>IF(VLOOKUP(INSERT_PRICE_BANDS_HERE!V$35,Price_Lookup,2,0)=Price_6,1,0)</f>
        <v>#N/A</v>
      </c>
      <c r="AS178" s="48" t="e">
        <f>IF(VLOOKUP(INSERT_PRICE_BANDS_HERE!W$35,Price_Lookup,2,0)=Price_6,1,0)</f>
        <v>#N/A</v>
      </c>
      <c r="AT178" s="48" t="e">
        <f>IF(VLOOKUP(INSERT_PRICE_BANDS_HERE!X$35,Price_Lookup,2,0)=Price_6,1,0)</f>
        <v>#N/A</v>
      </c>
      <c r="AU178" s="48" t="e">
        <f>IF(VLOOKUP(INSERT_PRICE_BANDS_HERE!Y$35,Price_Lookup,2,0)=Price_6,1,0)</f>
        <v>#N/A</v>
      </c>
      <c r="AV178" s="48" t="e">
        <f>IF(VLOOKUP(INSERT_PRICE_BANDS_HERE!Z$35,Price_Lookup,2,0)=Price_6,1,0)</f>
        <v>#N/A</v>
      </c>
      <c r="AW178" s="48" t="e">
        <f>IF(VLOOKUP(INSERT_PRICE_BANDS_HERE!AA$35,Price_Lookup,2,0)=Price_6,1,0)</f>
        <v>#N/A</v>
      </c>
      <c r="AX178" s="48" t="e">
        <f>IF(VLOOKUP(INSERT_PRICE_BANDS_HERE!AB$35,Price_Lookup,2,0)=Price_6,1,0)</f>
        <v>#N/A</v>
      </c>
      <c r="AY178" s="48" t="e">
        <f>IF(VLOOKUP(INSERT_PRICE_BANDS_HERE!AC$35,Price_Lookup,2,0)=Price_6,1,0)</f>
        <v>#N/A</v>
      </c>
      <c r="AZ178" s="48" t="e">
        <f>IF(VLOOKUP(INSERT_PRICE_BANDS_HERE!AD$35,Price_Lookup,2,0)=Price_6,1,0)</f>
        <v>#N/A</v>
      </c>
      <c r="BA178" s="48" t="e">
        <f>IF(VLOOKUP(INSERT_PRICE_BANDS_HERE!AF$35,Price_Lookup,2,0)=Price_6,1,0)</f>
        <v>#N/A</v>
      </c>
      <c r="BB178" s="48" t="e">
        <f>IF(VLOOKUP(INSERT_PRICE_BANDS_HERE!AG$35,Price_Lookup,2,0)=Price_6,1,0)</f>
        <v>#N/A</v>
      </c>
      <c r="BC178" s="48" t="e">
        <f>IF(VLOOKUP(INSERT_PRICE_BANDS_HERE!AH$35,Price_Lookup,2,0)=Price_6,1,0)</f>
        <v>#N/A</v>
      </c>
      <c r="BD178" s="48" t="e">
        <f>IF(VLOOKUP(INSERT_PRICE_BANDS_HERE!AI$35,Price_Lookup,2,0)=Price_6,1,0)</f>
        <v>#N/A</v>
      </c>
      <c r="BE178" s="48" t="e">
        <f>IF(VLOOKUP(INSERT_PRICE_BANDS_HERE!AJ$35,Price_Lookup,2,0)=Price_6,1,0)</f>
        <v>#N/A</v>
      </c>
      <c r="BF178" s="48" t="e">
        <f>IF(VLOOKUP(INSERT_PRICE_BANDS_HERE!AK$35,Price_Lookup,2,0)=Price_6,1,0)</f>
        <v>#N/A</v>
      </c>
      <c r="BG178" s="48" t="e">
        <f>IF(VLOOKUP(INSERT_PRICE_BANDS_HERE!AL$35,Price_Lookup,2,0)=Price_6,1,0)</f>
        <v>#N/A</v>
      </c>
      <c r="BH178" s="48" t="e">
        <f>IF(VLOOKUP(INSERT_PRICE_BANDS_HERE!AM$35,Price_Lookup,2,0)=Price_6,1,0)</f>
        <v>#N/A</v>
      </c>
      <c r="BI178" s="48" t="e">
        <f>IF(VLOOKUP(INSERT_PRICE_BANDS_HERE!AN$35,Price_Lookup,2,0)=Price_6,1,0)</f>
        <v>#N/A</v>
      </c>
      <c r="BJ178" s="48" t="e">
        <f>IF(VLOOKUP(INSERT_PRICE_BANDS_HERE!AO$35,Price_Lookup,2,0)=Price_6,1,0)</f>
        <v>#N/A</v>
      </c>
      <c r="BK178" s="53"/>
      <c r="BL178" s="53"/>
      <c r="BM178" s="53"/>
      <c r="BO178" s="53">
        <f t="shared" si="599"/>
        <v>0</v>
      </c>
      <c r="BP178" s="53">
        <f>IF(AB178=0,0,IF(AND(AB178=1,AA178=0),MAX($BO178:BO178)+1,BO178))</f>
        <v>0</v>
      </c>
      <c r="BQ178" s="53">
        <f>IF(AC178=0,0,IF(AND(AC178=1,AB178=0),MAX($BO178:BP178)+1,BP178))</f>
        <v>0</v>
      </c>
      <c r="BR178" s="48" t="e">
        <f>IF(AD178=0,0,IF(AND(AD178=1,AC178=0),MAX($BO178:BQ178)+1,BQ178))</f>
        <v>#N/A</v>
      </c>
      <c r="BS178" s="48" t="e">
        <f>IF(AE178=0,0,IF(AND(AE178=1,AD178=0),MAX($BO178:BR178)+1,BR178))</f>
        <v>#N/A</v>
      </c>
      <c r="BT178" s="48" t="e">
        <f>IF(AF178=0,0,IF(AND(AF178=1,AE178=0),MAX($BO178:BS178)+1,BS178))</f>
        <v>#N/A</v>
      </c>
      <c r="BU178" s="48" t="e">
        <f>IF(AG178=0,0,IF(AND(AG178=1,AF178=0),MAX($BO178:BT178)+1,BT178))</f>
        <v>#N/A</v>
      </c>
      <c r="BV178" s="48" t="e">
        <f>IF(AH178=0,0,IF(AND(AH178=1,AG178=0),MAX($BO178:BU178)+1,BU178))</f>
        <v>#N/A</v>
      </c>
      <c r="BW178" s="48" t="e">
        <f>IF(AI178=0,0,IF(AND(AI178=1,AH178=0),MAX($BO178:BV178)+1,BV178))</f>
        <v>#N/A</v>
      </c>
      <c r="BX178" s="48" t="e">
        <f>IF(AJ178=0,0,IF(AND(AJ178=1,AI178=0),MAX($BO178:BW178)+1,BW178))</f>
        <v>#N/A</v>
      </c>
      <c r="BY178" s="48" t="e">
        <f>IF(AK178=0,0,IF(AND(AK178=1,AJ178=0),MAX($BO178:BX178)+1,BX178))</f>
        <v>#N/A</v>
      </c>
      <c r="BZ178" s="48" t="e">
        <f>IF(AL178=0,0,IF(AND(AL178=1,AK178=0),MAX($BO178:BY178)+1,BY178))</f>
        <v>#N/A</v>
      </c>
      <c r="CA178" s="48" t="e">
        <f>IF(AM178=0,0,IF(AND(AM178=1,AL178=0),MAX($BO178:BZ178)+1,BZ178))</f>
        <v>#N/A</v>
      </c>
      <c r="CB178" s="48" t="e">
        <f>IF(AN178=0,0,IF(AND(AN178=1,AM178=0),MAX($BO178:CA178)+1,CA178))</f>
        <v>#N/A</v>
      </c>
      <c r="CC178" s="48" t="e">
        <f>IF(AO178=0,0,IF(AND(AO178=1,AN178=0),MAX($BO178:CB178)+1,CB178))</f>
        <v>#N/A</v>
      </c>
      <c r="CD178" s="48" t="e">
        <f>IF(AP178=0,0,IF(AND(AP178=1,AO178=0),MAX($BO178:CC178)+1,CC178))</f>
        <v>#N/A</v>
      </c>
      <c r="CE178" s="48" t="e">
        <f>IF(AQ178=0,0,IF(AND(AQ178=1,AP178=0),MAX($BO178:CD178)+1,CD178))</f>
        <v>#N/A</v>
      </c>
      <c r="CF178" s="48" t="e">
        <f>IF(AR178=0,0,IF(AND(AR178=1,AQ178=0),MAX($BO178:CE178)+1,CE178))</f>
        <v>#N/A</v>
      </c>
      <c r="CG178" s="48" t="e">
        <f>IF(AS178=0,0,IF(AND(AS178=1,AR178=0),MAX($BO178:CF178)+1,CF178))</f>
        <v>#N/A</v>
      </c>
      <c r="CH178" s="48" t="e">
        <f>IF(AT178=0,0,IF(AND(AT178=1,AS178=0),MAX($BO178:CG178)+1,CG178))</f>
        <v>#N/A</v>
      </c>
      <c r="CI178" s="48" t="e">
        <f>IF(AU178=0,0,IF(AND(AU178=1,AT178=0),MAX($BO178:CH178)+1,CH178))</f>
        <v>#N/A</v>
      </c>
      <c r="CJ178" s="48" t="e">
        <f>IF(AV178=0,0,IF(AND(AV178=1,AU178=0),MAX($BO178:CI178)+1,CI178))</f>
        <v>#N/A</v>
      </c>
      <c r="CK178" s="48" t="e">
        <f>IF(AW178=0,0,IF(AND(AW178=1,AV178=0),MAX($BO178:CJ178)+1,CJ178))</f>
        <v>#N/A</v>
      </c>
      <c r="CL178" s="48" t="e">
        <f>IF(AX178=0,0,IF(AND(AX178=1,AW178=0),MAX($BO178:CK178)+1,CK178))</f>
        <v>#N/A</v>
      </c>
      <c r="CM178" s="48" t="e">
        <f>IF(AY178=0,0,IF(AND(AY178=1,AX178=0),MAX($BO178:CL178)+1,CL178))</f>
        <v>#N/A</v>
      </c>
      <c r="CN178" s="48" t="e">
        <f>IF(AZ178=0,0,IF(AND(AZ178=1,AY178=0),MAX($BO178:CM178)+1,CM178))</f>
        <v>#N/A</v>
      </c>
      <c r="CO178" s="48" t="e">
        <f>IF(BA178=0,0,IF(AND(BA178=1,AZ178=0),MAX($BO178:CN178)+1,CN178))</f>
        <v>#N/A</v>
      </c>
      <c r="CP178" s="48" t="e">
        <f>IF(BB178=0,0,IF(AND(BB178=1,BA178=0),MAX($BO178:CO178)+1,CO178))</f>
        <v>#N/A</v>
      </c>
      <c r="CQ178" s="48" t="e">
        <f>IF(BC178=0,0,IF(AND(BC178=1,BB178=0),MAX($BO178:CP178)+1,CP178))</f>
        <v>#N/A</v>
      </c>
      <c r="CR178" s="48" t="e">
        <f>IF(BD178=0,0,IF(AND(BD178=1,BC178=0),MAX($BO178:CQ178)+1,CQ178))</f>
        <v>#N/A</v>
      </c>
      <c r="CS178" s="48" t="e">
        <f>IF(BE178=0,0,IF(AND(BE178=1,BD178=0),MAX($BO178:CR178)+1,CR178))</f>
        <v>#N/A</v>
      </c>
      <c r="CT178" s="48" t="e">
        <f>IF(BF178=0,0,IF(AND(BF178=1,BE178=0),MAX($BO178:CS178)+1,CS178))</f>
        <v>#N/A</v>
      </c>
      <c r="CU178" s="48" t="e">
        <f>IF(BG178=0,0,IF(AND(BG178=1,BF178=0),MAX($BO178:CT178)+1,CT178))</f>
        <v>#N/A</v>
      </c>
      <c r="CV178" s="48" t="e">
        <f>IF(BH178=0,0,IF(AND(BH178=1,BG178=0),MAX($BO178:CU178)+1,CU178))</f>
        <v>#N/A</v>
      </c>
      <c r="CW178" s="48" t="e">
        <f>IF(BI178=0,0,IF(AND(BI178=1,BH178=0),MAX($BO178:CV178)+1,CV178))</f>
        <v>#N/A</v>
      </c>
      <c r="CX178" s="48" t="e">
        <f>IF(BJ178=0,0,IF(AND(BJ178=1,BI178=0),MAX($BO178:CW178)+1,CW178))</f>
        <v>#N/A</v>
      </c>
      <c r="CY178" s="53">
        <f>IF(BK178=0,0,IF(AND(BK178=1,BJ178=0),MAX($BO178:CX178)+1,CX178))</f>
        <v>0</v>
      </c>
      <c r="CZ178" s="53">
        <f>IF(BL178=0,0,IF(AND(BL178=1,BK178=0),MAX($BO178:CY178)+1,CY178))</f>
        <v>0</v>
      </c>
      <c r="DA178" s="53">
        <f>IF(BM178=0,0,IF(AND(BM178=1,BL178=0),MAX($BO178:CZ178)+1,CZ178))</f>
        <v>0</v>
      </c>
    </row>
    <row r="179" spans="2:105">
      <c r="B179" s="41" t="s">
        <v>3</v>
      </c>
      <c r="C179" s="39" t="str">
        <f t="shared" si="564"/>
        <v/>
      </c>
      <c r="D179" s="43" t="str">
        <f t="shared" si="588"/>
        <v/>
      </c>
      <c r="E179" s="39" t="str">
        <f t="shared" si="566"/>
        <v/>
      </c>
      <c r="F179" s="43" t="str">
        <f t="shared" si="589"/>
        <v/>
      </c>
      <c r="G179" s="39" t="str">
        <f t="shared" si="568"/>
        <v/>
      </c>
      <c r="H179" s="43" t="str">
        <f t="shared" si="590"/>
        <v/>
      </c>
      <c r="I179" s="39" t="str">
        <f t="shared" si="570"/>
        <v/>
      </c>
      <c r="J179" s="43" t="str">
        <f t="shared" si="591"/>
        <v/>
      </c>
      <c r="K179" s="39" t="str">
        <f t="shared" si="572"/>
        <v/>
      </c>
      <c r="L179" s="43" t="str">
        <f t="shared" si="592"/>
        <v/>
      </c>
      <c r="M179" s="39" t="str">
        <f t="shared" si="574"/>
        <v/>
      </c>
      <c r="N179" s="43" t="str">
        <f t="shared" si="593"/>
        <v/>
      </c>
      <c r="O179" s="39" t="str">
        <f t="shared" si="576"/>
        <v/>
      </c>
      <c r="P179" s="43" t="str">
        <f t="shared" si="594"/>
        <v/>
      </c>
      <c r="Q179" s="39" t="str">
        <f t="shared" si="578"/>
        <v/>
      </c>
      <c r="R179" s="43" t="str">
        <f t="shared" si="595"/>
        <v/>
      </c>
      <c r="S179" s="39" t="str">
        <f t="shared" si="580"/>
        <v/>
      </c>
      <c r="T179" s="43" t="str">
        <f t="shared" si="596"/>
        <v/>
      </c>
      <c r="U179" s="39" t="str">
        <f t="shared" si="582"/>
        <v/>
      </c>
      <c r="V179" s="43" t="str">
        <f t="shared" si="597"/>
        <v/>
      </c>
      <c r="W179" s="39" t="str">
        <f t="shared" si="584"/>
        <v/>
      </c>
      <c r="X179" s="43" t="str">
        <f t="shared" si="598"/>
        <v/>
      </c>
      <c r="Y179" s="40" t="str">
        <f t="shared" si="586"/>
        <v/>
      </c>
      <c r="AA179" s="53"/>
      <c r="AB179" s="53"/>
      <c r="AC179" s="53"/>
      <c r="AD179" s="48" t="e">
        <f>IF(VLOOKUP(INSERT_PRICE_BANDS_HERE!G$36,Price_Lookup,2,0)=Price_6,1,0)</f>
        <v>#N/A</v>
      </c>
      <c r="AE179" s="48" t="e">
        <f>IF(VLOOKUP(INSERT_PRICE_BANDS_HERE!H$36,Price_Lookup,2,0)=Price_6,1,0)</f>
        <v>#N/A</v>
      </c>
      <c r="AF179" s="48" t="e">
        <f>IF(VLOOKUP(INSERT_PRICE_BANDS_HERE!I$36,Price_Lookup,2,0)=Price_6,1,0)</f>
        <v>#N/A</v>
      </c>
      <c r="AG179" s="48" t="e">
        <f>IF(VLOOKUP(INSERT_PRICE_BANDS_HERE!J$36,Price_Lookup,2,0)=Price_6,1,0)</f>
        <v>#N/A</v>
      </c>
      <c r="AH179" s="48" t="e">
        <f>IF(VLOOKUP(INSERT_PRICE_BANDS_HERE!K$36,Price_Lookup,2,0)=Price_6,1,0)</f>
        <v>#N/A</v>
      </c>
      <c r="AI179" s="48" t="e">
        <f>IF(VLOOKUP(INSERT_PRICE_BANDS_HERE!L$36,Price_Lookup,2,0)=Price_6,1,0)</f>
        <v>#N/A</v>
      </c>
      <c r="AJ179" s="48" t="e">
        <f>IF(VLOOKUP(INSERT_PRICE_BANDS_HERE!M$36,Price_Lookup,2,0)=Price_6,1,0)</f>
        <v>#N/A</v>
      </c>
      <c r="AK179" s="48" t="e">
        <f>IF(VLOOKUP(INSERT_PRICE_BANDS_HERE!N$36,Price_Lookup,2,0)=Price_6,1,0)</f>
        <v>#N/A</v>
      </c>
      <c r="AL179" s="48" t="e">
        <f>IF(VLOOKUP(INSERT_PRICE_BANDS_HERE!O$36,Price_Lookup,2,0)=Price_6,1,0)</f>
        <v>#N/A</v>
      </c>
      <c r="AM179" s="48" t="e">
        <f>IF(VLOOKUP(INSERT_PRICE_BANDS_HERE!P$36,Price_Lookup,2,0)=Price_6,1,0)</f>
        <v>#N/A</v>
      </c>
      <c r="AN179" s="48" t="e">
        <f>IF(VLOOKUP(INSERT_PRICE_BANDS_HERE!R$36,Price_Lookup,2,0)=Price_6,1,0)</f>
        <v>#N/A</v>
      </c>
      <c r="AO179" s="48" t="e">
        <f>IF(VLOOKUP(INSERT_PRICE_BANDS_HERE!S$36,Price_Lookup,2,0)=Price_6,1,0)</f>
        <v>#N/A</v>
      </c>
      <c r="AP179" s="48" t="e">
        <f>IF(VLOOKUP(INSERT_PRICE_BANDS_HERE!T$36,Price_Lookup,2,0)=Price_6,1,0)</f>
        <v>#N/A</v>
      </c>
      <c r="AQ179" s="48" t="e">
        <f>IF(VLOOKUP(INSERT_PRICE_BANDS_HERE!U$36,Price_Lookup,2,0)=Price_6,1,0)</f>
        <v>#N/A</v>
      </c>
      <c r="AR179" s="48" t="e">
        <f>IF(VLOOKUP(INSERT_PRICE_BANDS_HERE!V$36,Price_Lookup,2,0)=Price_6,1,0)</f>
        <v>#N/A</v>
      </c>
      <c r="AS179" s="48" t="e">
        <f>IF(VLOOKUP(INSERT_PRICE_BANDS_HERE!W$36,Price_Lookup,2,0)=Price_6,1,0)</f>
        <v>#N/A</v>
      </c>
      <c r="AT179" s="48" t="e">
        <f>IF(VLOOKUP(INSERT_PRICE_BANDS_HERE!X$36,Price_Lookup,2,0)=Price_6,1,0)</f>
        <v>#N/A</v>
      </c>
      <c r="AU179" s="48" t="e">
        <f>IF(VLOOKUP(INSERT_PRICE_BANDS_HERE!Y$36,Price_Lookup,2,0)=Price_6,1,0)</f>
        <v>#N/A</v>
      </c>
      <c r="AV179" s="48" t="e">
        <f>IF(VLOOKUP(INSERT_PRICE_BANDS_HERE!Z$36,Price_Lookup,2,0)=Price_6,1,0)</f>
        <v>#N/A</v>
      </c>
      <c r="AW179" s="48" t="e">
        <f>IF(VLOOKUP(INSERT_PRICE_BANDS_HERE!AA$36,Price_Lookup,2,0)=Price_6,1,0)</f>
        <v>#N/A</v>
      </c>
      <c r="AX179" s="48" t="e">
        <f>IF(VLOOKUP(INSERT_PRICE_BANDS_HERE!AB$36,Price_Lookup,2,0)=Price_6,1,0)</f>
        <v>#N/A</v>
      </c>
      <c r="AY179" s="48" t="e">
        <f>IF(VLOOKUP(INSERT_PRICE_BANDS_HERE!AC$36,Price_Lookup,2,0)=Price_6,1,0)</f>
        <v>#N/A</v>
      </c>
      <c r="AZ179" s="48" t="e">
        <f>IF(VLOOKUP(INSERT_PRICE_BANDS_HERE!AD$36,Price_Lookup,2,0)=Price_6,1,0)</f>
        <v>#N/A</v>
      </c>
      <c r="BA179" s="48" t="e">
        <f>IF(VLOOKUP(INSERT_PRICE_BANDS_HERE!AF$36,Price_Lookup,2,0)=Price_6,1,0)</f>
        <v>#N/A</v>
      </c>
      <c r="BB179" s="48" t="e">
        <f>IF(VLOOKUP(INSERT_PRICE_BANDS_HERE!AG$36,Price_Lookup,2,0)=Price_6,1,0)</f>
        <v>#N/A</v>
      </c>
      <c r="BC179" s="48" t="e">
        <f>IF(VLOOKUP(INSERT_PRICE_BANDS_HERE!AH$36,Price_Lookup,2,0)=Price_6,1,0)</f>
        <v>#N/A</v>
      </c>
      <c r="BD179" s="48" t="e">
        <f>IF(VLOOKUP(INSERT_PRICE_BANDS_HERE!AI$36,Price_Lookup,2,0)=Price_6,1,0)</f>
        <v>#N/A</v>
      </c>
      <c r="BE179" s="48" t="e">
        <f>IF(VLOOKUP(INSERT_PRICE_BANDS_HERE!AJ$36,Price_Lookup,2,0)=Price_6,1,0)</f>
        <v>#N/A</v>
      </c>
      <c r="BF179" s="48" t="e">
        <f>IF(VLOOKUP(INSERT_PRICE_BANDS_HERE!AK$36,Price_Lookup,2,0)=Price_6,1,0)</f>
        <v>#N/A</v>
      </c>
      <c r="BG179" s="48" t="e">
        <f>IF(VLOOKUP(INSERT_PRICE_BANDS_HERE!AL$36,Price_Lookup,2,0)=Price_6,1,0)</f>
        <v>#N/A</v>
      </c>
      <c r="BH179" s="48" t="e">
        <f>IF(VLOOKUP(INSERT_PRICE_BANDS_HERE!AM$36,Price_Lookup,2,0)=Price_6,1,0)</f>
        <v>#N/A</v>
      </c>
      <c r="BI179" s="48" t="e">
        <f>IF(VLOOKUP(INSERT_PRICE_BANDS_HERE!AN$36,Price_Lookup,2,0)=Price_6,1,0)</f>
        <v>#N/A</v>
      </c>
      <c r="BJ179" s="48" t="e">
        <f>IF(VLOOKUP(INSERT_PRICE_BANDS_HERE!AO$36,Price_Lookup,2,0)=Price_6,1,0)</f>
        <v>#N/A</v>
      </c>
      <c r="BK179" s="53"/>
      <c r="BL179" s="53"/>
      <c r="BM179" s="53"/>
      <c r="BO179" s="53">
        <f t="shared" si="599"/>
        <v>0</v>
      </c>
      <c r="BP179" s="53">
        <f>IF(AB179=0,0,IF(AND(AB179=1,AA179=0),MAX($BO179:BO179)+1,BO179))</f>
        <v>0</v>
      </c>
      <c r="BQ179" s="53">
        <f>IF(AC179=0,0,IF(AND(AC179=1,AB179=0),MAX($BO179:BP179)+1,BP179))</f>
        <v>0</v>
      </c>
      <c r="BR179" s="48" t="e">
        <f>IF(AD179=0,0,IF(AND(AD179=1,AC179=0),MAX($BO179:BQ179)+1,BQ179))</f>
        <v>#N/A</v>
      </c>
      <c r="BS179" s="48" t="e">
        <f>IF(AE179=0,0,IF(AND(AE179=1,AD179=0),MAX($BO179:BR179)+1,BR179))</f>
        <v>#N/A</v>
      </c>
      <c r="BT179" s="48" t="e">
        <f>IF(AF179=0,0,IF(AND(AF179=1,AE179=0),MAX($BO179:BS179)+1,BS179))</f>
        <v>#N/A</v>
      </c>
      <c r="BU179" s="48" t="e">
        <f>IF(AG179=0,0,IF(AND(AG179=1,AF179=0),MAX($BO179:BT179)+1,BT179))</f>
        <v>#N/A</v>
      </c>
      <c r="BV179" s="48" t="e">
        <f>IF(AH179=0,0,IF(AND(AH179=1,AG179=0),MAX($BO179:BU179)+1,BU179))</f>
        <v>#N/A</v>
      </c>
      <c r="BW179" s="48" t="e">
        <f>IF(AI179=0,0,IF(AND(AI179=1,AH179=0),MAX($BO179:BV179)+1,BV179))</f>
        <v>#N/A</v>
      </c>
      <c r="BX179" s="48" t="e">
        <f>IF(AJ179=0,0,IF(AND(AJ179=1,AI179=0),MAX($BO179:BW179)+1,BW179))</f>
        <v>#N/A</v>
      </c>
      <c r="BY179" s="48" t="e">
        <f>IF(AK179=0,0,IF(AND(AK179=1,AJ179=0),MAX($BO179:BX179)+1,BX179))</f>
        <v>#N/A</v>
      </c>
      <c r="BZ179" s="48" t="e">
        <f>IF(AL179=0,0,IF(AND(AL179=1,AK179=0),MAX($BO179:BY179)+1,BY179))</f>
        <v>#N/A</v>
      </c>
      <c r="CA179" s="48" t="e">
        <f>IF(AM179=0,0,IF(AND(AM179=1,AL179=0),MAX($BO179:BZ179)+1,BZ179))</f>
        <v>#N/A</v>
      </c>
      <c r="CB179" s="48" t="e">
        <f>IF(AN179=0,0,IF(AND(AN179=1,AM179=0),MAX($BO179:CA179)+1,CA179))</f>
        <v>#N/A</v>
      </c>
      <c r="CC179" s="48" t="e">
        <f>IF(AO179=0,0,IF(AND(AO179=1,AN179=0),MAX($BO179:CB179)+1,CB179))</f>
        <v>#N/A</v>
      </c>
      <c r="CD179" s="48" t="e">
        <f>IF(AP179=0,0,IF(AND(AP179=1,AO179=0),MAX($BO179:CC179)+1,CC179))</f>
        <v>#N/A</v>
      </c>
      <c r="CE179" s="48" t="e">
        <f>IF(AQ179=0,0,IF(AND(AQ179=1,AP179=0),MAX($BO179:CD179)+1,CD179))</f>
        <v>#N/A</v>
      </c>
      <c r="CF179" s="48" t="e">
        <f>IF(AR179=0,0,IF(AND(AR179=1,AQ179=0),MAX($BO179:CE179)+1,CE179))</f>
        <v>#N/A</v>
      </c>
      <c r="CG179" s="48" t="e">
        <f>IF(AS179=0,0,IF(AND(AS179=1,AR179=0),MAX($BO179:CF179)+1,CF179))</f>
        <v>#N/A</v>
      </c>
      <c r="CH179" s="48" t="e">
        <f>IF(AT179=0,0,IF(AND(AT179=1,AS179=0),MAX($BO179:CG179)+1,CG179))</f>
        <v>#N/A</v>
      </c>
      <c r="CI179" s="48" t="e">
        <f>IF(AU179=0,0,IF(AND(AU179=1,AT179=0),MAX($BO179:CH179)+1,CH179))</f>
        <v>#N/A</v>
      </c>
      <c r="CJ179" s="48" t="e">
        <f>IF(AV179=0,0,IF(AND(AV179=1,AU179=0),MAX($BO179:CI179)+1,CI179))</f>
        <v>#N/A</v>
      </c>
      <c r="CK179" s="48" t="e">
        <f>IF(AW179=0,0,IF(AND(AW179=1,AV179=0),MAX($BO179:CJ179)+1,CJ179))</f>
        <v>#N/A</v>
      </c>
      <c r="CL179" s="48" t="e">
        <f>IF(AX179=0,0,IF(AND(AX179=1,AW179=0),MAX($BO179:CK179)+1,CK179))</f>
        <v>#N/A</v>
      </c>
      <c r="CM179" s="48" t="e">
        <f>IF(AY179=0,0,IF(AND(AY179=1,AX179=0),MAX($BO179:CL179)+1,CL179))</f>
        <v>#N/A</v>
      </c>
      <c r="CN179" s="48" t="e">
        <f>IF(AZ179=0,0,IF(AND(AZ179=1,AY179=0),MAX($BO179:CM179)+1,CM179))</f>
        <v>#N/A</v>
      </c>
      <c r="CO179" s="48" t="e">
        <f>IF(BA179=0,0,IF(AND(BA179=1,AZ179=0),MAX($BO179:CN179)+1,CN179))</f>
        <v>#N/A</v>
      </c>
      <c r="CP179" s="48" t="e">
        <f>IF(BB179=0,0,IF(AND(BB179=1,BA179=0),MAX($BO179:CO179)+1,CO179))</f>
        <v>#N/A</v>
      </c>
      <c r="CQ179" s="48" t="e">
        <f>IF(BC179=0,0,IF(AND(BC179=1,BB179=0),MAX($BO179:CP179)+1,CP179))</f>
        <v>#N/A</v>
      </c>
      <c r="CR179" s="48" t="e">
        <f>IF(BD179=0,0,IF(AND(BD179=1,BC179=0),MAX($BO179:CQ179)+1,CQ179))</f>
        <v>#N/A</v>
      </c>
      <c r="CS179" s="48" t="e">
        <f>IF(BE179=0,0,IF(AND(BE179=1,BD179=0),MAX($BO179:CR179)+1,CR179))</f>
        <v>#N/A</v>
      </c>
      <c r="CT179" s="48" t="e">
        <f>IF(BF179=0,0,IF(AND(BF179=1,BE179=0),MAX($BO179:CS179)+1,CS179))</f>
        <v>#N/A</v>
      </c>
      <c r="CU179" s="48" t="e">
        <f>IF(BG179=0,0,IF(AND(BG179=1,BF179=0),MAX($BO179:CT179)+1,CT179))</f>
        <v>#N/A</v>
      </c>
      <c r="CV179" s="48" t="e">
        <f>IF(BH179=0,0,IF(AND(BH179=1,BG179=0),MAX($BO179:CU179)+1,CU179))</f>
        <v>#N/A</v>
      </c>
      <c r="CW179" s="48" t="e">
        <f>IF(BI179=0,0,IF(AND(BI179=1,BH179=0),MAX($BO179:CV179)+1,CV179))</f>
        <v>#N/A</v>
      </c>
      <c r="CX179" s="48" t="e">
        <f>IF(BJ179=0,0,IF(AND(BJ179=1,BI179=0),MAX($BO179:CW179)+1,CW179))</f>
        <v>#N/A</v>
      </c>
      <c r="CY179" s="53">
        <f>IF(BK179=0,0,IF(AND(BK179=1,BJ179=0),MAX($BO179:CX179)+1,CX179))</f>
        <v>0</v>
      </c>
      <c r="CZ179" s="53">
        <f>IF(BL179=0,0,IF(AND(BL179=1,BK179=0),MAX($BO179:CY179)+1,CY179))</f>
        <v>0</v>
      </c>
      <c r="DA179" s="53">
        <f>IF(BM179=0,0,IF(AND(BM179=1,BL179=0),MAX($BO179:CZ179)+1,CZ179))</f>
        <v>0</v>
      </c>
    </row>
    <row r="180" spans="2:105">
      <c r="B180" s="41" t="s">
        <v>2</v>
      </c>
      <c r="C180" s="39" t="str">
        <f t="shared" si="564"/>
        <v/>
      </c>
      <c r="D180" s="43" t="str">
        <f t="shared" si="588"/>
        <v/>
      </c>
      <c r="E180" s="39" t="str">
        <f t="shared" si="566"/>
        <v/>
      </c>
      <c r="F180" s="43" t="str">
        <f t="shared" si="589"/>
        <v/>
      </c>
      <c r="G180" s="39" t="str">
        <f t="shared" si="568"/>
        <v/>
      </c>
      <c r="H180" s="43" t="str">
        <f t="shared" si="590"/>
        <v/>
      </c>
      <c r="I180" s="39" t="str">
        <f t="shared" si="570"/>
        <v/>
      </c>
      <c r="J180" s="43" t="str">
        <f t="shared" si="591"/>
        <v/>
      </c>
      <c r="K180" s="39" t="str">
        <f t="shared" si="572"/>
        <v/>
      </c>
      <c r="L180" s="43" t="str">
        <f t="shared" si="592"/>
        <v/>
      </c>
      <c r="M180" s="39" t="str">
        <f t="shared" si="574"/>
        <v/>
      </c>
      <c r="N180" s="43" t="str">
        <f t="shared" si="593"/>
        <v/>
      </c>
      <c r="O180" s="39" t="str">
        <f t="shared" si="576"/>
        <v/>
      </c>
      <c r="P180" s="43" t="str">
        <f t="shared" si="594"/>
        <v/>
      </c>
      <c r="Q180" s="39" t="str">
        <f t="shared" si="578"/>
        <v/>
      </c>
      <c r="R180" s="43" t="str">
        <f t="shared" si="595"/>
        <v/>
      </c>
      <c r="S180" s="39" t="str">
        <f t="shared" si="580"/>
        <v/>
      </c>
      <c r="T180" s="43" t="str">
        <f t="shared" si="596"/>
        <v/>
      </c>
      <c r="U180" s="39" t="str">
        <f t="shared" si="582"/>
        <v/>
      </c>
      <c r="V180" s="43" t="str">
        <f t="shared" si="597"/>
        <v/>
      </c>
      <c r="W180" s="39" t="str">
        <f t="shared" si="584"/>
        <v/>
      </c>
      <c r="X180" s="43" t="str">
        <f t="shared" si="598"/>
        <v/>
      </c>
      <c r="Y180" s="40" t="str">
        <f t="shared" si="586"/>
        <v/>
      </c>
      <c r="AA180" s="53"/>
      <c r="AB180" s="53"/>
      <c r="AC180" s="53"/>
      <c r="AD180" s="53"/>
      <c r="AE180" s="48" t="e">
        <f>IF(VLOOKUP(INSERT_PRICE_BANDS_HERE!H$37,Price_Lookup,2,0)=Price_6,1,0)</f>
        <v>#N/A</v>
      </c>
      <c r="AF180" s="48" t="e">
        <f>IF(VLOOKUP(INSERT_PRICE_BANDS_HERE!I$37,Price_Lookup,2,0)=Price_6,1,0)</f>
        <v>#N/A</v>
      </c>
      <c r="AG180" s="48" t="e">
        <f>IF(VLOOKUP(INSERT_PRICE_BANDS_HERE!J$37,Price_Lookup,2,0)=Price_6,1,0)</f>
        <v>#N/A</v>
      </c>
      <c r="AH180" s="48" t="e">
        <f>IF(VLOOKUP(INSERT_PRICE_BANDS_HERE!K$37,Price_Lookup,2,0)=Price_6,1,0)</f>
        <v>#N/A</v>
      </c>
      <c r="AI180" s="48" t="e">
        <f>IF(VLOOKUP(INSERT_PRICE_BANDS_HERE!L$37,Price_Lookup,2,0)=Price_6,1,0)</f>
        <v>#N/A</v>
      </c>
      <c r="AJ180" s="48" t="e">
        <f>IF(VLOOKUP(INSERT_PRICE_BANDS_HERE!M$37,Price_Lookup,2,0)=Price_6,1,0)</f>
        <v>#N/A</v>
      </c>
      <c r="AK180" s="48" t="e">
        <f>IF(VLOOKUP(INSERT_PRICE_BANDS_HERE!N$37,Price_Lookup,2,0)=Price_6,1,0)</f>
        <v>#N/A</v>
      </c>
      <c r="AL180" s="48" t="e">
        <f>IF(VLOOKUP(INSERT_PRICE_BANDS_HERE!O$37,Price_Lookup,2,0)=Price_6,1,0)</f>
        <v>#N/A</v>
      </c>
      <c r="AM180" s="48" t="e">
        <f>IF(VLOOKUP(INSERT_PRICE_BANDS_HERE!P$37,Price_Lookup,2,0)=Price_6,1,0)</f>
        <v>#N/A</v>
      </c>
      <c r="AN180" s="48" t="e">
        <f>IF(VLOOKUP(INSERT_PRICE_BANDS_HERE!R$37,Price_Lookup,2,0)=Price_6,1,0)</f>
        <v>#N/A</v>
      </c>
      <c r="AO180" s="48" t="e">
        <f>IF(VLOOKUP(INSERT_PRICE_BANDS_HERE!S$37,Price_Lookup,2,0)=Price_6,1,0)</f>
        <v>#N/A</v>
      </c>
      <c r="AP180" s="48" t="e">
        <f>IF(VLOOKUP(INSERT_PRICE_BANDS_HERE!T$37,Price_Lookup,2,0)=Price_6,1,0)</f>
        <v>#N/A</v>
      </c>
      <c r="AQ180" s="48" t="e">
        <f>IF(VLOOKUP(INSERT_PRICE_BANDS_HERE!U$37,Price_Lookup,2,0)=Price_6,1,0)</f>
        <v>#N/A</v>
      </c>
      <c r="AR180" s="48" t="e">
        <f>IF(VLOOKUP(INSERT_PRICE_BANDS_HERE!V$37,Price_Lookup,2,0)=Price_6,1,0)</f>
        <v>#N/A</v>
      </c>
      <c r="AS180" s="48" t="e">
        <f>IF(VLOOKUP(INSERT_PRICE_BANDS_HERE!W$37,Price_Lookup,2,0)=Price_6,1,0)</f>
        <v>#N/A</v>
      </c>
      <c r="AT180" s="48" t="e">
        <f>IF(VLOOKUP(INSERT_PRICE_BANDS_HERE!X$37,Price_Lookup,2,0)=Price_6,1,0)</f>
        <v>#N/A</v>
      </c>
      <c r="AU180" s="48" t="e">
        <f>IF(VLOOKUP(INSERT_PRICE_BANDS_HERE!Y$37,Price_Lookup,2,0)=Price_6,1,0)</f>
        <v>#N/A</v>
      </c>
      <c r="AV180" s="48" t="e">
        <f>IF(VLOOKUP(INSERT_PRICE_BANDS_HERE!Z$37,Price_Lookup,2,0)=Price_6,1,0)</f>
        <v>#N/A</v>
      </c>
      <c r="AW180" s="48" t="e">
        <f>IF(VLOOKUP(INSERT_PRICE_BANDS_HERE!AA$37,Price_Lookup,2,0)=Price_6,1,0)</f>
        <v>#N/A</v>
      </c>
      <c r="AX180" s="48" t="e">
        <f>IF(VLOOKUP(INSERT_PRICE_BANDS_HERE!AB$37,Price_Lookup,2,0)=Price_6,1,0)</f>
        <v>#N/A</v>
      </c>
      <c r="AY180" s="48" t="e">
        <f>IF(VLOOKUP(INSERT_PRICE_BANDS_HERE!AC$37,Price_Lookup,2,0)=Price_6,1,0)</f>
        <v>#N/A</v>
      </c>
      <c r="AZ180" s="48" t="e">
        <f>IF(VLOOKUP(INSERT_PRICE_BANDS_HERE!AD$37,Price_Lookup,2,0)=Price_6,1,0)</f>
        <v>#N/A</v>
      </c>
      <c r="BA180" s="48" t="e">
        <f>IF(VLOOKUP(INSERT_PRICE_BANDS_HERE!AF$37,Price_Lookup,2,0)=Price_6,1,0)</f>
        <v>#N/A</v>
      </c>
      <c r="BB180" s="48" t="e">
        <f>IF(VLOOKUP(INSERT_PRICE_BANDS_HERE!AG$37,Price_Lookup,2,0)=Price_6,1,0)</f>
        <v>#N/A</v>
      </c>
      <c r="BC180" s="48" t="e">
        <f>IF(VLOOKUP(INSERT_PRICE_BANDS_HERE!AH$37,Price_Lookup,2,0)=Price_6,1,0)</f>
        <v>#N/A</v>
      </c>
      <c r="BD180" s="48" t="e">
        <f>IF(VLOOKUP(INSERT_PRICE_BANDS_HERE!AI$37,Price_Lookup,2,0)=Price_6,1,0)</f>
        <v>#N/A</v>
      </c>
      <c r="BE180" s="48" t="e">
        <f>IF(VLOOKUP(INSERT_PRICE_BANDS_HERE!AJ$37,Price_Lookup,2,0)=Price_6,1,0)</f>
        <v>#N/A</v>
      </c>
      <c r="BF180" s="48" t="e">
        <f>IF(VLOOKUP(INSERT_PRICE_BANDS_HERE!AK$37,Price_Lookup,2,0)=Price_6,1,0)</f>
        <v>#N/A</v>
      </c>
      <c r="BG180" s="48" t="e">
        <f>IF(VLOOKUP(INSERT_PRICE_BANDS_HERE!AL$37,Price_Lookup,2,0)=Price_6,1,0)</f>
        <v>#N/A</v>
      </c>
      <c r="BH180" s="48" t="e">
        <f>IF(VLOOKUP(INSERT_PRICE_BANDS_HERE!AM$37,Price_Lookup,2,0)=Price_6,1,0)</f>
        <v>#N/A</v>
      </c>
      <c r="BI180" s="48" t="e">
        <f>IF(VLOOKUP(INSERT_PRICE_BANDS_HERE!AN$37,Price_Lookup,2,0)=Price_6,1,0)</f>
        <v>#N/A</v>
      </c>
      <c r="BJ180" s="53"/>
      <c r="BK180" s="53"/>
      <c r="BL180" s="53"/>
      <c r="BM180" s="53"/>
      <c r="BO180" s="53">
        <f t="shared" si="599"/>
        <v>0</v>
      </c>
      <c r="BP180" s="53">
        <f>IF(AB180=0,0,IF(AND(AB180=1,AA180=0),MAX($BO180:BO180)+1,BO180))</f>
        <v>0</v>
      </c>
      <c r="BQ180" s="53">
        <f>IF(AC180=0,0,IF(AND(AC180=1,AB180=0),MAX($BO180:BP180)+1,BP180))</f>
        <v>0</v>
      </c>
      <c r="BR180" s="53">
        <f>IF(AD180=0,0,IF(AND(AD180=1,AC180=0),MAX($BO180:BQ180)+1,BQ180))</f>
        <v>0</v>
      </c>
      <c r="BS180" s="48" t="e">
        <f>IF(AE180=0,0,IF(AND(AE180=1,AD180=0),MAX($BO180:BR180)+1,BR180))</f>
        <v>#N/A</v>
      </c>
      <c r="BT180" s="48" t="e">
        <f>IF(AF180=0,0,IF(AND(AF180=1,AE180=0),MAX($BO180:BS180)+1,BS180))</f>
        <v>#N/A</v>
      </c>
      <c r="BU180" s="48" t="e">
        <f>IF(AG180=0,0,IF(AND(AG180=1,AF180=0),MAX($BO180:BT180)+1,BT180))</f>
        <v>#N/A</v>
      </c>
      <c r="BV180" s="48" t="e">
        <f>IF(AH180=0,0,IF(AND(AH180=1,AG180=0),MAX($BO180:BU180)+1,BU180))</f>
        <v>#N/A</v>
      </c>
      <c r="BW180" s="48" t="e">
        <f>IF(AI180=0,0,IF(AND(AI180=1,AH180=0),MAX($BO180:BV180)+1,BV180))</f>
        <v>#N/A</v>
      </c>
      <c r="BX180" s="48" t="e">
        <f>IF(AJ180=0,0,IF(AND(AJ180=1,AI180=0),MAX($BO180:BW180)+1,BW180))</f>
        <v>#N/A</v>
      </c>
      <c r="BY180" s="48" t="e">
        <f>IF(AK180=0,0,IF(AND(AK180=1,AJ180=0),MAX($BO180:BX180)+1,BX180))</f>
        <v>#N/A</v>
      </c>
      <c r="BZ180" s="48" t="e">
        <f>IF(AL180=0,0,IF(AND(AL180=1,AK180=0),MAX($BO180:BY180)+1,BY180))</f>
        <v>#N/A</v>
      </c>
      <c r="CA180" s="48" t="e">
        <f>IF(AM180=0,0,IF(AND(AM180=1,AL180=0),MAX($BO180:BZ180)+1,BZ180))</f>
        <v>#N/A</v>
      </c>
      <c r="CB180" s="48" t="e">
        <f>IF(AN180=0,0,IF(AND(AN180=1,AM180=0),MAX($BO180:CA180)+1,CA180))</f>
        <v>#N/A</v>
      </c>
      <c r="CC180" s="48" t="e">
        <f>IF(AO180=0,0,IF(AND(AO180=1,AN180=0),MAX($BO180:CB180)+1,CB180))</f>
        <v>#N/A</v>
      </c>
      <c r="CD180" s="48" t="e">
        <f>IF(AP180=0,0,IF(AND(AP180=1,AO180=0),MAX($BO180:CC180)+1,CC180))</f>
        <v>#N/A</v>
      </c>
      <c r="CE180" s="48" t="e">
        <f>IF(AQ180=0,0,IF(AND(AQ180=1,AP180=0),MAX($BO180:CD180)+1,CD180))</f>
        <v>#N/A</v>
      </c>
      <c r="CF180" s="48" t="e">
        <f>IF(AR180=0,0,IF(AND(AR180=1,AQ180=0),MAX($BO180:CE180)+1,CE180))</f>
        <v>#N/A</v>
      </c>
      <c r="CG180" s="48" t="e">
        <f>IF(AS180=0,0,IF(AND(AS180=1,AR180=0),MAX($BO180:CF180)+1,CF180))</f>
        <v>#N/A</v>
      </c>
      <c r="CH180" s="48" t="e">
        <f>IF(AT180=0,0,IF(AND(AT180=1,AS180=0),MAX($BO180:CG180)+1,CG180))</f>
        <v>#N/A</v>
      </c>
      <c r="CI180" s="48" t="e">
        <f>IF(AU180=0,0,IF(AND(AU180=1,AT180=0),MAX($BO180:CH180)+1,CH180))</f>
        <v>#N/A</v>
      </c>
      <c r="CJ180" s="48" t="e">
        <f>IF(AV180=0,0,IF(AND(AV180=1,AU180=0),MAX($BO180:CI180)+1,CI180))</f>
        <v>#N/A</v>
      </c>
      <c r="CK180" s="48" t="e">
        <f>IF(AW180=0,0,IF(AND(AW180=1,AV180=0),MAX($BO180:CJ180)+1,CJ180))</f>
        <v>#N/A</v>
      </c>
      <c r="CL180" s="48" t="e">
        <f>IF(AX180=0,0,IF(AND(AX180=1,AW180=0),MAX($BO180:CK180)+1,CK180))</f>
        <v>#N/A</v>
      </c>
      <c r="CM180" s="48" t="e">
        <f>IF(AY180=0,0,IF(AND(AY180=1,AX180=0),MAX($BO180:CL180)+1,CL180))</f>
        <v>#N/A</v>
      </c>
      <c r="CN180" s="48" t="e">
        <f>IF(AZ180=0,0,IF(AND(AZ180=1,AY180=0),MAX($BO180:CM180)+1,CM180))</f>
        <v>#N/A</v>
      </c>
      <c r="CO180" s="48" t="e">
        <f>IF(BA180=0,0,IF(AND(BA180=1,AZ180=0),MAX($BO180:CN180)+1,CN180))</f>
        <v>#N/A</v>
      </c>
      <c r="CP180" s="48" t="e">
        <f>IF(BB180=0,0,IF(AND(BB180=1,BA180=0),MAX($BO180:CO180)+1,CO180))</f>
        <v>#N/A</v>
      </c>
      <c r="CQ180" s="48" t="e">
        <f>IF(BC180=0,0,IF(AND(BC180=1,BB180=0),MAX($BO180:CP180)+1,CP180))</f>
        <v>#N/A</v>
      </c>
      <c r="CR180" s="48" t="e">
        <f>IF(BD180=0,0,IF(AND(BD180=1,BC180=0),MAX($BO180:CQ180)+1,CQ180))</f>
        <v>#N/A</v>
      </c>
      <c r="CS180" s="48" t="e">
        <f>IF(BE180=0,0,IF(AND(BE180=1,BD180=0),MAX($BO180:CR180)+1,CR180))</f>
        <v>#N/A</v>
      </c>
      <c r="CT180" s="48" t="e">
        <f>IF(BF180=0,0,IF(AND(BF180=1,BE180=0),MAX($BO180:CS180)+1,CS180))</f>
        <v>#N/A</v>
      </c>
      <c r="CU180" s="48" t="e">
        <f>IF(BG180=0,0,IF(AND(BG180=1,BF180=0),MAX($BO180:CT180)+1,CT180))</f>
        <v>#N/A</v>
      </c>
      <c r="CV180" s="48" t="e">
        <f>IF(BH180=0,0,IF(AND(BH180=1,BG180=0),MAX($BO180:CU180)+1,CU180))</f>
        <v>#N/A</v>
      </c>
      <c r="CW180" s="48" t="e">
        <f>IF(BI180=0,0,IF(AND(BI180=1,BH180=0),MAX($BO180:CV180)+1,CV180))</f>
        <v>#N/A</v>
      </c>
      <c r="CX180" s="53">
        <f>IF(BJ180=0,0,IF(AND(BJ180=1,BI180=0),MAX($BO180:CW180)+1,CW180))</f>
        <v>0</v>
      </c>
      <c r="CY180" s="53">
        <f>IF(BK180=0,0,IF(AND(BK180=1,BJ180=0),MAX($BO180:CX180)+1,CX180))</f>
        <v>0</v>
      </c>
      <c r="CZ180" s="53">
        <f>IF(BL180=0,0,IF(AND(BL180=1,BK180=0),MAX($BO180:CY180)+1,CY180))</f>
        <v>0</v>
      </c>
      <c r="DA180" s="53">
        <f>IF(BM180=0,0,IF(AND(BM180=1,BL180=0),MAX($BO180:CZ180)+1,CZ180))</f>
        <v>0</v>
      </c>
    </row>
    <row r="181" spans="2:105">
      <c r="B181" s="41" t="s">
        <v>1</v>
      </c>
      <c r="C181" s="39" t="str">
        <f t="shared" si="564"/>
        <v/>
      </c>
      <c r="D181" s="43" t="str">
        <f t="shared" si="588"/>
        <v/>
      </c>
      <c r="E181" s="39" t="str">
        <f t="shared" si="566"/>
        <v/>
      </c>
      <c r="F181" s="43" t="str">
        <f t="shared" si="589"/>
        <v/>
      </c>
      <c r="G181" s="39" t="str">
        <f t="shared" si="568"/>
        <v/>
      </c>
      <c r="H181" s="43" t="str">
        <f t="shared" si="590"/>
        <v/>
      </c>
      <c r="I181" s="39" t="str">
        <f t="shared" si="570"/>
        <v/>
      </c>
      <c r="J181" s="43" t="str">
        <f t="shared" si="591"/>
        <v/>
      </c>
      <c r="K181" s="39" t="str">
        <f t="shared" si="572"/>
        <v/>
      </c>
      <c r="L181" s="43" t="str">
        <f t="shared" si="592"/>
        <v/>
      </c>
      <c r="M181" s="39" t="str">
        <f t="shared" si="574"/>
        <v/>
      </c>
      <c r="N181" s="43" t="str">
        <f t="shared" si="593"/>
        <v/>
      </c>
      <c r="O181" s="39" t="str">
        <f t="shared" si="576"/>
        <v/>
      </c>
      <c r="P181" s="43" t="str">
        <f t="shared" si="594"/>
        <v/>
      </c>
      <c r="Q181" s="39" t="str">
        <f t="shared" si="578"/>
        <v/>
      </c>
      <c r="R181" s="43" t="str">
        <f t="shared" si="595"/>
        <v/>
      </c>
      <c r="S181" s="39" t="str">
        <f t="shared" si="580"/>
        <v/>
      </c>
      <c r="T181" s="43" t="str">
        <f t="shared" si="596"/>
        <v/>
      </c>
      <c r="U181" s="39" t="str">
        <f t="shared" si="582"/>
        <v/>
      </c>
      <c r="V181" s="43" t="str">
        <f t="shared" si="597"/>
        <v/>
      </c>
      <c r="W181" s="39" t="str">
        <f t="shared" si="584"/>
        <v/>
      </c>
      <c r="X181" s="43" t="str">
        <f t="shared" si="598"/>
        <v/>
      </c>
      <c r="Y181" s="40" t="str">
        <f t="shared" si="586"/>
        <v/>
      </c>
      <c r="AA181" s="53"/>
      <c r="AB181" s="53"/>
      <c r="AC181" s="53"/>
      <c r="AD181" s="53"/>
      <c r="AE181" s="48" t="e">
        <f>IF(VLOOKUP(INSERT_PRICE_BANDS_HERE!H$38,Price_Lookup,2,0)=Price_6,1,0)</f>
        <v>#N/A</v>
      </c>
      <c r="AF181" s="48" t="e">
        <f>IF(VLOOKUP(INSERT_PRICE_BANDS_HERE!I$38,Price_Lookup,2,0)=Price_6,1,0)</f>
        <v>#N/A</v>
      </c>
      <c r="AG181" s="48" t="e">
        <f>IF(VLOOKUP(INSERT_PRICE_BANDS_HERE!J$38,Price_Lookup,2,0)=Price_6,1,0)</f>
        <v>#N/A</v>
      </c>
      <c r="AH181" s="48" t="e">
        <f>IF(VLOOKUP(INSERT_PRICE_BANDS_HERE!K$38,Price_Lookup,2,0)=Price_6,1,0)</f>
        <v>#N/A</v>
      </c>
      <c r="AI181" s="48" t="e">
        <f>IF(VLOOKUP(INSERT_PRICE_BANDS_HERE!L$38,Price_Lookup,2,0)=Price_6,1,0)</f>
        <v>#N/A</v>
      </c>
      <c r="AJ181" s="48" t="e">
        <f>IF(VLOOKUP(INSERT_PRICE_BANDS_HERE!M$38,Price_Lookup,2,0)=Price_6,1,0)</f>
        <v>#N/A</v>
      </c>
      <c r="AK181" s="48" t="e">
        <f>IF(VLOOKUP(INSERT_PRICE_BANDS_HERE!N$38,Price_Lookup,2,0)=Price_6,1,0)</f>
        <v>#N/A</v>
      </c>
      <c r="AL181" s="48" t="e">
        <f>IF(VLOOKUP(INSERT_PRICE_BANDS_HERE!O$38,Price_Lookup,2,0)=Price_6,1,0)</f>
        <v>#N/A</v>
      </c>
      <c r="AM181" s="48" t="e">
        <f>IF(VLOOKUP(INSERT_PRICE_BANDS_HERE!P$38,Price_Lookup,2,0)=Price_6,1,0)</f>
        <v>#N/A</v>
      </c>
      <c r="AN181" s="48" t="e">
        <f>IF(VLOOKUP(INSERT_PRICE_BANDS_HERE!R$38,Price_Lookup,2,0)=Price_6,1,0)</f>
        <v>#N/A</v>
      </c>
      <c r="AO181" s="48" t="e">
        <f>IF(VLOOKUP(INSERT_PRICE_BANDS_HERE!S$38,Price_Lookup,2,0)=Price_6,1,0)</f>
        <v>#N/A</v>
      </c>
      <c r="AP181" s="48" t="e">
        <f>IF(VLOOKUP(INSERT_PRICE_BANDS_HERE!T$38,Price_Lookup,2,0)=Price_6,1,0)</f>
        <v>#N/A</v>
      </c>
      <c r="AQ181" s="48" t="e">
        <f>IF(VLOOKUP(INSERT_PRICE_BANDS_HERE!U$38,Price_Lookup,2,0)=Price_6,1,0)</f>
        <v>#N/A</v>
      </c>
      <c r="AR181" s="48" t="e">
        <f>IF(VLOOKUP(INSERT_PRICE_BANDS_HERE!V$38,Price_Lookup,2,0)=Price_6,1,0)</f>
        <v>#N/A</v>
      </c>
      <c r="AS181" s="48" t="e">
        <f>IF(VLOOKUP(INSERT_PRICE_BANDS_HERE!W$38,Price_Lookup,2,0)=Price_6,1,0)</f>
        <v>#N/A</v>
      </c>
      <c r="AT181" s="48" t="e">
        <f>IF(VLOOKUP(INSERT_PRICE_BANDS_HERE!X$38,Price_Lookup,2,0)=Price_6,1,0)</f>
        <v>#N/A</v>
      </c>
      <c r="AU181" s="48" t="e">
        <f>IF(VLOOKUP(INSERT_PRICE_BANDS_HERE!Y$38,Price_Lookup,2,0)=Price_6,1,0)</f>
        <v>#N/A</v>
      </c>
      <c r="AV181" s="48" t="e">
        <f>IF(VLOOKUP(INSERT_PRICE_BANDS_HERE!Z$38,Price_Lookup,2,0)=Price_6,1,0)</f>
        <v>#N/A</v>
      </c>
      <c r="AW181" s="48" t="e">
        <f>IF(VLOOKUP(INSERT_PRICE_BANDS_HERE!AA$38,Price_Lookup,2,0)=Price_6,1,0)</f>
        <v>#N/A</v>
      </c>
      <c r="AX181" s="48" t="e">
        <f>IF(VLOOKUP(INSERT_PRICE_BANDS_HERE!AB$38,Price_Lookup,2,0)=Price_6,1,0)</f>
        <v>#N/A</v>
      </c>
      <c r="AY181" s="48" t="e">
        <f>IF(VLOOKUP(INSERT_PRICE_BANDS_HERE!AC$38,Price_Lookup,2,0)=Price_6,1,0)</f>
        <v>#N/A</v>
      </c>
      <c r="AZ181" s="48" t="e">
        <f>IF(VLOOKUP(INSERT_PRICE_BANDS_HERE!AD$38,Price_Lookup,2,0)=Price_6,1,0)</f>
        <v>#N/A</v>
      </c>
      <c r="BA181" s="48" t="e">
        <f>IF(VLOOKUP(INSERT_PRICE_BANDS_HERE!AF$38,Price_Lookup,2,0)=Price_6,1,0)</f>
        <v>#N/A</v>
      </c>
      <c r="BB181" s="48" t="e">
        <f>IF(VLOOKUP(INSERT_PRICE_BANDS_HERE!AG$38,Price_Lookup,2,0)=Price_6,1,0)</f>
        <v>#N/A</v>
      </c>
      <c r="BC181" s="48" t="e">
        <f>IF(VLOOKUP(INSERT_PRICE_BANDS_HERE!AH$38,Price_Lookup,2,0)=Price_6,1,0)</f>
        <v>#N/A</v>
      </c>
      <c r="BD181" s="48" t="e">
        <f>IF(VLOOKUP(INSERT_PRICE_BANDS_HERE!AI$38,Price_Lookup,2,0)=Price_6,1,0)</f>
        <v>#N/A</v>
      </c>
      <c r="BE181" s="48" t="e">
        <f>IF(VLOOKUP(INSERT_PRICE_BANDS_HERE!AJ$38,Price_Lookup,2,0)=Price_6,1,0)</f>
        <v>#N/A</v>
      </c>
      <c r="BF181" s="48" t="e">
        <f>IF(VLOOKUP(INSERT_PRICE_BANDS_HERE!AK$38,Price_Lookup,2,0)=Price_6,1,0)</f>
        <v>#N/A</v>
      </c>
      <c r="BG181" s="48" t="e">
        <f>IF(VLOOKUP(INSERT_PRICE_BANDS_HERE!AL$38,Price_Lookup,2,0)=Price_6,1,0)</f>
        <v>#N/A</v>
      </c>
      <c r="BH181" s="48" t="e">
        <f>IF(VLOOKUP(INSERT_PRICE_BANDS_HERE!AM$38,Price_Lookup,2,0)=Price_6,1,0)</f>
        <v>#N/A</v>
      </c>
      <c r="BI181" s="48" t="e">
        <f>IF(VLOOKUP(INSERT_PRICE_BANDS_HERE!AN$38,Price_Lookup,2,0)=Price_6,1,0)</f>
        <v>#N/A</v>
      </c>
      <c r="BJ181" s="53"/>
      <c r="BK181" s="53"/>
      <c r="BL181" s="53"/>
      <c r="BM181" s="53"/>
      <c r="BO181" s="53">
        <f t="shared" si="599"/>
        <v>0</v>
      </c>
      <c r="BP181" s="53">
        <f>IF(AB181=0,0,IF(AND(AB181=1,AA181=0),MAX($BO181:BO181)+1,BO181))</f>
        <v>0</v>
      </c>
      <c r="BQ181" s="53">
        <f>IF(AC181=0,0,IF(AND(AC181=1,AB181=0),MAX($BO181:BP181)+1,BP181))</f>
        <v>0</v>
      </c>
      <c r="BR181" s="53">
        <f>IF(AD181=0,0,IF(AND(AD181=1,AC181=0),MAX($BO181:BQ181)+1,BQ181))</f>
        <v>0</v>
      </c>
      <c r="BS181" s="48" t="e">
        <f>IF(AE181=0,0,IF(AND(AE181=1,AD181=0),MAX($BO181:BR181)+1,BR181))</f>
        <v>#N/A</v>
      </c>
      <c r="BT181" s="48" t="e">
        <f>IF(AF181=0,0,IF(AND(AF181=1,AE181=0),MAX($BO181:BS181)+1,BS181))</f>
        <v>#N/A</v>
      </c>
      <c r="BU181" s="48" t="e">
        <f>IF(AG181=0,0,IF(AND(AG181=1,AF181=0),MAX($BO181:BT181)+1,BT181))</f>
        <v>#N/A</v>
      </c>
      <c r="BV181" s="48" t="e">
        <f>IF(AH181=0,0,IF(AND(AH181=1,AG181=0),MAX($BO181:BU181)+1,BU181))</f>
        <v>#N/A</v>
      </c>
      <c r="BW181" s="48" t="e">
        <f>IF(AI181=0,0,IF(AND(AI181=1,AH181=0),MAX($BO181:BV181)+1,BV181))</f>
        <v>#N/A</v>
      </c>
      <c r="BX181" s="48" t="e">
        <f>IF(AJ181=0,0,IF(AND(AJ181=1,AI181=0),MAX($BO181:BW181)+1,BW181))</f>
        <v>#N/A</v>
      </c>
      <c r="BY181" s="48" t="e">
        <f>IF(AK181=0,0,IF(AND(AK181=1,AJ181=0),MAX($BO181:BX181)+1,BX181))</f>
        <v>#N/A</v>
      </c>
      <c r="BZ181" s="48" t="e">
        <f>IF(AL181=0,0,IF(AND(AL181=1,AK181=0),MAX($BO181:BY181)+1,BY181))</f>
        <v>#N/A</v>
      </c>
      <c r="CA181" s="48" t="e">
        <f>IF(AM181=0,0,IF(AND(AM181=1,AL181=0),MAX($BO181:BZ181)+1,BZ181))</f>
        <v>#N/A</v>
      </c>
      <c r="CB181" s="48" t="e">
        <f>IF(AN181=0,0,IF(AND(AN181=1,AM181=0),MAX($BO181:CA181)+1,CA181))</f>
        <v>#N/A</v>
      </c>
      <c r="CC181" s="48" t="e">
        <f>IF(AO181=0,0,IF(AND(AO181=1,AN181=0),MAX($BO181:CB181)+1,CB181))</f>
        <v>#N/A</v>
      </c>
      <c r="CD181" s="48" t="e">
        <f>IF(AP181=0,0,IF(AND(AP181=1,AO181=0),MAX($BO181:CC181)+1,CC181))</f>
        <v>#N/A</v>
      </c>
      <c r="CE181" s="48" t="e">
        <f>IF(AQ181=0,0,IF(AND(AQ181=1,AP181=0),MAX($BO181:CD181)+1,CD181))</f>
        <v>#N/A</v>
      </c>
      <c r="CF181" s="48" t="e">
        <f>IF(AR181=0,0,IF(AND(AR181=1,AQ181=0),MAX($BO181:CE181)+1,CE181))</f>
        <v>#N/A</v>
      </c>
      <c r="CG181" s="48" t="e">
        <f>IF(AS181=0,0,IF(AND(AS181=1,AR181=0),MAX($BO181:CF181)+1,CF181))</f>
        <v>#N/A</v>
      </c>
      <c r="CH181" s="48" t="e">
        <f>IF(AT181=0,0,IF(AND(AT181=1,AS181=0),MAX($BO181:CG181)+1,CG181))</f>
        <v>#N/A</v>
      </c>
      <c r="CI181" s="48" t="e">
        <f>IF(AU181=0,0,IF(AND(AU181=1,AT181=0),MAX($BO181:CH181)+1,CH181))</f>
        <v>#N/A</v>
      </c>
      <c r="CJ181" s="48" t="e">
        <f>IF(AV181=0,0,IF(AND(AV181=1,AU181=0),MAX($BO181:CI181)+1,CI181))</f>
        <v>#N/A</v>
      </c>
      <c r="CK181" s="48" t="e">
        <f>IF(AW181=0,0,IF(AND(AW181=1,AV181=0),MAX($BO181:CJ181)+1,CJ181))</f>
        <v>#N/A</v>
      </c>
      <c r="CL181" s="48" t="e">
        <f>IF(AX181=0,0,IF(AND(AX181=1,AW181=0),MAX($BO181:CK181)+1,CK181))</f>
        <v>#N/A</v>
      </c>
      <c r="CM181" s="48" t="e">
        <f>IF(AY181=0,0,IF(AND(AY181=1,AX181=0),MAX($BO181:CL181)+1,CL181))</f>
        <v>#N/A</v>
      </c>
      <c r="CN181" s="48" t="e">
        <f>IF(AZ181=0,0,IF(AND(AZ181=1,AY181=0),MAX($BO181:CM181)+1,CM181))</f>
        <v>#N/A</v>
      </c>
      <c r="CO181" s="48" t="e">
        <f>IF(BA181=0,0,IF(AND(BA181=1,AZ181=0),MAX($BO181:CN181)+1,CN181))</f>
        <v>#N/A</v>
      </c>
      <c r="CP181" s="48" t="e">
        <f>IF(BB181=0,0,IF(AND(BB181=1,BA181=0),MAX($BO181:CO181)+1,CO181))</f>
        <v>#N/A</v>
      </c>
      <c r="CQ181" s="48" t="e">
        <f>IF(BC181=0,0,IF(AND(BC181=1,BB181=0),MAX($BO181:CP181)+1,CP181))</f>
        <v>#N/A</v>
      </c>
      <c r="CR181" s="48" t="e">
        <f>IF(BD181=0,0,IF(AND(BD181=1,BC181=0),MAX($BO181:CQ181)+1,CQ181))</f>
        <v>#N/A</v>
      </c>
      <c r="CS181" s="48" t="e">
        <f>IF(BE181=0,0,IF(AND(BE181=1,BD181=0),MAX($BO181:CR181)+1,CR181))</f>
        <v>#N/A</v>
      </c>
      <c r="CT181" s="48" t="e">
        <f>IF(BF181=0,0,IF(AND(BF181=1,BE181=0),MAX($BO181:CS181)+1,CS181))</f>
        <v>#N/A</v>
      </c>
      <c r="CU181" s="48" t="e">
        <f>IF(BG181=0,0,IF(AND(BG181=1,BF181=0),MAX($BO181:CT181)+1,CT181))</f>
        <v>#N/A</v>
      </c>
      <c r="CV181" s="48" t="e">
        <f>IF(BH181=0,0,IF(AND(BH181=1,BG181=0),MAX($BO181:CU181)+1,CU181))</f>
        <v>#N/A</v>
      </c>
      <c r="CW181" s="48" t="e">
        <f>IF(BI181=0,0,IF(AND(BI181=1,BH181=0),MAX($BO181:CV181)+1,CV181))</f>
        <v>#N/A</v>
      </c>
      <c r="CX181" s="53">
        <f>IF(BJ181=0,0,IF(AND(BJ181=1,BI181=0),MAX($BO181:CW181)+1,CW181))</f>
        <v>0</v>
      </c>
      <c r="CY181" s="53">
        <f>IF(BK181=0,0,IF(AND(BK181=1,BJ181=0),MAX($BO181:CX181)+1,CX181))</f>
        <v>0</v>
      </c>
      <c r="CZ181" s="53">
        <f>IF(BL181=0,0,IF(AND(BL181=1,BK181=0),MAX($BO181:CY181)+1,CY181))</f>
        <v>0</v>
      </c>
      <c r="DA181" s="53">
        <f>IF(BM181=0,0,IF(AND(BM181=1,BL181=0),MAX($BO181:CZ181)+1,CZ181))</f>
        <v>0</v>
      </c>
    </row>
    <row r="182" spans="2:105" ht="13.5" thickBot="1">
      <c r="B182" s="49" t="s">
        <v>0</v>
      </c>
      <c r="C182" s="50" t="str">
        <f t="shared" si="564"/>
        <v/>
      </c>
      <c r="D182" s="51" t="str">
        <f t="shared" si="588"/>
        <v/>
      </c>
      <c r="E182" s="50" t="str">
        <f t="shared" si="566"/>
        <v/>
      </c>
      <c r="F182" s="51" t="str">
        <f t="shared" si="589"/>
        <v/>
      </c>
      <c r="G182" s="50" t="str">
        <f t="shared" si="568"/>
        <v/>
      </c>
      <c r="H182" s="51" t="str">
        <f t="shared" si="590"/>
        <v/>
      </c>
      <c r="I182" s="50" t="str">
        <f t="shared" si="570"/>
        <v/>
      </c>
      <c r="J182" s="51" t="str">
        <f t="shared" si="591"/>
        <v/>
      </c>
      <c r="K182" s="50" t="str">
        <f t="shared" si="572"/>
        <v/>
      </c>
      <c r="L182" s="51" t="str">
        <f t="shared" si="592"/>
        <v/>
      </c>
      <c r="M182" s="50" t="str">
        <f t="shared" si="574"/>
        <v/>
      </c>
      <c r="N182" s="51" t="str">
        <f t="shared" si="593"/>
        <v/>
      </c>
      <c r="O182" s="50" t="str">
        <f t="shared" si="576"/>
        <v/>
      </c>
      <c r="P182" s="51" t="str">
        <f t="shared" si="594"/>
        <v/>
      </c>
      <c r="Q182" s="50" t="str">
        <f t="shared" si="578"/>
        <v/>
      </c>
      <c r="R182" s="51" t="str">
        <f t="shared" si="595"/>
        <v/>
      </c>
      <c r="S182" s="50" t="str">
        <f t="shared" si="580"/>
        <v/>
      </c>
      <c r="T182" s="51" t="str">
        <f t="shared" si="596"/>
        <v/>
      </c>
      <c r="U182" s="50" t="str">
        <f t="shared" si="582"/>
        <v/>
      </c>
      <c r="V182" s="51" t="str">
        <f t="shared" si="597"/>
        <v/>
      </c>
      <c r="W182" s="50" t="str">
        <f t="shared" si="584"/>
        <v/>
      </c>
      <c r="X182" s="51" t="str">
        <f t="shared" si="598"/>
        <v/>
      </c>
      <c r="Y182" s="52" t="str">
        <f t="shared" si="586"/>
        <v/>
      </c>
      <c r="AA182" s="53"/>
      <c r="AB182" s="53"/>
      <c r="AC182" s="53"/>
      <c r="AD182" s="53"/>
      <c r="AE182" s="48" t="e">
        <f>IF(VLOOKUP(INSERT_PRICE_BANDS_HERE!H$39,Price_Lookup,2,0)=Price_6,1,0)</f>
        <v>#N/A</v>
      </c>
      <c r="AF182" s="48" t="e">
        <f>IF(VLOOKUP(INSERT_PRICE_BANDS_HERE!I$39,Price_Lookup,2,0)=Price_6,1,0)</f>
        <v>#N/A</v>
      </c>
      <c r="AG182" s="48" t="e">
        <f>IF(VLOOKUP(INSERT_PRICE_BANDS_HERE!J$39,Price_Lookup,2,0)=Price_6,1,0)</f>
        <v>#N/A</v>
      </c>
      <c r="AH182" s="48" t="e">
        <f>IF(VLOOKUP(INSERT_PRICE_BANDS_HERE!K$39,Price_Lookup,2,0)=Price_6,1,0)</f>
        <v>#N/A</v>
      </c>
      <c r="AI182" s="48" t="e">
        <f>IF(VLOOKUP(INSERT_PRICE_BANDS_HERE!L$39,Price_Lookup,2,0)=Price_6,1,0)</f>
        <v>#N/A</v>
      </c>
      <c r="AJ182" s="48" t="e">
        <f>IF(VLOOKUP(INSERT_PRICE_BANDS_HERE!M$39,Price_Lookup,2,0)=Price_6,1,0)</f>
        <v>#N/A</v>
      </c>
      <c r="AK182" s="48" t="e">
        <f>IF(VLOOKUP(INSERT_PRICE_BANDS_HERE!N$39,Price_Lookup,2,0)=Price_6,1,0)</f>
        <v>#N/A</v>
      </c>
      <c r="AL182" s="48" t="e">
        <f>IF(VLOOKUP(INSERT_PRICE_BANDS_HERE!O$39,Price_Lookup,2,0)=Price_6,1,0)</f>
        <v>#N/A</v>
      </c>
      <c r="AM182" s="48" t="e">
        <f>IF(VLOOKUP(INSERT_PRICE_BANDS_HERE!P$39,Price_Lookup,2,0)=Price_6,1,0)</f>
        <v>#N/A</v>
      </c>
      <c r="AN182" s="48" t="e">
        <f>IF(VLOOKUP(INSERT_PRICE_BANDS_HERE!R$39,Price_Lookup,2,0)=Price_6,1,0)</f>
        <v>#N/A</v>
      </c>
      <c r="AO182" s="53"/>
      <c r="AP182" s="53"/>
      <c r="AQ182" s="48" t="e">
        <f>IF(VLOOKUP(INSERT_PRICE_BANDS_HERE!U$39,Price_Lookup,2,0)=Price_6,1,0)</f>
        <v>#N/A</v>
      </c>
      <c r="AR182" s="53"/>
      <c r="AS182" s="53"/>
      <c r="AT182" s="48" t="e">
        <f>IF(VLOOKUP(INSERT_PRICE_BANDS_HERE!X$39,Price_Lookup,2,0)=Price_6,1,0)</f>
        <v>#N/A</v>
      </c>
      <c r="AU182" s="53"/>
      <c r="AV182" s="53"/>
      <c r="AW182" s="48" t="e">
        <f>IF(VLOOKUP(INSERT_PRICE_BANDS_HERE!AA$39,Price_Lookup,2,0)=Price_6,1,0)</f>
        <v>#N/A</v>
      </c>
      <c r="AX182" s="53"/>
      <c r="AY182" s="53"/>
      <c r="AZ182" s="48" t="e">
        <f>IF(VLOOKUP(INSERT_PRICE_BANDS_HERE!AD$39,Price_Lookup,2,0)=Price_6,1,0)</f>
        <v>#N/A</v>
      </c>
      <c r="BA182" s="48" t="e">
        <f>IF(VLOOKUP(INSERT_PRICE_BANDS_HERE!AF$39,Price_Lookup,2,0)=Price_6,1,0)</f>
        <v>#N/A</v>
      </c>
      <c r="BB182" s="48" t="e">
        <f>IF(VLOOKUP(INSERT_PRICE_BANDS_HERE!AG$39,Price_Lookup,2,0)=Price_6,1,0)</f>
        <v>#N/A</v>
      </c>
      <c r="BC182" s="48" t="e">
        <f>IF(VLOOKUP(INSERT_PRICE_BANDS_HERE!AH$39,Price_Lookup,2,0)=Price_6,1,0)</f>
        <v>#N/A</v>
      </c>
      <c r="BD182" s="48" t="e">
        <f>IF(VLOOKUP(INSERT_PRICE_BANDS_HERE!AI$39,Price_Lookup,2,0)=Price_6,1,0)</f>
        <v>#N/A</v>
      </c>
      <c r="BE182" s="48" t="e">
        <f>IF(VLOOKUP(INSERT_PRICE_BANDS_HERE!AJ$39,Price_Lookup,2,0)=Price_6,1,0)</f>
        <v>#N/A</v>
      </c>
      <c r="BF182" s="48" t="e">
        <f>IF(VLOOKUP(INSERT_PRICE_BANDS_HERE!AK$39,Price_Lookup,2,0)=Price_6,1,0)</f>
        <v>#N/A</v>
      </c>
      <c r="BG182" s="48" t="e">
        <f>IF(VLOOKUP(INSERT_PRICE_BANDS_HERE!AL$39,Price_Lookup,2,0)=Price_6,1,0)</f>
        <v>#N/A</v>
      </c>
      <c r="BH182" s="48" t="e">
        <f>IF(VLOOKUP(INSERT_PRICE_BANDS_HERE!AM$39,Price_Lookup,2,0)=Price_6,1,0)</f>
        <v>#N/A</v>
      </c>
      <c r="BI182" s="48" t="e">
        <f>IF(VLOOKUP(INSERT_PRICE_BANDS_HERE!AN$39,Price_Lookup,2,0)=Price_6,1,0)</f>
        <v>#N/A</v>
      </c>
      <c r="BJ182" s="53"/>
      <c r="BK182" s="53"/>
      <c r="BL182" s="53"/>
      <c r="BM182" s="53"/>
      <c r="BO182" s="53">
        <f t="shared" si="599"/>
        <v>0</v>
      </c>
      <c r="BP182" s="53">
        <f>IF(AB182=0,0,IF(AND(AB182=1,AA182=0),MAX($BO182:BO182)+1,BO182))</f>
        <v>0</v>
      </c>
      <c r="BQ182" s="53">
        <f>IF(AC182=0,0,IF(AND(AC182=1,AB182=0),MAX($BO182:BP182)+1,BP182))</f>
        <v>0</v>
      </c>
      <c r="BR182" s="53">
        <f>IF(AD182=0,0,IF(AND(AD182=1,AC182=0),MAX($BO182:BQ182)+1,BQ182))</f>
        <v>0</v>
      </c>
      <c r="BS182" s="48" t="e">
        <f>IF(AE182=0,0,IF(AND(AE182=1,AD182=0),MAX($BO182:BR182)+1,BR182))</f>
        <v>#N/A</v>
      </c>
      <c r="BT182" s="48" t="e">
        <f>IF(AF182=0,0,IF(AND(AF182=1,AE182=0),MAX($BO182:BS182)+1,BS182))</f>
        <v>#N/A</v>
      </c>
      <c r="BU182" s="48" t="e">
        <f>IF(AG182=0,0,IF(AND(AG182=1,AF182=0),MAX($BO182:BT182)+1,BT182))</f>
        <v>#N/A</v>
      </c>
      <c r="BV182" s="48" t="e">
        <f>IF(AH182=0,0,IF(AND(AH182=1,AG182=0),MAX($BO182:BU182)+1,BU182))</f>
        <v>#N/A</v>
      </c>
      <c r="BW182" s="48" t="e">
        <f>IF(AI182=0,0,IF(AND(AI182=1,AH182=0),MAX($BO182:BV182)+1,BV182))</f>
        <v>#N/A</v>
      </c>
      <c r="BX182" s="48" t="e">
        <f>IF(AJ182=0,0,IF(AND(AJ182=1,AI182=0),MAX($BO182:BW182)+1,BW182))</f>
        <v>#N/A</v>
      </c>
      <c r="BY182" s="48" t="e">
        <f>IF(AK182=0,0,IF(AND(AK182=1,AJ182=0),MAX($BO182:BX182)+1,BX182))</f>
        <v>#N/A</v>
      </c>
      <c r="BZ182" s="48" t="e">
        <f>IF(AL182=0,0,IF(AND(AL182=1,AK182=0),MAX($BO182:BY182)+1,BY182))</f>
        <v>#N/A</v>
      </c>
      <c r="CA182" s="48" t="e">
        <f>IF(AM182=0,0,IF(AND(AM182=1,AL182=0),MAX($BO182:BZ182)+1,BZ182))</f>
        <v>#N/A</v>
      </c>
      <c r="CB182" s="48" t="e">
        <f>IF(AN182=0,0,IF(AND(AN182=1,AM182=0),MAX($BO182:CA182)+1,CA182))</f>
        <v>#N/A</v>
      </c>
      <c r="CC182" s="53">
        <f>IF(AO182=0,0,IF(AND(AO182=1,AN182=0),MAX($BO182:CB182)+1,CB182))</f>
        <v>0</v>
      </c>
      <c r="CD182" s="53">
        <f>IF(AP182=0,0,IF(AND(AP182=1,AO182=0),MAX($BO182:CC182)+1,CC182))</f>
        <v>0</v>
      </c>
      <c r="CE182" s="48" t="e">
        <f>IF(AQ182=0,0,IF(AND(AQ182=1,AP182=0),MAX($BO182:CD182)+1,CD182))</f>
        <v>#N/A</v>
      </c>
      <c r="CF182" s="53">
        <f>IF(AR182=0,0,IF(AND(AR182=1,AQ182=0),MAX($BO182:CE182)+1,CE182))</f>
        <v>0</v>
      </c>
      <c r="CG182" s="53">
        <f>IF(AS182=0,0,IF(AND(AS182=1,AR182=0),MAX($BO182:CF182)+1,CF182))</f>
        <v>0</v>
      </c>
      <c r="CH182" s="48" t="e">
        <f>IF(AT182=0,0,IF(AND(AT182=1,AS182=0),MAX($BO182:CG182)+1,CG182))</f>
        <v>#N/A</v>
      </c>
      <c r="CI182" s="53">
        <f>IF(AU182=0,0,IF(AND(AU182=1,AT182=0),MAX($BO182:CH182)+1,CH182))</f>
        <v>0</v>
      </c>
      <c r="CJ182" s="53">
        <f>IF(AV182=0,0,IF(AND(AV182=1,AU182=0),MAX($BO182:CI182)+1,CI182))</f>
        <v>0</v>
      </c>
      <c r="CK182" s="48" t="e">
        <f>IF(AW182=0,0,IF(AND(AW182=1,AV182=0),MAX($BO182:CJ182)+1,CJ182))</f>
        <v>#N/A</v>
      </c>
      <c r="CL182" s="53">
        <f>IF(AX182=0,0,IF(AND(AX182=1,AW182=0),MAX($BO182:CK182)+1,CK182))</f>
        <v>0</v>
      </c>
      <c r="CM182" s="53">
        <f>IF(AY182=0,0,IF(AND(AY182=1,AX182=0),MAX($BO182:CL182)+1,CL182))</f>
        <v>0</v>
      </c>
      <c r="CN182" s="48" t="e">
        <f>IF(AZ182=0,0,IF(AND(AZ182=1,AY182=0),MAX($BO182:CM182)+1,CM182))</f>
        <v>#N/A</v>
      </c>
      <c r="CO182" s="48" t="e">
        <f>IF(BA182=0,0,IF(AND(BA182=1,AZ182=0),MAX($BO182:CN182)+1,CN182))</f>
        <v>#N/A</v>
      </c>
      <c r="CP182" s="48" t="e">
        <f>IF(BB182=0,0,IF(AND(BB182=1,BA182=0),MAX($BO182:CO182)+1,CO182))</f>
        <v>#N/A</v>
      </c>
      <c r="CQ182" s="48" t="e">
        <f>IF(BC182=0,0,IF(AND(BC182=1,BB182=0),MAX($BO182:CP182)+1,CP182))</f>
        <v>#N/A</v>
      </c>
      <c r="CR182" s="48" t="e">
        <f>IF(BD182=0,0,IF(AND(BD182=1,BC182=0),MAX($BO182:CQ182)+1,CQ182))</f>
        <v>#N/A</v>
      </c>
      <c r="CS182" s="48" t="e">
        <f>IF(BE182=0,0,IF(AND(BE182=1,BD182=0),MAX($BO182:CR182)+1,CR182))</f>
        <v>#N/A</v>
      </c>
      <c r="CT182" s="48" t="e">
        <f>IF(BF182=0,0,IF(AND(BF182=1,BE182=0),MAX($BO182:CS182)+1,CS182))</f>
        <v>#N/A</v>
      </c>
      <c r="CU182" s="48" t="e">
        <f>IF(BG182=0,0,IF(AND(BG182=1,BF182=0),MAX($BO182:CT182)+1,CT182))</f>
        <v>#N/A</v>
      </c>
      <c r="CV182" s="48" t="e">
        <f>IF(BH182=0,0,IF(AND(BH182=1,BG182=0),MAX($BO182:CU182)+1,CU182))</f>
        <v>#N/A</v>
      </c>
      <c r="CW182" s="48" t="e">
        <f>IF(BI182=0,0,IF(AND(BI182=1,BH182=0),MAX($BO182:CV182)+1,CV182))</f>
        <v>#N/A</v>
      </c>
      <c r="CX182" s="53">
        <f>IF(BJ182=0,0,IF(AND(BJ182=1,BI182=0),MAX($BO182:CW182)+1,CW182))</f>
        <v>0</v>
      </c>
      <c r="CY182" s="53">
        <f>IF(BK182=0,0,IF(AND(BK182=1,BJ182=0),MAX($BO182:CX182)+1,CX182))</f>
        <v>0</v>
      </c>
      <c r="CZ182" s="53">
        <f>IF(BL182=0,0,IF(AND(BL182=1,BK182=0),MAX($BO182:CY182)+1,CY182))</f>
        <v>0</v>
      </c>
      <c r="DA182" s="53">
        <f>IF(BM182=0,0,IF(AND(BM182=1,BL182=0),MAX($BO182:CZ182)+1,CZ182))</f>
        <v>0</v>
      </c>
    </row>
    <row r="184" spans="2:105" ht="13.5" thickBot="1"/>
    <row r="185" spans="2:105" ht="13.5" thickBot="1">
      <c r="B185" s="33" t="s">
        <v>33</v>
      </c>
      <c r="C185" s="34" t="e">
        <f>Calculator!#REF!</f>
        <v>#REF!</v>
      </c>
      <c r="D185" s="35"/>
      <c r="E185" s="35"/>
      <c r="F185" s="35"/>
      <c r="G185" s="35"/>
      <c r="H185" s="35"/>
      <c r="I185" s="35"/>
      <c r="J185" s="35"/>
      <c r="K185" s="35"/>
      <c r="L185" s="35"/>
      <c r="M185" s="35"/>
      <c r="N185" s="35"/>
      <c r="O185" s="35"/>
      <c r="P185" s="35"/>
      <c r="Q185" s="35"/>
      <c r="R185" s="35"/>
      <c r="S185" s="35"/>
      <c r="T185" s="35"/>
      <c r="U185" s="35"/>
      <c r="V185" s="35"/>
      <c r="W185" s="35"/>
      <c r="X185" s="35"/>
      <c r="Y185" s="36"/>
      <c r="Z185" s="37"/>
    </row>
    <row r="186" spans="2:105" ht="13.5" thickBot="1">
      <c r="B186" s="38"/>
      <c r="C186" s="39"/>
      <c r="D186" s="39"/>
      <c r="E186" s="39"/>
      <c r="F186" s="39"/>
      <c r="G186" s="39"/>
      <c r="H186" s="39"/>
      <c r="I186" s="39"/>
      <c r="J186" s="39"/>
      <c r="K186" s="39"/>
      <c r="L186" s="39"/>
      <c r="M186" s="39"/>
      <c r="N186" s="39"/>
      <c r="O186" s="39"/>
      <c r="P186" s="39"/>
      <c r="Q186" s="39"/>
      <c r="R186" s="39"/>
      <c r="S186" s="39"/>
      <c r="T186" s="39"/>
      <c r="U186" s="39"/>
      <c r="V186" s="39"/>
      <c r="W186" s="39"/>
      <c r="X186" s="39"/>
      <c r="Y186" s="40"/>
      <c r="AA186" s="250" t="s">
        <v>35</v>
      </c>
      <c r="AB186" s="251"/>
      <c r="AC186" s="251"/>
      <c r="AD186" s="251"/>
      <c r="AE186" s="251"/>
      <c r="AF186" s="251"/>
      <c r="AG186" s="251"/>
      <c r="AH186" s="251"/>
      <c r="AI186" s="251"/>
      <c r="AJ186" s="251"/>
      <c r="AK186" s="251"/>
      <c r="AL186" s="251"/>
      <c r="AM186" s="251"/>
      <c r="AN186" s="251"/>
      <c r="AO186" s="251"/>
      <c r="AP186" s="251"/>
      <c r="AQ186" s="251"/>
      <c r="AR186" s="251"/>
      <c r="AS186" s="251"/>
      <c r="AT186" s="251"/>
      <c r="AU186" s="251"/>
      <c r="AV186" s="251"/>
      <c r="AW186" s="251"/>
      <c r="AX186" s="251"/>
      <c r="AY186" s="251"/>
      <c r="AZ186" s="251"/>
      <c r="BA186" s="251"/>
      <c r="BB186" s="251"/>
      <c r="BC186" s="251"/>
      <c r="BD186" s="251"/>
      <c r="BE186" s="251"/>
      <c r="BF186" s="251"/>
      <c r="BG186" s="251"/>
      <c r="BH186" s="251"/>
      <c r="BI186" s="251"/>
      <c r="BJ186" s="251"/>
      <c r="BK186" s="251"/>
      <c r="BL186" s="251"/>
      <c r="BM186" s="252"/>
      <c r="BO186" s="250" t="s">
        <v>36</v>
      </c>
      <c r="BP186" s="251"/>
      <c r="BQ186" s="251"/>
      <c r="BR186" s="251"/>
      <c r="BS186" s="251"/>
      <c r="BT186" s="251"/>
      <c r="BU186" s="251"/>
      <c r="BV186" s="251"/>
      <c r="BW186" s="251"/>
      <c r="BX186" s="251"/>
      <c r="BY186" s="251"/>
      <c r="BZ186" s="251"/>
      <c r="CA186" s="251"/>
      <c r="CB186" s="251"/>
      <c r="CC186" s="251"/>
      <c r="CD186" s="251"/>
      <c r="CE186" s="251"/>
      <c r="CF186" s="251"/>
      <c r="CG186" s="251"/>
      <c r="CH186" s="251"/>
      <c r="CI186" s="251"/>
      <c r="CJ186" s="251"/>
      <c r="CK186" s="251"/>
      <c r="CL186" s="251"/>
      <c r="CM186" s="251"/>
      <c r="CN186" s="251"/>
      <c r="CO186" s="251"/>
      <c r="CP186" s="251"/>
      <c r="CQ186" s="251"/>
      <c r="CR186" s="251"/>
      <c r="CS186" s="251"/>
      <c r="CT186" s="251"/>
      <c r="CU186" s="251"/>
      <c r="CV186" s="251"/>
      <c r="CW186" s="251"/>
      <c r="CX186" s="251"/>
      <c r="CY186" s="251"/>
      <c r="CZ186" s="251"/>
      <c r="DA186" s="252"/>
    </row>
    <row r="187" spans="2:105" ht="13.5" thickBot="1">
      <c r="B187" s="41" t="s">
        <v>37</v>
      </c>
      <c r="C187" s="42" t="s">
        <v>38</v>
      </c>
      <c r="D187" s="43"/>
      <c r="E187" s="43"/>
      <c r="F187" s="43"/>
      <c r="G187" s="43"/>
      <c r="H187" s="43"/>
      <c r="I187" s="43"/>
      <c r="J187" s="43"/>
      <c r="K187" s="43"/>
      <c r="L187" s="43"/>
      <c r="M187" s="43"/>
      <c r="N187" s="43"/>
      <c r="O187" s="43"/>
      <c r="P187" s="43"/>
      <c r="Q187" s="43"/>
      <c r="R187" s="43"/>
      <c r="S187" s="43"/>
      <c r="T187" s="43"/>
      <c r="U187" s="43"/>
      <c r="V187" s="43"/>
      <c r="W187" s="43"/>
      <c r="X187" s="43"/>
      <c r="Y187" s="44"/>
      <c r="AA187" s="45">
        <v>1</v>
      </c>
      <c r="AB187" s="46">
        <f>AA187+1</f>
        <v>2</v>
      </c>
      <c r="AC187" s="46">
        <f>AB187+1</f>
        <v>3</v>
      </c>
      <c r="AD187" s="46">
        <f t="shared" ref="AD187" si="600">AC187+1</f>
        <v>4</v>
      </c>
      <c r="AE187" s="46">
        <f t="shared" ref="AE187" si="601">AD187+1</f>
        <v>5</v>
      </c>
      <c r="AF187" s="46">
        <f t="shared" ref="AF187" si="602">AE187+1</f>
        <v>6</v>
      </c>
      <c r="AG187" s="46">
        <f t="shared" ref="AG187" si="603">AF187+1</f>
        <v>7</v>
      </c>
      <c r="AH187" s="46">
        <f t="shared" ref="AH187" si="604">AG187+1</f>
        <v>8</v>
      </c>
      <c r="AI187" s="46">
        <f t="shared" ref="AI187" si="605">AH187+1</f>
        <v>9</v>
      </c>
      <c r="AJ187" s="46">
        <f t="shared" ref="AJ187" si="606">AI187+1</f>
        <v>10</v>
      </c>
      <c r="AK187" s="46">
        <f t="shared" ref="AK187" si="607">AJ187+1</f>
        <v>11</v>
      </c>
      <c r="AL187" s="46">
        <f t="shared" ref="AL187" si="608">AK187+1</f>
        <v>12</v>
      </c>
      <c r="AM187" s="46">
        <f t="shared" ref="AM187" si="609">AL187+1</f>
        <v>13</v>
      </c>
      <c r="AN187" s="46">
        <f t="shared" ref="AN187" si="610">AM187+1</f>
        <v>14</v>
      </c>
      <c r="AO187" s="46">
        <f t="shared" ref="AO187" si="611">AN187+1</f>
        <v>15</v>
      </c>
      <c r="AP187" s="46">
        <f t="shared" ref="AP187" si="612">AO187+1</f>
        <v>16</v>
      </c>
      <c r="AQ187" s="46">
        <f t="shared" ref="AQ187" si="613">AP187+1</f>
        <v>17</v>
      </c>
      <c r="AR187" s="46">
        <f t="shared" ref="AR187" si="614">AQ187+1</f>
        <v>18</v>
      </c>
      <c r="AS187" s="46">
        <f t="shared" ref="AS187" si="615">AR187+1</f>
        <v>19</v>
      </c>
      <c r="AT187" s="46">
        <f t="shared" ref="AT187" si="616">AS187+1</f>
        <v>20</v>
      </c>
      <c r="AU187" s="46">
        <f t="shared" ref="AU187" si="617">AT187+1</f>
        <v>21</v>
      </c>
      <c r="AV187" s="46">
        <f t="shared" ref="AV187" si="618">AU187+1</f>
        <v>22</v>
      </c>
      <c r="AW187" s="46">
        <f t="shared" ref="AW187" si="619">AV187+1</f>
        <v>23</v>
      </c>
      <c r="AX187" s="46">
        <f t="shared" ref="AX187" si="620">AW187+1</f>
        <v>24</v>
      </c>
      <c r="AY187" s="47">
        <f t="shared" ref="AY187" si="621">AX187+1</f>
        <v>25</v>
      </c>
      <c r="AZ187" s="46">
        <f t="shared" ref="AZ187" si="622">AY187+1</f>
        <v>26</v>
      </c>
      <c r="BA187" s="46">
        <f t="shared" ref="BA187" si="623">AZ187+1</f>
        <v>27</v>
      </c>
      <c r="BB187" s="46">
        <f t="shared" ref="BB187" si="624">BA187+1</f>
        <v>28</v>
      </c>
      <c r="BC187" s="46">
        <f t="shared" ref="BC187" si="625">BB187+1</f>
        <v>29</v>
      </c>
      <c r="BD187" s="46">
        <f t="shared" ref="BD187" si="626">BC187+1</f>
        <v>30</v>
      </c>
      <c r="BE187" s="46">
        <f t="shared" ref="BE187" si="627">BD187+1</f>
        <v>31</v>
      </c>
      <c r="BF187" s="46">
        <f t="shared" ref="BF187" si="628">BE187+1</f>
        <v>32</v>
      </c>
      <c r="BG187" s="46">
        <f t="shared" ref="BG187" si="629">BF187+1</f>
        <v>33</v>
      </c>
      <c r="BH187" s="46">
        <f t="shared" ref="BH187" si="630">BG187+1</f>
        <v>34</v>
      </c>
      <c r="BI187" s="46">
        <f t="shared" ref="BI187" si="631">BH187+1</f>
        <v>35</v>
      </c>
      <c r="BJ187" s="47">
        <f t="shared" ref="BJ187" si="632">BI187+1</f>
        <v>36</v>
      </c>
      <c r="BK187" s="46">
        <f t="shared" ref="BK187" si="633">BJ187+1</f>
        <v>37</v>
      </c>
      <c r="BL187" s="46">
        <f t="shared" ref="BL187" si="634">BK187+1</f>
        <v>38</v>
      </c>
      <c r="BM187" s="47">
        <f t="shared" ref="BM187" si="635">BL187+1</f>
        <v>39</v>
      </c>
      <c r="BO187" s="45">
        <f>AA187</f>
        <v>1</v>
      </c>
      <c r="BP187" s="46">
        <f t="shared" ref="BP187" si="636">AB187</f>
        <v>2</v>
      </c>
      <c r="BQ187" s="46">
        <f t="shared" ref="BQ187" si="637">AC187</f>
        <v>3</v>
      </c>
      <c r="BR187" s="46">
        <f t="shared" ref="BR187" si="638">AD187</f>
        <v>4</v>
      </c>
      <c r="BS187" s="46">
        <f t="shared" ref="BS187" si="639">AE187</f>
        <v>5</v>
      </c>
      <c r="BT187" s="46">
        <f t="shared" ref="BT187" si="640">AF187</f>
        <v>6</v>
      </c>
      <c r="BU187" s="46">
        <f t="shared" ref="BU187" si="641">AG187</f>
        <v>7</v>
      </c>
      <c r="BV187" s="46">
        <f t="shared" ref="BV187" si="642">AH187</f>
        <v>8</v>
      </c>
      <c r="BW187" s="46">
        <f t="shared" ref="BW187" si="643">AI187</f>
        <v>9</v>
      </c>
      <c r="BX187" s="46">
        <f t="shared" ref="BX187" si="644">AJ187</f>
        <v>10</v>
      </c>
      <c r="BY187" s="46">
        <f t="shared" ref="BY187" si="645">AK187</f>
        <v>11</v>
      </c>
      <c r="BZ187" s="46">
        <f t="shared" ref="BZ187" si="646">AL187</f>
        <v>12</v>
      </c>
      <c r="CA187" s="46">
        <f t="shared" ref="CA187" si="647">AM187</f>
        <v>13</v>
      </c>
      <c r="CB187" s="46">
        <f t="shared" ref="CB187" si="648">AN187</f>
        <v>14</v>
      </c>
      <c r="CC187" s="46">
        <f t="shared" ref="CC187" si="649">AO187</f>
        <v>15</v>
      </c>
      <c r="CD187" s="46">
        <f t="shared" ref="CD187" si="650">AP187</f>
        <v>16</v>
      </c>
      <c r="CE187" s="46">
        <f t="shared" ref="CE187" si="651">AQ187</f>
        <v>17</v>
      </c>
      <c r="CF187" s="46">
        <f t="shared" ref="CF187" si="652">AR187</f>
        <v>18</v>
      </c>
      <c r="CG187" s="46">
        <f t="shared" ref="CG187" si="653">AS187</f>
        <v>19</v>
      </c>
      <c r="CH187" s="46">
        <f t="shared" ref="CH187" si="654">AT187</f>
        <v>20</v>
      </c>
      <c r="CI187" s="46">
        <f t="shared" ref="CI187" si="655">AU187</f>
        <v>21</v>
      </c>
      <c r="CJ187" s="46">
        <f t="shared" ref="CJ187" si="656">AV187</f>
        <v>22</v>
      </c>
      <c r="CK187" s="46">
        <f t="shared" ref="CK187" si="657">AW187</f>
        <v>23</v>
      </c>
      <c r="CL187" s="46">
        <f t="shared" ref="CL187" si="658">AX187</f>
        <v>24</v>
      </c>
      <c r="CM187" s="47">
        <f t="shared" ref="CM187" si="659">AY187</f>
        <v>25</v>
      </c>
      <c r="CN187" s="46">
        <f t="shared" ref="CN187" si="660">AZ187</f>
        <v>26</v>
      </c>
      <c r="CO187" s="46">
        <f t="shared" ref="CO187" si="661">BA187</f>
        <v>27</v>
      </c>
      <c r="CP187" s="46">
        <f t="shared" ref="CP187" si="662">BB187</f>
        <v>28</v>
      </c>
      <c r="CQ187" s="46">
        <f t="shared" ref="CQ187" si="663">BC187</f>
        <v>29</v>
      </c>
      <c r="CR187" s="46">
        <f t="shared" ref="CR187" si="664">BD187</f>
        <v>30</v>
      </c>
      <c r="CS187" s="46">
        <f t="shared" ref="CS187" si="665">BE187</f>
        <v>31</v>
      </c>
      <c r="CT187" s="46">
        <f t="shared" ref="CT187" si="666">BF187</f>
        <v>32</v>
      </c>
      <c r="CU187" s="46">
        <f t="shared" ref="CU187" si="667">BG187</f>
        <v>33</v>
      </c>
      <c r="CV187" s="46">
        <f t="shared" ref="CV187" si="668">BH187</f>
        <v>34</v>
      </c>
      <c r="CW187" s="46">
        <f t="shared" ref="CW187" si="669">BI187</f>
        <v>35</v>
      </c>
      <c r="CX187" s="47">
        <f t="shared" ref="CX187" si="670">BJ187</f>
        <v>36</v>
      </c>
      <c r="CY187" s="46">
        <f t="shared" ref="CY187" si="671">BK187</f>
        <v>37</v>
      </c>
      <c r="CZ187" s="46">
        <f t="shared" ref="CZ187" si="672">BL187</f>
        <v>38</v>
      </c>
      <c r="DA187" s="47">
        <f t="shared" ref="DA187" si="673">BM187</f>
        <v>39</v>
      </c>
    </row>
    <row r="188" spans="2:105">
      <c r="B188" s="41" t="s">
        <v>117</v>
      </c>
      <c r="C188" s="39" t="str">
        <f t="shared" ref="C188:C213" si="674">IFERROR(MATCH(1,$BO188:$DA188,0),"")</f>
        <v/>
      </c>
      <c r="D188" s="43" t="str">
        <f t="shared" ref="D188:D202" si="675">IF(E188="","",":")</f>
        <v/>
      </c>
      <c r="E188" s="39" t="str">
        <f t="shared" ref="E188:E213" si="676">IFERROR(C188+COUNTIF($BO188:$DA188,1)-1,"")</f>
        <v/>
      </c>
      <c r="F188" s="43" t="str">
        <f t="shared" ref="F188:F202" si="677">IF(G188="","",",")</f>
        <v/>
      </c>
      <c r="G188" s="39" t="str">
        <f t="shared" ref="G188:G213" si="678">IFERROR(MATCH(2,$BO188:$DA188,0),"")</f>
        <v/>
      </c>
      <c r="H188" s="43" t="str">
        <f t="shared" ref="H188:H202" si="679">IF(I188="","",":")</f>
        <v/>
      </c>
      <c r="I188" s="39" t="str">
        <f t="shared" ref="I188:I213" si="680">IFERROR(G188+COUNTIF($BO188:$DA188,2)-1,"")</f>
        <v/>
      </c>
      <c r="J188" s="43" t="str">
        <f t="shared" ref="J188:J202" si="681">IF(K188="","",",")</f>
        <v/>
      </c>
      <c r="K188" s="39" t="str">
        <f t="shared" ref="K188:K213" si="682">IFERROR(MATCH(3,$BO188:$DA188,0),"")</f>
        <v/>
      </c>
      <c r="L188" s="43" t="str">
        <f t="shared" ref="L188:L202" si="683">IF(M188="","",":")</f>
        <v/>
      </c>
      <c r="M188" s="39" t="str">
        <f t="shared" ref="M188:M213" si="684">IFERROR(K188+COUNTIF($BO188:$DA188,3)-1,"")</f>
        <v/>
      </c>
      <c r="N188" s="43" t="str">
        <f t="shared" ref="N188:N202" si="685">IF(O188="","",",")</f>
        <v/>
      </c>
      <c r="O188" s="39" t="str">
        <f t="shared" ref="O188:O213" si="686">IFERROR(MATCH(4,$BO188:$DA188,0),"")</f>
        <v/>
      </c>
      <c r="P188" s="43" t="str">
        <f t="shared" ref="P188:P202" si="687">IF(Q188="","",":")</f>
        <v/>
      </c>
      <c r="Q188" s="39" t="str">
        <f t="shared" ref="Q188:Q213" si="688">IFERROR(O188+COUNTIF($BO188:$DA188,4)-1,"")</f>
        <v/>
      </c>
      <c r="R188" s="43" t="str">
        <f t="shared" ref="R188:R202" si="689">IF(S188="","",",")</f>
        <v/>
      </c>
      <c r="S188" s="39" t="str">
        <f t="shared" ref="S188:S213" si="690">IFERROR(MATCH(5,$BO188:$DA188,0),"")</f>
        <v/>
      </c>
      <c r="T188" s="43" t="str">
        <f t="shared" ref="T188:T202" si="691">IF(U188="","",":")</f>
        <v/>
      </c>
      <c r="U188" s="39" t="str">
        <f t="shared" ref="U188:U213" si="692">IFERROR(S188+COUNTIF($BO188:$DA188,5)-1,"")</f>
        <v/>
      </c>
      <c r="V188" s="43" t="str">
        <f t="shared" ref="V188:V202" si="693">IF(W188="","",",")</f>
        <v/>
      </c>
      <c r="W188" s="39" t="str">
        <f t="shared" ref="W188:W213" si="694">IFERROR(MATCH(6,$BO188:$DA188,0),"")</f>
        <v/>
      </c>
      <c r="X188" s="43" t="str">
        <f t="shared" ref="X188:X202" si="695">IF(Y188="","",":")</f>
        <v/>
      </c>
      <c r="Y188" s="40" t="str">
        <f t="shared" ref="Y188:Y213" si="696">IFERROR(W188+COUNTIF($BO188:$DA188,6)-1,"")</f>
        <v/>
      </c>
      <c r="AA188" s="53"/>
      <c r="AB188" s="53"/>
      <c r="AC188" s="53"/>
      <c r="AD188" s="48" t="e">
        <f>IF(VLOOKUP(INSERT_PRICE_BANDS_HERE!G$9,Price_Lookup,2,0)=Price_7,1,0)</f>
        <v>#N/A</v>
      </c>
      <c r="AE188" s="48" t="e">
        <f>IF(VLOOKUP(INSERT_PRICE_BANDS_HERE!H$9,Price_Lookup,2,0)=Price_7,1,0)</f>
        <v>#N/A</v>
      </c>
      <c r="AF188" s="48" t="e">
        <f>IF(VLOOKUP(INSERT_PRICE_BANDS_HERE!I$9,Price_Lookup,2,0)=Price_7,1,0)</f>
        <v>#N/A</v>
      </c>
      <c r="AG188" s="53"/>
      <c r="AH188" s="53"/>
      <c r="AI188" s="53"/>
      <c r="AJ188" s="53"/>
      <c r="AK188" s="53"/>
      <c r="AL188" s="53"/>
      <c r="AM188" s="53"/>
      <c r="AN188" s="53"/>
      <c r="AO188" s="53"/>
      <c r="AP188" s="53"/>
      <c r="AQ188" s="53"/>
      <c r="AR188" s="53"/>
      <c r="AS188" s="53"/>
      <c r="AT188" s="53"/>
      <c r="AU188" s="53"/>
      <c r="AV188" s="53"/>
      <c r="AW188" s="53"/>
      <c r="AX188" s="53"/>
      <c r="AY188" s="53"/>
      <c r="AZ188" s="53"/>
      <c r="BA188" s="53"/>
      <c r="BB188" s="53"/>
      <c r="BC188" s="53"/>
      <c r="BD188" s="53"/>
      <c r="BE188" s="53"/>
      <c r="BF188" s="53"/>
      <c r="BG188" s="53"/>
      <c r="BH188" s="48" t="e">
        <f>IF(VLOOKUP(INSERT_PRICE_BANDS_HERE!AM$9,Price_Lookup,2,0)=Price_7,1,0)</f>
        <v>#N/A</v>
      </c>
      <c r="BI188" s="48" t="e">
        <f>IF(VLOOKUP(INSERT_PRICE_BANDS_HERE!AN$9,Price_Lookup,2,0)=Price_7,1,0)</f>
        <v>#N/A</v>
      </c>
      <c r="BJ188" s="48" t="e">
        <f>IF(VLOOKUP(INSERT_PRICE_BANDS_HERE!AO$9,Price_Lookup,2,0)=Price_7,1,0)</f>
        <v>#N/A</v>
      </c>
      <c r="BK188" s="48" t="e">
        <f>IF(VLOOKUP(INSERT_PRICE_BANDS_HERE!AP$9,Price_Lookup,2,0)=Price_7,1,0)</f>
        <v>#N/A</v>
      </c>
      <c r="BL188" s="53"/>
      <c r="BM188" s="53"/>
      <c r="BO188" s="53">
        <f t="shared" ref="BO188:BO202" si="697">AA188</f>
        <v>0</v>
      </c>
      <c r="BP188" s="53">
        <f>IF(AB188=0,0,IF(AND(AB188=1,AA188=0),MAX($BO188:BO188)+1,BO188))</f>
        <v>0</v>
      </c>
      <c r="BQ188" s="53">
        <f>IF(AC188=0,0,IF(AND(AC188=1,AB188=0),MAX($BO188:BP188)+1,BP188))</f>
        <v>0</v>
      </c>
      <c r="BR188" s="48" t="e">
        <f>IF(AD188=0,0,IF(AND(AD188=1,AC188=0),MAX($BO188:BQ188)+1,BQ188))</f>
        <v>#N/A</v>
      </c>
      <c r="BS188" s="48" t="e">
        <f>IF(AE188=0,0,IF(AND(AE188=1,AD188=0),MAX($BO188:BR188)+1,BR188))</f>
        <v>#N/A</v>
      </c>
      <c r="BT188" s="48" t="e">
        <f>IF(AF188=0,0,IF(AND(AF188=1,AE188=0),MAX($BO188:BS188)+1,BS188))</f>
        <v>#N/A</v>
      </c>
      <c r="BU188" s="53">
        <f>IF(AG188=0,0,IF(AND(AG188=1,AF188=0),MAX($BO188:BT188)+1,BT188))</f>
        <v>0</v>
      </c>
      <c r="BV188" s="53">
        <f>IF(AH188=0,0,IF(AND(AH188=1,AG188=0),MAX($BO188:BU188)+1,BU188))</f>
        <v>0</v>
      </c>
      <c r="BW188" s="53">
        <f>IF(AI188=0,0,IF(AND(AI188=1,AH188=0),MAX($BO188:BV188)+1,BV188))</f>
        <v>0</v>
      </c>
      <c r="BX188" s="53">
        <f>IF(AJ188=0,0,IF(AND(AJ188=1,AI188=0),MAX($BO188:BW188)+1,BW188))</f>
        <v>0</v>
      </c>
      <c r="BY188" s="53">
        <f>IF(AK188=0,0,IF(AND(AK188=1,AJ188=0),MAX($BO188:BX188)+1,BX188))</f>
        <v>0</v>
      </c>
      <c r="BZ188" s="53">
        <f>IF(AL188=0,0,IF(AND(AL188=1,AK188=0),MAX($BO188:BY188)+1,BY188))</f>
        <v>0</v>
      </c>
      <c r="CA188" s="53">
        <f>IF(AM188=0,0,IF(AND(AM188=1,AL188=0),MAX($BO188:BZ188)+1,BZ188))</f>
        <v>0</v>
      </c>
      <c r="CB188" s="53">
        <f>IF(AN188=0,0,IF(AND(AN188=1,AM188=0),MAX($BO188:CA188)+1,CA188))</f>
        <v>0</v>
      </c>
      <c r="CC188" s="53">
        <f>IF(AO188=0,0,IF(AND(AO188=1,AN188=0),MAX($BO188:CB188)+1,CB188))</f>
        <v>0</v>
      </c>
      <c r="CD188" s="53">
        <f>IF(AP188=0,0,IF(AND(AP188=1,AO188=0),MAX($BO188:CC188)+1,CC188))</f>
        <v>0</v>
      </c>
      <c r="CE188" s="53">
        <f>IF(AQ188=0,0,IF(AND(AQ188=1,AP188=0),MAX($BO188:CD188)+1,CD188))</f>
        <v>0</v>
      </c>
      <c r="CF188" s="53">
        <f>IF(AR188=0,0,IF(AND(AR188=1,AQ188=0),MAX($BO188:CE188)+1,CE188))</f>
        <v>0</v>
      </c>
      <c r="CG188" s="53">
        <f>IF(AS188=0,0,IF(AND(AS188=1,AR188=0),MAX($BO188:CF188)+1,CF188))</f>
        <v>0</v>
      </c>
      <c r="CH188" s="53">
        <f>IF(AT188=0,0,IF(AND(AT188=1,AS188=0),MAX($BO188:CG188)+1,CG188))</f>
        <v>0</v>
      </c>
      <c r="CI188" s="53">
        <f>IF(AU188=0,0,IF(AND(AU188=1,AT188=0),MAX($BO188:CH188)+1,CH188))</f>
        <v>0</v>
      </c>
      <c r="CJ188" s="53">
        <f>IF(AV188=0,0,IF(AND(AV188=1,AU188=0),MAX($BO188:CI188)+1,CI188))</f>
        <v>0</v>
      </c>
      <c r="CK188" s="53">
        <f>IF(AW188=0,0,IF(AND(AW188=1,AV188=0),MAX($BO188:CJ188)+1,CJ188))</f>
        <v>0</v>
      </c>
      <c r="CL188" s="53">
        <f>IF(AX188=0,0,IF(AND(AX188=1,AW188=0),MAX($BO188:CK188)+1,CK188))</f>
        <v>0</v>
      </c>
      <c r="CM188" s="53">
        <f>IF(AY188=0,0,IF(AND(AY188=1,AX188=0),MAX($BO188:CL188)+1,CL188))</f>
        <v>0</v>
      </c>
      <c r="CN188" s="53">
        <f>IF(AZ188=0,0,IF(AND(AZ188=1,AY188=0),MAX($BO188:CM188)+1,CM188))</f>
        <v>0</v>
      </c>
      <c r="CO188" s="53">
        <f>IF(BA188=0,0,IF(AND(BA188=1,AZ188=0),MAX($BO188:CN188)+1,CN188))</f>
        <v>0</v>
      </c>
      <c r="CP188" s="53">
        <f>IF(BB188=0,0,IF(AND(BB188=1,BA188=0),MAX($BO188:CO188)+1,CO188))</f>
        <v>0</v>
      </c>
      <c r="CQ188" s="53">
        <f>IF(BC188=0,0,IF(AND(BC188=1,BB188=0),MAX($BO188:CP188)+1,CP188))</f>
        <v>0</v>
      </c>
      <c r="CR188" s="53">
        <f>IF(BD188=0,0,IF(AND(BD188=1,BC188=0),MAX($BO188:CQ188)+1,CQ188))</f>
        <v>0</v>
      </c>
      <c r="CS188" s="53">
        <f>IF(BE188=0,0,IF(AND(BE188=1,BD188=0),MAX($BO188:CR188)+1,CR188))</f>
        <v>0</v>
      </c>
      <c r="CT188" s="53">
        <f>IF(BF188=0,0,IF(AND(BF188=1,BE188=0),MAX($BO188:CS188)+1,CS188))</f>
        <v>0</v>
      </c>
      <c r="CU188" s="53">
        <f>IF(BG188=0,0,IF(AND(BG188=1,BF188=0),MAX($BO188:CT188)+1,CT188))</f>
        <v>0</v>
      </c>
      <c r="CV188" s="48" t="e">
        <f>IF(BH188=0,0,IF(AND(BH188=1,BG188=0),MAX($BO188:CU188)+1,CU188))</f>
        <v>#N/A</v>
      </c>
      <c r="CW188" s="48" t="e">
        <f>IF(BI188=0,0,IF(AND(BI188=1,BH188=0),MAX($BO188:CV188)+1,CV188))</f>
        <v>#N/A</v>
      </c>
      <c r="CX188" s="48" t="e">
        <f>IF(BJ188=0,0,IF(AND(BJ188=1,BI188=0),MAX($BO188:CW188)+1,CW188))</f>
        <v>#N/A</v>
      </c>
      <c r="CY188" s="48" t="e">
        <f>IF(BK188=0,0,IF(AND(BK188=1,BJ188=0),MAX($BO188:CX188)+1,CX188))</f>
        <v>#N/A</v>
      </c>
      <c r="CZ188" s="53">
        <f>IF(BL188=0,0,IF(AND(BL188=1,BK188=0),MAX($BO188:CY188)+1,CY188))</f>
        <v>0</v>
      </c>
      <c r="DA188" s="53">
        <f>IF(BM188=0,0,IF(AND(BM188=1,BL188=0),MAX($BO188:CZ188)+1,CZ188))</f>
        <v>0</v>
      </c>
    </row>
    <row r="189" spans="2:105">
      <c r="B189" s="41" t="s">
        <v>23</v>
      </c>
      <c r="C189" s="39" t="str">
        <f t="shared" si="674"/>
        <v/>
      </c>
      <c r="D189" s="43" t="str">
        <f t="shared" si="675"/>
        <v/>
      </c>
      <c r="E189" s="39" t="str">
        <f t="shared" si="676"/>
        <v/>
      </c>
      <c r="F189" s="43" t="str">
        <f t="shared" si="677"/>
        <v/>
      </c>
      <c r="G189" s="39" t="str">
        <f t="shared" si="678"/>
        <v/>
      </c>
      <c r="H189" s="43" t="str">
        <f t="shared" si="679"/>
        <v/>
      </c>
      <c r="I189" s="39" t="str">
        <f t="shared" si="680"/>
        <v/>
      </c>
      <c r="J189" s="43" t="str">
        <f t="shared" si="681"/>
        <v/>
      </c>
      <c r="K189" s="39" t="str">
        <f t="shared" si="682"/>
        <v/>
      </c>
      <c r="L189" s="43" t="str">
        <f t="shared" si="683"/>
        <v/>
      </c>
      <c r="M189" s="39" t="str">
        <f t="shared" si="684"/>
        <v/>
      </c>
      <c r="N189" s="43" t="str">
        <f t="shared" si="685"/>
        <v/>
      </c>
      <c r="O189" s="39" t="str">
        <f t="shared" si="686"/>
        <v/>
      </c>
      <c r="P189" s="43" t="str">
        <f t="shared" si="687"/>
        <v/>
      </c>
      <c r="Q189" s="39" t="str">
        <f t="shared" si="688"/>
        <v/>
      </c>
      <c r="R189" s="43" t="str">
        <f t="shared" si="689"/>
        <v/>
      </c>
      <c r="S189" s="39" t="str">
        <f t="shared" si="690"/>
        <v/>
      </c>
      <c r="T189" s="43" t="str">
        <f t="shared" si="691"/>
        <v/>
      </c>
      <c r="U189" s="39" t="str">
        <f t="shared" si="692"/>
        <v/>
      </c>
      <c r="V189" s="43" t="str">
        <f t="shared" si="693"/>
        <v/>
      </c>
      <c r="W189" s="39" t="str">
        <f t="shared" si="694"/>
        <v/>
      </c>
      <c r="X189" s="43" t="str">
        <f t="shared" si="695"/>
        <v/>
      </c>
      <c r="Y189" s="40" t="str">
        <f t="shared" si="696"/>
        <v/>
      </c>
      <c r="AA189" s="53"/>
      <c r="AB189" s="48" t="e">
        <f>IF(VLOOKUP(INSERT_PRICE_BANDS_HERE!E$10,Price_Lookup,2,0)=Price_7,1,0)</f>
        <v>#N/A</v>
      </c>
      <c r="AC189" s="48" t="e">
        <f>IF(VLOOKUP(INSERT_PRICE_BANDS_HERE!F$10,Price_Lookup,2,0)=Price_7,1,0)</f>
        <v>#N/A</v>
      </c>
      <c r="AD189" s="48" t="e">
        <f>IF(VLOOKUP(INSERT_PRICE_BANDS_HERE!G$10,Price_Lookup,2,0)=Price_7,1,0)</f>
        <v>#N/A</v>
      </c>
      <c r="AE189" s="48" t="e">
        <f>IF(VLOOKUP(INSERT_PRICE_BANDS_HERE!H$10,Price_Lookup,2,0)=Price_7,1,0)</f>
        <v>#N/A</v>
      </c>
      <c r="AF189" s="48" t="e">
        <f>IF(VLOOKUP(INSERT_PRICE_BANDS_HERE!I$10,Price_Lookup,2,0)=Price_7,1,0)</f>
        <v>#N/A</v>
      </c>
      <c r="AG189" s="48" t="e">
        <f>IF(VLOOKUP(INSERT_PRICE_BANDS_HERE!J$10,Price_Lookup,2,0)=Price_7,1,0)</f>
        <v>#N/A</v>
      </c>
      <c r="AH189" s="48" t="e">
        <f>IF(VLOOKUP(INSERT_PRICE_BANDS_HERE!K$10,Price_Lookup,2,0)=Price_7,1,0)</f>
        <v>#N/A</v>
      </c>
      <c r="AI189" s="48" t="e">
        <f>IF(VLOOKUP(INSERT_PRICE_BANDS_HERE!L$10,Price_Lookup,2,0)=Price_7,1,0)</f>
        <v>#N/A</v>
      </c>
      <c r="AJ189" s="48" t="e">
        <f>IF(VLOOKUP(INSERT_PRICE_BANDS_HERE!M$10,Price_Lookup,2,0)=Price_7,1,0)</f>
        <v>#N/A</v>
      </c>
      <c r="AK189" s="48" t="e">
        <f>IF(VLOOKUP(INSERT_PRICE_BANDS_HERE!N$10,Price_Lookup,2,0)=Price_7,1,0)</f>
        <v>#N/A</v>
      </c>
      <c r="AL189" s="48" t="e">
        <f>IF(VLOOKUP(INSERT_PRICE_BANDS_HERE!O$10,Price_Lookup,2,0)=Price_7,1,0)</f>
        <v>#N/A</v>
      </c>
      <c r="AM189" s="48" t="e">
        <f>IF(VLOOKUP(INSERT_PRICE_BANDS_HERE!P$10,Price_Lookup,2,0)=Price_7,1,0)</f>
        <v>#N/A</v>
      </c>
      <c r="AN189" s="48" t="e">
        <f>IF(VLOOKUP(INSERT_PRICE_BANDS_HERE!R$10,Price_Lookup,2,0)=Price_7,1,0)</f>
        <v>#N/A</v>
      </c>
      <c r="AO189" s="48" t="e">
        <f>IF(VLOOKUP(INSERT_PRICE_BANDS_HERE!S$10,Price_Lookup,2,0)=Price_7,1,0)</f>
        <v>#N/A</v>
      </c>
      <c r="AP189" s="48" t="e">
        <f>IF(VLOOKUP(INSERT_PRICE_BANDS_HERE!T$10,Price_Lookup,2,0)=Price_7,1,0)</f>
        <v>#N/A</v>
      </c>
      <c r="AQ189" s="48" t="e">
        <f>IF(VLOOKUP(INSERT_PRICE_BANDS_HERE!U$10,Price_Lookup,2,0)=Price_7,1,0)</f>
        <v>#N/A</v>
      </c>
      <c r="AR189" s="48" t="e">
        <f>IF(VLOOKUP(INSERT_PRICE_BANDS_HERE!V$10,Price_Lookup,2,0)=Price_7,1,0)</f>
        <v>#N/A</v>
      </c>
      <c r="AS189" s="48" t="e">
        <f>IF(VLOOKUP(INSERT_PRICE_BANDS_HERE!W$10,Price_Lookup,2,0)=Price_7,1,0)</f>
        <v>#N/A</v>
      </c>
      <c r="AT189" s="48" t="e">
        <f>IF(VLOOKUP(INSERT_PRICE_BANDS_HERE!X$10,Price_Lookup,2,0)=Price_7,1,0)</f>
        <v>#N/A</v>
      </c>
      <c r="AU189" s="48" t="e">
        <f>IF(VLOOKUP(INSERT_PRICE_BANDS_HERE!Y$10,Price_Lookup,2,0)=Price_7,1,0)</f>
        <v>#N/A</v>
      </c>
      <c r="AV189" s="48" t="e">
        <f>IF(VLOOKUP(INSERT_PRICE_BANDS_HERE!Z$10,Price_Lookup,2,0)=Price_7,1,0)</f>
        <v>#N/A</v>
      </c>
      <c r="AW189" s="48" t="e">
        <f>IF(VLOOKUP(INSERT_PRICE_BANDS_HERE!AA$10,Price_Lookup,2,0)=Price_7,1,0)</f>
        <v>#N/A</v>
      </c>
      <c r="AX189" s="48" t="e">
        <f>IF(VLOOKUP(INSERT_PRICE_BANDS_HERE!AB$10,Price_Lookup,2,0)=Price_7,1,0)</f>
        <v>#N/A</v>
      </c>
      <c r="AY189" s="48" t="e">
        <f>IF(VLOOKUP(INSERT_PRICE_BANDS_HERE!AC$10,Price_Lookup,2,0)=Price_7,1,0)</f>
        <v>#N/A</v>
      </c>
      <c r="AZ189" s="48" t="e">
        <f>IF(VLOOKUP(INSERT_PRICE_BANDS_HERE!AD$10,Price_Lookup,2,0)=Price_7,1,0)</f>
        <v>#N/A</v>
      </c>
      <c r="BA189" s="48" t="e">
        <f>IF(VLOOKUP(INSERT_PRICE_BANDS_HERE!AF$10,Price_Lookup,2,0)=Price_7,1,0)</f>
        <v>#N/A</v>
      </c>
      <c r="BB189" s="48" t="e">
        <f>IF(VLOOKUP(INSERT_PRICE_BANDS_HERE!AG$10,Price_Lookup,2,0)=Price_7,1,0)</f>
        <v>#N/A</v>
      </c>
      <c r="BC189" s="48" t="e">
        <f>IF(VLOOKUP(INSERT_PRICE_BANDS_HERE!AH$10,Price_Lookup,2,0)=Price_7,1,0)</f>
        <v>#N/A</v>
      </c>
      <c r="BD189" s="48" t="e">
        <f>IF(VLOOKUP(INSERT_PRICE_BANDS_HERE!AI$10,Price_Lookup,2,0)=Price_7,1,0)</f>
        <v>#N/A</v>
      </c>
      <c r="BE189" s="48" t="e">
        <f>IF(VLOOKUP(INSERT_PRICE_BANDS_HERE!AJ$10,Price_Lookup,2,0)=Price_7,1,0)</f>
        <v>#N/A</v>
      </c>
      <c r="BF189" s="48" t="e">
        <f>IF(VLOOKUP(INSERT_PRICE_BANDS_HERE!AK$10,Price_Lookup,2,0)=Price_7,1,0)</f>
        <v>#N/A</v>
      </c>
      <c r="BG189" s="48" t="e">
        <f>IF(VLOOKUP(INSERT_PRICE_BANDS_HERE!AL$10,Price_Lookup,2,0)=Price_7,1,0)</f>
        <v>#N/A</v>
      </c>
      <c r="BH189" s="48" t="e">
        <f>IF(VLOOKUP(INSERT_PRICE_BANDS_HERE!AM$10,Price_Lookup,2,0)=Price_7,1,0)</f>
        <v>#N/A</v>
      </c>
      <c r="BI189" s="48" t="e">
        <f>IF(VLOOKUP(INSERT_PRICE_BANDS_HERE!AN$10,Price_Lookup,2,0)=Price_7,1,0)</f>
        <v>#N/A</v>
      </c>
      <c r="BJ189" s="48" t="e">
        <f>IF(VLOOKUP(INSERT_PRICE_BANDS_HERE!AO$10,Price_Lookup,2,0)=Price_7,1,0)</f>
        <v>#N/A</v>
      </c>
      <c r="BK189" s="48" t="e">
        <f>IF(VLOOKUP(INSERT_PRICE_BANDS_HERE!AP$10,Price_Lookup,2,0)=Price_7,1,0)</f>
        <v>#N/A</v>
      </c>
      <c r="BL189" s="48" t="e">
        <f>IF(VLOOKUP(INSERT_PRICE_BANDS_HERE!AQ$10,Price_Lookup,2,0)=Price_7,1,0)</f>
        <v>#N/A</v>
      </c>
      <c r="BM189" s="53"/>
      <c r="BO189" s="53">
        <f t="shared" si="697"/>
        <v>0</v>
      </c>
      <c r="BP189" s="48" t="e">
        <f>IF(AB189=0,0,IF(AND(AB189=1,AA189=0),MAX($BO189:BO189)+1,BO189))</f>
        <v>#N/A</v>
      </c>
      <c r="BQ189" s="48" t="e">
        <f>IF(AC189=0,0,IF(AND(AC189=1,AB189=0),MAX($BO189:BP189)+1,BP189))</f>
        <v>#N/A</v>
      </c>
      <c r="BR189" s="48" t="e">
        <f>IF(AD189=0,0,IF(AND(AD189=1,AC189=0),MAX($BO189:BQ189)+1,BQ189))</f>
        <v>#N/A</v>
      </c>
      <c r="BS189" s="48" t="e">
        <f>IF(AE189=0,0,IF(AND(AE189=1,AD189=0),MAX($BO189:BR189)+1,BR189))</f>
        <v>#N/A</v>
      </c>
      <c r="BT189" s="48" t="e">
        <f>IF(AF189=0,0,IF(AND(AF189=1,AE189=0),MAX($BO189:BS189)+1,BS189))</f>
        <v>#N/A</v>
      </c>
      <c r="BU189" s="48" t="e">
        <f>IF(AG189=0,0,IF(AND(AG189=1,AF189=0),MAX($BO189:BT189)+1,BT189))</f>
        <v>#N/A</v>
      </c>
      <c r="BV189" s="48" t="e">
        <f>IF(AH189=0,0,IF(AND(AH189=1,AG189=0),MAX($BO189:BU189)+1,BU189))</f>
        <v>#N/A</v>
      </c>
      <c r="BW189" s="48" t="e">
        <f>IF(AI189=0,0,IF(AND(AI189=1,AH189=0),MAX($BO189:BV189)+1,BV189))</f>
        <v>#N/A</v>
      </c>
      <c r="BX189" s="48" t="e">
        <f>IF(AJ189=0,0,IF(AND(AJ189=1,AI189=0),MAX($BO189:BW189)+1,BW189))</f>
        <v>#N/A</v>
      </c>
      <c r="BY189" s="48" t="e">
        <f>IF(AK189=0,0,IF(AND(AK189=1,AJ189=0),MAX($BO189:BX189)+1,BX189))</f>
        <v>#N/A</v>
      </c>
      <c r="BZ189" s="48" t="e">
        <f>IF(AL189=0,0,IF(AND(AL189=1,AK189=0),MAX($BO189:BY189)+1,BY189))</f>
        <v>#N/A</v>
      </c>
      <c r="CA189" s="48" t="e">
        <f>IF(AM189=0,0,IF(AND(AM189=1,AL189=0),MAX($BO189:BZ189)+1,BZ189))</f>
        <v>#N/A</v>
      </c>
      <c r="CB189" s="48" t="e">
        <f>IF(AN189=0,0,IF(AND(AN189=1,AM189=0),MAX($BO189:CA189)+1,CA189))</f>
        <v>#N/A</v>
      </c>
      <c r="CC189" s="48" t="e">
        <f>IF(AO189=0,0,IF(AND(AO189=1,AN189=0),MAX($BO189:CB189)+1,CB189))</f>
        <v>#N/A</v>
      </c>
      <c r="CD189" s="48" t="e">
        <f>IF(AP189=0,0,IF(AND(AP189=1,AO189=0),MAX($BO189:CC189)+1,CC189))</f>
        <v>#N/A</v>
      </c>
      <c r="CE189" s="48" t="e">
        <f>IF(AQ189=0,0,IF(AND(AQ189=1,AP189=0),MAX($BO189:CD189)+1,CD189))</f>
        <v>#N/A</v>
      </c>
      <c r="CF189" s="48" t="e">
        <f>IF(AR189=0,0,IF(AND(AR189=1,AQ189=0),MAX($BO189:CE189)+1,CE189))</f>
        <v>#N/A</v>
      </c>
      <c r="CG189" s="48" t="e">
        <f>IF(AS189=0,0,IF(AND(AS189=1,AR189=0),MAX($BO189:CF189)+1,CF189))</f>
        <v>#N/A</v>
      </c>
      <c r="CH189" s="48" t="e">
        <f>IF(AT189=0,0,IF(AND(AT189=1,AS189=0),MAX($BO189:CG189)+1,CG189))</f>
        <v>#N/A</v>
      </c>
      <c r="CI189" s="48" t="e">
        <f>IF(AU189=0,0,IF(AND(AU189=1,AT189=0),MAX($BO189:CH189)+1,CH189))</f>
        <v>#N/A</v>
      </c>
      <c r="CJ189" s="48" t="e">
        <f>IF(AV189=0,0,IF(AND(AV189=1,AU189=0),MAX($BO189:CI189)+1,CI189))</f>
        <v>#N/A</v>
      </c>
      <c r="CK189" s="48" t="e">
        <f>IF(AW189=0,0,IF(AND(AW189=1,AV189=0),MAX($BO189:CJ189)+1,CJ189))</f>
        <v>#N/A</v>
      </c>
      <c r="CL189" s="48" t="e">
        <f>IF(AX189=0,0,IF(AND(AX189=1,AW189=0),MAX($BO189:CK189)+1,CK189))</f>
        <v>#N/A</v>
      </c>
      <c r="CM189" s="48" t="e">
        <f>IF(AY189=0,0,IF(AND(AY189=1,AX189=0),MAX($BO189:CL189)+1,CL189))</f>
        <v>#N/A</v>
      </c>
      <c r="CN189" s="48" t="e">
        <f>IF(AZ189=0,0,IF(AND(AZ189=1,AY189=0),MAX($BO189:CM189)+1,CM189))</f>
        <v>#N/A</v>
      </c>
      <c r="CO189" s="48" t="e">
        <f>IF(BA189=0,0,IF(AND(BA189=1,AZ189=0),MAX($BO189:CN189)+1,CN189))</f>
        <v>#N/A</v>
      </c>
      <c r="CP189" s="48" t="e">
        <f>IF(BB189=0,0,IF(AND(BB189=1,BA189=0),MAX($BO189:CO189)+1,CO189))</f>
        <v>#N/A</v>
      </c>
      <c r="CQ189" s="48" t="e">
        <f>IF(BC189=0,0,IF(AND(BC189=1,BB189=0),MAX($BO189:CP189)+1,CP189))</f>
        <v>#N/A</v>
      </c>
      <c r="CR189" s="48" t="e">
        <f>IF(BD189=0,0,IF(AND(BD189=1,BC189=0),MAX($BO189:CQ189)+1,CQ189))</f>
        <v>#N/A</v>
      </c>
      <c r="CS189" s="48" t="e">
        <f>IF(BE189=0,0,IF(AND(BE189=1,BD189=0),MAX($BO189:CR189)+1,CR189))</f>
        <v>#N/A</v>
      </c>
      <c r="CT189" s="48" t="e">
        <f>IF(BF189=0,0,IF(AND(BF189=1,BE189=0),MAX($BO189:CS189)+1,CS189))</f>
        <v>#N/A</v>
      </c>
      <c r="CU189" s="48" t="e">
        <f>IF(BG189=0,0,IF(AND(BG189=1,BF189=0),MAX($BO189:CT189)+1,CT189))</f>
        <v>#N/A</v>
      </c>
      <c r="CV189" s="48" t="e">
        <f>IF(BH189=0,0,IF(AND(BH189=1,BG189=0),MAX($BO189:CU189)+1,CU189))</f>
        <v>#N/A</v>
      </c>
      <c r="CW189" s="48" t="e">
        <f>IF(BI189=0,0,IF(AND(BI189=1,BH189=0),MAX($BO189:CV189)+1,CV189))</f>
        <v>#N/A</v>
      </c>
      <c r="CX189" s="48" t="e">
        <f>IF(BJ189=0,0,IF(AND(BJ189=1,BI189=0),MAX($BO189:CW189)+1,CW189))</f>
        <v>#N/A</v>
      </c>
      <c r="CY189" s="48" t="e">
        <f>IF(BK189=0,0,IF(AND(BK189=1,BJ189=0),MAX($BO189:CX189)+1,CX189))</f>
        <v>#N/A</v>
      </c>
      <c r="CZ189" s="48" t="e">
        <f>IF(BL189=0,0,IF(AND(BL189=1,BK189=0),MAX($BO189:CY189)+1,CY189))</f>
        <v>#N/A</v>
      </c>
      <c r="DA189" s="53">
        <f>IF(BM189=0,0,IF(AND(BM189=1,BL189=0),MAX($BO189:CZ189)+1,CZ189))</f>
        <v>0</v>
      </c>
    </row>
    <row r="190" spans="2:105">
      <c r="B190" s="41" t="s">
        <v>22</v>
      </c>
      <c r="C190" s="39" t="str">
        <f t="shared" si="674"/>
        <v/>
      </c>
      <c r="D190" s="43" t="str">
        <f t="shared" si="675"/>
        <v/>
      </c>
      <c r="E190" s="39" t="str">
        <f t="shared" si="676"/>
        <v/>
      </c>
      <c r="F190" s="43" t="str">
        <f t="shared" si="677"/>
        <v/>
      </c>
      <c r="G190" s="39" t="str">
        <f t="shared" si="678"/>
        <v/>
      </c>
      <c r="H190" s="43" t="str">
        <f t="shared" si="679"/>
        <v/>
      </c>
      <c r="I190" s="39" t="str">
        <f t="shared" si="680"/>
        <v/>
      </c>
      <c r="J190" s="43" t="str">
        <f t="shared" si="681"/>
        <v/>
      </c>
      <c r="K190" s="39" t="str">
        <f t="shared" si="682"/>
        <v/>
      </c>
      <c r="L190" s="43" t="str">
        <f t="shared" si="683"/>
        <v/>
      </c>
      <c r="M190" s="39" t="str">
        <f t="shared" si="684"/>
        <v/>
      </c>
      <c r="N190" s="43" t="str">
        <f t="shared" si="685"/>
        <v/>
      </c>
      <c r="O190" s="39" t="str">
        <f t="shared" si="686"/>
        <v/>
      </c>
      <c r="P190" s="43" t="str">
        <f t="shared" si="687"/>
        <v/>
      </c>
      <c r="Q190" s="39" t="str">
        <f t="shared" si="688"/>
        <v/>
      </c>
      <c r="R190" s="43" t="str">
        <f t="shared" si="689"/>
        <v/>
      </c>
      <c r="S190" s="39" t="str">
        <f t="shared" si="690"/>
        <v/>
      </c>
      <c r="T190" s="43" t="str">
        <f t="shared" si="691"/>
        <v/>
      </c>
      <c r="U190" s="39" t="str">
        <f t="shared" si="692"/>
        <v/>
      </c>
      <c r="V190" s="43" t="str">
        <f t="shared" si="693"/>
        <v/>
      </c>
      <c r="W190" s="39" t="str">
        <f t="shared" si="694"/>
        <v/>
      </c>
      <c r="X190" s="43" t="str">
        <f t="shared" si="695"/>
        <v/>
      </c>
      <c r="Y190" s="40" t="str">
        <f t="shared" si="696"/>
        <v/>
      </c>
      <c r="AA190" s="48" t="e">
        <f>IF(VLOOKUP(INSERT_PRICE_BANDS_HERE!D$11,Price_Lookup,2,0)=Price_7,1,0)</f>
        <v>#N/A</v>
      </c>
      <c r="AB190" s="48" t="e">
        <f>IF(VLOOKUP(INSERT_PRICE_BANDS_HERE!E$11,Price_Lookup,2,0)=Price_7,1,0)</f>
        <v>#N/A</v>
      </c>
      <c r="AC190" s="48" t="e">
        <f>IF(VLOOKUP(INSERT_PRICE_BANDS_HERE!F$11,Price_Lookup,2,0)=Price_7,1,0)</f>
        <v>#N/A</v>
      </c>
      <c r="AD190" s="48" t="e">
        <f>IF(VLOOKUP(INSERT_PRICE_BANDS_HERE!G$11,Price_Lookup,2,0)=Price_7,1,0)</f>
        <v>#N/A</v>
      </c>
      <c r="AE190" s="48" t="e">
        <f>IF(VLOOKUP(INSERT_PRICE_BANDS_HERE!H$11,Price_Lookup,2,0)=Price_7,1,0)</f>
        <v>#N/A</v>
      </c>
      <c r="AF190" s="48" t="e">
        <f>IF(VLOOKUP(INSERT_PRICE_BANDS_HERE!I$11,Price_Lookup,2,0)=Price_7,1,0)</f>
        <v>#N/A</v>
      </c>
      <c r="AG190" s="48" t="e">
        <f>IF(VLOOKUP(INSERT_PRICE_BANDS_HERE!J$11,Price_Lookup,2,0)=Price_7,1,0)</f>
        <v>#N/A</v>
      </c>
      <c r="AH190" s="48" t="e">
        <f>IF(VLOOKUP(INSERT_PRICE_BANDS_HERE!K$11,Price_Lookup,2,0)=Price_7,1,0)</f>
        <v>#N/A</v>
      </c>
      <c r="AI190" s="48" t="e">
        <f>IF(VLOOKUP(INSERT_PRICE_BANDS_HERE!L$11,Price_Lookup,2,0)=Price_7,1,0)</f>
        <v>#N/A</v>
      </c>
      <c r="AJ190" s="48" t="e">
        <f>IF(VLOOKUP(INSERT_PRICE_BANDS_HERE!M$11,Price_Lookup,2,0)=Price_7,1,0)</f>
        <v>#N/A</v>
      </c>
      <c r="AK190" s="48" t="e">
        <f>IF(VLOOKUP(INSERT_PRICE_BANDS_HERE!N$11,Price_Lookup,2,0)=Price_7,1,0)</f>
        <v>#N/A</v>
      </c>
      <c r="AL190" s="48" t="e">
        <f>IF(VLOOKUP(INSERT_PRICE_BANDS_HERE!O$11,Price_Lookup,2,0)=Price_7,1,0)</f>
        <v>#N/A</v>
      </c>
      <c r="AM190" s="48" t="e">
        <f>IF(VLOOKUP(INSERT_PRICE_BANDS_HERE!P$11,Price_Lookup,2,0)=Price_7,1,0)</f>
        <v>#N/A</v>
      </c>
      <c r="AN190" s="48" t="e">
        <f>IF(VLOOKUP(INSERT_PRICE_BANDS_HERE!R$11,Price_Lookup,2,0)=Price_7,1,0)</f>
        <v>#N/A</v>
      </c>
      <c r="AO190" s="48" t="e">
        <f>IF(VLOOKUP(INSERT_PRICE_BANDS_HERE!S$11,Price_Lookup,2,0)=Price_7,1,0)</f>
        <v>#N/A</v>
      </c>
      <c r="AP190" s="48" t="e">
        <f>IF(VLOOKUP(INSERT_PRICE_BANDS_HERE!T$11,Price_Lookup,2,0)=Price_7,1,0)</f>
        <v>#N/A</v>
      </c>
      <c r="AQ190" s="48" t="e">
        <f>IF(VLOOKUP(INSERT_PRICE_BANDS_HERE!U$11,Price_Lookup,2,0)=Price_7,1,0)</f>
        <v>#N/A</v>
      </c>
      <c r="AR190" s="48" t="e">
        <f>IF(VLOOKUP(INSERT_PRICE_BANDS_HERE!V$11,Price_Lookup,2,0)=Price_7,1,0)</f>
        <v>#N/A</v>
      </c>
      <c r="AS190" s="48" t="e">
        <f>IF(VLOOKUP(INSERT_PRICE_BANDS_HERE!W$11,Price_Lookup,2,0)=Price_7,1,0)</f>
        <v>#N/A</v>
      </c>
      <c r="AT190" s="48" t="e">
        <f>IF(VLOOKUP(INSERT_PRICE_BANDS_HERE!X$11,Price_Lookup,2,0)=Price_7,1,0)</f>
        <v>#N/A</v>
      </c>
      <c r="AU190" s="48" t="e">
        <f>IF(VLOOKUP(INSERT_PRICE_BANDS_HERE!Y$11,Price_Lookup,2,0)=Price_7,1,0)</f>
        <v>#N/A</v>
      </c>
      <c r="AV190" s="48" t="e">
        <f>IF(VLOOKUP(INSERT_PRICE_BANDS_HERE!Z$11,Price_Lookup,2,0)=Price_7,1,0)</f>
        <v>#N/A</v>
      </c>
      <c r="AW190" s="48" t="e">
        <f>IF(VLOOKUP(INSERT_PRICE_BANDS_HERE!AA$11,Price_Lookup,2,0)=Price_7,1,0)</f>
        <v>#N/A</v>
      </c>
      <c r="AX190" s="48" t="e">
        <f>IF(VLOOKUP(INSERT_PRICE_BANDS_HERE!AB$11,Price_Lookup,2,0)=Price_7,1,0)</f>
        <v>#N/A</v>
      </c>
      <c r="AY190" s="48" t="e">
        <f>IF(VLOOKUP(INSERT_PRICE_BANDS_HERE!AC$11,Price_Lookup,2,0)=Price_7,1,0)</f>
        <v>#N/A</v>
      </c>
      <c r="AZ190" s="48" t="e">
        <f>IF(VLOOKUP(INSERT_PRICE_BANDS_HERE!AD$11,Price_Lookup,2,0)=Price_7,1,0)</f>
        <v>#N/A</v>
      </c>
      <c r="BA190" s="48" t="e">
        <f>IF(VLOOKUP(INSERT_PRICE_BANDS_HERE!AF$11,Price_Lookup,2,0)=Price_7,1,0)</f>
        <v>#N/A</v>
      </c>
      <c r="BB190" s="48" t="e">
        <f>IF(VLOOKUP(INSERT_PRICE_BANDS_HERE!AG$11,Price_Lookup,2,0)=Price_7,1,0)</f>
        <v>#N/A</v>
      </c>
      <c r="BC190" s="48" t="e">
        <f>IF(VLOOKUP(INSERT_PRICE_BANDS_HERE!AH$11,Price_Lookup,2,0)=Price_7,1,0)</f>
        <v>#N/A</v>
      </c>
      <c r="BD190" s="48" t="e">
        <f>IF(VLOOKUP(INSERT_PRICE_BANDS_HERE!AI$11,Price_Lookup,2,0)=Price_7,1,0)</f>
        <v>#N/A</v>
      </c>
      <c r="BE190" s="48" t="e">
        <f>IF(VLOOKUP(INSERT_PRICE_BANDS_HERE!AJ$11,Price_Lookup,2,0)=Price_7,1,0)</f>
        <v>#N/A</v>
      </c>
      <c r="BF190" s="48" t="e">
        <f>IF(VLOOKUP(INSERT_PRICE_BANDS_HERE!AK$11,Price_Lookup,2,0)=Price_7,1,0)</f>
        <v>#N/A</v>
      </c>
      <c r="BG190" s="48" t="e">
        <f>IF(VLOOKUP(INSERT_PRICE_BANDS_HERE!AL$11,Price_Lookup,2,0)=Price_7,1,0)</f>
        <v>#N/A</v>
      </c>
      <c r="BH190" s="48" t="e">
        <f>IF(VLOOKUP(INSERT_PRICE_BANDS_HERE!AM$11,Price_Lookup,2,0)=Price_7,1,0)</f>
        <v>#N/A</v>
      </c>
      <c r="BI190" s="48" t="e">
        <f>IF(VLOOKUP(INSERT_PRICE_BANDS_HERE!AN$11,Price_Lookup,2,0)=Price_7,1,0)</f>
        <v>#N/A</v>
      </c>
      <c r="BJ190" s="48" t="e">
        <f>IF(VLOOKUP(INSERT_PRICE_BANDS_HERE!AO$11,Price_Lookup,2,0)=Price_7,1,0)</f>
        <v>#N/A</v>
      </c>
      <c r="BK190" s="48" t="e">
        <f>IF(VLOOKUP(INSERT_PRICE_BANDS_HERE!AP$11,Price_Lookup,2,0)=Price_7,1,0)</f>
        <v>#N/A</v>
      </c>
      <c r="BL190" s="48" t="e">
        <f>IF(VLOOKUP(INSERT_PRICE_BANDS_HERE!AQ$11,Price_Lookup,2,0)=Price_7,1,0)</f>
        <v>#N/A</v>
      </c>
      <c r="BM190" s="48" t="e">
        <f>IF(VLOOKUP(INSERT_PRICE_BANDS_HERE!AR$11,Price_Lookup,2,0)=Price_7,1,0)</f>
        <v>#N/A</v>
      </c>
      <c r="BO190" s="48" t="e">
        <f t="shared" si="697"/>
        <v>#N/A</v>
      </c>
      <c r="BP190" s="48" t="e">
        <f>IF(AB190=0,0,IF(AND(AB190=1,AA190=0),MAX($BO190:BO190)+1,BO190))</f>
        <v>#N/A</v>
      </c>
      <c r="BQ190" s="48" t="e">
        <f>IF(AC190=0,0,IF(AND(AC190=1,AB190=0),MAX($BO190:BP190)+1,BP190))</f>
        <v>#N/A</v>
      </c>
      <c r="BR190" s="48" t="e">
        <f>IF(AD190=0,0,IF(AND(AD190=1,AC190=0),MAX($BO190:BQ190)+1,BQ190))</f>
        <v>#N/A</v>
      </c>
      <c r="BS190" s="48" t="e">
        <f>IF(AE190=0,0,IF(AND(AE190=1,AD190=0),MAX($BO190:BR190)+1,BR190))</f>
        <v>#N/A</v>
      </c>
      <c r="BT190" s="48" t="e">
        <f>IF(AF190=0,0,IF(AND(AF190=1,AE190=0),MAX($BO190:BS190)+1,BS190))</f>
        <v>#N/A</v>
      </c>
      <c r="BU190" s="48" t="e">
        <f>IF(AG190=0,0,IF(AND(AG190=1,AF190=0),MAX($BO190:BT190)+1,BT190))</f>
        <v>#N/A</v>
      </c>
      <c r="BV190" s="48" t="e">
        <f>IF(AH190=0,0,IF(AND(AH190=1,AG190=0),MAX($BO190:BU190)+1,BU190))</f>
        <v>#N/A</v>
      </c>
      <c r="BW190" s="48" t="e">
        <f>IF(AI190=0,0,IF(AND(AI190=1,AH190=0),MAX($BO190:BV190)+1,BV190))</f>
        <v>#N/A</v>
      </c>
      <c r="BX190" s="48" t="e">
        <f>IF(AJ190=0,0,IF(AND(AJ190=1,AI190=0),MAX($BO190:BW190)+1,BW190))</f>
        <v>#N/A</v>
      </c>
      <c r="BY190" s="48" t="e">
        <f>IF(AK190=0,0,IF(AND(AK190=1,AJ190=0),MAX($BO190:BX190)+1,BX190))</f>
        <v>#N/A</v>
      </c>
      <c r="BZ190" s="48" t="e">
        <f>IF(AL190=0,0,IF(AND(AL190=1,AK190=0),MAX($BO190:BY190)+1,BY190))</f>
        <v>#N/A</v>
      </c>
      <c r="CA190" s="48" t="e">
        <f>IF(AM190=0,0,IF(AND(AM190=1,AL190=0),MAX($BO190:BZ190)+1,BZ190))</f>
        <v>#N/A</v>
      </c>
      <c r="CB190" s="48" t="e">
        <f>IF(AN190=0,0,IF(AND(AN190=1,AM190=0),MAX($BO190:CA190)+1,CA190))</f>
        <v>#N/A</v>
      </c>
      <c r="CC190" s="48" t="e">
        <f>IF(AO190=0,0,IF(AND(AO190=1,AN190=0),MAX($BO190:CB190)+1,CB190))</f>
        <v>#N/A</v>
      </c>
      <c r="CD190" s="48" t="e">
        <f>IF(AP190=0,0,IF(AND(AP190=1,AO190=0),MAX($BO190:CC190)+1,CC190))</f>
        <v>#N/A</v>
      </c>
      <c r="CE190" s="48" t="e">
        <f>IF(AQ190=0,0,IF(AND(AQ190=1,AP190=0),MAX($BO190:CD190)+1,CD190))</f>
        <v>#N/A</v>
      </c>
      <c r="CF190" s="48" t="e">
        <f>IF(AR190=0,0,IF(AND(AR190=1,AQ190=0),MAX($BO190:CE190)+1,CE190))</f>
        <v>#N/A</v>
      </c>
      <c r="CG190" s="48" t="e">
        <f>IF(AS190=0,0,IF(AND(AS190=1,AR190=0),MAX($BO190:CF190)+1,CF190))</f>
        <v>#N/A</v>
      </c>
      <c r="CH190" s="48" t="e">
        <f>IF(AT190=0,0,IF(AND(AT190=1,AS190=0),MAX($BO190:CG190)+1,CG190))</f>
        <v>#N/A</v>
      </c>
      <c r="CI190" s="48" t="e">
        <f>IF(AU190=0,0,IF(AND(AU190=1,AT190=0),MAX($BO190:CH190)+1,CH190))</f>
        <v>#N/A</v>
      </c>
      <c r="CJ190" s="48" t="e">
        <f>IF(AV190=0,0,IF(AND(AV190=1,AU190=0),MAX($BO190:CI190)+1,CI190))</f>
        <v>#N/A</v>
      </c>
      <c r="CK190" s="48" t="e">
        <f>IF(AW190=0,0,IF(AND(AW190=1,AV190=0),MAX($BO190:CJ190)+1,CJ190))</f>
        <v>#N/A</v>
      </c>
      <c r="CL190" s="48" t="e">
        <f>IF(AX190=0,0,IF(AND(AX190=1,AW190=0),MAX($BO190:CK190)+1,CK190))</f>
        <v>#N/A</v>
      </c>
      <c r="CM190" s="48" t="e">
        <f>IF(AY190=0,0,IF(AND(AY190=1,AX190=0),MAX($BO190:CL190)+1,CL190))</f>
        <v>#N/A</v>
      </c>
      <c r="CN190" s="48" t="e">
        <f>IF(AZ190=0,0,IF(AND(AZ190=1,AY190=0),MAX($BO190:CM190)+1,CM190))</f>
        <v>#N/A</v>
      </c>
      <c r="CO190" s="48" t="e">
        <f>IF(BA190=0,0,IF(AND(BA190=1,AZ190=0),MAX($BO190:CN190)+1,CN190))</f>
        <v>#N/A</v>
      </c>
      <c r="CP190" s="48" t="e">
        <f>IF(BB190=0,0,IF(AND(BB190=1,BA190=0),MAX($BO190:CO190)+1,CO190))</f>
        <v>#N/A</v>
      </c>
      <c r="CQ190" s="48" t="e">
        <f>IF(BC190=0,0,IF(AND(BC190=1,BB190=0),MAX($BO190:CP190)+1,CP190))</f>
        <v>#N/A</v>
      </c>
      <c r="CR190" s="48" t="e">
        <f>IF(BD190=0,0,IF(AND(BD190=1,BC190=0),MAX($BO190:CQ190)+1,CQ190))</f>
        <v>#N/A</v>
      </c>
      <c r="CS190" s="48" t="e">
        <f>IF(BE190=0,0,IF(AND(BE190=1,BD190=0),MAX($BO190:CR190)+1,CR190))</f>
        <v>#N/A</v>
      </c>
      <c r="CT190" s="48" t="e">
        <f>IF(BF190=0,0,IF(AND(BF190=1,BE190=0),MAX($BO190:CS190)+1,CS190))</f>
        <v>#N/A</v>
      </c>
      <c r="CU190" s="48" t="e">
        <f>IF(BG190=0,0,IF(AND(BG190=1,BF190=0),MAX($BO190:CT190)+1,CT190))</f>
        <v>#N/A</v>
      </c>
      <c r="CV190" s="48" t="e">
        <f>IF(BH190=0,0,IF(AND(BH190=1,BG190=0),MAX($BO190:CU190)+1,CU190))</f>
        <v>#N/A</v>
      </c>
      <c r="CW190" s="48" t="e">
        <f>IF(BI190=0,0,IF(AND(BI190=1,BH190=0),MAX($BO190:CV190)+1,CV190))</f>
        <v>#N/A</v>
      </c>
      <c r="CX190" s="48" t="e">
        <f>IF(BJ190=0,0,IF(AND(BJ190=1,BI190=0),MAX($BO190:CW190)+1,CW190))</f>
        <v>#N/A</v>
      </c>
      <c r="CY190" s="48" t="e">
        <f>IF(BK190=0,0,IF(AND(BK190=1,BJ190=0),MAX($BO190:CX190)+1,CX190))</f>
        <v>#N/A</v>
      </c>
      <c r="CZ190" s="48" t="e">
        <f>IF(BL190=0,0,IF(AND(BL190=1,BK190=0),MAX($BO190:CY190)+1,CY190))</f>
        <v>#N/A</v>
      </c>
      <c r="DA190" s="48" t="e">
        <f>IF(BM190=0,0,IF(AND(BM190=1,BL190=0),MAX($BO190:CZ190)+1,CZ190))</f>
        <v>#N/A</v>
      </c>
    </row>
    <row r="191" spans="2:105">
      <c r="B191" s="41" t="s">
        <v>21</v>
      </c>
      <c r="C191" s="39" t="str">
        <f t="shared" si="674"/>
        <v/>
      </c>
      <c r="D191" s="43" t="str">
        <f t="shared" si="675"/>
        <v/>
      </c>
      <c r="E191" s="39" t="str">
        <f t="shared" si="676"/>
        <v/>
      </c>
      <c r="F191" s="43" t="str">
        <f t="shared" si="677"/>
        <v/>
      </c>
      <c r="G191" s="39" t="str">
        <f t="shared" si="678"/>
        <v/>
      </c>
      <c r="H191" s="43" t="str">
        <f t="shared" si="679"/>
        <v/>
      </c>
      <c r="I191" s="39" t="str">
        <f t="shared" si="680"/>
        <v/>
      </c>
      <c r="J191" s="43" t="str">
        <f t="shared" si="681"/>
        <v/>
      </c>
      <c r="K191" s="39" t="str">
        <f t="shared" si="682"/>
        <v/>
      </c>
      <c r="L191" s="43" t="str">
        <f t="shared" si="683"/>
        <v/>
      </c>
      <c r="M191" s="39" t="str">
        <f t="shared" si="684"/>
        <v/>
      </c>
      <c r="N191" s="43" t="str">
        <f t="shared" si="685"/>
        <v/>
      </c>
      <c r="O191" s="39" t="str">
        <f t="shared" si="686"/>
        <v/>
      </c>
      <c r="P191" s="43" t="str">
        <f t="shared" si="687"/>
        <v/>
      </c>
      <c r="Q191" s="39" t="str">
        <f t="shared" si="688"/>
        <v/>
      </c>
      <c r="R191" s="43" t="str">
        <f t="shared" si="689"/>
        <v/>
      </c>
      <c r="S191" s="39" t="str">
        <f t="shared" si="690"/>
        <v/>
      </c>
      <c r="T191" s="43" t="str">
        <f t="shared" si="691"/>
        <v/>
      </c>
      <c r="U191" s="39" t="str">
        <f t="shared" si="692"/>
        <v/>
      </c>
      <c r="V191" s="43" t="str">
        <f t="shared" si="693"/>
        <v/>
      </c>
      <c r="W191" s="39" t="str">
        <f t="shared" si="694"/>
        <v/>
      </c>
      <c r="X191" s="43" t="str">
        <f t="shared" si="695"/>
        <v/>
      </c>
      <c r="Y191" s="40" t="str">
        <f t="shared" si="696"/>
        <v/>
      </c>
      <c r="AA191" s="48" t="e">
        <f>IF(VLOOKUP(INSERT_PRICE_BANDS_HERE!D$12,Price_Lookup,2,0)=Price_7,1,0)</f>
        <v>#N/A</v>
      </c>
      <c r="AB191" s="48" t="e">
        <f>IF(VLOOKUP(INSERT_PRICE_BANDS_HERE!E$12,Price_Lookup,2,0)=Price_7,1,0)</f>
        <v>#N/A</v>
      </c>
      <c r="AC191" s="48" t="e">
        <f>IF(VLOOKUP(INSERT_PRICE_BANDS_HERE!F$12,Price_Lookup,2,0)=Price_7,1,0)</f>
        <v>#N/A</v>
      </c>
      <c r="AD191" s="48" t="e">
        <f>IF(VLOOKUP(INSERT_PRICE_BANDS_HERE!G$12,Price_Lookup,2,0)=Price_7,1,0)</f>
        <v>#N/A</v>
      </c>
      <c r="AE191" s="48" t="e">
        <f>IF(VLOOKUP(INSERT_PRICE_BANDS_HERE!H$12,Price_Lookup,2,0)=Price_7,1,0)</f>
        <v>#N/A</v>
      </c>
      <c r="AF191" s="48" t="e">
        <f>IF(VLOOKUP(INSERT_PRICE_BANDS_HERE!I$12,Price_Lookup,2,0)=Price_7,1,0)</f>
        <v>#N/A</v>
      </c>
      <c r="AG191" s="48" t="e">
        <f>IF(VLOOKUP(INSERT_PRICE_BANDS_HERE!J$12,Price_Lookup,2,0)=Price_7,1,0)</f>
        <v>#N/A</v>
      </c>
      <c r="AH191" s="48" t="e">
        <f>IF(VLOOKUP(INSERT_PRICE_BANDS_HERE!K$12,Price_Lookup,2,0)=Price_7,1,0)</f>
        <v>#N/A</v>
      </c>
      <c r="AI191" s="48" t="e">
        <f>IF(VLOOKUP(INSERT_PRICE_BANDS_HERE!L$12,Price_Lookup,2,0)=Price_7,1,0)</f>
        <v>#N/A</v>
      </c>
      <c r="AJ191" s="48" t="e">
        <f>IF(VLOOKUP(INSERT_PRICE_BANDS_HERE!M$12,Price_Lookup,2,0)=Price_7,1,0)</f>
        <v>#N/A</v>
      </c>
      <c r="AK191" s="48" t="e">
        <f>IF(VLOOKUP(INSERT_PRICE_BANDS_HERE!N$12,Price_Lookup,2,0)=Price_7,1,0)</f>
        <v>#N/A</v>
      </c>
      <c r="AL191" s="48" t="e">
        <f>IF(VLOOKUP(INSERT_PRICE_BANDS_HERE!O$12,Price_Lookup,2,0)=Price_7,1,0)</f>
        <v>#N/A</v>
      </c>
      <c r="AM191" s="48" t="e">
        <f>IF(VLOOKUP(INSERT_PRICE_BANDS_HERE!P$12,Price_Lookup,2,0)=Price_7,1,0)</f>
        <v>#N/A</v>
      </c>
      <c r="AN191" s="48" t="e">
        <f>IF(VLOOKUP(INSERT_PRICE_BANDS_HERE!R$12,Price_Lookup,2,0)=Price_7,1,0)</f>
        <v>#N/A</v>
      </c>
      <c r="AO191" s="48" t="e">
        <f>IF(VLOOKUP(INSERT_PRICE_BANDS_HERE!S$12,Price_Lookup,2,0)=Price_7,1,0)</f>
        <v>#N/A</v>
      </c>
      <c r="AP191" s="48" t="e">
        <f>IF(VLOOKUP(INSERT_PRICE_BANDS_HERE!T$12,Price_Lookup,2,0)=Price_7,1,0)</f>
        <v>#N/A</v>
      </c>
      <c r="AQ191" s="48" t="e">
        <f>IF(VLOOKUP(INSERT_PRICE_BANDS_HERE!U$12,Price_Lookup,2,0)=Price_7,1,0)</f>
        <v>#N/A</v>
      </c>
      <c r="AR191" s="48" t="e">
        <f>IF(VLOOKUP(INSERT_PRICE_BANDS_HERE!V$12,Price_Lookup,2,0)=Price_7,1,0)</f>
        <v>#N/A</v>
      </c>
      <c r="AS191" s="48" t="e">
        <f>IF(VLOOKUP(INSERT_PRICE_BANDS_HERE!W$12,Price_Lookup,2,0)=Price_7,1,0)</f>
        <v>#N/A</v>
      </c>
      <c r="AT191" s="48" t="e">
        <f>IF(VLOOKUP(INSERT_PRICE_BANDS_HERE!X$12,Price_Lookup,2,0)=Price_7,1,0)</f>
        <v>#N/A</v>
      </c>
      <c r="AU191" s="48" t="e">
        <f>IF(VLOOKUP(INSERT_PRICE_BANDS_HERE!Y$12,Price_Lookup,2,0)=Price_7,1,0)</f>
        <v>#N/A</v>
      </c>
      <c r="AV191" s="48" t="e">
        <f>IF(VLOOKUP(INSERT_PRICE_BANDS_HERE!Z$12,Price_Lookup,2,0)=Price_7,1,0)</f>
        <v>#N/A</v>
      </c>
      <c r="AW191" s="48" t="e">
        <f>IF(VLOOKUP(INSERT_PRICE_BANDS_HERE!AA$12,Price_Lookup,2,0)=Price_7,1,0)</f>
        <v>#N/A</v>
      </c>
      <c r="AX191" s="48" t="e">
        <f>IF(VLOOKUP(INSERT_PRICE_BANDS_HERE!AB$12,Price_Lookup,2,0)=Price_7,1,0)</f>
        <v>#N/A</v>
      </c>
      <c r="AY191" s="48" t="e">
        <f>IF(VLOOKUP(INSERT_PRICE_BANDS_HERE!AC$12,Price_Lookup,2,0)=Price_7,1,0)</f>
        <v>#N/A</v>
      </c>
      <c r="AZ191" s="48" t="e">
        <f>IF(VLOOKUP(INSERT_PRICE_BANDS_HERE!AD$12,Price_Lookup,2,0)=Price_7,1,0)</f>
        <v>#N/A</v>
      </c>
      <c r="BA191" s="48" t="e">
        <f>IF(VLOOKUP(INSERT_PRICE_BANDS_HERE!AF$12,Price_Lookup,2,0)=Price_7,1,0)</f>
        <v>#N/A</v>
      </c>
      <c r="BB191" s="48" t="e">
        <f>IF(VLOOKUP(INSERT_PRICE_BANDS_HERE!AG$12,Price_Lookup,2,0)=Price_7,1,0)</f>
        <v>#N/A</v>
      </c>
      <c r="BC191" s="48" t="e">
        <f>IF(VLOOKUP(INSERT_PRICE_BANDS_HERE!AH$12,Price_Lookup,2,0)=Price_7,1,0)</f>
        <v>#N/A</v>
      </c>
      <c r="BD191" s="48" t="e">
        <f>IF(VLOOKUP(INSERT_PRICE_BANDS_HERE!AI$12,Price_Lookup,2,0)=Price_7,1,0)</f>
        <v>#N/A</v>
      </c>
      <c r="BE191" s="48" t="e">
        <f>IF(VLOOKUP(INSERT_PRICE_BANDS_HERE!AJ$12,Price_Lookup,2,0)=Price_7,1,0)</f>
        <v>#N/A</v>
      </c>
      <c r="BF191" s="48" t="e">
        <f>IF(VLOOKUP(INSERT_PRICE_BANDS_HERE!AK$12,Price_Lookup,2,0)=Price_7,1,0)</f>
        <v>#N/A</v>
      </c>
      <c r="BG191" s="48" t="e">
        <f>IF(VLOOKUP(INSERT_PRICE_BANDS_HERE!AL$12,Price_Lookup,2,0)=Price_7,1,0)</f>
        <v>#N/A</v>
      </c>
      <c r="BH191" s="48" t="e">
        <f>IF(VLOOKUP(INSERT_PRICE_BANDS_HERE!AM$12,Price_Lookup,2,0)=Price_7,1,0)</f>
        <v>#N/A</v>
      </c>
      <c r="BI191" s="48" t="e">
        <f>IF(VLOOKUP(INSERT_PRICE_BANDS_HERE!AN$12,Price_Lookup,2,0)=Price_7,1,0)</f>
        <v>#N/A</v>
      </c>
      <c r="BJ191" s="48" t="e">
        <f>IF(VLOOKUP(INSERT_PRICE_BANDS_HERE!AO$12,Price_Lookup,2,0)=Price_7,1,0)</f>
        <v>#N/A</v>
      </c>
      <c r="BK191" s="48" t="e">
        <f>IF(VLOOKUP(INSERT_PRICE_BANDS_HERE!AP$12,Price_Lookup,2,0)=Price_7,1,0)</f>
        <v>#N/A</v>
      </c>
      <c r="BL191" s="48" t="e">
        <f>IF(VLOOKUP(INSERT_PRICE_BANDS_HERE!AQ$12,Price_Lookup,2,0)=Price_7,1,0)</f>
        <v>#N/A</v>
      </c>
      <c r="BM191" s="48" t="e">
        <f>IF(VLOOKUP(INSERT_PRICE_BANDS_HERE!AR$12,Price_Lookup,2,0)=Price_7,1,0)</f>
        <v>#N/A</v>
      </c>
      <c r="BO191" s="48" t="e">
        <f t="shared" si="697"/>
        <v>#N/A</v>
      </c>
      <c r="BP191" s="48" t="e">
        <f>IF(AB191=0,0,IF(AND(AB191=1,AA191=0),MAX($BO191:BO191)+1,BO191))</f>
        <v>#N/A</v>
      </c>
      <c r="BQ191" s="48" t="e">
        <f>IF(AC191=0,0,IF(AND(AC191=1,AB191=0),MAX($BO191:BP191)+1,BP191))</f>
        <v>#N/A</v>
      </c>
      <c r="BR191" s="48" t="e">
        <f>IF(AD191=0,0,IF(AND(AD191=1,AC191=0),MAX($BO191:BQ191)+1,BQ191))</f>
        <v>#N/A</v>
      </c>
      <c r="BS191" s="48" t="e">
        <f>IF(AE191=0,0,IF(AND(AE191=1,AD191=0),MAX($BO191:BR191)+1,BR191))</f>
        <v>#N/A</v>
      </c>
      <c r="BT191" s="48" t="e">
        <f>IF(AF191=0,0,IF(AND(AF191=1,AE191=0),MAX($BO191:BS191)+1,BS191))</f>
        <v>#N/A</v>
      </c>
      <c r="BU191" s="48" t="e">
        <f>IF(AG191=0,0,IF(AND(AG191=1,AF191=0),MAX($BO191:BT191)+1,BT191))</f>
        <v>#N/A</v>
      </c>
      <c r="BV191" s="48" t="e">
        <f>IF(AH191=0,0,IF(AND(AH191=1,AG191=0),MAX($BO191:BU191)+1,BU191))</f>
        <v>#N/A</v>
      </c>
      <c r="BW191" s="48" t="e">
        <f>IF(AI191=0,0,IF(AND(AI191=1,AH191=0),MAX($BO191:BV191)+1,BV191))</f>
        <v>#N/A</v>
      </c>
      <c r="BX191" s="48" t="e">
        <f>IF(AJ191=0,0,IF(AND(AJ191=1,AI191=0),MAX($BO191:BW191)+1,BW191))</f>
        <v>#N/A</v>
      </c>
      <c r="BY191" s="48" t="e">
        <f>IF(AK191=0,0,IF(AND(AK191=1,AJ191=0),MAX($BO191:BX191)+1,BX191))</f>
        <v>#N/A</v>
      </c>
      <c r="BZ191" s="48" t="e">
        <f>IF(AL191=0,0,IF(AND(AL191=1,AK191=0),MAX($BO191:BY191)+1,BY191))</f>
        <v>#N/A</v>
      </c>
      <c r="CA191" s="48" t="e">
        <f>IF(AM191=0,0,IF(AND(AM191=1,AL191=0),MAX($BO191:BZ191)+1,BZ191))</f>
        <v>#N/A</v>
      </c>
      <c r="CB191" s="48" t="e">
        <f>IF(AN191=0,0,IF(AND(AN191=1,AM191=0),MAX($BO191:CA191)+1,CA191))</f>
        <v>#N/A</v>
      </c>
      <c r="CC191" s="48" t="e">
        <f>IF(AO191=0,0,IF(AND(AO191=1,AN191=0),MAX($BO191:CB191)+1,CB191))</f>
        <v>#N/A</v>
      </c>
      <c r="CD191" s="48" t="e">
        <f>IF(AP191=0,0,IF(AND(AP191=1,AO191=0),MAX($BO191:CC191)+1,CC191))</f>
        <v>#N/A</v>
      </c>
      <c r="CE191" s="48" t="e">
        <f>IF(AQ191=0,0,IF(AND(AQ191=1,AP191=0),MAX($BO191:CD191)+1,CD191))</f>
        <v>#N/A</v>
      </c>
      <c r="CF191" s="48" t="e">
        <f>IF(AR191=0,0,IF(AND(AR191=1,AQ191=0),MAX($BO191:CE191)+1,CE191))</f>
        <v>#N/A</v>
      </c>
      <c r="CG191" s="48" t="e">
        <f>IF(AS191=0,0,IF(AND(AS191=1,AR191=0),MAX($BO191:CF191)+1,CF191))</f>
        <v>#N/A</v>
      </c>
      <c r="CH191" s="48" t="e">
        <f>IF(AT191=0,0,IF(AND(AT191=1,AS191=0),MAX($BO191:CG191)+1,CG191))</f>
        <v>#N/A</v>
      </c>
      <c r="CI191" s="48" t="e">
        <f>IF(AU191=0,0,IF(AND(AU191=1,AT191=0),MAX($BO191:CH191)+1,CH191))</f>
        <v>#N/A</v>
      </c>
      <c r="CJ191" s="48" t="e">
        <f>IF(AV191=0,0,IF(AND(AV191=1,AU191=0),MAX($BO191:CI191)+1,CI191))</f>
        <v>#N/A</v>
      </c>
      <c r="CK191" s="48" t="e">
        <f>IF(AW191=0,0,IF(AND(AW191=1,AV191=0),MAX($BO191:CJ191)+1,CJ191))</f>
        <v>#N/A</v>
      </c>
      <c r="CL191" s="48" t="e">
        <f>IF(AX191=0,0,IF(AND(AX191=1,AW191=0),MAX($BO191:CK191)+1,CK191))</f>
        <v>#N/A</v>
      </c>
      <c r="CM191" s="48" t="e">
        <f>IF(AY191=0,0,IF(AND(AY191=1,AX191=0),MAX($BO191:CL191)+1,CL191))</f>
        <v>#N/A</v>
      </c>
      <c r="CN191" s="48" t="e">
        <f>IF(AZ191=0,0,IF(AND(AZ191=1,AY191=0),MAX($BO191:CM191)+1,CM191))</f>
        <v>#N/A</v>
      </c>
      <c r="CO191" s="48" t="e">
        <f>IF(BA191=0,0,IF(AND(BA191=1,AZ191=0),MAX($BO191:CN191)+1,CN191))</f>
        <v>#N/A</v>
      </c>
      <c r="CP191" s="48" t="e">
        <f>IF(BB191=0,0,IF(AND(BB191=1,BA191=0),MAX($BO191:CO191)+1,CO191))</f>
        <v>#N/A</v>
      </c>
      <c r="CQ191" s="48" t="e">
        <f>IF(BC191=0,0,IF(AND(BC191=1,BB191=0),MAX($BO191:CP191)+1,CP191))</f>
        <v>#N/A</v>
      </c>
      <c r="CR191" s="48" t="e">
        <f>IF(BD191=0,0,IF(AND(BD191=1,BC191=0),MAX($BO191:CQ191)+1,CQ191))</f>
        <v>#N/A</v>
      </c>
      <c r="CS191" s="48" t="e">
        <f>IF(BE191=0,0,IF(AND(BE191=1,BD191=0),MAX($BO191:CR191)+1,CR191))</f>
        <v>#N/A</v>
      </c>
      <c r="CT191" s="48" t="e">
        <f>IF(BF191=0,0,IF(AND(BF191=1,BE191=0),MAX($BO191:CS191)+1,CS191))</f>
        <v>#N/A</v>
      </c>
      <c r="CU191" s="48" t="e">
        <f>IF(BG191=0,0,IF(AND(BG191=1,BF191=0),MAX($BO191:CT191)+1,CT191))</f>
        <v>#N/A</v>
      </c>
      <c r="CV191" s="48" t="e">
        <f>IF(BH191=0,0,IF(AND(BH191=1,BG191=0),MAX($BO191:CU191)+1,CU191))</f>
        <v>#N/A</v>
      </c>
      <c r="CW191" s="48" t="e">
        <f>IF(BI191=0,0,IF(AND(BI191=1,BH191=0),MAX($BO191:CV191)+1,CV191))</f>
        <v>#N/A</v>
      </c>
      <c r="CX191" s="48" t="e">
        <f>IF(BJ191=0,0,IF(AND(BJ191=1,BI191=0),MAX($BO191:CW191)+1,CW191))</f>
        <v>#N/A</v>
      </c>
      <c r="CY191" s="48" t="e">
        <f>IF(BK191=0,0,IF(AND(BK191=1,BJ191=0),MAX($BO191:CX191)+1,CX191))</f>
        <v>#N/A</v>
      </c>
      <c r="CZ191" s="48" t="e">
        <f>IF(BL191=0,0,IF(AND(BL191=1,BK191=0),MAX($BO191:CY191)+1,CY191))</f>
        <v>#N/A</v>
      </c>
      <c r="DA191" s="48" t="e">
        <f>IF(BM191=0,0,IF(AND(BM191=1,BL191=0),MAX($BO191:CZ191)+1,CZ191))</f>
        <v>#N/A</v>
      </c>
    </row>
    <row r="192" spans="2:105">
      <c r="B192" s="41" t="s">
        <v>20</v>
      </c>
      <c r="C192" s="39" t="str">
        <f t="shared" si="674"/>
        <v/>
      </c>
      <c r="D192" s="43" t="str">
        <f t="shared" si="675"/>
        <v/>
      </c>
      <c r="E192" s="39" t="str">
        <f t="shared" si="676"/>
        <v/>
      </c>
      <c r="F192" s="43" t="str">
        <f t="shared" si="677"/>
        <v/>
      </c>
      <c r="G192" s="39" t="str">
        <f t="shared" si="678"/>
        <v/>
      </c>
      <c r="H192" s="43" t="str">
        <f t="shared" si="679"/>
        <v/>
      </c>
      <c r="I192" s="39" t="str">
        <f t="shared" si="680"/>
        <v/>
      </c>
      <c r="J192" s="43" t="str">
        <f t="shared" si="681"/>
        <v/>
      </c>
      <c r="K192" s="39" t="str">
        <f t="shared" si="682"/>
        <v/>
      </c>
      <c r="L192" s="43" t="str">
        <f t="shared" si="683"/>
        <v/>
      </c>
      <c r="M192" s="39" t="str">
        <f t="shared" si="684"/>
        <v/>
      </c>
      <c r="N192" s="43" t="str">
        <f t="shared" si="685"/>
        <v/>
      </c>
      <c r="O192" s="39" t="str">
        <f t="shared" si="686"/>
        <v/>
      </c>
      <c r="P192" s="43" t="str">
        <f t="shared" si="687"/>
        <v/>
      </c>
      <c r="Q192" s="39" t="str">
        <f t="shared" si="688"/>
        <v/>
      </c>
      <c r="R192" s="43" t="str">
        <f t="shared" si="689"/>
        <v/>
      </c>
      <c r="S192" s="39" t="str">
        <f t="shared" si="690"/>
        <v/>
      </c>
      <c r="T192" s="43" t="str">
        <f t="shared" si="691"/>
        <v/>
      </c>
      <c r="U192" s="39" t="str">
        <f t="shared" si="692"/>
        <v/>
      </c>
      <c r="V192" s="43" t="str">
        <f t="shared" si="693"/>
        <v/>
      </c>
      <c r="W192" s="39" t="str">
        <f t="shared" si="694"/>
        <v/>
      </c>
      <c r="X192" s="43" t="str">
        <f t="shared" si="695"/>
        <v/>
      </c>
      <c r="Y192" s="40" t="str">
        <f t="shared" si="696"/>
        <v/>
      </c>
      <c r="AA192" s="48" t="e">
        <f>IF(VLOOKUP(INSERT_PRICE_BANDS_HERE!D$13,Price_Lookup,2,0)=Price_7,1,0)</f>
        <v>#N/A</v>
      </c>
      <c r="AB192" s="48" t="e">
        <f>IF(VLOOKUP(INSERT_PRICE_BANDS_HERE!E$13,Price_Lookup,2,0)=Price_7,1,0)</f>
        <v>#N/A</v>
      </c>
      <c r="AC192" s="48" t="e">
        <f>IF(VLOOKUP(INSERT_PRICE_BANDS_HERE!F$13,Price_Lookup,2,0)=Price_7,1,0)</f>
        <v>#N/A</v>
      </c>
      <c r="AD192" s="48" t="e">
        <f>IF(VLOOKUP(INSERT_PRICE_BANDS_HERE!G$13,Price_Lookup,2,0)=Price_7,1,0)</f>
        <v>#N/A</v>
      </c>
      <c r="AE192" s="48" t="e">
        <f>IF(VLOOKUP(INSERT_PRICE_BANDS_HERE!H$13,Price_Lookup,2,0)=Price_7,1,0)</f>
        <v>#N/A</v>
      </c>
      <c r="AF192" s="48" t="e">
        <f>IF(VLOOKUP(INSERT_PRICE_BANDS_HERE!I$13,Price_Lookup,2,0)=Price_7,1,0)</f>
        <v>#N/A</v>
      </c>
      <c r="AG192" s="48" t="e">
        <f>IF(VLOOKUP(INSERT_PRICE_BANDS_HERE!J$13,Price_Lookup,2,0)=Price_7,1,0)</f>
        <v>#N/A</v>
      </c>
      <c r="AH192" s="48" t="e">
        <f>IF(VLOOKUP(INSERT_PRICE_BANDS_HERE!K$13,Price_Lookup,2,0)=Price_7,1,0)</f>
        <v>#N/A</v>
      </c>
      <c r="AI192" s="48" t="e">
        <f>IF(VLOOKUP(INSERT_PRICE_BANDS_HERE!L$13,Price_Lookup,2,0)=Price_7,1,0)</f>
        <v>#N/A</v>
      </c>
      <c r="AJ192" s="48" t="e">
        <f>IF(VLOOKUP(INSERT_PRICE_BANDS_HERE!M$13,Price_Lookup,2,0)=Price_7,1,0)</f>
        <v>#N/A</v>
      </c>
      <c r="AK192" s="48" t="e">
        <f>IF(VLOOKUP(INSERT_PRICE_BANDS_HERE!N$13,Price_Lookup,2,0)=Price_7,1,0)</f>
        <v>#N/A</v>
      </c>
      <c r="AL192" s="48" t="e">
        <f>IF(VLOOKUP(INSERT_PRICE_BANDS_HERE!O$13,Price_Lookup,2,0)=Price_7,1,0)</f>
        <v>#N/A</v>
      </c>
      <c r="AM192" s="48" t="e">
        <f>IF(VLOOKUP(INSERT_PRICE_BANDS_HERE!P$13,Price_Lookup,2,0)=Price_7,1,0)</f>
        <v>#N/A</v>
      </c>
      <c r="AN192" s="48" t="e">
        <f>IF(VLOOKUP(INSERT_PRICE_BANDS_HERE!R$13,Price_Lookup,2,0)=Price_7,1,0)</f>
        <v>#N/A</v>
      </c>
      <c r="AO192" s="48" t="e">
        <f>IF(VLOOKUP(INSERT_PRICE_BANDS_HERE!S$13,Price_Lookup,2,0)=Price_7,1,0)</f>
        <v>#N/A</v>
      </c>
      <c r="AP192" s="48" t="e">
        <f>IF(VLOOKUP(INSERT_PRICE_BANDS_HERE!T$13,Price_Lookup,2,0)=Price_7,1,0)</f>
        <v>#N/A</v>
      </c>
      <c r="AQ192" s="48" t="e">
        <f>IF(VLOOKUP(INSERT_PRICE_BANDS_HERE!U$13,Price_Lookup,2,0)=Price_7,1,0)</f>
        <v>#N/A</v>
      </c>
      <c r="AR192" s="48" t="e">
        <f>IF(VLOOKUP(INSERT_PRICE_BANDS_HERE!V$13,Price_Lookup,2,0)=Price_7,1,0)</f>
        <v>#N/A</v>
      </c>
      <c r="AS192" s="48" t="e">
        <f>IF(VLOOKUP(INSERT_PRICE_BANDS_HERE!W$13,Price_Lookup,2,0)=Price_7,1,0)</f>
        <v>#N/A</v>
      </c>
      <c r="AT192" s="48" t="e">
        <f>IF(VLOOKUP(INSERT_PRICE_BANDS_HERE!X$13,Price_Lookup,2,0)=Price_7,1,0)</f>
        <v>#N/A</v>
      </c>
      <c r="AU192" s="48" t="e">
        <f>IF(VLOOKUP(INSERT_PRICE_BANDS_HERE!Y$13,Price_Lookup,2,0)=Price_7,1,0)</f>
        <v>#N/A</v>
      </c>
      <c r="AV192" s="48" t="e">
        <f>IF(VLOOKUP(INSERT_PRICE_BANDS_HERE!Z$13,Price_Lookup,2,0)=Price_7,1,0)</f>
        <v>#N/A</v>
      </c>
      <c r="AW192" s="48" t="e">
        <f>IF(VLOOKUP(INSERT_PRICE_BANDS_HERE!AA$13,Price_Lookup,2,0)=Price_7,1,0)</f>
        <v>#N/A</v>
      </c>
      <c r="AX192" s="48" t="e">
        <f>IF(VLOOKUP(INSERT_PRICE_BANDS_HERE!AB$13,Price_Lookup,2,0)=Price_7,1,0)</f>
        <v>#N/A</v>
      </c>
      <c r="AY192" s="48" t="e">
        <f>IF(VLOOKUP(INSERT_PRICE_BANDS_HERE!AC$13,Price_Lookup,2,0)=Price_7,1,0)</f>
        <v>#N/A</v>
      </c>
      <c r="AZ192" s="48" t="e">
        <f>IF(VLOOKUP(INSERT_PRICE_BANDS_HERE!AD$13,Price_Lookup,2,0)=Price_7,1,0)</f>
        <v>#N/A</v>
      </c>
      <c r="BA192" s="48" t="e">
        <f>IF(VLOOKUP(INSERT_PRICE_BANDS_HERE!AF$13,Price_Lookup,2,0)=Price_7,1,0)</f>
        <v>#N/A</v>
      </c>
      <c r="BB192" s="48" t="e">
        <f>IF(VLOOKUP(INSERT_PRICE_BANDS_HERE!AG$13,Price_Lookup,2,0)=Price_7,1,0)</f>
        <v>#N/A</v>
      </c>
      <c r="BC192" s="48" t="e">
        <f>IF(VLOOKUP(INSERT_PRICE_BANDS_HERE!AH$13,Price_Lookup,2,0)=Price_7,1,0)</f>
        <v>#N/A</v>
      </c>
      <c r="BD192" s="48" t="e">
        <f>IF(VLOOKUP(INSERT_PRICE_BANDS_HERE!AI$13,Price_Lookup,2,0)=Price_7,1,0)</f>
        <v>#N/A</v>
      </c>
      <c r="BE192" s="48" t="e">
        <f>IF(VLOOKUP(INSERT_PRICE_BANDS_HERE!AJ$13,Price_Lookup,2,0)=Price_7,1,0)</f>
        <v>#N/A</v>
      </c>
      <c r="BF192" s="48" t="e">
        <f>IF(VLOOKUP(INSERT_PRICE_BANDS_HERE!AK$13,Price_Lookup,2,0)=Price_7,1,0)</f>
        <v>#N/A</v>
      </c>
      <c r="BG192" s="48" t="e">
        <f>IF(VLOOKUP(INSERT_PRICE_BANDS_HERE!AL$13,Price_Lookup,2,0)=Price_7,1,0)</f>
        <v>#N/A</v>
      </c>
      <c r="BH192" s="48" t="e">
        <f>IF(VLOOKUP(INSERT_PRICE_BANDS_HERE!AM$13,Price_Lookup,2,0)=Price_7,1,0)</f>
        <v>#N/A</v>
      </c>
      <c r="BI192" s="48" t="e">
        <f>IF(VLOOKUP(INSERT_PRICE_BANDS_HERE!AN$13,Price_Lookup,2,0)=Price_7,1,0)</f>
        <v>#N/A</v>
      </c>
      <c r="BJ192" s="48" t="e">
        <f>IF(VLOOKUP(INSERT_PRICE_BANDS_HERE!AO$13,Price_Lookup,2,0)=Price_7,1,0)</f>
        <v>#N/A</v>
      </c>
      <c r="BK192" s="48" t="e">
        <f>IF(VLOOKUP(INSERT_PRICE_BANDS_HERE!AP$13,Price_Lookup,2,0)=Price_7,1,0)</f>
        <v>#N/A</v>
      </c>
      <c r="BL192" s="48" t="e">
        <f>IF(VLOOKUP(INSERT_PRICE_BANDS_HERE!AQ$13,Price_Lookup,2,0)=Price_7,1,0)</f>
        <v>#N/A</v>
      </c>
      <c r="BM192" s="48" t="e">
        <f>IF(VLOOKUP(INSERT_PRICE_BANDS_HERE!AR$13,Price_Lookup,2,0)=Price_7,1,0)</f>
        <v>#N/A</v>
      </c>
      <c r="BO192" s="48" t="e">
        <f t="shared" si="697"/>
        <v>#N/A</v>
      </c>
      <c r="BP192" s="48" t="e">
        <f>IF(AB192=0,0,IF(AND(AB192=1,AA192=0),MAX($BO192:BO192)+1,BO192))</f>
        <v>#N/A</v>
      </c>
      <c r="BQ192" s="48" t="e">
        <f>IF(AC192=0,0,IF(AND(AC192=1,AB192=0),MAX($BO192:BP192)+1,BP192))</f>
        <v>#N/A</v>
      </c>
      <c r="BR192" s="48" t="e">
        <f>IF(AD192=0,0,IF(AND(AD192=1,AC192=0),MAX($BO192:BQ192)+1,BQ192))</f>
        <v>#N/A</v>
      </c>
      <c r="BS192" s="48" t="e">
        <f>IF(AE192=0,0,IF(AND(AE192=1,AD192=0),MAX($BO192:BR192)+1,BR192))</f>
        <v>#N/A</v>
      </c>
      <c r="BT192" s="48" t="e">
        <f>IF(AF192=0,0,IF(AND(AF192=1,AE192=0),MAX($BO192:BS192)+1,BS192))</f>
        <v>#N/A</v>
      </c>
      <c r="BU192" s="48" t="e">
        <f>IF(AG192=0,0,IF(AND(AG192=1,AF192=0),MAX($BO192:BT192)+1,BT192))</f>
        <v>#N/A</v>
      </c>
      <c r="BV192" s="48" t="e">
        <f>IF(AH192=0,0,IF(AND(AH192=1,AG192=0),MAX($BO192:BU192)+1,BU192))</f>
        <v>#N/A</v>
      </c>
      <c r="BW192" s="48" t="e">
        <f>IF(AI192=0,0,IF(AND(AI192=1,AH192=0),MAX($BO192:BV192)+1,BV192))</f>
        <v>#N/A</v>
      </c>
      <c r="BX192" s="48" t="e">
        <f>IF(AJ192=0,0,IF(AND(AJ192=1,AI192=0),MAX($BO192:BW192)+1,BW192))</f>
        <v>#N/A</v>
      </c>
      <c r="BY192" s="48" t="e">
        <f>IF(AK192=0,0,IF(AND(AK192=1,AJ192=0),MAX($BO192:BX192)+1,BX192))</f>
        <v>#N/A</v>
      </c>
      <c r="BZ192" s="48" t="e">
        <f>IF(AL192=0,0,IF(AND(AL192=1,AK192=0),MAX($BO192:BY192)+1,BY192))</f>
        <v>#N/A</v>
      </c>
      <c r="CA192" s="48" t="e">
        <f>IF(AM192=0,0,IF(AND(AM192=1,AL192=0),MAX($BO192:BZ192)+1,BZ192))</f>
        <v>#N/A</v>
      </c>
      <c r="CB192" s="48" t="e">
        <f>IF(AN192=0,0,IF(AND(AN192=1,AM192=0),MAX($BO192:CA192)+1,CA192))</f>
        <v>#N/A</v>
      </c>
      <c r="CC192" s="48" t="e">
        <f>IF(AO192=0,0,IF(AND(AO192=1,AN192=0),MAX($BO192:CB192)+1,CB192))</f>
        <v>#N/A</v>
      </c>
      <c r="CD192" s="48" t="e">
        <f>IF(AP192=0,0,IF(AND(AP192=1,AO192=0),MAX($BO192:CC192)+1,CC192))</f>
        <v>#N/A</v>
      </c>
      <c r="CE192" s="48" t="e">
        <f>IF(AQ192=0,0,IF(AND(AQ192=1,AP192=0),MAX($BO192:CD192)+1,CD192))</f>
        <v>#N/A</v>
      </c>
      <c r="CF192" s="48" t="e">
        <f>IF(AR192=0,0,IF(AND(AR192=1,AQ192=0),MAX($BO192:CE192)+1,CE192))</f>
        <v>#N/A</v>
      </c>
      <c r="CG192" s="48" t="e">
        <f>IF(AS192=0,0,IF(AND(AS192=1,AR192=0),MAX($BO192:CF192)+1,CF192))</f>
        <v>#N/A</v>
      </c>
      <c r="CH192" s="48" t="e">
        <f>IF(AT192=0,0,IF(AND(AT192=1,AS192=0),MAX($BO192:CG192)+1,CG192))</f>
        <v>#N/A</v>
      </c>
      <c r="CI192" s="48" t="e">
        <f>IF(AU192=0,0,IF(AND(AU192=1,AT192=0),MAX($BO192:CH192)+1,CH192))</f>
        <v>#N/A</v>
      </c>
      <c r="CJ192" s="48" t="e">
        <f>IF(AV192=0,0,IF(AND(AV192=1,AU192=0),MAX($BO192:CI192)+1,CI192))</f>
        <v>#N/A</v>
      </c>
      <c r="CK192" s="48" t="e">
        <f>IF(AW192=0,0,IF(AND(AW192=1,AV192=0),MAX($BO192:CJ192)+1,CJ192))</f>
        <v>#N/A</v>
      </c>
      <c r="CL192" s="48" t="e">
        <f>IF(AX192=0,0,IF(AND(AX192=1,AW192=0),MAX($BO192:CK192)+1,CK192))</f>
        <v>#N/A</v>
      </c>
      <c r="CM192" s="48" t="e">
        <f>IF(AY192=0,0,IF(AND(AY192=1,AX192=0),MAX($BO192:CL192)+1,CL192))</f>
        <v>#N/A</v>
      </c>
      <c r="CN192" s="48" t="e">
        <f>IF(AZ192=0,0,IF(AND(AZ192=1,AY192=0),MAX($BO192:CM192)+1,CM192))</f>
        <v>#N/A</v>
      </c>
      <c r="CO192" s="48" t="e">
        <f>IF(BA192=0,0,IF(AND(BA192=1,AZ192=0),MAX($BO192:CN192)+1,CN192))</f>
        <v>#N/A</v>
      </c>
      <c r="CP192" s="48" t="e">
        <f>IF(BB192=0,0,IF(AND(BB192=1,BA192=0),MAX($BO192:CO192)+1,CO192))</f>
        <v>#N/A</v>
      </c>
      <c r="CQ192" s="48" t="e">
        <f>IF(BC192=0,0,IF(AND(BC192=1,BB192=0),MAX($BO192:CP192)+1,CP192))</f>
        <v>#N/A</v>
      </c>
      <c r="CR192" s="48" t="e">
        <f>IF(BD192=0,0,IF(AND(BD192=1,BC192=0),MAX($BO192:CQ192)+1,CQ192))</f>
        <v>#N/A</v>
      </c>
      <c r="CS192" s="48" t="e">
        <f>IF(BE192=0,0,IF(AND(BE192=1,BD192=0),MAX($BO192:CR192)+1,CR192))</f>
        <v>#N/A</v>
      </c>
      <c r="CT192" s="48" t="e">
        <f>IF(BF192=0,0,IF(AND(BF192=1,BE192=0),MAX($BO192:CS192)+1,CS192))</f>
        <v>#N/A</v>
      </c>
      <c r="CU192" s="48" t="e">
        <f>IF(BG192=0,0,IF(AND(BG192=1,BF192=0),MAX($BO192:CT192)+1,CT192))</f>
        <v>#N/A</v>
      </c>
      <c r="CV192" s="48" t="e">
        <f>IF(BH192=0,0,IF(AND(BH192=1,BG192=0),MAX($BO192:CU192)+1,CU192))</f>
        <v>#N/A</v>
      </c>
      <c r="CW192" s="48" t="e">
        <f>IF(BI192=0,0,IF(AND(BI192=1,BH192=0),MAX($BO192:CV192)+1,CV192))</f>
        <v>#N/A</v>
      </c>
      <c r="CX192" s="48" t="e">
        <f>IF(BJ192=0,0,IF(AND(BJ192=1,BI192=0),MAX($BO192:CW192)+1,CW192))</f>
        <v>#N/A</v>
      </c>
      <c r="CY192" s="48" t="e">
        <f>IF(BK192=0,0,IF(AND(BK192=1,BJ192=0),MAX($BO192:CX192)+1,CX192))</f>
        <v>#N/A</v>
      </c>
      <c r="CZ192" s="48" t="e">
        <f>IF(BL192=0,0,IF(AND(BL192=1,BK192=0),MAX($BO192:CY192)+1,CY192))</f>
        <v>#N/A</v>
      </c>
      <c r="DA192" s="48" t="e">
        <f>IF(BM192=0,0,IF(AND(BM192=1,BL192=0),MAX($BO192:CZ192)+1,CZ192))</f>
        <v>#N/A</v>
      </c>
    </row>
    <row r="193" spans="2:105">
      <c r="B193" s="41" t="s">
        <v>19</v>
      </c>
      <c r="C193" s="39" t="str">
        <f t="shared" si="674"/>
        <v/>
      </c>
      <c r="D193" s="43" t="str">
        <f t="shared" si="675"/>
        <v/>
      </c>
      <c r="E193" s="39" t="str">
        <f t="shared" si="676"/>
        <v/>
      </c>
      <c r="F193" s="43" t="str">
        <f t="shared" si="677"/>
        <v/>
      </c>
      <c r="G193" s="39" t="str">
        <f t="shared" si="678"/>
        <v/>
      </c>
      <c r="H193" s="43" t="str">
        <f t="shared" si="679"/>
        <v/>
      </c>
      <c r="I193" s="39" t="str">
        <f t="shared" si="680"/>
        <v/>
      </c>
      <c r="J193" s="43" t="str">
        <f t="shared" si="681"/>
        <v/>
      </c>
      <c r="K193" s="39" t="str">
        <f t="shared" si="682"/>
        <v/>
      </c>
      <c r="L193" s="43" t="str">
        <f t="shared" si="683"/>
        <v/>
      </c>
      <c r="M193" s="39" t="str">
        <f t="shared" si="684"/>
        <v/>
      </c>
      <c r="N193" s="43" t="str">
        <f t="shared" si="685"/>
        <v/>
      </c>
      <c r="O193" s="39" t="str">
        <f t="shared" si="686"/>
        <v/>
      </c>
      <c r="P193" s="43" t="str">
        <f t="shared" si="687"/>
        <v/>
      </c>
      <c r="Q193" s="39" t="str">
        <f t="shared" si="688"/>
        <v/>
      </c>
      <c r="R193" s="43" t="str">
        <f t="shared" si="689"/>
        <v/>
      </c>
      <c r="S193" s="39" t="str">
        <f t="shared" si="690"/>
        <v/>
      </c>
      <c r="T193" s="43" t="str">
        <f t="shared" si="691"/>
        <v/>
      </c>
      <c r="U193" s="39" t="str">
        <f t="shared" si="692"/>
        <v/>
      </c>
      <c r="V193" s="43" t="str">
        <f t="shared" si="693"/>
        <v/>
      </c>
      <c r="W193" s="39" t="str">
        <f t="shared" si="694"/>
        <v/>
      </c>
      <c r="X193" s="43" t="str">
        <f t="shared" si="695"/>
        <v/>
      </c>
      <c r="Y193" s="40" t="str">
        <f t="shared" si="696"/>
        <v/>
      </c>
      <c r="AA193" s="48" t="e">
        <f>IF(VLOOKUP(INSERT_PRICE_BANDS_HERE!D$14,Price_Lookup,2,0)=Price_7,1,0)</f>
        <v>#N/A</v>
      </c>
      <c r="AB193" s="48" t="e">
        <f>IF(VLOOKUP(INSERT_PRICE_BANDS_HERE!E$14,Price_Lookup,2,0)=Price_7,1,0)</f>
        <v>#N/A</v>
      </c>
      <c r="AC193" s="48" t="e">
        <f>IF(VLOOKUP(INSERT_PRICE_BANDS_HERE!F$14,Price_Lookup,2,0)=Price_7,1,0)</f>
        <v>#N/A</v>
      </c>
      <c r="AD193" s="48" t="e">
        <f>IF(VLOOKUP(INSERT_PRICE_BANDS_HERE!G$14,Price_Lookup,2,0)=Price_7,1,0)</f>
        <v>#N/A</v>
      </c>
      <c r="AE193" s="48" t="e">
        <f>IF(VLOOKUP(INSERT_PRICE_BANDS_HERE!H$14,Price_Lookup,2,0)=Price_7,1,0)</f>
        <v>#N/A</v>
      </c>
      <c r="AF193" s="48" t="e">
        <f>IF(VLOOKUP(INSERT_PRICE_BANDS_HERE!I$14,Price_Lookup,2,0)=Price_7,1,0)</f>
        <v>#N/A</v>
      </c>
      <c r="AG193" s="48" t="e">
        <f>IF(VLOOKUP(INSERT_PRICE_BANDS_HERE!J$14,Price_Lookup,2,0)=Price_7,1,0)</f>
        <v>#N/A</v>
      </c>
      <c r="AH193" s="48" t="e">
        <f>IF(VLOOKUP(INSERT_PRICE_BANDS_HERE!K$14,Price_Lookup,2,0)=Price_7,1,0)</f>
        <v>#N/A</v>
      </c>
      <c r="AI193" s="48" t="e">
        <f>IF(VLOOKUP(INSERT_PRICE_BANDS_HERE!L$14,Price_Lookup,2,0)=Price_7,1,0)</f>
        <v>#N/A</v>
      </c>
      <c r="AJ193" s="48" t="e">
        <f>IF(VLOOKUP(INSERT_PRICE_BANDS_HERE!M$14,Price_Lookup,2,0)=Price_7,1,0)</f>
        <v>#N/A</v>
      </c>
      <c r="AK193" s="48" t="e">
        <f>IF(VLOOKUP(INSERT_PRICE_BANDS_HERE!N$14,Price_Lookup,2,0)=Price_7,1,0)</f>
        <v>#N/A</v>
      </c>
      <c r="AL193" s="48" t="e">
        <f>IF(VLOOKUP(INSERT_PRICE_BANDS_HERE!O$14,Price_Lookup,2,0)=Price_7,1,0)</f>
        <v>#N/A</v>
      </c>
      <c r="AM193" s="48" t="e">
        <f>IF(VLOOKUP(INSERT_PRICE_BANDS_HERE!P$14,Price_Lookup,2,0)=Price_7,1,0)</f>
        <v>#N/A</v>
      </c>
      <c r="AN193" s="48" t="e">
        <f>IF(VLOOKUP(INSERT_PRICE_BANDS_HERE!R$14,Price_Lookup,2,0)=Price_7,1,0)</f>
        <v>#N/A</v>
      </c>
      <c r="AO193" s="48" t="e">
        <f>IF(VLOOKUP(INSERT_PRICE_BANDS_HERE!S$14,Price_Lookup,2,0)=Price_7,1,0)</f>
        <v>#N/A</v>
      </c>
      <c r="AP193" s="48" t="e">
        <f>IF(VLOOKUP(INSERT_PRICE_BANDS_HERE!T$14,Price_Lookup,2,0)=Price_7,1,0)</f>
        <v>#N/A</v>
      </c>
      <c r="AQ193" s="48" t="e">
        <f>IF(VLOOKUP(INSERT_PRICE_BANDS_HERE!U$14,Price_Lookup,2,0)=Price_7,1,0)</f>
        <v>#N/A</v>
      </c>
      <c r="AR193" s="48" t="e">
        <f>IF(VLOOKUP(INSERT_PRICE_BANDS_HERE!V$14,Price_Lookup,2,0)=Price_7,1,0)</f>
        <v>#N/A</v>
      </c>
      <c r="AS193" s="48" t="e">
        <f>IF(VLOOKUP(INSERT_PRICE_BANDS_HERE!W$14,Price_Lookup,2,0)=Price_7,1,0)</f>
        <v>#N/A</v>
      </c>
      <c r="AT193" s="48" t="e">
        <f>IF(VLOOKUP(INSERT_PRICE_BANDS_HERE!X$14,Price_Lookup,2,0)=Price_7,1,0)</f>
        <v>#N/A</v>
      </c>
      <c r="AU193" s="48" t="e">
        <f>IF(VLOOKUP(INSERT_PRICE_BANDS_HERE!Y$14,Price_Lookup,2,0)=Price_7,1,0)</f>
        <v>#N/A</v>
      </c>
      <c r="AV193" s="48" t="e">
        <f>IF(VLOOKUP(INSERT_PRICE_BANDS_HERE!Z$14,Price_Lookup,2,0)=Price_7,1,0)</f>
        <v>#N/A</v>
      </c>
      <c r="AW193" s="48" t="e">
        <f>IF(VLOOKUP(INSERT_PRICE_BANDS_HERE!AA$14,Price_Lookup,2,0)=Price_7,1,0)</f>
        <v>#N/A</v>
      </c>
      <c r="AX193" s="48" t="e">
        <f>IF(VLOOKUP(INSERT_PRICE_BANDS_HERE!AB$14,Price_Lookup,2,0)=Price_7,1,0)</f>
        <v>#N/A</v>
      </c>
      <c r="AY193" s="48" t="e">
        <f>IF(VLOOKUP(INSERT_PRICE_BANDS_HERE!AC$14,Price_Lookup,2,0)=Price_7,1,0)</f>
        <v>#N/A</v>
      </c>
      <c r="AZ193" s="48" t="e">
        <f>IF(VLOOKUP(INSERT_PRICE_BANDS_HERE!AD$14,Price_Lookup,2,0)=Price_7,1,0)</f>
        <v>#N/A</v>
      </c>
      <c r="BA193" s="48" t="e">
        <f>IF(VLOOKUP(INSERT_PRICE_BANDS_HERE!AF$14,Price_Lookup,2,0)=Price_7,1,0)</f>
        <v>#N/A</v>
      </c>
      <c r="BB193" s="48" t="e">
        <f>IF(VLOOKUP(INSERT_PRICE_BANDS_HERE!AG$14,Price_Lookup,2,0)=Price_7,1,0)</f>
        <v>#N/A</v>
      </c>
      <c r="BC193" s="48" t="e">
        <f>IF(VLOOKUP(INSERT_PRICE_BANDS_HERE!AH$14,Price_Lookup,2,0)=Price_7,1,0)</f>
        <v>#N/A</v>
      </c>
      <c r="BD193" s="48" t="e">
        <f>IF(VLOOKUP(INSERT_PRICE_BANDS_HERE!AI$14,Price_Lookup,2,0)=Price_7,1,0)</f>
        <v>#N/A</v>
      </c>
      <c r="BE193" s="48" t="e">
        <f>IF(VLOOKUP(INSERT_PRICE_BANDS_HERE!AJ$14,Price_Lookup,2,0)=Price_7,1,0)</f>
        <v>#N/A</v>
      </c>
      <c r="BF193" s="48" t="e">
        <f>IF(VLOOKUP(INSERT_PRICE_BANDS_HERE!AK$14,Price_Lookup,2,0)=Price_7,1,0)</f>
        <v>#N/A</v>
      </c>
      <c r="BG193" s="48" t="e">
        <f>IF(VLOOKUP(INSERT_PRICE_BANDS_HERE!AL$14,Price_Lookup,2,0)=Price_7,1,0)</f>
        <v>#N/A</v>
      </c>
      <c r="BH193" s="48" t="e">
        <f>IF(VLOOKUP(INSERT_PRICE_BANDS_HERE!AM$14,Price_Lookup,2,0)=Price_7,1,0)</f>
        <v>#N/A</v>
      </c>
      <c r="BI193" s="48" t="e">
        <f>IF(VLOOKUP(INSERT_PRICE_BANDS_HERE!AN$14,Price_Lookup,2,0)=Price_7,1,0)</f>
        <v>#N/A</v>
      </c>
      <c r="BJ193" s="48" t="e">
        <f>IF(VLOOKUP(INSERT_PRICE_BANDS_HERE!AO$14,Price_Lookup,2,0)=Price_7,1,0)</f>
        <v>#N/A</v>
      </c>
      <c r="BK193" s="48" t="e">
        <f>IF(VLOOKUP(INSERT_PRICE_BANDS_HERE!AP$14,Price_Lookup,2,0)=Price_7,1,0)</f>
        <v>#N/A</v>
      </c>
      <c r="BL193" s="48" t="e">
        <f>IF(VLOOKUP(INSERT_PRICE_BANDS_HERE!AQ$14,Price_Lookup,2,0)=Price_7,1,0)</f>
        <v>#N/A</v>
      </c>
      <c r="BM193" s="48" t="e">
        <f>IF(VLOOKUP(INSERT_PRICE_BANDS_HERE!AR$14,Price_Lookup,2,0)=Price_7,1,0)</f>
        <v>#N/A</v>
      </c>
      <c r="BO193" s="48" t="e">
        <f t="shared" si="697"/>
        <v>#N/A</v>
      </c>
      <c r="BP193" s="48" t="e">
        <f>IF(AB193=0,0,IF(AND(AB193=1,AA193=0),MAX($BO193:BO193)+1,BO193))</f>
        <v>#N/A</v>
      </c>
      <c r="BQ193" s="48" t="e">
        <f>IF(AC193=0,0,IF(AND(AC193=1,AB193=0),MAX($BO193:BP193)+1,BP193))</f>
        <v>#N/A</v>
      </c>
      <c r="BR193" s="48" t="e">
        <f>IF(AD193=0,0,IF(AND(AD193=1,AC193=0),MAX($BO193:BQ193)+1,BQ193))</f>
        <v>#N/A</v>
      </c>
      <c r="BS193" s="48" t="e">
        <f>IF(AE193=0,0,IF(AND(AE193=1,AD193=0),MAX($BO193:BR193)+1,BR193))</f>
        <v>#N/A</v>
      </c>
      <c r="BT193" s="48" t="e">
        <f>IF(AF193=0,0,IF(AND(AF193=1,AE193=0),MAX($BO193:BS193)+1,BS193))</f>
        <v>#N/A</v>
      </c>
      <c r="BU193" s="48" t="e">
        <f>IF(AG193=0,0,IF(AND(AG193=1,AF193=0),MAX($BO193:BT193)+1,BT193))</f>
        <v>#N/A</v>
      </c>
      <c r="BV193" s="48" t="e">
        <f>IF(AH193=0,0,IF(AND(AH193=1,AG193=0),MAX($BO193:BU193)+1,BU193))</f>
        <v>#N/A</v>
      </c>
      <c r="BW193" s="48" t="e">
        <f>IF(AI193=0,0,IF(AND(AI193=1,AH193=0),MAX($BO193:BV193)+1,BV193))</f>
        <v>#N/A</v>
      </c>
      <c r="BX193" s="48" t="e">
        <f>IF(AJ193=0,0,IF(AND(AJ193=1,AI193=0),MAX($BO193:BW193)+1,BW193))</f>
        <v>#N/A</v>
      </c>
      <c r="BY193" s="48" t="e">
        <f>IF(AK193=0,0,IF(AND(AK193=1,AJ193=0),MAX($BO193:BX193)+1,BX193))</f>
        <v>#N/A</v>
      </c>
      <c r="BZ193" s="48" t="e">
        <f>IF(AL193=0,0,IF(AND(AL193=1,AK193=0),MAX($BO193:BY193)+1,BY193))</f>
        <v>#N/A</v>
      </c>
      <c r="CA193" s="48" t="e">
        <f>IF(AM193=0,0,IF(AND(AM193=1,AL193=0),MAX($BO193:BZ193)+1,BZ193))</f>
        <v>#N/A</v>
      </c>
      <c r="CB193" s="48" t="e">
        <f>IF(AN193=0,0,IF(AND(AN193=1,AM193=0),MAX($BO193:CA193)+1,CA193))</f>
        <v>#N/A</v>
      </c>
      <c r="CC193" s="48" t="e">
        <f>IF(AO193=0,0,IF(AND(AO193=1,AN193=0),MAX($BO193:CB193)+1,CB193))</f>
        <v>#N/A</v>
      </c>
      <c r="CD193" s="48" t="e">
        <f>IF(AP193=0,0,IF(AND(AP193=1,AO193=0),MAX($BO193:CC193)+1,CC193))</f>
        <v>#N/A</v>
      </c>
      <c r="CE193" s="48" t="e">
        <f>IF(AQ193=0,0,IF(AND(AQ193=1,AP193=0),MAX($BO193:CD193)+1,CD193))</f>
        <v>#N/A</v>
      </c>
      <c r="CF193" s="48" t="e">
        <f>IF(AR193=0,0,IF(AND(AR193=1,AQ193=0),MAX($BO193:CE193)+1,CE193))</f>
        <v>#N/A</v>
      </c>
      <c r="CG193" s="48" t="e">
        <f>IF(AS193=0,0,IF(AND(AS193=1,AR193=0),MAX($BO193:CF193)+1,CF193))</f>
        <v>#N/A</v>
      </c>
      <c r="CH193" s="48" t="e">
        <f>IF(AT193=0,0,IF(AND(AT193=1,AS193=0),MAX($BO193:CG193)+1,CG193))</f>
        <v>#N/A</v>
      </c>
      <c r="CI193" s="48" t="e">
        <f>IF(AU193=0,0,IF(AND(AU193=1,AT193=0),MAX($BO193:CH193)+1,CH193))</f>
        <v>#N/A</v>
      </c>
      <c r="CJ193" s="48" t="e">
        <f>IF(AV193=0,0,IF(AND(AV193=1,AU193=0),MAX($BO193:CI193)+1,CI193))</f>
        <v>#N/A</v>
      </c>
      <c r="CK193" s="48" t="e">
        <f>IF(AW193=0,0,IF(AND(AW193=1,AV193=0),MAX($BO193:CJ193)+1,CJ193))</f>
        <v>#N/A</v>
      </c>
      <c r="CL193" s="48" t="e">
        <f>IF(AX193=0,0,IF(AND(AX193=1,AW193=0),MAX($BO193:CK193)+1,CK193))</f>
        <v>#N/A</v>
      </c>
      <c r="CM193" s="48" t="e">
        <f>IF(AY193=0,0,IF(AND(AY193=1,AX193=0),MAX($BO193:CL193)+1,CL193))</f>
        <v>#N/A</v>
      </c>
      <c r="CN193" s="48" t="e">
        <f>IF(AZ193=0,0,IF(AND(AZ193=1,AY193=0),MAX($BO193:CM193)+1,CM193))</f>
        <v>#N/A</v>
      </c>
      <c r="CO193" s="48" t="e">
        <f>IF(BA193=0,0,IF(AND(BA193=1,AZ193=0),MAX($BO193:CN193)+1,CN193))</f>
        <v>#N/A</v>
      </c>
      <c r="CP193" s="48" t="e">
        <f>IF(BB193=0,0,IF(AND(BB193=1,BA193=0),MAX($BO193:CO193)+1,CO193))</f>
        <v>#N/A</v>
      </c>
      <c r="CQ193" s="48" t="e">
        <f>IF(BC193=0,0,IF(AND(BC193=1,BB193=0),MAX($BO193:CP193)+1,CP193))</f>
        <v>#N/A</v>
      </c>
      <c r="CR193" s="48" t="e">
        <f>IF(BD193=0,0,IF(AND(BD193=1,BC193=0),MAX($BO193:CQ193)+1,CQ193))</f>
        <v>#N/A</v>
      </c>
      <c r="CS193" s="48" t="e">
        <f>IF(BE193=0,0,IF(AND(BE193=1,BD193=0),MAX($BO193:CR193)+1,CR193))</f>
        <v>#N/A</v>
      </c>
      <c r="CT193" s="48" t="e">
        <f>IF(BF193=0,0,IF(AND(BF193=1,BE193=0),MAX($BO193:CS193)+1,CS193))</f>
        <v>#N/A</v>
      </c>
      <c r="CU193" s="48" t="e">
        <f>IF(BG193=0,0,IF(AND(BG193=1,BF193=0),MAX($BO193:CT193)+1,CT193))</f>
        <v>#N/A</v>
      </c>
      <c r="CV193" s="48" t="e">
        <f>IF(BH193=0,0,IF(AND(BH193=1,BG193=0),MAX($BO193:CU193)+1,CU193))</f>
        <v>#N/A</v>
      </c>
      <c r="CW193" s="48" t="e">
        <f>IF(BI193=0,0,IF(AND(BI193=1,BH193=0),MAX($BO193:CV193)+1,CV193))</f>
        <v>#N/A</v>
      </c>
      <c r="CX193" s="48" t="e">
        <f>IF(BJ193=0,0,IF(AND(BJ193=1,BI193=0),MAX($BO193:CW193)+1,CW193))</f>
        <v>#N/A</v>
      </c>
      <c r="CY193" s="48" t="e">
        <f>IF(BK193=0,0,IF(AND(BK193=1,BJ193=0),MAX($BO193:CX193)+1,CX193))</f>
        <v>#N/A</v>
      </c>
      <c r="CZ193" s="48" t="e">
        <f>IF(BL193=0,0,IF(AND(BL193=1,BK193=0),MAX($BO193:CY193)+1,CY193))</f>
        <v>#N/A</v>
      </c>
      <c r="DA193" s="48" t="e">
        <f>IF(BM193=0,0,IF(AND(BM193=1,BL193=0),MAX($BO193:CZ193)+1,CZ193))</f>
        <v>#N/A</v>
      </c>
    </row>
    <row r="194" spans="2:105">
      <c r="B194" s="41" t="s">
        <v>110</v>
      </c>
      <c r="C194" s="39" t="str">
        <f t="shared" si="674"/>
        <v/>
      </c>
      <c r="D194" s="43" t="str">
        <f t="shared" si="675"/>
        <v/>
      </c>
      <c r="E194" s="39" t="str">
        <f t="shared" si="676"/>
        <v/>
      </c>
      <c r="F194" s="43" t="str">
        <f t="shared" si="677"/>
        <v/>
      </c>
      <c r="G194" s="39" t="str">
        <f t="shared" si="678"/>
        <v/>
      </c>
      <c r="H194" s="43" t="str">
        <f t="shared" si="679"/>
        <v/>
      </c>
      <c r="I194" s="39" t="str">
        <f t="shared" si="680"/>
        <v/>
      </c>
      <c r="J194" s="43" t="str">
        <f t="shared" si="681"/>
        <v/>
      </c>
      <c r="K194" s="39" t="str">
        <f t="shared" si="682"/>
        <v/>
      </c>
      <c r="L194" s="43" t="str">
        <f t="shared" si="683"/>
        <v/>
      </c>
      <c r="M194" s="39" t="str">
        <f t="shared" si="684"/>
        <v/>
      </c>
      <c r="N194" s="43" t="str">
        <f t="shared" si="685"/>
        <v/>
      </c>
      <c r="O194" s="39" t="str">
        <f t="shared" si="686"/>
        <v/>
      </c>
      <c r="P194" s="43" t="str">
        <f t="shared" si="687"/>
        <v/>
      </c>
      <c r="Q194" s="39" t="str">
        <f t="shared" si="688"/>
        <v/>
      </c>
      <c r="R194" s="43" t="str">
        <f t="shared" si="689"/>
        <v/>
      </c>
      <c r="S194" s="39" t="str">
        <f t="shared" si="690"/>
        <v/>
      </c>
      <c r="T194" s="43" t="str">
        <f t="shared" si="691"/>
        <v/>
      </c>
      <c r="U194" s="39" t="str">
        <f t="shared" si="692"/>
        <v/>
      </c>
      <c r="V194" s="43" t="str">
        <f t="shared" si="693"/>
        <v/>
      </c>
      <c r="W194" s="39" t="str">
        <f t="shared" si="694"/>
        <v/>
      </c>
      <c r="X194" s="43" t="str">
        <f t="shared" si="695"/>
        <v/>
      </c>
      <c r="Y194" s="40" t="str">
        <f t="shared" si="696"/>
        <v/>
      </c>
      <c r="AA194" s="48" t="e">
        <f>IF(VLOOKUP(INSERT_PRICE_BANDS_HERE!D$15,Price_Lookup,2,0)=Price_7,1,0)</f>
        <v>#N/A</v>
      </c>
      <c r="AB194" s="48" t="e">
        <f>IF(VLOOKUP(INSERT_PRICE_BANDS_HERE!E$15,Price_Lookup,2,0)=Price_7,1,0)</f>
        <v>#N/A</v>
      </c>
      <c r="AC194" s="48" t="e">
        <f>IF(VLOOKUP(INSERT_PRICE_BANDS_HERE!F$15,Price_Lookup,2,0)=Price_7,1,0)</f>
        <v>#N/A</v>
      </c>
      <c r="AD194" s="48" t="e">
        <f>IF(VLOOKUP(INSERT_PRICE_BANDS_HERE!G$15,Price_Lookup,2,0)=Price_7,1,0)</f>
        <v>#N/A</v>
      </c>
      <c r="AE194" s="48" t="e">
        <f>IF(VLOOKUP(INSERT_PRICE_BANDS_HERE!H$15,Price_Lookup,2,0)=Price_7,1,0)</f>
        <v>#N/A</v>
      </c>
      <c r="AF194" s="48" t="e">
        <f>IF(VLOOKUP(INSERT_PRICE_BANDS_HERE!I$15,Price_Lookup,2,0)=Price_7,1,0)</f>
        <v>#N/A</v>
      </c>
      <c r="AG194" s="48" t="e">
        <f>IF(VLOOKUP(INSERT_PRICE_BANDS_HERE!J$15,Price_Lookup,2,0)=Price_7,1,0)</f>
        <v>#N/A</v>
      </c>
      <c r="AH194" s="48" t="e">
        <f>IF(VLOOKUP(INSERT_PRICE_BANDS_HERE!K$15,Price_Lookup,2,0)=Price_7,1,0)</f>
        <v>#N/A</v>
      </c>
      <c r="AI194" s="48" t="e">
        <f>IF(VLOOKUP(INSERT_PRICE_BANDS_HERE!L$15,Price_Lookup,2,0)=Price_7,1,0)</f>
        <v>#N/A</v>
      </c>
      <c r="AJ194" s="48" t="e">
        <f>IF(VLOOKUP(INSERT_PRICE_BANDS_HERE!M$15,Price_Lookup,2,0)=Price_7,1,0)</f>
        <v>#N/A</v>
      </c>
      <c r="AK194" s="48" t="e">
        <f>IF(VLOOKUP(INSERT_PRICE_BANDS_HERE!N$15,Price_Lookup,2,0)=Price_7,1,0)</f>
        <v>#N/A</v>
      </c>
      <c r="AL194" s="48" t="e">
        <f>IF(VLOOKUP(INSERT_PRICE_BANDS_HERE!O$15,Price_Lookup,2,0)=Price_7,1,0)</f>
        <v>#N/A</v>
      </c>
      <c r="AM194" s="48" t="e">
        <f>IF(VLOOKUP(INSERT_PRICE_BANDS_HERE!P$15,Price_Lookup,2,0)=Price_7,1,0)</f>
        <v>#N/A</v>
      </c>
      <c r="AN194" s="48" t="e">
        <f>IF(VLOOKUP(INSERT_PRICE_BANDS_HERE!R$15,Price_Lookup,2,0)=Price_7,1,0)</f>
        <v>#N/A</v>
      </c>
      <c r="AO194" s="48" t="e">
        <f>IF(VLOOKUP(INSERT_PRICE_BANDS_HERE!S$15,Price_Lookup,2,0)=Price_7,1,0)</f>
        <v>#N/A</v>
      </c>
      <c r="AP194" s="48" t="e">
        <f>IF(VLOOKUP(INSERT_PRICE_BANDS_HERE!T$15,Price_Lookup,2,0)=Price_7,1,0)</f>
        <v>#N/A</v>
      </c>
      <c r="AQ194" s="48" t="e">
        <f>IF(VLOOKUP(INSERT_PRICE_BANDS_HERE!U$15,Price_Lookup,2,0)=Price_7,1,0)</f>
        <v>#N/A</v>
      </c>
      <c r="AR194" s="48" t="e">
        <f>IF(VLOOKUP(INSERT_PRICE_BANDS_HERE!V$15,Price_Lookup,2,0)=Price_7,1,0)</f>
        <v>#N/A</v>
      </c>
      <c r="AS194" s="48" t="e">
        <f>IF(VLOOKUP(INSERT_PRICE_BANDS_HERE!W$15,Price_Lookup,2,0)=Price_7,1,0)</f>
        <v>#N/A</v>
      </c>
      <c r="AT194" s="48" t="e">
        <f>IF(VLOOKUP(INSERT_PRICE_BANDS_HERE!X$15,Price_Lookup,2,0)=Price_7,1,0)</f>
        <v>#N/A</v>
      </c>
      <c r="AU194" s="48" t="e">
        <f>IF(VLOOKUP(INSERT_PRICE_BANDS_HERE!Y$15,Price_Lookup,2,0)=Price_7,1,0)</f>
        <v>#N/A</v>
      </c>
      <c r="AV194" s="48" t="e">
        <f>IF(VLOOKUP(INSERT_PRICE_BANDS_HERE!Z$15,Price_Lookup,2,0)=Price_7,1,0)</f>
        <v>#N/A</v>
      </c>
      <c r="AW194" s="48" t="e">
        <f>IF(VLOOKUP(INSERT_PRICE_BANDS_HERE!AA$15,Price_Lookup,2,0)=Price_7,1,0)</f>
        <v>#N/A</v>
      </c>
      <c r="AX194" s="48" t="e">
        <f>IF(VLOOKUP(INSERT_PRICE_BANDS_HERE!AB$15,Price_Lookup,2,0)=Price_7,1,0)</f>
        <v>#N/A</v>
      </c>
      <c r="AY194" s="48" t="e">
        <f>IF(VLOOKUP(INSERT_PRICE_BANDS_HERE!AC$15,Price_Lookup,2,0)=Price_7,1,0)</f>
        <v>#N/A</v>
      </c>
      <c r="AZ194" s="48" t="e">
        <f>IF(VLOOKUP(INSERT_PRICE_BANDS_HERE!AD$15,Price_Lookup,2,0)=Price_7,1,0)</f>
        <v>#N/A</v>
      </c>
      <c r="BA194" s="48" t="e">
        <f>IF(VLOOKUP(INSERT_PRICE_BANDS_HERE!AF$15,Price_Lookup,2,0)=Price_7,1,0)</f>
        <v>#N/A</v>
      </c>
      <c r="BB194" s="48" t="e">
        <f>IF(VLOOKUP(INSERT_PRICE_BANDS_HERE!AG$15,Price_Lookup,2,0)=Price_7,1,0)</f>
        <v>#N/A</v>
      </c>
      <c r="BC194" s="48" t="e">
        <f>IF(VLOOKUP(INSERT_PRICE_BANDS_HERE!AH$15,Price_Lookup,2,0)=Price_7,1,0)</f>
        <v>#N/A</v>
      </c>
      <c r="BD194" s="48" t="e">
        <f>IF(VLOOKUP(INSERT_PRICE_BANDS_HERE!AI$15,Price_Lookup,2,0)=Price_7,1,0)</f>
        <v>#N/A</v>
      </c>
      <c r="BE194" s="48" t="e">
        <f>IF(VLOOKUP(INSERT_PRICE_BANDS_HERE!AJ$15,Price_Lookup,2,0)=Price_7,1,0)</f>
        <v>#N/A</v>
      </c>
      <c r="BF194" s="48" t="e">
        <f>IF(VLOOKUP(INSERT_PRICE_BANDS_HERE!AK$15,Price_Lookup,2,0)=Price_7,1,0)</f>
        <v>#N/A</v>
      </c>
      <c r="BG194" s="48" t="e">
        <f>IF(VLOOKUP(INSERT_PRICE_BANDS_HERE!AL$15,Price_Lookup,2,0)=Price_7,1,0)</f>
        <v>#N/A</v>
      </c>
      <c r="BH194" s="48" t="e">
        <f>IF(VLOOKUP(INSERT_PRICE_BANDS_HERE!AM$15,Price_Lookup,2,0)=Price_7,1,0)</f>
        <v>#N/A</v>
      </c>
      <c r="BI194" s="48" t="e">
        <f>IF(VLOOKUP(INSERT_PRICE_BANDS_HERE!AN$15,Price_Lookup,2,0)=Price_7,1,0)</f>
        <v>#N/A</v>
      </c>
      <c r="BJ194" s="48" t="e">
        <f>IF(VLOOKUP(INSERT_PRICE_BANDS_HERE!AO$15,Price_Lookup,2,0)=Price_7,1,0)</f>
        <v>#N/A</v>
      </c>
      <c r="BK194" s="48" t="e">
        <f>IF(VLOOKUP(INSERT_PRICE_BANDS_HERE!AP$15,Price_Lookup,2,0)=Price_7,1,0)</f>
        <v>#N/A</v>
      </c>
      <c r="BL194" s="48" t="e">
        <f>IF(VLOOKUP(INSERT_PRICE_BANDS_HERE!AQ$15,Price_Lookup,2,0)=Price_7,1,0)</f>
        <v>#N/A</v>
      </c>
      <c r="BM194" s="48" t="e">
        <f>IF(VLOOKUP(INSERT_PRICE_BANDS_HERE!AR$15,Price_Lookup,2,0)=Price_7,1,0)</f>
        <v>#N/A</v>
      </c>
      <c r="BO194" s="48" t="e">
        <f t="shared" si="697"/>
        <v>#N/A</v>
      </c>
      <c r="BP194" s="48" t="e">
        <f>IF(AB194=0,0,IF(AND(AB194=1,AA194=0),MAX($BO194:BO194)+1,BO194))</f>
        <v>#N/A</v>
      </c>
      <c r="BQ194" s="48" t="e">
        <f>IF(AC194=0,0,IF(AND(AC194=1,AB194=0),MAX($BO194:BP194)+1,BP194))</f>
        <v>#N/A</v>
      </c>
      <c r="BR194" s="48" t="e">
        <f>IF(AD194=0,0,IF(AND(AD194=1,AC194=0),MAX($BO194:BQ194)+1,BQ194))</f>
        <v>#N/A</v>
      </c>
      <c r="BS194" s="48" t="e">
        <f>IF(AE194=0,0,IF(AND(AE194=1,AD194=0),MAX($BO194:BR194)+1,BR194))</f>
        <v>#N/A</v>
      </c>
      <c r="BT194" s="48" t="e">
        <f>IF(AF194=0,0,IF(AND(AF194=1,AE194=0),MAX($BO194:BS194)+1,BS194))</f>
        <v>#N/A</v>
      </c>
      <c r="BU194" s="48" t="e">
        <f>IF(AG194=0,0,IF(AND(AG194=1,AF194=0),MAX($BO194:BT194)+1,BT194))</f>
        <v>#N/A</v>
      </c>
      <c r="BV194" s="48" t="e">
        <f>IF(AH194=0,0,IF(AND(AH194=1,AG194=0),MAX($BO194:BU194)+1,BU194))</f>
        <v>#N/A</v>
      </c>
      <c r="BW194" s="48" t="e">
        <f>IF(AI194=0,0,IF(AND(AI194=1,AH194=0),MAX($BO194:BV194)+1,BV194))</f>
        <v>#N/A</v>
      </c>
      <c r="BX194" s="48" t="e">
        <f>IF(AJ194=0,0,IF(AND(AJ194=1,AI194=0),MAX($BO194:BW194)+1,BW194))</f>
        <v>#N/A</v>
      </c>
      <c r="BY194" s="48" t="e">
        <f>IF(AK194=0,0,IF(AND(AK194=1,AJ194=0),MAX($BO194:BX194)+1,BX194))</f>
        <v>#N/A</v>
      </c>
      <c r="BZ194" s="48" t="e">
        <f>IF(AL194=0,0,IF(AND(AL194=1,AK194=0),MAX($BO194:BY194)+1,BY194))</f>
        <v>#N/A</v>
      </c>
      <c r="CA194" s="48" t="e">
        <f>IF(AM194=0,0,IF(AND(AM194=1,AL194=0),MAX($BO194:BZ194)+1,BZ194))</f>
        <v>#N/A</v>
      </c>
      <c r="CB194" s="48" t="e">
        <f>IF(AN194=0,0,IF(AND(AN194=1,AM194=0),MAX($BO194:CA194)+1,CA194))</f>
        <v>#N/A</v>
      </c>
      <c r="CC194" s="48" t="e">
        <f>IF(AO194=0,0,IF(AND(AO194=1,AN194=0),MAX($BO194:CB194)+1,CB194))</f>
        <v>#N/A</v>
      </c>
      <c r="CD194" s="48" t="e">
        <f>IF(AP194=0,0,IF(AND(AP194=1,AO194=0),MAX($BO194:CC194)+1,CC194))</f>
        <v>#N/A</v>
      </c>
      <c r="CE194" s="48" t="e">
        <f>IF(AQ194=0,0,IF(AND(AQ194=1,AP194=0),MAX($BO194:CD194)+1,CD194))</f>
        <v>#N/A</v>
      </c>
      <c r="CF194" s="48" t="e">
        <f>IF(AR194=0,0,IF(AND(AR194=1,AQ194=0),MAX($BO194:CE194)+1,CE194))</f>
        <v>#N/A</v>
      </c>
      <c r="CG194" s="48" t="e">
        <f>IF(AS194=0,0,IF(AND(AS194=1,AR194=0),MAX($BO194:CF194)+1,CF194))</f>
        <v>#N/A</v>
      </c>
      <c r="CH194" s="48" t="e">
        <f>IF(AT194=0,0,IF(AND(AT194=1,AS194=0),MAX($BO194:CG194)+1,CG194))</f>
        <v>#N/A</v>
      </c>
      <c r="CI194" s="48" t="e">
        <f>IF(AU194=0,0,IF(AND(AU194=1,AT194=0),MAX($BO194:CH194)+1,CH194))</f>
        <v>#N/A</v>
      </c>
      <c r="CJ194" s="48" t="e">
        <f>IF(AV194=0,0,IF(AND(AV194=1,AU194=0),MAX($BO194:CI194)+1,CI194))</f>
        <v>#N/A</v>
      </c>
      <c r="CK194" s="48" t="e">
        <f>IF(AW194=0,0,IF(AND(AW194=1,AV194=0),MAX($BO194:CJ194)+1,CJ194))</f>
        <v>#N/A</v>
      </c>
      <c r="CL194" s="48" t="e">
        <f>IF(AX194=0,0,IF(AND(AX194=1,AW194=0),MAX($BO194:CK194)+1,CK194))</f>
        <v>#N/A</v>
      </c>
      <c r="CM194" s="48" t="e">
        <f>IF(AY194=0,0,IF(AND(AY194=1,AX194=0),MAX($BO194:CL194)+1,CL194))</f>
        <v>#N/A</v>
      </c>
      <c r="CN194" s="48" t="e">
        <f>IF(AZ194=0,0,IF(AND(AZ194=1,AY194=0),MAX($BO194:CM194)+1,CM194))</f>
        <v>#N/A</v>
      </c>
      <c r="CO194" s="48" t="e">
        <f>IF(BA194=0,0,IF(AND(BA194=1,AZ194=0),MAX($BO194:CN194)+1,CN194))</f>
        <v>#N/A</v>
      </c>
      <c r="CP194" s="48" t="e">
        <f>IF(BB194=0,0,IF(AND(BB194=1,BA194=0),MAX($BO194:CO194)+1,CO194))</f>
        <v>#N/A</v>
      </c>
      <c r="CQ194" s="48" t="e">
        <f>IF(BC194=0,0,IF(AND(BC194=1,BB194=0),MAX($BO194:CP194)+1,CP194))</f>
        <v>#N/A</v>
      </c>
      <c r="CR194" s="48" t="e">
        <f>IF(BD194=0,0,IF(AND(BD194=1,BC194=0),MAX($BO194:CQ194)+1,CQ194))</f>
        <v>#N/A</v>
      </c>
      <c r="CS194" s="48" t="e">
        <f>IF(BE194=0,0,IF(AND(BE194=1,BD194=0),MAX($BO194:CR194)+1,CR194))</f>
        <v>#N/A</v>
      </c>
      <c r="CT194" s="48" t="e">
        <f>IF(BF194=0,0,IF(AND(BF194=1,BE194=0),MAX($BO194:CS194)+1,CS194))</f>
        <v>#N/A</v>
      </c>
      <c r="CU194" s="48" t="e">
        <f>IF(BG194=0,0,IF(AND(BG194=1,BF194=0),MAX($BO194:CT194)+1,CT194))</f>
        <v>#N/A</v>
      </c>
      <c r="CV194" s="48" t="e">
        <f>IF(BH194=0,0,IF(AND(BH194=1,BG194=0),MAX($BO194:CU194)+1,CU194))</f>
        <v>#N/A</v>
      </c>
      <c r="CW194" s="48" t="e">
        <f>IF(BI194=0,0,IF(AND(BI194=1,BH194=0),MAX($BO194:CV194)+1,CV194))</f>
        <v>#N/A</v>
      </c>
      <c r="CX194" s="48" t="e">
        <f>IF(BJ194=0,0,IF(AND(BJ194=1,BI194=0),MAX($BO194:CW194)+1,CW194))</f>
        <v>#N/A</v>
      </c>
      <c r="CY194" s="48" t="e">
        <f>IF(BK194=0,0,IF(AND(BK194=1,BJ194=0),MAX($BO194:CX194)+1,CX194))</f>
        <v>#N/A</v>
      </c>
      <c r="CZ194" s="48" t="e">
        <f>IF(BL194=0,0,IF(AND(BL194=1,BK194=0),MAX($BO194:CY194)+1,CY194))</f>
        <v>#N/A</v>
      </c>
      <c r="DA194" s="48" t="e">
        <f>IF(BM194=0,0,IF(AND(BM194=1,BL194=0),MAX($BO194:CZ194)+1,CZ194))</f>
        <v>#N/A</v>
      </c>
    </row>
    <row r="195" spans="2:105">
      <c r="B195" s="41" t="s">
        <v>18</v>
      </c>
      <c r="C195" s="39" t="str">
        <f t="shared" si="674"/>
        <v/>
      </c>
      <c r="D195" s="43" t="str">
        <f t="shared" si="675"/>
        <v/>
      </c>
      <c r="E195" s="39" t="str">
        <f t="shared" si="676"/>
        <v/>
      </c>
      <c r="F195" s="43" t="str">
        <f t="shared" si="677"/>
        <v/>
      </c>
      <c r="G195" s="39" t="str">
        <f t="shared" si="678"/>
        <v/>
      </c>
      <c r="H195" s="43" t="str">
        <f t="shared" si="679"/>
        <v/>
      </c>
      <c r="I195" s="39" t="str">
        <f t="shared" si="680"/>
        <v/>
      </c>
      <c r="J195" s="43" t="str">
        <f t="shared" si="681"/>
        <v/>
      </c>
      <c r="K195" s="39" t="str">
        <f t="shared" si="682"/>
        <v/>
      </c>
      <c r="L195" s="43" t="str">
        <f t="shared" si="683"/>
        <v/>
      </c>
      <c r="M195" s="39" t="str">
        <f t="shared" si="684"/>
        <v/>
      </c>
      <c r="N195" s="43" t="str">
        <f t="shared" si="685"/>
        <v/>
      </c>
      <c r="O195" s="39" t="str">
        <f t="shared" si="686"/>
        <v/>
      </c>
      <c r="P195" s="43" t="str">
        <f t="shared" si="687"/>
        <v/>
      </c>
      <c r="Q195" s="39" t="str">
        <f t="shared" si="688"/>
        <v/>
      </c>
      <c r="R195" s="43" t="str">
        <f t="shared" si="689"/>
        <v/>
      </c>
      <c r="S195" s="39" t="str">
        <f t="shared" si="690"/>
        <v/>
      </c>
      <c r="T195" s="43" t="str">
        <f t="shared" si="691"/>
        <v/>
      </c>
      <c r="U195" s="39" t="str">
        <f t="shared" si="692"/>
        <v/>
      </c>
      <c r="V195" s="43" t="str">
        <f t="shared" si="693"/>
        <v/>
      </c>
      <c r="W195" s="39" t="str">
        <f t="shared" si="694"/>
        <v/>
      </c>
      <c r="X195" s="43" t="str">
        <f t="shared" si="695"/>
        <v/>
      </c>
      <c r="Y195" s="40" t="str">
        <f t="shared" si="696"/>
        <v/>
      </c>
      <c r="AA195" s="48" t="e">
        <f>IF(VLOOKUP(INSERT_PRICE_BANDS_HERE!D$16,Price_Lookup,2,0)=Price_7,1,0)</f>
        <v>#N/A</v>
      </c>
      <c r="AB195" s="48" t="e">
        <f>IF(VLOOKUP(INSERT_PRICE_BANDS_HERE!E$16,Price_Lookup,2,0)=Price_7,1,0)</f>
        <v>#N/A</v>
      </c>
      <c r="AC195" s="48" t="e">
        <f>IF(VLOOKUP(INSERT_PRICE_BANDS_HERE!F$16,Price_Lookup,2,0)=Price_7,1,0)</f>
        <v>#N/A</v>
      </c>
      <c r="AD195" s="48" t="e">
        <f>IF(VLOOKUP(INSERT_PRICE_BANDS_HERE!G$16,Price_Lookup,2,0)=Price_7,1,0)</f>
        <v>#N/A</v>
      </c>
      <c r="AE195" s="48" t="e">
        <f>IF(VLOOKUP(INSERT_PRICE_BANDS_HERE!H$16,Price_Lookup,2,0)=Price_7,1,0)</f>
        <v>#N/A</v>
      </c>
      <c r="AF195" s="48" t="e">
        <f>IF(VLOOKUP(INSERT_PRICE_BANDS_HERE!I$16,Price_Lookup,2,0)=Price_7,1,0)</f>
        <v>#N/A</v>
      </c>
      <c r="AG195" s="48" t="e">
        <f>IF(VLOOKUP(INSERT_PRICE_BANDS_HERE!J$16,Price_Lookup,2,0)=Price_7,1,0)</f>
        <v>#N/A</v>
      </c>
      <c r="AH195" s="48" t="e">
        <f>IF(VLOOKUP(INSERT_PRICE_BANDS_HERE!K$16,Price_Lookup,2,0)=Price_7,1,0)</f>
        <v>#N/A</v>
      </c>
      <c r="AI195" s="48" t="e">
        <f>IF(VLOOKUP(INSERT_PRICE_BANDS_HERE!L$16,Price_Lookup,2,0)=Price_7,1,0)</f>
        <v>#N/A</v>
      </c>
      <c r="AJ195" s="48" t="e">
        <f>IF(VLOOKUP(INSERT_PRICE_BANDS_HERE!M$16,Price_Lookup,2,0)=Price_7,1,0)</f>
        <v>#N/A</v>
      </c>
      <c r="AK195" s="48" t="e">
        <f>IF(VLOOKUP(INSERT_PRICE_BANDS_HERE!N$16,Price_Lookup,2,0)=Price_7,1,0)</f>
        <v>#N/A</v>
      </c>
      <c r="AL195" s="48" t="e">
        <f>IF(VLOOKUP(INSERT_PRICE_BANDS_HERE!O$16,Price_Lookup,2,0)=Price_7,1,0)</f>
        <v>#N/A</v>
      </c>
      <c r="AM195" s="48" t="e">
        <f>IF(VLOOKUP(INSERT_PRICE_BANDS_HERE!P$16,Price_Lookup,2,0)=Price_7,1,0)</f>
        <v>#N/A</v>
      </c>
      <c r="AN195" s="48" t="e">
        <f>IF(VLOOKUP(INSERT_PRICE_BANDS_HERE!R$16,Price_Lookup,2,0)=Price_7,1,0)</f>
        <v>#N/A</v>
      </c>
      <c r="AO195" s="48" t="e">
        <f>IF(VLOOKUP(INSERT_PRICE_BANDS_HERE!S$16,Price_Lookup,2,0)=Price_7,1,0)</f>
        <v>#N/A</v>
      </c>
      <c r="AP195" s="48" t="e">
        <f>IF(VLOOKUP(INSERT_PRICE_BANDS_HERE!T$16,Price_Lookup,2,0)=Price_7,1,0)</f>
        <v>#N/A</v>
      </c>
      <c r="AQ195" s="48" t="e">
        <f>IF(VLOOKUP(INSERT_PRICE_BANDS_HERE!U$16,Price_Lookup,2,0)=Price_7,1,0)</f>
        <v>#N/A</v>
      </c>
      <c r="AR195" s="48" t="e">
        <f>IF(VLOOKUP(INSERT_PRICE_BANDS_HERE!V$16,Price_Lookup,2,0)=Price_7,1,0)</f>
        <v>#N/A</v>
      </c>
      <c r="AS195" s="48" t="e">
        <f>IF(VLOOKUP(INSERT_PRICE_BANDS_HERE!W$16,Price_Lookup,2,0)=Price_7,1,0)</f>
        <v>#N/A</v>
      </c>
      <c r="AT195" s="48" t="e">
        <f>IF(VLOOKUP(INSERT_PRICE_BANDS_HERE!X$16,Price_Lookup,2,0)=Price_7,1,0)</f>
        <v>#N/A</v>
      </c>
      <c r="AU195" s="48" t="e">
        <f>IF(VLOOKUP(INSERT_PRICE_BANDS_HERE!Y$16,Price_Lookup,2,0)=Price_7,1,0)</f>
        <v>#N/A</v>
      </c>
      <c r="AV195" s="48" t="e">
        <f>IF(VLOOKUP(INSERT_PRICE_BANDS_HERE!Z$16,Price_Lookup,2,0)=Price_7,1,0)</f>
        <v>#N/A</v>
      </c>
      <c r="AW195" s="48" t="e">
        <f>IF(VLOOKUP(INSERT_PRICE_BANDS_HERE!AA$16,Price_Lookup,2,0)=Price_7,1,0)</f>
        <v>#N/A</v>
      </c>
      <c r="AX195" s="48" t="e">
        <f>IF(VLOOKUP(INSERT_PRICE_BANDS_HERE!AB$16,Price_Lookup,2,0)=Price_7,1,0)</f>
        <v>#N/A</v>
      </c>
      <c r="AY195" s="48" t="e">
        <f>IF(VLOOKUP(INSERT_PRICE_BANDS_HERE!AC$16,Price_Lookup,2,0)=Price_7,1,0)</f>
        <v>#N/A</v>
      </c>
      <c r="AZ195" s="48" t="e">
        <f>IF(VLOOKUP(INSERT_PRICE_BANDS_HERE!AD$16,Price_Lookup,2,0)=Price_7,1,0)</f>
        <v>#N/A</v>
      </c>
      <c r="BA195" s="48" t="e">
        <f>IF(VLOOKUP(INSERT_PRICE_BANDS_HERE!AF$16,Price_Lookup,2,0)=Price_7,1,0)</f>
        <v>#N/A</v>
      </c>
      <c r="BB195" s="48" t="e">
        <f>IF(VLOOKUP(INSERT_PRICE_BANDS_HERE!AG$16,Price_Lookup,2,0)=Price_7,1,0)</f>
        <v>#N/A</v>
      </c>
      <c r="BC195" s="48" t="e">
        <f>IF(VLOOKUP(INSERT_PRICE_BANDS_HERE!AH$16,Price_Lookup,2,0)=Price_7,1,0)</f>
        <v>#N/A</v>
      </c>
      <c r="BD195" s="48" t="e">
        <f>IF(VLOOKUP(INSERT_PRICE_BANDS_HERE!AI$16,Price_Lookup,2,0)=Price_7,1,0)</f>
        <v>#N/A</v>
      </c>
      <c r="BE195" s="48" t="e">
        <f>IF(VLOOKUP(INSERT_PRICE_BANDS_HERE!AJ$16,Price_Lookup,2,0)=Price_7,1,0)</f>
        <v>#N/A</v>
      </c>
      <c r="BF195" s="48" t="e">
        <f>IF(VLOOKUP(INSERT_PRICE_BANDS_HERE!AK$16,Price_Lookup,2,0)=Price_7,1,0)</f>
        <v>#N/A</v>
      </c>
      <c r="BG195" s="48" t="e">
        <f>IF(VLOOKUP(INSERT_PRICE_BANDS_HERE!AL$16,Price_Lookup,2,0)=Price_7,1,0)</f>
        <v>#N/A</v>
      </c>
      <c r="BH195" s="48" t="e">
        <f>IF(VLOOKUP(INSERT_PRICE_BANDS_HERE!AM$16,Price_Lookup,2,0)=Price_7,1,0)</f>
        <v>#N/A</v>
      </c>
      <c r="BI195" s="48" t="e">
        <f>IF(VLOOKUP(INSERT_PRICE_BANDS_HERE!AN$16,Price_Lookup,2,0)=Price_7,1,0)</f>
        <v>#N/A</v>
      </c>
      <c r="BJ195" s="48" t="e">
        <f>IF(VLOOKUP(INSERT_PRICE_BANDS_HERE!AO$16,Price_Lookup,2,0)=Price_7,1,0)</f>
        <v>#N/A</v>
      </c>
      <c r="BK195" s="48" t="e">
        <f>IF(VLOOKUP(INSERT_PRICE_BANDS_HERE!AP$16,Price_Lookup,2,0)=Price_7,1,0)</f>
        <v>#N/A</v>
      </c>
      <c r="BL195" s="48" t="e">
        <f>IF(VLOOKUP(INSERT_PRICE_BANDS_HERE!AQ$16,Price_Lookup,2,0)=Price_7,1,0)</f>
        <v>#N/A</v>
      </c>
      <c r="BM195" s="48" t="e">
        <f>IF(VLOOKUP(INSERT_PRICE_BANDS_HERE!AR$16,Price_Lookup,2,0)=Price_7,1,0)</f>
        <v>#N/A</v>
      </c>
      <c r="BO195" s="48" t="e">
        <f t="shared" si="697"/>
        <v>#N/A</v>
      </c>
      <c r="BP195" s="48" t="e">
        <f>IF(AB195=0,0,IF(AND(AB195=1,AA195=0),MAX($BO195:BO195)+1,BO195))</f>
        <v>#N/A</v>
      </c>
      <c r="BQ195" s="48" t="e">
        <f>IF(AC195=0,0,IF(AND(AC195=1,AB195=0),MAX($BO195:BP195)+1,BP195))</f>
        <v>#N/A</v>
      </c>
      <c r="BR195" s="48" t="e">
        <f>IF(AD195=0,0,IF(AND(AD195=1,AC195=0),MAX($BO195:BQ195)+1,BQ195))</f>
        <v>#N/A</v>
      </c>
      <c r="BS195" s="48" t="e">
        <f>IF(AE195=0,0,IF(AND(AE195=1,AD195=0),MAX($BO195:BR195)+1,BR195))</f>
        <v>#N/A</v>
      </c>
      <c r="BT195" s="48" t="e">
        <f>IF(AF195=0,0,IF(AND(AF195=1,AE195=0),MAX($BO195:BS195)+1,BS195))</f>
        <v>#N/A</v>
      </c>
      <c r="BU195" s="48" t="e">
        <f>IF(AG195=0,0,IF(AND(AG195=1,AF195=0),MAX($BO195:BT195)+1,BT195))</f>
        <v>#N/A</v>
      </c>
      <c r="BV195" s="48" t="e">
        <f>IF(AH195=0,0,IF(AND(AH195=1,AG195=0),MAX($BO195:BU195)+1,BU195))</f>
        <v>#N/A</v>
      </c>
      <c r="BW195" s="48" t="e">
        <f>IF(AI195=0,0,IF(AND(AI195=1,AH195=0),MAX($BO195:BV195)+1,BV195))</f>
        <v>#N/A</v>
      </c>
      <c r="BX195" s="48" t="e">
        <f>IF(AJ195=0,0,IF(AND(AJ195=1,AI195=0),MAX($BO195:BW195)+1,BW195))</f>
        <v>#N/A</v>
      </c>
      <c r="BY195" s="48" t="e">
        <f>IF(AK195=0,0,IF(AND(AK195=1,AJ195=0),MAX($BO195:BX195)+1,BX195))</f>
        <v>#N/A</v>
      </c>
      <c r="BZ195" s="48" t="e">
        <f>IF(AL195=0,0,IF(AND(AL195=1,AK195=0),MAX($BO195:BY195)+1,BY195))</f>
        <v>#N/A</v>
      </c>
      <c r="CA195" s="48" t="e">
        <f>IF(AM195=0,0,IF(AND(AM195=1,AL195=0),MAX($BO195:BZ195)+1,BZ195))</f>
        <v>#N/A</v>
      </c>
      <c r="CB195" s="48" t="e">
        <f>IF(AN195=0,0,IF(AND(AN195=1,AM195=0),MAX($BO195:CA195)+1,CA195))</f>
        <v>#N/A</v>
      </c>
      <c r="CC195" s="48" t="e">
        <f>IF(AO195=0,0,IF(AND(AO195=1,AN195=0),MAX($BO195:CB195)+1,CB195))</f>
        <v>#N/A</v>
      </c>
      <c r="CD195" s="48" t="e">
        <f>IF(AP195=0,0,IF(AND(AP195=1,AO195=0),MAX($BO195:CC195)+1,CC195))</f>
        <v>#N/A</v>
      </c>
      <c r="CE195" s="48" t="e">
        <f>IF(AQ195=0,0,IF(AND(AQ195=1,AP195=0),MAX($BO195:CD195)+1,CD195))</f>
        <v>#N/A</v>
      </c>
      <c r="CF195" s="48" t="e">
        <f>IF(AR195=0,0,IF(AND(AR195=1,AQ195=0),MAX($BO195:CE195)+1,CE195))</f>
        <v>#N/A</v>
      </c>
      <c r="CG195" s="48" t="e">
        <f>IF(AS195=0,0,IF(AND(AS195=1,AR195=0),MAX($BO195:CF195)+1,CF195))</f>
        <v>#N/A</v>
      </c>
      <c r="CH195" s="48" t="e">
        <f>IF(AT195=0,0,IF(AND(AT195=1,AS195=0),MAX($BO195:CG195)+1,CG195))</f>
        <v>#N/A</v>
      </c>
      <c r="CI195" s="48" t="e">
        <f>IF(AU195=0,0,IF(AND(AU195=1,AT195=0),MAX($BO195:CH195)+1,CH195))</f>
        <v>#N/A</v>
      </c>
      <c r="CJ195" s="48" t="e">
        <f>IF(AV195=0,0,IF(AND(AV195=1,AU195=0),MAX($BO195:CI195)+1,CI195))</f>
        <v>#N/A</v>
      </c>
      <c r="CK195" s="48" t="e">
        <f>IF(AW195=0,0,IF(AND(AW195=1,AV195=0),MAX($BO195:CJ195)+1,CJ195))</f>
        <v>#N/A</v>
      </c>
      <c r="CL195" s="48" t="e">
        <f>IF(AX195=0,0,IF(AND(AX195=1,AW195=0),MAX($BO195:CK195)+1,CK195))</f>
        <v>#N/A</v>
      </c>
      <c r="CM195" s="48" t="e">
        <f>IF(AY195=0,0,IF(AND(AY195=1,AX195=0),MAX($BO195:CL195)+1,CL195))</f>
        <v>#N/A</v>
      </c>
      <c r="CN195" s="48" t="e">
        <f>IF(AZ195=0,0,IF(AND(AZ195=1,AY195=0),MAX($BO195:CM195)+1,CM195))</f>
        <v>#N/A</v>
      </c>
      <c r="CO195" s="48" t="e">
        <f>IF(BA195=0,0,IF(AND(BA195=1,AZ195=0),MAX($BO195:CN195)+1,CN195))</f>
        <v>#N/A</v>
      </c>
      <c r="CP195" s="48" t="e">
        <f>IF(BB195=0,0,IF(AND(BB195=1,BA195=0),MAX($BO195:CO195)+1,CO195))</f>
        <v>#N/A</v>
      </c>
      <c r="CQ195" s="48" t="e">
        <f>IF(BC195=0,0,IF(AND(BC195=1,BB195=0),MAX($BO195:CP195)+1,CP195))</f>
        <v>#N/A</v>
      </c>
      <c r="CR195" s="48" t="e">
        <f>IF(BD195=0,0,IF(AND(BD195=1,BC195=0),MAX($BO195:CQ195)+1,CQ195))</f>
        <v>#N/A</v>
      </c>
      <c r="CS195" s="48" t="e">
        <f>IF(BE195=0,0,IF(AND(BE195=1,BD195=0),MAX($BO195:CR195)+1,CR195))</f>
        <v>#N/A</v>
      </c>
      <c r="CT195" s="48" t="e">
        <f>IF(BF195=0,0,IF(AND(BF195=1,BE195=0),MAX($BO195:CS195)+1,CS195))</f>
        <v>#N/A</v>
      </c>
      <c r="CU195" s="48" t="e">
        <f>IF(BG195=0,0,IF(AND(BG195=1,BF195=0),MAX($BO195:CT195)+1,CT195))</f>
        <v>#N/A</v>
      </c>
      <c r="CV195" s="48" t="e">
        <f>IF(BH195=0,0,IF(AND(BH195=1,BG195=0),MAX($BO195:CU195)+1,CU195))</f>
        <v>#N/A</v>
      </c>
      <c r="CW195" s="48" t="e">
        <f>IF(BI195=0,0,IF(AND(BI195=1,BH195=0),MAX($BO195:CV195)+1,CV195))</f>
        <v>#N/A</v>
      </c>
      <c r="CX195" s="48" t="e">
        <f>IF(BJ195=0,0,IF(AND(BJ195=1,BI195=0),MAX($BO195:CW195)+1,CW195))</f>
        <v>#N/A</v>
      </c>
      <c r="CY195" s="48" t="e">
        <f>IF(BK195=0,0,IF(AND(BK195=1,BJ195=0),MAX($BO195:CX195)+1,CX195))</f>
        <v>#N/A</v>
      </c>
      <c r="CZ195" s="48" t="e">
        <f>IF(BL195=0,0,IF(AND(BL195=1,BK195=0),MAX($BO195:CY195)+1,CY195))</f>
        <v>#N/A</v>
      </c>
      <c r="DA195" s="48" t="e">
        <f>IF(BM195=0,0,IF(AND(BM195=1,BL195=0),MAX($BO195:CZ195)+1,CZ195))</f>
        <v>#N/A</v>
      </c>
    </row>
    <row r="196" spans="2:105">
      <c r="B196" s="41" t="s">
        <v>17</v>
      </c>
      <c r="C196" s="39" t="str">
        <f t="shared" si="674"/>
        <v/>
      </c>
      <c r="D196" s="43" t="str">
        <f t="shared" si="675"/>
        <v/>
      </c>
      <c r="E196" s="39" t="str">
        <f t="shared" si="676"/>
        <v/>
      </c>
      <c r="F196" s="43" t="str">
        <f t="shared" si="677"/>
        <v/>
      </c>
      <c r="G196" s="39" t="str">
        <f t="shared" si="678"/>
        <v/>
      </c>
      <c r="H196" s="43" t="str">
        <f t="shared" si="679"/>
        <v/>
      </c>
      <c r="I196" s="39" t="str">
        <f t="shared" si="680"/>
        <v/>
      </c>
      <c r="J196" s="43" t="str">
        <f t="shared" si="681"/>
        <v/>
      </c>
      <c r="K196" s="39" t="str">
        <f t="shared" si="682"/>
        <v/>
      </c>
      <c r="L196" s="43" t="str">
        <f t="shared" si="683"/>
        <v/>
      </c>
      <c r="M196" s="39" t="str">
        <f t="shared" si="684"/>
        <v/>
      </c>
      <c r="N196" s="43" t="str">
        <f t="shared" si="685"/>
        <v/>
      </c>
      <c r="O196" s="39" t="str">
        <f t="shared" si="686"/>
        <v/>
      </c>
      <c r="P196" s="43" t="str">
        <f t="shared" si="687"/>
        <v/>
      </c>
      <c r="Q196" s="39" t="str">
        <f t="shared" si="688"/>
        <v/>
      </c>
      <c r="R196" s="43" t="str">
        <f t="shared" si="689"/>
        <v/>
      </c>
      <c r="S196" s="39" t="str">
        <f t="shared" si="690"/>
        <v/>
      </c>
      <c r="T196" s="43" t="str">
        <f t="shared" si="691"/>
        <v/>
      </c>
      <c r="U196" s="39" t="str">
        <f t="shared" si="692"/>
        <v/>
      </c>
      <c r="V196" s="43" t="str">
        <f t="shared" si="693"/>
        <v/>
      </c>
      <c r="W196" s="39" t="str">
        <f t="shared" si="694"/>
        <v/>
      </c>
      <c r="X196" s="43" t="str">
        <f t="shared" si="695"/>
        <v/>
      </c>
      <c r="Y196" s="40" t="str">
        <f t="shared" si="696"/>
        <v/>
      </c>
      <c r="AA196" s="48" t="e">
        <f>IF(VLOOKUP(INSERT_PRICE_BANDS_HERE!D$17,Price_Lookup,2,0)=Price_7,1,0)</f>
        <v>#N/A</v>
      </c>
      <c r="AB196" s="48" t="e">
        <f>IF(VLOOKUP(INSERT_PRICE_BANDS_HERE!E$17,Price_Lookup,2,0)=Price_7,1,0)</f>
        <v>#N/A</v>
      </c>
      <c r="AC196" s="48" t="e">
        <f>IF(VLOOKUP(INSERT_PRICE_BANDS_HERE!F$17,Price_Lookup,2,0)=Price_7,1,0)</f>
        <v>#N/A</v>
      </c>
      <c r="AD196" s="48" t="e">
        <f>IF(VLOOKUP(INSERT_PRICE_BANDS_HERE!G$17,Price_Lookup,2,0)=Price_7,1,0)</f>
        <v>#N/A</v>
      </c>
      <c r="AE196" s="48" t="e">
        <f>IF(VLOOKUP(INSERT_PRICE_BANDS_HERE!H$17,Price_Lookup,2,0)=Price_7,1,0)</f>
        <v>#N/A</v>
      </c>
      <c r="AF196" s="48" t="e">
        <f>IF(VLOOKUP(INSERT_PRICE_BANDS_HERE!I$17,Price_Lookup,2,0)=Price_7,1,0)</f>
        <v>#N/A</v>
      </c>
      <c r="AG196" s="48" t="e">
        <f>IF(VLOOKUP(INSERT_PRICE_BANDS_HERE!J$17,Price_Lookup,2,0)=Price_7,1,0)</f>
        <v>#N/A</v>
      </c>
      <c r="AH196" s="48" t="e">
        <f>IF(VLOOKUP(INSERT_PRICE_BANDS_HERE!K$17,Price_Lookup,2,0)=Price_7,1,0)</f>
        <v>#N/A</v>
      </c>
      <c r="AI196" s="48" t="e">
        <f>IF(VLOOKUP(INSERT_PRICE_BANDS_HERE!L$17,Price_Lookup,2,0)=Price_7,1,0)</f>
        <v>#N/A</v>
      </c>
      <c r="AJ196" s="48" t="e">
        <f>IF(VLOOKUP(INSERT_PRICE_BANDS_HERE!M$17,Price_Lookup,2,0)=Price_7,1,0)</f>
        <v>#N/A</v>
      </c>
      <c r="AK196" s="48" t="e">
        <f>IF(VLOOKUP(INSERT_PRICE_BANDS_HERE!N$17,Price_Lookup,2,0)=Price_7,1,0)</f>
        <v>#N/A</v>
      </c>
      <c r="AL196" s="48" t="e">
        <f>IF(VLOOKUP(INSERT_PRICE_BANDS_HERE!O$17,Price_Lookup,2,0)=Price_7,1,0)</f>
        <v>#N/A</v>
      </c>
      <c r="AM196" s="48" t="e">
        <f>IF(VLOOKUP(INSERT_PRICE_BANDS_HERE!P$17,Price_Lookup,2,0)=Price_7,1,0)</f>
        <v>#N/A</v>
      </c>
      <c r="AN196" s="48" t="e">
        <f>IF(VLOOKUP(INSERT_PRICE_BANDS_HERE!R$17,Price_Lookup,2,0)=Price_7,1,0)</f>
        <v>#N/A</v>
      </c>
      <c r="AO196" s="48" t="e">
        <f>IF(VLOOKUP(INSERT_PRICE_BANDS_HERE!S$17,Price_Lookup,2,0)=Price_7,1,0)</f>
        <v>#N/A</v>
      </c>
      <c r="AP196" s="48" t="e">
        <f>IF(VLOOKUP(INSERT_PRICE_BANDS_HERE!T$17,Price_Lookup,2,0)=Price_7,1,0)</f>
        <v>#N/A</v>
      </c>
      <c r="AQ196" s="48" t="e">
        <f>IF(VLOOKUP(INSERT_PRICE_BANDS_HERE!U$17,Price_Lookup,2,0)=Price_7,1,0)</f>
        <v>#N/A</v>
      </c>
      <c r="AR196" s="48" t="e">
        <f>IF(VLOOKUP(INSERT_PRICE_BANDS_HERE!V$17,Price_Lookup,2,0)=Price_7,1,0)</f>
        <v>#N/A</v>
      </c>
      <c r="AS196" s="48" t="e">
        <f>IF(VLOOKUP(INSERT_PRICE_BANDS_HERE!W$17,Price_Lookup,2,0)=Price_7,1,0)</f>
        <v>#N/A</v>
      </c>
      <c r="AT196" s="48" t="e">
        <f>IF(VLOOKUP(INSERT_PRICE_BANDS_HERE!X$17,Price_Lookup,2,0)=Price_7,1,0)</f>
        <v>#N/A</v>
      </c>
      <c r="AU196" s="48" t="e">
        <f>IF(VLOOKUP(INSERT_PRICE_BANDS_HERE!Y$17,Price_Lookup,2,0)=Price_7,1,0)</f>
        <v>#N/A</v>
      </c>
      <c r="AV196" s="48" t="e">
        <f>IF(VLOOKUP(INSERT_PRICE_BANDS_HERE!Z$17,Price_Lookup,2,0)=Price_7,1,0)</f>
        <v>#N/A</v>
      </c>
      <c r="AW196" s="48" t="e">
        <f>IF(VLOOKUP(INSERT_PRICE_BANDS_HERE!AA$17,Price_Lookup,2,0)=Price_7,1,0)</f>
        <v>#N/A</v>
      </c>
      <c r="AX196" s="48" t="e">
        <f>IF(VLOOKUP(INSERT_PRICE_BANDS_HERE!AB$17,Price_Lookup,2,0)=Price_7,1,0)</f>
        <v>#N/A</v>
      </c>
      <c r="AY196" s="48" t="e">
        <f>IF(VLOOKUP(INSERT_PRICE_BANDS_HERE!AC$17,Price_Lookup,2,0)=Price_7,1,0)</f>
        <v>#N/A</v>
      </c>
      <c r="AZ196" s="48" t="e">
        <f>IF(VLOOKUP(INSERT_PRICE_BANDS_HERE!AD$17,Price_Lookup,2,0)=Price_7,1,0)</f>
        <v>#N/A</v>
      </c>
      <c r="BA196" s="48" t="e">
        <f>IF(VLOOKUP(INSERT_PRICE_BANDS_HERE!AF$17,Price_Lookup,2,0)=Price_7,1,0)</f>
        <v>#N/A</v>
      </c>
      <c r="BB196" s="48" t="e">
        <f>IF(VLOOKUP(INSERT_PRICE_BANDS_HERE!AG$17,Price_Lookup,2,0)=Price_7,1,0)</f>
        <v>#N/A</v>
      </c>
      <c r="BC196" s="48" t="e">
        <f>IF(VLOOKUP(INSERT_PRICE_BANDS_HERE!AH$17,Price_Lookup,2,0)=Price_7,1,0)</f>
        <v>#N/A</v>
      </c>
      <c r="BD196" s="48" t="e">
        <f>IF(VLOOKUP(INSERT_PRICE_BANDS_HERE!AI$17,Price_Lookup,2,0)=Price_7,1,0)</f>
        <v>#N/A</v>
      </c>
      <c r="BE196" s="48" t="e">
        <f>IF(VLOOKUP(INSERT_PRICE_BANDS_HERE!AJ$17,Price_Lookup,2,0)=Price_7,1,0)</f>
        <v>#N/A</v>
      </c>
      <c r="BF196" s="48" t="e">
        <f>IF(VLOOKUP(INSERT_PRICE_BANDS_HERE!AK$17,Price_Lookup,2,0)=Price_7,1,0)</f>
        <v>#N/A</v>
      </c>
      <c r="BG196" s="48" t="e">
        <f>IF(VLOOKUP(INSERT_PRICE_BANDS_HERE!AL$17,Price_Lookup,2,0)=Price_7,1,0)</f>
        <v>#N/A</v>
      </c>
      <c r="BH196" s="48" t="e">
        <f>IF(VLOOKUP(INSERT_PRICE_BANDS_HERE!AM$17,Price_Lookup,2,0)=Price_7,1,0)</f>
        <v>#N/A</v>
      </c>
      <c r="BI196" s="48" t="e">
        <f>IF(VLOOKUP(INSERT_PRICE_BANDS_HERE!AN$17,Price_Lookup,2,0)=Price_7,1,0)</f>
        <v>#N/A</v>
      </c>
      <c r="BJ196" s="48" t="e">
        <f>IF(VLOOKUP(INSERT_PRICE_BANDS_HERE!AO$17,Price_Lookup,2,0)=Price_7,1,0)</f>
        <v>#N/A</v>
      </c>
      <c r="BK196" s="48" t="e">
        <f>IF(VLOOKUP(INSERT_PRICE_BANDS_HERE!AP$17,Price_Lookup,2,0)=Price_7,1,0)</f>
        <v>#N/A</v>
      </c>
      <c r="BL196" s="48" t="e">
        <f>IF(VLOOKUP(INSERT_PRICE_BANDS_HERE!AQ$17,Price_Lookup,2,0)=Price_7,1,0)</f>
        <v>#N/A</v>
      </c>
      <c r="BM196" s="48" t="e">
        <f>IF(VLOOKUP(INSERT_PRICE_BANDS_HERE!AR$17,Price_Lookup,2,0)=Price_7,1,0)</f>
        <v>#N/A</v>
      </c>
      <c r="BO196" s="48" t="e">
        <f t="shared" si="697"/>
        <v>#N/A</v>
      </c>
      <c r="BP196" s="48" t="e">
        <f>IF(AB196=0,0,IF(AND(AB196=1,AA196=0),MAX($BO196:BO196)+1,BO196))</f>
        <v>#N/A</v>
      </c>
      <c r="BQ196" s="48" t="e">
        <f>IF(AC196=0,0,IF(AND(AC196=1,AB196=0),MAX($BO196:BP196)+1,BP196))</f>
        <v>#N/A</v>
      </c>
      <c r="BR196" s="48" t="e">
        <f>IF(AD196=0,0,IF(AND(AD196=1,AC196=0),MAX($BO196:BQ196)+1,BQ196))</f>
        <v>#N/A</v>
      </c>
      <c r="BS196" s="48" t="e">
        <f>IF(AE196=0,0,IF(AND(AE196=1,AD196=0),MAX($BO196:BR196)+1,BR196))</f>
        <v>#N/A</v>
      </c>
      <c r="BT196" s="48" t="e">
        <f>IF(AF196=0,0,IF(AND(AF196=1,AE196=0),MAX($BO196:BS196)+1,BS196))</f>
        <v>#N/A</v>
      </c>
      <c r="BU196" s="48" t="e">
        <f>IF(AG196=0,0,IF(AND(AG196=1,AF196=0),MAX($BO196:BT196)+1,BT196))</f>
        <v>#N/A</v>
      </c>
      <c r="BV196" s="48" t="e">
        <f>IF(AH196=0,0,IF(AND(AH196=1,AG196=0),MAX($BO196:BU196)+1,BU196))</f>
        <v>#N/A</v>
      </c>
      <c r="BW196" s="48" t="e">
        <f>IF(AI196=0,0,IF(AND(AI196=1,AH196=0),MAX($BO196:BV196)+1,BV196))</f>
        <v>#N/A</v>
      </c>
      <c r="BX196" s="48" t="e">
        <f>IF(AJ196=0,0,IF(AND(AJ196=1,AI196=0),MAX($BO196:BW196)+1,BW196))</f>
        <v>#N/A</v>
      </c>
      <c r="BY196" s="48" t="e">
        <f>IF(AK196=0,0,IF(AND(AK196=1,AJ196=0),MAX($BO196:BX196)+1,BX196))</f>
        <v>#N/A</v>
      </c>
      <c r="BZ196" s="48" t="e">
        <f>IF(AL196=0,0,IF(AND(AL196=1,AK196=0),MAX($BO196:BY196)+1,BY196))</f>
        <v>#N/A</v>
      </c>
      <c r="CA196" s="48" t="e">
        <f>IF(AM196=0,0,IF(AND(AM196=1,AL196=0),MAX($BO196:BZ196)+1,BZ196))</f>
        <v>#N/A</v>
      </c>
      <c r="CB196" s="48" t="e">
        <f>IF(AN196=0,0,IF(AND(AN196=1,AM196=0),MAX($BO196:CA196)+1,CA196))</f>
        <v>#N/A</v>
      </c>
      <c r="CC196" s="48" t="e">
        <f>IF(AO196=0,0,IF(AND(AO196=1,AN196=0),MAX($BO196:CB196)+1,CB196))</f>
        <v>#N/A</v>
      </c>
      <c r="CD196" s="48" t="e">
        <f>IF(AP196=0,0,IF(AND(AP196=1,AO196=0),MAX($BO196:CC196)+1,CC196))</f>
        <v>#N/A</v>
      </c>
      <c r="CE196" s="48" t="e">
        <f>IF(AQ196=0,0,IF(AND(AQ196=1,AP196=0),MAX($BO196:CD196)+1,CD196))</f>
        <v>#N/A</v>
      </c>
      <c r="CF196" s="48" t="e">
        <f>IF(AR196=0,0,IF(AND(AR196=1,AQ196=0),MAX($BO196:CE196)+1,CE196))</f>
        <v>#N/A</v>
      </c>
      <c r="CG196" s="48" t="e">
        <f>IF(AS196=0,0,IF(AND(AS196=1,AR196=0),MAX($BO196:CF196)+1,CF196))</f>
        <v>#N/A</v>
      </c>
      <c r="CH196" s="48" t="e">
        <f>IF(AT196=0,0,IF(AND(AT196=1,AS196=0),MAX($BO196:CG196)+1,CG196))</f>
        <v>#N/A</v>
      </c>
      <c r="CI196" s="48" t="e">
        <f>IF(AU196=0,0,IF(AND(AU196=1,AT196=0),MAX($BO196:CH196)+1,CH196))</f>
        <v>#N/A</v>
      </c>
      <c r="CJ196" s="48" t="e">
        <f>IF(AV196=0,0,IF(AND(AV196=1,AU196=0),MAX($BO196:CI196)+1,CI196))</f>
        <v>#N/A</v>
      </c>
      <c r="CK196" s="48" t="e">
        <f>IF(AW196=0,0,IF(AND(AW196=1,AV196=0),MAX($BO196:CJ196)+1,CJ196))</f>
        <v>#N/A</v>
      </c>
      <c r="CL196" s="48" t="e">
        <f>IF(AX196=0,0,IF(AND(AX196=1,AW196=0),MAX($BO196:CK196)+1,CK196))</f>
        <v>#N/A</v>
      </c>
      <c r="CM196" s="48" t="e">
        <f>IF(AY196=0,0,IF(AND(AY196=1,AX196=0),MAX($BO196:CL196)+1,CL196))</f>
        <v>#N/A</v>
      </c>
      <c r="CN196" s="48" t="e">
        <f>IF(AZ196=0,0,IF(AND(AZ196=1,AY196=0),MAX($BO196:CM196)+1,CM196))</f>
        <v>#N/A</v>
      </c>
      <c r="CO196" s="48" t="e">
        <f>IF(BA196=0,0,IF(AND(BA196=1,AZ196=0),MAX($BO196:CN196)+1,CN196))</f>
        <v>#N/A</v>
      </c>
      <c r="CP196" s="48" t="e">
        <f>IF(BB196=0,0,IF(AND(BB196=1,BA196=0),MAX($BO196:CO196)+1,CO196))</f>
        <v>#N/A</v>
      </c>
      <c r="CQ196" s="48" t="e">
        <f>IF(BC196=0,0,IF(AND(BC196=1,BB196=0),MAX($BO196:CP196)+1,CP196))</f>
        <v>#N/A</v>
      </c>
      <c r="CR196" s="48" t="e">
        <f>IF(BD196=0,0,IF(AND(BD196=1,BC196=0),MAX($BO196:CQ196)+1,CQ196))</f>
        <v>#N/A</v>
      </c>
      <c r="CS196" s="48" t="e">
        <f>IF(BE196=0,0,IF(AND(BE196=1,BD196=0),MAX($BO196:CR196)+1,CR196))</f>
        <v>#N/A</v>
      </c>
      <c r="CT196" s="48" t="e">
        <f>IF(BF196=0,0,IF(AND(BF196=1,BE196=0),MAX($BO196:CS196)+1,CS196))</f>
        <v>#N/A</v>
      </c>
      <c r="CU196" s="48" t="e">
        <f>IF(BG196=0,0,IF(AND(BG196=1,BF196=0),MAX($BO196:CT196)+1,CT196))</f>
        <v>#N/A</v>
      </c>
      <c r="CV196" s="48" t="e">
        <f>IF(BH196=0,0,IF(AND(BH196=1,BG196=0),MAX($BO196:CU196)+1,CU196))</f>
        <v>#N/A</v>
      </c>
      <c r="CW196" s="48" t="e">
        <f>IF(BI196=0,0,IF(AND(BI196=1,BH196=0),MAX($BO196:CV196)+1,CV196))</f>
        <v>#N/A</v>
      </c>
      <c r="CX196" s="48" t="e">
        <f>IF(BJ196=0,0,IF(AND(BJ196=1,BI196=0),MAX($BO196:CW196)+1,CW196))</f>
        <v>#N/A</v>
      </c>
      <c r="CY196" s="48" t="e">
        <f>IF(BK196=0,0,IF(AND(BK196=1,BJ196=0),MAX($BO196:CX196)+1,CX196))</f>
        <v>#N/A</v>
      </c>
      <c r="CZ196" s="48" t="e">
        <f>IF(BL196=0,0,IF(AND(BL196=1,BK196=0),MAX($BO196:CY196)+1,CY196))</f>
        <v>#N/A</v>
      </c>
      <c r="DA196" s="48" t="e">
        <f>IF(BM196=0,0,IF(AND(BM196=1,BL196=0),MAX($BO196:CZ196)+1,CZ196))</f>
        <v>#N/A</v>
      </c>
    </row>
    <row r="197" spans="2:105">
      <c r="B197" s="41" t="s">
        <v>16</v>
      </c>
      <c r="C197" s="39" t="str">
        <f t="shared" si="674"/>
        <v/>
      </c>
      <c r="D197" s="43" t="str">
        <f t="shared" si="675"/>
        <v/>
      </c>
      <c r="E197" s="39" t="str">
        <f t="shared" si="676"/>
        <v/>
      </c>
      <c r="F197" s="43" t="str">
        <f t="shared" si="677"/>
        <v/>
      </c>
      <c r="G197" s="39" t="str">
        <f t="shared" si="678"/>
        <v/>
      </c>
      <c r="H197" s="43" t="str">
        <f t="shared" si="679"/>
        <v/>
      </c>
      <c r="I197" s="39" t="str">
        <f t="shared" si="680"/>
        <v/>
      </c>
      <c r="J197" s="43" t="str">
        <f t="shared" si="681"/>
        <v/>
      </c>
      <c r="K197" s="39" t="str">
        <f t="shared" si="682"/>
        <v/>
      </c>
      <c r="L197" s="43" t="str">
        <f t="shared" si="683"/>
        <v/>
      </c>
      <c r="M197" s="39" t="str">
        <f t="shared" si="684"/>
        <v/>
      </c>
      <c r="N197" s="43" t="str">
        <f t="shared" si="685"/>
        <v/>
      </c>
      <c r="O197" s="39" t="str">
        <f t="shared" si="686"/>
        <v/>
      </c>
      <c r="P197" s="43" t="str">
        <f t="shared" si="687"/>
        <v/>
      </c>
      <c r="Q197" s="39" t="str">
        <f t="shared" si="688"/>
        <v/>
      </c>
      <c r="R197" s="43" t="str">
        <f t="shared" si="689"/>
        <v/>
      </c>
      <c r="S197" s="39" t="str">
        <f t="shared" si="690"/>
        <v/>
      </c>
      <c r="T197" s="43" t="str">
        <f t="shared" si="691"/>
        <v/>
      </c>
      <c r="U197" s="39" t="str">
        <f t="shared" si="692"/>
        <v/>
      </c>
      <c r="V197" s="43" t="str">
        <f t="shared" si="693"/>
        <v/>
      </c>
      <c r="W197" s="39" t="str">
        <f t="shared" si="694"/>
        <v/>
      </c>
      <c r="X197" s="43" t="str">
        <f t="shared" si="695"/>
        <v/>
      </c>
      <c r="Y197" s="40" t="str">
        <f t="shared" si="696"/>
        <v/>
      </c>
      <c r="AA197" s="48" t="e">
        <f>IF(VLOOKUP(INSERT_PRICE_BANDS_HERE!D$18,Price_Lookup,2,0)=Price_7,1,0)</f>
        <v>#N/A</v>
      </c>
      <c r="AB197" s="48" t="e">
        <f>IF(VLOOKUP(INSERT_PRICE_BANDS_HERE!E$18,Price_Lookup,2,0)=Price_7,1,0)</f>
        <v>#N/A</v>
      </c>
      <c r="AC197" s="48" t="e">
        <f>IF(VLOOKUP(INSERT_PRICE_BANDS_HERE!F$18,Price_Lookup,2,0)=Price_7,1,0)</f>
        <v>#N/A</v>
      </c>
      <c r="AD197" s="48" t="e">
        <f>IF(VLOOKUP(INSERT_PRICE_BANDS_HERE!G$18,Price_Lookup,2,0)=Price_7,1,0)</f>
        <v>#N/A</v>
      </c>
      <c r="AE197" s="48" t="e">
        <f>IF(VLOOKUP(INSERT_PRICE_BANDS_HERE!H$18,Price_Lookup,2,0)=Price_7,1,0)</f>
        <v>#N/A</v>
      </c>
      <c r="AF197" s="48" t="e">
        <f>IF(VLOOKUP(INSERT_PRICE_BANDS_HERE!I$18,Price_Lookup,2,0)=Price_7,1,0)</f>
        <v>#N/A</v>
      </c>
      <c r="AG197" s="48" t="e">
        <f>IF(VLOOKUP(INSERT_PRICE_BANDS_HERE!J$18,Price_Lookup,2,0)=Price_7,1,0)</f>
        <v>#N/A</v>
      </c>
      <c r="AH197" s="48" t="e">
        <f>IF(VLOOKUP(INSERT_PRICE_BANDS_HERE!K$18,Price_Lookup,2,0)=Price_7,1,0)</f>
        <v>#N/A</v>
      </c>
      <c r="AI197" s="48" t="e">
        <f>IF(VLOOKUP(INSERT_PRICE_BANDS_HERE!L$18,Price_Lookup,2,0)=Price_7,1,0)</f>
        <v>#N/A</v>
      </c>
      <c r="AJ197" s="48" t="e">
        <f>IF(VLOOKUP(INSERT_PRICE_BANDS_HERE!M$18,Price_Lookup,2,0)=Price_7,1,0)</f>
        <v>#N/A</v>
      </c>
      <c r="AK197" s="48" t="e">
        <f>IF(VLOOKUP(INSERT_PRICE_BANDS_HERE!N$18,Price_Lookup,2,0)=Price_7,1,0)</f>
        <v>#N/A</v>
      </c>
      <c r="AL197" s="48" t="e">
        <f>IF(VLOOKUP(INSERT_PRICE_BANDS_HERE!O$18,Price_Lookup,2,0)=Price_7,1,0)</f>
        <v>#N/A</v>
      </c>
      <c r="AM197" s="48" t="e">
        <f>IF(VLOOKUP(INSERT_PRICE_BANDS_HERE!P$18,Price_Lookup,2,0)=Price_7,1,0)</f>
        <v>#N/A</v>
      </c>
      <c r="AN197" s="48" t="e">
        <f>IF(VLOOKUP(INSERT_PRICE_BANDS_HERE!R$18,Price_Lookup,2,0)=Price_7,1,0)</f>
        <v>#N/A</v>
      </c>
      <c r="AO197" s="48" t="e">
        <f>IF(VLOOKUP(INSERT_PRICE_BANDS_HERE!S$18,Price_Lookup,2,0)=Price_7,1,0)</f>
        <v>#N/A</v>
      </c>
      <c r="AP197" s="48" t="e">
        <f>IF(VLOOKUP(INSERT_PRICE_BANDS_HERE!T$18,Price_Lookup,2,0)=Price_7,1,0)</f>
        <v>#N/A</v>
      </c>
      <c r="AQ197" s="48" t="e">
        <f>IF(VLOOKUP(INSERT_PRICE_BANDS_HERE!U$18,Price_Lookup,2,0)=Price_7,1,0)</f>
        <v>#N/A</v>
      </c>
      <c r="AR197" s="48" t="e">
        <f>IF(VLOOKUP(INSERT_PRICE_BANDS_HERE!V$18,Price_Lookup,2,0)=Price_7,1,0)</f>
        <v>#N/A</v>
      </c>
      <c r="AS197" s="48" t="e">
        <f>IF(VLOOKUP(INSERT_PRICE_BANDS_HERE!W$18,Price_Lookup,2,0)=Price_7,1,0)</f>
        <v>#N/A</v>
      </c>
      <c r="AT197" s="48" t="e">
        <f>IF(VLOOKUP(INSERT_PRICE_BANDS_HERE!X$18,Price_Lookup,2,0)=Price_7,1,0)</f>
        <v>#N/A</v>
      </c>
      <c r="AU197" s="48" t="e">
        <f>IF(VLOOKUP(INSERT_PRICE_BANDS_HERE!Y$18,Price_Lookup,2,0)=Price_7,1,0)</f>
        <v>#N/A</v>
      </c>
      <c r="AV197" s="48" t="e">
        <f>IF(VLOOKUP(INSERT_PRICE_BANDS_HERE!Z$18,Price_Lookup,2,0)=Price_7,1,0)</f>
        <v>#N/A</v>
      </c>
      <c r="AW197" s="48" t="e">
        <f>IF(VLOOKUP(INSERT_PRICE_BANDS_HERE!AA$18,Price_Lookup,2,0)=Price_7,1,0)</f>
        <v>#N/A</v>
      </c>
      <c r="AX197" s="48" t="e">
        <f>IF(VLOOKUP(INSERT_PRICE_BANDS_HERE!AB$18,Price_Lookup,2,0)=Price_7,1,0)</f>
        <v>#N/A</v>
      </c>
      <c r="AY197" s="48" t="e">
        <f>IF(VLOOKUP(INSERT_PRICE_BANDS_HERE!AC$18,Price_Lookup,2,0)=Price_7,1,0)</f>
        <v>#N/A</v>
      </c>
      <c r="AZ197" s="48" t="e">
        <f>IF(VLOOKUP(INSERT_PRICE_BANDS_HERE!AD$18,Price_Lookup,2,0)=Price_7,1,0)</f>
        <v>#N/A</v>
      </c>
      <c r="BA197" s="48" t="e">
        <f>IF(VLOOKUP(INSERT_PRICE_BANDS_HERE!AF$18,Price_Lookup,2,0)=Price_7,1,0)</f>
        <v>#N/A</v>
      </c>
      <c r="BB197" s="48" t="e">
        <f>IF(VLOOKUP(INSERT_PRICE_BANDS_HERE!AG$18,Price_Lookup,2,0)=Price_7,1,0)</f>
        <v>#N/A</v>
      </c>
      <c r="BC197" s="48" t="e">
        <f>IF(VLOOKUP(INSERT_PRICE_BANDS_HERE!AH$18,Price_Lookup,2,0)=Price_7,1,0)</f>
        <v>#N/A</v>
      </c>
      <c r="BD197" s="48" t="e">
        <f>IF(VLOOKUP(INSERT_PRICE_BANDS_HERE!AI$18,Price_Lookup,2,0)=Price_7,1,0)</f>
        <v>#N/A</v>
      </c>
      <c r="BE197" s="48" t="e">
        <f>IF(VLOOKUP(INSERT_PRICE_BANDS_HERE!AJ$18,Price_Lookup,2,0)=Price_7,1,0)</f>
        <v>#N/A</v>
      </c>
      <c r="BF197" s="48" t="e">
        <f>IF(VLOOKUP(INSERT_PRICE_BANDS_HERE!AK$18,Price_Lookup,2,0)=Price_7,1,0)</f>
        <v>#N/A</v>
      </c>
      <c r="BG197" s="48" t="e">
        <f>IF(VLOOKUP(INSERT_PRICE_BANDS_HERE!AL$18,Price_Lookup,2,0)=Price_7,1,0)</f>
        <v>#N/A</v>
      </c>
      <c r="BH197" s="48" t="e">
        <f>IF(VLOOKUP(INSERT_PRICE_BANDS_HERE!AM$18,Price_Lookup,2,0)=Price_7,1,0)</f>
        <v>#N/A</v>
      </c>
      <c r="BI197" s="48" t="e">
        <f>IF(VLOOKUP(INSERT_PRICE_BANDS_HERE!AN$18,Price_Lookup,2,0)=Price_7,1,0)</f>
        <v>#N/A</v>
      </c>
      <c r="BJ197" s="48" t="e">
        <f>IF(VLOOKUP(INSERT_PRICE_BANDS_HERE!AO$18,Price_Lookup,2,0)=Price_7,1,0)</f>
        <v>#N/A</v>
      </c>
      <c r="BK197" s="48" t="e">
        <f>IF(VLOOKUP(INSERT_PRICE_BANDS_HERE!AP$18,Price_Lookup,2,0)=Price_7,1,0)</f>
        <v>#N/A</v>
      </c>
      <c r="BL197" s="48" t="e">
        <f>IF(VLOOKUP(INSERT_PRICE_BANDS_HERE!AQ$18,Price_Lookup,2,0)=Price_7,1,0)</f>
        <v>#N/A</v>
      </c>
      <c r="BM197" s="48" t="e">
        <f>IF(VLOOKUP(INSERT_PRICE_BANDS_HERE!AR$18,Price_Lookup,2,0)=Price_7,1,0)</f>
        <v>#N/A</v>
      </c>
      <c r="BO197" s="48" t="e">
        <f t="shared" si="697"/>
        <v>#N/A</v>
      </c>
      <c r="BP197" s="48" t="e">
        <f>IF(AB197=0,0,IF(AND(AB197=1,AA197=0),MAX($BO197:BO197)+1,BO197))</f>
        <v>#N/A</v>
      </c>
      <c r="BQ197" s="48" t="e">
        <f>IF(AC197=0,0,IF(AND(AC197=1,AB197=0),MAX($BO197:BP197)+1,BP197))</f>
        <v>#N/A</v>
      </c>
      <c r="BR197" s="48" t="e">
        <f>IF(AD197=0,0,IF(AND(AD197=1,AC197=0),MAX($BO197:BQ197)+1,BQ197))</f>
        <v>#N/A</v>
      </c>
      <c r="BS197" s="48" t="e">
        <f>IF(AE197=0,0,IF(AND(AE197=1,AD197=0),MAX($BO197:BR197)+1,BR197))</f>
        <v>#N/A</v>
      </c>
      <c r="BT197" s="48" t="e">
        <f>IF(AF197=0,0,IF(AND(AF197=1,AE197=0),MAX($BO197:BS197)+1,BS197))</f>
        <v>#N/A</v>
      </c>
      <c r="BU197" s="48" t="e">
        <f>IF(AG197=0,0,IF(AND(AG197=1,AF197=0),MAX($BO197:BT197)+1,BT197))</f>
        <v>#N/A</v>
      </c>
      <c r="BV197" s="48" t="e">
        <f>IF(AH197=0,0,IF(AND(AH197=1,AG197=0),MAX($BO197:BU197)+1,BU197))</f>
        <v>#N/A</v>
      </c>
      <c r="BW197" s="48" t="e">
        <f>IF(AI197=0,0,IF(AND(AI197=1,AH197=0),MAX($BO197:BV197)+1,BV197))</f>
        <v>#N/A</v>
      </c>
      <c r="BX197" s="48" t="e">
        <f>IF(AJ197=0,0,IF(AND(AJ197=1,AI197=0),MAX($BO197:BW197)+1,BW197))</f>
        <v>#N/A</v>
      </c>
      <c r="BY197" s="48" t="e">
        <f>IF(AK197=0,0,IF(AND(AK197=1,AJ197=0),MAX($BO197:BX197)+1,BX197))</f>
        <v>#N/A</v>
      </c>
      <c r="BZ197" s="48" t="e">
        <f>IF(AL197=0,0,IF(AND(AL197=1,AK197=0),MAX($BO197:BY197)+1,BY197))</f>
        <v>#N/A</v>
      </c>
      <c r="CA197" s="48" t="e">
        <f>IF(AM197=0,0,IF(AND(AM197=1,AL197=0),MAX($BO197:BZ197)+1,BZ197))</f>
        <v>#N/A</v>
      </c>
      <c r="CB197" s="48" t="e">
        <f>IF(AN197=0,0,IF(AND(AN197=1,AM197=0),MAX($BO197:CA197)+1,CA197))</f>
        <v>#N/A</v>
      </c>
      <c r="CC197" s="48" t="e">
        <f>IF(AO197=0,0,IF(AND(AO197=1,AN197=0),MAX($BO197:CB197)+1,CB197))</f>
        <v>#N/A</v>
      </c>
      <c r="CD197" s="48" t="e">
        <f>IF(AP197=0,0,IF(AND(AP197=1,AO197=0),MAX($BO197:CC197)+1,CC197))</f>
        <v>#N/A</v>
      </c>
      <c r="CE197" s="48" t="e">
        <f>IF(AQ197=0,0,IF(AND(AQ197=1,AP197=0),MAX($BO197:CD197)+1,CD197))</f>
        <v>#N/A</v>
      </c>
      <c r="CF197" s="48" t="e">
        <f>IF(AR197=0,0,IF(AND(AR197=1,AQ197=0),MAX($BO197:CE197)+1,CE197))</f>
        <v>#N/A</v>
      </c>
      <c r="CG197" s="48" t="e">
        <f>IF(AS197=0,0,IF(AND(AS197=1,AR197=0),MAX($BO197:CF197)+1,CF197))</f>
        <v>#N/A</v>
      </c>
      <c r="CH197" s="48" t="e">
        <f>IF(AT197=0,0,IF(AND(AT197=1,AS197=0),MAX($BO197:CG197)+1,CG197))</f>
        <v>#N/A</v>
      </c>
      <c r="CI197" s="48" t="e">
        <f>IF(AU197=0,0,IF(AND(AU197=1,AT197=0),MAX($BO197:CH197)+1,CH197))</f>
        <v>#N/A</v>
      </c>
      <c r="CJ197" s="48" t="e">
        <f>IF(AV197=0,0,IF(AND(AV197=1,AU197=0),MAX($BO197:CI197)+1,CI197))</f>
        <v>#N/A</v>
      </c>
      <c r="CK197" s="48" t="e">
        <f>IF(AW197=0,0,IF(AND(AW197=1,AV197=0),MAX($BO197:CJ197)+1,CJ197))</f>
        <v>#N/A</v>
      </c>
      <c r="CL197" s="48" t="e">
        <f>IF(AX197=0,0,IF(AND(AX197=1,AW197=0),MAX($BO197:CK197)+1,CK197))</f>
        <v>#N/A</v>
      </c>
      <c r="CM197" s="48" t="e">
        <f>IF(AY197=0,0,IF(AND(AY197=1,AX197=0),MAX($BO197:CL197)+1,CL197))</f>
        <v>#N/A</v>
      </c>
      <c r="CN197" s="48" t="e">
        <f>IF(AZ197=0,0,IF(AND(AZ197=1,AY197=0),MAX($BO197:CM197)+1,CM197))</f>
        <v>#N/A</v>
      </c>
      <c r="CO197" s="48" t="e">
        <f>IF(BA197=0,0,IF(AND(BA197=1,AZ197=0),MAX($BO197:CN197)+1,CN197))</f>
        <v>#N/A</v>
      </c>
      <c r="CP197" s="48" t="e">
        <f>IF(BB197=0,0,IF(AND(BB197=1,BA197=0),MAX($BO197:CO197)+1,CO197))</f>
        <v>#N/A</v>
      </c>
      <c r="CQ197" s="48" t="e">
        <f>IF(BC197=0,0,IF(AND(BC197=1,BB197=0),MAX($BO197:CP197)+1,CP197))</f>
        <v>#N/A</v>
      </c>
      <c r="CR197" s="48" t="e">
        <f>IF(BD197=0,0,IF(AND(BD197=1,BC197=0),MAX($BO197:CQ197)+1,CQ197))</f>
        <v>#N/A</v>
      </c>
      <c r="CS197" s="48" t="e">
        <f>IF(BE197=0,0,IF(AND(BE197=1,BD197=0),MAX($BO197:CR197)+1,CR197))</f>
        <v>#N/A</v>
      </c>
      <c r="CT197" s="48" t="e">
        <f>IF(BF197=0,0,IF(AND(BF197=1,BE197=0),MAX($BO197:CS197)+1,CS197))</f>
        <v>#N/A</v>
      </c>
      <c r="CU197" s="48" t="e">
        <f>IF(BG197=0,0,IF(AND(BG197=1,BF197=0),MAX($BO197:CT197)+1,CT197))</f>
        <v>#N/A</v>
      </c>
      <c r="CV197" s="48" t="e">
        <f>IF(BH197=0,0,IF(AND(BH197=1,BG197=0),MAX($BO197:CU197)+1,CU197))</f>
        <v>#N/A</v>
      </c>
      <c r="CW197" s="48" t="e">
        <f>IF(BI197=0,0,IF(AND(BI197=1,BH197=0),MAX($BO197:CV197)+1,CV197))</f>
        <v>#N/A</v>
      </c>
      <c r="CX197" s="48" t="e">
        <f>IF(BJ197=0,0,IF(AND(BJ197=1,BI197=0),MAX($BO197:CW197)+1,CW197))</f>
        <v>#N/A</v>
      </c>
      <c r="CY197" s="48" t="e">
        <f>IF(BK197=0,0,IF(AND(BK197=1,BJ197=0),MAX($BO197:CX197)+1,CX197))</f>
        <v>#N/A</v>
      </c>
      <c r="CZ197" s="48" t="e">
        <f>IF(BL197=0,0,IF(AND(BL197=1,BK197=0),MAX($BO197:CY197)+1,CY197))</f>
        <v>#N/A</v>
      </c>
      <c r="DA197" s="48" t="e">
        <f>IF(BM197=0,0,IF(AND(BM197=1,BL197=0),MAX($BO197:CZ197)+1,CZ197))</f>
        <v>#N/A</v>
      </c>
    </row>
    <row r="198" spans="2:105">
      <c r="B198" s="41" t="s">
        <v>15</v>
      </c>
      <c r="C198" s="39" t="str">
        <f t="shared" si="674"/>
        <v/>
      </c>
      <c r="D198" s="43" t="str">
        <f t="shared" si="675"/>
        <v/>
      </c>
      <c r="E198" s="39" t="str">
        <f t="shared" si="676"/>
        <v/>
      </c>
      <c r="F198" s="43" t="str">
        <f t="shared" si="677"/>
        <v/>
      </c>
      <c r="G198" s="39" t="str">
        <f t="shared" si="678"/>
        <v/>
      </c>
      <c r="H198" s="43" t="str">
        <f t="shared" si="679"/>
        <v/>
      </c>
      <c r="I198" s="39" t="str">
        <f t="shared" si="680"/>
        <v/>
      </c>
      <c r="J198" s="43" t="str">
        <f t="shared" si="681"/>
        <v/>
      </c>
      <c r="K198" s="39" t="str">
        <f t="shared" si="682"/>
        <v/>
      </c>
      <c r="L198" s="43" t="str">
        <f t="shared" si="683"/>
        <v/>
      </c>
      <c r="M198" s="39" t="str">
        <f t="shared" si="684"/>
        <v/>
      </c>
      <c r="N198" s="43" t="str">
        <f t="shared" si="685"/>
        <v/>
      </c>
      <c r="O198" s="39" t="str">
        <f t="shared" si="686"/>
        <v/>
      </c>
      <c r="P198" s="43" t="str">
        <f t="shared" si="687"/>
        <v/>
      </c>
      <c r="Q198" s="39" t="str">
        <f t="shared" si="688"/>
        <v/>
      </c>
      <c r="R198" s="43" t="str">
        <f t="shared" si="689"/>
        <v/>
      </c>
      <c r="S198" s="39" t="str">
        <f t="shared" si="690"/>
        <v/>
      </c>
      <c r="T198" s="43" t="str">
        <f t="shared" si="691"/>
        <v/>
      </c>
      <c r="U198" s="39" t="str">
        <f t="shared" si="692"/>
        <v/>
      </c>
      <c r="V198" s="43" t="str">
        <f t="shared" si="693"/>
        <v/>
      </c>
      <c r="W198" s="39" t="str">
        <f t="shared" si="694"/>
        <v/>
      </c>
      <c r="X198" s="43" t="str">
        <f t="shared" si="695"/>
        <v/>
      </c>
      <c r="Y198" s="40" t="str">
        <f t="shared" si="696"/>
        <v/>
      </c>
      <c r="AA198" s="48" t="e">
        <f>IF(VLOOKUP(INSERT_PRICE_BANDS_HERE!D$19,Price_Lookup,2,0)=Price_7,1,0)</f>
        <v>#N/A</v>
      </c>
      <c r="AB198" s="48" t="e">
        <f>IF(VLOOKUP(INSERT_PRICE_BANDS_HERE!E$19,Price_Lookup,2,0)=Price_7,1,0)</f>
        <v>#N/A</v>
      </c>
      <c r="AC198" s="48" t="e">
        <f>IF(VLOOKUP(INSERT_PRICE_BANDS_HERE!F$19,Price_Lookup,2,0)=Price_7,1,0)</f>
        <v>#N/A</v>
      </c>
      <c r="AD198" s="48" t="e">
        <f>IF(VLOOKUP(INSERT_PRICE_BANDS_HERE!G$19,Price_Lookup,2,0)=Price_7,1,0)</f>
        <v>#N/A</v>
      </c>
      <c r="AE198" s="48" t="e">
        <f>IF(VLOOKUP(INSERT_PRICE_BANDS_HERE!H$19,Price_Lookup,2,0)=Price_7,1,0)</f>
        <v>#N/A</v>
      </c>
      <c r="AF198" s="48" t="e">
        <f>IF(VLOOKUP(INSERT_PRICE_BANDS_HERE!I$19,Price_Lookup,2,0)=Price_7,1,0)</f>
        <v>#N/A</v>
      </c>
      <c r="AG198" s="48" t="e">
        <f>IF(VLOOKUP(INSERT_PRICE_BANDS_HERE!J$19,Price_Lookup,2,0)=Price_7,1,0)</f>
        <v>#N/A</v>
      </c>
      <c r="AH198" s="48" t="e">
        <f>IF(VLOOKUP(INSERT_PRICE_BANDS_HERE!K$19,Price_Lookup,2,0)=Price_7,1,0)</f>
        <v>#N/A</v>
      </c>
      <c r="AI198" s="48" t="e">
        <f>IF(VLOOKUP(INSERT_PRICE_BANDS_HERE!L$19,Price_Lookup,2,0)=Price_7,1,0)</f>
        <v>#N/A</v>
      </c>
      <c r="AJ198" s="48" t="e">
        <f>IF(VLOOKUP(INSERT_PRICE_BANDS_HERE!M$19,Price_Lookup,2,0)=Price_7,1,0)</f>
        <v>#N/A</v>
      </c>
      <c r="AK198" s="48" t="e">
        <f>IF(VLOOKUP(INSERT_PRICE_BANDS_HERE!N$19,Price_Lookup,2,0)=Price_7,1,0)</f>
        <v>#N/A</v>
      </c>
      <c r="AL198" s="48" t="e">
        <f>IF(VLOOKUP(INSERT_PRICE_BANDS_HERE!O$19,Price_Lookup,2,0)=Price_7,1,0)</f>
        <v>#N/A</v>
      </c>
      <c r="AM198" s="48" t="e">
        <f>IF(VLOOKUP(INSERT_PRICE_BANDS_HERE!P$19,Price_Lookup,2,0)=Price_7,1,0)</f>
        <v>#N/A</v>
      </c>
      <c r="AN198" s="48" t="e">
        <f>IF(VLOOKUP(INSERT_PRICE_BANDS_HERE!R$19,Price_Lookup,2,0)=Price_7,1,0)</f>
        <v>#N/A</v>
      </c>
      <c r="AO198" s="48" t="e">
        <f>IF(VLOOKUP(INSERT_PRICE_BANDS_HERE!S$19,Price_Lookup,2,0)=Price_7,1,0)</f>
        <v>#N/A</v>
      </c>
      <c r="AP198" s="48" t="e">
        <f>IF(VLOOKUP(INSERT_PRICE_BANDS_HERE!T$19,Price_Lookup,2,0)=Price_7,1,0)</f>
        <v>#N/A</v>
      </c>
      <c r="AQ198" s="48" t="e">
        <f>IF(VLOOKUP(INSERT_PRICE_BANDS_HERE!U$19,Price_Lookup,2,0)=Price_7,1,0)</f>
        <v>#N/A</v>
      </c>
      <c r="AR198" s="48" t="e">
        <f>IF(VLOOKUP(INSERT_PRICE_BANDS_HERE!V$19,Price_Lookup,2,0)=Price_7,1,0)</f>
        <v>#N/A</v>
      </c>
      <c r="AS198" s="48" t="e">
        <f>IF(VLOOKUP(INSERT_PRICE_BANDS_HERE!W$19,Price_Lookup,2,0)=Price_7,1,0)</f>
        <v>#N/A</v>
      </c>
      <c r="AT198" s="48" t="e">
        <f>IF(VLOOKUP(INSERT_PRICE_BANDS_HERE!X$19,Price_Lookup,2,0)=Price_7,1,0)</f>
        <v>#N/A</v>
      </c>
      <c r="AU198" s="48" t="e">
        <f>IF(VLOOKUP(INSERT_PRICE_BANDS_HERE!Y$19,Price_Lookup,2,0)=Price_7,1,0)</f>
        <v>#N/A</v>
      </c>
      <c r="AV198" s="48" t="e">
        <f>IF(VLOOKUP(INSERT_PRICE_BANDS_HERE!Z$19,Price_Lookup,2,0)=Price_7,1,0)</f>
        <v>#N/A</v>
      </c>
      <c r="AW198" s="48" t="e">
        <f>IF(VLOOKUP(INSERT_PRICE_BANDS_HERE!AA$19,Price_Lookup,2,0)=Price_7,1,0)</f>
        <v>#N/A</v>
      </c>
      <c r="AX198" s="48" t="e">
        <f>IF(VLOOKUP(INSERT_PRICE_BANDS_HERE!AB$19,Price_Lookup,2,0)=Price_7,1,0)</f>
        <v>#N/A</v>
      </c>
      <c r="AY198" s="48" t="e">
        <f>IF(VLOOKUP(INSERT_PRICE_BANDS_HERE!AC$19,Price_Lookup,2,0)=Price_7,1,0)</f>
        <v>#N/A</v>
      </c>
      <c r="AZ198" s="48" t="e">
        <f>IF(VLOOKUP(INSERT_PRICE_BANDS_HERE!AD$19,Price_Lookup,2,0)=Price_7,1,0)</f>
        <v>#N/A</v>
      </c>
      <c r="BA198" s="48" t="e">
        <f>IF(VLOOKUP(INSERT_PRICE_BANDS_HERE!AF$19,Price_Lookup,2,0)=Price_7,1,0)</f>
        <v>#N/A</v>
      </c>
      <c r="BB198" s="48" t="e">
        <f>IF(VLOOKUP(INSERT_PRICE_BANDS_HERE!AG$19,Price_Lookup,2,0)=Price_7,1,0)</f>
        <v>#N/A</v>
      </c>
      <c r="BC198" s="48" t="e">
        <f>IF(VLOOKUP(INSERT_PRICE_BANDS_HERE!AH$19,Price_Lookup,2,0)=Price_7,1,0)</f>
        <v>#N/A</v>
      </c>
      <c r="BD198" s="48" t="e">
        <f>IF(VLOOKUP(INSERT_PRICE_BANDS_HERE!AI$19,Price_Lookup,2,0)=Price_7,1,0)</f>
        <v>#N/A</v>
      </c>
      <c r="BE198" s="48" t="e">
        <f>IF(VLOOKUP(INSERT_PRICE_BANDS_HERE!AJ$19,Price_Lookup,2,0)=Price_7,1,0)</f>
        <v>#N/A</v>
      </c>
      <c r="BF198" s="48" t="e">
        <f>IF(VLOOKUP(INSERT_PRICE_BANDS_HERE!AK$19,Price_Lookup,2,0)=Price_7,1,0)</f>
        <v>#N/A</v>
      </c>
      <c r="BG198" s="48" t="e">
        <f>IF(VLOOKUP(INSERT_PRICE_BANDS_HERE!AL$19,Price_Lookup,2,0)=Price_7,1,0)</f>
        <v>#N/A</v>
      </c>
      <c r="BH198" s="48" t="e">
        <f>IF(VLOOKUP(INSERT_PRICE_BANDS_HERE!AM$19,Price_Lookup,2,0)=Price_7,1,0)</f>
        <v>#N/A</v>
      </c>
      <c r="BI198" s="48" t="e">
        <f>IF(VLOOKUP(INSERT_PRICE_BANDS_HERE!AN$19,Price_Lookup,2,0)=Price_7,1,0)</f>
        <v>#N/A</v>
      </c>
      <c r="BJ198" s="48" t="e">
        <f>IF(VLOOKUP(INSERT_PRICE_BANDS_HERE!AO$19,Price_Lookup,2,0)=Price_7,1,0)</f>
        <v>#N/A</v>
      </c>
      <c r="BK198" s="48" t="e">
        <f>IF(VLOOKUP(INSERT_PRICE_BANDS_HERE!AP$19,Price_Lookup,2,0)=Price_7,1,0)</f>
        <v>#N/A</v>
      </c>
      <c r="BL198" s="48" t="e">
        <f>IF(VLOOKUP(INSERT_PRICE_BANDS_HERE!AQ$19,Price_Lookup,2,0)=Price_7,1,0)</f>
        <v>#N/A</v>
      </c>
      <c r="BM198" s="48" t="e">
        <f>IF(VLOOKUP(INSERT_PRICE_BANDS_HERE!AR$19,Price_Lookup,2,0)=Price_7,1,0)</f>
        <v>#N/A</v>
      </c>
      <c r="BO198" s="48" t="e">
        <f t="shared" si="697"/>
        <v>#N/A</v>
      </c>
      <c r="BP198" s="48" t="e">
        <f>IF(AB198=0,0,IF(AND(AB198=1,AA198=0),MAX($BO198:BO198)+1,BO198))</f>
        <v>#N/A</v>
      </c>
      <c r="BQ198" s="48" t="e">
        <f>IF(AC198=0,0,IF(AND(AC198=1,AB198=0),MAX($BO198:BP198)+1,BP198))</f>
        <v>#N/A</v>
      </c>
      <c r="BR198" s="48" t="e">
        <f>IF(AD198=0,0,IF(AND(AD198=1,AC198=0),MAX($BO198:BQ198)+1,BQ198))</f>
        <v>#N/A</v>
      </c>
      <c r="BS198" s="48" t="e">
        <f>IF(AE198=0,0,IF(AND(AE198=1,AD198=0),MAX($BO198:BR198)+1,BR198))</f>
        <v>#N/A</v>
      </c>
      <c r="BT198" s="48" t="e">
        <f>IF(AF198=0,0,IF(AND(AF198=1,AE198=0),MAX($BO198:BS198)+1,BS198))</f>
        <v>#N/A</v>
      </c>
      <c r="BU198" s="48" t="e">
        <f>IF(AG198=0,0,IF(AND(AG198=1,AF198=0),MAX($BO198:BT198)+1,BT198))</f>
        <v>#N/A</v>
      </c>
      <c r="BV198" s="48" t="e">
        <f>IF(AH198=0,0,IF(AND(AH198=1,AG198=0),MAX($BO198:BU198)+1,BU198))</f>
        <v>#N/A</v>
      </c>
      <c r="BW198" s="48" t="e">
        <f>IF(AI198=0,0,IF(AND(AI198=1,AH198=0),MAX($BO198:BV198)+1,BV198))</f>
        <v>#N/A</v>
      </c>
      <c r="BX198" s="48" t="e">
        <f>IF(AJ198=0,0,IF(AND(AJ198=1,AI198=0),MAX($BO198:BW198)+1,BW198))</f>
        <v>#N/A</v>
      </c>
      <c r="BY198" s="48" t="e">
        <f>IF(AK198=0,0,IF(AND(AK198=1,AJ198=0),MAX($BO198:BX198)+1,BX198))</f>
        <v>#N/A</v>
      </c>
      <c r="BZ198" s="48" t="e">
        <f>IF(AL198=0,0,IF(AND(AL198=1,AK198=0),MAX($BO198:BY198)+1,BY198))</f>
        <v>#N/A</v>
      </c>
      <c r="CA198" s="48" t="e">
        <f>IF(AM198=0,0,IF(AND(AM198=1,AL198=0),MAX($BO198:BZ198)+1,BZ198))</f>
        <v>#N/A</v>
      </c>
      <c r="CB198" s="48" t="e">
        <f>IF(AN198=0,0,IF(AND(AN198=1,AM198=0),MAX($BO198:CA198)+1,CA198))</f>
        <v>#N/A</v>
      </c>
      <c r="CC198" s="48" t="e">
        <f>IF(AO198=0,0,IF(AND(AO198=1,AN198=0),MAX($BO198:CB198)+1,CB198))</f>
        <v>#N/A</v>
      </c>
      <c r="CD198" s="48" t="e">
        <f>IF(AP198=0,0,IF(AND(AP198=1,AO198=0),MAX($BO198:CC198)+1,CC198))</f>
        <v>#N/A</v>
      </c>
      <c r="CE198" s="48" t="e">
        <f>IF(AQ198=0,0,IF(AND(AQ198=1,AP198=0),MAX($BO198:CD198)+1,CD198))</f>
        <v>#N/A</v>
      </c>
      <c r="CF198" s="48" t="e">
        <f>IF(AR198=0,0,IF(AND(AR198=1,AQ198=0),MAX($BO198:CE198)+1,CE198))</f>
        <v>#N/A</v>
      </c>
      <c r="CG198" s="48" t="e">
        <f>IF(AS198=0,0,IF(AND(AS198=1,AR198=0),MAX($BO198:CF198)+1,CF198))</f>
        <v>#N/A</v>
      </c>
      <c r="CH198" s="48" t="e">
        <f>IF(AT198=0,0,IF(AND(AT198=1,AS198=0),MAX($BO198:CG198)+1,CG198))</f>
        <v>#N/A</v>
      </c>
      <c r="CI198" s="48" t="e">
        <f>IF(AU198=0,0,IF(AND(AU198=1,AT198=0),MAX($BO198:CH198)+1,CH198))</f>
        <v>#N/A</v>
      </c>
      <c r="CJ198" s="48" t="e">
        <f>IF(AV198=0,0,IF(AND(AV198=1,AU198=0),MAX($BO198:CI198)+1,CI198))</f>
        <v>#N/A</v>
      </c>
      <c r="CK198" s="48" t="e">
        <f>IF(AW198=0,0,IF(AND(AW198=1,AV198=0),MAX($BO198:CJ198)+1,CJ198))</f>
        <v>#N/A</v>
      </c>
      <c r="CL198" s="48" t="e">
        <f>IF(AX198=0,0,IF(AND(AX198=1,AW198=0),MAX($BO198:CK198)+1,CK198))</f>
        <v>#N/A</v>
      </c>
      <c r="CM198" s="48" t="e">
        <f>IF(AY198=0,0,IF(AND(AY198=1,AX198=0),MAX($BO198:CL198)+1,CL198))</f>
        <v>#N/A</v>
      </c>
      <c r="CN198" s="48" t="e">
        <f>IF(AZ198=0,0,IF(AND(AZ198=1,AY198=0),MAX($BO198:CM198)+1,CM198))</f>
        <v>#N/A</v>
      </c>
      <c r="CO198" s="48" t="e">
        <f>IF(BA198=0,0,IF(AND(BA198=1,AZ198=0),MAX($BO198:CN198)+1,CN198))</f>
        <v>#N/A</v>
      </c>
      <c r="CP198" s="48" t="e">
        <f>IF(BB198=0,0,IF(AND(BB198=1,BA198=0),MAX($BO198:CO198)+1,CO198))</f>
        <v>#N/A</v>
      </c>
      <c r="CQ198" s="48" t="e">
        <f>IF(BC198=0,0,IF(AND(BC198=1,BB198=0),MAX($BO198:CP198)+1,CP198))</f>
        <v>#N/A</v>
      </c>
      <c r="CR198" s="48" t="e">
        <f>IF(BD198=0,0,IF(AND(BD198=1,BC198=0),MAX($BO198:CQ198)+1,CQ198))</f>
        <v>#N/A</v>
      </c>
      <c r="CS198" s="48" t="e">
        <f>IF(BE198=0,0,IF(AND(BE198=1,BD198=0),MAX($BO198:CR198)+1,CR198))</f>
        <v>#N/A</v>
      </c>
      <c r="CT198" s="48" t="e">
        <f>IF(BF198=0,0,IF(AND(BF198=1,BE198=0),MAX($BO198:CS198)+1,CS198))</f>
        <v>#N/A</v>
      </c>
      <c r="CU198" s="48" t="e">
        <f>IF(BG198=0,0,IF(AND(BG198=1,BF198=0),MAX($BO198:CT198)+1,CT198))</f>
        <v>#N/A</v>
      </c>
      <c r="CV198" s="48" t="e">
        <f>IF(BH198=0,0,IF(AND(BH198=1,BG198=0),MAX($BO198:CU198)+1,CU198))</f>
        <v>#N/A</v>
      </c>
      <c r="CW198" s="48" t="e">
        <f>IF(BI198=0,0,IF(AND(BI198=1,BH198=0),MAX($BO198:CV198)+1,CV198))</f>
        <v>#N/A</v>
      </c>
      <c r="CX198" s="48" t="e">
        <f>IF(BJ198=0,0,IF(AND(BJ198=1,BI198=0),MAX($BO198:CW198)+1,CW198))</f>
        <v>#N/A</v>
      </c>
      <c r="CY198" s="48" t="e">
        <f>IF(BK198=0,0,IF(AND(BK198=1,BJ198=0),MAX($BO198:CX198)+1,CX198))</f>
        <v>#N/A</v>
      </c>
      <c r="CZ198" s="48" t="e">
        <f>IF(BL198=0,0,IF(AND(BL198=1,BK198=0),MAX($BO198:CY198)+1,CY198))</f>
        <v>#N/A</v>
      </c>
      <c r="DA198" s="48" t="e">
        <f>IF(BM198=0,0,IF(AND(BM198=1,BL198=0),MAX($BO198:CZ198)+1,CZ198))</f>
        <v>#N/A</v>
      </c>
    </row>
    <row r="199" spans="2:105">
      <c r="B199" s="41" t="s">
        <v>14</v>
      </c>
      <c r="C199" s="39" t="str">
        <f t="shared" si="674"/>
        <v/>
      </c>
      <c r="D199" s="43" t="str">
        <f t="shared" si="675"/>
        <v/>
      </c>
      <c r="E199" s="39" t="str">
        <f t="shared" si="676"/>
        <v/>
      </c>
      <c r="F199" s="43" t="str">
        <f t="shared" si="677"/>
        <v/>
      </c>
      <c r="G199" s="39" t="str">
        <f t="shared" si="678"/>
        <v/>
      </c>
      <c r="H199" s="43" t="str">
        <f t="shared" si="679"/>
        <v/>
      </c>
      <c r="I199" s="39" t="str">
        <f t="shared" si="680"/>
        <v/>
      </c>
      <c r="J199" s="43" t="str">
        <f t="shared" si="681"/>
        <v/>
      </c>
      <c r="K199" s="39" t="str">
        <f t="shared" si="682"/>
        <v/>
      </c>
      <c r="L199" s="43" t="str">
        <f t="shared" si="683"/>
        <v/>
      </c>
      <c r="M199" s="39" t="str">
        <f t="shared" si="684"/>
        <v/>
      </c>
      <c r="N199" s="43" t="str">
        <f t="shared" si="685"/>
        <v/>
      </c>
      <c r="O199" s="39" t="str">
        <f t="shared" si="686"/>
        <v/>
      </c>
      <c r="P199" s="43" t="str">
        <f t="shared" si="687"/>
        <v/>
      </c>
      <c r="Q199" s="39" t="str">
        <f t="shared" si="688"/>
        <v/>
      </c>
      <c r="R199" s="43" t="str">
        <f t="shared" si="689"/>
        <v/>
      </c>
      <c r="S199" s="39" t="str">
        <f t="shared" si="690"/>
        <v/>
      </c>
      <c r="T199" s="43" t="str">
        <f t="shared" si="691"/>
        <v/>
      </c>
      <c r="U199" s="39" t="str">
        <f t="shared" si="692"/>
        <v/>
      </c>
      <c r="V199" s="43" t="str">
        <f t="shared" si="693"/>
        <v/>
      </c>
      <c r="W199" s="39" t="str">
        <f t="shared" si="694"/>
        <v/>
      </c>
      <c r="X199" s="43" t="str">
        <f t="shared" si="695"/>
        <v/>
      </c>
      <c r="Y199" s="40" t="str">
        <f t="shared" si="696"/>
        <v/>
      </c>
      <c r="AA199" s="48" t="e">
        <f>IF(VLOOKUP(INSERT_PRICE_BANDS_HERE!D$20,Price_Lookup,2,0)=Price_7,1,0)</f>
        <v>#N/A</v>
      </c>
      <c r="AB199" s="48" t="e">
        <f>IF(VLOOKUP(INSERT_PRICE_BANDS_HERE!E$20,Price_Lookup,2,0)=Price_7,1,0)</f>
        <v>#N/A</v>
      </c>
      <c r="AC199" s="48" t="e">
        <f>IF(VLOOKUP(INSERT_PRICE_BANDS_HERE!F$20,Price_Lookup,2,0)=Price_7,1,0)</f>
        <v>#N/A</v>
      </c>
      <c r="AD199" s="48" t="e">
        <f>IF(VLOOKUP(INSERT_PRICE_BANDS_HERE!G$20,Price_Lookup,2,0)=Price_7,1,0)</f>
        <v>#N/A</v>
      </c>
      <c r="AE199" s="48" t="e">
        <f>IF(VLOOKUP(INSERT_PRICE_BANDS_HERE!H$20,Price_Lookup,2,0)=Price_7,1,0)</f>
        <v>#N/A</v>
      </c>
      <c r="AF199" s="48" t="e">
        <f>IF(VLOOKUP(INSERT_PRICE_BANDS_HERE!I$20,Price_Lookup,2,0)=Price_7,1,0)</f>
        <v>#N/A</v>
      </c>
      <c r="AG199" s="48" t="e">
        <f>IF(VLOOKUP(INSERT_PRICE_BANDS_HERE!J$20,Price_Lookup,2,0)=Price_7,1,0)</f>
        <v>#N/A</v>
      </c>
      <c r="AH199" s="48" t="e">
        <f>IF(VLOOKUP(INSERT_PRICE_BANDS_HERE!K$20,Price_Lookup,2,0)=Price_7,1,0)</f>
        <v>#N/A</v>
      </c>
      <c r="AI199" s="48" t="e">
        <f>IF(VLOOKUP(INSERT_PRICE_BANDS_HERE!L$20,Price_Lookup,2,0)=Price_7,1,0)</f>
        <v>#N/A</v>
      </c>
      <c r="AJ199" s="48" t="e">
        <f>IF(VLOOKUP(INSERT_PRICE_BANDS_HERE!M$20,Price_Lookup,2,0)=Price_7,1,0)</f>
        <v>#N/A</v>
      </c>
      <c r="AK199" s="48" t="e">
        <f>IF(VLOOKUP(INSERT_PRICE_BANDS_HERE!N$20,Price_Lookup,2,0)=Price_7,1,0)</f>
        <v>#N/A</v>
      </c>
      <c r="AL199" s="48" t="e">
        <f>IF(VLOOKUP(INSERT_PRICE_BANDS_HERE!O$20,Price_Lookup,2,0)=Price_7,1,0)</f>
        <v>#N/A</v>
      </c>
      <c r="AM199" s="48" t="e">
        <f>IF(VLOOKUP(INSERT_PRICE_BANDS_HERE!P$20,Price_Lookup,2,0)=Price_7,1,0)</f>
        <v>#N/A</v>
      </c>
      <c r="AN199" s="48" t="e">
        <f>IF(VLOOKUP(INSERT_PRICE_BANDS_HERE!R$20,Price_Lookup,2,0)=Price_7,1,0)</f>
        <v>#N/A</v>
      </c>
      <c r="AO199" s="48" t="e">
        <f>IF(VLOOKUP(INSERT_PRICE_BANDS_HERE!S$20,Price_Lookup,2,0)=Price_7,1,0)</f>
        <v>#N/A</v>
      </c>
      <c r="AP199" s="48" t="e">
        <f>IF(VLOOKUP(INSERT_PRICE_BANDS_HERE!T$20,Price_Lookup,2,0)=Price_7,1,0)</f>
        <v>#N/A</v>
      </c>
      <c r="AQ199" s="48" t="e">
        <f>IF(VLOOKUP(INSERT_PRICE_BANDS_HERE!U$20,Price_Lookup,2,0)=Price_7,1,0)</f>
        <v>#N/A</v>
      </c>
      <c r="AR199" s="48" t="e">
        <f>IF(VLOOKUP(INSERT_PRICE_BANDS_HERE!V$20,Price_Lookup,2,0)=Price_7,1,0)</f>
        <v>#N/A</v>
      </c>
      <c r="AS199" s="48" t="e">
        <f>IF(VLOOKUP(INSERT_PRICE_BANDS_HERE!W$20,Price_Lookup,2,0)=Price_7,1,0)</f>
        <v>#N/A</v>
      </c>
      <c r="AT199" s="48" t="e">
        <f>IF(VLOOKUP(INSERT_PRICE_BANDS_HERE!X$20,Price_Lookup,2,0)=Price_7,1,0)</f>
        <v>#N/A</v>
      </c>
      <c r="AU199" s="48" t="e">
        <f>IF(VLOOKUP(INSERT_PRICE_BANDS_HERE!Y$20,Price_Lookup,2,0)=Price_7,1,0)</f>
        <v>#N/A</v>
      </c>
      <c r="AV199" s="48" t="e">
        <f>IF(VLOOKUP(INSERT_PRICE_BANDS_HERE!Z$20,Price_Lookup,2,0)=Price_7,1,0)</f>
        <v>#N/A</v>
      </c>
      <c r="AW199" s="48" t="e">
        <f>IF(VLOOKUP(INSERT_PRICE_BANDS_HERE!AA$20,Price_Lookup,2,0)=Price_7,1,0)</f>
        <v>#N/A</v>
      </c>
      <c r="AX199" s="48" t="e">
        <f>IF(VLOOKUP(INSERT_PRICE_BANDS_HERE!AB$20,Price_Lookup,2,0)=Price_7,1,0)</f>
        <v>#N/A</v>
      </c>
      <c r="AY199" s="48" t="e">
        <f>IF(VLOOKUP(INSERT_PRICE_BANDS_HERE!AC$20,Price_Lookup,2,0)=Price_7,1,0)</f>
        <v>#N/A</v>
      </c>
      <c r="AZ199" s="48" t="e">
        <f>IF(VLOOKUP(INSERT_PRICE_BANDS_HERE!AD$20,Price_Lookup,2,0)=Price_7,1,0)</f>
        <v>#N/A</v>
      </c>
      <c r="BA199" s="48" t="e">
        <f>IF(VLOOKUP(INSERT_PRICE_BANDS_HERE!AF$20,Price_Lookup,2,0)=Price_7,1,0)</f>
        <v>#N/A</v>
      </c>
      <c r="BB199" s="48" t="e">
        <f>IF(VLOOKUP(INSERT_PRICE_BANDS_HERE!AG$20,Price_Lookup,2,0)=Price_7,1,0)</f>
        <v>#N/A</v>
      </c>
      <c r="BC199" s="48" t="e">
        <f>IF(VLOOKUP(INSERT_PRICE_BANDS_HERE!AH$20,Price_Lookup,2,0)=Price_7,1,0)</f>
        <v>#N/A</v>
      </c>
      <c r="BD199" s="48" t="e">
        <f>IF(VLOOKUP(INSERT_PRICE_BANDS_HERE!AI$20,Price_Lookup,2,0)=Price_7,1,0)</f>
        <v>#N/A</v>
      </c>
      <c r="BE199" s="48" t="e">
        <f>IF(VLOOKUP(INSERT_PRICE_BANDS_HERE!AJ$20,Price_Lookup,2,0)=Price_7,1,0)</f>
        <v>#N/A</v>
      </c>
      <c r="BF199" s="48" t="e">
        <f>IF(VLOOKUP(INSERT_PRICE_BANDS_HERE!AK$20,Price_Lookup,2,0)=Price_7,1,0)</f>
        <v>#N/A</v>
      </c>
      <c r="BG199" s="48" t="e">
        <f>IF(VLOOKUP(INSERT_PRICE_BANDS_HERE!AL$20,Price_Lookup,2,0)=Price_7,1,0)</f>
        <v>#N/A</v>
      </c>
      <c r="BH199" s="48" t="e">
        <f>IF(VLOOKUP(INSERT_PRICE_BANDS_HERE!AM$20,Price_Lookup,2,0)=Price_7,1,0)</f>
        <v>#N/A</v>
      </c>
      <c r="BI199" s="48" t="e">
        <f>IF(VLOOKUP(INSERT_PRICE_BANDS_HERE!AN$20,Price_Lookup,2,0)=Price_7,1,0)</f>
        <v>#N/A</v>
      </c>
      <c r="BJ199" s="48" t="e">
        <f>IF(VLOOKUP(INSERT_PRICE_BANDS_HERE!AO$20,Price_Lookup,2,0)=Price_7,1,0)</f>
        <v>#N/A</v>
      </c>
      <c r="BK199" s="48" t="e">
        <f>IF(VLOOKUP(INSERT_PRICE_BANDS_HERE!AP$20,Price_Lookup,2,0)=Price_7,1,0)</f>
        <v>#N/A</v>
      </c>
      <c r="BL199" s="48" t="e">
        <f>IF(VLOOKUP(INSERT_PRICE_BANDS_HERE!AQ$20,Price_Lookup,2,0)=Price_7,1,0)</f>
        <v>#N/A</v>
      </c>
      <c r="BM199" s="48" t="e">
        <f>IF(VLOOKUP(INSERT_PRICE_BANDS_HERE!AR$20,Price_Lookup,2,0)=Price_7,1,0)</f>
        <v>#N/A</v>
      </c>
      <c r="BO199" s="48" t="e">
        <f t="shared" si="697"/>
        <v>#N/A</v>
      </c>
      <c r="BP199" s="48" t="e">
        <f>IF(AB199=0,0,IF(AND(AB199=1,AA199=0),MAX($BO199:BO199)+1,BO199))</f>
        <v>#N/A</v>
      </c>
      <c r="BQ199" s="48" t="e">
        <f>IF(AC199=0,0,IF(AND(AC199=1,AB199=0),MAX($BO199:BP199)+1,BP199))</f>
        <v>#N/A</v>
      </c>
      <c r="BR199" s="48" t="e">
        <f>IF(AD199=0,0,IF(AND(AD199=1,AC199=0),MAX($BO199:BQ199)+1,BQ199))</f>
        <v>#N/A</v>
      </c>
      <c r="BS199" s="48" t="e">
        <f>IF(AE199=0,0,IF(AND(AE199=1,AD199=0),MAX($BO199:BR199)+1,BR199))</f>
        <v>#N/A</v>
      </c>
      <c r="BT199" s="48" t="e">
        <f>IF(AF199=0,0,IF(AND(AF199=1,AE199=0),MAX($BO199:BS199)+1,BS199))</f>
        <v>#N/A</v>
      </c>
      <c r="BU199" s="48" t="e">
        <f>IF(AG199=0,0,IF(AND(AG199=1,AF199=0),MAX($BO199:BT199)+1,BT199))</f>
        <v>#N/A</v>
      </c>
      <c r="BV199" s="48" t="e">
        <f>IF(AH199=0,0,IF(AND(AH199=1,AG199=0),MAX($BO199:BU199)+1,BU199))</f>
        <v>#N/A</v>
      </c>
      <c r="BW199" s="48" t="e">
        <f>IF(AI199=0,0,IF(AND(AI199=1,AH199=0),MAX($BO199:BV199)+1,BV199))</f>
        <v>#N/A</v>
      </c>
      <c r="BX199" s="48" t="e">
        <f>IF(AJ199=0,0,IF(AND(AJ199=1,AI199=0),MAX($BO199:BW199)+1,BW199))</f>
        <v>#N/A</v>
      </c>
      <c r="BY199" s="48" t="e">
        <f>IF(AK199=0,0,IF(AND(AK199=1,AJ199=0),MAX($BO199:BX199)+1,BX199))</f>
        <v>#N/A</v>
      </c>
      <c r="BZ199" s="48" t="e">
        <f>IF(AL199=0,0,IF(AND(AL199=1,AK199=0),MAX($BO199:BY199)+1,BY199))</f>
        <v>#N/A</v>
      </c>
      <c r="CA199" s="48" t="e">
        <f>IF(AM199=0,0,IF(AND(AM199=1,AL199=0),MAX($BO199:BZ199)+1,BZ199))</f>
        <v>#N/A</v>
      </c>
      <c r="CB199" s="48" t="e">
        <f>IF(AN199=0,0,IF(AND(AN199=1,AM199=0),MAX($BO199:CA199)+1,CA199))</f>
        <v>#N/A</v>
      </c>
      <c r="CC199" s="48" t="e">
        <f>IF(AO199=0,0,IF(AND(AO199=1,AN199=0),MAX($BO199:CB199)+1,CB199))</f>
        <v>#N/A</v>
      </c>
      <c r="CD199" s="48" t="e">
        <f>IF(AP199=0,0,IF(AND(AP199=1,AO199=0),MAX($BO199:CC199)+1,CC199))</f>
        <v>#N/A</v>
      </c>
      <c r="CE199" s="48" t="e">
        <f>IF(AQ199=0,0,IF(AND(AQ199=1,AP199=0),MAX($BO199:CD199)+1,CD199))</f>
        <v>#N/A</v>
      </c>
      <c r="CF199" s="48" t="e">
        <f>IF(AR199=0,0,IF(AND(AR199=1,AQ199=0),MAX($BO199:CE199)+1,CE199))</f>
        <v>#N/A</v>
      </c>
      <c r="CG199" s="48" t="e">
        <f>IF(AS199=0,0,IF(AND(AS199=1,AR199=0),MAX($BO199:CF199)+1,CF199))</f>
        <v>#N/A</v>
      </c>
      <c r="CH199" s="48" t="e">
        <f>IF(AT199=0,0,IF(AND(AT199=1,AS199=0),MAX($BO199:CG199)+1,CG199))</f>
        <v>#N/A</v>
      </c>
      <c r="CI199" s="48" t="e">
        <f>IF(AU199=0,0,IF(AND(AU199=1,AT199=0),MAX($BO199:CH199)+1,CH199))</f>
        <v>#N/A</v>
      </c>
      <c r="CJ199" s="48" t="e">
        <f>IF(AV199=0,0,IF(AND(AV199=1,AU199=0),MAX($BO199:CI199)+1,CI199))</f>
        <v>#N/A</v>
      </c>
      <c r="CK199" s="48" t="e">
        <f>IF(AW199=0,0,IF(AND(AW199=1,AV199=0),MAX($BO199:CJ199)+1,CJ199))</f>
        <v>#N/A</v>
      </c>
      <c r="CL199" s="48" t="e">
        <f>IF(AX199=0,0,IF(AND(AX199=1,AW199=0),MAX($BO199:CK199)+1,CK199))</f>
        <v>#N/A</v>
      </c>
      <c r="CM199" s="48" t="e">
        <f>IF(AY199=0,0,IF(AND(AY199=1,AX199=0),MAX($BO199:CL199)+1,CL199))</f>
        <v>#N/A</v>
      </c>
      <c r="CN199" s="48" t="e">
        <f>IF(AZ199=0,0,IF(AND(AZ199=1,AY199=0),MAX($BO199:CM199)+1,CM199))</f>
        <v>#N/A</v>
      </c>
      <c r="CO199" s="48" t="e">
        <f>IF(BA199=0,0,IF(AND(BA199=1,AZ199=0),MAX($BO199:CN199)+1,CN199))</f>
        <v>#N/A</v>
      </c>
      <c r="CP199" s="48" t="e">
        <f>IF(BB199=0,0,IF(AND(BB199=1,BA199=0),MAX($BO199:CO199)+1,CO199))</f>
        <v>#N/A</v>
      </c>
      <c r="CQ199" s="48" t="e">
        <f>IF(BC199=0,0,IF(AND(BC199=1,BB199=0),MAX($BO199:CP199)+1,CP199))</f>
        <v>#N/A</v>
      </c>
      <c r="CR199" s="48" t="e">
        <f>IF(BD199=0,0,IF(AND(BD199=1,BC199=0),MAX($BO199:CQ199)+1,CQ199))</f>
        <v>#N/A</v>
      </c>
      <c r="CS199" s="48" t="e">
        <f>IF(BE199=0,0,IF(AND(BE199=1,BD199=0),MAX($BO199:CR199)+1,CR199))</f>
        <v>#N/A</v>
      </c>
      <c r="CT199" s="48" t="e">
        <f>IF(BF199=0,0,IF(AND(BF199=1,BE199=0),MAX($BO199:CS199)+1,CS199))</f>
        <v>#N/A</v>
      </c>
      <c r="CU199" s="48" t="e">
        <f>IF(BG199=0,0,IF(AND(BG199=1,BF199=0),MAX($BO199:CT199)+1,CT199))</f>
        <v>#N/A</v>
      </c>
      <c r="CV199" s="48" t="e">
        <f>IF(BH199=0,0,IF(AND(BH199=1,BG199=0),MAX($BO199:CU199)+1,CU199))</f>
        <v>#N/A</v>
      </c>
      <c r="CW199" s="48" t="e">
        <f>IF(BI199=0,0,IF(AND(BI199=1,BH199=0),MAX($BO199:CV199)+1,CV199))</f>
        <v>#N/A</v>
      </c>
      <c r="CX199" s="48" t="e">
        <f>IF(BJ199=0,0,IF(AND(BJ199=1,BI199=0),MAX($BO199:CW199)+1,CW199))</f>
        <v>#N/A</v>
      </c>
      <c r="CY199" s="48" t="e">
        <f>IF(BK199=0,0,IF(AND(BK199=1,BJ199=0),MAX($BO199:CX199)+1,CX199))</f>
        <v>#N/A</v>
      </c>
      <c r="CZ199" s="48" t="e">
        <f>IF(BL199=0,0,IF(AND(BL199=1,BK199=0),MAX($BO199:CY199)+1,CY199))</f>
        <v>#N/A</v>
      </c>
      <c r="DA199" s="48" t="e">
        <f>IF(BM199=0,0,IF(AND(BM199=1,BL199=0),MAX($BO199:CZ199)+1,CZ199))</f>
        <v>#N/A</v>
      </c>
    </row>
    <row r="200" spans="2:105">
      <c r="B200" s="41" t="s">
        <v>13</v>
      </c>
      <c r="C200" s="39" t="str">
        <f t="shared" si="674"/>
        <v/>
      </c>
      <c r="D200" s="43" t="str">
        <f t="shared" si="675"/>
        <v/>
      </c>
      <c r="E200" s="39" t="str">
        <f t="shared" si="676"/>
        <v/>
      </c>
      <c r="F200" s="43" t="str">
        <f t="shared" si="677"/>
        <v/>
      </c>
      <c r="G200" s="39" t="str">
        <f t="shared" si="678"/>
        <v/>
      </c>
      <c r="H200" s="43" t="str">
        <f t="shared" si="679"/>
        <v/>
      </c>
      <c r="I200" s="39" t="str">
        <f t="shared" si="680"/>
        <v/>
      </c>
      <c r="J200" s="43" t="str">
        <f t="shared" si="681"/>
        <v/>
      </c>
      <c r="K200" s="39" t="str">
        <f t="shared" si="682"/>
        <v/>
      </c>
      <c r="L200" s="43" t="str">
        <f t="shared" si="683"/>
        <v/>
      </c>
      <c r="M200" s="39" t="str">
        <f t="shared" si="684"/>
        <v/>
      </c>
      <c r="N200" s="43" t="str">
        <f t="shared" si="685"/>
        <v/>
      </c>
      <c r="O200" s="39" t="str">
        <f t="shared" si="686"/>
        <v/>
      </c>
      <c r="P200" s="43" t="str">
        <f t="shared" si="687"/>
        <v/>
      </c>
      <c r="Q200" s="39" t="str">
        <f t="shared" si="688"/>
        <v/>
      </c>
      <c r="R200" s="43" t="str">
        <f t="shared" si="689"/>
        <v/>
      </c>
      <c r="S200" s="39" t="str">
        <f t="shared" si="690"/>
        <v/>
      </c>
      <c r="T200" s="43" t="str">
        <f t="shared" si="691"/>
        <v/>
      </c>
      <c r="U200" s="39" t="str">
        <f t="shared" si="692"/>
        <v/>
      </c>
      <c r="V200" s="43" t="str">
        <f t="shared" si="693"/>
        <v/>
      </c>
      <c r="W200" s="39" t="str">
        <f t="shared" si="694"/>
        <v/>
      </c>
      <c r="X200" s="43" t="str">
        <f t="shared" si="695"/>
        <v/>
      </c>
      <c r="Y200" s="40" t="str">
        <f t="shared" si="696"/>
        <v/>
      </c>
      <c r="AA200" s="48" t="e">
        <f>IF(VLOOKUP(INSERT_PRICE_BANDS_HERE!D$21,Price_Lookup,2,0)=Price_7,1,0)</f>
        <v>#N/A</v>
      </c>
      <c r="AB200" s="48" t="e">
        <f>IF(VLOOKUP(INSERT_PRICE_BANDS_HERE!E$21,Price_Lookup,2,0)=Price_7,1,0)</f>
        <v>#N/A</v>
      </c>
      <c r="AC200" s="48" t="e">
        <f>IF(VLOOKUP(INSERT_PRICE_BANDS_HERE!F$21,Price_Lookup,2,0)=Price_7,1,0)</f>
        <v>#N/A</v>
      </c>
      <c r="AD200" s="48" t="e">
        <f>IF(VLOOKUP(INSERT_PRICE_BANDS_HERE!G$21,Price_Lookup,2,0)=Price_7,1,0)</f>
        <v>#N/A</v>
      </c>
      <c r="AE200" s="48" t="e">
        <f>IF(VLOOKUP(INSERT_PRICE_BANDS_HERE!H$21,Price_Lookup,2,0)=Price_7,1,0)</f>
        <v>#N/A</v>
      </c>
      <c r="AF200" s="48" t="e">
        <f>IF(VLOOKUP(INSERT_PRICE_BANDS_HERE!I$21,Price_Lookup,2,0)=Price_7,1,0)</f>
        <v>#N/A</v>
      </c>
      <c r="AG200" s="48" t="e">
        <f>IF(VLOOKUP(INSERT_PRICE_BANDS_HERE!J$21,Price_Lookup,2,0)=Price_7,1,0)</f>
        <v>#N/A</v>
      </c>
      <c r="AH200" s="48" t="e">
        <f>IF(VLOOKUP(INSERT_PRICE_BANDS_HERE!K$21,Price_Lookup,2,0)=Price_7,1,0)</f>
        <v>#N/A</v>
      </c>
      <c r="AI200" s="48" t="e">
        <f>IF(VLOOKUP(INSERT_PRICE_BANDS_HERE!L$21,Price_Lookup,2,0)=Price_7,1,0)</f>
        <v>#N/A</v>
      </c>
      <c r="AJ200" s="48" t="e">
        <f>IF(VLOOKUP(INSERT_PRICE_BANDS_HERE!M$21,Price_Lookup,2,0)=Price_7,1,0)</f>
        <v>#N/A</v>
      </c>
      <c r="AK200" s="48" t="e">
        <f>IF(VLOOKUP(INSERT_PRICE_BANDS_HERE!N$21,Price_Lookup,2,0)=Price_7,1,0)</f>
        <v>#N/A</v>
      </c>
      <c r="AL200" s="48" t="e">
        <f>IF(VLOOKUP(INSERT_PRICE_BANDS_HERE!O$21,Price_Lookup,2,0)=Price_7,1,0)</f>
        <v>#N/A</v>
      </c>
      <c r="AM200" s="48" t="e">
        <f>IF(VLOOKUP(INSERT_PRICE_BANDS_HERE!P$21,Price_Lookup,2,0)=Price_7,1,0)</f>
        <v>#N/A</v>
      </c>
      <c r="AN200" s="48" t="e">
        <f>IF(VLOOKUP(INSERT_PRICE_BANDS_HERE!R$21,Price_Lookup,2,0)=Price_7,1,0)</f>
        <v>#N/A</v>
      </c>
      <c r="AO200" s="48" t="e">
        <f>IF(VLOOKUP(INSERT_PRICE_BANDS_HERE!S$21,Price_Lookup,2,0)=Price_7,1,0)</f>
        <v>#N/A</v>
      </c>
      <c r="AP200" s="48" t="e">
        <f>IF(VLOOKUP(INSERT_PRICE_BANDS_HERE!T$21,Price_Lookup,2,0)=Price_7,1,0)</f>
        <v>#N/A</v>
      </c>
      <c r="AQ200" s="48" t="e">
        <f>IF(VLOOKUP(INSERT_PRICE_BANDS_HERE!U$21,Price_Lookup,2,0)=Price_7,1,0)</f>
        <v>#N/A</v>
      </c>
      <c r="AR200" s="48" t="e">
        <f>IF(VLOOKUP(INSERT_PRICE_BANDS_HERE!V$21,Price_Lookup,2,0)=Price_7,1,0)</f>
        <v>#N/A</v>
      </c>
      <c r="AS200" s="48" t="e">
        <f>IF(VLOOKUP(INSERT_PRICE_BANDS_HERE!W$21,Price_Lookup,2,0)=Price_7,1,0)</f>
        <v>#N/A</v>
      </c>
      <c r="AT200" s="48" t="e">
        <f>IF(VLOOKUP(INSERT_PRICE_BANDS_HERE!X$21,Price_Lookup,2,0)=Price_7,1,0)</f>
        <v>#N/A</v>
      </c>
      <c r="AU200" s="48" t="e">
        <f>IF(VLOOKUP(INSERT_PRICE_BANDS_HERE!Y$21,Price_Lookup,2,0)=Price_7,1,0)</f>
        <v>#N/A</v>
      </c>
      <c r="AV200" s="48" t="e">
        <f>IF(VLOOKUP(INSERT_PRICE_BANDS_HERE!Z$21,Price_Lookup,2,0)=Price_7,1,0)</f>
        <v>#N/A</v>
      </c>
      <c r="AW200" s="48" t="e">
        <f>IF(VLOOKUP(INSERT_PRICE_BANDS_HERE!AA$21,Price_Lookup,2,0)=Price_7,1,0)</f>
        <v>#N/A</v>
      </c>
      <c r="AX200" s="48" t="e">
        <f>IF(VLOOKUP(INSERT_PRICE_BANDS_HERE!AB$21,Price_Lookup,2,0)=Price_7,1,0)</f>
        <v>#N/A</v>
      </c>
      <c r="AY200" s="48" t="e">
        <f>IF(VLOOKUP(INSERT_PRICE_BANDS_HERE!AC$21,Price_Lookup,2,0)=Price_7,1,0)</f>
        <v>#N/A</v>
      </c>
      <c r="AZ200" s="48" t="e">
        <f>IF(VLOOKUP(INSERT_PRICE_BANDS_HERE!AD$21,Price_Lookup,2,0)=Price_7,1,0)</f>
        <v>#N/A</v>
      </c>
      <c r="BA200" s="48" t="e">
        <f>IF(VLOOKUP(INSERT_PRICE_BANDS_HERE!AF$21,Price_Lookup,2,0)=Price_7,1,0)</f>
        <v>#N/A</v>
      </c>
      <c r="BB200" s="48" t="e">
        <f>IF(VLOOKUP(INSERT_PRICE_BANDS_HERE!AG$21,Price_Lookup,2,0)=Price_7,1,0)</f>
        <v>#N/A</v>
      </c>
      <c r="BC200" s="48" t="e">
        <f>IF(VLOOKUP(INSERT_PRICE_BANDS_HERE!AH$21,Price_Lookup,2,0)=Price_7,1,0)</f>
        <v>#N/A</v>
      </c>
      <c r="BD200" s="48" t="e">
        <f>IF(VLOOKUP(INSERT_PRICE_BANDS_HERE!AI$21,Price_Lookup,2,0)=Price_7,1,0)</f>
        <v>#N/A</v>
      </c>
      <c r="BE200" s="48" t="e">
        <f>IF(VLOOKUP(INSERT_PRICE_BANDS_HERE!AJ$21,Price_Lookup,2,0)=Price_7,1,0)</f>
        <v>#N/A</v>
      </c>
      <c r="BF200" s="48" t="e">
        <f>IF(VLOOKUP(INSERT_PRICE_BANDS_HERE!AK$21,Price_Lookup,2,0)=Price_7,1,0)</f>
        <v>#N/A</v>
      </c>
      <c r="BG200" s="48" t="e">
        <f>IF(VLOOKUP(INSERT_PRICE_BANDS_HERE!AL$21,Price_Lookup,2,0)=Price_7,1,0)</f>
        <v>#N/A</v>
      </c>
      <c r="BH200" s="48" t="e">
        <f>IF(VLOOKUP(INSERT_PRICE_BANDS_HERE!AM$21,Price_Lookup,2,0)=Price_7,1,0)</f>
        <v>#N/A</v>
      </c>
      <c r="BI200" s="48" t="e">
        <f>IF(VLOOKUP(INSERT_PRICE_BANDS_HERE!AN$21,Price_Lookup,2,0)=Price_7,1,0)</f>
        <v>#N/A</v>
      </c>
      <c r="BJ200" s="48" t="e">
        <f>IF(VLOOKUP(INSERT_PRICE_BANDS_HERE!AO$21,Price_Lookup,2,0)=Price_7,1,0)</f>
        <v>#N/A</v>
      </c>
      <c r="BK200" s="48" t="e">
        <f>IF(VLOOKUP(INSERT_PRICE_BANDS_HERE!AP$21,Price_Lookup,2,0)=Price_7,1,0)</f>
        <v>#N/A</v>
      </c>
      <c r="BL200" s="48" t="e">
        <f>IF(VLOOKUP(INSERT_PRICE_BANDS_HERE!AQ$21,Price_Lookup,2,0)=Price_7,1,0)</f>
        <v>#N/A</v>
      </c>
      <c r="BM200" s="48" t="e">
        <f>IF(VLOOKUP(INSERT_PRICE_BANDS_HERE!AR$21,Price_Lookup,2,0)=Price_7,1,0)</f>
        <v>#N/A</v>
      </c>
      <c r="BO200" s="48" t="e">
        <f t="shared" si="697"/>
        <v>#N/A</v>
      </c>
      <c r="BP200" s="48" t="e">
        <f>IF(AB200=0,0,IF(AND(AB200=1,AA200=0),MAX($BO200:BO200)+1,BO200))</f>
        <v>#N/A</v>
      </c>
      <c r="BQ200" s="48" t="e">
        <f>IF(AC200=0,0,IF(AND(AC200=1,AB200=0),MAX($BO200:BP200)+1,BP200))</f>
        <v>#N/A</v>
      </c>
      <c r="BR200" s="48" t="e">
        <f>IF(AD200=0,0,IF(AND(AD200=1,AC200=0),MAX($BO200:BQ200)+1,BQ200))</f>
        <v>#N/A</v>
      </c>
      <c r="BS200" s="48" t="e">
        <f>IF(AE200=0,0,IF(AND(AE200=1,AD200=0),MAX($BO200:BR200)+1,BR200))</f>
        <v>#N/A</v>
      </c>
      <c r="BT200" s="48" t="e">
        <f>IF(AF200=0,0,IF(AND(AF200=1,AE200=0),MAX($BO200:BS200)+1,BS200))</f>
        <v>#N/A</v>
      </c>
      <c r="BU200" s="48" t="e">
        <f>IF(AG200=0,0,IF(AND(AG200=1,AF200=0),MAX($BO200:BT200)+1,BT200))</f>
        <v>#N/A</v>
      </c>
      <c r="BV200" s="48" t="e">
        <f>IF(AH200=0,0,IF(AND(AH200=1,AG200=0),MAX($BO200:BU200)+1,BU200))</f>
        <v>#N/A</v>
      </c>
      <c r="BW200" s="48" t="e">
        <f>IF(AI200=0,0,IF(AND(AI200=1,AH200=0),MAX($BO200:BV200)+1,BV200))</f>
        <v>#N/A</v>
      </c>
      <c r="BX200" s="48" t="e">
        <f>IF(AJ200=0,0,IF(AND(AJ200=1,AI200=0),MAX($BO200:BW200)+1,BW200))</f>
        <v>#N/A</v>
      </c>
      <c r="BY200" s="48" t="e">
        <f>IF(AK200=0,0,IF(AND(AK200=1,AJ200=0),MAX($BO200:BX200)+1,BX200))</f>
        <v>#N/A</v>
      </c>
      <c r="BZ200" s="48" t="e">
        <f>IF(AL200=0,0,IF(AND(AL200=1,AK200=0),MAX($BO200:BY200)+1,BY200))</f>
        <v>#N/A</v>
      </c>
      <c r="CA200" s="48" t="e">
        <f>IF(AM200=0,0,IF(AND(AM200=1,AL200=0),MAX($BO200:BZ200)+1,BZ200))</f>
        <v>#N/A</v>
      </c>
      <c r="CB200" s="48" t="e">
        <f>IF(AN200=0,0,IF(AND(AN200=1,AM200=0),MAX($BO200:CA200)+1,CA200))</f>
        <v>#N/A</v>
      </c>
      <c r="CC200" s="48" t="e">
        <f>IF(AO200=0,0,IF(AND(AO200=1,AN200=0),MAX($BO200:CB200)+1,CB200))</f>
        <v>#N/A</v>
      </c>
      <c r="CD200" s="48" t="e">
        <f>IF(AP200=0,0,IF(AND(AP200=1,AO200=0),MAX($BO200:CC200)+1,CC200))</f>
        <v>#N/A</v>
      </c>
      <c r="CE200" s="48" t="e">
        <f>IF(AQ200=0,0,IF(AND(AQ200=1,AP200=0),MAX($BO200:CD200)+1,CD200))</f>
        <v>#N/A</v>
      </c>
      <c r="CF200" s="48" t="e">
        <f>IF(AR200=0,0,IF(AND(AR200=1,AQ200=0),MAX($BO200:CE200)+1,CE200))</f>
        <v>#N/A</v>
      </c>
      <c r="CG200" s="48" t="e">
        <f>IF(AS200=0,0,IF(AND(AS200=1,AR200=0),MAX($BO200:CF200)+1,CF200))</f>
        <v>#N/A</v>
      </c>
      <c r="CH200" s="48" t="e">
        <f>IF(AT200=0,0,IF(AND(AT200=1,AS200=0),MAX($BO200:CG200)+1,CG200))</f>
        <v>#N/A</v>
      </c>
      <c r="CI200" s="48" t="e">
        <f>IF(AU200=0,0,IF(AND(AU200=1,AT200=0),MAX($BO200:CH200)+1,CH200))</f>
        <v>#N/A</v>
      </c>
      <c r="CJ200" s="48" t="e">
        <f>IF(AV200=0,0,IF(AND(AV200=1,AU200=0),MAX($BO200:CI200)+1,CI200))</f>
        <v>#N/A</v>
      </c>
      <c r="CK200" s="48" t="e">
        <f>IF(AW200=0,0,IF(AND(AW200=1,AV200=0),MAX($BO200:CJ200)+1,CJ200))</f>
        <v>#N/A</v>
      </c>
      <c r="CL200" s="48" t="e">
        <f>IF(AX200=0,0,IF(AND(AX200=1,AW200=0),MAX($BO200:CK200)+1,CK200))</f>
        <v>#N/A</v>
      </c>
      <c r="CM200" s="48" t="e">
        <f>IF(AY200=0,0,IF(AND(AY200=1,AX200=0),MAX($BO200:CL200)+1,CL200))</f>
        <v>#N/A</v>
      </c>
      <c r="CN200" s="48" t="e">
        <f>IF(AZ200=0,0,IF(AND(AZ200=1,AY200=0),MAX($BO200:CM200)+1,CM200))</f>
        <v>#N/A</v>
      </c>
      <c r="CO200" s="48" t="e">
        <f>IF(BA200=0,0,IF(AND(BA200=1,AZ200=0),MAX($BO200:CN200)+1,CN200))</f>
        <v>#N/A</v>
      </c>
      <c r="CP200" s="48" t="e">
        <f>IF(BB200=0,0,IF(AND(BB200=1,BA200=0),MAX($BO200:CO200)+1,CO200))</f>
        <v>#N/A</v>
      </c>
      <c r="CQ200" s="48" t="e">
        <f>IF(BC200=0,0,IF(AND(BC200=1,BB200=0),MAX($BO200:CP200)+1,CP200))</f>
        <v>#N/A</v>
      </c>
      <c r="CR200" s="48" t="e">
        <f>IF(BD200=0,0,IF(AND(BD200=1,BC200=0),MAX($BO200:CQ200)+1,CQ200))</f>
        <v>#N/A</v>
      </c>
      <c r="CS200" s="48" t="e">
        <f>IF(BE200=0,0,IF(AND(BE200=1,BD200=0),MAX($BO200:CR200)+1,CR200))</f>
        <v>#N/A</v>
      </c>
      <c r="CT200" s="48" t="e">
        <f>IF(BF200=0,0,IF(AND(BF200=1,BE200=0),MAX($BO200:CS200)+1,CS200))</f>
        <v>#N/A</v>
      </c>
      <c r="CU200" s="48" t="e">
        <f>IF(BG200=0,0,IF(AND(BG200=1,BF200=0),MAX($BO200:CT200)+1,CT200))</f>
        <v>#N/A</v>
      </c>
      <c r="CV200" s="48" t="e">
        <f>IF(BH200=0,0,IF(AND(BH200=1,BG200=0),MAX($BO200:CU200)+1,CU200))</f>
        <v>#N/A</v>
      </c>
      <c r="CW200" s="48" t="e">
        <f>IF(BI200=0,0,IF(AND(BI200=1,BH200=0),MAX($BO200:CV200)+1,CV200))</f>
        <v>#N/A</v>
      </c>
      <c r="CX200" s="48" t="e">
        <f>IF(BJ200=0,0,IF(AND(BJ200=1,BI200=0),MAX($BO200:CW200)+1,CW200))</f>
        <v>#N/A</v>
      </c>
      <c r="CY200" s="48" t="e">
        <f>IF(BK200=0,0,IF(AND(BK200=1,BJ200=0),MAX($BO200:CX200)+1,CX200))</f>
        <v>#N/A</v>
      </c>
      <c r="CZ200" s="48" t="e">
        <f>IF(BL200=0,0,IF(AND(BL200=1,BK200=0),MAX($BO200:CY200)+1,CY200))</f>
        <v>#N/A</v>
      </c>
      <c r="DA200" s="48" t="e">
        <f>IF(BM200=0,0,IF(AND(BM200=1,BL200=0),MAX($BO200:CZ200)+1,CZ200))</f>
        <v>#N/A</v>
      </c>
    </row>
    <row r="201" spans="2:105">
      <c r="B201" s="41" t="s">
        <v>12</v>
      </c>
      <c r="C201" s="39" t="str">
        <f t="shared" si="674"/>
        <v/>
      </c>
      <c r="D201" s="43" t="str">
        <f t="shared" si="675"/>
        <v/>
      </c>
      <c r="E201" s="39" t="str">
        <f t="shared" si="676"/>
        <v/>
      </c>
      <c r="F201" s="43" t="str">
        <f t="shared" si="677"/>
        <v/>
      </c>
      <c r="G201" s="39" t="str">
        <f t="shared" si="678"/>
        <v/>
      </c>
      <c r="H201" s="43" t="str">
        <f t="shared" si="679"/>
        <v/>
      </c>
      <c r="I201" s="39" t="str">
        <f t="shared" si="680"/>
        <v/>
      </c>
      <c r="J201" s="43" t="str">
        <f t="shared" si="681"/>
        <v/>
      </c>
      <c r="K201" s="39" t="str">
        <f t="shared" si="682"/>
        <v/>
      </c>
      <c r="L201" s="43" t="str">
        <f t="shared" si="683"/>
        <v/>
      </c>
      <c r="M201" s="39" t="str">
        <f t="shared" si="684"/>
        <v/>
      </c>
      <c r="N201" s="43" t="str">
        <f t="shared" si="685"/>
        <v/>
      </c>
      <c r="O201" s="39" t="str">
        <f t="shared" si="686"/>
        <v/>
      </c>
      <c r="P201" s="43" t="str">
        <f t="shared" si="687"/>
        <v/>
      </c>
      <c r="Q201" s="39" t="str">
        <f t="shared" si="688"/>
        <v/>
      </c>
      <c r="R201" s="43" t="str">
        <f t="shared" si="689"/>
        <v/>
      </c>
      <c r="S201" s="39" t="str">
        <f t="shared" si="690"/>
        <v/>
      </c>
      <c r="T201" s="43" t="str">
        <f t="shared" si="691"/>
        <v/>
      </c>
      <c r="U201" s="39" t="str">
        <f t="shared" si="692"/>
        <v/>
      </c>
      <c r="V201" s="43" t="str">
        <f t="shared" si="693"/>
        <v/>
      </c>
      <c r="W201" s="39" t="str">
        <f t="shared" si="694"/>
        <v/>
      </c>
      <c r="X201" s="43" t="str">
        <f t="shared" si="695"/>
        <v/>
      </c>
      <c r="Y201" s="40" t="str">
        <f t="shared" si="696"/>
        <v/>
      </c>
      <c r="AA201" s="48" t="e">
        <f>IF(VLOOKUP(INSERT_PRICE_BANDS_HERE!D$22,Price_Lookup,2,0)=Price_7,1,0)</f>
        <v>#N/A</v>
      </c>
      <c r="AB201" s="48" t="e">
        <f>IF(VLOOKUP(INSERT_PRICE_BANDS_HERE!E$22,Price_Lookup,2,0)=Price_7,1,0)</f>
        <v>#N/A</v>
      </c>
      <c r="AC201" s="48" t="e">
        <f>IF(VLOOKUP(INSERT_PRICE_BANDS_HERE!F$22,Price_Lookup,2,0)=Price_7,1,0)</f>
        <v>#N/A</v>
      </c>
      <c r="AD201" s="48" t="e">
        <f>IF(VLOOKUP(INSERT_PRICE_BANDS_HERE!G$22,Price_Lookup,2,0)=Price_7,1,0)</f>
        <v>#N/A</v>
      </c>
      <c r="AE201" s="48" t="e">
        <f>IF(VLOOKUP(INSERT_PRICE_BANDS_HERE!H$22,Price_Lookup,2,0)=Price_7,1,0)</f>
        <v>#N/A</v>
      </c>
      <c r="AF201" s="48" t="e">
        <f>IF(VLOOKUP(INSERT_PRICE_BANDS_HERE!I$22,Price_Lookup,2,0)=Price_7,1,0)</f>
        <v>#N/A</v>
      </c>
      <c r="AG201" s="48" t="e">
        <f>IF(VLOOKUP(INSERT_PRICE_BANDS_HERE!J$22,Price_Lookup,2,0)=Price_7,1,0)</f>
        <v>#N/A</v>
      </c>
      <c r="AH201" s="48" t="e">
        <f>IF(VLOOKUP(INSERT_PRICE_BANDS_HERE!K$22,Price_Lookup,2,0)=Price_7,1,0)</f>
        <v>#N/A</v>
      </c>
      <c r="AI201" s="48" t="e">
        <f>IF(VLOOKUP(INSERT_PRICE_BANDS_HERE!L$22,Price_Lookup,2,0)=Price_7,1,0)</f>
        <v>#N/A</v>
      </c>
      <c r="AJ201" s="48" t="e">
        <f>IF(VLOOKUP(INSERT_PRICE_BANDS_HERE!M$22,Price_Lookup,2,0)=Price_7,1,0)</f>
        <v>#N/A</v>
      </c>
      <c r="AK201" s="48" t="e">
        <f>IF(VLOOKUP(INSERT_PRICE_BANDS_HERE!N$22,Price_Lookup,2,0)=Price_7,1,0)</f>
        <v>#N/A</v>
      </c>
      <c r="AL201" s="48" t="e">
        <f>IF(VLOOKUP(INSERT_PRICE_BANDS_HERE!O$22,Price_Lookup,2,0)=Price_7,1,0)</f>
        <v>#N/A</v>
      </c>
      <c r="AM201" s="48" t="e">
        <f>IF(VLOOKUP(INSERT_PRICE_BANDS_HERE!P$22,Price_Lookup,2,0)=Price_7,1,0)</f>
        <v>#N/A</v>
      </c>
      <c r="AN201" s="48" t="e">
        <f>IF(VLOOKUP(INSERT_PRICE_BANDS_HERE!R$22,Price_Lookup,2,0)=Price_7,1,0)</f>
        <v>#N/A</v>
      </c>
      <c r="AO201" s="48" t="e">
        <f>IF(VLOOKUP(INSERT_PRICE_BANDS_HERE!S$22,Price_Lookup,2,0)=Price_7,1,0)</f>
        <v>#N/A</v>
      </c>
      <c r="AP201" s="48" t="e">
        <f>IF(VLOOKUP(INSERT_PRICE_BANDS_HERE!T$22,Price_Lookup,2,0)=Price_7,1,0)</f>
        <v>#N/A</v>
      </c>
      <c r="AQ201" s="48" t="e">
        <f>IF(VLOOKUP(INSERT_PRICE_BANDS_HERE!U$22,Price_Lookup,2,0)=Price_7,1,0)</f>
        <v>#N/A</v>
      </c>
      <c r="AR201" s="48" t="e">
        <f>IF(VLOOKUP(INSERT_PRICE_BANDS_HERE!V$22,Price_Lookup,2,0)=Price_7,1,0)</f>
        <v>#N/A</v>
      </c>
      <c r="AS201" s="48" t="e">
        <f>IF(VLOOKUP(INSERT_PRICE_BANDS_HERE!W$22,Price_Lookup,2,0)=Price_7,1,0)</f>
        <v>#N/A</v>
      </c>
      <c r="AT201" s="48" t="e">
        <f>IF(VLOOKUP(INSERT_PRICE_BANDS_HERE!X$22,Price_Lookup,2,0)=Price_7,1,0)</f>
        <v>#N/A</v>
      </c>
      <c r="AU201" s="48" t="e">
        <f>IF(VLOOKUP(INSERT_PRICE_BANDS_HERE!Y$22,Price_Lookup,2,0)=Price_7,1,0)</f>
        <v>#N/A</v>
      </c>
      <c r="AV201" s="48" t="e">
        <f>IF(VLOOKUP(INSERT_PRICE_BANDS_HERE!Z$22,Price_Lookup,2,0)=Price_7,1,0)</f>
        <v>#N/A</v>
      </c>
      <c r="AW201" s="48" t="e">
        <f>IF(VLOOKUP(INSERT_PRICE_BANDS_HERE!AA$22,Price_Lookup,2,0)=Price_7,1,0)</f>
        <v>#N/A</v>
      </c>
      <c r="AX201" s="48" t="e">
        <f>IF(VLOOKUP(INSERT_PRICE_BANDS_HERE!AB$22,Price_Lookup,2,0)=Price_7,1,0)</f>
        <v>#N/A</v>
      </c>
      <c r="AY201" s="48" t="e">
        <f>IF(VLOOKUP(INSERT_PRICE_BANDS_HERE!AC$22,Price_Lookup,2,0)=Price_7,1,0)</f>
        <v>#N/A</v>
      </c>
      <c r="AZ201" s="48" t="e">
        <f>IF(VLOOKUP(INSERT_PRICE_BANDS_HERE!AD$22,Price_Lookup,2,0)=Price_7,1,0)</f>
        <v>#N/A</v>
      </c>
      <c r="BA201" s="48" t="e">
        <f>IF(VLOOKUP(INSERT_PRICE_BANDS_HERE!AF$22,Price_Lookup,2,0)=Price_7,1,0)</f>
        <v>#N/A</v>
      </c>
      <c r="BB201" s="48" t="e">
        <f>IF(VLOOKUP(INSERT_PRICE_BANDS_HERE!AG$22,Price_Lookup,2,0)=Price_7,1,0)</f>
        <v>#N/A</v>
      </c>
      <c r="BC201" s="48" t="e">
        <f>IF(VLOOKUP(INSERT_PRICE_BANDS_HERE!AH$22,Price_Lookup,2,0)=Price_7,1,0)</f>
        <v>#N/A</v>
      </c>
      <c r="BD201" s="48" t="e">
        <f>IF(VLOOKUP(INSERT_PRICE_BANDS_HERE!AI$22,Price_Lookup,2,0)=Price_7,1,0)</f>
        <v>#N/A</v>
      </c>
      <c r="BE201" s="48" t="e">
        <f>IF(VLOOKUP(INSERT_PRICE_BANDS_HERE!AJ$22,Price_Lookup,2,0)=Price_7,1,0)</f>
        <v>#N/A</v>
      </c>
      <c r="BF201" s="48" t="e">
        <f>IF(VLOOKUP(INSERT_PRICE_BANDS_HERE!AK$22,Price_Lookup,2,0)=Price_7,1,0)</f>
        <v>#N/A</v>
      </c>
      <c r="BG201" s="48" t="e">
        <f>IF(VLOOKUP(INSERT_PRICE_BANDS_HERE!AL$22,Price_Lookup,2,0)=Price_7,1,0)</f>
        <v>#N/A</v>
      </c>
      <c r="BH201" s="48" t="e">
        <f>IF(VLOOKUP(INSERT_PRICE_BANDS_HERE!AM$22,Price_Lookup,2,0)=Price_7,1,0)</f>
        <v>#N/A</v>
      </c>
      <c r="BI201" s="48" t="e">
        <f>IF(VLOOKUP(INSERT_PRICE_BANDS_HERE!AN$22,Price_Lookup,2,0)=Price_7,1,0)</f>
        <v>#N/A</v>
      </c>
      <c r="BJ201" s="48" t="e">
        <f>IF(VLOOKUP(INSERT_PRICE_BANDS_HERE!AO$22,Price_Lookup,2,0)=Price_7,1,0)</f>
        <v>#N/A</v>
      </c>
      <c r="BK201" s="48" t="e">
        <f>IF(VLOOKUP(INSERT_PRICE_BANDS_HERE!AP$22,Price_Lookup,2,0)=Price_7,1,0)</f>
        <v>#N/A</v>
      </c>
      <c r="BL201" s="48" t="e">
        <f>IF(VLOOKUP(INSERT_PRICE_BANDS_HERE!AQ$22,Price_Lookup,2,0)=Price_7,1,0)</f>
        <v>#N/A</v>
      </c>
      <c r="BM201" s="48" t="e">
        <f>IF(VLOOKUP(INSERT_PRICE_BANDS_HERE!AR$22,Price_Lookup,2,0)=Price_7,1,0)</f>
        <v>#N/A</v>
      </c>
      <c r="BO201" s="48" t="e">
        <f t="shared" si="697"/>
        <v>#N/A</v>
      </c>
      <c r="BP201" s="48" t="e">
        <f>IF(AB201=0,0,IF(AND(AB201=1,AA201=0),MAX($BO201:BO201)+1,BO201))</f>
        <v>#N/A</v>
      </c>
      <c r="BQ201" s="48" t="e">
        <f>IF(AC201=0,0,IF(AND(AC201=1,AB201=0),MAX($BO201:BP201)+1,BP201))</f>
        <v>#N/A</v>
      </c>
      <c r="BR201" s="48" t="e">
        <f>IF(AD201=0,0,IF(AND(AD201=1,AC201=0),MAX($BO201:BQ201)+1,BQ201))</f>
        <v>#N/A</v>
      </c>
      <c r="BS201" s="48" t="e">
        <f>IF(AE201=0,0,IF(AND(AE201=1,AD201=0),MAX($BO201:BR201)+1,BR201))</f>
        <v>#N/A</v>
      </c>
      <c r="BT201" s="48" t="e">
        <f>IF(AF201=0,0,IF(AND(AF201=1,AE201=0),MAX($BO201:BS201)+1,BS201))</f>
        <v>#N/A</v>
      </c>
      <c r="BU201" s="48" t="e">
        <f>IF(AG201=0,0,IF(AND(AG201=1,AF201=0),MAX($BO201:BT201)+1,BT201))</f>
        <v>#N/A</v>
      </c>
      <c r="BV201" s="48" t="e">
        <f>IF(AH201=0,0,IF(AND(AH201=1,AG201=0),MAX($BO201:BU201)+1,BU201))</f>
        <v>#N/A</v>
      </c>
      <c r="BW201" s="48" t="e">
        <f>IF(AI201=0,0,IF(AND(AI201=1,AH201=0),MAX($BO201:BV201)+1,BV201))</f>
        <v>#N/A</v>
      </c>
      <c r="BX201" s="48" t="e">
        <f>IF(AJ201=0,0,IF(AND(AJ201=1,AI201=0),MAX($BO201:BW201)+1,BW201))</f>
        <v>#N/A</v>
      </c>
      <c r="BY201" s="48" t="e">
        <f>IF(AK201=0,0,IF(AND(AK201=1,AJ201=0),MAX($BO201:BX201)+1,BX201))</f>
        <v>#N/A</v>
      </c>
      <c r="BZ201" s="48" t="e">
        <f>IF(AL201=0,0,IF(AND(AL201=1,AK201=0),MAX($BO201:BY201)+1,BY201))</f>
        <v>#N/A</v>
      </c>
      <c r="CA201" s="48" t="e">
        <f>IF(AM201=0,0,IF(AND(AM201=1,AL201=0),MAX($BO201:BZ201)+1,BZ201))</f>
        <v>#N/A</v>
      </c>
      <c r="CB201" s="48" t="e">
        <f>IF(AN201=0,0,IF(AND(AN201=1,AM201=0),MAX($BO201:CA201)+1,CA201))</f>
        <v>#N/A</v>
      </c>
      <c r="CC201" s="48" t="e">
        <f>IF(AO201=0,0,IF(AND(AO201=1,AN201=0),MAX($BO201:CB201)+1,CB201))</f>
        <v>#N/A</v>
      </c>
      <c r="CD201" s="48" t="e">
        <f>IF(AP201=0,0,IF(AND(AP201=1,AO201=0),MAX($BO201:CC201)+1,CC201))</f>
        <v>#N/A</v>
      </c>
      <c r="CE201" s="48" t="e">
        <f>IF(AQ201=0,0,IF(AND(AQ201=1,AP201=0),MAX($BO201:CD201)+1,CD201))</f>
        <v>#N/A</v>
      </c>
      <c r="CF201" s="48" t="e">
        <f>IF(AR201=0,0,IF(AND(AR201=1,AQ201=0),MAX($BO201:CE201)+1,CE201))</f>
        <v>#N/A</v>
      </c>
      <c r="CG201" s="48" t="e">
        <f>IF(AS201=0,0,IF(AND(AS201=1,AR201=0),MAX($BO201:CF201)+1,CF201))</f>
        <v>#N/A</v>
      </c>
      <c r="CH201" s="48" t="e">
        <f>IF(AT201=0,0,IF(AND(AT201=1,AS201=0),MAX($BO201:CG201)+1,CG201))</f>
        <v>#N/A</v>
      </c>
      <c r="CI201" s="48" t="e">
        <f>IF(AU201=0,0,IF(AND(AU201=1,AT201=0),MAX($BO201:CH201)+1,CH201))</f>
        <v>#N/A</v>
      </c>
      <c r="CJ201" s="48" t="e">
        <f>IF(AV201=0,0,IF(AND(AV201=1,AU201=0),MAX($BO201:CI201)+1,CI201))</f>
        <v>#N/A</v>
      </c>
      <c r="CK201" s="48" t="e">
        <f>IF(AW201=0,0,IF(AND(AW201=1,AV201=0),MAX($BO201:CJ201)+1,CJ201))</f>
        <v>#N/A</v>
      </c>
      <c r="CL201" s="48" t="e">
        <f>IF(AX201=0,0,IF(AND(AX201=1,AW201=0),MAX($BO201:CK201)+1,CK201))</f>
        <v>#N/A</v>
      </c>
      <c r="CM201" s="48" t="e">
        <f>IF(AY201=0,0,IF(AND(AY201=1,AX201=0),MAX($BO201:CL201)+1,CL201))</f>
        <v>#N/A</v>
      </c>
      <c r="CN201" s="48" t="e">
        <f>IF(AZ201=0,0,IF(AND(AZ201=1,AY201=0),MAX($BO201:CM201)+1,CM201))</f>
        <v>#N/A</v>
      </c>
      <c r="CO201" s="48" t="e">
        <f>IF(BA201=0,0,IF(AND(BA201=1,AZ201=0),MAX($BO201:CN201)+1,CN201))</f>
        <v>#N/A</v>
      </c>
      <c r="CP201" s="48" t="e">
        <f>IF(BB201=0,0,IF(AND(BB201=1,BA201=0),MAX($BO201:CO201)+1,CO201))</f>
        <v>#N/A</v>
      </c>
      <c r="CQ201" s="48" t="e">
        <f>IF(BC201=0,0,IF(AND(BC201=1,BB201=0),MAX($BO201:CP201)+1,CP201))</f>
        <v>#N/A</v>
      </c>
      <c r="CR201" s="48" t="e">
        <f>IF(BD201=0,0,IF(AND(BD201=1,BC201=0),MAX($BO201:CQ201)+1,CQ201))</f>
        <v>#N/A</v>
      </c>
      <c r="CS201" s="48" t="e">
        <f>IF(BE201=0,0,IF(AND(BE201=1,BD201=0),MAX($BO201:CR201)+1,CR201))</f>
        <v>#N/A</v>
      </c>
      <c r="CT201" s="48" t="e">
        <f>IF(BF201=0,0,IF(AND(BF201=1,BE201=0),MAX($BO201:CS201)+1,CS201))</f>
        <v>#N/A</v>
      </c>
      <c r="CU201" s="48" t="e">
        <f>IF(BG201=0,0,IF(AND(BG201=1,BF201=0),MAX($BO201:CT201)+1,CT201))</f>
        <v>#N/A</v>
      </c>
      <c r="CV201" s="48" t="e">
        <f>IF(BH201=0,0,IF(AND(BH201=1,BG201=0),MAX($BO201:CU201)+1,CU201))</f>
        <v>#N/A</v>
      </c>
      <c r="CW201" s="48" t="e">
        <f>IF(BI201=0,0,IF(AND(BI201=1,BH201=0),MAX($BO201:CV201)+1,CV201))</f>
        <v>#N/A</v>
      </c>
      <c r="CX201" s="48" t="e">
        <f>IF(BJ201=0,0,IF(AND(BJ201=1,BI201=0),MAX($BO201:CW201)+1,CW201))</f>
        <v>#N/A</v>
      </c>
      <c r="CY201" s="48" t="e">
        <f>IF(BK201=0,0,IF(AND(BK201=1,BJ201=0),MAX($BO201:CX201)+1,CX201))</f>
        <v>#N/A</v>
      </c>
      <c r="CZ201" s="48" t="e">
        <f>IF(BL201=0,0,IF(AND(BL201=1,BK201=0),MAX($BO201:CY201)+1,CY201))</f>
        <v>#N/A</v>
      </c>
      <c r="DA201" s="48" t="e">
        <f>IF(BM201=0,0,IF(AND(BM201=1,BL201=0),MAX($BO201:CZ201)+1,CZ201))</f>
        <v>#N/A</v>
      </c>
    </row>
    <row r="202" spans="2:105" ht="13.5" thickBot="1">
      <c r="B202" s="49" t="s">
        <v>11</v>
      </c>
      <c r="C202" s="50" t="str">
        <f t="shared" si="674"/>
        <v/>
      </c>
      <c r="D202" s="51" t="str">
        <f t="shared" si="675"/>
        <v/>
      </c>
      <c r="E202" s="50" t="str">
        <f t="shared" si="676"/>
        <v/>
      </c>
      <c r="F202" s="51" t="str">
        <f t="shared" si="677"/>
        <v/>
      </c>
      <c r="G202" s="50" t="str">
        <f t="shared" si="678"/>
        <v/>
      </c>
      <c r="H202" s="51" t="str">
        <f t="shared" si="679"/>
        <v/>
      </c>
      <c r="I202" s="50" t="str">
        <f t="shared" si="680"/>
        <v/>
      </c>
      <c r="J202" s="51" t="str">
        <f t="shared" si="681"/>
        <v/>
      </c>
      <c r="K202" s="50" t="str">
        <f t="shared" si="682"/>
        <v/>
      </c>
      <c r="L202" s="51" t="str">
        <f t="shared" si="683"/>
        <v/>
      </c>
      <c r="M202" s="50" t="str">
        <f t="shared" si="684"/>
        <v/>
      </c>
      <c r="N202" s="51" t="str">
        <f t="shared" si="685"/>
        <v/>
      </c>
      <c r="O202" s="50" t="str">
        <f t="shared" si="686"/>
        <v/>
      </c>
      <c r="P202" s="51" t="str">
        <f t="shared" si="687"/>
        <v/>
      </c>
      <c r="Q202" s="50" t="str">
        <f t="shared" si="688"/>
        <v/>
      </c>
      <c r="R202" s="51" t="str">
        <f t="shared" si="689"/>
        <v/>
      </c>
      <c r="S202" s="50" t="str">
        <f t="shared" si="690"/>
        <v/>
      </c>
      <c r="T202" s="51" t="str">
        <f t="shared" si="691"/>
        <v/>
      </c>
      <c r="U202" s="50" t="str">
        <f t="shared" si="692"/>
        <v/>
      </c>
      <c r="V202" s="51" t="str">
        <f t="shared" si="693"/>
        <v/>
      </c>
      <c r="W202" s="50" t="str">
        <f t="shared" si="694"/>
        <v/>
      </c>
      <c r="X202" s="51" t="str">
        <f t="shared" si="695"/>
        <v/>
      </c>
      <c r="Y202" s="52" t="str">
        <f t="shared" si="696"/>
        <v/>
      </c>
      <c r="AA202" s="48" t="e">
        <f>IF(VLOOKUP(INSERT_PRICE_BANDS_HERE!D$23,Price_Lookup,2,0)=Price_7,1,0)</f>
        <v>#N/A</v>
      </c>
      <c r="AB202" s="48" t="e">
        <f>IF(VLOOKUP(INSERT_PRICE_BANDS_HERE!E$23,Price_Lookup,2,0)=Price_7,1,0)</f>
        <v>#N/A</v>
      </c>
      <c r="AC202" s="53"/>
      <c r="AD202" s="53"/>
      <c r="AE202" s="53"/>
      <c r="AF202" s="48" t="e">
        <f>IF(VLOOKUP(INSERT_PRICE_BANDS_HERE!I$23,Price_Lookup,2,0)=Price_7,1,0)</f>
        <v>#N/A</v>
      </c>
      <c r="AG202" s="48" t="e">
        <f>IF(VLOOKUP(INSERT_PRICE_BANDS_HERE!J$23,Price_Lookup,2,0)=Price_7,1,0)</f>
        <v>#N/A</v>
      </c>
      <c r="AH202" s="48" t="e">
        <f>IF(VLOOKUP(INSERT_PRICE_BANDS_HERE!K$23,Price_Lookup,2,0)=Price_7,1,0)</f>
        <v>#N/A</v>
      </c>
      <c r="AI202" s="48" t="e">
        <f>IF(VLOOKUP(INSERT_PRICE_BANDS_HERE!L$23,Price_Lookup,2,0)=Price_7,1,0)</f>
        <v>#N/A</v>
      </c>
      <c r="AJ202" s="48" t="e">
        <f>IF(VLOOKUP(INSERT_PRICE_BANDS_HERE!M$23,Price_Lookup,2,0)=Price_7,1,0)</f>
        <v>#N/A</v>
      </c>
      <c r="AK202" s="48" t="e">
        <f>IF(VLOOKUP(INSERT_PRICE_BANDS_HERE!N$23,Price_Lookup,2,0)=Price_7,1,0)</f>
        <v>#N/A</v>
      </c>
      <c r="AL202" s="48" t="e">
        <f>IF(VLOOKUP(INSERT_PRICE_BANDS_HERE!O$23,Price_Lookup,2,0)=Price_7,1,0)</f>
        <v>#N/A</v>
      </c>
      <c r="AM202" s="48" t="e">
        <f>IF(VLOOKUP(INSERT_PRICE_BANDS_HERE!P$23,Price_Lookup,2,0)=Price_7,1,0)</f>
        <v>#N/A</v>
      </c>
      <c r="AN202" s="48" t="e">
        <f>IF(VLOOKUP(INSERT_PRICE_BANDS_HERE!R$23,Price_Lookup,2,0)=Price_7,1,0)</f>
        <v>#N/A</v>
      </c>
      <c r="AO202" s="48" t="e">
        <f>IF(VLOOKUP(INSERT_PRICE_BANDS_HERE!S$23,Price_Lookup,2,0)=Price_7,1,0)</f>
        <v>#N/A</v>
      </c>
      <c r="AP202" s="48" t="e">
        <f>IF(VLOOKUP(INSERT_PRICE_BANDS_HERE!T$23,Price_Lookup,2,0)=Price_7,1,0)</f>
        <v>#N/A</v>
      </c>
      <c r="AQ202" s="48" t="e">
        <f>IF(VLOOKUP(INSERT_PRICE_BANDS_HERE!U$23,Price_Lookup,2,0)=Price_7,1,0)</f>
        <v>#N/A</v>
      </c>
      <c r="AR202" s="48" t="e">
        <f>IF(VLOOKUP(INSERT_PRICE_BANDS_HERE!V$23,Price_Lookup,2,0)=Price_7,1,0)</f>
        <v>#N/A</v>
      </c>
      <c r="AS202" s="48" t="e">
        <f>IF(VLOOKUP(INSERT_PRICE_BANDS_HERE!W$23,Price_Lookup,2,0)=Price_7,1,0)</f>
        <v>#N/A</v>
      </c>
      <c r="AT202" s="48" t="e">
        <f>IF(VLOOKUP(INSERT_PRICE_BANDS_HERE!X$23,Price_Lookup,2,0)=Price_7,1,0)</f>
        <v>#N/A</v>
      </c>
      <c r="AU202" s="48" t="e">
        <f>IF(VLOOKUP(INSERT_PRICE_BANDS_HERE!Y$23,Price_Lookup,2,0)=Price_7,1,0)</f>
        <v>#N/A</v>
      </c>
      <c r="AV202" s="48" t="e">
        <f>IF(VLOOKUP(INSERT_PRICE_BANDS_HERE!Z$23,Price_Lookup,2,0)=Price_7,1,0)</f>
        <v>#N/A</v>
      </c>
      <c r="AW202" s="48" t="e">
        <f>IF(VLOOKUP(INSERT_PRICE_BANDS_HERE!AA$23,Price_Lookup,2,0)=Price_7,1,0)</f>
        <v>#N/A</v>
      </c>
      <c r="AX202" s="48" t="e">
        <f>IF(VLOOKUP(INSERT_PRICE_BANDS_HERE!AB$23,Price_Lookup,2,0)=Price_7,1,0)</f>
        <v>#N/A</v>
      </c>
      <c r="AY202" s="48" t="e">
        <f>IF(VLOOKUP(INSERT_PRICE_BANDS_HERE!AC$23,Price_Lookup,2,0)=Price_7,1,0)</f>
        <v>#N/A</v>
      </c>
      <c r="AZ202" s="48" t="e">
        <f>IF(VLOOKUP(INSERT_PRICE_BANDS_HERE!AD$23,Price_Lookup,2,0)=Price_7,1,0)</f>
        <v>#N/A</v>
      </c>
      <c r="BA202" s="48" t="e">
        <f>IF(VLOOKUP(INSERT_PRICE_BANDS_HERE!AF$23,Price_Lookup,2,0)=Price_7,1,0)</f>
        <v>#N/A</v>
      </c>
      <c r="BB202" s="48" t="e">
        <f>IF(VLOOKUP(INSERT_PRICE_BANDS_HERE!AG$23,Price_Lookup,2,0)=Price_7,1,0)</f>
        <v>#N/A</v>
      </c>
      <c r="BC202" s="48" t="e">
        <f>IF(VLOOKUP(INSERT_PRICE_BANDS_HERE!AH$23,Price_Lookup,2,0)=Price_7,1,0)</f>
        <v>#N/A</v>
      </c>
      <c r="BD202" s="48" t="e">
        <f>IF(VLOOKUP(INSERT_PRICE_BANDS_HERE!AI$23,Price_Lookup,2,0)=Price_7,1,0)</f>
        <v>#N/A</v>
      </c>
      <c r="BE202" s="48" t="e">
        <f>IF(VLOOKUP(INSERT_PRICE_BANDS_HERE!AJ$23,Price_Lookup,2,0)=Price_7,1,0)</f>
        <v>#N/A</v>
      </c>
      <c r="BF202" s="48" t="e">
        <f>IF(VLOOKUP(INSERT_PRICE_BANDS_HERE!AK$23,Price_Lookup,2,0)=Price_7,1,0)</f>
        <v>#N/A</v>
      </c>
      <c r="BG202" s="48" t="e">
        <f>IF(VLOOKUP(INSERT_PRICE_BANDS_HERE!AL$23,Price_Lookup,2,0)=Price_7,1,0)</f>
        <v>#N/A</v>
      </c>
      <c r="BH202" s="48" t="e">
        <f>IF(VLOOKUP(INSERT_PRICE_BANDS_HERE!AM$23,Price_Lookup,2,0)=Price_7,1,0)</f>
        <v>#N/A</v>
      </c>
      <c r="BI202" s="53"/>
      <c r="BJ202" s="53"/>
      <c r="BK202" s="53"/>
      <c r="BL202" s="48" t="e">
        <f>IF(VLOOKUP(INSERT_PRICE_BANDS_HERE!AQ$23,Price_Lookup,2,0)=Price_7,1,0)</f>
        <v>#N/A</v>
      </c>
      <c r="BM202" s="48" t="e">
        <f>IF(VLOOKUP(INSERT_PRICE_BANDS_HERE!AR$23,Price_Lookup,2,0)=Price_7,1,0)</f>
        <v>#N/A</v>
      </c>
      <c r="BO202" s="48" t="e">
        <f t="shared" si="697"/>
        <v>#N/A</v>
      </c>
      <c r="BP202" s="48" t="e">
        <f>IF(AB202=0,0,IF(AND(AB202=1,AA202=0),MAX($BO202:BO202)+1,BO202))</f>
        <v>#N/A</v>
      </c>
      <c r="BQ202" s="53">
        <f>IF(AC202=0,0,IF(AND(AC202=1,AB202=0),MAX($BO202:BP202)+1,BP202))</f>
        <v>0</v>
      </c>
      <c r="BR202" s="53">
        <f>IF(AD202=0,0,IF(AND(AD202=1,AC202=0),MAX($BO202:BQ202)+1,BQ202))</f>
        <v>0</v>
      </c>
      <c r="BS202" s="53">
        <f>IF(AE202=0,0,IF(AND(AE202=1,AD202=0),MAX($BO202:BR202)+1,BR202))</f>
        <v>0</v>
      </c>
      <c r="BT202" s="48" t="e">
        <f>IF(AF202=0,0,IF(AND(AF202=1,AE202=0),MAX($BO202:BS202)+1,BS202))</f>
        <v>#N/A</v>
      </c>
      <c r="BU202" s="48" t="e">
        <f>IF(AG202=0,0,IF(AND(AG202=1,AF202=0),MAX($BO202:BT202)+1,BT202))</f>
        <v>#N/A</v>
      </c>
      <c r="BV202" s="48" t="e">
        <f>IF(AH202=0,0,IF(AND(AH202=1,AG202=0),MAX($BO202:BU202)+1,BU202))</f>
        <v>#N/A</v>
      </c>
      <c r="BW202" s="48" t="e">
        <f>IF(AI202=0,0,IF(AND(AI202=1,AH202=0),MAX($BO202:BV202)+1,BV202))</f>
        <v>#N/A</v>
      </c>
      <c r="BX202" s="48" t="e">
        <f>IF(AJ202=0,0,IF(AND(AJ202=1,AI202=0),MAX($BO202:BW202)+1,BW202))</f>
        <v>#N/A</v>
      </c>
      <c r="BY202" s="48" t="e">
        <f>IF(AK202=0,0,IF(AND(AK202=1,AJ202=0),MAX($BO202:BX202)+1,BX202))</f>
        <v>#N/A</v>
      </c>
      <c r="BZ202" s="48" t="e">
        <f>IF(AL202=0,0,IF(AND(AL202=1,AK202=0),MAX($BO202:BY202)+1,BY202))</f>
        <v>#N/A</v>
      </c>
      <c r="CA202" s="48" t="e">
        <f>IF(AM202=0,0,IF(AND(AM202=1,AL202=0),MAX($BO202:BZ202)+1,BZ202))</f>
        <v>#N/A</v>
      </c>
      <c r="CB202" s="48" t="e">
        <f>IF(AN202=0,0,IF(AND(AN202=1,AM202=0),MAX($BO202:CA202)+1,CA202))</f>
        <v>#N/A</v>
      </c>
      <c r="CC202" s="48" t="e">
        <f>IF(AO202=0,0,IF(AND(AO202=1,AN202=0),MAX($BO202:CB202)+1,CB202))</f>
        <v>#N/A</v>
      </c>
      <c r="CD202" s="48" t="e">
        <f>IF(AP202=0,0,IF(AND(AP202=1,AO202=0),MAX($BO202:CC202)+1,CC202))</f>
        <v>#N/A</v>
      </c>
      <c r="CE202" s="48" t="e">
        <f>IF(AQ202=0,0,IF(AND(AQ202=1,AP202=0),MAX($BO202:CD202)+1,CD202))</f>
        <v>#N/A</v>
      </c>
      <c r="CF202" s="48" t="e">
        <f>IF(AR202=0,0,IF(AND(AR202=1,AQ202=0),MAX($BO202:CE202)+1,CE202))</f>
        <v>#N/A</v>
      </c>
      <c r="CG202" s="48" t="e">
        <f>IF(AS202=0,0,IF(AND(AS202=1,AR202=0),MAX($BO202:CF202)+1,CF202))</f>
        <v>#N/A</v>
      </c>
      <c r="CH202" s="48" t="e">
        <f>IF(AT202=0,0,IF(AND(AT202=1,AS202=0),MAX($BO202:CG202)+1,CG202))</f>
        <v>#N/A</v>
      </c>
      <c r="CI202" s="48" t="e">
        <f>IF(AU202=0,0,IF(AND(AU202=1,AT202=0),MAX($BO202:CH202)+1,CH202))</f>
        <v>#N/A</v>
      </c>
      <c r="CJ202" s="48" t="e">
        <f>IF(AV202=0,0,IF(AND(AV202=1,AU202=0),MAX($BO202:CI202)+1,CI202))</f>
        <v>#N/A</v>
      </c>
      <c r="CK202" s="48" t="e">
        <f>IF(AW202=0,0,IF(AND(AW202=1,AV202=0),MAX($BO202:CJ202)+1,CJ202))</f>
        <v>#N/A</v>
      </c>
      <c r="CL202" s="48" t="e">
        <f>IF(AX202=0,0,IF(AND(AX202=1,AW202=0),MAX($BO202:CK202)+1,CK202))</f>
        <v>#N/A</v>
      </c>
      <c r="CM202" s="48" t="e">
        <f>IF(AY202=0,0,IF(AND(AY202=1,AX202=0),MAX($BO202:CL202)+1,CL202))</f>
        <v>#N/A</v>
      </c>
      <c r="CN202" s="48" t="e">
        <f>IF(AZ202=0,0,IF(AND(AZ202=1,AY202=0),MAX($BO202:CM202)+1,CM202))</f>
        <v>#N/A</v>
      </c>
      <c r="CO202" s="48" t="e">
        <f>IF(BA202=0,0,IF(AND(BA202=1,AZ202=0),MAX($BO202:CN202)+1,CN202))</f>
        <v>#N/A</v>
      </c>
      <c r="CP202" s="48" t="e">
        <f>IF(BB202=0,0,IF(AND(BB202=1,BA202=0),MAX($BO202:CO202)+1,CO202))</f>
        <v>#N/A</v>
      </c>
      <c r="CQ202" s="48" t="e">
        <f>IF(BC202=0,0,IF(AND(BC202=1,BB202=0),MAX($BO202:CP202)+1,CP202))</f>
        <v>#N/A</v>
      </c>
      <c r="CR202" s="48" t="e">
        <f>IF(BD202=0,0,IF(AND(BD202=1,BC202=0),MAX($BO202:CQ202)+1,CQ202))</f>
        <v>#N/A</v>
      </c>
      <c r="CS202" s="48" t="e">
        <f>IF(BE202=0,0,IF(AND(BE202=1,BD202=0),MAX($BO202:CR202)+1,CR202))</f>
        <v>#N/A</v>
      </c>
      <c r="CT202" s="48" t="e">
        <f>IF(BF202=0,0,IF(AND(BF202=1,BE202=0),MAX($BO202:CS202)+1,CS202))</f>
        <v>#N/A</v>
      </c>
      <c r="CU202" s="48" t="e">
        <f>IF(BG202=0,0,IF(AND(BG202=1,BF202=0),MAX($BO202:CT202)+1,CT202))</f>
        <v>#N/A</v>
      </c>
      <c r="CV202" s="48" t="e">
        <f>IF(BH202=0,0,IF(AND(BH202=1,BG202=0),MAX($BO202:CU202)+1,CU202))</f>
        <v>#N/A</v>
      </c>
      <c r="CW202" s="53">
        <f>IF(BI202=0,0,IF(AND(BI202=1,BH202=0),MAX($BO202:CV202)+1,CV202))</f>
        <v>0</v>
      </c>
      <c r="CX202" s="53">
        <f>IF(BJ202=0,0,IF(AND(BJ202=1,BI202=0),MAX($BO202:CW202)+1,CW202))</f>
        <v>0</v>
      </c>
      <c r="CY202" s="53">
        <f>IF(BK202=0,0,IF(AND(BK202=1,BJ202=0),MAX($BO202:CX202)+1,CX202))</f>
        <v>0</v>
      </c>
      <c r="CZ202" s="48" t="e">
        <f>IF(BL202=0,0,IF(AND(BL202=1,BK202=0),MAX($BO202:CY202)+1,CY202))</f>
        <v>#N/A</v>
      </c>
      <c r="DA202" s="48" t="e">
        <f>IF(BM202=0,0,IF(AND(BM202=1,BL202=0),MAX($BO202:CZ202)+1,CZ202))</f>
        <v>#N/A</v>
      </c>
    </row>
    <row r="203" spans="2:105">
      <c r="B203" s="41" t="s">
        <v>9</v>
      </c>
      <c r="C203" s="39" t="str">
        <f t="shared" si="674"/>
        <v/>
      </c>
      <c r="D203" s="43" t="str">
        <f t="shared" ref="D203:D213" si="698">IF(E203="","",":")</f>
        <v/>
      </c>
      <c r="E203" s="39" t="str">
        <f t="shared" si="676"/>
        <v/>
      </c>
      <c r="F203" s="43" t="str">
        <f t="shared" ref="F203:F213" si="699">IF(G203="","",",")</f>
        <v/>
      </c>
      <c r="G203" s="39" t="str">
        <f t="shared" si="678"/>
        <v/>
      </c>
      <c r="H203" s="43" t="str">
        <f t="shared" ref="H203:H213" si="700">IF(I203="","",":")</f>
        <v/>
      </c>
      <c r="I203" s="39" t="str">
        <f t="shared" si="680"/>
        <v/>
      </c>
      <c r="J203" s="43" t="str">
        <f t="shared" ref="J203:J213" si="701">IF(K203="","",",")</f>
        <v/>
      </c>
      <c r="K203" s="39" t="str">
        <f t="shared" si="682"/>
        <v/>
      </c>
      <c r="L203" s="43" t="str">
        <f t="shared" ref="L203:L213" si="702">IF(M203="","",":")</f>
        <v/>
      </c>
      <c r="M203" s="39" t="str">
        <f t="shared" si="684"/>
        <v/>
      </c>
      <c r="N203" s="43" t="str">
        <f t="shared" ref="N203:N213" si="703">IF(O203="","",",")</f>
        <v/>
      </c>
      <c r="O203" s="39" t="str">
        <f t="shared" si="686"/>
        <v/>
      </c>
      <c r="P203" s="43" t="str">
        <f t="shared" ref="P203:P213" si="704">IF(Q203="","",":")</f>
        <v/>
      </c>
      <c r="Q203" s="39" t="str">
        <f t="shared" si="688"/>
        <v/>
      </c>
      <c r="R203" s="43" t="str">
        <f t="shared" ref="R203:R213" si="705">IF(S203="","",",")</f>
        <v/>
      </c>
      <c r="S203" s="39" t="str">
        <f t="shared" si="690"/>
        <v/>
      </c>
      <c r="T203" s="43" t="str">
        <f t="shared" ref="T203:T213" si="706">IF(U203="","",":")</f>
        <v/>
      </c>
      <c r="U203" s="39" t="str">
        <f t="shared" si="692"/>
        <v/>
      </c>
      <c r="V203" s="43" t="str">
        <f t="shared" ref="V203:V213" si="707">IF(W203="","",",")</f>
        <v/>
      </c>
      <c r="W203" s="39" t="str">
        <f t="shared" si="694"/>
        <v/>
      </c>
      <c r="X203" s="43" t="str">
        <f t="shared" ref="X203:X213" si="708">IF(Y203="","",":")</f>
        <v/>
      </c>
      <c r="Y203" s="40" t="str">
        <f t="shared" si="696"/>
        <v/>
      </c>
      <c r="AA203" s="48" t="e">
        <f>IF(VLOOKUP(INSERT_PRICE_BANDS_HERE!D$29,Price_Lookup,2,0)=Price_7,1,0)</f>
        <v>#N/A</v>
      </c>
      <c r="AB203" s="48" t="e">
        <f>IF(VLOOKUP(INSERT_PRICE_BANDS_HERE!E$29,Price_Lookup,2,0)=Price_7,1,0)</f>
        <v>#N/A</v>
      </c>
      <c r="AC203" s="48" t="e">
        <f>IF(VLOOKUP(INSERT_PRICE_BANDS_HERE!F$29,Price_Lookup,2,0)=Price_7,1,0)</f>
        <v>#N/A</v>
      </c>
      <c r="AD203" s="48" t="e">
        <f>IF(VLOOKUP(INSERT_PRICE_BANDS_HERE!G$29,Price_Lookup,2,0)=Price_7,1,0)</f>
        <v>#N/A</v>
      </c>
      <c r="AE203" s="48" t="e">
        <f>IF(VLOOKUP(INSERT_PRICE_BANDS_HERE!H$29,Price_Lookup,2,0)=Price_7,1,0)</f>
        <v>#N/A</v>
      </c>
      <c r="AF203" s="48" t="e">
        <f>IF(VLOOKUP(INSERT_PRICE_BANDS_HERE!I$29,Price_Lookup,2,0)=Price_7,1,0)</f>
        <v>#N/A</v>
      </c>
      <c r="AG203" s="48" t="e">
        <f>IF(VLOOKUP(INSERT_PRICE_BANDS_HERE!J$29,Price_Lookup,2,0)=Price_7,1,0)</f>
        <v>#N/A</v>
      </c>
      <c r="AH203" s="48" t="e">
        <f>IF(VLOOKUP(INSERT_PRICE_BANDS_HERE!K$29,Price_Lookup,2,0)=Price_7,1,0)</f>
        <v>#N/A</v>
      </c>
      <c r="AI203" s="48" t="e">
        <f>IF(VLOOKUP(INSERT_PRICE_BANDS_HERE!L$29,Price_Lookup,2,0)=Price_7,1,0)</f>
        <v>#N/A</v>
      </c>
      <c r="AJ203" s="48" t="e">
        <f>IF(VLOOKUP(INSERT_PRICE_BANDS_HERE!M$29,Price_Lookup,2,0)=Price_7,1,0)</f>
        <v>#N/A</v>
      </c>
      <c r="AK203" s="48" t="e">
        <f>IF(VLOOKUP(INSERT_PRICE_BANDS_HERE!N$29,Price_Lookup,2,0)=Price_7,1,0)</f>
        <v>#N/A</v>
      </c>
      <c r="AL203" s="48" t="e">
        <f>IF(VLOOKUP(INSERT_PRICE_BANDS_HERE!O$29,Price_Lookup,2,0)=Price_7,1,0)</f>
        <v>#N/A</v>
      </c>
      <c r="AM203" s="48" t="e">
        <f>IF(VLOOKUP(INSERT_PRICE_BANDS_HERE!P$29,Price_Lookup,2,0)=Price_7,1,0)</f>
        <v>#N/A</v>
      </c>
      <c r="AN203" s="48" t="e">
        <f>IF(VLOOKUP(INSERT_PRICE_BANDS_HERE!R$29,Price_Lookup,2,0)=Price_7,1,0)</f>
        <v>#N/A</v>
      </c>
      <c r="AO203" s="48" t="e">
        <f>IF(VLOOKUP(INSERT_PRICE_BANDS_HERE!S$29,Price_Lookup,2,0)=Price_7,1,0)</f>
        <v>#N/A</v>
      </c>
      <c r="AP203" s="48" t="e">
        <f>IF(VLOOKUP(INSERT_PRICE_BANDS_HERE!T$29,Price_Lookup,2,0)=Price_7,1,0)</f>
        <v>#N/A</v>
      </c>
      <c r="AQ203" s="48" t="e">
        <f>IF(VLOOKUP(INSERT_PRICE_BANDS_HERE!U$29,Price_Lookup,2,0)=Price_7,1,0)</f>
        <v>#N/A</v>
      </c>
      <c r="AR203" s="48" t="e">
        <f>IF(VLOOKUP(INSERT_PRICE_BANDS_HERE!V$29,Price_Lookup,2,0)=Price_7,1,0)</f>
        <v>#N/A</v>
      </c>
      <c r="AS203" s="48" t="e">
        <f>IF(VLOOKUP(INSERT_PRICE_BANDS_HERE!W$29,Price_Lookup,2,0)=Price_7,1,0)</f>
        <v>#N/A</v>
      </c>
      <c r="AT203" s="48" t="e">
        <f>IF(VLOOKUP(INSERT_PRICE_BANDS_HERE!X$29,Price_Lookup,2,0)=Price_7,1,0)</f>
        <v>#N/A</v>
      </c>
      <c r="AU203" s="48" t="e">
        <f>IF(VLOOKUP(INSERT_PRICE_BANDS_HERE!Y$29,Price_Lookup,2,0)=Price_7,1,0)</f>
        <v>#N/A</v>
      </c>
      <c r="AV203" s="48" t="e">
        <f>IF(VLOOKUP(INSERT_PRICE_BANDS_HERE!Z$29,Price_Lookup,2,0)=Price_7,1,0)</f>
        <v>#N/A</v>
      </c>
      <c r="AW203" s="48" t="e">
        <f>IF(VLOOKUP(INSERT_PRICE_BANDS_HERE!AA$29,Price_Lookup,2,0)=Price_7,1,0)</f>
        <v>#N/A</v>
      </c>
      <c r="AX203" s="48" t="e">
        <f>IF(VLOOKUP(INSERT_PRICE_BANDS_HERE!AB$29,Price_Lookup,2,0)=Price_7,1,0)</f>
        <v>#N/A</v>
      </c>
      <c r="AY203" s="48" t="e">
        <f>IF(VLOOKUP(INSERT_PRICE_BANDS_HERE!AC$29,Price_Lookup,2,0)=Price_7,1,0)</f>
        <v>#N/A</v>
      </c>
      <c r="AZ203" s="48" t="e">
        <f>IF(VLOOKUP(INSERT_PRICE_BANDS_HERE!AD$29,Price_Lookup,2,0)=Price_7,1,0)</f>
        <v>#N/A</v>
      </c>
      <c r="BA203" s="48" t="e">
        <f>IF(VLOOKUP(INSERT_PRICE_BANDS_HERE!AF$29,Price_Lookup,2,0)=Price_7,1,0)</f>
        <v>#N/A</v>
      </c>
      <c r="BB203" s="48" t="e">
        <f>IF(VLOOKUP(INSERT_PRICE_BANDS_HERE!AG$29,Price_Lookup,2,0)=Price_7,1,0)</f>
        <v>#N/A</v>
      </c>
      <c r="BC203" s="48" t="e">
        <f>IF(VLOOKUP(INSERT_PRICE_BANDS_HERE!AH$29,Price_Lookup,2,0)=Price_7,1,0)</f>
        <v>#N/A</v>
      </c>
      <c r="BD203" s="48" t="e">
        <f>IF(VLOOKUP(INSERT_PRICE_BANDS_HERE!AI$29,Price_Lookup,2,0)=Price_7,1,0)</f>
        <v>#N/A</v>
      </c>
      <c r="BE203" s="48" t="e">
        <f>IF(VLOOKUP(INSERT_PRICE_BANDS_HERE!AJ$29,Price_Lookup,2,0)=Price_7,1,0)</f>
        <v>#N/A</v>
      </c>
      <c r="BF203" s="48" t="e">
        <f>IF(VLOOKUP(INSERT_PRICE_BANDS_HERE!AK$29,Price_Lookup,2,0)=Price_7,1,0)</f>
        <v>#N/A</v>
      </c>
      <c r="BG203" s="48" t="e">
        <f>IF(VLOOKUP(INSERT_PRICE_BANDS_HERE!AL$29,Price_Lookup,2,0)=Price_7,1,0)</f>
        <v>#N/A</v>
      </c>
      <c r="BH203" s="48" t="e">
        <f>IF(VLOOKUP(INSERT_PRICE_BANDS_HERE!AM$29,Price_Lookup,2,0)=Price_7,1,0)</f>
        <v>#N/A</v>
      </c>
      <c r="BI203" s="48" t="e">
        <f>IF(VLOOKUP(INSERT_PRICE_BANDS_HERE!AN$29,Price_Lookup,2,0)=Price_7,1,0)</f>
        <v>#N/A</v>
      </c>
      <c r="BJ203" s="48" t="e">
        <f>IF(VLOOKUP(INSERT_PRICE_BANDS_HERE!AO$29,Price_Lookup,2,0)=Price_7,1,0)</f>
        <v>#N/A</v>
      </c>
      <c r="BK203" s="48" t="e">
        <f>IF(VLOOKUP(INSERT_PRICE_BANDS_HERE!AP$29,Price_Lookup,2,0)=Price_7,1,0)</f>
        <v>#N/A</v>
      </c>
      <c r="BL203" s="48" t="e">
        <f>IF(VLOOKUP(INSERT_PRICE_BANDS_HERE!AQ$29,Price_Lookup,2,0)=Price_7,1,0)</f>
        <v>#N/A</v>
      </c>
      <c r="BM203" s="48" t="e">
        <f>IF(VLOOKUP(INSERT_PRICE_BANDS_HERE!AR$29,Price_Lookup,2,0)=Price_7,1,0)</f>
        <v>#N/A</v>
      </c>
      <c r="BO203" s="48" t="e">
        <f t="shared" ref="BO203:BO213" si="709">AA203</f>
        <v>#N/A</v>
      </c>
      <c r="BP203" s="48" t="e">
        <f>IF(AB203=0,0,IF(AND(AB203=1,AA203=0),MAX($BO203:BO203)+1,BO203))</f>
        <v>#N/A</v>
      </c>
      <c r="BQ203" s="48" t="e">
        <f>IF(AC203=0,0,IF(AND(AC203=1,AB203=0),MAX($BO203:BP203)+1,BP203))</f>
        <v>#N/A</v>
      </c>
      <c r="BR203" s="48" t="e">
        <f>IF(AD203=0,0,IF(AND(AD203=1,AC203=0),MAX($BO203:BQ203)+1,BQ203))</f>
        <v>#N/A</v>
      </c>
      <c r="BS203" s="48" t="e">
        <f>IF(AE203=0,0,IF(AND(AE203=1,AD203=0),MAX($BO203:BR203)+1,BR203))</f>
        <v>#N/A</v>
      </c>
      <c r="BT203" s="48" t="e">
        <f>IF(AF203=0,0,IF(AND(AF203=1,AE203=0),MAX($BO203:BS203)+1,BS203))</f>
        <v>#N/A</v>
      </c>
      <c r="BU203" s="48" t="e">
        <f>IF(AG203=0,0,IF(AND(AG203=1,AF203=0),MAX($BO203:BT203)+1,BT203))</f>
        <v>#N/A</v>
      </c>
      <c r="BV203" s="48" t="e">
        <f>IF(AH203=0,0,IF(AND(AH203=1,AG203=0),MAX($BO203:BU203)+1,BU203))</f>
        <v>#N/A</v>
      </c>
      <c r="BW203" s="48" t="e">
        <f>IF(AI203=0,0,IF(AND(AI203=1,AH203=0),MAX($BO203:BV203)+1,BV203))</f>
        <v>#N/A</v>
      </c>
      <c r="BX203" s="48" t="e">
        <f>IF(AJ203=0,0,IF(AND(AJ203=1,AI203=0),MAX($BO203:BW203)+1,BW203))</f>
        <v>#N/A</v>
      </c>
      <c r="BY203" s="48" t="e">
        <f>IF(AK203=0,0,IF(AND(AK203=1,AJ203=0),MAX($BO203:BX203)+1,BX203))</f>
        <v>#N/A</v>
      </c>
      <c r="BZ203" s="48" t="e">
        <f>IF(AL203=0,0,IF(AND(AL203=1,AK203=0),MAX($BO203:BY203)+1,BY203))</f>
        <v>#N/A</v>
      </c>
      <c r="CA203" s="48" t="e">
        <f>IF(AM203=0,0,IF(AND(AM203=1,AL203=0),MAX($BO203:BZ203)+1,BZ203))</f>
        <v>#N/A</v>
      </c>
      <c r="CB203" s="48" t="e">
        <f>IF(AN203=0,0,IF(AND(AN203=1,AM203=0),MAX($BO203:CA203)+1,CA203))</f>
        <v>#N/A</v>
      </c>
      <c r="CC203" s="48" t="e">
        <f>IF(AO203=0,0,IF(AND(AO203=1,AN203=0),MAX($BO203:CB203)+1,CB203))</f>
        <v>#N/A</v>
      </c>
      <c r="CD203" s="48" t="e">
        <f>IF(AP203=0,0,IF(AND(AP203=1,AO203=0),MAX($BO203:CC203)+1,CC203))</f>
        <v>#N/A</v>
      </c>
      <c r="CE203" s="48" t="e">
        <f>IF(AQ203=0,0,IF(AND(AQ203=1,AP203=0),MAX($BO203:CD203)+1,CD203))</f>
        <v>#N/A</v>
      </c>
      <c r="CF203" s="48" t="e">
        <f>IF(AR203=0,0,IF(AND(AR203=1,AQ203=0),MAX($BO203:CE203)+1,CE203))</f>
        <v>#N/A</v>
      </c>
      <c r="CG203" s="48" t="e">
        <f>IF(AS203=0,0,IF(AND(AS203=1,AR203=0),MAX($BO203:CF203)+1,CF203))</f>
        <v>#N/A</v>
      </c>
      <c r="CH203" s="48" t="e">
        <f>IF(AT203=0,0,IF(AND(AT203=1,AS203=0),MAX($BO203:CG203)+1,CG203))</f>
        <v>#N/A</v>
      </c>
      <c r="CI203" s="48" t="e">
        <f>IF(AU203=0,0,IF(AND(AU203=1,AT203=0),MAX($BO203:CH203)+1,CH203))</f>
        <v>#N/A</v>
      </c>
      <c r="CJ203" s="48" t="e">
        <f>IF(AV203=0,0,IF(AND(AV203=1,AU203=0),MAX($BO203:CI203)+1,CI203))</f>
        <v>#N/A</v>
      </c>
      <c r="CK203" s="48" t="e">
        <f>IF(AW203=0,0,IF(AND(AW203=1,AV203=0),MAX($BO203:CJ203)+1,CJ203))</f>
        <v>#N/A</v>
      </c>
      <c r="CL203" s="48" t="e">
        <f>IF(AX203=0,0,IF(AND(AX203=1,AW203=0),MAX($BO203:CK203)+1,CK203))</f>
        <v>#N/A</v>
      </c>
      <c r="CM203" s="48" t="e">
        <f>IF(AY203=0,0,IF(AND(AY203=1,AX203=0),MAX($BO203:CL203)+1,CL203))</f>
        <v>#N/A</v>
      </c>
      <c r="CN203" s="48" t="e">
        <f>IF(AZ203=0,0,IF(AND(AZ203=1,AY203=0),MAX($BO203:CM203)+1,CM203))</f>
        <v>#N/A</v>
      </c>
      <c r="CO203" s="48" t="e">
        <f>IF(BA203=0,0,IF(AND(BA203=1,AZ203=0),MAX($BO203:CN203)+1,CN203))</f>
        <v>#N/A</v>
      </c>
      <c r="CP203" s="48" t="e">
        <f>IF(BB203=0,0,IF(AND(BB203=1,BA203=0),MAX($BO203:CO203)+1,CO203))</f>
        <v>#N/A</v>
      </c>
      <c r="CQ203" s="48" t="e">
        <f>IF(BC203=0,0,IF(AND(BC203=1,BB203=0),MAX($BO203:CP203)+1,CP203))</f>
        <v>#N/A</v>
      </c>
      <c r="CR203" s="48" t="e">
        <f>IF(BD203=0,0,IF(AND(BD203=1,BC203=0),MAX($BO203:CQ203)+1,CQ203))</f>
        <v>#N/A</v>
      </c>
      <c r="CS203" s="48" t="e">
        <f>IF(BE203=0,0,IF(AND(BE203=1,BD203=0),MAX($BO203:CR203)+1,CR203))</f>
        <v>#N/A</v>
      </c>
      <c r="CT203" s="48" t="e">
        <f>IF(BF203=0,0,IF(AND(BF203=1,BE203=0),MAX($BO203:CS203)+1,CS203))</f>
        <v>#N/A</v>
      </c>
      <c r="CU203" s="48" t="e">
        <f>IF(BG203=0,0,IF(AND(BG203=1,BF203=0),MAX($BO203:CT203)+1,CT203))</f>
        <v>#N/A</v>
      </c>
      <c r="CV203" s="48" t="e">
        <f>IF(BH203=0,0,IF(AND(BH203=1,BG203=0),MAX($BO203:CU203)+1,CU203))</f>
        <v>#N/A</v>
      </c>
      <c r="CW203" s="48" t="e">
        <f>IF(BI203=0,0,IF(AND(BI203=1,BH203=0),MAX($BO203:CV203)+1,CV203))</f>
        <v>#N/A</v>
      </c>
      <c r="CX203" s="48" t="e">
        <f>IF(BJ203=0,0,IF(AND(BJ203=1,BI203=0),MAX($BO203:CW203)+1,CW203))</f>
        <v>#N/A</v>
      </c>
      <c r="CY203" s="48" t="e">
        <f>IF(BK203=0,0,IF(AND(BK203=1,BJ203=0),MAX($BO203:CX203)+1,CX203))</f>
        <v>#N/A</v>
      </c>
      <c r="CZ203" s="48" t="e">
        <f>IF(BL203=0,0,IF(AND(BL203=1,BK203=0),MAX($BO203:CY203)+1,CY203))</f>
        <v>#N/A</v>
      </c>
      <c r="DA203" s="48" t="e">
        <f>IF(BM203=0,0,IF(AND(BM203=1,BL203=0),MAX($BO203:CZ203)+1,CZ203))</f>
        <v>#N/A</v>
      </c>
    </row>
    <row r="204" spans="2:105">
      <c r="B204" s="41" t="s">
        <v>8</v>
      </c>
      <c r="C204" s="39" t="str">
        <f t="shared" si="674"/>
        <v/>
      </c>
      <c r="D204" s="43" t="str">
        <f t="shared" si="698"/>
        <v/>
      </c>
      <c r="E204" s="39" t="str">
        <f t="shared" si="676"/>
        <v/>
      </c>
      <c r="F204" s="43" t="str">
        <f t="shared" si="699"/>
        <v/>
      </c>
      <c r="G204" s="39" t="str">
        <f t="shared" si="678"/>
        <v/>
      </c>
      <c r="H204" s="43" t="str">
        <f t="shared" si="700"/>
        <v/>
      </c>
      <c r="I204" s="39" t="str">
        <f t="shared" si="680"/>
        <v/>
      </c>
      <c r="J204" s="43" t="str">
        <f t="shared" si="701"/>
        <v/>
      </c>
      <c r="K204" s="39" t="str">
        <f t="shared" si="682"/>
        <v/>
      </c>
      <c r="L204" s="43" t="str">
        <f t="shared" si="702"/>
        <v/>
      </c>
      <c r="M204" s="39" t="str">
        <f t="shared" si="684"/>
        <v/>
      </c>
      <c r="N204" s="43" t="str">
        <f t="shared" si="703"/>
        <v/>
      </c>
      <c r="O204" s="39" t="str">
        <f t="shared" si="686"/>
        <v/>
      </c>
      <c r="P204" s="43" t="str">
        <f t="shared" si="704"/>
        <v/>
      </c>
      <c r="Q204" s="39" t="str">
        <f t="shared" si="688"/>
        <v/>
      </c>
      <c r="R204" s="43" t="str">
        <f t="shared" si="705"/>
        <v/>
      </c>
      <c r="S204" s="39" t="str">
        <f t="shared" si="690"/>
        <v/>
      </c>
      <c r="T204" s="43" t="str">
        <f t="shared" si="706"/>
        <v/>
      </c>
      <c r="U204" s="39" t="str">
        <f t="shared" si="692"/>
        <v/>
      </c>
      <c r="V204" s="43" t="str">
        <f t="shared" si="707"/>
        <v/>
      </c>
      <c r="W204" s="39" t="str">
        <f t="shared" si="694"/>
        <v/>
      </c>
      <c r="X204" s="43" t="str">
        <f t="shared" si="708"/>
        <v/>
      </c>
      <c r="Y204" s="40" t="str">
        <f t="shared" si="696"/>
        <v/>
      </c>
      <c r="AA204" s="53"/>
      <c r="AB204" s="48" t="e">
        <f>IF(VLOOKUP(INSERT_PRICE_BANDS_HERE!E$30,Price_Lookup,2,0)=Price_7,1,0)</f>
        <v>#N/A</v>
      </c>
      <c r="AC204" s="48" t="e">
        <f>IF(VLOOKUP(INSERT_PRICE_BANDS_HERE!F$30,Price_Lookup,2,0)=Price_7,1,0)</f>
        <v>#N/A</v>
      </c>
      <c r="AD204" s="48" t="e">
        <f>IF(VLOOKUP(INSERT_PRICE_BANDS_HERE!G$30,Price_Lookup,2,0)=Price_7,1,0)</f>
        <v>#N/A</v>
      </c>
      <c r="AE204" s="48" t="e">
        <f>IF(VLOOKUP(INSERT_PRICE_BANDS_HERE!H$30,Price_Lookup,2,0)=Price_7,1,0)</f>
        <v>#N/A</v>
      </c>
      <c r="AF204" s="48" t="e">
        <f>IF(VLOOKUP(INSERT_PRICE_BANDS_HERE!I$30,Price_Lookup,2,0)=Price_7,1,0)</f>
        <v>#N/A</v>
      </c>
      <c r="AG204" s="48" t="e">
        <f>IF(VLOOKUP(INSERT_PRICE_BANDS_HERE!J$30,Price_Lookup,2,0)=Price_7,1,0)</f>
        <v>#N/A</v>
      </c>
      <c r="AH204" s="48" t="e">
        <f>IF(VLOOKUP(INSERT_PRICE_BANDS_HERE!K$30,Price_Lookup,2,0)=Price_7,1,0)</f>
        <v>#N/A</v>
      </c>
      <c r="AI204" s="48" t="e">
        <f>IF(VLOOKUP(INSERT_PRICE_BANDS_HERE!L$30,Price_Lookup,2,0)=Price_7,1,0)</f>
        <v>#N/A</v>
      </c>
      <c r="AJ204" s="48" t="e">
        <f>IF(VLOOKUP(INSERT_PRICE_BANDS_HERE!M$30,Price_Lookup,2,0)=Price_7,1,0)</f>
        <v>#N/A</v>
      </c>
      <c r="AK204" s="48" t="e">
        <f>IF(VLOOKUP(INSERT_PRICE_BANDS_HERE!N$30,Price_Lookup,2,0)=Price_7,1,0)</f>
        <v>#N/A</v>
      </c>
      <c r="AL204" s="48" t="e">
        <f>IF(VLOOKUP(INSERT_PRICE_BANDS_HERE!O$30,Price_Lookup,2,0)=Price_7,1,0)</f>
        <v>#N/A</v>
      </c>
      <c r="AM204" s="48" t="e">
        <f>IF(VLOOKUP(INSERT_PRICE_BANDS_HERE!P$30,Price_Lookup,2,0)=Price_7,1,0)</f>
        <v>#N/A</v>
      </c>
      <c r="AN204" s="48" t="e">
        <f>IF(VLOOKUP(INSERT_PRICE_BANDS_HERE!R$30,Price_Lookup,2,0)=Price_7,1,0)</f>
        <v>#N/A</v>
      </c>
      <c r="AO204" s="48" t="e">
        <f>IF(VLOOKUP(INSERT_PRICE_BANDS_HERE!S$30,Price_Lookup,2,0)=Price_7,1,0)</f>
        <v>#N/A</v>
      </c>
      <c r="AP204" s="48" t="e">
        <f>IF(VLOOKUP(INSERT_PRICE_BANDS_HERE!T$30,Price_Lookup,2,0)=Price_7,1,0)</f>
        <v>#N/A</v>
      </c>
      <c r="AQ204" s="48" t="e">
        <f>IF(VLOOKUP(INSERT_PRICE_BANDS_HERE!U$30,Price_Lookup,2,0)=Price_7,1,0)</f>
        <v>#N/A</v>
      </c>
      <c r="AR204" s="48" t="e">
        <f>IF(VLOOKUP(INSERT_PRICE_BANDS_HERE!V$30,Price_Lookup,2,0)=Price_7,1,0)</f>
        <v>#N/A</v>
      </c>
      <c r="AS204" s="48" t="e">
        <f>IF(VLOOKUP(INSERT_PRICE_BANDS_HERE!W$30,Price_Lookup,2,0)=Price_7,1,0)</f>
        <v>#N/A</v>
      </c>
      <c r="AT204" s="48" t="e">
        <f>IF(VLOOKUP(INSERT_PRICE_BANDS_HERE!X$30,Price_Lookup,2,0)=Price_7,1,0)</f>
        <v>#N/A</v>
      </c>
      <c r="AU204" s="48" t="e">
        <f>IF(VLOOKUP(INSERT_PRICE_BANDS_HERE!Y$30,Price_Lookup,2,0)=Price_7,1,0)</f>
        <v>#N/A</v>
      </c>
      <c r="AV204" s="48" t="e">
        <f>IF(VLOOKUP(INSERT_PRICE_BANDS_HERE!Z$30,Price_Lookup,2,0)=Price_7,1,0)</f>
        <v>#N/A</v>
      </c>
      <c r="AW204" s="48" t="e">
        <f>IF(VLOOKUP(INSERT_PRICE_BANDS_HERE!AA$30,Price_Lookup,2,0)=Price_7,1,0)</f>
        <v>#N/A</v>
      </c>
      <c r="AX204" s="48" t="e">
        <f>IF(VLOOKUP(INSERT_PRICE_BANDS_HERE!AB$30,Price_Lookup,2,0)=Price_7,1,0)</f>
        <v>#N/A</v>
      </c>
      <c r="AY204" s="48" t="e">
        <f>IF(VLOOKUP(INSERT_PRICE_BANDS_HERE!AC$30,Price_Lookup,2,0)=Price_7,1,0)</f>
        <v>#N/A</v>
      </c>
      <c r="AZ204" s="48" t="e">
        <f>IF(VLOOKUP(INSERT_PRICE_BANDS_HERE!AD$30,Price_Lookup,2,0)=Price_7,1,0)</f>
        <v>#N/A</v>
      </c>
      <c r="BA204" s="48" t="e">
        <f>IF(VLOOKUP(INSERT_PRICE_BANDS_HERE!AF$30,Price_Lookup,2,0)=Price_7,1,0)</f>
        <v>#N/A</v>
      </c>
      <c r="BB204" s="48" t="e">
        <f>IF(VLOOKUP(INSERT_PRICE_BANDS_HERE!AG$30,Price_Lookup,2,0)=Price_7,1,0)</f>
        <v>#N/A</v>
      </c>
      <c r="BC204" s="48" t="e">
        <f>IF(VLOOKUP(INSERT_PRICE_BANDS_HERE!AH$30,Price_Lookup,2,0)=Price_7,1,0)</f>
        <v>#N/A</v>
      </c>
      <c r="BD204" s="48" t="e">
        <f>IF(VLOOKUP(INSERT_PRICE_BANDS_HERE!AI$30,Price_Lookup,2,0)=Price_7,1,0)</f>
        <v>#N/A</v>
      </c>
      <c r="BE204" s="48" t="e">
        <f>IF(VLOOKUP(INSERT_PRICE_BANDS_HERE!AJ$30,Price_Lookup,2,0)=Price_7,1,0)</f>
        <v>#N/A</v>
      </c>
      <c r="BF204" s="48" t="e">
        <f>IF(VLOOKUP(INSERT_PRICE_BANDS_HERE!AK$30,Price_Lookup,2,0)=Price_7,1,0)</f>
        <v>#N/A</v>
      </c>
      <c r="BG204" s="48" t="e">
        <f>IF(VLOOKUP(INSERT_PRICE_BANDS_HERE!AL$30,Price_Lookup,2,0)=Price_7,1,0)</f>
        <v>#N/A</v>
      </c>
      <c r="BH204" s="48" t="e">
        <f>IF(VLOOKUP(INSERT_PRICE_BANDS_HERE!AM$30,Price_Lookup,2,0)=Price_7,1,0)</f>
        <v>#N/A</v>
      </c>
      <c r="BI204" s="48" t="e">
        <f>IF(VLOOKUP(INSERT_PRICE_BANDS_HERE!AN$30,Price_Lookup,2,0)=Price_7,1,0)</f>
        <v>#N/A</v>
      </c>
      <c r="BJ204" s="48" t="e">
        <f>IF(VLOOKUP(INSERT_PRICE_BANDS_HERE!AO$30,Price_Lookup,2,0)=Price_7,1,0)</f>
        <v>#N/A</v>
      </c>
      <c r="BK204" s="48" t="e">
        <f>IF(VLOOKUP(INSERT_PRICE_BANDS_HERE!AP$30,Price_Lookup,2,0)=Price_7,1,0)</f>
        <v>#N/A</v>
      </c>
      <c r="BL204" s="48" t="e">
        <f>IF(VLOOKUP(INSERT_PRICE_BANDS_HERE!AQ$30,Price_Lookup,2,0)=Price_7,1,0)</f>
        <v>#N/A</v>
      </c>
      <c r="BM204" s="53"/>
      <c r="BO204" s="53">
        <f t="shared" si="709"/>
        <v>0</v>
      </c>
      <c r="BP204" s="48" t="e">
        <f>IF(AB204=0,0,IF(AND(AB204=1,AA204=0),MAX($BO204:BO204)+1,BO204))</f>
        <v>#N/A</v>
      </c>
      <c r="BQ204" s="48" t="e">
        <f>IF(AC204=0,0,IF(AND(AC204=1,AB204=0),MAX($BO204:BP204)+1,BP204))</f>
        <v>#N/A</v>
      </c>
      <c r="BR204" s="48" t="e">
        <f>IF(AD204=0,0,IF(AND(AD204=1,AC204=0),MAX($BO204:BQ204)+1,BQ204))</f>
        <v>#N/A</v>
      </c>
      <c r="BS204" s="48" t="e">
        <f>IF(AE204=0,0,IF(AND(AE204=1,AD204=0),MAX($BO204:BR204)+1,BR204))</f>
        <v>#N/A</v>
      </c>
      <c r="BT204" s="48" t="e">
        <f>IF(AF204=0,0,IF(AND(AF204=1,AE204=0),MAX($BO204:BS204)+1,BS204))</f>
        <v>#N/A</v>
      </c>
      <c r="BU204" s="48" t="e">
        <f>IF(AG204=0,0,IF(AND(AG204=1,AF204=0),MAX($BO204:BT204)+1,BT204))</f>
        <v>#N/A</v>
      </c>
      <c r="BV204" s="48" t="e">
        <f>IF(AH204=0,0,IF(AND(AH204=1,AG204=0),MAX($BO204:BU204)+1,BU204))</f>
        <v>#N/A</v>
      </c>
      <c r="BW204" s="48" t="e">
        <f>IF(AI204=0,0,IF(AND(AI204=1,AH204=0),MAX($BO204:BV204)+1,BV204))</f>
        <v>#N/A</v>
      </c>
      <c r="BX204" s="48" t="e">
        <f>IF(AJ204=0,0,IF(AND(AJ204=1,AI204=0),MAX($BO204:BW204)+1,BW204))</f>
        <v>#N/A</v>
      </c>
      <c r="BY204" s="48" t="e">
        <f>IF(AK204=0,0,IF(AND(AK204=1,AJ204=0),MAX($BO204:BX204)+1,BX204))</f>
        <v>#N/A</v>
      </c>
      <c r="BZ204" s="48" t="e">
        <f>IF(AL204=0,0,IF(AND(AL204=1,AK204=0),MAX($BO204:BY204)+1,BY204))</f>
        <v>#N/A</v>
      </c>
      <c r="CA204" s="48" t="e">
        <f>IF(AM204=0,0,IF(AND(AM204=1,AL204=0),MAX($BO204:BZ204)+1,BZ204))</f>
        <v>#N/A</v>
      </c>
      <c r="CB204" s="48" t="e">
        <f>IF(AN204=0,0,IF(AND(AN204=1,AM204=0),MAX($BO204:CA204)+1,CA204))</f>
        <v>#N/A</v>
      </c>
      <c r="CC204" s="48" t="e">
        <f>IF(AO204=0,0,IF(AND(AO204=1,AN204=0),MAX($BO204:CB204)+1,CB204))</f>
        <v>#N/A</v>
      </c>
      <c r="CD204" s="48" t="e">
        <f>IF(AP204=0,0,IF(AND(AP204=1,AO204=0),MAX($BO204:CC204)+1,CC204))</f>
        <v>#N/A</v>
      </c>
      <c r="CE204" s="48" t="e">
        <f>IF(AQ204=0,0,IF(AND(AQ204=1,AP204=0),MAX($BO204:CD204)+1,CD204))</f>
        <v>#N/A</v>
      </c>
      <c r="CF204" s="48" t="e">
        <f>IF(AR204=0,0,IF(AND(AR204=1,AQ204=0),MAX($BO204:CE204)+1,CE204))</f>
        <v>#N/A</v>
      </c>
      <c r="CG204" s="48" t="e">
        <f>IF(AS204=0,0,IF(AND(AS204=1,AR204=0),MAX($BO204:CF204)+1,CF204))</f>
        <v>#N/A</v>
      </c>
      <c r="CH204" s="48" t="e">
        <f>IF(AT204=0,0,IF(AND(AT204=1,AS204=0),MAX($BO204:CG204)+1,CG204))</f>
        <v>#N/A</v>
      </c>
      <c r="CI204" s="48" t="e">
        <f>IF(AU204=0,0,IF(AND(AU204=1,AT204=0),MAX($BO204:CH204)+1,CH204))</f>
        <v>#N/A</v>
      </c>
      <c r="CJ204" s="48" t="e">
        <f>IF(AV204=0,0,IF(AND(AV204=1,AU204=0),MAX($BO204:CI204)+1,CI204))</f>
        <v>#N/A</v>
      </c>
      <c r="CK204" s="48" t="e">
        <f>IF(AW204=0,0,IF(AND(AW204=1,AV204=0),MAX($BO204:CJ204)+1,CJ204))</f>
        <v>#N/A</v>
      </c>
      <c r="CL204" s="48" t="e">
        <f>IF(AX204=0,0,IF(AND(AX204=1,AW204=0),MAX($BO204:CK204)+1,CK204))</f>
        <v>#N/A</v>
      </c>
      <c r="CM204" s="48" t="e">
        <f>IF(AY204=0,0,IF(AND(AY204=1,AX204=0),MAX($BO204:CL204)+1,CL204))</f>
        <v>#N/A</v>
      </c>
      <c r="CN204" s="48" t="e">
        <f>IF(AZ204=0,0,IF(AND(AZ204=1,AY204=0),MAX($BO204:CM204)+1,CM204))</f>
        <v>#N/A</v>
      </c>
      <c r="CO204" s="48" t="e">
        <f>IF(BA204=0,0,IF(AND(BA204=1,AZ204=0),MAX($BO204:CN204)+1,CN204))</f>
        <v>#N/A</v>
      </c>
      <c r="CP204" s="48" t="e">
        <f>IF(BB204=0,0,IF(AND(BB204=1,BA204=0),MAX($BO204:CO204)+1,CO204))</f>
        <v>#N/A</v>
      </c>
      <c r="CQ204" s="48" t="e">
        <f>IF(BC204=0,0,IF(AND(BC204=1,BB204=0),MAX($BO204:CP204)+1,CP204))</f>
        <v>#N/A</v>
      </c>
      <c r="CR204" s="48" t="e">
        <f>IF(BD204=0,0,IF(AND(BD204=1,BC204=0),MAX($BO204:CQ204)+1,CQ204))</f>
        <v>#N/A</v>
      </c>
      <c r="CS204" s="48" t="e">
        <f>IF(BE204=0,0,IF(AND(BE204=1,BD204=0),MAX($BO204:CR204)+1,CR204))</f>
        <v>#N/A</v>
      </c>
      <c r="CT204" s="48" t="e">
        <f>IF(BF204=0,0,IF(AND(BF204=1,BE204=0),MAX($BO204:CS204)+1,CS204))</f>
        <v>#N/A</v>
      </c>
      <c r="CU204" s="48" t="e">
        <f>IF(BG204=0,0,IF(AND(BG204=1,BF204=0),MAX($BO204:CT204)+1,CT204))</f>
        <v>#N/A</v>
      </c>
      <c r="CV204" s="48" t="e">
        <f>IF(BH204=0,0,IF(AND(BH204=1,BG204=0),MAX($BO204:CU204)+1,CU204))</f>
        <v>#N/A</v>
      </c>
      <c r="CW204" s="48" t="e">
        <f>IF(BI204=0,0,IF(AND(BI204=1,BH204=0),MAX($BO204:CV204)+1,CV204))</f>
        <v>#N/A</v>
      </c>
      <c r="CX204" s="48" t="e">
        <f>IF(BJ204=0,0,IF(AND(BJ204=1,BI204=0),MAX($BO204:CW204)+1,CW204))</f>
        <v>#N/A</v>
      </c>
      <c r="CY204" s="48" t="e">
        <f>IF(BK204=0,0,IF(AND(BK204=1,BJ204=0),MAX($BO204:CX204)+1,CX204))</f>
        <v>#N/A</v>
      </c>
      <c r="CZ204" s="48" t="e">
        <f>IF(BL204=0,0,IF(AND(BL204=1,BK204=0),MAX($BO204:CY204)+1,CY204))</f>
        <v>#N/A</v>
      </c>
      <c r="DA204" s="53">
        <f>IF(BM204=0,0,IF(AND(BM204=1,BL204=0),MAX($BO204:CZ204)+1,CZ204))</f>
        <v>0</v>
      </c>
    </row>
    <row r="205" spans="2:105">
      <c r="B205" s="41" t="s">
        <v>109</v>
      </c>
      <c r="C205" s="39" t="str">
        <f t="shared" si="674"/>
        <v/>
      </c>
      <c r="D205" s="43" t="str">
        <f t="shared" si="698"/>
        <v/>
      </c>
      <c r="E205" s="39" t="str">
        <f t="shared" si="676"/>
        <v/>
      </c>
      <c r="F205" s="43" t="str">
        <f t="shared" si="699"/>
        <v/>
      </c>
      <c r="G205" s="39" t="str">
        <f t="shared" si="678"/>
        <v/>
      </c>
      <c r="H205" s="43" t="str">
        <f t="shared" si="700"/>
        <v/>
      </c>
      <c r="I205" s="39" t="str">
        <f t="shared" si="680"/>
        <v/>
      </c>
      <c r="J205" s="43" t="str">
        <f t="shared" si="701"/>
        <v/>
      </c>
      <c r="K205" s="39" t="str">
        <f t="shared" si="682"/>
        <v/>
      </c>
      <c r="L205" s="43" t="str">
        <f t="shared" si="702"/>
        <v/>
      </c>
      <c r="M205" s="39" t="str">
        <f t="shared" si="684"/>
        <v/>
      </c>
      <c r="N205" s="43" t="str">
        <f t="shared" si="703"/>
        <v/>
      </c>
      <c r="O205" s="39" t="str">
        <f t="shared" si="686"/>
        <v/>
      </c>
      <c r="P205" s="43" t="str">
        <f t="shared" si="704"/>
        <v/>
      </c>
      <c r="Q205" s="39" t="str">
        <f t="shared" si="688"/>
        <v/>
      </c>
      <c r="R205" s="43" t="str">
        <f t="shared" si="705"/>
        <v/>
      </c>
      <c r="S205" s="39" t="str">
        <f t="shared" si="690"/>
        <v/>
      </c>
      <c r="T205" s="43" t="str">
        <f t="shared" si="706"/>
        <v/>
      </c>
      <c r="U205" s="39" t="str">
        <f t="shared" si="692"/>
        <v/>
      </c>
      <c r="V205" s="43" t="str">
        <f t="shared" si="707"/>
        <v/>
      </c>
      <c r="W205" s="39" t="str">
        <f t="shared" si="694"/>
        <v/>
      </c>
      <c r="X205" s="43" t="str">
        <f t="shared" si="708"/>
        <v/>
      </c>
      <c r="Y205" s="40" t="str">
        <f t="shared" si="696"/>
        <v/>
      </c>
      <c r="AA205" s="53"/>
      <c r="AB205" s="48" t="e">
        <f>IF(VLOOKUP(INSERT_PRICE_BANDS_HERE!E$31,Price_Lookup,2,0)=Price_7,1,0)</f>
        <v>#N/A</v>
      </c>
      <c r="AC205" s="48" t="e">
        <f>IF(VLOOKUP(INSERT_PRICE_BANDS_HERE!F$31,Price_Lookup,2,0)=Price_7,1,0)</f>
        <v>#N/A</v>
      </c>
      <c r="AD205" s="48" t="e">
        <f>IF(VLOOKUP(INSERT_PRICE_BANDS_HERE!G$31,Price_Lookup,2,0)=Price_7,1,0)</f>
        <v>#N/A</v>
      </c>
      <c r="AE205" s="48" t="e">
        <f>IF(VLOOKUP(INSERT_PRICE_BANDS_HERE!H$31,Price_Lookup,2,0)=Price_7,1,0)</f>
        <v>#N/A</v>
      </c>
      <c r="AF205" s="48" t="e">
        <f>IF(VLOOKUP(INSERT_PRICE_BANDS_HERE!I$31,Price_Lookup,2,0)=Price_7,1,0)</f>
        <v>#N/A</v>
      </c>
      <c r="AG205" s="48" t="e">
        <f>IF(VLOOKUP(INSERT_PRICE_BANDS_HERE!J$31,Price_Lookup,2,0)=Price_7,1,0)</f>
        <v>#N/A</v>
      </c>
      <c r="AH205" s="48" t="e">
        <f>IF(VLOOKUP(INSERT_PRICE_BANDS_HERE!K$31,Price_Lookup,2,0)=Price_7,1,0)</f>
        <v>#N/A</v>
      </c>
      <c r="AI205" s="48" t="e">
        <f>IF(VLOOKUP(INSERT_PRICE_BANDS_HERE!L$31,Price_Lookup,2,0)=Price_7,1,0)</f>
        <v>#N/A</v>
      </c>
      <c r="AJ205" s="48" t="e">
        <f>IF(VLOOKUP(INSERT_PRICE_BANDS_HERE!M$31,Price_Lookup,2,0)=Price_7,1,0)</f>
        <v>#N/A</v>
      </c>
      <c r="AK205" s="48" t="e">
        <f>IF(VLOOKUP(INSERT_PRICE_BANDS_HERE!N$31,Price_Lookup,2,0)=Price_7,1,0)</f>
        <v>#N/A</v>
      </c>
      <c r="AL205" s="48" t="e">
        <f>IF(VLOOKUP(INSERT_PRICE_BANDS_HERE!O$31,Price_Lookup,2,0)=Price_7,1,0)</f>
        <v>#N/A</v>
      </c>
      <c r="AM205" s="48" t="e">
        <f>IF(VLOOKUP(INSERT_PRICE_BANDS_HERE!P$31,Price_Lookup,2,0)=Price_7,1,0)</f>
        <v>#N/A</v>
      </c>
      <c r="AN205" s="48" t="e">
        <f>IF(VLOOKUP(INSERT_PRICE_BANDS_HERE!R$31,Price_Lookup,2,0)=Price_7,1,0)</f>
        <v>#N/A</v>
      </c>
      <c r="AO205" s="48" t="e">
        <f>IF(VLOOKUP(INSERT_PRICE_BANDS_HERE!S$31,Price_Lookup,2,0)=Price_7,1,0)</f>
        <v>#N/A</v>
      </c>
      <c r="AP205" s="48" t="e">
        <f>IF(VLOOKUP(INSERT_PRICE_BANDS_HERE!T$31,Price_Lookup,2,0)=Price_7,1,0)</f>
        <v>#N/A</v>
      </c>
      <c r="AQ205" s="48" t="e">
        <f>IF(VLOOKUP(INSERT_PRICE_BANDS_HERE!U$31,Price_Lookup,2,0)=Price_7,1,0)</f>
        <v>#N/A</v>
      </c>
      <c r="AR205" s="48" t="e">
        <f>IF(VLOOKUP(INSERT_PRICE_BANDS_HERE!V$31,Price_Lookup,2,0)=Price_7,1,0)</f>
        <v>#N/A</v>
      </c>
      <c r="AS205" s="48" t="e">
        <f>IF(VLOOKUP(INSERT_PRICE_BANDS_HERE!W$31,Price_Lookup,2,0)=Price_7,1,0)</f>
        <v>#N/A</v>
      </c>
      <c r="AT205" s="48" t="e">
        <f>IF(VLOOKUP(INSERT_PRICE_BANDS_HERE!X$31,Price_Lookup,2,0)=Price_7,1,0)</f>
        <v>#N/A</v>
      </c>
      <c r="AU205" s="48" t="e">
        <f>IF(VLOOKUP(INSERT_PRICE_BANDS_HERE!Y$31,Price_Lookup,2,0)=Price_7,1,0)</f>
        <v>#N/A</v>
      </c>
      <c r="AV205" s="48" t="e">
        <f>IF(VLOOKUP(INSERT_PRICE_BANDS_HERE!Z$31,Price_Lookup,2,0)=Price_7,1,0)</f>
        <v>#N/A</v>
      </c>
      <c r="AW205" s="48" t="e">
        <f>IF(VLOOKUP(INSERT_PRICE_BANDS_HERE!AA$31,Price_Lookup,2,0)=Price_7,1,0)</f>
        <v>#N/A</v>
      </c>
      <c r="AX205" s="48" t="e">
        <f>IF(VLOOKUP(INSERT_PRICE_BANDS_HERE!AB$31,Price_Lookup,2,0)=Price_7,1,0)</f>
        <v>#N/A</v>
      </c>
      <c r="AY205" s="48" t="e">
        <f>IF(VLOOKUP(INSERT_PRICE_BANDS_HERE!AC$31,Price_Lookup,2,0)=Price_7,1,0)</f>
        <v>#N/A</v>
      </c>
      <c r="AZ205" s="48" t="e">
        <f>IF(VLOOKUP(INSERT_PRICE_BANDS_HERE!AD$31,Price_Lookup,2,0)=Price_7,1,0)</f>
        <v>#N/A</v>
      </c>
      <c r="BA205" s="48" t="e">
        <f>IF(VLOOKUP(INSERT_PRICE_BANDS_HERE!AF$31,Price_Lookup,2,0)=Price_7,1,0)</f>
        <v>#N/A</v>
      </c>
      <c r="BB205" s="48" t="e">
        <f>IF(VLOOKUP(INSERT_PRICE_BANDS_HERE!AG$31,Price_Lookup,2,0)=Price_7,1,0)</f>
        <v>#N/A</v>
      </c>
      <c r="BC205" s="48" t="e">
        <f>IF(VLOOKUP(INSERT_PRICE_BANDS_HERE!AH$31,Price_Lookup,2,0)=Price_7,1,0)</f>
        <v>#N/A</v>
      </c>
      <c r="BD205" s="48" t="e">
        <f>IF(VLOOKUP(INSERT_PRICE_BANDS_HERE!AI$31,Price_Lookup,2,0)=Price_7,1,0)</f>
        <v>#N/A</v>
      </c>
      <c r="BE205" s="48" t="e">
        <f>IF(VLOOKUP(INSERT_PRICE_BANDS_HERE!AJ$31,Price_Lookup,2,0)=Price_7,1,0)</f>
        <v>#N/A</v>
      </c>
      <c r="BF205" s="48" t="e">
        <f>IF(VLOOKUP(INSERT_PRICE_BANDS_HERE!AK$31,Price_Lookup,2,0)=Price_7,1,0)</f>
        <v>#N/A</v>
      </c>
      <c r="BG205" s="48" t="e">
        <f>IF(VLOOKUP(INSERT_PRICE_BANDS_HERE!AL$31,Price_Lookup,2,0)=Price_7,1,0)</f>
        <v>#N/A</v>
      </c>
      <c r="BH205" s="48" t="e">
        <f>IF(VLOOKUP(INSERT_PRICE_BANDS_HERE!AM$31,Price_Lookup,2,0)=Price_7,1,0)</f>
        <v>#N/A</v>
      </c>
      <c r="BI205" s="48" t="e">
        <f>IF(VLOOKUP(INSERT_PRICE_BANDS_HERE!AN$31,Price_Lookup,2,0)=Price_7,1,0)</f>
        <v>#N/A</v>
      </c>
      <c r="BJ205" s="48" t="e">
        <f>IF(VLOOKUP(INSERT_PRICE_BANDS_HERE!AO$31,Price_Lookup,2,0)=Price_7,1,0)</f>
        <v>#N/A</v>
      </c>
      <c r="BK205" s="48" t="e">
        <f>IF(VLOOKUP(INSERT_PRICE_BANDS_HERE!AP$31,Price_Lookup,2,0)=Price_7,1,0)</f>
        <v>#N/A</v>
      </c>
      <c r="BL205" s="48" t="e">
        <f>IF(VLOOKUP(INSERT_PRICE_BANDS_HERE!AQ$31,Price_Lookup,2,0)=Price_7,1,0)</f>
        <v>#N/A</v>
      </c>
      <c r="BM205" s="53"/>
      <c r="BO205" s="53">
        <f t="shared" si="709"/>
        <v>0</v>
      </c>
      <c r="BP205" s="48" t="e">
        <f>IF(AB205=0,0,IF(AND(AB205=1,AA205=0),MAX($BO205:BO205)+1,BO205))</f>
        <v>#N/A</v>
      </c>
      <c r="BQ205" s="48" t="e">
        <f>IF(AC205=0,0,IF(AND(AC205=1,AB205=0),MAX($BO205:BP205)+1,BP205))</f>
        <v>#N/A</v>
      </c>
      <c r="BR205" s="48" t="e">
        <f>IF(AD205=0,0,IF(AND(AD205=1,AC205=0),MAX($BO205:BQ205)+1,BQ205))</f>
        <v>#N/A</v>
      </c>
      <c r="BS205" s="48" t="e">
        <f>IF(AE205=0,0,IF(AND(AE205=1,AD205=0),MAX($BO205:BR205)+1,BR205))</f>
        <v>#N/A</v>
      </c>
      <c r="BT205" s="48" t="e">
        <f>IF(AF205=0,0,IF(AND(AF205=1,AE205=0),MAX($BO205:BS205)+1,BS205))</f>
        <v>#N/A</v>
      </c>
      <c r="BU205" s="48" t="e">
        <f>IF(AG205=0,0,IF(AND(AG205=1,AF205=0),MAX($BO205:BT205)+1,BT205))</f>
        <v>#N/A</v>
      </c>
      <c r="BV205" s="48" t="e">
        <f>IF(AH205=0,0,IF(AND(AH205=1,AG205=0),MAX($BO205:BU205)+1,BU205))</f>
        <v>#N/A</v>
      </c>
      <c r="BW205" s="48" t="e">
        <f>IF(AI205=0,0,IF(AND(AI205=1,AH205=0),MAX($BO205:BV205)+1,BV205))</f>
        <v>#N/A</v>
      </c>
      <c r="BX205" s="48" t="e">
        <f>IF(AJ205=0,0,IF(AND(AJ205=1,AI205=0),MAX($BO205:BW205)+1,BW205))</f>
        <v>#N/A</v>
      </c>
      <c r="BY205" s="48" t="e">
        <f>IF(AK205=0,0,IF(AND(AK205=1,AJ205=0),MAX($BO205:BX205)+1,BX205))</f>
        <v>#N/A</v>
      </c>
      <c r="BZ205" s="48" t="e">
        <f>IF(AL205=0,0,IF(AND(AL205=1,AK205=0),MAX($BO205:BY205)+1,BY205))</f>
        <v>#N/A</v>
      </c>
      <c r="CA205" s="48" t="e">
        <f>IF(AM205=0,0,IF(AND(AM205=1,AL205=0),MAX($BO205:BZ205)+1,BZ205))</f>
        <v>#N/A</v>
      </c>
      <c r="CB205" s="48" t="e">
        <f>IF(AN205=0,0,IF(AND(AN205=1,AM205=0),MAX($BO205:CA205)+1,CA205))</f>
        <v>#N/A</v>
      </c>
      <c r="CC205" s="48" t="e">
        <f>IF(AO205=0,0,IF(AND(AO205=1,AN205=0),MAX($BO205:CB205)+1,CB205))</f>
        <v>#N/A</v>
      </c>
      <c r="CD205" s="48" t="e">
        <f>IF(AP205=0,0,IF(AND(AP205=1,AO205=0),MAX($BO205:CC205)+1,CC205))</f>
        <v>#N/A</v>
      </c>
      <c r="CE205" s="48" t="e">
        <f>IF(AQ205=0,0,IF(AND(AQ205=1,AP205=0),MAX($BO205:CD205)+1,CD205))</f>
        <v>#N/A</v>
      </c>
      <c r="CF205" s="48" t="e">
        <f>IF(AR205=0,0,IF(AND(AR205=1,AQ205=0),MAX($BO205:CE205)+1,CE205))</f>
        <v>#N/A</v>
      </c>
      <c r="CG205" s="48" t="e">
        <f>IF(AS205=0,0,IF(AND(AS205=1,AR205=0),MAX($BO205:CF205)+1,CF205))</f>
        <v>#N/A</v>
      </c>
      <c r="CH205" s="48" t="e">
        <f>IF(AT205=0,0,IF(AND(AT205=1,AS205=0),MAX($BO205:CG205)+1,CG205))</f>
        <v>#N/A</v>
      </c>
      <c r="CI205" s="48" t="e">
        <f>IF(AU205=0,0,IF(AND(AU205=1,AT205=0),MAX($BO205:CH205)+1,CH205))</f>
        <v>#N/A</v>
      </c>
      <c r="CJ205" s="48" t="e">
        <f>IF(AV205=0,0,IF(AND(AV205=1,AU205=0),MAX($BO205:CI205)+1,CI205))</f>
        <v>#N/A</v>
      </c>
      <c r="CK205" s="48" t="e">
        <f>IF(AW205=0,0,IF(AND(AW205=1,AV205=0),MAX($BO205:CJ205)+1,CJ205))</f>
        <v>#N/A</v>
      </c>
      <c r="CL205" s="48" t="e">
        <f>IF(AX205=0,0,IF(AND(AX205=1,AW205=0),MAX($BO205:CK205)+1,CK205))</f>
        <v>#N/A</v>
      </c>
      <c r="CM205" s="48" t="e">
        <f>IF(AY205=0,0,IF(AND(AY205=1,AX205=0),MAX($BO205:CL205)+1,CL205))</f>
        <v>#N/A</v>
      </c>
      <c r="CN205" s="48" t="e">
        <f>IF(AZ205=0,0,IF(AND(AZ205=1,AY205=0),MAX($BO205:CM205)+1,CM205))</f>
        <v>#N/A</v>
      </c>
      <c r="CO205" s="48" t="e">
        <f>IF(BA205=0,0,IF(AND(BA205=1,AZ205=0),MAX($BO205:CN205)+1,CN205))</f>
        <v>#N/A</v>
      </c>
      <c r="CP205" s="48" t="e">
        <f>IF(BB205=0,0,IF(AND(BB205=1,BA205=0),MAX($BO205:CO205)+1,CO205))</f>
        <v>#N/A</v>
      </c>
      <c r="CQ205" s="48" t="e">
        <f>IF(BC205=0,0,IF(AND(BC205=1,BB205=0),MAX($BO205:CP205)+1,CP205))</f>
        <v>#N/A</v>
      </c>
      <c r="CR205" s="48" t="e">
        <f>IF(BD205=0,0,IF(AND(BD205=1,BC205=0),MAX($BO205:CQ205)+1,CQ205))</f>
        <v>#N/A</v>
      </c>
      <c r="CS205" s="48" t="e">
        <f>IF(BE205=0,0,IF(AND(BE205=1,BD205=0),MAX($BO205:CR205)+1,CR205))</f>
        <v>#N/A</v>
      </c>
      <c r="CT205" s="48" t="e">
        <f>IF(BF205=0,0,IF(AND(BF205=1,BE205=0),MAX($BO205:CS205)+1,CS205))</f>
        <v>#N/A</v>
      </c>
      <c r="CU205" s="48" t="e">
        <f>IF(BG205=0,0,IF(AND(BG205=1,BF205=0),MAX($BO205:CT205)+1,CT205))</f>
        <v>#N/A</v>
      </c>
      <c r="CV205" s="48" t="e">
        <f>IF(BH205=0,0,IF(AND(BH205=1,BG205=0),MAX($BO205:CU205)+1,CU205))</f>
        <v>#N/A</v>
      </c>
      <c r="CW205" s="48" t="e">
        <f>IF(BI205=0,0,IF(AND(BI205=1,BH205=0),MAX($BO205:CV205)+1,CV205))</f>
        <v>#N/A</v>
      </c>
      <c r="CX205" s="48" t="e">
        <f>IF(BJ205=0,0,IF(AND(BJ205=1,BI205=0),MAX($BO205:CW205)+1,CW205))</f>
        <v>#N/A</v>
      </c>
      <c r="CY205" s="48" t="e">
        <f>IF(BK205=0,0,IF(AND(BK205=1,BJ205=0),MAX($BO205:CX205)+1,CX205))</f>
        <v>#N/A</v>
      </c>
      <c r="CZ205" s="48" t="e">
        <f>IF(BL205=0,0,IF(AND(BL205=1,BK205=0),MAX($BO205:CY205)+1,CY205))</f>
        <v>#N/A</v>
      </c>
      <c r="DA205" s="53">
        <f>IF(BM205=0,0,IF(AND(BM205=1,BL205=0),MAX($BO205:CZ205)+1,CZ205))</f>
        <v>0</v>
      </c>
    </row>
    <row r="206" spans="2:105">
      <c r="B206" s="41" t="s">
        <v>6</v>
      </c>
      <c r="C206" s="39" t="str">
        <f t="shared" si="674"/>
        <v/>
      </c>
      <c r="D206" s="43" t="str">
        <f t="shared" si="698"/>
        <v/>
      </c>
      <c r="E206" s="39" t="str">
        <f t="shared" si="676"/>
        <v/>
      </c>
      <c r="F206" s="43" t="str">
        <f t="shared" si="699"/>
        <v/>
      </c>
      <c r="G206" s="39" t="str">
        <f t="shared" si="678"/>
        <v/>
      </c>
      <c r="H206" s="43" t="str">
        <f t="shared" si="700"/>
        <v/>
      </c>
      <c r="I206" s="39" t="str">
        <f t="shared" si="680"/>
        <v/>
      </c>
      <c r="J206" s="43" t="str">
        <f t="shared" si="701"/>
        <v/>
      </c>
      <c r="K206" s="39" t="str">
        <f t="shared" si="682"/>
        <v/>
      </c>
      <c r="L206" s="43" t="str">
        <f t="shared" si="702"/>
        <v/>
      </c>
      <c r="M206" s="39" t="str">
        <f t="shared" si="684"/>
        <v/>
      </c>
      <c r="N206" s="43" t="str">
        <f t="shared" si="703"/>
        <v/>
      </c>
      <c r="O206" s="39" t="str">
        <f t="shared" si="686"/>
        <v/>
      </c>
      <c r="P206" s="43" t="str">
        <f t="shared" si="704"/>
        <v/>
      </c>
      <c r="Q206" s="39" t="str">
        <f t="shared" si="688"/>
        <v/>
      </c>
      <c r="R206" s="43" t="str">
        <f t="shared" si="705"/>
        <v/>
      </c>
      <c r="S206" s="39" t="str">
        <f t="shared" si="690"/>
        <v/>
      </c>
      <c r="T206" s="43" t="str">
        <f t="shared" si="706"/>
        <v/>
      </c>
      <c r="U206" s="39" t="str">
        <f t="shared" si="692"/>
        <v/>
      </c>
      <c r="V206" s="43" t="str">
        <f t="shared" si="707"/>
        <v/>
      </c>
      <c r="W206" s="39" t="str">
        <f t="shared" si="694"/>
        <v/>
      </c>
      <c r="X206" s="43" t="str">
        <f t="shared" si="708"/>
        <v/>
      </c>
      <c r="Y206" s="40" t="str">
        <f t="shared" si="696"/>
        <v/>
      </c>
      <c r="AA206" s="53"/>
      <c r="AB206" s="53"/>
      <c r="AC206" s="48" t="e">
        <f>IF(VLOOKUP(INSERT_PRICE_BANDS_HERE!F$32,Price_Lookup,2,0)=Price_7,1,0)</f>
        <v>#N/A</v>
      </c>
      <c r="AD206" s="48" t="e">
        <f>IF(VLOOKUP(INSERT_PRICE_BANDS_HERE!G$32,Price_Lookup,2,0)=Price_7,1,0)</f>
        <v>#N/A</v>
      </c>
      <c r="AE206" s="48" t="e">
        <f>IF(VLOOKUP(INSERT_PRICE_BANDS_HERE!H$32,Price_Lookup,2,0)=Price_7,1,0)</f>
        <v>#N/A</v>
      </c>
      <c r="AF206" s="48" t="e">
        <f>IF(VLOOKUP(INSERT_PRICE_BANDS_HERE!I$32,Price_Lookup,2,0)=Price_7,1,0)</f>
        <v>#N/A</v>
      </c>
      <c r="AG206" s="48" t="e">
        <f>IF(VLOOKUP(INSERT_PRICE_BANDS_HERE!J$32,Price_Lookup,2,0)=Price_7,1,0)</f>
        <v>#N/A</v>
      </c>
      <c r="AH206" s="48" t="e">
        <f>IF(VLOOKUP(INSERT_PRICE_BANDS_HERE!K$32,Price_Lookup,2,0)=Price_7,1,0)</f>
        <v>#N/A</v>
      </c>
      <c r="AI206" s="48" t="e">
        <f>IF(VLOOKUP(INSERT_PRICE_BANDS_HERE!L$32,Price_Lookup,2,0)=Price_7,1,0)</f>
        <v>#N/A</v>
      </c>
      <c r="AJ206" s="48" t="e">
        <f>IF(VLOOKUP(INSERT_PRICE_BANDS_HERE!M$32,Price_Lookup,2,0)=Price_7,1,0)</f>
        <v>#N/A</v>
      </c>
      <c r="AK206" s="48" t="e">
        <f>IF(VLOOKUP(INSERT_PRICE_BANDS_HERE!N$32,Price_Lookup,2,0)=Price_7,1,0)</f>
        <v>#N/A</v>
      </c>
      <c r="AL206" s="48" t="e">
        <f>IF(VLOOKUP(INSERT_PRICE_BANDS_HERE!O$32,Price_Lookup,2,0)=Price_7,1,0)</f>
        <v>#N/A</v>
      </c>
      <c r="AM206" s="48" t="e">
        <f>IF(VLOOKUP(INSERT_PRICE_BANDS_HERE!P$32,Price_Lookup,2,0)=Price_7,1,0)</f>
        <v>#N/A</v>
      </c>
      <c r="AN206" s="48" t="e">
        <f>IF(VLOOKUP(INSERT_PRICE_BANDS_HERE!R$32,Price_Lookup,2,0)=Price_7,1,0)</f>
        <v>#N/A</v>
      </c>
      <c r="AO206" s="48" t="e">
        <f>IF(VLOOKUP(INSERT_PRICE_BANDS_HERE!S$32,Price_Lookup,2,0)=Price_7,1,0)</f>
        <v>#N/A</v>
      </c>
      <c r="AP206" s="48" t="e">
        <f>IF(VLOOKUP(INSERT_PRICE_BANDS_HERE!T$32,Price_Lookup,2,0)=Price_7,1,0)</f>
        <v>#N/A</v>
      </c>
      <c r="AQ206" s="48" t="e">
        <f>IF(VLOOKUP(INSERT_PRICE_BANDS_HERE!U$32,Price_Lookup,2,0)=Price_7,1,0)</f>
        <v>#N/A</v>
      </c>
      <c r="AR206" s="48" t="e">
        <f>IF(VLOOKUP(INSERT_PRICE_BANDS_HERE!V$32,Price_Lookup,2,0)=Price_7,1,0)</f>
        <v>#N/A</v>
      </c>
      <c r="AS206" s="48" t="e">
        <f>IF(VLOOKUP(INSERT_PRICE_BANDS_HERE!W$32,Price_Lookup,2,0)=Price_7,1,0)</f>
        <v>#N/A</v>
      </c>
      <c r="AT206" s="48" t="e">
        <f>IF(VLOOKUP(INSERT_PRICE_BANDS_HERE!X$32,Price_Lookup,2,0)=Price_7,1,0)</f>
        <v>#N/A</v>
      </c>
      <c r="AU206" s="48" t="e">
        <f>IF(VLOOKUP(INSERT_PRICE_BANDS_HERE!Y$32,Price_Lookup,2,0)=Price_7,1,0)</f>
        <v>#N/A</v>
      </c>
      <c r="AV206" s="48" t="e">
        <f>IF(VLOOKUP(INSERT_PRICE_BANDS_HERE!Z$32,Price_Lookup,2,0)=Price_7,1,0)</f>
        <v>#N/A</v>
      </c>
      <c r="AW206" s="48" t="e">
        <f>IF(VLOOKUP(INSERT_PRICE_BANDS_HERE!AA$32,Price_Lookup,2,0)=Price_7,1,0)</f>
        <v>#N/A</v>
      </c>
      <c r="AX206" s="48" t="e">
        <f>IF(VLOOKUP(INSERT_PRICE_BANDS_HERE!AB$32,Price_Lookup,2,0)=Price_7,1,0)</f>
        <v>#N/A</v>
      </c>
      <c r="AY206" s="48" t="e">
        <f>IF(VLOOKUP(INSERT_PRICE_BANDS_HERE!AC$32,Price_Lookup,2,0)=Price_7,1,0)</f>
        <v>#N/A</v>
      </c>
      <c r="AZ206" s="48" t="e">
        <f>IF(VLOOKUP(INSERT_PRICE_BANDS_HERE!AD$32,Price_Lookup,2,0)=Price_7,1,0)</f>
        <v>#N/A</v>
      </c>
      <c r="BA206" s="48" t="e">
        <f>IF(VLOOKUP(INSERT_PRICE_BANDS_HERE!AF$32,Price_Lookup,2,0)=Price_7,1,0)</f>
        <v>#N/A</v>
      </c>
      <c r="BB206" s="48" t="e">
        <f>IF(VLOOKUP(INSERT_PRICE_BANDS_HERE!AG$32,Price_Lookup,2,0)=Price_7,1,0)</f>
        <v>#N/A</v>
      </c>
      <c r="BC206" s="48" t="e">
        <f>IF(VLOOKUP(INSERT_PRICE_BANDS_HERE!AH$32,Price_Lookup,2,0)=Price_7,1,0)</f>
        <v>#N/A</v>
      </c>
      <c r="BD206" s="48" t="e">
        <f>IF(VLOOKUP(INSERT_PRICE_BANDS_HERE!AI$32,Price_Lookup,2,0)=Price_7,1,0)</f>
        <v>#N/A</v>
      </c>
      <c r="BE206" s="48" t="e">
        <f>IF(VLOOKUP(INSERT_PRICE_BANDS_HERE!AJ$32,Price_Lookup,2,0)=Price_7,1,0)</f>
        <v>#N/A</v>
      </c>
      <c r="BF206" s="48" t="e">
        <f>IF(VLOOKUP(INSERT_PRICE_BANDS_HERE!AK$32,Price_Lookup,2,0)=Price_7,1,0)</f>
        <v>#N/A</v>
      </c>
      <c r="BG206" s="48" t="e">
        <f>IF(VLOOKUP(INSERT_PRICE_BANDS_HERE!AL$32,Price_Lookup,2,0)=Price_7,1,0)</f>
        <v>#N/A</v>
      </c>
      <c r="BH206" s="48" t="e">
        <f>IF(VLOOKUP(INSERT_PRICE_BANDS_HERE!AM$32,Price_Lookup,2,0)=Price_7,1,0)</f>
        <v>#N/A</v>
      </c>
      <c r="BI206" s="48" t="e">
        <f>IF(VLOOKUP(INSERT_PRICE_BANDS_HERE!AN$32,Price_Lookup,2,0)=Price_7,1,0)</f>
        <v>#N/A</v>
      </c>
      <c r="BJ206" s="48" t="e">
        <f>IF(VLOOKUP(INSERT_PRICE_BANDS_HERE!AO$32,Price_Lookup,2,0)=Price_7,1,0)</f>
        <v>#N/A</v>
      </c>
      <c r="BK206" s="48" t="e">
        <f>IF(VLOOKUP(INSERT_PRICE_BANDS_HERE!AP$32,Price_Lookup,2,0)=Price_7,1,0)</f>
        <v>#N/A</v>
      </c>
      <c r="BL206" s="53"/>
      <c r="BM206" s="53"/>
      <c r="BO206" s="53">
        <f t="shared" si="709"/>
        <v>0</v>
      </c>
      <c r="BP206" s="53">
        <f>IF(AB206=0,0,IF(AND(AB206=1,AA206=0),MAX($BO206:BO206)+1,BO206))</f>
        <v>0</v>
      </c>
      <c r="BQ206" s="48" t="e">
        <f>IF(AC206=0,0,IF(AND(AC206=1,AB206=0),MAX($BO206:BP206)+1,BP206))</f>
        <v>#N/A</v>
      </c>
      <c r="BR206" s="48" t="e">
        <f>IF(AD206=0,0,IF(AND(AD206=1,AC206=0),MAX($BO206:BQ206)+1,BQ206))</f>
        <v>#N/A</v>
      </c>
      <c r="BS206" s="48" t="e">
        <f>IF(AE206=0,0,IF(AND(AE206=1,AD206=0),MAX($BO206:BR206)+1,BR206))</f>
        <v>#N/A</v>
      </c>
      <c r="BT206" s="48" t="e">
        <f>IF(AF206=0,0,IF(AND(AF206=1,AE206=0),MAX($BO206:BS206)+1,BS206))</f>
        <v>#N/A</v>
      </c>
      <c r="BU206" s="48" t="e">
        <f>IF(AG206=0,0,IF(AND(AG206=1,AF206=0),MAX($BO206:BT206)+1,BT206))</f>
        <v>#N/A</v>
      </c>
      <c r="BV206" s="48" t="e">
        <f>IF(AH206=0,0,IF(AND(AH206=1,AG206=0),MAX($BO206:BU206)+1,BU206))</f>
        <v>#N/A</v>
      </c>
      <c r="BW206" s="48" t="e">
        <f>IF(AI206=0,0,IF(AND(AI206=1,AH206=0),MAX($BO206:BV206)+1,BV206))</f>
        <v>#N/A</v>
      </c>
      <c r="BX206" s="48" t="e">
        <f>IF(AJ206=0,0,IF(AND(AJ206=1,AI206=0),MAX($BO206:BW206)+1,BW206))</f>
        <v>#N/A</v>
      </c>
      <c r="BY206" s="48" t="e">
        <f>IF(AK206=0,0,IF(AND(AK206=1,AJ206=0),MAX($BO206:BX206)+1,BX206))</f>
        <v>#N/A</v>
      </c>
      <c r="BZ206" s="48" t="e">
        <f>IF(AL206=0,0,IF(AND(AL206=1,AK206=0),MAX($BO206:BY206)+1,BY206))</f>
        <v>#N/A</v>
      </c>
      <c r="CA206" s="48" t="e">
        <f>IF(AM206=0,0,IF(AND(AM206=1,AL206=0),MAX($BO206:BZ206)+1,BZ206))</f>
        <v>#N/A</v>
      </c>
      <c r="CB206" s="48" t="e">
        <f>IF(AN206=0,0,IF(AND(AN206=1,AM206=0),MAX($BO206:CA206)+1,CA206))</f>
        <v>#N/A</v>
      </c>
      <c r="CC206" s="48" t="e">
        <f>IF(AO206=0,0,IF(AND(AO206=1,AN206=0),MAX($BO206:CB206)+1,CB206))</f>
        <v>#N/A</v>
      </c>
      <c r="CD206" s="48" t="e">
        <f>IF(AP206=0,0,IF(AND(AP206=1,AO206=0),MAX($BO206:CC206)+1,CC206))</f>
        <v>#N/A</v>
      </c>
      <c r="CE206" s="48" t="e">
        <f>IF(AQ206=0,0,IF(AND(AQ206=1,AP206=0),MAX($BO206:CD206)+1,CD206))</f>
        <v>#N/A</v>
      </c>
      <c r="CF206" s="48" t="e">
        <f>IF(AR206=0,0,IF(AND(AR206=1,AQ206=0),MAX($BO206:CE206)+1,CE206))</f>
        <v>#N/A</v>
      </c>
      <c r="CG206" s="48" t="e">
        <f>IF(AS206=0,0,IF(AND(AS206=1,AR206=0),MAX($BO206:CF206)+1,CF206))</f>
        <v>#N/A</v>
      </c>
      <c r="CH206" s="48" t="e">
        <f>IF(AT206=0,0,IF(AND(AT206=1,AS206=0),MAX($BO206:CG206)+1,CG206))</f>
        <v>#N/A</v>
      </c>
      <c r="CI206" s="48" t="e">
        <f>IF(AU206=0,0,IF(AND(AU206=1,AT206=0),MAX($BO206:CH206)+1,CH206))</f>
        <v>#N/A</v>
      </c>
      <c r="CJ206" s="48" t="e">
        <f>IF(AV206=0,0,IF(AND(AV206=1,AU206=0),MAX($BO206:CI206)+1,CI206))</f>
        <v>#N/A</v>
      </c>
      <c r="CK206" s="48" t="e">
        <f>IF(AW206=0,0,IF(AND(AW206=1,AV206=0),MAX($BO206:CJ206)+1,CJ206))</f>
        <v>#N/A</v>
      </c>
      <c r="CL206" s="48" t="e">
        <f>IF(AX206=0,0,IF(AND(AX206=1,AW206=0),MAX($BO206:CK206)+1,CK206))</f>
        <v>#N/A</v>
      </c>
      <c r="CM206" s="48" t="e">
        <f>IF(AY206=0,0,IF(AND(AY206=1,AX206=0),MAX($BO206:CL206)+1,CL206))</f>
        <v>#N/A</v>
      </c>
      <c r="CN206" s="48" t="e">
        <f>IF(AZ206=0,0,IF(AND(AZ206=1,AY206=0),MAX($BO206:CM206)+1,CM206))</f>
        <v>#N/A</v>
      </c>
      <c r="CO206" s="48" t="e">
        <f>IF(BA206=0,0,IF(AND(BA206=1,AZ206=0),MAX($BO206:CN206)+1,CN206))</f>
        <v>#N/A</v>
      </c>
      <c r="CP206" s="48" t="e">
        <f>IF(BB206=0,0,IF(AND(BB206=1,BA206=0),MAX($BO206:CO206)+1,CO206))</f>
        <v>#N/A</v>
      </c>
      <c r="CQ206" s="48" t="e">
        <f>IF(BC206=0,0,IF(AND(BC206=1,BB206=0),MAX($BO206:CP206)+1,CP206))</f>
        <v>#N/A</v>
      </c>
      <c r="CR206" s="48" t="e">
        <f>IF(BD206=0,0,IF(AND(BD206=1,BC206=0),MAX($BO206:CQ206)+1,CQ206))</f>
        <v>#N/A</v>
      </c>
      <c r="CS206" s="48" t="e">
        <f>IF(BE206=0,0,IF(AND(BE206=1,BD206=0),MAX($BO206:CR206)+1,CR206))</f>
        <v>#N/A</v>
      </c>
      <c r="CT206" s="48" t="e">
        <f>IF(BF206=0,0,IF(AND(BF206=1,BE206=0),MAX($BO206:CS206)+1,CS206))</f>
        <v>#N/A</v>
      </c>
      <c r="CU206" s="48" t="e">
        <f>IF(BG206=0,0,IF(AND(BG206=1,BF206=0),MAX($BO206:CT206)+1,CT206))</f>
        <v>#N/A</v>
      </c>
      <c r="CV206" s="48" t="e">
        <f>IF(BH206=0,0,IF(AND(BH206=1,BG206=0),MAX($BO206:CU206)+1,CU206))</f>
        <v>#N/A</v>
      </c>
      <c r="CW206" s="48" t="e">
        <f>IF(BI206=0,0,IF(AND(BI206=1,BH206=0),MAX($BO206:CV206)+1,CV206))</f>
        <v>#N/A</v>
      </c>
      <c r="CX206" s="48" t="e">
        <f>IF(BJ206=0,0,IF(AND(BJ206=1,BI206=0),MAX($BO206:CW206)+1,CW206))</f>
        <v>#N/A</v>
      </c>
      <c r="CY206" s="48" t="e">
        <f>IF(BK206=0,0,IF(AND(BK206=1,BJ206=0),MAX($BO206:CX206)+1,CX206))</f>
        <v>#N/A</v>
      </c>
      <c r="CZ206" s="53">
        <f>IF(BL206=0,0,IF(AND(BL206=1,BK206=0),MAX($BO206:CY206)+1,CY206))</f>
        <v>0</v>
      </c>
      <c r="DA206" s="53">
        <f>IF(BM206=0,0,IF(AND(BM206=1,BL206=0),MAX($BO206:CZ206)+1,CZ206))</f>
        <v>0</v>
      </c>
    </row>
    <row r="207" spans="2:105">
      <c r="B207" s="41" t="s">
        <v>7</v>
      </c>
      <c r="C207" s="39" t="str">
        <f t="shared" si="674"/>
        <v/>
      </c>
      <c r="D207" s="43" t="str">
        <f t="shared" si="698"/>
        <v/>
      </c>
      <c r="E207" s="39" t="str">
        <f t="shared" si="676"/>
        <v/>
      </c>
      <c r="F207" s="43" t="str">
        <f t="shared" si="699"/>
        <v/>
      </c>
      <c r="G207" s="39" t="str">
        <f t="shared" si="678"/>
        <v/>
      </c>
      <c r="H207" s="43" t="str">
        <f t="shared" si="700"/>
        <v/>
      </c>
      <c r="I207" s="39" t="str">
        <f t="shared" si="680"/>
        <v/>
      </c>
      <c r="J207" s="43" t="str">
        <f t="shared" si="701"/>
        <v/>
      </c>
      <c r="K207" s="39" t="str">
        <f t="shared" si="682"/>
        <v/>
      </c>
      <c r="L207" s="43" t="str">
        <f t="shared" si="702"/>
        <v/>
      </c>
      <c r="M207" s="39" t="str">
        <f t="shared" si="684"/>
        <v/>
      </c>
      <c r="N207" s="43" t="str">
        <f t="shared" si="703"/>
        <v/>
      </c>
      <c r="O207" s="39" t="str">
        <f t="shared" si="686"/>
        <v/>
      </c>
      <c r="P207" s="43" t="str">
        <f t="shared" si="704"/>
        <v/>
      </c>
      <c r="Q207" s="39" t="str">
        <f t="shared" si="688"/>
        <v/>
      </c>
      <c r="R207" s="43" t="str">
        <f t="shared" si="705"/>
        <v/>
      </c>
      <c r="S207" s="39" t="str">
        <f t="shared" si="690"/>
        <v/>
      </c>
      <c r="T207" s="43" t="str">
        <f t="shared" si="706"/>
        <v/>
      </c>
      <c r="U207" s="39" t="str">
        <f t="shared" si="692"/>
        <v/>
      </c>
      <c r="V207" s="43" t="str">
        <f t="shared" si="707"/>
        <v/>
      </c>
      <c r="W207" s="39" t="str">
        <f t="shared" si="694"/>
        <v/>
      </c>
      <c r="X207" s="43" t="str">
        <f t="shared" si="708"/>
        <v/>
      </c>
      <c r="Y207" s="40" t="str">
        <f t="shared" si="696"/>
        <v/>
      </c>
      <c r="AA207" s="53"/>
      <c r="AB207" s="53"/>
      <c r="AC207" s="48" t="e">
        <f>IF(VLOOKUP(INSERT_PRICE_BANDS_HERE!F$33,Price_Lookup,2,0)=Price_7,1,0)</f>
        <v>#N/A</v>
      </c>
      <c r="AD207" s="48" t="e">
        <f>IF(VLOOKUP(INSERT_PRICE_BANDS_HERE!G$33,Price_Lookup,2,0)=Price_7,1,0)</f>
        <v>#N/A</v>
      </c>
      <c r="AE207" s="48" t="e">
        <f>IF(VLOOKUP(INSERT_PRICE_BANDS_HERE!H$33,Price_Lookup,2,0)=Price_7,1,0)</f>
        <v>#N/A</v>
      </c>
      <c r="AF207" s="48" t="e">
        <f>IF(VLOOKUP(INSERT_PRICE_BANDS_HERE!I$33,Price_Lookup,2,0)=Price_7,1,0)</f>
        <v>#N/A</v>
      </c>
      <c r="AG207" s="48" t="e">
        <f>IF(VLOOKUP(INSERT_PRICE_BANDS_HERE!J$33,Price_Lookup,2,0)=Price_7,1,0)</f>
        <v>#N/A</v>
      </c>
      <c r="AH207" s="48" t="e">
        <f>IF(VLOOKUP(INSERT_PRICE_BANDS_HERE!K$33,Price_Lookup,2,0)=Price_7,1,0)</f>
        <v>#N/A</v>
      </c>
      <c r="AI207" s="48" t="e">
        <f>IF(VLOOKUP(INSERT_PRICE_BANDS_HERE!L$33,Price_Lookup,2,0)=Price_7,1,0)</f>
        <v>#N/A</v>
      </c>
      <c r="AJ207" s="48" t="e">
        <f>IF(VLOOKUP(INSERT_PRICE_BANDS_HERE!M$33,Price_Lookup,2,0)=Price_7,1,0)</f>
        <v>#N/A</v>
      </c>
      <c r="AK207" s="48" t="e">
        <f>IF(VLOOKUP(INSERT_PRICE_BANDS_HERE!N$33,Price_Lookup,2,0)=Price_7,1,0)</f>
        <v>#N/A</v>
      </c>
      <c r="AL207" s="48" t="e">
        <f>IF(VLOOKUP(INSERT_PRICE_BANDS_HERE!O$33,Price_Lookup,2,0)=Price_7,1,0)</f>
        <v>#N/A</v>
      </c>
      <c r="AM207" s="48" t="e">
        <f>IF(VLOOKUP(INSERT_PRICE_BANDS_HERE!P$33,Price_Lookup,2,0)=Price_7,1,0)</f>
        <v>#N/A</v>
      </c>
      <c r="AN207" s="48" t="e">
        <f>IF(VLOOKUP(INSERT_PRICE_BANDS_HERE!R$33,Price_Lookup,2,0)=Price_7,1,0)</f>
        <v>#N/A</v>
      </c>
      <c r="AO207" s="48" t="e">
        <f>IF(VLOOKUP(INSERT_PRICE_BANDS_HERE!S$33,Price_Lookup,2,0)=Price_7,1,0)</f>
        <v>#N/A</v>
      </c>
      <c r="AP207" s="48" t="e">
        <f>IF(VLOOKUP(INSERT_PRICE_BANDS_HERE!T$33,Price_Lookup,2,0)=Price_7,1,0)</f>
        <v>#N/A</v>
      </c>
      <c r="AQ207" s="48" t="e">
        <f>IF(VLOOKUP(INSERT_PRICE_BANDS_HERE!U$33,Price_Lookup,2,0)=Price_7,1,0)</f>
        <v>#N/A</v>
      </c>
      <c r="AR207" s="48" t="e">
        <f>IF(VLOOKUP(INSERT_PRICE_BANDS_HERE!V$33,Price_Lookup,2,0)=Price_7,1,0)</f>
        <v>#N/A</v>
      </c>
      <c r="AS207" s="48" t="e">
        <f>IF(VLOOKUP(INSERT_PRICE_BANDS_HERE!W$33,Price_Lookup,2,0)=Price_7,1,0)</f>
        <v>#N/A</v>
      </c>
      <c r="AT207" s="48" t="e">
        <f>IF(VLOOKUP(INSERT_PRICE_BANDS_HERE!X$33,Price_Lookup,2,0)=Price_7,1,0)</f>
        <v>#N/A</v>
      </c>
      <c r="AU207" s="48" t="e">
        <f>IF(VLOOKUP(INSERT_PRICE_BANDS_HERE!Y$33,Price_Lookup,2,0)=Price_7,1,0)</f>
        <v>#N/A</v>
      </c>
      <c r="AV207" s="48" t="e">
        <f>IF(VLOOKUP(INSERT_PRICE_BANDS_HERE!Z$33,Price_Lookup,2,0)=Price_7,1,0)</f>
        <v>#N/A</v>
      </c>
      <c r="AW207" s="48" t="e">
        <f>IF(VLOOKUP(INSERT_PRICE_BANDS_HERE!AA$33,Price_Lookup,2,0)=Price_7,1,0)</f>
        <v>#N/A</v>
      </c>
      <c r="AX207" s="48" t="e">
        <f>IF(VLOOKUP(INSERT_PRICE_BANDS_HERE!AB$33,Price_Lookup,2,0)=Price_7,1,0)</f>
        <v>#N/A</v>
      </c>
      <c r="AY207" s="48" t="e">
        <f>IF(VLOOKUP(INSERT_PRICE_BANDS_HERE!AC$33,Price_Lookup,2,0)=Price_7,1,0)</f>
        <v>#N/A</v>
      </c>
      <c r="AZ207" s="48" t="e">
        <f>IF(VLOOKUP(INSERT_PRICE_BANDS_HERE!AD$33,Price_Lookup,2,0)=Price_7,1,0)</f>
        <v>#N/A</v>
      </c>
      <c r="BA207" s="48" t="e">
        <f>IF(VLOOKUP(INSERT_PRICE_BANDS_HERE!AF$33,Price_Lookup,2,0)=Price_7,1,0)</f>
        <v>#N/A</v>
      </c>
      <c r="BB207" s="48" t="e">
        <f>IF(VLOOKUP(INSERT_PRICE_BANDS_HERE!AG$33,Price_Lookup,2,0)=Price_7,1,0)</f>
        <v>#N/A</v>
      </c>
      <c r="BC207" s="48" t="e">
        <f>IF(VLOOKUP(INSERT_PRICE_BANDS_HERE!AH$33,Price_Lookup,2,0)=Price_7,1,0)</f>
        <v>#N/A</v>
      </c>
      <c r="BD207" s="48" t="e">
        <f>IF(VLOOKUP(INSERT_PRICE_BANDS_HERE!AI$33,Price_Lookup,2,0)=Price_7,1,0)</f>
        <v>#N/A</v>
      </c>
      <c r="BE207" s="48" t="e">
        <f>IF(VLOOKUP(INSERT_PRICE_BANDS_HERE!AJ$33,Price_Lookup,2,0)=Price_7,1,0)</f>
        <v>#N/A</v>
      </c>
      <c r="BF207" s="48" t="e">
        <f>IF(VLOOKUP(INSERT_PRICE_BANDS_HERE!AK$33,Price_Lookup,2,0)=Price_7,1,0)</f>
        <v>#N/A</v>
      </c>
      <c r="BG207" s="48" t="e">
        <f>IF(VLOOKUP(INSERT_PRICE_BANDS_HERE!AL$33,Price_Lookup,2,0)=Price_7,1,0)</f>
        <v>#N/A</v>
      </c>
      <c r="BH207" s="48" t="e">
        <f>IF(VLOOKUP(INSERT_PRICE_BANDS_HERE!AM$33,Price_Lookup,2,0)=Price_7,1,0)</f>
        <v>#N/A</v>
      </c>
      <c r="BI207" s="48" t="e">
        <f>IF(VLOOKUP(INSERT_PRICE_BANDS_HERE!AN$33,Price_Lookup,2,0)=Price_7,1,0)</f>
        <v>#N/A</v>
      </c>
      <c r="BJ207" s="48" t="e">
        <f>IF(VLOOKUP(INSERT_PRICE_BANDS_HERE!AO$33,Price_Lookup,2,0)=Price_7,1,0)</f>
        <v>#N/A</v>
      </c>
      <c r="BK207" s="48" t="e">
        <f>IF(VLOOKUP(INSERT_PRICE_BANDS_HERE!AP$33,Price_Lookup,2,0)=Price_7,1,0)</f>
        <v>#N/A</v>
      </c>
      <c r="BL207" s="53"/>
      <c r="BM207" s="53"/>
      <c r="BO207" s="53">
        <f t="shared" si="709"/>
        <v>0</v>
      </c>
      <c r="BP207" s="53">
        <f>IF(AB207=0,0,IF(AND(AB207=1,AA207=0),MAX($BO207:BO207)+1,BO207))</f>
        <v>0</v>
      </c>
      <c r="BQ207" s="48" t="e">
        <f>IF(AC207=0,0,IF(AND(AC207=1,AB207=0),MAX($BO207:BP207)+1,BP207))</f>
        <v>#N/A</v>
      </c>
      <c r="BR207" s="48" t="e">
        <f>IF(AD207=0,0,IF(AND(AD207=1,AC207=0),MAX($BO207:BQ207)+1,BQ207))</f>
        <v>#N/A</v>
      </c>
      <c r="BS207" s="48" t="e">
        <f>IF(AE207=0,0,IF(AND(AE207=1,AD207=0),MAX($BO207:BR207)+1,BR207))</f>
        <v>#N/A</v>
      </c>
      <c r="BT207" s="48" t="e">
        <f>IF(AF207=0,0,IF(AND(AF207=1,AE207=0),MAX($BO207:BS207)+1,BS207))</f>
        <v>#N/A</v>
      </c>
      <c r="BU207" s="48" t="e">
        <f>IF(AG207=0,0,IF(AND(AG207=1,AF207=0),MAX($BO207:BT207)+1,BT207))</f>
        <v>#N/A</v>
      </c>
      <c r="BV207" s="48" t="e">
        <f>IF(AH207=0,0,IF(AND(AH207=1,AG207=0),MAX($BO207:BU207)+1,BU207))</f>
        <v>#N/A</v>
      </c>
      <c r="BW207" s="48" t="e">
        <f>IF(AI207=0,0,IF(AND(AI207=1,AH207=0),MAX($BO207:BV207)+1,BV207))</f>
        <v>#N/A</v>
      </c>
      <c r="BX207" s="48" t="e">
        <f>IF(AJ207=0,0,IF(AND(AJ207=1,AI207=0),MAX($BO207:BW207)+1,BW207))</f>
        <v>#N/A</v>
      </c>
      <c r="BY207" s="48" t="e">
        <f>IF(AK207=0,0,IF(AND(AK207=1,AJ207=0),MAX($BO207:BX207)+1,BX207))</f>
        <v>#N/A</v>
      </c>
      <c r="BZ207" s="48" t="e">
        <f>IF(AL207=0,0,IF(AND(AL207=1,AK207=0),MAX($BO207:BY207)+1,BY207))</f>
        <v>#N/A</v>
      </c>
      <c r="CA207" s="48" t="e">
        <f>IF(AM207=0,0,IF(AND(AM207=1,AL207=0),MAX($BO207:BZ207)+1,BZ207))</f>
        <v>#N/A</v>
      </c>
      <c r="CB207" s="48" t="e">
        <f>IF(AN207=0,0,IF(AND(AN207=1,AM207=0),MAX($BO207:CA207)+1,CA207))</f>
        <v>#N/A</v>
      </c>
      <c r="CC207" s="48" t="e">
        <f>IF(AO207=0,0,IF(AND(AO207=1,AN207=0),MAX($BO207:CB207)+1,CB207))</f>
        <v>#N/A</v>
      </c>
      <c r="CD207" s="48" t="e">
        <f>IF(AP207=0,0,IF(AND(AP207=1,AO207=0),MAX($BO207:CC207)+1,CC207))</f>
        <v>#N/A</v>
      </c>
      <c r="CE207" s="48" t="e">
        <f>IF(AQ207=0,0,IF(AND(AQ207=1,AP207=0),MAX($BO207:CD207)+1,CD207))</f>
        <v>#N/A</v>
      </c>
      <c r="CF207" s="48" t="e">
        <f>IF(AR207=0,0,IF(AND(AR207=1,AQ207=0),MAX($BO207:CE207)+1,CE207))</f>
        <v>#N/A</v>
      </c>
      <c r="CG207" s="48" t="e">
        <f>IF(AS207=0,0,IF(AND(AS207=1,AR207=0),MAX($BO207:CF207)+1,CF207))</f>
        <v>#N/A</v>
      </c>
      <c r="CH207" s="48" t="e">
        <f>IF(AT207=0,0,IF(AND(AT207=1,AS207=0),MAX($BO207:CG207)+1,CG207))</f>
        <v>#N/A</v>
      </c>
      <c r="CI207" s="48" t="e">
        <f>IF(AU207=0,0,IF(AND(AU207=1,AT207=0),MAX($BO207:CH207)+1,CH207))</f>
        <v>#N/A</v>
      </c>
      <c r="CJ207" s="48" t="e">
        <f>IF(AV207=0,0,IF(AND(AV207=1,AU207=0),MAX($BO207:CI207)+1,CI207))</f>
        <v>#N/A</v>
      </c>
      <c r="CK207" s="48" t="e">
        <f>IF(AW207=0,0,IF(AND(AW207=1,AV207=0),MAX($BO207:CJ207)+1,CJ207))</f>
        <v>#N/A</v>
      </c>
      <c r="CL207" s="48" t="e">
        <f>IF(AX207=0,0,IF(AND(AX207=1,AW207=0),MAX($BO207:CK207)+1,CK207))</f>
        <v>#N/A</v>
      </c>
      <c r="CM207" s="48" t="e">
        <f>IF(AY207=0,0,IF(AND(AY207=1,AX207=0),MAX($BO207:CL207)+1,CL207))</f>
        <v>#N/A</v>
      </c>
      <c r="CN207" s="48" t="e">
        <f>IF(AZ207=0,0,IF(AND(AZ207=1,AY207=0),MAX($BO207:CM207)+1,CM207))</f>
        <v>#N/A</v>
      </c>
      <c r="CO207" s="48" t="e">
        <f>IF(BA207=0,0,IF(AND(BA207=1,AZ207=0),MAX($BO207:CN207)+1,CN207))</f>
        <v>#N/A</v>
      </c>
      <c r="CP207" s="48" t="e">
        <f>IF(BB207=0,0,IF(AND(BB207=1,BA207=0),MAX($BO207:CO207)+1,CO207))</f>
        <v>#N/A</v>
      </c>
      <c r="CQ207" s="48" t="e">
        <f>IF(BC207=0,0,IF(AND(BC207=1,BB207=0),MAX($BO207:CP207)+1,CP207))</f>
        <v>#N/A</v>
      </c>
      <c r="CR207" s="48" t="e">
        <f>IF(BD207=0,0,IF(AND(BD207=1,BC207=0),MAX($BO207:CQ207)+1,CQ207))</f>
        <v>#N/A</v>
      </c>
      <c r="CS207" s="48" t="e">
        <f>IF(BE207=0,0,IF(AND(BE207=1,BD207=0),MAX($BO207:CR207)+1,CR207))</f>
        <v>#N/A</v>
      </c>
      <c r="CT207" s="48" t="e">
        <f>IF(BF207=0,0,IF(AND(BF207=1,BE207=0),MAX($BO207:CS207)+1,CS207))</f>
        <v>#N/A</v>
      </c>
      <c r="CU207" s="48" t="e">
        <f>IF(BG207=0,0,IF(AND(BG207=1,BF207=0),MAX($BO207:CT207)+1,CT207))</f>
        <v>#N/A</v>
      </c>
      <c r="CV207" s="48" t="e">
        <f>IF(BH207=0,0,IF(AND(BH207=1,BG207=0),MAX($BO207:CU207)+1,CU207))</f>
        <v>#N/A</v>
      </c>
      <c r="CW207" s="48" t="e">
        <f>IF(BI207=0,0,IF(AND(BI207=1,BH207=0),MAX($BO207:CV207)+1,CV207))</f>
        <v>#N/A</v>
      </c>
      <c r="CX207" s="48" t="e">
        <f>IF(BJ207=0,0,IF(AND(BJ207=1,BI207=0),MAX($BO207:CW207)+1,CW207))</f>
        <v>#N/A</v>
      </c>
      <c r="CY207" s="48" t="e">
        <f>IF(BK207=0,0,IF(AND(BK207=1,BJ207=0),MAX($BO207:CX207)+1,CX207))</f>
        <v>#N/A</v>
      </c>
      <c r="CZ207" s="53">
        <f>IF(BL207=0,0,IF(AND(BL207=1,BK207=0),MAX($BO207:CY207)+1,CY207))</f>
        <v>0</v>
      </c>
      <c r="DA207" s="53">
        <f>IF(BM207=0,0,IF(AND(BM207=1,BL207=0),MAX($BO207:CZ207)+1,CZ207))</f>
        <v>0</v>
      </c>
    </row>
    <row r="208" spans="2:105">
      <c r="B208" s="41" t="s">
        <v>5</v>
      </c>
      <c r="C208" s="39" t="str">
        <f t="shared" si="674"/>
        <v/>
      </c>
      <c r="D208" s="43" t="str">
        <f t="shared" si="698"/>
        <v/>
      </c>
      <c r="E208" s="39" t="str">
        <f t="shared" si="676"/>
        <v/>
      </c>
      <c r="F208" s="43" t="str">
        <f t="shared" si="699"/>
        <v/>
      </c>
      <c r="G208" s="39" t="str">
        <f t="shared" si="678"/>
        <v/>
      </c>
      <c r="H208" s="43" t="str">
        <f t="shared" si="700"/>
        <v/>
      </c>
      <c r="I208" s="39" t="str">
        <f t="shared" si="680"/>
        <v/>
      </c>
      <c r="J208" s="43" t="str">
        <f t="shared" si="701"/>
        <v/>
      </c>
      <c r="K208" s="39" t="str">
        <f t="shared" si="682"/>
        <v/>
      </c>
      <c r="L208" s="43" t="str">
        <f t="shared" si="702"/>
        <v/>
      </c>
      <c r="M208" s="39" t="str">
        <f t="shared" si="684"/>
        <v/>
      </c>
      <c r="N208" s="43" t="str">
        <f t="shared" si="703"/>
        <v/>
      </c>
      <c r="O208" s="39" t="str">
        <f t="shared" si="686"/>
        <v/>
      </c>
      <c r="P208" s="43" t="str">
        <f t="shared" si="704"/>
        <v/>
      </c>
      <c r="Q208" s="39" t="str">
        <f t="shared" si="688"/>
        <v/>
      </c>
      <c r="R208" s="43" t="str">
        <f t="shared" si="705"/>
        <v/>
      </c>
      <c r="S208" s="39" t="str">
        <f t="shared" si="690"/>
        <v/>
      </c>
      <c r="T208" s="43" t="str">
        <f t="shared" si="706"/>
        <v/>
      </c>
      <c r="U208" s="39" t="str">
        <f t="shared" si="692"/>
        <v/>
      </c>
      <c r="V208" s="43" t="str">
        <f t="shared" si="707"/>
        <v/>
      </c>
      <c r="W208" s="39" t="str">
        <f t="shared" si="694"/>
        <v/>
      </c>
      <c r="X208" s="43" t="str">
        <f t="shared" si="708"/>
        <v/>
      </c>
      <c r="Y208" s="40" t="str">
        <f t="shared" si="696"/>
        <v/>
      </c>
      <c r="AA208" s="53"/>
      <c r="AB208" s="53"/>
      <c r="AC208" s="48" t="e">
        <f>IF(VLOOKUP(INSERT_PRICE_BANDS_HERE!F$34,Price_Lookup,2,0)=Price_7,1,0)</f>
        <v>#N/A</v>
      </c>
      <c r="AD208" s="48" t="e">
        <f>IF(VLOOKUP(INSERT_PRICE_BANDS_HERE!G$34,Price_Lookup,2,0)=Price_7,1,0)</f>
        <v>#N/A</v>
      </c>
      <c r="AE208" s="48" t="e">
        <f>IF(VLOOKUP(INSERT_PRICE_BANDS_HERE!H$34,Price_Lookup,2,0)=Price_7,1,0)</f>
        <v>#N/A</v>
      </c>
      <c r="AF208" s="48" t="e">
        <f>IF(VLOOKUP(INSERT_PRICE_BANDS_HERE!I$34,Price_Lookup,2,0)=Price_7,1,0)</f>
        <v>#N/A</v>
      </c>
      <c r="AG208" s="48" t="e">
        <f>IF(VLOOKUP(INSERT_PRICE_BANDS_HERE!J$34,Price_Lookup,2,0)=Price_7,1,0)</f>
        <v>#N/A</v>
      </c>
      <c r="AH208" s="48" t="e">
        <f>IF(VLOOKUP(INSERT_PRICE_BANDS_HERE!K$34,Price_Lookup,2,0)=Price_7,1,0)</f>
        <v>#N/A</v>
      </c>
      <c r="AI208" s="48" t="e">
        <f>IF(VLOOKUP(INSERT_PRICE_BANDS_HERE!L$34,Price_Lookup,2,0)=Price_7,1,0)</f>
        <v>#N/A</v>
      </c>
      <c r="AJ208" s="48" t="e">
        <f>IF(VLOOKUP(INSERT_PRICE_BANDS_HERE!M$34,Price_Lookup,2,0)=Price_7,1,0)</f>
        <v>#N/A</v>
      </c>
      <c r="AK208" s="48" t="e">
        <f>IF(VLOOKUP(INSERT_PRICE_BANDS_HERE!N$34,Price_Lookup,2,0)=Price_7,1,0)</f>
        <v>#N/A</v>
      </c>
      <c r="AL208" s="48" t="e">
        <f>IF(VLOOKUP(INSERT_PRICE_BANDS_HERE!O$34,Price_Lookup,2,0)=Price_7,1,0)</f>
        <v>#N/A</v>
      </c>
      <c r="AM208" s="48" t="e">
        <f>IF(VLOOKUP(INSERT_PRICE_BANDS_HERE!P$34,Price_Lookup,2,0)=Price_7,1,0)</f>
        <v>#N/A</v>
      </c>
      <c r="AN208" s="48" t="e">
        <f>IF(VLOOKUP(INSERT_PRICE_BANDS_HERE!R$34,Price_Lookup,2,0)=Price_7,1,0)</f>
        <v>#N/A</v>
      </c>
      <c r="AO208" s="48" t="e">
        <f>IF(VLOOKUP(INSERT_PRICE_BANDS_HERE!S$34,Price_Lookup,2,0)=Price_7,1,0)</f>
        <v>#N/A</v>
      </c>
      <c r="AP208" s="48" t="e">
        <f>IF(VLOOKUP(INSERT_PRICE_BANDS_HERE!T$34,Price_Lookup,2,0)=Price_7,1,0)</f>
        <v>#N/A</v>
      </c>
      <c r="AQ208" s="48" t="e">
        <f>IF(VLOOKUP(INSERT_PRICE_BANDS_HERE!U$34,Price_Lookup,2,0)=Price_7,1,0)</f>
        <v>#N/A</v>
      </c>
      <c r="AR208" s="48" t="e">
        <f>IF(VLOOKUP(INSERT_PRICE_BANDS_HERE!V$34,Price_Lookup,2,0)=Price_7,1,0)</f>
        <v>#N/A</v>
      </c>
      <c r="AS208" s="48" t="e">
        <f>IF(VLOOKUP(INSERT_PRICE_BANDS_HERE!W$34,Price_Lookup,2,0)=Price_7,1,0)</f>
        <v>#N/A</v>
      </c>
      <c r="AT208" s="48" t="e">
        <f>IF(VLOOKUP(INSERT_PRICE_BANDS_HERE!X$34,Price_Lookup,2,0)=Price_7,1,0)</f>
        <v>#N/A</v>
      </c>
      <c r="AU208" s="48" t="e">
        <f>IF(VLOOKUP(INSERT_PRICE_BANDS_HERE!Y$34,Price_Lookup,2,0)=Price_7,1,0)</f>
        <v>#N/A</v>
      </c>
      <c r="AV208" s="48" t="e">
        <f>IF(VLOOKUP(INSERT_PRICE_BANDS_HERE!Z$34,Price_Lookup,2,0)=Price_7,1,0)</f>
        <v>#N/A</v>
      </c>
      <c r="AW208" s="48" t="e">
        <f>IF(VLOOKUP(INSERT_PRICE_BANDS_HERE!AA$34,Price_Lookup,2,0)=Price_7,1,0)</f>
        <v>#N/A</v>
      </c>
      <c r="AX208" s="48" t="e">
        <f>IF(VLOOKUP(INSERT_PRICE_BANDS_HERE!AB$34,Price_Lookup,2,0)=Price_7,1,0)</f>
        <v>#N/A</v>
      </c>
      <c r="AY208" s="48" t="e">
        <f>IF(VLOOKUP(INSERT_PRICE_BANDS_HERE!AC$34,Price_Lookup,2,0)=Price_7,1,0)</f>
        <v>#N/A</v>
      </c>
      <c r="AZ208" s="48" t="e">
        <f>IF(VLOOKUP(INSERT_PRICE_BANDS_HERE!AD$34,Price_Lookup,2,0)=Price_7,1,0)</f>
        <v>#N/A</v>
      </c>
      <c r="BA208" s="48" t="e">
        <f>IF(VLOOKUP(INSERT_PRICE_BANDS_HERE!AF$34,Price_Lookup,2,0)=Price_7,1,0)</f>
        <v>#N/A</v>
      </c>
      <c r="BB208" s="48" t="e">
        <f>IF(VLOOKUP(INSERT_PRICE_BANDS_HERE!AG$34,Price_Lookup,2,0)=Price_7,1,0)</f>
        <v>#N/A</v>
      </c>
      <c r="BC208" s="48" t="e">
        <f>IF(VLOOKUP(INSERT_PRICE_BANDS_HERE!AH$34,Price_Lookup,2,0)=Price_7,1,0)</f>
        <v>#N/A</v>
      </c>
      <c r="BD208" s="48" t="e">
        <f>IF(VLOOKUP(INSERT_PRICE_BANDS_HERE!AI$34,Price_Lookup,2,0)=Price_7,1,0)</f>
        <v>#N/A</v>
      </c>
      <c r="BE208" s="48" t="e">
        <f>IF(VLOOKUP(INSERT_PRICE_BANDS_HERE!AJ$34,Price_Lookup,2,0)=Price_7,1,0)</f>
        <v>#N/A</v>
      </c>
      <c r="BF208" s="48" t="e">
        <f>IF(VLOOKUP(INSERT_PRICE_BANDS_HERE!AK$34,Price_Lookup,2,0)=Price_7,1,0)</f>
        <v>#N/A</v>
      </c>
      <c r="BG208" s="48" t="e">
        <f>IF(VLOOKUP(INSERT_PRICE_BANDS_HERE!AL$34,Price_Lookup,2,0)=Price_7,1,0)</f>
        <v>#N/A</v>
      </c>
      <c r="BH208" s="48" t="e">
        <f>IF(VLOOKUP(INSERT_PRICE_BANDS_HERE!AM$34,Price_Lookup,2,0)=Price_7,1,0)</f>
        <v>#N/A</v>
      </c>
      <c r="BI208" s="48" t="e">
        <f>IF(VLOOKUP(INSERT_PRICE_BANDS_HERE!AN$34,Price_Lookup,2,0)=Price_7,1,0)</f>
        <v>#N/A</v>
      </c>
      <c r="BJ208" s="48" t="e">
        <f>IF(VLOOKUP(INSERT_PRICE_BANDS_HERE!AO$34,Price_Lookup,2,0)=Price_7,1,0)</f>
        <v>#N/A</v>
      </c>
      <c r="BK208" s="48" t="e">
        <f>IF(VLOOKUP(INSERT_PRICE_BANDS_HERE!AP$34,Price_Lookup,2,0)=Price_7,1,0)</f>
        <v>#N/A</v>
      </c>
      <c r="BL208" s="53"/>
      <c r="BM208" s="53"/>
      <c r="BO208" s="53">
        <f t="shared" si="709"/>
        <v>0</v>
      </c>
      <c r="BP208" s="53">
        <f>IF(AB208=0,0,IF(AND(AB208=1,AA208=0),MAX($BO208:BO208)+1,BO208))</f>
        <v>0</v>
      </c>
      <c r="BQ208" s="48" t="e">
        <f>IF(AC208=0,0,IF(AND(AC208=1,AB208=0),MAX($BO208:BP208)+1,BP208))</f>
        <v>#N/A</v>
      </c>
      <c r="BR208" s="48" t="e">
        <f>IF(AD208=0,0,IF(AND(AD208=1,AC208=0),MAX($BO208:BQ208)+1,BQ208))</f>
        <v>#N/A</v>
      </c>
      <c r="BS208" s="48" t="e">
        <f>IF(AE208=0,0,IF(AND(AE208=1,AD208=0),MAX($BO208:BR208)+1,BR208))</f>
        <v>#N/A</v>
      </c>
      <c r="BT208" s="48" t="e">
        <f>IF(AF208=0,0,IF(AND(AF208=1,AE208=0),MAX($BO208:BS208)+1,BS208))</f>
        <v>#N/A</v>
      </c>
      <c r="BU208" s="48" t="e">
        <f>IF(AG208=0,0,IF(AND(AG208=1,AF208=0),MAX($BO208:BT208)+1,BT208))</f>
        <v>#N/A</v>
      </c>
      <c r="BV208" s="48" t="e">
        <f>IF(AH208=0,0,IF(AND(AH208=1,AG208=0),MAX($BO208:BU208)+1,BU208))</f>
        <v>#N/A</v>
      </c>
      <c r="BW208" s="48" t="e">
        <f>IF(AI208=0,0,IF(AND(AI208=1,AH208=0),MAX($BO208:BV208)+1,BV208))</f>
        <v>#N/A</v>
      </c>
      <c r="BX208" s="48" t="e">
        <f>IF(AJ208=0,0,IF(AND(AJ208=1,AI208=0),MAX($BO208:BW208)+1,BW208))</f>
        <v>#N/A</v>
      </c>
      <c r="BY208" s="48" t="e">
        <f>IF(AK208=0,0,IF(AND(AK208=1,AJ208=0),MAX($BO208:BX208)+1,BX208))</f>
        <v>#N/A</v>
      </c>
      <c r="BZ208" s="48" t="e">
        <f>IF(AL208=0,0,IF(AND(AL208=1,AK208=0),MAX($BO208:BY208)+1,BY208))</f>
        <v>#N/A</v>
      </c>
      <c r="CA208" s="48" t="e">
        <f>IF(AM208=0,0,IF(AND(AM208=1,AL208=0),MAX($BO208:BZ208)+1,BZ208))</f>
        <v>#N/A</v>
      </c>
      <c r="CB208" s="48" t="e">
        <f>IF(AN208=0,0,IF(AND(AN208=1,AM208=0),MAX($BO208:CA208)+1,CA208))</f>
        <v>#N/A</v>
      </c>
      <c r="CC208" s="48" t="e">
        <f>IF(AO208=0,0,IF(AND(AO208=1,AN208=0),MAX($BO208:CB208)+1,CB208))</f>
        <v>#N/A</v>
      </c>
      <c r="CD208" s="48" t="e">
        <f>IF(AP208=0,0,IF(AND(AP208=1,AO208=0),MAX($BO208:CC208)+1,CC208))</f>
        <v>#N/A</v>
      </c>
      <c r="CE208" s="48" t="e">
        <f>IF(AQ208=0,0,IF(AND(AQ208=1,AP208=0),MAX($BO208:CD208)+1,CD208))</f>
        <v>#N/A</v>
      </c>
      <c r="CF208" s="48" t="e">
        <f>IF(AR208=0,0,IF(AND(AR208=1,AQ208=0),MAX($BO208:CE208)+1,CE208))</f>
        <v>#N/A</v>
      </c>
      <c r="CG208" s="48" t="e">
        <f>IF(AS208=0,0,IF(AND(AS208=1,AR208=0),MAX($BO208:CF208)+1,CF208))</f>
        <v>#N/A</v>
      </c>
      <c r="CH208" s="48" t="e">
        <f>IF(AT208=0,0,IF(AND(AT208=1,AS208=0),MAX($BO208:CG208)+1,CG208))</f>
        <v>#N/A</v>
      </c>
      <c r="CI208" s="48" t="e">
        <f>IF(AU208=0,0,IF(AND(AU208=1,AT208=0),MAX($BO208:CH208)+1,CH208))</f>
        <v>#N/A</v>
      </c>
      <c r="CJ208" s="48" t="e">
        <f>IF(AV208=0,0,IF(AND(AV208=1,AU208=0),MAX($BO208:CI208)+1,CI208))</f>
        <v>#N/A</v>
      </c>
      <c r="CK208" s="48" t="e">
        <f>IF(AW208=0,0,IF(AND(AW208=1,AV208=0),MAX($BO208:CJ208)+1,CJ208))</f>
        <v>#N/A</v>
      </c>
      <c r="CL208" s="48" t="e">
        <f>IF(AX208=0,0,IF(AND(AX208=1,AW208=0),MAX($BO208:CK208)+1,CK208))</f>
        <v>#N/A</v>
      </c>
      <c r="CM208" s="48" t="e">
        <f>IF(AY208=0,0,IF(AND(AY208=1,AX208=0),MAX($BO208:CL208)+1,CL208))</f>
        <v>#N/A</v>
      </c>
      <c r="CN208" s="48" t="e">
        <f>IF(AZ208=0,0,IF(AND(AZ208=1,AY208=0),MAX($BO208:CM208)+1,CM208))</f>
        <v>#N/A</v>
      </c>
      <c r="CO208" s="48" t="e">
        <f>IF(BA208=0,0,IF(AND(BA208=1,AZ208=0),MAX($BO208:CN208)+1,CN208))</f>
        <v>#N/A</v>
      </c>
      <c r="CP208" s="48" t="e">
        <f>IF(BB208=0,0,IF(AND(BB208=1,BA208=0),MAX($BO208:CO208)+1,CO208))</f>
        <v>#N/A</v>
      </c>
      <c r="CQ208" s="48" t="e">
        <f>IF(BC208=0,0,IF(AND(BC208=1,BB208=0),MAX($BO208:CP208)+1,CP208))</f>
        <v>#N/A</v>
      </c>
      <c r="CR208" s="48" t="e">
        <f>IF(BD208=0,0,IF(AND(BD208=1,BC208=0),MAX($BO208:CQ208)+1,CQ208))</f>
        <v>#N/A</v>
      </c>
      <c r="CS208" s="48" t="e">
        <f>IF(BE208=0,0,IF(AND(BE208=1,BD208=0),MAX($BO208:CR208)+1,CR208))</f>
        <v>#N/A</v>
      </c>
      <c r="CT208" s="48" t="e">
        <f>IF(BF208=0,0,IF(AND(BF208=1,BE208=0),MAX($BO208:CS208)+1,CS208))</f>
        <v>#N/A</v>
      </c>
      <c r="CU208" s="48" t="e">
        <f>IF(BG208=0,0,IF(AND(BG208=1,BF208=0),MAX($BO208:CT208)+1,CT208))</f>
        <v>#N/A</v>
      </c>
      <c r="CV208" s="48" t="e">
        <f>IF(BH208=0,0,IF(AND(BH208=1,BG208=0),MAX($BO208:CU208)+1,CU208))</f>
        <v>#N/A</v>
      </c>
      <c r="CW208" s="48" t="e">
        <f>IF(BI208=0,0,IF(AND(BI208=1,BH208=0),MAX($BO208:CV208)+1,CV208))</f>
        <v>#N/A</v>
      </c>
      <c r="CX208" s="48" t="e">
        <f>IF(BJ208=0,0,IF(AND(BJ208=1,BI208=0),MAX($BO208:CW208)+1,CW208))</f>
        <v>#N/A</v>
      </c>
      <c r="CY208" s="48" t="e">
        <f>IF(BK208=0,0,IF(AND(BK208=1,BJ208=0),MAX($BO208:CX208)+1,CX208))</f>
        <v>#N/A</v>
      </c>
      <c r="CZ208" s="53">
        <f>IF(BL208=0,0,IF(AND(BL208=1,BK208=0),MAX($BO208:CY208)+1,CY208))</f>
        <v>0</v>
      </c>
      <c r="DA208" s="53">
        <f>IF(BM208=0,0,IF(AND(BM208=1,BL208=0),MAX($BO208:CZ208)+1,CZ208))</f>
        <v>0</v>
      </c>
    </row>
    <row r="209" spans="2:105">
      <c r="B209" s="41" t="s">
        <v>4</v>
      </c>
      <c r="C209" s="39" t="str">
        <f t="shared" si="674"/>
        <v/>
      </c>
      <c r="D209" s="43" t="str">
        <f t="shared" si="698"/>
        <v/>
      </c>
      <c r="E209" s="39" t="str">
        <f t="shared" si="676"/>
        <v/>
      </c>
      <c r="F209" s="43" t="str">
        <f t="shared" si="699"/>
        <v/>
      </c>
      <c r="G209" s="39" t="str">
        <f t="shared" si="678"/>
        <v/>
      </c>
      <c r="H209" s="43" t="str">
        <f t="shared" si="700"/>
        <v/>
      </c>
      <c r="I209" s="39" t="str">
        <f t="shared" si="680"/>
        <v/>
      </c>
      <c r="J209" s="43" t="str">
        <f t="shared" si="701"/>
        <v/>
      </c>
      <c r="K209" s="39" t="str">
        <f t="shared" si="682"/>
        <v/>
      </c>
      <c r="L209" s="43" t="str">
        <f t="shared" si="702"/>
        <v/>
      </c>
      <c r="M209" s="39" t="str">
        <f t="shared" si="684"/>
        <v/>
      </c>
      <c r="N209" s="43" t="str">
        <f t="shared" si="703"/>
        <v/>
      </c>
      <c r="O209" s="39" t="str">
        <f t="shared" si="686"/>
        <v/>
      </c>
      <c r="P209" s="43" t="str">
        <f t="shared" si="704"/>
        <v/>
      </c>
      <c r="Q209" s="39" t="str">
        <f t="shared" si="688"/>
        <v/>
      </c>
      <c r="R209" s="43" t="str">
        <f t="shared" si="705"/>
        <v/>
      </c>
      <c r="S209" s="39" t="str">
        <f t="shared" si="690"/>
        <v/>
      </c>
      <c r="T209" s="43" t="str">
        <f t="shared" si="706"/>
        <v/>
      </c>
      <c r="U209" s="39" t="str">
        <f t="shared" si="692"/>
        <v/>
      </c>
      <c r="V209" s="43" t="str">
        <f t="shared" si="707"/>
        <v/>
      </c>
      <c r="W209" s="39" t="str">
        <f t="shared" si="694"/>
        <v/>
      </c>
      <c r="X209" s="43" t="str">
        <f t="shared" si="708"/>
        <v/>
      </c>
      <c r="Y209" s="40" t="str">
        <f t="shared" si="696"/>
        <v/>
      </c>
      <c r="AA209" s="53"/>
      <c r="AB209" s="53"/>
      <c r="AC209" s="53"/>
      <c r="AD209" s="48" t="e">
        <f>IF(VLOOKUP(INSERT_PRICE_BANDS_HERE!G$35,Price_Lookup,2,0)=Price_7,1,0)</f>
        <v>#N/A</v>
      </c>
      <c r="AE209" s="48" t="e">
        <f>IF(VLOOKUP(INSERT_PRICE_BANDS_HERE!H$35,Price_Lookup,2,0)=Price_7,1,0)</f>
        <v>#N/A</v>
      </c>
      <c r="AF209" s="48" t="e">
        <f>IF(VLOOKUP(INSERT_PRICE_BANDS_HERE!I$35,Price_Lookup,2,0)=Price_7,1,0)</f>
        <v>#N/A</v>
      </c>
      <c r="AG209" s="48" t="e">
        <f>IF(VLOOKUP(INSERT_PRICE_BANDS_HERE!J$35,Price_Lookup,2,0)=Price_7,1,0)</f>
        <v>#N/A</v>
      </c>
      <c r="AH209" s="48" t="e">
        <f>IF(VLOOKUP(INSERT_PRICE_BANDS_HERE!K$35,Price_Lookup,2,0)=Price_7,1,0)</f>
        <v>#N/A</v>
      </c>
      <c r="AI209" s="48" t="e">
        <f>IF(VLOOKUP(INSERT_PRICE_BANDS_HERE!L$35,Price_Lookup,2,0)=Price_7,1,0)</f>
        <v>#N/A</v>
      </c>
      <c r="AJ209" s="48" t="e">
        <f>IF(VLOOKUP(INSERT_PRICE_BANDS_HERE!M$35,Price_Lookup,2,0)=Price_7,1,0)</f>
        <v>#N/A</v>
      </c>
      <c r="AK209" s="48" t="e">
        <f>IF(VLOOKUP(INSERT_PRICE_BANDS_HERE!N$35,Price_Lookup,2,0)=Price_7,1,0)</f>
        <v>#N/A</v>
      </c>
      <c r="AL209" s="48" t="e">
        <f>IF(VLOOKUP(INSERT_PRICE_BANDS_HERE!O$35,Price_Lookup,2,0)=Price_7,1,0)</f>
        <v>#N/A</v>
      </c>
      <c r="AM209" s="48" t="e">
        <f>IF(VLOOKUP(INSERT_PRICE_BANDS_HERE!P$35,Price_Lookup,2,0)=Price_7,1,0)</f>
        <v>#N/A</v>
      </c>
      <c r="AN209" s="48" t="e">
        <f>IF(VLOOKUP(INSERT_PRICE_BANDS_HERE!R$35,Price_Lookup,2,0)=Price_7,1,0)</f>
        <v>#N/A</v>
      </c>
      <c r="AO209" s="48" t="e">
        <f>IF(VLOOKUP(INSERT_PRICE_BANDS_HERE!S$35,Price_Lookup,2,0)=Price_7,1,0)</f>
        <v>#N/A</v>
      </c>
      <c r="AP209" s="48" t="e">
        <f>IF(VLOOKUP(INSERT_PRICE_BANDS_HERE!T$35,Price_Lookup,2,0)=Price_7,1,0)</f>
        <v>#N/A</v>
      </c>
      <c r="AQ209" s="48" t="e">
        <f>IF(VLOOKUP(INSERT_PRICE_BANDS_HERE!U$35,Price_Lookup,2,0)=Price_7,1,0)</f>
        <v>#N/A</v>
      </c>
      <c r="AR209" s="48" t="e">
        <f>IF(VLOOKUP(INSERT_PRICE_BANDS_HERE!V$35,Price_Lookup,2,0)=Price_7,1,0)</f>
        <v>#N/A</v>
      </c>
      <c r="AS209" s="48" t="e">
        <f>IF(VLOOKUP(INSERT_PRICE_BANDS_HERE!W$35,Price_Lookup,2,0)=Price_7,1,0)</f>
        <v>#N/A</v>
      </c>
      <c r="AT209" s="48" t="e">
        <f>IF(VLOOKUP(INSERT_PRICE_BANDS_HERE!X$35,Price_Lookup,2,0)=Price_7,1,0)</f>
        <v>#N/A</v>
      </c>
      <c r="AU209" s="48" t="e">
        <f>IF(VLOOKUP(INSERT_PRICE_BANDS_HERE!Y$35,Price_Lookup,2,0)=Price_7,1,0)</f>
        <v>#N/A</v>
      </c>
      <c r="AV209" s="48" t="e">
        <f>IF(VLOOKUP(INSERT_PRICE_BANDS_HERE!Z$35,Price_Lookup,2,0)=Price_7,1,0)</f>
        <v>#N/A</v>
      </c>
      <c r="AW209" s="48" t="e">
        <f>IF(VLOOKUP(INSERT_PRICE_BANDS_HERE!AA$35,Price_Lookup,2,0)=Price_7,1,0)</f>
        <v>#N/A</v>
      </c>
      <c r="AX209" s="48" t="e">
        <f>IF(VLOOKUP(INSERT_PRICE_BANDS_HERE!AB$35,Price_Lookup,2,0)=Price_7,1,0)</f>
        <v>#N/A</v>
      </c>
      <c r="AY209" s="48" t="e">
        <f>IF(VLOOKUP(INSERT_PRICE_BANDS_HERE!AC$35,Price_Lookup,2,0)=Price_7,1,0)</f>
        <v>#N/A</v>
      </c>
      <c r="AZ209" s="48" t="e">
        <f>IF(VLOOKUP(INSERT_PRICE_BANDS_HERE!AD$35,Price_Lookup,2,0)=Price_7,1,0)</f>
        <v>#N/A</v>
      </c>
      <c r="BA209" s="48" t="e">
        <f>IF(VLOOKUP(INSERT_PRICE_BANDS_HERE!AF$35,Price_Lookup,2,0)=Price_7,1,0)</f>
        <v>#N/A</v>
      </c>
      <c r="BB209" s="48" t="e">
        <f>IF(VLOOKUP(INSERT_PRICE_BANDS_HERE!AG$35,Price_Lookup,2,0)=Price_7,1,0)</f>
        <v>#N/A</v>
      </c>
      <c r="BC209" s="48" t="e">
        <f>IF(VLOOKUP(INSERT_PRICE_BANDS_HERE!AH$35,Price_Lookup,2,0)=Price_7,1,0)</f>
        <v>#N/A</v>
      </c>
      <c r="BD209" s="48" t="e">
        <f>IF(VLOOKUP(INSERT_PRICE_BANDS_HERE!AI$35,Price_Lookup,2,0)=Price_7,1,0)</f>
        <v>#N/A</v>
      </c>
      <c r="BE209" s="48" t="e">
        <f>IF(VLOOKUP(INSERT_PRICE_BANDS_HERE!AJ$35,Price_Lookup,2,0)=Price_7,1,0)</f>
        <v>#N/A</v>
      </c>
      <c r="BF209" s="48" t="e">
        <f>IF(VLOOKUP(INSERT_PRICE_BANDS_HERE!AK$35,Price_Lookup,2,0)=Price_7,1,0)</f>
        <v>#N/A</v>
      </c>
      <c r="BG209" s="48" t="e">
        <f>IF(VLOOKUP(INSERT_PRICE_BANDS_HERE!AL$35,Price_Lookup,2,0)=Price_7,1,0)</f>
        <v>#N/A</v>
      </c>
      <c r="BH209" s="48" t="e">
        <f>IF(VLOOKUP(INSERT_PRICE_BANDS_HERE!AM$35,Price_Lookup,2,0)=Price_7,1,0)</f>
        <v>#N/A</v>
      </c>
      <c r="BI209" s="48" t="e">
        <f>IF(VLOOKUP(INSERT_PRICE_BANDS_HERE!AN$35,Price_Lookup,2,0)=Price_7,1,0)</f>
        <v>#N/A</v>
      </c>
      <c r="BJ209" s="48" t="e">
        <f>IF(VLOOKUP(INSERT_PRICE_BANDS_HERE!AO$35,Price_Lookup,2,0)=Price_7,1,0)</f>
        <v>#N/A</v>
      </c>
      <c r="BK209" s="53"/>
      <c r="BL209" s="53"/>
      <c r="BM209" s="53"/>
      <c r="BO209" s="53">
        <f t="shared" si="709"/>
        <v>0</v>
      </c>
      <c r="BP209" s="53">
        <f>IF(AB209=0,0,IF(AND(AB209=1,AA209=0),MAX($BO209:BO209)+1,BO209))</f>
        <v>0</v>
      </c>
      <c r="BQ209" s="53">
        <f>IF(AC209=0,0,IF(AND(AC209=1,AB209=0),MAX($BO209:BP209)+1,BP209))</f>
        <v>0</v>
      </c>
      <c r="BR209" s="48" t="e">
        <f>IF(AD209=0,0,IF(AND(AD209=1,AC209=0),MAX($BO209:BQ209)+1,BQ209))</f>
        <v>#N/A</v>
      </c>
      <c r="BS209" s="48" t="e">
        <f>IF(AE209=0,0,IF(AND(AE209=1,AD209=0),MAX($BO209:BR209)+1,BR209))</f>
        <v>#N/A</v>
      </c>
      <c r="BT209" s="48" t="e">
        <f>IF(AF209=0,0,IF(AND(AF209=1,AE209=0),MAX($BO209:BS209)+1,BS209))</f>
        <v>#N/A</v>
      </c>
      <c r="BU209" s="48" t="e">
        <f>IF(AG209=0,0,IF(AND(AG209=1,AF209=0),MAX($BO209:BT209)+1,BT209))</f>
        <v>#N/A</v>
      </c>
      <c r="BV209" s="48" t="e">
        <f>IF(AH209=0,0,IF(AND(AH209=1,AG209=0),MAX($BO209:BU209)+1,BU209))</f>
        <v>#N/A</v>
      </c>
      <c r="BW209" s="48" t="e">
        <f>IF(AI209=0,0,IF(AND(AI209=1,AH209=0),MAX($BO209:BV209)+1,BV209))</f>
        <v>#N/A</v>
      </c>
      <c r="BX209" s="48" t="e">
        <f>IF(AJ209=0,0,IF(AND(AJ209=1,AI209=0),MAX($BO209:BW209)+1,BW209))</f>
        <v>#N/A</v>
      </c>
      <c r="BY209" s="48" t="e">
        <f>IF(AK209=0,0,IF(AND(AK209=1,AJ209=0),MAX($BO209:BX209)+1,BX209))</f>
        <v>#N/A</v>
      </c>
      <c r="BZ209" s="48" t="e">
        <f>IF(AL209=0,0,IF(AND(AL209=1,AK209=0),MAX($BO209:BY209)+1,BY209))</f>
        <v>#N/A</v>
      </c>
      <c r="CA209" s="48" t="e">
        <f>IF(AM209=0,0,IF(AND(AM209=1,AL209=0),MAX($BO209:BZ209)+1,BZ209))</f>
        <v>#N/A</v>
      </c>
      <c r="CB209" s="48" t="e">
        <f>IF(AN209=0,0,IF(AND(AN209=1,AM209=0),MAX($BO209:CA209)+1,CA209))</f>
        <v>#N/A</v>
      </c>
      <c r="CC209" s="48" t="e">
        <f>IF(AO209=0,0,IF(AND(AO209=1,AN209=0),MAX($BO209:CB209)+1,CB209))</f>
        <v>#N/A</v>
      </c>
      <c r="CD209" s="48" t="e">
        <f>IF(AP209=0,0,IF(AND(AP209=1,AO209=0),MAX($BO209:CC209)+1,CC209))</f>
        <v>#N/A</v>
      </c>
      <c r="CE209" s="48" t="e">
        <f>IF(AQ209=0,0,IF(AND(AQ209=1,AP209=0),MAX($BO209:CD209)+1,CD209))</f>
        <v>#N/A</v>
      </c>
      <c r="CF209" s="48" t="e">
        <f>IF(AR209=0,0,IF(AND(AR209=1,AQ209=0),MAX($BO209:CE209)+1,CE209))</f>
        <v>#N/A</v>
      </c>
      <c r="CG209" s="48" t="e">
        <f>IF(AS209=0,0,IF(AND(AS209=1,AR209=0),MAX($BO209:CF209)+1,CF209))</f>
        <v>#N/A</v>
      </c>
      <c r="CH209" s="48" t="e">
        <f>IF(AT209=0,0,IF(AND(AT209=1,AS209=0),MAX($BO209:CG209)+1,CG209))</f>
        <v>#N/A</v>
      </c>
      <c r="CI209" s="48" t="e">
        <f>IF(AU209=0,0,IF(AND(AU209=1,AT209=0),MAX($BO209:CH209)+1,CH209))</f>
        <v>#N/A</v>
      </c>
      <c r="CJ209" s="48" t="e">
        <f>IF(AV209=0,0,IF(AND(AV209=1,AU209=0),MAX($BO209:CI209)+1,CI209))</f>
        <v>#N/A</v>
      </c>
      <c r="CK209" s="48" t="e">
        <f>IF(AW209=0,0,IF(AND(AW209=1,AV209=0),MAX($BO209:CJ209)+1,CJ209))</f>
        <v>#N/A</v>
      </c>
      <c r="CL209" s="48" t="e">
        <f>IF(AX209=0,0,IF(AND(AX209=1,AW209=0),MAX($BO209:CK209)+1,CK209))</f>
        <v>#N/A</v>
      </c>
      <c r="CM209" s="48" t="e">
        <f>IF(AY209=0,0,IF(AND(AY209=1,AX209=0),MAX($BO209:CL209)+1,CL209))</f>
        <v>#N/A</v>
      </c>
      <c r="CN209" s="48" t="e">
        <f>IF(AZ209=0,0,IF(AND(AZ209=1,AY209=0),MAX($BO209:CM209)+1,CM209))</f>
        <v>#N/A</v>
      </c>
      <c r="CO209" s="48" t="e">
        <f>IF(BA209=0,0,IF(AND(BA209=1,AZ209=0),MAX($BO209:CN209)+1,CN209))</f>
        <v>#N/A</v>
      </c>
      <c r="CP209" s="48" t="e">
        <f>IF(BB209=0,0,IF(AND(BB209=1,BA209=0),MAX($BO209:CO209)+1,CO209))</f>
        <v>#N/A</v>
      </c>
      <c r="CQ209" s="48" t="e">
        <f>IF(BC209=0,0,IF(AND(BC209=1,BB209=0),MAX($BO209:CP209)+1,CP209))</f>
        <v>#N/A</v>
      </c>
      <c r="CR209" s="48" t="e">
        <f>IF(BD209=0,0,IF(AND(BD209=1,BC209=0),MAX($BO209:CQ209)+1,CQ209))</f>
        <v>#N/A</v>
      </c>
      <c r="CS209" s="48" t="e">
        <f>IF(BE209=0,0,IF(AND(BE209=1,BD209=0),MAX($BO209:CR209)+1,CR209))</f>
        <v>#N/A</v>
      </c>
      <c r="CT209" s="48" t="e">
        <f>IF(BF209=0,0,IF(AND(BF209=1,BE209=0),MAX($BO209:CS209)+1,CS209))</f>
        <v>#N/A</v>
      </c>
      <c r="CU209" s="48" t="e">
        <f>IF(BG209=0,0,IF(AND(BG209=1,BF209=0),MAX($BO209:CT209)+1,CT209))</f>
        <v>#N/A</v>
      </c>
      <c r="CV209" s="48" t="e">
        <f>IF(BH209=0,0,IF(AND(BH209=1,BG209=0),MAX($BO209:CU209)+1,CU209))</f>
        <v>#N/A</v>
      </c>
      <c r="CW209" s="48" t="e">
        <f>IF(BI209=0,0,IF(AND(BI209=1,BH209=0),MAX($BO209:CV209)+1,CV209))</f>
        <v>#N/A</v>
      </c>
      <c r="CX209" s="48" t="e">
        <f>IF(BJ209=0,0,IF(AND(BJ209=1,BI209=0),MAX($BO209:CW209)+1,CW209))</f>
        <v>#N/A</v>
      </c>
      <c r="CY209" s="53">
        <f>IF(BK209=0,0,IF(AND(BK209=1,BJ209=0),MAX($BO209:CX209)+1,CX209))</f>
        <v>0</v>
      </c>
      <c r="CZ209" s="53">
        <f>IF(BL209=0,0,IF(AND(BL209=1,BK209=0),MAX($BO209:CY209)+1,CY209))</f>
        <v>0</v>
      </c>
      <c r="DA209" s="53">
        <f>IF(BM209=0,0,IF(AND(BM209=1,BL209=0),MAX($BO209:CZ209)+1,CZ209))</f>
        <v>0</v>
      </c>
    </row>
    <row r="210" spans="2:105">
      <c r="B210" s="41" t="s">
        <v>3</v>
      </c>
      <c r="C210" s="39" t="str">
        <f t="shared" si="674"/>
        <v/>
      </c>
      <c r="D210" s="43" t="str">
        <f t="shared" si="698"/>
        <v/>
      </c>
      <c r="E210" s="39" t="str">
        <f t="shared" si="676"/>
        <v/>
      </c>
      <c r="F210" s="43" t="str">
        <f t="shared" si="699"/>
        <v/>
      </c>
      <c r="G210" s="39" t="str">
        <f t="shared" si="678"/>
        <v/>
      </c>
      <c r="H210" s="43" t="str">
        <f t="shared" si="700"/>
        <v/>
      </c>
      <c r="I210" s="39" t="str">
        <f t="shared" si="680"/>
        <v/>
      </c>
      <c r="J210" s="43" t="str">
        <f t="shared" si="701"/>
        <v/>
      </c>
      <c r="K210" s="39" t="str">
        <f t="shared" si="682"/>
        <v/>
      </c>
      <c r="L210" s="43" t="str">
        <f t="shared" si="702"/>
        <v/>
      </c>
      <c r="M210" s="39" t="str">
        <f t="shared" si="684"/>
        <v/>
      </c>
      <c r="N210" s="43" t="str">
        <f t="shared" si="703"/>
        <v/>
      </c>
      <c r="O210" s="39" t="str">
        <f t="shared" si="686"/>
        <v/>
      </c>
      <c r="P210" s="43" t="str">
        <f t="shared" si="704"/>
        <v/>
      </c>
      <c r="Q210" s="39" t="str">
        <f t="shared" si="688"/>
        <v/>
      </c>
      <c r="R210" s="43" t="str">
        <f t="shared" si="705"/>
        <v/>
      </c>
      <c r="S210" s="39" t="str">
        <f t="shared" si="690"/>
        <v/>
      </c>
      <c r="T210" s="43" t="str">
        <f t="shared" si="706"/>
        <v/>
      </c>
      <c r="U210" s="39" t="str">
        <f t="shared" si="692"/>
        <v/>
      </c>
      <c r="V210" s="43" t="str">
        <f t="shared" si="707"/>
        <v/>
      </c>
      <c r="W210" s="39" t="str">
        <f t="shared" si="694"/>
        <v/>
      </c>
      <c r="X210" s="43" t="str">
        <f t="shared" si="708"/>
        <v/>
      </c>
      <c r="Y210" s="40" t="str">
        <f t="shared" si="696"/>
        <v/>
      </c>
      <c r="AA210" s="53"/>
      <c r="AB210" s="53"/>
      <c r="AC210" s="53"/>
      <c r="AD210" s="48" t="e">
        <f>IF(VLOOKUP(INSERT_PRICE_BANDS_HERE!G$36,Price_Lookup,2,0)=Price_7,1,0)</f>
        <v>#N/A</v>
      </c>
      <c r="AE210" s="48" t="e">
        <f>IF(VLOOKUP(INSERT_PRICE_BANDS_HERE!H$36,Price_Lookup,2,0)=Price_7,1,0)</f>
        <v>#N/A</v>
      </c>
      <c r="AF210" s="48" t="e">
        <f>IF(VLOOKUP(INSERT_PRICE_BANDS_HERE!I$36,Price_Lookup,2,0)=Price_7,1,0)</f>
        <v>#N/A</v>
      </c>
      <c r="AG210" s="48" t="e">
        <f>IF(VLOOKUP(INSERT_PRICE_BANDS_HERE!J$36,Price_Lookup,2,0)=Price_7,1,0)</f>
        <v>#N/A</v>
      </c>
      <c r="AH210" s="48" t="e">
        <f>IF(VLOOKUP(INSERT_PRICE_BANDS_HERE!K$36,Price_Lookup,2,0)=Price_7,1,0)</f>
        <v>#N/A</v>
      </c>
      <c r="AI210" s="48" t="e">
        <f>IF(VLOOKUP(INSERT_PRICE_BANDS_HERE!L$36,Price_Lookup,2,0)=Price_7,1,0)</f>
        <v>#N/A</v>
      </c>
      <c r="AJ210" s="48" t="e">
        <f>IF(VLOOKUP(INSERT_PRICE_BANDS_HERE!M$36,Price_Lookup,2,0)=Price_7,1,0)</f>
        <v>#N/A</v>
      </c>
      <c r="AK210" s="48" t="e">
        <f>IF(VLOOKUP(INSERT_PRICE_BANDS_HERE!N$36,Price_Lookup,2,0)=Price_7,1,0)</f>
        <v>#N/A</v>
      </c>
      <c r="AL210" s="48" t="e">
        <f>IF(VLOOKUP(INSERT_PRICE_BANDS_HERE!O$36,Price_Lookup,2,0)=Price_7,1,0)</f>
        <v>#N/A</v>
      </c>
      <c r="AM210" s="48" t="e">
        <f>IF(VLOOKUP(INSERT_PRICE_BANDS_HERE!P$36,Price_Lookup,2,0)=Price_7,1,0)</f>
        <v>#N/A</v>
      </c>
      <c r="AN210" s="48" t="e">
        <f>IF(VLOOKUP(INSERT_PRICE_BANDS_HERE!R$36,Price_Lookup,2,0)=Price_7,1,0)</f>
        <v>#N/A</v>
      </c>
      <c r="AO210" s="48" t="e">
        <f>IF(VLOOKUP(INSERT_PRICE_BANDS_HERE!S$36,Price_Lookup,2,0)=Price_7,1,0)</f>
        <v>#N/A</v>
      </c>
      <c r="AP210" s="48" t="e">
        <f>IF(VLOOKUP(INSERT_PRICE_BANDS_HERE!T$36,Price_Lookup,2,0)=Price_7,1,0)</f>
        <v>#N/A</v>
      </c>
      <c r="AQ210" s="48" t="e">
        <f>IF(VLOOKUP(INSERT_PRICE_BANDS_HERE!U$36,Price_Lookup,2,0)=Price_7,1,0)</f>
        <v>#N/A</v>
      </c>
      <c r="AR210" s="48" t="e">
        <f>IF(VLOOKUP(INSERT_PRICE_BANDS_HERE!V$36,Price_Lookup,2,0)=Price_7,1,0)</f>
        <v>#N/A</v>
      </c>
      <c r="AS210" s="48" t="e">
        <f>IF(VLOOKUP(INSERT_PRICE_BANDS_HERE!W$36,Price_Lookup,2,0)=Price_7,1,0)</f>
        <v>#N/A</v>
      </c>
      <c r="AT210" s="48" t="e">
        <f>IF(VLOOKUP(INSERT_PRICE_BANDS_HERE!X$36,Price_Lookup,2,0)=Price_7,1,0)</f>
        <v>#N/A</v>
      </c>
      <c r="AU210" s="48" t="e">
        <f>IF(VLOOKUP(INSERT_PRICE_BANDS_HERE!Y$36,Price_Lookup,2,0)=Price_7,1,0)</f>
        <v>#N/A</v>
      </c>
      <c r="AV210" s="48" t="e">
        <f>IF(VLOOKUP(INSERT_PRICE_BANDS_HERE!Z$36,Price_Lookup,2,0)=Price_7,1,0)</f>
        <v>#N/A</v>
      </c>
      <c r="AW210" s="48" t="e">
        <f>IF(VLOOKUP(INSERT_PRICE_BANDS_HERE!AA$36,Price_Lookup,2,0)=Price_7,1,0)</f>
        <v>#N/A</v>
      </c>
      <c r="AX210" s="48" t="e">
        <f>IF(VLOOKUP(INSERT_PRICE_BANDS_HERE!AB$36,Price_Lookup,2,0)=Price_7,1,0)</f>
        <v>#N/A</v>
      </c>
      <c r="AY210" s="48" t="e">
        <f>IF(VLOOKUP(INSERT_PRICE_BANDS_HERE!AC$36,Price_Lookup,2,0)=Price_7,1,0)</f>
        <v>#N/A</v>
      </c>
      <c r="AZ210" s="48" t="e">
        <f>IF(VLOOKUP(INSERT_PRICE_BANDS_HERE!AD$36,Price_Lookup,2,0)=Price_7,1,0)</f>
        <v>#N/A</v>
      </c>
      <c r="BA210" s="48" t="e">
        <f>IF(VLOOKUP(INSERT_PRICE_BANDS_HERE!AF$36,Price_Lookup,2,0)=Price_7,1,0)</f>
        <v>#N/A</v>
      </c>
      <c r="BB210" s="48" t="e">
        <f>IF(VLOOKUP(INSERT_PRICE_BANDS_HERE!AG$36,Price_Lookup,2,0)=Price_7,1,0)</f>
        <v>#N/A</v>
      </c>
      <c r="BC210" s="48" t="e">
        <f>IF(VLOOKUP(INSERT_PRICE_BANDS_HERE!AH$36,Price_Lookup,2,0)=Price_7,1,0)</f>
        <v>#N/A</v>
      </c>
      <c r="BD210" s="48" t="e">
        <f>IF(VLOOKUP(INSERT_PRICE_BANDS_HERE!AI$36,Price_Lookup,2,0)=Price_7,1,0)</f>
        <v>#N/A</v>
      </c>
      <c r="BE210" s="48" t="e">
        <f>IF(VLOOKUP(INSERT_PRICE_BANDS_HERE!AJ$36,Price_Lookup,2,0)=Price_7,1,0)</f>
        <v>#N/A</v>
      </c>
      <c r="BF210" s="48" t="e">
        <f>IF(VLOOKUP(INSERT_PRICE_BANDS_HERE!AK$36,Price_Lookup,2,0)=Price_7,1,0)</f>
        <v>#N/A</v>
      </c>
      <c r="BG210" s="48" t="e">
        <f>IF(VLOOKUP(INSERT_PRICE_BANDS_HERE!AL$36,Price_Lookup,2,0)=Price_7,1,0)</f>
        <v>#N/A</v>
      </c>
      <c r="BH210" s="48" t="e">
        <f>IF(VLOOKUP(INSERT_PRICE_BANDS_HERE!AM$36,Price_Lookup,2,0)=Price_7,1,0)</f>
        <v>#N/A</v>
      </c>
      <c r="BI210" s="48" t="e">
        <f>IF(VLOOKUP(INSERT_PRICE_BANDS_HERE!AN$36,Price_Lookup,2,0)=Price_7,1,0)</f>
        <v>#N/A</v>
      </c>
      <c r="BJ210" s="48" t="e">
        <f>IF(VLOOKUP(INSERT_PRICE_BANDS_HERE!AO$36,Price_Lookup,2,0)=Price_7,1,0)</f>
        <v>#N/A</v>
      </c>
      <c r="BK210" s="53"/>
      <c r="BL210" s="53"/>
      <c r="BM210" s="53"/>
      <c r="BO210" s="53">
        <f t="shared" si="709"/>
        <v>0</v>
      </c>
      <c r="BP210" s="53">
        <f>IF(AB210=0,0,IF(AND(AB210=1,AA210=0),MAX($BO210:BO210)+1,BO210))</f>
        <v>0</v>
      </c>
      <c r="BQ210" s="53">
        <f>IF(AC210=0,0,IF(AND(AC210=1,AB210=0),MAX($BO210:BP210)+1,BP210))</f>
        <v>0</v>
      </c>
      <c r="BR210" s="48" t="e">
        <f>IF(AD210=0,0,IF(AND(AD210=1,AC210=0),MAX($BO210:BQ210)+1,BQ210))</f>
        <v>#N/A</v>
      </c>
      <c r="BS210" s="48" t="e">
        <f>IF(AE210=0,0,IF(AND(AE210=1,AD210=0),MAX($BO210:BR210)+1,BR210))</f>
        <v>#N/A</v>
      </c>
      <c r="BT210" s="48" t="e">
        <f>IF(AF210=0,0,IF(AND(AF210=1,AE210=0),MAX($BO210:BS210)+1,BS210))</f>
        <v>#N/A</v>
      </c>
      <c r="BU210" s="48" t="e">
        <f>IF(AG210=0,0,IF(AND(AG210=1,AF210=0),MAX($BO210:BT210)+1,BT210))</f>
        <v>#N/A</v>
      </c>
      <c r="BV210" s="48" t="e">
        <f>IF(AH210=0,0,IF(AND(AH210=1,AG210=0),MAX($BO210:BU210)+1,BU210))</f>
        <v>#N/A</v>
      </c>
      <c r="BW210" s="48" t="e">
        <f>IF(AI210=0,0,IF(AND(AI210=1,AH210=0),MAX($BO210:BV210)+1,BV210))</f>
        <v>#N/A</v>
      </c>
      <c r="BX210" s="48" t="e">
        <f>IF(AJ210=0,0,IF(AND(AJ210=1,AI210=0),MAX($BO210:BW210)+1,BW210))</f>
        <v>#N/A</v>
      </c>
      <c r="BY210" s="48" t="e">
        <f>IF(AK210=0,0,IF(AND(AK210=1,AJ210=0),MAX($BO210:BX210)+1,BX210))</f>
        <v>#N/A</v>
      </c>
      <c r="BZ210" s="48" t="e">
        <f>IF(AL210=0,0,IF(AND(AL210=1,AK210=0),MAX($BO210:BY210)+1,BY210))</f>
        <v>#N/A</v>
      </c>
      <c r="CA210" s="48" t="e">
        <f>IF(AM210=0,0,IF(AND(AM210=1,AL210=0),MAX($BO210:BZ210)+1,BZ210))</f>
        <v>#N/A</v>
      </c>
      <c r="CB210" s="48" t="e">
        <f>IF(AN210=0,0,IF(AND(AN210=1,AM210=0),MAX($BO210:CA210)+1,CA210))</f>
        <v>#N/A</v>
      </c>
      <c r="CC210" s="48" t="e">
        <f>IF(AO210=0,0,IF(AND(AO210=1,AN210=0),MAX($BO210:CB210)+1,CB210))</f>
        <v>#N/A</v>
      </c>
      <c r="CD210" s="48" t="e">
        <f>IF(AP210=0,0,IF(AND(AP210=1,AO210=0),MAX($BO210:CC210)+1,CC210))</f>
        <v>#N/A</v>
      </c>
      <c r="CE210" s="48" t="e">
        <f>IF(AQ210=0,0,IF(AND(AQ210=1,AP210=0),MAX($BO210:CD210)+1,CD210))</f>
        <v>#N/A</v>
      </c>
      <c r="CF210" s="48" t="e">
        <f>IF(AR210=0,0,IF(AND(AR210=1,AQ210=0),MAX($BO210:CE210)+1,CE210))</f>
        <v>#N/A</v>
      </c>
      <c r="CG210" s="48" t="e">
        <f>IF(AS210=0,0,IF(AND(AS210=1,AR210=0),MAX($BO210:CF210)+1,CF210))</f>
        <v>#N/A</v>
      </c>
      <c r="CH210" s="48" t="e">
        <f>IF(AT210=0,0,IF(AND(AT210=1,AS210=0),MAX($BO210:CG210)+1,CG210))</f>
        <v>#N/A</v>
      </c>
      <c r="CI210" s="48" t="e">
        <f>IF(AU210=0,0,IF(AND(AU210=1,AT210=0),MAX($BO210:CH210)+1,CH210))</f>
        <v>#N/A</v>
      </c>
      <c r="CJ210" s="48" t="e">
        <f>IF(AV210=0,0,IF(AND(AV210=1,AU210=0),MAX($BO210:CI210)+1,CI210))</f>
        <v>#N/A</v>
      </c>
      <c r="CK210" s="48" t="e">
        <f>IF(AW210=0,0,IF(AND(AW210=1,AV210=0),MAX($BO210:CJ210)+1,CJ210))</f>
        <v>#N/A</v>
      </c>
      <c r="CL210" s="48" t="e">
        <f>IF(AX210=0,0,IF(AND(AX210=1,AW210=0),MAX($BO210:CK210)+1,CK210))</f>
        <v>#N/A</v>
      </c>
      <c r="CM210" s="48" t="e">
        <f>IF(AY210=0,0,IF(AND(AY210=1,AX210=0),MAX($BO210:CL210)+1,CL210))</f>
        <v>#N/A</v>
      </c>
      <c r="CN210" s="48" t="e">
        <f>IF(AZ210=0,0,IF(AND(AZ210=1,AY210=0),MAX($BO210:CM210)+1,CM210))</f>
        <v>#N/A</v>
      </c>
      <c r="CO210" s="48" t="e">
        <f>IF(BA210=0,0,IF(AND(BA210=1,AZ210=0),MAX($BO210:CN210)+1,CN210))</f>
        <v>#N/A</v>
      </c>
      <c r="CP210" s="48" t="e">
        <f>IF(BB210=0,0,IF(AND(BB210=1,BA210=0),MAX($BO210:CO210)+1,CO210))</f>
        <v>#N/A</v>
      </c>
      <c r="CQ210" s="48" t="e">
        <f>IF(BC210=0,0,IF(AND(BC210=1,BB210=0),MAX($BO210:CP210)+1,CP210))</f>
        <v>#N/A</v>
      </c>
      <c r="CR210" s="48" t="e">
        <f>IF(BD210=0,0,IF(AND(BD210=1,BC210=0),MAX($BO210:CQ210)+1,CQ210))</f>
        <v>#N/A</v>
      </c>
      <c r="CS210" s="48" t="e">
        <f>IF(BE210=0,0,IF(AND(BE210=1,BD210=0),MAX($BO210:CR210)+1,CR210))</f>
        <v>#N/A</v>
      </c>
      <c r="CT210" s="48" t="e">
        <f>IF(BF210=0,0,IF(AND(BF210=1,BE210=0),MAX($BO210:CS210)+1,CS210))</f>
        <v>#N/A</v>
      </c>
      <c r="CU210" s="48" t="e">
        <f>IF(BG210=0,0,IF(AND(BG210=1,BF210=0),MAX($BO210:CT210)+1,CT210))</f>
        <v>#N/A</v>
      </c>
      <c r="CV210" s="48" t="e">
        <f>IF(BH210=0,0,IF(AND(BH210=1,BG210=0),MAX($BO210:CU210)+1,CU210))</f>
        <v>#N/A</v>
      </c>
      <c r="CW210" s="48" t="e">
        <f>IF(BI210=0,0,IF(AND(BI210=1,BH210=0),MAX($BO210:CV210)+1,CV210))</f>
        <v>#N/A</v>
      </c>
      <c r="CX210" s="48" t="e">
        <f>IF(BJ210=0,0,IF(AND(BJ210=1,BI210=0),MAX($BO210:CW210)+1,CW210))</f>
        <v>#N/A</v>
      </c>
      <c r="CY210" s="53">
        <f>IF(BK210=0,0,IF(AND(BK210=1,BJ210=0),MAX($BO210:CX210)+1,CX210))</f>
        <v>0</v>
      </c>
      <c r="CZ210" s="53">
        <f>IF(BL210=0,0,IF(AND(BL210=1,BK210=0),MAX($BO210:CY210)+1,CY210))</f>
        <v>0</v>
      </c>
      <c r="DA210" s="53">
        <f>IF(BM210=0,0,IF(AND(BM210=1,BL210=0),MAX($BO210:CZ210)+1,CZ210))</f>
        <v>0</v>
      </c>
    </row>
    <row r="211" spans="2:105">
      <c r="B211" s="41" t="s">
        <v>2</v>
      </c>
      <c r="C211" s="39" t="str">
        <f t="shared" si="674"/>
        <v/>
      </c>
      <c r="D211" s="43" t="str">
        <f t="shared" si="698"/>
        <v/>
      </c>
      <c r="E211" s="39" t="str">
        <f t="shared" si="676"/>
        <v/>
      </c>
      <c r="F211" s="43" t="str">
        <f t="shared" si="699"/>
        <v/>
      </c>
      <c r="G211" s="39" t="str">
        <f t="shared" si="678"/>
        <v/>
      </c>
      <c r="H211" s="43" t="str">
        <f t="shared" si="700"/>
        <v/>
      </c>
      <c r="I211" s="39" t="str">
        <f t="shared" si="680"/>
        <v/>
      </c>
      <c r="J211" s="43" t="str">
        <f t="shared" si="701"/>
        <v/>
      </c>
      <c r="K211" s="39" t="str">
        <f t="shared" si="682"/>
        <v/>
      </c>
      <c r="L211" s="43" t="str">
        <f t="shared" si="702"/>
        <v/>
      </c>
      <c r="M211" s="39" t="str">
        <f t="shared" si="684"/>
        <v/>
      </c>
      <c r="N211" s="43" t="str">
        <f t="shared" si="703"/>
        <v/>
      </c>
      <c r="O211" s="39" t="str">
        <f t="shared" si="686"/>
        <v/>
      </c>
      <c r="P211" s="43" t="str">
        <f t="shared" si="704"/>
        <v/>
      </c>
      <c r="Q211" s="39" t="str">
        <f t="shared" si="688"/>
        <v/>
      </c>
      <c r="R211" s="43" t="str">
        <f t="shared" si="705"/>
        <v/>
      </c>
      <c r="S211" s="39" t="str">
        <f t="shared" si="690"/>
        <v/>
      </c>
      <c r="T211" s="43" t="str">
        <f t="shared" si="706"/>
        <v/>
      </c>
      <c r="U211" s="39" t="str">
        <f t="shared" si="692"/>
        <v/>
      </c>
      <c r="V211" s="43" t="str">
        <f t="shared" si="707"/>
        <v/>
      </c>
      <c r="W211" s="39" t="str">
        <f t="shared" si="694"/>
        <v/>
      </c>
      <c r="X211" s="43" t="str">
        <f t="shared" si="708"/>
        <v/>
      </c>
      <c r="Y211" s="40" t="str">
        <f t="shared" si="696"/>
        <v/>
      </c>
      <c r="AA211" s="53"/>
      <c r="AB211" s="53"/>
      <c r="AC211" s="53"/>
      <c r="AD211" s="53"/>
      <c r="AE211" s="48" t="e">
        <f>IF(VLOOKUP(INSERT_PRICE_BANDS_HERE!H$37,Price_Lookup,2,0)=Price_7,1,0)</f>
        <v>#N/A</v>
      </c>
      <c r="AF211" s="48" t="e">
        <f>IF(VLOOKUP(INSERT_PRICE_BANDS_HERE!I$37,Price_Lookup,2,0)=Price_7,1,0)</f>
        <v>#N/A</v>
      </c>
      <c r="AG211" s="48" t="e">
        <f>IF(VLOOKUP(INSERT_PRICE_BANDS_HERE!J$37,Price_Lookup,2,0)=Price_7,1,0)</f>
        <v>#N/A</v>
      </c>
      <c r="AH211" s="48" t="e">
        <f>IF(VLOOKUP(INSERT_PRICE_BANDS_HERE!K$37,Price_Lookup,2,0)=Price_7,1,0)</f>
        <v>#N/A</v>
      </c>
      <c r="AI211" s="48" t="e">
        <f>IF(VLOOKUP(INSERT_PRICE_BANDS_HERE!L$37,Price_Lookup,2,0)=Price_7,1,0)</f>
        <v>#N/A</v>
      </c>
      <c r="AJ211" s="48" t="e">
        <f>IF(VLOOKUP(INSERT_PRICE_BANDS_HERE!M$37,Price_Lookup,2,0)=Price_7,1,0)</f>
        <v>#N/A</v>
      </c>
      <c r="AK211" s="48" t="e">
        <f>IF(VLOOKUP(INSERT_PRICE_BANDS_HERE!N$37,Price_Lookup,2,0)=Price_7,1,0)</f>
        <v>#N/A</v>
      </c>
      <c r="AL211" s="48" t="e">
        <f>IF(VLOOKUP(INSERT_PRICE_BANDS_HERE!O$37,Price_Lookup,2,0)=Price_7,1,0)</f>
        <v>#N/A</v>
      </c>
      <c r="AM211" s="48" t="e">
        <f>IF(VLOOKUP(INSERT_PRICE_BANDS_HERE!P$37,Price_Lookup,2,0)=Price_7,1,0)</f>
        <v>#N/A</v>
      </c>
      <c r="AN211" s="48" t="e">
        <f>IF(VLOOKUP(INSERT_PRICE_BANDS_HERE!R$37,Price_Lookup,2,0)=Price_7,1,0)</f>
        <v>#N/A</v>
      </c>
      <c r="AO211" s="48" t="e">
        <f>IF(VLOOKUP(INSERT_PRICE_BANDS_HERE!S$37,Price_Lookup,2,0)=Price_7,1,0)</f>
        <v>#N/A</v>
      </c>
      <c r="AP211" s="48" t="e">
        <f>IF(VLOOKUP(INSERT_PRICE_BANDS_HERE!T$37,Price_Lookup,2,0)=Price_7,1,0)</f>
        <v>#N/A</v>
      </c>
      <c r="AQ211" s="48" t="e">
        <f>IF(VLOOKUP(INSERT_PRICE_BANDS_HERE!U$37,Price_Lookup,2,0)=Price_7,1,0)</f>
        <v>#N/A</v>
      </c>
      <c r="AR211" s="48" t="e">
        <f>IF(VLOOKUP(INSERT_PRICE_BANDS_HERE!V$37,Price_Lookup,2,0)=Price_7,1,0)</f>
        <v>#N/A</v>
      </c>
      <c r="AS211" s="48" t="e">
        <f>IF(VLOOKUP(INSERT_PRICE_BANDS_HERE!W$37,Price_Lookup,2,0)=Price_7,1,0)</f>
        <v>#N/A</v>
      </c>
      <c r="AT211" s="48" t="e">
        <f>IF(VLOOKUP(INSERT_PRICE_BANDS_HERE!X$37,Price_Lookup,2,0)=Price_7,1,0)</f>
        <v>#N/A</v>
      </c>
      <c r="AU211" s="48" t="e">
        <f>IF(VLOOKUP(INSERT_PRICE_BANDS_HERE!Y$37,Price_Lookup,2,0)=Price_7,1,0)</f>
        <v>#N/A</v>
      </c>
      <c r="AV211" s="48" t="e">
        <f>IF(VLOOKUP(INSERT_PRICE_BANDS_HERE!Z$37,Price_Lookup,2,0)=Price_7,1,0)</f>
        <v>#N/A</v>
      </c>
      <c r="AW211" s="48" t="e">
        <f>IF(VLOOKUP(INSERT_PRICE_BANDS_HERE!AA$37,Price_Lookup,2,0)=Price_7,1,0)</f>
        <v>#N/A</v>
      </c>
      <c r="AX211" s="48" t="e">
        <f>IF(VLOOKUP(INSERT_PRICE_BANDS_HERE!AB$37,Price_Lookup,2,0)=Price_7,1,0)</f>
        <v>#N/A</v>
      </c>
      <c r="AY211" s="48" t="e">
        <f>IF(VLOOKUP(INSERT_PRICE_BANDS_HERE!AC$37,Price_Lookup,2,0)=Price_7,1,0)</f>
        <v>#N/A</v>
      </c>
      <c r="AZ211" s="48" t="e">
        <f>IF(VLOOKUP(INSERT_PRICE_BANDS_HERE!AD$37,Price_Lookup,2,0)=Price_7,1,0)</f>
        <v>#N/A</v>
      </c>
      <c r="BA211" s="48" t="e">
        <f>IF(VLOOKUP(INSERT_PRICE_BANDS_HERE!AF$37,Price_Lookup,2,0)=Price_7,1,0)</f>
        <v>#N/A</v>
      </c>
      <c r="BB211" s="48" t="e">
        <f>IF(VLOOKUP(INSERT_PRICE_BANDS_HERE!AG$37,Price_Lookup,2,0)=Price_7,1,0)</f>
        <v>#N/A</v>
      </c>
      <c r="BC211" s="48" t="e">
        <f>IF(VLOOKUP(INSERT_PRICE_BANDS_HERE!AH$37,Price_Lookup,2,0)=Price_7,1,0)</f>
        <v>#N/A</v>
      </c>
      <c r="BD211" s="48" t="e">
        <f>IF(VLOOKUP(INSERT_PRICE_BANDS_HERE!AI$37,Price_Lookup,2,0)=Price_7,1,0)</f>
        <v>#N/A</v>
      </c>
      <c r="BE211" s="48" t="e">
        <f>IF(VLOOKUP(INSERT_PRICE_BANDS_HERE!AJ$37,Price_Lookup,2,0)=Price_7,1,0)</f>
        <v>#N/A</v>
      </c>
      <c r="BF211" s="48" t="e">
        <f>IF(VLOOKUP(INSERT_PRICE_BANDS_HERE!AK$37,Price_Lookup,2,0)=Price_7,1,0)</f>
        <v>#N/A</v>
      </c>
      <c r="BG211" s="48" t="e">
        <f>IF(VLOOKUP(INSERT_PRICE_BANDS_HERE!AL$37,Price_Lookup,2,0)=Price_7,1,0)</f>
        <v>#N/A</v>
      </c>
      <c r="BH211" s="48" t="e">
        <f>IF(VLOOKUP(INSERT_PRICE_BANDS_HERE!AM$37,Price_Lookup,2,0)=Price_7,1,0)</f>
        <v>#N/A</v>
      </c>
      <c r="BI211" s="48" t="e">
        <f>IF(VLOOKUP(INSERT_PRICE_BANDS_HERE!AN$37,Price_Lookup,2,0)=Price_7,1,0)</f>
        <v>#N/A</v>
      </c>
      <c r="BJ211" s="53"/>
      <c r="BK211" s="53"/>
      <c r="BL211" s="53"/>
      <c r="BM211" s="53"/>
      <c r="BO211" s="53">
        <f t="shared" si="709"/>
        <v>0</v>
      </c>
      <c r="BP211" s="53">
        <f>IF(AB211=0,0,IF(AND(AB211=1,AA211=0),MAX($BO211:BO211)+1,BO211))</f>
        <v>0</v>
      </c>
      <c r="BQ211" s="53">
        <f>IF(AC211=0,0,IF(AND(AC211=1,AB211=0),MAX($BO211:BP211)+1,BP211))</f>
        <v>0</v>
      </c>
      <c r="BR211" s="53">
        <f>IF(AD211=0,0,IF(AND(AD211=1,AC211=0),MAX($BO211:BQ211)+1,BQ211))</f>
        <v>0</v>
      </c>
      <c r="BS211" s="48" t="e">
        <f>IF(AE211=0,0,IF(AND(AE211=1,AD211=0),MAX($BO211:BR211)+1,BR211))</f>
        <v>#N/A</v>
      </c>
      <c r="BT211" s="48" t="e">
        <f>IF(AF211=0,0,IF(AND(AF211=1,AE211=0),MAX($BO211:BS211)+1,BS211))</f>
        <v>#N/A</v>
      </c>
      <c r="BU211" s="48" t="e">
        <f>IF(AG211=0,0,IF(AND(AG211=1,AF211=0),MAX($BO211:BT211)+1,BT211))</f>
        <v>#N/A</v>
      </c>
      <c r="BV211" s="48" t="e">
        <f>IF(AH211=0,0,IF(AND(AH211=1,AG211=0),MAX($BO211:BU211)+1,BU211))</f>
        <v>#N/A</v>
      </c>
      <c r="BW211" s="48" t="e">
        <f>IF(AI211=0,0,IF(AND(AI211=1,AH211=0),MAX($BO211:BV211)+1,BV211))</f>
        <v>#N/A</v>
      </c>
      <c r="BX211" s="48" t="e">
        <f>IF(AJ211=0,0,IF(AND(AJ211=1,AI211=0),MAX($BO211:BW211)+1,BW211))</f>
        <v>#N/A</v>
      </c>
      <c r="BY211" s="48" t="e">
        <f>IF(AK211=0,0,IF(AND(AK211=1,AJ211=0),MAX($BO211:BX211)+1,BX211))</f>
        <v>#N/A</v>
      </c>
      <c r="BZ211" s="48" t="e">
        <f>IF(AL211=0,0,IF(AND(AL211=1,AK211=0),MAX($BO211:BY211)+1,BY211))</f>
        <v>#N/A</v>
      </c>
      <c r="CA211" s="48" t="e">
        <f>IF(AM211=0,0,IF(AND(AM211=1,AL211=0),MAX($BO211:BZ211)+1,BZ211))</f>
        <v>#N/A</v>
      </c>
      <c r="CB211" s="48" t="e">
        <f>IF(AN211=0,0,IF(AND(AN211=1,AM211=0),MAX($BO211:CA211)+1,CA211))</f>
        <v>#N/A</v>
      </c>
      <c r="CC211" s="48" t="e">
        <f>IF(AO211=0,0,IF(AND(AO211=1,AN211=0),MAX($BO211:CB211)+1,CB211))</f>
        <v>#N/A</v>
      </c>
      <c r="CD211" s="48" t="e">
        <f>IF(AP211=0,0,IF(AND(AP211=1,AO211=0),MAX($BO211:CC211)+1,CC211))</f>
        <v>#N/A</v>
      </c>
      <c r="CE211" s="48" t="e">
        <f>IF(AQ211=0,0,IF(AND(AQ211=1,AP211=0),MAX($BO211:CD211)+1,CD211))</f>
        <v>#N/A</v>
      </c>
      <c r="CF211" s="48" t="e">
        <f>IF(AR211=0,0,IF(AND(AR211=1,AQ211=0),MAX($BO211:CE211)+1,CE211))</f>
        <v>#N/A</v>
      </c>
      <c r="CG211" s="48" t="e">
        <f>IF(AS211=0,0,IF(AND(AS211=1,AR211=0),MAX($BO211:CF211)+1,CF211))</f>
        <v>#N/A</v>
      </c>
      <c r="CH211" s="48" t="e">
        <f>IF(AT211=0,0,IF(AND(AT211=1,AS211=0),MAX($BO211:CG211)+1,CG211))</f>
        <v>#N/A</v>
      </c>
      <c r="CI211" s="48" t="e">
        <f>IF(AU211=0,0,IF(AND(AU211=1,AT211=0),MAX($BO211:CH211)+1,CH211))</f>
        <v>#N/A</v>
      </c>
      <c r="CJ211" s="48" t="e">
        <f>IF(AV211=0,0,IF(AND(AV211=1,AU211=0),MAX($BO211:CI211)+1,CI211))</f>
        <v>#N/A</v>
      </c>
      <c r="CK211" s="48" t="e">
        <f>IF(AW211=0,0,IF(AND(AW211=1,AV211=0),MAX($BO211:CJ211)+1,CJ211))</f>
        <v>#N/A</v>
      </c>
      <c r="CL211" s="48" t="e">
        <f>IF(AX211=0,0,IF(AND(AX211=1,AW211=0),MAX($BO211:CK211)+1,CK211))</f>
        <v>#N/A</v>
      </c>
      <c r="CM211" s="48" t="e">
        <f>IF(AY211=0,0,IF(AND(AY211=1,AX211=0),MAX($BO211:CL211)+1,CL211))</f>
        <v>#N/A</v>
      </c>
      <c r="CN211" s="48" t="e">
        <f>IF(AZ211=0,0,IF(AND(AZ211=1,AY211=0),MAX($BO211:CM211)+1,CM211))</f>
        <v>#N/A</v>
      </c>
      <c r="CO211" s="48" t="e">
        <f>IF(BA211=0,0,IF(AND(BA211=1,AZ211=0),MAX($BO211:CN211)+1,CN211))</f>
        <v>#N/A</v>
      </c>
      <c r="CP211" s="48" t="e">
        <f>IF(BB211=0,0,IF(AND(BB211=1,BA211=0),MAX($BO211:CO211)+1,CO211))</f>
        <v>#N/A</v>
      </c>
      <c r="CQ211" s="48" t="e">
        <f>IF(BC211=0,0,IF(AND(BC211=1,BB211=0),MAX($BO211:CP211)+1,CP211))</f>
        <v>#N/A</v>
      </c>
      <c r="CR211" s="48" t="e">
        <f>IF(BD211=0,0,IF(AND(BD211=1,BC211=0),MAX($BO211:CQ211)+1,CQ211))</f>
        <v>#N/A</v>
      </c>
      <c r="CS211" s="48" t="e">
        <f>IF(BE211=0,0,IF(AND(BE211=1,BD211=0),MAX($BO211:CR211)+1,CR211))</f>
        <v>#N/A</v>
      </c>
      <c r="CT211" s="48" t="e">
        <f>IF(BF211=0,0,IF(AND(BF211=1,BE211=0),MAX($BO211:CS211)+1,CS211))</f>
        <v>#N/A</v>
      </c>
      <c r="CU211" s="48" t="e">
        <f>IF(BG211=0,0,IF(AND(BG211=1,BF211=0),MAX($BO211:CT211)+1,CT211))</f>
        <v>#N/A</v>
      </c>
      <c r="CV211" s="48" t="e">
        <f>IF(BH211=0,0,IF(AND(BH211=1,BG211=0),MAX($BO211:CU211)+1,CU211))</f>
        <v>#N/A</v>
      </c>
      <c r="CW211" s="48" t="e">
        <f>IF(BI211=0,0,IF(AND(BI211=1,BH211=0),MAX($BO211:CV211)+1,CV211))</f>
        <v>#N/A</v>
      </c>
      <c r="CX211" s="53">
        <f>IF(BJ211=0,0,IF(AND(BJ211=1,BI211=0),MAX($BO211:CW211)+1,CW211))</f>
        <v>0</v>
      </c>
      <c r="CY211" s="53">
        <f>IF(BK211=0,0,IF(AND(BK211=1,BJ211=0),MAX($BO211:CX211)+1,CX211))</f>
        <v>0</v>
      </c>
      <c r="CZ211" s="53">
        <f>IF(BL211=0,0,IF(AND(BL211=1,BK211=0),MAX($BO211:CY211)+1,CY211))</f>
        <v>0</v>
      </c>
      <c r="DA211" s="53">
        <f>IF(BM211=0,0,IF(AND(BM211=1,BL211=0),MAX($BO211:CZ211)+1,CZ211))</f>
        <v>0</v>
      </c>
    </row>
    <row r="212" spans="2:105">
      <c r="B212" s="41" t="s">
        <v>1</v>
      </c>
      <c r="C212" s="39" t="str">
        <f t="shared" si="674"/>
        <v/>
      </c>
      <c r="D212" s="43" t="str">
        <f t="shared" si="698"/>
        <v/>
      </c>
      <c r="E212" s="39" t="str">
        <f t="shared" si="676"/>
        <v/>
      </c>
      <c r="F212" s="43" t="str">
        <f t="shared" si="699"/>
        <v/>
      </c>
      <c r="G212" s="39" t="str">
        <f t="shared" si="678"/>
        <v/>
      </c>
      <c r="H212" s="43" t="str">
        <f t="shared" si="700"/>
        <v/>
      </c>
      <c r="I212" s="39" t="str">
        <f t="shared" si="680"/>
        <v/>
      </c>
      <c r="J212" s="43" t="str">
        <f t="shared" si="701"/>
        <v/>
      </c>
      <c r="K212" s="39" t="str">
        <f t="shared" si="682"/>
        <v/>
      </c>
      <c r="L212" s="43" t="str">
        <f t="shared" si="702"/>
        <v/>
      </c>
      <c r="M212" s="39" t="str">
        <f t="shared" si="684"/>
        <v/>
      </c>
      <c r="N212" s="43" t="str">
        <f t="shared" si="703"/>
        <v/>
      </c>
      <c r="O212" s="39" t="str">
        <f t="shared" si="686"/>
        <v/>
      </c>
      <c r="P212" s="43" t="str">
        <f t="shared" si="704"/>
        <v/>
      </c>
      <c r="Q212" s="39" t="str">
        <f t="shared" si="688"/>
        <v/>
      </c>
      <c r="R212" s="43" t="str">
        <f t="shared" si="705"/>
        <v/>
      </c>
      <c r="S212" s="39" t="str">
        <f t="shared" si="690"/>
        <v/>
      </c>
      <c r="T212" s="43" t="str">
        <f t="shared" si="706"/>
        <v/>
      </c>
      <c r="U212" s="39" t="str">
        <f t="shared" si="692"/>
        <v/>
      </c>
      <c r="V212" s="43" t="str">
        <f t="shared" si="707"/>
        <v/>
      </c>
      <c r="W212" s="39" t="str">
        <f t="shared" si="694"/>
        <v/>
      </c>
      <c r="X212" s="43" t="str">
        <f t="shared" si="708"/>
        <v/>
      </c>
      <c r="Y212" s="40" t="str">
        <f t="shared" si="696"/>
        <v/>
      </c>
      <c r="AA212" s="53"/>
      <c r="AB212" s="53"/>
      <c r="AC212" s="53"/>
      <c r="AD212" s="53"/>
      <c r="AE212" s="48" t="e">
        <f>IF(VLOOKUP(INSERT_PRICE_BANDS_HERE!H$38,Price_Lookup,2,0)=Price_7,1,0)</f>
        <v>#N/A</v>
      </c>
      <c r="AF212" s="48" t="e">
        <f>IF(VLOOKUP(INSERT_PRICE_BANDS_HERE!I$38,Price_Lookup,2,0)=Price_7,1,0)</f>
        <v>#N/A</v>
      </c>
      <c r="AG212" s="48" t="e">
        <f>IF(VLOOKUP(INSERT_PRICE_BANDS_HERE!J$38,Price_Lookup,2,0)=Price_7,1,0)</f>
        <v>#N/A</v>
      </c>
      <c r="AH212" s="48" t="e">
        <f>IF(VLOOKUP(INSERT_PRICE_BANDS_HERE!K$38,Price_Lookup,2,0)=Price_7,1,0)</f>
        <v>#N/A</v>
      </c>
      <c r="AI212" s="48" t="e">
        <f>IF(VLOOKUP(INSERT_PRICE_BANDS_HERE!L$38,Price_Lookup,2,0)=Price_7,1,0)</f>
        <v>#N/A</v>
      </c>
      <c r="AJ212" s="48" t="e">
        <f>IF(VLOOKUP(INSERT_PRICE_BANDS_HERE!M$38,Price_Lookup,2,0)=Price_7,1,0)</f>
        <v>#N/A</v>
      </c>
      <c r="AK212" s="48" t="e">
        <f>IF(VLOOKUP(INSERT_PRICE_BANDS_HERE!N$38,Price_Lookup,2,0)=Price_7,1,0)</f>
        <v>#N/A</v>
      </c>
      <c r="AL212" s="48" t="e">
        <f>IF(VLOOKUP(INSERT_PRICE_BANDS_HERE!O$38,Price_Lookup,2,0)=Price_7,1,0)</f>
        <v>#N/A</v>
      </c>
      <c r="AM212" s="48" t="e">
        <f>IF(VLOOKUP(INSERT_PRICE_BANDS_HERE!P$38,Price_Lookup,2,0)=Price_7,1,0)</f>
        <v>#N/A</v>
      </c>
      <c r="AN212" s="48" t="e">
        <f>IF(VLOOKUP(INSERT_PRICE_BANDS_HERE!R$38,Price_Lookup,2,0)=Price_7,1,0)</f>
        <v>#N/A</v>
      </c>
      <c r="AO212" s="48" t="e">
        <f>IF(VLOOKUP(INSERT_PRICE_BANDS_HERE!S$38,Price_Lookup,2,0)=Price_7,1,0)</f>
        <v>#N/A</v>
      </c>
      <c r="AP212" s="48" t="e">
        <f>IF(VLOOKUP(INSERT_PRICE_BANDS_HERE!T$38,Price_Lookup,2,0)=Price_7,1,0)</f>
        <v>#N/A</v>
      </c>
      <c r="AQ212" s="48" t="e">
        <f>IF(VLOOKUP(INSERT_PRICE_BANDS_HERE!U$38,Price_Lookup,2,0)=Price_7,1,0)</f>
        <v>#N/A</v>
      </c>
      <c r="AR212" s="48" t="e">
        <f>IF(VLOOKUP(INSERT_PRICE_BANDS_HERE!V$38,Price_Lookup,2,0)=Price_7,1,0)</f>
        <v>#N/A</v>
      </c>
      <c r="AS212" s="48" t="e">
        <f>IF(VLOOKUP(INSERT_PRICE_BANDS_HERE!W$38,Price_Lookup,2,0)=Price_7,1,0)</f>
        <v>#N/A</v>
      </c>
      <c r="AT212" s="48" t="e">
        <f>IF(VLOOKUP(INSERT_PRICE_BANDS_HERE!X$38,Price_Lookup,2,0)=Price_7,1,0)</f>
        <v>#N/A</v>
      </c>
      <c r="AU212" s="48" t="e">
        <f>IF(VLOOKUP(INSERT_PRICE_BANDS_HERE!Y$38,Price_Lookup,2,0)=Price_7,1,0)</f>
        <v>#N/A</v>
      </c>
      <c r="AV212" s="48" t="e">
        <f>IF(VLOOKUP(INSERT_PRICE_BANDS_HERE!Z$38,Price_Lookup,2,0)=Price_7,1,0)</f>
        <v>#N/A</v>
      </c>
      <c r="AW212" s="48" t="e">
        <f>IF(VLOOKUP(INSERT_PRICE_BANDS_HERE!AA$38,Price_Lookup,2,0)=Price_7,1,0)</f>
        <v>#N/A</v>
      </c>
      <c r="AX212" s="48" t="e">
        <f>IF(VLOOKUP(INSERT_PRICE_BANDS_HERE!AB$38,Price_Lookup,2,0)=Price_7,1,0)</f>
        <v>#N/A</v>
      </c>
      <c r="AY212" s="48" t="e">
        <f>IF(VLOOKUP(INSERT_PRICE_BANDS_HERE!AC$38,Price_Lookup,2,0)=Price_7,1,0)</f>
        <v>#N/A</v>
      </c>
      <c r="AZ212" s="48" t="e">
        <f>IF(VLOOKUP(INSERT_PRICE_BANDS_HERE!AD$38,Price_Lookup,2,0)=Price_7,1,0)</f>
        <v>#N/A</v>
      </c>
      <c r="BA212" s="48" t="e">
        <f>IF(VLOOKUP(INSERT_PRICE_BANDS_HERE!AF$38,Price_Lookup,2,0)=Price_7,1,0)</f>
        <v>#N/A</v>
      </c>
      <c r="BB212" s="48" t="e">
        <f>IF(VLOOKUP(INSERT_PRICE_BANDS_HERE!AG$38,Price_Lookup,2,0)=Price_7,1,0)</f>
        <v>#N/A</v>
      </c>
      <c r="BC212" s="48" t="e">
        <f>IF(VLOOKUP(INSERT_PRICE_BANDS_HERE!AH$38,Price_Lookup,2,0)=Price_7,1,0)</f>
        <v>#N/A</v>
      </c>
      <c r="BD212" s="48" t="e">
        <f>IF(VLOOKUP(INSERT_PRICE_BANDS_HERE!AI$38,Price_Lookup,2,0)=Price_7,1,0)</f>
        <v>#N/A</v>
      </c>
      <c r="BE212" s="48" t="e">
        <f>IF(VLOOKUP(INSERT_PRICE_BANDS_HERE!AJ$38,Price_Lookup,2,0)=Price_7,1,0)</f>
        <v>#N/A</v>
      </c>
      <c r="BF212" s="48" t="e">
        <f>IF(VLOOKUP(INSERT_PRICE_BANDS_HERE!AK$38,Price_Lookup,2,0)=Price_7,1,0)</f>
        <v>#N/A</v>
      </c>
      <c r="BG212" s="48" t="e">
        <f>IF(VLOOKUP(INSERT_PRICE_BANDS_HERE!AL$38,Price_Lookup,2,0)=Price_7,1,0)</f>
        <v>#N/A</v>
      </c>
      <c r="BH212" s="48" t="e">
        <f>IF(VLOOKUP(INSERT_PRICE_BANDS_HERE!AM$38,Price_Lookup,2,0)=Price_7,1,0)</f>
        <v>#N/A</v>
      </c>
      <c r="BI212" s="48" t="e">
        <f>IF(VLOOKUP(INSERT_PRICE_BANDS_HERE!AN$38,Price_Lookup,2,0)=Price_7,1,0)</f>
        <v>#N/A</v>
      </c>
      <c r="BJ212" s="53"/>
      <c r="BK212" s="53"/>
      <c r="BL212" s="53"/>
      <c r="BM212" s="53"/>
      <c r="BO212" s="53">
        <f t="shared" si="709"/>
        <v>0</v>
      </c>
      <c r="BP212" s="53">
        <f>IF(AB212=0,0,IF(AND(AB212=1,AA212=0),MAX($BO212:BO212)+1,BO212))</f>
        <v>0</v>
      </c>
      <c r="BQ212" s="53">
        <f>IF(AC212=0,0,IF(AND(AC212=1,AB212=0),MAX($BO212:BP212)+1,BP212))</f>
        <v>0</v>
      </c>
      <c r="BR212" s="53">
        <f>IF(AD212=0,0,IF(AND(AD212=1,AC212=0),MAX($BO212:BQ212)+1,BQ212))</f>
        <v>0</v>
      </c>
      <c r="BS212" s="48" t="e">
        <f>IF(AE212=0,0,IF(AND(AE212=1,AD212=0),MAX($BO212:BR212)+1,BR212))</f>
        <v>#N/A</v>
      </c>
      <c r="BT212" s="48" t="e">
        <f>IF(AF212=0,0,IF(AND(AF212=1,AE212=0),MAX($BO212:BS212)+1,BS212))</f>
        <v>#N/A</v>
      </c>
      <c r="BU212" s="48" t="e">
        <f>IF(AG212=0,0,IF(AND(AG212=1,AF212=0),MAX($BO212:BT212)+1,BT212))</f>
        <v>#N/A</v>
      </c>
      <c r="BV212" s="48" t="e">
        <f>IF(AH212=0,0,IF(AND(AH212=1,AG212=0),MAX($BO212:BU212)+1,BU212))</f>
        <v>#N/A</v>
      </c>
      <c r="BW212" s="48" t="e">
        <f>IF(AI212=0,0,IF(AND(AI212=1,AH212=0),MAX($BO212:BV212)+1,BV212))</f>
        <v>#N/A</v>
      </c>
      <c r="BX212" s="48" t="e">
        <f>IF(AJ212=0,0,IF(AND(AJ212=1,AI212=0),MAX($BO212:BW212)+1,BW212))</f>
        <v>#N/A</v>
      </c>
      <c r="BY212" s="48" t="e">
        <f>IF(AK212=0,0,IF(AND(AK212=1,AJ212=0),MAX($BO212:BX212)+1,BX212))</f>
        <v>#N/A</v>
      </c>
      <c r="BZ212" s="48" t="e">
        <f>IF(AL212=0,0,IF(AND(AL212=1,AK212=0),MAX($BO212:BY212)+1,BY212))</f>
        <v>#N/A</v>
      </c>
      <c r="CA212" s="48" t="e">
        <f>IF(AM212=0,0,IF(AND(AM212=1,AL212=0),MAX($BO212:BZ212)+1,BZ212))</f>
        <v>#N/A</v>
      </c>
      <c r="CB212" s="48" t="e">
        <f>IF(AN212=0,0,IF(AND(AN212=1,AM212=0),MAX($BO212:CA212)+1,CA212))</f>
        <v>#N/A</v>
      </c>
      <c r="CC212" s="48" t="e">
        <f>IF(AO212=0,0,IF(AND(AO212=1,AN212=0),MAX($BO212:CB212)+1,CB212))</f>
        <v>#N/A</v>
      </c>
      <c r="CD212" s="48" t="e">
        <f>IF(AP212=0,0,IF(AND(AP212=1,AO212=0),MAX($BO212:CC212)+1,CC212))</f>
        <v>#N/A</v>
      </c>
      <c r="CE212" s="48" t="e">
        <f>IF(AQ212=0,0,IF(AND(AQ212=1,AP212=0),MAX($BO212:CD212)+1,CD212))</f>
        <v>#N/A</v>
      </c>
      <c r="CF212" s="48" t="e">
        <f>IF(AR212=0,0,IF(AND(AR212=1,AQ212=0),MAX($BO212:CE212)+1,CE212))</f>
        <v>#N/A</v>
      </c>
      <c r="CG212" s="48" t="e">
        <f>IF(AS212=0,0,IF(AND(AS212=1,AR212=0),MAX($BO212:CF212)+1,CF212))</f>
        <v>#N/A</v>
      </c>
      <c r="CH212" s="48" t="e">
        <f>IF(AT212=0,0,IF(AND(AT212=1,AS212=0),MAX($BO212:CG212)+1,CG212))</f>
        <v>#N/A</v>
      </c>
      <c r="CI212" s="48" t="e">
        <f>IF(AU212=0,0,IF(AND(AU212=1,AT212=0),MAX($BO212:CH212)+1,CH212))</f>
        <v>#N/A</v>
      </c>
      <c r="CJ212" s="48" t="e">
        <f>IF(AV212=0,0,IF(AND(AV212=1,AU212=0),MAX($BO212:CI212)+1,CI212))</f>
        <v>#N/A</v>
      </c>
      <c r="CK212" s="48" t="e">
        <f>IF(AW212=0,0,IF(AND(AW212=1,AV212=0),MAX($BO212:CJ212)+1,CJ212))</f>
        <v>#N/A</v>
      </c>
      <c r="CL212" s="48" t="e">
        <f>IF(AX212=0,0,IF(AND(AX212=1,AW212=0),MAX($BO212:CK212)+1,CK212))</f>
        <v>#N/A</v>
      </c>
      <c r="CM212" s="48" t="e">
        <f>IF(AY212=0,0,IF(AND(AY212=1,AX212=0),MAX($BO212:CL212)+1,CL212))</f>
        <v>#N/A</v>
      </c>
      <c r="CN212" s="48" t="e">
        <f>IF(AZ212=0,0,IF(AND(AZ212=1,AY212=0),MAX($BO212:CM212)+1,CM212))</f>
        <v>#N/A</v>
      </c>
      <c r="CO212" s="48" t="e">
        <f>IF(BA212=0,0,IF(AND(BA212=1,AZ212=0),MAX($BO212:CN212)+1,CN212))</f>
        <v>#N/A</v>
      </c>
      <c r="CP212" s="48" t="e">
        <f>IF(BB212=0,0,IF(AND(BB212=1,BA212=0),MAX($BO212:CO212)+1,CO212))</f>
        <v>#N/A</v>
      </c>
      <c r="CQ212" s="48" t="e">
        <f>IF(BC212=0,0,IF(AND(BC212=1,BB212=0),MAX($BO212:CP212)+1,CP212))</f>
        <v>#N/A</v>
      </c>
      <c r="CR212" s="48" t="e">
        <f>IF(BD212=0,0,IF(AND(BD212=1,BC212=0),MAX($BO212:CQ212)+1,CQ212))</f>
        <v>#N/A</v>
      </c>
      <c r="CS212" s="48" t="e">
        <f>IF(BE212=0,0,IF(AND(BE212=1,BD212=0),MAX($BO212:CR212)+1,CR212))</f>
        <v>#N/A</v>
      </c>
      <c r="CT212" s="48" t="e">
        <f>IF(BF212=0,0,IF(AND(BF212=1,BE212=0),MAX($BO212:CS212)+1,CS212))</f>
        <v>#N/A</v>
      </c>
      <c r="CU212" s="48" t="e">
        <f>IF(BG212=0,0,IF(AND(BG212=1,BF212=0),MAX($BO212:CT212)+1,CT212))</f>
        <v>#N/A</v>
      </c>
      <c r="CV212" s="48" t="e">
        <f>IF(BH212=0,0,IF(AND(BH212=1,BG212=0),MAX($BO212:CU212)+1,CU212))</f>
        <v>#N/A</v>
      </c>
      <c r="CW212" s="48" t="e">
        <f>IF(BI212=0,0,IF(AND(BI212=1,BH212=0),MAX($BO212:CV212)+1,CV212))</f>
        <v>#N/A</v>
      </c>
      <c r="CX212" s="53">
        <f>IF(BJ212=0,0,IF(AND(BJ212=1,BI212=0),MAX($BO212:CW212)+1,CW212))</f>
        <v>0</v>
      </c>
      <c r="CY212" s="53">
        <f>IF(BK212=0,0,IF(AND(BK212=1,BJ212=0),MAX($BO212:CX212)+1,CX212))</f>
        <v>0</v>
      </c>
      <c r="CZ212" s="53">
        <f>IF(BL212=0,0,IF(AND(BL212=1,BK212=0),MAX($BO212:CY212)+1,CY212))</f>
        <v>0</v>
      </c>
      <c r="DA212" s="53">
        <f>IF(BM212=0,0,IF(AND(BM212=1,BL212=0),MAX($BO212:CZ212)+1,CZ212))</f>
        <v>0</v>
      </c>
    </row>
    <row r="213" spans="2:105" ht="13.5" thickBot="1">
      <c r="B213" s="49" t="s">
        <v>0</v>
      </c>
      <c r="C213" s="50" t="str">
        <f t="shared" si="674"/>
        <v/>
      </c>
      <c r="D213" s="51" t="str">
        <f t="shared" si="698"/>
        <v/>
      </c>
      <c r="E213" s="50" t="str">
        <f t="shared" si="676"/>
        <v/>
      </c>
      <c r="F213" s="51" t="str">
        <f t="shared" si="699"/>
        <v/>
      </c>
      <c r="G213" s="50" t="str">
        <f t="shared" si="678"/>
        <v/>
      </c>
      <c r="H213" s="51" t="str">
        <f t="shared" si="700"/>
        <v/>
      </c>
      <c r="I213" s="50" t="str">
        <f t="shared" si="680"/>
        <v/>
      </c>
      <c r="J213" s="51" t="str">
        <f t="shared" si="701"/>
        <v/>
      </c>
      <c r="K213" s="50" t="str">
        <f t="shared" si="682"/>
        <v/>
      </c>
      <c r="L213" s="51" t="str">
        <f t="shared" si="702"/>
        <v/>
      </c>
      <c r="M213" s="50" t="str">
        <f t="shared" si="684"/>
        <v/>
      </c>
      <c r="N213" s="51" t="str">
        <f t="shared" si="703"/>
        <v/>
      </c>
      <c r="O213" s="50" t="str">
        <f t="shared" si="686"/>
        <v/>
      </c>
      <c r="P213" s="51" t="str">
        <f t="shared" si="704"/>
        <v/>
      </c>
      <c r="Q213" s="50" t="str">
        <f t="shared" si="688"/>
        <v/>
      </c>
      <c r="R213" s="51" t="str">
        <f t="shared" si="705"/>
        <v/>
      </c>
      <c r="S213" s="50" t="str">
        <f t="shared" si="690"/>
        <v/>
      </c>
      <c r="T213" s="51" t="str">
        <f t="shared" si="706"/>
        <v/>
      </c>
      <c r="U213" s="50" t="str">
        <f t="shared" si="692"/>
        <v/>
      </c>
      <c r="V213" s="51" t="str">
        <f t="shared" si="707"/>
        <v/>
      </c>
      <c r="W213" s="50" t="str">
        <f t="shared" si="694"/>
        <v/>
      </c>
      <c r="X213" s="51" t="str">
        <f t="shared" si="708"/>
        <v/>
      </c>
      <c r="Y213" s="52" t="str">
        <f t="shared" si="696"/>
        <v/>
      </c>
      <c r="AA213" s="53"/>
      <c r="AB213" s="53"/>
      <c r="AC213" s="53"/>
      <c r="AD213" s="53"/>
      <c r="AE213" s="48" t="e">
        <f>IF(VLOOKUP(INSERT_PRICE_BANDS_HERE!H$39,Price_Lookup,2,0)=Price_7,1,0)</f>
        <v>#N/A</v>
      </c>
      <c r="AF213" s="48" t="e">
        <f>IF(VLOOKUP(INSERT_PRICE_BANDS_HERE!I$39,Price_Lookup,2,0)=Price_7,1,0)</f>
        <v>#N/A</v>
      </c>
      <c r="AG213" s="48" t="e">
        <f>IF(VLOOKUP(INSERT_PRICE_BANDS_HERE!J$39,Price_Lookup,2,0)=Price_7,1,0)</f>
        <v>#N/A</v>
      </c>
      <c r="AH213" s="48" t="e">
        <f>IF(VLOOKUP(INSERT_PRICE_BANDS_HERE!K$39,Price_Lookup,2,0)=Price_7,1,0)</f>
        <v>#N/A</v>
      </c>
      <c r="AI213" s="48" t="e">
        <f>IF(VLOOKUP(INSERT_PRICE_BANDS_HERE!L$39,Price_Lookup,2,0)=Price_7,1,0)</f>
        <v>#N/A</v>
      </c>
      <c r="AJ213" s="48" t="e">
        <f>IF(VLOOKUP(INSERT_PRICE_BANDS_HERE!M$39,Price_Lookup,2,0)=Price_7,1,0)</f>
        <v>#N/A</v>
      </c>
      <c r="AK213" s="48" t="e">
        <f>IF(VLOOKUP(INSERT_PRICE_BANDS_HERE!N$39,Price_Lookup,2,0)=Price_7,1,0)</f>
        <v>#N/A</v>
      </c>
      <c r="AL213" s="48" t="e">
        <f>IF(VLOOKUP(INSERT_PRICE_BANDS_HERE!O$39,Price_Lookup,2,0)=Price_7,1,0)</f>
        <v>#N/A</v>
      </c>
      <c r="AM213" s="48" t="e">
        <f>IF(VLOOKUP(INSERT_PRICE_BANDS_HERE!P$39,Price_Lookup,2,0)=Price_7,1,0)</f>
        <v>#N/A</v>
      </c>
      <c r="AN213" s="48" t="e">
        <f>IF(VLOOKUP(INSERT_PRICE_BANDS_HERE!R$39,Price_Lookup,2,0)=Price_7,1,0)</f>
        <v>#N/A</v>
      </c>
      <c r="AO213" s="53"/>
      <c r="AP213" s="53"/>
      <c r="AQ213" s="48" t="e">
        <f>IF(VLOOKUP(INSERT_PRICE_BANDS_HERE!U$39,Price_Lookup,2,0)=Price_7,1,0)</f>
        <v>#N/A</v>
      </c>
      <c r="AR213" s="53"/>
      <c r="AS213" s="53"/>
      <c r="AT213" s="48" t="e">
        <f>IF(VLOOKUP(INSERT_PRICE_BANDS_HERE!X$39,Price_Lookup,2,0)=Price_7,1,0)</f>
        <v>#N/A</v>
      </c>
      <c r="AU213" s="53"/>
      <c r="AV213" s="53"/>
      <c r="AW213" s="48" t="e">
        <f>IF(VLOOKUP(INSERT_PRICE_BANDS_HERE!AA$39,Price_Lookup,2,0)=Price_7,1,0)</f>
        <v>#N/A</v>
      </c>
      <c r="AX213" s="53"/>
      <c r="AY213" s="53"/>
      <c r="AZ213" s="48" t="e">
        <f>IF(VLOOKUP(INSERT_PRICE_BANDS_HERE!AD$39,Price_Lookup,2,0)=Price_7,1,0)</f>
        <v>#N/A</v>
      </c>
      <c r="BA213" s="48" t="e">
        <f>IF(VLOOKUP(INSERT_PRICE_BANDS_HERE!AF$39,Price_Lookup,2,0)=Price_7,1,0)</f>
        <v>#N/A</v>
      </c>
      <c r="BB213" s="48" t="e">
        <f>IF(VLOOKUP(INSERT_PRICE_BANDS_HERE!AG$39,Price_Lookup,2,0)=Price_7,1,0)</f>
        <v>#N/A</v>
      </c>
      <c r="BC213" s="48" t="e">
        <f>IF(VLOOKUP(INSERT_PRICE_BANDS_HERE!AH$39,Price_Lookup,2,0)=Price_7,1,0)</f>
        <v>#N/A</v>
      </c>
      <c r="BD213" s="48" t="e">
        <f>IF(VLOOKUP(INSERT_PRICE_BANDS_HERE!AI$39,Price_Lookup,2,0)=Price_7,1,0)</f>
        <v>#N/A</v>
      </c>
      <c r="BE213" s="48" t="e">
        <f>IF(VLOOKUP(INSERT_PRICE_BANDS_HERE!AJ$39,Price_Lookup,2,0)=Price_7,1,0)</f>
        <v>#N/A</v>
      </c>
      <c r="BF213" s="48" t="e">
        <f>IF(VLOOKUP(INSERT_PRICE_BANDS_HERE!AK$39,Price_Lookup,2,0)=Price_7,1,0)</f>
        <v>#N/A</v>
      </c>
      <c r="BG213" s="48" t="e">
        <f>IF(VLOOKUP(INSERT_PRICE_BANDS_HERE!AL$39,Price_Lookup,2,0)=Price_7,1,0)</f>
        <v>#N/A</v>
      </c>
      <c r="BH213" s="48" t="e">
        <f>IF(VLOOKUP(INSERT_PRICE_BANDS_HERE!AM$39,Price_Lookup,2,0)=Price_7,1,0)</f>
        <v>#N/A</v>
      </c>
      <c r="BI213" s="48" t="e">
        <f>IF(VLOOKUP(INSERT_PRICE_BANDS_HERE!AN$39,Price_Lookup,2,0)=Price_7,1,0)</f>
        <v>#N/A</v>
      </c>
      <c r="BJ213" s="53"/>
      <c r="BK213" s="53"/>
      <c r="BL213" s="53"/>
      <c r="BM213" s="53"/>
      <c r="BO213" s="53">
        <f t="shared" si="709"/>
        <v>0</v>
      </c>
      <c r="BP213" s="53">
        <f>IF(AB213=0,0,IF(AND(AB213=1,AA213=0),MAX($BO213:BO213)+1,BO213))</f>
        <v>0</v>
      </c>
      <c r="BQ213" s="53">
        <f>IF(AC213=0,0,IF(AND(AC213=1,AB213=0),MAX($BO213:BP213)+1,BP213))</f>
        <v>0</v>
      </c>
      <c r="BR213" s="53">
        <f>IF(AD213=0,0,IF(AND(AD213=1,AC213=0),MAX($BO213:BQ213)+1,BQ213))</f>
        <v>0</v>
      </c>
      <c r="BS213" s="48" t="e">
        <f>IF(AE213=0,0,IF(AND(AE213=1,AD213=0),MAX($BO213:BR213)+1,BR213))</f>
        <v>#N/A</v>
      </c>
      <c r="BT213" s="48" t="e">
        <f>IF(AF213=0,0,IF(AND(AF213=1,AE213=0),MAX($BO213:BS213)+1,BS213))</f>
        <v>#N/A</v>
      </c>
      <c r="BU213" s="48" t="e">
        <f>IF(AG213=0,0,IF(AND(AG213=1,AF213=0),MAX($BO213:BT213)+1,BT213))</f>
        <v>#N/A</v>
      </c>
      <c r="BV213" s="48" t="e">
        <f>IF(AH213=0,0,IF(AND(AH213=1,AG213=0),MAX($BO213:BU213)+1,BU213))</f>
        <v>#N/A</v>
      </c>
      <c r="BW213" s="48" t="e">
        <f>IF(AI213=0,0,IF(AND(AI213=1,AH213=0),MAX($BO213:BV213)+1,BV213))</f>
        <v>#N/A</v>
      </c>
      <c r="BX213" s="48" t="e">
        <f>IF(AJ213=0,0,IF(AND(AJ213=1,AI213=0),MAX($BO213:BW213)+1,BW213))</f>
        <v>#N/A</v>
      </c>
      <c r="BY213" s="48" t="e">
        <f>IF(AK213=0,0,IF(AND(AK213=1,AJ213=0),MAX($BO213:BX213)+1,BX213))</f>
        <v>#N/A</v>
      </c>
      <c r="BZ213" s="48" t="e">
        <f>IF(AL213=0,0,IF(AND(AL213=1,AK213=0),MAX($BO213:BY213)+1,BY213))</f>
        <v>#N/A</v>
      </c>
      <c r="CA213" s="48" t="e">
        <f>IF(AM213=0,0,IF(AND(AM213=1,AL213=0),MAX($BO213:BZ213)+1,BZ213))</f>
        <v>#N/A</v>
      </c>
      <c r="CB213" s="48" t="e">
        <f>IF(AN213=0,0,IF(AND(AN213=1,AM213=0),MAX($BO213:CA213)+1,CA213))</f>
        <v>#N/A</v>
      </c>
      <c r="CC213" s="53">
        <f>IF(AO213=0,0,IF(AND(AO213=1,AN213=0),MAX($BO213:CB213)+1,CB213))</f>
        <v>0</v>
      </c>
      <c r="CD213" s="53">
        <f>IF(AP213=0,0,IF(AND(AP213=1,AO213=0),MAX($BO213:CC213)+1,CC213))</f>
        <v>0</v>
      </c>
      <c r="CE213" s="48" t="e">
        <f>IF(AQ213=0,0,IF(AND(AQ213=1,AP213=0),MAX($BO213:CD213)+1,CD213))</f>
        <v>#N/A</v>
      </c>
      <c r="CF213" s="53">
        <f>IF(AR213=0,0,IF(AND(AR213=1,AQ213=0),MAX($BO213:CE213)+1,CE213))</f>
        <v>0</v>
      </c>
      <c r="CG213" s="53">
        <f>IF(AS213=0,0,IF(AND(AS213=1,AR213=0),MAX($BO213:CF213)+1,CF213))</f>
        <v>0</v>
      </c>
      <c r="CH213" s="48" t="e">
        <f>IF(AT213=0,0,IF(AND(AT213=1,AS213=0),MAX($BO213:CG213)+1,CG213))</f>
        <v>#N/A</v>
      </c>
      <c r="CI213" s="53">
        <f>IF(AU213=0,0,IF(AND(AU213=1,AT213=0),MAX($BO213:CH213)+1,CH213))</f>
        <v>0</v>
      </c>
      <c r="CJ213" s="53">
        <f>IF(AV213=0,0,IF(AND(AV213=1,AU213=0),MAX($BO213:CI213)+1,CI213))</f>
        <v>0</v>
      </c>
      <c r="CK213" s="48" t="e">
        <f>IF(AW213=0,0,IF(AND(AW213=1,AV213=0),MAX($BO213:CJ213)+1,CJ213))</f>
        <v>#N/A</v>
      </c>
      <c r="CL213" s="53">
        <f>IF(AX213=0,0,IF(AND(AX213=1,AW213=0),MAX($BO213:CK213)+1,CK213))</f>
        <v>0</v>
      </c>
      <c r="CM213" s="53">
        <f>IF(AY213=0,0,IF(AND(AY213=1,AX213=0),MAX($BO213:CL213)+1,CL213))</f>
        <v>0</v>
      </c>
      <c r="CN213" s="48" t="e">
        <f>IF(AZ213=0,0,IF(AND(AZ213=1,AY213=0),MAX($BO213:CM213)+1,CM213))</f>
        <v>#N/A</v>
      </c>
      <c r="CO213" s="48" t="e">
        <f>IF(BA213=0,0,IF(AND(BA213=1,AZ213=0),MAX($BO213:CN213)+1,CN213))</f>
        <v>#N/A</v>
      </c>
      <c r="CP213" s="48" t="e">
        <f>IF(BB213=0,0,IF(AND(BB213=1,BA213=0),MAX($BO213:CO213)+1,CO213))</f>
        <v>#N/A</v>
      </c>
      <c r="CQ213" s="48" t="e">
        <f>IF(BC213=0,0,IF(AND(BC213=1,BB213=0),MAX($BO213:CP213)+1,CP213))</f>
        <v>#N/A</v>
      </c>
      <c r="CR213" s="48" t="e">
        <f>IF(BD213=0,0,IF(AND(BD213=1,BC213=0),MAX($BO213:CQ213)+1,CQ213))</f>
        <v>#N/A</v>
      </c>
      <c r="CS213" s="48" t="e">
        <f>IF(BE213=0,0,IF(AND(BE213=1,BD213=0),MAX($BO213:CR213)+1,CR213))</f>
        <v>#N/A</v>
      </c>
      <c r="CT213" s="48" t="e">
        <f>IF(BF213=0,0,IF(AND(BF213=1,BE213=0),MAX($BO213:CS213)+1,CS213))</f>
        <v>#N/A</v>
      </c>
      <c r="CU213" s="48" t="e">
        <f>IF(BG213=0,0,IF(AND(BG213=1,BF213=0),MAX($BO213:CT213)+1,CT213))</f>
        <v>#N/A</v>
      </c>
      <c r="CV213" s="48" t="e">
        <f>IF(BH213=0,0,IF(AND(BH213=1,BG213=0),MAX($BO213:CU213)+1,CU213))</f>
        <v>#N/A</v>
      </c>
      <c r="CW213" s="48" t="e">
        <f>IF(BI213=0,0,IF(AND(BI213=1,BH213=0),MAX($BO213:CV213)+1,CV213))</f>
        <v>#N/A</v>
      </c>
      <c r="CX213" s="53">
        <f>IF(BJ213=0,0,IF(AND(BJ213=1,BI213=0),MAX($BO213:CW213)+1,CW213))</f>
        <v>0</v>
      </c>
      <c r="CY213" s="53">
        <f>IF(BK213=0,0,IF(AND(BK213=1,BJ213=0),MAX($BO213:CX213)+1,CX213))</f>
        <v>0</v>
      </c>
      <c r="CZ213" s="53">
        <f>IF(BL213=0,0,IF(AND(BL213=1,BK213=0),MAX($BO213:CY213)+1,CY213))</f>
        <v>0</v>
      </c>
      <c r="DA213" s="53">
        <f>IF(BM213=0,0,IF(AND(BM213=1,BL213=0),MAX($BO213:CZ213)+1,CZ213))</f>
        <v>0</v>
      </c>
    </row>
    <row r="214" spans="2:105" ht="13.5" thickBot="1"/>
    <row r="215" spans="2:105" ht="13.5" thickBot="1">
      <c r="B215" s="33" t="s">
        <v>33</v>
      </c>
      <c r="C215" s="34" t="e">
        <f>Calculator!#REF!</f>
        <v>#REF!</v>
      </c>
      <c r="D215" s="35"/>
      <c r="E215" s="35"/>
      <c r="F215" s="35"/>
      <c r="G215" s="35"/>
      <c r="H215" s="35"/>
      <c r="I215" s="35"/>
      <c r="J215" s="35"/>
      <c r="K215" s="35"/>
      <c r="L215" s="35"/>
      <c r="M215" s="35"/>
      <c r="N215" s="35"/>
      <c r="O215" s="35"/>
      <c r="P215" s="35"/>
      <c r="Q215" s="35"/>
      <c r="R215" s="35"/>
      <c r="S215" s="35"/>
      <c r="T215" s="35"/>
      <c r="U215" s="35"/>
      <c r="V215" s="35"/>
      <c r="W215" s="35"/>
      <c r="X215" s="35"/>
      <c r="Y215" s="36"/>
      <c r="Z215" s="37"/>
    </row>
    <row r="216" spans="2:105" ht="13.5" thickBot="1">
      <c r="B216" s="38"/>
      <c r="C216" s="39"/>
      <c r="D216" s="39"/>
      <c r="E216" s="39"/>
      <c r="F216" s="39"/>
      <c r="G216" s="39"/>
      <c r="H216" s="39"/>
      <c r="I216" s="39"/>
      <c r="J216" s="39"/>
      <c r="K216" s="39"/>
      <c r="L216" s="39"/>
      <c r="M216" s="39"/>
      <c r="N216" s="39"/>
      <c r="O216" s="39"/>
      <c r="P216" s="39"/>
      <c r="Q216" s="39"/>
      <c r="R216" s="39"/>
      <c r="S216" s="39"/>
      <c r="T216" s="39"/>
      <c r="U216" s="39"/>
      <c r="V216" s="39"/>
      <c r="W216" s="39"/>
      <c r="X216" s="39"/>
      <c r="Y216" s="40"/>
      <c r="AA216" s="250" t="s">
        <v>35</v>
      </c>
      <c r="AB216" s="251"/>
      <c r="AC216" s="251"/>
      <c r="AD216" s="251"/>
      <c r="AE216" s="251"/>
      <c r="AF216" s="251"/>
      <c r="AG216" s="251"/>
      <c r="AH216" s="251"/>
      <c r="AI216" s="251"/>
      <c r="AJ216" s="251"/>
      <c r="AK216" s="251"/>
      <c r="AL216" s="251"/>
      <c r="AM216" s="251"/>
      <c r="AN216" s="251"/>
      <c r="AO216" s="251"/>
      <c r="AP216" s="251"/>
      <c r="AQ216" s="251"/>
      <c r="AR216" s="251"/>
      <c r="AS216" s="251"/>
      <c r="AT216" s="251"/>
      <c r="AU216" s="251"/>
      <c r="AV216" s="251"/>
      <c r="AW216" s="251"/>
      <c r="AX216" s="251"/>
      <c r="AY216" s="251"/>
      <c r="AZ216" s="251"/>
      <c r="BA216" s="251"/>
      <c r="BB216" s="251"/>
      <c r="BC216" s="251"/>
      <c r="BD216" s="251"/>
      <c r="BE216" s="251"/>
      <c r="BF216" s="251"/>
      <c r="BG216" s="251"/>
      <c r="BH216" s="251"/>
      <c r="BI216" s="251"/>
      <c r="BJ216" s="251"/>
      <c r="BK216" s="251"/>
      <c r="BL216" s="251"/>
      <c r="BM216" s="252"/>
      <c r="BO216" s="250" t="s">
        <v>36</v>
      </c>
      <c r="BP216" s="251"/>
      <c r="BQ216" s="251"/>
      <c r="BR216" s="251"/>
      <c r="BS216" s="251"/>
      <c r="BT216" s="251"/>
      <c r="BU216" s="251"/>
      <c r="BV216" s="251"/>
      <c r="BW216" s="251"/>
      <c r="BX216" s="251"/>
      <c r="BY216" s="251"/>
      <c r="BZ216" s="251"/>
      <c r="CA216" s="251"/>
      <c r="CB216" s="251"/>
      <c r="CC216" s="251"/>
      <c r="CD216" s="251"/>
      <c r="CE216" s="251"/>
      <c r="CF216" s="251"/>
      <c r="CG216" s="251"/>
      <c r="CH216" s="251"/>
      <c r="CI216" s="251"/>
      <c r="CJ216" s="251"/>
      <c r="CK216" s="251"/>
      <c r="CL216" s="251"/>
      <c r="CM216" s="251"/>
      <c r="CN216" s="251"/>
      <c r="CO216" s="251"/>
      <c r="CP216" s="251"/>
      <c r="CQ216" s="251"/>
      <c r="CR216" s="251"/>
      <c r="CS216" s="251"/>
      <c r="CT216" s="251"/>
      <c r="CU216" s="251"/>
      <c r="CV216" s="251"/>
      <c r="CW216" s="251"/>
      <c r="CX216" s="251"/>
      <c r="CY216" s="251"/>
      <c r="CZ216" s="251"/>
      <c r="DA216" s="252"/>
    </row>
    <row r="217" spans="2:105" ht="13.5" thickBot="1">
      <c r="B217" s="41" t="s">
        <v>37</v>
      </c>
      <c r="C217" s="42" t="s">
        <v>38</v>
      </c>
      <c r="D217" s="43"/>
      <c r="E217" s="43"/>
      <c r="F217" s="43"/>
      <c r="G217" s="43"/>
      <c r="H217" s="43"/>
      <c r="I217" s="43"/>
      <c r="J217" s="43"/>
      <c r="K217" s="43"/>
      <c r="L217" s="43"/>
      <c r="M217" s="43"/>
      <c r="N217" s="43"/>
      <c r="O217" s="43"/>
      <c r="P217" s="43"/>
      <c r="Q217" s="43"/>
      <c r="R217" s="43"/>
      <c r="S217" s="43"/>
      <c r="T217" s="43"/>
      <c r="U217" s="43"/>
      <c r="V217" s="43"/>
      <c r="W217" s="43"/>
      <c r="X217" s="43"/>
      <c r="Y217" s="44"/>
      <c r="AA217" s="45">
        <v>1</v>
      </c>
      <c r="AB217" s="46">
        <f>AA217+1</f>
        <v>2</v>
      </c>
      <c r="AC217" s="46">
        <f>AB217+1</f>
        <v>3</v>
      </c>
      <c r="AD217" s="46">
        <f t="shared" ref="AD217" si="710">AC217+1</f>
        <v>4</v>
      </c>
      <c r="AE217" s="46">
        <f t="shared" ref="AE217" si="711">AD217+1</f>
        <v>5</v>
      </c>
      <c r="AF217" s="46">
        <f t="shared" ref="AF217" si="712">AE217+1</f>
        <v>6</v>
      </c>
      <c r="AG217" s="46">
        <f t="shared" ref="AG217" si="713">AF217+1</f>
        <v>7</v>
      </c>
      <c r="AH217" s="46">
        <f t="shared" ref="AH217" si="714">AG217+1</f>
        <v>8</v>
      </c>
      <c r="AI217" s="46">
        <f t="shared" ref="AI217" si="715">AH217+1</f>
        <v>9</v>
      </c>
      <c r="AJ217" s="46">
        <f t="shared" ref="AJ217" si="716">AI217+1</f>
        <v>10</v>
      </c>
      <c r="AK217" s="46">
        <f t="shared" ref="AK217" si="717">AJ217+1</f>
        <v>11</v>
      </c>
      <c r="AL217" s="46">
        <f t="shared" ref="AL217" si="718">AK217+1</f>
        <v>12</v>
      </c>
      <c r="AM217" s="46">
        <f t="shared" ref="AM217" si="719">AL217+1</f>
        <v>13</v>
      </c>
      <c r="AN217" s="46">
        <f t="shared" ref="AN217" si="720">AM217+1</f>
        <v>14</v>
      </c>
      <c r="AO217" s="46">
        <f t="shared" ref="AO217" si="721">AN217+1</f>
        <v>15</v>
      </c>
      <c r="AP217" s="46">
        <f t="shared" ref="AP217" si="722">AO217+1</f>
        <v>16</v>
      </c>
      <c r="AQ217" s="46">
        <f t="shared" ref="AQ217" si="723">AP217+1</f>
        <v>17</v>
      </c>
      <c r="AR217" s="46">
        <f t="shared" ref="AR217" si="724">AQ217+1</f>
        <v>18</v>
      </c>
      <c r="AS217" s="46">
        <f t="shared" ref="AS217" si="725">AR217+1</f>
        <v>19</v>
      </c>
      <c r="AT217" s="46">
        <f t="shared" ref="AT217" si="726">AS217+1</f>
        <v>20</v>
      </c>
      <c r="AU217" s="46">
        <f t="shared" ref="AU217" si="727">AT217+1</f>
        <v>21</v>
      </c>
      <c r="AV217" s="46">
        <f t="shared" ref="AV217" si="728">AU217+1</f>
        <v>22</v>
      </c>
      <c r="AW217" s="46">
        <f t="shared" ref="AW217" si="729">AV217+1</f>
        <v>23</v>
      </c>
      <c r="AX217" s="46">
        <f t="shared" ref="AX217" si="730">AW217+1</f>
        <v>24</v>
      </c>
      <c r="AY217" s="47">
        <f t="shared" ref="AY217" si="731">AX217+1</f>
        <v>25</v>
      </c>
      <c r="AZ217" s="46">
        <f t="shared" ref="AZ217" si="732">AY217+1</f>
        <v>26</v>
      </c>
      <c r="BA217" s="46">
        <f t="shared" ref="BA217" si="733">AZ217+1</f>
        <v>27</v>
      </c>
      <c r="BB217" s="46">
        <f t="shared" ref="BB217" si="734">BA217+1</f>
        <v>28</v>
      </c>
      <c r="BC217" s="46">
        <f t="shared" ref="BC217" si="735">BB217+1</f>
        <v>29</v>
      </c>
      <c r="BD217" s="46">
        <f t="shared" ref="BD217" si="736">BC217+1</f>
        <v>30</v>
      </c>
      <c r="BE217" s="46">
        <f t="shared" ref="BE217" si="737">BD217+1</f>
        <v>31</v>
      </c>
      <c r="BF217" s="46">
        <f t="shared" ref="BF217" si="738">BE217+1</f>
        <v>32</v>
      </c>
      <c r="BG217" s="46">
        <f t="shared" ref="BG217" si="739">BF217+1</f>
        <v>33</v>
      </c>
      <c r="BH217" s="46">
        <f t="shared" ref="BH217" si="740">BG217+1</f>
        <v>34</v>
      </c>
      <c r="BI217" s="46">
        <f t="shared" ref="BI217" si="741">BH217+1</f>
        <v>35</v>
      </c>
      <c r="BJ217" s="47">
        <f t="shared" ref="BJ217" si="742">BI217+1</f>
        <v>36</v>
      </c>
      <c r="BK217" s="46">
        <f t="shared" ref="BK217" si="743">BJ217+1</f>
        <v>37</v>
      </c>
      <c r="BL217" s="46">
        <f t="shared" ref="BL217" si="744">BK217+1</f>
        <v>38</v>
      </c>
      <c r="BM217" s="47">
        <f t="shared" ref="BM217" si="745">BL217+1</f>
        <v>39</v>
      </c>
      <c r="BO217" s="45">
        <f>AA217</f>
        <v>1</v>
      </c>
      <c r="BP217" s="46">
        <f t="shared" ref="BP217" si="746">AB217</f>
        <v>2</v>
      </c>
      <c r="BQ217" s="46">
        <f t="shared" ref="BQ217" si="747">AC217</f>
        <v>3</v>
      </c>
      <c r="BR217" s="46">
        <f t="shared" ref="BR217" si="748">AD217</f>
        <v>4</v>
      </c>
      <c r="BS217" s="46">
        <f t="shared" ref="BS217" si="749">AE217</f>
        <v>5</v>
      </c>
      <c r="BT217" s="46">
        <f t="shared" ref="BT217" si="750">AF217</f>
        <v>6</v>
      </c>
      <c r="BU217" s="46">
        <f t="shared" ref="BU217" si="751">AG217</f>
        <v>7</v>
      </c>
      <c r="BV217" s="46">
        <f t="shared" ref="BV217" si="752">AH217</f>
        <v>8</v>
      </c>
      <c r="BW217" s="46">
        <f t="shared" ref="BW217" si="753">AI217</f>
        <v>9</v>
      </c>
      <c r="BX217" s="46">
        <f t="shared" ref="BX217" si="754">AJ217</f>
        <v>10</v>
      </c>
      <c r="BY217" s="46">
        <f t="shared" ref="BY217" si="755">AK217</f>
        <v>11</v>
      </c>
      <c r="BZ217" s="46">
        <f t="shared" ref="BZ217" si="756">AL217</f>
        <v>12</v>
      </c>
      <c r="CA217" s="46">
        <f t="shared" ref="CA217" si="757">AM217</f>
        <v>13</v>
      </c>
      <c r="CB217" s="46">
        <f t="shared" ref="CB217" si="758">AN217</f>
        <v>14</v>
      </c>
      <c r="CC217" s="46">
        <f t="shared" ref="CC217" si="759">AO217</f>
        <v>15</v>
      </c>
      <c r="CD217" s="46">
        <f t="shared" ref="CD217" si="760">AP217</f>
        <v>16</v>
      </c>
      <c r="CE217" s="46">
        <f t="shared" ref="CE217" si="761">AQ217</f>
        <v>17</v>
      </c>
      <c r="CF217" s="46">
        <f t="shared" ref="CF217" si="762">AR217</f>
        <v>18</v>
      </c>
      <c r="CG217" s="46">
        <f t="shared" ref="CG217" si="763">AS217</f>
        <v>19</v>
      </c>
      <c r="CH217" s="46">
        <f t="shared" ref="CH217" si="764">AT217</f>
        <v>20</v>
      </c>
      <c r="CI217" s="46">
        <f t="shared" ref="CI217" si="765">AU217</f>
        <v>21</v>
      </c>
      <c r="CJ217" s="46">
        <f t="shared" ref="CJ217" si="766">AV217</f>
        <v>22</v>
      </c>
      <c r="CK217" s="46">
        <f t="shared" ref="CK217" si="767">AW217</f>
        <v>23</v>
      </c>
      <c r="CL217" s="46">
        <f t="shared" ref="CL217" si="768">AX217</f>
        <v>24</v>
      </c>
      <c r="CM217" s="47">
        <f t="shared" ref="CM217" si="769">AY217</f>
        <v>25</v>
      </c>
      <c r="CN217" s="46">
        <f t="shared" ref="CN217" si="770">AZ217</f>
        <v>26</v>
      </c>
      <c r="CO217" s="46">
        <f t="shared" ref="CO217" si="771">BA217</f>
        <v>27</v>
      </c>
      <c r="CP217" s="46">
        <f t="shared" ref="CP217" si="772">BB217</f>
        <v>28</v>
      </c>
      <c r="CQ217" s="46">
        <f t="shared" ref="CQ217" si="773">BC217</f>
        <v>29</v>
      </c>
      <c r="CR217" s="46">
        <f t="shared" ref="CR217" si="774">BD217</f>
        <v>30</v>
      </c>
      <c r="CS217" s="46">
        <f t="shared" ref="CS217" si="775">BE217</f>
        <v>31</v>
      </c>
      <c r="CT217" s="46">
        <f t="shared" ref="CT217" si="776">BF217</f>
        <v>32</v>
      </c>
      <c r="CU217" s="46">
        <f t="shared" ref="CU217" si="777">BG217</f>
        <v>33</v>
      </c>
      <c r="CV217" s="46">
        <f t="shared" ref="CV217" si="778">BH217</f>
        <v>34</v>
      </c>
      <c r="CW217" s="46">
        <f t="shared" ref="CW217" si="779">BI217</f>
        <v>35</v>
      </c>
      <c r="CX217" s="47">
        <f t="shared" ref="CX217" si="780">BJ217</f>
        <v>36</v>
      </c>
      <c r="CY217" s="46">
        <f t="shared" ref="CY217" si="781">BK217</f>
        <v>37</v>
      </c>
      <c r="CZ217" s="46">
        <f t="shared" ref="CZ217" si="782">BL217</f>
        <v>38</v>
      </c>
      <c r="DA217" s="47">
        <f t="shared" ref="DA217" si="783">BM217</f>
        <v>39</v>
      </c>
    </row>
    <row r="218" spans="2:105">
      <c r="B218" s="41" t="s">
        <v>117</v>
      </c>
      <c r="C218" s="39" t="str">
        <f t="shared" ref="C218:C243" si="784">IFERROR(MATCH(1,$BO218:$DA218,0),"")</f>
        <v/>
      </c>
      <c r="D218" s="43" t="str">
        <f t="shared" ref="D218:D232" si="785">IF(E218="","",":")</f>
        <v/>
      </c>
      <c r="E218" s="39" t="str">
        <f t="shared" ref="E218:E243" si="786">IFERROR(C218+COUNTIF($BO218:$DA218,1)-1,"")</f>
        <v/>
      </c>
      <c r="F218" s="43" t="str">
        <f t="shared" ref="F218:F232" si="787">IF(G218="","",",")</f>
        <v/>
      </c>
      <c r="G218" s="39" t="str">
        <f t="shared" ref="G218:G243" si="788">IFERROR(MATCH(2,$BO218:$DA218,0),"")</f>
        <v/>
      </c>
      <c r="H218" s="43" t="str">
        <f t="shared" ref="H218:H232" si="789">IF(I218="","",":")</f>
        <v/>
      </c>
      <c r="I218" s="39" t="str">
        <f t="shared" ref="I218:I243" si="790">IFERROR(G218+COUNTIF($BO218:$DA218,2)-1,"")</f>
        <v/>
      </c>
      <c r="J218" s="43" t="str">
        <f t="shared" ref="J218:J232" si="791">IF(K218="","",",")</f>
        <v/>
      </c>
      <c r="K218" s="39" t="str">
        <f t="shared" ref="K218:K243" si="792">IFERROR(MATCH(3,$BO218:$DA218,0),"")</f>
        <v/>
      </c>
      <c r="L218" s="43" t="str">
        <f t="shared" ref="L218:L232" si="793">IF(M218="","",":")</f>
        <v/>
      </c>
      <c r="M218" s="39" t="str">
        <f t="shared" ref="M218:M243" si="794">IFERROR(K218+COUNTIF($BO218:$DA218,3)-1,"")</f>
        <v/>
      </c>
      <c r="N218" s="43" t="str">
        <f t="shared" ref="N218:N232" si="795">IF(O218="","",",")</f>
        <v/>
      </c>
      <c r="O218" s="39" t="str">
        <f t="shared" ref="O218:O243" si="796">IFERROR(MATCH(4,$BO218:$DA218,0),"")</f>
        <v/>
      </c>
      <c r="P218" s="43" t="str">
        <f t="shared" ref="P218:P232" si="797">IF(Q218="","",":")</f>
        <v/>
      </c>
      <c r="Q218" s="39" t="str">
        <f t="shared" ref="Q218:Q243" si="798">IFERROR(O218+COUNTIF($BO218:$DA218,4)-1,"")</f>
        <v/>
      </c>
      <c r="R218" s="43" t="str">
        <f t="shared" ref="R218:R232" si="799">IF(S218="","",",")</f>
        <v/>
      </c>
      <c r="S218" s="39" t="str">
        <f t="shared" ref="S218:S243" si="800">IFERROR(MATCH(5,$BO218:$DA218,0),"")</f>
        <v/>
      </c>
      <c r="T218" s="43" t="str">
        <f t="shared" ref="T218:T232" si="801">IF(U218="","",":")</f>
        <v/>
      </c>
      <c r="U218" s="39" t="str">
        <f t="shared" ref="U218:U243" si="802">IFERROR(S218+COUNTIF($BO218:$DA218,5)-1,"")</f>
        <v/>
      </c>
      <c r="V218" s="43" t="str">
        <f t="shared" ref="V218:V232" si="803">IF(W218="","",",")</f>
        <v/>
      </c>
      <c r="W218" s="39" t="str">
        <f t="shared" ref="W218:W243" si="804">IFERROR(MATCH(6,$BO218:$DA218,0),"")</f>
        <v/>
      </c>
      <c r="X218" s="43" t="str">
        <f t="shared" ref="X218:X232" si="805">IF(Y218="","",":")</f>
        <v/>
      </c>
      <c r="Y218" s="40" t="str">
        <f t="shared" ref="Y218:Y243" si="806">IFERROR(W218+COUNTIF($BO218:$DA218,6)-1,"")</f>
        <v/>
      </c>
      <c r="AA218" s="53"/>
      <c r="AB218" s="53"/>
      <c r="AC218" s="53"/>
      <c r="AD218" s="48" t="e">
        <f>IF(VLOOKUP(INSERT_PRICE_BANDS_HERE!G$9,Price_Lookup,2,0)=Price_8,1,0)</f>
        <v>#N/A</v>
      </c>
      <c r="AE218" s="48" t="e">
        <f>IF(VLOOKUP(INSERT_PRICE_BANDS_HERE!H$9,Price_Lookup,2,0)=Price_8,1,0)</f>
        <v>#N/A</v>
      </c>
      <c r="AF218" s="48" t="e">
        <f>IF(VLOOKUP(INSERT_PRICE_BANDS_HERE!I$9,Price_Lookup,2,0)=Price_8,1,0)</f>
        <v>#N/A</v>
      </c>
      <c r="AG218" s="53"/>
      <c r="AH218" s="53"/>
      <c r="AI218" s="53"/>
      <c r="AJ218" s="53"/>
      <c r="AK218" s="53"/>
      <c r="AL218" s="53"/>
      <c r="AM218" s="53"/>
      <c r="AN218" s="53"/>
      <c r="AO218" s="53"/>
      <c r="AP218" s="53"/>
      <c r="AQ218" s="53"/>
      <c r="AR218" s="53"/>
      <c r="AS218" s="53"/>
      <c r="AT218" s="53"/>
      <c r="AU218" s="53"/>
      <c r="AV218" s="53"/>
      <c r="AW218" s="53"/>
      <c r="AX218" s="53"/>
      <c r="AY218" s="53"/>
      <c r="AZ218" s="53"/>
      <c r="BA218" s="53"/>
      <c r="BB218" s="53"/>
      <c r="BC218" s="53"/>
      <c r="BD218" s="53"/>
      <c r="BE218" s="53"/>
      <c r="BF218" s="53"/>
      <c r="BG218" s="53"/>
      <c r="BH218" s="48" t="e">
        <f>IF(VLOOKUP(INSERT_PRICE_BANDS_HERE!AM$9,Price_Lookup,2,0)=Price_8,1,0)</f>
        <v>#N/A</v>
      </c>
      <c r="BI218" s="48" t="e">
        <f>IF(VLOOKUP(INSERT_PRICE_BANDS_HERE!AN$9,Price_Lookup,2,0)=Price_8,1,0)</f>
        <v>#N/A</v>
      </c>
      <c r="BJ218" s="48" t="e">
        <f>IF(VLOOKUP(INSERT_PRICE_BANDS_HERE!AO$9,Price_Lookup,2,0)=Price_8,1,0)</f>
        <v>#N/A</v>
      </c>
      <c r="BK218" s="48" t="e">
        <f>IF(VLOOKUP(INSERT_PRICE_BANDS_HERE!AP$9,Price_Lookup,2,0)=Price_8,1,0)</f>
        <v>#N/A</v>
      </c>
      <c r="BL218" s="53"/>
      <c r="BM218" s="53"/>
      <c r="BO218" s="53">
        <f t="shared" ref="BO218:BO232" si="807">AA218</f>
        <v>0</v>
      </c>
      <c r="BP218" s="53">
        <f>IF(AB218=0,0,IF(AND(AB218=1,AA218=0),MAX($BO218:BO218)+1,BO218))</f>
        <v>0</v>
      </c>
      <c r="BQ218" s="53">
        <f>IF(AC218=0,0,IF(AND(AC218=1,AB218=0),MAX($BO218:BP218)+1,BP218))</f>
        <v>0</v>
      </c>
      <c r="BR218" s="48" t="e">
        <f>IF(AD218=0,0,IF(AND(AD218=1,AC218=0),MAX($BO218:BQ218)+1,BQ218))</f>
        <v>#N/A</v>
      </c>
      <c r="BS218" s="48" t="e">
        <f>IF(AE218=0,0,IF(AND(AE218=1,AD218=0),MAX($BO218:BR218)+1,BR218))</f>
        <v>#N/A</v>
      </c>
      <c r="BT218" s="48" t="e">
        <f>IF(AF218=0,0,IF(AND(AF218=1,AE218=0),MAX($BO218:BS218)+1,BS218))</f>
        <v>#N/A</v>
      </c>
      <c r="BU218" s="53">
        <f>IF(AG218=0,0,IF(AND(AG218=1,AF218=0),MAX($BO218:BT218)+1,BT218))</f>
        <v>0</v>
      </c>
      <c r="BV218" s="53">
        <f>IF(AH218=0,0,IF(AND(AH218=1,AG218=0),MAX($BO218:BU218)+1,BU218))</f>
        <v>0</v>
      </c>
      <c r="BW218" s="53">
        <f>IF(AI218=0,0,IF(AND(AI218=1,AH218=0),MAX($BO218:BV218)+1,BV218))</f>
        <v>0</v>
      </c>
      <c r="BX218" s="53">
        <f>IF(AJ218=0,0,IF(AND(AJ218=1,AI218=0),MAX($BO218:BW218)+1,BW218))</f>
        <v>0</v>
      </c>
      <c r="BY218" s="53">
        <f>IF(AK218=0,0,IF(AND(AK218=1,AJ218=0),MAX($BO218:BX218)+1,BX218))</f>
        <v>0</v>
      </c>
      <c r="BZ218" s="53">
        <f>IF(AL218=0,0,IF(AND(AL218=1,AK218=0),MAX($BO218:BY218)+1,BY218))</f>
        <v>0</v>
      </c>
      <c r="CA218" s="53">
        <f>IF(AM218=0,0,IF(AND(AM218=1,AL218=0),MAX($BO218:BZ218)+1,BZ218))</f>
        <v>0</v>
      </c>
      <c r="CB218" s="53">
        <f>IF(AN218=0,0,IF(AND(AN218=1,AM218=0),MAX($BO218:CA218)+1,CA218))</f>
        <v>0</v>
      </c>
      <c r="CC218" s="53">
        <f>IF(AO218=0,0,IF(AND(AO218=1,AN218=0),MAX($BO218:CB218)+1,CB218))</f>
        <v>0</v>
      </c>
      <c r="CD218" s="53">
        <f>IF(AP218=0,0,IF(AND(AP218=1,AO218=0),MAX($BO218:CC218)+1,CC218))</f>
        <v>0</v>
      </c>
      <c r="CE218" s="53">
        <f>IF(AQ218=0,0,IF(AND(AQ218=1,AP218=0),MAX($BO218:CD218)+1,CD218))</f>
        <v>0</v>
      </c>
      <c r="CF218" s="53">
        <f>IF(AR218=0,0,IF(AND(AR218=1,AQ218=0),MAX($BO218:CE218)+1,CE218))</f>
        <v>0</v>
      </c>
      <c r="CG218" s="53">
        <f>IF(AS218=0,0,IF(AND(AS218=1,AR218=0),MAX($BO218:CF218)+1,CF218))</f>
        <v>0</v>
      </c>
      <c r="CH218" s="53">
        <f>IF(AT218=0,0,IF(AND(AT218=1,AS218=0),MAX($BO218:CG218)+1,CG218))</f>
        <v>0</v>
      </c>
      <c r="CI218" s="53">
        <f>IF(AU218=0,0,IF(AND(AU218=1,AT218=0),MAX($BO218:CH218)+1,CH218))</f>
        <v>0</v>
      </c>
      <c r="CJ218" s="53">
        <f>IF(AV218=0,0,IF(AND(AV218=1,AU218=0),MAX($BO218:CI218)+1,CI218))</f>
        <v>0</v>
      </c>
      <c r="CK218" s="53">
        <f>IF(AW218=0,0,IF(AND(AW218=1,AV218=0),MAX($BO218:CJ218)+1,CJ218))</f>
        <v>0</v>
      </c>
      <c r="CL218" s="53">
        <f>IF(AX218=0,0,IF(AND(AX218=1,AW218=0),MAX($BO218:CK218)+1,CK218))</f>
        <v>0</v>
      </c>
      <c r="CM218" s="53">
        <f>IF(AY218=0,0,IF(AND(AY218=1,AX218=0),MAX($BO218:CL218)+1,CL218))</f>
        <v>0</v>
      </c>
      <c r="CN218" s="53">
        <f>IF(AZ218=0,0,IF(AND(AZ218=1,AY218=0),MAX($BO218:CM218)+1,CM218))</f>
        <v>0</v>
      </c>
      <c r="CO218" s="53">
        <f>IF(BA218=0,0,IF(AND(BA218=1,AZ218=0),MAX($BO218:CN218)+1,CN218))</f>
        <v>0</v>
      </c>
      <c r="CP218" s="53">
        <f>IF(BB218=0,0,IF(AND(BB218=1,BA218=0),MAX($BO218:CO218)+1,CO218))</f>
        <v>0</v>
      </c>
      <c r="CQ218" s="53">
        <f>IF(BC218=0,0,IF(AND(BC218=1,BB218=0),MAX($BO218:CP218)+1,CP218))</f>
        <v>0</v>
      </c>
      <c r="CR218" s="53">
        <f>IF(BD218=0,0,IF(AND(BD218=1,BC218=0),MAX($BO218:CQ218)+1,CQ218))</f>
        <v>0</v>
      </c>
      <c r="CS218" s="53">
        <f>IF(BE218=0,0,IF(AND(BE218=1,BD218=0),MAX($BO218:CR218)+1,CR218))</f>
        <v>0</v>
      </c>
      <c r="CT218" s="53">
        <f>IF(BF218=0,0,IF(AND(BF218=1,BE218=0),MAX($BO218:CS218)+1,CS218))</f>
        <v>0</v>
      </c>
      <c r="CU218" s="53">
        <f>IF(BG218=0,0,IF(AND(BG218=1,BF218=0),MAX($BO218:CT218)+1,CT218))</f>
        <v>0</v>
      </c>
      <c r="CV218" s="48" t="e">
        <f>IF(BH218=0,0,IF(AND(BH218=1,BG218=0),MAX($BO218:CU218)+1,CU218))</f>
        <v>#N/A</v>
      </c>
      <c r="CW218" s="48" t="e">
        <f>IF(BI218=0,0,IF(AND(BI218=1,BH218=0),MAX($BO218:CV218)+1,CV218))</f>
        <v>#N/A</v>
      </c>
      <c r="CX218" s="48" t="e">
        <f>IF(BJ218=0,0,IF(AND(BJ218=1,BI218=0),MAX($BO218:CW218)+1,CW218))</f>
        <v>#N/A</v>
      </c>
      <c r="CY218" s="48" t="e">
        <f>IF(BK218=0,0,IF(AND(BK218=1,BJ218=0),MAX($BO218:CX218)+1,CX218))</f>
        <v>#N/A</v>
      </c>
      <c r="CZ218" s="53">
        <f>IF(BL218=0,0,IF(AND(BL218=1,BK218=0),MAX($BO218:CY218)+1,CY218))</f>
        <v>0</v>
      </c>
      <c r="DA218" s="53">
        <f>IF(BM218=0,0,IF(AND(BM218=1,BL218=0),MAX($BO218:CZ218)+1,CZ218))</f>
        <v>0</v>
      </c>
    </row>
    <row r="219" spans="2:105">
      <c r="B219" s="41" t="s">
        <v>23</v>
      </c>
      <c r="C219" s="39" t="str">
        <f t="shared" si="784"/>
        <v/>
      </c>
      <c r="D219" s="43" t="str">
        <f t="shared" si="785"/>
        <v/>
      </c>
      <c r="E219" s="39" t="str">
        <f t="shared" si="786"/>
        <v/>
      </c>
      <c r="F219" s="43" t="str">
        <f t="shared" si="787"/>
        <v/>
      </c>
      <c r="G219" s="39" t="str">
        <f t="shared" si="788"/>
        <v/>
      </c>
      <c r="H219" s="43" t="str">
        <f t="shared" si="789"/>
        <v/>
      </c>
      <c r="I219" s="39" t="str">
        <f t="shared" si="790"/>
        <v/>
      </c>
      <c r="J219" s="43" t="str">
        <f t="shared" si="791"/>
        <v/>
      </c>
      <c r="K219" s="39" t="str">
        <f t="shared" si="792"/>
        <v/>
      </c>
      <c r="L219" s="43" t="str">
        <f t="shared" si="793"/>
        <v/>
      </c>
      <c r="M219" s="39" t="str">
        <f t="shared" si="794"/>
        <v/>
      </c>
      <c r="N219" s="43" t="str">
        <f t="shared" si="795"/>
        <v/>
      </c>
      <c r="O219" s="39" t="str">
        <f t="shared" si="796"/>
        <v/>
      </c>
      <c r="P219" s="43" t="str">
        <f t="shared" si="797"/>
        <v/>
      </c>
      <c r="Q219" s="39" t="str">
        <f t="shared" si="798"/>
        <v/>
      </c>
      <c r="R219" s="43" t="str">
        <f t="shared" si="799"/>
        <v/>
      </c>
      <c r="S219" s="39" t="str">
        <f t="shared" si="800"/>
        <v/>
      </c>
      <c r="T219" s="43" t="str">
        <f t="shared" si="801"/>
        <v/>
      </c>
      <c r="U219" s="39" t="str">
        <f t="shared" si="802"/>
        <v/>
      </c>
      <c r="V219" s="43" t="str">
        <f t="shared" si="803"/>
        <v/>
      </c>
      <c r="W219" s="39" t="str">
        <f t="shared" si="804"/>
        <v/>
      </c>
      <c r="X219" s="43" t="str">
        <f t="shared" si="805"/>
        <v/>
      </c>
      <c r="Y219" s="40" t="str">
        <f t="shared" si="806"/>
        <v/>
      </c>
      <c r="AA219" s="53"/>
      <c r="AB219" s="48" t="e">
        <f>IF(VLOOKUP(INSERT_PRICE_BANDS_HERE!E$10,Price_Lookup,2,0)=Price_8,1,0)</f>
        <v>#N/A</v>
      </c>
      <c r="AC219" s="48" t="e">
        <f>IF(VLOOKUP(INSERT_PRICE_BANDS_HERE!F$10,Price_Lookup,2,0)=Price_8,1,0)</f>
        <v>#N/A</v>
      </c>
      <c r="AD219" s="48" t="e">
        <f>IF(VLOOKUP(INSERT_PRICE_BANDS_HERE!G$10,Price_Lookup,2,0)=Price_8,1,0)</f>
        <v>#N/A</v>
      </c>
      <c r="AE219" s="48" t="e">
        <f>IF(VLOOKUP(INSERT_PRICE_BANDS_HERE!H$10,Price_Lookup,2,0)=Price_8,1,0)</f>
        <v>#N/A</v>
      </c>
      <c r="AF219" s="48" t="e">
        <f>IF(VLOOKUP(INSERT_PRICE_BANDS_HERE!I$10,Price_Lookup,2,0)=Price_8,1,0)</f>
        <v>#N/A</v>
      </c>
      <c r="AG219" s="48" t="e">
        <f>IF(VLOOKUP(INSERT_PRICE_BANDS_HERE!J$10,Price_Lookup,2,0)=Price_8,1,0)</f>
        <v>#N/A</v>
      </c>
      <c r="AH219" s="48" t="e">
        <f>IF(VLOOKUP(INSERT_PRICE_BANDS_HERE!K$10,Price_Lookup,2,0)=Price_8,1,0)</f>
        <v>#N/A</v>
      </c>
      <c r="AI219" s="48" t="e">
        <f>IF(VLOOKUP(INSERT_PRICE_BANDS_HERE!L$10,Price_Lookup,2,0)=Price_8,1,0)</f>
        <v>#N/A</v>
      </c>
      <c r="AJ219" s="48" t="e">
        <f>IF(VLOOKUP(INSERT_PRICE_BANDS_HERE!M$10,Price_Lookup,2,0)=Price_8,1,0)</f>
        <v>#N/A</v>
      </c>
      <c r="AK219" s="48" t="e">
        <f>IF(VLOOKUP(INSERT_PRICE_BANDS_HERE!N$10,Price_Lookup,2,0)=Price_8,1,0)</f>
        <v>#N/A</v>
      </c>
      <c r="AL219" s="48" t="e">
        <f>IF(VLOOKUP(INSERT_PRICE_BANDS_HERE!O$10,Price_Lookup,2,0)=Price_8,1,0)</f>
        <v>#N/A</v>
      </c>
      <c r="AM219" s="48" t="e">
        <f>IF(VLOOKUP(INSERT_PRICE_BANDS_HERE!P$10,Price_Lookup,2,0)=Price_8,1,0)</f>
        <v>#N/A</v>
      </c>
      <c r="AN219" s="48" t="e">
        <f>IF(VLOOKUP(INSERT_PRICE_BANDS_HERE!R$10,Price_Lookup,2,0)=Price_8,1,0)</f>
        <v>#N/A</v>
      </c>
      <c r="AO219" s="48" t="e">
        <f>IF(VLOOKUP(INSERT_PRICE_BANDS_HERE!S$10,Price_Lookup,2,0)=Price_8,1,0)</f>
        <v>#N/A</v>
      </c>
      <c r="AP219" s="48" t="e">
        <f>IF(VLOOKUP(INSERT_PRICE_BANDS_HERE!T$10,Price_Lookup,2,0)=Price_8,1,0)</f>
        <v>#N/A</v>
      </c>
      <c r="AQ219" s="48" t="e">
        <f>IF(VLOOKUP(INSERT_PRICE_BANDS_HERE!U$10,Price_Lookup,2,0)=Price_8,1,0)</f>
        <v>#N/A</v>
      </c>
      <c r="AR219" s="48" t="e">
        <f>IF(VLOOKUP(INSERT_PRICE_BANDS_HERE!V$10,Price_Lookup,2,0)=Price_8,1,0)</f>
        <v>#N/A</v>
      </c>
      <c r="AS219" s="48" t="e">
        <f>IF(VLOOKUP(INSERT_PRICE_BANDS_HERE!W$10,Price_Lookup,2,0)=Price_8,1,0)</f>
        <v>#N/A</v>
      </c>
      <c r="AT219" s="48" t="e">
        <f>IF(VLOOKUP(INSERT_PRICE_BANDS_HERE!X$10,Price_Lookup,2,0)=Price_8,1,0)</f>
        <v>#N/A</v>
      </c>
      <c r="AU219" s="48" t="e">
        <f>IF(VLOOKUP(INSERT_PRICE_BANDS_HERE!Y$10,Price_Lookup,2,0)=Price_8,1,0)</f>
        <v>#N/A</v>
      </c>
      <c r="AV219" s="48" t="e">
        <f>IF(VLOOKUP(INSERT_PRICE_BANDS_HERE!Z$10,Price_Lookup,2,0)=Price_8,1,0)</f>
        <v>#N/A</v>
      </c>
      <c r="AW219" s="48" t="e">
        <f>IF(VLOOKUP(INSERT_PRICE_BANDS_HERE!AA$10,Price_Lookup,2,0)=Price_8,1,0)</f>
        <v>#N/A</v>
      </c>
      <c r="AX219" s="48" t="e">
        <f>IF(VLOOKUP(INSERT_PRICE_BANDS_HERE!AB$10,Price_Lookup,2,0)=Price_8,1,0)</f>
        <v>#N/A</v>
      </c>
      <c r="AY219" s="48" t="e">
        <f>IF(VLOOKUP(INSERT_PRICE_BANDS_HERE!AC$10,Price_Lookup,2,0)=Price_8,1,0)</f>
        <v>#N/A</v>
      </c>
      <c r="AZ219" s="48" t="e">
        <f>IF(VLOOKUP(INSERT_PRICE_BANDS_HERE!AD$10,Price_Lookup,2,0)=Price_8,1,0)</f>
        <v>#N/A</v>
      </c>
      <c r="BA219" s="48" t="e">
        <f>IF(VLOOKUP(INSERT_PRICE_BANDS_HERE!AF$10,Price_Lookup,2,0)=Price_8,1,0)</f>
        <v>#N/A</v>
      </c>
      <c r="BB219" s="48" t="e">
        <f>IF(VLOOKUP(INSERT_PRICE_BANDS_HERE!AG$10,Price_Lookup,2,0)=Price_8,1,0)</f>
        <v>#N/A</v>
      </c>
      <c r="BC219" s="48" t="e">
        <f>IF(VLOOKUP(INSERT_PRICE_BANDS_HERE!AH$10,Price_Lookup,2,0)=Price_8,1,0)</f>
        <v>#N/A</v>
      </c>
      <c r="BD219" s="48" t="e">
        <f>IF(VLOOKUP(INSERT_PRICE_BANDS_HERE!AI$10,Price_Lookup,2,0)=Price_8,1,0)</f>
        <v>#N/A</v>
      </c>
      <c r="BE219" s="48" t="e">
        <f>IF(VLOOKUP(INSERT_PRICE_BANDS_HERE!AJ$10,Price_Lookup,2,0)=Price_8,1,0)</f>
        <v>#N/A</v>
      </c>
      <c r="BF219" s="48" t="e">
        <f>IF(VLOOKUP(INSERT_PRICE_BANDS_HERE!AK$10,Price_Lookup,2,0)=Price_8,1,0)</f>
        <v>#N/A</v>
      </c>
      <c r="BG219" s="48" t="e">
        <f>IF(VLOOKUP(INSERT_PRICE_BANDS_HERE!AL$10,Price_Lookup,2,0)=Price_8,1,0)</f>
        <v>#N/A</v>
      </c>
      <c r="BH219" s="48" t="e">
        <f>IF(VLOOKUP(INSERT_PRICE_BANDS_HERE!AM$10,Price_Lookup,2,0)=Price_8,1,0)</f>
        <v>#N/A</v>
      </c>
      <c r="BI219" s="48" t="e">
        <f>IF(VLOOKUP(INSERT_PRICE_BANDS_HERE!AN$10,Price_Lookup,2,0)=Price_8,1,0)</f>
        <v>#N/A</v>
      </c>
      <c r="BJ219" s="48" t="e">
        <f>IF(VLOOKUP(INSERT_PRICE_BANDS_HERE!AO$10,Price_Lookup,2,0)=Price_8,1,0)</f>
        <v>#N/A</v>
      </c>
      <c r="BK219" s="48" t="e">
        <f>IF(VLOOKUP(INSERT_PRICE_BANDS_HERE!AP$10,Price_Lookup,2,0)=Price_8,1,0)</f>
        <v>#N/A</v>
      </c>
      <c r="BL219" s="48" t="e">
        <f>IF(VLOOKUP(INSERT_PRICE_BANDS_HERE!AQ$10,Price_Lookup,2,0)=Price_8,1,0)</f>
        <v>#N/A</v>
      </c>
      <c r="BM219" s="53"/>
      <c r="BO219" s="53">
        <f t="shared" si="807"/>
        <v>0</v>
      </c>
      <c r="BP219" s="48" t="e">
        <f>IF(AB219=0,0,IF(AND(AB219=1,AA219=0),MAX($BO219:BO219)+1,BO219))</f>
        <v>#N/A</v>
      </c>
      <c r="BQ219" s="48" t="e">
        <f>IF(AC219=0,0,IF(AND(AC219=1,AB219=0),MAX($BO219:BP219)+1,BP219))</f>
        <v>#N/A</v>
      </c>
      <c r="BR219" s="48" t="e">
        <f>IF(AD219=0,0,IF(AND(AD219=1,AC219=0),MAX($BO219:BQ219)+1,BQ219))</f>
        <v>#N/A</v>
      </c>
      <c r="BS219" s="48" t="e">
        <f>IF(AE219=0,0,IF(AND(AE219=1,AD219=0),MAX($BO219:BR219)+1,BR219))</f>
        <v>#N/A</v>
      </c>
      <c r="BT219" s="48" t="e">
        <f>IF(AF219=0,0,IF(AND(AF219=1,AE219=0),MAX($BO219:BS219)+1,BS219))</f>
        <v>#N/A</v>
      </c>
      <c r="BU219" s="48" t="e">
        <f>IF(AG219=0,0,IF(AND(AG219=1,AF219=0),MAX($BO219:BT219)+1,BT219))</f>
        <v>#N/A</v>
      </c>
      <c r="BV219" s="48" t="e">
        <f>IF(AH219=0,0,IF(AND(AH219=1,AG219=0),MAX($BO219:BU219)+1,BU219))</f>
        <v>#N/A</v>
      </c>
      <c r="BW219" s="48" t="e">
        <f>IF(AI219=0,0,IF(AND(AI219=1,AH219=0),MAX($BO219:BV219)+1,BV219))</f>
        <v>#N/A</v>
      </c>
      <c r="BX219" s="48" t="e">
        <f>IF(AJ219=0,0,IF(AND(AJ219=1,AI219=0),MAX($BO219:BW219)+1,BW219))</f>
        <v>#N/A</v>
      </c>
      <c r="BY219" s="48" t="e">
        <f>IF(AK219=0,0,IF(AND(AK219=1,AJ219=0),MAX($BO219:BX219)+1,BX219))</f>
        <v>#N/A</v>
      </c>
      <c r="BZ219" s="48" t="e">
        <f>IF(AL219=0,0,IF(AND(AL219=1,AK219=0),MAX($BO219:BY219)+1,BY219))</f>
        <v>#N/A</v>
      </c>
      <c r="CA219" s="48" t="e">
        <f>IF(AM219=0,0,IF(AND(AM219=1,AL219=0),MAX($BO219:BZ219)+1,BZ219))</f>
        <v>#N/A</v>
      </c>
      <c r="CB219" s="48" t="e">
        <f>IF(AN219=0,0,IF(AND(AN219=1,AM219=0),MAX($BO219:CA219)+1,CA219))</f>
        <v>#N/A</v>
      </c>
      <c r="CC219" s="48" t="e">
        <f>IF(AO219=0,0,IF(AND(AO219=1,AN219=0),MAX($BO219:CB219)+1,CB219))</f>
        <v>#N/A</v>
      </c>
      <c r="CD219" s="48" t="e">
        <f>IF(AP219=0,0,IF(AND(AP219=1,AO219=0),MAX($BO219:CC219)+1,CC219))</f>
        <v>#N/A</v>
      </c>
      <c r="CE219" s="48" t="e">
        <f>IF(AQ219=0,0,IF(AND(AQ219=1,AP219=0),MAX($BO219:CD219)+1,CD219))</f>
        <v>#N/A</v>
      </c>
      <c r="CF219" s="48" t="e">
        <f>IF(AR219=0,0,IF(AND(AR219=1,AQ219=0),MAX($BO219:CE219)+1,CE219))</f>
        <v>#N/A</v>
      </c>
      <c r="CG219" s="48" t="e">
        <f>IF(AS219=0,0,IF(AND(AS219=1,AR219=0),MAX($BO219:CF219)+1,CF219))</f>
        <v>#N/A</v>
      </c>
      <c r="CH219" s="48" t="e">
        <f>IF(AT219=0,0,IF(AND(AT219=1,AS219=0),MAX($BO219:CG219)+1,CG219))</f>
        <v>#N/A</v>
      </c>
      <c r="CI219" s="48" t="e">
        <f>IF(AU219=0,0,IF(AND(AU219=1,AT219=0),MAX($BO219:CH219)+1,CH219))</f>
        <v>#N/A</v>
      </c>
      <c r="CJ219" s="48" t="e">
        <f>IF(AV219=0,0,IF(AND(AV219=1,AU219=0),MAX($BO219:CI219)+1,CI219))</f>
        <v>#N/A</v>
      </c>
      <c r="CK219" s="48" t="e">
        <f>IF(AW219=0,0,IF(AND(AW219=1,AV219=0),MAX($BO219:CJ219)+1,CJ219))</f>
        <v>#N/A</v>
      </c>
      <c r="CL219" s="48" t="e">
        <f>IF(AX219=0,0,IF(AND(AX219=1,AW219=0),MAX($BO219:CK219)+1,CK219))</f>
        <v>#N/A</v>
      </c>
      <c r="CM219" s="48" t="e">
        <f>IF(AY219=0,0,IF(AND(AY219=1,AX219=0),MAX($BO219:CL219)+1,CL219))</f>
        <v>#N/A</v>
      </c>
      <c r="CN219" s="48" t="e">
        <f>IF(AZ219=0,0,IF(AND(AZ219=1,AY219=0),MAX($BO219:CM219)+1,CM219))</f>
        <v>#N/A</v>
      </c>
      <c r="CO219" s="48" t="e">
        <f>IF(BA219=0,0,IF(AND(BA219=1,AZ219=0),MAX($BO219:CN219)+1,CN219))</f>
        <v>#N/A</v>
      </c>
      <c r="CP219" s="48" t="e">
        <f>IF(BB219=0,0,IF(AND(BB219=1,BA219=0),MAX($BO219:CO219)+1,CO219))</f>
        <v>#N/A</v>
      </c>
      <c r="CQ219" s="48" t="e">
        <f>IF(BC219=0,0,IF(AND(BC219=1,BB219=0),MAX($BO219:CP219)+1,CP219))</f>
        <v>#N/A</v>
      </c>
      <c r="CR219" s="48" t="e">
        <f>IF(BD219=0,0,IF(AND(BD219=1,BC219=0),MAX($BO219:CQ219)+1,CQ219))</f>
        <v>#N/A</v>
      </c>
      <c r="CS219" s="48" t="e">
        <f>IF(BE219=0,0,IF(AND(BE219=1,BD219=0),MAX($BO219:CR219)+1,CR219))</f>
        <v>#N/A</v>
      </c>
      <c r="CT219" s="48" t="e">
        <f>IF(BF219=0,0,IF(AND(BF219=1,BE219=0),MAX($BO219:CS219)+1,CS219))</f>
        <v>#N/A</v>
      </c>
      <c r="CU219" s="48" t="e">
        <f>IF(BG219=0,0,IF(AND(BG219=1,BF219=0),MAX($BO219:CT219)+1,CT219))</f>
        <v>#N/A</v>
      </c>
      <c r="CV219" s="48" t="e">
        <f>IF(BH219=0,0,IF(AND(BH219=1,BG219=0),MAX($BO219:CU219)+1,CU219))</f>
        <v>#N/A</v>
      </c>
      <c r="CW219" s="48" t="e">
        <f>IF(BI219=0,0,IF(AND(BI219=1,BH219=0),MAX($BO219:CV219)+1,CV219))</f>
        <v>#N/A</v>
      </c>
      <c r="CX219" s="48" t="e">
        <f>IF(BJ219=0,0,IF(AND(BJ219=1,BI219=0),MAX($BO219:CW219)+1,CW219))</f>
        <v>#N/A</v>
      </c>
      <c r="CY219" s="48" t="e">
        <f>IF(BK219=0,0,IF(AND(BK219=1,BJ219=0),MAX($BO219:CX219)+1,CX219))</f>
        <v>#N/A</v>
      </c>
      <c r="CZ219" s="48" t="e">
        <f>IF(BL219=0,0,IF(AND(BL219=1,BK219=0),MAX($BO219:CY219)+1,CY219))</f>
        <v>#N/A</v>
      </c>
      <c r="DA219" s="53">
        <f>IF(BM219=0,0,IF(AND(BM219=1,BL219=0),MAX($BO219:CZ219)+1,CZ219))</f>
        <v>0</v>
      </c>
    </row>
    <row r="220" spans="2:105">
      <c r="B220" s="41" t="s">
        <v>22</v>
      </c>
      <c r="C220" s="39" t="str">
        <f t="shared" si="784"/>
        <v/>
      </c>
      <c r="D220" s="43" t="str">
        <f t="shared" si="785"/>
        <v/>
      </c>
      <c r="E220" s="39" t="str">
        <f t="shared" si="786"/>
        <v/>
      </c>
      <c r="F220" s="43" t="str">
        <f t="shared" si="787"/>
        <v/>
      </c>
      <c r="G220" s="39" t="str">
        <f t="shared" si="788"/>
        <v/>
      </c>
      <c r="H220" s="43" t="str">
        <f t="shared" si="789"/>
        <v/>
      </c>
      <c r="I220" s="39" t="str">
        <f t="shared" si="790"/>
        <v/>
      </c>
      <c r="J220" s="43" t="str">
        <f t="shared" si="791"/>
        <v/>
      </c>
      <c r="K220" s="39" t="str">
        <f t="shared" si="792"/>
        <v/>
      </c>
      <c r="L220" s="43" t="str">
        <f t="shared" si="793"/>
        <v/>
      </c>
      <c r="M220" s="39" t="str">
        <f t="shared" si="794"/>
        <v/>
      </c>
      <c r="N220" s="43" t="str">
        <f t="shared" si="795"/>
        <v/>
      </c>
      <c r="O220" s="39" t="str">
        <f t="shared" si="796"/>
        <v/>
      </c>
      <c r="P220" s="43" t="str">
        <f t="shared" si="797"/>
        <v/>
      </c>
      <c r="Q220" s="39" t="str">
        <f t="shared" si="798"/>
        <v/>
      </c>
      <c r="R220" s="43" t="str">
        <f t="shared" si="799"/>
        <v/>
      </c>
      <c r="S220" s="39" t="str">
        <f t="shared" si="800"/>
        <v/>
      </c>
      <c r="T220" s="43" t="str">
        <f t="shared" si="801"/>
        <v/>
      </c>
      <c r="U220" s="39" t="str">
        <f t="shared" si="802"/>
        <v/>
      </c>
      <c r="V220" s="43" t="str">
        <f t="shared" si="803"/>
        <v/>
      </c>
      <c r="W220" s="39" t="str">
        <f t="shared" si="804"/>
        <v/>
      </c>
      <c r="X220" s="43" t="str">
        <f t="shared" si="805"/>
        <v/>
      </c>
      <c r="Y220" s="40" t="str">
        <f t="shared" si="806"/>
        <v/>
      </c>
      <c r="AA220" s="48" t="e">
        <f>IF(VLOOKUP(INSERT_PRICE_BANDS_HERE!D$11,Price_Lookup,2,0)=Price_8,1,0)</f>
        <v>#N/A</v>
      </c>
      <c r="AB220" s="48" t="e">
        <f>IF(VLOOKUP(INSERT_PRICE_BANDS_HERE!E$11,Price_Lookup,2,0)=Price_8,1,0)</f>
        <v>#N/A</v>
      </c>
      <c r="AC220" s="48" t="e">
        <f>IF(VLOOKUP(INSERT_PRICE_BANDS_HERE!F$11,Price_Lookup,2,0)=Price_8,1,0)</f>
        <v>#N/A</v>
      </c>
      <c r="AD220" s="48" t="e">
        <f>IF(VLOOKUP(INSERT_PRICE_BANDS_HERE!G$11,Price_Lookup,2,0)=Price_8,1,0)</f>
        <v>#N/A</v>
      </c>
      <c r="AE220" s="48" t="e">
        <f>IF(VLOOKUP(INSERT_PRICE_BANDS_HERE!H$11,Price_Lookup,2,0)=Price_8,1,0)</f>
        <v>#N/A</v>
      </c>
      <c r="AF220" s="48" t="e">
        <f>IF(VLOOKUP(INSERT_PRICE_BANDS_HERE!I$11,Price_Lookup,2,0)=Price_8,1,0)</f>
        <v>#N/A</v>
      </c>
      <c r="AG220" s="48" t="e">
        <f>IF(VLOOKUP(INSERT_PRICE_BANDS_HERE!J$11,Price_Lookup,2,0)=Price_8,1,0)</f>
        <v>#N/A</v>
      </c>
      <c r="AH220" s="48" t="e">
        <f>IF(VLOOKUP(INSERT_PRICE_BANDS_HERE!K$11,Price_Lookup,2,0)=Price_8,1,0)</f>
        <v>#N/A</v>
      </c>
      <c r="AI220" s="48" t="e">
        <f>IF(VLOOKUP(INSERT_PRICE_BANDS_HERE!L$11,Price_Lookup,2,0)=Price_8,1,0)</f>
        <v>#N/A</v>
      </c>
      <c r="AJ220" s="48" t="e">
        <f>IF(VLOOKUP(INSERT_PRICE_BANDS_HERE!M$11,Price_Lookup,2,0)=Price_8,1,0)</f>
        <v>#N/A</v>
      </c>
      <c r="AK220" s="48" t="e">
        <f>IF(VLOOKUP(INSERT_PRICE_BANDS_HERE!N$11,Price_Lookup,2,0)=Price_8,1,0)</f>
        <v>#N/A</v>
      </c>
      <c r="AL220" s="48" t="e">
        <f>IF(VLOOKUP(INSERT_PRICE_BANDS_HERE!O$11,Price_Lookup,2,0)=Price_8,1,0)</f>
        <v>#N/A</v>
      </c>
      <c r="AM220" s="48" t="e">
        <f>IF(VLOOKUP(INSERT_PRICE_BANDS_HERE!P$11,Price_Lookup,2,0)=Price_8,1,0)</f>
        <v>#N/A</v>
      </c>
      <c r="AN220" s="48" t="e">
        <f>IF(VLOOKUP(INSERT_PRICE_BANDS_HERE!R$11,Price_Lookup,2,0)=Price_8,1,0)</f>
        <v>#N/A</v>
      </c>
      <c r="AO220" s="48" t="e">
        <f>IF(VLOOKUP(INSERT_PRICE_BANDS_HERE!S$11,Price_Lookup,2,0)=Price_8,1,0)</f>
        <v>#N/A</v>
      </c>
      <c r="AP220" s="48" t="e">
        <f>IF(VLOOKUP(INSERT_PRICE_BANDS_HERE!T$11,Price_Lookup,2,0)=Price_8,1,0)</f>
        <v>#N/A</v>
      </c>
      <c r="AQ220" s="48" t="e">
        <f>IF(VLOOKUP(INSERT_PRICE_BANDS_HERE!U$11,Price_Lookup,2,0)=Price_8,1,0)</f>
        <v>#N/A</v>
      </c>
      <c r="AR220" s="48" t="e">
        <f>IF(VLOOKUP(INSERT_PRICE_BANDS_HERE!V$11,Price_Lookup,2,0)=Price_8,1,0)</f>
        <v>#N/A</v>
      </c>
      <c r="AS220" s="48" t="e">
        <f>IF(VLOOKUP(INSERT_PRICE_BANDS_HERE!W$11,Price_Lookup,2,0)=Price_8,1,0)</f>
        <v>#N/A</v>
      </c>
      <c r="AT220" s="48" t="e">
        <f>IF(VLOOKUP(INSERT_PRICE_BANDS_HERE!X$11,Price_Lookup,2,0)=Price_8,1,0)</f>
        <v>#N/A</v>
      </c>
      <c r="AU220" s="48" t="e">
        <f>IF(VLOOKUP(INSERT_PRICE_BANDS_HERE!Y$11,Price_Lookup,2,0)=Price_8,1,0)</f>
        <v>#N/A</v>
      </c>
      <c r="AV220" s="48" t="e">
        <f>IF(VLOOKUP(INSERT_PRICE_BANDS_HERE!Z$11,Price_Lookup,2,0)=Price_8,1,0)</f>
        <v>#N/A</v>
      </c>
      <c r="AW220" s="48" t="e">
        <f>IF(VLOOKUP(INSERT_PRICE_BANDS_HERE!AA$11,Price_Lookup,2,0)=Price_8,1,0)</f>
        <v>#N/A</v>
      </c>
      <c r="AX220" s="48" t="e">
        <f>IF(VLOOKUP(INSERT_PRICE_BANDS_HERE!AB$11,Price_Lookup,2,0)=Price_8,1,0)</f>
        <v>#N/A</v>
      </c>
      <c r="AY220" s="48" t="e">
        <f>IF(VLOOKUP(INSERT_PRICE_BANDS_HERE!AC$11,Price_Lookup,2,0)=Price_8,1,0)</f>
        <v>#N/A</v>
      </c>
      <c r="AZ220" s="48" t="e">
        <f>IF(VLOOKUP(INSERT_PRICE_BANDS_HERE!AD$11,Price_Lookup,2,0)=Price_8,1,0)</f>
        <v>#N/A</v>
      </c>
      <c r="BA220" s="48" t="e">
        <f>IF(VLOOKUP(INSERT_PRICE_BANDS_HERE!AF$11,Price_Lookup,2,0)=Price_8,1,0)</f>
        <v>#N/A</v>
      </c>
      <c r="BB220" s="48" t="e">
        <f>IF(VLOOKUP(INSERT_PRICE_BANDS_HERE!AG$11,Price_Lookup,2,0)=Price_8,1,0)</f>
        <v>#N/A</v>
      </c>
      <c r="BC220" s="48" t="e">
        <f>IF(VLOOKUP(INSERT_PRICE_BANDS_HERE!AH$11,Price_Lookup,2,0)=Price_8,1,0)</f>
        <v>#N/A</v>
      </c>
      <c r="BD220" s="48" t="e">
        <f>IF(VLOOKUP(INSERT_PRICE_BANDS_HERE!AI$11,Price_Lookup,2,0)=Price_8,1,0)</f>
        <v>#N/A</v>
      </c>
      <c r="BE220" s="48" t="e">
        <f>IF(VLOOKUP(INSERT_PRICE_BANDS_HERE!AJ$11,Price_Lookup,2,0)=Price_8,1,0)</f>
        <v>#N/A</v>
      </c>
      <c r="BF220" s="48" t="e">
        <f>IF(VLOOKUP(INSERT_PRICE_BANDS_HERE!AK$11,Price_Lookup,2,0)=Price_8,1,0)</f>
        <v>#N/A</v>
      </c>
      <c r="BG220" s="48" t="e">
        <f>IF(VLOOKUP(INSERT_PRICE_BANDS_HERE!AL$11,Price_Lookup,2,0)=Price_8,1,0)</f>
        <v>#N/A</v>
      </c>
      <c r="BH220" s="48" t="e">
        <f>IF(VLOOKUP(INSERT_PRICE_BANDS_HERE!AM$11,Price_Lookup,2,0)=Price_8,1,0)</f>
        <v>#N/A</v>
      </c>
      <c r="BI220" s="48" t="e">
        <f>IF(VLOOKUP(INSERT_PRICE_BANDS_HERE!AN$11,Price_Lookup,2,0)=Price_8,1,0)</f>
        <v>#N/A</v>
      </c>
      <c r="BJ220" s="48" t="e">
        <f>IF(VLOOKUP(INSERT_PRICE_BANDS_HERE!AO$11,Price_Lookup,2,0)=Price_8,1,0)</f>
        <v>#N/A</v>
      </c>
      <c r="BK220" s="48" t="e">
        <f>IF(VLOOKUP(INSERT_PRICE_BANDS_HERE!AP$11,Price_Lookup,2,0)=Price_8,1,0)</f>
        <v>#N/A</v>
      </c>
      <c r="BL220" s="48" t="e">
        <f>IF(VLOOKUP(INSERT_PRICE_BANDS_HERE!AQ$11,Price_Lookup,2,0)=Price_8,1,0)</f>
        <v>#N/A</v>
      </c>
      <c r="BM220" s="48" t="e">
        <f>IF(VLOOKUP(INSERT_PRICE_BANDS_HERE!AR$11,Price_Lookup,2,0)=Price_8,1,0)</f>
        <v>#N/A</v>
      </c>
      <c r="BO220" s="48" t="e">
        <f t="shared" si="807"/>
        <v>#N/A</v>
      </c>
      <c r="BP220" s="48" t="e">
        <f>IF(AB220=0,0,IF(AND(AB220=1,AA220=0),MAX($BO220:BO220)+1,BO220))</f>
        <v>#N/A</v>
      </c>
      <c r="BQ220" s="48" t="e">
        <f>IF(AC220=0,0,IF(AND(AC220=1,AB220=0),MAX($BO220:BP220)+1,BP220))</f>
        <v>#N/A</v>
      </c>
      <c r="BR220" s="48" t="e">
        <f>IF(AD220=0,0,IF(AND(AD220=1,AC220=0),MAX($BO220:BQ220)+1,BQ220))</f>
        <v>#N/A</v>
      </c>
      <c r="BS220" s="48" t="e">
        <f>IF(AE220=0,0,IF(AND(AE220=1,AD220=0),MAX($BO220:BR220)+1,BR220))</f>
        <v>#N/A</v>
      </c>
      <c r="BT220" s="48" t="e">
        <f>IF(AF220=0,0,IF(AND(AF220=1,AE220=0),MAX($BO220:BS220)+1,BS220))</f>
        <v>#N/A</v>
      </c>
      <c r="BU220" s="48" t="e">
        <f>IF(AG220=0,0,IF(AND(AG220=1,AF220=0),MAX($BO220:BT220)+1,BT220))</f>
        <v>#N/A</v>
      </c>
      <c r="BV220" s="48" t="e">
        <f>IF(AH220=0,0,IF(AND(AH220=1,AG220=0),MAX($BO220:BU220)+1,BU220))</f>
        <v>#N/A</v>
      </c>
      <c r="BW220" s="48" t="e">
        <f>IF(AI220=0,0,IF(AND(AI220=1,AH220=0),MAX($BO220:BV220)+1,BV220))</f>
        <v>#N/A</v>
      </c>
      <c r="BX220" s="48" t="e">
        <f>IF(AJ220=0,0,IF(AND(AJ220=1,AI220=0),MAX($BO220:BW220)+1,BW220))</f>
        <v>#N/A</v>
      </c>
      <c r="BY220" s="48" t="e">
        <f>IF(AK220=0,0,IF(AND(AK220=1,AJ220=0),MAX($BO220:BX220)+1,BX220))</f>
        <v>#N/A</v>
      </c>
      <c r="BZ220" s="48" t="e">
        <f>IF(AL220=0,0,IF(AND(AL220=1,AK220=0),MAX($BO220:BY220)+1,BY220))</f>
        <v>#N/A</v>
      </c>
      <c r="CA220" s="48" t="e">
        <f>IF(AM220=0,0,IF(AND(AM220=1,AL220=0),MAX($BO220:BZ220)+1,BZ220))</f>
        <v>#N/A</v>
      </c>
      <c r="CB220" s="48" t="e">
        <f>IF(AN220=0,0,IF(AND(AN220=1,AM220=0),MAX($BO220:CA220)+1,CA220))</f>
        <v>#N/A</v>
      </c>
      <c r="CC220" s="48" t="e">
        <f>IF(AO220=0,0,IF(AND(AO220=1,AN220=0),MAX($BO220:CB220)+1,CB220))</f>
        <v>#N/A</v>
      </c>
      <c r="CD220" s="48" t="e">
        <f>IF(AP220=0,0,IF(AND(AP220=1,AO220=0),MAX($BO220:CC220)+1,CC220))</f>
        <v>#N/A</v>
      </c>
      <c r="CE220" s="48" t="e">
        <f>IF(AQ220=0,0,IF(AND(AQ220=1,AP220=0),MAX($BO220:CD220)+1,CD220))</f>
        <v>#N/A</v>
      </c>
      <c r="CF220" s="48" t="e">
        <f>IF(AR220=0,0,IF(AND(AR220=1,AQ220=0),MAX($BO220:CE220)+1,CE220))</f>
        <v>#N/A</v>
      </c>
      <c r="CG220" s="48" t="e">
        <f>IF(AS220=0,0,IF(AND(AS220=1,AR220=0),MAX($BO220:CF220)+1,CF220))</f>
        <v>#N/A</v>
      </c>
      <c r="CH220" s="48" t="e">
        <f>IF(AT220=0,0,IF(AND(AT220=1,AS220=0),MAX($BO220:CG220)+1,CG220))</f>
        <v>#N/A</v>
      </c>
      <c r="CI220" s="48" t="e">
        <f>IF(AU220=0,0,IF(AND(AU220=1,AT220=0),MAX($BO220:CH220)+1,CH220))</f>
        <v>#N/A</v>
      </c>
      <c r="CJ220" s="48" t="e">
        <f>IF(AV220=0,0,IF(AND(AV220=1,AU220=0),MAX($BO220:CI220)+1,CI220))</f>
        <v>#N/A</v>
      </c>
      <c r="CK220" s="48" t="e">
        <f>IF(AW220=0,0,IF(AND(AW220=1,AV220=0),MAX($BO220:CJ220)+1,CJ220))</f>
        <v>#N/A</v>
      </c>
      <c r="CL220" s="48" t="e">
        <f>IF(AX220=0,0,IF(AND(AX220=1,AW220=0),MAX($BO220:CK220)+1,CK220))</f>
        <v>#N/A</v>
      </c>
      <c r="CM220" s="48" t="e">
        <f>IF(AY220=0,0,IF(AND(AY220=1,AX220=0),MAX($BO220:CL220)+1,CL220))</f>
        <v>#N/A</v>
      </c>
      <c r="CN220" s="48" t="e">
        <f>IF(AZ220=0,0,IF(AND(AZ220=1,AY220=0),MAX($BO220:CM220)+1,CM220))</f>
        <v>#N/A</v>
      </c>
      <c r="CO220" s="48" t="e">
        <f>IF(BA220=0,0,IF(AND(BA220=1,AZ220=0),MAX($BO220:CN220)+1,CN220))</f>
        <v>#N/A</v>
      </c>
      <c r="CP220" s="48" t="e">
        <f>IF(BB220=0,0,IF(AND(BB220=1,BA220=0),MAX($BO220:CO220)+1,CO220))</f>
        <v>#N/A</v>
      </c>
      <c r="CQ220" s="48" t="e">
        <f>IF(BC220=0,0,IF(AND(BC220=1,BB220=0),MAX($BO220:CP220)+1,CP220))</f>
        <v>#N/A</v>
      </c>
      <c r="CR220" s="48" t="e">
        <f>IF(BD220=0,0,IF(AND(BD220=1,BC220=0),MAX($BO220:CQ220)+1,CQ220))</f>
        <v>#N/A</v>
      </c>
      <c r="CS220" s="48" t="e">
        <f>IF(BE220=0,0,IF(AND(BE220=1,BD220=0),MAX($BO220:CR220)+1,CR220))</f>
        <v>#N/A</v>
      </c>
      <c r="CT220" s="48" t="e">
        <f>IF(BF220=0,0,IF(AND(BF220=1,BE220=0),MAX($BO220:CS220)+1,CS220))</f>
        <v>#N/A</v>
      </c>
      <c r="CU220" s="48" t="e">
        <f>IF(BG220=0,0,IF(AND(BG220=1,BF220=0),MAX($BO220:CT220)+1,CT220))</f>
        <v>#N/A</v>
      </c>
      <c r="CV220" s="48" t="e">
        <f>IF(BH220=0,0,IF(AND(BH220=1,BG220=0),MAX($BO220:CU220)+1,CU220))</f>
        <v>#N/A</v>
      </c>
      <c r="CW220" s="48" t="e">
        <f>IF(BI220=0,0,IF(AND(BI220=1,BH220=0),MAX($BO220:CV220)+1,CV220))</f>
        <v>#N/A</v>
      </c>
      <c r="CX220" s="48" t="e">
        <f>IF(BJ220=0,0,IF(AND(BJ220=1,BI220=0),MAX($BO220:CW220)+1,CW220))</f>
        <v>#N/A</v>
      </c>
      <c r="CY220" s="48" t="e">
        <f>IF(BK220=0,0,IF(AND(BK220=1,BJ220=0),MAX($BO220:CX220)+1,CX220))</f>
        <v>#N/A</v>
      </c>
      <c r="CZ220" s="48" t="e">
        <f>IF(BL220=0,0,IF(AND(BL220=1,BK220=0),MAX($BO220:CY220)+1,CY220))</f>
        <v>#N/A</v>
      </c>
      <c r="DA220" s="48" t="e">
        <f>IF(BM220=0,0,IF(AND(BM220=1,BL220=0),MAX($BO220:CZ220)+1,CZ220))</f>
        <v>#N/A</v>
      </c>
    </row>
    <row r="221" spans="2:105">
      <c r="B221" s="41" t="s">
        <v>21</v>
      </c>
      <c r="C221" s="39" t="str">
        <f t="shared" si="784"/>
        <v/>
      </c>
      <c r="D221" s="43" t="str">
        <f t="shared" si="785"/>
        <v/>
      </c>
      <c r="E221" s="39" t="str">
        <f t="shared" si="786"/>
        <v/>
      </c>
      <c r="F221" s="43" t="str">
        <f t="shared" si="787"/>
        <v/>
      </c>
      <c r="G221" s="39" t="str">
        <f t="shared" si="788"/>
        <v/>
      </c>
      <c r="H221" s="43" t="str">
        <f t="shared" si="789"/>
        <v/>
      </c>
      <c r="I221" s="39" t="str">
        <f t="shared" si="790"/>
        <v/>
      </c>
      <c r="J221" s="43" t="str">
        <f t="shared" si="791"/>
        <v/>
      </c>
      <c r="K221" s="39" t="str">
        <f t="shared" si="792"/>
        <v/>
      </c>
      <c r="L221" s="43" t="str">
        <f t="shared" si="793"/>
        <v/>
      </c>
      <c r="M221" s="39" t="str">
        <f t="shared" si="794"/>
        <v/>
      </c>
      <c r="N221" s="43" t="str">
        <f t="shared" si="795"/>
        <v/>
      </c>
      <c r="O221" s="39" t="str">
        <f t="shared" si="796"/>
        <v/>
      </c>
      <c r="P221" s="43" t="str">
        <f t="shared" si="797"/>
        <v/>
      </c>
      <c r="Q221" s="39" t="str">
        <f t="shared" si="798"/>
        <v/>
      </c>
      <c r="R221" s="43" t="str">
        <f t="shared" si="799"/>
        <v/>
      </c>
      <c r="S221" s="39" t="str">
        <f t="shared" si="800"/>
        <v/>
      </c>
      <c r="T221" s="43" t="str">
        <f t="shared" si="801"/>
        <v/>
      </c>
      <c r="U221" s="39" t="str">
        <f t="shared" si="802"/>
        <v/>
      </c>
      <c r="V221" s="43" t="str">
        <f t="shared" si="803"/>
        <v/>
      </c>
      <c r="W221" s="39" t="str">
        <f t="shared" si="804"/>
        <v/>
      </c>
      <c r="X221" s="43" t="str">
        <f t="shared" si="805"/>
        <v/>
      </c>
      <c r="Y221" s="40" t="str">
        <f t="shared" si="806"/>
        <v/>
      </c>
      <c r="AA221" s="48" t="e">
        <f>IF(VLOOKUP(INSERT_PRICE_BANDS_HERE!D$12,Price_Lookup,2,0)=Price_8,1,0)</f>
        <v>#N/A</v>
      </c>
      <c r="AB221" s="48" t="e">
        <f>IF(VLOOKUP(INSERT_PRICE_BANDS_HERE!E$12,Price_Lookup,2,0)=Price_8,1,0)</f>
        <v>#N/A</v>
      </c>
      <c r="AC221" s="48" t="e">
        <f>IF(VLOOKUP(INSERT_PRICE_BANDS_HERE!F$12,Price_Lookup,2,0)=Price_8,1,0)</f>
        <v>#N/A</v>
      </c>
      <c r="AD221" s="48" t="e">
        <f>IF(VLOOKUP(INSERT_PRICE_BANDS_HERE!G$12,Price_Lookup,2,0)=Price_8,1,0)</f>
        <v>#N/A</v>
      </c>
      <c r="AE221" s="48" t="e">
        <f>IF(VLOOKUP(INSERT_PRICE_BANDS_HERE!H$12,Price_Lookup,2,0)=Price_8,1,0)</f>
        <v>#N/A</v>
      </c>
      <c r="AF221" s="48" t="e">
        <f>IF(VLOOKUP(INSERT_PRICE_BANDS_HERE!I$12,Price_Lookup,2,0)=Price_8,1,0)</f>
        <v>#N/A</v>
      </c>
      <c r="AG221" s="48" t="e">
        <f>IF(VLOOKUP(INSERT_PRICE_BANDS_HERE!J$12,Price_Lookup,2,0)=Price_8,1,0)</f>
        <v>#N/A</v>
      </c>
      <c r="AH221" s="48" t="e">
        <f>IF(VLOOKUP(INSERT_PRICE_BANDS_HERE!K$12,Price_Lookup,2,0)=Price_8,1,0)</f>
        <v>#N/A</v>
      </c>
      <c r="AI221" s="48" t="e">
        <f>IF(VLOOKUP(INSERT_PRICE_BANDS_HERE!L$12,Price_Lookup,2,0)=Price_8,1,0)</f>
        <v>#N/A</v>
      </c>
      <c r="AJ221" s="48" t="e">
        <f>IF(VLOOKUP(INSERT_PRICE_BANDS_HERE!M$12,Price_Lookup,2,0)=Price_8,1,0)</f>
        <v>#N/A</v>
      </c>
      <c r="AK221" s="48" t="e">
        <f>IF(VLOOKUP(INSERT_PRICE_BANDS_HERE!N$12,Price_Lookup,2,0)=Price_8,1,0)</f>
        <v>#N/A</v>
      </c>
      <c r="AL221" s="48" t="e">
        <f>IF(VLOOKUP(INSERT_PRICE_BANDS_HERE!O$12,Price_Lookup,2,0)=Price_8,1,0)</f>
        <v>#N/A</v>
      </c>
      <c r="AM221" s="48" t="e">
        <f>IF(VLOOKUP(INSERT_PRICE_BANDS_HERE!P$12,Price_Lookup,2,0)=Price_8,1,0)</f>
        <v>#N/A</v>
      </c>
      <c r="AN221" s="48" t="e">
        <f>IF(VLOOKUP(INSERT_PRICE_BANDS_HERE!R$12,Price_Lookup,2,0)=Price_8,1,0)</f>
        <v>#N/A</v>
      </c>
      <c r="AO221" s="48" t="e">
        <f>IF(VLOOKUP(INSERT_PRICE_BANDS_HERE!S$12,Price_Lookup,2,0)=Price_8,1,0)</f>
        <v>#N/A</v>
      </c>
      <c r="AP221" s="48" t="e">
        <f>IF(VLOOKUP(INSERT_PRICE_BANDS_HERE!T$12,Price_Lookup,2,0)=Price_8,1,0)</f>
        <v>#N/A</v>
      </c>
      <c r="AQ221" s="48" t="e">
        <f>IF(VLOOKUP(INSERT_PRICE_BANDS_HERE!U$12,Price_Lookup,2,0)=Price_8,1,0)</f>
        <v>#N/A</v>
      </c>
      <c r="AR221" s="48" t="e">
        <f>IF(VLOOKUP(INSERT_PRICE_BANDS_HERE!V$12,Price_Lookup,2,0)=Price_8,1,0)</f>
        <v>#N/A</v>
      </c>
      <c r="AS221" s="48" t="e">
        <f>IF(VLOOKUP(INSERT_PRICE_BANDS_HERE!W$12,Price_Lookup,2,0)=Price_8,1,0)</f>
        <v>#N/A</v>
      </c>
      <c r="AT221" s="48" t="e">
        <f>IF(VLOOKUP(INSERT_PRICE_BANDS_HERE!X$12,Price_Lookup,2,0)=Price_8,1,0)</f>
        <v>#N/A</v>
      </c>
      <c r="AU221" s="48" t="e">
        <f>IF(VLOOKUP(INSERT_PRICE_BANDS_HERE!Y$12,Price_Lookup,2,0)=Price_8,1,0)</f>
        <v>#N/A</v>
      </c>
      <c r="AV221" s="48" t="e">
        <f>IF(VLOOKUP(INSERT_PRICE_BANDS_HERE!Z$12,Price_Lookup,2,0)=Price_8,1,0)</f>
        <v>#N/A</v>
      </c>
      <c r="AW221" s="48" t="e">
        <f>IF(VLOOKUP(INSERT_PRICE_BANDS_HERE!AA$12,Price_Lookup,2,0)=Price_8,1,0)</f>
        <v>#N/A</v>
      </c>
      <c r="AX221" s="48" t="e">
        <f>IF(VLOOKUP(INSERT_PRICE_BANDS_HERE!AB$12,Price_Lookup,2,0)=Price_8,1,0)</f>
        <v>#N/A</v>
      </c>
      <c r="AY221" s="48" t="e">
        <f>IF(VLOOKUP(INSERT_PRICE_BANDS_HERE!AC$12,Price_Lookup,2,0)=Price_8,1,0)</f>
        <v>#N/A</v>
      </c>
      <c r="AZ221" s="48" t="e">
        <f>IF(VLOOKUP(INSERT_PRICE_BANDS_HERE!AD$12,Price_Lookup,2,0)=Price_8,1,0)</f>
        <v>#N/A</v>
      </c>
      <c r="BA221" s="48" t="e">
        <f>IF(VLOOKUP(INSERT_PRICE_BANDS_HERE!AF$12,Price_Lookup,2,0)=Price_8,1,0)</f>
        <v>#N/A</v>
      </c>
      <c r="BB221" s="48" t="e">
        <f>IF(VLOOKUP(INSERT_PRICE_BANDS_HERE!AG$12,Price_Lookup,2,0)=Price_8,1,0)</f>
        <v>#N/A</v>
      </c>
      <c r="BC221" s="48" t="e">
        <f>IF(VLOOKUP(INSERT_PRICE_BANDS_HERE!AH$12,Price_Lookup,2,0)=Price_8,1,0)</f>
        <v>#N/A</v>
      </c>
      <c r="BD221" s="48" t="e">
        <f>IF(VLOOKUP(INSERT_PRICE_BANDS_HERE!AI$12,Price_Lookup,2,0)=Price_8,1,0)</f>
        <v>#N/A</v>
      </c>
      <c r="BE221" s="48" t="e">
        <f>IF(VLOOKUP(INSERT_PRICE_BANDS_HERE!AJ$12,Price_Lookup,2,0)=Price_8,1,0)</f>
        <v>#N/A</v>
      </c>
      <c r="BF221" s="48" t="e">
        <f>IF(VLOOKUP(INSERT_PRICE_BANDS_HERE!AK$12,Price_Lookup,2,0)=Price_8,1,0)</f>
        <v>#N/A</v>
      </c>
      <c r="BG221" s="48" t="e">
        <f>IF(VLOOKUP(INSERT_PRICE_BANDS_HERE!AL$12,Price_Lookup,2,0)=Price_8,1,0)</f>
        <v>#N/A</v>
      </c>
      <c r="BH221" s="48" t="e">
        <f>IF(VLOOKUP(INSERT_PRICE_BANDS_HERE!AM$12,Price_Lookup,2,0)=Price_8,1,0)</f>
        <v>#N/A</v>
      </c>
      <c r="BI221" s="48" t="e">
        <f>IF(VLOOKUP(INSERT_PRICE_BANDS_HERE!AN$12,Price_Lookup,2,0)=Price_8,1,0)</f>
        <v>#N/A</v>
      </c>
      <c r="BJ221" s="48" t="e">
        <f>IF(VLOOKUP(INSERT_PRICE_BANDS_HERE!AO$12,Price_Lookup,2,0)=Price_8,1,0)</f>
        <v>#N/A</v>
      </c>
      <c r="BK221" s="48" t="e">
        <f>IF(VLOOKUP(INSERT_PRICE_BANDS_HERE!AP$12,Price_Lookup,2,0)=Price_8,1,0)</f>
        <v>#N/A</v>
      </c>
      <c r="BL221" s="48" t="e">
        <f>IF(VLOOKUP(INSERT_PRICE_BANDS_HERE!AQ$12,Price_Lookup,2,0)=Price_8,1,0)</f>
        <v>#N/A</v>
      </c>
      <c r="BM221" s="48" t="e">
        <f>IF(VLOOKUP(INSERT_PRICE_BANDS_HERE!AR$12,Price_Lookup,2,0)=Price_8,1,0)</f>
        <v>#N/A</v>
      </c>
      <c r="BO221" s="48" t="e">
        <f t="shared" si="807"/>
        <v>#N/A</v>
      </c>
      <c r="BP221" s="48" t="e">
        <f>IF(AB221=0,0,IF(AND(AB221=1,AA221=0),MAX($BO221:BO221)+1,BO221))</f>
        <v>#N/A</v>
      </c>
      <c r="BQ221" s="48" t="e">
        <f>IF(AC221=0,0,IF(AND(AC221=1,AB221=0),MAX($BO221:BP221)+1,BP221))</f>
        <v>#N/A</v>
      </c>
      <c r="BR221" s="48" t="e">
        <f>IF(AD221=0,0,IF(AND(AD221=1,AC221=0),MAX($BO221:BQ221)+1,BQ221))</f>
        <v>#N/A</v>
      </c>
      <c r="BS221" s="48" t="e">
        <f>IF(AE221=0,0,IF(AND(AE221=1,AD221=0),MAX($BO221:BR221)+1,BR221))</f>
        <v>#N/A</v>
      </c>
      <c r="BT221" s="48" t="e">
        <f>IF(AF221=0,0,IF(AND(AF221=1,AE221=0),MAX($BO221:BS221)+1,BS221))</f>
        <v>#N/A</v>
      </c>
      <c r="BU221" s="48" t="e">
        <f>IF(AG221=0,0,IF(AND(AG221=1,AF221=0),MAX($BO221:BT221)+1,BT221))</f>
        <v>#N/A</v>
      </c>
      <c r="BV221" s="48" t="e">
        <f>IF(AH221=0,0,IF(AND(AH221=1,AG221=0),MAX($BO221:BU221)+1,BU221))</f>
        <v>#N/A</v>
      </c>
      <c r="BW221" s="48" t="e">
        <f>IF(AI221=0,0,IF(AND(AI221=1,AH221=0),MAX($BO221:BV221)+1,BV221))</f>
        <v>#N/A</v>
      </c>
      <c r="BX221" s="48" t="e">
        <f>IF(AJ221=0,0,IF(AND(AJ221=1,AI221=0),MAX($BO221:BW221)+1,BW221))</f>
        <v>#N/A</v>
      </c>
      <c r="BY221" s="48" t="e">
        <f>IF(AK221=0,0,IF(AND(AK221=1,AJ221=0),MAX($BO221:BX221)+1,BX221))</f>
        <v>#N/A</v>
      </c>
      <c r="BZ221" s="48" t="e">
        <f>IF(AL221=0,0,IF(AND(AL221=1,AK221=0),MAX($BO221:BY221)+1,BY221))</f>
        <v>#N/A</v>
      </c>
      <c r="CA221" s="48" t="e">
        <f>IF(AM221=0,0,IF(AND(AM221=1,AL221=0),MAX($BO221:BZ221)+1,BZ221))</f>
        <v>#N/A</v>
      </c>
      <c r="CB221" s="48" t="e">
        <f>IF(AN221=0,0,IF(AND(AN221=1,AM221=0),MAX($BO221:CA221)+1,CA221))</f>
        <v>#N/A</v>
      </c>
      <c r="CC221" s="48" t="e">
        <f>IF(AO221=0,0,IF(AND(AO221=1,AN221=0),MAX($BO221:CB221)+1,CB221))</f>
        <v>#N/A</v>
      </c>
      <c r="CD221" s="48" t="e">
        <f>IF(AP221=0,0,IF(AND(AP221=1,AO221=0),MAX($BO221:CC221)+1,CC221))</f>
        <v>#N/A</v>
      </c>
      <c r="CE221" s="48" t="e">
        <f>IF(AQ221=0,0,IF(AND(AQ221=1,AP221=0),MAX($BO221:CD221)+1,CD221))</f>
        <v>#N/A</v>
      </c>
      <c r="CF221" s="48" t="e">
        <f>IF(AR221=0,0,IF(AND(AR221=1,AQ221=0),MAX($BO221:CE221)+1,CE221))</f>
        <v>#N/A</v>
      </c>
      <c r="CG221" s="48" t="e">
        <f>IF(AS221=0,0,IF(AND(AS221=1,AR221=0),MAX($BO221:CF221)+1,CF221))</f>
        <v>#N/A</v>
      </c>
      <c r="CH221" s="48" t="e">
        <f>IF(AT221=0,0,IF(AND(AT221=1,AS221=0),MAX($BO221:CG221)+1,CG221))</f>
        <v>#N/A</v>
      </c>
      <c r="CI221" s="48" t="e">
        <f>IF(AU221=0,0,IF(AND(AU221=1,AT221=0),MAX($BO221:CH221)+1,CH221))</f>
        <v>#N/A</v>
      </c>
      <c r="CJ221" s="48" t="e">
        <f>IF(AV221=0,0,IF(AND(AV221=1,AU221=0),MAX($BO221:CI221)+1,CI221))</f>
        <v>#N/A</v>
      </c>
      <c r="CK221" s="48" t="e">
        <f>IF(AW221=0,0,IF(AND(AW221=1,AV221=0),MAX($BO221:CJ221)+1,CJ221))</f>
        <v>#N/A</v>
      </c>
      <c r="CL221" s="48" t="e">
        <f>IF(AX221=0,0,IF(AND(AX221=1,AW221=0),MAX($BO221:CK221)+1,CK221))</f>
        <v>#N/A</v>
      </c>
      <c r="CM221" s="48" t="e">
        <f>IF(AY221=0,0,IF(AND(AY221=1,AX221=0),MAX($BO221:CL221)+1,CL221))</f>
        <v>#N/A</v>
      </c>
      <c r="CN221" s="48" t="e">
        <f>IF(AZ221=0,0,IF(AND(AZ221=1,AY221=0),MAX($BO221:CM221)+1,CM221))</f>
        <v>#N/A</v>
      </c>
      <c r="CO221" s="48" t="e">
        <f>IF(BA221=0,0,IF(AND(BA221=1,AZ221=0),MAX($BO221:CN221)+1,CN221))</f>
        <v>#N/A</v>
      </c>
      <c r="CP221" s="48" t="e">
        <f>IF(BB221=0,0,IF(AND(BB221=1,BA221=0),MAX($BO221:CO221)+1,CO221))</f>
        <v>#N/A</v>
      </c>
      <c r="CQ221" s="48" t="e">
        <f>IF(BC221=0,0,IF(AND(BC221=1,BB221=0),MAX($BO221:CP221)+1,CP221))</f>
        <v>#N/A</v>
      </c>
      <c r="CR221" s="48" t="e">
        <f>IF(BD221=0,0,IF(AND(BD221=1,BC221=0),MAX($BO221:CQ221)+1,CQ221))</f>
        <v>#N/A</v>
      </c>
      <c r="CS221" s="48" t="e">
        <f>IF(BE221=0,0,IF(AND(BE221=1,BD221=0),MAX($BO221:CR221)+1,CR221))</f>
        <v>#N/A</v>
      </c>
      <c r="CT221" s="48" t="e">
        <f>IF(BF221=0,0,IF(AND(BF221=1,BE221=0),MAX($BO221:CS221)+1,CS221))</f>
        <v>#N/A</v>
      </c>
      <c r="CU221" s="48" t="e">
        <f>IF(BG221=0,0,IF(AND(BG221=1,BF221=0),MAX($BO221:CT221)+1,CT221))</f>
        <v>#N/A</v>
      </c>
      <c r="CV221" s="48" t="e">
        <f>IF(BH221=0,0,IF(AND(BH221=1,BG221=0),MAX($BO221:CU221)+1,CU221))</f>
        <v>#N/A</v>
      </c>
      <c r="CW221" s="48" t="e">
        <f>IF(BI221=0,0,IF(AND(BI221=1,BH221=0),MAX($BO221:CV221)+1,CV221))</f>
        <v>#N/A</v>
      </c>
      <c r="CX221" s="48" t="e">
        <f>IF(BJ221=0,0,IF(AND(BJ221=1,BI221=0),MAX($BO221:CW221)+1,CW221))</f>
        <v>#N/A</v>
      </c>
      <c r="CY221" s="48" t="e">
        <f>IF(BK221=0,0,IF(AND(BK221=1,BJ221=0),MAX($BO221:CX221)+1,CX221))</f>
        <v>#N/A</v>
      </c>
      <c r="CZ221" s="48" t="e">
        <f>IF(BL221=0,0,IF(AND(BL221=1,BK221=0),MAX($BO221:CY221)+1,CY221))</f>
        <v>#N/A</v>
      </c>
      <c r="DA221" s="48" t="e">
        <f>IF(BM221=0,0,IF(AND(BM221=1,BL221=0),MAX($BO221:CZ221)+1,CZ221))</f>
        <v>#N/A</v>
      </c>
    </row>
    <row r="222" spans="2:105">
      <c r="B222" s="41" t="s">
        <v>20</v>
      </c>
      <c r="C222" s="39" t="str">
        <f t="shared" si="784"/>
        <v/>
      </c>
      <c r="D222" s="43" t="str">
        <f t="shared" si="785"/>
        <v/>
      </c>
      <c r="E222" s="39" t="str">
        <f t="shared" si="786"/>
        <v/>
      </c>
      <c r="F222" s="43" t="str">
        <f t="shared" si="787"/>
        <v/>
      </c>
      <c r="G222" s="39" t="str">
        <f t="shared" si="788"/>
        <v/>
      </c>
      <c r="H222" s="43" t="str">
        <f t="shared" si="789"/>
        <v/>
      </c>
      <c r="I222" s="39" t="str">
        <f t="shared" si="790"/>
        <v/>
      </c>
      <c r="J222" s="43" t="str">
        <f t="shared" si="791"/>
        <v/>
      </c>
      <c r="K222" s="39" t="str">
        <f t="shared" si="792"/>
        <v/>
      </c>
      <c r="L222" s="43" t="str">
        <f t="shared" si="793"/>
        <v/>
      </c>
      <c r="M222" s="39" t="str">
        <f t="shared" si="794"/>
        <v/>
      </c>
      <c r="N222" s="43" t="str">
        <f t="shared" si="795"/>
        <v/>
      </c>
      <c r="O222" s="39" t="str">
        <f t="shared" si="796"/>
        <v/>
      </c>
      <c r="P222" s="43" t="str">
        <f t="shared" si="797"/>
        <v/>
      </c>
      <c r="Q222" s="39" t="str">
        <f t="shared" si="798"/>
        <v/>
      </c>
      <c r="R222" s="43" t="str">
        <f t="shared" si="799"/>
        <v/>
      </c>
      <c r="S222" s="39" t="str">
        <f t="shared" si="800"/>
        <v/>
      </c>
      <c r="T222" s="43" t="str">
        <f t="shared" si="801"/>
        <v/>
      </c>
      <c r="U222" s="39" t="str">
        <f t="shared" si="802"/>
        <v/>
      </c>
      <c r="V222" s="43" t="str">
        <f t="shared" si="803"/>
        <v/>
      </c>
      <c r="W222" s="39" t="str">
        <f t="shared" si="804"/>
        <v/>
      </c>
      <c r="X222" s="43" t="str">
        <f t="shared" si="805"/>
        <v/>
      </c>
      <c r="Y222" s="40" t="str">
        <f t="shared" si="806"/>
        <v/>
      </c>
      <c r="AA222" s="48" t="e">
        <f>IF(VLOOKUP(INSERT_PRICE_BANDS_HERE!D$13,Price_Lookup,2,0)=Price_8,1,0)</f>
        <v>#N/A</v>
      </c>
      <c r="AB222" s="48" t="e">
        <f>IF(VLOOKUP(INSERT_PRICE_BANDS_HERE!E$13,Price_Lookup,2,0)=Price_8,1,0)</f>
        <v>#N/A</v>
      </c>
      <c r="AC222" s="48" t="e">
        <f>IF(VLOOKUP(INSERT_PRICE_BANDS_HERE!F$13,Price_Lookup,2,0)=Price_8,1,0)</f>
        <v>#N/A</v>
      </c>
      <c r="AD222" s="48" t="e">
        <f>IF(VLOOKUP(INSERT_PRICE_BANDS_HERE!G$13,Price_Lookup,2,0)=Price_8,1,0)</f>
        <v>#N/A</v>
      </c>
      <c r="AE222" s="48" t="e">
        <f>IF(VLOOKUP(INSERT_PRICE_BANDS_HERE!H$13,Price_Lookup,2,0)=Price_8,1,0)</f>
        <v>#N/A</v>
      </c>
      <c r="AF222" s="48" t="e">
        <f>IF(VLOOKUP(INSERT_PRICE_BANDS_HERE!I$13,Price_Lookup,2,0)=Price_8,1,0)</f>
        <v>#N/A</v>
      </c>
      <c r="AG222" s="48" t="e">
        <f>IF(VLOOKUP(INSERT_PRICE_BANDS_HERE!J$13,Price_Lookup,2,0)=Price_8,1,0)</f>
        <v>#N/A</v>
      </c>
      <c r="AH222" s="48" t="e">
        <f>IF(VLOOKUP(INSERT_PRICE_BANDS_HERE!K$13,Price_Lookup,2,0)=Price_8,1,0)</f>
        <v>#N/A</v>
      </c>
      <c r="AI222" s="48" t="e">
        <f>IF(VLOOKUP(INSERT_PRICE_BANDS_HERE!L$13,Price_Lookup,2,0)=Price_8,1,0)</f>
        <v>#N/A</v>
      </c>
      <c r="AJ222" s="48" t="e">
        <f>IF(VLOOKUP(INSERT_PRICE_BANDS_HERE!M$13,Price_Lookup,2,0)=Price_8,1,0)</f>
        <v>#N/A</v>
      </c>
      <c r="AK222" s="48" t="e">
        <f>IF(VLOOKUP(INSERT_PRICE_BANDS_HERE!N$13,Price_Lookup,2,0)=Price_8,1,0)</f>
        <v>#N/A</v>
      </c>
      <c r="AL222" s="48" t="e">
        <f>IF(VLOOKUP(INSERT_PRICE_BANDS_HERE!O$13,Price_Lookup,2,0)=Price_8,1,0)</f>
        <v>#N/A</v>
      </c>
      <c r="AM222" s="48" t="e">
        <f>IF(VLOOKUP(INSERT_PRICE_BANDS_HERE!P$13,Price_Lookup,2,0)=Price_8,1,0)</f>
        <v>#N/A</v>
      </c>
      <c r="AN222" s="48" t="e">
        <f>IF(VLOOKUP(INSERT_PRICE_BANDS_HERE!R$13,Price_Lookup,2,0)=Price_8,1,0)</f>
        <v>#N/A</v>
      </c>
      <c r="AO222" s="48" t="e">
        <f>IF(VLOOKUP(INSERT_PRICE_BANDS_HERE!S$13,Price_Lookup,2,0)=Price_8,1,0)</f>
        <v>#N/A</v>
      </c>
      <c r="AP222" s="48" t="e">
        <f>IF(VLOOKUP(INSERT_PRICE_BANDS_HERE!T$13,Price_Lookup,2,0)=Price_8,1,0)</f>
        <v>#N/A</v>
      </c>
      <c r="AQ222" s="48" t="e">
        <f>IF(VLOOKUP(INSERT_PRICE_BANDS_HERE!U$13,Price_Lookup,2,0)=Price_8,1,0)</f>
        <v>#N/A</v>
      </c>
      <c r="AR222" s="48" t="e">
        <f>IF(VLOOKUP(INSERT_PRICE_BANDS_HERE!V$13,Price_Lookup,2,0)=Price_8,1,0)</f>
        <v>#N/A</v>
      </c>
      <c r="AS222" s="48" t="e">
        <f>IF(VLOOKUP(INSERT_PRICE_BANDS_HERE!W$13,Price_Lookup,2,0)=Price_8,1,0)</f>
        <v>#N/A</v>
      </c>
      <c r="AT222" s="48" t="e">
        <f>IF(VLOOKUP(INSERT_PRICE_BANDS_HERE!X$13,Price_Lookup,2,0)=Price_8,1,0)</f>
        <v>#N/A</v>
      </c>
      <c r="AU222" s="48" t="e">
        <f>IF(VLOOKUP(INSERT_PRICE_BANDS_HERE!Y$13,Price_Lookup,2,0)=Price_8,1,0)</f>
        <v>#N/A</v>
      </c>
      <c r="AV222" s="48" t="e">
        <f>IF(VLOOKUP(INSERT_PRICE_BANDS_HERE!Z$13,Price_Lookup,2,0)=Price_8,1,0)</f>
        <v>#N/A</v>
      </c>
      <c r="AW222" s="48" t="e">
        <f>IF(VLOOKUP(INSERT_PRICE_BANDS_HERE!AA$13,Price_Lookup,2,0)=Price_8,1,0)</f>
        <v>#N/A</v>
      </c>
      <c r="AX222" s="48" t="e">
        <f>IF(VLOOKUP(INSERT_PRICE_BANDS_HERE!AB$13,Price_Lookup,2,0)=Price_8,1,0)</f>
        <v>#N/A</v>
      </c>
      <c r="AY222" s="48" t="e">
        <f>IF(VLOOKUP(INSERT_PRICE_BANDS_HERE!AC$13,Price_Lookup,2,0)=Price_8,1,0)</f>
        <v>#N/A</v>
      </c>
      <c r="AZ222" s="48" t="e">
        <f>IF(VLOOKUP(INSERT_PRICE_BANDS_HERE!AD$13,Price_Lookup,2,0)=Price_8,1,0)</f>
        <v>#N/A</v>
      </c>
      <c r="BA222" s="48" t="e">
        <f>IF(VLOOKUP(INSERT_PRICE_BANDS_HERE!AF$13,Price_Lookup,2,0)=Price_8,1,0)</f>
        <v>#N/A</v>
      </c>
      <c r="BB222" s="48" t="e">
        <f>IF(VLOOKUP(INSERT_PRICE_BANDS_HERE!AG$13,Price_Lookup,2,0)=Price_8,1,0)</f>
        <v>#N/A</v>
      </c>
      <c r="BC222" s="48" t="e">
        <f>IF(VLOOKUP(INSERT_PRICE_BANDS_HERE!AH$13,Price_Lookup,2,0)=Price_8,1,0)</f>
        <v>#N/A</v>
      </c>
      <c r="BD222" s="48" t="e">
        <f>IF(VLOOKUP(INSERT_PRICE_BANDS_HERE!AI$13,Price_Lookup,2,0)=Price_8,1,0)</f>
        <v>#N/A</v>
      </c>
      <c r="BE222" s="48" t="e">
        <f>IF(VLOOKUP(INSERT_PRICE_BANDS_HERE!AJ$13,Price_Lookup,2,0)=Price_8,1,0)</f>
        <v>#N/A</v>
      </c>
      <c r="BF222" s="48" t="e">
        <f>IF(VLOOKUP(INSERT_PRICE_BANDS_HERE!AK$13,Price_Lookup,2,0)=Price_8,1,0)</f>
        <v>#N/A</v>
      </c>
      <c r="BG222" s="48" t="e">
        <f>IF(VLOOKUP(INSERT_PRICE_BANDS_HERE!AL$13,Price_Lookup,2,0)=Price_8,1,0)</f>
        <v>#N/A</v>
      </c>
      <c r="BH222" s="48" t="e">
        <f>IF(VLOOKUP(INSERT_PRICE_BANDS_HERE!AM$13,Price_Lookup,2,0)=Price_8,1,0)</f>
        <v>#N/A</v>
      </c>
      <c r="BI222" s="48" t="e">
        <f>IF(VLOOKUP(INSERT_PRICE_BANDS_HERE!AN$13,Price_Lookup,2,0)=Price_8,1,0)</f>
        <v>#N/A</v>
      </c>
      <c r="BJ222" s="48" t="e">
        <f>IF(VLOOKUP(INSERT_PRICE_BANDS_HERE!AO$13,Price_Lookup,2,0)=Price_8,1,0)</f>
        <v>#N/A</v>
      </c>
      <c r="BK222" s="48" t="e">
        <f>IF(VLOOKUP(INSERT_PRICE_BANDS_HERE!AP$13,Price_Lookup,2,0)=Price_8,1,0)</f>
        <v>#N/A</v>
      </c>
      <c r="BL222" s="48" t="e">
        <f>IF(VLOOKUP(INSERT_PRICE_BANDS_HERE!AQ$13,Price_Lookup,2,0)=Price_8,1,0)</f>
        <v>#N/A</v>
      </c>
      <c r="BM222" s="48" t="e">
        <f>IF(VLOOKUP(INSERT_PRICE_BANDS_HERE!AR$13,Price_Lookup,2,0)=Price_8,1,0)</f>
        <v>#N/A</v>
      </c>
      <c r="BO222" s="48" t="e">
        <f t="shared" si="807"/>
        <v>#N/A</v>
      </c>
      <c r="BP222" s="48" t="e">
        <f>IF(AB222=0,0,IF(AND(AB222=1,AA222=0),MAX($BO222:BO222)+1,BO222))</f>
        <v>#N/A</v>
      </c>
      <c r="BQ222" s="48" t="e">
        <f>IF(AC222=0,0,IF(AND(AC222=1,AB222=0),MAX($BO222:BP222)+1,BP222))</f>
        <v>#N/A</v>
      </c>
      <c r="BR222" s="48" t="e">
        <f>IF(AD222=0,0,IF(AND(AD222=1,AC222=0),MAX($BO222:BQ222)+1,BQ222))</f>
        <v>#N/A</v>
      </c>
      <c r="BS222" s="48" t="e">
        <f>IF(AE222=0,0,IF(AND(AE222=1,AD222=0),MAX($BO222:BR222)+1,BR222))</f>
        <v>#N/A</v>
      </c>
      <c r="BT222" s="48" t="e">
        <f>IF(AF222=0,0,IF(AND(AF222=1,AE222=0),MAX($BO222:BS222)+1,BS222))</f>
        <v>#N/A</v>
      </c>
      <c r="BU222" s="48" t="e">
        <f>IF(AG222=0,0,IF(AND(AG222=1,AF222=0),MAX($BO222:BT222)+1,BT222))</f>
        <v>#N/A</v>
      </c>
      <c r="BV222" s="48" t="e">
        <f>IF(AH222=0,0,IF(AND(AH222=1,AG222=0),MAX($BO222:BU222)+1,BU222))</f>
        <v>#N/A</v>
      </c>
      <c r="BW222" s="48" t="e">
        <f>IF(AI222=0,0,IF(AND(AI222=1,AH222=0),MAX($BO222:BV222)+1,BV222))</f>
        <v>#N/A</v>
      </c>
      <c r="BX222" s="48" t="e">
        <f>IF(AJ222=0,0,IF(AND(AJ222=1,AI222=0),MAX($BO222:BW222)+1,BW222))</f>
        <v>#N/A</v>
      </c>
      <c r="BY222" s="48" t="e">
        <f>IF(AK222=0,0,IF(AND(AK222=1,AJ222=0),MAX($BO222:BX222)+1,BX222))</f>
        <v>#N/A</v>
      </c>
      <c r="BZ222" s="48" t="e">
        <f>IF(AL222=0,0,IF(AND(AL222=1,AK222=0),MAX($BO222:BY222)+1,BY222))</f>
        <v>#N/A</v>
      </c>
      <c r="CA222" s="48" t="e">
        <f>IF(AM222=0,0,IF(AND(AM222=1,AL222=0),MAX($BO222:BZ222)+1,BZ222))</f>
        <v>#N/A</v>
      </c>
      <c r="CB222" s="48" t="e">
        <f>IF(AN222=0,0,IF(AND(AN222=1,AM222=0),MAX($BO222:CA222)+1,CA222))</f>
        <v>#N/A</v>
      </c>
      <c r="CC222" s="48" t="e">
        <f>IF(AO222=0,0,IF(AND(AO222=1,AN222=0),MAX($BO222:CB222)+1,CB222))</f>
        <v>#N/A</v>
      </c>
      <c r="CD222" s="48" t="e">
        <f>IF(AP222=0,0,IF(AND(AP222=1,AO222=0),MAX($BO222:CC222)+1,CC222))</f>
        <v>#N/A</v>
      </c>
      <c r="CE222" s="48" t="e">
        <f>IF(AQ222=0,0,IF(AND(AQ222=1,AP222=0),MAX($BO222:CD222)+1,CD222))</f>
        <v>#N/A</v>
      </c>
      <c r="CF222" s="48" t="e">
        <f>IF(AR222=0,0,IF(AND(AR222=1,AQ222=0),MAX($BO222:CE222)+1,CE222))</f>
        <v>#N/A</v>
      </c>
      <c r="CG222" s="48" t="e">
        <f>IF(AS222=0,0,IF(AND(AS222=1,AR222=0),MAX($BO222:CF222)+1,CF222))</f>
        <v>#N/A</v>
      </c>
      <c r="CH222" s="48" t="e">
        <f>IF(AT222=0,0,IF(AND(AT222=1,AS222=0),MAX($BO222:CG222)+1,CG222))</f>
        <v>#N/A</v>
      </c>
      <c r="CI222" s="48" t="e">
        <f>IF(AU222=0,0,IF(AND(AU222=1,AT222=0),MAX($BO222:CH222)+1,CH222))</f>
        <v>#N/A</v>
      </c>
      <c r="CJ222" s="48" t="e">
        <f>IF(AV222=0,0,IF(AND(AV222=1,AU222=0),MAX($BO222:CI222)+1,CI222))</f>
        <v>#N/A</v>
      </c>
      <c r="CK222" s="48" t="e">
        <f>IF(AW222=0,0,IF(AND(AW222=1,AV222=0),MAX($BO222:CJ222)+1,CJ222))</f>
        <v>#N/A</v>
      </c>
      <c r="CL222" s="48" t="e">
        <f>IF(AX222=0,0,IF(AND(AX222=1,AW222=0),MAX($BO222:CK222)+1,CK222))</f>
        <v>#N/A</v>
      </c>
      <c r="CM222" s="48" t="e">
        <f>IF(AY222=0,0,IF(AND(AY222=1,AX222=0),MAX($BO222:CL222)+1,CL222))</f>
        <v>#N/A</v>
      </c>
      <c r="CN222" s="48" t="e">
        <f>IF(AZ222=0,0,IF(AND(AZ222=1,AY222=0),MAX($BO222:CM222)+1,CM222))</f>
        <v>#N/A</v>
      </c>
      <c r="CO222" s="48" t="e">
        <f>IF(BA222=0,0,IF(AND(BA222=1,AZ222=0),MAX($BO222:CN222)+1,CN222))</f>
        <v>#N/A</v>
      </c>
      <c r="CP222" s="48" t="e">
        <f>IF(BB222=0,0,IF(AND(BB222=1,BA222=0),MAX($BO222:CO222)+1,CO222))</f>
        <v>#N/A</v>
      </c>
      <c r="CQ222" s="48" t="e">
        <f>IF(BC222=0,0,IF(AND(BC222=1,BB222=0),MAX($BO222:CP222)+1,CP222))</f>
        <v>#N/A</v>
      </c>
      <c r="CR222" s="48" t="e">
        <f>IF(BD222=0,0,IF(AND(BD222=1,BC222=0),MAX($BO222:CQ222)+1,CQ222))</f>
        <v>#N/A</v>
      </c>
      <c r="CS222" s="48" t="e">
        <f>IF(BE222=0,0,IF(AND(BE222=1,BD222=0),MAX($BO222:CR222)+1,CR222))</f>
        <v>#N/A</v>
      </c>
      <c r="CT222" s="48" t="e">
        <f>IF(BF222=0,0,IF(AND(BF222=1,BE222=0),MAX($BO222:CS222)+1,CS222))</f>
        <v>#N/A</v>
      </c>
      <c r="CU222" s="48" t="e">
        <f>IF(BG222=0,0,IF(AND(BG222=1,BF222=0),MAX($BO222:CT222)+1,CT222))</f>
        <v>#N/A</v>
      </c>
      <c r="CV222" s="48" t="e">
        <f>IF(BH222=0,0,IF(AND(BH222=1,BG222=0),MAX($BO222:CU222)+1,CU222))</f>
        <v>#N/A</v>
      </c>
      <c r="CW222" s="48" t="e">
        <f>IF(BI222=0,0,IF(AND(BI222=1,BH222=0),MAX($BO222:CV222)+1,CV222))</f>
        <v>#N/A</v>
      </c>
      <c r="CX222" s="48" t="e">
        <f>IF(BJ222=0,0,IF(AND(BJ222=1,BI222=0),MAX($BO222:CW222)+1,CW222))</f>
        <v>#N/A</v>
      </c>
      <c r="CY222" s="48" t="e">
        <f>IF(BK222=0,0,IF(AND(BK222=1,BJ222=0),MAX($BO222:CX222)+1,CX222))</f>
        <v>#N/A</v>
      </c>
      <c r="CZ222" s="48" t="e">
        <f>IF(BL222=0,0,IF(AND(BL222=1,BK222=0),MAX($BO222:CY222)+1,CY222))</f>
        <v>#N/A</v>
      </c>
      <c r="DA222" s="48" t="e">
        <f>IF(BM222=0,0,IF(AND(BM222=1,BL222=0),MAX($BO222:CZ222)+1,CZ222))</f>
        <v>#N/A</v>
      </c>
    </row>
    <row r="223" spans="2:105">
      <c r="B223" s="41" t="s">
        <v>19</v>
      </c>
      <c r="C223" s="39" t="str">
        <f t="shared" si="784"/>
        <v/>
      </c>
      <c r="D223" s="43" t="str">
        <f t="shared" si="785"/>
        <v/>
      </c>
      <c r="E223" s="39" t="str">
        <f t="shared" si="786"/>
        <v/>
      </c>
      <c r="F223" s="43" t="str">
        <f t="shared" si="787"/>
        <v/>
      </c>
      <c r="G223" s="39" t="str">
        <f t="shared" si="788"/>
        <v/>
      </c>
      <c r="H223" s="43" t="str">
        <f t="shared" si="789"/>
        <v/>
      </c>
      <c r="I223" s="39" t="str">
        <f t="shared" si="790"/>
        <v/>
      </c>
      <c r="J223" s="43" t="str">
        <f t="shared" si="791"/>
        <v/>
      </c>
      <c r="K223" s="39" t="str">
        <f t="shared" si="792"/>
        <v/>
      </c>
      <c r="L223" s="43" t="str">
        <f t="shared" si="793"/>
        <v/>
      </c>
      <c r="M223" s="39" t="str">
        <f t="shared" si="794"/>
        <v/>
      </c>
      <c r="N223" s="43" t="str">
        <f t="shared" si="795"/>
        <v/>
      </c>
      <c r="O223" s="39" t="str">
        <f t="shared" si="796"/>
        <v/>
      </c>
      <c r="P223" s="43" t="str">
        <f t="shared" si="797"/>
        <v/>
      </c>
      <c r="Q223" s="39" t="str">
        <f t="shared" si="798"/>
        <v/>
      </c>
      <c r="R223" s="43" t="str">
        <f t="shared" si="799"/>
        <v/>
      </c>
      <c r="S223" s="39" t="str">
        <f t="shared" si="800"/>
        <v/>
      </c>
      <c r="T223" s="43" t="str">
        <f t="shared" si="801"/>
        <v/>
      </c>
      <c r="U223" s="39" t="str">
        <f t="shared" si="802"/>
        <v/>
      </c>
      <c r="V223" s="43" t="str">
        <f t="shared" si="803"/>
        <v/>
      </c>
      <c r="W223" s="39" t="str">
        <f t="shared" si="804"/>
        <v/>
      </c>
      <c r="X223" s="43" t="str">
        <f t="shared" si="805"/>
        <v/>
      </c>
      <c r="Y223" s="40" t="str">
        <f t="shared" si="806"/>
        <v/>
      </c>
      <c r="AA223" s="48" t="e">
        <f>IF(VLOOKUP(INSERT_PRICE_BANDS_HERE!D$14,Price_Lookup,2,0)=Price_8,1,0)</f>
        <v>#N/A</v>
      </c>
      <c r="AB223" s="48" t="e">
        <f>IF(VLOOKUP(INSERT_PRICE_BANDS_HERE!E$14,Price_Lookup,2,0)=Price_8,1,0)</f>
        <v>#N/A</v>
      </c>
      <c r="AC223" s="48" t="e">
        <f>IF(VLOOKUP(INSERT_PRICE_BANDS_HERE!F$14,Price_Lookup,2,0)=Price_8,1,0)</f>
        <v>#N/A</v>
      </c>
      <c r="AD223" s="48" t="e">
        <f>IF(VLOOKUP(INSERT_PRICE_BANDS_HERE!G$14,Price_Lookup,2,0)=Price_8,1,0)</f>
        <v>#N/A</v>
      </c>
      <c r="AE223" s="48" t="e">
        <f>IF(VLOOKUP(INSERT_PRICE_BANDS_HERE!H$14,Price_Lookup,2,0)=Price_8,1,0)</f>
        <v>#N/A</v>
      </c>
      <c r="AF223" s="48" t="e">
        <f>IF(VLOOKUP(INSERT_PRICE_BANDS_HERE!I$14,Price_Lookup,2,0)=Price_8,1,0)</f>
        <v>#N/A</v>
      </c>
      <c r="AG223" s="48" t="e">
        <f>IF(VLOOKUP(INSERT_PRICE_BANDS_HERE!J$14,Price_Lookup,2,0)=Price_8,1,0)</f>
        <v>#N/A</v>
      </c>
      <c r="AH223" s="48" t="e">
        <f>IF(VLOOKUP(INSERT_PRICE_BANDS_HERE!K$14,Price_Lookup,2,0)=Price_8,1,0)</f>
        <v>#N/A</v>
      </c>
      <c r="AI223" s="48" t="e">
        <f>IF(VLOOKUP(INSERT_PRICE_BANDS_HERE!L$14,Price_Lookup,2,0)=Price_8,1,0)</f>
        <v>#N/A</v>
      </c>
      <c r="AJ223" s="48" t="e">
        <f>IF(VLOOKUP(INSERT_PRICE_BANDS_HERE!M$14,Price_Lookup,2,0)=Price_8,1,0)</f>
        <v>#N/A</v>
      </c>
      <c r="AK223" s="48" t="e">
        <f>IF(VLOOKUP(INSERT_PRICE_BANDS_HERE!N$14,Price_Lookup,2,0)=Price_8,1,0)</f>
        <v>#N/A</v>
      </c>
      <c r="AL223" s="48" t="e">
        <f>IF(VLOOKUP(INSERT_PRICE_BANDS_HERE!O$14,Price_Lookup,2,0)=Price_8,1,0)</f>
        <v>#N/A</v>
      </c>
      <c r="AM223" s="48" t="e">
        <f>IF(VLOOKUP(INSERT_PRICE_BANDS_HERE!P$14,Price_Lookup,2,0)=Price_8,1,0)</f>
        <v>#N/A</v>
      </c>
      <c r="AN223" s="48" t="e">
        <f>IF(VLOOKUP(INSERT_PRICE_BANDS_HERE!R$14,Price_Lookup,2,0)=Price_8,1,0)</f>
        <v>#N/A</v>
      </c>
      <c r="AO223" s="48" t="e">
        <f>IF(VLOOKUP(INSERT_PRICE_BANDS_HERE!S$14,Price_Lookup,2,0)=Price_8,1,0)</f>
        <v>#N/A</v>
      </c>
      <c r="AP223" s="48" t="e">
        <f>IF(VLOOKUP(INSERT_PRICE_BANDS_HERE!T$14,Price_Lookup,2,0)=Price_8,1,0)</f>
        <v>#N/A</v>
      </c>
      <c r="AQ223" s="48" t="e">
        <f>IF(VLOOKUP(INSERT_PRICE_BANDS_HERE!U$14,Price_Lookup,2,0)=Price_8,1,0)</f>
        <v>#N/A</v>
      </c>
      <c r="AR223" s="48" t="e">
        <f>IF(VLOOKUP(INSERT_PRICE_BANDS_HERE!V$14,Price_Lookup,2,0)=Price_8,1,0)</f>
        <v>#N/A</v>
      </c>
      <c r="AS223" s="48" t="e">
        <f>IF(VLOOKUP(INSERT_PRICE_BANDS_HERE!W$14,Price_Lookup,2,0)=Price_8,1,0)</f>
        <v>#N/A</v>
      </c>
      <c r="AT223" s="48" t="e">
        <f>IF(VLOOKUP(INSERT_PRICE_BANDS_HERE!X$14,Price_Lookup,2,0)=Price_8,1,0)</f>
        <v>#N/A</v>
      </c>
      <c r="AU223" s="48" t="e">
        <f>IF(VLOOKUP(INSERT_PRICE_BANDS_HERE!Y$14,Price_Lookup,2,0)=Price_8,1,0)</f>
        <v>#N/A</v>
      </c>
      <c r="AV223" s="48" t="e">
        <f>IF(VLOOKUP(INSERT_PRICE_BANDS_HERE!Z$14,Price_Lookup,2,0)=Price_8,1,0)</f>
        <v>#N/A</v>
      </c>
      <c r="AW223" s="48" t="e">
        <f>IF(VLOOKUP(INSERT_PRICE_BANDS_HERE!AA$14,Price_Lookup,2,0)=Price_8,1,0)</f>
        <v>#N/A</v>
      </c>
      <c r="AX223" s="48" t="e">
        <f>IF(VLOOKUP(INSERT_PRICE_BANDS_HERE!AB$14,Price_Lookup,2,0)=Price_8,1,0)</f>
        <v>#N/A</v>
      </c>
      <c r="AY223" s="48" t="e">
        <f>IF(VLOOKUP(INSERT_PRICE_BANDS_HERE!AC$14,Price_Lookup,2,0)=Price_8,1,0)</f>
        <v>#N/A</v>
      </c>
      <c r="AZ223" s="48" t="e">
        <f>IF(VLOOKUP(INSERT_PRICE_BANDS_HERE!AD$14,Price_Lookup,2,0)=Price_8,1,0)</f>
        <v>#N/A</v>
      </c>
      <c r="BA223" s="48" t="e">
        <f>IF(VLOOKUP(INSERT_PRICE_BANDS_HERE!AF$14,Price_Lookup,2,0)=Price_8,1,0)</f>
        <v>#N/A</v>
      </c>
      <c r="BB223" s="48" t="e">
        <f>IF(VLOOKUP(INSERT_PRICE_BANDS_HERE!AG$14,Price_Lookup,2,0)=Price_8,1,0)</f>
        <v>#N/A</v>
      </c>
      <c r="BC223" s="48" t="e">
        <f>IF(VLOOKUP(INSERT_PRICE_BANDS_HERE!AH$14,Price_Lookup,2,0)=Price_8,1,0)</f>
        <v>#N/A</v>
      </c>
      <c r="BD223" s="48" t="e">
        <f>IF(VLOOKUP(INSERT_PRICE_BANDS_HERE!AI$14,Price_Lookup,2,0)=Price_8,1,0)</f>
        <v>#N/A</v>
      </c>
      <c r="BE223" s="48" t="e">
        <f>IF(VLOOKUP(INSERT_PRICE_BANDS_HERE!AJ$14,Price_Lookup,2,0)=Price_8,1,0)</f>
        <v>#N/A</v>
      </c>
      <c r="BF223" s="48" t="e">
        <f>IF(VLOOKUP(INSERT_PRICE_BANDS_HERE!AK$14,Price_Lookup,2,0)=Price_8,1,0)</f>
        <v>#N/A</v>
      </c>
      <c r="BG223" s="48" t="e">
        <f>IF(VLOOKUP(INSERT_PRICE_BANDS_HERE!AL$14,Price_Lookup,2,0)=Price_8,1,0)</f>
        <v>#N/A</v>
      </c>
      <c r="BH223" s="48" t="e">
        <f>IF(VLOOKUP(INSERT_PRICE_BANDS_HERE!AM$14,Price_Lookup,2,0)=Price_8,1,0)</f>
        <v>#N/A</v>
      </c>
      <c r="BI223" s="48" t="e">
        <f>IF(VLOOKUP(INSERT_PRICE_BANDS_HERE!AN$14,Price_Lookup,2,0)=Price_8,1,0)</f>
        <v>#N/A</v>
      </c>
      <c r="BJ223" s="48" t="e">
        <f>IF(VLOOKUP(INSERT_PRICE_BANDS_HERE!AO$14,Price_Lookup,2,0)=Price_8,1,0)</f>
        <v>#N/A</v>
      </c>
      <c r="BK223" s="48" t="e">
        <f>IF(VLOOKUP(INSERT_PRICE_BANDS_HERE!AP$14,Price_Lookup,2,0)=Price_8,1,0)</f>
        <v>#N/A</v>
      </c>
      <c r="BL223" s="48" t="e">
        <f>IF(VLOOKUP(INSERT_PRICE_BANDS_HERE!AQ$14,Price_Lookup,2,0)=Price_8,1,0)</f>
        <v>#N/A</v>
      </c>
      <c r="BM223" s="48" t="e">
        <f>IF(VLOOKUP(INSERT_PRICE_BANDS_HERE!AR$14,Price_Lookup,2,0)=Price_8,1,0)</f>
        <v>#N/A</v>
      </c>
      <c r="BO223" s="48" t="e">
        <f t="shared" si="807"/>
        <v>#N/A</v>
      </c>
      <c r="BP223" s="48" t="e">
        <f>IF(AB223=0,0,IF(AND(AB223=1,AA223=0),MAX($BO223:BO223)+1,BO223))</f>
        <v>#N/A</v>
      </c>
      <c r="BQ223" s="48" t="e">
        <f>IF(AC223=0,0,IF(AND(AC223=1,AB223=0),MAX($BO223:BP223)+1,BP223))</f>
        <v>#N/A</v>
      </c>
      <c r="BR223" s="48" t="e">
        <f>IF(AD223=0,0,IF(AND(AD223=1,AC223=0),MAX($BO223:BQ223)+1,BQ223))</f>
        <v>#N/A</v>
      </c>
      <c r="BS223" s="48" t="e">
        <f>IF(AE223=0,0,IF(AND(AE223=1,AD223=0),MAX($BO223:BR223)+1,BR223))</f>
        <v>#N/A</v>
      </c>
      <c r="BT223" s="48" t="e">
        <f>IF(AF223=0,0,IF(AND(AF223=1,AE223=0),MAX($BO223:BS223)+1,BS223))</f>
        <v>#N/A</v>
      </c>
      <c r="BU223" s="48" t="e">
        <f>IF(AG223=0,0,IF(AND(AG223=1,AF223=0),MAX($BO223:BT223)+1,BT223))</f>
        <v>#N/A</v>
      </c>
      <c r="BV223" s="48" t="e">
        <f>IF(AH223=0,0,IF(AND(AH223=1,AG223=0),MAX($BO223:BU223)+1,BU223))</f>
        <v>#N/A</v>
      </c>
      <c r="BW223" s="48" t="e">
        <f>IF(AI223=0,0,IF(AND(AI223=1,AH223=0),MAX($BO223:BV223)+1,BV223))</f>
        <v>#N/A</v>
      </c>
      <c r="BX223" s="48" t="e">
        <f>IF(AJ223=0,0,IF(AND(AJ223=1,AI223=0),MAX($BO223:BW223)+1,BW223))</f>
        <v>#N/A</v>
      </c>
      <c r="BY223" s="48" t="e">
        <f>IF(AK223=0,0,IF(AND(AK223=1,AJ223=0),MAX($BO223:BX223)+1,BX223))</f>
        <v>#N/A</v>
      </c>
      <c r="BZ223" s="48" t="e">
        <f>IF(AL223=0,0,IF(AND(AL223=1,AK223=0),MAX($BO223:BY223)+1,BY223))</f>
        <v>#N/A</v>
      </c>
      <c r="CA223" s="48" t="e">
        <f>IF(AM223=0,0,IF(AND(AM223=1,AL223=0),MAX($BO223:BZ223)+1,BZ223))</f>
        <v>#N/A</v>
      </c>
      <c r="CB223" s="48" t="e">
        <f>IF(AN223=0,0,IF(AND(AN223=1,AM223=0),MAX($BO223:CA223)+1,CA223))</f>
        <v>#N/A</v>
      </c>
      <c r="CC223" s="48" t="e">
        <f>IF(AO223=0,0,IF(AND(AO223=1,AN223=0),MAX($BO223:CB223)+1,CB223))</f>
        <v>#N/A</v>
      </c>
      <c r="CD223" s="48" t="e">
        <f>IF(AP223=0,0,IF(AND(AP223=1,AO223=0),MAX($BO223:CC223)+1,CC223))</f>
        <v>#N/A</v>
      </c>
      <c r="CE223" s="48" t="e">
        <f>IF(AQ223=0,0,IF(AND(AQ223=1,AP223=0),MAX($BO223:CD223)+1,CD223))</f>
        <v>#N/A</v>
      </c>
      <c r="CF223" s="48" t="e">
        <f>IF(AR223=0,0,IF(AND(AR223=1,AQ223=0),MAX($BO223:CE223)+1,CE223))</f>
        <v>#N/A</v>
      </c>
      <c r="CG223" s="48" t="e">
        <f>IF(AS223=0,0,IF(AND(AS223=1,AR223=0),MAX($BO223:CF223)+1,CF223))</f>
        <v>#N/A</v>
      </c>
      <c r="CH223" s="48" t="e">
        <f>IF(AT223=0,0,IF(AND(AT223=1,AS223=0),MAX($BO223:CG223)+1,CG223))</f>
        <v>#N/A</v>
      </c>
      <c r="CI223" s="48" t="e">
        <f>IF(AU223=0,0,IF(AND(AU223=1,AT223=0),MAX($BO223:CH223)+1,CH223))</f>
        <v>#N/A</v>
      </c>
      <c r="CJ223" s="48" t="e">
        <f>IF(AV223=0,0,IF(AND(AV223=1,AU223=0),MAX($BO223:CI223)+1,CI223))</f>
        <v>#N/A</v>
      </c>
      <c r="CK223" s="48" t="e">
        <f>IF(AW223=0,0,IF(AND(AW223=1,AV223=0),MAX($BO223:CJ223)+1,CJ223))</f>
        <v>#N/A</v>
      </c>
      <c r="CL223" s="48" t="e">
        <f>IF(AX223=0,0,IF(AND(AX223=1,AW223=0),MAX($BO223:CK223)+1,CK223))</f>
        <v>#N/A</v>
      </c>
      <c r="CM223" s="48" t="e">
        <f>IF(AY223=0,0,IF(AND(AY223=1,AX223=0),MAX($BO223:CL223)+1,CL223))</f>
        <v>#N/A</v>
      </c>
      <c r="CN223" s="48" t="e">
        <f>IF(AZ223=0,0,IF(AND(AZ223=1,AY223=0),MAX($BO223:CM223)+1,CM223))</f>
        <v>#N/A</v>
      </c>
      <c r="CO223" s="48" t="e">
        <f>IF(BA223=0,0,IF(AND(BA223=1,AZ223=0),MAX($BO223:CN223)+1,CN223))</f>
        <v>#N/A</v>
      </c>
      <c r="CP223" s="48" t="e">
        <f>IF(BB223=0,0,IF(AND(BB223=1,BA223=0),MAX($BO223:CO223)+1,CO223))</f>
        <v>#N/A</v>
      </c>
      <c r="CQ223" s="48" t="e">
        <f>IF(BC223=0,0,IF(AND(BC223=1,BB223=0),MAX($BO223:CP223)+1,CP223))</f>
        <v>#N/A</v>
      </c>
      <c r="CR223" s="48" t="e">
        <f>IF(BD223=0,0,IF(AND(BD223=1,BC223=0),MAX($BO223:CQ223)+1,CQ223))</f>
        <v>#N/A</v>
      </c>
      <c r="CS223" s="48" t="e">
        <f>IF(BE223=0,0,IF(AND(BE223=1,BD223=0),MAX($BO223:CR223)+1,CR223))</f>
        <v>#N/A</v>
      </c>
      <c r="CT223" s="48" t="e">
        <f>IF(BF223=0,0,IF(AND(BF223=1,BE223=0),MAX($BO223:CS223)+1,CS223))</f>
        <v>#N/A</v>
      </c>
      <c r="CU223" s="48" t="e">
        <f>IF(BG223=0,0,IF(AND(BG223=1,BF223=0),MAX($BO223:CT223)+1,CT223))</f>
        <v>#N/A</v>
      </c>
      <c r="CV223" s="48" t="e">
        <f>IF(BH223=0,0,IF(AND(BH223=1,BG223=0),MAX($BO223:CU223)+1,CU223))</f>
        <v>#N/A</v>
      </c>
      <c r="CW223" s="48" t="e">
        <f>IF(BI223=0,0,IF(AND(BI223=1,BH223=0),MAX($BO223:CV223)+1,CV223))</f>
        <v>#N/A</v>
      </c>
      <c r="CX223" s="48" t="e">
        <f>IF(BJ223=0,0,IF(AND(BJ223=1,BI223=0),MAX($BO223:CW223)+1,CW223))</f>
        <v>#N/A</v>
      </c>
      <c r="CY223" s="48" t="e">
        <f>IF(BK223=0,0,IF(AND(BK223=1,BJ223=0),MAX($BO223:CX223)+1,CX223))</f>
        <v>#N/A</v>
      </c>
      <c r="CZ223" s="48" t="e">
        <f>IF(BL223=0,0,IF(AND(BL223=1,BK223=0),MAX($BO223:CY223)+1,CY223))</f>
        <v>#N/A</v>
      </c>
      <c r="DA223" s="48" t="e">
        <f>IF(BM223=0,0,IF(AND(BM223=1,BL223=0),MAX($BO223:CZ223)+1,CZ223))</f>
        <v>#N/A</v>
      </c>
    </row>
    <row r="224" spans="2:105">
      <c r="B224" s="41" t="s">
        <v>110</v>
      </c>
      <c r="C224" s="39" t="str">
        <f t="shared" si="784"/>
        <v/>
      </c>
      <c r="D224" s="43" t="str">
        <f t="shared" si="785"/>
        <v/>
      </c>
      <c r="E224" s="39" t="str">
        <f t="shared" si="786"/>
        <v/>
      </c>
      <c r="F224" s="43" t="str">
        <f t="shared" si="787"/>
        <v/>
      </c>
      <c r="G224" s="39" t="str">
        <f t="shared" si="788"/>
        <v/>
      </c>
      <c r="H224" s="43" t="str">
        <f t="shared" si="789"/>
        <v/>
      </c>
      <c r="I224" s="39" t="str">
        <f t="shared" si="790"/>
        <v/>
      </c>
      <c r="J224" s="43" t="str">
        <f t="shared" si="791"/>
        <v/>
      </c>
      <c r="K224" s="39" t="str">
        <f t="shared" si="792"/>
        <v/>
      </c>
      <c r="L224" s="43" t="str">
        <f t="shared" si="793"/>
        <v/>
      </c>
      <c r="M224" s="39" t="str">
        <f t="shared" si="794"/>
        <v/>
      </c>
      <c r="N224" s="43" t="str">
        <f t="shared" si="795"/>
        <v/>
      </c>
      <c r="O224" s="39" t="str">
        <f t="shared" si="796"/>
        <v/>
      </c>
      <c r="P224" s="43" t="str">
        <f t="shared" si="797"/>
        <v/>
      </c>
      <c r="Q224" s="39" t="str">
        <f t="shared" si="798"/>
        <v/>
      </c>
      <c r="R224" s="43" t="str">
        <f t="shared" si="799"/>
        <v/>
      </c>
      <c r="S224" s="39" t="str">
        <f t="shared" si="800"/>
        <v/>
      </c>
      <c r="T224" s="43" t="str">
        <f t="shared" si="801"/>
        <v/>
      </c>
      <c r="U224" s="39" t="str">
        <f t="shared" si="802"/>
        <v/>
      </c>
      <c r="V224" s="43" t="str">
        <f t="shared" si="803"/>
        <v/>
      </c>
      <c r="W224" s="39" t="str">
        <f t="shared" si="804"/>
        <v/>
      </c>
      <c r="X224" s="43" t="str">
        <f t="shared" si="805"/>
        <v/>
      </c>
      <c r="Y224" s="40" t="str">
        <f t="shared" si="806"/>
        <v/>
      </c>
      <c r="AA224" s="48" t="e">
        <f>IF(VLOOKUP(INSERT_PRICE_BANDS_HERE!D$15,Price_Lookup,2,0)=Price_8,1,0)</f>
        <v>#N/A</v>
      </c>
      <c r="AB224" s="48" t="e">
        <f>IF(VLOOKUP(INSERT_PRICE_BANDS_HERE!E$15,Price_Lookup,2,0)=Price_8,1,0)</f>
        <v>#N/A</v>
      </c>
      <c r="AC224" s="48" t="e">
        <f>IF(VLOOKUP(INSERT_PRICE_BANDS_HERE!F$15,Price_Lookup,2,0)=Price_8,1,0)</f>
        <v>#N/A</v>
      </c>
      <c r="AD224" s="48" t="e">
        <f>IF(VLOOKUP(INSERT_PRICE_BANDS_HERE!G$15,Price_Lookup,2,0)=Price_8,1,0)</f>
        <v>#N/A</v>
      </c>
      <c r="AE224" s="48" t="e">
        <f>IF(VLOOKUP(INSERT_PRICE_BANDS_HERE!H$15,Price_Lookup,2,0)=Price_8,1,0)</f>
        <v>#N/A</v>
      </c>
      <c r="AF224" s="48" t="e">
        <f>IF(VLOOKUP(INSERT_PRICE_BANDS_HERE!I$15,Price_Lookup,2,0)=Price_8,1,0)</f>
        <v>#N/A</v>
      </c>
      <c r="AG224" s="48" t="e">
        <f>IF(VLOOKUP(INSERT_PRICE_BANDS_HERE!J$15,Price_Lookup,2,0)=Price_8,1,0)</f>
        <v>#N/A</v>
      </c>
      <c r="AH224" s="48" t="e">
        <f>IF(VLOOKUP(INSERT_PRICE_BANDS_HERE!K$15,Price_Lookup,2,0)=Price_8,1,0)</f>
        <v>#N/A</v>
      </c>
      <c r="AI224" s="48" t="e">
        <f>IF(VLOOKUP(INSERT_PRICE_BANDS_HERE!L$15,Price_Lookup,2,0)=Price_8,1,0)</f>
        <v>#N/A</v>
      </c>
      <c r="AJ224" s="48" t="e">
        <f>IF(VLOOKUP(INSERT_PRICE_BANDS_HERE!M$15,Price_Lookup,2,0)=Price_8,1,0)</f>
        <v>#N/A</v>
      </c>
      <c r="AK224" s="48" t="e">
        <f>IF(VLOOKUP(INSERT_PRICE_BANDS_HERE!N$15,Price_Lookup,2,0)=Price_8,1,0)</f>
        <v>#N/A</v>
      </c>
      <c r="AL224" s="48" t="e">
        <f>IF(VLOOKUP(INSERT_PRICE_BANDS_HERE!O$15,Price_Lookup,2,0)=Price_8,1,0)</f>
        <v>#N/A</v>
      </c>
      <c r="AM224" s="48" t="e">
        <f>IF(VLOOKUP(INSERT_PRICE_BANDS_HERE!P$15,Price_Lookup,2,0)=Price_8,1,0)</f>
        <v>#N/A</v>
      </c>
      <c r="AN224" s="48" t="e">
        <f>IF(VLOOKUP(INSERT_PRICE_BANDS_HERE!R$15,Price_Lookup,2,0)=Price_8,1,0)</f>
        <v>#N/A</v>
      </c>
      <c r="AO224" s="48" t="e">
        <f>IF(VLOOKUP(INSERT_PRICE_BANDS_HERE!S$15,Price_Lookup,2,0)=Price_8,1,0)</f>
        <v>#N/A</v>
      </c>
      <c r="AP224" s="48" t="e">
        <f>IF(VLOOKUP(INSERT_PRICE_BANDS_HERE!T$15,Price_Lookup,2,0)=Price_8,1,0)</f>
        <v>#N/A</v>
      </c>
      <c r="AQ224" s="48" t="e">
        <f>IF(VLOOKUP(INSERT_PRICE_BANDS_HERE!U$15,Price_Lookup,2,0)=Price_8,1,0)</f>
        <v>#N/A</v>
      </c>
      <c r="AR224" s="48" t="e">
        <f>IF(VLOOKUP(INSERT_PRICE_BANDS_HERE!V$15,Price_Lookup,2,0)=Price_8,1,0)</f>
        <v>#N/A</v>
      </c>
      <c r="AS224" s="48" t="e">
        <f>IF(VLOOKUP(INSERT_PRICE_BANDS_HERE!W$15,Price_Lookup,2,0)=Price_8,1,0)</f>
        <v>#N/A</v>
      </c>
      <c r="AT224" s="48" t="e">
        <f>IF(VLOOKUP(INSERT_PRICE_BANDS_HERE!X$15,Price_Lookup,2,0)=Price_8,1,0)</f>
        <v>#N/A</v>
      </c>
      <c r="AU224" s="48" t="e">
        <f>IF(VLOOKUP(INSERT_PRICE_BANDS_HERE!Y$15,Price_Lookup,2,0)=Price_8,1,0)</f>
        <v>#N/A</v>
      </c>
      <c r="AV224" s="48" t="e">
        <f>IF(VLOOKUP(INSERT_PRICE_BANDS_HERE!Z$15,Price_Lookup,2,0)=Price_8,1,0)</f>
        <v>#N/A</v>
      </c>
      <c r="AW224" s="48" t="e">
        <f>IF(VLOOKUP(INSERT_PRICE_BANDS_HERE!AA$15,Price_Lookup,2,0)=Price_8,1,0)</f>
        <v>#N/A</v>
      </c>
      <c r="AX224" s="48" t="e">
        <f>IF(VLOOKUP(INSERT_PRICE_BANDS_HERE!AB$15,Price_Lookup,2,0)=Price_8,1,0)</f>
        <v>#N/A</v>
      </c>
      <c r="AY224" s="48" t="e">
        <f>IF(VLOOKUP(INSERT_PRICE_BANDS_HERE!AC$15,Price_Lookup,2,0)=Price_8,1,0)</f>
        <v>#N/A</v>
      </c>
      <c r="AZ224" s="48" t="e">
        <f>IF(VLOOKUP(INSERT_PRICE_BANDS_HERE!AD$15,Price_Lookup,2,0)=Price_8,1,0)</f>
        <v>#N/A</v>
      </c>
      <c r="BA224" s="48" t="e">
        <f>IF(VLOOKUP(INSERT_PRICE_BANDS_HERE!AF$15,Price_Lookup,2,0)=Price_8,1,0)</f>
        <v>#N/A</v>
      </c>
      <c r="BB224" s="48" t="e">
        <f>IF(VLOOKUP(INSERT_PRICE_BANDS_HERE!AG$15,Price_Lookup,2,0)=Price_8,1,0)</f>
        <v>#N/A</v>
      </c>
      <c r="BC224" s="48" t="e">
        <f>IF(VLOOKUP(INSERT_PRICE_BANDS_HERE!AH$15,Price_Lookup,2,0)=Price_8,1,0)</f>
        <v>#N/A</v>
      </c>
      <c r="BD224" s="48" t="e">
        <f>IF(VLOOKUP(INSERT_PRICE_BANDS_HERE!AI$15,Price_Lookup,2,0)=Price_8,1,0)</f>
        <v>#N/A</v>
      </c>
      <c r="BE224" s="48" t="e">
        <f>IF(VLOOKUP(INSERT_PRICE_BANDS_HERE!AJ$15,Price_Lookup,2,0)=Price_8,1,0)</f>
        <v>#N/A</v>
      </c>
      <c r="BF224" s="48" t="e">
        <f>IF(VLOOKUP(INSERT_PRICE_BANDS_HERE!AK$15,Price_Lookup,2,0)=Price_8,1,0)</f>
        <v>#N/A</v>
      </c>
      <c r="BG224" s="48" t="e">
        <f>IF(VLOOKUP(INSERT_PRICE_BANDS_HERE!AL$15,Price_Lookup,2,0)=Price_8,1,0)</f>
        <v>#N/A</v>
      </c>
      <c r="BH224" s="48" t="e">
        <f>IF(VLOOKUP(INSERT_PRICE_BANDS_HERE!AM$15,Price_Lookup,2,0)=Price_8,1,0)</f>
        <v>#N/A</v>
      </c>
      <c r="BI224" s="48" t="e">
        <f>IF(VLOOKUP(INSERT_PRICE_BANDS_HERE!AN$15,Price_Lookup,2,0)=Price_8,1,0)</f>
        <v>#N/A</v>
      </c>
      <c r="BJ224" s="48" t="e">
        <f>IF(VLOOKUP(INSERT_PRICE_BANDS_HERE!AO$15,Price_Lookup,2,0)=Price_8,1,0)</f>
        <v>#N/A</v>
      </c>
      <c r="BK224" s="48" t="e">
        <f>IF(VLOOKUP(INSERT_PRICE_BANDS_HERE!AP$15,Price_Lookup,2,0)=Price_8,1,0)</f>
        <v>#N/A</v>
      </c>
      <c r="BL224" s="48" t="e">
        <f>IF(VLOOKUP(INSERT_PRICE_BANDS_HERE!AQ$15,Price_Lookup,2,0)=Price_8,1,0)</f>
        <v>#N/A</v>
      </c>
      <c r="BM224" s="48" t="e">
        <f>IF(VLOOKUP(INSERT_PRICE_BANDS_HERE!AR$15,Price_Lookup,2,0)=Price_8,1,0)</f>
        <v>#N/A</v>
      </c>
      <c r="BO224" s="48" t="e">
        <f t="shared" si="807"/>
        <v>#N/A</v>
      </c>
      <c r="BP224" s="48" t="e">
        <f>IF(AB224=0,0,IF(AND(AB224=1,AA224=0),MAX($BO224:BO224)+1,BO224))</f>
        <v>#N/A</v>
      </c>
      <c r="BQ224" s="48" t="e">
        <f>IF(AC224=0,0,IF(AND(AC224=1,AB224=0),MAX($BO224:BP224)+1,BP224))</f>
        <v>#N/A</v>
      </c>
      <c r="BR224" s="48" t="e">
        <f>IF(AD224=0,0,IF(AND(AD224=1,AC224=0),MAX($BO224:BQ224)+1,BQ224))</f>
        <v>#N/A</v>
      </c>
      <c r="BS224" s="48" t="e">
        <f>IF(AE224=0,0,IF(AND(AE224=1,AD224=0),MAX($BO224:BR224)+1,BR224))</f>
        <v>#N/A</v>
      </c>
      <c r="BT224" s="48" t="e">
        <f>IF(AF224=0,0,IF(AND(AF224=1,AE224=0),MAX($BO224:BS224)+1,BS224))</f>
        <v>#N/A</v>
      </c>
      <c r="BU224" s="48" t="e">
        <f>IF(AG224=0,0,IF(AND(AG224=1,AF224=0),MAX($BO224:BT224)+1,BT224))</f>
        <v>#N/A</v>
      </c>
      <c r="BV224" s="48" t="e">
        <f>IF(AH224=0,0,IF(AND(AH224=1,AG224=0),MAX($BO224:BU224)+1,BU224))</f>
        <v>#N/A</v>
      </c>
      <c r="BW224" s="48" t="e">
        <f>IF(AI224=0,0,IF(AND(AI224=1,AH224=0),MAX($BO224:BV224)+1,BV224))</f>
        <v>#N/A</v>
      </c>
      <c r="BX224" s="48" t="e">
        <f>IF(AJ224=0,0,IF(AND(AJ224=1,AI224=0),MAX($BO224:BW224)+1,BW224))</f>
        <v>#N/A</v>
      </c>
      <c r="BY224" s="48" t="e">
        <f>IF(AK224=0,0,IF(AND(AK224=1,AJ224=0),MAX($BO224:BX224)+1,BX224))</f>
        <v>#N/A</v>
      </c>
      <c r="BZ224" s="48" t="e">
        <f>IF(AL224=0,0,IF(AND(AL224=1,AK224=0),MAX($BO224:BY224)+1,BY224))</f>
        <v>#N/A</v>
      </c>
      <c r="CA224" s="48" t="e">
        <f>IF(AM224=0,0,IF(AND(AM224=1,AL224=0),MAX($BO224:BZ224)+1,BZ224))</f>
        <v>#N/A</v>
      </c>
      <c r="CB224" s="48" t="e">
        <f>IF(AN224=0,0,IF(AND(AN224=1,AM224=0),MAX($BO224:CA224)+1,CA224))</f>
        <v>#N/A</v>
      </c>
      <c r="CC224" s="48" t="e">
        <f>IF(AO224=0,0,IF(AND(AO224=1,AN224=0),MAX($BO224:CB224)+1,CB224))</f>
        <v>#N/A</v>
      </c>
      <c r="CD224" s="48" t="e">
        <f>IF(AP224=0,0,IF(AND(AP224=1,AO224=0),MAX($BO224:CC224)+1,CC224))</f>
        <v>#N/A</v>
      </c>
      <c r="CE224" s="48" t="e">
        <f>IF(AQ224=0,0,IF(AND(AQ224=1,AP224=0),MAX($BO224:CD224)+1,CD224))</f>
        <v>#N/A</v>
      </c>
      <c r="CF224" s="48" t="e">
        <f>IF(AR224=0,0,IF(AND(AR224=1,AQ224=0),MAX($BO224:CE224)+1,CE224))</f>
        <v>#N/A</v>
      </c>
      <c r="CG224" s="48" t="e">
        <f>IF(AS224=0,0,IF(AND(AS224=1,AR224=0),MAX($BO224:CF224)+1,CF224))</f>
        <v>#N/A</v>
      </c>
      <c r="CH224" s="48" t="e">
        <f>IF(AT224=0,0,IF(AND(AT224=1,AS224=0),MAX($BO224:CG224)+1,CG224))</f>
        <v>#N/A</v>
      </c>
      <c r="CI224" s="48" t="e">
        <f>IF(AU224=0,0,IF(AND(AU224=1,AT224=0),MAX($BO224:CH224)+1,CH224))</f>
        <v>#N/A</v>
      </c>
      <c r="CJ224" s="48" t="e">
        <f>IF(AV224=0,0,IF(AND(AV224=1,AU224=0),MAX($BO224:CI224)+1,CI224))</f>
        <v>#N/A</v>
      </c>
      <c r="CK224" s="48" t="e">
        <f>IF(AW224=0,0,IF(AND(AW224=1,AV224=0),MAX($BO224:CJ224)+1,CJ224))</f>
        <v>#N/A</v>
      </c>
      <c r="CL224" s="48" t="e">
        <f>IF(AX224=0,0,IF(AND(AX224=1,AW224=0),MAX($BO224:CK224)+1,CK224))</f>
        <v>#N/A</v>
      </c>
      <c r="CM224" s="48" t="e">
        <f>IF(AY224=0,0,IF(AND(AY224=1,AX224=0),MAX($BO224:CL224)+1,CL224))</f>
        <v>#N/A</v>
      </c>
      <c r="CN224" s="48" t="e">
        <f>IF(AZ224=0,0,IF(AND(AZ224=1,AY224=0),MAX($BO224:CM224)+1,CM224))</f>
        <v>#N/A</v>
      </c>
      <c r="CO224" s="48" t="e">
        <f>IF(BA224=0,0,IF(AND(BA224=1,AZ224=0),MAX($BO224:CN224)+1,CN224))</f>
        <v>#N/A</v>
      </c>
      <c r="CP224" s="48" t="e">
        <f>IF(BB224=0,0,IF(AND(BB224=1,BA224=0),MAX($BO224:CO224)+1,CO224))</f>
        <v>#N/A</v>
      </c>
      <c r="CQ224" s="48" t="e">
        <f>IF(BC224=0,0,IF(AND(BC224=1,BB224=0),MAX($BO224:CP224)+1,CP224))</f>
        <v>#N/A</v>
      </c>
      <c r="CR224" s="48" t="e">
        <f>IF(BD224=0,0,IF(AND(BD224=1,BC224=0),MAX($BO224:CQ224)+1,CQ224))</f>
        <v>#N/A</v>
      </c>
      <c r="CS224" s="48" t="e">
        <f>IF(BE224=0,0,IF(AND(BE224=1,BD224=0),MAX($BO224:CR224)+1,CR224))</f>
        <v>#N/A</v>
      </c>
      <c r="CT224" s="48" t="e">
        <f>IF(BF224=0,0,IF(AND(BF224=1,BE224=0),MAX($BO224:CS224)+1,CS224))</f>
        <v>#N/A</v>
      </c>
      <c r="CU224" s="48" t="e">
        <f>IF(BG224=0,0,IF(AND(BG224=1,BF224=0),MAX($BO224:CT224)+1,CT224))</f>
        <v>#N/A</v>
      </c>
      <c r="CV224" s="48" t="e">
        <f>IF(BH224=0,0,IF(AND(BH224=1,BG224=0),MAX($BO224:CU224)+1,CU224))</f>
        <v>#N/A</v>
      </c>
      <c r="CW224" s="48" t="e">
        <f>IF(BI224=0,0,IF(AND(BI224=1,BH224=0),MAX($BO224:CV224)+1,CV224))</f>
        <v>#N/A</v>
      </c>
      <c r="CX224" s="48" t="e">
        <f>IF(BJ224=0,0,IF(AND(BJ224=1,BI224=0),MAX($BO224:CW224)+1,CW224))</f>
        <v>#N/A</v>
      </c>
      <c r="CY224" s="48" t="e">
        <f>IF(BK224=0,0,IF(AND(BK224=1,BJ224=0),MAX($BO224:CX224)+1,CX224))</f>
        <v>#N/A</v>
      </c>
      <c r="CZ224" s="48" t="e">
        <f>IF(BL224=0,0,IF(AND(BL224=1,BK224=0),MAX($BO224:CY224)+1,CY224))</f>
        <v>#N/A</v>
      </c>
      <c r="DA224" s="48" t="e">
        <f>IF(BM224=0,0,IF(AND(BM224=1,BL224=0),MAX($BO224:CZ224)+1,CZ224))</f>
        <v>#N/A</v>
      </c>
    </row>
    <row r="225" spans="2:105">
      <c r="B225" s="41" t="s">
        <v>18</v>
      </c>
      <c r="C225" s="39" t="str">
        <f t="shared" si="784"/>
        <v/>
      </c>
      <c r="D225" s="43" t="str">
        <f t="shared" si="785"/>
        <v/>
      </c>
      <c r="E225" s="39" t="str">
        <f t="shared" si="786"/>
        <v/>
      </c>
      <c r="F225" s="43" t="str">
        <f t="shared" si="787"/>
        <v/>
      </c>
      <c r="G225" s="39" t="str">
        <f t="shared" si="788"/>
        <v/>
      </c>
      <c r="H225" s="43" t="str">
        <f t="shared" si="789"/>
        <v/>
      </c>
      <c r="I225" s="39" t="str">
        <f t="shared" si="790"/>
        <v/>
      </c>
      <c r="J225" s="43" t="str">
        <f t="shared" si="791"/>
        <v/>
      </c>
      <c r="K225" s="39" t="str">
        <f t="shared" si="792"/>
        <v/>
      </c>
      <c r="L225" s="43" t="str">
        <f t="shared" si="793"/>
        <v/>
      </c>
      <c r="M225" s="39" t="str">
        <f t="shared" si="794"/>
        <v/>
      </c>
      <c r="N225" s="43" t="str">
        <f t="shared" si="795"/>
        <v/>
      </c>
      <c r="O225" s="39" t="str">
        <f t="shared" si="796"/>
        <v/>
      </c>
      <c r="P225" s="43" t="str">
        <f t="shared" si="797"/>
        <v/>
      </c>
      <c r="Q225" s="39" t="str">
        <f t="shared" si="798"/>
        <v/>
      </c>
      <c r="R225" s="43" t="str">
        <f t="shared" si="799"/>
        <v/>
      </c>
      <c r="S225" s="39" t="str">
        <f t="shared" si="800"/>
        <v/>
      </c>
      <c r="T225" s="43" t="str">
        <f t="shared" si="801"/>
        <v/>
      </c>
      <c r="U225" s="39" t="str">
        <f t="shared" si="802"/>
        <v/>
      </c>
      <c r="V225" s="43" t="str">
        <f t="shared" si="803"/>
        <v/>
      </c>
      <c r="W225" s="39" t="str">
        <f t="shared" si="804"/>
        <v/>
      </c>
      <c r="X225" s="43" t="str">
        <f t="shared" si="805"/>
        <v/>
      </c>
      <c r="Y225" s="40" t="str">
        <f t="shared" si="806"/>
        <v/>
      </c>
      <c r="AA225" s="48" t="e">
        <f>IF(VLOOKUP(INSERT_PRICE_BANDS_HERE!D$16,Price_Lookup,2,0)=Price_8,1,0)</f>
        <v>#N/A</v>
      </c>
      <c r="AB225" s="48" t="e">
        <f>IF(VLOOKUP(INSERT_PRICE_BANDS_HERE!E$16,Price_Lookup,2,0)=Price_8,1,0)</f>
        <v>#N/A</v>
      </c>
      <c r="AC225" s="48" t="e">
        <f>IF(VLOOKUP(INSERT_PRICE_BANDS_HERE!F$16,Price_Lookup,2,0)=Price_8,1,0)</f>
        <v>#N/A</v>
      </c>
      <c r="AD225" s="48" t="e">
        <f>IF(VLOOKUP(INSERT_PRICE_BANDS_HERE!G$16,Price_Lookup,2,0)=Price_8,1,0)</f>
        <v>#N/A</v>
      </c>
      <c r="AE225" s="48" t="e">
        <f>IF(VLOOKUP(INSERT_PRICE_BANDS_HERE!H$16,Price_Lookup,2,0)=Price_8,1,0)</f>
        <v>#N/A</v>
      </c>
      <c r="AF225" s="48" t="e">
        <f>IF(VLOOKUP(INSERT_PRICE_BANDS_HERE!I$16,Price_Lookup,2,0)=Price_8,1,0)</f>
        <v>#N/A</v>
      </c>
      <c r="AG225" s="48" t="e">
        <f>IF(VLOOKUP(INSERT_PRICE_BANDS_HERE!J$16,Price_Lookup,2,0)=Price_8,1,0)</f>
        <v>#N/A</v>
      </c>
      <c r="AH225" s="48" t="e">
        <f>IF(VLOOKUP(INSERT_PRICE_BANDS_HERE!K$16,Price_Lookup,2,0)=Price_8,1,0)</f>
        <v>#N/A</v>
      </c>
      <c r="AI225" s="48" t="e">
        <f>IF(VLOOKUP(INSERT_PRICE_BANDS_HERE!L$16,Price_Lookup,2,0)=Price_8,1,0)</f>
        <v>#N/A</v>
      </c>
      <c r="AJ225" s="48" t="e">
        <f>IF(VLOOKUP(INSERT_PRICE_BANDS_HERE!M$16,Price_Lookup,2,0)=Price_8,1,0)</f>
        <v>#N/A</v>
      </c>
      <c r="AK225" s="48" t="e">
        <f>IF(VLOOKUP(INSERT_PRICE_BANDS_HERE!N$16,Price_Lookup,2,0)=Price_8,1,0)</f>
        <v>#N/A</v>
      </c>
      <c r="AL225" s="48" t="e">
        <f>IF(VLOOKUP(INSERT_PRICE_BANDS_HERE!O$16,Price_Lookup,2,0)=Price_8,1,0)</f>
        <v>#N/A</v>
      </c>
      <c r="AM225" s="48" t="e">
        <f>IF(VLOOKUP(INSERT_PRICE_BANDS_HERE!P$16,Price_Lookup,2,0)=Price_8,1,0)</f>
        <v>#N/A</v>
      </c>
      <c r="AN225" s="48" t="e">
        <f>IF(VLOOKUP(INSERT_PRICE_BANDS_HERE!R$16,Price_Lookup,2,0)=Price_8,1,0)</f>
        <v>#N/A</v>
      </c>
      <c r="AO225" s="48" t="e">
        <f>IF(VLOOKUP(INSERT_PRICE_BANDS_HERE!S$16,Price_Lookup,2,0)=Price_8,1,0)</f>
        <v>#N/A</v>
      </c>
      <c r="AP225" s="48" t="e">
        <f>IF(VLOOKUP(INSERT_PRICE_BANDS_HERE!T$16,Price_Lookup,2,0)=Price_8,1,0)</f>
        <v>#N/A</v>
      </c>
      <c r="AQ225" s="48" t="e">
        <f>IF(VLOOKUP(INSERT_PRICE_BANDS_HERE!U$16,Price_Lookup,2,0)=Price_8,1,0)</f>
        <v>#N/A</v>
      </c>
      <c r="AR225" s="48" t="e">
        <f>IF(VLOOKUP(INSERT_PRICE_BANDS_HERE!V$16,Price_Lookup,2,0)=Price_8,1,0)</f>
        <v>#N/A</v>
      </c>
      <c r="AS225" s="48" t="e">
        <f>IF(VLOOKUP(INSERT_PRICE_BANDS_HERE!W$16,Price_Lookup,2,0)=Price_8,1,0)</f>
        <v>#N/A</v>
      </c>
      <c r="AT225" s="48" t="e">
        <f>IF(VLOOKUP(INSERT_PRICE_BANDS_HERE!X$16,Price_Lookup,2,0)=Price_8,1,0)</f>
        <v>#N/A</v>
      </c>
      <c r="AU225" s="48" t="e">
        <f>IF(VLOOKUP(INSERT_PRICE_BANDS_HERE!Y$16,Price_Lookup,2,0)=Price_8,1,0)</f>
        <v>#N/A</v>
      </c>
      <c r="AV225" s="48" t="e">
        <f>IF(VLOOKUP(INSERT_PRICE_BANDS_HERE!Z$16,Price_Lookup,2,0)=Price_8,1,0)</f>
        <v>#N/A</v>
      </c>
      <c r="AW225" s="48" t="e">
        <f>IF(VLOOKUP(INSERT_PRICE_BANDS_HERE!AA$16,Price_Lookup,2,0)=Price_8,1,0)</f>
        <v>#N/A</v>
      </c>
      <c r="AX225" s="48" t="e">
        <f>IF(VLOOKUP(INSERT_PRICE_BANDS_HERE!AB$16,Price_Lookup,2,0)=Price_8,1,0)</f>
        <v>#N/A</v>
      </c>
      <c r="AY225" s="48" t="e">
        <f>IF(VLOOKUP(INSERT_PRICE_BANDS_HERE!AC$16,Price_Lookup,2,0)=Price_8,1,0)</f>
        <v>#N/A</v>
      </c>
      <c r="AZ225" s="48" t="e">
        <f>IF(VLOOKUP(INSERT_PRICE_BANDS_HERE!AD$16,Price_Lookup,2,0)=Price_8,1,0)</f>
        <v>#N/A</v>
      </c>
      <c r="BA225" s="48" t="e">
        <f>IF(VLOOKUP(INSERT_PRICE_BANDS_HERE!AF$16,Price_Lookup,2,0)=Price_8,1,0)</f>
        <v>#N/A</v>
      </c>
      <c r="BB225" s="48" t="e">
        <f>IF(VLOOKUP(INSERT_PRICE_BANDS_HERE!AG$16,Price_Lookup,2,0)=Price_8,1,0)</f>
        <v>#N/A</v>
      </c>
      <c r="BC225" s="48" t="e">
        <f>IF(VLOOKUP(INSERT_PRICE_BANDS_HERE!AH$16,Price_Lookup,2,0)=Price_8,1,0)</f>
        <v>#N/A</v>
      </c>
      <c r="BD225" s="48" t="e">
        <f>IF(VLOOKUP(INSERT_PRICE_BANDS_HERE!AI$16,Price_Lookup,2,0)=Price_8,1,0)</f>
        <v>#N/A</v>
      </c>
      <c r="BE225" s="48" t="e">
        <f>IF(VLOOKUP(INSERT_PRICE_BANDS_HERE!AJ$16,Price_Lookup,2,0)=Price_8,1,0)</f>
        <v>#N/A</v>
      </c>
      <c r="BF225" s="48" t="e">
        <f>IF(VLOOKUP(INSERT_PRICE_BANDS_HERE!AK$16,Price_Lookup,2,0)=Price_8,1,0)</f>
        <v>#N/A</v>
      </c>
      <c r="BG225" s="48" t="e">
        <f>IF(VLOOKUP(INSERT_PRICE_BANDS_HERE!AL$16,Price_Lookup,2,0)=Price_8,1,0)</f>
        <v>#N/A</v>
      </c>
      <c r="BH225" s="48" t="e">
        <f>IF(VLOOKUP(INSERT_PRICE_BANDS_HERE!AM$16,Price_Lookup,2,0)=Price_8,1,0)</f>
        <v>#N/A</v>
      </c>
      <c r="BI225" s="48" t="e">
        <f>IF(VLOOKUP(INSERT_PRICE_BANDS_HERE!AN$16,Price_Lookup,2,0)=Price_8,1,0)</f>
        <v>#N/A</v>
      </c>
      <c r="BJ225" s="48" t="e">
        <f>IF(VLOOKUP(INSERT_PRICE_BANDS_HERE!AO$16,Price_Lookup,2,0)=Price_8,1,0)</f>
        <v>#N/A</v>
      </c>
      <c r="BK225" s="48" t="e">
        <f>IF(VLOOKUP(INSERT_PRICE_BANDS_HERE!AP$16,Price_Lookup,2,0)=Price_8,1,0)</f>
        <v>#N/A</v>
      </c>
      <c r="BL225" s="48" t="e">
        <f>IF(VLOOKUP(INSERT_PRICE_BANDS_HERE!AQ$16,Price_Lookup,2,0)=Price_8,1,0)</f>
        <v>#N/A</v>
      </c>
      <c r="BM225" s="48" t="e">
        <f>IF(VLOOKUP(INSERT_PRICE_BANDS_HERE!AR$16,Price_Lookup,2,0)=Price_8,1,0)</f>
        <v>#N/A</v>
      </c>
      <c r="BO225" s="48" t="e">
        <f t="shared" si="807"/>
        <v>#N/A</v>
      </c>
      <c r="BP225" s="48" t="e">
        <f>IF(AB225=0,0,IF(AND(AB225=1,AA225=0),MAX($BO225:BO225)+1,BO225))</f>
        <v>#N/A</v>
      </c>
      <c r="BQ225" s="48" t="e">
        <f>IF(AC225=0,0,IF(AND(AC225=1,AB225=0),MAX($BO225:BP225)+1,BP225))</f>
        <v>#N/A</v>
      </c>
      <c r="BR225" s="48" t="e">
        <f>IF(AD225=0,0,IF(AND(AD225=1,AC225=0),MAX($BO225:BQ225)+1,BQ225))</f>
        <v>#N/A</v>
      </c>
      <c r="BS225" s="48" t="e">
        <f>IF(AE225=0,0,IF(AND(AE225=1,AD225=0),MAX($BO225:BR225)+1,BR225))</f>
        <v>#N/A</v>
      </c>
      <c r="BT225" s="48" t="e">
        <f>IF(AF225=0,0,IF(AND(AF225=1,AE225=0),MAX($BO225:BS225)+1,BS225))</f>
        <v>#N/A</v>
      </c>
      <c r="BU225" s="48" t="e">
        <f>IF(AG225=0,0,IF(AND(AG225=1,AF225=0),MAX($BO225:BT225)+1,BT225))</f>
        <v>#N/A</v>
      </c>
      <c r="BV225" s="48" t="e">
        <f>IF(AH225=0,0,IF(AND(AH225=1,AG225=0),MAX($BO225:BU225)+1,BU225))</f>
        <v>#N/A</v>
      </c>
      <c r="BW225" s="48" t="e">
        <f>IF(AI225=0,0,IF(AND(AI225=1,AH225=0),MAX($BO225:BV225)+1,BV225))</f>
        <v>#N/A</v>
      </c>
      <c r="BX225" s="48" t="e">
        <f>IF(AJ225=0,0,IF(AND(AJ225=1,AI225=0),MAX($BO225:BW225)+1,BW225))</f>
        <v>#N/A</v>
      </c>
      <c r="BY225" s="48" t="e">
        <f>IF(AK225=0,0,IF(AND(AK225=1,AJ225=0),MAX($BO225:BX225)+1,BX225))</f>
        <v>#N/A</v>
      </c>
      <c r="BZ225" s="48" t="e">
        <f>IF(AL225=0,0,IF(AND(AL225=1,AK225=0),MAX($BO225:BY225)+1,BY225))</f>
        <v>#N/A</v>
      </c>
      <c r="CA225" s="48" t="e">
        <f>IF(AM225=0,0,IF(AND(AM225=1,AL225=0),MAX($BO225:BZ225)+1,BZ225))</f>
        <v>#N/A</v>
      </c>
      <c r="CB225" s="48" t="e">
        <f>IF(AN225=0,0,IF(AND(AN225=1,AM225=0),MAX($BO225:CA225)+1,CA225))</f>
        <v>#N/A</v>
      </c>
      <c r="CC225" s="48" t="e">
        <f>IF(AO225=0,0,IF(AND(AO225=1,AN225=0),MAX($BO225:CB225)+1,CB225))</f>
        <v>#N/A</v>
      </c>
      <c r="CD225" s="48" t="e">
        <f>IF(AP225=0,0,IF(AND(AP225=1,AO225=0),MAX($BO225:CC225)+1,CC225))</f>
        <v>#N/A</v>
      </c>
      <c r="CE225" s="48" t="e">
        <f>IF(AQ225=0,0,IF(AND(AQ225=1,AP225=0),MAX($BO225:CD225)+1,CD225))</f>
        <v>#N/A</v>
      </c>
      <c r="CF225" s="48" t="e">
        <f>IF(AR225=0,0,IF(AND(AR225=1,AQ225=0),MAX($BO225:CE225)+1,CE225))</f>
        <v>#N/A</v>
      </c>
      <c r="CG225" s="48" t="e">
        <f>IF(AS225=0,0,IF(AND(AS225=1,AR225=0),MAX($BO225:CF225)+1,CF225))</f>
        <v>#N/A</v>
      </c>
      <c r="CH225" s="48" t="e">
        <f>IF(AT225=0,0,IF(AND(AT225=1,AS225=0),MAX($BO225:CG225)+1,CG225))</f>
        <v>#N/A</v>
      </c>
      <c r="CI225" s="48" t="e">
        <f>IF(AU225=0,0,IF(AND(AU225=1,AT225=0),MAX($BO225:CH225)+1,CH225))</f>
        <v>#N/A</v>
      </c>
      <c r="CJ225" s="48" t="e">
        <f>IF(AV225=0,0,IF(AND(AV225=1,AU225=0),MAX($BO225:CI225)+1,CI225))</f>
        <v>#N/A</v>
      </c>
      <c r="CK225" s="48" t="e">
        <f>IF(AW225=0,0,IF(AND(AW225=1,AV225=0),MAX($BO225:CJ225)+1,CJ225))</f>
        <v>#N/A</v>
      </c>
      <c r="CL225" s="48" t="e">
        <f>IF(AX225=0,0,IF(AND(AX225=1,AW225=0),MAX($BO225:CK225)+1,CK225))</f>
        <v>#N/A</v>
      </c>
      <c r="CM225" s="48" t="e">
        <f>IF(AY225=0,0,IF(AND(AY225=1,AX225=0),MAX($BO225:CL225)+1,CL225))</f>
        <v>#N/A</v>
      </c>
      <c r="CN225" s="48" t="e">
        <f>IF(AZ225=0,0,IF(AND(AZ225=1,AY225=0),MAX($BO225:CM225)+1,CM225))</f>
        <v>#N/A</v>
      </c>
      <c r="CO225" s="48" t="e">
        <f>IF(BA225=0,0,IF(AND(BA225=1,AZ225=0),MAX($BO225:CN225)+1,CN225))</f>
        <v>#N/A</v>
      </c>
      <c r="CP225" s="48" t="e">
        <f>IF(BB225=0,0,IF(AND(BB225=1,BA225=0),MAX($BO225:CO225)+1,CO225))</f>
        <v>#N/A</v>
      </c>
      <c r="CQ225" s="48" t="e">
        <f>IF(BC225=0,0,IF(AND(BC225=1,BB225=0),MAX($BO225:CP225)+1,CP225))</f>
        <v>#N/A</v>
      </c>
      <c r="CR225" s="48" t="e">
        <f>IF(BD225=0,0,IF(AND(BD225=1,BC225=0),MAX($BO225:CQ225)+1,CQ225))</f>
        <v>#N/A</v>
      </c>
      <c r="CS225" s="48" t="e">
        <f>IF(BE225=0,0,IF(AND(BE225=1,BD225=0),MAX($BO225:CR225)+1,CR225))</f>
        <v>#N/A</v>
      </c>
      <c r="CT225" s="48" t="e">
        <f>IF(BF225=0,0,IF(AND(BF225=1,BE225=0),MAX($BO225:CS225)+1,CS225))</f>
        <v>#N/A</v>
      </c>
      <c r="CU225" s="48" t="e">
        <f>IF(BG225=0,0,IF(AND(BG225=1,BF225=0),MAX($BO225:CT225)+1,CT225))</f>
        <v>#N/A</v>
      </c>
      <c r="CV225" s="48" t="e">
        <f>IF(BH225=0,0,IF(AND(BH225=1,BG225=0),MAX($BO225:CU225)+1,CU225))</f>
        <v>#N/A</v>
      </c>
      <c r="CW225" s="48" t="e">
        <f>IF(BI225=0,0,IF(AND(BI225=1,BH225=0),MAX($BO225:CV225)+1,CV225))</f>
        <v>#N/A</v>
      </c>
      <c r="CX225" s="48" t="e">
        <f>IF(BJ225=0,0,IF(AND(BJ225=1,BI225=0),MAX($BO225:CW225)+1,CW225))</f>
        <v>#N/A</v>
      </c>
      <c r="CY225" s="48" t="e">
        <f>IF(BK225=0,0,IF(AND(BK225=1,BJ225=0),MAX($BO225:CX225)+1,CX225))</f>
        <v>#N/A</v>
      </c>
      <c r="CZ225" s="48" t="e">
        <f>IF(BL225=0,0,IF(AND(BL225=1,BK225=0),MAX($BO225:CY225)+1,CY225))</f>
        <v>#N/A</v>
      </c>
      <c r="DA225" s="48" t="e">
        <f>IF(BM225=0,0,IF(AND(BM225=1,BL225=0),MAX($BO225:CZ225)+1,CZ225))</f>
        <v>#N/A</v>
      </c>
    </row>
    <row r="226" spans="2:105">
      <c r="B226" s="41" t="s">
        <v>17</v>
      </c>
      <c r="C226" s="39" t="str">
        <f t="shared" si="784"/>
        <v/>
      </c>
      <c r="D226" s="43" t="str">
        <f t="shared" si="785"/>
        <v/>
      </c>
      <c r="E226" s="39" t="str">
        <f t="shared" si="786"/>
        <v/>
      </c>
      <c r="F226" s="43" t="str">
        <f t="shared" si="787"/>
        <v/>
      </c>
      <c r="G226" s="39" t="str">
        <f t="shared" si="788"/>
        <v/>
      </c>
      <c r="H226" s="43" t="str">
        <f t="shared" si="789"/>
        <v/>
      </c>
      <c r="I226" s="39" t="str">
        <f t="shared" si="790"/>
        <v/>
      </c>
      <c r="J226" s="43" t="str">
        <f t="shared" si="791"/>
        <v/>
      </c>
      <c r="K226" s="39" t="str">
        <f t="shared" si="792"/>
        <v/>
      </c>
      <c r="L226" s="43" t="str">
        <f t="shared" si="793"/>
        <v/>
      </c>
      <c r="M226" s="39" t="str">
        <f t="shared" si="794"/>
        <v/>
      </c>
      <c r="N226" s="43" t="str">
        <f t="shared" si="795"/>
        <v/>
      </c>
      <c r="O226" s="39" t="str">
        <f t="shared" si="796"/>
        <v/>
      </c>
      <c r="P226" s="43" t="str">
        <f t="shared" si="797"/>
        <v/>
      </c>
      <c r="Q226" s="39" t="str">
        <f t="shared" si="798"/>
        <v/>
      </c>
      <c r="R226" s="43" t="str">
        <f t="shared" si="799"/>
        <v/>
      </c>
      <c r="S226" s="39" t="str">
        <f t="shared" si="800"/>
        <v/>
      </c>
      <c r="T226" s="43" t="str">
        <f t="shared" si="801"/>
        <v/>
      </c>
      <c r="U226" s="39" t="str">
        <f t="shared" si="802"/>
        <v/>
      </c>
      <c r="V226" s="43" t="str">
        <f t="shared" si="803"/>
        <v/>
      </c>
      <c r="W226" s="39" t="str">
        <f t="shared" si="804"/>
        <v/>
      </c>
      <c r="X226" s="43" t="str">
        <f t="shared" si="805"/>
        <v/>
      </c>
      <c r="Y226" s="40" t="str">
        <f t="shared" si="806"/>
        <v/>
      </c>
      <c r="AA226" s="48" t="e">
        <f>IF(VLOOKUP(INSERT_PRICE_BANDS_HERE!D$17,Price_Lookup,2,0)=Price_8,1,0)</f>
        <v>#N/A</v>
      </c>
      <c r="AB226" s="48" t="e">
        <f>IF(VLOOKUP(INSERT_PRICE_BANDS_HERE!E$17,Price_Lookup,2,0)=Price_8,1,0)</f>
        <v>#N/A</v>
      </c>
      <c r="AC226" s="48" t="e">
        <f>IF(VLOOKUP(INSERT_PRICE_BANDS_HERE!F$17,Price_Lookup,2,0)=Price_8,1,0)</f>
        <v>#N/A</v>
      </c>
      <c r="AD226" s="48" t="e">
        <f>IF(VLOOKUP(INSERT_PRICE_BANDS_HERE!G$17,Price_Lookup,2,0)=Price_8,1,0)</f>
        <v>#N/A</v>
      </c>
      <c r="AE226" s="48" t="e">
        <f>IF(VLOOKUP(INSERT_PRICE_BANDS_HERE!H$17,Price_Lookup,2,0)=Price_8,1,0)</f>
        <v>#N/A</v>
      </c>
      <c r="AF226" s="48" t="e">
        <f>IF(VLOOKUP(INSERT_PRICE_BANDS_HERE!I$17,Price_Lookup,2,0)=Price_8,1,0)</f>
        <v>#N/A</v>
      </c>
      <c r="AG226" s="48" t="e">
        <f>IF(VLOOKUP(INSERT_PRICE_BANDS_HERE!J$17,Price_Lookup,2,0)=Price_8,1,0)</f>
        <v>#N/A</v>
      </c>
      <c r="AH226" s="48" t="e">
        <f>IF(VLOOKUP(INSERT_PRICE_BANDS_HERE!K$17,Price_Lookup,2,0)=Price_8,1,0)</f>
        <v>#N/A</v>
      </c>
      <c r="AI226" s="48" t="e">
        <f>IF(VLOOKUP(INSERT_PRICE_BANDS_HERE!L$17,Price_Lookup,2,0)=Price_8,1,0)</f>
        <v>#N/A</v>
      </c>
      <c r="AJ226" s="48" t="e">
        <f>IF(VLOOKUP(INSERT_PRICE_BANDS_HERE!M$17,Price_Lookup,2,0)=Price_8,1,0)</f>
        <v>#N/A</v>
      </c>
      <c r="AK226" s="48" t="e">
        <f>IF(VLOOKUP(INSERT_PRICE_BANDS_HERE!N$17,Price_Lookup,2,0)=Price_8,1,0)</f>
        <v>#N/A</v>
      </c>
      <c r="AL226" s="48" t="e">
        <f>IF(VLOOKUP(INSERT_PRICE_BANDS_HERE!O$17,Price_Lookup,2,0)=Price_8,1,0)</f>
        <v>#N/A</v>
      </c>
      <c r="AM226" s="48" t="e">
        <f>IF(VLOOKUP(INSERT_PRICE_BANDS_HERE!P$17,Price_Lookup,2,0)=Price_8,1,0)</f>
        <v>#N/A</v>
      </c>
      <c r="AN226" s="48" t="e">
        <f>IF(VLOOKUP(INSERT_PRICE_BANDS_HERE!R$17,Price_Lookup,2,0)=Price_8,1,0)</f>
        <v>#N/A</v>
      </c>
      <c r="AO226" s="48" t="e">
        <f>IF(VLOOKUP(INSERT_PRICE_BANDS_HERE!S$17,Price_Lookup,2,0)=Price_8,1,0)</f>
        <v>#N/A</v>
      </c>
      <c r="AP226" s="48" t="e">
        <f>IF(VLOOKUP(INSERT_PRICE_BANDS_HERE!T$17,Price_Lookup,2,0)=Price_8,1,0)</f>
        <v>#N/A</v>
      </c>
      <c r="AQ226" s="48" t="e">
        <f>IF(VLOOKUP(INSERT_PRICE_BANDS_HERE!U$17,Price_Lookup,2,0)=Price_8,1,0)</f>
        <v>#N/A</v>
      </c>
      <c r="AR226" s="48" t="e">
        <f>IF(VLOOKUP(INSERT_PRICE_BANDS_HERE!V$17,Price_Lookup,2,0)=Price_8,1,0)</f>
        <v>#N/A</v>
      </c>
      <c r="AS226" s="48" t="e">
        <f>IF(VLOOKUP(INSERT_PRICE_BANDS_HERE!W$17,Price_Lookup,2,0)=Price_8,1,0)</f>
        <v>#N/A</v>
      </c>
      <c r="AT226" s="48" t="e">
        <f>IF(VLOOKUP(INSERT_PRICE_BANDS_HERE!X$17,Price_Lookup,2,0)=Price_8,1,0)</f>
        <v>#N/A</v>
      </c>
      <c r="AU226" s="48" t="e">
        <f>IF(VLOOKUP(INSERT_PRICE_BANDS_HERE!Y$17,Price_Lookup,2,0)=Price_8,1,0)</f>
        <v>#N/A</v>
      </c>
      <c r="AV226" s="48" t="e">
        <f>IF(VLOOKUP(INSERT_PRICE_BANDS_HERE!Z$17,Price_Lookup,2,0)=Price_8,1,0)</f>
        <v>#N/A</v>
      </c>
      <c r="AW226" s="48" t="e">
        <f>IF(VLOOKUP(INSERT_PRICE_BANDS_HERE!AA$17,Price_Lookup,2,0)=Price_8,1,0)</f>
        <v>#N/A</v>
      </c>
      <c r="AX226" s="48" t="e">
        <f>IF(VLOOKUP(INSERT_PRICE_BANDS_HERE!AB$17,Price_Lookup,2,0)=Price_8,1,0)</f>
        <v>#N/A</v>
      </c>
      <c r="AY226" s="48" t="e">
        <f>IF(VLOOKUP(INSERT_PRICE_BANDS_HERE!AC$17,Price_Lookup,2,0)=Price_8,1,0)</f>
        <v>#N/A</v>
      </c>
      <c r="AZ226" s="48" t="e">
        <f>IF(VLOOKUP(INSERT_PRICE_BANDS_HERE!AD$17,Price_Lookup,2,0)=Price_8,1,0)</f>
        <v>#N/A</v>
      </c>
      <c r="BA226" s="48" t="e">
        <f>IF(VLOOKUP(INSERT_PRICE_BANDS_HERE!AF$17,Price_Lookup,2,0)=Price_8,1,0)</f>
        <v>#N/A</v>
      </c>
      <c r="BB226" s="48" t="e">
        <f>IF(VLOOKUP(INSERT_PRICE_BANDS_HERE!AG$17,Price_Lookup,2,0)=Price_8,1,0)</f>
        <v>#N/A</v>
      </c>
      <c r="BC226" s="48" t="e">
        <f>IF(VLOOKUP(INSERT_PRICE_BANDS_HERE!AH$17,Price_Lookup,2,0)=Price_8,1,0)</f>
        <v>#N/A</v>
      </c>
      <c r="BD226" s="48" t="e">
        <f>IF(VLOOKUP(INSERT_PRICE_BANDS_HERE!AI$17,Price_Lookup,2,0)=Price_8,1,0)</f>
        <v>#N/A</v>
      </c>
      <c r="BE226" s="48" t="e">
        <f>IF(VLOOKUP(INSERT_PRICE_BANDS_HERE!AJ$17,Price_Lookup,2,0)=Price_8,1,0)</f>
        <v>#N/A</v>
      </c>
      <c r="BF226" s="48" t="e">
        <f>IF(VLOOKUP(INSERT_PRICE_BANDS_HERE!AK$17,Price_Lookup,2,0)=Price_8,1,0)</f>
        <v>#N/A</v>
      </c>
      <c r="BG226" s="48" t="e">
        <f>IF(VLOOKUP(INSERT_PRICE_BANDS_HERE!AL$17,Price_Lookup,2,0)=Price_8,1,0)</f>
        <v>#N/A</v>
      </c>
      <c r="BH226" s="48" t="e">
        <f>IF(VLOOKUP(INSERT_PRICE_BANDS_HERE!AM$17,Price_Lookup,2,0)=Price_8,1,0)</f>
        <v>#N/A</v>
      </c>
      <c r="BI226" s="48" t="e">
        <f>IF(VLOOKUP(INSERT_PRICE_BANDS_HERE!AN$17,Price_Lookup,2,0)=Price_8,1,0)</f>
        <v>#N/A</v>
      </c>
      <c r="BJ226" s="48" t="e">
        <f>IF(VLOOKUP(INSERT_PRICE_BANDS_HERE!AO$17,Price_Lookup,2,0)=Price_8,1,0)</f>
        <v>#N/A</v>
      </c>
      <c r="BK226" s="48" t="e">
        <f>IF(VLOOKUP(INSERT_PRICE_BANDS_HERE!AP$17,Price_Lookup,2,0)=Price_8,1,0)</f>
        <v>#N/A</v>
      </c>
      <c r="BL226" s="48" t="e">
        <f>IF(VLOOKUP(INSERT_PRICE_BANDS_HERE!AQ$17,Price_Lookup,2,0)=Price_8,1,0)</f>
        <v>#N/A</v>
      </c>
      <c r="BM226" s="48" t="e">
        <f>IF(VLOOKUP(INSERT_PRICE_BANDS_HERE!AR$17,Price_Lookup,2,0)=Price_8,1,0)</f>
        <v>#N/A</v>
      </c>
      <c r="BO226" s="48" t="e">
        <f t="shared" si="807"/>
        <v>#N/A</v>
      </c>
      <c r="BP226" s="48" t="e">
        <f>IF(AB226=0,0,IF(AND(AB226=1,AA226=0),MAX($BO226:BO226)+1,BO226))</f>
        <v>#N/A</v>
      </c>
      <c r="BQ226" s="48" t="e">
        <f>IF(AC226=0,0,IF(AND(AC226=1,AB226=0),MAX($BO226:BP226)+1,BP226))</f>
        <v>#N/A</v>
      </c>
      <c r="BR226" s="48" t="e">
        <f>IF(AD226=0,0,IF(AND(AD226=1,AC226=0),MAX($BO226:BQ226)+1,BQ226))</f>
        <v>#N/A</v>
      </c>
      <c r="BS226" s="48" t="e">
        <f>IF(AE226=0,0,IF(AND(AE226=1,AD226=0),MAX($BO226:BR226)+1,BR226))</f>
        <v>#N/A</v>
      </c>
      <c r="BT226" s="48" t="e">
        <f>IF(AF226=0,0,IF(AND(AF226=1,AE226=0),MAX($BO226:BS226)+1,BS226))</f>
        <v>#N/A</v>
      </c>
      <c r="BU226" s="48" t="e">
        <f>IF(AG226=0,0,IF(AND(AG226=1,AF226=0),MAX($BO226:BT226)+1,BT226))</f>
        <v>#N/A</v>
      </c>
      <c r="BV226" s="48" t="e">
        <f>IF(AH226=0,0,IF(AND(AH226=1,AG226=0),MAX($BO226:BU226)+1,BU226))</f>
        <v>#N/A</v>
      </c>
      <c r="BW226" s="48" t="e">
        <f>IF(AI226=0,0,IF(AND(AI226=1,AH226=0),MAX($BO226:BV226)+1,BV226))</f>
        <v>#N/A</v>
      </c>
      <c r="BX226" s="48" t="e">
        <f>IF(AJ226=0,0,IF(AND(AJ226=1,AI226=0),MAX($BO226:BW226)+1,BW226))</f>
        <v>#N/A</v>
      </c>
      <c r="BY226" s="48" t="e">
        <f>IF(AK226=0,0,IF(AND(AK226=1,AJ226=0),MAX($BO226:BX226)+1,BX226))</f>
        <v>#N/A</v>
      </c>
      <c r="BZ226" s="48" t="e">
        <f>IF(AL226=0,0,IF(AND(AL226=1,AK226=0),MAX($BO226:BY226)+1,BY226))</f>
        <v>#N/A</v>
      </c>
      <c r="CA226" s="48" t="e">
        <f>IF(AM226=0,0,IF(AND(AM226=1,AL226=0),MAX($BO226:BZ226)+1,BZ226))</f>
        <v>#N/A</v>
      </c>
      <c r="CB226" s="48" t="e">
        <f>IF(AN226=0,0,IF(AND(AN226=1,AM226=0),MAX($BO226:CA226)+1,CA226))</f>
        <v>#N/A</v>
      </c>
      <c r="CC226" s="48" t="e">
        <f>IF(AO226=0,0,IF(AND(AO226=1,AN226=0),MAX($BO226:CB226)+1,CB226))</f>
        <v>#N/A</v>
      </c>
      <c r="CD226" s="48" t="e">
        <f>IF(AP226=0,0,IF(AND(AP226=1,AO226=0),MAX($BO226:CC226)+1,CC226))</f>
        <v>#N/A</v>
      </c>
      <c r="CE226" s="48" t="e">
        <f>IF(AQ226=0,0,IF(AND(AQ226=1,AP226=0),MAX($BO226:CD226)+1,CD226))</f>
        <v>#N/A</v>
      </c>
      <c r="CF226" s="48" t="e">
        <f>IF(AR226=0,0,IF(AND(AR226=1,AQ226=0),MAX($BO226:CE226)+1,CE226))</f>
        <v>#N/A</v>
      </c>
      <c r="CG226" s="48" t="e">
        <f>IF(AS226=0,0,IF(AND(AS226=1,AR226=0),MAX($BO226:CF226)+1,CF226))</f>
        <v>#N/A</v>
      </c>
      <c r="CH226" s="48" t="e">
        <f>IF(AT226=0,0,IF(AND(AT226=1,AS226=0),MAX($BO226:CG226)+1,CG226))</f>
        <v>#N/A</v>
      </c>
      <c r="CI226" s="48" t="e">
        <f>IF(AU226=0,0,IF(AND(AU226=1,AT226=0),MAX($BO226:CH226)+1,CH226))</f>
        <v>#N/A</v>
      </c>
      <c r="CJ226" s="48" t="e">
        <f>IF(AV226=0,0,IF(AND(AV226=1,AU226=0),MAX($BO226:CI226)+1,CI226))</f>
        <v>#N/A</v>
      </c>
      <c r="CK226" s="48" t="e">
        <f>IF(AW226=0,0,IF(AND(AW226=1,AV226=0),MAX($BO226:CJ226)+1,CJ226))</f>
        <v>#N/A</v>
      </c>
      <c r="CL226" s="48" t="e">
        <f>IF(AX226=0,0,IF(AND(AX226=1,AW226=0),MAX($BO226:CK226)+1,CK226))</f>
        <v>#N/A</v>
      </c>
      <c r="CM226" s="48" t="e">
        <f>IF(AY226=0,0,IF(AND(AY226=1,AX226=0),MAX($BO226:CL226)+1,CL226))</f>
        <v>#N/A</v>
      </c>
      <c r="CN226" s="48" t="e">
        <f>IF(AZ226=0,0,IF(AND(AZ226=1,AY226=0),MAX($BO226:CM226)+1,CM226))</f>
        <v>#N/A</v>
      </c>
      <c r="CO226" s="48" t="e">
        <f>IF(BA226=0,0,IF(AND(BA226=1,AZ226=0),MAX($BO226:CN226)+1,CN226))</f>
        <v>#N/A</v>
      </c>
      <c r="CP226" s="48" t="e">
        <f>IF(BB226=0,0,IF(AND(BB226=1,BA226=0),MAX($BO226:CO226)+1,CO226))</f>
        <v>#N/A</v>
      </c>
      <c r="CQ226" s="48" t="e">
        <f>IF(BC226=0,0,IF(AND(BC226=1,BB226=0),MAX($BO226:CP226)+1,CP226))</f>
        <v>#N/A</v>
      </c>
      <c r="CR226" s="48" t="e">
        <f>IF(BD226=0,0,IF(AND(BD226=1,BC226=0),MAX($BO226:CQ226)+1,CQ226))</f>
        <v>#N/A</v>
      </c>
      <c r="CS226" s="48" t="e">
        <f>IF(BE226=0,0,IF(AND(BE226=1,BD226=0),MAX($BO226:CR226)+1,CR226))</f>
        <v>#N/A</v>
      </c>
      <c r="CT226" s="48" t="e">
        <f>IF(BF226=0,0,IF(AND(BF226=1,BE226=0),MAX($BO226:CS226)+1,CS226))</f>
        <v>#N/A</v>
      </c>
      <c r="CU226" s="48" t="e">
        <f>IF(BG226=0,0,IF(AND(BG226=1,BF226=0),MAX($BO226:CT226)+1,CT226))</f>
        <v>#N/A</v>
      </c>
      <c r="CV226" s="48" t="e">
        <f>IF(BH226=0,0,IF(AND(BH226=1,BG226=0),MAX($BO226:CU226)+1,CU226))</f>
        <v>#N/A</v>
      </c>
      <c r="CW226" s="48" t="e">
        <f>IF(BI226=0,0,IF(AND(BI226=1,BH226=0),MAX($BO226:CV226)+1,CV226))</f>
        <v>#N/A</v>
      </c>
      <c r="CX226" s="48" t="e">
        <f>IF(BJ226=0,0,IF(AND(BJ226=1,BI226=0),MAX($BO226:CW226)+1,CW226))</f>
        <v>#N/A</v>
      </c>
      <c r="CY226" s="48" t="e">
        <f>IF(BK226=0,0,IF(AND(BK226=1,BJ226=0),MAX($BO226:CX226)+1,CX226))</f>
        <v>#N/A</v>
      </c>
      <c r="CZ226" s="48" t="e">
        <f>IF(BL226=0,0,IF(AND(BL226=1,BK226=0),MAX($BO226:CY226)+1,CY226))</f>
        <v>#N/A</v>
      </c>
      <c r="DA226" s="48" t="e">
        <f>IF(BM226=0,0,IF(AND(BM226=1,BL226=0),MAX($BO226:CZ226)+1,CZ226))</f>
        <v>#N/A</v>
      </c>
    </row>
    <row r="227" spans="2:105">
      <c r="B227" s="41" t="s">
        <v>16</v>
      </c>
      <c r="C227" s="39" t="str">
        <f t="shared" si="784"/>
        <v/>
      </c>
      <c r="D227" s="43" t="str">
        <f t="shared" si="785"/>
        <v/>
      </c>
      <c r="E227" s="39" t="str">
        <f t="shared" si="786"/>
        <v/>
      </c>
      <c r="F227" s="43" t="str">
        <f t="shared" si="787"/>
        <v/>
      </c>
      <c r="G227" s="39" t="str">
        <f t="shared" si="788"/>
        <v/>
      </c>
      <c r="H227" s="43" t="str">
        <f t="shared" si="789"/>
        <v/>
      </c>
      <c r="I227" s="39" t="str">
        <f t="shared" si="790"/>
        <v/>
      </c>
      <c r="J227" s="43" t="str">
        <f t="shared" si="791"/>
        <v/>
      </c>
      <c r="K227" s="39" t="str">
        <f t="shared" si="792"/>
        <v/>
      </c>
      <c r="L227" s="43" t="str">
        <f t="shared" si="793"/>
        <v/>
      </c>
      <c r="M227" s="39" t="str">
        <f t="shared" si="794"/>
        <v/>
      </c>
      <c r="N227" s="43" t="str">
        <f t="shared" si="795"/>
        <v/>
      </c>
      <c r="O227" s="39" t="str">
        <f t="shared" si="796"/>
        <v/>
      </c>
      <c r="P227" s="43" t="str">
        <f t="shared" si="797"/>
        <v/>
      </c>
      <c r="Q227" s="39" t="str">
        <f t="shared" si="798"/>
        <v/>
      </c>
      <c r="R227" s="43" t="str">
        <f t="shared" si="799"/>
        <v/>
      </c>
      <c r="S227" s="39" t="str">
        <f t="shared" si="800"/>
        <v/>
      </c>
      <c r="T227" s="43" t="str">
        <f t="shared" si="801"/>
        <v/>
      </c>
      <c r="U227" s="39" t="str">
        <f t="shared" si="802"/>
        <v/>
      </c>
      <c r="V227" s="43" t="str">
        <f t="shared" si="803"/>
        <v/>
      </c>
      <c r="W227" s="39" t="str">
        <f t="shared" si="804"/>
        <v/>
      </c>
      <c r="X227" s="43" t="str">
        <f t="shared" si="805"/>
        <v/>
      </c>
      <c r="Y227" s="40" t="str">
        <f t="shared" si="806"/>
        <v/>
      </c>
      <c r="AA227" s="48" t="e">
        <f>IF(VLOOKUP(INSERT_PRICE_BANDS_HERE!D$18,Price_Lookup,2,0)=Price_8,1,0)</f>
        <v>#N/A</v>
      </c>
      <c r="AB227" s="48" t="e">
        <f>IF(VLOOKUP(INSERT_PRICE_BANDS_HERE!E$18,Price_Lookup,2,0)=Price_8,1,0)</f>
        <v>#N/A</v>
      </c>
      <c r="AC227" s="48" t="e">
        <f>IF(VLOOKUP(INSERT_PRICE_BANDS_HERE!F$18,Price_Lookup,2,0)=Price_8,1,0)</f>
        <v>#N/A</v>
      </c>
      <c r="AD227" s="48" t="e">
        <f>IF(VLOOKUP(INSERT_PRICE_BANDS_HERE!G$18,Price_Lookup,2,0)=Price_8,1,0)</f>
        <v>#N/A</v>
      </c>
      <c r="AE227" s="48" t="e">
        <f>IF(VLOOKUP(INSERT_PRICE_BANDS_HERE!H$18,Price_Lookup,2,0)=Price_8,1,0)</f>
        <v>#N/A</v>
      </c>
      <c r="AF227" s="48" t="e">
        <f>IF(VLOOKUP(INSERT_PRICE_BANDS_HERE!I$18,Price_Lookup,2,0)=Price_8,1,0)</f>
        <v>#N/A</v>
      </c>
      <c r="AG227" s="48" t="e">
        <f>IF(VLOOKUP(INSERT_PRICE_BANDS_HERE!J$18,Price_Lookup,2,0)=Price_8,1,0)</f>
        <v>#N/A</v>
      </c>
      <c r="AH227" s="48" t="e">
        <f>IF(VLOOKUP(INSERT_PRICE_BANDS_HERE!K$18,Price_Lookup,2,0)=Price_8,1,0)</f>
        <v>#N/A</v>
      </c>
      <c r="AI227" s="48" t="e">
        <f>IF(VLOOKUP(INSERT_PRICE_BANDS_HERE!L$18,Price_Lookup,2,0)=Price_8,1,0)</f>
        <v>#N/A</v>
      </c>
      <c r="AJ227" s="48" t="e">
        <f>IF(VLOOKUP(INSERT_PRICE_BANDS_HERE!M$18,Price_Lookup,2,0)=Price_8,1,0)</f>
        <v>#N/A</v>
      </c>
      <c r="AK227" s="48" t="e">
        <f>IF(VLOOKUP(INSERT_PRICE_BANDS_HERE!N$18,Price_Lookup,2,0)=Price_8,1,0)</f>
        <v>#N/A</v>
      </c>
      <c r="AL227" s="48" t="e">
        <f>IF(VLOOKUP(INSERT_PRICE_BANDS_HERE!O$18,Price_Lookup,2,0)=Price_8,1,0)</f>
        <v>#N/A</v>
      </c>
      <c r="AM227" s="48" t="e">
        <f>IF(VLOOKUP(INSERT_PRICE_BANDS_HERE!P$18,Price_Lookup,2,0)=Price_8,1,0)</f>
        <v>#N/A</v>
      </c>
      <c r="AN227" s="48" t="e">
        <f>IF(VLOOKUP(INSERT_PRICE_BANDS_HERE!R$18,Price_Lookup,2,0)=Price_8,1,0)</f>
        <v>#N/A</v>
      </c>
      <c r="AO227" s="48" t="e">
        <f>IF(VLOOKUP(INSERT_PRICE_BANDS_HERE!S$18,Price_Lookup,2,0)=Price_8,1,0)</f>
        <v>#N/A</v>
      </c>
      <c r="AP227" s="48" t="e">
        <f>IF(VLOOKUP(INSERT_PRICE_BANDS_HERE!T$18,Price_Lookup,2,0)=Price_8,1,0)</f>
        <v>#N/A</v>
      </c>
      <c r="AQ227" s="48" t="e">
        <f>IF(VLOOKUP(INSERT_PRICE_BANDS_HERE!U$18,Price_Lookup,2,0)=Price_8,1,0)</f>
        <v>#N/A</v>
      </c>
      <c r="AR227" s="48" t="e">
        <f>IF(VLOOKUP(INSERT_PRICE_BANDS_HERE!V$18,Price_Lookup,2,0)=Price_8,1,0)</f>
        <v>#N/A</v>
      </c>
      <c r="AS227" s="48" t="e">
        <f>IF(VLOOKUP(INSERT_PRICE_BANDS_HERE!W$18,Price_Lookup,2,0)=Price_8,1,0)</f>
        <v>#N/A</v>
      </c>
      <c r="AT227" s="48" t="e">
        <f>IF(VLOOKUP(INSERT_PRICE_BANDS_HERE!X$18,Price_Lookup,2,0)=Price_8,1,0)</f>
        <v>#N/A</v>
      </c>
      <c r="AU227" s="48" t="e">
        <f>IF(VLOOKUP(INSERT_PRICE_BANDS_HERE!Y$18,Price_Lookup,2,0)=Price_8,1,0)</f>
        <v>#N/A</v>
      </c>
      <c r="AV227" s="48" t="e">
        <f>IF(VLOOKUP(INSERT_PRICE_BANDS_HERE!Z$18,Price_Lookup,2,0)=Price_8,1,0)</f>
        <v>#N/A</v>
      </c>
      <c r="AW227" s="48" t="e">
        <f>IF(VLOOKUP(INSERT_PRICE_BANDS_HERE!AA$18,Price_Lookup,2,0)=Price_8,1,0)</f>
        <v>#N/A</v>
      </c>
      <c r="AX227" s="48" t="e">
        <f>IF(VLOOKUP(INSERT_PRICE_BANDS_HERE!AB$18,Price_Lookup,2,0)=Price_8,1,0)</f>
        <v>#N/A</v>
      </c>
      <c r="AY227" s="48" t="e">
        <f>IF(VLOOKUP(INSERT_PRICE_BANDS_HERE!AC$18,Price_Lookup,2,0)=Price_8,1,0)</f>
        <v>#N/A</v>
      </c>
      <c r="AZ227" s="48" t="e">
        <f>IF(VLOOKUP(INSERT_PRICE_BANDS_HERE!AD$18,Price_Lookup,2,0)=Price_8,1,0)</f>
        <v>#N/A</v>
      </c>
      <c r="BA227" s="48" t="e">
        <f>IF(VLOOKUP(INSERT_PRICE_BANDS_HERE!AF$18,Price_Lookup,2,0)=Price_8,1,0)</f>
        <v>#N/A</v>
      </c>
      <c r="BB227" s="48" t="e">
        <f>IF(VLOOKUP(INSERT_PRICE_BANDS_HERE!AG$18,Price_Lookup,2,0)=Price_8,1,0)</f>
        <v>#N/A</v>
      </c>
      <c r="BC227" s="48" t="e">
        <f>IF(VLOOKUP(INSERT_PRICE_BANDS_HERE!AH$18,Price_Lookup,2,0)=Price_8,1,0)</f>
        <v>#N/A</v>
      </c>
      <c r="BD227" s="48" t="e">
        <f>IF(VLOOKUP(INSERT_PRICE_BANDS_HERE!AI$18,Price_Lookup,2,0)=Price_8,1,0)</f>
        <v>#N/A</v>
      </c>
      <c r="BE227" s="48" t="e">
        <f>IF(VLOOKUP(INSERT_PRICE_BANDS_HERE!AJ$18,Price_Lookup,2,0)=Price_8,1,0)</f>
        <v>#N/A</v>
      </c>
      <c r="BF227" s="48" t="e">
        <f>IF(VLOOKUP(INSERT_PRICE_BANDS_HERE!AK$18,Price_Lookup,2,0)=Price_8,1,0)</f>
        <v>#N/A</v>
      </c>
      <c r="BG227" s="48" t="e">
        <f>IF(VLOOKUP(INSERT_PRICE_BANDS_HERE!AL$18,Price_Lookup,2,0)=Price_8,1,0)</f>
        <v>#N/A</v>
      </c>
      <c r="BH227" s="48" t="e">
        <f>IF(VLOOKUP(INSERT_PRICE_BANDS_HERE!AM$18,Price_Lookup,2,0)=Price_8,1,0)</f>
        <v>#N/A</v>
      </c>
      <c r="BI227" s="48" t="e">
        <f>IF(VLOOKUP(INSERT_PRICE_BANDS_HERE!AN$18,Price_Lookup,2,0)=Price_8,1,0)</f>
        <v>#N/A</v>
      </c>
      <c r="BJ227" s="48" t="e">
        <f>IF(VLOOKUP(INSERT_PRICE_BANDS_HERE!AO$18,Price_Lookup,2,0)=Price_8,1,0)</f>
        <v>#N/A</v>
      </c>
      <c r="BK227" s="48" t="e">
        <f>IF(VLOOKUP(INSERT_PRICE_BANDS_HERE!AP$18,Price_Lookup,2,0)=Price_8,1,0)</f>
        <v>#N/A</v>
      </c>
      <c r="BL227" s="48" t="e">
        <f>IF(VLOOKUP(INSERT_PRICE_BANDS_HERE!AQ$18,Price_Lookup,2,0)=Price_8,1,0)</f>
        <v>#N/A</v>
      </c>
      <c r="BM227" s="48" t="e">
        <f>IF(VLOOKUP(INSERT_PRICE_BANDS_HERE!AR$18,Price_Lookup,2,0)=Price_8,1,0)</f>
        <v>#N/A</v>
      </c>
      <c r="BO227" s="48" t="e">
        <f t="shared" si="807"/>
        <v>#N/A</v>
      </c>
      <c r="BP227" s="48" t="e">
        <f>IF(AB227=0,0,IF(AND(AB227=1,AA227=0),MAX($BO227:BO227)+1,BO227))</f>
        <v>#N/A</v>
      </c>
      <c r="BQ227" s="48" t="e">
        <f>IF(AC227=0,0,IF(AND(AC227=1,AB227=0),MAX($BO227:BP227)+1,BP227))</f>
        <v>#N/A</v>
      </c>
      <c r="BR227" s="48" t="e">
        <f>IF(AD227=0,0,IF(AND(AD227=1,AC227=0),MAX($BO227:BQ227)+1,BQ227))</f>
        <v>#N/A</v>
      </c>
      <c r="BS227" s="48" t="e">
        <f>IF(AE227=0,0,IF(AND(AE227=1,AD227=0),MAX($BO227:BR227)+1,BR227))</f>
        <v>#N/A</v>
      </c>
      <c r="BT227" s="48" t="e">
        <f>IF(AF227=0,0,IF(AND(AF227=1,AE227=0),MAX($BO227:BS227)+1,BS227))</f>
        <v>#N/A</v>
      </c>
      <c r="BU227" s="48" t="e">
        <f>IF(AG227=0,0,IF(AND(AG227=1,AF227=0),MAX($BO227:BT227)+1,BT227))</f>
        <v>#N/A</v>
      </c>
      <c r="BV227" s="48" t="e">
        <f>IF(AH227=0,0,IF(AND(AH227=1,AG227=0),MAX($BO227:BU227)+1,BU227))</f>
        <v>#N/A</v>
      </c>
      <c r="BW227" s="48" t="e">
        <f>IF(AI227=0,0,IF(AND(AI227=1,AH227=0),MAX($BO227:BV227)+1,BV227))</f>
        <v>#N/A</v>
      </c>
      <c r="BX227" s="48" t="e">
        <f>IF(AJ227=0,0,IF(AND(AJ227=1,AI227=0),MAX($BO227:BW227)+1,BW227))</f>
        <v>#N/A</v>
      </c>
      <c r="BY227" s="48" t="e">
        <f>IF(AK227=0,0,IF(AND(AK227=1,AJ227=0),MAX($BO227:BX227)+1,BX227))</f>
        <v>#N/A</v>
      </c>
      <c r="BZ227" s="48" t="e">
        <f>IF(AL227=0,0,IF(AND(AL227=1,AK227=0),MAX($BO227:BY227)+1,BY227))</f>
        <v>#N/A</v>
      </c>
      <c r="CA227" s="48" t="e">
        <f>IF(AM227=0,0,IF(AND(AM227=1,AL227=0),MAX($BO227:BZ227)+1,BZ227))</f>
        <v>#N/A</v>
      </c>
      <c r="CB227" s="48" t="e">
        <f>IF(AN227=0,0,IF(AND(AN227=1,AM227=0),MAX($BO227:CA227)+1,CA227))</f>
        <v>#N/A</v>
      </c>
      <c r="CC227" s="48" t="e">
        <f>IF(AO227=0,0,IF(AND(AO227=1,AN227=0),MAX($BO227:CB227)+1,CB227))</f>
        <v>#N/A</v>
      </c>
      <c r="CD227" s="48" t="e">
        <f>IF(AP227=0,0,IF(AND(AP227=1,AO227=0),MAX($BO227:CC227)+1,CC227))</f>
        <v>#N/A</v>
      </c>
      <c r="CE227" s="48" t="e">
        <f>IF(AQ227=0,0,IF(AND(AQ227=1,AP227=0),MAX($BO227:CD227)+1,CD227))</f>
        <v>#N/A</v>
      </c>
      <c r="CF227" s="48" t="e">
        <f>IF(AR227=0,0,IF(AND(AR227=1,AQ227=0),MAX($BO227:CE227)+1,CE227))</f>
        <v>#N/A</v>
      </c>
      <c r="CG227" s="48" t="e">
        <f>IF(AS227=0,0,IF(AND(AS227=1,AR227=0),MAX($BO227:CF227)+1,CF227))</f>
        <v>#N/A</v>
      </c>
      <c r="CH227" s="48" t="e">
        <f>IF(AT227=0,0,IF(AND(AT227=1,AS227=0),MAX($BO227:CG227)+1,CG227))</f>
        <v>#N/A</v>
      </c>
      <c r="CI227" s="48" t="e">
        <f>IF(AU227=0,0,IF(AND(AU227=1,AT227=0),MAX($BO227:CH227)+1,CH227))</f>
        <v>#N/A</v>
      </c>
      <c r="CJ227" s="48" t="e">
        <f>IF(AV227=0,0,IF(AND(AV227=1,AU227=0),MAX($BO227:CI227)+1,CI227))</f>
        <v>#N/A</v>
      </c>
      <c r="CK227" s="48" t="e">
        <f>IF(AW227=0,0,IF(AND(AW227=1,AV227=0),MAX($BO227:CJ227)+1,CJ227))</f>
        <v>#N/A</v>
      </c>
      <c r="CL227" s="48" t="e">
        <f>IF(AX227=0,0,IF(AND(AX227=1,AW227=0),MAX($BO227:CK227)+1,CK227))</f>
        <v>#N/A</v>
      </c>
      <c r="CM227" s="48" t="e">
        <f>IF(AY227=0,0,IF(AND(AY227=1,AX227=0),MAX($BO227:CL227)+1,CL227))</f>
        <v>#N/A</v>
      </c>
      <c r="CN227" s="48" t="e">
        <f>IF(AZ227=0,0,IF(AND(AZ227=1,AY227=0),MAX($BO227:CM227)+1,CM227))</f>
        <v>#N/A</v>
      </c>
      <c r="CO227" s="48" t="e">
        <f>IF(BA227=0,0,IF(AND(BA227=1,AZ227=0),MAX($BO227:CN227)+1,CN227))</f>
        <v>#N/A</v>
      </c>
      <c r="CP227" s="48" t="e">
        <f>IF(BB227=0,0,IF(AND(BB227=1,BA227=0),MAX($BO227:CO227)+1,CO227))</f>
        <v>#N/A</v>
      </c>
      <c r="CQ227" s="48" t="e">
        <f>IF(BC227=0,0,IF(AND(BC227=1,BB227=0),MAX($BO227:CP227)+1,CP227))</f>
        <v>#N/A</v>
      </c>
      <c r="CR227" s="48" t="e">
        <f>IF(BD227=0,0,IF(AND(BD227=1,BC227=0),MAX($BO227:CQ227)+1,CQ227))</f>
        <v>#N/A</v>
      </c>
      <c r="CS227" s="48" t="e">
        <f>IF(BE227=0,0,IF(AND(BE227=1,BD227=0),MAX($BO227:CR227)+1,CR227))</f>
        <v>#N/A</v>
      </c>
      <c r="CT227" s="48" t="e">
        <f>IF(BF227=0,0,IF(AND(BF227=1,BE227=0),MAX($BO227:CS227)+1,CS227))</f>
        <v>#N/A</v>
      </c>
      <c r="CU227" s="48" t="e">
        <f>IF(BG227=0,0,IF(AND(BG227=1,BF227=0),MAX($BO227:CT227)+1,CT227))</f>
        <v>#N/A</v>
      </c>
      <c r="CV227" s="48" t="e">
        <f>IF(BH227=0,0,IF(AND(BH227=1,BG227=0),MAX($BO227:CU227)+1,CU227))</f>
        <v>#N/A</v>
      </c>
      <c r="CW227" s="48" t="e">
        <f>IF(BI227=0,0,IF(AND(BI227=1,BH227=0),MAX($BO227:CV227)+1,CV227))</f>
        <v>#N/A</v>
      </c>
      <c r="CX227" s="48" t="e">
        <f>IF(BJ227=0,0,IF(AND(BJ227=1,BI227=0),MAX($BO227:CW227)+1,CW227))</f>
        <v>#N/A</v>
      </c>
      <c r="CY227" s="48" t="e">
        <f>IF(BK227=0,0,IF(AND(BK227=1,BJ227=0),MAX($BO227:CX227)+1,CX227))</f>
        <v>#N/A</v>
      </c>
      <c r="CZ227" s="48" t="e">
        <f>IF(BL227=0,0,IF(AND(BL227=1,BK227=0),MAX($BO227:CY227)+1,CY227))</f>
        <v>#N/A</v>
      </c>
      <c r="DA227" s="48" t="e">
        <f>IF(BM227=0,0,IF(AND(BM227=1,BL227=0),MAX($BO227:CZ227)+1,CZ227))</f>
        <v>#N/A</v>
      </c>
    </row>
    <row r="228" spans="2:105">
      <c r="B228" s="41" t="s">
        <v>15</v>
      </c>
      <c r="C228" s="39" t="str">
        <f t="shared" si="784"/>
        <v/>
      </c>
      <c r="D228" s="43" t="str">
        <f t="shared" si="785"/>
        <v/>
      </c>
      <c r="E228" s="39" t="str">
        <f t="shared" si="786"/>
        <v/>
      </c>
      <c r="F228" s="43" t="str">
        <f t="shared" si="787"/>
        <v/>
      </c>
      <c r="G228" s="39" t="str">
        <f t="shared" si="788"/>
        <v/>
      </c>
      <c r="H228" s="43" t="str">
        <f t="shared" si="789"/>
        <v/>
      </c>
      <c r="I228" s="39" t="str">
        <f t="shared" si="790"/>
        <v/>
      </c>
      <c r="J228" s="43" t="str">
        <f t="shared" si="791"/>
        <v/>
      </c>
      <c r="K228" s="39" t="str">
        <f t="shared" si="792"/>
        <v/>
      </c>
      <c r="L228" s="43" t="str">
        <f t="shared" si="793"/>
        <v/>
      </c>
      <c r="M228" s="39" t="str">
        <f t="shared" si="794"/>
        <v/>
      </c>
      <c r="N228" s="43" t="str">
        <f t="shared" si="795"/>
        <v/>
      </c>
      <c r="O228" s="39" t="str">
        <f t="shared" si="796"/>
        <v/>
      </c>
      <c r="P228" s="43" t="str">
        <f t="shared" si="797"/>
        <v/>
      </c>
      <c r="Q228" s="39" t="str">
        <f t="shared" si="798"/>
        <v/>
      </c>
      <c r="R228" s="43" t="str">
        <f t="shared" si="799"/>
        <v/>
      </c>
      <c r="S228" s="39" t="str">
        <f t="shared" si="800"/>
        <v/>
      </c>
      <c r="T228" s="43" t="str">
        <f t="shared" si="801"/>
        <v/>
      </c>
      <c r="U228" s="39" t="str">
        <f t="shared" si="802"/>
        <v/>
      </c>
      <c r="V228" s="43" t="str">
        <f t="shared" si="803"/>
        <v/>
      </c>
      <c r="W228" s="39" t="str">
        <f t="shared" si="804"/>
        <v/>
      </c>
      <c r="X228" s="43" t="str">
        <f t="shared" si="805"/>
        <v/>
      </c>
      <c r="Y228" s="40" t="str">
        <f t="shared" si="806"/>
        <v/>
      </c>
      <c r="AA228" s="48" t="e">
        <f>IF(VLOOKUP(INSERT_PRICE_BANDS_HERE!D$19,Price_Lookup,2,0)=Price_8,1,0)</f>
        <v>#N/A</v>
      </c>
      <c r="AB228" s="48" t="e">
        <f>IF(VLOOKUP(INSERT_PRICE_BANDS_HERE!E$19,Price_Lookup,2,0)=Price_8,1,0)</f>
        <v>#N/A</v>
      </c>
      <c r="AC228" s="48" t="e">
        <f>IF(VLOOKUP(INSERT_PRICE_BANDS_HERE!F$19,Price_Lookup,2,0)=Price_8,1,0)</f>
        <v>#N/A</v>
      </c>
      <c r="AD228" s="48" t="e">
        <f>IF(VLOOKUP(INSERT_PRICE_BANDS_HERE!G$19,Price_Lookup,2,0)=Price_8,1,0)</f>
        <v>#N/A</v>
      </c>
      <c r="AE228" s="48" t="e">
        <f>IF(VLOOKUP(INSERT_PRICE_BANDS_HERE!H$19,Price_Lookup,2,0)=Price_8,1,0)</f>
        <v>#N/A</v>
      </c>
      <c r="AF228" s="48" t="e">
        <f>IF(VLOOKUP(INSERT_PRICE_BANDS_HERE!I$19,Price_Lookup,2,0)=Price_8,1,0)</f>
        <v>#N/A</v>
      </c>
      <c r="AG228" s="48" t="e">
        <f>IF(VLOOKUP(INSERT_PRICE_BANDS_HERE!J$19,Price_Lookup,2,0)=Price_8,1,0)</f>
        <v>#N/A</v>
      </c>
      <c r="AH228" s="48" t="e">
        <f>IF(VLOOKUP(INSERT_PRICE_BANDS_HERE!K$19,Price_Lookup,2,0)=Price_8,1,0)</f>
        <v>#N/A</v>
      </c>
      <c r="AI228" s="48" t="e">
        <f>IF(VLOOKUP(INSERT_PRICE_BANDS_HERE!L$19,Price_Lookup,2,0)=Price_8,1,0)</f>
        <v>#N/A</v>
      </c>
      <c r="AJ228" s="48" t="e">
        <f>IF(VLOOKUP(INSERT_PRICE_BANDS_HERE!M$19,Price_Lookup,2,0)=Price_8,1,0)</f>
        <v>#N/A</v>
      </c>
      <c r="AK228" s="48" t="e">
        <f>IF(VLOOKUP(INSERT_PRICE_BANDS_HERE!N$19,Price_Lookup,2,0)=Price_8,1,0)</f>
        <v>#N/A</v>
      </c>
      <c r="AL228" s="48" t="e">
        <f>IF(VLOOKUP(INSERT_PRICE_BANDS_HERE!O$19,Price_Lookup,2,0)=Price_8,1,0)</f>
        <v>#N/A</v>
      </c>
      <c r="AM228" s="48" t="e">
        <f>IF(VLOOKUP(INSERT_PRICE_BANDS_HERE!P$19,Price_Lookup,2,0)=Price_8,1,0)</f>
        <v>#N/A</v>
      </c>
      <c r="AN228" s="48" t="e">
        <f>IF(VLOOKUP(INSERT_PRICE_BANDS_HERE!R$19,Price_Lookup,2,0)=Price_8,1,0)</f>
        <v>#N/A</v>
      </c>
      <c r="AO228" s="48" t="e">
        <f>IF(VLOOKUP(INSERT_PRICE_BANDS_HERE!S$19,Price_Lookup,2,0)=Price_8,1,0)</f>
        <v>#N/A</v>
      </c>
      <c r="AP228" s="48" t="e">
        <f>IF(VLOOKUP(INSERT_PRICE_BANDS_HERE!T$19,Price_Lookup,2,0)=Price_8,1,0)</f>
        <v>#N/A</v>
      </c>
      <c r="AQ228" s="48" t="e">
        <f>IF(VLOOKUP(INSERT_PRICE_BANDS_HERE!U$19,Price_Lookup,2,0)=Price_8,1,0)</f>
        <v>#N/A</v>
      </c>
      <c r="AR228" s="48" t="e">
        <f>IF(VLOOKUP(INSERT_PRICE_BANDS_HERE!V$19,Price_Lookup,2,0)=Price_8,1,0)</f>
        <v>#N/A</v>
      </c>
      <c r="AS228" s="48" t="e">
        <f>IF(VLOOKUP(INSERT_PRICE_BANDS_HERE!W$19,Price_Lookup,2,0)=Price_8,1,0)</f>
        <v>#N/A</v>
      </c>
      <c r="AT228" s="48" t="e">
        <f>IF(VLOOKUP(INSERT_PRICE_BANDS_HERE!X$19,Price_Lookup,2,0)=Price_8,1,0)</f>
        <v>#N/A</v>
      </c>
      <c r="AU228" s="48" t="e">
        <f>IF(VLOOKUP(INSERT_PRICE_BANDS_HERE!Y$19,Price_Lookup,2,0)=Price_8,1,0)</f>
        <v>#N/A</v>
      </c>
      <c r="AV228" s="48" t="e">
        <f>IF(VLOOKUP(INSERT_PRICE_BANDS_HERE!Z$19,Price_Lookup,2,0)=Price_8,1,0)</f>
        <v>#N/A</v>
      </c>
      <c r="AW228" s="48" t="e">
        <f>IF(VLOOKUP(INSERT_PRICE_BANDS_HERE!AA$19,Price_Lookup,2,0)=Price_8,1,0)</f>
        <v>#N/A</v>
      </c>
      <c r="AX228" s="48" t="e">
        <f>IF(VLOOKUP(INSERT_PRICE_BANDS_HERE!AB$19,Price_Lookup,2,0)=Price_8,1,0)</f>
        <v>#N/A</v>
      </c>
      <c r="AY228" s="48" t="e">
        <f>IF(VLOOKUP(INSERT_PRICE_BANDS_HERE!AC$19,Price_Lookup,2,0)=Price_8,1,0)</f>
        <v>#N/A</v>
      </c>
      <c r="AZ228" s="48" t="e">
        <f>IF(VLOOKUP(INSERT_PRICE_BANDS_HERE!AD$19,Price_Lookup,2,0)=Price_8,1,0)</f>
        <v>#N/A</v>
      </c>
      <c r="BA228" s="48" t="e">
        <f>IF(VLOOKUP(INSERT_PRICE_BANDS_HERE!AF$19,Price_Lookup,2,0)=Price_8,1,0)</f>
        <v>#N/A</v>
      </c>
      <c r="BB228" s="48" t="e">
        <f>IF(VLOOKUP(INSERT_PRICE_BANDS_HERE!AG$19,Price_Lookup,2,0)=Price_8,1,0)</f>
        <v>#N/A</v>
      </c>
      <c r="BC228" s="48" t="e">
        <f>IF(VLOOKUP(INSERT_PRICE_BANDS_HERE!AH$19,Price_Lookup,2,0)=Price_8,1,0)</f>
        <v>#N/A</v>
      </c>
      <c r="BD228" s="48" t="e">
        <f>IF(VLOOKUP(INSERT_PRICE_BANDS_HERE!AI$19,Price_Lookup,2,0)=Price_8,1,0)</f>
        <v>#N/A</v>
      </c>
      <c r="BE228" s="48" t="e">
        <f>IF(VLOOKUP(INSERT_PRICE_BANDS_HERE!AJ$19,Price_Lookup,2,0)=Price_8,1,0)</f>
        <v>#N/A</v>
      </c>
      <c r="BF228" s="48" t="e">
        <f>IF(VLOOKUP(INSERT_PRICE_BANDS_HERE!AK$19,Price_Lookup,2,0)=Price_8,1,0)</f>
        <v>#N/A</v>
      </c>
      <c r="BG228" s="48" t="e">
        <f>IF(VLOOKUP(INSERT_PRICE_BANDS_HERE!AL$19,Price_Lookup,2,0)=Price_8,1,0)</f>
        <v>#N/A</v>
      </c>
      <c r="BH228" s="48" t="e">
        <f>IF(VLOOKUP(INSERT_PRICE_BANDS_HERE!AM$19,Price_Lookup,2,0)=Price_8,1,0)</f>
        <v>#N/A</v>
      </c>
      <c r="BI228" s="48" t="e">
        <f>IF(VLOOKUP(INSERT_PRICE_BANDS_HERE!AN$19,Price_Lookup,2,0)=Price_8,1,0)</f>
        <v>#N/A</v>
      </c>
      <c r="BJ228" s="48" t="e">
        <f>IF(VLOOKUP(INSERT_PRICE_BANDS_HERE!AO$19,Price_Lookup,2,0)=Price_8,1,0)</f>
        <v>#N/A</v>
      </c>
      <c r="BK228" s="48" t="e">
        <f>IF(VLOOKUP(INSERT_PRICE_BANDS_HERE!AP$19,Price_Lookup,2,0)=Price_8,1,0)</f>
        <v>#N/A</v>
      </c>
      <c r="BL228" s="48" t="e">
        <f>IF(VLOOKUP(INSERT_PRICE_BANDS_HERE!AQ$19,Price_Lookup,2,0)=Price_8,1,0)</f>
        <v>#N/A</v>
      </c>
      <c r="BM228" s="48" t="e">
        <f>IF(VLOOKUP(INSERT_PRICE_BANDS_HERE!AR$19,Price_Lookup,2,0)=Price_8,1,0)</f>
        <v>#N/A</v>
      </c>
      <c r="BO228" s="48" t="e">
        <f t="shared" si="807"/>
        <v>#N/A</v>
      </c>
      <c r="BP228" s="48" t="e">
        <f>IF(AB228=0,0,IF(AND(AB228=1,AA228=0),MAX($BO228:BO228)+1,BO228))</f>
        <v>#N/A</v>
      </c>
      <c r="BQ228" s="48" t="e">
        <f>IF(AC228=0,0,IF(AND(AC228=1,AB228=0),MAX($BO228:BP228)+1,BP228))</f>
        <v>#N/A</v>
      </c>
      <c r="BR228" s="48" t="e">
        <f>IF(AD228=0,0,IF(AND(AD228=1,AC228=0),MAX($BO228:BQ228)+1,BQ228))</f>
        <v>#N/A</v>
      </c>
      <c r="BS228" s="48" t="e">
        <f>IF(AE228=0,0,IF(AND(AE228=1,AD228=0),MAX($BO228:BR228)+1,BR228))</f>
        <v>#N/A</v>
      </c>
      <c r="BT228" s="48" t="e">
        <f>IF(AF228=0,0,IF(AND(AF228=1,AE228=0),MAX($BO228:BS228)+1,BS228))</f>
        <v>#N/A</v>
      </c>
      <c r="BU228" s="48" t="e">
        <f>IF(AG228=0,0,IF(AND(AG228=1,AF228=0),MAX($BO228:BT228)+1,BT228))</f>
        <v>#N/A</v>
      </c>
      <c r="BV228" s="48" t="e">
        <f>IF(AH228=0,0,IF(AND(AH228=1,AG228=0),MAX($BO228:BU228)+1,BU228))</f>
        <v>#N/A</v>
      </c>
      <c r="BW228" s="48" t="e">
        <f>IF(AI228=0,0,IF(AND(AI228=1,AH228=0),MAX($BO228:BV228)+1,BV228))</f>
        <v>#N/A</v>
      </c>
      <c r="BX228" s="48" t="e">
        <f>IF(AJ228=0,0,IF(AND(AJ228=1,AI228=0),MAX($BO228:BW228)+1,BW228))</f>
        <v>#N/A</v>
      </c>
      <c r="BY228" s="48" t="e">
        <f>IF(AK228=0,0,IF(AND(AK228=1,AJ228=0),MAX($BO228:BX228)+1,BX228))</f>
        <v>#N/A</v>
      </c>
      <c r="BZ228" s="48" t="e">
        <f>IF(AL228=0,0,IF(AND(AL228=1,AK228=0),MAX($BO228:BY228)+1,BY228))</f>
        <v>#N/A</v>
      </c>
      <c r="CA228" s="48" t="e">
        <f>IF(AM228=0,0,IF(AND(AM228=1,AL228=0),MAX($BO228:BZ228)+1,BZ228))</f>
        <v>#N/A</v>
      </c>
      <c r="CB228" s="48" t="e">
        <f>IF(AN228=0,0,IF(AND(AN228=1,AM228=0),MAX($BO228:CA228)+1,CA228))</f>
        <v>#N/A</v>
      </c>
      <c r="CC228" s="48" t="e">
        <f>IF(AO228=0,0,IF(AND(AO228=1,AN228=0),MAX($BO228:CB228)+1,CB228))</f>
        <v>#N/A</v>
      </c>
      <c r="CD228" s="48" t="e">
        <f>IF(AP228=0,0,IF(AND(AP228=1,AO228=0),MAX($BO228:CC228)+1,CC228))</f>
        <v>#N/A</v>
      </c>
      <c r="CE228" s="48" t="e">
        <f>IF(AQ228=0,0,IF(AND(AQ228=1,AP228=0),MAX($BO228:CD228)+1,CD228))</f>
        <v>#N/A</v>
      </c>
      <c r="CF228" s="48" t="e">
        <f>IF(AR228=0,0,IF(AND(AR228=1,AQ228=0),MAX($BO228:CE228)+1,CE228))</f>
        <v>#N/A</v>
      </c>
      <c r="CG228" s="48" t="e">
        <f>IF(AS228=0,0,IF(AND(AS228=1,AR228=0),MAX($BO228:CF228)+1,CF228))</f>
        <v>#N/A</v>
      </c>
      <c r="CH228" s="48" t="e">
        <f>IF(AT228=0,0,IF(AND(AT228=1,AS228=0),MAX($BO228:CG228)+1,CG228))</f>
        <v>#N/A</v>
      </c>
      <c r="CI228" s="48" t="e">
        <f>IF(AU228=0,0,IF(AND(AU228=1,AT228=0),MAX($BO228:CH228)+1,CH228))</f>
        <v>#N/A</v>
      </c>
      <c r="CJ228" s="48" t="e">
        <f>IF(AV228=0,0,IF(AND(AV228=1,AU228=0),MAX($BO228:CI228)+1,CI228))</f>
        <v>#N/A</v>
      </c>
      <c r="CK228" s="48" t="e">
        <f>IF(AW228=0,0,IF(AND(AW228=1,AV228=0),MAX($BO228:CJ228)+1,CJ228))</f>
        <v>#N/A</v>
      </c>
      <c r="CL228" s="48" t="e">
        <f>IF(AX228=0,0,IF(AND(AX228=1,AW228=0),MAX($BO228:CK228)+1,CK228))</f>
        <v>#N/A</v>
      </c>
      <c r="CM228" s="48" t="e">
        <f>IF(AY228=0,0,IF(AND(AY228=1,AX228=0),MAX($BO228:CL228)+1,CL228))</f>
        <v>#N/A</v>
      </c>
      <c r="CN228" s="48" t="e">
        <f>IF(AZ228=0,0,IF(AND(AZ228=1,AY228=0),MAX($BO228:CM228)+1,CM228))</f>
        <v>#N/A</v>
      </c>
      <c r="CO228" s="48" t="e">
        <f>IF(BA228=0,0,IF(AND(BA228=1,AZ228=0),MAX($BO228:CN228)+1,CN228))</f>
        <v>#N/A</v>
      </c>
      <c r="CP228" s="48" t="e">
        <f>IF(BB228=0,0,IF(AND(BB228=1,BA228=0),MAX($BO228:CO228)+1,CO228))</f>
        <v>#N/A</v>
      </c>
      <c r="CQ228" s="48" t="e">
        <f>IF(BC228=0,0,IF(AND(BC228=1,BB228=0),MAX($BO228:CP228)+1,CP228))</f>
        <v>#N/A</v>
      </c>
      <c r="CR228" s="48" t="e">
        <f>IF(BD228=0,0,IF(AND(BD228=1,BC228=0),MAX($BO228:CQ228)+1,CQ228))</f>
        <v>#N/A</v>
      </c>
      <c r="CS228" s="48" t="e">
        <f>IF(BE228=0,0,IF(AND(BE228=1,BD228=0),MAX($BO228:CR228)+1,CR228))</f>
        <v>#N/A</v>
      </c>
      <c r="CT228" s="48" t="e">
        <f>IF(BF228=0,0,IF(AND(BF228=1,BE228=0),MAX($BO228:CS228)+1,CS228))</f>
        <v>#N/A</v>
      </c>
      <c r="CU228" s="48" t="e">
        <f>IF(BG228=0,0,IF(AND(BG228=1,BF228=0),MAX($BO228:CT228)+1,CT228))</f>
        <v>#N/A</v>
      </c>
      <c r="CV228" s="48" t="e">
        <f>IF(BH228=0,0,IF(AND(BH228=1,BG228=0),MAX($BO228:CU228)+1,CU228))</f>
        <v>#N/A</v>
      </c>
      <c r="CW228" s="48" t="e">
        <f>IF(BI228=0,0,IF(AND(BI228=1,BH228=0),MAX($BO228:CV228)+1,CV228))</f>
        <v>#N/A</v>
      </c>
      <c r="CX228" s="48" t="e">
        <f>IF(BJ228=0,0,IF(AND(BJ228=1,BI228=0),MAX($BO228:CW228)+1,CW228))</f>
        <v>#N/A</v>
      </c>
      <c r="CY228" s="48" t="e">
        <f>IF(BK228=0,0,IF(AND(BK228=1,BJ228=0),MAX($BO228:CX228)+1,CX228))</f>
        <v>#N/A</v>
      </c>
      <c r="CZ228" s="48" t="e">
        <f>IF(BL228=0,0,IF(AND(BL228=1,BK228=0),MAX($BO228:CY228)+1,CY228))</f>
        <v>#N/A</v>
      </c>
      <c r="DA228" s="48" t="e">
        <f>IF(BM228=0,0,IF(AND(BM228=1,BL228=0),MAX($BO228:CZ228)+1,CZ228))</f>
        <v>#N/A</v>
      </c>
    </row>
    <row r="229" spans="2:105">
      <c r="B229" s="41" t="s">
        <v>14</v>
      </c>
      <c r="C229" s="39" t="str">
        <f t="shared" si="784"/>
        <v/>
      </c>
      <c r="D229" s="43" t="str">
        <f t="shared" si="785"/>
        <v/>
      </c>
      <c r="E229" s="39" t="str">
        <f t="shared" si="786"/>
        <v/>
      </c>
      <c r="F229" s="43" t="str">
        <f t="shared" si="787"/>
        <v/>
      </c>
      <c r="G229" s="39" t="str">
        <f t="shared" si="788"/>
        <v/>
      </c>
      <c r="H229" s="43" t="str">
        <f t="shared" si="789"/>
        <v/>
      </c>
      <c r="I229" s="39" t="str">
        <f t="shared" si="790"/>
        <v/>
      </c>
      <c r="J229" s="43" t="str">
        <f t="shared" si="791"/>
        <v/>
      </c>
      <c r="K229" s="39" t="str">
        <f t="shared" si="792"/>
        <v/>
      </c>
      <c r="L229" s="43" t="str">
        <f t="shared" si="793"/>
        <v/>
      </c>
      <c r="M229" s="39" t="str">
        <f t="shared" si="794"/>
        <v/>
      </c>
      <c r="N229" s="43" t="str">
        <f t="shared" si="795"/>
        <v/>
      </c>
      <c r="O229" s="39" t="str">
        <f t="shared" si="796"/>
        <v/>
      </c>
      <c r="P229" s="43" t="str">
        <f t="shared" si="797"/>
        <v/>
      </c>
      <c r="Q229" s="39" t="str">
        <f t="shared" si="798"/>
        <v/>
      </c>
      <c r="R229" s="43" t="str">
        <f t="shared" si="799"/>
        <v/>
      </c>
      <c r="S229" s="39" t="str">
        <f t="shared" si="800"/>
        <v/>
      </c>
      <c r="T229" s="43" t="str">
        <f t="shared" si="801"/>
        <v/>
      </c>
      <c r="U229" s="39" t="str">
        <f t="shared" si="802"/>
        <v/>
      </c>
      <c r="V229" s="43" t="str">
        <f t="shared" si="803"/>
        <v/>
      </c>
      <c r="W229" s="39" t="str">
        <f t="shared" si="804"/>
        <v/>
      </c>
      <c r="X229" s="43" t="str">
        <f t="shared" si="805"/>
        <v/>
      </c>
      <c r="Y229" s="40" t="str">
        <f t="shared" si="806"/>
        <v/>
      </c>
      <c r="AA229" s="48" t="e">
        <f>IF(VLOOKUP(INSERT_PRICE_BANDS_HERE!D$20,Price_Lookup,2,0)=Price_8,1,0)</f>
        <v>#N/A</v>
      </c>
      <c r="AB229" s="48" t="e">
        <f>IF(VLOOKUP(INSERT_PRICE_BANDS_HERE!E$20,Price_Lookup,2,0)=Price_8,1,0)</f>
        <v>#N/A</v>
      </c>
      <c r="AC229" s="48" t="e">
        <f>IF(VLOOKUP(INSERT_PRICE_BANDS_HERE!F$20,Price_Lookup,2,0)=Price_8,1,0)</f>
        <v>#N/A</v>
      </c>
      <c r="AD229" s="48" t="e">
        <f>IF(VLOOKUP(INSERT_PRICE_BANDS_HERE!G$20,Price_Lookup,2,0)=Price_8,1,0)</f>
        <v>#N/A</v>
      </c>
      <c r="AE229" s="48" t="e">
        <f>IF(VLOOKUP(INSERT_PRICE_BANDS_HERE!H$20,Price_Lookup,2,0)=Price_8,1,0)</f>
        <v>#N/A</v>
      </c>
      <c r="AF229" s="48" t="e">
        <f>IF(VLOOKUP(INSERT_PRICE_BANDS_HERE!I$20,Price_Lookup,2,0)=Price_8,1,0)</f>
        <v>#N/A</v>
      </c>
      <c r="AG229" s="48" t="e">
        <f>IF(VLOOKUP(INSERT_PRICE_BANDS_HERE!J$20,Price_Lookup,2,0)=Price_8,1,0)</f>
        <v>#N/A</v>
      </c>
      <c r="AH229" s="48" t="e">
        <f>IF(VLOOKUP(INSERT_PRICE_BANDS_HERE!K$20,Price_Lookup,2,0)=Price_8,1,0)</f>
        <v>#N/A</v>
      </c>
      <c r="AI229" s="48" t="e">
        <f>IF(VLOOKUP(INSERT_PRICE_BANDS_HERE!L$20,Price_Lookup,2,0)=Price_8,1,0)</f>
        <v>#N/A</v>
      </c>
      <c r="AJ229" s="48" t="e">
        <f>IF(VLOOKUP(INSERT_PRICE_BANDS_HERE!M$20,Price_Lookup,2,0)=Price_8,1,0)</f>
        <v>#N/A</v>
      </c>
      <c r="AK229" s="48" t="e">
        <f>IF(VLOOKUP(INSERT_PRICE_BANDS_HERE!N$20,Price_Lookup,2,0)=Price_8,1,0)</f>
        <v>#N/A</v>
      </c>
      <c r="AL229" s="48" t="e">
        <f>IF(VLOOKUP(INSERT_PRICE_BANDS_HERE!O$20,Price_Lookup,2,0)=Price_8,1,0)</f>
        <v>#N/A</v>
      </c>
      <c r="AM229" s="48" t="e">
        <f>IF(VLOOKUP(INSERT_PRICE_BANDS_HERE!P$20,Price_Lookup,2,0)=Price_8,1,0)</f>
        <v>#N/A</v>
      </c>
      <c r="AN229" s="48" t="e">
        <f>IF(VLOOKUP(INSERT_PRICE_BANDS_HERE!R$20,Price_Lookup,2,0)=Price_8,1,0)</f>
        <v>#N/A</v>
      </c>
      <c r="AO229" s="48" t="e">
        <f>IF(VLOOKUP(INSERT_PRICE_BANDS_HERE!S$20,Price_Lookup,2,0)=Price_8,1,0)</f>
        <v>#N/A</v>
      </c>
      <c r="AP229" s="48" t="e">
        <f>IF(VLOOKUP(INSERT_PRICE_BANDS_HERE!T$20,Price_Lookup,2,0)=Price_8,1,0)</f>
        <v>#N/A</v>
      </c>
      <c r="AQ229" s="48" t="e">
        <f>IF(VLOOKUP(INSERT_PRICE_BANDS_HERE!U$20,Price_Lookup,2,0)=Price_8,1,0)</f>
        <v>#N/A</v>
      </c>
      <c r="AR229" s="48" t="e">
        <f>IF(VLOOKUP(INSERT_PRICE_BANDS_HERE!V$20,Price_Lookup,2,0)=Price_8,1,0)</f>
        <v>#N/A</v>
      </c>
      <c r="AS229" s="48" t="e">
        <f>IF(VLOOKUP(INSERT_PRICE_BANDS_HERE!W$20,Price_Lookup,2,0)=Price_8,1,0)</f>
        <v>#N/A</v>
      </c>
      <c r="AT229" s="48" t="e">
        <f>IF(VLOOKUP(INSERT_PRICE_BANDS_HERE!X$20,Price_Lookup,2,0)=Price_8,1,0)</f>
        <v>#N/A</v>
      </c>
      <c r="AU229" s="48" t="e">
        <f>IF(VLOOKUP(INSERT_PRICE_BANDS_HERE!Y$20,Price_Lookup,2,0)=Price_8,1,0)</f>
        <v>#N/A</v>
      </c>
      <c r="AV229" s="48" t="e">
        <f>IF(VLOOKUP(INSERT_PRICE_BANDS_HERE!Z$20,Price_Lookup,2,0)=Price_8,1,0)</f>
        <v>#N/A</v>
      </c>
      <c r="AW229" s="48" t="e">
        <f>IF(VLOOKUP(INSERT_PRICE_BANDS_HERE!AA$20,Price_Lookup,2,0)=Price_8,1,0)</f>
        <v>#N/A</v>
      </c>
      <c r="AX229" s="48" t="e">
        <f>IF(VLOOKUP(INSERT_PRICE_BANDS_HERE!AB$20,Price_Lookup,2,0)=Price_8,1,0)</f>
        <v>#N/A</v>
      </c>
      <c r="AY229" s="48" t="e">
        <f>IF(VLOOKUP(INSERT_PRICE_BANDS_HERE!AC$20,Price_Lookup,2,0)=Price_8,1,0)</f>
        <v>#N/A</v>
      </c>
      <c r="AZ229" s="48" t="e">
        <f>IF(VLOOKUP(INSERT_PRICE_BANDS_HERE!AD$20,Price_Lookup,2,0)=Price_8,1,0)</f>
        <v>#N/A</v>
      </c>
      <c r="BA229" s="48" t="e">
        <f>IF(VLOOKUP(INSERT_PRICE_BANDS_HERE!AF$20,Price_Lookup,2,0)=Price_8,1,0)</f>
        <v>#N/A</v>
      </c>
      <c r="BB229" s="48" t="e">
        <f>IF(VLOOKUP(INSERT_PRICE_BANDS_HERE!AG$20,Price_Lookup,2,0)=Price_8,1,0)</f>
        <v>#N/A</v>
      </c>
      <c r="BC229" s="48" t="e">
        <f>IF(VLOOKUP(INSERT_PRICE_BANDS_HERE!AH$20,Price_Lookup,2,0)=Price_8,1,0)</f>
        <v>#N/A</v>
      </c>
      <c r="BD229" s="48" t="e">
        <f>IF(VLOOKUP(INSERT_PRICE_BANDS_HERE!AI$20,Price_Lookup,2,0)=Price_8,1,0)</f>
        <v>#N/A</v>
      </c>
      <c r="BE229" s="48" t="e">
        <f>IF(VLOOKUP(INSERT_PRICE_BANDS_HERE!AJ$20,Price_Lookup,2,0)=Price_8,1,0)</f>
        <v>#N/A</v>
      </c>
      <c r="BF229" s="48" t="e">
        <f>IF(VLOOKUP(INSERT_PRICE_BANDS_HERE!AK$20,Price_Lookup,2,0)=Price_8,1,0)</f>
        <v>#N/A</v>
      </c>
      <c r="BG229" s="48" t="e">
        <f>IF(VLOOKUP(INSERT_PRICE_BANDS_HERE!AL$20,Price_Lookup,2,0)=Price_8,1,0)</f>
        <v>#N/A</v>
      </c>
      <c r="BH229" s="48" t="e">
        <f>IF(VLOOKUP(INSERT_PRICE_BANDS_HERE!AM$20,Price_Lookup,2,0)=Price_8,1,0)</f>
        <v>#N/A</v>
      </c>
      <c r="BI229" s="48" t="e">
        <f>IF(VLOOKUP(INSERT_PRICE_BANDS_HERE!AN$20,Price_Lookup,2,0)=Price_8,1,0)</f>
        <v>#N/A</v>
      </c>
      <c r="BJ229" s="48" t="e">
        <f>IF(VLOOKUP(INSERT_PRICE_BANDS_HERE!AO$20,Price_Lookup,2,0)=Price_8,1,0)</f>
        <v>#N/A</v>
      </c>
      <c r="BK229" s="48" t="e">
        <f>IF(VLOOKUP(INSERT_PRICE_BANDS_HERE!AP$20,Price_Lookup,2,0)=Price_8,1,0)</f>
        <v>#N/A</v>
      </c>
      <c r="BL229" s="48" t="e">
        <f>IF(VLOOKUP(INSERT_PRICE_BANDS_HERE!AQ$20,Price_Lookup,2,0)=Price_8,1,0)</f>
        <v>#N/A</v>
      </c>
      <c r="BM229" s="48" t="e">
        <f>IF(VLOOKUP(INSERT_PRICE_BANDS_HERE!AR$20,Price_Lookup,2,0)=Price_8,1,0)</f>
        <v>#N/A</v>
      </c>
      <c r="BO229" s="48" t="e">
        <f t="shared" si="807"/>
        <v>#N/A</v>
      </c>
      <c r="BP229" s="48" t="e">
        <f>IF(AB229=0,0,IF(AND(AB229=1,AA229=0),MAX($BO229:BO229)+1,BO229))</f>
        <v>#N/A</v>
      </c>
      <c r="BQ229" s="48" t="e">
        <f>IF(AC229=0,0,IF(AND(AC229=1,AB229=0),MAX($BO229:BP229)+1,BP229))</f>
        <v>#N/A</v>
      </c>
      <c r="BR229" s="48" t="e">
        <f>IF(AD229=0,0,IF(AND(AD229=1,AC229=0),MAX($BO229:BQ229)+1,BQ229))</f>
        <v>#N/A</v>
      </c>
      <c r="BS229" s="48" t="e">
        <f>IF(AE229=0,0,IF(AND(AE229=1,AD229=0),MAX($BO229:BR229)+1,BR229))</f>
        <v>#N/A</v>
      </c>
      <c r="BT229" s="48" t="e">
        <f>IF(AF229=0,0,IF(AND(AF229=1,AE229=0),MAX($BO229:BS229)+1,BS229))</f>
        <v>#N/A</v>
      </c>
      <c r="BU229" s="48" t="e">
        <f>IF(AG229=0,0,IF(AND(AG229=1,AF229=0),MAX($BO229:BT229)+1,BT229))</f>
        <v>#N/A</v>
      </c>
      <c r="BV229" s="48" t="e">
        <f>IF(AH229=0,0,IF(AND(AH229=1,AG229=0),MAX($BO229:BU229)+1,BU229))</f>
        <v>#N/A</v>
      </c>
      <c r="BW229" s="48" t="e">
        <f>IF(AI229=0,0,IF(AND(AI229=1,AH229=0),MAX($BO229:BV229)+1,BV229))</f>
        <v>#N/A</v>
      </c>
      <c r="BX229" s="48" t="e">
        <f>IF(AJ229=0,0,IF(AND(AJ229=1,AI229=0),MAX($BO229:BW229)+1,BW229))</f>
        <v>#N/A</v>
      </c>
      <c r="BY229" s="48" t="e">
        <f>IF(AK229=0,0,IF(AND(AK229=1,AJ229=0),MAX($BO229:BX229)+1,BX229))</f>
        <v>#N/A</v>
      </c>
      <c r="BZ229" s="48" t="e">
        <f>IF(AL229=0,0,IF(AND(AL229=1,AK229=0),MAX($BO229:BY229)+1,BY229))</f>
        <v>#N/A</v>
      </c>
      <c r="CA229" s="48" t="e">
        <f>IF(AM229=0,0,IF(AND(AM229=1,AL229=0),MAX($BO229:BZ229)+1,BZ229))</f>
        <v>#N/A</v>
      </c>
      <c r="CB229" s="48" t="e">
        <f>IF(AN229=0,0,IF(AND(AN229=1,AM229=0),MAX($BO229:CA229)+1,CA229))</f>
        <v>#N/A</v>
      </c>
      <c r="CC229" s="48" t="e">
        <f>IF(AO229=0,0,IF(AND(AO229=1,AN229=0),MAX($BO229:CB229)+1,CB229))</f>
        <v>#N/A</v>
      </c>
      <c r="CD229" s="48" t="e">
        <f>IF(AP229=0,0,IF(AND(AP229=1,AO229=0),MAX($BO229:CC229)+1,CC229))</f>
        <v>#N/A</v>
      </c>
      <c r="CE229" s="48" t="e">
        <f>IF(AQ229=0,0,IF(AND(AQ229=1,AP229=0),MAX($BO229:CD229)+1,CD229))</f>
        <v>#N/A</v>
      </c>
      <c r="CF229" s="48" t="e">
        <f>IF(AR229=0,0,IF(AND(AR229=1,AQ229=0),MAX($BO229:CE229)+1,CE229))</f>
        <v>#N/A</v>
      </c>
      <c r="CG229" s="48" t="e">
        <f>IF(AS229=0,0,IF(AND(AS229=1,AR229=0),MAX($BO229:CF229)+1,CF229))</f>
        <v>#N/A</v>
      </c>
      <c r="CH229" s="48" t="e">
        <f>IF(AT229=0,0,IF(AND(AT229=1,AS229=0),MAX($BO229:CG229)+1,CG229))</f>
        <v>#N/A</v>
      </c>
      <c r="CI229" s="48" t="e">
        <f>IF(AU229=0,0,IF(AND(AU229=1,AT229=0),MAX($BO229:CH229)+1,CH229))</f>
        <v>#N/A</v>
      </c>
      <c r="CJ229" s="48" t="e">
        <f>IF(AV229=0,0,IF(AND(AV229=1,AU229=0),MAX($BO229:CI229)+1,CI229))</f>
        <v>#N/A</v>
      </c>
      <c r="CK229" s="48" t="e">
        <f>IF(AW229=0,0,IF(AND(AW229=1,AV229=0),MAX($BO229:CJ229)+1,CJ229))</f>
        <v>#N/A</v>
      </c>
      <c r="CL229" s="48" t="e">
        <f>IF(AX229=0,0,IF(AND(AX229=1,AW229=0),MAX($BO229:CK229)+1,CK229))</f>
        <v>#N/A</v>
      </c>
      <c r="CM229" s="48" t="e">
        <f>IF(AY229=0,0,IF(AND(AY229=1,AX229=0),MAX($BO229:CL229)+1,CL229))</f>
        <v>#N/A</v>
      </c>
      <c r="CN229" s="48" t="e">
        <f>IF(AZ229=0,0,IF(AND(AZ229=1,AY229=0),MAX($BO229:CM229)+1,CM229))</f>
        <v>#N/A</v>
      </c>
      <c r="CO229" s="48" t="e">
        <f>IF(BA229=0,0,IF(AND(BA229=1,AZ229=0),MAX($BO229:CN229)+1,CN229))</f>
        <v>#N/A</v>
      </c>
      <c r="CP229" s="48" t="e">
        <f>IF(BB229=0,0,IF(AND(BB229=1,BA229=0),MAX($BO229:CO229)+1,CO229))</f>
        <v>#N/A</v>
      </c>
      <c r="CQ229" s="48" t="e">
        <f>IF(BC229=0,0,IF(AND(BC229=1,BB229=0),MAX($BO229:CP229)+1,CP229))</f>
        <v>#N/A</v>
      </c>
      <c r="CR229" s="48" t="e">
        <f>IF(BD229=0,0,IF(AND(BD229=1,BC229=0),MAX($BO229:CQ229)+1,CQ229))</f>
        <v>#N/A</v>
      </c>
      <c r="CS229" s="48" t="e">
        <f>IF(BE229=0,0,IF(AND(BE229=1,BD229=0),MAX($BO229:CR229)+1,CR229))</f>
        <v>#N/A</v>
      </c>
      <c r="CT229" s="48" t="e">
        <f>IF(BF229=0,0,IF(AND(BF229=1,BE229=0),MAX($BO229:CS229)+1,CS229))</f>
        <v>#N/A</v>
      </c>
      <c r="CU229" s="48" t="e">
        <f>IF(BG229=0,0,IF(AND(BG229=1,BF229=0),MAX($BO229:CT229)+1,CT229))</f>
        <v>#N/A</v>
      </c>
      <c r="CV229" s="48" t="e">
        <f>IF(BH229=0,0,IF(AND(BH229=1,BG229=0),MAX($BO229:CU229)+1,CU229))</f>
        <v>#N/A</v>
      </c>
      <c r="CW229" s="48" t="e">
        <f>IF(BI229=0,0,IF(AND(BI229=1,BH229=0),MAX($BO229:CV229)+1,CV229))</f>
        <v>#N/A</v>
      </c>
      <c r="CX229" s="48" t="e">
        <f>IF(BJ229=0,0,IF(AND(BJ229=1,BI229=0),MAX($BO229:CW229)+1,CW229))</f>
        <v>#N/A</v>
      </c>
      <c r="CY229" s="48" t="e">
        <f>IF(BK229=0,0,IF(AND(BK229=1,BJ229=0),MAX($BO229:CX229)+1,CX229))</f>
        <v>#N/A</v>
      </c>
      <c r="CZ229" s="48" t="e">
        <f>IF(BL229=0,0,IF(AND(BL229=1,BK229=0),MAX($BO229:CY229)+1,CY229))</f>
        <v>#N/A</v>
      </c>
      <c r="DA229" s="48" t="e">
        <f>IF(BM229=0,0,IF(AND(BM229=1,BL229=0),MAX($BO229:CZ229)+1,CZ229))</f>
        <v>#N/A</v>
      </c>
    </row>
    <row r="230" spans="2:105">
      <c r="B230" s="41" t="s">
        <v>13</v>
      </c>
      <c r="C230" s="39" t="str">
        <f t="shared" si="784"/>
        <v/>
      </c>
      <c r="D230" s="43" t="str">
        <f t="shared" si="785"/>
        <v/>
      </c>
      <c r="E230" s="39" t="str">
        <f t="shared" si="786"/>
        <v/>
      </c>
      <c r="F230" s="43" t="str">
        <f t="shared" si="787"/>
        <v/>
      </c>
      <c r="G230" s="39" t="str">
        <f t="shared" si="788"/>
        <v/>
      </c>
      <c r="H230" s="43" t="str">
        <f t="shared" si="789"/>
        <v/>
      </c>
      <c r="I230" s="39" t="str">
        <f t="shared" si="790"/>
        <v/>
      </c>
      <c r="J230" s="43" t="str">
        <f t="shared" si="791"/>
        <v/>
      </c>
      <c r="K230" s="39" t="str">
        <f t="shared" si="792"/>
        <v/>
      </c>
      <c r="L230" s="43" t="str">
        <f t="shared" si="793"/>
        <v/>
      </c>
      <c r="M230" s="39" t="str">
        <f t="shared" si="794"/>
        <v/>
      </c>
      <c r="N230" s="43" t="str">
        <f t="shared" si="795"/>
        <v/>
      </c>
      <c r="O230" s="39" t="str">
        <f t="shared" si="796"/>
        <v/>
      </c>
      <c r="P230" s="43" t="str">
        <f t="shared" si="797"/>
        <v/>
      </c>
      <c r="Q230" s="39" t="str">
        <f t="shared" si="798"/>
        <v/>
      </c>
      <c r="R230" s="43" t="str">
        <f t="shared" si="799"/>
        <v/>
      </c>
      <c r="S230" s="39" t="str">
        <f t="shared" si="800"/>
        <v/>
      </c>
      <c r="T230" s="43" t="str">
        <f t="shared" si="801"/>
        <v/>
      </c>
      <c r="U230" s="39" t="str">
        <f t="shared" si="802"/>
        <v/>
      </c>
      <c r="V230" s="43" t="str">
        <f t="shared" si="803"/>
        <v/>
      </c>
      <c r="W230" s="39" t="str">
        <f t="shared" si="804"/>
        <v/>
      </c>
      <c r="X230" s="43" t="str">
        <f t="shared" si="805"/>
        <v/>
      </c>
      <c r="Y230" s="40" t="str">
        <f t="shared" si="806"/>
        <v/>
      </c>
      <c r="AA230" s="48" t="e">
        <f>IF(VLOOKUP(INSERT_PRICE_BANDS_HERE!D$21,Price_Lookup,2,0)=Price_8,1,0)</f>
        <v>#N/A</v>
      </c>
      <c r="AB230" s="48" t="e">
        <f>IF(VLOOKUP(INSERT_PRICE_BANDS_HERE!E$21,Price_Lookup,2,0)=Price_8,1,0)</f>
        <v>#N/A</v>
      </c>
      <c r="AC230" s="48" t="e">
        <f>IF(VLOOKUP(INSERT_PRICE_BANDS_HERE!F$21,Price_Lookup,2,0)=Price_8,1,0)</f>
        <v>#N/A</v>
      </c>
      <c r="AD230" s="48" t="e">
        <f>IF(VLOOKUP(INSERT_PRICE_BANDS_HERE!G$21,Price_Lookup,2,0)=Price_8,1,0)</f>
        <v>#N/A</v>
      </c>
      <c r="AE230" s="48" t="e">
        <f>IF(VLOOKUP(INSERT_PRICE_BANDS_HERE!H$21,Price_Lookup,2,0)=Price_8,1,0)</f>
        <v>#N/A</v>
      </c>
      <c r="AF230" s="48" t="e">
        <f>IF(VLOOKUP(INSERT_PRICE_BANDS_HERE!I$21,Price_Lookup,2,0)=Price_8,1,0)</f>
        <v>#N/A</v>
      </c>
      <c r="AG230" s="48" t="e">
        <f>IF(VLOOKUP(INSERT_PRICE_BANDS_HERE!J$21,Price_Lookup,2,0)=Price_8,1,0)</f>
        <v>#N/A</v>
      </c>
      <c r="AH230" s="48" t="e">
        <f>IF(VLOOKUP(INSERT_PRICE_BANDS_HERE!K$21,Price_Lookup,2,0)=Price_8,1,0)</f>
        <v>#N/A</v>
      </c>
      <c r="AI230" s="48" t="e">
        <f>IF(VLOOKUP(INSERT_PRICE_BANDS_HERE!L$21,Price_Lookup,2,0)=Price_8,1,0)</f>
        <v>#N/A</v>
      </c>
      <c r="AJ230" s="48" t="e">
        <f>IF(VLOOKUP(INSERT_PRICE_BANDS_HERE!M$21,Price_Lookup,2,0)=Price_8,1,0)</f>
        <v>#N/A</v>
      </c>
      <c r="AK230" s="48" t="e">
        <f>IF(VLOOKUP(INSERT_PRICE_BANDS_HERE!N$21,Price_Lookup,2,0)=Price_8,1,0)</f>
        <v>#N/A</v>
      </c>
      <c r="AL230" s="48" t="e">
        <f>IF(VLOOKUP(INSERT_PRICE_BANDS_HERE!O$21,Price_Lookup,2,0)=Price_8,1,0)</f>
        <v>#N/A</v>
      </c>
      <c r="AM230" s="48" t="e">
        <f>IF(VLOOKUP(INSERT_PRICE_BANDS_HERE!P$21,Price_Lookup,2,0)=Price_8,1,0)</f>
        <v>#N/A</v>
      </c>
      <c r="AN230" s="48" t="e">
        <f>IF(VLOOKUP(INSERT_PRICE_BANDS_HERE!R$21,Price_Lookup,2,0)=Price_8,1,0)</f>
        <v>#N/A</v>
      </c>
      <c r="AO230" s="48" t="e">
        <f>IF(VLOOKUP(INSERT_PRICE_BANDS_HERE!S$21,Price_Lookup,2,0)=Price_8,1,0)</f>
        <v>#N/A</v>
      </c>
      <c r="AP230" s="48" t="e">
        <f>IF(VLOOKUP(INSERT_PRICE_BANDS_HERE!T$21,Price_Lookup,2,0)=Price_8,1,0)</f>
        <v>#N/A</v>
      </c>
      <c r="AQ230" s="48" t="e">
        <f>IF(VLOOKUP(INSERT_PRICE_BANDS_HERE!U$21,Price_Lookup,2,0)=Price_8,1,0)</f>
        <v>#N/A</v>
      </c>
      <c r="AR230" s="48" t="e">
        <f>IF(VLOOKUP(INSERT_PRICE_BANDS_HERE!V$21,Price_Lookup,2,0)=Price_8,1,0)</f>
        <v>#N/A</v>
      </c>
      <c r="AS230" s="48" t="e">
        <f>IF(VLOOKUP(INSERT_PRICE_BANDS_HERE!W$21,Price_Lookup,2,0)=Price_8,1,0)</f>
        <v>#N/A</v>
      </c>
      <c r="AT230" s="48" t="e">
        <f>IF(VLOOKUP(INSERT_PRICE_BANDS_HERE!X$21,Price_Lookup,2,0)=Price_8,1,0)</f>
        <v>#N/A</v>
      </c>
      <c r="AU230" s="48" t="e">
        <f>IF(VLOOKUP(INSERT_PRICE_BANDS_HERE!Y$21,Price_Lookup,2,0)=Price_8,1,0)</f>
        <v>#N/A</v>
      </c>
      <c r="AV230" s="48" t="e">
        <f>IF(VLOOKUP(INSERT_PRICE_BANDS_HERE!Z$21,Price_Lookup,2,0)=Price_8,1,0)</f>
        <v>#N/A</v>
      </c>
      <c r="AW230" s="48" t="e">
        <f>IF(VLOOKUP(INSERT_PRICE_BANDS_HERE!AA$21,Price_Lookup,2,0)=Price_8,1,0)</f>
        <v>#N/A</v>
      </c>
      <c r="AX230" s="48" t="e">
        <f>IF(VLOOKUP(INSERT_PRICE_BANDS_HERE!AB$21,Price_Lookup,2,0)=Price_8,1,0)</f>
        <v>#N/A</v>
      </c>
      <c r="AY230" s="48" t="e">
        <f>IF(VLOOKUP(INSERT_PRICE_BANDS_HERE!AC$21,Price_Lookup,2,0)=Price_8,1,0)</f>
        <v>#N/A</v>
      </c>
      <c r="AZ230" s="48" t="e">
        <f>IF(VLOOKUP(INSERT_PRICE_BANDS_HERE!AD$21,Price_Lookup,2,0)=Price_8,1,0)</f>
        <v>#N/A</v>
      </c>
      <c r="BA230" s="48" t="e">
        <f>IF(VLOOKUP(INSERT_PRICE_BANDS_HERE!AF$21,Price_Lookup,2,0)=Price_8,1,0)</f>
        <v>#N/A</v>
      </c>
      <c r="BB230" s="48" t="e">
        <f>IF(VLOOKUP(INSERT_PRICE_BANDS_HERE!AG$21,Price_Lookup,2,0)=Price_8,1,0)</f>
        <v>#N/A</v>
      </c>
      <c r="BC230" s="48" t="e">
        <f>IF(VLOOKUP(INSERT_PRICE_BANDS_HERE!AH$21,Price_Lookup,2,0)=Price_8,1,0)</f>
        <v>#N/A</v>
      </c>
      <c r="BD230" s="48" t="e">
        <f>IF(VLOOKUP(INSERT_PRICE_BANDS_HERE!AI$21,Price_Lookup,2,0)=Price_8,1,0)</f>
        <v>#N/A</v>
      </c>
      <c r="BE230" s="48" t="e">
        <f>IF(VLOOKUP(INSERT_PRICE_BANDS_HERE!AJ$21,Price_Lookup,2,0)=Price_8,1,0)</f>
        <v>#N/A</v>
      </c>
      <c r="BF230" s="48" t="e">
        <f>IF(VLOOKUP(INSERT_PRICE_BANDS_HERE!AK$21,Price_Lookup,2,0)=Price_8,1,0)</f>
        <v>#N/A</v>
      </c>
      <c r="BG230" s="48" t="e">
        <f>IF(VLOOKUP(INSERT_PRICE_BANDS_HERE!AL$21,Price_Lookup,2,0)=Price_8,1,0)</f>
        <v>#N/A</v>
      </c>
      <c r="BH230" s="48" t="e">
        <f>IF(VLOOKUP(INSERT_PRICE_BANDS_HERE!AM$21,Price_Lookup,2,0)=Price_8,1,0)</f>
        <v>#N/A</v>
      </c>
      <c r="BI230" s="48" t="e">
        <f>IF(VLOOKUP(INSERT_PRICE_BANDS_HERE!AN$21,Price_Lookup,2,0)=Price_8,1,0)</f>
        <v>#N/A</v>
      </c>
      <c r="BJ230" s="48" t="e">
        <f>IF(VLOOKUP(INSERT_PRICE_BANDS_HERE!AO$21,Price_Lookup,2,0)=Price_8,1,0)</f>
        <v>#N/A</v>
      </c>
      <c r="BK230" s="48" t="e">
        <f>IF(VLOOKUP(INSERT_PRICE_BANDS_HERE!AP$21,Price_Lookup,2,0)=Price_8,1,0)</f>
        <v>#N/A</v>
      </c>
      <c r="BL230" s="48" t="e">
        <f>IF(VLOOKUP(INSERT_PRICE_BANDS_HERE!AQ$21,Price_Lookup,2,0)=Price_8,1,0)</f>
        <v>#N/A</v>
      </c>
      <c r="BM230" s="48" t="e">
        <f>IF(VLOOKUP(INSERT_PRICE_BANDS_HERE!AR$21,Price_Lookup,2,0)=Price_8,1,0)</f>
        <v>#N/A</v>
      </c>
      <c r="BO230" s="48" t="e">
        <f t="shared" si="807"/>
        <v>#N/A</v>
      </c>
      <c r="BP230" s="48" t="e">
        <f>IF(AB230=0,0,IF(AND(AB230=1,AA230=0),MAX($BO230:BO230)+1,BO230))</f>
        <v>#N/A</v>
      </c>
      <c r="BQ230" s="48" t="e">
        <f>IF(AC230=0,0,IF(AND(AC230=1,AB230=0),MAX($BO230:BP230)+1,BP230))</f>
        <v>#N/A</v>
      </c>
      <c r="BR230" s="48" t="e">
        <f>IF(AD230=0,0,IF(AND(AD230=1,AC230=0),MAX($BO230:BQ230)+1,BQ230))</f>
        <v>#N/A</v>
      </c>
      <c r="BS230" s="48" t="e">
        <f>IF(AE230=0,0,IF(AND(AE230=1,AD230=0),MAX($BO230:BR230)+1,BR230))</f>
        <v>#N/A</v>
      </c>
      <c r="BT230" s="48" t="e">
        <f>IF(AF230=0,0,IF(AND(AF230=1,AE230=0),MAX($BO230:BS230)+1,BS230))</f>
        <v>#N/A</v>
      </c>
      <c r="BU230" s="48" t="e">
        <f>IF(AG230=0,0,IF(AND(AG230=1,AF230=0),MAX($BO230:BT230)+1,BT230))</f>
        <v>#N/A</v>
      </c>
      <c r="BV230" s="48" t="e">
        <f>IF(AH230=0,0,IF(AND(AH230=1,AG230=0),MAX($BO230:BU230)+1,BU230))</f>
        <v>#N/A</v>
      </c>
      <c r="BW230" s="48" t="e">
        <f>IF(AI230=0,0,IF(AND(AI230=1,AH230=0),MAX($BO230:BV230)+1,BV230))</f>
        <v>#N/A</v>
      </c>
      <c r="BX230" s="48" t="e">
        <f>IF(AJ230=0,0,IF(AND(AJ230=1,AI230=0),MAX($BO230:BW230)+1,BW230))</f>
        <v>#N/A</v>
      </c>
      <c r="BY230" s="48" t="e">
        <f>IF(AK230=0,0,IF(AND(AK230=1,AJ230=0),MAX($BO230:BX230)+1,BX230))</f>
        <v>#N/A</v>
      </c>
      <c r="BZ230" s="48" t="e">
        <f>IF(AL230=0,0,IF(AND(AL230=1,AK230=0),MAX($BO230:BY230)+1,BY230))</f>
        <v>#N/A</v>
      </c>
      <c r="CA230" s="48" t="e">
        <f>IF(AM230=0,0,IF(AND(AM230=1,AL230=0),MAX($BO230:BZ230)+1,BZ230))</f>
        <v>#N/A</v>
      </c>
      <c r="CB230" s="48" t="e">
        <f>IF(AN230=0,0,IF(AND(AN230=1,AM230=0),MAX($BO230:CA230)+1,CA230))</f>
        <v>#N/A</v>
      </c>
      <c r="CC230" s="48" t="e">
        <f>IF(AO230=0,0,IF(AND(AO230=1,AN230=0),MAX($BO230:CB230)+1,CB230))</f>
        <v>#N/A</v>
      </c>
      <c r="CD230" s="48" t="e">
        <f>IF(AP230=0,0,IF(AND(AP230=1,AO230=0),MAX($BO230:CC230)+1,CC230))</f>
        <v>#N/A</v>
      </c>
      <c r="CE230" s="48" t="e">
        <f>IF(AQ230=0,0,IF(AND(AQ230=1,AP230=0),MAX($BO230:CD230)+1,CD230))</f>
        <v>#N/A</v>
      </c>
      <c r="CF230" s="48" t="e">
        <f>IF(AR230=0,0,IF(AND(AR230=1,AQ230=0),MAX($BO230:CE230)+1,CE230))</f>
        <v>#N/A</v>
      </c>
      <c r="CG230" s="48" t="e">
        <f>IF(AS230=0,0,IF(AND(AS230=1,AR230=0),MAX($BO230:CF230)+1,CF230))</f>
        <v>#N/A</v>
      </c>
      <c r="CH230" s="48" t="e">
        <f>IF(AT230=0,0,IF(AND(AT230=1,AS230=0),MAX($BO230:CG230)+1,CG230))</f>
        <v>#N/A</v>
      </c>
      <c r="CI230" s="48" t="e">
        <f>IF(AU230=0,0,IF(AND(AU230=1,AT230=0),MAX($BO230:CH230)+1,CH230))</f>
        <v>#N/A</v>
      </c>
      <c r="CJ230" s="48" t="e">
        <f>IF(AV230=0,0,IF(AND(AV230=1,AU230=0),MAX($BO230:CI230)+1,CI230))</f>
        <v>#N/A</v>
      </c>
      <c r="CK230" s="48" t="e">
        <f>IF(AW230=0,0,IF(AND(AW230=1,AV230=0),MAX($BO230:CJ230)+1,CJ230))</f>
        <v>#N/A</v>
      </c>
      <c r="CL230" s="48" t="e">
        <f>IF(AX230=0,0,IF(AND(AX230=1,AW230=0),MAX($BO230:CK230)+1,CK230))</f>
        <v>#N/A</v>
      </c>
      <c r="CM230" s="48" t="e">
        <f>IF(AY230=0,0,IF(AND(AY230=1,AX230=0),MAX($BO230:CL230)+1,CL230))</f>
        <v>#N/A</v>
      </c>
      <c r="CN230" s="48" t="e">
        <f>IF(AZ230=0,0,IF(AND(AZ230=1,AY230=0),MAX($BO230:CM230)+1,CM230))</f>
        <v>#N/A</v>
      </c>
      <c r="CO230" s="48" t="e">
        <f>IF(BA230=0,0,IF(AND(BA230=1,AZ230=0),MAX($BO230:CN230)+1,CN230))</f>
        <v>#N/A</v>
      </c>
      <c r="CP230" s="48" t="e">
        <f>IF(BB230=0,0,IF(AND(BB230=1,BA230=0),MAX($BO230:CO230)+1,CO230))</f>
        <v>#N/A</v>
      </c>
      <c r="CQ230" s="48" t="e">
        <f>IF(BC230=0,0,IF(AND(BC230=1,BB230=0),MAX($BO230:CP230)+1,CP230))</f>
        <v>#N/A</v>
      </c>
      <c r="CR230" s="48" t="e">
        <f>IF(BD230=0,0,IF(AND(BD230=1,BC230=0),MAX($BO230:CQ230)+1,CQ230))</f>
        <v>#N/A</v>
      </c>
      <c r="CS230" s="48" t="e">
        <f>IF(BE230=0,0,IF(AND(BE230=1,BD230=0),MAX($BO230:CR230)+1,CR230))</f>
        <v>#N/A</v>
      </c>
      <c r="CT230" s="48" t="e">
        <f>IF(BF230=0,0,IF(AND(BF230=1,BE230=0),MAX($BO230:CS230)+1,CS230))</f>
        <v>#N/A</v>
      </c>
      <c r="CU230" s="48" t="e">
        <f>IF(BG230=0,0,IF(AND(BG230=1,BF230=0),MAX($BO230:CT230)+1,CT230))</f>
        <v>#N/A</v>
      </c>
      <c r="CV230" s="48" t="e">
        <f>IF(BH230=0,0,IF(AND(BH230=1,BG230=0),MAX($BO230:CU230)+1,CU230))</f>
        <v>#N/A</v>
      </c>
      <c r="CW230" s="48" t="e">
        <f>IF(BI230=0,0,IF(AND(BI230=1,BH230=0),MAX($BO230:CV230)+1,CV230))</f>
        <v>#N/A</v>
      </c>
      <c r="CX230" s="48" t="e">
        <f>IF(BJ230=0,0,IF(AND(BJ230=1,BI230=0),MAX($BO230:CW230)+1,CW230))</f>
        <v>#N/A</v>
      </c>
      <c r="CY230" s="48" t="e">
        <f>IF(BK230=0,0,IF(AND(BK230=1,BJ230=0),MAX($BO230:CX230)+1,CX230))</f>
        <v>#N/A</v>
      </c>
      <c r="CZ230" s="48" t="e">
        <f>IF(BL230=0,0,IF(AND(BL230=1,BK230=0),MAX($BO230:CY230)+1,CY230))</f>
        <v>#N/A</v>
      </c>
      <c r="DA230" s="48" t="e">
        <f>IF(BM230=0,0,IF(AND(BM230=1,BL230=0),MAX($BO230:CZ230)+1,CZ230))</f>
        <v>#N/A</v>
      </c>
    </row>
    <row r="231" spans="2:105">
      <c r="B231" s="41" t="s">
        <v>12</v>
      </c>
      <c r="C231" s="39" t="str">
        <f t="shared" si="784"/>
        <v/>
      </c>
      <c r="D231" s="43" t="str">
        <f t="shared" si="785"/>
        <v/>
      </c>
      <c r="E231" s="39" t="str">
        <f t="shared" si="786"/>
        <v/>
      </c>
      <c r="F231" s="43" t="str">
        <f t="shared" si="787"/>
        <v/>
      </c>
      <c r="G231" s="39" t="str">
        <f t="shared" si="788"/>
        <v/>
      </c>
      <c r="H231" s="43" t="str">
        <f t="shared" si="789"/>
        <v/>
      </c>
      <c r="I231" s="39" t="str">
        <f t="shared" si="790"/>
        <v/>
      </c>
      <c r="J231" s="43" t="str">
        <f t="shared" si="791"/>
        <v/>
      </c>
      <c r="K231" s="39" t="str">
        <f t="shared" si="792"/>
        <v/>
      </c>
      <c r="L231" s="43" t="str">
        <f t="shared" si="793"/>
        <v/>
      </c>
      <c r="M231" s="39" t="str">
        <f t="shared" si="794"/>
        <v/>
      </c>
      <c r="N231" s="43" t="str">
        <f t="shared" si="795"/>
        <v/>
      </c>
      <c r="O231" s="39" t="str">
        <f t="shared" si="796"/>
        <v/>
      </c>
      <c r="P231" s="43" t="str">
        <f t="shared" si="797"/>
        <v/>
      </c>
      <c r="Q231" s="39" t="str">
        <f t="shared" si="798"/>
        <v/>
      </c>
      <c r="R231" s="43" t="str">
        <f t="shared" si="799"/>
        <v/>
      </c>
      <c r="S231" s="39" t="str">
        <f t="shared" si="800"/>
        <v/>
      </c>
      <c r="T231" s="43" t="str">
        <f t="shared" si="801"/>
        <v/>
      </c>
      <c r="U231" s="39" t="str">
        <f t="shared" si="802"/>
        <v/>
      </c>
      <c r="V231" s="43" t="str">
        <f t="shared" si="803"/>
        <v/>
      </c>
      <c r="W231" s="39" t="str">
        <f t="shared" si="804"/>
        <v/>
      </c>
      <c r="X231" s="43" t="str">
        <f t="shared" si="805"/>
        <v/>
      </c>
      <c r="Y231" s="40" t="str">
        <f t="shared" si="806"/>
        <v/>
      </c>
      <c r="AA231" s="48" t="e">
        <f>IF(VLOOKUP(INSERT_PRICE_BANDS_HERE!D$22,Price_Lookup,2,0)=Price_8,1,0)</f>
        <v>#N/A</v>
      </c>
      <c r="AB231" s="48" t="e">
        <f>IF(VLOOKUP(INSERT_PRICE_BANDS_HERE!E$22,Price_Lookup,2,0)=Price_8,1,0)</f>
        <v>#N/A</v>
      </c>
      <c r="AC231" s="48" t="e">
        <f>IF(VLOOKUP(INSERT_PRICE_BANDS_HERE!F$22,Price_Lookup,2,0)=Price_8,1,0)</f>
        <v>#N/A</v>
      </c>
      <c r="AD231" s="48" t="e">
        <f>IF(VLOOKUP(INSERT_PRICE_BANDS_HERE!G$22,Price_Lookup,2,0)=Price_8,1,0)</f>
        <v>#N/A</v>
      </c>
      <c r="AE231" s="48" t="e">
        <f>IF(VLOOKUP(INSERT_PRICE_BANDS_HERE!H$22,Price_Lookup,2,0)=Price_8,1,0)</f>
        <v>#N/A</v>
      </c>
      <c r="AF231" s="48" t="e">
        <f>IF(VLOOKUP(INSERT_PRICE_BANDS_HERE!I$22,Price_Lookup,2,0)=Price_8,1,0)</f>
        <v>#N/A</v>
      </c>
      <c r="AG231" s="48" t="e">
        <f>IF(VLOOKUP(INSERT_PRICE_BANDS_HERE!J$22,Price_Lookup,2,0)=Price_8,1,0)</f>
        <v>#N/A</v>
      </c>
      <c r="AH231" s="48" t="e">
        <f>IF(VLOOKUP(INSERT_PRICE_BANDS_HERE!K$22,Price_Lookup,2,0)=Price_8,1,0)</f>
        <v>#N/A</v>
      </c>
      <c r="AI231" s="48" t="e">
        <f>IF(VLOOKUP(INSERT_PRICE_BANDS_HERE!L$22,Price_Lookup,2,0)=Price_8,1,0)</f>
        <v>#N/A</v>
      </c>
      <c r="AJ231" s="48" t="e">
        <f>IF(VLOOKUP(INSERT_PRICE_BANDS_HERE!M$22,Price_Lookup,2,0)=Price_8,1,0)</f>
        <v>#N/A</v>
      </c>
      <c r="AK231" s="48" t="e">
        <f>IF(VLOOKUP(INSERT_PRICE_BANDS_HERE!N$22,Price_Lookup,2,0)=Price_8,1,0)</f>
        <v>#N/A</v>
      </c>
      <c r="AL231" s="48" t="e">
        <f>IF(VLOOKUP(INSERT_PRICE_BANDS_HERE!O$22,Price_Lookup,2,0)=Price_8,1,0)</f>
        <v>#N/A</v>
      </c>
      <c r="AM231" s="48" t="e">
        <f>IF(VLOOKUP(INSERT_PRICE_BANDS_HERE!P$22,Price_Lookup,2,0)=Price_8,1,0)</f>
        <v>#N/A</v>
      </c>
      <c r="AN231" s="48" t="e">
        <f>IF(VLOOKUP(INSERT_PRICE_BANDS_HERE!R$22,Price_Lookup,2,0)=Price_8,1,0)</f>
        <v>#N/A</v>
      </c>
      <c r="AO231" s="48" t="e">
        <f>IF(VLOOKUP(INSERT_PRICE_BANDS_HERE!S$22,Price_Lookup,2,0)=Price_8,1,0)</f>
        <v>#N/A</v>
      </c>
      <c r="AP231" s="48" t="e">
        <f>IF(VLOOKUP(INSERT_PRICE_BANDS_HERE!T$22,Price_Lookup,2,0)=Price_8,1,0)</f>
        <v>#N/A</v>
      </c>
      <c r="AQ231" s="48" t="e">
        <f>IF(VLOOKUP(INSERT_PRICE_BANDS_HERE!U$22,Price_Lookup,2,0)=Price_8,1,0)</f>
        <v>#N/A</v>
      </c>
      <c r="AR231" s="48" t="e">
        <f>IF(VLOOKUP(INSERT_PRICE_BANDS_HERE!V$22,Price_Lookup,2,0)=Price_8,1,0)</f>
        <v>#N/A</v>
      </c>
      <c r="AS231" s="48" t="e">
        <f>IF(VLOOKUP(INSERT_PRICE_BANDS_HERE!W$22,Price_Lookup,2,0)=Price_8,1,0)</f>
        <v>#N/A</v>
      </c>
      <c r="AT231" s="48" t="e">
        <f>IF(VLOOKUP(INSERT_PRICE_BANDS_HERE!X$22,Price_Lookup,2,0)=Price_8,1,0)</f>
        <v>#N/A</v>
      </c>
      <c r="AU231" s="48" t="e">
        <f>IF(VLOOKUP(INSERT_PRICE_BANDS_HERE!Y$22,Price_Lookup,2,0)=Price_8,1,0)</f>
        <v>#N/A</v>
      </c>
      <c r="AV231" s="48" t="e">
        <f>IF(VLOOKUP(INSERT_PRICE_BANDS_HERE!Z$22,Price_Lookup,2,0)=Price_8,1,0)</f>
        <v>#N/A</v>
      </c>
      <c r="AW231" s="48" t="e">
        <f>IF(VLOOKUP(INSERT_PRICE_BANDS_HERE!AA$22,Price_Lookup,2,0)=Price_8,1,0)</f>
        <v>#N/A</v>
      </c>
      <c r="AX231" s="48" t="e">
        <f>IF(VLOOKUP(INSERT_PRICE_BANDS_HERE!AB$22,Price_Lookup,2,0)=Price_8,1,0)</f>
        <v>#N/A</v>
      </c>
      <c r="AY231" s="48" t="e">
        <f>IF(VLOOKUP(INSERT_PRICE_BANDS_HERE!AC$22,Price_Lookup,2,0)=Price_8,1,0)</f>
        <v>#N/A</v>
      </c>
      <c r="AZ231" s="48" t="e">
        <f>IF(VLOOKUP(INSERT_PRICE_BANDS_HERE!AD$22,Price_Lookup,2,0)=Price_8,1,0)</f>
        <v>#N/A</v>
      </c>
      <c r="BA231" s="48" t="e">
        <f>IF(VLOOKUP(INSERT_PRICE_BANDS_HERE!AF$22,Price_Lookup,2,0)=Price_8,1,0)</f>
        <v>#N/A</v>
      </c>
      <c r="BB231" s="48" t="e">
        <f>IF(VLOOKUP(INSERT_PRICE_BANDS_HERE!AG$22,Price_Lookup,2,0)=Price_8,1,0)</f>
        <v>#N/A</v>
      </c>
      <c r="BC231" s="48" t="e">
        <f>IF(VLOOKUP(INSERT_PRICE_BANDS_HERE!AH$22,Price_Lookup,2,0)=Price_8,1,0)</f>
        <v>#N/A</v>
      </c>
      <c r="BD231" s="48" t="e">
        <f>IF(VLOOKUP(INSERT_PRICE_BANDS_HERE!AI$22,Price_Lookup,2,0)=Price_8,1,0)</f>
        <v>#N/A</v>
      </c>
      <c r="BE231" s="48" t="e">
        <f>IF(VLOOKUP(INSERT_PRICE_BANDS_HERE!AJ$22,Price_Lookup,2,0)=Price_8,1,0)</f>
        <v>#N/A</v>
      </c>
      <c r="BF231" s="48" t="e">
        <f>IF(VLOOKUP(INSERT_PRICE_BANDS_HERE!AK$22,Price_Lookup,2,0)=Price_8,1,0)</f>
        <v>#N/A</v>
      </c>
      <c r="BG231" s="48" t="e">
        <f>IF(VLOOKUP(INSERT_PRICE_BANDS_HERE!AL$22,Price_Lookup,2,0)=Price_8,1,0)</f>
        <v>#N/A</v>
      </c>
      <c r="BH231" s="48" t="e">
        <f>IF(VLOOKUP(INSERT_PRICE_BANDS_HERE!AM$22,Price_Lookup,2,0)=Price_8,1,0)</f>
        <v>#N/A</v>
      </c>
      <c r="BI231" s="48" t="e">
        <f>IF(VLOOKUP(INSERT_PRICE_BANDS_HERE!AN$22,Price_Lookup,2,0)=Price_8,1,0)</f>
        <v>#N/A</v>
      </c>
      <c r="BJ231" s="48" t="e">
        <f>IF(VLOOKUP(INSERT_PRICE_BANDS_HERE!AO$22,Price_Lookup,2,0)=Price_8,1,0)</f>
        <v>#N/A</v>
      </c>
      <c r="BK231" s="48" t="e">
        <f>IF(VLOOKUP(INSERT_PRICE_BANDS_HERE!AP$22,Price_Lookup,2,0)=Price_8,1,0)</f>
        <v>#N/A</v>
      </c>
      <c r="BL231" s="48" t="e">
        <f>IF(VLOOKUP(INSERT_PRICE_BANDS_HERE!AQ$22,Price_Lookup,2,0)=Price_8,1,0)</f>
        <v>#N/A</v>
      </c>
      <c r="BM231" s="48" t="e">
        <f>IF(VLOOKUP(INSERT_PRICE_BANDS_HERE!AR$22,Price_Lookup,2,0)=Price_8,1,0)</f>
        <v>#N/A</v>
      </c>
      <c r="BO231" s="48" t="e">
        <f t="shared" si="807"/>
        <v>#N/A</v>
      </c>
      <c r="BP231" s="48" t="e">
        <f>IF(AB231=0,0,IF(AND(AB231=1,AA231=0),MAX($BO231:BO231)+1,BO231))</f>
        <v>#N/A</v>
      </c>
      <c r="BQ231" s="48" t="e">
        <f>IF(AC231=0,0,IF(AND(AC231=1,AB231=0),MAX($BO231:BP231)+1,BP231))</f>
        <v>#N/A</v>
      </c>
      <c r="BR231" s="48" t="e">
        <f>IF(AD231=0,0,IF(AND(AD231=1,AC231=0),MAX($BO231:BQ231)+1,BQ231))</f>
        <v>#N/A</v>
      </c>
      <c r="BS231" s="48" t="e">
        <f>IF(AE231=0,0,IF(AND(AE231=1,AD231=0),MAX($BO231:BR231)+1,BR231))</f>
        <v>#N/A</v>
      </c>
      <c r="BT231" s="48" t="e">
        <f>IF(AF231=0,0,IF(AND(AF231=1,AE231=0),MAX($BO231:BS231)+1,BS231))</f>
        <v>#N/A</v>
      </c>
      <c r="BU231" s="48" t="e">
        <f>IF(AG231=0,0,IF(AND(AG231=1,AF231=0),MAX($BO231:BT231)+1,BT231))</f>
        <v>#N/A</v>
      </c>
      <c r="BV231" s="48" t="e">
        <f>IF(AH231=0,0,IF(AND(AH231=1,AG231=0),MAX($BO231:BU231)+1,BU231))</f>
        <v>#N/A</v>
      </c>
      <c r="BW231" s="48" t="e">
        <f>IF(AI231=0,0,IF(AND(AI231=1,AH231=0),MAX($BO231:BV231)+1,BV231))</f>
        <v>#N/A</v>
      </c>
      <c r="BX231" s="48" t="e">
        <f>IF(AJ231=0,0,IF(AND(AJ231=1,AI231=0),MAX($BO231:BW231)+1,BW231))</f>
        <v>#N/A</v>
      </c>
      <c r="BY231" s="48" t="e">
        <f>IF(AK231=0,0,IF(AND(AK231=1,AJ231=0),MAX($BO231:BX231)+1,BX231))</f>
        <v>#N/A</v>
      </c>
      <c r="BZ231" s="48" t="e">
        <f>IF(AL231=0,0,IF(AND(AL231=1,AK231=0),MAX($BO231:BY231)+1,BY231))</f>
        <v>#N/A</v>
      </c>
      <c r="CA231" s="48" t="e">
        <f>IF(AM231=0,0,IF(AND(AM231=1,AL231=0),MAX($BO231:BZ231)+1,BZ231))</f>
        <v>#N/A</v>
      </c>
      <c r="CB231" s="48" t="e">
        <f>IF(AN231=0,0,IF(AND(AN231=1,AM231=0),MAX($BO231:CA231)+1,CA231))</f>
        <v>#N/A</v>
      </c>
      <c r="CC231" s="48" t="e">
        <f>IF(AO231=0,0,IF(AND(AO231=1,AN231=0),MAX($BO231:CB231)+1,CB231))</f>
        <v>#N/A</v>
      </c>
      <c r="CD231" s="48" t="e">
        <f>IF(AP231=0,0,IF(AND(AP231=1,AO231=0),MAX($BO231:CC231)+1,CC231))</f>
        <v>#N/A</v>
      </c>
      <c r="CE231" s="48" t="e">
        <f>IF(AQ231=0,0,IF(AND(AQ231=1,AP231=0),MAX($BO231:CD231)+1,CD231))</f>
        <v>#N/A</v>
      </c>
      <c r="CF231" s="48" t="e">
        <f>IF(AR231=0,0,IF(AND(AR231=1,AQ231=0),MAX($BO231:CE231)+1,CE231))</f>
        <v>#N/A</v>
      </c>
      <c r="CG231" s="48" t="e">
        <f>IF(AS231=0,0,IF(AND(AS231=1,AR231=0),MAX($BO231:CF231)+1,CF231))</f>
        <v>#N/A</v>
      </c>
      <c r="CH231" s="48" t="e">
        <f>IF(AT231=0,0,IF(AND(AT231=1,AS231=0),MAX($BO231:CG231)+1,CG231))</f>
        <v>#N/A</v>
      </c>
      <c r="CI231" s="48" t="e">
        <f>IF(AU231=0,0,IF(AND(AU231=1,AT231=0),MAX($BO231:CH231)+1,CH231))</f>
        <v>#N/A</v>
      </c>
      <c r="CJ231" s="48" t="e">
        <f>IF(AV231=0,0,IF(AND(AV231=1,AU231=0),MAX($BO231:CI231)+1,CI231))</f>
        <v>#N/A</v>
      </c>
      <c r="CK231" s="48" t="e">
        <f>IF(AW231=0,0,IF(AND(AW231=1,AV231=0),MAX($BO231:CJ231)+1,CJ231))</f>
        <v>#N/A</v>
      </c>
      <c r="CL231" s="48" t="e">
        <f>IF(AX231=0,0,IF(AND(AX231=1,AW231=0),MAX($BO231:CK231)+1,CK231))</f>
        <v>#N/A</v>
      </c>
      <c r="CM231" s="48" t="e">
        <f>IF(AY231=0,0,IF(AND(AY231=1,AX231=0),MAX($BO231:CL231)+1,CL231))</f>
        <v>#N/A</v>
      </c>
      <c r="CN231" s="48" t="e">
        <f>IF(AZ231=0,0,IF(AND(AZ231=1,AY231=0),MAX($BO231:CM231)+1,CM231))</f>
        <v>#N/A</v>
      </c>
      <c r="CO231" s="48" t="e">
        <f>IF(BA231=0,0,IF(AND(BA231=1,AZ231=0),MAX($BO231:CN231)+1,CN231))</f>
        <v>#N/A</v>
      </c>
      <c r="CP231" s="48" t="e">
        <f>IF(BB231=0,0,IF(AND(BB231=1,BA231=0),MAX($BO231:CO231)+1,CO231))</f>
        <v>#N/A</v>
      </c>
      <c r="CQ231" s="48" t="e">
        <f>IF(BC231=0,0,IF(AND(BC231=1,BB231=0),MAX($BO231:CP231)+1,CP231))</f>
        <v>#N/A</v>
      </c>
      <c r="CR231" s="48" t="e">
        <f>IF(BD231=0,0,IF(AND(BD231=1,BC231=0),MAX($BO231:CQ231)+1,CQ231))</f>
        <v>#N/A</v>
      </c>
      <c r="CS231" s="48" t="e">
        <f>IF(BE231=0,0,IF(AND(BE231=1,BD231=0),MAX($BO231:CR231)+1,CR231))</f>
        <v>#N/A</v>
      </c>
      <c r="CT231" s="48" t="e">
        <f>IF(BF231=0,0,IF(AND(BF231=1,BE231=0),MAX($BO231:CS231)+1,CS231))</f>
        <v>#N/A</v>
      </c>
      <c r="CU231" s="48" t="e">
        <f>IF(BG231=0,0,IF(AND(BG231=1,BF231=0),MAX($BO231:CT231)+1,CT231))</f>
        <v>#N/A</v>
      </c>
      <c r="CV231" s="48" t="e">
        <f>IF(BH231=0,0,IF(AND(BH231=1,BG231=0),MAX($BO231:CU231)+1,CU231))</f>
        <v>#N/A</v>
      </c>
      <c r="CW231" s="48" t="e">
        <f>IF(BI231=0,0,IF(AND(BI231=1,BH231=0),MAX($BO231:CV231)+1,CV231))</f>
        <v>#N/A</v>
      </c>
      <c r="CX231" s="48" t="e">
        <f>IF(BJ231=0,0,IF(AND(BJ231=1,BI231=0),MAX($BO231:CW231)+1,CW231))</f>
        <v>#N/A</v>
      </c>
      <c r="CY231" s="48" t="e">
        <f>IF(BK231=0,0,IF(AND(BK231=1,BJ231=0),MAX($BO231:CX231)+1,CX231))</f>
        <v>#N/A</v>
      </c>
      <c r="CZ231" s="48" t="e">
        <f>IF(BL231=0,0,IF(AND(BL231=1,BK231=0),MAX($BO231:CY231)+1,CY231))</f>
        <v>#N/A</v>
      </c>
      <c r="DA231" s="48" t="e">
        <f>IF(BM231=0,0,IF(AND(BM231=1,BL231=0),MAX($BO231:CZ231)+1,CZ231))</f>
        <v>#N/A</v>
      </c>
    </row>
    <row r="232" spans="2:105" ht="13.5" thickBot="1">
      <c r="B232" s="49" t="s">
        <v>11</v>
      </c>
      <c r="C232" s="50" t="str">
        <f t="shared" si="784"/>
        <v/>
      </c>
      <c r="D232" s="51" t="str">
        <f t="shared" si="785"/>
        <v/>
      </c>
      <c r="E232" s="50" t="str">
        <f t="shared" si="786"/>
        <v/>
      </c>
      <c r="F232" s="51" t="str">
        <f t="shared" si="787"/>
        <v/>
      </c>
      <c r="G232" s="50" t="str">
        <f t="shared" si="788"/>
        <v/>
      </c>
      <c r="H232" s="51" t="str">
        <f t="shared" si="789"/>
        <v/>
      </c>
      <c r="I232" s="50" t="str">
        <f t="shared" si="790"/>
        <v/>
      </c>
      <c r="J232" s="51" t="str">
        <f t="shared" si="791"/>
        <v/>
      </c>
      <c r="K232" s="50" t="str">
        <f t="shared" si="792"/>
        <v/>
      </c>
      <c r="L232" s="51" t="str">
        <f t="shared" si="793"/>
        <v/>
      </c>
      <c r="M232" s="50" t="str">
        <f t="shared" si="794"/>
        <v/>
      </c>
      <c r="N232" s="51" t="str">
        <f t="shared" si="795"/>
        <v/>
      </c>
      <c r="O232" s="50" t="str">
        <f t="shared" si="796"/>
        <v/>
      </c>
      <c r="P232" s="51" t="str">
        <f t="shared" si="797"/>
        <v/>
      </c>
      <c r="Q232" s="50" t="str">
        <f t="shared" si="798"/>
        <v/>
      </c>
      <c r="R232" s="51" t="str">
        <f t="shared" si="799"/>
        <v/>
      </c>
      <c r="S232" s="50" t="str">
        <f t="shared" si="800"/>
        <v/>
      </c>
      <c r="T232" s="51" t="str">
        <f t="shared" si="801"/>
        <v/>
      </c>
      <c r="U232" s="50" t="str">
        <f t="shared" si="802"/>
        <v/>
      </c>
      <c r="V232" s="51" t="str">
        <f t="shared" si="803"/>
        <v/>
      </c>
      <c r="W232" s="50" t="str">
        <f t="shared" si="804"/>
        <v/>
      </c>
      <c r="X232" s="51" t="str">
        <f t="shared" si="805"/>
        <v/>
      </c>
      <c r="Y232" s="52" t="str">
        <f t="shared" si="806"/>
        <v/>
      </c>
      <c r="AA232" s="48" t="e">
        <f>IF(VLOOKUP(INSERT_PRICE_BANDS_HERE!D$23,Price_Lookup,2,0)=Price_8,1,0)</f>
        <v>#N/A</v>
      </c>
      <c r="AB232" s="48" t="e">
        <f>IF(VLOOKUP(INSERT_PRICE_BANDS_HERE!E$23,Price_Lookup,2,0)=Price_8,1,0)</f>
        <v>#N/A</v>
      </c>
      <c r="AC232" s="53"/>
      <c r="AD232" s="53"/>
      <c r="AE232" s="53"/>
      <c r="AF232" s="48" t="e">
        <f>IF(VLOOKUP(INSERT_PRICE_BANDS_HERE!I$23,Price_Lookup,2,0)=Price_8,1,0)</f>
        <v>#N/A</v>
      </c>
      <c r="AG232" s="48" t="e">
        <f>IF(VLOOKUP(INSERT_PRICE_BANDS_HERE!J$23,Price_Lookup,2,0)=Price_8,1,0)</f>
        <v>#N/A</v>
      </c>
      <c r="AH232" s="48" t="e">
        <f>IF(VLOOKUP(INSERT_PRICE_BANDS_HERE!K$23,Price_Lookup,2,0)=Price_8,1,0)</f>
        <v>#N/A</v>
      </c>
      <c r="AI232" s="48" t="e">
        <f>IF(VLOOKUP(INSERT_PRICE_BANDS_HERE!L$23,Price_Lookup,2,0)=Price_8,1,0)</f>
        <v>#N/A</v>
      </c>
      <c r="AJ232" s="48" t="e">
        <f>IF(VLOOKUP(INSERT_PRICE_BANDS_HERE!M$23,Price_Lookup,2,0)=Price_8,1,0)</f>
        <v>#N/A</v>
      </c>
      <c r="AK232" s="48" t="e">
        <f>IF(VLOOKUP(INSERT_PRICE_BANDS_HERE!N$23,Price_Lookup,2,0)=Price_8,1,0)</f>
        <v>#N/A</v>
      </c>
      <c r="AL232" s="48" t="e">
        <f>IF(VLOOKUP(INSERT_PRICE_BANDS_HERE!O$23,Price_Lookup,2,0)=Price_8,1,0)</f>
        <v>#N/A</v>
      </c>
      <c r="AM232" s="48" t="e">
        <f>IF(VLOOKUP(INSERT_PRICE_BANDS_HERE!P$23,Price_Lookup,2,0)=Price_8,1,0)</f>
        <v>#N/A</v>
      </c>
      <c r="AN232" s="48" t="e">
        <f>IF(VLOOKUP(INSERT_PRICE_BANDS_HERE!R$23,Price_Lookup,2,0)=Price_8,1,0)</f>
        <v>#N/A</v>
      </c>
      <c r="AO232" s="48" t="e">
        <f>IF(VLOOKUP(INSERT_PRICE_BANDS_HERE!S$23,Price_Lookup,2,0)=Price_8,1,0)</f>
        <v>#N/A</v>
      </c>
      <c r="AP232" s="48" t="e">
        <f>IF(VLOOKUP(INSERT_PRICE_BANDS_HERE!T$23,Price_Lookup,2,0)=Price_8,1,0)</f>
        <v>#N/A</v>
      </c>
      <c r="AQ232" s="48" t="e">
        <f>IF(VLOOKUP(INSERT_PRICE_BANDS_HERE!U$23,Price_Lookup,2,0)=Price_8,1,0)</f>
        <v>#N/A</v>
      </c>
      <c r="AR232" s="48" t="e">
        <f>IF(VLOOKUP(INSERT_PRICE_BANDS_HERE!V$23,Price_Lookup,2,0)=Price_8,1,0)</f>
        <v>#N/A</v>
      </c>
      <c r="AS232" s="48" t="e">
        <f>IF(VLOOKUP(INSERT_PRICE_BANDS_HERE!W$23,Price_Lookup,2,0)=Price_8,1,0)</f>
        <v>#N/A</v>
      </c>
      <c r="AT232" s="48" t="e">
        <f>IF(VLOOKUP(INSERT_PRICE_BANDS_HERE!X$23,Price_Lookup,2,0)=Price_8,1,0)</f>
        <v>#N/A</v>
      </c>
      <c r="AU232" s="48" t="e">
        <f>IF(VLOOKUP(INSERT_PRICE_BANDS_HERE!Y$23,Price_Lookup,2,0)=Price_8,1,0)</f>
        <v>#N/A</v>
      </c>
      <c r="AV232" s="48" t="e">
        <f>IF(VLOOKUP(INSERT_PRICE_BANDS_HERE!Z$23,Price_Lookup,2,0)=Price_8,1,0)</f>
        <v>#N/A</v>
      </c>
      <c r="AW232" s="48" t="e">
        <f>IF(VLOOKUP(INSERT_PRICE_BANDS_HERE!AA$23,Price_Lookup,2,0)=Price_8,1,0)</f>
        <v>#N/A</v>
      </c>
      <c r="AX232" s="48" t="e">
        <f>IF(VLOOKUP(INSERT_PRICE_BANDS_HERE!AB$23,Price_Lookup,2,0)=Price_8,1,0)</f>
        <v>#N/A</v>
      </c>
      <c r="AY232" s="48" t="e">
        <f>IF(VLOOKUP(INSERT_PRICE_BANDS_HERE!AC$23,Price_Lookup,2,0)=Price_8,1,0)</f>
        <v>#N/A</v>
      </c>
      <c r="AZ232" s="48" t="e">
        <f>IF(VLOOKUP(INSERT_PRICE_BANDS_HERE!AD$23,Price_Lookup,2,0)=Price_8,1,0)</f>
        <v>#N/A</v>
      </c>
      <c r="BA232" s="48" t="e">
        <f>IF(VLOOKUP(INSERT_PRICE_BANDS_HERE!AF$23,Price_Lookup,2,0)=Price_8,1,0)</f>
        <v>#N/A</v>
      </c>
      <c r="BB232" s="48" t="e">
        <f>IF(VLOOKUP(INSERT_PRICE_BANDS_HERE!AG$23,Price_Lookup,2,0)=Price_8,1,0)</f>
        <v>#N/A</v>
      </c>
      <c r="BC232" s="48" t="e">
        <f>IF(VLOOKUP(INSERT_PRICE_BANDS_HERE!AH$23,Price_Lookup,2,0)=Price_8,1,0)</f>
        <v>#N/A</v>
      </c>
      <c r="BD232" s="48" t="e">
        <f>IF(VLOOKUP(INSERT_PRICE_BANDS_HERE!AI$23,Price_Lookup,2,0)=Price_8,1,0)</f>
        <v>#N/A</v>
      </c>
      <c r="BE232" s="48" t="e">
        <f>IF(VLOOKUP(INSERT_PRICE_BANDS_HERE!AJ$23,Price_Lookup,2,0)=Price_8,1,0)</f>
        <v>#N/A</v>
      </c>
      <c r="BF232" s="48" t="e">
        <f>IF(VLOOKUP(INSERT_PRICE_BANDS_HERE!AK$23,Price_Lookup,2,0)=Price_8,1,0)</f>
        <v>#N/A</v>
      </c>
      <c r="BG232" s="48" t="e">
        <f>IF(VLOOKUP(INSERT_PRICE_BANDS_HERE!AL$23,Price_Lookup,2,0)=Price_8,1,0)</f>
        <v>#N/A</v>
      </c>
      <c r="BH232" s="48" t="e">
        <f>IF(VLOOKUP(INSERT_PRICE_BANDS_HERE!AM$23,Price_Lookup,2,0)=Price_8,1,0)</f>
        <v>#N/A</v>
      </c>
      <c r="BI232" s="53"/>
      <c r="BJ232" s="53"/>
      <c r="BK232" s="53"/>
      <c r="BL232" s="48" t="e">
        <f>IF(VLOOKUP(INSERT_PRICE_BANDS_HERE!AQ$23,Price_Lookup,2,0)=Price_8,1,0)</f>
        <v>#N/A</v>
      </c>
      <c r="BM232" s="48" t="e">
        <f>IF(VLOOKUP(INSERT_PRICE_BANDS_HERE!AR$23,Price_Lookup,2,0)=Price_8,1,0)</f>
        <v>#N/A</v>
      </c>
      <c r="BO232" s="48" t="e">
        <f t="shared" si="807"/>
        <v>#N/A</v>
      </c>
      <c r="BP232" s="48" t="e">
        <f>IF(AB232=0,0,IF(AND(AB232=1,AA232=0),MAX($BO232:BO232)+1,BO232))</f>
        <v>#N/A</v>
      </c>
      <c r="BQ232" s="53">
        <f>IF(AC232=0,0,IF(AND(AC232=1,AB232=0),MAX($BO232:BP232)+1,BP232))</f>
        <v>0</v>
      </c>
      <c r="BR232" s="53">
        <f>IF(AD232=0,0,IF(AND(AD232=1,AC232=0),MAX($BO232:BQ232)+1,BQ232))</f>
        <v>0</v>
      </c>
      <c r="BS232" s="53">
        <f>IF(AE232=0,0,IF(AND(AE232=1,AD232=0),MAX($BO232:BR232)+1,BR232))</f>
        <v>0</v>
      </c>
      <c r="BT232" s="48" t="e">
        <f>IF(AF232=0,0,IF(AND(AF232=1,AE232=0),MAX($BO232:BS232)+1,BS232))</f>
        <v>#N/A</v>
      </c>
      <c r="BU232" s="48" t="e">
        <f>IF(AG232=0,0,IF(AND(AG232=1,AF232=0),MAX($BO232:BT232)+1,BT232))</f>
        <v>#N/A</v>
      </c>
      <c r="BV232" s="48" t="e">
        <f>IF(AH232=0,0,IF(AND(AH232=1,AG232=0),MAX($BO232:BU232)+1,BU232))</f>
        <v>#N/A</v>
      </c>
      <c r="BW232" s="48" t="e">
        <f>IF(AI232=0,0,IF(AND(AI232=1,AH232=0),MAX($BO232:BV232)+1,BV232))</f>
        <v>#N/A</v>
      </c>
      <c r="BX232" s="48" t="e">
        <f>IF(AJ232=0,0,IF(AND(AJ232=1,AI232=0),MAX($BO232:BW232)+1,BW232))</f>
        <v>#N/A</v>
      </c>
      <c r="BY232" s="48" t="e">
        <f>IF(AK232=0,0,IF(AND(AK232=1,AJ232=0),MAX($BO232:BX232)+1,BX232))</f>
        <v>#N/A</v>
      </c>
      <c r="BZ232" s="48" t="e">
        <f>IF(AL232=0,0,IF(AND(AL232=1,AK232=0),MAX($BO232:BY232)+1,BY232))</f>
        <v>#N/A</v>
      </c>
      <c r="CA232" s="48" t="e">
        <f>IF(AM232=0,0,IF(AND(AM232=1,AL232=0),MAX($BO232:BZ232)+1,BZ232))</f>
        <v>#N/A</v>
      </c>
      <c r="CB232" s="48" t="e">
        <f>IF(AN232=0,0,IF(AND(AN232=1,AM232=0),MAX($BO232:CA232)+1,CA232))</f>
        <v>#N/A</v>
      </c>
      <c r="CC232" s="48" t="e">
        <f>IF(AO232=0,0,IF(AND(AO232=1,AN232=0),MAX($BO232:CB232)+1,CB232))</f>
        <v>#N/A</v>
      </c>
      <c r="CD232" s="48" t="e">
        <f>IF(AP232=0,0,IF(AND(AP232=1,AO232=0),MAX($BO232:CC232)+1,CC232))</f>
        <v>#N/A</v>
      </c>
      <c r="CE232" s="48" t="e">
        <f>IF(AQ232=0,0,IF(AND(AQ232=1,AP232=0),MAX($BO232:CD232)+1,CD232))</f>
        <v>#N/A</v>
      </c>
      <c r="CF232" s="48" t="e">
        <f>IF(AR232=0,0,IF(AND(AR232=1,AQ232=0),MAX($BO232:CE232)+1,CE232))</f>
        <v>#N/A</v>
      </c>
      <c r="CG232" s="48" t="e">
        <f>IF(AS232=0,0,IF(AND(AS232=1,AR232=0),MAX($BO232:CF232)+1,CF232))</f>
        <v>#N/A</v>
      </c>
      <c r="CH232" s="48" t="e">
        <f>IF(AT232=0,0,IF(AND(AT232=1,AS232=0),MAX($BO232:CG232)+1,CG232))</f>
        <v>#N/A</v>
      </c>
      <c r="CI232" s="48" t="e">
        <f>IF(AU232=0,0,IF(AND(AU232=1,AT232=0),MAX($BO232:CH232)+1,CH232))</f>
        <v>#N/A</v>
      </c>
      <c r="CJ232" s="48" t="e">
        <f>IF(AV232=0,0,IF(AND(AV232=1,AU232=0),MAX($BO232:CI232)+1,CI232))</f>
        <v>#N/A</v>
      </c>
      <c r="CK232" s="48" t="e">
        <f>IF(AW232=0,0,IF(AND(AW232=1,AV232=0),MAX($BO232:CJ232)+1,CJ232))</f>
        <v>#N/A</v>
      </c>
      <c r="CL232" s="48" t="e">
        <f>IF(AX232=0,0,IF(AND(AX232=1,AW232=0),MAX($BO232:CK232)+1,CK232))</f>
        <v>#N/A</v>
      </c>
      <c r="CM232" s="48" t="e">
        <f>IF(AY232=0,0,IF(AND(AY232=1,AX232=0),MAX($BO232:CL232)+1,CL232))</f>
        <v>#N/A</v>
      </c>
      <c r="CN232" s="48" t="e">
        <f>IF(AZ232=0,0,IF(AND(AZ232=1,AY232=0),MAX($BO232:CM232)+1,CM232))</f>
        <v>#N/A</v>
      </c>
      <c r="CO232" s="48" t="e">
        <f>IF(BA232=0,0,IF(AND(BA232=1,AZ232=0),MAX($BO232:CN232)+1,CN232))</f>
        <v>#N/A</v>
      </c>
      <c r="CP232" s="48" t="e">
        <f>IF(BB232=0,0,IF(AND(BB232=1,BA232=0),MAX($BO232:CO232)+1,CO232))</f>
        <v>#N/A</v>
      </c>
      <c r="CQ232" s="48" t="e">
        <f>IF(BC232=0,0,IF(AND(BC232=1,BB232=0),MAX($BO232:CP232)+1,CP232))</f>
        <v>#N/A</v>
      </c>
      <c r="CR232" s="48" t="e">
        <f>IF(BD232=0,0,IF(AND(BD232=1,BC232=0),MAX($BO232:CQ232)+1,CQ232))</f>
        <v>#N/A</v>
      </c>
      <c r="CS232" s="48" t="e">
        <f>IF(BE232=0,0,IF(AND(BE232=1,BD232=0),MAX($BO232:CR232)+1,CR232))</f>
        <v>#N/A</v>
      </c>
      <c r="CT232" s="48" t="e">
        <f>IF(BF232=0,0,IF(AND(BF232=1,BE232=0),MAX($BO232:CS232)+1,CS232))</f>
        <v>#N/A</v>
      </c>
      <c r="CU232" s="48" t="e">
        <f>IF(BG232=0,0,IF(AND(BG232=1,BF232=0),MAX($BO232:CT232)+1,CT232))</f>
        <v>#N/A</v>
      </c>
      <c r="CV232" s="48" t="e">
        <f>IF(BH232=0,0,IF(AND(BH232=1,BG232=0),MAX($BO232:CU232)+1,CU232))</f>
        <v>#N/A</v>
      </c>
      <c r="CW232" s="53">
        <f>IF(BI232=0,0,IF(AND(BI232=1,BH232=0),MAX($BO232:CV232)+1,CV232))</f>
        <v>0</v>
      </c>
      <c r="CX232" s="53">
        <f>IF(BJ232=0,0,IF(AND(BJ232=1,BI232=0),MAX($BO232:CW232)+1,CW232))</f>
        <v>0</v>
      </c>
      <c r="CY232" s="53">
        <f>IF(BK232=0,0,IF(AND(BK232=1,BJ232=0),MAX($BO232:CX232)+1,CX232))</f>
        <v>0</v>
      </c>
      <c r="CZ232" s="48" t="e">
        <f>IF(BL232=0,0,IF(AND(BL232=1,BK232=0),MAX($BO232:CY232)+1,CY232))</f>
        <v>#N/A</v>
      </c>
      <c r="DA232" s="48" t="e">
        <f>IF(BM232=0,0,IF(AND(BM232=1,BL232=0),MAX($BO232:CZ232)+1,CZ232))</f>
        <v>#N/A</v>
      </c>
    </row>
    <row r="233" spans="2:105">
      <c r="B233" s="41" t="s">
        <v>9</v>
      </c>
      <c r="C233" s="39" t="str">
        <f t="shared" si="784"/>
        <v/>
      </c>
      <c r="D233" s="43" t="str">
        <f t="shared" ref="D233:D243" si="808">IF(E233="","",":")</f>
        <v/>
      </c>
      <c r="E233" s="39" t="str">
        <f t="shared" si="786"/>
        <v/>
      </c>
      <c r="F233" s="43" t="str">
        <f t="shared" ref="F233:F243" si="809">IF(G233="","",",")</f>
        <v/>
      </c>
      <c r="G233" s="39" t="str">
        <f t="shared" si="788"/>
        <v/>
      </c>
      <c r="H233" s="43" t="str">
        <f t="shared" ref="H233:H243" si="810">IF(I233="","",":")</f>
        <v/>
      </c>
      <c r="I233" s="39" t="str">
        <f t="shared" si="790"/>
        <v/>
      </c>
      <c r="J233" s="43" t="str">
        <f t="shared" ref="J233:J243" si="811">IF(K233="","",",")</f>
        <v/>
      </c>
      <c r="K233" s="39" t="str">
        <f t="shared" si="792"/>
        <v/>
      </c>
      <c r="L233" s="43" t="str">
        <f t="shared" ref="L233:L243" si="812">IF(M233="","",":")</f>
        <v/>
      </c>
      <c r="M233" s="39" t="str">
        <f t="shared" si="794"/>
        <v/>
      </c>
      <c r="N233" s="43" t="str">
        <f t="shared" ref="N233:N243" si="813">IF(O233="","",",")</f>
        <v/>
      </c>
      <c r="O233" s="39" t="str">
        <f t="shared" si="796"/>
        <v/>
      </c>
      <c r="P233" s="43" t="str">
        <f t="shared" ref="P233:P243" si="814">IF(Q233="","",":")</f>
        <v/>
      </c>
      <c r="Q233" s="39" t="str">
        <f t="shared" si="798"/>
        <v/>
      </c>
      <c r="R233" s="43" t="str">
        <f t="shared" ref="R233:R243" si="815">IF(S233="","",",")</f>
        <v/>
      </c>
      <c r="S233" s="39" t="str">
        <f t="shared" si="800"/>
        <v/>
      </c>
      <c r="T233" s="43" t="str">
        <f t="shared" ref="T233:T243" si="816">IF(U233="","",":")</f>
        <v/>
      </c>
      <c r="U233" s="39" t="str">
        <f t="shared" si="802"/>
        <v/>
      </c>
      <c r="V233" s="43" t="str">
        <f t="shared" ref="V233:V243" si="817">IF(W233="","",",")</f>
        <v/>
      </c>
      <c r="W233" s="39" t="str">
        <f t="shared" si="804"/>
        <v/>
      </c>
      <c r="X233" s="43" t="str">
        <f t="shared" ref="X233:X243" si="818">IF(Y233="","",":")</f>
        <v/>
      </c>
      <c r="Y233" s="40" t="str">
        <f t="shared" si="806"/>
        <v/>
      </c>
      <c r="AA233" s="48" t="e">
        <f>IF(VLOOKUP(INSERT_PRICE_BANDS_HERE!D$29,Price_Lookup,2,0)=Price_8,1,0)</f>
        <v>#N/A</v>
      </c>
      <c r="AB233" s="48" t="e">
        <f>IF(VLOOKUP(INSERT_PRICE_BANDS_HERE!E$29,Price_Lookup,2,0)=Price_8,1,0)</f>
        <v>#N/A</v>
      </c>
      <c r="AC233" s="48" t="e">
        <f>IF(VLOOKUP(INSERT_PRICE_BANDS_HERE!F$29,Price_Lookup,2,0)=Price_8,1,0)</f>
        <v>#N/A</v>
      </c>
      <c r="AD233" s="48" t="e">
        <f>IF(VLOOKUP(INSERT_PRICE_BANDS_HERE!G$29,Price_Lookup,2,0)=Price_8,1,0)</f>
        <v>#N/A</v>
      </c>
      <c r="AE233" s="48" t="e">
        <f>IF(VLOOKUP(INSERT_PRICE_BANDS_HERE!H$29,Price_Lookup,2,0)=Price_8,1,0)</f>
        <v>#N/A</v>
      </c>
      <c r="AF233" s="48" t="e">
        <f>IF(VLOOKUP(INSERT_PRICE_BANDS_HERE!I$29,Price_Lookup,2,0)=Price_8,1,0)</f>
        <v>#N/A</v>
      </c>
      <c r="AG233" s="48" t="e">
        <f>IF(VLOOKUP(INSERT_PRICE_BANDS_HERE!J$29,Price_Lookup,2,0)=Price_8,1,0)</f>
        <v>#N/A</v>
      </c>
      <c r="AH233" s="48" t="e">
        <f>IF(VLOOKUP(INSERT_PRICE_BANDS_HERE!K$29,Price_Lookup,2,0)=Price_8,1,0)</f>
        <v>#N/A</v>
      </c>
      <c r="AI233" s="48" t="e">
        <f>IF(VLOOKUP(INSERT_PRICE_BANDS_HERE!L$29,Price_Lookup,2,0)=Price_8,1,0)</f>
        <v>#N/A</v>
      </c>
      <c r="AJ233" s="48" t="e">
        <f>IF(VLOOKUP(INSERT_PRICE_BANDS_HERE!M$29,Price_Lookup,2,0)=Price_8,1,0)</f>
        <v>#N/A</v>
      </c>
      <c r="AK233" s="48" t="e">
        <f>IF(VLOOKUP(INSERT_PRICE_BANDS_HERE!N$29,Price_Lookup,2,0)=Price_8,1,0)</f>
        <v>#N/A</v>
      </c>
      <c r="AL233" s="48" t="e">
        <f>IF(VLOOKUP(INSERT_PRICE_BANDS_HERE!O$29,Price_Lookup,2,0)=Price_8,1,0)</f>
        <v>#N/A</v>
      </c>
      <c r="AM233" s="48" t="e">
        <f>IF(VLOOKUP(INSERT_PRICE_BANDS_HERE!P$29,Price_Lookup,2,0)=Price_8,1,0)</f>
        <v>#N/A</v>
      </c>
      <c r="AN233" s="48" t="e">
        <f>IF(VLOOKUP(INSERT_PRICE_BANDS_HERE!R$29,Price_Lookup,2,0)=Price_8,1,0)</f>
        <v>#N/A</v>
      </c>
      <c r="AO233" s="48" t="e">
        <f>IF(VLOOKUP(INSERT_PRICE_BANDS_HERE!S$29,Price_Lookup,2,0)=Price_8,1,0)</f>
        <v>#N/A</v>
      </c>
      <c r="AP233" s="48" t="e">
        <f>IF(VLOOKUP(INSERT_PRICE_BANDS_HERE!T$29,Price_Lookup,2,0)=Price_8,1,0)</f>
        <v>#N/A</v>
      </c>
      <c r="AQ233" s="48" t="e">
        <f>IF(VLOOKUP(INSERT_PRICE_BANDS_HERE!U$29,Price_Lookup,2,0)=Price_8,1,0)</f>
        <v>#N/A</v>
      </c>
      <c r="AR233" s="48" t="e">
        <f>IF(VLOOKUP(INSERT_PRICE_BANDS_HERE!V$29,Price_Lookup,2,0)=Price_8,1,0)</f>
        <v>#N/A</v>
      </c>
      <c r="AS233" s="48" t="e">
        <f>IF(VLOOKUP(INSERT_PRICE_BANDS_HERE!W$29,Price_Lookup,2,0)=Price_8,1,0)</f>
        <v>#N/A</v>
      </c>
      <c r="AT233" s="48" t="e">
        <f>IF(VLOOKUP(INSERT_PRICE_BANDS_HERE!X$29,Price_Lookup,2,0)=Price_8,1,0)</f>
        <v>#N/A</v>
      </c>
      <c r="AU233" s="48" t="e">
        <f>IF(VLOOKUP(INSERT_PRICE_BANDS_HERE!Y$29,Price_Lookup,2,0)=Price_8,1,0)</f>
        <v>#N/A</v>
      </c>
      <c r="AV233" s="48" t="e">
        <f>IF(VLOOKUP(INSERT_PRICE_BANDS_HERE!Z$29,Price_Lookup,2,0)=Price_8,1,0)</f>
        <v>#N/A</v>
      </c>
      <c r="AW233" s="48" t="e">
        <f>IF(VLOOKUP(INSERT_PRICE_BANDS_HERE!AA$29,Price_Lookup,2,0)=Price_8,1,0)</f>
        <v>#N/A</v>
      </c>
      <c r="AX233" s="48" t="e">
        <f>IF(VLOOKUP(INSERT_PRICE_BANDS_HERE!AB$29,Price_Lookup,2,0)=Price_8,1,0)</f>
        <v>#N/A</v>
      </c>
      <c r="AY233" s="48" t="e">
        <f>IF(VLOOKUP(INSERT_PRICE_BANDS_HERE!AC$29,Price_Lookup,2,0)=Price_8,1,0)</f>
        <v>#N/A</v>
      </c>
      <c r="AZ233" s="48" t="e">
        <f>IF(VLOOKUP(INSERT_PRICE_BANDS_HERE!AD$29,Price_Lookup,2,0)=Price_8,1,0)</f>
        <v>#N/A</v>
      </c>
      <c r="BA233" s="48" t="e">
        <f>IF(VLOOKUP(INSERT_PRICE_BANDS_HERE!AF$29,Price_Lookup,2,0)=Price_8,1,0)</f>
        <v>#N/A</v>
      </c>
      <c r="BB233" s="48" t="e">
        <f>IF(VLOOKUP(INSERT_PRICE_BANDS_HERE!AG$29,Price_Lookup,2,0)=Price_8,1,0)</f>
        <v>#N/A</v>
      </c>
      <c r="BC233" s="48" t="e">
        <f>IF(VLOOKUP(INSERT_PRICE_BANDS_HERE!AH$29,Price_Lookup,2,0)=Price_8,1,0)</f>
        <v>#N/A</v>
      </c>
      <c r="BD233" s="48" t="e">
        <f>IF(VLOOKUP(INSERT_PRICE_BANDS_HERE!AI$29,Price_Lookup,2,0)=Price_8,1,0)</f>
        <v>#N/A</v>
      </c>
      <c r="BE233" s="48" t="e">
        <f>IF(VLOOKUP(INSERT_PRICE_BANDS_HERE!AJ$29,Price_Lookup,2,0)=Price_8,1,0)</f>
        <v>#N/A</v>
      </c>
      <c r="BF233" s="48" t="e">
        <f>IF(VLOOKUP(INSERT_PRICE_BANDS_HERE!AK$29,Price_Lookup,2,0)=Price_8,1,0)</f>
        <v>#N/A</v>
      </c>
      <c r="BG233" s="48" t="e">
        <f>IF(VLOOKUP(INSERT_PRICE_BANDS_HERE!AL$29,Price_Lookup,2,0)=Price_8,1,0)</f>
        <v>#N/A</v>
      </c>
      <c r="BH233" s="48" t="e">
        <f>IF(VLOOKUP(INSERT_PRICE_BANDS_HERE!AM$29,Price_Lookup,2,0)=Price_8,1,0)</f>
        <v>#N/A</v>
      </c>
      <c r="BI233" s="48" t="e">
        <f>IF(VLOOKUP(INSERT_PRICE_BANDS_HERE!AN$29,Price_Lookup,2,0)=Price_8,1,0)</f>
        <v>#N/A</v>
      </c>
      <c r="BJ233" s="48" t="e">
        <f>IF(VLOOKUP(INSERT_PRICE_BANDS_HERE!AO$29,Price_Lookup,2,0)=Price_8,1,0)</f>
        <v>#N/A</v>
      </c>
      <c r="BK233" s="48" t="e">
        <f>IF(VLOOKUP(INSERT_PRICE_BANDS_HERE!AP$29,Price_Lookup,2,0)=Price_8,1,0)</f>
        <v>#N/A</v>
      </c>
      <c r="BL233" s="48" t="e">
        <f>IF(VLOOKUP(INSERT_PRICE_BANDS_HERE!AQ$29,Price_Lookup,2,0)=Price_8,1,0)</f>
        <v>#N/A</v>
      </c>
      <c r="BM233" s="48" t="e">
        <f>IF(VLOOKUP(INSERT_PRICE_BANDS_HERE!AR$29,Price_Lookup,2,0)=Price_8,1,0)</f>
        <v>#N/A</v>
      </c>
      <c r="BO233" s="48" t="e">
        <f t="shared" ref="BO233:BO243" si="819">AA233</f>
        <v>#N/A</v>
      </c>
      <c r="BP233" s="48" t="e">
        <f>IF(AB233=0,0,IF(AND(AB233=1,AA233=0),MAX($BO233:BO233)+1,BO233))</f>
        <v>#N/A</v>
      </c>
      <c r="BQ233" s="48" t="e">
        <f>IF(AC233=0,0,IF(AND(AC233=1,AB233=0),MAX($BO233:BP233)+1,BP233))</f>
        <v>#N/A</v>
      </c>
      <c r="BR233" s="48" t="e">
        <f>IF(AD233=0,0,IF(AND(AD233=1,AC233=0),MAX($BO233:BQ233)+1,BQ233))</f>
        <v>#N/A</v>
      </c>
      <c r="BS233" s="48" t="e">
        <f>IF(AE233=0,0,IF(AND(AE233=1,AD233=0),MAX($BO233:BR233)+1,BR233))</f>
        <v>#N/A</v>
      </c>
      <c r="BT233" s="48" t="e">
        <f>IF(AF233=0,0,IF(AND(AF233=1,AE233=0),MAX($BO233:BS233)+1,BS233))</f>
        <v>#N/A</v>
      </c>
      <c r="BU233" s="48" t="e">
        <f>IF(AG233=0,0,IF(AND(AG233=1,AF233=0),MAX($BO233:BT233)+1,BT233))</f>
        <v>#N/A</v>
      </c>
      <c r="BV233" s="48" t="e">
        <f>IF(AH233=0,0,IF(AND(AH233=1,AG233=0),MAX($BO233:BU233)+1,BU233))</f>
        <v>#N/A</v>
      </c>
      <c r="BW233" s="48" t="e">
        <f>IF(AI233=0,0,IF(AND(AI233=1,AH233=0),MAX($BO233:BV233)+1,BV233))</f>
        <v>#N/A</v>
      </c>
      <c r="BX233" s="48" t="e">
        <f>IF(AJ233=0,0,IF(AND(AJ233=1,AI233=0),MAX($BO233:BW233)+1,BW233))</f>
        <v>#N/A</v>
      </c>
      <c r="BY233" s="48" t="e">
        <f>IF(AK233=0,0,IF(AND(AK233=1,AJ233=0),MAX($BO233:BX233)+1,BX233))</f>
        <v>#N/A</v>
      </c>
      <c r="BZ233" s="48" t="e">
        <f>IF(AL233=0,0,IF(AND(AL233=1,AK233=0),MAX($BO233:BY233)+1,BY233))</f>
        <v>#N/A</v>
      </c>
      <c r="CA233" s="48" t="e">
        <f>IF(AM233=0,0,IF(AND(AM233=1,AL233=0),MAX($BO233:BZ233)+1,BZ233))</f>
        <v>#N/A</v>
      </c>
      <c r="CB233" s="48" t="e">
        <f>IF(AN233=0,0,IF(AND(AN233=1,AM233=0),MAX($BO233:CA233)+1,CA233))</f>
        <v>#N/A</v>
      </c>
      <c r="CC233" s="48" t="e">
        <f>IF(AO233=0,0,IF(AND(AO233=1,AN233=0),MAX($BO233:CB233)+1,CB233))</f>
        <v>#N/A</v>
      </c>
      <c r="CD233" s="48" t="e">
        <f>IF(AP233=0,0,IF(AND(AP233=1,AO233=0),MAX($BO233:CC233)+1,CC233))</f>
        <v>#N/A</v>
      </c>
      <c r="CE233" s="48" t="e">
        <f>IF(AQ233=0,0,IF(AND(AQ233=1,AP233=0),MAX($BO233:CD233)+1,CD233))</f>
        <v>#N/A</v>
      </c>
      <c r="CF233" s="48" t="e">
        <f>IF(AR233=0,0,IF(AND(AR233=1,AQ233=0),MAX($BO233:CE233)+1,CE233))</f>
        <v>#N/A</v>
      </c>
      <c r="CG233" s="48" t="e">
        <f>IF(AS233=0,0,IF(AND(AS233=1,AR233=0),MAX($BO233:CF233)+1,CF233))</f>
        <v>#N/A</v>
      </c>
      <c r="CH233" s="48" t="e">
        <f>IF(AT233=0,0,IF(AND(AT233=1,AS233=0),MAX($BO233:CG233)+1,CG233))</f>
        <v>#N/A</v>
      </c>
      <c r="CI233" s="48" t="e">
        <f>IF(AU233=0,0,IF(AND(AU233=1,AT233=0),MAX($BO233:CH233)+1,CH233))</f>
        <v>#N/A</v>
      </c>
      <c r="CJ233" s="48" t="e">
        <f>IF(AV233=0,0,IF(AND(AV233=1,AU233=0),MAX($BO233:CI233)+1,CI233))</f>
        <v>#N/A</v>
      </c>
      <c r="CK233" s="48" t="e">
        <f>IF(AW233=0,0,IF(AND(AW233=1,AV233=0),MAX($BO233:CJ233)+1,CJ233))</f>
        <v>#N/A</v>
      </c>
      <c r="CL233" s="48" t="e">
        <f>IF(AX233=0,0,IF(AND(AX233=1,AW233=0),MAX($BO233:CK233)+1,CK233))</f>
        <v>#N/A</v>
      </c>
      <c r="CM233" s="48" t="e">
        <f>IF(AY233=0,0,IF(AND(AY233=1,AX233=0),MAX($BO233:CL233)+1,CL233))</f>
        <v>#N/A</v>
      </c>
      <c r="CN233" s="48" t="e">
        <f>IF(AZ233=0,0,IF(AND(AZ233=1,AY233=0),MAX($BO233:CM233)+1,CM233))</f>
        <v>#N/A</v>
      </c>
      <c r="CO233" s="48" t="e">
        <f>IF(BA233=0,0,IF(AND(BA233=1,AZ233=0),MAX($BO233:CN233)+1,CN233))</f>
        <v>#N/A</v>
      </c>
      <c r="CP233" s="48" t="e">
        <f>IF(BB233=0,0,IF(AND(BB233=1,BA233=0),MAX($BO233:CO233)+1,CO233))</f>
        <v>#N/A</v>
      </c>
      <c r="CQ233" s="48" t="e">
        <f>IF(BC233=0,0,IF(AND(BC233=1,BB233=0),MAX($BO233:CP233)+1,CP233))</f>
        <v>#N/A</v>
      </c>
      <c r="CR233" s="48" t="e">
        <f>IF(BD233=0,0,IF(AND(BD233=1,BC233=0),MAX($BO233:CQ233)+1,CQ233))</f>
        <v>#N/A</v>
      </c>
      <c r="CS233" s="48" t="e">
        <f>IF(BE233=0,0,IF(AND(BE233=1,BD233=0),MAX($BO233:CR233)+1,CR233))</f>
        <v>#N/A</v>
      </c>
      <c r="CT233" s="48" t="e">
        <f>IF(BF233=0,0,IF(AND(BF233=1,BE233=0),MAX($BO233:CS233)+1,CS233))</f>
        <v>#N/A</v>
      </c>
      <c r="CU233" s="48" t="e">
        <f>IF(BG233=0,0,IF(AND(BG233=1,BF233=0),MAX($BO233:CT233)+1,CT233))</f>
        <v>#N/A</v>
      </c>
      <c r="CV233" s="48" t="e">
        <f>IF(BH233=0,0,IF(AND(BH233=1,BG233=0),MAX($BO233:CU233)+1,CU233))</f>
        <v>#N/A</v>
      </c>
      <c r="CW233" s="48" t="e">
        <f>IF(BI233=0,0,IF(AND(BI233=1,BH233=0),MAX($BO233:CV233)+1,CV233))</f>
        <v>#N/A</v>
      </c>
      <c r="CX233" s="48" t="e">
        <f>IF(BJ233=0,0,IF(AND(BJ233=1,BI233=0),MAX($BO233:CW233)+1,CW233))</f>
        <v>#N/A</v>
      </c>
      <c r="CY233" s="48" t="e">
        <f>IF(BK233=0,0,IF(AND(BK233=1,BJ233=0),MAX($BO233:CX233)+1,CX233))</f>
        <v>#N/A</v>
      </c>
      <c r="CZ233" s="48" t="e">
        <f>IF(BL233=0,0,IF(AND(BL233=1,BK233=0),MAX($BO233:CY233)+1,CY233))</f>
        <v>#N/A</v>
      </c>
      <c r="DA233" s="48" t="e">
        <f>IF(BM233=0,0,IF(AND(BM233=1,BL233=0),MAX($BO233:CZ233)+1,CZ233))</f>
        <v>#N/A</v>
      </c>
    </row>
    <row r="234" spans="2:105">
      <c r="B234" s="41" t="s">
        <v>8</v>
      </c>
      <c r="C234" s="39" t="str">
        <f t="shared" si="784"/>
        <v/>
      </c>
      <c r="D234" s="43" t="str">
        <f t="shared" si="808"/>
        <v/>
      </c>
      <c r="E234" s="39" t="str">
        <f t="shared" si="786"/>
        <v/>
      </c>
      <c r="F234" s="43" t="str">
        <f t="shared" si="809"/>
        <v/>
      </c>
      <c r="G234" s="39" t="str">
        <f t="shared" si="788"/>
        <v/>
      </c>
      <c r="H234" s="43" t="str">
        <f t="shared" si="810"/>
        <v/>
      </c>
      <c r="I234" s="39" t="str">
        <f t="shared" si="790"/>
        <v/>
      </c>
      <c r="J234" s="43" t="str">
        <f t="shared" si="811"/>
        <v/>
      </c>
      <c r="K234" s="39" t="str">
        <f t="shared" si="792"/>
        <v/>
      </c>
      <c r="L234" s="43" t="str">
        <f t="shared" si="812"/>
        <v/>
      </c>
      <c r="M234" s="39" t="str">
        <f t="shared" si="794"/>
        <v/>
      </c>
      <c r="N234" s="43" t="str">
        <f t="shared" si="813"/>
        <v/>
      </c>
      <c r="O234" s="39" t="str">
        <f t="shared" si="796"/>
        <v/>
      </c>
      <c r="P234" s="43" t="str">
        <f t="shared" si="814"/>
        <v/>
      </c>
      <c r="Q234" s="39" t="str">
        <f t="shared" si="798"/>
        <v/>
      </c>
      <c r="R234" s="43" t="str">
        <f t="shared" si="815"/>
        <v/>
      </c>
      <c r="S234" s="39" t="str">
        <f t="shared" si="800"/>
        <v/>
      </c>
      <c r="T234" s="43" t="str">
        <f t="shared" si="816"/>
        <v/>
      </c>
      <c r="U234" s="39" t="str">
        <f t="shared" si="802"/>
        <v/>
      </c>
      <c r="V234" s="43" t="str">
        <f t="shared" si="817"/>
        <v/>
      </c>
      <c r="W234" s="39" t="str">
        <f t="shared" si="804"/>
        <v/>
      </c>
      <c r="X234" s="43" t="str">
        <f t="shared" si="818"/>
        <v/>
      </c>
      <c r="Y234" s="40" t="str">
        <f t="shared" si="806"/>
        <v/>
      </c>
      <c r="AA234" s="53"/>
      <c r="AB234" s="48" t="e">
        <f>IF(VLOOKUP(INSERT_PRICE_BANDS_HERE!E$30,Price_Lookup,2,0)=Price_8,1,0)</f>
        <v>#N/A</v>
      </c>
      <c r="AC234" s="48" t="e">
        <f>IF(VLOOKUP(INSERT_PRICE_BANDS_HERE!F$30,Price_Lookup,2,0)=Price_8,1,0)</f>
        <v>#N/A</v>
      </c>
      <c r="AD234" s="48" t="e">
        <f>IF(VLOOKUP(INSERT_PRICE_BANDS_HERE!G$30,Price_Lookup,2,0)=Price_8,1,0)</f>
        <v>#N/A</v>
      </c>
      <c r="AE234" s="48" t="e">
        <f>IF(VLOOKUP(INSERT_PRICE_BANDS_HERE!H$30,Price_Lookup,2,0)=Price_8,1,0)</f>
        <v>#N/A</v>
      </c>
      <c r="AF234" s="48" t="e">
        <f>IF(VLOOKUP(INSERT_PRICE_BANDS_HERE!I$30,Price_Lookup,2,0)=Price_8,1,0)</f>
        <v>#N/A</v>
      </c>
      <c r="AG234" s="48" t="e">
        <f>IF(VLOOKUP(INSERT_PRICE_BANDS_HERE!J$30,Price_Lookup,2,0)=Price_8,1,0)</f>
        <v>#N/A</v>
      </c>
      <c r="AH234" s="48" t="e">
        <f>IF(VLOOKUP(INSERT_PRICE_BANDS_HERE!K$30,Price_Lookup,2,0)=Price_8,1,0)</f>
        <v>#N/A</v>
      </c>
      <c r="AI234" s="48" t="e">
        <f>IF(VLOOKUP(INSERT_PRICE_BANDS_HERE!L$30,Price_Lookup,2,0)=Price_8,1,0)</f>
        <v>#N/A</v>
      </c>
      <c r="AJ234" s="48" t="e">
        <f>IF(VLOOKUP(INSERT_PRICE_BANDS_HERE!M$30,Price_Lookup,2,0)=Price_8,1,0)</f>
        <v>#N/A</v>
      </c>
      <c r="AK234" s="48" t="e">
        <f>IF(VLOOKUP(INSERT_PRICE_BANDS_HERE!N$30,Price_Lookup,2,0)=Price_8,1,0)</f>
        <v>#N/A</v>
      </c>
      <c r="AL234" s="48" t="e">
        <f>IF(VLOOKUP(INSERT_PRICE_BANDS_HERE!O$30,Price_Lookup,2,0)=Price_8,1,0)</f>
        <v>#N/A</v>
      </c>
      <c r="AM234" s="48" t="e">
        <f>IF(VLOOKUP(INSERT_PRICE_BANDS_HERE!P$30,Price_Lookup,2,0)=Price_8,1,0)</f>
        <v>#N/A</v>
      </c>
      <c r="AN234" s="48" t="e">
        <f>IF(VLOOKUP(INSERT_PRICE_BANDS_HERE!R$30,Price_Lookup,2,0)=Price_8,1,0)</f>
        <v>#N/A</v>
      </c>
      <c r="AO234" s="48" t="e">
        <f>IF(VLOOKUP(INSERT_PRICE_BANDS_HERE!S$30,Price_Lookup,2,0)=Price_8,1,0)</f>
        <v>#N/A</v>
      </c>
      <c r="AP234" s="48" t="e">
        <f>IF(VLOOKUP(INSERT_PRICE_BANDS_HERE!T$30,Price_Lookup,2,0)=Price_8,1,0)</f>
        <v>#N/A</v>
      </c>
      <c r="AQ234" s="48" t="e">
        <f>IF(VLOOKUP(INSERT_PRICE_BANDS_HERE!U$30,Price_Lookup,2,0)=Price_8,1,0)</f>
        <v>#N/A</v>
      </c>
      <c r="AR234" s="48" t="e">
        <f>IF(VLOOKUP(INSERT_PRICE_BANDS_HERE!V$30,Price_Lookup,2,0)=Price_8,1,0)</f>
        <v>#N/A</v>
      </c>
      <c r="AS234" s="48" t="e">
        <f>IF(VLOOKUP(INSERT_PRICE_BANDS_HERE!W$30,Price_Lookup,2,0)=Price_8,1,0)</f>
        <v>#N/A</v>
      </c>
      <c r="AT234" s="48" t="e">
        <f>IF(VLOOKUP(INSERT_PRICE_BANDS_HERE!X$30,Price_Lookup,2,0)=Price_8,1,0)</f>
        <v>#N/A</v>
      </c>
      <c r="AU234" s="48" t="e">
        <f>IF(VLOOKUP(INSERT_PRICE_BANDS_HERE!Y$30,Price_Lookup,2,0)=Price_8,1,0)</f>
        <v>#N/A</v>
      </c>
      <c r="AV234" s="48" t="e">
        <f>IF(VLOOKUP(INSERT_PRICE_BANDS_HERE!Z$30,Price_Lookup,2,0)=Price_8,1,0)</f>
        <v>#N/A</v>
      </c>
      <c r="AW234" s="48" t="e">
        <f>IF(VLOOKUP(INSERT_PRICE_BANDS_HERE!AA$30,Price_Lookup,2,0)=Price_8,1,0)</f>
        <v>#N/A</v>
      </c>
      <c r="AX234" s="48" t="e">
        <f>IF(VLOOKUP(INSERT_PRICE_BANDS_HERE!AB$30,Price_Lookup,2,0)=Price_8,1,0)</f>
        <v>#N/A</v>
      </c>
      <c r="AY234" s="48" t="e">
        <f>IF(VLOOKUP(INSERT_PRICE_BANDS_HERE!AC$30,Price_Lookup,2,0)=Price_8,1,0)</f>
        <v>#N/A</v>
      </c>
      <c r="AZ234" s="48" t="e">
        <f>IF(VLOOKUP(INSERT_PRICE_BANDS_HERE!AD$30,Price_Lookup,2,0)=Price_8,1,0)</f>
        <v>#N/A</v>
      </c>
      <c r="BA234" s="48" t="e">
        <f>IF(VLOOKUP(INSERT_PRICE_BANDS_HERE!AF$30,Price_Lookup,2,0)=Price_8,1,0)</f>
        <v>#N/A</v>
      </c>
      <c r="BB234" s="48" t="e">
        <f>IF(VLOOKUP(INSERT_PRICE_BANDS_HERE!AG$30,Price_Lookup,2,0)=Price_8,1,0)</f>
        <v>#N/A</v>
      </c>
      <c r="BC234" s="48" t="e">
        <f>IF(VLOOKUP(INSERT_PRICE_BANDS_HERE!AH$30,Price_Lookup,2,0)=Price_8,1,0)</f>
        <v>#N/A</v>
      </c>
      <c r="BD234" s="48" t="e">
        <f>IF(VLOOKUP(INSERT_PRICE_BANDS_HERE!AI$30,Price_Lookup,2,0)=Price_8,1,0)</f>
        <v>#N/A</v>
      </c>
      <c r="BE234" s="48" t="e">
        <f>IF(VLOOKUP(INSERT_PRICE_BANDS_HERE!AJ$30,Price_Lookup,2,0)=Price_8,1,0)</f>
        <v>#N/A</v>
      </c>
      <c r="BF234" s="48" t="e">
        <f>IF(VLOOKUP(INSERT_PRICE_BANDS_HERE!AK$30,Price_Lookup,2,0)=Price_8,1,0)</f>
        <v>#N/A</v>
      </c>
      <c r="BG234" s="48" t="e">
        <f>IF(VLOOKUP(INSERT_PRICE_BANDS_HERE!AL$30,Price_Lookup,2,0)=Price_8,1,0)</f>
        <v>#N/A</v>
      </c>
      <c r="BH234" s="48" t="e">
        <f>IF(VLOOKUP(INSERT_PRICE_BANDS_HERE!AM$30,Price_Lookup,2,0)=Price_8,1,0)</f>
        <v>#N/A</v>
      </c>
      <c r="BI234" s="48" t="e">
        <f>IF(VLOOKUP(INSERT_PRICE_BANDS_HERE!AN$30,Price_Lookup,2,0)=Price_8,1,0)</f>
        <v>#N/A</v>
      </c>
      <c r="BJ234" s="48" t="e">
        <f>IF(VLOOKUP(INSERT_PRICE_BANDS_HERE!AO$30,Price_Lookup,2,0)=Price_8,1,0)</f>
        <v>#N/A</v>
      </c>
      <c r="BK234" s="48" t="e">
        <f>IF(VLOOKUP(INSERT_PRICE_BANDS_HERE!AP$30,Price_Lookup,2,0)=Price_8,1,0)</f>
        <v>#N/A</v>
      </c>
      <c r="BL234" s="48" t="e">
        <f>IF(VLOOKUP(INSERT_PRICE_BANDS_HERE!AQ$30,Price_Lookup,2,0)=Price_8,1,0)</f>
        <v>#N/A</v>
      </c>
      <c r="BM234" s="53"/>
      <c r="BO234" s="53">
        <f t="shared" si="819"/>
        <v>0</v>
      </c>
      <c r="BP234" s="48" t="e">
        <f>IF(AB234=0,0,IF(AND(AB234=1,AA234=0),MAX($BO234:BO234)+1,BO234))</f>
        <v>#N/A</v>
      </c>
      <c r="BQ234" s="48" t="e">
        <f>IF(AC234=0,0,IF(AND(AC234=1,AB234=0),MAX($BO234:BP234)+1,BP234))</f>
        <v>#N/A</v>
      </c>
      <c r="BR234" s="48" t="e">
        <f>IF(AD234=0,0,IF(AND(AD234=1,AC234=0),MAX($BO234:BQ234)+1,BQ234))</f>
        <v>#N/A</v>
      </c>
      <c r="BS234" s="48" t="e">
        <f>IF(AE234=0,0,IF(AND(AE234=1,AD234=0),MAX($BO234:BR234)+1,BR234))</f>
        <v>#N/A</v>
      </c>
      <c r="BT234" s="48" t="e">
        <f>IF(AF234=0,0,IF(AND(AF234=1,AE234=0),MAX($BO234:BS234)+1,BS234))</f>
        <v>#N/A</v>
      </c>
      <c r="BU234" s="48" t="e">
        <f>IF(AG234=0,0,IF(AND(AG234=1,AF234=0),MAX($BO234:BT234)+1,BT234))</f>
        <v>#N/A</v>
      </c>
      <c r="BV234" s="48" t="e">
        <f>IF(AH234=0,0,IF(AND(AH234=1,AG234=0),MAX($BO234:BU234)+1,BU234))</f>
        <v>#N/A</v>
      </c>
      <c r="BW234" s="48" t="e">
        <f>IF(AI234=0,0,IF(AND(AI234=1,AH234=0),MAX($BO234:BV234)+1,BV234))</f>
        <v>#N/A</v>
      </c>
      <c r="BX234" s="48" t="e">
        <f>IF(AJ234=0,0,IF(AND(AJ234=1,AI234=0),MAX($BO234:BW234)+1,BW234))</f>
        <v>#N/A</v>
      </c>
      <c r="BY234" s="48" t="e">
        <f>IF(AK234=0,0,IF(AND(AK234=1,AJ234=0),MAX($BO234:BX234)+1,BX234))</f>
        <v>#N/A</v>
      </c>
      <c r="BZ234" s="48" t="e">
        <f>IF(AL234=0,0,IF(AND(AL234=1,AK234=0),MAX($BO234:BY234)+1,BY234))</f>
        <v>#N/A</v>
      </c>
      <c r="CA234" s="48" t="e">
        <f>IF(AM234=0,0,IF(AND(AM234=1,AL234=0),MAX($BO234:BZ234)+1,BZ234))</f>
        <v>#N/A</v>
      </c>
      <c r="CB234" s="48" t="e">
        <f>IF(AN234=0,0,IF(AND(AN234=1,AM234=0),MAX($BO234:CA234)+1,CA234))</f>
        <v>#N/A</v>
      </c>
      <c r="CC234" s="48" t="e">
        <f>IF(AO234=0,0,IF(AND(AO234=1,AN234=0),MAX($BO234:CB234)+1,CB234))</f>
        <v>#N/A</v>
      </c>
      <c r="CD234" s="48" t="e">
        <f>IF(AP234=0,0,IF(AND(AP234=1,AO234=0),MAX($BO234:CC234)+1,CC234))</f>
        <v>#N/A</v>
      </c>
      <c r="CE234" s="48" t="e">
        <f>IF(AQ234=0,0,IF(AND(AQ234=1,AP234=0),MAX($BO234:CD234)+1,CD234))</f>
        <v>#N/A</v>
      </c>
      <c r="CF234" s="48" t="e">
        <f>IF(AR234=0,0,IF(AND(AR234=1,AQ234=0),MAX($BO234:CE234)+1,CE234))</f>
        <v>#N/A</v>
      </c>
      <c r="CG234" s="48" t="e">
        <f>IF(AS234=0,0,IF(AND(AS234=1,AR234=0),MAX($BO234:CF234)+1,CF234))</f>
        <v>#N/A</v>
      </c>
      <c r="CH234" s="48" t="e">
        <f>IF(AT234=0,0,IF(AND(AT234=1,AS234=0),MAX($BO234:CG234)+1,CG234))</f>
        <v>#N/A</v>
      </c>
      <c r="CI234" s="48" t="e">
        <f>IF(AU234=0,0,IF(AND(AU234=1,AT234=0),MAX($BO234:CH234)+1,CH234))</f>
        <v>#N/A</v>
      </c>
      <c r="CJ234" s="48" t="e">
        <f>IF(AV234=0,0,IF(AND(AV234=1,AU234=0),MAX($BO234:CI234)+1,CI234))</f>
        <v>#N/A</v>
      </c>
      <c r="CK234" s="48" t="e">
        <f>IF(AW234=0,0,IF(AND(AW234=1,AV234=0),MAX($BO234:CJ234)+1,CJ234))</f>
        <v>#N/A</v>
      </c>
      <c r="CL234" s="48" t="e">
        <f>IF(AX234=0,0,IF(AND(AX234=1,AW234=0),MAX($BO234:CK234)+1,CK234))</f>
        <v>#N/A</v>
      </c>
      <c r="CM234" s="48" t="e">
        <f>IF(AY234=0,0,IF(AND(AY234=1,AX234=0),MAX($BO234:CL234)+1,CL234))</f>
        <v>#N/A</v>
      </c>
      <c r="CN234" s="48" t="e">
        <f>IF(AZ234=0,0,IF(AND(AZ234=1,AY234=0),MAX($BO234:CM234)+1,CM234))</f>
        <v>#N/A</v>
      </c>
      <c r="CO234" s="48" t="e">
        <f>IF(BA234=0,0,IF(AND(BA234=1,AZ234=0),MAX($BO234:CN234)+1,CN234))</f>
        <v>#N/A</v>
      </c>
      <c r="CP234" s="48" t="e">
        <f>IF(BB234=0,0,IF(AND(BB234=1,BA234=0),MAX($BO234:CO234)+1,CO234))</f>
        <v>#N/A</v>
      </c>
      <c r="CQ234" s="48" t="e">
        <f>IF(BC234=0,0,IF(AND(BC234=1,BB234=0),MAX($BO234:CP234)+1,CP234))</f>
        <v>#N/A</v>
      </c>
      <c r="CR234" s="48" t="e">
        <f>IF(BD234=0,0,IF(AND(BD234=1,BC234=0),MAX($BO234:CQ234)+1,CQ234))</f>
        <v>#N/A</v>
      </c>
      <c r="CS234" s="48" t="e">
        <f>IF(BE234=0,0,IF(AND(BE234=1,BD234=0),MAX($BO234:CR234)+1,CR234))</f>
        <v>#N/A</v>
      </c>
      <c r="CT234" s="48" t="e">
        <f>IF(BF234=0,0,IF(AND(BF234=1,BE234=0),MAX($BO234:CS234)+1,CS234))</f>
        <v>#N/A</v>
      </c>
      <c r="CU234" s="48" t="e">
        <f>IF(BG234=0,0,IF(AND(BG234=1,BF234=0),MAX($BO234:CT234)+1,CT234))</f>
        <v>#N/A</v>
      </c>
      <c r="CV234" s="48" t="e">
        <f>IF(BH234=0,0,IF(AND(BH234=1,BG234=0),MAX($BO234:CU234)+1,CU234))</f>
        <v>#N/A</v>
      </c>
      <c r="CW234" s="48" t="e">
        <f>IF(BI234=0,0,IF(AND(BI234=1,BH234=0),MAX($BO234:CV234)+1,CV234))</f>
        <v>#N/A</v>
      </c>
      <c r="CX234" s="48" t="e">
        <f>IF(BJ234=0,0,IF(AND(BJ234=1,BI234=0),MAX($BO234:CW234)+1,CW234))</f>
        <v>#N/A</v>
      </c>
      <c r="CY234" s="48" t="e">
        <f>IF(BK234=0,0,IF(AND(BK234=1,BJ234=0),MAX($BO234:CX234)+1,CX234))</f>
        <v>#N/A</v>
      </c>
      <c r="CZ234" s="48" t="e">
        <f>IF(BL234=0,0,IF(AND(BL234=1,BK234=0),MAX($BO234:CY234)+1,CY234))</f>
        <v>#N/A</v>
      </c>
      <c r="DA234" s="53">
        <f>IF(BM234=0,0,IF(AND(BM234=1,BL234=0),MAX($BO234:CZ234)+1,CZ234))</f>
        <v>0</v>
      </c>
    </row>
    <row r="235" spans="2:105">
      <c r="B235" s="41" t="s">
        <v>109</v>
      </c>
      <c r="C235" s="39" t="str">
        <f t="shared" si="784"/>
        <v/>
      </c>
      <c r="D235" s="43" t="str">
        <f t="shared" si="808"/>
        <v/>
      </c>
      <c r="E235" s="39" t="str">
        <f t="shared" si="786"/>
        <v/>
      </c>
      <c r="F235" s="43" t="str">
        <f t="shared" si="809"/>
        <v/>
      </c>
      <c r="G235" s="39" t="str">
        <f t="shared" si="788"/>
        <v/>
      </c>
      <c r="H235" s="43" t="str">
        <f t="shared" si="810"/>
        <v/>
      </c>
      <c r="I235" s="39" t="str">
        <f t="shared" si="790"/>
        <v/>
      </c>
      <c r="J235" s="43" t="str">
        <f t="shared" si="811"/>
        <v/>
      </c>
      <c r="K235" s="39" t="str">
        <f t="shared" si="792"/>
        <v/>
      </c>
      <c r="L235" s="43" t="str">
        <f t="shared" si="812"/>
        <v/>
      </c>
      <c r="M235" s="39" t="str">
        <f t="shared" si="794"/>
        <v/>
      </c>
      <c r="N235" s="43" t="str">
        <f t="shared" si="813"/>
        <v/>
      </c>
      <c r="O235" s="39" t="str">
        <f t="shared" si="796"/>
        <v/>
      </c>
      <c r="P235" s="43" t="str">
        <f t="shared" si="814"/>
        <v/>
      </c>
      <c r="Q235" s="39" t="str">
        <f t="shared" si="798"/>
        <v/>
      </c>
      <c r="R235" s="43" t="str">
        <f t="shared" si="815"/>
        <v/>
      </c>
      <c r="S235" s="39" t="str">
        <f t="shared" si="800"/>
        <v/>
      </c>
      <c r="T235" s="43" t="str">
        <f t="shared" si="816"/>
        <v/>
      </c>
      <c r="U235" s="39" t="str">
        <f t="shared" si="802"/>
        <v/>
      </c>
      <c r="V235" s="43" t="str">
        <f t="shared" si="817"/>
        <v/>
      </c>
      <c r="W235" s="39" t="str">
        <f t="shared" si="804"/>
        <v/>
      </c>
      <c r="X235" s="43" t="str">
        <f t="shared" si="818"/>
        <v/>
      </c>
      <c r="Y235" s="40" t="str">
        <f t="shared" si="806"/>
        <v/>
      </c>
      <c r="AA235" s="53"/>
      <c r="AB235" s="48" t="e">
        <f>IF(VLOOKUP(INSERT_PRICE_BANDS_HERE!E$31,Price_Lookup,2,0)=Price_8,1,0)</f>
        <v>#N/A</v>
      </c>
      <c r="AC235" s="48" t="e">
        <f>IF(VLOOKUP(INSERT_PRICE_BANDS_HERE!F$31,Price_Lookup,2,0)=Price_8,1,0)</f>
        <v>#N/A</v>
      </c>
      <c r="AD235" s="48" t="e">
        <f>IF(VLOOKUP(INSERT_PRICE_BANDS_HERE!G$31,Price_Lookup,2,0)=Price_8,1,0)</f>
        <v>#N/A</v>
      </c>
      <c r="AE235" s="48" t="e">
        <f>IF(VLOOKUP(INSERT_PRICE_BANDS_HERE!H$31,Price_Lookup,2,0)=Price_8,1,0)</f>
        <v>#N/A</v>
      </c>
      <c r="AF235" s="48" t="e">
        <f>IF(VLOOKUP(INSERT_PRICE_BANDS_HERE!I$31,Price_Lookup,2,0)=Price_8,1,0)</f>
        <v>#N/A</v>
      </c>
      <c r="AG235" s="48" t="e">
        <f>IF(VLOOKUP(INSERT_PRICE_BANDS_HERE!J$31,Price_Lookup,2,0)=Price_8,1,0)</f>
        <v>#N/A</v>
      </c>
      <c r="AH235" s="48" t="e">
        <f>IF(VLOOKUP(INSERT_PRICE_BANDS_HERE!K$31,Price_Lookup,2,0)=Price_8,1,0)</f>
        <v>#N/A</v>
      </c>
      <c r="AI235" s="48" t="e">
        <f>IF(VLOOKUP(INSERT_PRICE_BANDS_HERE!L$31,Price_Lookup,2,0)=Price_8,1,0)</f>
        <v>#N/A</v>
      </c>
      <c r="AJ235" s="48" t="e">
        <f>IF(VLOOKUP(INSERT_PRICE_BANDS_HERE!M$31,Price_Lookup,2,0)=Price_8,1,0)</f>
        <v>#N/A</v>
      </c>
      <c r="AK235" s="48" t="e">
        <f>IF(VLOOKUP(INSERT_PRICE_BANDS_HERE!N$31,Price_Lookup,2,0)=Price_8,1,0)</f>
        <v>#N/A</v>
      </c>
      <c r="AL235" s="48" t="e">
        <f>IF(VLOOKUP(INSERT_PRICE_BANDS_HERE!O$31,Price_Lookup,2,0)=Price_8,1,0)</f>
        <v>#N/A</v>
      </c>
      <c r="AM235" s="48" t="e">
        <f>IF(VLOOKUP(INSERT_PRICE_BANDS_HERE!P$31,Price_Lookup,2,0)=Price_8,1,0)</f>
        <v>#N/A</v>
      </c>
      <c r="AN235" s="48" t="e">
        <f>IF(VLOOKUP(INSERT_PRICE_BANDS_HERE!R$31,Price_Lookup,2,0)=Price_8,1,0)</f>
        <v>#N/A</v>
      </c>
      <c r="AO235" s="48" t="e">
        <f>IF(VLOOKUP(INSERT_PRICE_BANDS_HERE!S$31,Price_Lookup,2,0)=Price_8,1,0)</f>
        <v>#N/A</v>
      </c>
      <c r="AP235" s="48" t="e">
        <f>IF(VLOOKUP(INSERT_PRICE_BANDS_HERE!T$31,Price_Lookup,2,0)=Price_8,1,0)</f>
        <v>#N/A</v>
      </c>
      <c r="AQ235" s="48" t="e">
        <f>IF(VLOOKUP(INSERT_PRICE_BANDS_HERE!U$31,Price_Lookup,2,0)=Price_8,1,0)</f>
        <v>#N/A</v>
      </c>
      <c r="AR235" s="48" t="e">
        <f>IF(VLOOKUP(INSERT_PRICE_BANDS_HERE!V$31,Price_Lookup,2,0)=Price_8,1,0)</f>
        <v>#N/A</v>
      </c>
      <c r="AS235" s="48" t="e">
        <f>IF(VLOOKUP(INSERT_PRICE_BANDS_HERE!W$31,Price_Lookup,2,0)=Price_8,1,0)</f>
        <v>#N/A</v>
      </c>
      <c r="AT235" s="48" t="e">
        <f>IF(VLOOKUP(INSERT_PRICE_BANDS_HERE!X$31,Price_Lookup,2,0)=Price_8,1,0)</f>
        <v>#N/A</v>
      </c>
      <c r="AU235" s="48" t="e">
        <f>IF(VLOOKUP(INSERT_PRICE_BANDS_HERE!Y$31,Price_Lookup,2,0)=Price_8,1,0)</f>
        <v>#N/A</v>
      </c>
      <c r="AV235" s="48" t="e">
        <f>IF(VLOOKUP(INSERT_PRICE_BANDS_HERE!Z$31,Price_Lookup,2,0)=Price_8,1,0)</f>
        <v>#N/A</v>
      </c>
      <c r="AW235" s="48" t="e">
        <f>IF(VLOOKUP(INSERT_PRICE_BANDS_HERE!AA$31,Price_Lookup,2,0)=Price_8,1,0)</f>
        <v>#N/A</v>
      </c>
      <c r="AX235" s="48" t="e">
        <f>IF(VLOOKUP(INSERT_PRICE_BANDS_HERE!AB$31,Price_Lookup,2,0)=Price_8,1,0)</f>
        <v>#N/A</v>
      </c>
      <c r="AY235" s="48" t="e">
        <f>IF(VLOOKUP(INSERT_PRICE_BANDS_HERE!AC$31,Price_Lookup,2,0)=Price_8,1,0)</f>
        <v>#N/A</v>
      </c>
      <c r="AZ235" s="48" t="e">
        <f>IF(VLOOKUP(INSERT_PRICE_BANDS_HERE!AD$31,Price_Lookup,2,0)=Price_8,1,0)</f>
        <v>#N/A</v>
      </c>
      <c r="BA235" s="48" t="e">
        <f>IF(VLOOKUP(INSERT_PRICE_BANDS_HERE!AF$31,Price_Lookup,2,0)=Price_8,1,0)</f>
        <v>#N/A</v>
      </c>
      <c r="BB235" s="48" t="e">
        <f>IF(VLOOKUP(INSERT_PRICE_BANDS_HERE!AG$31,Price_Lookup,2,0)=Price_8,1,0)</f>
        <v>#N/A</v>
      </c>
      <c r="BC235" s="48" t="e">
        <f>IF(VLOOKUP(INSERT_PRICE_BANDS_HERE!AH$31,Price_Lookup,2,0)=Price_8,1,0)</f>
        <v>#N/A</v>
      </c>
      <c r="BD235" s="48" t="e">
        <f>IF(VLOOKUP(INSERT_PRICE_BANDS_HERE!AI$31,Price_Lookup,2,0)=Price_8,1,0)</f>
        <v>#N/A</v>
      </c>
      <c r="BE235" s="48" t="e">
        <f>IF(VLOOKUP(INSERT_PRICE_BANDS_HERE!AJ$31,Price_Lookup,2,0)=Price_8,1,0)</f>
        <v>#N/A</v>
      </c>
      <c r="BF235" s="48" t="e">
        <f>IF(VLOOKUP(INSERT_PRICE_BANDS_HERE!AK$31,Price_Lookup,2,0)=Price_8,1,0)</f>
        <v>#N/A</v>
      </c>
      <c r="BG235" s="48" t="e">
        <f>IF(VLOOKUP(INSERT_PRICE_BANDS_HERE!AL$31,Price_Lookup,2,0)=Price_8,1,0)</f>
        <v>#N/A</v>
      </c>
      <c r="BH235" s="48" t="e">
        <f>IF(VLOOKUP(INSERT_PRICE_BANDS_HERE!AM$31,Price_Lookup,2,0)=Price_8,1,0)</f>
        <v>#N/A</v>
      </c>
      <c r="BI235" s="48" t="e">
        <f>IF(VLOOKUP(INSERT_PRICE_BANDS_HERE!AN$31,Price_Lookup,2,0)=Price_8,1,0)</f>
        <v>#N/A</v>
      </c>
      <c r="BJ235" s="48" t="e">
        <f>IF(VLOOKUP(INSERT_PRICE_BANDS_HERE!AO$31,Price_Lookup,2,0)=Price_8,1,0)</f>
        <v>#N/A</v>
      </c>
      <c r="BK235" s="48" t="e">
        <f>IF(VLOOKUP(INSERT_PRICE_BANDS_HERE!AP$31,Price_Lookup,2,0)=Price_8,1,0)</f>
        <v>#N/A</v>
      </c>
      <c r="BL235" s="48" t="e">
        <f>IF(VLOOKUP(INSERT_PRICE_BANDS_HERE!AQ$31,Price_Lookup,2,0)=Price_8,1,0)</f>
        <v>#N/A</v>
      </c>
      <c r="BM235" s="53"/>
      <c r="BO235" s="53">
        <f t="shared" si="819"/>
        <v>0</v>
      </c>
      <c r="BP235" s="48" t="e">
        <f>IF(AB235=0,0,IF(AND(AB235=1,AA235=0),MAX($BO235:BO235)+1,BO235))</f>
        <v>#N/A</v>
      </c>
      <c r="BQ235" s="48" t="e">
        <f>IF(AC235=0,0,IF(AND(AC235=1,AB235=0),MAX($BO235:BP235)+1,BP235))</f>
        <v>#N/A</v>
      </c>
      <c r="BR235" s="48" t="e">
        <f>IF(AD235=0,0,IF(AND(AD235=1,AC235=0),MAX($BO235:BQ235)+1,BQ235))</f>
        <v>#N/A</v>
      </c>
      <c r="BS235" s="48" t="e">
        <f>IF(AE235=0,0,IF(AND(AE235=1,AD235=0),MAX($BO235:BR235)+1,BR235))</f>
        <v>#N/A</v>
      </c>
      <c r="BT235" s="48" t="e">
        <f>IF(AF235=0,0,IF(AND(AF235=1,AE235=0),MAX($BO235:BS235)+1,BS235))</f>
        <v>#N/A</v>
      </c>
      <c r="BU235" s="48" t="e">
        <f>IF(AG235=0,0,IF(AND(AG235=1,AF235=0),MAX($BO235:BT235)+1,BT235))</f>
        <v>#N/A</v>
      </c>
      <c r="BV235" s="48" t="e">
        <f>IF(AH235=0,0,IF(AND(AH235=1,AG235=0),MAX($BO235:BU235)+1,BU235))</f>
        <v>#N/A</v>
      </c>
      <c r="BW235" s="48" t="e">
        <f>IF(AI235=0,0,IF(AND(AI235=1,AH235=0),MAX($BO235:BV235)+1,BV235))</f>
        <v>#N/A</v>
      </c>
      <c r="BX235" s="48" t="e">
        <f>IF(AJ235=0,0,IF(AND(AJ235=1,AI235=0),MAX($BO235:BW235)+1,BW235))</f>
        <v>#N/A</v>
      </c>
      <c r="BY235" s="48" t="e">
        <f>IF(AK235=0,0,IF(AND(AK235=1,AJ235=0),MAX($BO235:BX235)+1,BX235))</f>
        <v>#N/A</v>
      </c>
      <c r="BZ235" s="48" t="e">
        <f>IF(AL235=0,0,IF(AND(AL235=1,AK235=0),MAX($BO235:BY235)+1,BY235))</f>
        <v>#N/A</v>
      </c>
      <c r="CA235" s="48" t="e">
        <f>IF(AM235=0,0,IF(AND(AM235=1,AL235=0),MAX($BO235:BZ235)+1,BZ235))</f>
        <v>#N/A</v>
      </c>
      <c r="CB235" s="48" t="e">
        <f>IF(AN235=0,0,IF(AND(AN235=1,AM235=0),MAX($BO235:CA235)+1,CA235))</f>
        <v>#N/A</v>
      </c>
      <c r="CC235" s="48" t="e">
        <f>IF(AO235=0,0,IF(AND(AO235=1,AN235=0),MAX($BO235:CB235)+1,CB235))</f>
        <v>#N/A</v>
      </c>
      <c r="CD235" s="48" t="e">
        <f>IF(AP235=0,0,IF(AND(AP235=1,AO235=0),MAX($BO235:CC235)+1,CC235))</f>
        <v>#N/A</v>
      </c>
      <c r="CE235" s="48" t="e">
        <f>IF(AQ235=0,0,IF(AND(AQ235=1,AP235=0),MAX($BO235:CD235)+1,CD235))</f>
        <v>#N/A</v>
      </c>
      <c r="CF235" s="48" t="e">
        <f>IF(AR235=0,0,IF(AND(AR235=1,AQ235=0),MAX($BO235:CE235)+1,CE235))</f>
        <v>#N/A</v>
      </c>
      <c r="CG235" s="48" t="e">
        <f>IF(AS235=0,0,IF(AND(AS235=1,AR235=0),MAX($BO235:CF235)+1,CF235))</f>
        <v>#N/A</v>
      </c>
      <c r="CH235" s="48" t="e">
        <f>IF(AT235=0,0,IF(AND(AT235=1,AS235=0),MAX($BO235:CG235)+1,CG235))</f>
        <v>#N/A</v>
      </c>
      <c r="CI235" s="48" t="e">
        <f>IF(AU235=0,0,IF(AND(AU235=1,AT235=0),MAX($BO235:CH235)+1,CH235))</f>
        <v>#N/A</v>
      </c>
      <c r="CJ235" s="48" t="e">
        <f>IF(AV235=0,0,IF(AND(AV235=1,AU235=0),MAX($BO235:CI235)+1,CI235))</f>
        <v>#N/A</v>
      </c>
      <c r="CK235" s="48" t="e">
        <f>IF(AW235=0,0,IF(AND(AW235=1,AV235=0),MAX($BO235:CJ235)+1,CJ235))</f>
        <v>#N/A</v>
      </c>
      <c r="CL235" s="48" t="e">
        <f>IF(AX235=0,0,IF(AND(AX235=1,AW235=0),MAX($BO235:CK235)+1,CK235))</f>
        <v>#N/A</v>
      </c>
      <c r="CM235" s="48" t="e">
        <f>IF(AY235=0,0,IF(AND(AY235=1,AX235=0),MAX($BO235:CL235)+1,CL235))</f>
        <v>#N/A</v>
      </c>
      <c r="CN235" s="48" t="e">
        <f>IF(AZ235=0,0,IF(AND(AZ235=1,AY235=0),MAX($BO235:CM235)+1,CM235))</f>
        <v>#N/A</v>
      </c>
      <c r="CO235" s="48" t="e">
        <f>IF(BA235=0,0,IF(AND(BA235=1,AZ235=0),MAX($BO235:CN235)+1,CN235))</f>
        <v>#N/A</v>
      </c>
      <c r="CP235" s="48" t="e">
        <f>IF(BB235=0,0,IF(AND(BB235=1,BA235=0),MAX($BO235:CO235)+1,CO235))</f>
        <v>#N/A</v>
      </c>
      <c r="CQ235" s="48" t="e">
        <f>IF(BC235=0,0,IF(AND(BC235=1,BB235=0),MAX($BO235:CP235)+1,CP235))</f>
        <v>#N/A</v>
      </c>
      <c r="CR235" s="48" t="e">
        <f>IF(BD235=0,0,IF(AND(BD235=1,BC235=0),MAX($BO235:CQ235)+1,CQ235))</f>
        <v>#N/A</v>
      </c>
      <c r="CS235" s="48" t="e">
        <f>IF(BE235=0,0,IF(AND(BE235=1,BD235=0),MAX($BO235:CR235)+1,CR235))</f>
        <v>#N/A</v>
      </c>
      <c r="CT235" s="48" t="e">
        <f>IF(BF235=0,0,IF(AND(BF235=1,BE235=0),MAX($BO235:CS235)+1,CS235))</f>
        <v>#N/A</v>
      </c>
      <c r="CU235" s="48" t="e">
        <f>IF(BG235=0,0,IF(AND(BG235=1,BF235=0),MAX($BO235:CT235)+1,CT235))</f>
        <v>#N/A</v>
      </c>
      <c r="CV235" s="48" t="e">
        <f>IF(BH235=0,0,IF(AND(BH235=1,BG235=0),MAX($BO235:CU235)+1,CU235))</f>
        <v>#N/A</v>
      </c>
      <c r="CW235" s="48" t="e">
        <f>IF(BI235=0,0,IF(AND(BI235=1,BH235=0),MAX($BO235:CV235)+1,CV235))</f>
        <v>#N/A</v>
      </c>
      <c r="CX235" s="48" t="e">
        <f>IF(BJ235=0,0,IF(AND(BJ235=1,BI235=0),MAX($BO235:CW235)+1,CW235))</f>
        <v>#N/A</v>
      </c>
      <c r="CY235" s="48" t="e">
        <f>IF(BK235=0,0,IF(AND(BK235=1,BJ235=0),MAX($BO235:CX235)+1,CX235))</f>
        <v>#N/A</v>
      </c>
      <c r="CZ235" s="48" t="e">
        <f>IF(BL235=0,0,IF(AND(BL235=1,BK235=0),MAX($BO235:CY235)+1,CY235))</f>
        <v>#N/A</v>
      </c>
      <c r="DA235" s="53">
        <f>IF(BM235=0,0,IF(AND(BM235=1,BL235=0),MAX($BO235:CZ235)+1,CZ235))</f>
        <v>0</v>
      </c>
    </row>
    <row r="236" spans="2:105">
      <c r="B236" s="41" t="s">
        <v>6</v>
      </c>
      <c r="C236" s="39" t="str">
        <f t="shared" si="784"/>
        <v/>
      </c>
      <c r="D236" s="43" t="str">
        <f t="shared" si="808"/>
        <v/>
      </c>
      <c r="E236" s="39" t="str">
        <f t="shared" si="786"/>
        <v/>
      </c>
      <c r="F236" s="43" t="str">
        <f t="shared" si="809"/>
        <v/>
      </c>
      <c r="G236" s="39" t="str">
        <f t="shared" si="788"/>
        <v/>
      </c>
      <c r="H236" s="43" t="str">
        <f t="shared" si="810"/>
        <v/>
      </c>
      <c r="I236" s="39" t="str">
        <f t="shared" si="790"/>
        <v/>
      </c>
      <c r="J236" s="43" t="str">
        <f t="shared" si="811"/>
        <v/>
      </c>
      <c r="K236" s="39" t="str">
        <f t="shared" si="792"/>
        <v/>
      </c>
      <c r="L236" s="43" t="str">
        <f t="shared" si="812"/>
        <v/>
      </c>
      <c r="M236" s="39" t="str">
        <f t="shared" si="794"/>
        <v/>
      </c>
      <c r="N236" s="43" t="str">
        <f t="shared" si="813"/>
        <v/>
      </c>
      <c r="O236" s="39" t="str">
        <f t="shared" si="796"/>
        <v/>
      </c>
      <c r="P236" s="43" t="str">
        <f t="shared" si="814"/>
        <v/>
      </c>
      <c r="Q236" s="39" t="str">
        <f t="shared" si="798"/>
        <v/>
      </c>
      <c r="R236" s="43" t="str">
        <f t="shared" si="815"/>
        <v/>
      </c>
      <c r="S236" s="39" t="str">
        <f t="shared" si="800"/>
        <v/>
      </c>
      <c r="T236" s="43" t="str">
        <f t="shared" si="816"/>
        <v/>
      </c>
      <c r="U236" s="39" t="str">
        <f t="shared" si="802"/>
        <v/>
      </c>
      <c r="V236" s="43" t="str">
        <f t="shared" si="817"/>
        <v/>
      </c>
      <c r="W236" s="39" t="str">
        <f t="shared" si="804"/>
        <v/>
      </c>
      <c r="X236" s="43" t="str">
        <f t="shared" si="818"/>
        <v/>
      </c>
      <c r="Y236" s="40" t="str">
        <f t="shared" si="806"/>
        <v/>
      </c>
      <c r="AA236" s="53"/>
      <c r="AB236" s="53"/>
      <c r="AC236" s="48" t="e">
        <f>IF(VLOOKUP(INSERT_PRICE_BANDS_HERE!F$32,Price_Lookup,2,0)=Price_8,1,0)</f>
        <v>#N/A</v>
      </c>
      <c r="AD236" s="48" t="e">
        <f>IF(VLOOKUP(INSERT_PRICE_BANDS_HERE!G$32,Price_Lookup,2,0)=Price_8,1,0)</f>
        <v>#N/A</v>
      </c>
      <c r="AE236" s="48" t="e">
        <f>IF(VLOOKUP(INSERT_PRICE_BANDS_HERE!H$32,Price_Lookup,2,0)=Price_8,1,0)</f>
        <v>#N/A</v>
      </c>
      <c r="AF236" s="48" t="e">
        <f>IF(VLOOKUP(INSERT_PRICE_BANDS_HERE!I$32,Price_Lookup,2,0)=Price_8,1,0)</f>
        <v>#N/A</v>
      </c>
      <c r="AG236" s="48" t="e">
        <f>IF(VLOOKUP(INSERT_PRICE_BANDS_HERE!J$32,Price_Lookup,2,0)=Price_8,1,0)</f>
        <v>#N/A</v>
      </c>
      <c r="AH236" s="48" t="e">
        <f>IF(VLOOKUP(INSERT_PRICE_BANDS_HERE!K$32,Price_Lookup,2,0)=Price_8,1,0)</f>
        <v>#N/A</v>
      </c>
      <c r="AI236" s="48" t="e">
        <f>IF(VLOOKUP(INSERT_PRICE_BANDS_HERE!L$32,Price_Lookup,2,0)=Price_8,1,0)</f>
        <v>#N/A</v>
      </c>
      <c r="AJ236" s="48" t="e">
        <f>IF(VLOOKUP(INSERT_PRICE_BANDS_HERE!M$32,Price_Lookup,2,0)=Price_8,1,0)</f>
        <v>#N/A</v>
      </c>
      <c r="AK236" s="48" t="e">
        <f>IF(VLOOKUP(INSERT_PRICE_BANDS_HERE!N$32,Price_Lookup,2,0)=Price_8,1,0)</f>
        <v>#N/A</v>
      </c>
      <c r="AL236" s="48" t="e">
        <f>IF(VLOOKUP(INSERT_PRICE_BANDS_HERE!O$32,Price_Lookup,2,0)=Price_8,1,0)</f>
        <v>#N/A</v>
      </c>
      <c r="AM236" s="48" t="e">
        <f>IF(VLOOKUP(INSERT_PRICE_BANDS_HERE!P$32,Price_Lookup,2,0)=Price_8,1,0)</f>
        <v>#N/A</v>
      </c>
      <c r="AN236" s="48" t="e">
        <f>IF(VLOOKUP(INSERT_PRICE_BANDS_HERE!R$32,Price_Lookup,2,0)=Price_8,1,0)</f>
        <v>#N/A</v>
      </c>
      <c r="AO236" s="48" t="e">
        <f>IF(VLOOKUP(INSERT_PRICE_BANDS_HERE!S$32,Price_Lookup,2,0)=Price_8,1,0)</f>
        <v>#N/A</v>
      </c>
      <c r="AP236" s="48" t="e">
        <f>IF(VLOOKUP(INSERT_PRICE_BANDS_HERE!T$32,Price_Lookup,2,0)=Price_8,1,0)</f>
        <v>#N/A</v>
      </c>
      <c r="AQ236" s="48" t="e">
        <f>IF(VLOOKUP(INSERT_PRICE_BANDS_HERE!U$32,Price_Lookup,2,0)=Price_8,1,0)</f>
        <v>#N/A</v>
      </c>
      <c r="AR236" s="48" t="e">
        <f>IF(VLOOKUP(INSERT_PRICE_BANDS_HERE!V$32,Price_Lookup,2,0)=Price_8,1,0)</f>
        <v>#N/A</v>
      </c>
      <c r="AS236" s="48" t="e">
        <f>IF(VLOOKUP(INSERT_PRICE_BANDS_HERE!W$32,Price_Lookup,2,0)=Price_8,1,0)</f>
        <v>#N/A</v>
      </c>
      <c r="AT236" s="48" t="e">
        <f>IF(VLOOKUP(INSERT_PRICE_BANDS_HERE!X$32,Price_Lookup,2,0)=Price_8,1,0)</f>
        <v>#N/A</v>
      </c>
      <c r="AU236" s="48" t="e">
        <f>IF(VLOOKUP(INSERT_PRICE_BANDS_HERE!Y$32,Price_Lookup,2,0)=Price_8,1,0)</f>
        <v>#N/A</v>
      </c>
      <c r="AV236" s="48" t="e">
        <f>IF(VLOOKUP(INSERT_PRICE_BANDS_HERE!Z$32,Price_Lookup,2,0)=Price_8,1,0)</f>
        <v>#N/A</v>
      </c>
      <c r="AW236" s="48" t="e">
        <f>IF(VLOOKUP(INSERT_PRICE_BANDS_HERE!AA$32,Price_Lookup,2,0)=Price_8,1,0)</f>
        <v>#N/A</v>
      </c>
      <c r="AX236" s="48" t="e">
        <f>IF(VLOOKUP(INSERT_PRICE_BANDS_HERE!AB$32,Price_Lookup,2,0)=Price_8,1,0)</f>
        <v>#N/A</v>
      </c>
      <c r="AY236" s="48" t="e">
        <f>IF(VLOOKUP(INSERT_PRICE_BANDS_HERE!AC$32,Price_Lookup,2,0)=Price_8,1,0)</f>
        <v>#N/A</v>
      </c>
      <c r="AZ236" s="48" t="e">
        <f>IF(VLOOKUP(INSERT_PRICE_BANDS_HERE!AD$32,Price_Lookup,2,0)=Price_8,1,0)</f>
        <v>#N/A</v>
      </c>
      <c r="BA236" s="48" t="e">
        <f>IF(VLOOKUP(INSERT_PRICE_BANDS_HERE!AF$32,Price_Lookup,2,0)=Price_8,1,0)</f>
        <v>#N/A</v>
      </c>
      <c r="BB236" s="48" t="e">
        <f>IF(VLOOKUP(INSERT_PRICE_BANDS_HERE!AG$32,Price_Lookup,2,0)=Price_8,1,0)</f>
        <v>#N/A</v>
      </c>
      <c r="BC236" s="48" t="e">
        <f>IF(VLOOKUP(INSERT_PRICE_BANDS_HERE!AH$32,Price_Lookup,2,0)=Price_8,1,0)</f>
        <v>#N/A</v>
      </c>
      <c r="BD236" s="48" t="e">
        <f>IF(VLOOKUP(INSERT_PRICE_BANDS_HERE!AI$32,Price_Lookup,2,0)=Price_8,1,0)</f>
        <v>#N/A</v>
      </c>
      <c r="BE236" s="48" t="e">
        <f>IF(VLOOKUP(INSERT_PRICE_BANDS_HERE!AJ$32,Price_Lookup,2,0)=Price_8,1,0)</f>
        <v>#N/A</v>
      </c>
      <c r="BF236" s="48" t="e">
        <f>IF(VLOOKUP(INSERT_PRICE_BANDS_HERE!AK$32,Price_Lookup,2,0)=Price_8,1,0)</f>
        <v>#N/A</v>
      </c>
      <c r="BG236" s="48" t="e">
        <f>IF(VLOOKUP(INSERT_PRICE_BANDS_HERE!AL$32,Price_Lookup,2,0)=Price_8,1,0)</f>
        <v>#N/A</v>
      </c>
      <c r="BH236" s="48" t="e">
        <f>IF(VLOOKUP(INSERT_PRICE_BANDS_HERE!AM$32,Price_Lookup,2,0)=Price_8,1,0)</f>
        <v>#N/A</v>
      </c>
      <c r="BI236" s="48" t="e">
        <f>IF(VLOOKUP(INSERT_PRICE_BANDS_HERE!AN$32,Price_Lookup,2,0)=Price_8,1,0)</f>
        <v>#N/A</v>
      </c>
      <c r="BJ236" s="48" t="e">
        <f>IF(VLOOKUP(INSERT_PRICE_BANDS_HERE!AO$32,Price_Lookup,2,0)=Price_8,1,0)</f>
        <v>#N/A</v>
      </c>
      <c r="BK236" s="48" t="e">
        <f>IF(VLOOKUP(INSERT_PRICE_BANDS_HERE!AP$32,Price_Lookup,2,0)=Price_8,1,0)</f>
        <v>#N/A</v>
      </c>
      <c r="BL236" s="53"/>
      <c r="BM236" s="53"/>
      <c r="BO236" s="53">
        <f t="shared" si="819"/>
        <v>0</v>
      </c>
      <c r="BP236" s="53">
        <f>IF(AB236=0,0,IF(AND(AB236=1,AA236=0),MAX($BO236:BO236)+1,BO236))</f>
        <v>0</v>
      </c>
      <c r="BQ236" s="48" t="e">
        <f>IF(AC236=0,0,IF(AND(AC236=1,AB236=0),MAX($BO236:BP236)+1,BP236))</f>
        <v>#N/A</v>
      </c>
      <c r="BR236" s="48" t="e">
        <f>IF(AD236=0,0,IF(AND(AD236=1,AC236=0),MAX($BO236:BQ236)+1,BQ236))</f>
        <v>#N/A</v>
      </c>
      <c r="BS236" s="48" t="e">
        <f>IF(AE236=0,0,IF(AND(AE236=1,AD236=0),MAX($BO236:BR236)+1,BR236))</f>
        <v>#N/A</v>
      </c>
      <c r="BT236" s="48" t="e">
        <f>IF(AF236=0,0,IF(AND(AF236=1,AE236=0),MAX($BO236:BS236)+1,BS236))</f>
        <v>#N/A</v>
      </c>
      <c r="BU236" s="48" t="e">
        <f>IF(AG236=0,0,IF(AND(AG236=1,AF236=0),MAX($BO236:BT236)+1,BT236))</f>
        <v>#N/A</v>
      </c>
      <c r="BV236" s="48" t="e">
        <f>IF(AH236=0,0,IF(AND(AH236=1,AG236=0),MAX($BO236:BU236)+1,BU236))</f>
        <v>#N/A</v>
      </c>
      <c r="BW236" s="48" t="e">
        <f>IF(AI236=0,0,IF(AND(AI236=1,AH236=0),MAX($BO236:BV236)+1,BV236))</f>
        <v>#N/A</v>
      </c>
      <c r="BX236" s="48" t="e">
        <f>IF(AJ236=0,0,IF(AND(AJ236=1,AI236=0),MAX($BO236:BW236)+1,BW236))</f>
        <v>#N/A</v>
      </c>
      <c r="BY236" s="48" t="e">
        <f>IF(AK236=0,0,IF(AND(AK236=1,AJ236=0),MAX($BO236:BX236)+1,BX236))</f>
        <v>#N/A</v>
      </c>
      <c r="BZ236" s="48" t="e">
        <f>IF(AL236=0,0,IF(AND(AL236=1,AK236=0),MAX($BO236:BY236)+1,BY236))</f>
        <v>#N/A</v>
      </c>
      <c r="CA236" s="48" t="e">
        <f>IF(AM236=0,0,IF(AND(AM236=1,AL236=0),MAX($BO236:BZ236)+1,BZ236))</f>
        <v>#N/A</v>
      </c>
      <c r="CB236" s="48" t="e">
        <f>IF(AN236=0,0,IF(AND(AN236=1,AM236=0),MAX($BO236:CA236)+1,CA236))</f>
        <v>#N/A</v>
      </c>
      <c r="CC236" s="48" t="e">
        <f>IF(AO236=0,0,IF(AND(AO236=1,AN236=0),MAX($BO236:CB236)+1,CB236))</f>
        <v>#N/A</v>
      </c>
      <c r="CD236" s="48" t="e">
        <f>IF(AP236=0,0,IF(AND(AP236=1,AO236=0),MAX($BO236:CC236)+1,CC236))</f>
        <v>#N/A</v>
      </c>
      <c r="CE236" s="48" t="e">
        <f>IF(AQ236=0,0,IF(AND(AQ236=1,AP236=0),MAX($BO236:CD236)+1,CD236))</f>
        <v>#N/A</v>
      </c>
      <c r="CF236" s="48" t="e">
        <f>IF(AR236=0,0,IF(AND(AR236=1,AQ236=0),MAX($BO236:CE236)+1,CE236))</f>
        <v>#N/A</v>
      </c>
      <c r="CG236" s="48" t="e">
        <f>IF(AS236=0,0,IF(AND(AS236=1,AR236=0),MAX($BO236:CF236)+1,CF236))</f>
        <v>#N/A</v>
      </c>
      <c r="CH236" s="48" t="e">
        <f>IF(AT236=0,0,IF(AND(AT236=1,AS236=0),MAX($BO236:CG236)+1,CG236))</f>
        <v>#N/A</v>
      </c>
      <c r="CI236" s="48" t="e">
        <f>IF(AU236=0,0,IF(AND(AU236=1,AT236=0),MAX($BO236:CH236)+1,CH236))</f>
        <v>#N/A</v>
      </c>
      <c r="CJ236" s="48" t="e">
        <f>IF(AV236=0,0,IF(AND(AV236=1,AU236=0),MAX($BO236:CI236)+1,CI236))</f>
        <v>#N/A</v>
      </c>
      <c r="CK236" s="48" t="e">
        <f>IF(AW236=0,0,IF(AND(AW236=1,AV236=0),MAX($BO236:CJ236)+1,CJ236))</f>
        <v>#N/A</v>
      </c>
      <c r="CL236" s="48" t="e">
        <f>IF(AX236=0,0,IF(AND(AX236=1,AW236=0),MAX($BO236:CK236)+1,CK236))</f>
        <v>#N/A</v>
      </c>
      <c r="CM236" s="48" t="e">
        <f>IF(AY236=0,0,IF(AND(AY236=1,AX236=0),MAX($BO236:CL236)+1,CL236))</f>
        <v>#N/A</v>
      </c>
      <c r="CN236" s="48" t="e">
        <f>IF(AZ236=0,0,IF(AND(AZ236=1,AY236=0),MAX($BO236:CM236)+1,CM236))</f>
        <v>#N/A</v>
      </c>
      <c r="CO236" s="48" t="e">
        <f>IF(BA236=0,0,IF(AND(BA236=1,AZ236=0),MAX($BO236:CN236)+1,CN236))</f>
        <v>#N/A</v>
      </c>
      <c r="CP236" s="48" t="e">
        <f>IF(BB236=0,0,IF(AND(BB236=1,BA236=0),MAX($BO236:CO236)+1,CO236))</f>
        <v>#N/A</v>
      </c>
      <c r="CQ236" s="48" t="e">
        <f>IF(BC236=0,0,IF(AND(BC236=1,BB236=0),MAX($BO236:CP236)+1,CP236))</f>
        <v>#N/A</v>
      </c>
      <c r="CR236" s="48" t="e">
        <f>IF(BD236=0,0,IF(AND(BD236=1,BC236=0),MAX($BO236:CQ236)+1,CQ236))</f>
        <v>#N/A</v>
      </c>
      <c r="CS236" s="48" t="e">
        <f>IF(BE236=0,0,IF(AND(BE236=1,BD236=0),MAX($BO236:CR236)+1,CR236))</f>
        <v>#N/A</v>
      </c>
      <c r="CT236" s="48" t="e">
        <f>IF(BF236=0,0,IF(AND(BF236=1,BE236=0),MAX($BO236:CS236)+1,CS236))</f>
        <v>#N/A</v>
      </c>
      <c r="CU236" s="48" t="e">
        <f>IF(BG236=0,0,IF(AND(BG236=1,BF236=0),MAX($BO236:CT236)+1,CT236))</f>
        <v>#N/A</v>
      </c>
      <c r="CV236" s="48" t="e">
        <f>IF(BH236=0,0,IF(AND(BH236=1,BG236=0),MAX($BO236:CU236)+1,CU236))</f>
        <v>#N/A</v>
      </c>
      <c r="CW236" s="48" t="e">
        <f>IF(BI236=0,0,IF(AND(BI236=1,BH236=0),MAX($BO236:CV236)+1,CV236))</f>
        <v>#N/A</v>
      </c>
      <c r="CX236" s="48" t="e">
        <f>IF(BJ236=0,0,IF(AND(BJ236=1,BI236=0),MAX($BO236:CW236)+1,CW236))</f>
        <v>#N/A</v>
      </c>
      <c r="CY236" s="48" t="e">
        <f>IF(BK236=0,0,IF(AND(BK236=1,BJ236=0),MAX($BO236:CX236)+1,CX236))</f>
        <v>#N/A</v>
      </c>
      <c r="CZ236" s="53">
        <f>IF(BL236=0,0,IF(AND(BL236=1,BK236=0),MAX($BO236:CY236)+1,CY236))</f>
        <v>0</v>
      </c>
      <c r="DA236" s="53">
        <f>IF(BM236=0,0,IF(AND(BM236=1,BL236=0),MAX($BO236:CZ236)+1,CZ236))</f>
        <v>0</v>
      </c>
    </row>
    <row r="237" spans="2:105">
      <c r="B237" s="41" t="s">
        <v>7</v>
      </c>
      <c r="C237" s="39" t="str">
        <f t="shared" si="784"/>
        <v/>
      </c>
      <c r="D237" s="43" t="str">
        <f t="shared" si="808"/>
        <v/>
      </c>
      <c r="E237" s="39" t="str">
        <f t="shared" si="786"/>
        <v/>
      </c>
      <c r="F237" s="43" t="str">
        <f t="shared" si="809"/>
        <v/>
      </c>
      <c r="G237" s="39" t="str">
        <f t="shared" si="788"/>
        <v/>
      </c>
      <c r="H237" s="43" t="str">
        <f t="shared" si="810"/>
        <v/>
      </c>
      <c r="I237" s="39" t="str">
        <f t="shared" si="790"/>
        <v/>
      </c>
      <c r="J237" s="43" t="str">
        <f t="shared" si="811"/>
        <v/>
      </c>
      <c r="K237" s="39" t="str">
        <f t="shared" si="792"/>
        <v/>
      </c>
      <c r="L237" s="43" t="str">
        <f t="shared" si="812"/>
        <v/>
      </c>
      <c r="M237" s="39" t="str">
        <f t="shared" si="794"/>
        <v/>
      </c>
      <c r="N237" s="43" t="str">
        <f t="shared" si="813"/>
        <v/>
      </c>
      <c r="O237" s="39" t="str">
        <f t="shared" si="796"/>
        <v/>
      </c>
      <c r="P237" s="43" t="str">
        <f t="shared" si="814"/>
        <v/>
      </c>
      <c r="Q237" s="39" t="str">
        <f t="shared" si="798"/>
        <v/>
      </c>
      <c r="R237" s="43" t="str">
        <f t="shared" si="815"/>
        <v/>
      </c>
      <c r="S237" s="39" t="str">
        <f t="shared" si="800"/>
        <v/>
      </c>
      <c r="T237" s="43" t="str">
        <f t="shared" si="816"/>
        <v/>
      </c>
      <c r="U237" s="39" t="str">
        <f t="shared" si="802"/>
        <v/>
      </c>
      <c r="V237" s="43" t="str">
        <f t="shared" si="817"/>
        <v/>
      </c>
      <c r="W237" s="39" t="str">
        <f t="shared" si="804"/>
        <v/>
      </c>
      <c r="X237" s="43" t="str">
        <f t="shared" si="818"/>
        <v/>
      </c>
      <c r="Y237" s="40" t="str">
        <f t="shared" si="806"/>
        <v/>
      </c>
      <c r="AA237" s="53"/>
      <c r="AB237" s="53"/>
      <c r="AC237" s="48" t="e">
        <f>IF(VLOOKUP(INSERT_PRICE_BANDS_HERE!F$33,Price_Lookup,2,0)=Price_8,1,0)</f>
        <v>#N/A</v>
      </c>
      <c r="AD237" s="48" t="e">
        <f>IF(VLOOKUP(INSERT_PRICE_BANDS_HERE!G$33,Price_Lookup,2,0)=Price_8,1,0)</f>
        <v>#N/A</v>
      </c>
      <c r="AE237" s="48" t="e">
        <f>IF(VLOOKUP(INSERT_PRICE_BANDS_HERE!H$33,Price_Lookup,2,0)=Price_8,1,0)</f>
        <v>#N/A</v>
      </c>
      <c r="AF237" s="48" t="e">
        <f>IF(VLOOKUP(INSERT_PRICE_BANDS_HERE!I$33,Price_Lookup,2,0)=Price_8,1,0)</f>
        <v>#N/A</v>
      </c>
      <c r="AG237" s="48" t="e">
        <f>IF(VLOOKUP(INSERT_PRICE_BANDS_HERE!J$33,Price_Lookup,2,0)=Price_8,1,0)</f>
        <v>#N/A</v>
      </c>
      <c r="AH237" s="48" t="e">
        <f>IF(VLOOKUP(INSERT_PRICE_BANDS_HERE!K$33,Price_Lookup,2,0)=Price_8,1,0)</f>
        <v>#N/A</v>
      </c>
      <c r="AI237" s="48" t="e">
        <f>IF(VLOOKUP(INSERT_PRICE_BANDS_HERE!L$33,Price_Lookup,2,0)=Price_8,1,0)</f>
        <v>#N/A</v>
      </c>
      <c r="AJ237" s="48" t="e">
        <f>IF(VLOOKUP(INSERT_PRICE_BANDS_HERE!M$33,Price_Lookup,2,0)=Price_8,1,0)</f>
        <v>#N/A</v>
      </c>
      <c r="AK237" s="48" t="e">
        <f>IF(VLOOKUP(INSERT_PRICE_BANDS_HERE!N$33,Price_Lookup,2,0)=Price_8,1,0)</f>
        <v>#N/A</v>
      </c>
      <c r="AL237" s="48" t="e">
        <f>IF(VLOOKUP(INSERT_PRICE_BANDS_HERE!O$33,Price_Lookup,2,0)=Price_8,1,0)</f>
        <v>#N/A</v>
      </c>
      <c r="AM237" s="48" t="e">
        <f>IF(VLOOKUP(INSERT_PRICE_BANDS_HERE!P$33,Price_Lookup,2,0)=Price_8,1,0)</f>
        <v>#N/A</v>
      </c>
      <c r="AN237" s="48" t="e">
        <f>IF(VLOOKUP(INSERT_PRICE_BANDS_HERE!R$33,Price_Lookup,2,0)=Price_8,1,0)</f>
        <v>#N/A</v>
      </c>
      <c r="AO237" s="48" t="e">
        <f>IF(VLOOKUP(INSERT_PRICE_BANDS_HERE!S$33,Price_Lookup,2,0)=Price_8,1,0)</f>
        <v>#N/A</v>
      </c>
      <c r="AP237" s="48" t="e">
        <f>IF(VLOOKUP(INSERT_PRICE_BANDS_HERE!T$33,Price_Lookup,2,0)=Price_8,1,0)</f>
        <v>#N/A</v>
      </c>
      <c r="AQ237" s="48" t="e">
        <f>IF(VLOOKUP(INSERT_PRICE_BANDS_HERE!U$33,Price_Lookup,2,0)=Price_8,1,0)</f>
        <v>#N/A</v>
      </c>
      <c r="AR237" s="48" t="e">
        <f>IF(VLOOKUP(INSERT_PRICE_BANDS_HERE!V$33,Price_Lookup,2,0)=Price_8,1,0)</f>
        <v>#N/A</v>
      </c>
      <c r="AS237" s="48" t="e">
        <f>IF(VLOOKUP(INSERT_PRICE_BANDS_HERE!W$33,Price_Lookup,2,0)=Price_8,1,0)</f>
        <v>#N/A</v>
      </c>
      <c r="AT237" s="48" t="e">
        <f>IF(VLOOKUP(INSERT_PRICE_BANDS_HERE!X$33,Price_Lookup,2,0)=Price_8,1,0)</f>
        <v>#N/A</v>
      </c>
      <c r="AU237" s="48" t="e">
        <f>IF(VLOOKUP(INSERT_PRICE_BANDS_HERE!Y$33,Price_Lookup,2,0)=Price_8,1,0)</f>
        <v>#N/A</v>
      </c>
      <c r="AV237" s="48" t="e">
        <f>IF(VLOOKUP(INSERT_PRICE_BANDS_HERE!Z$33,Price_Lookup,2,0)=Price_8,1,0)</f>
        <v>#N/A</v>
      </c>
      <c r="AW237" s="48" t="e">
        <f>IF(VLOOKUP(INSERT_PRICE_BANDS_HERE!AA$33,Price_Lookup,2,0)=Price_8,1,0)</f>
        <v>#N/A</v>
      </c>
      <c r="AX237" s="48" t="e">
        <f>IF(VLOOKUP(INSERT_PRICE_BANDS_HERE!AB$33,Price_Lookup,2,0)=Price_8,1,0)</f>
        <v>#N/A</v>
      </c>
      <c r="AY237" s="48" t="e">
        <f>IF(VLOOKUP(INSERT_PRICE_BANDS_HERE!AC$33,Price_Lookup,2,0)=Price_8,1,0)</f>
        <v>#N/A</v>
      </c>
      <c r="AZ237" s="48" t="e">
        <f>IF(VLOOKUP(INSERT_PRICE_BANDS_HERE!AD$33,Price_Lookup,2,0)=Price_8,1,0)</f>
        <v>#N/A</v>
      </c>
      <c r="BA237" s="48" t="e">
        <f>IF(VLOOKUP(INSERT_PRICE_BANDS_HERE!AF$33,Price_Lookup,2,0)=Price_8,1,0)</f>
        <v>#N/A</v>
      </c>
      <c r="BB237" s="48" t="e">
        <f>IF(VLOOKUP(INSERT_PRICE_BANDS_HERE!AG$33,Price_Lookup,2,0)=Price_8,1,0)</f>
        <v>#N/A</v>
      </c>
      <c r="BC237" s="48" t="e">
        <f>IF(VLOOKUP(INSERT_PRICE_BANDS_HERE!AH$33,Price_Lookup,2,0)=Price_8,1,0)</f>
        <v>#N/A</v>
      </c>
      <c r="BD237" s="48" t="e">
        <f>IF(VLOOKUP(INSERT_PRICE_BANDS_HERE!AI$33,Price_Lookup,2,0)=Price_8,1,0)</f>
        <v>#N/A</v>
      </c>
      <c r="BE237" s="48" t="e">
        <f>IF(VLOOKUP(INSERT_PRICE_BANDS_HERE!AJ$33,Price_Lookup,2,0)=Price_8,1,0)</f>
        <v>#N/A</v>
      </c>
      <c r="BF237" s="48" t="e">
        <f>IF(VLOOKUP(INSERT_PRICE_BANDS_HERE!AK$33,Price_Lookup,2,0)=Price_8,1,0)</f>
        <v>#N/A</v>
      </c>
      <c r="BG237" s="48" t="e">
        <f>IF(VLOOKUP(INSERT_PRICE_BANDS_HERE!AL$33,Price_Lookup,2,0)=Price_8,1,0)</f>
        <v>#N/A</v>
      </c>
      <c r="BH237" s="48" t="e">
        <f>IF(VLOOKUP(INSERT_PRICE_BANDS_HERE!AM$33,Price_Lookup,2,0)=Price_8,1,0)</f>
        <v>#N/A</v>
      </c>
      <c r="BI237" s="48" t="e">
        <f>IF(VLOOKUP(INSERT_PRICE_BANDS_HERE!AN$33,Price_Lookup,2,0)=Price_8,1,0)</f>
        <v>#N/A</v>
      </c>
      <c r="BJ237" s="48" t="e">
        <f>IF(VLOOKUP(INSERT_PRICE_BANDS_HERE!AO$33,Price_Lookup,2,0)=Price_8,1,0)</f>
        <v>#N/A</v>
      </c>
      <c r="BK237" s="48" t="e">
        <f>IF(VLOOKUP(INSERT_PRICE_BANDS_HERE!AP$33,Price_Lookup,2,0)=Price_8,1,0)</f>
        <v>#N/A</v>
      </c>
      <c r="BL237" s="53"/>
      <c r="BM237" s="53"/>
      <c r="BO237" s="53">
        <f t="shared" si="819"/>
        <v>0</v>
      </c>
      <c r="BP237" s="53">
        <f>IF(AB237=0,0,IF(AND(AB237=1,AA237=0),MAX($BO237:BO237)+1,BO237))</f>
        <v>0</v>
      </c>
      <c r="BQ237" s="48" t="e">
        <f>IF(AC237=0,0,IF(AND(AC237=1,AB237=0),MAX($BO237:BP237)+1,BP237))</f>
        <v>#N/A</v>
      </c>
      <c r="BR237" s="48" t="e">
        <f>IF(AD237=0,0,IF(AND(AD237=1,AC237=0),MAX($BO237:BQ237)+1,BQ237))</f>
        <v>#N/A</v>
      </c>
      <c r="BS237" s="48" t="e">
        <f>IF(AE237=0,0,IF(AND(AE237=1,AD237=0),MAX($BO237:BR237)+1,BR237))</f>
        <v>#N/A</v>
      </c>
      <c r="BT237" s="48" t="e">
        <f>IF(AF237=0,0,IF(AND(AF237=1,AE237=0),MAX($BO237:BS237)+1,BS237))</f>
        <v>#N/A</v>
      </c>
      <c r="BU237" s="48" t="e">
        <f>IF(AG237=0,0,IF(AND(AG237=1,AF237=0),MAX($BO237:BT237)+1,BT237))</f>
        <v>#N/A</v>
      </c>
      <c r="BV237" s="48" t="e">
        <f>IF(AH237=0,0,IF(AND(AH237=1,AG237=0),MAX($BO237:BU237)+1,BU237))</f>
        <v>#N/A</v>
      </c>
      <c r="BW237" s="48" t="e">
        <f>IF(AI237=0,0,IF(AND(AI237=1,AH237=0),MAX($BO237:BV237)+1,BV237))</f>
        <v>#N/A</v>
      </c>
      <c r="BX237" s="48" t="e">
        <f>IF(AJ237=0,0,IF(AND(AJ237=1,AI237=0),MAX($BO237:BW237)+1,BW237))</f>
        <v>#N/A</v>
      </c>
      <c r="BY237" s="48" t="e">
        <f>IF(AK237=0,0,IF(AND(AK237=1,AJ237=0),MAX($BO237:BX237)+1,BX237))</f>
        <v>#N/A</v>
      </c>
      <c r="BZ237" s="48" t="e">
        <f>IF(AL237=0,0,IF(AND(AL237=1,AK237=0),MAX($BO237:BY237)+1,BY237))</f>
        <v>#N/A</v>
      </c>
      <c r="CA237" s="48" t="e">
        <f>IF(AM237=0,0,IF(AND(AM237=1,AL237=0),MAX($BO237:BZ237)+1,BZ237))</f>
        <v>#N/A</v>
      </c>
      <c r="CB237" s="48" t="e">
        <f>IF(AN237=0,0,IF(AND(AN237=1,AM237=0),MAX($BO237:CA237)+1,CA237))</f>
        <v>#N/A</v>
      </c>
      <c r="CC237" s="48" t="e">
        <f>IF(AO237=0,0,IF(AND(AO237=1,AN237=0),MAX($BO237:CB237)+1,CB237))</f>
        <v>#N/A</v>
      </c>
      <c r="CD237" s="48" t="e">
        <f>IF(AP237=0,0,IF(AND(AP237=1,AO237=0),MAX($BO237:CC237)+1,CC237))</f>
        <v>#N/A</v>
      </c>
      <c r="CE237" s="48" t="e">
        <f>IF(AQ237=0,0,IF(AND(AQ237=1,AP237=0),MAX($BO237:CD237)+1,CD237))</f>
        <v>#N/A</v>
      </c>
      <c r="CF237" s="48" t="e">
        <f>IF(AR237=0,0,IF(AND(AR237=1,AQ237=0),MAX($BO237:CE237)+1,CE237))</f>
        <v>#N/A</v>
      </c>
      <c r="CG237" s="48" t="e">
        <f>IF(AS237=0,0,IF(AND(AS237=1,AR237=0),MAX($BO237:CF237)+1,CF237))</f>
        <v>#N/A</v>
      </c>
      <c r="CH237" s="48" t="e">
        <f>IF(AT237=0,0,IF(AND(AT237=1,AS237=0),MAX($BO237:CG237)+1,CG237))</f>
        <v>#N/A</v>
      </c>
      <c r="CI237" s="48" t="e">
        <f>IF(AU237=0,0,IF(AND(AU237=1,AT237=0),MAX($BO237:CH237)+1,CH237))</f>
        <v>#N/A</v>
      </c>
      <c r="CJ237" s="48" t="e">
        <f>IF(AV237=0,0,IF(AND(AV237=1,AU237=0),MAX($BO237:CI237)+1,CI237))</f>
        <v>#N/A</v>
      </c>
      <c r="CK237" s="48" t="e">
        <f>IF(AW237=0,0,IF(AND(AW237=1,AV237=0),MAX($BO237:CJ237)+1,CJ237))</f>
        <v>#N/A</v>
      </c>
      <c r="CL237" s="48" t="e">
        <f>IF(AX237=0,0,IF(AND(AX237=1,AW237=0),MAX($BO237:CK237)+1,CK237))</f>
        <v>#N/A</v>
      </c>
      <c r="CM237" s="48" t="e">
        <f>IF(AY237=0,0,IF(AND(AY237=1,AX237=0),MAX($BO237:CL237)+1,CL237))</f>
        <v>#N/A</v>
      </c>
      <c r="CN237" s="48" t="e">
        <f>IF(AZ237=0,0,IF(AND(AZ237=1,AY237=0),MAX($BO237:CM237)+1,CM237))</f>
        <v>#N/A</v>
      </c>
      <c r="CO237" s="48" t="e">
        <f>IF(BA237=0,0,IF(AND(BA237=1,AZ237=0),MAX($BO237:CN237)+1,CN237))</f>
        <v>#N/A</v>
      </c>
      <c r="CP237" s="48" t="e">
        <f>IF(BB237=0,0,IF(AND(BB237=1,BA237=0),MAX($BO237:CO237)+1,CO237))</f>
        <v>#N/A</v>
      </c>
      <c r="CQ237" s="48" t="e">
        <f>IF(BC237=0,0,IF(AND(BC237=1,BB237=0),MAX($BO237:CP237)+1,CP237))</f>
        <v>#N/A</v>
      </c>
      <c r="CR237" s="48" t="e">
        <f>IF(BD237=0,0,IF(AND(BD237=1,BC237=0),MAX($BO237:CQ237)+1,CQ237))</f>
        <v>#N/A</v>
      </c>
      <c r="CS237" s="48" t="e">
        <f>IF(BE237=0,0,IF(AND(BE237=1,BD237=0),MAX($BO237:CR237)+1,CR237))</f>
        <v>#N/A</v>
      </c>
      <c r="CT237" s="48" t="e">
        <f>IF(BF237=0,0,IF(AND(BF237=1,BE237=0),MAX($BO237:CS237)+1,CS237))</f>
        <v>#N/A</v>
      </c>
      <c r="CU237" s="48" t="e">
        <f>IF(BG237=0,0,IF(AND(BG237=1,BF237=0),MAX($BO237:CT237)+1,CT237))</f>
        <v>#N/A</v>
      </c>
      <c r="CV237" s="48" t="e">
        <f>IF(BH237=0,0,IF(AND(BH237=1,BG237=0),MAX($BO237:CU237)+1,CU237))</f>
        <v>#N/A</v>
      </c>
      <c r="CW237" s="48" t="e">
        <f>IF(BI237=0,0,IF(AND(BI237=1,BH237=0),MAX($BO237:CV237)+1,CV237))</f>
        <v>#N/A</v>
      </c>
      <c r="CX237" s="48" t="e">
        <f>IF(BJ237=0,0,IF(AND(BJ237=1,BI237=0),MAX($BO237:CW237)+1,CW237))</f>
        <v>#N/A</v>
      </c>
      <c r="CY237" s="48" t="e">
        <f>IF(BK237=0,0,IF(AND(BK237=1,BJ237=0),MAX($BO237:CX237)+1,CX237))</f>
        <v>#N/A</v>
      </c>
      <c r="CZ237" s="53">
        <f>IF(BL237=0,0,IF(AND(BL237=1,BK237=0),MAX($BO237:CY237)+1,CY237))</f>
        <v>0</v>
      </c>
      <c r="DA237" s="53">
        <f>IF(BM237=0,0,IF(AND(BM237=1,BL237=0),MAX($BO237:CZ237)+1,CZ237))</f>
        <v>0</v>
      </c>
    </row>
    <row r="238" spans="2:105">
      <c r="B238" s="41" t="s">
        <v>5</v>
      </c>
      <c r="C238" s="39" t="str">
        <f t="shared" si="784"/>
        <v/>
      </c>
      <c r="D238" s="43" t="str">
        <f t="shared" si="808"/>
        <v/>
      </c>
      <c r="E238" s="39" t="str">
        <f t="shared" si="786"/>
        <v/>
      </c>
      <c r="F238" s="43" t="str">
        <f t="shared" si="809"/>
        <v/>
      </c>
      <c r="G238" s="39" t="str">
        <f t="shared" si="788"/>
        <v/>
      </c>
      <c r="H238" s="43" t="str">
        <f t="shared" si="810"/>
        <v/>
      </c>
      <c r="I238" s="39" t="str">
        <f t="shared" si="790"/>
        <v/>
      </c>
      <c r="J238" s="43" t="str">
        <f t="shared" si="811"/>
        <v/>
      </c>
      <c r="K238" s="39" t="str">
        <f t="shared" si="792"/>
        <v/>
      </c>
      <c r="L238" s="43" t="str">
        <f t="shared" si="812"/>
        <v/>
      </c>
      <c r="M238" s="39" t="str">
        <f t="shared" si="794"/>
        <v/>
      </c>
      <c r="N238" s="43" t="str">
        <f t="shared" si="813"/>
        <v/>
      </c>
      <c r="O238" s="39" t="str">
        <f t="shared" si="796"/>
        <v/>
      </c>
      <c r="P238" s="43" t="str">
        <f t="shared" si="814"/>
        <v/>
      </c>
      <c r="Q238" s="39" t="str">
        <f t="shared" si="798"/>
        <v/>
      </c>
      <c r="R238" s="43" t="str">
        <f t="shared" si="815"/>
        <v/>
      </c>
      <c r="S238" s="39" t="str">
        <f t="shared" si="800"/>
        <v/>
      </c>
      <c r="T238" s="43" t="str">
        <f t="shared" si="816"/>
        <v/>
      </c>
      <c r="U238" s="39" t="str">
        <f t="shared" si="802"/>
        <v/>
      </c>
      <c r="V238" s="43" t="str">
        <f t="shared" si="817"/>
        <v/>
      </c>
      <c r="W238" s="39" t="str">
        <f t="shared" si="804"/>
        <v/>
      </c>
      <c r="X238" s="43" t="str">
        <f t="shared" si="818"/>
        <v/>
      </c>
      <c r="Y238" s="40" t="str">
        <f t="shared" si="806"/>
        <v/>
      </c>
      <c r="AA238" s="53"/>
      <c r="AB238" s="53"/>
      <c r="AC238" s="48" t="e">
        <f>IF(VLOOKUP(INSERT_PRICE_BANDS_HERE!F$34,Price_Lookup,2,0)=Price_8,1,0)</f>
        <v>#N/A</v>
      </c>
      <c r="AD238" s="48" t="e">
        <f>IF(VLOOKUP(INSERT_PRICE_BANDS_HERE!G$34,Price_Lookup,2,0)=Price_8,1,0)</f>
        <v>#N/A</v>
      </c>
      <c r="AE238" s="48" t="e">
        <f>IF(VLOOKUP(INSERT_PRICE_BANDS_HERE!H$34,Price_Lookup,2,0)=Price_8,1,0)</f>
        <v>#N/A</v>
      </c>
      <c r="AF238" s="48" t="e">
        <f>IF(VLOOKUP(INSERT_PRICE_BANDS_HERE!I$34,Price_Lookup,2,0)=Price_8,1,0)</f>
        <v>#N/A</v>
      </c>
      <c r="AG238" s="48" t="e">
        <f>IF(VLOOKUP(INSERT_PRICE_BANDS_HERE!J$34,Price_Lookup,2,0)=Price_8,1,0)</f>
        <v>#N/A</v>
      </c>
      <c r="AH238" s="48" t="e">
        <f>IF(VLOOKUP(INSERT_PRICE_BANDS_HERE!K$34,Price_Lookup,2,0)=Price_8,1,0)</f>
        <v>#N/A</v>
      </c>
      <c r="AI238" s="48" t="e">
        <f>IF(VLOOKUP(INSERT_PRICE_BANDS_HERE!L$34,Price_Lookup,2,0)=Price_8,1,0)</f>
        <v>#N/A</v>
      </c>
      <c r="AJ238" s="48" t="e">
        <f>IF(VLOOKUP(INSERT_PRICE_BANDS_HERE!M$34,Price_Lookup,2,0)=Price_8,1,0)</f>
        <v>#N/A</v>
      </c>
      <c r="AK238" s="48" t="e">
        <f>IF(VLOOKUP(INSERT_PRICE_BANDS_HERE!N$34,Price_Lookup,2,0)=Price_8,1,0)</f>
        <v>#N/A</v>
      </c>
      <c r="AL238" s="48" t="e">
        <f>IF(VLOOKUP(INSERT_PRICE_BANDS_HERE!O$34,Price_Lookup,2,0)=Price_8,1,0)</f>
        <v>#N/A</v>
      </c>
      <c r="AM238" s="48" t="e">
        <f>IF(VLOOKUP(INSERT_PRICE_BANDS_HERE!P$34,Price_Lookup,2,0)=Price_8,1,0)</f>
        <v>#N/A</v>
      </c>
      <c r="AN238" s="48" t="e">
        <f>IF(VLOOKUP(INSERT_PRICE_BANDS_HERE!R$34,Price_Lookup,2,0)=Price_8,1,0)</f>
        <v>#N/A</v>
      </c>
      <c r="AO238" s="48" t="e">
        <f>IF(VLOOKUP(INSERT_PRICE_BANDS_HERE!S$34,Price_Lookup,2,0)=Price_8,1,0)</f>
        <v>#N/A</v>
      </c>
      <c r="AP238" s="48" t="e">
        <f>IF(VLOOKUP(INSERT_PRICE_BANDS_HERE!T$34,Price_Lookup,2,0)=Price_8,1,0)</f>
        <v>#N/A</v>
      </c>
      <c r="AQ238" s="48" t="e">
        <f>IF(VLOOKUP(INSERT_PRICE_BANDS_HERE!U$34,Price_Lookup,2,0)=Price_8,1,0)</f>
        <v>#N/A</v>
      </c>
      <c r="AR238" s="48" t="e">
        <f>IF(VLOOKUP(INSERT_PRICE_BANDS_HERE!V$34,Price_Lookup,2,0)=Price_8,1,0)</f>
        <v>#N/A</v>
      </c>
      <c r="AS238" s="48" t="e">
        <f>IF(VLOOKUP(INSERT_PRICE_BANDS_HERE!W$34,Price_Lookup,2,0)=Price_8,1,0)</f>
        <v>#N/A</v>
      </c>
      <c r="AT238" s="48" t="e">
        <f>IF(VLOOKUP(INSERT_PRICE_BANDS_HERE!X$34,Price_Lookup,2,0)=Price_8,1,0)</f>
        <v>#N/A</v>
      </c>
      <c r="AU238" s="48" t="e">
        <f>IF(VLOOKUP(INSERT_PRICE_BANDS_HERE!Y$34,Price_Lookup,2,0)=Price_8,1,0)</f>
        <v>#N/A</v>
      </c>
      <c r="AV238" s="48" t="e">
        <f>IF(VLOOKUP(INSERT_PRICE_BANDS_HERE!Z$34,Price_Lookup,2,0)=Price_8,1,0)</f>
        <v>#N/A</v>
      </c>
      <c r="AW238" s="48" t="e">
        <f>IF(VLOOKUP(INSERT_PRICE_BANDS_HERE!AA$34,Price_Lookup,2,0)=Price_8,1,0)</f>
        <v>#N/A</v>
      </c>
      <c r="AX238" s="48" t="e">
        <f>IF(VLOOKUP(INSERT_PRICE_BANDS_HERE!AB$34,Price_Lookup,2,0)=Price_8,1,0)</f>
        <v>#N/A</v>
      </c>
      <c r="AY238" s="48" t="e">
        <f>IF(VLOOKUP(INSERT_PRICE_BANDS_HERE!AC$34,Price_Lookup,2,0)=Price_8,1,0)</f>
        <v>#N/A</v>
      </c>
      <c r="AZ238" s="48" t="e">
        <f>IF(VLOOKUP(INSERT_PRICE_BANDS_HERE!AD$34,Price_Lookup,2,0)=Price_8,1,0)</f>
        <v>#N/A</v>
      </c>
      <c r="BA238" s="48" t="e">
        <f>IF(VLOOKUP(INSERT_PRICE_BANDS_HERE!AF$34,Price_Lookup,2,0)=Price_8,1,0)</f>
        <v>#N/A</v>
      </c>
      <c r="BB238" s="48" t="e">
        <f>IF(VLOOKUP(INSERT_PRICE_BANDS_HERE!AG$34,Price_Lookup,2,0)=Price_8,1,0)</f>
        <v>#N/A</v>
      </c>
      <c r="BC238" s="48" t="e">
        <f>IF(VLOOKUP(INSERT_PRICE_BANDS_HERE!AH$34,Price_Lookup,2,0)=Price_8,1,0)</f>
        <v>#N/A</v>
      </c>
      <c r="BD238" s="48" t="e">
        <f>IF(VLOOKUP(INSERT_PRICE_BANDS_HERE!AI$34,Price_Lookup,2,0)=Price_8,1,0)</f>
        <v>#N/A</v>
      </c>
      <c r="BE238" s="48" t="e">
        <f>IF(VLOOKUP(INSERT_PRICE_BANDS_HERE!AJ$34,Price_Lookup,2,0)=Price_8,1,0)</f>
        <v>#N/A</v>
      </c>
      <c r="BF238" s="48" t="e">
        <f>IF(VLOOKUP(INSERT_PRICE_BANDS_HERE!AK$34,Price_Lookup,2,0)=Price_8,1,0)</f>
        <v>#N/A</v>
      </c>
      <c r="BG238" s="48" t="e">
        <f>IF(VLOOKUP(INSERT_PRICE_BANDS_HERE!AL$34,Price_Lookup,2,0)=Price_8,1,0)</f>
        <v>#N/A</v>
      </c>
      <c r="BH238" s="48" t="e">
        <f>IF(VLOOKUP(INSERT_PRICE_BANDS_HERE!AM$34,Price_Lookup,2,0)=Price_8,1,0)</f>
        <v>#N/A</v>
      </c>
      <c r="BI238" s="48" t="e">
        <f>IF(VLOOKUP(INSERT_PRICE_BANDS_HERE!AN$34,Price_Lookup,2,0)=Price_8,1,0)</f>
        <v>#N/A</v>
      </c>
      <c r="BJ238" s="48" t="e">
        <f>IF(VLOOKUP(INSERT_PRICE_BANDS_HERE!AO$34,Price_Lookup,2,0)=Price_8,1,0)</f>
        <v>#N/A</v>
      </c>
      <c r="BK238" s="48" t="e">
        <f>IF(VLOOKUP(INSERT_PRICE_BANDS_HERE!AP$34,Price_Lookup,2,0)=Price_8,1,0)</f>
        <v>#N/A</v>
      </c>
      <c r="BL238" s="53"/>
      <c r="BM238" s="53"/>
      <c r="BO238" s="53">
        <f t="shared" si="819"/>
        <v>0</v>
      </c>
      <c r="BP238" s="53">
        <f>IF(AB238=0,0,IF(AND(AB238=1,AA238=0),MAX($BO238:BO238)+1,BO238))</f>
        <v>0</v>
      </c>
      <c r="BQ238" s="48" t="e">
        <f>IF(AC238=0,0,IF(AND(AC238=1,AB238=0),MAX($BO238:BP238)+1,BP238))</f>
        <v>#N/A</v>
      </c>
      <c r="BR238" s="48" t="e">
        <f>IF(AD238=0,0,IF(AND(AD238=1,AC238=0),MAX($BO238:BQ238)+1,BQ238))</f>
        <v>#N/A</v>
      </c>
      <c r="BS238" s="48" t="e">
        <f>IF(AE238=0,0,IF(AND(AE238=1,AD238=0),MAX($BO238:BR238)+1,BR238))</f>
        <v>#N/A</v>
      </c>
      <c r="BT238" s="48" t="e">
        <f>IF(AF238=0,0,IF(AND(AF238=1,AE238=0),MAX($BO238:BS238)+1,BS238))</f>
        <v>#N/A</v>
      </c>
      <c r="BU238" s="48" t="e">
        <f>IF(AG238=0,0,IF(AND(AG238=1,AF238=0),MAX($BO238:BT238)+1,BT238))</f>
        <v>#N/A</v>
      </c>
      <c r="BV238" s="48" t="e">
        <f>IF(AH238=0,0,IF(AND(AH238=1,AG238=0),MAX($BO238:BU238)+1,BU238))</f>
        <v>#N/A</v>
      </c>
      <c r="BW238" s="48" t="e">
        <f>IF(AI238=0,0,IF(AND(AI238=1,AH238=0),MAX($BO238:BV238)+1,BV238))</f>
        <v>#N/A</v>
      </c>
      <c r="BX238" s="48" t="e">
        <f>IF(AJ238=0,0,IF(AND(AJ238=1,AI238=0),MAX($BO238:BW238)+1,BW238))</f>
        <v>#N/A</v>
      </c>
      <c r="BY238" s="48" t="e">
        <f>IF(AK238=0,0,IF(AND(AK238=1,AJ238=0),MAX($BO238:BX238)+1,BX238))</f>
        <v>#N/A</v>
      </c>
      <c r="BZ238" s="48" t="e">
        <f>IF(AL238=0,0,IF(AND(AL238=1,AK238=0),MAX($BO238:BY238)+1,BY238))</f>
        <v>#N/A</v>
      </c>
      <c r="CA238" s="48" t="e">
        <f>IF(AM238=0,0,IF(AND(AM238=1,AL238=0),MAX($BO238:BZ238)+1,BZ238))</f>
        <v>#N/A</v>
      </c>
      <c r="CB238" s="48" t="e">
        <f>IF(AN238=0,0,IF(AND(AN238=1,AM238=0),MAX($BO238:CA238)+1,CA238))</f>
        <v>#N/A</v>
      </c>
      <c r="CC238" s="48" t="e">
        <f>IF(AO238=0,0,IF(AND(AO238=1,AN238=0),MAX($BO238:CB238)+1,CB238))</f>
        <v>#N/A</v>
      </c>
      <c r="CD238" s="48" t="e">
        <f>IF(AP238=0,0,IF(AND(AP238=1,AO238=0),MAX($BO238:CC238)+1,CC238))</f>
        <v>#N/A</v>
      </c>
      <c r="CE238" s="48" t="e">
        <f>IF(AQ238=0,0,IF(AND(AQ238=1,AP238=0),MAX($BO238:CD238)+1,CD238))</f>
        <v>#N/A</v>
      </c>
      <c r="CF238" s="48" t="e">
        <f>IF(AR238=0,0,IF(AND(AR238=1,AQ238=0),MAX($BO238:CE238)+1,CE238))</f>
        <v>#N/A</v>
      </c>
      <c r="CG238" s="48" t="e">
        <f>IF(AS238=0,0,IF(AND(AS238=1,AR238=0),MAX($BO238:CF238)+1,CF238))</f>
        <v>#N/A</v>
      </c>
      <c r="CH238" s="48" t="e">
        <f>IF(AT238=0,0,IF(AND(AT238=1,AS238=0),MAX($BO238:CG238)+1,CG238))</f>
        <v>#N/A</v>
      </c>
      <c r="CI238" s="48" t="e">
        <f>IF(AU238=0,0,IF(AND(AU238=1,AT238=0),MAX($BO238:CH238)+1,CH238))</f>
        <v>#N/A</v>
      </c>
      <c r="CJ238" s="48" t="e">
        <f>IF(AV238=0,0,IF(AND(AV238=1,AU238=0),MAX($BO238:CI238)+1,CI238))</f>
        <v>#N/A</v>
      </c>
      <c r="CK238" s="48" t="e">
        <f>IF(AW238=0,0,IF(AND(AW238=1,AV238=0),MAX($BO238:CJ238)+1,CJ238))</f>
        <v>#N/A</v>
      </c>
      <c r="CL238" s="48" t="e">
        <f>IF(AX238=0,0,IF(AND(AX238=1,AW238=0),MAX($BO238:CK238)+1,CK238))</f>
        <v>#N/A</v>
      </c>
      <c r="CM238" s="48" t="e">
        <f>IF(AY238=0,0,IF(AND(AY238=1,AX238=0),MAX($BO238:CL238)+1,CL238))</f>
        <v>#N/A</v>
      </c>
      <c r="CN238" s="48" t="e">
        <f>IF(AZ238=0,0,IF(AND(AZ238=1,AY238=0),MAX($BO238:CM238)+1,CM238))</f>
        <v>#N/A</v>
      </c>
      <c r="CO238" s="48" t="e">
        <f>IF(BA238=0,0,IF(AND(BA238=1,AZ238=0),MAX($BO238:CN238)+1,CN238))</f>
        <v>#N/A</v>
      </c>
      <c r="CP238" s="48" t="e">
        <f>IF(BB238=0,0,IF(AND(BB238=1,BA238=0),MAX($BO238:CO238)+1,CO238))</f>
        <v>#N/A</v>
      </c>
      <c r="CQ238" s="48" t="e">
        <f>IF(BC238=0,0,IF(AND(BC238=1,BB238=0),MAX($BO238:CP238)+1,CP238))</f>
        <v>#N/A</v>
      </c>
      <c r="CR238" s="48" t="e">
        <f>IF(BD238=0,0,IF(AND(BD238=1,BC238=0),MAX($BO238:CQ238)+1,CQ238))</f>
        <v>#N/A</v>
      </c>
      <c r="CS238" s="48" t="e">
        <f>IF(BE238=0,0,IF(AND(BE238=1,BD238=0),MAX($BO238:CR238)+1,CR238))</f>
        <v>#N/A</v>
      </c>
      <c r="CT238" s="48" t="e">
        <f>IF(BF238=0,0,IF(AND(BF238=1,BE238=0),MAX($BO238:CS238)+1,CS238))</f>
        <v>#N/A</v>
      </c>
      <c r="CU238" s="48" t="e">
        <f>IF(BG238=0,0,IF(AND(BG238=1,BF238=0),MAX($BO238:CT238)+1,CT238))</f>
        <v>#N/A</v>
      </c>
      <c r="CV238" s="48" t="e">
        <f>IF(BH238=0,0,IF(AND(BH238=1,BG238=0),MAX($BO238:CU238)+1,CU238))</f>
        <v>#N/A</v>
      </c>
      <c r="CW238" s="48" t="e">
        <f>IF(BI238=0,0,IF(AND(BI238=1,BH238=0),MAX($BO238:CV238)+1,CV238))</f>
        <v>#N/A</v>
      </c>
      <c r="CX238" s="48" t="e">
        <f>IF(BJ238=0,0,IF(AND(BJ238=1,BI238=0),MAX($BO238:CW238)+1,CW238))</f>
        <v>#N/A</v>
      </c>
      <c r="CY238" s="48" t="e">
        <f>IF(BK238=0,0,IF(AND(BK238=1,BJ238=0),MAX($BO238:CX238)+1,CX238))</f>
        <v>#N/A</v>
      </c>
      <c r="CZ238" s="53">
        <f>IF(BL238=0,0,IF(AND(BL238=1,BK238=0),MAX($BO238:CY238)+1,CY238))</f>
        <v>0</v>
      </c>
      <c r="DA238" s="53">
        <f>IF(BM238=0,0,IF(AND(BM238=1,BL238=0),MAX($BO238:CZ238)+1,CZ238))</f>
        <v>0</v>
      </c>
    </row>
    <row r="239" spans="2:105">
      <c r="B239" s="41" t="s">
        <v>4</v>
      </c>
      <c r="C239" s="39" t="str">
        <f t="shared" si="784"/>
        <v/>
      </c>
      <c r="D239" s="43" t="str">
        <f t="shared" si="808"/>
        <v/>
      </c>
      <c r="E239" s="39" t="str">
        <f t="shared" si="786"/>
        <v/>
      </c>
      <c r="F239" s="43" t="str">
        <f t="shared" si="809"/>
        <v/>
      </c>
      <c r="G239" s="39" t="str">
        <f t="shared" si="788"/>
        <v/>
      </c>
      <c r="H239" s="43" t="str">
        <f t="shared" si="810"/>
        <v/>
      </c>
      <c r="I239" s="39" t="str">
        <f t="shared" si="790"/>
        <v/>
      </c>
      <c r="J239" s="43" t="str">
        <f t="shared" si="811"/>
        <v/>
      </c>
      <c r="K239" s="39" t="str">
        <f t="shared" si="792"/>
        <v/>
      </c>
      <c r="L239" s="43" t="str">
        <f t="shared" si="812"/>
        <v/>
      </c>
      <c r="M239" s="39" t="str">
        <f t="shared" si="794"/>
        <v/>
      </c>
      <c r="N239" s="43" t="str">
        <f t="shared" si="813"/>
        <v/>
      </c>
      <c r="O239" s="39" t="str">
        <f t="shared" si="796"/>
        <v/>
      </c>
      <c r="P239" s="43" t="str">
        <f t="shared" si="814"/>
        <v/>
      </c>
      <c r="Q239" s="39" t="str">
        <f t="shared" si="798"/>
        <v/>
      </c>
      <c r="R239" s="43" t="str">
        <f t="shared" si="815"/>
        <v/>
      </c>
      <c r="S239" s="39" t="str">
        <f t="shared" si="800"/>
        <v/>
      </c>
      <c r="T239" s="43" t="str">
        <f t="shared" si="816"/>
        <v/>
      </c>
      <c r="U239" s="39" t="str">
        <f t="shared" si="802"/>
        <v/>
      </c>
      <c r="V239" s="43" t="str">
        <f t="shared" si="817"/>
        <v/>
      </c>
      <c r="W239" s="39" t="str">
        <f t="shared" si="804"/>
        <v/>
      </c>
      <c r="X239" s="43" t="str">
        <f t="shared" si="818"/>
        <v/>
      </c>
      <c r="Y239" s="40" t="str">
        <f t="shared" si="806"/>
        <v/>
      </c>
      <c r="AA239" s="53"/>
      <c r="AB239" s="53"/>
      <c r="AC239" s="53"/>
      <c r="AD239" s="48" t="e">
        <f>IF(VLOOKUP(INSERT_PRICE_BANDS_HERE!G$35,Price_Lookup,2,0)=Price_8,1,0)</f>
        <v>#N/A</v>
      </c>
      <c r="AE239" s="48" t="e">
        <f>IF(VLOOKUP(INSERT_PRICE_BANDS_HERE!H$35,Price_Lookup,2,0)=Price_8,1,0)</f>
        <v>#N/A</v>
      </c>
      <c r="AF239" s="48" t="e">
        <f>IF(VLOOKUP(INSERT_PRICE_BANDS_HERE!I$35,Price_Lookup,2,0)=Price_8,1,0)</f>
        <v>#N/A</v>
      </c>
      <c r="AG239" s="48" t="e">
        <f>IF(VLOOKUP(INSERT_PRICE_BANDS_HERE!J$35,Price_Lookup,2,0)=Price_8,1,0)</f>
        <v>#N/A</v>
      </c>
      <c r="AH239" s="48" t="e">
        <f>IF(VLOOKUP(INSERT_PRICE_BANDS_HERE!K$35,Price_Lookup,2,0)=Price_8,1,0)</f>
        <v>#N/A</v>
      </c>
      <c r="AI239" s="48" t="e">
        <f>IF(VLOOKUP(INSERT_PRICE_BANDS_HERE!L$35,Price_Lookup,2,0)=Price_8,1,0)</f>
        <v>#N/A</v>
      </c>
      <c r="AJ239" s="48" t="e">
        <f>IF(VLOOKUP(INSERT_PRICE_BANDS_HERE!M$35,Price_Lookup,2,0)=Price_8,1,0)</f>
        <v>#N/A</v>
      </c>
      <c r="AK239" s="48" t="e">
        <f>IF(VLOOKUP(INSERT_PRICE_BANDS_HERE!N$35,Price_Lookup,2,0)=Price_8,1,0)</f>
        <v>#N/A</v>
      </c>
      <c r="AL239" s="48" t="e">
        <f>IF(VLOOKUP(INSERT_PRICE_BANDS_HERE!O$35,Price_Lookup,2,0)=Price_8,1,0)</f>
        <v>#N/A</v>
      </c>
      <c r="AM239" s="48" t="e">
        <f>IF(VLOOKUP(INSERT_PRICE_BANDS_HERE!P$35,Price_Lookup,2,0)=Price_8,1,0)</f>
        <v>#N/A</v>
      </c>
      <c r="AN239" s="48" t="e">
        <f>IF(VLOOKUP(INSERT_PRICE_BANDS_HERE!R$35,Price_Lookup,2,0)=Price_8,1,0)</f>
        <v>#N/A</v>
      </c>
      <c r="AO239" s="48" t="e">
        <f>IF(VLOOKUP(INSERT_PRICE_BANDS_HERE!S$35,Price_Lookup,2,0)=Price_8,1,0)</f>
        <v>#N/A</v>
      </c>
      <c r="AP239" s="48" t="e">
        <f>IF(VLOOKUP(INSERT_PRICE_BANDS_HERE!T$35,Price_Lookup,2,0)=Price_8,1,0)</f>
        <v>#N/A</v>
      </c>
      <c r="AQ239" s="48" t="e">
        <f>IF(VLOOKUP(INSERT_PRICE_BANDS_HERE!U$35,Price_Lookup,2,0)=Price_8,1,0)</f>
        <v>#N/A</v>
      </c>
      <c r="AR239" s="48" t="e">
        <f>IF(VLOOKUP(INSERT_PRICE_BANDS_HERE!V$35,Price_Lookup,2,0)=Price_8,1,0)</f>
        <v>#N/A</v>
      </c>
      <c r="AS239" s="48" t="e">
        <f>IF(VLOOKUP(INSERT_PRICE_BANDS_HERE!W$35,Price_Lookup,2,0)=Price_8,1,0)</f>
        <v>#N/A</v>
      </c>
      <c r="AT239" s="48" t="e">
        <f>IF(VLOOKUP(INSERT_PRICE_BANDS_HERE!X$35,Price_Lookup,2,0)=Price_8,1,0)</f>
        <v>#N/A</v>
      </c>
      <c r="AU239" s="48" t="e">
        <f>IF(VLOOKUP(INSERT_PRICE_BANDS_HERE!Y$35,Price_Lookup,2,0)=Price_8,1,0)</f>
        <v>#N/A</v>
      </c>
      <c r="AV239" s="48" t="e">
        <f>IF(VLOOKUP(INSERT_PRICE_BANDS_HERE!Z$35,Price_Lookup,2,0)=Price_8,1,0)</f>
        <v>#N/A</v>
      </c>
      <c r="AW239" s="48" t="e">
        <f>IF(VLOOKUP(INSERT_PRICE_BANDS_HERE!AA$35,Price_Lookup,2,0)=Price_8,1,0)</f>
        <v>#N/A</v>
      </c>
      <c r="AX239" s="48" t="e">
        <f>IF(VLOOKUP(INSERT_PRICE_BANDS_HERE!AB$35,Price_Lookup,2,0)=Price_8,1,0)</f>
        <v>#N/A</v>
      </c>
      <c r="AY239" s="48" t="e">
        <f>IF(VLOOKUP(INSERT_PRICE_BANDS_HERE!AC$35,Price_Lookup,2,0)=Price_8,1,0)</f>
        <v>#N/A</v>
      </c>
      <c r="AZ239" s="48" t="e">
        <f>IF(VLOOKUP(INSERT_PRICE_BANDS_HERE!AD$35,Price_Lookup,2,0)=Price_8,1,0)</f>
        <v>#N/A</v>
      </c>
      <c r="BA239" s="48" t="e">
        <f>IF(VLOOKUP(INSERT_PRICE_BANDS_HERE!AF$35,Price_Lookup,2,0)=Price_8,1,0)</f>
        <v>#N/A</v>
      </c>
      <c r="BB239" s="48" t="e">
        <f>IF(VLOOKUP(INSERT_PRICE_BANDS_HERE!AG$35,Price_Lookup,2,0)=Price_8,1,0)</f>
        <v>#N/A</v>
      </c>
      <c r="BC239" s="48" t="e">
        <f>IF(VLOOKUP(INSERT_PRICE_BANDS_HERE!AH$35,Price_Lookup,2,0)=Price_8,1,0)</f>
        <v>#N/A</v>
      </c>
      <c r="BD239" s="48" t="e">
        <f>IF(VLOOKUP(INSERT_PRICE_BANDS_HERE!AI$35,Price_Lookup,2,0)=Price_8,1,0)</f>
        <v>#N/A</v>
      </c>
      <c r="BE239" s="48" t="e">
        <f>IF(VLOOKUP(INSERT_PRICE_BANDS_HERE!AJ$35,Price_Lookup,2,0)=Price_8,1,0)</f>
        <v>#N/A</v>
      </c>
      <c r="BF239" s="48" t="e">
        <f>IF(VLOOKUP(INSERT_PRICE_BANDS_HERE!AK$35,Price_Lookup,2,0)=Price_8,1,0)</f>
        <v>#N/A</v>
      </c>
      <c r="BG239" s="48" t="e">
        <f>IF(VLOOKUP(INSERT_PRICE_BANDS_HERE!AL$35,Price_Lookup,2,0)=Price_8,1,0)</f>
        <v>#N/A</v>
      </c>
      <c r="BH239" s="48" t="e">
        <f>IF(VLOOKUP(INSERT_PRICE_BANDS_HERE!AM$35,Price_Lookup,2,0)=Price_8,1,0)</f>
        <v>#N/A</v>
      </c>
      <c r="BI239" s="48" t="e">
        <f>IF(VLOOKUP(INSERT_PRICE_BANDS_HERE!AN$35,Price_Lookup,2,0)=Price_8,1,0)</f>
        <v>#N/A</v>
      </c>
      <c r="BJ239" s="48" t="e">
        <f>IF(VLOOKUP(INSERT_PRICE_BANDS_HERE!AO$35,Price_Lookup,2,0)=Price_8,1,0)</f>
        <v>#N/A</v>
      </c>
      <c r="BK239" s="53"/>
      <c r="BL239" s="53"/>
      <c r="BM239" s="53"/>
      <c r="BO239" s="53">
        <f t="shared" si="819"/>
        <v>0</v>
      </c>
      <c r="BP239" s="53">
        <f>IF(AB239=0,0,IF(AND(AB239=1,AA239=0),MAX($BO239:BO239)+1,BO239))</f>
        <v>0</v>
      </c>
      <c r="BQ239" s="53">
        <f>IF(AC239=0,0,IF(AND(AC239=1,AB239=0),MAX($BO239:BP239)+1,BP239))</f>
        <v>0</v>
      </c>
      <c r="BR239" s="48" t="e">
        <f>IF(AD239=0,0,IF(AND(AD239=1,AC239=0),MAX($BO239:BQ239)+1,BQ239))</f>
        <v>#N/A</v>
      </c>
      <c r="BS239" s="48" t="e">
        <f>IF(AE239=0,0,IF(AND(AE239=1,AD239=0),MAX($BO239:BR239)+1,BR239))</f>
        <v>#N/A</v>
      </c>
      <c r="BT239" s="48" t="e">
        <f>IF(AF239=0,0,IF(AND(AF239=1,AE239=0),MAX($BO239:BS239)+1,BS239))</f>
        <v>#N/A</v>
      </c>
      <c r="BU239" s="48" t="e">
        <f>IF(AG239=0,0,IF(AND(AG239=1,AF239=0),MAX($BO239:BT239)+1,BT239))</f>
        <v>#N/A</v>
      </c>
      <c r="BV239" s="48" t="e">
        <f>IF(AH239=0,0,IF(AND(AH239=1,AG239=0),MAX($BO239:BU239)+1,BU239))</f>
        <v>#N/A</v>
      </c>
      <c r="BW239" s="48" t="e">
        <f>IF(AI239=0,0,IF(AND(AI239=1,AH239=0),MAX($BO239:BV239)+1,BV239))</f>
        <v>#N/A</v>
      </c>
      <c r="BX239" s="48" t="e">
        <f>IF(AJ239=0,0,IF(AND(AJ239=1,AI239=0),MAX($BO239:BW239)+1,BW239))</f>
        <v>#N/A</v>
      </c>
      <c r="BY239" s="48" t="e">
        <f>IF(AK239=0,0,IF(AND(AK239=1,AJ239=0),MAX($BO239:BX239)+1,BX239))</f>
        <v>#N/A</v>
      </c>
      <c r="BZ239" s="48" t="e">
        <f>IF(AL239=0,0,IF(AND(AL239=1,AK239=0),MAX($BO239:BY239)+1,BY239))</f>
        <v>#N/A</v>
      </c>
      <c r="CA239" s="48" t="e">
        <f>IF(AM239=0,0,IF(AND(AM239=1,AL239=0),MAX($BO239:BZ239)+1,BZ239))</f>
        <v>#N/A</v>
      </c>
      <c r="CB239" s="48" t="e">
        <f>IF(AN239=0,0,IF(AND(AN239=1,AM239=0),MAX($BO239:CA239)+1,CA239))</f>
        <v>#N/A</v>
      </c>
      <c r="CC239" s="48" t="e">
        <f>IF(AO239=0,0,IF(AND(AO239=1,AN239=0),MAX($BO239:CB239)+1,CB239))</f>
        <v>#N/A</v>
      </c>
      <c r="CD239" s="48" t="e">
        <f>IF(AP239=0,0,IF(AND(AP239=1,AO239=0),MAX($BO239:CC239)+1,CC239))</f>
        <v>#N/A</v>
      </c>
      <c r="CE239" s="48" t="e">
        <f>IF(AQ239=0,0,IF(AND(AQ239=1,AP239=0),MAX($BO239:CD239)+1,CD239))</f>
        <v>#N/A</v>
      </c>
      <c r="CF239" s="48" t="e">
        <f>IF(AR239=0,0,IF(AND(AR239=1,AQ239=0),MAX($BO239:CE239)+1,CE239))</f>
        <v>#N/A</v>
      </c>
      <c r="CG239" s="48" t="e">
        <f>IF(AS239=0,0,IF(AND(AS239=1,AR239=0),MAX($BO239:CF239)+1,CF239))</f>
        <v>#N/A</v>
      </c>
      <c r="CH239" s="48" t="e">
        <f>IF(AT239=0,0,IF(AND(AT239=1,AS239=0),MAX($BO239:CG239)+1,CG239))</f>
        <v>#N/A</v>
      </c>
      <c r="CI239" s="48" t="e">
        <f>IF(AU239=0,0,IF(AND(AU239=1,AT239=0),MAX($BO239:CH239)+1,CH239))</f>
        <v>#N/A</v>
      </c>
      <c r="CJ239" s="48" t="e">
        <f>IF(AV239=0,0,IF(AND(AV239=1,AU239=0),MAX($BO239:CI239)+1,CI239))</f>
        <v>#N/A</v>
      </c>
      <c r="CK239" s="48" t="e">
        <f>IF(AW239=0,0,IF(AND(AW239=1,AV239=0),MAX($BO239:CJ239)+1,CJ239))</f>
        <v>#N/A</v>
      </c>
      <c r="CL239" s="48" t="e">
        <f>IF(AX239=0,0,IF(AND(AX239=1,AW239=0),MAX($BO239:CK239)+1,CK239))</f>
        <v>#N/A</v>
      </c>
      <c r="CM239" s="48" t="e">
        <f>IF(AY239=0,0,IF(AND(AY239=1,AX239=0),MAX($BO239:CL239)+1,CL239))</f>
        <v>#N/A</v>
      </c>
      <c r="CN239" s="48" t="e">
        <f>IF(AZ239=0,0,IF(AND(AZ239=1,AY239=0),MAX($BO239:CM239)+1,CM239))</f>
        <v>#N/A</v>
      </c>
      <c r="CO239" s="48" t="e">
        <f>IF(BA239=0,0,IF(AND(BA239=1,AZ239=0),MAX($BO239:CN239)+1,CN239))</f>
        <v>#N/A</v>
      </c>
      <c r="CP239" s="48" t="e">
        <f>IF(BB239=0,0,IF(AND(BB239=1,BA239=0),MAX($BO239:CO239)+1,CO239))</f>
        <v>#N/A</v>
      </c>
      <c r="CQ239" s="48" t="e">
        <f>IF(BC239=0,0,IF(AND(BC239=1,BB239=0),MAX($BO239:CP239)+1,CP239))</f>
        <v>#N/A</v>
      </c>
      <c r="CR239" s="48" t="e">
        <f>IF(BD239=0,0,IF(AND(BD239=1,BC239=0),MAX($BO239:CQ239)+1,CQ239))</f>
        <v>#N/A</v>
      </c>
      <c r="CS239" s="48" t="e">
        <f>IF(BE239=0,0,IF(AND(BE239=1,BD239=0),MAX($BO239:CR239)+1,CR239))</f>
        <v>#N/A</v>
      </c>
      <c r="CT239" s="48" t="e">
        <f>IF(BF239=0,0,IF(AND(BF239=1,BE239=0),MAX($BO239:CS239)+1,CS239))</f>
        <v>#N/A</v>
      </c>
      <c r="CU239" s="48" t="e">
        <f>IF(BG239=0,0,IF(AND(BG239=1,BF239=0),MAX($BO239:CT239)+1,CT239))</f>
        <v>#N/A</v>
      </c>
      <c r="CV239" s="48" t="e">
        <f>IF(BH239=0,0,IF(AND(BH239=1,BG239=0),MAX($BO239:CU239)+1,CU239))</f>
        <v>#N/A</v>
      </c>
      <c r="CW239" s="48" t="e">
        <f>IF(BI239=0,0,IF(AND(BI239=1,BH239=0),MAX($BO239:CV239)+1,CV239))</f>
        <v>#N/A</v>
      </c>
      <c r="CX239" s="48" t="e">
        <f>IF(BJ239=0,0,IF(AND(BJ239=1,BI239=0),MAX($BO239:CW239)+1,CW239))</f>
        <v>#N/A</v>
      </c>
      <c r="CY239" s="53">
        <f>IF(BK239=0,0,IF(AND(BK239=1,BJ239=0),MAX($BO239:CX239)+1,CX239))</f>
        <v>0</v>
      </c>
      <c r="CZ239" s="53">
        <f>IF(BL239=0,0,IF(AND(BL239=1,BK239=0),MAX($BO239:CY239)+1,CY239))</f>
        <v>0</v>
      </c>
      <c r="DA239" s="53">
        <f>IF(BM239=0,0,IF(AND(BM239=1,BL239=0),MAX($BO239:CZ239)+1,CZ239))</f>
        <v>0</v>
      </c>
    </row>
    <row r="240" spans="2:105">
      <c r="B240" s="41" t="s">
        <v>3</v>
      </c>
      <c r="C240" s="39" t="str">
        <f t="shared" si="784"/>
        <v/>
      </c>
      <c r="D240" s="43" t="str">
        <f t="shared" si="808"/>
        <v/>
      </c>
      <c r="E240" s="39" t="str">
        <f t="shared" si="786"/>
        <v/>
      </c>
      <c r="F240" s="43" t="str">
        <f t="shared" si="809"/>
        <v/>
      </c>
      <c r="G240" s="39" t="str">
        <f t="shared" si="788"/>
        <v/>
      </c>
      <c r="H240" s="43" t="str">
        <f t="shared" si="810"/>
        <v/>
      </c>
      <c r="I240" s="39" t="str">
        <f t="shared" si="790"/>
        <v/>
      </c>
      <c r="J240" s="43" t="str">
        <f t="shared" si="811"/>
        <v/>
      </c>
      <c r="K240" s="39" t="str">
        <f t="shared" si="792"/>
        <v/>
      </c>
      <c r="L240" s="43" t="str">
        <f t="shared" si="812"/>
        <v/>
      </c>
      <c r="M240" s="39" t="str">
        <f t="shared" si="794"/>
        <v/>
      </c>
      <c r="N240" s="43" t="str">
        <f t="shared" si="813"/>
        <v/>
      </c>
      <c r="O240" s="39" t="str">
        <f t="shared" si="796"/>
        <v/>
      </c>
      <c r="P240" s="43" t="str">
        <f t="shared" si="814"/>
        <v/>
      </c>
      <c r="Q240" s="39" t="str">
        <f t="shared" si="798"/>
        <v/>
      </c>
      <c r="R240" s="43" t="str">
        <f t="shared" si="815"/>
        <v/>
      </c>
      <c r="S240" s="39" t="str">
        <f t="shared" si="800"/>
        <v/>
      </c>
      <c r="T240" s="43" t="str">
        <f t="shared" si="816"/>
        <v/>
      </c>
      <c r="U240" s="39" t="str">
        <f t="shared" si="802"/>
        <v/>
      </c>
      <c r="V240" s="43" t="str">
        <f t="shared" si="817"/>
        <v/>
      </c>
      <c r="W240" s="39" t="str">
        <f t="shared" si="804"/>
        <v/>
      </c>
      <c r="X240" s="43" t="str">
        <f t="shared" si="818"/>
        <v/>
      </c>
      <c r="Y240" s="40" t="str">
        <f t="shared" si="806"/>
        <v/>
      </c>
      <c r="AA240" s="53"/>
      <c r="AB240" s="53"/>
      <c r="AC240" s="53"/>
      <c r="AD240" s="48" t="e">
        <f>IF(VLOOKUP(INSERT_PRICE_BANDS_HERE!G$36,Price_Lookup,2,0)=Price_8,1,0)</f>
        <v>#N/A</v>
      </c>
      <c r="AE240" s="48" t="e">
        <f>IF(VLOOKUP(INSERT_PRICE_BANDS_HERE!H$36,Price_Lookup,2,0)=Price_8,1,0)</f>
        <v>#N/A</v>
      </c>
      <c r="AF240" s="48" t="e">
        <f>IF(VLOOKUP(INSERT_PRICE_BANDS_HERE!I$36,Price_Lookup,2,0)=Price_8,1,0)</f>
        <v>#N/A</v>
      </c>
      <c r="AG240" s="48" t="e">
        <f>IF(VLOOKUP(INSERT_PRICE_BANDS_HERE!J$36,Price_Lookup,2,0)=Price_8,1,0)</f>
        <v>#N/A</v>
      </c>
      <c r="AH240" s="48" t="e">
        <f>IF(VLOOKUP(INSERT_PRICE_BANDS_HERE!K$36,Price_Lookup,2,0)=Price_8,1,0)</f>
        <v>#N/A</v>
      </c>
      <c r="AI240" s="48" t="e">
        <f>IF(VLOOKUP(INSERT_PRICE_BANDS_HERE!L$36,Price_Lookup,2,0)=Price_8,1,0)</f>
        <v>#N/A</v>
      </c>
      <c r="AJ240" s="48" t="e">
        <f>IF(VLOOKUP(INSERT_PRICE_BANDS_HERE!M$36,Price_Lookup,2,0)=Price_8,1,0)</f>
        <v>#N/A</v>
      </c>
      <c r="AK240" s="48" t="e">
        <f>IF(VLOOKUP(INSERT_PRICE_BANDS_HERE!N$36,Price_Lookup,2,0)=Price_8,1,0)</f>
        <v>#N/A</v>
      </c>
      <c r="AL240" s="48" t="e">
        <f>IF(VLOOKUP(INSERT_PRICE_BANDS_HERE!O$36,Price_Lookup,2,0)=Price_8,1,0)</f>
        <v>#N/A</v>
      </c>
      <c r="AM240" s="48" t="e">
        <f>IF(VLOOKUP(INSERT_PRICE_BANDS_HERE!P$36,Price_Lookup,2,0)=Price_8,1,0)</f>
        <v>#N/A</v>
      </c>
      <c r="AN240" s="48" t="e">
        <f>IF(VLOOKUP(INSERT_PRICE_BANDS_HERE!R$36,Price_Lookup,2,0)=Price_8,1,0)</f>
        <v>#N/A</v>
      </c>
      <c r="AO240" s="48" t="e">
        <f>IF(VLOOKUP(INSERT_PRICE_BANDS_HERE!S$36,Price_Lookup,2,0)=Price_8,1,0)</f>
        <v>#N/A</v>
      </c>
      <c r="AP240" s="48" t="e">
        <f>IF(VLOOKUP(INSERT_PRICE_BANDS_HERE!T$36,Price_Lookup,2,0)=Price_8,1,0)</f>
        <v>#N/A</v>
      </c>
      <c r="AQ240" s="48" t="e">
        <f>IF(VLOOKUP(INSERT_PRICE_BANDS_HERE!U$36,Price_Lookup,2,0)=Price_8,1,0)</f>
        <v>#N/A</v>
      </c>
      <c r="AR240" s="48" t="e">
        <f>IF(VLOOKUP(INSERT_PRICE_BANDS_HERE!V$36,Price_Lookup,2,0)=Price_8,1,0)</f>
        <v>#N/A</v>
      </c>
      <c r="AS240" s="48" t="e">
        <f>IF(VLOOKUP(INSERT_PRICE_BANDS_HERE!W$36,Price_Lookup,2,0)=Price_8,1,0)</f>
        <v>#N/A</v>
      </c>
      <c r="AT240" s="48" t="e">
        <f>IF(VLOOKUP(INSERT_PRICE_BANDS_HERE!X$36,Price_Lookup,2,0)=Price_8,1,0)</f>
        <v>#N/A</v>
      </c>
      <c r="AU240" s="48" t="e">
        <f>IF(VLOOKUP(INSERT_PRICE_BANDS_HERE!Y$36,Price_Lookup,2,0)=Price_8,1,0)</f>
        <v>#N/A</v>
      </c>
      <c r="AV240" s="48" t="e">
        <f>IF(VLOOKUP(INSERT_PRICE_BANDS_HERE!Z$36,Price_Lookup,2,0)=Price_8,1,0)</f>
        <v>#N/A</v>
      </c>
      <c r="AW240" s="48" t="e">
        <f>IF(VLOOKUP(INSERT_PRICE_BANDS_HERE!AA$36,Price_Lookup,2,0)=Price_8,1,0)</f>
        <v>#N/A</v>
      </c>
      <c r="AX240" s="48" t="e">
        <f>IF(VLOOKUP(INSERT_PRICE_BANDS_HERE!AB$36,Price_Lookup,2,0)=Price_8,1,0)</f>
        <v>#N/A</v>
      </c>
      <c r="AY240" s="48" t="e">
        <f>IF(VLOOKUP(INSERT_PRICE_BANDS_HERE!AC$36,Price_Lookup,2,0)=Price_8,1,0)</f>
        <v>#N/A</v>
      </c>
      <c r="AZ240" s="48" t="e">
        <f>IF(VLOOKUP(INSERT_PRICE_BANDS_HERE!AD$36,Price_Lookup,2,0)=Price_8,1,0)</f>
        <v>#N/A</v>
      </c>
      <c r="BA240" s="48" t="e">
        <f>IF(VLOOKUP(INSERT_PRICE_BANDS_HERE!AF$36,Price_Lookup,2,0)=Price_8,1,0)</f>
        <v>#N/A</v>
      </c>
      <c r="BB240" s="48" t="e">
        <f>IF(VLOOKUP(INSERT_PRICE_BANDS_HERE!AG$36,Price_Lookup,2,0)=Price_8,1,0)</f>
        <v>#N/A</v>
      </c>
      <c r="BC240" s="48" t="e">
        <f>IF(VLOOKUP(INSERT_PRICE_BANDS_HERE!AH$36,Price_Lookup,2,0)=Price_8,1,0)</f>
        <v>#N/A</v>
      </c>
      <c r="BD240" s="48" t="e">
        <f>IF(VLOOKUP(INSERT_PRICE_BANDS_HERE!AI$36,Price_Lookup,2,0)=Price_8,1,0)</f>
        <v>#N/A</v>
      </c>
      <c r="BE240" s="48" t="e">
        <f>IF(VLOOKUP(INSERT_PRICE_BANDS_HERE!AJ$36,Price_Lookup,2,0)=Price_8,1,0)</f>
        <v>#N/A</v>
      </c>
      <c r="BF240" s="48" t="e">
        <f>IF(VLOOKUP(INSERT_PRICE_BANDS_HERE!AK$36,Price_Lookup,2,0)=Price_8,1,0)</f>
        <v>#N/A</v>
      </c>
      <c r="BG240" s="48" t="e">
        <f>IF(VLOOKUP(INSERT_PRICE_BANDS_HERE!AL$36,Price_Lookup,2,0)=Price_8,1,0)</f>
        <v>#N/A</v>
      </c>
      <c r="BH240" s="48" t="e">
        <f>IF(VLOOKUP(INSERT_PRICE_BANDS_HERE!AM$36,Price_Lookup,2,0)=Price_8,1,0)</f>
        <v>#N/A</v>
      </c>
      <c r="BI240" s="48" t="e">
        <f>IF(VLOOKUP(INSERT_PRICE_BANDS_HERE!AN$36,Price_Lookup,2,0)=Price_8,1,0)</f>
        <v>#N/A</v>
      </c>
      <c r="BJ240" s="48" t="e">
        <f>IF(VLOOKUP(INSERT_PRICE_BANDS_HERE!AO$36,Price_Lookup,2,0)=Price_8,1,0)</f>
        <v>#N/A</v>
      </c>
      <c r="BK240" s="53"/>
      <c r="BL240" s="53"/>
      <c r="BM240" s="53"/>
      <c r="BO240" s="53">
        <f t="shared" si="819"/>
        <v>0</v>
      </c>
      <c r="BP240" s="53">
        <f>IF(AB240=0,0,IF(AND(AB240=1,AA240=0),MAX($BO240:BO240)+1,BO240))</f>
        <v>0</v>
      </c>
      <c r="BQ240" s="53">
        <f>IF(AC240=0,0,IF(AND(AC240=1,AB240=0),MAX($BO240:BP240)+1,BP240))</f>
        <v>0</v>
      </c>
      <c r="BR240" s="48" t="e">
        <f>IF(AD240=0,0,IF(AND(AD240=1,AC240=0),MAX($BO240:BQ240)+1,BQ240))</f>
        <v>#N/A</v>
      </c>
      <c r="BS240" s="48" t="e">
        <f>IF(AE240=0,0,IF(AND(AE240=1,AD240=0),MAX($BO240:BR240)+1,BR240))</f>
        <v>#N/A</v>
      </c>
      <c r="BT240" s="48" t="e">
        <f>IF(AF240=0,0,IF(AND(AF240=1,AE240=0),MAX($BO240:BS240)+1,BS240))</f>
        <v>#N/A</v>
      </c>
      <c r="BU240" s="48" t="e">
        <f>IF(AG240=0,0,IF(AND(AG240=1,AF240=0),MAX($BO240:BT240)+1,BT240))</f>
        <v>#N/A</v>
      </c>
      <c r="BV240" s="48" t="e">
        <f>IF(AH240=0,0,IF(AND(AH240=1,AG240=0),MAX($BO240:BU240)+1,BU240))</f>
        <v>#N/A</v>
      </c>
      <c r="BW240" s="48" t="e">
        <f>IF(AI240=0,0,IF(AND(AI240=1,AH240=0),MAX($BO240:BV240)+1,BV240))</f>
        <v>#N/A</v>
      </c>
      <c r="BX240" s="48" t="e">
        <f>IF(AJ240=0,0,IF(AND(AJ240=1,AI240=0),MAX($BO240:BW240)+1,BW240))</f>
        <v>#N/A</v>
      </c>
      <c r="BY240" s="48" t="e">
        <f>IF(AK240=0,0,IF(AND(AK240=1,AJ240=0),MAX($BO240:BX240)+1,BX240))</f>
        <v>#N/A</v>
      </c>
      <c r="BZ240" s="48" t="e">
        <f>IF(AL240=0,0,IF(AND(AL240=1,AK240=0),MAX($BO240:BY240)+1,BY240))</f>
        <v>#N/A</v>
      </c>
      <c r="CA240" s="48" t="e">
        <f>IF(AM240=0,0,IF(AND(AM240=1,AL240=0),MAX($BO240:BZ240)+1,BZ240))</f>
        <v>#N/A</v>
      </c>
      <c r="CB240" s="48" t="e">
        <f>IF(AN240=0,0,IF(AND(AN240=1,AM240=0),MAX($BO240:CA240)+1,CA240))</f>
        <v>#N/A</v>
      </c>
      <c r="CC240" s="48" t="e">
        <f>IF(AO240=0,0,IF(AND(AO240=1,AN240=0),MAX($BO240:CB240)+1,CB240))</f>
        <v>#N/A</v>
      </c>
      <c r="CD240" s="48" t="e">
        <f>IF(AP240=0,0,IF(AND(AP240=1,AO240=0),MAX($BO240:CC240)+1,CC240))</f>
        <v>#N/A</v>
      </c>
      <c r="CE240" s="48" t="e">
        <f>IF(AQ240=0,0,IF(AND(AQ240=1,AP240=0),MAX($BO240:CD240)+1,CD240))</f>
        <v>#N/A</v>
      </c>
      <c r="CF240" s="48" t="e">
        <f>IF(AR240=0,0,IF(AND(AR240=1,AQ240=0),MAX($BO240:CE240)+1,CE240))</f>
        <v>#N/A</v>
      </c>
      <c r="CG240" s="48" t="e">
        <f>IF(AS240=0,0,IF(AND(AS240=1,AR240=0),MAX($BO240:CF240)+1,CF240))</f>
        <v>#N/A</v>
      </c>
      <c r="CH240" s="48" t="e">
        <f>IF(AT240=0,0,IF(AND(AT240=1,AS240=0),MAX($BO240:CG240)+1,CG240))</f>
        <v>#N/A</v>
      </c>
      <c r="CI240" s="48" t="e">
        <f>IF(AU240=0,0,IF(AND(AU240=1,AT240=0),MAX($BO240:CH240)+1,CH240))</f>
        <v>#N/A</v>
      </c>
      <c r="CJ240" s="48" t="e">
        <f>IF(AV240=0,0,IF(AND(AV240=1,AU240=0),MAX($BO240:CI240)+1,CI240))</f>
        <v>#N/A</v>
      </c>
      <c r="CK240" s="48" t="e">
        <f>IF(AW240=0,0,IF(AND(AW240=1,AV240=0),MAX($BO240:CJ240)+1,CJ240))</f>
        <v>#N/A</v>
      </c>
      <c r="CL240" s="48" t="e">
        <f>IF(AX240=0,0,IF(AND(AX240=1,AW240=0),MAX($BO240:CK240)+1,CK240))</f>
        <v>#N/A</v>
      </c>
      <c r="CM240" s="48" t="e">
        <f>IF(AY240=0,0,IF(AND(AY240=1,AX240=0),MAX($BO240:CL240)+1,CL240))</f>
        <v>#N/A</v>
      </c>
      <c r="CN240" s="48" t="e">
        <f>IF(AZ240=0,0,IF(AND(AZ240=1,AY240=0),MAX($BO240:CM240)+1,CM240))</f>
        <v>#N/A</v>
      </c>
      <c r="CO240" s="48" t="e">
        <f>IF(BA240=0,0,IF(AND(BA240=1,AZ240=0),MAX($BO240:CN240)+1,CN240))</f>
        <v>#N/A</v>
      </c>
      <c r="CP240" s="48" t="e">
        <f>IF(BB240=0,0,IF(AND(BB240=1,BA240=0),MAX($BO240:CO240)+1,CO240))</f>
        <v>#N/A</v>
      </c>
      <c r="CQ240" s="48" t="e">
        <f>IF(BC240=0,0,IF(AND(BC240=1,BB240=0),MAX($BO240:CP240)+1,CP240))</f>
        <v>#N/A</v>
      </c>
      <c r="CR240" s="48" t="e">
        <f>IF(BD240=0,0,IF(AND(BD240=1,BC240=0),MAX($BO240:CQ240)+1,CQ240))</f>
        <v>#N/A</v>
      </c>
      <c r="CS240" s="48" t="e">
        <f>IF(BE240=0,0,IF(AND(BE240=1,BD240=0),MAX($BO240:CR240)+1,CR240))</f>
        <v>#N/A</v>
      </c>
      <c r="CT240" s="48" t="e">
        <f>IF(BF240=0,0,IF(AND(BF240=1,BE240=0),MAX($BO240:CS240)+1,CS240))</f>
        <v>#N/A</v>
      </c>
      <c r="CU240" s="48" t="e">
        <f>IF(BG240=0,0,IF(AND(BG240=1,BF240=0),MAX($BO240:CT240)+1,CT240))</f>
        <v>#N/A</v>
      </c>
      <c r="CV240" s="48" t="e">
        <f>IF(BH240=0,0,IF(AND(BH240=1,BG240=0),MAX($BO240:CU240)+1,CU240))</f>
        <v>#N/A</v>
      </c>
      <c r="CW240" s="48" t="e">
        <f>IF(BI240=0,0,IF(AND(BI240=1,BH240=0),MAX($BO240:CV240)+1,CV240))</f>
        <v>#N/A</v>
      </c>
      <c r="CX240" s="48" t="e">
        <f>IF(BJ240=0,0,IF(AND(BJ240=1,BI240=0),MAX($BO240:CW240)+1,CW240))</f>
        <v>#N/A</v>
      </c>
      <c r="CY240" s="53">
        <f>IF(BK240=0,0,IF(AND(BK240=1,BJ240=0),MAX($BO240:CX240)+1,CX240))</f>
        <v>0</v>
      </c>
      <c r="CZ240" s="53">
        <f>IF(BL240=0,0,IF(AND(BL240=1,BK240=0),MAX($BO240:CY240)+1,CY240))</f>
        <v>0</v>
      </c>
      <c r="DA240" s="53">
        <f>IF(BM240=0,0,IF(AND(BM240=1,BL240=0),MAX($BO240:CZ240)+1,CZ240))</f>
        <v>0</v>
      </c>
    </row>
    <row r="241" spans="2:105">
      <c r="B241" s="41" t="s">
        <v>2</v>
      </c>
      <c r="C241" s="39" t="str">
        <f t="shared" si="784"/>
        <v/>
      </c>
      <c r="D241" s="43" t="str">
        <f t="shared" si="808"/>
        <v/>
      </c>
      <c r="E241" s="39" t="str">
        <f t="shared" si="786"/>
        <v/>
      </c>
      <c r="F241" s="43" t="str">
        <f t="shared" si="809"/>
        <v/>
      </c>
      <c r="G241" s="39" t="str">
        <f t="shared" si="788"/>
        <v/>
      </c>
      <c r="H241" s="43" t="str">
        <f t="shared" si="810"/>
        <v/>
      </c>
      <c r="I241" s="39" t="str">
        <f t="shared" si="790"/>
        <v/>
      </c>
      <c r="J241" s="43" t="str">
        <f t="shared" si="811"/>
        <v/>
      </c>
      <c r="K241" s="39" t="str">
        <f t="shared" si="792"/>
        <v/>
      </c>
      <c r="L241" s="43" t="str">
        <f t="shared" si="812"/>
        <v/>
      </c>
      <c r="M241" s="39" t="str">
        <f t="shared" si="794"/>
        <v/>
      </c>
      <c r="N241" s="43" t="str">
        <f t="shared" si="813"/>
        <v/>
      </c>
      <c r="O241" s="39" t="str">
        <f t="shared" si="796"/>
        <v/>
      </c>
      <c r="P241" s="43" t="str">
        <f t="shared" si="814"/>
        <v/>
      </c>
      <c r="Q241" s="39" t="str">
        <f t="shared" si="798"/>
        <v/>
      </c>
      <c r="R241" s="43" t="str">
        <f t="shared" si="815"/>
        <v/>
      </c>
      <c r="S241" s="39" t="str">
        <f t="shared" si="800"/>
        <v/>
      </c>
      <c r="T241" s="43" t="str">
        <f t="shared" si="816"/>
        <v/>
      </c>
      <c r="U241" s="39" t="str">
        <f t="shared" si="802"/>
        <v/>
      </c>
      <c r="V241" s="43" t="str">
        <f t="shared" si="817"/>
        <v/>
      </c>
      <c r="W241" s="39" t="str">
        <f t="shared" si="804"/>
        <v/>
      </c>
      <c r="X241" s="43" t="str">
        <f t="shared" si="818"/>
        <v/>
      </c>
      <c r="Y241" s="40" t="str">
        <f t="shared" si="806"/>
        <v/>
      </c>
      <c r="AA241" s="53"/>
      <c r="AB241" s="53"/>
      <c r="AC241" s="53"/>
      <c r="AD241" s="53"/>
      <c r="AE241" s="48" t="e">
        <f>IF(VLOOKUP(INSERT_PRICE_BANDS_HERE!H$37,Price_Lookup,2,0)=Price_8,1,0)</f>
        <v>#N/A</v>
      </c>
      <c r="AF241" s="48" t="e">
        <f>IF(VLOOKUP(INSERT_PRICE_BANDS_HERE!I$37,Price_Lookup,2,0)=Price_8,1,0)</f>
        <v>#N/A</v>
      </c>
      <c r="AG241" s="48" t="e">
        <f>IF(VLOOKUP(INSERT_PRICE_BANDS_HERE!J$37,Price_Lookup,2,0)=Price_8,1,0)</f>
        <v>#N/A</v>
      </c>
      <c r="AH241" s="48" t="e">
        <f>IF(VLOOKUP(INSERT_PRICE_BANDS_HERE!K$37,Price_Lookup,2,0)=Price_8,1,0)</f>
        <v>#N/A</v>
      </c>
      <c r="AI241" s="48" t="e">
        <f>IF(VLOOKUP(INSERT_PRICE_BANDS_HERE!L$37,Price_Lookup,2,0)=Price_8,1,0)</f>
        <v>#N/A</v>
      </c>
      <c r="AJ241" s="48" t="e">
        <f>IF(VLOOKUP(INSERT_PRICE_BANDS_HERE!M$37,Price_Lookup,2,0)=Price_8,1,0)</f>
        <v>#N/A</v>
      </c>
      <c r="AK241" s="48" t="e">
        <f>IF(VLOOKUP(INSERT_PRICE_BANDS_HERE!N$37,Price_Lookup,2,0)=Price_8,1,0)</f>
        <v>#N/A</v>
      </c>
      <c r="AL241" s="48" t="e">
        <f>IF(VLOOKUP(INSERT_PRICE_BANDS_HERE!O$37,Price_Lookup,2,0)=Price_8,1,0)</f>
        <v>#N/A</v>
      </c>
      <c r="AM241" s="48" t="e">
        <f>IF(VLOOKUP(INSERT_PRICE_BANDS_HERE!P$37,Price_Lookup,2,0)=Price_8,1,0)</f>
        <v>#N/A</v>
      </c>
      <c r="AN241" s="48" t="e">
        <f>IF(VLOOKUP(INSERT_PRICE_BANDS_HERE!R$37,Price_Lookup,2,0)=Price_8,1,0)</f>
        <v>#N/A</v>
      </c>
      <c r="AO241" s="48" t="e">
        <f>IF(VLOOKUP(INSERT_PRICE_BANDS_HERE!S$37,Price_Lookup,2,0)=Price_8,1,0)</f>
        <v>#N/A</v>
      </c>
      <c r="AP241" s="48" t="e">
        <f>IF(VLOOKUP(INSERT_PRICE_BANDS_HERE!T$37,Price_Lookup,2,0)=Price_8,1,0)</f>
        <v>#N/A</v>
      </c>
      <c r="AQ241" s="48" t="e">
        <f>IF(VLOOKUP(INSERT_PRICE_BANDS_HERE!U$37,Price_Lookup,2,0)=Price_8,1,0)</f>
        <v>#N/A</v>
      </c>
      <c r="AR241" s="48" t="e">
        <f>IF(VLOOKUP(INSERT_PRICE_BANDS_HERE!V$37,Price_Lookup,2,0)=Price_8,1,0)</f>
        <v>#N/A</v>
      </c>
      <c r="AS241" s="48" t="e">
        <f>IF(VLOOKUP(INSERT_PRICE_BANDS_HERE!W$37,Price_Lookup,2,0)=Price_8,1,0)</f>
        <v>#N/A</v>
      </c>
      <c r="AT241" s="48" t="e">
        <f>IF(VLOOKUP(INSERT_PRICE_BANDS_HERE!X$37,Price_Lookup,2,0)=Price_8,1,0)</f>
        <v>#N/A</v>
      </c>
      <c r="AU241" s="48" t="e">
        <f>IF(VLOOKUP(INSERT_PRICE_BANDS_HERE!Y$37,Price_Lookup,2,0)=Price_8,1,0)</f>
        <v>#N/A</v>
      </c>
      <c r="AV241" s="48" t="e">
        <f>IF(VLOOKUP(INSERT_PRICE_BANDS_HERE!Z$37,Price_Lookup,2,0)=Price_8,1,0)</f>
        <v>#N/A</v>
      </c>
      <c r="AW241" s="48" t="e">
        <f>IF(VLOOKUP(INSERT_PRICE_BANDS_HERE!AA$37,Price_Lookup,2,0)=Price_8,1,0)</f>
        <v>#N/A</v>
      </c>
      <c r="AX241" s="48" t="e">
        <f>IF(VLOOKUP(INSERT_PRICE_BANDS_HERE!AB$37,Price_Lookup,2,0)=Price_8,1,0)</f>
        <v>#N/A</v>
      </c>
      <c r="AY241" s="48" t="e">
        <f>IF(VLOOKUP(INSERT_PRICE_BANDS_HERE!AC$37,Price_Lookup,2,0)=Price_8,1,0)</f>
        <v>#N/A</v>
      </c>
      <c r="AZ241" s="48" t="e">
        <f>IF(VLOOKUP(INSERT_PRICE_BANDS_HERE!AD$37,Price_Lookup,2,0)=Price_8,1,0)</f>
        <v>#N/A</v>
      </c>
      <c r="BA241" s="48" t="e">
        <f>IF(VLOOKUP(INSERT_PRICE_BANDS_HERE!AF$37,Price_Lookup,2,0)=Price_8,1,0)</f>
        <v>#N/A</v>
      </c>
      <c r="BB241" s="48" t="e">
        <f>IF(VLOOKUP(INSERT_PRICE_BANDS_HERE!AG$37,Price_Lookup,2,0)=Price_8,1,0)</f>
        <v>#N/A</v>
      </c>
      <c r="BC241" s="48" t="e">
        <f>IF(VLOOKUP(INSERT_PRICE_BANDS_HERE!AH$37,Price_Lookup,2,0)=Price_8,1,0)</f>
        <v>#N/A</v>
      </c>
      <c r="BD241" s="48" t="e">
        <f>IF(VLOOKUP(INSERT_PRICE_BANDS_HERE!AI$37,Price_Lookup,2,0)=Price_8,1,0)</f>
        <v>#N/A</v>
      </c>
      <c r="BE241" s="48" t="e">
        <f>IF(VLOOKUP(INSERT_PRICE_BANDS_HERE!AJ$37,Price_Lookup,2,0)=Price_8,1,0)</f>
        <v>#N/A</v>
      </c>
      <c r="BF241" s="48" t="e">
        <f>IF(VLOOKUP(INSERT_PRICE_BANDS_HERE!AK$37,Price_Lookup,2,0)=Price_8,1,0)</f>
        <v>#N/A</v>
      </c>
      <c r="BG241" s="48" t="e">
        <f>IF(VLOOKUP(INSERT_PRICE_BANDS_HERE!AL$37,Price_Lookup,2,0)=Price_8,1,0)</f>
        <v>#N/A</v>
      </c>
      <c r="BH241" s="48" t="e">
        <f>IF(VLOOKUP(INSERT_PRICE_BANDS_HERE!AM$37,Price_Lookup,2,0)=Price_8,1,0)</f>
        <v>#N/A</v>
      </c>
      <c r="BI241" s="48" t="e">
        <f>IF(VLOOKUP(INSERT_PRICE_BANDS_HERE!AN$37,Price_Lookup,2,0)=Price_8,1,0)</f>
        <v>#N/A</v>
      </c>
      <c r="BJ241" s="53"/>
      <c r="BK241" s="53"/>
      <c r="BL241" s="53"/>
      <c r="BM241" s="53"/>
      <c r="BO241" s="53">
        <f t="shared" si="819"/>
        <v>0</v>
      </c>
      <c r="BP241" s="53">
        <f>IF(AB241=0,0,IF(AND(AB241=1,AA241=0),MAX($BO241:BO241)+1,BO241))</f>
        <v>0</v>
      </c>
      <c r="BQ241" s="53">
        <f>IF(AC241=0,0,IF(AND(AC241=1,AB241=0),MAX($BO241:BP241)+1,BP241))</f>
        <v>0</v>
      </c>
      <c r="BR241" s="53">
        <f>IF(AD241=0,0,IF(AND(AD241=1,AC241=0),MAX($BO241:BQ241)+1,BQ241))</f>
        <v>0</v>
      </c>
      <c r="BS241" s="48" t="e">
        <f>IF(AE241=0,0,IF(AND(AE241=1,AD241=0),MAX($BO241:BR241)+1,BR241))</f>
        <v>#N/A</v>
      </c>
      <c r="BT241" s="48" t="e">
        <f>IF(AF241=0,0,IF(AND(AF241=1,AE241=0),MAX($BO241:BS241)+1,BS241))</f>
        <v>#N/A</v>
      </c>
      <c r="BU241" s="48" t="e">
        <f>IF(AG241=0,0,IF(AND(AG241=1,AF241=0),MAX($BO241:BT241)+1,BT241))</f>
        <v>#N/A</v>
      </c>
      <c r="BV241" s="48" t="e">
        <f>IF(AH241=0,0,IF(AND(AH241=1,AG241=0),MAX($BO241:BU241)+1,BU241))</f>
        <v>#N/A</v>
      </c>
      <c r="BW241" s="48" t="e">
        <f>IF(AI241=0,0,IF(AND(AI241=1,AH241=0),MAX($BO241:BV241)+1,BV241))</f>
        <v>#N/A</v>
      </c>
      <c r="BX241" s="48" t="e">
        <f>IF(AJ241=0,0,IF(AND(AJ241=1,AI241=0),MAX($BO241:BW241)+1,BW241))</f>
        <v>#N/A</v>
      </c>
      <c r="BY241" s="48" t="e">
        <f>IF(AK241=0,0,IF(AND(AK241=1,AJ241=0),MAX($BO241:BX241)+1,BX241))</f>
        <v>#N/A</v>
      </c>
      <c r="BZ241" s="48" t="e">
        <f>IF(AL241=0,0,IF(AND(AL241=1,AK241=0),MAX($BO241:BY241)+1,BY241))</f>
        <v>#N/A</v>
      </c>
      <c r="CA241" s="48" t="e">
        <f>IF(AM241=0,0,IF(AND(AM241=1,AL241=0),MAX($BO241:BZ241)+1,BZ241))</f>
        <v>#N/A</v>
      </c>
      <c r="CB241" s="48" t="e">
        <f>IF(AN241=0,0,IF(AND(AN241=1,AM241=0),MAX($BO241:CA241)+1,CA241))</f>
        <v>#N/A</v>
      </c>
      <c r="CC241" s="48" t="e">
        <f>IF(AO241=0,0,IF(AND(AO241=1,AN241=0),MAX($BO241:CB241)+1,CB241))</f>
        <v>#N/A</v>
      </c>
      <c r="CD241" s="48" t="e">
        <f>IF(AP241=0,0,IF(AND(AP241=1,AO241=0),MAX($BO241:CC241)+1,CC241))</f>
        <v>#N/A</v>
      </c>
      <c r="CE241" s="48" t="e">
        <f>IF(AQ241=0,0,IF(AND(AQ241=1,AP241=0),MAX($BO241:CD241)+1,CD241))</f>
        <v>#N/A</v>
      </c>
      <c r="CF241" s="48" t="e">
        <f>IF(AR241=0,0,IF(AND(AR241=1,AQ241=0),MAX($BO241:CE241)+1,CE241))</f>
        <v>#N/A</v>
      </c>
      <c r="CG241" s="48" t="e">
        <f>IF(AS241=0,0,IF(AND(AS241=1,AR241=0),MAX($BO241:CF241)+1,CF241))</f>
        <v>#N/A</v>
      </c>
      <c r="CH241" s="48" t="e">
        <f>IF(AT241=0,0,IF(AND(AT241=1,AS241=0),MAX($BO241:CG241)+1,CG241))</f>
        <v>#N/A</v>
      </c>
      <c r="CI241" s="48" t="e">
        <f>IF(AU241=0,0,IF(AND(AU241=1,AT241=0),MAX($BO241:CH241)+1,CH241))</f>
        <v>#N/A</v>
      </c>
      <c r="CJ241" s="48" t="e">
        <f>IF(AV241=0,0,IF(AND(AV241=1,AU241=0),MAX($BO241:CI241)+1,CI241))</f>
        <v>#N/A</v>
      </c>
      <c r="CK241" s="48" t="e">
        <f>IF(AW241=0,0,IF(AND(AW241=1,AV241=0),MAX($BO241:CJ241)+1,CJ241))</f>
        <v>#N/A</v>
      </c>
      <c r="CL241" s="48" t="e">
        <f>IF(AX241=0,0,IF(AND(AX241=1,AW241=0),MAX($BO241:CK241)+1,CK241))</f>
        <v>#N/A</v>
      </c>
      <c r="CM241" s="48" t="e">
        <f>IF(AY241=0,0,IF(AND(AY241=1,AX241=0),MAX($BO241:CL241)+1,CL241))</f>
        <v>#N/A</v>
      </c>
      <c r="CN241" s="48" t="e">
        <f>IF(AZ241=0,0,IF(AND(AZ241=1,AY241=0),MAX($BO241:CM241)+1,CM241))</f>
        <v>#N/A</v>
      </c>
      <c r="CO241" s="48" t="e">
        <f>IF(BA241=0,0,IF(AND(BA241=1,AZ241=0),MAX($BO241:CN241)+1,CN241))</f>
        <v>#N/A</v>
      </c>
      <c r="CP241" s="48" t="e">
        <f>IF(BB241=0,0,IF(AND(BB241=1,BA241=0),MAX($BO241:CO241)+1,CO241))</f>
        <v>#N/A</v>
      </c>
      <c r="CQ241" s="48" t="e">
        <f>IF(BC241=0,0,IF(AND(BC241=1,BB241=0),MAX($BO241:CP241)+1,CP241))</f>
        <v>#N/A</v>
      </c>
      <c r="CR241" s="48" t="e">
        <f>IF(BD241=0,0,IF(AND(BD241=1,BC241=0),MAX($BO241:CQ241)+1,CQ241))</f>
        <v>#N/A</v>
      </c>
      <c r="CS241" s="48" t="e">
        <f>IF(BE241=0,0,IF(AND(BE241=1,BD241=0),MAX($BO241:CR241)+1,CR241))</f>
        <v>#N/A</v>
      </c>
      <c r="CT241" s="48" t="e">
        <f>IF(BF241=0,0,IF(AND(BF241=1,BE241=0),MAX($BO241:CS241)+1,CS241))</f>
        <v>#N/A</v>
      </c>
      <c r="CU241" s="48" t="e">
        <f>IF(BG241=0,0,IF(AND(BG241=1,BF241=0),MAX($BO241:CT241)+1,CT241))</f>
        <v>#N/A</v>
      </c>
      <c r="CV241" s="48" t="e">
        <f>IF(BH241=0,0,IF(AND(BH241=1,BG241=0),MAX($BO241:CU241)+1,CU241))</f>
        <v>#N/A</v>
      </c>
      <c r="CW241" s="48" t="e">
        <f>IF(BI241=0,0,IF(AND(BI241=1,BH241=0),MAX($BO241:CV241)+1,CV241))</f>
        <v>#N/A</v>
      </c>
      <c r="CX241" s="53">
        <f>IF(BJ241=0,0,IF(AND(BJ241=1,BI241=0),MAX($BO241:CW241)+1,CW241))</f>
        <v>0</v>
      </c>
      <c r="CY241" s="53">
        <f>IF(BK241=0,0,IF(AND(BK241=1,BJ241=0),MAX($BO241:CX241)+1,CX241))</f>
        <v>0</v>
      </c>
      <c r="CZ241" s="53">
        <f>IF(BL241=0,0,IF(AND(BL241=1,BK241=0),MAX($BO241:CY241)+1,CY241))</f>
        <v>0</v>
      </c>
      <c r="DA241" s="53">
        <f>IF(BM241=0,0,IF(AND(BM241=1,BL241=0),MAX($BO241:CZ241)+1,CZ241))</f>
        <v>0</v>
      </c>
    </row>
    <row r="242" spans="2:105">
      <c r="B242" s="41" t="s">
        <v>1</v>
      </c>
      <c r="C242" s="39" t="str">
        <f t="shared" si="784"/>
        <v/>
      </c>
      <c r="D242" s="43" t="str">
        <f t="shared" si="808"/>
        <v/>
      </c>
      <c r="E242" s="39" t="str">
        <f t="shared" si="786"/>
        <v/>
      </c>
      <c r="F242" s="43" t="str">
        <f t="shared" si="809"/>
        <v/>
      </c>
      <c r="G242" s="39" t="str">
        <f t="shared" si="788"/>
        <v/>
      </c>
      <c r="H242" s="43" t="str">
        <f t="shared" si="810"/>
        <v/>
      </c>
      <c r="I242" s="39" t="str">
        <f t="shared" si="790"/>
        <v/>
      </c>
      <c r="J242" s="43" t="str">
        <f t="shared" si="811"/>
        <v/>
      </c>
      <c r="K242" s="39" t="str">
        <f t="shared" si="792"/>
        <v/>
      </c>
      <c r="L242" s="43" t="str">
        <f t="shared" si="812"/>
        <v/>
      </c>
      <c r="M242" s="39" t="str">
        <f t="shared" si="794"/>
        <v/>
      </c>
      <c r="N242" s="43" t="str">
        <f t="shared" si="813"/>
        <v/>
      </c>
      <c r="O242" s="39" t="str">
        <f t="shared" si="796"/>
        <v/>
      </c>
      <c r="P242" s="43" t="str">
        <f t="shared" si="814"/>
        <v/>
      </c>
      <c r="Q242" s="39" t="str">
        <f t="shared" si="798"/>
        <v/>
      </c>
      <c r="R242" s="43" t="str">
        <f t="shared" si="815"/>
        <v/>
      </c>
      <c r="S242" s="39" t="str">
        <f t="shared" si="800"/>
        <v/>
      </c>
      <c r="T242" s="43" t="str">
        <f t="shared" si="816"/>
        <v/>
      </c>
      <c r="U242" s="39" t="str">
        <f t="shared" si="802"/>
        <v/>
      </c>
      <c r="V242" s="43" t="str">
        <f t="shared" si="817"/>
        <v/>
      </c>
      <c r="W242" s="39" t="str">
        <f t="shared" si="804"/>
        <v/>
      </c>
      <c r="X242" s="43" t="str">
        <f t="shared" si="818"/>
        <v/>
      </c>
      <c r="Y242" s="40" t="str">
        <f t="shared" si="806"/>
        <v/>
      </c>
      <c r="AA242" s="53"/>
      <c r="AB242" s="53"/>
      <c r="AC242" s="53"/>
      <c r="AD242" s="53"/>
      <c r="AE242" s="48" t="e">
        <f>IF(VLOOKUP(INSERT_PRICE_BANDS_HERE!H$38,Price_Lookup,2,0)=Price_8,1,0)</f>
        <v>#N/A</v>
      </c>
      <c r="AF242" s="48" t="e">
        <f>IF(VLOOKUP(INSERT_PRICE_BANDS_HERE!I$38,Price_Lookup,2,0)=Price_8,1,0)</f>
        <v>#N/A</v>
      </c>
      <c r="AG242" s="48" t="e">
        <f>IF(VLOOKUP(INSERT_PRICE_BANDS_HERE!J$38,Price_Lookup,2,0)=Price_8,1,0)</f>
        <v>#N/A</v>
      </c>
      <c r="AH242" s="48" t="e">
        <f>IF(VLOOKUP(INSERT_PRICE_BANDS_HERE!K$38,Price_Lookup,2,0)=Price_8,1,0)</f>
        <v>#N/A</v>
      </c>
      <c r="AI242" s="48" t="e">
        <f>IF(VLOOKUP(INSERT_PRICE_BANDS_HERE!L$38,Price_Lookup,2,0)=Price_8,1,0)</f>
        <v>#N/A</v>
      </c>
      <c r="AJ242" s="48" t="e">
        <f>IF(VLOOKUP(INSERT_PRICE_BANDS_HERE!M$38,Price_Lookup,2,0)=Price_8,1,0)</f>
        <v>#N/A</v>
      </c>
      <c r="AK242" s="48" t="e">
        <f>IF(VLOOKUP(INSERT_PRICE_BANDS_HERE!N$38,Price_Lookup,2,0)=Price_8,1,0)</f>
        <v>#N/A</v>
      </c>
      <c r="AL242" s="48" t="e">
        <f>IF(VLOOKUP(INSERT_PRICE_BANDS_HERE!O$38,Price_Lookup,2,0)=Price_8,1,0)</f>
        <v>#N/A</v>
      </c>
      <c r="AM242" s="48" t="e">
        <f>IF(VLOOKUP(INSERT_PRICE_BANDS_HERE!P$38,Price_Lookup,2,0)=Price_8,1,0)</f>
        <v>#N/A</v>
      </c>
      <c r="AN242" s="48" t="e">
        <f>IF(VLOOKUP(INSERT_PRICE_BANDS_HERE!R$38,Price_Lookup,2,0)=Price_8,1,0)</f>
        <v>#N/A</v>
      </c>
      <c r="AO242" s="48" t="e">
        <f>IF(VLOOKUP(INSERT_PRICE_BANDS_HERE!S$38,Price_Lookup,2,0)=Price_8,1,0)</f>
        <v>#N/A</v>
      </c>
      <c r="AP242" s="48" t="e">
        <f>IF(VLOOKUP(INSERT_PRICE_BANDS_HERE!T$38,Price_Lookup,2,0)=Price_8,1,0)</f>
        <v>#N/A</v>
      </c>
      <c r="AQ242" s="48" t="e">
        <f>IF(VLOOKUP(INSERT_PRICE_BANDS_HERE!U$38,Price_Lookup,2,0)=Price_8,1,0)</f>
        <v>#N/A</v>
      </c>
      <c r="AR242" s="48" t="e">
        <f>IF(VLOOKUP(INSERT_PRICE_BANDS_HERE!V$38,Price_Lookup,2,0)=Price_8,1,0)</f>
        <v>#N/A</v>
      </c>
      <c r="AS242" s="48" t="e">
        <f>IF(VLOOKUP(INSERT_PRICE_BANDS_HERE!W$38,Price_Lookup,2,0)=Price_8,1,0)</f>
        <v>#N/A</v>
      </c>
      <c r="AT242" s="48" t="e">
        <f>IF(VLOOKUP(INSERT_PRICE_BANDS_HERE!X$38,Price_Lookup,2,0)=Price_8,1,0)</f>
        <v>#N/A</v>
      </c>
      <c r="AU242" s="48" t="e">
        <f>IF(VLOOKUP(INSERT_PRICE_BANDS_HERE!Y$38,Price_Lookup,2,0)=Price_8,1,0)</f>
        <v>#N/A</v>
      </c>
      <c r="AV242" s="48" t="e">
        <f>IF(VLOOKUP(INSERT_PRICE_BANDS_HERE!Z$38,Price_Lookup,2,0)=Price_8,1,0)</f>
        <v>#N/A</v>
      </c>
      <c r="AW242" s="48" t="e">
        <f>IF(VLOOKUP(INSERT_PRICE_BANDS_HERE!AA$38,Price_Lookup,2,0)=Price_8,1,0)</f>
        <v>#N/A</v>
      </c>
      <c r="AX242" s="48" t="e">
        <f>IF(VLOOKUP(INSERT_PRICE_BANDS_HERE!AB$38,Price_Lookup,2,0)=Price_8,1,0)</f>
        <v>#N/A</v>
      </c>
      <c r="AY242" s="48" t="e">
        <f>IF(VLOOKUP(INSERT_PRICE_BANDS_HERE!AC$38,Price_Lookup,2,0)=Price_8,1,0)</f>
        <v>#N/A</v>
      </c>
      <c r="AZ242" s="48" t="e">
        <f>IF(VLOOKUP(INSERT_PRICE_BANDS_HERE!AD$38,Price_Lookup,2,0)=Price_8,1,0)</f>
        <v>#N/A</v>
      </c>
      <c r="BA242" s="48" t="e">
        <f>IF(VLOOKUP(INSERT_PRICE_BANDS_HERE!AF$38,Price_Lookup,2,0)=Price_8,1,0)</f>
        <v>#N/A</v>
      </c>
      <c r="BB242" s="48" t="e">
        <f>IF(VLOOKUP(INSERT_PRICE_BANDS_HERE!AG$38,Price_Lookup,2,0)=Price_8,1,0)</f>
        <v>#N/A</v>
      </c>
      <c r="BC242" s="48" t="e">
        <f>IF(VLOOKUP(INSERT_PRICE_BANDS_HERE!AH$38,Price_Lookup,2,0)=Price_8,1,0)</f>
        <v>#N/A</v>
      </c>
      <c r="BD242" s="48" t="e">
        <f>IF(VLOOKUP(INSERT_PRICE_BANDS_HERE!AI$38,Price_Lookup,2,0)=Price_8,1,0)</f>
        <v>#N/A</v>
      </c>
      <c r="BE242" s="48" t="e">
        <f>IF(VLOOKUP(INSERT_PRICE_BANDS_HERE!AJ$38,Price_Lookup,2,0)=Price_8,1,0)</f>
        <v>#N/A</v>
      </c>
      <c r="BF242" s="48" t="e">
        <f>IF(VLOOKUP(INSERT_PRICE_BANDS_HERE!AK$38,Price_Lookup,2,0)=Price_8,1,0)</f>
        <v>#N/A</v>
      </c>
      <c r="BG242" s="48" t="e">
        <f>IF(VLOOKUP(INSERT_PRICE_BANDS_HERE!AL$38,Price_Lookup,2,0)=Price_8,1,0)</f>
        <v>#N/A</v>
      </c>
      <c r="BH242" s="48" t="e">
        <f>IF(VLOOKUP(INSERT_PRICE_BANDS_HERE!AM$38,Price_Lookup,2,0)=Price_8,1,0)</f>
        <v>#N/A</v>
      </c>
      <c r="BI242" s="48" t="e">
        <f>IF(VLOOKUP(INSERT_PRICE_BANDS_HERE!AN$38,Price_Lookup,2,0)=Price_8,1,0)</f>
        <v>#N/A</v>
      </c>
      <c r="BJ242" s="53"/>
      <c r="BK242" s="53"/>
      <c r="BL242" s="53"/>
      <c r="BM242" s="53"/>
      <c r="BO242" s="53">
        <f t="shared" si="819"/>
        <v>0</v>
      </c>
      <c r="BP242" s="53">
        <f>IF(AB242=0,0,IF(AND(AB242=1,AA242=0),MAX($BO242:BO242)+1,BO242))</f>
        <v>0</v>
      </c>
      <c r="BQ242" s="53">
        <f>IF(AC242=0,0,IF(AND(AC242=1,AB242=0),MAX($BO242:BP242)+1,BP242))</f>
        <v>0</v>
      </c>
      <c r="BR242" s="53">
        <f>IF(AD242=0,0,IF(AND(AD242=1,AC242=0),MAX($BO242:BQ242)+1,BQ242))</f>
        <v>0</v>
      </c>
      <c r="BS242" s="48" t="e">
        <f>IF(AE242=0,0,IF(AND(AE242=1,AD242=0),MAX($BO242:BR242)+1,BR242))</f>
        <v>#N/A</v>
      </c>
      <c r="BT242" s="48" t="e">
        <f>IF(AF242=0,0,IF(AND(AF242=1,AE242=0),MAX($BO242:BS242)+1,BS242))</f>
        <v>#N/A</v>
      </c>
      <c r="BU242" s="48" t="e">
        <f>IF(AG242=0,0,IF(AND(AG242=1,AF242=0),MAX($BO242:BT242)+1,BT242))</f>
        <v>#N/A</v>
      </c>
      <c r="BV242" s="48" t="e">
        <f>IF(AH242=0,0,IF(AND(AH242=1,AG242=0),MAX($BO242:BU242)+1,BU242))</f>
        <v>#N/A</v>
      </c>
      <c r="BW242" s="48" t="e">
        <f>IF(AI242=0,0,IF(AND(AI242=1,AH242=0),MAX($BO242:BV242)+1,BV242))</f>
        <v>#N/A</v>
      </c>
      <c r="BX242" s="48" t="e">
        <f>IF(AJ242=0,0,IF(AND(AJ242=1,AI242=0),MAX($BO242:BW242)+1,BW242))</f>
        <v>#N/A</v>
      </c>
      <c r="BY242" s="48" t="e">
        <f>IF(AK242=0,0,IF(AND(AK242=1,AJ242=0),MAX($BO242:BX242)+1,BX242))</f>
        <v>#N/A</v>
      </c>
      <c r="BZ242" s="48" t="e">
        <f>IF(AL242=0,0,IF(AND(AL242=1,AK242=0),MAX($BO242:BY242)+1,BY242))</f>
        <v>#N/A</v>
      </c>
      <c r="CA242" s="48" t="e">
        <f>IF(AM242=0,0,IF(AND(AM242=1,AL242=0),MAX($BO242:BZ242)+1,BZ242))</f>
        <v>#N/A</v>
      </c>
      <c r="CB242" s="48" t="e">
        <f>IF(AN242=0,0,IF(AND(AN242=1,AM242=0),MAX($BO242:CA242)+1,CA242))</f>
        <v>#N/A</v>
      </c>
      <c r="CC242" s="48" t="e">
        <f>IF(AO242=0,0,IF(AND(AO242=1,AN242=0),MAX($BO242:CB242)+1,CB242))</f>
        <v>#N/A</v>
      </c>
      <c r="CD242" s="48" t="e">
        <f>IF(AP242=0,0,IF(AND(AP242=1,AO242=0),MAX($BO242:CC242)+1,CC242))</f>
        <v>#N/A</v>
      </c>
      <c r="CE242" s="48" t="e">
        <f>IF(AQ242=0,0,IF(AND(AQ242=1,AP242=0),MAX($BO242:CD242)+1,CD242))</f>
        <v>#N/A</v>
      </c>
      <c r="CF242" s="48" t="e">
        <f>IF(AR242=0,0,IF(AND(AR242=1,AQ242=0),MAX($BO242:CE242)+1,CE242))</f>
        <v>#N/A</v>
      </c>
      <c r="CG242" s="48" t="e">
        <f>IF(AS242=0,0,IF(AND(AS242=1,AR242=0),MAX($BO242:CF242)+1,CF242))</f>
        <v>#N/A</v>
      </c>
      <c r="CH242" s="48" t="e">
        <f>IF(AT242=0,0,IF(AND(AT242=1,AS242=0),MAX($BO242:CG242)+1,CG242))</f>
        <v>#N/A</v>
      </c>
      <c r="CI242" s="48" t="e">
        <f>IF(AU242=0,0,IF(AND(AU242=1,AT242=0),MAX($BO242:CH242)+1,CH242))</f>
        <v>#N/A</v>
      </c>
      <c r="CJ242" s="48" t="e">
        <f>IF(AV242=0,0,IF(AND(AV242=1,AU242=0),MAX($BO242:CI242)+1,CI242))</f>
        <v>#N/A</v>
      </c>
      <c r="CK242" s="48" t="e">
        <f>IF(AW242=0,0,IF(AND(AW242=1,AV242=0),MAX($BO242:CJ242)+1,CJ242))</f>
        <v>#N/A</v>
      </c>
      <c r="CL242" s="48" t="e">
        <f>IF(AX242=0,0,IF(AND(AX242=1,AW242=0),MAX($BO242:CK242)+1,CK242))</f>
        <v>#N/A</v>
      </c>
      <c r="CM242" s="48" t="e">
        <f>IF(AY242=0,0,IF(AND(AY242=1,AX242=0),MAX($BO242:CL242)+1,CL242))</f>
        <v>#N/A</v>
      </c>
      <c r="CN242" s="48" t="e">
        <f>IF(AZ242=0,0,IF(AND(AZ242=1,AY242=0),MAX($BO242:CM242)+1,CM242))</f>
        <v>#N/A</v>
      </c>
      <c r="CO242" s="48" t="e">
        <f>IF(BA242=0,0,IF(AND(BA242=1,AZ242=0),MAX($BO242:CN242)+1,CN242))</f>
        <v>#N/A</v>
      </c>
      <c r="CP242" s="48" t="e">
        <f>IF(BB242=0,0,IF(AND(BB242=1,BA242=0),MAX($BO242:CO242)+1,CO242))</f>
        <v>#N/A</v>
      </c>
      <c r="CQ242" s="48" t="e">
        <f>IF(BC242=0,0,IF(AND(BC242=1,BB242=0),MAX($BO242:CP242)+1,CP242))</f>
        <v>#N/A</v>
      </c>
      <c r="CR242" s="48" t="e">
        <f>IF(BD242=0,0,IF(AND(BD242=1,BC242=0),MAX($BO242:CQ242)+1,CQ242))</f>
        <v>#N/A</v>
      </c>
      <c r="CS242" s="48" t="e">
        <f>IF(BE242=0,0,IF(AND(BE242=1,BD242=0),MAX($BO242:CR242)+1,CR242))</f>
        <v>#N/A</v>
      </c>
      <c r="CT242" s="48" t="e">
        <f>IF(BF242=0,0,IF(AND(BF242=1,BE242=0),MAX($BO242:CS242)+1,CS242))</f>
        <v>#N/A</v>
      </c>
      <c r="CU242" s="48" t="e">
        <f>IF(BG242=0,0,IF(AND(BG242=1,BF242=0),MAX($BO242:CT242)+1,CT242))</f>
        <v>#N/A</v>
      </c>
      <c r="CV242" s="48" t="e">
        <f>IF(BH242=0,0,IF(AND(BH242=1,BG242=0),MAX($BO242:CU242)+1,CU242))</f>
        <v>#N/A</v>
      </c>
      <c r="CW242" s="48" t="e">
        <f>IF(BI242=0,0,IF(AND(BI242=1,BH242=0),MAX($BO242:CV242)+1,CV242))</f>
        <v>#N/A</v>
      </c>
      <c r="CX242" s="53">
        <f>IF(BJ242=0,0,IF(AND(BJ242=1,BI242=0),MAX($BO242:CW242)+1,CW242))</f>
        <v>0</v>
      </c>
      <c r="CY242" s="53">
        <f>IF(BK242=0,0,IF(AND(BK242=1,BJ242=0),MAX($BO242:CX242)+1,CX242))</f>
        <v>0</v>
      </c>
      <c r="CZ242" s="53">
        <f>IF(BL242=0,0,IF(AND(BL242=1,BK242=0),MAX($BO242:CY242)+1,CY242))</f>
        <v>0</v>
      </c>
      <c r="DA242" s="53">
        <f>IF(BM242=0,0,IF(AND(BM242=1,BL242=0),MAX($BO242:CZ242)+1,CZ242))</f>
        <v>0</v>
      </c>
    </row>
    <row r="243" spans="2:105" ht="13.5" thickBot="1">
      <c r="B243" s="49" t="s">
        <v>0</v>
      </c>
      <c r="C243" s="50" t="str">
        <f t="shared" si="784"/>
        <v/>
      </c>
      <c r="D243" s="51" t="str">
        <f t="shared" si="808"/>
        <v/>
      </c>
      <c r="E243" s="50" t="str">
        <f t="shared" si="786"/>
        <v/>
      </c>
      <c r="F243" s="51" t="str">
        <f t="shared" si="809"/>
        <v/>
      </c>
      <c r="G243" s="50" t="str">
        <f t="shared" si="788"/>
        <v/>
      </c>
      <c r="H243" s="51" t="str">
        <f t="shared" si="810"/>
        <v/>
      </c>
      <c r="I243" s="50" t="str">
        <f t="shared" si="790"/>
        <v/>
      </c>
      <c r="J243" s="51" t="str">
        <f t="shared" si="811"/>
        <v/>
      </c>
      <c r="K243" s="50" t="str">
        <f t="shared" si="792"/>
        <v/>
      </c>
      <c r="L243" s="51" t="str">
        <f t="shared" si="812"/>
        <v/>
      </c>
      <c r="M243" s="50" t="str">
        <f t="shared" si="794"/>
        <v/>
      </c>
      <c r="N243" s="51" t="str">
        <f t="shared" si="813"/>
        <v/>
      </c>
      <c r="O243" s="50" t="str">
        <f t="shared" si="796"/>
        <v/>
      </c>
      <c r="P243" s="51" t="str">
        <f t="shared" si="814"/>
        <v/>
      </c>
      <c r="Q243" s="50" t="str">
        <f t="shared" si="798"/>
        <v/>
      </c>
      <c r="R243" s="51" t="str">
        <f t="shared" si="815"/>
        <v/>
      </c>
      <c r="S243" s="50" t="str">
        <f t="shared" si="800"/>
        <v/>
      </c>
      <c r="T243" s="51" t="str">
        <f t="shared" si="816"/>
        <v/>
      </c>
      <c r="U243" s="50" t="str">
        <f t="shared" si="802"/>
        <v/>
      </c>
      <c r="V243" s="51" t="str">
        <f t="shared" si="817"/>
        <v/>
      </c>
      <c r="W243" s="50" t="str">
        <f t="shared" si="804"/>
        <v/>
      </c>
      <c r="X243" s="51" t="str">
        <f t="shared" si="818"/>
        <v/>
      </c>
      <c r="Y243" s="52" t="str">
        <f t="shared" si="806"/>
        <v/>
      </c>
      <c r="AA243" s="53"/>
      <c r="AB243" s="53"/>
      <c r="AC243" s="53"/>
      <c r="AD243" s="53"/>
      <c r="AE243" s="48" t="e">
        <f>IF(VLOOKUP(INSERT_PRICE_BANDS_HERE!H$39,Price_Lookup,2,0)=Price_8,1,0)</f>
        <v>#N/A</v>
      </c>
      <c r="AF243" s="48" t="e">
        <f>IF(VLOOKUP(INSERT_PRICE_BANDS_HERE!I$39,Price_Lookup,2,0)=Price_8,1,0)</f>
        <v>#N/A</v>
      </c>
      <c r="AG243" s="48" t="e">
        <f>IF(VLOOKUP(INSERT_PRICE_BANDS_HERE!J$39,Price_Lookup,2,0)=Price_8,1,0)</f>
        <v>#N/A</v>
      </c>
      <c r="AH243" s="48" t="e">
        <f>IF(VLOOKUP(INSERT_PRICE_BANDS_HERE!K$39,Price_Lookup,2,0)=Price_8,1,0)</f>
        <v>#N/A</v>
      </c>
      <c r="AI243" s="48" t="e">
        <f>IF(VLOOKUP(INSERT_PRICE_BANDS_HERE!L$39,Price_Lookup,2,0)=Price_8,1,0)</f>
        <v>#N/A</v>
      </c>
      <c r="AJ243" s="48" t="e">
        <f>IF(VLOOKUP(INSERT_PRICE_BANDS_HERE!M$39,Price_Lookup,2,0)=Price_8,1,0)</f>
        <v>#N/A</v>
      </c>
      <c r="AK243" s="48" t="e">
        <f>IF(VLOOKUP(INSERT_PRICE_BANDS_HERE!N$39,Price_Lookup,2,0)=Price_8,1,0)</f>
        <v>#N/A</v>
      </c>
      <c r="AL243" s="48" t="e">
        <f>IF(VLOOKUP(INSERT_PRICE_BANDS_HERE!O$39,Price_Lookup,2,0)=Price_8,1,0)</f>
        <v>#N/A</v>
      </c>
      <c r="AM243" s="48" t="e">
        <f>IF(VLOOKUP(INSERT_PRICE_BANDS_HERE!P$39,Price_Lookup,2,0)=Price_8,1,0)</f>
        <v>#N/A</v>
      </c>
      <c r="AN243" s="48" t="e">
        <f>IF(VLOOKUP(INSERT_PRICE_BANDS_HERE!R$39,Price_Lookup,2,0)=Price_8,1,0)</f>
        <v>#N/A</v>
      </c>
      <c r="AO243" s="53"/>
      <c r="AP243" s="53"/>
      <c r="AQ243" s="48" t="e">
        <f>IF(VLOOKUP(INSERT_PRICE_BANDS_HERE!U$39,Price_Lookup,2,0)=Price_8,1,0)</f>
        <v>#N/A</v>
      </c>
      <c r="AR243" s="53"/>
      <c r="AS243" s="53"/>
      <c r="AT243" s="48" t="e">
        <f>IF(VLOOKUP(INSERT_PRICE_BANDS_HERE!X$39,Price_Lookup,2,0)=Price_8,1,0)</f>
        <v>#N/A</v>
      </c>
      <c r="AU243" s="53"/>
      <c r="AV243" s="53"/>
      <c r="AW243" s="48" t="e">
        <f>IF(VLOOKUP(INSERT_PRICE_BANDS_HERE!AA$39,Price_Lookup,2,0)=Price_8,1,0)</f>
        <v>#N/A</v>
      </c>
      <c r="AX243" s="53"/>
      <c r="AY243" s="53"/>
      <c r="AZ243" s="48" t="e">
        <f>IF(VLOOKUP(INSERT_PRICE_BANDS_HERE!AD$39,Price_Lookup,2,0)=Price_8,1,0)</f>
        <v>#N/A</v>
      </c>
      <c r="BA243" s="48" t="e">
        <f>IF(VLOOKUP(INSERT_PRICE_BANDS_HERE!AF$39,Price_Lookup,2,0)=Price_8,1,0)</f>
        <v>#N/A</v>
      </c>
      <c r="BB243" s="48" t="e">
        <f>IF(VLOOKUP(INSERT_PRICE_BANDS_HERE!AG$39,Price_Lookup,2,0)=Price_8,1,0)</f>
        <v>#N/A</v>
      </c>
      <c r="BC243" s="48" t="e">
        <f>IF(VLOOKUP(INSERT_PRICE_BANDS_HERE!AH$39,Price_Lookup,2,0)=Price_8,1,0)</f>
        <v>#N/A</v>
      </c>
      <c r="BD243" s="48" t="e">
        <f>IF(VLOOKUP(INSERT_PRICE_BANDS_HERE!AI$39,Price_Lookup,2,0)=Price_8,1,0)</f>
        <v>#N/A</v>
      </c>
      <c r="BE243" s="48" t="e">
        <f>IF(VLOOKUP(INSERT_PRICE_BANDS_HERE!AJ$39,Price_Lookup,2,0)=Price_8,1,0)</f>
        <v>#N/A</v>
      </c>
      <c r="BF243" s="48" t="e">
        <f>IF(VLOOKUP(INSERT_PRICE_BANDS_HERE!AK$39,Price_Lookup,2,0)=Price_8,1,0)</f>
        <v>#N/A</v>
      </c>
      <c r="BG243" s="48" t="e">
        <f>IF(VLOOKUP(INSERT_PRICE_BANDS_HERE!AL$39,Price_Lookup,2,0)=Price_8,1,0)</f>
        <v>#N/A</v>
      </c>
      <c r="BH243" s="48" t="e">
        <f>IF(VLOOKUP(INSERT_PRICE_BANDS_HERE!AM$39,Price_Lookup,2,0)=Price_8,1,0)</f>
        <v>#N/A</v>
      </c>
      <c r="BI243" s="48" t="e">
        <f>IF(VLOOKUP(INSERT_PRICE_BANDS_HERE!AN$39,Price_Lookup,2,0)=Price_8,1,0)</f>
        <v>#N/A</v>
      </c>
      <c r="BJ243" s="53"/>
      <c r="BK243" s="53"/>
      <c r="BL243" s="53"/>
      <c r="BM243" s="53"/>
      <c r="BO243" s="53">
        <f t="shared" si="819"/>
        <v>0</v>
      </c>
      <c r="BP243" s="53">
        <f>IF(AB243=0,0,IF(AND(AB243=1,AA243=0),MAX($BO243:BO243)+1,BO243))</f>
        <v>0</v>
      </c>
      <c r="BQ243" s="53">
        <f>IF(AC243=0,0,IF(AND(AC243=1,AB243=0),MAX($BO243:BP243)+1,BP243))</f>
        <v>0</v>
      </c>
      <c r="BR243" s="53">
        <f>IF(AD243=0,0,IF(AND(AD243=1,AC243=0),MAX($BO243:BQ243)+1,BQ243))</f>
        <v>0</v>
      </c>
      <c r="BS243" s="48" t="e">
        <f>IF(AE243=0,0,IF(AND(AE243=1,AD243=0),MAX($BO243:BR243)+1,BR243))</f>
        <v>#N/A</v>
      </c>
      <c r="BT243" s="48" t="e">
        <f>IF(AF243=0,0,IF(AND(AF243=1,AE243=0),MAX($BO243:BS243)+1,BS243))</f>
        <v>#N/A</v>
      </c>
      <c r="BU243" s="48" t="e">
        <f>IF(AG243=0,0,IF(AND(AG243=1,AF243=0),MAX($BO243:BT243)+1,BT243))</f>
        <v>#N/A</v>
      </c>
      <c r="BV243" s="48" t="e">
        <f>IF(AH243=0,0,IF(AND(AH243=1,AG243=0),MAX($BO243:BU243)+1,BU243))</f>
        <v>#N/A</v>
      </c>
      <c r="BW243" s="48" t="e">
        <f>IF(AI243=0,0,IF(AND(AI243=1,AH243=0),MAX($BO243:BV243)+1,BV243))</f>
        <v>#N/A</v>
      </c>
      <c r="BX243" s="48" t="e">
        <f>IF(AJ243=0,0,IF(AND(AJ243=1,AI243=0),MAX($BO243:BW243)+1,BW243))</f>
        <v>#N/A</v>
      </c>
      <c r="BY243" s="48" t="e">
        <f>IF(AK243=0,0,IF(AND(AK243=1,AJ243=0),MAX($BO243:BX243)+1,BX243))</f>
        <v>#N/A</v>
      </c>
      <c r="BZ243" s="48" t="e">
        <f>IF(AL243=0,0,IF(AND(AL243=1,AK243=0),MAX($BO243:BY243)+1,BY243))</f>
        <v>#N/A</v>
      </c>
      <c r="CA243" s="48" t="e">
        <f>IF(AM243=0,0,IF(AND(AM243=1,AL243=0),MAX($BO243:BZ243)+1,BZ243))</f>
        <v>#N/A</v>
      </c>
      <c r="CB243" s="48" t="e">
        <f>IF(AN243=0,0,IF(AND(AN243=1,AM243=0),MAX($BO243:CA243)+1,CA243))</f>
        <v>#N/A</v>
      </c>
      <c r="CC243" s="53">
        <f>IF(AO243=0,0,IF(AND(AO243=1,AN243=0),MAX($BO243:CB243)+1,CB243))</f>
        <v>0</v>
      </c>
      <c r="CD243" s="53">
        <f>IF(AP243=0,0,IF(AND(AP243=1,AO243=0),MAX($BO243:CC243)+1,CC243))</f>
        <v>0</v>
      </c>
      <c r="CE243" s="48" t="e">
        <f>IF(AQ243=0,0,IF(AND(AQ243=1,AP243=0),MAX($BO243:CD243)+1,CD243))</f>
        <v>#N/A</v>
      </c>
      <c r="CF243" s="53">
        <f>IF(AR243=0,0,IF(AND(AR243=1,AQ243=0),MAX($BO243:CE243)+1,CE243))</f>
        <v>0</v>
      </c>
      <c r="CG243" s="53">
        <f>IF(AS243=0,0,IF(AND(AS243=1,AR243=0),MAX($BO243:CF243)+1,CF243))</f>
        <v>0</v>
      </c>
      <c r="CH243" s="48" t="e">
        <f>IF(AT243=0,0,IF(AND(AT243=1,AS243=0),MAX($BO243:CG243)+1,CG243))</f>
        <v>#N/A</v>
      </c>
      <c r="CI243" s="53">
        <f>IF(AU243=0,0,IF(AND(AU243=1,AT243=0),MAX($BO243:CH243)+1,CH243))</f>
        <v>0</v>
      </c>
      <c r="CJ243" s="53">
        <f>IF(AV243=0,0,IF(AND(AV243=1,AU243=0),MAX($BO243:CI243)+1,CI243))</f>
        <v>0</v>
      </c>
      <c r="CK243" s="48" t="e">
        <f>IF(AW243=0,0,IF(AND(AW243=1,AV243=0),MAX($BO243:CJ243)+1,CJ243))</f>
        <v>#N/A</v>
      </c>
      <c r="CL243" s="53">
        <f>IF(AX243=0,0,IF(AND(AX243=1,AW243=0),MAX($BO243:CK243)+1,CK243))</f>
        <v>0</v>
      </c>
      <c r="CM243" s="53">
        <f>IF(AY243=0,0,IF(AND(AY243=1,AX243=0),MAX($BO243:CL243)+1,CL243))</f>
        <v>0</v>
      </c>
      <c r="CN243" s="48" t="e">
        <f>IF(AZ243=0,0,IF(AND(AZ243=1,AY243=0),MAX($BO243:CM243)+1,CM243))</f>
        <v>#N/A</v>
      </c>
      <c r="CO243" s="48" t="e">
        <f>IF(BA243=0,0,IF(AND(BA243=1,AZ243=0),MAX($BO243:CN243)+1,CN243))</f>
        <v>#N/A</v>
      </c>
      <c r="CP243" s="48" t="e">
        <f>IF(BB243=0,0,IF(AND(BB243=1,BA243=0),MAX($BO243:CO243)+1,CO243))</f>
        <v>#N/A</v>
      </c>
      <c r="CQ243" s="48" t="e">
        <f>IF(BC243=0,0,IF(AND(BC243=1,BB243=0),MAX($BO243:CP243)+1,CP243))</f>
        <v>#N/A</v>
      </c>
      <c r="CR243" s="48" t="e">
        <f>IF(BD243=0,0,IF(AND(BD243=1,BC243=0),MAX($BO243:CQ243)+1,CQ243))</f>
        <v>#N/A</v>
      </c>
      <c r="CS243" s="48" t="e">
        <f>IF(BE243=0,0,IF(AND(BE243=1,BD243=0),MAX($BO243:CR243)+1,CR243))</f>
        <v>#N/A</v>
      </c>
      <c r="CT243" s="48" t="e">
        <f>IF(BF243=0,0,IF(AND(BF243=1,BE243=0),MAX($BO243:CS243)+1,CS243))</f>
        <v>#N/A</v>
      </c>
      <c r="CU243" s="48" t="e">
        <f>IF(BG243=0,0,IF(AND(BG243=1,BF243=0),MAX($BO243:CT243)+1,CT243))</f>
        <v>#N/A</v>
      </c>
      <c r="CV243" s="48" t="e">
        <f>IF(BH243=0,0,IF(AND(BH243=1,BG243=0),MAX($BO243:CU243)+1,CU243))</f>
        <v>#N/A</v>
      </c>
      <c r="CW243" s="48" t="e">
        <f>IF(BI243=0,0,IF(AND(BI243=1,BH243=0),MAX($BO243:CV243)+1,CV243))</f>
        <v>#N/A</v>
      </c>
      <c r="CX243" s="53">
        <f>IF(BJ243=0,0,IF(AND(BJ243=1,BI243=0),MAX($BO243:CW243)+1,CW243))</f>
        <v>0</v>
      </c>
      <c r="CY243" s="53">
        <f>IF(BK243=0,0,IF(AND(BK243=1,BJ243=0),MAX($BO243:CX243)+1,CX243))</f>
        <v>0</v>
      </c>
      <c r="CZ243" s="53">
        <f>IF(BL243=0,0,IF(AND(BL243=1,BK243=0),MAX($BO243:CY243)+1,CY243))</f>
        <v>0</v>
      </c>
      <c r="DA243" s="53">
        <f>IF(BM243=0,0,IF(AND(BM243=1,BL243=0),MAX($BO243:CZ243)+1,CZ243))</f>
        <v>0</v>
      </c>
    </row>
    <row r="244" spans="2:105" ht="13.5" thickBot="1"/>
    <row r="245" spans="2:105" ht="13.5" thickBot="1">
      <c r="B245" s="33" t="s">
        <v>33</v>
      </c>
      <c r="C245" s="34" t="e">
        <f>Calculator!#REF!</f>
        <v>#REF!</v>
      </c>
      <c r="D245" s="35"/>
      <c r="E245" s="35"/>
      <c r="F245" s="35"/>
      <c r="G245" s="35"/>
      <c r="H245" s="35"/>
      <c r="I245" s="35"/>
      <c r="J245" s="35"/>
      <c r="K245" s="35"/>
      <c r="L245" s="35"/>
      <c r="M245" s="35"/>
      <c r="N245" s="35"/>
      <c r="O245" s="35"/>
      <c r="P245" s="35"/>
      <c r="Q245" s="35"/>
      <c r="R245" s="35"/>
      <c r="S245" s="35"/>
      <c r="T245" s="35"/>
      <c r="U245" s="35"/>
      <c r="V245" s="35"/>
      <c r="W245" s="35"/>
      <c r="X245" s="35"/>
      <c r="Y245" s="36"/>
      <c r="Z245" s="37"/>
    </row>
    <row r="246" spans="2:105" ht="13.5" thickBot="1">
      <c r="B246" s="38"/>
      <c r="C246" s="39"/>
      <c r="D246" s="39"/>
      <c r="E246" s="39"/>
      <c r="F246" s="39"/>
      <c r="G246" s="39"/>
      <c r="H246" s="39"/>
      <c r="I246" s="39"/>
      <c r="J246" s="39"/>
      <c r="K246" s="39"/>
      <c r="L246" s="39"/>
      <c r="M246" s="39"/>
      <c r="N246" s="39"/>
      <c r="O246" s="39"/>
      <c r="P246" s="39"/>
      <c r="Q246" s="39"/>
      <c r="R246" s="39"/>
      <c r="S246" s="39"/>
      <c r="T246" s="39"/>
      <c r="U246" s="39"/>
      <c r="V246" s="39"/>
      <c r="W246" s="39"/>
      <c r="X246" s="39"/>
      <c r="Y246" s="40"/>
      <c r="AA246" s="250" t="s">
        <v>35</v>
      </c>
      <c r="AB246" s="251"/>
      <c r="AC246" s="251"/>
      <c r="AD246" s="251"/>
      <c r="AE246" s="251"/>
      <c r="AF246" s="251"/>
      <c r="AG246" s="251"/>
      <c r="AH246" s="251"/>
      <c r="AI246" s="251"/>
      <c r="AJ246" s="251"/>
      <c r="AK246" s="251"/>
      <c r="AL246" s="251"/>
      <c r="AM246" s="251"/>
      <c r="AN246" s="251"/>
      <c r="AO246" s="251"/>
      <c r="AP246" s="251"/>
      <c r="AQ246" s="251"/>
      <c r="AR246" s="251"/>
      <c r="AS246" s="251"/>
      <c r="AT246" s="251"/>
      <c r="AU246" s="251"/>
      <c r="AV246" s="251"/>
      <c r="AW246" s="251"/>
      <c r="AX246" s="251"/>
      <c r="AY246" s="251"/>
      <c r="AZ246" s="251"/>
      <c r="BA246" s="251"/>
      <c r="BB246" s="251"/>
      <c r="BC246" s="251"/>
      <c r="BD246" s="251"/>
      <c r="BE246" s="251"/>
      <c r="BF246" s="251"/>
      <c r="BG246" s="251"/>
      <c r="BH246" s="251"/>
      <c r="BI246" s="251"/>
      <c r="BJ246" s="251"/>
      <c r="BK246" s="251"/>
      <c r="BL246" s="251"/>
      <c r="BM246" s="252"/>
      <c r="BO246" s="250" t="s">
        <v>36</v>
      </c>
      <c r="BP246" s="251"/>
      <c r="BQ246" s="251"/>
      <c r="BR246" s="251"/>
      <c r="BS246" s="251"/>
      <c r="BT246" s="251"/>
      <c r="BU246" s="251"/>
      <c r="BV246" s="251"/>
      <c r="BW246" s="251"/>
      <c r="BX246" s="251"/>
      <c r="BY246" s="251"/>
      <c r="BZ246" s="251"/>
      <c r="CA246" s="251"/>
      <c r="CB246" s="251"/>
      <c r="CC246" s="251"/>
      <c r="CD246" s="251"/>
      <c r="CE246" s="251"/>
      <c r="CF246" s="251"/>
      <c r="CG246" s="251"/>
      <c r="CH246" s="251"/>
      <c r="CI246" s="251"/>
      <c r="CJ246" s="251"/>
      <c r="CK246" s="251"/>
      <c r="CL246" s="251"/>
      <c r="CM246" s="251"/>
      <c r="CN246" s="251"/>
      <c r="CO246" s="251"/>
      <c r="CP246" s="251"/>
      <c r="CQ246" s="251"/>
      <c r="CR246" s="251"/>
      <c r="CS246" s="251"/>
      <c r="CT246" s="251"/>
      <c r="CU246" s="251"/>
      <c r="CV246" s="251"/>
      <c r="CW246" s="251"/>
      <c r="CX246" s="251"/>
      <c r="CY246" s="251"/>
      <c r="CZ246" s="251"/>
      <c r="DA246" s="252"/>
    </row>
    <row r="247" spans="2:105" ht="13.5" thickBot="1">
      <c r="B247" s="41" t="s">
        <v>37</v>
      </c>
      <c r="C247" s="42" t="s">
        <v>38</v>
      </c>
      <c r="D247" s="43"/>
      <c r="E247" s="43"/>
      <c r="F247" s="43"/>
      <c r="G247" s="43"/>
      <c r="H247" s="43"/>
      <c r="I247" s="43"/>
      <c r="J247" s="43"/>
      <c r="K247" s="43"/>
      <c r="L247" s="43"/>
      <c r="M247" s="43"/>
      <c r="N247" s="43"/>
      <c r="O247" s="43"/>
      <c r="P247" s="43"/>
      <c r="Q247" s="43"/>
      <c r="R247" s="43"/>
      <c r="S247" s="43"/>
      <c r="T247" s="43"/>
      <c r="U247" s="43"/>
      <c r="V247" s="43"/>
      <c r="W247" s="43"/>
      <c r="X247" s="43"/>
      <c r="Y247" s="44"/>
      <c r="AA247" s="45">
        <v>1</v>
      </c>
      <c r="AB247" s="46">
        <f>AA247+1</f>
        <v>2</v>
      </c>
      <c r="AC247" s="46">
        <f>AB247+1</f>
        <v>3</v>
      </c>
      <c r="AD247" s="46">
        <f t="shared" ref="AD247" si="820">AC247+1</f>
        <v>4</v>
      </c>
      <c r="AE247" s="46">
        <f t="shared" ref="AE247" si="821">AD247+1</f>
        <v>5</v>
      </c>
      <c r="AF247" s="46">
        <f t="shared" ref="AF247" si="822">AE247+1</f>
        <v>6</v>
      </c>
      <c r="AG247" s="46">
        <f t="shared" ref="AG247" si="823">AF247+1</f>
        <v>7</v>
      </c>
      <c r="AH247" s="46">
        <f t="shared" ref="AH247" si="824">AG247+1</f>
        <v>8</v>
      </c>
      <c r="AI247" s="46">
        <f t="shared" ref="AI247" si="825">AH247+1</f>
        <v>9</v>
      </c>
      <c r="AJ247" s="46">
        <f t="shared" ref="AJ247" si="826">AI247+1</f>
        <v>10</v>
      </c>
      <c r="AK247" s="46">
        <f t="shared" ref="AK247" si="827">AJ247+1</f>
        <v>11</v>
      </c>
      <c r="AL247" s="46">
        <f t="shared" ref="AL247" si="828">AK247+1</f>
        <v>12</v>
      </c>
      <c r="AM247" s="46">
        <f t="shared" ref="AM247" si="829">AL247+1</f>
        <v>13</v>
      </c>
      <c r="AN247" s="46">
        <f t="shared" ref="AN247" si="830">AM247+1</f>
        <v>14</v>
      </c>
      <c r="AO247" s="46">
        <f t="shared" ref="AO247" si="831">AN247+1</f>
        <v>15</v>
      </c>
      <c r="AP247" s="46">
        <f t="shared" ref="AP247" si="832">AO247+1</f>
        <v>16</v>
      </c>
      <c r="AQ247" s="46">
        <f t="shared" ref="AQ247" si="833">AP247+1</f>
        <v>17</v>
      </c>
      <c r="AR247" s="46">
        <f t="shared" ref="AR247" si="834">AQ247+1</f>
        <v>18</v>
      </c>
      <c r="AS247" s="46">
        <f t="shared" ref="AS247" si="835">AR247+1</f>
        <v>19</v>
      </c>
      <c r="AT247" s="46">
        <f t="shared" ref="AT247" si="836">AS247+1</f>
        <v>20</v>
      </c>
      <c r="AU247" s="46">
        <f t="shared" ref="AU247" si="837">AT247+1</f>
        <v>21</v>
      </c>
      <c r="AV247" s="46">
        <f t="shared" ref="AV247" si="838">AU247+1</f>
        <v>22</v>
      </c>
      <c r="AW247" s="46">
        <f t="shared" ref="AW247" si="839">AV247+1</f>
        <v>23</v>
      </c>
      <c r="AX247" s="46">
        <f t="shared" ref="AX247" si="840">AW247+1</f>
        <v>24</v>
      </c>
      <c r="AY247" s="47">
        <f t="shared" ref="AY247" si="841">AX247+1</f>
        <v>25</v>
      </c>
      <c r="AZ247" s="46">
        <f t="shared" ref="AZ247" si="842">AY247+1</f>
        <v>26</v>
      </c>
      <c r="BA247" s="46">
        <f t="shared" ref="BA247" si="843">AZ247+1</f>
        <v>27</v>
      </c>
      <c r="BB247" s="46">
        <f t="shared" ref="BB247" si="844">BA247+1</f>
        <v>28</v>
      </c>
      <c r="BC247" s="46">
        <f t="shared" ref="BC247" si="845">BB247+1</f>
        <v>29</v>
      </c>
      <c r="BD247" s="46">
        <f t="shared" ref="BD247" si="846">BC247+1</f>
        <v>30</v>
      </c>
      <c r="BE247" s="46">
        <f t="shared" ref="BE247" si="847">BD247+1</f>
        <v>31</v>
      </c>
      <c r="BF247" s="46">
        <f t="shared" ref="BF247" si="848">BE247+1</f>
        <v>32</v>
      </c>
      <c r="BG247" s="46">
        <f t="shared" ref="BG247" si="849">BF247+1</f>
        <v>33</v>
      </c>
      <c r="BH247" s="46">
        <f t="shared" ref="BH247" si="850">BG247+1</f>
        <v>34</v>
      </c>
      <c r="BI247" s="46">
        <f t="shared" ref="BI247" si="851">BH247+1</f>
        <v>35</v>
      </c>
      <c r="BJ247" s="47">
        <f t="shared" ref="BJ247" si="852">BI247+1</f>
        <v>36</v>
      </c>
      <c r="BK247" s="46">
        <f t="shared" ref="BK247" si="853">BJ247+1</f>
        <v>37</v>
      </c>
      <c r="BL247" s="46">
        <f t="shared" ref="BL247" si="854">BK247+1</f>
        <v>38</v>
      </c>
      <c r="BM247" s="47">
        <f t="shared" ref="BM247" si="855">BL247+1</f>
        <v>39</v>
      </c>
      <c r="BO247" s="45">
        <f>AA247</f>
        <v>1</v>
      </c>
      <c r="BP247" s="46">
        <f t="shared" ref="BP247" si="856">AB247</f>
        <v>2</v>
      </c>
      <c r="BQ247" s="46">
        <f t="shared" ref="BQ247" si="857">AC247</f>
        <v>3</v>
      </c>
      <c r="BR247" s="46">
        <f t="shared" ref="BR247" si="858">AD247</f>
        <v>4</v>
      </c>
      <c r="BS247" s="46">
        <f t="shared" ref="BS247" si="859">AE247</f>
        <v>5</v>
      </c>
      <c r="BT247" s="46">
        <f t="shared" ref="BT247" si="860">AF247</f>
        <v>6</v>
      </c>
      <c r="BU247" s="46">
        <f t="shared" ref="BU247" si="861">AG247</f>
        <v>7</v>
      </c>
      <c r="BV247" s="46">
        <f t="shared" ref="BV247" si="862">AH247</f>
        <v>8</v>
      </c>
      <c r="BW247" s="46">
        <f t="shared" ref="BW247" si="863">AI247</f>
        <v>9</v>
      </c>
      <c r="BX247" s="46">
        <f t="shared" ref="BX247" si="864">AJ247</f>
        <v>10</v>
      </c>
      <c r="BY247" s="46">
        <f t="shared" ref="BY247" si="865">AK247</f>
        <v>11</v>
      </c>
      <c r="BZ247" s="46">
        <f t="shared" ref="BZ247" si="866">AL247</f>
        <v>12</v>
      </c>
      <c r="CA247" s="46">
        <f t="shared" ref="CA247" si="867">AM247</f>
        <v>13</v>
      </c>
      <c r="CB247" s="46">
        <f t="shared" ref="CB247" si="868">AN247</f>
        <v>14</v>
      </c>
      <c r="CC247" s="46">
        <f t="shared" ref="CC247" si="869">AO247</f>
        <v>15</v>
      </c>
      <c r="CD247" s="46">
        <f t="shared" ref="CD247" si="870">AP247</f>
        <v>16</v>
      </c>
      <c r="CE247" s="46">
        <f t="shared" ref="CE247" si="871">AQ247</f>
        <v>17</v>
      </c>
      <c r="CF247" s="46">
        <f t="shared" ref="CF247" si="872">AR247</f>
        <v>18</v>
      </c>
      <c r="CG247" s="46">
        <f t="shared" ref="CG247" si="873">AS247</f>
        <v>19</v>
      </c>
      <c r="CH247" s="46">
        <f t="shared" ref="CH247" si="874">AT247</f>
        <v>20</v>
      </c>
      <c r="CI247" s="46">
        <f t="shared" ref="CI247" si="875">AU247</f>
        <v>21</v>
      </c>
      <c r="CJ247" s="46">
        <f t="shared" ref="CJ247" si="876">AV247</f>
        <v>22</v>
      </c>
      <c r="CK247" s="46">
        <f t="shared" ref="CK247" si="877">AW247</f>
        <v>23</v>
      </c>
      <c r="CL247" s="46">
        <f t="shared" ref="CL247" si="878">AX247</f>
        <v>24</v>
      </c>
      <c r="CM247" s="47">
        <f t="shared" ref="CM247" si="879">AY247</f>
        <v>25</v>
      </c>
      <c r="CN247" s="46">
        <f t="shared" ref="CN247" si="880">AZ247</f>
        <v>26</v>
      </c>
      <c r="CO247" s="46">
        <f t="shared" ref="CO247" si="881">BA247</f>
        <v>27</v>
      </c>
      <c r="CP247" s="46">
        <f t="shared" ref="CP247" si="882">BB247</f>
        <v>28</v>
      </c>
      <c r="CQ247" s="46">
        <f t="shared" ref="CQ247" si="883">BC247</f>
        <v>29</v>
      </c>
      <c r="CR247" s="46">
        <f t="shared" ref="CR247" si="884">BD247</f>
        <v>30</v>
      </c>
      <c r="CS247" s="46">
        <f t="shared" ref="CS247" si="885">BE247</f>
        <v>31</v>
      </c>
      <c r="CT247" s="46">
        <f t="shared" ref="CT247" si="886">BF247</f>
        <v>32</v>
      </c>
      <c r="CU247" s="46">
        <f t="shared" ref="CU247" si="887">BG247</f>
        <v>33</v>
      </c>
      <c r="CV247" s="46">
        <f t="shared" ref="CV247" si="888">BH247</f>
        <v>34</v>
      </c>
      <c r="CW247" s="46">
        <f t="shared" ref="CW247" si="889">BI247</f>
        <v>35</v>
      </c>
      <c r="CX247" s="47">
        <f t="shared" ref="CX247" si="890">BJ247</f>
        <v>36</v>
      </c>
      <c r="CY247" s="46">
        <f t="shared" ref="CY247" si="891">BK247</f>
        <v>37</v>
      </c>
      <c r="CZ247" s="46">
        <f t="shared" ref="CZ247" si="892">BL247</f>
        <v>38</v>
      </c>
      <c r="DA247" s="47">
        <f t="shared" ref="DA247" si="893">BM247</f>
        <v>39</v>
      </c>
    </row>
    <row r="248" spans="2:105">
      <c r="B248" s="41" t="s">
        <v>117</v>
      </c>
      <c r="C248" s="39" t="str">
        <f t="shared" ref="C248:C273" si="894">IFERROR(MATCH(1,$BO248:$DA248,0),"")</f>
        <v/>
      </c>
      <c r="D248" s="43" t="str">
        <f t="shared" ref="D248:D262" si="895">IF(E248="","",":")</f>
        <v/>
      </c>
      <c r="E248" s="39" t="str">
        <f t="shared" ref="E248:E273" si="896">IFERROR(C248+COUNTIF($BO248:$DA248,1)-1,"")</f>
        <v/>
      </c>
      <c r="F248" s="43" t="str">
        <f t="shared" ref="F248:F262" si="897">IF(G248="","",",")</f>
        <v/>
      </c>
      <c r="G248" s="39" t="str">
        <f t="shared" ref="G248:G273" si="898">IFERROR(MATCH(2,$BO248:$DA248,0),"")</f>
        <v/>
      </c>
      <c r="H248" s="43" t="str">
        <f t="shared" ref="H248:H262" si="899">IF(I248="","",":")</f>
        <v/>
      </c>
      <c r="I248" s="39" t="str">
        <f t="shared" ref="I248:I273" si="900">IFERROR(G248+COUNTIF($BO248:$DA248,2)-1,"")</f>
        <v/>
      </c>
      <c r="J248" s="43" t="str">
        <f t="shared" ref="J248:J262" si="901">IF(K248="","",",")</f>
        <v/>
      </c>
      <c r="K248" s="39" t="str">
        <f t="shared" ref="K248:K273" si="902">IFERROR(MATCH(3,$BO248:$DA248,0),"")</f>
        <v/>
      </c>
      <c r="L248" s="43" t="str">
        <f t="shared" ref="L248:L262" si="903">IF(M248="","",":")</f>
        <v/>
      </c>
      <c r="M248" s="39" t="str">
        <f t="shared" ref="M248:M273" si="904">IFERROR(K248+COUNTIF($BO248:$DA248,3)-1,"")</f>
        <v/>
      </c>
      <c r="N248" s="43" t="str">
        <f t="shared" ref="N248:N262" si="905">IF(O248="","",",")</f>
        <v/>
      </c>
      <c r="O248" s="39" t="str">
        <f t="shared" ref="O248:O273" si="906">IFERROR(MATCH(4,$BO248:$DA248,0),"")</f>
        <v/>
      </c>
      <c r="P248" s="43" t="str">
        <f t="shared" ref="P248:P262" si="907">IF(Q248="","",":")</f>
        <v/>
      </c>
      <c r="Q248" s="39" t="str">
        <f t="shared" ref="Q248:Q273" si="908">IFERROR(O248+COUNTIF($BO248:$DA248,4)-1,"")</f>
        <v/>
      </c>
      <c r="R248" s="43" t="str">
        <f t="shared" ref="R248:R262" si="909">IF(S248="","",",")</f>
        <v/>
      </c>
      <c r="S248" s="39" t="str">
        <f t="shared" ref="S248:S273" si="910">IFERROR(MATCH(5,$BO248:$DA248,0),"")</f>
        <v/>
      </c>
      <c r="T248" s="43" t="str">
        <f t="shared" ref="T248:T262" si="911">IF(U248="","",":")</f>
        <v/>
      </c>
      <c r="U248" s="39" t="str">
        <f t="shared" ref="U248:U273" si="912">IFERROR(S248+COUNTIF($BO248:$DA248,5)-1,"")</f>
        <v/>
      </c>
      <c r="V248" s="43" t="str">
        <f t="shared" ref="V248:V262" si="913">IF(W248="","",",")</f>
        <v/>
      </c>
      <c r="W248" s="39" t="str">
        <f t="shared" ref="W248:W273" si="914">IFERROR(MATCH(6,$BO248:$DA248,0),"")</f>
        <v/>
      </c>
      <c r="X248" s="43" t="str">
        <f t="shared" ref="X248:X262" si="915">IF(Y248="","",":")</f>
        <v/>
      </c>
      <c r="Y248" s="40" t="str">
        <f t="shared" ref="Y248:Y273" si="916">IFERROR(W248+COUNTIF($BO248:$DA248,6)-1,"")</f>
        <v/>
      </c>
      <c r="AA248" s="53"/>
      <c r="AB248" s="53"/>
      <c r="AC248" s="53"/>
      <c r="AD248" s="48" t="e">
        <f>IF(VLOOKUP(INSERT_PRICE_BANDS_HERE!G$9,Price_Lookup,2,0)=Price_9,1,0)</f>
        <v>#N/A</v>
      </c>
      <c r="AE248" s="48" t="e">
        <f>IF(VLOOKUP(INSERT_PRICE_BANDS_HERE!H$9,Price_Lookup,2,0)=Price_9,1,0)</f>
        <v>#N/A</v>
      </c>
      <c r="AF248" s="48" t="e">
        <f>IF(VLOOKUP(INSERT_PRICE_BANDS_HERE!I$9,Price_Lookup,2,0)=Price_9,1,0)</f>
        <v>#N/A</v>
      </c>
      <c r="AG248" s="53"/>
      <c r="AH248" s="53"/>
      <c r="AI248" s="53"/>
      <c r="AJ248" s="53"/>
      <c r="AK248" s="53"/>
      <c r="AL248" s="53"/>
      <c r="AM248" s="53"/>
      <c r="AN248" s="53"/>
      <c r="AO248" s="53"/>
      <c r="AP248" s="53"/>
      <c r="AQ248" s="53"/>
      <c r="AR248" s="53"/>
      <c r="AS248" s="53"/>
      <c r="AT248" s="53"/>
      <c r="AU248" s="53"/>
      <c r="AV248" s="53"/>
      <c r="AW248" s="53"/>
      <c r="AX248" s="53"/>
      <c r="AY248" s="53"/>
      <c r="AZ248" s="53"/>
      <c r="BA248" s="53"/>
      <c r="BB248" s="53"/>
      <c r="BC248" s="53"/>
      <c r="BD248" s="53"/>
      <c r="BE248" s="53"/>
      <c r="BF248" s="53"/>
      <c r="BG248" s="53"/>
      <c r="BH248" s="48" t="e">
        <f>IF(VLOOKUP(INSERT_PRICE_BANDS_HERE!AM$9,Price_Lookup,2,0)=Price_9,1,0)</f>
        <v>#N/A</v>
      </c>
      <c r="BI248" s="48" t="e">
        <f>IF(VLOOKUP(INSERT_PRICE_BANDS_HERE!AN$9,Price_Lookup,2,0)=Price_9,1,0)</f>
        <v>#N/A</v>
      </c>
      <c r="BJ248" s="48" t="e">
        <f>IF(VLOOKUP(INSERT_PRICE_BANDS_HERE!AO$9,Price_Lookup,2,0)=Price_9,1,0)</f>
        <v>#N/A</v>
      </c>
      <c r="BK248" s="48" t="e">
        <f>IF(VLOOKUP(INSERT_PRICE_BANDS_HERE!AP$9,Price_Lookup,2,0)=Price_9,1,0)</f>
        <v>#N/A</v>
      </c>
      <c r="BL248" s="53"/>
      <c r="BM248" s="53"/>
      <c r="BO248" s="53">
        <f t="shared" ref="BO248:BO262" si="917">AA248</f>
        <v>0</v>
      </c>
      <c r="BP248" s="53">
        <f>IF(AB248=0,0,IF(AND(AB248=1,AA248=0),MAX($BO248:BO248)+1,BO248))</f>
        <v>0</v>
      </c>
      <c r="BQ248" s="53">
        <f>IF(AC248=0,0,IF(AND(AC248=1,AB248=0),MAX($BO248:BP248)+1,BP248))</f>
        <v>0</v>
      </c>
      <c r="BR248" s="48" t="e">
        <f>IF(AD248=0,0,IF(AND(AD248=1,AC248=0),MAX($BO248:BQ248)+1,BQ248))</f>
        <v>#N/A</v>
      </c>
      <c r="BS248" s="48" t="e">
        <f>IF(AE248=0,0,IF(AND(AE248=1,AD248=0),MAX($BO248:BR248)+1,BR248))</f>
        <v>#N/A</v>
      </c>
      <c r="BT248" s="48" t="e">
        <f>IF(AF248=0,0,IF(AND(AF248=1,AE248=0),MAX($BO248:BS248)+1,BS248))</f>
        <v>#N/A</v>
      </c>
      <c r="BU248" s="53">
        <f>IF(AG248=0,0,IF(AND(AG248=1,AF248=0),MAX($BO248:BT248)+1,BT248))</f>
        <v>0</v>
      </c>
      <c r="BV248" s="53">
        <f>IF(AH248=0,0,IF(AND(AH248=1,AG248=0),MAX($BO248:BU248)+1,BU248))</f>
        <v>0</v>
      </c>
      <c r="BW248" s="53">
        <f>IF(AI248=0,0,IF(AND(AI248=1,AH248=0),MAX($BO248:BV248)+1,BV248))</f>
        <v>0</v>
      </c>
      <c r="BX248" s="53">
        <f>IF(AJ248=0,0,IF(AND(AJ248=1,AI248=0),MAX($BO248:BW248)+1,BW248))</f>
        <v>0</v>
      </c>
      <c r="BY248" s="53">
        <f>IF(AK248=0,0,IF(AND(AK248=1,AJ248=0),MAX($BO248:BX248)+1,BX248))</f>
        <v>0</v>
      </c>
      <c r="BZ248" s="53">
        <f>IF(AL248=0,0,IF(AND(AL248=1,AK248=0),MAX($BO248:BY248)+1,BY248))</f>
        <v>0</v>
      </c>
      <c r="CA248" s="53">
        <f>IF(AM248=0,0,IF(AND(AM248=1,AL248=0),MAX($BO248:BZ248)+1,BZ248))</f>
        <v>0</v>
      </c>
      <c r="CB248" s="53">
        <f>IF(AN248=0,0,IF(AND(AN248=1,AM248=0),MAX($BO248:CA248)+1,CA248))</f>
        <v>0</v>
      </c>
      <c r="CC248" s="53">
        <f>IF(AO248=0,0,IF(AND(AO248=1,AN248=0),MAX($BO248:CB248)+1,CB248))</f>
        <v>0</v>
      </c>
      <c r="CD248" s="53">
        <f>IF(AP248=0,0,IF(AND(AP248=1,AO248=0),MAX($BO248:CC248)+1,CC248))</f>
        <v>0</v>
      </c>
      <c r="CE248" s="53">
        <f>IF(AQ248=0,0,IF(AND(AQ248=1,AP248=0),MAX($BO248:CD248)+1,CD248))</f>
        <v>0</v>
      </c>
      <c r="CF248" s="53">
        <f>IF(AR248=0,0,IF(AND(AR248=1,AQ248=0),MAX($BO248:CE248)+1,CE248))</f>
        <v>0</v>
      </c>
      <c r="CG248" s="53">
        <f>IF(AS248=0,0,IF(AND(AS248=1,AR248=0),MAX($BO248:CF248)+1,CF248))</f>
        <v>0</v>
      </c>
      <c r="CH248" s="53">
        <f>IF(AT248=0,0,IF(AND(AT248=1,AS248=0),MAX($BO248:CG248)+1,CG248))</f>
        <v>0</v>
      </c>
      <c r="CI248" s="53">
        <f>IF(AU248=0,0,IF(AND(AU248=1,AT248=0),MAX($BO248:CH248)+1,CH248))</f>
        <v>0</v>
      </c>
      <c r="CJ248" s="53">
        <f>IF(AV248=0,0,IF(AND(AV248=1,AU248=0),MAX($BO248:CI248)+1,CI248))</f>
        <v>0</v>
      </c>
      <c r="CK248" s="53">
        <f>IF(AW248=0,0,IF(AND(AW248=1,AV248=0),MAX($BO248:CJ248)+1,CJ248))</f>
        <v>0</v>
      </c>
      <c r="CL248" s="53">
        <f>IF(AX248=0,0,IF(AND(AX248=1,AW248=0),MAX($BO248:CK248)+1,CK248))</f>
        <v>0</v>
      </c>
      <c r="CM248" s="53">
        <f>IF(AY248=0,0,IF(AND(AY248=1,AX248=0),MAX($BO248:CL248)+1,CL248))</f>
        <v>0</v>
      </c>
      <c r="CN248" s="53">
        <f>IF(AZ248=0,0,IF(AND(AZ248=1,AY248=0),MAX($BO248:CM248)+1,CM248))</f>
        <v>0</v>
      </c>
      <c r="CO248" s="53">
        <f>IF(BA248=0,0,IF(AND(BA248=1,AZ248=0),MAX($BO248:CN248)+1,CN248))</f>
        <v>0</v>
      </c>
      <c r="CP248" s="53">
        <f>IF(BB248=0,0,IF(AND(BB248=1,BA248=0),MAX($BO248:CO248)+1,CO248))</f>
        <v>0</v>
      </c>
      <c r="CQ248" s="53">
        <f>IF(BC248=0,0,IF(AND(BC248=1,BB248=0),MAX($BO248:CP248)+1,CP248))</f>
        <v>0</v>
      </c>
      <c r="CR248" s="53">
        <f>IF(BD248=0,0,IF(AND(BD248=1,BC248=0),MAX($BO248:CQ248)+1,CQ248))</f>
        <v>0</v>
      </c>
      <c r="CS248" s="53">
        <f>IF(BE248=0,0,IF(AND(BE248=1,BD248=0),MAX($BO248:CR248)+1,CR248))</f>
        <v>0</v>
      </c>
      <c r="CT248" s="53">
        <f>IF(BF248=0,0,IF(AND(BF248=1,BE248=0),MAX($BO248:CS248)+1,CS248))</f>
        <v>0</v>
      </c>
      <c r="CU248" s="53">
        <f>IF(BG248=0,0,IF(AND(BG248=1,BF248=0),MAX($BO248:CT248)+1,CT248))</f>
        <v>0</v>
      </c>
      <c r="CV248" s="48" t="e">
        <f>IF(BH248=0,0,IF(AND(BH248=1,BG248=0),MAX($BO248:CU248)+1,CU248))</f>
        <v>#N/A</v>
      </c>
      <c r="CW248" s="48" t="e">
        <f>IF(BI248=0,0,IF(AND(BI248=1,BH248=0),MAX($BO248:CV248)+1,CV248))</f>
        <v>#N/A</v>
      </c>
      <c r="CX248" s="48" t="e">
        <f>IF(BJ248=0,0,IF(AND(BJ248=1,BI248=0),MAX($BO248:CW248)+1,CW248))</f>
        <v>#N/A</v>
      </c>
      <c r="CY248" s="48" t="e">
        <f>IF(BK248=0,0,IF(AND(BK248=1,BJ248=0),MAX($BO248:CX248)+1,CX248))</f>
        <v>#N/A</v>
      </c>
      <c r="CZ248" s="53">
        <f>IF(BL248=0,0,IF(AND(BL248=1,BK248=0),MAX($BO248:CY248)+1,CY248))</f>
        <v>0</v>
      </c>
      <c r="DA248" s="53">
        <f>IF(BM248=0,0,IF(AND(BM248=1,BL248=0),MAX($BO248:CZ248)+1,CZ248))</f>
        <v>0</v>
      </c>
    </row>
    <row r="249" spans="2:105">
      <c r="B249" s="41" t="s">
        <v>23</v>
      </c>
      <c r="C249" s="39" t="str">
        <f t="shared" si="894"/>
        <v/>
      </c>
      <c r="D249" s="43" t="str">
        <f t="shared" si="895"/>
        <v/>
      </c>
      <c r="E249" s="39" t="str">
        <f t="shared" si="896"/>
        <v/>
      </c>
      <c r="F249" s="43" t="str">
        <f t="shared" si="897"/>
        <v/>
      </c>
      <c r="G249" s="39" t="str">
        <f t="shared" si="898"/>
        <v/>
      </c>
      <c r="H249" s="43" t="str">
        <f t="shared" si="899"/>
        <v/>
      </c>
      <c r="I249" s="39" t="str">
        <f t="shared" si="900"/>
        <v/>
      </c>
      <c r="J249" s="43" t="str">
        <f t="shared" si="901"/>
        <v/>
      </c>
      <c r="K249" s="39" t="str">
        <f t="shared" si="902"/>
        <v/>
      </c>
      <c r="L249" s="43" t="str">
        <f t="shared" si="903"/>
        <v/>
      </c>
      <c r="M249" s="39" t="str">
        <f t="shared" si="904"/>
        <v/>
      </c>
      <c r="N249" s="43" t="str">
        <f t="shared" si="905"/>
        <v/>
      </c>
      <c r="O249" s="39" t="str">
        <f t="shared" si="906"/>
        <v/>
      </c>
      <c r="P249" s="43" t="str">
        <f t="shared" si="907"/>
        <v/>
      </c>
      <c r="Q249" s="39" t="str">
        <f t="shared" si="908"/>
        <v/>
      </c>
      <c r="R249" s="43" t="str">
        <f t="shared" si="909"/>
        <v/>
      </c>
      <c r="S249" s="39" t="str">
        <f t="shared" si="910"/>
        <v/>
      </c>
      <c r="T249" s="43" t="str">
        <f t="shared" si="911"/>
        <v/>
      </c>
      <c r="U249" s="39" t="str">
        <f t="shared" si="912"/>
        <v/>
      </c>
      <c r="V249" s="43" t="str">
        <f t="shared" si="913"/>
        <v/>
      </c>
      <c r="W249" s="39" t="str">
        <f t="shared" si="914"/>
        <v/>
      </c>
      <c r="X249" s="43" t="str">
        <f t="shared" si="915"/>
        <v/>
      </c>
      <c r="Y249" s="40" t="str">
        <f t="shared" si="916"/>
        <v/>
      </c>
      <c r="AA249" s="53"/>
      <c r="AB249" s="48" t="e">
        <f>IF(VLOOKUP(INSERT_PRICE_BANDS_HERE!E$10,Price_Lookup,2,0)=Price_9,1,0)</f>
        <v>#N/A</v>
      </c>
      <c r="AC249" s="48" t="e">
        <f>IF(VLOOKUP(INSERT_PRICE_BANDS_HERE!F$10,Price_Lookup,2,0)=Price_9,1,0)</f>
        <v>#N/A</v>
      </c>
      <c r="AD249" s="48" t="e">
        <f>IF(VLOOKUP(INSERT_PRICE_BANDS_HERE!G$10,Price_Lookup,2,0)=Price_9,1,0)</f>
        <v>#N/A</v>
      </c>
      <c r="AE249" s="48" t="e">
        <f>IF(VLOOKUP(INSERT_PRICE_BANDS_HERE!H$10,Price_Lookup,2,0)=Price_9,1,0)</f>
        <v>#N/A</v>
      </c>
      <c r="AF249" s="48" t="e">
        <f>IF(VLOOKUP(INSERT_PRICE_BANDS_HERE!I$10,Price_Lookup,2,0)=Price_9,1,0)</f>
        <v>#N/A</v>
      </c>
      <c r="AG249" s="48" t="e">
        <f>IF(VLOOKUP(INSERT_PRICE_BANDS_HERE!J$10,Price_Lookup,2,0)=Price_9,1,0)</f>
        <v>#N/A</v>
      </c>
      <c r="AH249" s="48" t="e">
        <f>IF(VLOOKUP(INSERT_PRICE_BANDS_HERE!K$10,Price_Lookup,2,0)=Price_9,1,0)</f>
        <v>#N/A</v>
      </c>
      <c r="AI249" s="48" t="e">
        <f>IF(VLOOKUP(INSERT_PRICE_BANDS_HERE!L$10,Price_Lookup,2,0)=Price_9,1,0)</f>
        <v>#N/A</v>
      </c>
      <c r="AJ249" s="48" t="e">
        <f>IF(VLOOKUP(INSERT_PRICE_BANDS_HERE!M$10,Price_Lookup,2,0)=Price_9,1,0)</f>
        <v>#N/A</v>
      </c>
      <c r="AK249" s="48" t="e">
        <f>IF(VLOOKUP(INSERT_PRICE_BANDS_HERE!N$10,Price_Lookup,2,0)=Price_9,1,0)</f>
        <v>#N/A</v>
      </c>
      <c r="AL249" s="48" t="e">
        <f>IF(VLOOKUP(INSERT_PRICE_BANDS_HERE!O$10,Price_Lookup,2,0)=Price_9,1,0)</f>
        <v>#N/A</v>
      </c>
      <c r="AM249" s="48" t="e">
        <f>IF(VLOOKUP(INSERT_PRICE_BANDS_HERE!P$10,Price_Lookup,2,0)=Price_9,1,0)</f>
        <v>#N/A</v>
      </c>
      <c r="AN249" s="48" t="e">
        <f>IF(VLOOKUP(INSERT_PRICE_BANDS_HERE!R$10,Price_Lookup,2,0)=Price_9,1,0)</f>
        <v>#N/A</v>
      </c>
      <c r="AO249" s="48" t="e">
        <f>IF(VLOOKUP(INSERT_PRICE_BANDS_HERE!S$10,Price_Lookup,2,0)=Price_9,1,0)</f>
        <v>#N/A</v>
      </c>
      <c r="AP249" s="48" t="e">
        <f>IF(VLOOKUP(INSERT_PRICE_BANDS_HERE!T$10,Price_Lookup,2,0)=Price_9,1,0)</f>
        <v>#N/A</v>
      </c>
      <c r="AQ249" s="48" t="e">
        <f>IF(VLOOKUP(INSERT_PRICE_BANDS_HERE!U$10,Price_Lookup,2,0)=Price_9,1,0)</f>
        <v>#N/A</v>
      </c>
      <c r="AR249" s="48" t="e">
        <f>IF(VLOOKUP(INSERT_PRICE_BANDS_HERE!V$10,Price_Lookup,2,0)=Price_9,1,0)</f>
        <v>#N/A</v>
      </c>
      <c r="AS249" s="48" t="e">
        <f>IF(VLOOKUP(INSERT_PRICE_BANDS_HERE!W$10,Price_Lookup,2,0)=Price_9,1,0)</f>
        <v>#N/A</v>
      </c>
      <c r="AT249" s="48" t="e">
        <f>IF(VLOOKUP(INSERT_PRICE_BANDS_HERE!X$10,Price_Lookup,2,0)=Price_9,1,0)</f>
        <v>#N/A</v>
      </c>
      <c r="AU249" s="48" t="e">
        <f>IF(VLOOKUP(INSERT_PRICE_BANDS_HERE!Y$10,Price_Lookup,2,0)=Price_9,1,0)</f>
        <v>#N/A</v>
      </c>
      <c r="AV249" s="48" t="e">
        <f>IF(VLOOKUP(INSERT_PRICE_BANDS_HERE!Z$10,Price_Lookup,2,0)=Price_9,1,0)</f>
        <v>#N/A</v>
      </c>
      <c r="AW249" s="48" t="e">
        <f>IF(VLOOKUP(INSERT_PRICE_BANDS_HERE!AA$10,Price_Lookup,2,0)=Price_9,1,0)</f>
        <v>#N/A</v>
      </c>
      <c r="AX249" s="48" t="e">
        <f>IF(VLOOKUP(INSERT_PRICE_BANDS_HERE!AB$10,Price_Lookup,2,0)=Price_9,1,0)</f>
        <v>#N/A</v>
      </c>
      <c r="AY249" s="48" t="e">
        <f>IF(VLOOKUP(INSERT_PRICE_BANDS_HERE!AC$10,Price_Lookup,2,0)=Price_9,1,0)</f>
        <v>#N/A</v>
      </c>
      <c r="AZ249" s="48" t="e">
        <f>IF(VLOOKUP(INSERT_PRICE_BANDS_HERE!AD$10,Price_Lookup,2,0)=Price_9,1,0)</f>
        <v>#N/A</v>
      </c>
      <c r="BA249" s="48" t="e">
        <f>IF(VLOOKUP(INSERT_PRICE_BANDS_HERE!AF$10,Price_Lookup,2,0)=Price_9,1,0)</f>
        <v>#N/A</v>
      </c>
      <c r="BB249" s="48" t="e">
        <f>IF(VLOOKUP(INSERT_PRICE_BANDS_HERE!AG$10,Price_Lookup,2,0)=Price_9,1,0)</f>
        <v>#N/A</v>
      </c>
      <c r="BC249" s="48" t="e">
        <f>IF(VLOOKUP(INSERT_PRICE_BANDS_HERE!AH$10,Price_Lookup,2,0)=Price_9,1,0)</f>
        <v>#N/A</v>
      </c>
      <c r="BD249" s="48" t="e">
        <f>IF(VLOOKUP(INSERT_PRICE_BANDS_HERE!AI$10,Price_Lookup,2,0)=Price_9,1,0)</f>
        <v>#N/A</v>
      </c>
      <c r="BE249" s="48" t="e">
        <f>IF(VLOOKUP(INSERT_PRICE_BANDS_HERE!AJ$10,Price_Lookup,2,0)=Price_9,1,0)</f>
        <v>#N/A</v>
      </c>
      <c r="BF249" s="48" t="e">
        <f>IF(VLOOKUP(INSERT_PRICE_BANDS_HERE!AK$10,Price_Lookup,2,0)=Price_9,1,0)</f>
        <v>#N/A</v>
      </c>
      <c r="BG249" s="48" t="e">
        <f>IF(VLOOKUP(INSERT_PRICE_BANDS_HERE!AL$10,Price_Lookup,2,0)=Price_9,1,0)</f>
        <v>#N/A</v>
      </c>
      <c r="BH249" s="48" t="e">
        <f>IF(VLOOKUP(INSERT_PRICE_BANDS_HERE!AM$10,Price_Lookup,2,0)=Price_9,1,0)</f>
        <v>#N/A</v>
      </c>
      <c r="BI249" s="48" t="e">
        <f>IF(VLOOKUP(INSERT_PRICE_BANDS_HERE!AN$10,Price_Lookup,2,0)=Price_9,1,0)</f>
        <v>#N/A</v>
      </c>
      <c r="BJ249" s="48" t="e">
        <f>IF(VLOOKUP(INSERT_PRICE_BANDS_HERE!AO$10,Price_Lookup,2,0)=Price_9,1,0)</f>
        <v>#N/A</v>
      </c>
      <c r="BK249" s="48" t="e">
        <f>IF(VLOOKUP(INSERT_PRICE_BANDS_HERE!AP$10,Price_Lookup,2,0)=Price_9,1,0)</f>
        <v>#N/A</v>
      </c>
      <c r="BL249" s="48" t="e">
        <f>IF(VLOOKUP(INSERT_PRICE_BANDS_HERE!AQ$10,Price_Lookup,2,0)=Price_9,1,0)</f>
        <v>#N/A</v>
      </c>
      <c r="BM249" s="53"/>
      <c r="BO249" s="53">
        <f t="shared" si="917"/>
        <v>0</v>
      </c>
      <c r="BP249" s="48" t="e">
        <f>IF(AB249=0,0,IF(AND(AB249=1,AA249=0),MAX($BO249:BO249)+1,BO249))</f>
        <v>#N/A</v>
      </c>
      <c r="BQ249" s="48" t="e">
        <f>IF(AC249=0,0,IF(AND(AC249=1,AB249=0),MAX($BO249:BP249)+1,BP249))</f>
        <v>#N/A</v>
      </c>
      <c r="BR249" s="48" t="e">
        <f>IF(AD249=0,0,IF(AND(AD249=1,AC249=0),MAX($BO249:BQ249)+1,BQ249))</f>
        <v>#N/A</v>
      </c>
      <c r="BS249" s="48" t="e">
        <f>IF(AE249=0,0,IF(AND(AE249=1,AD249=0),MAX($BO249:BR249)+1,BR249))</f>
        <v>#N/A</v>
      </c>
      <c r="BT249" s="48" t="e">
        <f>IF(AF249=0,0,IF(AND(AF249=1,AE249=0),MAX($BO249:BS249)+1,BS249))</f>
        <v>#N/A</v>
      </c>
      <c r="BU249" s="48" t="e">
        <f>IF(AG249=0,0,IF(AND(AG249=1,AF249=0),MAX($BO249:BT249)+1,BT249))</f>
        <v>#N/A</v>
      </c>
      <c r="BV249" s="48" t="e">
        <f>IF(AH249=0,0,IF(AND(AH249=1,AG249=0),MAX($BO249:BU249)+1,BU249))</f>
        <v>#N/A</v>
      </c>
      <c r="BW249" s="48" t="e">
        <f>IF(AI249=0,0,IF(AND(AI249=1,AH249=0),MAX($BO249:BV249)+1,BV249))</f>
        <v>#N/A</v>
      </c>
      <c r="BX249" s="48" t="e">
        <f>IF(AJ249=0,0,IF(AND(AJ249=1,AI249=0),MAX($BO249:BW249)+1,BW249))</f>
        <v>#N/A</v>
      </c>
      <c r="BY249" s="48" t="e">
        <f>IF(AK249=0,0,IF(AND(AK249=1,AJ249=0),MAX($BO249:BX249)+1,BX249))</f>
        <v>#N/A</v>
      </c>
      <c r="BZ249" s="48" t="e">
        <f>IF(AL249=0,0,IF(AND(AL249=1,AK249=0),MAX($BO249:BY249)+1,BY249))</f>
        <v>#N/A</v>
      </c>
      <c r="CA249" s="48" t="e">
        <f>IF(AM249=0,0,IF(AND(AM249=1,AL249=0),MAX($BO249:BZ249)+1,BZ249))</f>
        <v>#N/A</v>
      </c>
      <c r="CB249" s="48" t="e">
        <f>IF(AN249=0,0,IF(AND(AN249=1,AM249=0),MAX($BO249:CA249)+1,CA249))</f>
        <v>#N/A</v>
      </c>
      <c r="CC249" s="48" t="e">
        <f>IF(AO249=0,0,IF(AND(AO249=1,AN249=0),MAX($BO249:CB249)+1,CB249))</f>
        <v>#N/A</v>
      </c>
      <c r="CD249" s="48" t="e">
        <f>IF(AP249=0,0,IF(AND(AP249=1,AO249=0),MAX($BO249:CC249)+1,CC249))</f>
        <v>#N/A</v>
      </c>
      <c r="CE249" s="48" t="e">
        <f>IF(AQ249=0,0,IF(AND(AQ249=1,AP249=0),MAX($BO249:CD249)+1,CD249))</f>
        <v>#N/A</v>
      </c>
      <c r="CF249" s="48" t="e">
        <f>IF(AR249=0,0,IF(AND(AR249=1,AQ249=0),MAX($BO249:CE249)+1,CE249))</f>
        <v>#N/A</v>
      </c>
      <c r="CG249" s="48" t="e">
        <f>IF(AS249=0,0,IF(AND(AS249=1,AR249=0),MAX($BO249:CF249)+1,CF249))</f>
        <v>#N/A</v>
      </c>
      <c r="CH249" s="48" t="e">
        <f>IF(AT249=0,0,IF(AND(AT249=1,AS249=0),MAX($BO249:CG249)+1,CG249))</f>
        <v>#N/A</v>
      </c>
      <c r="CI249" s="48" t="e">
        <f>IF(AU249=0,0,IF(AND(AU249=1,AT249=0),MAX($BO249:CH249)+1,CH249))</f>
        <v>#N/A</v>
      </c>
      <c r="CJ249" s="48" t="e">
        <f>IF(AV249=0,0,IF(AND(AV249=1,AU249=0),MAX($BO249:CI249)+1,CI249))</f>
        <v>#N/A</v>
      </c>
      <c r="CK249" s="48" t="e">
        <f>IF(AW249=0,0,IF(AND(AW249=1,AV249=0),MAX($BO249:CJ249)+1,CJ249))</f>
        <v>#N/A</v>
      </c>
      <c r="CL249" s="48" t="e">
        <f>IF(AX249=0,0,IF(AND(AX249=1,AW249=0),MAX($BO249:CK249)+1,CK249))</f>
        <v>#N/A</v>
      </c>
      <c r="CM249" s="48" t="e">
        <f>IF(AY249=0,0,IF(AND(AY249=1,AX249=0),MAX($BO249:CL249)+1,CL249))</f>
        <v>#N/A</v>
      </c>
      <c r="CN249" s="48" t="e">
        <f>IF(AZ249=0,0,IF(AND(AZ249=1,AY249=0),MAX($BO249:CM249)+1,CM249))</f>
        <v>#N/A</v>
      </c>
      <c r="CO249" s="48" t="e">
        <f>IF(BA249=0,0,IF(AND(BA249=1,AZ249=0),MAX($BO249:CN249)+1,CN249))</f>
        <v>#N/A</v>
      </c>
      <c r="CP249" s="48" t="e">
        <f>IF(BB249=0,0,IF(AND(BB249=1,BA249=0),MAX($BO249:CO249)+1,CO249))</f>
        <v>#N/A</v>
      </c>
      <c r="CQ249" s="48" t="e">
        <f>IF(BC249=0,0,IF(AND(BC249=1,BB249=0),MAX($BO249:CP249)+1,CP249))</f>
        <v>#N/A</v>
      </c>
      <c r="CR249" s="48" t="e">
        <f>IF(BD249=0,0,IF(AND(BD249=1,BC249=0),MAX($BO249:CQ249)+1,CQ249))</f>
        <v>#N/A</v>
      </c>
      <c r="CS249" s="48" t="e">
        <f>IF(BE249=0,0,IF(AND(BE249=1,BD249=0),MAX($BO249:CR249)+1,CR249))</f>
        <v>#N/A</v>
      </c>
      <c r="CT249" s="48" t="e">
        <f>IF(BF249=0,0,IF(AND(BF249=1,BE249=0),MAX($BO249:CS249)+1,CS249))</f>
        <v>#N/A</v>
      </c>
      <c r="CU249" s="48" t="e">
        <f>IF(BG249=0,0,IF(AND(BG249=1,BF249=0),MAX($BO249:CT249)+1,CT249))</f>
        <v>#N/A</v>
      </c>
      <c r="CV249" s="48" t="e">
        <f>IF(BH249=0,0,IF(AND(BH249=1,BG249=0),MAX($BO249:CU249)+1,CU249))</f>
        <v>#N/A</v>
      </c>
      <c r="CW249" s="48" t="e">
        <f>IF(BI249=0,0,IF(AND(BI249=1,BH249=0),MAX($BO249:CV249)+1,CV249))</f>
        <v>#N/A</v>
      </c>
      <c r="CX249" s="48" t="e">
        <f>IF(BJ249=0,0,IF(AND(BJ249=1,BI249=0),MAX($BO249:CW249)+1,CW249))</f>
        <v>#N/A</v>
      </c>
      <c r="CY249" s="48" t="e">
        <f>IF(BK249=0,0,IF(AND(BK249=1,BJ249=0),MAX($BO249:CX249)+1,CX249))</f>
        <v>#N/A</v>
      </c>
      <c r="CZ249" s="48" t="e">
        <f>IF(BL249=0,0,IF(AND(BL249=1,BK249=0),MAX($BO249:CY249)+1,CY249))</f>
        <v>#N/A</v>
      </c>
      <c r="DA249" s="53">
        <f>IF(BM249=0,0,IF(AND(BM249=1,BL249=0),MAX($BO249:CZ249)+1,CZ249))</f>
        <v>0</v>
      </c>
    </row>
    <row r="250" spans="2:105">
      <c r="B250" s="41" t="s">
        <v>22</v>
      </c>
      <c r="C250" s="39" t="str">
        <f t="shared" si="894"/>
        <v/>
      </c>
      <c r="D250" s="43" t="str">
        <f t="shared" si="895"/>
        <v/>
      </c>
      <c r="E250" s="39" t="str">
        <f t="shared" si="896"/>
        <v/>
      </c>
      <c r="F250" s="43" t="str">
        <f t="shared" si="897"/>
        <v/>
      </c>
      <c r="G250" s="39" t="str">
        <f t="shared" si="898"/>
        <v/>
      </c>
      <c r="H250" s="43" t="str">
        <f t="shared" si="899"/>
        <v/>
      </c>
      <c r="I250" s="39" t="str">
        <f t="shared" si="900"/>
        <v/>
      </c>
      <c r="J250" s="43" t="str">
        <f t="shared" si="901"/>
        <v/>
      </c>
      <c r="K250" s="39" t="str">
        <f t="shared" si="902"/>
        <v/>
      </c>
      <c r="L250" s="43" t="str">
        <f t="shared" si="903"/>
        <v/>
      </c>
      <c r="M250" s="39" t="str">
        <f t="shared" si="904"/>
        <v/>
      </c>
      <c r="N250" s="43" t="str">
        <f t="shared" si="905"/>
        <v/>
      </c>
      <c r="O250" s="39" t="str">
        <f t="shared" si="906"/>
        <v/>
      </c>
      <c r="P250" s="43" t="str">
        <f t="shared" si="907"/>
        <v/>
      </c>
      <c r="Q250" s="39" t="str">
        <f t="shared" si="908"/>
        <v/>
      </c>
      <c r="R250" s="43" t="str">
        <f t="shared" si="909"/>
        <v/>
      </c>
      <c r="S250" s="39" t="str">
        <f t="shared" si="910"/>
        <v/>
      </c>
      <c r="T250" s="43" t="str">
        <f t="shared" si="911"/>
        <v/>
      </c>
      <c r="U250" s="39" t="str">
        <f t="shared" si="912"/>
        <v/>
      </c>
      <c r="V250" s="43" t="str">
        <f t="shared" si="913"/>
        <v/>
      </c>
      <c r="W250" s="39" t="str">
        <f t="shared" si="914"/>
        <v/>
      </c>
      <c r="X250" s="43" t="str">
        <f t="shared" si="915"/>
        <v/>
      </c>
      <c r="Y250" s="40" t="str">
        <f t="shared" si="916"/>
        <v/>
      </c>
      <c r="AA250" s="48" t="e">
        <f>IF(VLOOKUP(INSERT_PRICE_BANDS_HERE!D$11,Price_Lookup,2,0)=Price_9,1,0)</f>
        <v>#N/A</v>
      </c>
      <c r="AB250" s="48" t="e">
        <f>IF(VLOOKUP(INSERT_PRICE_BANDS_HERE!E$11,Price_Lookup,2,0)=Price_9,1,0)</f>
        <v>#N/A</v>
      </c>
      <c r="AC250" s="48" t="e">
        <f>IF(VLOOKUP(INSERT_PRICE_BANDS_HERE!F$11,Price_Lookup,2,0)=Price_9,1,0)</f>
        <v>#N/A</v>
      </c>
      <c r="AD250" s="48" t="e">
        <f>IF(VLOOKUP(INSERT_PRICE_BANDS_HERE!G$11,Price_Lookup,2,0)=Price_9,1,0)</f>
        <v>#N/A</v>
      </c>
      <c r="AE250" s="48" t="e">
        <f>IF(VLOOKUP(INSERT_PRICE_BANDS_HERE!H$11,Price_Lookup,2,0)=Price_9,1,0)</f>
        <v>#N/A</v>
      </c>
      <c r="AF250" s="48" t="e">
        <f>IF(VLOOKUP(INSERT_PRICE_BANDS_HERE!I$11,Price_Lookup,2,0)=Price_9,1,0)</f>
        <v>#N/A</v>
      </c>
      <c r="AG250" s="48" t="e">
        <f>IF(VLOOKUP(INSERT_PRICE_BANDS_HERE!J$11,Price_Lookup,2,0)=Price_9,1,0)</f>
        <v>#N/A</v>
      </c>
      <c r="AH250" s="48" t="e">
        <f>IF(VLOOKUP(INSERT_PRICE_BANDS_HERE!K$11,Price_Lookup,2,0)=Price_9,1,0)</f>
        <v>#N/A</v>
      </c>
      <c r="AI250" s="48" t="e">
        <f>IF(VLOOKUP(INSERT_PRICE_BANDS_HERE!L$11,Price_Lookup,2,0)=Price_9,1,0)</f>
        <v>#N/A</v>
      </c>
      <c r="AJ250" s="48" t="e">
        <f>IF(VLOOKUP(INSERT_PRICE_BANDS_HERE!M$11,Price_Lookup,2,0)=Price_9,1,0)</f>
        <v>#N/A</v>
      </c>
      <c r="AK250" s="48" t="e">
        <f>IF(VLOOKUP(INSERT_PRICE_BANDS_HERE!N$11,Price_Lookup,2,0)=Price_9,1,0)</f>
        <v>#N/A</v>
      </c>
      <c r="AL250" s="48" t="e">
        <f>IF(VLOOKUP(INSERT_PRICE_BANDS_HERE!O$11,Price_Lookup,2,0)=Price_9,1,0)</f>
        <v>#N/A</v>
      </c>
      <c r="AM250" s="48" t="e">
        <f>IF(VLOOKUP(INSERT_PRICE_BANDS_HERE!P$11,Price_Lookup,2,0)=Price_9,1,0)</f>
        <v>#N/A</v>
      </c>
      <c r="AN250" s="48" t="e">
        <f>IF(VLOOKUP(INSERT_PRICE_BANDS_HERE!R$11,Price_Lookup,2,0)=Price_9,1,0)</f>
        <v>#N/A</v>
      </c>
      <c r="AO250" s="48" t="e">
        <f>IF(VLOOKUP(INSERT_PRICE_BANDS_HERE!S$11,Price_Lookup,2,0)=Price_9,1,0)</f>
        <v>#N/A</v>
      </c>
      <c r="AP250" s="48" t="e">
        <f>IF(VLOOKUP(INSERT_PRICE_BANDS_HERE!T$11,Price_Lookup,2,0)=Price_9,1,0)</f>
        <v>#N/A</v>
      </c>
      <c r="AQ250" s="48" t="e">
        <f>IF(VLOOKUP(INSERT_PRICE_BANDS_HERE!U$11,Price_Lookup,2,0)=Price_9,1,0)</f>
        <v>#N/A</v>
      </c>
      <c r="AR250" s="48" t="e">
        <f>IF(VLOOKUP(INSERT_PRICE_BANDS_HERE!V$11,Price_Lookup,2,0)=Price_9,1,0)</f>
        <v>#N/A</v>
      </c>
      <c r="AS250" s="48" t="e">
        <f>IF(VLOOKUP(INSERT_PRICE_BANDS_HERE!W$11,Price_Lookup,2,0)=Price_9,1,0)</f>
        <v>#N/A</v>
      </c>
      <c r="AT250" s="48" t="e">
        <f>IF(VLOOKUP(INSERT_PRICE_BANDS_HERE!X$11,Price_Lookup,2,0)=Price_9,1,0)</f>
        <v>#N/A</v>
      </c>
      <c r="AU250" s="48" t="e">
        <f>IF(VLOOKUP(INSERT_PRICE_BANDS_HERE!Y$11,Price_Lookup,2,0)=Price_9,1,0)</f>
        <v>#N/A</v>
      </c>
      <c r="AV250" s="48" t="e">
        <f>IF(VLOOKUP(INSERT_PRICE_BANDS_HERE!Z$11,Price_Lookup,2,0)=Price_9,1,0)</f>
        <v>#N/A</v>
      </c>
      <c r="AW250" s="48" t="e">
        <f>IF(VLOOKUP(INSERT_PRICE_BANDS_HERE!AA$11,Price_Lookup,2,0)=Price_9,1,0)</f>
        <v>#N/A</v>
      </c>
      <c r="AX250" s="48" t="e">
        <f>IF(VLOOKUP(INSERT_PRICE_BANDS_HERE!AB$11,Price_Lookup,2,0)=Price_9,1,0)</f>
        <v>#N/A</v>
      </c>
      <c r="AY250" s="48" t="e">
        <f>IF(VLOOKUP(INSERT_PRICE_BANDS_HERE!AC$11,Price_Lookup,2,0)=Price_9,1,0)</f>
        <v>#N/A</v>
      </c>
      <c r="AZ250" s="48" t="e">
        <f>IF(VLOOKUP(INSERT_PRICE_BANDS_HERE!AD$11,Price_Lookup,2,0)=Price_9,1,0)</f>
        <v>#N/A</v>
      </c>
      <c r="BA250" s="48" t="e">
        <f>IF(VLOOKUP(INSERT_PRICE_BANDS_HERE!AF$11,Price_Lookup,2,0)=Price_9,1,0)</f>
        <v>#N/A</v>
      </c>
      <c r="BB250" s="48" t="e">
        <f>IF(VLOOKUP(INSERT_PRICE_BANDS_HERE!AG$11,Price_Lookup,2,0)=Price_9,1,0)</f>
        <v>#N/A</v>
      </c>
      <c r="BC250" s="48" t="e">
        <f>IF(VLOOKUP(INSERT_PRICE_BANDS_HERE!AH$11,Price_Lookup,2,0)=Price_9,1,0)</f>
        <v>#N/A</v>
      </c>
      <c r="BD250" s="48" t="e">
        <f>IF(VLOOKUP(INSERT_PRICE_BANDS_HERE!AI$11,Price_Lookup,2,0)=Price_9,1,0)</f>
        <v>#N/A</v>
      </c>
      <c r="BE250" s="48" t="e">
        <f>IF(VLOOKUP(INSERT_PRICE_BANDS_HERE!AJ$11,Price_Lookup,2,0)=Price_9,1,0)</f>
        <v>#N/A</v>
      </c>
      <c r="BF250" s="48" t="e">
        <f>IF(VLOOKUP(INSERT_PRICE_BANDS_HERE!AK$11,Price_Lookup,2,0)=Price_9,1,0)</f>
        <v>#N/A</v>
      </c>
      <c r="BG250" s="48" t="e">
        <f>IF(VLOOKUP(INSERT_PRICE_BANDS_HERE!AL$11,Price_Lookup,2,0)=Price_9,1,0)</f>
        <v>#N/A</v>
      </c>
      <c r="BH250" s="48" t="e">
        <f>IF(VLOOKUP(INSERT_PRICE_BANDS_HERE!AM$11,Price_Lookup,2,0)=Price_9,1,0)</f>
        <v>#N/A</v>
      </c>
      <c r="BI250" s="48" t="e">
        <f>IF(VLOOKUP(INSERT_PRICE_BANDS_HERE!AN$11,Price_Lookup,2,0)=Price_9,1,0)</f>
        <v>#N/A</v>
      </c>
      <c r="BJ250" s="48" t="e">
        <f>IF(VLOOKUP(INSERT_PRICE_BANDS_HERE!AO$11,Price_Lookup,2,0)=Price_9,1,0)</f>
        <v>#N/A</v>
      </c>
      <c r="BK250" s="48" t="e">
        <f>IF(VLOOKUP(INSERT_PRICE_BANDS_HERE!AP$11,Price_Lookup,2,0)=Price_9,1,0)</f>
        <v>#N/A</v>
      </c>
      <c r="BL250" s="48" t="e">
        <f>IF(VLOOKUP(INSERT_PRICE_BANDS_HERE!AQ$11,Price_Lookup,2,0)=Price_9,1,0)</f>
        <v>#N/A</v>
      </c>
      <c r="BM250" s="48" t="e">
        <f>IF(VLOOKUP(INSERT_PRICE_BANDS_HERE!AR$11,Price_Lookup,2,0)=Price_9,1,0)</f>
        <v>#N/A</v>
      </c>
      <c r="BO250" s="48" t="e">
        <f t="shared" si="917"/>
        <v>#N/A</v>
      </c>
      <c r="BP250" s="48" t="e">
        <f>IF(AB250=0,0,IF(AND(AB250=1,AA250=0),MAX($BO250:BO250)+1,BO250))</f>
        <v>#N/A</v>
      </c>
      <c r="BQ250" s="48" t="e">
        <f>IF(AC250=0,0,IF(AND(AC250=1,AB250=0),MAX($BO250:BP250)+1,BP250))</f>
        <v>#N/A</v>
      </c>
      <c r="BR250" s="48" t="e">
        <f>IF(AD250=0,0,IF(AND(AD250=1,AC250=0),MAX($BO250:BQ250)+1,BQ250))</f>
        <v>#N/A</v>
      </c>
      <c r="BS250" s="48" t="e">
        <f>IF(AE250=0,0,IF(AND(AE250=1,AD250=0),MAX($BO250:BR250)+1,BR250))</f>
        <v>#N/A</v>
      </c>
      <c r="BT250" s="48" t="e">
        <f>IF(AF250=0,0,IF(AND(AF250=1,AE250=0),MAX($BO250:BS250)+1,BS250))</f>
        <v>#N/A</v>
      </c>
      <c r="BU250" s="48" t="e">
        <f>IF(AG250=0,0,IF(AND(AG250=1,AF250=0),MAX($BO250:BT250)+1,BT250))</f>
        <v>#N/A</v>
      </c>
      <c r="BV250" s="48" t="e">
        <f>IF(AH250=0,0,IF(AND(AH250=1,AG250=0),MAX($BO250:BU250)+1,BU250))</f>
        <v>#N/A</v>
      </c>
      <c r="BW250" s="48" t="e">
        <f>IF(AI250=0,0,IF(AND(AI250=1,AH250=0),MAX($BO250:BV250)+1,BV250))</f>
        <v>#N/A</v>
      </c>
      <c r="BX250" s="48" t="e">
        <f>IF(AJ250=0,0,IF(AND(AJ250=1,AI250=0),MAX($BO250:BW250)+1,BW250))</f>
        <v>#N/A</v>
      </c>
      <c r="BY250" s="48" t="e">
        <f>IF(AK250=0,0,IF(AND(AK250=1,AJ250=0),MAX($BO250:BX250)+1,BX250))</f>
        <v>#N/A</v>
      </c>
      <c r="BZ250" s="48" t="e">
        <f>IF(AL250=0,0,IF(AND(AL250=1,AK250=0),MAX($BO250:BY250)+1,BY250))</f>
        <v>#N/A</v>
      </c>
      <c r="CA250" s="48" t="e">
        <f>IF(AM250=0,0,IF(AND(AM250=1,AL250=0),MAX($BO250:BZ250)+1,BZ250))</f>
        <v>#N/A</v>
      </c>
      <c r="CB250" s="48" t="e">
        <f>IF(AN250=0,0,IF(AND(AN250=1,AM250=0),MAX($BO250:CA250)+1,CA250))</f>
        <v>#N/A</v>
      </c>
      <c r="CC250" s="48" t="e">
        <f>IF(AO250=0,0,IF(AND(AO250=1,AN250=0),MAX($BO250:CB250)+1,CB250))</f>
        <v>#N/A</v>
      </c>
      <c r="CD250" s="48" t="e">
        <f>IF(AP250=0,0,IF(AND(AP250=1,AO250=0),MAX($BO250:CC250)+1,CC250))</f>
        <v>#N/A</v>
      </c>
      <c r="CE250" s="48" t="e">
        <f>IF(AQ250=0,0,IF(AND(AQ250=1,AP250=0),MAX($BO250:CD250)+1,CD250))</f>
        <v>#N/A</v>
      </c>
      <c r="CF250" s="48" t="e">
        <f>IF(AR250=0,0,IF(AND(AR250=1,AQ250=0),MAX($BO250:CE250)+1,CE250))</f>
        <v>#N/A</v>
      </c>
      <c r="CG250" s="48" t="e">
        <f>IF(AS250=0,0,IF(AND(AS250=1,AR250=0),MAX($BO250:CF250)+1,CF250))</f>
        <v>#N/A</v>
      </c>
      <c r="CH250" s="48" t="e">
        <f>IF(AT250=0,0,IF(AND(AT250=1,AS250=0),MAX($BO250:CG250)+1,CG250))</f>
        <v>#N/A</v>
      </c>
      <c r="CI250" s="48" t="e">
        <f>IF(AU250=0,0,IF(AND(AU250=1,AT250=0),MAX($BO250:CH250)+1,CH250))</f>
        <v>#N/A</v>
      </c>
      <c r="CJ250" s="48" t="e">
        <f>IF(AV250=0,0,IF(AND(AV250=1,AU250=0),MAX($BO250:CI250)+1,CI250))</f>
        <v>#N/A</v>
      </c>
      <c r="CK250" s="48" t="e">
        <f>IF(AW250=0,0,IF(AND(AW250=1,AV250=0),MAX($BO250:CJ250)+1,CJ250))</f>
        <v>#N/A</v>
      </c>
      <c r="CL250" s="48" t="e">
        <f>IF(AX250=0,0,IF(AND(AX250=1,AW250=0),MAX($BO250:CK250)+1,CK250))</f>
        <v>#N/A</v>
      </c>
      <c r="CM250" s="48" t="e">
        <f>IF(AY250=0,0,IF(AND(AY250=1,AX250=0),MAX($BO250:CL250)+1,CL250))</f>
        <v>#N/A</v>
      </c>
      <c r="CN250" s="48" t="e">
        <f>IF(AZ250=0,0,IF(AND(AZ250=1,AY250=0),MAX($BO250:CM250)+1,CM250))</f>
        <v>#N/A</v>
      </c>
      <c r="CO250" s="48" t="e">
        <f>IF(BA250=0,0,IF(AND(BA250=1,AZ250=0),MAX($BO250:CN250)+1,CN250))</f>
        <v>#N/A</v>
      </c>
      <c r="CP250" s="48" t="e">
        <f>IF(BB250=0,0,IF(AND(BB250=1,BA250=0),MAX($BO250:CO250)+1,CO250))</f>
        <v>#N/A</v>
      </c>
      <c r="CQ250" s="48" t="e">
        <f>IF(BC250=0,0,IF(AND(BC250=1,BB250=0),MAX($BO250:CP250)+1,CP250))</f>
        <v>#N/A</v>
      </c>
      <c r="CR250" s="48" t="e">
        <f>IF(BD250=0,0,IF(AND(BD250=1,BC250=0),MAX($BO250:CQ250)+1,CQ250))</f>
        <v>#N/A</v>
      </c>
      <c r="CS250" s="48" t="e">
        <f>IF(BE250=0,0,IF(AND(BE250=1,BD250=0),MAX($BO250:CR250)+1,CR250))</f>
        <v>#N/A</v>
      </c>
      <c r="CT250" s="48" t="e">
        <f>IF(BF250=0,0,IF(AND(BF250=1,BE250=0),MAX($BO250:CS250)+1,CS250))</f>
        <v>#N/A</v>
      </c>
      <c r="CU250" s="48" t="e">
        <f>IF(BG250=0,0,IF(AND(BG250=1,BF250=0),MAX($BO250:CT250)+1,CT250))</f>
        <v>#N/A</v>
      </c>
      <c r="CV250" s="48" t="e">
        <f>IF(BH250=0,0,IF(AND(BH250=1,BG250=0),MAX($BO250:CU250)+1,CU250))</f>
        <v>#N/A</v>
      </c>
      <c r="CW250" s="48" t="e">
        <f>IF(BI250=0,0,IF(AND(BI250=1,BH250=0),MAX($BO250:CV250)+1,CV250))</f>
        <v>#N/A</v>
      </c>
      <c r="CX250" s="48" t="e">
        <f>IF(BJ250=0,0,IF(AND(BJ250=1,BI250=0),MAX($BO250:CW250)+1,CW250))</f>
        <v>#N/A</v>
      </c>
      <c r="CY250" s="48" t="e">
        <f>IF(BK250=0,0,IF(AND(BK250=1,BJ250=0),MAX($BO250:CX250)+1,CX250))</f>
        <v>#N/A</v>
      </c>
      <c r="CZ250" s="48" t="e">
        <f>IF(BL250=0,0,IF(AND(BL250=1,BK250=0),MAX($BO250:CY250)+1,CY250))</f>
        <v>#N/A</v>
      </c>
      <c r="DA250" s="48" t="e">
        <f>IF(BM250=0,0,IF(AND(BM250=1,BL250=0),MAX($BO250:CZ250)+1,CZ250))</f>
        <v>#N/A</v>
      </c>
    </row>
    <row r="251" spans="2:105">
      <c r="B251" s="41" t="s">
        <v>21</v>
      </c>
      <c r="C251" s="39" t="str">
        <f t="shared" si="894"/>
        <v/>
      </c>
      <c r="D251" s="43" t="str">
        <f t="shared" si="895"/>
        <v/>
      </c>
      <c r="E251" s="39" t="str">
        <f t="shared" si="896"/>
        <v/>
      </c>
      <c r="F251" s="43" t="str">
        <f t="shared" si="897"/>
        <v/>
      </c>
      <c r="G251" s="39" t="str">
        <f t="shared" si="898"/>
        <v/>
      </c>
      <c r="H251" s="43" t="str">
        <f t="shared" si="899"/>
        <v/>
      </c>
      <c r="I251" s="39" t="str">
        <f t="shared" si="900"/>
        <v/>
      </c>
      <c r="J251" s="43" t="str">
        <f t="shared" si="901"/>
        <v/>
      </c>
      <c r="K251" s="39" t="str">
        <f t="shared" si="902"/>
        <v/>
      </c>
      <c r="L251" s="43" t="str">
        <f t="shared" si="903"/>
        <v/>
      </c>
      <c r="M251" s="39" t="str">
        <f t="shared" si="904"/>
        <v/>
      </c>
      <c r="N251" s="43" t="str">
        <f t="shared" si="905"/>
        <v/>
      </c>
      <c r="O251" s="39" t="str">
        <f t="shared" si="906"/>
        <v/>
      </c>
      <c r="P251" s="43" t="str">
        <f t="shared" si="907"/>
        <v/>
      </c>
      <c r="Q251" s="39" t="str">
        <f t="shared" si="908"/>
        <v/>
      </c>
      <c r="R251" s="43" t="str">
        <f t="shared" si="909"/>
        <v/>
      </c>
      <c r="S251" s="39" t="str">
        <f t="shared" si="910"/>
        <v/>
      </c>
      <c r="T251" s="43" t="str">
        <f t="shared" si="911"/>
        <v/>
      </c>
      <c r="U251" s="39" t="str">
        <f t="shared" si="912"/>
        <v/>
      </c>
      <c r="V251" s="43" t="str">
        <f t="shared" si="913"/>
        <v/>
      </c>
      <c r="W251" s="39" t="str">
        <f t="shared" si="914"/>
        <v/>
      </c>
      <c r="X251" s="43" t="str">
        <f t="shared" si="915"/>
        <v/>
      </c>
      <c r="Y251" s="40" t="str">
        <f t="shared" si="916"/>
        <v/>
      </c>
      <c r="AA251" s="48" t="e">
        <f>IF(VLOOKUP(INSERT_PRICE_BANDS_HERE!D$12,Price_Lookup,2,0)=Price_9,1,0)</f>
        <v>#N/A</v>
      </c>
      <c r="AB251" s="48" t="e">
        <f>IF(VLOOKUP(INSERT_PRICE_BANDS_HERE!E$12,Price_Lookup,2,0)=Price_9,1,0)</f>
        <v>#N/A</v>
      </c>
      <c r="AC251" s="48" t="e">
        <f>IF(VLOOKUP(INSERT_PRICE_BANDS_HERE!F$12,Price_Lookup,2,0)=Price_9,1,0)</f>
        <v>#N/A</v>
      </c>
      <c r="AD251" s="48" t="e">
        <f>IF(VLOOKUP(INSERT_PRICE_BANDS_HERE!G$12,Price_Lookup,2,0)=Price_9,1,0)</f>
        <v>#N/A</v>
      </c>
      <c r="AE251" s="48" t="e">
        <f>IF(VLOOKUP(INSERT_PRICE_BANDS_HERE!H$12,Price_Lookup,2,0)=Price_9,1,0)</f>
        <v>#N/A</v>
      </c>
      <c r="AF251" s="48" t="e">
        <f>IF(VLOOKUP(INSERT_PRICE_BANDS_HERE!I$12,Price_Lookup,2,0)=Price_9,1,0)</f>
        <v>#N/A</v>
      </c>
      <c r="AG251" s="48" t="e">
        <f>IF(VLOOKUP(INSERT_PRICE_BANDS_HERE!J$12,Price_Lookup,2,0)=Price_9,1,0)</f>
        <v>#N/A</v>
      </c>
      <c r="AH251" s="48" t="e">
        <f>IF(VLOOKUP(INSERT_PRICE_BANDS_HERE!K$12,Price_Lookup,2,0)=Price_9,1,0)</f>
        <v>#N/A</v>
      </c>
      <c r="AI251" s="48" t="e">
        <f>IF(VLOOKUP(INSERT_PRICE_BANDS_HERE!L$12,Price_Lookup,2,0)=Price_9,1,0)</f>
        <v>#N/A</v>
      </c>
      <c r="AJ251" s="48" t="e">
        <f>IF(VLOOKUP(INSERT_PRICE_BANDS_HERE!M$12,Price_Lookup,2,0)=Price_9,1,0)</f>
        <v>#N/A</v>
      </c>
      <c r="AK251" s="48" t="e">
        <f>IF(VLOOKUP(INSERT_PRICE_BANDS_HERE!N$12,Price_Lookup,2,0)=Price_9,1,0)</f>
        <v>#N/A</v>
      </c>
      <c r="AL251" s="48" t="e">
        <f>IF(VLOOKUP(INSERT_PRICE_BANDS_HERE!O$12,Price_Lookup,2,0)=Price_9,1,0)</f>
        <v>#N/A</v>
      </c>
      <c r="AM251" s="48" t="e">
        <f>IF(VLOOKUP(INSERT_PRICE_BANDS_HERE!P$12,Price_Lookup,2,0)=Price_9,1,0)</f>
        <v>#N/A</v>
      </c>
      <c r="AN251" s="48" t="e">
        <f>IF(VLOOKUP(INSERT_PRICE_BANDS_HERE!R$12,Price_Lookup,2,0)=Price_9,1,0)</f>
        <v>#N/A</v>
      </c>
      <c r="AO251" s="48" t="e">
        <f>IF(VLOOKUP(INSERT_PRICE_BANDS_HERE!S$12,Price_Lookup,2,0)=Price_9,1,0)</f>
        <v>#N/A</v>
      </c>
      <c r="AP251" s="48" t="e">
        <f>IF(VLOOKUP(INSERT_PRICE_BANDS_HERE!T$12,Price_Lookup,2,0)=Price_9,1,0)</f>
        <v>#N/A</v>
      </c>
      <c r="AQ251" s="48" t="e">
        <f>IF(VLOOKUP(INSERT_PRICE_BANDS_HERE!U$12,Price_Lookup,2,0)=Price_9,1,0)</f>
        <v>#N/A</v>
      </c>
      <c r="AR251" s="48" t="e">
        <f>IF(VLOOKUP(INSERT_PRICE_BANDS_HERE!V$12,Price_Lookup,2,0)=Price_9,1,0)</f>
        <v>#N/A</v>
      </c>
      <c r="AS251" s="48" t="e">
        <f>IF(VLOOKUP(INSERT_PRICE_BANDS_HERE!W$12,Price_Lookup,2,0)=Price_9,1,0)</f>
        <v>#N/A</v>
      </c>
      <c r="AT251" s="48" t="e">
        <f>IF(VLOOKUP(INSERT_PRICE_BANDS_HERE!X$12,Price_Lookup,2,0)=Price_9,1,0)</f>
        <v>#N/A</v>
      </c>
      <c r="AU251" s="48" t="e">
        <f>IF(VLOOKUP(INSERT_PRICE_BANDS_HERE!Y$12,Price_Lookup,2,0)=Price_9,1,0)</f>
        <v>#N/A</v>
      </c>
      <c r="AV251" s="48" t="e">
        <f>IF(VLOOKUP(INSERT_PRICE_BANDS_HERE!Z$12,Price_Lookup,2,0)=Price_9,1,0)</f>
        <v>#N/A</v>
      </c>
      <c r="AW251" s="48" t="e">
        <f>IF(VLOOKUP(INSERT_PRICE_BANDS_HERE!AA$12,Price_Lookup,2,0)=Price_9,1,0)</f>
        <v>#N/A</v>
      </c>
      <c r="AX251" s="48" t="e">
        <f>IF(VLOOKUP(INSERT_PRICE_BANDS_HERE!AB$12,Price_Lookup,2,0)=Price_9,1,0)</f>
        <v>#N/A</v>
      </c>
      <c r="AY251" s="48" t="e">
        <f>IF(VLOOKUP(INSERT_PRICE_BANDS_HERE!AC$12,Price_Lookup,2,0)=Price_9,1,0)</f>
        <v>#N/A</v>
      </c>
      <c r="AZ251" s="48" t="e">
        <f>IF(VLOOKUP(INSERT_PRICE_BANDS_HERE!AD$12,Price_Lookup,2,0)=Price_9,1,0)</f>
        <v>#N/A</v>
      </c>
      <c r="BA251" s="48" t="e">
        <f>IF(VLOOKUP(INSERT_PRICE_BANDS_HERE!AF$12,Price_Lookup,2,0)=Price_9,1,0)</f>
        <v>#N/A</v>
      </c>
      <c r="BB251" s="48" t="e">
        <f>IF(VLOOKUP(INSERT_PRICE_BANDS_HERE!AG$12,Price_Lookup,2,0)=Price_9,1,0)</f>
        <v>#N/A</v>
      </c>
      <c r="BC251" s="48" t="e">
        <f>IF(VLOOKUP(INSERT_PRICE_BANDS_HERE!AH$12,Price_Lookup,2,0)=Price_9,1,0)</f>
        <v>#N/A</v>
      </c>
      <c r="BD251" s="48" t="e">
        <f>IF(VLOOKUP(INSERT_PRICE_BANDS_HERE!AI$12,Price_Lookup,2,0)=Price_9,1,0)</f>
        <v>#N/A</v>
      </c>
      <c r="BE251" s="48" t="e">
        <f>IF(VLOOKUP(INSERT_PRICE_BANDS_HERE!AJ$12,Price_Lookup,2,0)=Price_9,1,0)</f>
        <v>#N/A</v>
      </c>
      <c r="BF251" s="48" t="e">
        <f>IF(VLOOKUP(INSERT_PRICE_BANDS_HERE!AK$12,Price_Lookup,2,0)=Price_9,1,0)</f>
        <v>#N/A</v>
      </c>
      <c r="BG251" s="48" t="e">
        <f>IF(VLOOKUP(INSERT_PRICE_BANDS_HERE!AL$12,Price_Lookup,2,0)=Price_9,1,0)</f>
        <v>#N/A</v>
      </c>
      <c r="BH251" s="48" t="e">
        <f>IF(VLOOKUP(INSERT_PRICE_BANDS_HERE!AM$12,Price_Lookup,2,0)=Price_9,1,0)</f>
        <v>#N/A</v>
      </c>
      <c r="BI251" s="48" t="e">
        <f>IF(VLOOKUP(INSERT_PRICE_BANDS_HERE!AN$12,Price_Lookup,2,0)=Price_9,1,0)</f>
        <v>#N/A</v>
      </c>
      <c r="BJ251" s="48" t="e">
        <f>IF(VLOOKUP(INSERT_PRICE_BANDS_HERE!AO$12,Price_Lookup,2,0)=Price_9,1,0)</f>
        <v>#N/A</v>
      </c>
      <c r="BK251" s="48" t="e">
        <f>IF(VLOOKUP(INSERT_PRICE_BANDS_HERE!AP$12,Price_Lookup,2,0)=Price_9,1,0)</f>
        <v>#N/A</v>
      </c>
      <c r="BL251" s="48" t="e">
        <f>IF(VLOOKUP(INSERT_PRICE_BANDS_HERE!AQ$12,Price_Lookup,2,0)=Price_9,1,0)</f>
        <v>#N/A</v>
      </c>
      <c r="BM251" s="48" t="e">
        <f>IF(VLOOKUP(INSERT_PRICE_BANDS_HERE!AR$12,Price_Lookup,2,0)=Price_9,1,0)</f>
        <v>#N/A</v>
      </c>
      <c r="BO251" s="48" t="e">
        <f t="shared" si="917"/>
        <v>#N/A</v>
      </c>
      <c r="BP251" s="48" t="e">
        <f>IF(AB251=0,0,IF(AND(AB251=1,AA251=0),MAX($BO251:BO251)+1,BO251))</f>
        <v>#N/A</v>
      </c>
      <c r="BQ251" s="48" t="e">
        <f>IF(AC251=0,0,IF(AND(AC251=1,AB251=0),MAX($BO251:BP251)+1,BP251))</f>
        <v>#N/A</v>
      </c>
      <c r="BR251" s="48" t="e">
        <f>IF(AD251=0,0,IF(AND(AD251=1,AC251=0),MAX($BO251:BQ251)+1,BQ251))</f>
        <v>#N/A</v>
      </c>
      <c r="BS251" s="48" t="e">
        <f>IF(AE251=0,0,IF(AND(AE251=1,AD251=0),MAX($BO251:BR251)+1,BR251))</f>
        <v>#N/A</v>
      </c>
      <c r="BT251" s="48" t="e">
        <f>IF(AF251=0,0,IF(AND(AF251=1,AE251=0),MAX($BO251:BS251)+1,BS251))</f>
        <v>#N/A</v>
      </c>
      <c r="BU251" s="48" t="e">
        <f>IF(AG251=0,0,IF(AND(AG251=1,AF251=0),MAX($BO251:BT251)+1,BT251))</f>
        <v>#N/A</v>
      </c>
      <c r="BV251" s="48" t="e">
        <f>IF(AH251=0,0,IF(AND(AH251=1,AG251=0),MAX($BO251:BU251)+1,BU251))</f>
        <v>#N/A</v>
      </c>
      <c r="BW251" s="48" t="e">
        <f>IF(AI251=0,0,IF(AND(AI251=1,AH251=0),MAX($BO251:BV251)+1,BV251))</f>
        <v>#N/A</v>
      </c>
      <c r="BX251" s="48" t="e">
        <f>IF(AJ251=0,0,IF(AND(AJ251=1,AI251=0),MAX($BO251:BW251)+1,BW251))</f>
        <v>#N/A</v>
      </c>
      <c r="BY251" s="48" t="e">
        <f>IF(AK251=0,0,IF(AND(AK251=1,AJ251=0),MAX($BO251:BX251)+1,BX251))</f>
        <v>#N/A</v>
      </c>
      <c r="BZ251" s="48" t="e">
        <f>IF(AL251=0,0,IF(AND(AL251=1,AK251=0),MAX($BO251:BY251)+1,BY251))</f>
        <v>#N/A</v>
      </c>
      <c r="CA251" s="48" t="e">
        <f>IF(AM251=0,0,IF(AND(AM251=1,AL251=0),MAX($BO251:BZ251)+1,BZ251))</f>
        <v>#N/A</v>
      </c>
      <c r="CB251" s="48" t="e">
        <f>IF(AN251=0,0,IF(AND(AN251=1,AM251=0),MAX($BO251:CA251)+1,CA251))</f>
        <v>#N/A</v>
      </c>
      <c r="CC251" s="48" t="e">
        <f>IF(AO251=0,0,IF(AND(AO251=1,AN251=0),MAX($BO251:CB251)+1,CB251))</f>
        <v>#N/A</v>
      </c>
      <c r="CD251" s="48" t="e">
        <f>IF(AP251=0,0,IF(AND(AP251=1,AO251=0),MAX($BO251:CC251)+1,CC251))</f>
        <v>#N/A</v>
      </c>
      <c r="CE251" s="48" t="e">
        <f>IF(AQ251=0,0,IF(AND(AQ251=1,AP251=0),MAX($BO251:CD251)+1,CD251))</f>
        <v>#N/A</v>
      </c>
      <c r="CF251" s="48" t="e">
        <f>IF(AR251=0,0,IF(AND(AR251=1,AQ251=0),MAX($BO251:CE251)+1,CE251))</f>
        <v>#N/A</v>
      </c>
      <c r="CG251" s="48" t="e">
        <f>IF(AS251=0,0,IF(AND(AS251=1,AR251=0),MAX($BO251:CF251)+1,CF251))</f>
        <v>#N/A</v>
      </c>
      <c r="CH251" s="48" t="e">
        <f>IF(AT251=0,0,IF(AND(AT251=1,AS251=0),MAX($BO251:CG251)+1,CG251))</f>
        <v>#N/A</v>
      </c>
      <c r="CI251" s="48" t="e">
        <f>IF(AU251=0,0,IF(AND(AU251=1,AT251=0),MAX($BO251:CH251)+1,CH251))</f>
        <v>#N/A</v>
      </c>
      <c r="CJ251" s="48" t="e">
        <f>IF(AV251=0,0,IF(AND(AV251=1,AU251=0),MAX($BO251:CI251)+1,CI251))</f>
        <v>#N/A</v>
      </c>
      <c r="CK251" s="48" t="e">
        <f>IF(AW251=0,0,IF(AND(AW251=1,AV251=0),MAX($BO251:CJ251)+1,CJ251))</f>
        <v>#N/A</v>
      </c>
      <c r="CL251" s="48" t="e">
        <f>IF(AX251=0,0,IF(AND(AX251=1,AW251=0),MAX($BO251:CK251)+1,CK251))</f>
        <v>#N/A</v>
      </c>
      <c r="CM251" s="48" t="e">
        <f>IF(AY251=0,0,IF(AND(AY251=1,AX251=0),MAX($BO251:CL251)+1,CL251))</f>
        <v>#N/A</v>
      </c>
      <c r="CN251" s="48" t="e">
        <f>IF(AZ251=0,0,IF(AND(AZ251=1,AY251=0),MAX($BO251:CM251)+1,CM251))</f>
        <v>#N/A</v>
      </c>
      <c r="CO251" s="48" t="e">
        <f>IF(BA251=0,0,IF(AND(BA251=1,AZ251=0),MAX($BO251:CN251)+1,CN251))</f>
        <v>#N/A</v>
      </c>
      <c r="CP251" s="48" t="e">
        <f>IF(BB251=0,0,IF(AND(BB251=1,BA251=0),MAX($BO251:CO251)+1,CO251))</f>
        <v>#N/A</v>
      </c>
      <c r="CQ251" s="48" t="e">
        <f>IF(BC251=0,0,IF(AND(BC251=1,BB251=0),MAX($BO251:CP251)+1,CP251))</f>
        <v>#N/A</v>
      </c>
      <c r="CR251" s="48" t="e">
        <f>IF(BD251=0,0,IF(AND(BD251=1,BC251=0),MAX($BO251:CQ251)+1,CQ251))</f>
        <v>#N/A</v>
      </c>
      <c r="CS251" s="48" t="e">
        <f>IF(BE251=0,0,IF(AND(BE251=1,BD251=0),MAX($BO251:CR251)+1,CR251))</f>
        <v>#N/A</v>
      </c>
      <c r="CT251" s="48" t="e">
        <f>IF(BF251=0,0,IF(AND(BF251=1,BE251=0),MAX($BO251:CS251)+1,CS251))</f>
        <v>#N/A</v>
      </c>
      <c r="CU251" s="48" t="e">
        <f>IF(BG251=0,0,IF(AND(BG251=1,BF251=0),MAX($BO251:CT251)+1,CT251))</f>
        <v>#N/A</v>
      </c>
      <c r="CV251" s="48" t="e">
        <f>IF(BH251=0,0,IF(AND(BH251=1,BG251=0),MAX($BO251:CU251)+1,CU251))</f>
        <v>#N/A</v>
      </c>
      <c r="CW251" s="48" t="e">
        <f>IF(BI251=0,0,IF(AND(BI251=1,BH251=0),MAX($BO251:CV251)+1,CV251))</f>
        <v>#N/A</v>
      </c>
      <c r="CX251" s="48" t="e">
        <f>IF(BJ251=0,0,IF(AND(BJ251=1,BI251=0),MAX($BO251:CW251)+1,CW251))</f>
        <v>#N/A</v>
      </c>
      <c r="CY251" s="48" t="e">
        <f>IF(BK251=0,0,IF(AND(BK251=1,BJ251=0),MAX($BO251:CX251)+1,CX251))</f>
        <v>#N/A</v>
      </c>
      <c r="CZ251" s="48" t="e">
        <f>IF(BL251=0,0,IF(AND(BL251=1,BK251=0),MAX($BO251:CY251)+1,CY251))</f>
        <v>#N/A</v>
      </c>
      <c r="DA251" s="48" t="e">
        <f>IF(BM251=0,0,IF(AND(BM251=1,BL251=0),MAX($BO251:CZ251)+1,CZ251))</f>
        <v>#N/A</v>
      </c>
    </row>
    <row r="252" spans="2:105">
      <c r="B252" s="41" t="s">
        <v>20</v>
      </c>
      <c r="C252" s="39" t="str">
        <f t="shared" si="894"/>
        <v/>
      </c>
      <c r="D252" s="43" t="str">
        <f t="shared" si="895"/>
        <v/>
      </c>
      <c r="E252" s="39" t="str">
        <f t="shared" si="896"/>
        <v/>
      </c>
      <c r="F252" s="43" t="str">
        <f t="shared" si="897"/>
        <v/>
      </c>
      <c r="G252" s="39" t="str">
        <f t="shared" si="898"/>
        <v/>
      </c>
      <c r="H252" s="43" t="str">
        <f t="shared" si="899"/>
        <v/>
      </c>
      <c r="I252" s="39" t="str">
        <f t="shared" si="900"/>
        <v/>
      </c>
      <c r="J252" s="43" t="str">
        <f t="shared" si="901"/>
        <v/>
      </c>
      <c r="K252" s="39" t="str">
        <f t="shared" si="902"/>
        <v/>
      </c>
      <c r="L252" s="43" t="str">
        <f t="shared" si="903"/>
        <v/>
      </c>
      <c r="M252" s="39" t="str">
        <f t="shared" si="904"/>
        <v/>
      </c>
      <c r="N252" s="43" t="str">
        <f t="shared" si="905"/>
        <v/>
      </c>
      <c r="O252" s="39" t="str">
        <f t="shared" si="906"/>
        <v/>
      </c>
      <c r="P252" s="43" t="str">
        <f t="shared" si="907"/>
        <v/>
      </c>
      <c r="Q252" s="39" t="str">
        <f t="shared" si="908"/>
        <v/>
      </c>
      <c r="R252" s="43" t="str">
        <f t="shared" si="909"/>
        <v/>
      </c>
      <c r="S252" s="39" t="str">
        <f t="shared" si="910"/>
        <v/>
      </c>
      <c r="T252" s="43" t="str">
        <f t="shared" si="911"/>
        <v/>
      </c>
      <c r="U252" s="39" t="str">
        <f t="shared" si="912"/>
        <v/>
      </c>
      <c r="V252" s="43" t="str">
        <f t="shared" si="913"/>
        <v/>
      </c>
      <c r="W252" s="39" t="str">
        <f t="shared" si="914"/>
        <v/>
      </c>
      <c r="X252" s="43" t="str">
        <f t="shared" si="915"/>
        <v/>
      </c>
      <c r="Y252" s="40" t="str">
        <f t="shared" si="916"/>
        <v/>
      </c>
      <c r="AA252" s="48" t="e">
        <f>IF(VLOOKUP(INSERT_PRICE_BANDS_HERE!D$13,Price_Lookup,2,0)=Price_9,1,0)</f>
        <v>#N/A</v>
      </c>
      <c r="AB252" s="48" t="e">
        <f>IF(VLOOKUP(INSERT_PRICE_BANDS_HERE!E$13,Price_Lookup,2,0)=Price_9,1,0)</f>
        <v>#N/A</v>
      </c>
      <c r="AC252" s="48" t="e">
        <f>IF(VLOOKUP(INSERT_PRICE_BANDS_HERE!F$13,Price_Lookup,2,0)=Price_9,1,0)</f>
        <v>#N/A</v>
      </c>
      <c r="AD252" s="48" t="e">
        <f>IF(VLOOKUP(INSERT_PRICE_BANDS_HERE!G$13,Price_Lookup,2,0)=Price_9,1,0)</f>
        <v>#N/A</v>
      </c>
      <c r="AE252" s="48" t="e">
        <f>IF(VLOOKUP(INSERT_PRICE_BANDS_HERE!H$13,Price_Lookup,2,0)=Price_9,1,0)</f>
        <v>#N/A</v>
      </c>
      <c r="AF252" s="48" t="e">
        <f>IF(VLOOKUP(INSERT_PRICE_BANDS_HERE!I$13,Price_Lookup,2,0)=Price_9,1,0)</f>
        <v>#N/A</v>
      </c>
      <c r="AG252" s="48" t="e">
        <f>IF(VLOOKUP(INSERT_PRICE_BANDS_HERE!J$13,Price_Lookup,2,0)=Price_9,1,0)</f>
        <v>#N/A</v>
      </c>
      <c r="AH252" s="48" t="e">
        <f>IF(VLOOKUP(INSERT_PRICE_BANDS_HERE!K$13,Price_Lookup,2,0)=Price_9,1,0)</f>
        <v>#N/A</v>
      </c>
      <c r="AI252" s="48" t="e">
        <f>IF(VLOOKUP(INSERT_PRICE_BANDS_HERE!L$13,Price_Lookup,2,0)=Price_9,1,0)</f>
        <v>#N/A</v>
      </c>
      <c r="AJ252" s="48" t="e">
        <f>IF(VLOOKUP(INSERT_PRICE_BANDS_HERE!M$13,Price_Lookup,2,0)=Price_9,1,0)</f>
        <v>#N/A</v>
      </c>
      <c r="AK252" s="48" t="e">
        <f>IF(VLOOKUP(INSERT_PRICE_BANDS_HERE!N$13,Price_Lookup,2,0)=Price_9,1,0)</f>
        <v>#N/A</v>
      </c>
      <c r="AL252" s="48" t="e">
        <f>IF(VLOOKUP(INSERT_PRICE_BANDS_HERE!O$13,Price_Lookup,2,0)=Price_9,1,0)</f>
        <v>#N/A</v>
      </c>
      <c r="AM252" s="48" t="e">
        <f>IF(VLOOKUP(INSERT_PRICE_BANDS_HERE!P$13,Price_Lookup,2,0)=Price_9,1,0)</f>
        <v>#N/A</v>
      </c>
      <c r="AN252" s="48" t="e">
        <f>IF(VLOOKUP(INSERT_PRICE_BANDS_HERE!R$13,Price_Lookup,2,0)=Price_9,1,0)</f>
        <v>#N/A</v>
      </c>
      <c r="AO252" s="48" t="e">
        <f>IF(VLOOKUP(INSERT_PRICE_BANDS_HERE!S$13,Price_Lookup,2,0)=Price_9,1,0)</f>
        <v>#N/A</v>
      </c>
      <c r="AP252" s="48" t="e">
        <f>IF(VLOOKUP(INSERT_PRICE_BANDS_HERE!T$13,Price_Lookup,2,0)=Price_9,1,0)</f>
        <v>#N/A</v>
      </c>
      <c r="AQ252" s="48" t="e">
        <f>IF(VLOOKUP(INSERT_PRICE_BANDS_HERE!U$13,Price_Lookup,2,0)=Price_9,1,0)</f>
        <v>#N/A</v>
      </c>
      <c r="AR252" s="48" t="e">
        <f>IF(VLOOKUP(INSERT_PRICE_BANDS_HERE!V$13,Price_Lookup,2,0)=Price_9,1,0)</f>
        <v>#N/A</v>
      </c>
      <c r="AS252" s="48" t="e">
        <f>IF(VLOOKUP(INSERT_PRICE_BANDS_HERE!W$13,Price_Lookup,2,0)=Price_9,1,0)</f>
        <v>#N/A</v>
      </c>
      <c r="AT252" s="48" t="e">
        <f>IF(VLOOKUP(INSERT_PRICE_BANDS_HERE!X$13,Price_Lookup,2,0)=Price_9,1,0)</f>
        <v>#N/A</v>
      </c>
      <c r="AU252" s="48" t="e">
        <f>IF(VLOOKUP(INSERT_PRICE_BANDS_HERE!Y$13,Price_Lookup,2,0)=Price_9,1,0)</f>
        <v>#N/A</v>
      </c>
      <c r="AV252" s="48" t="e">
        <f>IF(VLOOKUP(INSERT_PRICE_BANDS_HERE!Z$13,Price_Lookup,2,0)=Price_9,1,0)</f>
        <v>#N/A</v>
      </c>
      <c r="AW252" s="48" t="e">
        <f>IF(VLOOKUP(INSERT_PRICE_BANDS_HERE!AA$13,Price_Lookup,2,0)=Price_9,1,0)</f>
        <v>#N/A</v>
      </c>
      <c r="AX252" s="48" t="e">
        <f>IF(VLOOKUP(INSERT_PRICE_BANDS_HERE!AB$13,Price_Lookup,2,0)=Price_9,1,0)</f>
        <v>#N/A</v>
      </c>
      <c r="AY252" s="48" t="e">
        <f>IF(VLOOKUP(INSERT_PRICE_BANDS_HERE!AC$13,Price_Lookup,2,0)=Price_9,1,0)</f>
        <v>#N/A</v>
      </c>
      <c r="AZ252" s="48" t="e">
        <f>IF(VLOOKUP(INSERT_PRICE_BANDS_HERE!AD$13,Price_Lookup,2,0)=Price_9,1,0)</f>
        <v>#N/A</v>
      </c>
      <c r="BA252" s="48" t="e">
        <f>IF(VLOOKUP(INSERT_PRICE_BANDS_HERE!AF$13,Price_Lookup,2,0)=Price_9,1,0)</f>
        <v>#N/A</v>
      </c>
      <c r="BB252" s="48" t="e">
        <f>IF(VLOOKUP(INSERT_PRICE_BANDS_HERE!AG$13,Price_Lookup,2,0)=Price_9,1,0)</f>
        <v>#N/A</v>
      </c>
      <c r="BC252" s="48" t="e">
        <f>IF(VLOOKUP(INSERT_PRICE_BANDS_HERE!AH$13,Price_Lookup,2,0)=Price_9,1,0)</f>
        <v>#N/A</v>
      </c>
      <c r="BD252" s="48" t="e">
        <f>IF(VLOOKUP(INSERT_PRICE_BANDS_HERE!AI$13,Price_Lookup,2,0)=Price_9,1,0)</f>
        <v>#N/A</v>
      </c>
      <c r="BE252" s="48" t="e">
        <f>IF(VLOOKUP(INSERT_PRICE_BANDS_HERE!AJ$13,Price_Lookup,2,0)=Price_9,1,0)</f>
        <v>#N/A</v>
      </c>
      <c r="BF252" s="48" t="e">
        <f>IF(VLOOKUP(INSERT_PRICE_BANDS_HERE!AK$13,Price_Lookup,2,0)=Price_9,1,0)</f>
        <v>#N/A</v>
      </c>
      <c r="BG252" s="48" t="e">
        <f>IF(VLOOKUP(INSERT_PRICE_BANDS_HERE!AL$13,Price_Lookup,2,0)=Price_9,1,0)</f>
        <v>#N/A</v>
      </c>
      <c r="BH252" s="48" t="e">
        <f>IF(VLOOKUP(INSERT_PRICE_BANDS_HERE!AM$13,Price_Lookup,2,0)=Price_9,1,0)</f>
        <v>#N/A</v>
      </c>
      <c r="BI252" s="48" t="e">
        <f>IF(VLOOKUP(INSERT_PRICE_BANDS_HERE!AN$13,Price_Lookup,2,0)=Price_9,1,0)</f>
        <v>#N/A</v>
      </c>
      <c r="BJ252" s="48" t="e">
        <f>IF(VLOOKUP(INSERT_PRICE_BANDS_HERE!AO$13,Price_Lookup,2,0)=Price_9,1,0)</f>
        <v>#N/A</v>
      </c>
      <c r="BK252" s="48" t="e">
        <f>IF(VLOOKUP(INSERT_PRICE_BANDS_HERE!AP$13,Price_Lookup,2,0)=Price_9,1,0)</f>
        <v>#N/A</v>
      </c>
      <c r="BL252" s="48" t="e">
        <f>IF(VLOOKUP(INSERT_PRICE_BANDS_HERE!AQ$13,Price_Lookup,2,0)=Price_9,1,0)</f>
        <v>#N/A</v>
      </c>
      <c r="BM252" s="48" t="e">
        <f>IF(VLOOKUP(INSERT_PRICE_BANDS_HERE!AR$13,Price_Lookup,2,0)=Price_9,1,0)</f>
        <v>#N/A</v>
      </c>
      <c r="BO252" s="48" t="e">
        <f t="shared" si="917"/>
        <v>#N/A</v>
      </c>
      <c r="BP252" s="48" t="e">
        <f>IF(AB252=0,0,IF(AND(AB252=1,AA252=0),MAX($BO252:BO252)+1,BO252))</f>
        <v>#N/A</v>
      </c>
      <c r="BQ252" s="48" t="e">
        <f>IF(AC252=0,0,IF(AND(AC252=1,AB252=0),MAX($BO252:BP252)+1,BP252))</f>
        <v>#N/A</v>
      </c>
      <c r="BR252" s="48" t="e">
        <f>IF(AD252=0,0,IF(AND(AD252=1,AC252=0),MAX($BO252:BQ252)+1,BQ252))</f>
        <v>#N/A</v>
      </c>
      <c r="BS252" s="48" t="e">
        <f>IF(AE252=0,0,IF(AND(AE252=1,AD252=0),MAX($BO252:BR252)+1,BR252))</f>
        <v>#N/A</v>
      </c>
      <c r="BT252" s="48" t="e">
        <f>IF(AF252=0,0,IF(AND(AF252=1,AE252=0),MAX($BO252:BS252)+1,BS252))</f>
        <v>#N/A</v>
      </c>
      <c r="BU252" s="48" t="e">
        <f>IF(AG252=0,0,IF(AND(AG252=1,AF252=0),MAX($BO252:BT252)+1,BT252))</f>
        <v>#N/A</v>
      </c>
      <c r="BV252" s="48" t="e">
        <f>IF(AH252=0,0,IF(AND(AH252=1,AG252=0),MAX($BO252:BU252)+1,BU252))</f>
        <v>#N/A</v>
      </c>
      <c r="BW252" s="48" t="e">
        <f>IF(AI252=0,0,IF(AND(AI252=1,AH252=0),MAX($BO252:BV252)+1,BV252))</f>
        <v>#N/A</v>
      </c>
      <c r="BX252" s="48" t="e">
        <f>IF(AJ252=0,0,IF(AND(AJ252=1,AI252=0),MAX($BO252:BW252)+1,BW252))</f>
        <v>#N/A</v>
      </c>
      <c r="BY252" s="48" t="e">
        <f>IF(AK252=0,0,IF(AND(AK252=1,AJ252=0),MAX($BO252:BX252)+1,BX252))</f>
        <v>#N/A</v>
      </c>
      <c r="BZ252" s="48" t="e">
        <f>IF(AL252=0,0,IF(AND(AL252=1,AK252=0),MAX($BO252:BY252)+1,BY252))</f>
        <v>#N/A</v>
      </c>
      <c r="CA252" s="48" t="e">
        <f>IF(AM252=0,0,IF(AND(AM252=1,AL252=0),MAX($BO252:BZ252)+1,BZ252))</f>
        <v>#N/A</v>
      </c>
      <c r="CB252" s="48" t="e">
        <f>IF(AN252=0,0,IF(AND(AN252=1,AM252=0),MAX($BO252:CA252)+1,CA252))</f>
        <v>#N/A</v>
      </c>
      <c r="CC252" s="48" t="e">
        <f>IF(AO252=0,0,IF(AND(AO252=1,AN252=0),MAX($BO252:CB252)+1,CB252))</f>
        <v>#N/A</v>
      </c>
      <c r="CD252" s="48" t="e">
        <f>IF(AP252=0,0,IF(AND(AP252=1,AO252=0),MAX($BO252:CC252)+1,CC252))</f>
        <v>#N/A</v>
      </c>
      <c r="CE252" s="48" t="e">
        <f>IF(AQ252=0,0,IF(AND(AQ252=1,AP252=0),MAX($BO252:CD252)+1,CD252))</f>
        <v>#N/A</v>
      </c>
      <c r="CF252" s="48" t="e">
        <f>IF(AR252=0,0,IF(AND(AR252=1,AQ252=0),MAX($BO252:CE252)+1,CE252))</f>
        <v>#N/A</v>
      </c>
      <c r="CG252" s="48" t="e">
        <f>IF(AS252=0,0,IF(AND(AS252=1,AR252=0),MAX($BO252:CF252)+1,CF252))</f>
        <v>#N/A</v>
      </c>
      <c r="CH252" s="48" t="e">
        <f>IF(AT252=0,0,IF(AND(AT252=1,AS252=0),MAX($BO252:CG252)+1,CG252))</f>
        <v>#N/A</v>
      </c>
      <c r="CI252" s="48" t="e">
        <f>IF(AU252=0,0,IF(AND(AU252=1,AT252=0),MAX($BO252:CH252)+1,CH252))</f>
        <v>#N/A</v>
      </c>
      <c r="CJ252" s="48" t="e">
        <f>IF(AV252=0,0,IF(AND(AV252=1,AU252=0),MAX($BO252:CI252)+1,CI252))</f>
        <v>#N/A</v>
      </c>
      <c r="CK252" s="48" t="e">
        <f>IF(AW252=0,0,IF(AND(AW252=1,AV252=0),MAX($BO252:CJ252)+1,CJ252))</f>
        <v>#N/A</v>
      </c>
      <c r="CL252" s="48" t="e">
        <f>IF(AX252=0,0,IF(AND(AX252=1,AW252=0),MAX($BO252:CK252)+1,CK252))</f>
        <v>#N/A</v>
      </c>
      <c r="CM252" s="48" t="e">
        <f>IF(AY252=0,0,IF(AND(AY252=1,AX252=0),MAX($BO252:CL252)+1,CL252))</f>
        <v>#N/A</v>
      </c>
      <c r="CN252" s="48" t="e">
        <f>IF(AZ252=0,0,IF(AND(AZ252=1,AY252=0),MAX($BO252:CM252)+1,CM252))</f>
        <v>#N/A</v>
      </c>
      <c r="CO252" s="48" t="e">
        <f>IF(BA252=0,0,IF(AND(BA252=1,AZ252=0),MAX($BO252:CN252)+1,CN252))</f>
        <v>#N/A</v>
      </c>
      <c r="CP252" s="48" t="e">
        <f>IF(BB252=0,0,IF(AND(BB252=1,BA252=0),MAX($BO252:CO252)+1,CO252))</f>
        <v>#N/A</v>
      </c>
      <c r="CQ252" s="48" t="e">
        <f>IF(BC252=0,0,IF(AND(BC252=1,BB252=0),MAX($BO252:CP252)+1,CP252))</f>
        <v>#N/A</v>
      </c>
      <c r="CR252" s="48" t="e">
        <f>IF(BD252=0,0,IF(AND(BD252=1,BC252=0),MAX($BO252:CQ252)+1,CQ252))</f>
        <v>#N/A</v>
      </c>
      <c r="CS252" s="48" t="e">
        <f>IF(BE252=0,0,IF(AND(BE252=1,BD252=0),MAX($BO252:CR252)+1,CR252))</f>
        <v>#N/A</v>
      </c>
      <c r="CT252" s="48" t="e">
        <f>IF(BF252=0,0,IF(AND(BF252=1,BE252=0),MAX($BO252:CS252)+1,CS252))</f>
        <v>#N/A</v>
      </c>
      <c r="CU252" s="48" t="e">
        <f>IF(BG252=0,0,IF(AND(BG252=1,BF252=0),MAX($BO252:CT252)+1,CT252))</f>
        <v>#N/A</v>
      </c>
      <c r="CV252" s="48" t="e">
        <f>IF(BH252=0,0,IF(AND(BH252=1,BG252=0),MAX($BO252:CU252)+1,CU252))</f>
        <v>#N/A</v>
      </c>
      <c r="CW252" s="48" t="e">
        <f>IF(BI252=0,0,IF(AND(BI252=1,BH252=0),MAX($BO252:CV252)+1,CV252))</f>
        <v>#N/A</v>
      </c>
      <c r="CX252" s="48" t="e">
        <f>IF(BJ252=0,0,IF(AND(BJ252=1,BI252=0),MAX($BO252:CW252)+1,CW252))</f>
        <v>#N/A</v>
      </c>
      <c r="CY252" s="48" t="e">
        <f>IF(BK252=0,0,IF(AND(BK252=1,BJ252=0),MAX($BO252:CX252)+1,CX252))</f>
        <v>#N/A</v>
      </c>
      <c r="CZ252" s="48" t="e">
        <f>IF(BL252=0,0,IF(AND(BL252=1,BK252=0),MAX($BO252:CY252)+1,CY252))</f>
        <v>#N/A</v>
      </c>
      <c r="DA252" s="48" t="e">
        <f>IF(BM252=0,0,IF(AND(BM252=1,BL252=0),MAX($BO252:CZ252)+1,CZ252))</f>
        <v>#N/A</v>
      </c>
    </row>
    <row r="253" spans="2:105">
      <c r="B253" s="41" t="s">
        <v>19</v>
      </c>
      <c r="C253" s="39" t="str">
        <f t="shared" si="894"/>
        <v/>
      </c>
      <c r="D253" s="43" t="str">
        <f t="shared" si="895"/>
        <v/>
      </c>
      <c r="E253" s="39" t="str">
        <f t="shared" si="896"/>
        <v/>
      </c>
      <c r="F253" s="43" t="str">
        <f t="shared" si="897"/>
        <v/>
      </c>
      <c r="G253" s="39" t="str">
        <f t="shared" si="898"/>
        <v/>
      </c>
      <c r="H253" s="43" t="str">
        <f t="shared" si="899"/>
        <v/>
      </c>
      <c r="I253" s="39" t="str">
        <f t="shared" si="900"/>
        <v/>
      </c>
      <c r="J253" s="43" t="str">
        <f t="shared" si="901"/>
        <v/>
      </c>
      <c r="K253" s="39" t="str">
        <f t="shared" si="902"/>
        <v/>
      </c>
      <c r="L253" s="43" t="str">
        <f t="shared" si="903"/>
        <v/>
      </c>
      <c r="M253" s="39" t="str">
        <f t="shared" si="904"/>
        <v/>
      </c>
      <c r="N253" s="43" t="str">
        <f t="shared" si="905"/>
        <v/>
      </c>
      <c r="O253" s="39" t="str">
        <f t="shared" si="906"/>
        <v/>
      </c>
      <c r="P253" s="43" t="str">
        <f t="shared" si="907"/>
        <v/>
      </c>
      <c r="Q253" s="39" t="str">
        <f t="shared" si="908"/>
        <v/>
      </c>
      <c r="R253" s="43" t="str">
        <f t="shared" si="909"/>
        <v/>
      </c>
      <c r="S253" s="39" t="str">
        <f t="shared" si="910"/>
        <v/>
      </c>
      <c r="T253" s="43" t="str">
        <f t="shared" si="911"/>
        <v/>
      </c>
      <c r="U253" s="39" t="str">
        <f t="shared" si="912"/>
        <v/>
      </c>
      <c r="V253" s="43" t="str">
        <f t="shared" si="913"/>
        <v/>
      </c>
      <c r="W253" s="39" t="str">
        <f t="shared" si="914"/>
        <v/>
      </c>
      <c r="X253" s="43" t="str">
        <f t="shared" si="915"/>
        <v/>
      </c>
      <c r="Y253" s="40" t="str">
        <f t="shared" si="916"/>
        <v/>
      </c>
      <c r="AA253" s="48" t="e">
        <f>IF(VLOOKUP(INSERT_PRICE_BANDS_HERE!D$14,Price_Lookup,2,0)=Price_9,1,0)</f>
        <v>#N/A</v>
      </c>
      <c r="AB253" s="48" t="e">
        <f>IF(VLOOKUP(INSERT_PRICE_BANDS_HERE!E$14,Price_Lookup,2,0)=Price_9,1,0)</f>
        <v>#N/A</v>
      </c>
      <c r="AC253" s="48" t="e">
        <f>IF(VLOOKUP(INSERT_PRICE_BANDS_HERE!F$14,Price_Lookup,2,0)=Price_9,1,0)</f>
        <v>#N/A</v>
      </c>
      <c r="AD253" s="48" t="e">
        <f>IF(VLOOKUP(INSERT_PRICE_BANDS_HERE!G$14,Price_Lookup,2,0)=Price_9,1,0)</f>
        <v>#N/A</v>
      </c>
      <c r="AE253" s="48" t="e">
        <f>IF(VLOOKUP(INSERT_PRICE_BANDS_HERE!H$14,Price_Lookup,2,0)=Price_9,1,0)</f>
        <v>#N/A</v>
      </c>
      <c r="AF253" s="48" t="e">
        <f>IF(VLOOKUP(INSERT_PRICE_BANDS_HERE!I$14,Price_Lookup,2,0)=Price_9,1,0)</f>
        <v>#N/A</v>
      </c>
      <c r="AG253" s="48" t="e">
        <f>IF(VLOOKUP(INSERT_PRICE_BANDS_HERE!J$14,Price_Lookup,2,0)=Price_9,1,0)</f>
        <v>#N/A</v>
      </c>
      <c r="AH253" s="48" t="e">
        <f>IF(VLOOKUP(INSERT_PRICE_BANDS_HERE!K$14,Price_Lookup,2,0)=Price_9,1,0)</f>
        <v>#N/A</v>
      </c>
      <c r="AI253" s="48" t="e">
        <f>IF(VLOOKUP(INSERT_PRICE_BANDS_HERE!L$14,Price_Lookup,2,0)=Price_9,1,0)</f>
        <v>#N/A</v>
      </c>
      <c r="AJ253" s="48" t="e">
        <f>IF(VLOOKUP(INSERT_PRICE_BANDS_HERE!M$14,Price_Lookup,2,0)=Price_9,1,0)</f>
        <v>#N/A</v>
      </c>
      <c r="AK253" s="48" t="e">
        <f>IF(VLOOKUP(INSERT_PRICE_BANDS_HERE!N$14,Price_Lookup,2,0)=Price_9,1,0)</f>
        <v>#N/A</v>
      </c>
      <c r="AL253" s="48" t="e">
        <f>IF(VLOOKUP(INSERT_PRICE_BANDS_HERE!O$14,Price_Lookup,2,0)=Price_9,1,0)</f>
        <v>#N/A</v>
      </c>
      <c r="AM253" s="48" t="e">
        <f>IF(VLOOKUP(INSERT_PRICE_BANDS_HERE!P$14,Price_Lookup,2,0)=Price_9,1,0)</f>
        <v>#N/A</v>
      </c>
      <c r="AN253" s="48" t="e">
        <f>IF(VLOOKUP(INSERT_PRICE_BANDS_HERE!R$14,Price_Lookup,2,0)=Price_9,1,0)</f>
        <v>#N/A</v>
      </c>
      <c r="AO253" s="48" t="e">
        <f>IF(VLOOKUP(INSERT_PRICE_BANDS_HERE!S$14,Price_Lookup,2,0)=Price_9,1,0)</f>
        <v>#N/A</v>
      </c>
      <c r="AP253" s="48" t="e">
        <f>IF(VLOOKUP(INSERT_PRICE_BANDS_HERE!T$14,Price_Lookup,2,0)=Price_9,1,0)</f>
        <v>#N/A</v>
      </c>
      <c r="AQ253" s="48" t="e">
        <f>IF(VLOOKUP(INSERT_PRICE_BANDS_HERE!U$14,Price_Lookup,2,0)=Price_9,1,0)</f>
        <v>#N/A</v>
      </c>
      <c r="AR253" s="48" t="e">
        <f>IF(VLOOKUP(INSERT_PRICE_BANDS_HERE!V$14,Price_Lookup,2,0)=Price_9,1,0)</f>
        <v>#N/A</v>
      </c>
      <c r="AS253" s="48" t="e">
        <f>IF(VLOOKUP(INSERT_PRICE_BANDS_HERE!W$14,Price_Lookup,2,0)=Price_9,1,0)</f>
        <v>#N/A</v>
      </c>
      <c r="AT253" s="48" t="e">
        <f>IF(VLOOKUP(INSERT_PRICE_BANDS_HERE!X$14,Price_Lookup,2,0)=Price_9,1,0)</f>
        <v>#N/A</v>
      </c>
      <c r="AU253" s="48" t="e">
        <f>IF(VLOOKUP(INSERT_PRICE_BANDS_HERE!Y$14,Price_Lookup,2,0)=Price_9,1,0)</f>
        <v>#N/A</v>
      </c>
      <c r="AV253" s="48" t="e">
        <f>IF(VLOOKUP(INSERT_PRICE_BANDS_HERE!Z$14,Price_Lookup,2,0)=Price_9,1,0)</f>
        <v>#N/A</v>
      </c>
      <c r="AW253" s="48" t="e">
        <f>IF(VLOOKUP(INSERT_PRICE_BANDS_HERE!AA$14,Price_Lookup,2,0)=Price_9,1,0)</f>
        <v>#N/A</v>
      </c>
      <c r="AX253" s="48" t="e">
        <f>IF(VLOOKUP(INSERT_PRICE_BANDS_HERE!AB$14,Price_Lookup,2,0)=Price_9,1,0)</f>
        <v>#N/A</v>
      </c>
      <c r="AY253" s="48" t="e">
        <f>IF(VLOOKUP(INSERT_PRICE_BANDS_HERE!AC$14,Price_Lookup,2,0)=Price_9,1,0)</f>
        <v>#N/A</v>
      </c>
      <c r="AZ253" s="48" t="e">
        <f>IF(VLOOKUP(INSERT_PRICE_BANDS_HERE!AD$14,Price_Lookup,2,0)=Price_9,1,0)</f>
        <v>#N/A</v>
      </c>
      <c r="BA253" s="48" t="e">
        <f>IF(VLOOKUP(INSERT_PRICE_BANDS_HERE!AF$14,Price_Lookup,2,0)=Price_9,1,0)</f>
        <v>#N/A</v>
      </c>
      <c r="BB253" s="48" t="e">
        <f>IF(VLOOKUP(INSERT_PRICE_BANDS_HERE!AG$14,Price_Lookup,2,0)=Price_9,1,0)</f>
        <v>#N/A</v>
      </c>
      <c r="BC253" s="48" t="e">
        <f>IF(VLOOKUP(INSERT_PRICE_BANDS_HERE!AH$14,Price_Lookup,2,0)=Price_9,1,0)</f>
        <v>#N/A</v>
      </c>
      <c r="BD253" s="48" t="e">
        <f>IF(VLOOKUP(INSERT_PRICE_BANDS_HERE!AI$14,Price_Lookup,2,0)=Price_9,1,0)</f>
        <v>#N/A</v>
      </c>
      <c r="BE253" s="48" t="e">
        <f>IF(VLOOKUP(INSERT_PRICE_BANDS_HERE!AJ$14,Price_Lookup,2,0)=Price_9,1,0)</f>
        <v>#N/A</v>
      </c>
      <c r="BF253" s="48" t="e">
        <f>IF(VLOOKUP(INSERT_PRICE_BANDS_HERE!AK$14,Price_Lookup,2,0)=Price_9,1,0)</f>
        <v>#N/A</v>
      </c>
      <c r="BG253" s="48" t="e">
        <f>IF(VLOOKUP(INSERT_PRICE_BANDS_HERE!AL$14,Price_Lookup,2,0)=Price_9,1,0)</f>
        <v>#N/A</v>
      </c>
      <c r="BH253" s="48" t="e">
        <f>IF(VLOOKUP(INSERT_PRICE_BANDS_HERE!AM$14,Price_Lookup,2,0)=Price_9,1,0)</f>
        <v>#N/A</v>
      </c>
      <c r="BI253" s="48" t="e">
        <f>IF(VLOOKUP(INSERT_PRICE_BANDS_HERE!AN$14,Price_Lookup,2,0)=Price_9,1,0)</f>
        <v>#N/A</v>
      </c>
      <c r="BJ253" s="48" t="e">
        <f>IF(VLOOKUP(INSERT_PRICE_BANDS_HERE!AO$14,Price_Lookup,2,0)=Price_9,1,0)</f>
        <v>#N/A</v>
      </c>
      <c r="BK253" s="48" t="e">
        <f>IF(VLOOKUP(INSERT_PRICE_BANDS_HERE!AP$14,Price_Lookup,2,0)=Price_9,1,0)</f>
        <v>#N/A</v>
      </c>
      <c r="BL253" s="48" t="e">
        <f>IF(VLOOKUP(INSERT_PRICE_BANDS_HERE!AQ$14,Price_Lookup,2,0)=Price_9,1,0)</f>
        <v>#N/A</v>
      </c>
      <c r="BM253" s="48" t="e">
        <f>IF(VLOOKUP(INSERT_PRICE_BANDS_HERE!AR$14,Price_Lookup,2,0)=Price_9,1,0)</f>
        <v>#N/A</v>
      </c>
      <c r="BO253" s="48" t="e">
        <f t="shared" si="917"/>
        <v>#N/A</v>
      </c>
      <c r="BP253" s="48" t="e">
        <f>IF(AB253=0,0,IF(AND(AB253=1,AA253=0),MAX($BO253:BO253)+1,BO253))</f>
        <v>#N/A</v>
      </c>
      <c r="BQ253" s="48" t="e">
        <f>IF(AC253=0,0,IF(AND(AC253=1,AB253=0),MAX($BO253:BP253)+1,BP253))</f>
        <v>#N/A</v>
      </c>
      <c r="BR253" s="48" t="e">
        <f>IF(AD253=0,0,IF(AND(AD253=1,AC253=0),MAX($BO253:BQ253)+1,BQ253))</f>
        <v>#N/A</v>
      </c>
      <c r="BS253" s="48" t="e">
        <f>IF(AE253=0,0,IF(AND(AE253=1,AD253=0),MAX($BO253:BR253)+1,BR253))</f>
        <v>#N/A</v>
      </c>
      <c r="BT253" s="48" t="e">
        <f>IF(AF253=0,0,IF(AND(AF253=1,AE253=0),MAX($BO253:BS253)+1,BS253))</f>
        <v>#N/A</v>
      </c>
      <c r="BU253" s="48" t="e">
        <f>IF(AG253=0,0,IF(AND(AG253=1,AF253=0),MAX($BO253:BT253)+1,BT253))</f>
        <v>#N/A</v>
      </c>
      <c r="BV253" s="48" t="e">
        <f>IF(AH253=0,0,IF(AND(AH253=1,AG253=0),MAX($BO253:BU253)+1,BU253))</f>
        <v>#N/A</v>
      </c>
      <c r="BW253" s="48" t="e">
        <f>IF(AI253=0,0,IF(AND(AI253=1,AH253=0),MAX($BO253:BV253)+1,BV253))</f>
        <v>#N/A</v>
      </c>
      <c r="BX253" s="48" t="e">
        <f>IF(AJ253=0,0,IF(AND(AJ253=1,AI253=0),MAX($BO253:BW253)+1,BW253))</f>
        <v>#N/A</v>
      </c>
      <c r="BY253" s="48" t="e">
        <f>IF(AK253=0,0,IF(AND(AK253=1,AJ253=0),MAX($BO253:BX253)+1,BX253))</f>
        <v>#N/A</v>
      </c>
      <c r="BZ253" s="48" t="e">
        <f>IF(AL253=0,0,IF(AND(AL253=1,AK253=0),MAX($BO253:BY253)+1,BY253))</f>
        <v>#N/A</v>
      </c>
      <c r="CA253" s="48" t="e">
        <f>IF(AM253=0,0,IF(AND(AM253=1,AL253=0),MAX($BO253:BZ253)+1,BZ253))</f>
        <v>#N/A</v>
      </c>
      <c r="CB253" s="48" t="e">
        <f>IF(AN253=0,0,IF(AND(AN253=1,AM253=0),MAX($BO253:CA253)+1,CA253))</f>
        <v>#N/A</v>
      </c>
      <c r="CC253" s="48" t="e">
        <f>IF(AO253=0,0,IF(AND(AO253=1,AN253=0),MAX($BO253:CB253)+1,CB253))</f>
        <v>#N/A</v>
      </c>
      <c r="CD253" s="48" t="e">
        <f>IF(AP253=0,0,IF(AND(AP253=1,AO253=0),MAX($BO253:CC253)+1,CC253))</f>
        <v>#N/A</v>
      </c>
      <c r="CE253" s="48" t="e">
        <f>IF(AQ253=0,0,IF(AND(AQ253=1,AP253=0),MAX($BO253:CD253)+1,CD253))</f>
        <v>#N/A</v>
      </c>
      <c r="CF253" s="48" t="e">
        <f>IF(AR253=0,0,IF(AND(AR253=1,AQ253=0),MAX($BO253:CE253)+1,CE253))</f>
        <v>#N/A</v>
      </c>
      <c r="CG253" s="48" t="e">
        <f>IF(AS253=0,0,IF(AND(AS253=1,AR253=0),MAX($BO253:CF253)+1,CF253))</f>
        <v>#N/A</v>
      </c>
      <c r="CH253" s="48" t="e">
        <f>IF(AT253=0,0,IF(AND(AT253=1,AS253=0),MAX($BO253:CG253)+1,CG253))</f>
        <v>#N/A</v>
      </c>
      <c r="CI253" s="48" t="e">
        <f>IF(AU253=0,0,IF(AND(AU253=1,AT253=0),MAX($BO253:CH253)+1,CH253))</f>
        <v>#N/A</v>
      </c>
      <c r="CJ253" s="48" t="e">
        <f>IF(AV253=0,0,IF(AND(AV253=1,AU253=0),MAX($BO253:CI253)+1,CI253))</f>
        <v>#N/A</v>
      </c>
      <c r="CK253" s="48" t="e">
        <f>IF(AW253=0,0,IF(AND(AW253=1,AV253=0),MAX($BO253:CJ253)+1,CJ253))</f>
        <v>#N/A</v>
      </c>
      <c r="CL253" s="48" t="e">
        <f>IF(AX253=0,0,IF(AND(AX253=1,AW253=0),MAX($BO253:CK253)+1,CK253))</f>
        <v>#N/A</v>
      </c>
      <c r="CM253" s="48" t="e">
        <f>IF(AY253=0,0,IF(AND(AY253=1,AX253=0),MAX($BO253:CL253)+1,CL253))</f>
        <v>#N/A</v>
      </c>
      <c r="CN253" s="48" t="e">
        <f>IF(AZ253=0,0,IF(AND(AZ253=1,AY253=0),MAX($BO253:CM253)+1,CM253))</f>
        <v>#N/A</v>
      </c>
      <c r="CO253" s="48" t="e">
        <f>IF(BA253=0,0,IF(AND(BA253=1,AZ253=0),MAX($BO253:CN253)+1,CN253))</f>
        <v>#N/A</v>
      </c>
      <c r="CP253" s="48" t="e">
        <f>IF(BB253=0,0,IF(AND(BB253=1,BA253=0),MAX($BO253:CO253)+1,CO253))</f>
        <v>#N/A</v>
      </c>
      <c r="CQ253" s="48" t="e">
        <f>IF(BC253=0,0,IF(AND(BC253=1,BB253=0),MAX($BO253:CP253)+1,CP253))</f>
        <v>#N/A</v>
      </c>
      <c r="CR253" s="48" t="e">
        <f>IF(BD253=0,0,IF(AND(BD253=1,BC253=0),MAX($BO253:CQ253)+1,CQ253))</f>
        <v>#N/A</v>
      </c>
      <c r="CS253" s="48" t="e">
        <f>IF(BE253=0,0,IF(AND(BE253=1,BD253=0),MAX($BO253:CR253)+1,CR253))</f>
        <v>#N/A</v>
      </c>
      <c r="CT253" s="48" t="e">
        <f>IF(BF253=0,0,IF(AND(BF253=1,BE253=0),MAX($BO253:CS253)+1,CS253))</f>
        <v>#N/A</v>
      </c>
      <c r="CU253" s="48" t="e">
        <f>IF(BG253=0,0,IF(AND(BG253=1,BF253=0),MAX($BO253:CT253)+1,CT253))</f>
        <v>#N/A</v>
      </c>
      <c r="CV253" s="48" t="e">
        <f>IF(BH253=0,0,IF(AND(BH253=1,BG253=0),MAX($BO253:CU253)+1,CU253))</f>
        <v>#N/A</v>
      </c>
      <c r="CW253" s="48" t="e">
        <f>IF(BI253=0,0,IF(AND(BI253=1,BH253=0),MAX($BO253:CV253)+1,CV253))</f>
        <v>#N/A</v>
      </c>
      <c r="CX253" s="48" t="e">
        <f>IF(BJ253=0,0,IF(AND(BJ253=1,BI253=0),MAX($BO253:CW253)+1,CW253))</f>
        <v>#N/A</v>
      </c>
      <c r="CY253" s="48" t="e">
        <f>IF(BK253=0,0,IF(AND(BK253=1,BJ253=0),MAX($BO253:CX253)+1,CX253))</f>
        <v>#N/A</v>
      </c>
      <c r="CZ253" s="48" t="e">
        <f>IF(BL253=0,0,IF(AND(BL253=1,BK253=0),MAX($BO253:CY253)+1,CY253))</f>
        <v>#N/A</v>
      </c>
      <c r="DA253" s="48" t="e">
        <f>IF(BM253=0,0,IF(AND(BM253=1,BL253=0),MAX($BO253:CZ253)+1,CZ253))</f>
        <v>#N/A</v>
      </c>
    </row>
    <row r="254" spans="2:105">
      <c r="B254" s="41" t="s">
        <v>110</v>
      </c>
      <c r="C254" s="39" t="str">
        <f t="shared" si="894"/>
        <v/>
      </c>
      <c r="D254" s="43" t="str">
        <f t="shared" si="895"/>
        <v/>
      </c>
      <c r="E254" s="39" t="str">
        <f t="shared" si="896"/>
        <v/>
      </c>
      <c r="F254" s="43" t="str">
        <f t="shared" si="897"/>
        <v/>
      </c>
      <c r="G254" s="39" t="str">
        <f t="shared" si="898"/>
        <v/>
      </c>
      <c r="H254" s="43" t="str">
        <f t="shared" si="899"/>
        <v/>
      </c>
      <c r="I254" s="39" t="str">
        <f t="shared" si="900"/>
        <v/>
      </c>
      <c r="J254" s="43" t="str">
        <f t="shared" si="901"/>
        <v/>
      </c>
      <c r="K254" s="39" t="str">
        <f t="shared" si="902"/>
        <v/>
      </c>
      <c r="L254" s="43" t="str">
        <f t="shared" si="903"/>
        <v/>
      </c>
      <c r="M254" s="39" t="str">
        <f t="shared" si="904"/>
        <v/>
      </c>
      <c r="N254" s="43" t="str">
        <f t="shared" si="905"/>
        <v/>
      </c>
      <c r="O254" s="39" t="str">
        <f t="shared" si="906"/>
        <v/>
      </c>
      <c r="P254" s="43" t="str">
        <f t="shared" si="907"/>
        <v/>
      </c>
      <c r="Q254" s="39" t="str">
        <f t="shared" si="908"/>
        <v/>
      </c>
      <c r="R254" s="43" t="str">
        <f t="shared" si="909"/>
        <v/>
      </c>
      <c r="S254" s="39" t="str">
        <f t="shared" si="910"/>
        <v/>
      </c>
      <c r="T254" s="43" t="str">
        <f t="shared" si="911"/>
        <v/>
      </c>
      <c r="U254" s="39" t="str">
        <f t="shared" si="912"/>
        <v/>
      </c>
      <c r="V254" s="43" t="str">
        <f t="shared" si="913"/>
        <v/>
      </c>
      <c r="W254" s="39" t="str">
        <f t="shared" si="914"/>
        <v/>
      </c>
      <c r="X254" s="43" t="str">
        <f t="shared" si="915"/>
        <v/>
      </c>
      <c r="Y254" s="40" t="str">
        <f t="shared" si="916"/>
        <v/>
      </c>
      <c r="AA254" s="48" t="e">
        <f>IF(VLOOKUP(INSERT_PRICE_BANDS_HERE!D$15,Price_Lookup,2,0)=Price_9,1,0)</f>
        <v>#N/A</v>
      </c>
      <c r="AB254" s="48" t="e">
        <f>IF(VLOOKUP(INSERT_PRICE_BANDS_HERE!E$15,Price_Lookup,2,0)=Price_9,1,0)</f>
        <v>#N/A</v>
      </c>
      <c r="AC254" s="48" t="e">
        <f>IF(VLOOKUP(INSERT_PRICE_BANDS_HERE!F$15,Price_Lookup,2,0)=Price_9,1,0)</f>
        <v>#N/A</v>
      </c>
      <c r="AD254" s="48" t="e">
        <f>IF(VLOOKUP(INSERT_PRICE_BANDS_HERE!G$15,Price_Lookup,2,0)=Price_9,1,0)</f>
        <v>#N/A</v>
      </c>
      <c r="AE254" s="48" t="e">
        <f>IF(VLOOKUP(INSERT_PRICE_BANDS_HERE!H$15,Price_Lookup,2,0)=Price_9,1,0)</f>
        <v>#N/A</v>
      </c>
      <c r="AF254" s="48" t="e">
        <f>IF(VLOOKUP(INSERT_PRICE_BANDS_HERE!I$15,Price_Lookup,2,0)=Price_9,1,0)</f>
        <v>#N/A</v>
      </c>
      <c r="AG254" s="48" t="e">
        <f>IF(VLOOKUP(INSERT_PRICE_BANDS_HERE!J$15,Price_Lookup,2,0)=Price_9,1,0)</f>
        <v>#N/A</v>
      </c>
      <c r="AH254" s="48" t="e">
        <f>IF(VLOOKUP(INSERT_PRICE_BANDS_HERE!K$15,Price_Lookup,2,0)=Price_9,1,0)</f>
        <v>#N/A</v>
      </c>
      <c r="AI254" s="48" t="e">
        <f>IF(VLOOKUP(INSERT_PRICE_BANDS_HERE!L$15,Price_Lookup,2,0)=Price_9,1,0)</f>
        <v>#N/A</v>
      </c>
      <c r="AJ254" s="48" t="e">
        <f>IF(VLOOKUP(INSERT_PRICE_BANDS_HERE!M$15,Price_Lookup,2,0)=Price_9,1,0)</f>
        <v>#N/A</v>
      </c>
      <c r="AK254" s="48" t="e">
        <f>IF(VLOOKUP(INSERT_PRICE_BANDS_HERE!N$15,Price_Lookup,2,0)=Price_9,1,0)</f>
        <v>#N/A</v>
      </c>
      <c r="AL254" s="48" t="e">
        <f>IF(VLOOKUP(INSERT_PRICE_BANDS_HERE!O$15,Price_Lookup,2,0)=Price_9,1,0)</f>
        <v>#N/A</v>
      </c>
      <c r="AM254" s="48" t="e">
        <f>IF(VLOOKUP(INSERT_PRICE_BANDS_HERE!P$15,Price_Lookup,2,0)=Price_9,1,0)</f>
        <v>#N/A</v>
      </c>
      <c r="AN254" s="48" t="e">
        <f>IF(VLOOKUP(INSERT_PRICE_BANDS_HERE!R$15,Price_Lookup,2,0)=Price_9,1,0)</f>
        <v>#N/A</v>
      </c>
      <c r="AO254" s="48" t="e">
        <f>IF(VLOOKUP(INSERT_PRICE_BANDS_HERE!S$15,Price_Lookup,2,0)=Price_9,1,0)</f>
        <v>#N/A</v>
      </c>
      <c r="AP254" s="48" t="e">
        <f>IF(VLOOKUP(INSERT_PRICE_BANDS_HERE!T$15,Price_Lookup,2,0)=Price_9,1,0)</f>
        <v>#N/A</v>
      </c>
      <c r="AQ254" s="48" t="e">
        <f>IF(VLOOKUP(INSERT_PRICE_BANDS_HERE!U$15,Price_Lookup,2,0)=Price_9,1,0)</f>
        <v>#N/A</v>
      </c>
      <c r="AR254" s="48" t="e">
        <f>IF(VLOOKUP(INSERT_PRICE_BANDS_HERE!V$15,Price_Lookup,2,0)=Price_9,1,0)</f>
        <v>#N/A</v>
      </c>
      <c r="AS254" s="48" t="e">
        <f>IF(VLOOKUP(INSERT_PRICE_BANDS_HERE!W$15,Price_Lookup,2,0)=Price_9,1,0)</f>
        <v>#N/A</v>
      </c>
      <c r="AT254" s="48" t="e">
        <f>IF(VLOOKUP(INSERT_PRICE_BANDS_HERE!X$15,Price_Lookup,2,0)=Price_9,1,0)</f>
        <v>#N/A</v>
      </c>
      <c r="AU254" s="48" t="e">
        <f>IF(VLOOKUP(INSERT_PRICE_BANDS_HERE!Y$15,Price_Lookup,2,0)=Price_9,1,0)</f>
        <v>#N/A</v>
      </c>
      <c r="AV254" s="48" t="e">
        <f>IF(VLOOKUP(INSERT_PRICE_BANDS_HERE!Z$15,Price_Lookup,2,0)=Price_9,1,0)</f>
        <v>#N/A</v>
      </c>
      <c r="AW254" s="48" t="e">
        <f>IF(VLOOKUP(INSERT_PRICE_BANDS_HERE!AA$15,Price_Lookup,2,0)=Price_9,1,0)</f>
        <v>#N/A</v>
      </c>
      <c r="AX254" s="48" t="e">
        <f>IF(VLOOKUP(INSERT_PRICE_BANDS_HERE!AB$15,Price_Lookup,2,0)=Price_9,1,0)</f>
        <v>#N/A</v>
      </c>
      <c r="AY254" s="48" t="e">
        <f>IF(VLOOKUP(INSERT_PRICE_BANDS_HERE!AC$15,Price_Lookup,2,0)=Price_9,1,0)</f>
        <v>#N/A</v>
      </c>
      <c r="AZ254" s="48" t="e">
        <f>IF(VLOOKUP(INSERT_PRICE_BANDS_HERE!AD$15,Price_Lookup,2,0)=Price_9,1,0)</f>
        <v>#N/A</v>
      </c>
      <c r="BA254" s="48" t="e">
        <f>IF(VLOOKUP(INSERT_PRICE_BANDS_HERE!AF$15,Price_Lookup,2,0)=Price_9,1,0)</f>
        <v>#N/A</v>
      </c>
      <c r="BB254" s="48" t="e">
        <f>IF(VLOOKUP(INSERT_PRICE_BANDS_HERE!AG$15,Price_Lookup,2,0)=Price_9,1,0)</f>
        <v>#N/A</v>
      </c>
      <c r="BC254" s="48" t="e">
        <f>IF(VLOOKUP(INSERT_PRICE_BANDS_HERE!AH$15,Price_Lookup,2,0)=Price_9,1,0)</f>
        <v>#N/A</v>
      </c>
      <c r="BD254" s="48" t="e">
        <f>IF(VLOOKUP(INSERT_PRICE_BANDS_HERE!AI$15,Price_Lookup,2,0)=Price_9,1,0)</f>
        <v>#N/A</v>
      </c>
      <c r="BE254" s="48" t="e">
        <f>IF(VLOOKUP(INSERT_PRICE_BANDS_HERE!AJ$15,Price_Lookup,2,0)=Price_9,1,0)</f>
        <v>#N/A</v>
      </c>
      <c r="BF254" s="48" t="e">
        <f>IF(VLOOKUP(INSERT_PRICE_BANDS_HERE!AK$15,Price_Lookup,2,0)=Price_9,1,0)</f>
        <v>#N/A</v>
      </c>
      <c r="BG254" s="48" t="e">
        <f>IF(VLOOKUP(INSERT_PRICE_BANDS_HERE!AL$15,Price_Lookup,2,0)=Price_9,1,0)</f>
        <v>#N/A</v>
      </c>
      <c r="BH254" s="48" t="e">
        <f>IF(VLOOKUP(INSERT_PRICE_BANDS_HERE!AM$15,Price_Lookup,2,0)=Price_9,1,0)</f>
        <v>#N/A</v>
      </c>
      <c r="BI254" s="48" t="e">
        <f>IF(VLOOKUP(INSERT_PRICE_BANDS_HERE!AN$15,Price_Lookup,2,0)=Price_9,1,0)</f>
        <v>#N/A</v>
      </c>
      <c r="BJ254" s="48" t="e">
        <f>IF(VLOOKUP(INSERT_PRICE_BANDS_HERE!AO$15,Price_Lookup,2,0)=Price_9,1,0)</f>
        <v>#N/A</v>
      </c>
      <c r="BK254" s="48" t="e">
        <f>IF(VLOOKUP(INSERT_PRICE_BANDS_HERE!AP$15,Price_Lookup,2,0)=Price_9,1,0)</f>
        <v>#N/A</v>
      </c>
      <c r="BL254" s="48" t="e">
        <f>IF(VLOOKUP(INSERT_PRICE_BANDS_HERE!AQ$15,Price_Lookup,2,0)=Price_9,1,0)</f>
        <v>#N/A</v>
      </c>
      <c r="BM254" s="48" t="e">
        <f>IF(VLOOKUP(INSERT_PRICE_BANDS_HERE!AR$15,Price_Lookup,2,0)=Price_9,1,0)</f>
        <v>#N/A</v>
      </c>
      <c r="BO254" s="48" t="e">
        <f t="shared" si="917"/>
        <v>#N/A</v>
      </c>
      <c r="BP254" s="48" t="e">
        <f>IF(AB254=0,0,IF(AND(AB254=1,AA254=0),MAX($BO254:BO254)+1,BO254))</f>
        <v>#N/A</v>
      </c>
      <c r="BQ254" s="48" t="e">
        <f>IF(AC254=0,0,IF(AND(AC254=1,AB254=0),MAX($BO254:BP254)+1,BP254))</f>
        <v>#N/A</v>
      </c>
      <c r="BR254" s="48" t="e">
        <f>IF(AD254=0,0,IF(AND(AD254=1,AC254=0),MAX($BO254:BQ254)+1,BQ254))</f>
        <v>#N/A</v>
      </c>
      <c r="BS254" s="48" t="e">
        <f>IF(AE254=0,0,IF(AND(AE254=1,AD254=0),MAX($BO254:BR254)+1,BR254))</f>
        <v>#N/A</v>
      </c>
      <c r="BT254" s="48" t="e">
        <f>IF(AF254=0,0,IF(AND(AF254=1,AE254=0),MAX($BO254:BS254)+1,BS254))</f>
        <v>#N/A</v>
      </c>
      <c r="BU254" s="48" t="e">
        <f>IF(AG254=0,0,IF(AND(AG254=1,AF254=0),MAX($BO254:BT254)+1,BT254))</f>
        <v>#N/A</v>
      </c>
      <c r="BV254" s="48" t="e">
        <f>IF(AH254=0,0,IF(AND(AH254=1,AG254=0),MAX($BO254:BU254)+1,BU254))</f>
        <v>#N/A</v>
      </c>
      <c r="BW254" s="48" t="e">
        <f>IF(AI254=0,0,IF(AND(AI254=1,AH254=0),MAX($BO254:BV254)+1,BV254))</f>
        <v>#N/A</v>
      </c>
      <c r="BX254" s="48" t="e">
        <f>IF(AJ254=0,0,IF(AND(AJ254=1,AI254=0),MAX($BO254:BW254)+1,BW254))</f>
        <v>#N/A</v>
      </c>
      <c r="BY254" s="48" t="e">
        <f>IF(AK254=0,0,IF(AND(AK254=1,AJ254=0),MAX($BO254:BX254)+1,BX254))</f>
        <v>#N/A</v>
      </c>
      <c r="BZ254" s="48" t="e">
        <f>IF(AL254=0,0,IF(AND(AL254=1,AK254=0),MAX($BO254:BY254)+1,BY254))</f>
        <v>#N/A</v>
      </c>
      <c r="CA254" s="48" t="e">
        <f>IF(AM254=0,0,IF(AND(AM254=1,AL254=0),MAX($BO254:BZ254)+1,BZ254))</f>
        <v>#N/A</v>
      </c>
      <c r="CB254" s="48" t="e">
        <f>IF(AN254=0,0,IF(AND(AN254=1,AM254=0),MAX($BO254:CA254)+1,CA254))</f>
        <v>#N/A</v>
      </c>
      <c r="CC254" s="48" t="e">
        <f>IF(AO254=0,0,IF(AND(AO254=1,AN254=0),MAX($BO254:CB254)+1,CB254))</f>
        <v>#N/A</v>
      </c>
      <c r="CD254" s="48" t="e">
        <f>IF(AP254=0,0,IF(AND(AP254=1,AO254=0),MAX($BO254:CC254)+1,CC254))</f>
        <v>#N/A</v>
      </c>
      <c r="CE254" s="48" t="e">
        <f>IF(AQ254=0,0,IF(AND(AQ254=1,AP254=0),MAX($BO254:CD254)+1,CD254))</f>
        <v>#N/A</v>
      </c>
      <c r="CF254" s="48" t="e">
        <f>IF(AR254=0,0,IF(AND(AR254=1,AQ254=0),MAX($BO254:CE254)+1,CE254))</f>
        <v>#N/A</v>
      </c>
      <c r="CG254" s="48" t="e">
        <f>IF(AS254=0,0,IF(AND(AS254=1,AR254=0),MAX($BO254:CF254)+1,CF254))</f>
        <v>#N/A</v>
      </c>
      <c r="CH254" s="48" t="e">
        <f>IF(AT254=0,0,IF(AND(AT254=1,AS254=0),MAX($BO254:CG254)+1,CG254))</f>
        <v>#N/A</v>
      </c>
      <c r="CI254" s="48" t="e">
        <f>IF(AU254=0,0,IF(AND(AU254=1,AT254=0),MAX($BO254:CH254)+1,CH254))</f>
        <v>#N/A</v>
      </c>
      <c r="CJ254" s="48" t="e">
        <f>IF(AV254=0,0,IF(AND(AV254=1,AU254=0),MAX($BO254:CI254)+1,CI254))</f>
        <v>#N/A</v>
      </c>
      <c r="CK254" s="48" t="e">
        <f>IF(AW254=0,0,IF(AND(AW254=1,AV254=0),MAX($BO254:CJ254)+1,CJ254))</f>
        <v>#N/A</v>
      </c>
      <c r="CL254" s="48" t="e">
        <f>IF(AX254=0,0,IF(AND(AX254=1,AW254=0),MAX($BO254:CK254)+1,CK254))</f>
        <v>#N/A</v>
      </c>
      <c r="CM254" s="48" t="e">
        <f>IF(AY254=0,0,IF(AND(AY254=1,AX254=0),MAX($BO254:CL254)+1,CL254))</f>
        <v>#N/A</v>
      </c>
      <c r="CN254" s="48" t="e">
        <f>IF(AZ254=0,0,IF(AND(AZ254=1,AY254=0),MAX($BO254:CM254)+1,CM254))</f>
        <v>#N/A</v>
      </c>
      <c r="CO254" s="48" t="e">
        <f>IF(BA254=0,0,IF(AND(BA254=1,AZ254=0),MAX($BO254:CN254)+1,CN254))</f>
        <v>#N/A</v>
      </c>
      <c r="CP254" s="48" t="e">
        <f>IF(BB254=0,0,IF(AND(BB254=1,BA254=0),MAX($BO254:CO254)+1,CO254))</f>
        <v>#N/A</v>
      </c>
      <c r="CQ254" s="48" t="e">
        <f>IF(BC254=0,0,IF(AND(BC254=1,BB254=0),MAX($BO254:CP254)+1,CP254))</f>
        <v>#N/A</v>
      </c>
      <c r="CR254" s="48" t="e">
        <f>IF(BD254=0,0,IF(AND(BD254=1,BC254=0),MAX($BO254:CQ254)+1,CQ254))</f>
        <v>#N/A</v>
      </c>
      <c r="CS254" s="48" t="e">
        <f>IF(BE254=0,0,IF(AND(BE254=1,BD254=0),MAX($BO254:CR254)+1,CR254))</f>
        <v>#N/A</v>
      </c>
      <c r="CT254" s="48" t="e">
        <f>IF(BF254=0,0,IF(AND(BF254=1,BE254=0),MAX($BO254:CS254)+1,CS254))</f>
        <v>#N/A</v>
      </c>
      <c r="CU254" s="48" t="e">
        <f>IF(BG254=0,0,IF(AND(BG254=1,BF254=0),MAX($BO254:CT254)+1,CT254))</f>
        <v>#N/A</v>
      </c>
      <c r="CV254" s="48" t="e">
        <f>IF(BH254=0,0,IF(AND(BH254=1,BG254=0),MAX($BO254:CU254)+1,CU254))</f>
        <v>#N/A</v>
      </c>
      <c r="CW254" s="48" t="e">
        <f>IF(BI254=0,0,IF(AND(BI254=1,BH254=0),MAX($BO254:CV254)+1,CV254))</f>
        <v>#N/A</v>
      </c>
      <c r="CX254" s="48" t="e">
        <f>IF(BJ254=0,0,IF(AND(BJ254=1,BI254=0),MAX($BO254:CW254)+1,CW254))</f>
        <v>#N/A</v>
      </c>
      <c r="CY254" s="48" t="e">
        <f>IF(BK254=0,0,IF(AND(BK254=1,BJ254=0),MAX($BO254:CX254)+1,CX254))</f>
        <v>#N/A</v>
      </c>
      <c r="CZ254" s="48" t="e">
        <f>IF(BL254=0,0,IF(AND(BL254=1,BK254=0),MAX($BO254:CY254)+1,CY254))</f>
        <v>#N/A</v>
      </c>
      <c r="DA254" s="48" t="e">
        <f>IF(BM254=0,0,IF(AND(BM254=1,BL254=0),MAX($BO254:CZ254)+1,CZ254))</f>
        <v>#N/A</v>
      </c>
    </row>
    <row r="255" spans="2:105">
      <c r="B255" s="41" t="s">
        <v>18</v>
      </c>
      <c r="C255" s="39" t="str">
        <f t="shared" si="894"/>
        <v/>
      </c>
      <c r="D255" s="43" t="str">
        <f t="shared" si="895"/>
        <v/>
      </c>
      <c r="E255" s="39" t="str">
        <f t="shared" si="896"/>
        <v/>
      </c>
      <c r="F255" s="43" t="str">
        <f t="shared" si="897"/>
        <v/>
      </c>
      <c r="G255" s="39" t="str">
        <f t="shared" si="898"/>
        <v/>
      </c>
      <c r="H255" s="43" t="str">
        <f t="shared" si="899"/>
        <v/>
      </c>
      <c r="I255" s="39" t="str">
        <f t="shared" si="900"/>
        <v/>
      </c>
      <c r="J255" s="43" t="str">
        <f t="shared" si="901"/>
        <v/>
      </c>
      <c r="K255" s="39" t="str">
        <f t="shared" si="902"/>
        <v/>
      </c>
      <c r="L255" s="43" t="str">
        <f t="shared" si="903"/>
        <v/>
      </c>
      <c r="M255" s="39" t="str">
        <f t="shared" si="904"/>
        <v/>
      </c>
      <c r="N255" s="43" t="str">
        <f t="shared" si="905"/>
        <v/>
      </c>
      <c r="O255" s="39" t="str">
        <f t="shared" si="906"/>
        <v/>
      </c>
      <c r="P255" s="43" t="str">
        <f t="shared" si="907"/>
        <v/>
      </c>
      <c r="Q255" s="39" t="str">
        <f t="shared" si="908"/>
        <v/>
      </c>
      <c r="R255" s="43" t="str">
        <f t="shared" si="909"/>
        <v/>
      </c>
      <c r="S255" s="39" t="str">
        <f t="shared" si="910"/>
        <v/>
      </c>
      <c r="T255" s="43" t="str">
        <f t="shared" si="911"/>
        <v/>
      </c>
      <c r="U255" s="39" t="str">
        <f t="shared" si="912"/>
        <v/>
      </c>
      <c r="V255" s="43" t="str">
        <f t="shared" si="913"/>
        <v/>
      </c>
      <c r="W255" s="39" t="str">
        <f t="shared" si="914"/>
        <v/>
      </c>
      <c r="X255" s="43" t="str">
        <f t="shared" si="915"/>
        <v/>
      </c>
      <c r="Y255" s="40" t="str">
        <f t="shared" si="916"/>
        <v/>
      </c>
      <c r="AA255" s="48" t="e">
        <f>IF(VLOOKUP(INSERT_PRICE_BANDS_HERE!D$16,Price_Lookup,2,0)=Price_9,1,0)</f>
        <v>#N/A</v>
      </c>
      <c r="AB255" s="48" t="e">
        <f>IF(VLOOKUP(INSERT_PRICE_BANDS_HERE!E$16,Price_Lookup,2,0)=Price_9,1,0)</f>
        <v>#N/A</v>
      </c>
      <c r="AC255" s="48" t="e">
        <f>IF(VLOOKUP(INSERT_PRICE_BANDS_HERE!F$16,Price_Lookup,2,0)=Price_9,1,0)</f>
        <v>#N/A</v>
      </c>
      <c r="AD255" s="48" t="e">
        <f>IF(VLOOKUP(INSERT_PRICE_BANDS_HERE!G$16,Price_Lookup,2,0)=Price_9,1,0)</f>
        <v>#N/A</v>
      </c>
      <c r="AE255" s="48" t="e">
        <f>IF(VLOOKUP(INSERT_PRICE_BANDS_HERE!H$16,Price_Lookup,2,0)=Price_9,1,0)</f>
        <v>#N/A</v>
      </c>
      <c r="AF255" s="48" t="e">
        <f>IF(VLOOKUP(INSERT_PRICE_BANDS_HERE!I$16,Price_Lookup,2,0)=Price_9,1,0)</f>
        <v>#N/A</v>
      </c>
      <c r="AG255" s="48" t="e">
        <f>IF(VLOOKUP(INSERT_PRICE_BANDS_HERE!J$16,Price_Lookup,2,0)=Price_9,1,0)</f>
        <v>#N/A</v>
      </c>
      <c r="AH255" s="48" t="e">
        <f>IF(VLOOKUP(INSERT_PRICE_BANDS_HERE!K$16,Price_Lookup,2,0)=Price_9,1,0)</f>
        <v>#N/A</v>
      </c>
      <c r="AI255" s="48" t="e">
        <f>IF(VLOOKUP(INSERT_PRICE_BANDS_HERE!L$16,Price_Lookup,2,0)=Price_9,1,0)</f>
        <v>#N/A</v>
      </c>
      <c r="AJ255" s="48" t="e">
        <f>IF(VLOOKUP(INSERT_PRICE_BANDS_HERE!M$16,Price_Lookup,2,0)=Price_9,1,0)</f>
        <v>#N/A</v>
      </c>
      <c r="AK255" s="48" t="e">
        <f>IF(VLOOKUP(INSERT_PRICE_BANDS_HERE!N$16,Price_Lookup,2,0)=Price_9,1,0)</f>
        <v>#N/A</v>
      </c>
      <c r="AL255" s="48" t="e">
        <f>IF(VLOOKUP(INSERT_PRICE_BANDS_HERE!O$16,Price_Lookup,2,0)=Price_9,1,0)</f>
        <v>#N/A</v>
      </c>
      <c r="AM255" s="48" t="e">
        <f>IF(VLOOKUP(INSERT_PRICE_BANDS_HERE!P$16,Price_Lookup,2,0)=Price_9,1,0)</f>
        <v>#N/A</v>
      </c>
      <c r="AN255" s="48" t="e">
        <f>IF(VLOOKUP(INSERT_PRICE_BANDS_HERE!R$16,Price_Lookup,2,0)=Price_9,1,0)</f>
        <v>#N/A</v>
      </c>
      <c r="AO255" s="48" t="e">
        <f>IF(VLOOKUP(INSERT_PRICE_BANDS_HERE!S$16,Price_Lookup,2,0)=Price_9,1,0)</f>
        <v>#N/A</v>
      </c>
      <c r="AP255" s="48" t="e">
        <f>IF(VLOOKUP(INSERT_PRICE_BANDS_HERE!T$16,Price_Lookup,2,0)=Price_9,1,0)</f>
        <v>#N/A</v>
      </c>
      <c r="AQ255" s="48" t="e">
        <f>IF(VLOOKUP(INSERT_PRICE_BANDS_HERE!U$16,Price_Lookup,2,0)=Price_9,1,0)</f>
        <v>#N/A</v>
      </c>
      <c r="AR255" s="48" t="e">
        <f>IF(VLOOKUP(INSERT_PRICE_BANDS_HERE!V$16,Price_Lookup,2,0)=Price_9,1,0)</f>
        <v>#N/A</v>
      </c>
      <c r="AS255" s="48" t="e">
        <f>IF(VLOOKUP(INSERT_PRICE_BANDS_HERE!W$16,Price_Lookup,2,0)=Price_9,1,0)</f>
        <v>#N/A</v>
      </c>
      <c r="AT255" s="48" t="e">
        <f>IF(VLOOKUP(INSERT_PRICE_BANDS_HERE!X$16,Price_Lookup,2,0)=Price_9,1,0)</f>
        <v>#N/A</v>
      </c>
      <c r="AU255" s="48" t="e">
        <f>IF(VLOOKUP(INSERT_PRICE_BANDS_HERE!Y$16,Price_Lookup,2,0)=Price_9,1,0)</f>
        <v>#N/A</v>
      </c>
      <c r="AV255" s="48" t="e">
        <f>IF(VLOOKUP(INSERT_PRICE_BANDS_HERE!Z$16,Price_Lookup,2,0)=Price_9,1,0)</f>
        <v>#N/A</v>
      </c>
      <c r="AW255" s="48" t="e">
        <f>IF(VLOOKUP(INSERT_PRICE_BANDS_HERE!AA$16,Price_Lookup,2,0)=Price_9,1,0)</f>
        <v>#N/A</v>
      </c>
      <c r="AX255" s="48" t="e">
        <f>IF(VLOOKUP(INSERT_PRICE_BANDS_HERE!AB$16,Price_Lookup,2,0)=Price_9,1,0)</f>
        <v>#N/A</v>
      </c>
      <c r="AY255" s="48" t="e">
        <f>IF(VLOOKUP(INSERT_PRICE_BANDS_HERE!AC$16,Price_Lookup,2,0)=Price_9,1,0)</f>
        <v>#N/A</v>
      </c>
      <c r="AZ255" s="48" t="e">
        <f>IF(VLOOKUP(INSERT_PRICE_BANDS_HERE!AD$16,Price_Lookup,2,0)=Price_9,1,0)</f>
        <v>#N/A</v>
      </c>
      <c r="BA255" s="48" t="e">
        <f>IF(VLOOKUP(INSERT_PRICE_BANDS_HERE!AF$16,Price_Lookup,2,0)=Price_9,1,0)</f>
        <v>#N/A</v>
      </c>
      <c r="BB255" s="48" t="e">
        <f>IF(VLOOKUP(INSERT_PRICE_BANDS_HERE!AG$16,Price_Lookup,2,0)=Price_9,1,0)</f>
        <v>#N/A</v>
      </c>
      <c r="BC255" s="48" t="e">
        <f>IF(VLOOKUP(INSERT_PRICE_BANDS_HERE!AH$16,Price_Lookup,2,0)=Price_9,1,0)</f>
        <v>#N/A</v>
      </c>
      <c r="BD255" s="48" t="e">
        <f>IF(VLOOKUP(INSERT_PRICE_BANDS_HERE!AI$16,Price_Lookup,2,0)=Price_9,1,0)</f>
        <v>#N/A</v>
      </c>
      <c r="BE255" s="48" t="e">
        <f>IF(VLOOKUP(INSERT_PRICE_BANDS_HERE!AJ$16,Price_Lookup,2,0)=Price_9,1,0)</f>
        <v>#N/A</v>
      </c>
      <c r="BF255" s="48" t="e">
        <f>IF(VLOOKUP(INSERT_PRICE_BANDS_HERE!AK$16,Price_Lookup,2,0)=Price_9,1,0)</f>
        <v>#N/A</v>
      </c>
      <c r="BG255" s="48" t="e">
        <f>IF(VLOOKUP(INSERT_PRICE_BANDS_HERE!AL$16,Price_Lookup,2,0)=Price_9,1,0)</f>
        <v>#N/A</v>
      </c>
      <c r="BH255" s="48" t="e">
        <f>IF(VLOOKUP(INSERT_PRICE_BANDS_HERE!AM$16,Price_Lookup,2,0)=Price_9,1,0)</f>
        <v>#N/A</v>
      </c>
      <c r="BI255" s="48" t="e">
        <f>IF(VLOOKUP(INSERT_PRICE_BANDS_HERE!AN$16,Price_Lookup,2,0)=Price_9,1,0)</f>
        <v>#N/A</v>
      </c>
      <c r="BJ255" s="48" t="e">
        <f>IF(VLOOKUP(INSERT_PRICE_BANDS_HERE!AO$16,Price_Lookup,2,0)=Price_9,1,0)</f>
        <v>#N/A</v>
      </c>
      <c r="BK255" s="48" t="e">
        <f>IF(VLOOKUP(INSERT_PRICE_BANDS_HERE!AP$16,Price_Lookup,2,0)=Price_9,1,0)</f>
        <v>#N/A</v>
      </c>
      <c r="BL255" s="48" t="e">
        <f>IF(VLOOKUP(INSERT_PRICE_BANDS_HERE!AQ$16,Price_Lookup,2,0)=Price_9,1,0)</f>
        <v>#N/A</v>
      </c>
      <c r="BM255" s="48" t="e">
        <f>IF(VLOOKUP(INSERT_PRICE_BANDS_HERE!AR$16,Price_Lookup,2,0)=Price_9,1,0)</f>
        <v>#N/A</v>
      </c>
      <c r="BO255" s="48" t="e">
        <f t="shared" si="917"/>
        <v>#N/A</v>
      </c>
      <c r="BP255" s="48" t="e">
        <f>IF(AB255=0,0,IF(AND(AB255=1,AA255=0),MAX($BO255:BO255)+1,BO255))</f>
        <v>#N/A</v>
      </c>
      <c r="BQ255" s="48" t="e">
        <f>IF(AC255=0,0,IF(AND(AC255=1,AB255=0),MAX($BO255:BP255)+1,BP255))</f>
        <v>#N/A</v>
      </c>
      <c r="BR255" s="48" t="e">
        <f>IF(AD255=0,0,IF(AND(AD255=1,AC255=0),MAX($BO255:BQ255)+1,BQ255))</f>
        <v>#N/A</v>
      </c>
      <c r="BS255" s="48" t="e">
        <f>IF(AE255=0,0,IF(AND(AE255=1,AD255=0),MAX($BO255:BR255)+1,BR255))</f>
        <v>#N/A</v>
      </c>
      <c r="BT255" s="48" t="e">
        <f>IF(AF255=0,0,IF(AND(AF255=1,AE255=0),MAX($BO255:BS255)+1,BS255))</f>
        <v>#N/A</v>
      </c>
      <c r="BU255" s="48" t="e">
        <f>IF(AG255=0,0,IF(AND(AG255=1,AF255=0),MAX($BO255:BT255)+1,BT255))</f>
        <v>#N/A</v>
      </c>
      <c r="BV255" s="48" t="e">
        <f>IF(AH255=0,0,IF(AND(AH255=1,AG255=0),MAX($BO255:BU255)+1,BU255))</f>
        <v>#N/A</v>
      </c>
      <c r="BW255" s="48" t="e">
        <f>IF(AI255=0,0,IF(AND(AI255=1,AH255=0),MAX($BO255:BV255)+1,BV255))</f>
        <v>#N/A</v>
      </c>
      <c r="BX255" s="48" t="e">
        <f>IF(AJ255=0,0,IF(AND(AJ255=1,AI255=0),MAX($BO255:BW255)+1,BW255))</f>
        <v>#N/A</v>
      </c>
      <c r="BY255" s="48" t="e">
        <f>IF(AK255=0,0,IF(AND(AK255=1,AJ255=0),MAX($BO255:BX255)+1,BX255))</f>
        <v>#N/A</v>
      </c>
      <c r="BZ255" s="48" t="e">
        <f>IF(AL255=0,0,IF(AND(AL255=1,AK255=0),MAX($BO255:BY255)+1,BY255))</f>
        <v>#N/A</v>
      </c>
      <c r="CA255" s="48" t="e">
        <f>IF(AM255=0,0,IF(AND(AM255=1,AL255=0),MAX($BO255:BZ255)+1,BZ255))</f>
        <v>#N/A</v>
      </c>
      <c r="CB255" s="48" t="e">
        <f>IF(AN255=0,0,IF(AND(AN255=1,AM255=0),MAX($BO255:CA255)+1,CA255))</f>
        <v>#N/A</v>
      </c>
      <c r="CC255" s="48" t="e">
        <f>IF(AO255=0,0,IF(AND(AO255=1,AN255=0),MAX($BO255:CB255)+1,CB255))</f>
        <v>#N/A</v>
      </c>
      <c r="CD255" s="48" t="e">
        <f>IF(AP255=0,0,IF(AND(AP255=1,AO255=0),MAX($BO255:CC255)+1,CC255))</f>
        <v>#N/A</v>
      </c>
      <c r="CE255" s="48" t="e">
        <f>IF(AQ255=0,0,IF(AND(AQ255=1,AP255=0),MAX($BO255:CD255)+1,CD255))</f>
        <v>#N/A</v>
      </c>
      <c r="CF255" s="48" t="e">
        <f>IF(AR255=0,0,IF(AND(AR255=1,AQ255=0),MAX($BO255:CE255)+1,CE255))</f>
        <v>#N/A</v>
      </c>
      <c r="CG255" s="48" t="e">
        <f>IF(AS255=0,0,IF(AND(AS255=1,AR255=0),MAX($BO255:CF255)+1,CF255))</f>
        <v>#N/A</v>
      </c>
      <c r="CH255" s="48" t="e">
        <f>IF(AT255=0,0,IF(AND(AT255=1,AS255=0),MAX($BO255:CG255)+1,CG255))</f>
        <v>#N/A</v>
      </c>
      <c r="CI255" s="48" t="e">
        <f>IF(AU255=0,0,IF(AND(AU255=1,AT255=0),MAX($BO255:CH255)+1,CH255))</f>
        <v>#N/A</v>
      </c>
      <c r="CJ255" s="48" t="e">
        <f>IF(AV255=0,0,IF(AND(AV255=1,AU255=0),MAX($BO255:CI255)+1,CI255))</f>
        <v>#N/A</v>
      </c>
      <c r="CK255" s="48" t="e">
        <f>IF(AW255=0,0,IF(AND(AW255=1,AV255=0),MAX($BO255:CJ255)+1,CJ255))</f>
        <v>#N/A</v>
      </c>
      <c r="CL255" s="48" t="e">
        <f>IF(AX255=0,0,IF(AND(AX255=1,AW255=0),MAX($BO255:CK255)+1,CK255))</f>
        <v>#N/A</v>
      </c>
      <c r="CM255" s="48" t="e">
        <f>IF(AY255=0,0,IF(AND(AY255=1,AX255=0),MAX($BO255:CL255)+1,CL255))</f>
        <v>#N/A</v>
      </c>
      <c r="CN255" s="48" t="e">
        <f>IF(AZ255=0,0,IF(AND(AZ255=1,AY255=0),MAX($BO255:CM255)+1,CM255))</f>
        <v>#N/A</v>
      </c>
      <c r="CO255" s="48" t="e">
        <f>IF(BA255=0,0,IF(AND(BA255=1,AZ255=0),MAX($BO255:CN255)+1,CN255))</f>
        <v>#N/A</v>
      </c>
      <c r="CP255" s="48" t="e">
        <f>IF(BB255=0,0,IF(AND(BB255=1,BA255=0),MAX($BO255:CO255)+1,CO255))</f>
        <v>#N/A</v>
      </c>
      <c r="CQ255" s="48" t="e">
        <f>IF(BC255=0,0,IF(AND(BC255=1,BB255=0),MAX($BO255:CP255)+1,CP255))</f>
        <v>#N/A</v>
      </c>
      <c r="CR255" s="48" t="e">
        <f>IF(BD255=0,0,IF(AND(BD255=1,BC255=0),MAX($BO255:CQ255)+1,CQ255))</f>
        <v>#N/A</v>
      </c>
      <c r="CS255" s="48" t="e">
        <f>IF(BE255=0,0,IF(AND(BE255=1,BD255=0),MAX($BO255:CR255)+1,CR255))</f>
        <v>#N/A</v>
      </c>
      <c r="CT255" s="48" t="e">
        <f>IF(BF255=0,0,IF(AND(BF255=1,BE255=0),MAX($BO255:CS255)+1,CS255))</f>
        <v>#N/A</v>
      </c>
      <c r="CU255" s="48" t="e">
        <f>IF(BG255=0,0,IF(AND(BG255=1,BF255=0),MAX($BO255:CT255)+1,CT255))</f>
        <v>#N/A</v>
      </c>
      <c r="CV255" s="48" t="e">
        <f>IF(BH255=0,0,IF(AND(BH255=1,BG255=0),MAX($BO255:CU255)+1,CU255))</f>
        <v>#N/A</v>
      </c>
      <c r="CW255" s="48" t="e">
        <f>IF(BI255=0,0,IF(AND(BI255=1,BH255=0),MAX($BO255:CV255)+1,CV255))</f>
        <v>#N/A</v>
      </c>
      <c r="CX255" s="48" t="e">
        <f>IF(BJ255=0,0,IF(AND(BJ255=1,BI255=0),MAX($BO255:CW255)+1,CW255))</f>
        <v>#N/A</v>
      </c>
      <c r="CY255" s="48" t="e">
        <f>IF(BK255=0,0,IF(AND(BK255=1,BJ255=0),MAX($BO255:CX255)+1,CX255))</f>
        <v>#N/A</v>
      </c>
      <c r="CZ255" s="48" t="e">
        <f>IF(BL255=0,0,IF(AND(BL255=1,BK255=0),MAX($BO255:CY255)+1,CY255))</f>
        <v>#N/A</v>
      </c>
      <c r="DA255" s="48" t="e">
        <f>IF(BM255=0,0,IF(AND(BM255=1,BL255=0),MAX($BO255:CZ255)+1,CZ255))</f>
        <v>#N/A</v>
      </c>
    </row>
    <row r="256" spans="2:105">
      <c r="B256" s="41" t="s">
        <v>17</v>
      </c>
      <c r="C256" s="39" t="str">
        <f t="shared" si="894"/>
        <v/>
      </c>
      <c r="D256" s="43" t="str">
        <f t="shared" si="895"/>
        <v/>
      </c>
      <c r="E256" s="39" t="str">
        <f t="shared" si="896"/>
        <v/>
      </c>
      <c r="F256" s="43" t="str">
        <f t="shared" si="897"/>
        <v/>
      </c>
      <c r="G256" s="39" t="str">
        <f t="shared" si="898"/>
        <v/>
      </c>
      <c r="H256" s="43" t="str">
        <f t="shared" si="899"/>
        <v/>
      </c>
      <c r="I256" s="39" t="str">
        <f t="shared" si="900"/>
        <v/>
      </c>
      <c r="J256" s="43" t="str">
        <f t="shared" si="901"/>
        <v/>
      </c>
      <c r="K256" s="39" t="str">
        <f t="shared" si="902"/>
        <v/>
      </c>
      <c r="L256" s="43" t="str">
        <f t="shared" si="903"/>
        <v/>
      </c>
      <c r="M256" s="39" t="str">
        <f t="shared" si="904"/>
        <v/>
      </c>
      <c r="N256" s="43" t="str">
        <f t="shared" si="905"/>
        <v/>
      </c>
      <c r="O256" s="39" t="str">
        <f t="shared" si="906"/>
        <v/>
      </c>
      <c r="P256" s="43" t="str">
        <f t="shared" si="907"/>
        <v/>
      </c>
      <c r="Q256" s="39" t="str">
        <f t="shared" si="908"/>
        <v/>
      </c>
      <c r="R256" s="43" t="str">
        <f t="shared" si="909"/>
        <v/>
      </c>
      <c r="S256" s="39" t="str">
        <f t="shared" si="910"/>
        <v/>
      </c>
      <c r="T256" s="43" t="str">
        <f t="shared" si="911"/>
        <v/>
      </c>
      <c r="U256" s="39" t="str">
        <f t="shared" si="912"/>
        <v/>
      </c>
      <c r="V256" s="43" t="str">
        <f t="shared" si="913"/>
        <v/>
      </c>
      <c r="W256" s="39" t="str">
        <f t="shared" si="914"/>
        <v/>
      </c>
      <c r="X256" s="43" t="str">
        <f t="shared" si="915"/>
        <v/>
      </c>
      <c r="Y256" s="40" t="str">
        <f t="shared" si="916"/>
        <v/>
      </c>
      <c r="AA256" s="48" t="e">
        <f>IF(VLOOKUP(INSERT_PRICE_BANDS_HERE!D$17,Price_Lookup,2,0)=Price_9,1,0)</f>
        <v>#N/A</v>
      </c>
      <c r="AB256" s="48" t="e">
        <f>IF(VLOOKUP(INSERT_PRICE_BANDS_HERE!E$17,Price_Lookup,2,0)=Price_9,1,0)</f>
        <v>#N/A</v>
      </c>
      <c r="AC256" s="48" t="e">
        <f>IF(VLOOKUP(INSERT_PRICE_BANDS_HERE!F$17,Price_Lookup,2,0)=Price_9,1,0)</f>
        <v>#N/A</v>
      </c>
      <c r="AD256" s="48" t="e">
        <f>IF(VLOOKUP(INSERT_PRICE_BANDS_HERE!G$17,Price_Lookup,2,0)=Price_9,1,0)</f>
        <v>#N/A</v>
      </c>
      <c r="AE256" s="48" t="e">
        <f>IF(VLOOKUP(INSERT_PRICE_BANDS_HERE!H$17,Price_Lookup,2,0)=Price_9,1,0)</f>
        <v>#N/A</v>
      </c>
      <c r="AF256" s="48" t="e">
        <f>IF(VLOOKUP(INSERT_PRICE_BANDS_HERE!I$17,Price_Lookup,2,0)=Price_9,1,0)</f>
        <v>#N/A</v>
      </c>
      <c r="AG256" s="48" t="e">
        <f>IF(VLOOKUP(INSERT_PRICE_BANDS_HERE!J$17,Price_Lookup,2,0)=Price_9,1,0)</f>
        <v>#N/A</v>
      </c>
      <c r="AH256" s="48" t="e">
        <f>IF(VLOOKUP(INSERT_PRICE_BANDS_HERE!K$17,Price_Lookup,2,0)=Price_9,1,0)</f>
        <v>#N/A</v>
      </c>
      <c r="AI256" s="48" t="e">
        <f>IF(VLOOKUP(INSERT_PRICE_BANDS_HERE!L$17,Price_Lookup,2,0)=Price_9,1,0)</f>
        <v>#N/A</v>
      </c>
      <c r="AJ256" s="48" t="e">
        <f>IF(VLOOKUP(INSERT_PRICE_BANDS_HERE!M$17,Price_Lookup,2,0)=Price_9,1,0)</f>
        <v>#N/A</v>
      </c>
      <c r="AK256" s="48" t="e">
        <f>IF(VLOOKUP(INSERT_PRICE_BANDS_HERE!N$17,Price_Lookup,2,0)=Price_9,1,0)</f>
        <v>#N/A</v>
      </c>
      <c r="AL256" s="48" t="e">
        <f>IF(VLOOKUP(INSERT_PRICE_BANDS_HERE!O$17,Price_Lookup,2,0)=Price_9,1,0)</f>
        <v>#N/A</v>
      </c>
      <c r="AM256" s="48" t="e">
        <f>IF(VLOOKUP(INSERT_PRICE_BANDS_HERE!P$17,Price_Lookup,2,0)=Price_9,1,0)</f>
        <v>#N/A</v>
      </c>
      <c r="AN256" s="48" t="e">
        <f>IF(VLOOKUP(INSERT_PRICE_BANDS_HERE!R$17,Price_Lookup,2,0)=Price_9,1,0)</f>
        <v>#N/A</v>
      </c>
      <c r="AO256" s="48" t="e">
        <f>IF(VLOOKUP(INSERT_PRICE_BANDS_HERE!S$17,Price_Lookup,2,0)=Price_9,1,0)</f>
        <v>#N/A</v>
      </c>
      <c r="AP256" s="48" t="e">
        <f>IF(VLOOKUP(INSERT_PRICE_BANDS_HERE!T$17,Price_Lookup,2,0)=Price_9,1,0)</f>
        <v>#N/A</v>
      </c>
      <c r="AQ256" s="48" t="e">
        <f>IF(VLOOKUP(INSERT_PRICE_BANDS_HERE!U$17,Price_Lookup,2,0)=Price_9,1,0)</f>
        <v>#N/A</v>
      </c>
      <c r="AR256" s="48" t="e">
        <f>IF(VLOOKUP(INSERT_PRICE_BANDS_HERE!V$17,Price_Lookup,2,0)=Price_9,1,0)</f>
        <v>#N/A</v>
      </c>
      <c r="AS256" s="48" t="e">
        <f>IF(VLOOKUP(INSERT_PRICE_BANDS_HERE!W$17,Price_Lookup,2,0)=Price_9,1,0)</f>
        <v>#N/A</v>
      </c>
      <c r="AT256" s="48" t="e">
        <f>IF(VLOOKUP(INSERT_PRICE_BANDS_HERE!X$17,Price_Lookup,2,0)=Price_9,1,0)</f>
        <v>#N/A</v>
      </c>
      <c r="AU256" s="48" t="e">
        <f>IF(VLOOKUP(INSERT_PRICE_BANDS_HERE!Y$17,Price_Lookup,2,0)=Price_9,1,0)</f>
        <v>#N/A</v>
      </c>
      <c r="AV256" s="48" t="e">
        <f>IF(VLOOKUP(INSERT_PRICE_BANDS_HERE!Z$17,Price_Lookup,2,0)=Price_9,1,0)</f>
        <v>#N/A</v>
      </c>
      <c r="AW256" s="48" t="e">
        <f>IF(VLOOKUP(INSERT_PRICE_BANDS_HERE!AA$17,Price_Lookup,2,0)=Price_9,1,0)</f>
        <v>#N/A</v>
      </c>
      <c r="AX256" s="48" t="e">
        <f>IF(VLOOKUP(INSERT_PRICE_BANDS_HERE!AB$17,Price_Lookup,2,0)=Price_9,1,0)</f>
        <v>#N/A</v>
      </c>
      <c r="AY256" s="48" t="e">
        <f>IF(VLOOKUP(INSERT_PRICE_BANDS_HERE!AC$17,Price_Lookup,2,0)=Price_9,1,0)</f>
        <v>#N/A</v>
      </c>
      <c r="AZ256" s="48" t="e">
        <f>IF(VLOOKUP(INSERT_PRICE_BANDS_HERE!AD$17,Price_Lookup,2,0)=Price_9,1,0)</f>
        <v>#N/A</v>
      </c>
      <c r="BA256" s="48" t="e">
        <f>IF(VLOOKUP(INSERT_PRICE_BANDS_HERE!AF$17,Price_Lookup,2,0)=Price_9,1,0)</f>
        <v>#N/A</v>
      </c>
      <c r="BB256" s="48" t="e">
        <f>IF(VLOOKUP(INSERT_PRICE_BANDS_HERE!AG$17,Price_Lookup,2,0)=Price_9,1,0)</f>
        <v>#N/A</v>
      </c>
      <c r="BC256" s="48" t="e">
        <f>IF(VLOOKUP(INSERT_PRICE_BANDS_HERE!AH$17,Price_Lookup,2,0)=Price_9,1,0)</f>
        <v>#N/A</v>
      </c>
      <c r="BD256" s="48" t="e">
        <f>IF(VLOOKUP(INSERT_PRICE_BANDS_HERE!AI$17,Price_Lookup,2,0)=Price_9,1,0)</f>
        <v>#N/A</v>
      </c>
      <c r="BE256" s="48" t="e">
        <f>IF(VLOOKUP(INSERT_PRICE_BANDS_HERE!AJ$17,Price_Lookup,2,0)=Price_9,1,0)</f>
        <v>#N/A</v>
      </c>
      <c r="BF256" s="48" t="e">
        <f>IF(VLOOKUP(INSERT_PRICE_BANDS_HERE!AK$17,Price_Lookup,2,0)=Price_9,1,0)</f>
        <v>#N/A</v>
      </c>
      <c r="BG256" s="48" t="e">
        <f>IF(VLOOKUP(INSERT_PRICE_BANDS_HERE!AL$17,Price_Lookup,2,0)=Price_9,1,0)</f>
        <v>#N/A</v>
      </c>
      <c r="BH256" s="48" t="e">
        <f>IF(VLOOKUP(INSERT_PRICE_BANDS_HERE!AM$17,Price_Lookup,2,0)=Price_9,1,0)</f>
        <v>#N/A</v>
      </c>
      <c r="BI256" s="48" t="e">
        <f>IF(VLOOKUP(INSERT_PRICE_BANDS_HERE!AN$17,Price_Lookup,2,0)=Price_9,1,0)</f>
        <v>#N/A</v>
      </c>
      <c r="BJ256" s="48" t="e">
        <f>IF(VLOOKUP(INSERT_PRICE_BANDS_HERE!AO$17,Price_Lookup,2,0)=Price_9,1,0)</f>
        <v>#N/A</v>
      </c>
      <c r="BK256" s="48" t="e">
        <f>IF(VLOOKUP(INSERT_PRICE_BANDS_HERE!AP$17,Price_Lookup,2,0)=Price_9,1,0)</f>
        <v>#N/A</v>
      </c>
      <c r="BL256" s="48" t="e">
        <f>IF(VLOOKUP(INSERT_PRICE_BANDS_HERE!AQ$17,Price_Lookup,2,0)=Price_9,1,0)</f>
        <v>#N/A</v>
      </c>
      <c r="BM256" s="48" t="e">
        <f>IF(VLOOKUP(INSERT_PRICE_BANDS_HERE!AR$17,Price_Lookup,2,0)=Price_9,1,0)</f>
        <v>#N/A</v>
      </c>
      <c r="BO256" s="48" t="e">
        <f t="shared" si="917"/>
        <v>#N/A</v>
      </c>
      <c r="BP256" s="48" t="e">
        <f>IF(AB256=0,0,IF(AND(AB256=1,AA256=0),MAX($BO256:BO256)+1,BO256))</f>
        <v>#N/A</v>
      </c>
      <c r="BQ256" s="48" t="e">
        <f>IF(AC256=0,0,IF(AND(AC256=1,AB256=0),MAX($BO256:BP256)+1,BP256))</f>
        <v>#N/A</v>
      </c>
      <c r="BR256" s="48" t="e">
        <f>IF(AD256=0,0,IF(AND(AD256=1,AC256=0),MAX($BO256:BQ256)+1,BQ256))</f>
        <v>#N/A</v>
      </c>
      <c r="BS256" s="48" t="e">
        <f>IF(AE256=0,0,IF(AND(AE256=1,AD256=0),MAX($BO256:BR256)+1,BR256))</f>
        <v>#N/A</v>
      </c>
      <c r="BT256" s="48" t="e">
        <f>IF(AF256=0,0,IF(AND(AF256=1,AE256=0),MAX($BO256:BS256)+1,BS256))</f>
        <v>#N/A</v>
      </c>
      <c r="BU256" s="48" t="e">
        <f>IF(AG256=0,0,IF(AND(AG256=1,AF256=0),MAX($BO256:BT256)+1,BT256))</f>
        <v>#N/A</v>
      </c>
      <c r="BV256" s="48" t="e">
        <f>IF(AH256=0,0,IF(AND(AH256=1,AG256=0),MAX($BO256:BU256)+1,BU256))</f>
        <v>#N/A</v>
      </c>
      <c r="BW256" s="48" t="e">
        <f>IF(AI256=0,0,IF(AND(AI256=1,AH256=0),MAX($BO256:BV256)+1,BV256))</f>
        <v>#N/A</v>
      </c>
      <c r="BX256" s="48" t="e">
        <f>IF(AJ256=0,0,IF(AND(AJ256=1,AI256=0),MAX($BO256:BW256)+1,BW256))</f>
        <v>#N/A</v>
      </c>
      <c r="BY256" s="48" t="e">
        <f>IF(AK256=0,0,IF(AND(AK256=1,AJ256=0),MAX($BO256:BX256)+1,BX256))</f>
        <v>#N/A</v>
      </c>
      <c r="BZ256" s="48" t="e">
        <f>IF(AL256=0,0,IF(AND(AL256=1,AK256=0),MAX($BO256:BY256)+1,BY256))</f>
        <v>#N/A</v>
      </c>
      <c r="CA256" s="48" t="e">
        <f>IF(AM256=0,0,IF(AND(AM256=1,AL256=0),MAX($BO256:BZ256)+1,BZ256))</f>
        <v>#N/A</v>
      </c>
      <c r="CB256" s="48" t="e">
        <f>IF(AN256=0,0,IF(AND(AN256=1,AM256=0),MAX($BO256:CA256)+1,CA256))</f>
        <v>#N/A</v>
      </c>
      <c r="CC256" s="48" t="e">
        <f>IF(AO256=0,0,IF(AND(AO256=1,AN256=0),MAX($BO256:CB256)+1,CB256))</f>
        <v>#N/A</v>
      </c>
      <c r="CD256" s="48" t="e">
        <f>IF(AP256=0,0,IF(AND(AP256=1,AO256=0),MAX($BO256:CC256)+1,CC256))</f>
        <v>#N/A</v>
      </c>
      <c r="CE256" s="48" t="e">
        <f>IF(AQ256=0,0,IF(AND(AQ256=1,AP256=0),MAX($BO256:CD256)+1,CD256))</f>
        <v>#N/A</v>
      </c>
      <c r="CF256" s="48" t="e">
        <f>IF(AR256=0,0,IF(AND(AR256=1,AQ256=0),MAX($BO256:CE256)+1,CE256))</f>
        <v>#N/A</v>
      </c>
      <c r="CG256" s="48" t="e">
        <f>IF(AS256=0,0,IF(AND(AS256=1,AR256=0),MAX($BO256:CF256)+1,CF256))</f>
        <v>#N/A</v>
      </c>
      <c r="CH256" s="48" t="e">
        <f>IF(AT256=0,0,IF(AND(AT256=1,AS256=0),MAX($BO256:CG256)+1,CG256))</f>
        <v>#N/A</v>
      </c>
      <c r="CI256" s="48" t="e">
        <f>IF(AU256=0,0,IF(AND(AU256=1,AT256=0),MAX($BO256:CH256)+1,CH256))</f>
        <v>#N/A</v>
      </c>
      <c r="CJ256" s="48" t="e">
        <f>IF(AV256=0,0,IF(AND(AV256=1,AU256=0),MAX($BO256:CI256)+1,CI256))</f>
        <v>#N/A</v>
      </c>
      <c r="CK256" s="48" t="e">
        <f>IF(AW256=0,0,IF(AND(AW256=1,AV256=0),MAX($BO256:CJ256)+1,CJ256))</f>
        <v>#N/A</v>
      </c>
      <c r="CL256" s="48" t="e">
        <f>IF(AX256=0,0,IF(AND(AX256=1,AW256=0),MAX($BO256:CK256)+1,CK256))</f>
        <v>#N/A</v>
      </c>
      <c r="CM256" s="48" t="e">
        <f>IF(AY256=0,0,IF(AND(AY256=1,AX256=0),MAX($BO256:CL256)+1,CL256))</f>
        <v>#N/A</v>
      </c>
      <c r="CN256" s="48" t="e">
        <f>IF(AZ256=0,0,IF(AND(AZ256=1,AY256=0),MAX($BO256:CM256)+1,CM256))</f>
        <v>#N/A</v>
      </c>
      <c r="CO256" s="48" t="e">
        <f>IF(BA256=0,0,IF(AND(BA256=1,AZ256=0),MAX($BO256:CN256)+1,CN256))</f>
        <v>#N/A</v>
      </c>
      <c r="CP256" s="48" t="e">
        <f>IF(BB256=0,0,IF(AND(BB256=1,BA256=0),MAX($BO256:CO256)+1,CO256))</f>
        <v>#N/A</v>
      </c>
      <c r="CQ256" s="48" t="e">
        <f>IF(BC256=0,0,IF(AND(BC256=1,BB256=0),MAX($BO256:CP256)+1,CP256))</f>
        <v>#N/A</v>
      </c>
      <c r="CR256" s="48" t="e">
        <f>IF(BD256=0,0,IF(AND(BD256=1,BC256=0),MAX($BO256:CQ256)+1,CQ256))</f>
        <v>#N/A</v>
      </c>
      <c r="CS256" s="48" t="e">
        <f>IF(BE256=0,0,IF(AND(BE256=1,BD256=0),MAX($BO256:CR256)+1,CR256))</f>
        <v>#N/A</v>
      </c>
      <c r="CT256" s="48" t="e">
        <f>IF(BF256=0,0,IF(AND(BF256=1,BE256=0),MAX($BO256:CS256)+1,CS256))</f>
        <v>#N/A</v>
      </c>
      <c r="CU256" s="48" t="e">
        <f>IF(BG256=0,0,IF(AND(BG256=1,BF256=0),MAX($BO256:CT256)+1,CT256))</f>
        <v>#N/A</v>
      </c>
      <c r="CV256" s="48" t="e">
        <f>IF(BH256=0,0,IF(AND(BH256=1,BG256=0),MAX($BO256:CU256)+1,CU256))</f>
        <v>#N/A</v>
      </c>
      <c r="CW256" s="48" t="e">
        <f>IF(BI256=0,0,IF(AND(BI256=1,BH256=0),MAX($BO256:CV256)+1,CV256))</f>
        <v>#N/A</v>
      </c>
      <c r="CX256" s="48" t="e">
        <f>IF(BJ256=0,0,IF(AND(BJ256=1,BI256=0),MAX($BO256:CW256)+1,CW256))</f>
        <v>#N/A</v>
      </c>
      <c r="CY256" s="48" t="e">
        <f>IF(BK256=0,0,IF(AND(BK256=1,BJ256=0),MAX($BO256:CX256)+1,CX256))</f>
        <v>#N/A</v>
      </c>
      <c r="CZ256" s="48" t="e">
        <f>IF(BL256=0,0,IF(AND(BL256=1,BK256=0),MAX($BO256:CY256)+1,CY256))</f>
        <v>#N/A</v>
      </c>
      <c r="DA256" s="48" t="e">
        <f>IF(BM256=0,0,IF(AND(BM256=1,BL256=0),MAX($BO256:CZ256)+1,CZ256))</f>
        <v>#N/A</v>
      </c>
    </row>
    <row r="257" spans="2:105">
      <c r="B257" s="41" t="s">
        <v>16</v>
      </c>
      <c r="C257" s="39" t="str">
        <f t="shared" si="894"/>
        <v/>
      </c>
      <c r="D257" s="43" t="str">
        <f t="shared" si="895"/>
        <v/>
      </c>
      <c r="E257" s="39" t="str">
        <f t="shared" si="896"/>
        <v/>
      </c>
      <c r="F257" s="43" t="str">
        <f t="shared" si="897"/>
        <v/>
      </c>
      <c r="G257" s="39" t="str">
        <f t="shared" si="898"/>
        <v/>
      </c>
      <c r="H257" s="43" t="str">
        <f t="shared" si="899"/>
        <v/>
      </c>
      <c r="I257" s="39" t="str">
        <f t="shared" si="900"/>
        <v/>
      </c>
      <c r="J257" s="43" t="str">
        <f t="shared" si="901"/>
        <v/>
      </c>
      <c r="K257" s="39" t="str">
        <f t="shared" si="902"/>
        <v/>
      </c>
      <c r="L257" s="43" t="str">
        <f t="shared" si="903"/>
        <v/>
      </c>
      <c r="M257" s="39" t="str">
        <f t="shared" si="904"/>
        <v/>
      </c>
      <c r="N257" s="43" t="str">
        <f t="shared" si="905"/>
        <v/>
      </c>
      <c r="O257" s="39" t="str">
        <f t="shared" si="906"/>
        <v/>
      </c>
      <c r="P257" s="43" t="str">
        <f t="shared" si="907"/>
        <v/>
      </c>
      <c r="Q257" s="39" t="str">
        <f t="shared" si="908"/>
        <v/>
      </c>
      <c r="R257" s="43" t="str">
        <f t="shared" si="909"/>
        <v/>
      </c>
      <c r="S257" s="39" t="str">
        <f t="shared" si="910"/>
        <v/>
      </c>
      <c r="T257" s="43" t="str">
        <f t="shared" si="911"/>
        <v/>
      </c>
      <c r="U257" s="39" t="str">
        <f t="shared" si="912"/>
        <v/>
      </c>
      <c r="V257" s="43" t="str">
        <f t="shared" si="913"/>
        <v/>
      </c>
      <c r="W257" s="39" t="str">
        <f t="shared" si="914"/>
        <v/>
      </c>
      <c r="X257" s="43" t="str">
        <f t="shared" si="915"/>
        <v/>
      </c>
      <c r="Y257" s="40" t="str">
        <f t="shared" si="916"/>
        <v/>
      </c>
      <c r="AA257" s="48" t="e">
        <f>IF(VLOOKUP(INSERT_PRICE_BANDS_HERE!D$18,Price_Lookup,2,0)=Price_9,1,0)</f>
        <v>#N/A</v>
      </c>
      <c r="AB257" s="48" t="e">
        <f>IF(VLOOKUP(INSERT_PRICE_BANDS_HERE!E$18,Price_Lookup,2,0)=Price_9,1,0)</f>
        <v>#N/A</v>
      </c>
      <c r="AC257" s="48" t="e">
        <f>IF(VLOOKUP(INSERT_PRICE_BANDS_HERE!F$18,Price_Lookup,2,0)=Price_9,1,0)</f>
        <v>#N/A</v>
      </c>
      <c r="AD257" s="48" t="e">
        <f>IF(VLOOKUP(INSERT_PRICE_BANDS_HERE!G$18,Price_Lookup,2,0)=Price_9,1,0)</f>
        <v>#N/A</v>
      </c>
      <c r="AE257" s="48" t="e">
        <f>IF(VLOOKUP(INSERT_PRICE_BANDS_HERE!H$18,Price_Lookup,2,0)=Price_9,1,0)</f>
        <v>#N/A</v>
      </c>
      <c r="AF257" s="48" t="e">
        <f>IF(VLOOKUP(INSERT_PRICE_BANDS_HERE!I$18,Price_Lookup,2,0)=Price_9,1,0)</f>
        <v>#N/A</v>
      </c>
      <c r="AG257" s="48" t="e">
        <f>IF(VLOOKUP(INSERT_PRICE_BANDS_HERE!J$18,Price_Lookup,2,0)=Price_9,1,0)</f>
        <v>#N/A</v>
      </c>
      <c r="AH257" s="48" t="e">
        <f>IF(VLOOKUP(INSERT_PRICE_BANDS_HERE!K$18,Price_Lookup,2,0)=Price_9,1,0)</f>
        <v>#N/A</v>
      </c>
      <c r="AI257" s="48" t="e">
        <f>IF(VLOOKUP(INSERT_PRICE_BANDS_HERE!L$18,Price_Lookup,2,0)=Price_9,1,0)</f>
        <v>#N/A</v>
      </c>
      <c r="AJ257" s="48" t="e">
        <f>IF(VLOOKUP(INSERT_PRICE_BANDS_HERE!M$18,Price_Lookup,2,0)=Price_9,1,0)</f>
        <v>#N/A</v>
      </c>
      <c r="AK257" s="48" t="e">
        <f>IF(VLOOKUP(INSERT_PRICE_BANDS_HERE!N$18,Price_Lookup,2,0)=Price_9,1,0)</f>
        <v>#N/A</v>
      </c>
      <c r="AL257" s="48" t="e">
        <f>IF(VLOOKUP(INSERT_PRICE_BANDS_HERE!O$18,Price_Lookup,2,0)=Price_9,1,0)</f>
        <v>#N/A</v>
      </c>
      <c r="AM257" s="48" t="e">
        <f>IF(VLOOKUP(INSERT_PRICE_BANDS_HERE!P$18,Price_Lookup,2,0)=Price_9,1,0)</f>
        <v>#N/A</v>
      </c>
      <c r="AN257" s="48" t="e">
        <f>IF(VLOOKUP(INSERT_PRICE_BANDS_HERE!R$18,Price_Lookup,2,0)=Price_9,1,0)</f>
        <v>#N/A</v>
      </c>
      <c r="AO257" s="48" t="e">
        <f>IF(VLOOKUP(INSERT_PRICE_BANDS_HERE!S$18,Price_Lookup,2,0)=Price_9,1,0)</f>
        <v>#N/A</v>
      </c>
      <c r="AP257" s="48" t="e">
        <f>IF(VLOOKUP(INSERT_PRICE_BANDS_HERE!T$18,Price_Lookup,2,0)=Price_9,1,0)</f>
        <v>#N/A</v>
      </c>
      <c r="AQ257" s="48" t="e">
        <f>IF(VLOOKUP(INSERT_PRICE_BANDS_HERE!U$18,Price_Lookup,2,0)=Price_9,1,0)</f>
        <v>#N/A</v>
      </c>
      <c r="AR257" s="48" t="e">
        <f>IF(VLOOKUP(INSERT_PRICE_BANDS_HERE!V$18,Price_Lookup,2,0)=Price_9,1,0)</f>
        <v>#N/A</v>
      </c>
      <c r="AS257" s="48" t="e">
        <f>IF(VLOOKUP(INSERT_PRICE_BANDS_HERE!W$18,Price_Lookup,2,0)=Price_9,1,0)</f>
        <v>#N/A</v>
      </c>
      <c r="AT257" s="48" t="e">
        <f>IF(VLOOKUP(INSERT_PRICE_BANDS_HERE!X$18,Price_Lookup,2,0)=Price_9,1,0)</f>
        <v>#N/A</v>
      </c>
      <c r="AU257" s="48" t="e">
        <f>IF(VLOOKUP(INSERT_PRICE_BANDS_HERE!Y$18,Price_Lookup,2,0)=Price_9,1,0)</f>
        <v>#N/A</v>
      </c>
      <c r="AV257" s="48" t="e">
        <f>IF(VLOOKUP(INSERT_PRICE_BANDS_HERE!Z$18,Price_Lookup,2,0)=Price_9,1,0)</f>
        <v>#N/A</v>
      </c>
      <c r="AW257" s="48" t="e">
        <f>IF(VLOOKUP(INSERT_PRICE_BANDS_HERE!AA$18,Price_Lookup,2,0)=Price_9,1,0)</f>
        <v>#N/A</v>
      </c>
      <c r="AX257" s="48" t="e">
        <f>IF(VLOOKUP(INSERT_PRICE_BANDS_HERE!AB$18,Price_Lookup,2,0)=Price_9,1,0)</f>
        <v>#N/A</v>
      </c>
      <c r="AY257" s="48" t="e">
        <f>IF(VLOOKUP(INSERT_PRICE_BANDS_HERE!AC$18,Price_Lookup,2,0)=Price_9,1,0)</f>
        <v>#N/A</v>
      </c>
      <c r="AZ257" s="48" t="e">
        <f>IF(VLOOKUP(INSERT_PRICE_BANDS_HERE!AD$18,Price_Lookup,2,0)=Price_9,1,0)</f>
        <v>#N/A</v>
      </c>
      <c r="BA257" s="48" t="e">
        <f>IF(VLOOKUP(INSERT_PRICE_BANDS_HERE!AF$18,Price_Lookup,2,0)=Price_9,1,0)</f>
        <v>#N/A</v>
      </c>
      <c r="BB257" s="48" t="e">
        <f>IF(VLOOKUP(INSERT_PRICE_BANDS_HERE!AG$18,Price_Lookup,2,0)=Price_9,1,0)</f>
        <v>#N/A</v>
      </c>
      <c r="BC257" s="48" t="e">
        <f>IF(VLOOKUP(INSERT_PRICE_BANDS_HERE!AH$18,Price_Lookup,2,0)=Price_9,1,0)</f>
        <v>#N/A</v>
      </c>
      <c r="BD257" s="48" t="e">
        <f>IF(VLOOKUP(INSERT_PRICE_BANDS_HERE!AI$18,Price_Lookup,2,0)=Price_9,1,0)</f>
        <v>#N/A</v>
      </c>
      <c r="BE257" s="48" t="e">
        <f>IF(VLOOKUP(INSERT_PRICE_BANDS_HERE!AJ$18,Price_Lookup,2,0)=Price_9,1,0)</f>
        <v>#N/A</v>
      </c>
      <c r="BF257" s="48" t="e">
        <f>IF(VLOOKUP(INSERT_PRICE_BANDS_HERE!AK$18,Price_Lookup,2,0)=Price_9,1,0)</f>
        <v>#N/A</v>
      </c>
      <c r="BG257" s="48" t="e">
        <f>IF(VLOOKUP(INSERT_PRICE_BANDS_HERE!AL$18,Price_Lookup,2,0)=Price_9,1,0)</f>
        <v>#N/A</v>
      </c>
      <c r="BH257" s="48" t="e">
        <f>IF(VLOOKUP(INSERT_PRICE_BANDS_HERE!AM$18,Price_Lookup,2,0)=Price_9,1,0)</f>
        <v>#N/A</v>
      </c>
      <c r="BI257" s="48" t="e">
        <f>IF(VLOOKUP(INSERT_PRICE_BANDS_HERE!AN$18,Price_Lookup,2,0)=Price_9,1,0)</f>
        <v>#N/A</v>
      </c>
      <c r="BJ257" s="48" t="e">
        <f>IF(VLOOKUP(INSERT_PRICE_BANDS_HERE!AO$18,Price_Lookup,2,0)=Price_9,1,0)</f>
        <v>#N/A</v>
      </c>
      <c r="BK257" s="48" t="e">
        <f>IF(VLOOKUP(INSERT_PRICE_BANDS_HERE!AP$18,Price_Lookup,2,0)=Price_9,1,0)</f>
        <v>#N/A</v>
      </c>
      <c r="BL257" s="48" t="e">
        <f>IF(VLOOKUP(INSERT_PRICE_BANDS_HERE!AQ$18,Price_Lookup,2,0)=Price_9,1,0)</f>
        <v>#N/A</v>
      </c>
      <c r="BM257" s="48" t="e">
        <f>IF(VLOOKUP(INSERT_PRICE_BANDS_HERE!AR$18,Price_Lookup,2,0)=Price_9,1,0)</f>
        <v>#N/A</v>
      </c>
      <c r="BO257" s="48" t="e">
        <f t="shared" si="917"/>
        <v>#N/A</v>
      </c>
      <c r="BP257" s="48" t="e">
        <f>IF(AB257=0,0,IF(AND(AB257=1,AA257=0),MAX($BO257:BO257)+1,BO257))</f>
        <v>#N/A</v>
      </c>
      <c r="BQ257" s="48" t="e">
        <f>IF(AC257=0,0,IF(AND(AC257=1,AB257=0),MAX($BO257:BP257)+1,BP257))</f>
        <v>#N/A</v>
      </c>
      <c r="BR257" s="48" t="e">
        <f>IF(AD257=0,0,IF(AND(AD257=1,AC257=0),MAX($BO257:BQ257)+1,BQ257))</f>
        <v>#N/A</v>
      </c>
      <c r="BS257" s="48" t="e">
        <f>IF(AE257=0,0,IF(AND(AE257=1,AD257=0),MAX($BO257:BR257)+1,BR257))</f>
        <v>#N/A</v>
      </c>
      <c r="BT257" s="48" t="e">
        <f>IF(AF257=0,0,IF(AND(AF257=1,AE257=0),MAX($BO257:BS257)+1,BS257))</f>
        <v>#N/A</v>
      </c>
      <c r="BU257" s="48" t="e">
        <f>IF(AG257=0,0,IF(AND(AG257=1,AF257=0),MAX($BO257:BT257)+1,BT257))</f>
        <v>#N/A</v>
      </c>
      <c r="BV257" s="48" t="e">
        <f>IF(AH257=0,0,IF(AND(AH257=1,AG257=0),MAX($BO257:BU257)+1,BU257))</f>
        <v>#N/A</v>
      </c>
      <c r="BW257" s="48" t="e">
        <f>IF(AI257=0,0,IF(AND(AI257=1,AH257=0),MAX($BO257:BV257)+1,BV257))</f>
        <v>#N/A</v>
      </c>
      <c r="BX257" s="48" t="e">
        <f>IF(AJ257=0,0,IF(AND(AJ257=1,AI257=0),MAX($BO257:BW257)+1,BW257))</f>
        <v>#N/A</v>
      </c>
      <c r="BY257" s="48" t="e">
        <f>IF(AK257=0,0,IF(AND(AK257=1,AJ257=0),MAX($BO257:BX257)+1,BX257))</f>
        <v>#N/A</v>
      </c>
      <c r="BZ257" s="48" t="e">
        <f>IF(AL257=0,0,IF(AND(AL257=1,AK257=0),MAX($BO257:BY257)+1,BY257))</f>
        <v>#N/A</v>
      </c>
      <c r="CA257" s="48" t="e">
        <f>IF(AM257=0,0,IF(AND(AM257=1,AL257=0),MAX($BO257:BZ257)+1,BZ257))</f>
        <v>#N/A</v>
      </c>
      <c r="CB257" s="48" t="e">
        <f>IF(AN257=0,0,IF(AND(AN257=1,AM257=0),MAX($BO257:CA257)+1,CA257))</f>
        <v>#N/A</v>
      </c>
      <c r="CC257" s="48" t="e">
        <f>IF(AO257=0,0,IF(AND(AO257=1,AN257=0),MAX($BO257:CB257)+1,CB257))</f>
        <v>#N/A</v>
      </c>
      <c r="CD257" s="48" t="e">
        <f>IF(AP257=0,0,IF(AND(AP257=1,AO257=0),MAX($BO257:CC257)+1,CC257))</f>
        <v>#N/A</v>
      </c>
      <c r="CE257" s="48" t="e">
        <f>IF(AQ257=0,0,IF(AND(AQ257=1,AP257=0),MAX($BO257:CD257)+1,CD257))</f>
        <v>#N/A</v>
      </c>
      <c r="CF257" s="48" t="e">
        <f>IF(AR257=0,0,IF(AND(AR257=1,AQ257=0),MAX($BO257:CE257)+1,CE257))</f>
        <v>#N/A</v>
      </c>
      <c r="CG257" s="48" t="e">
        <f>IF(AS257=0,0,IF(AND(AS257=1,AR257=0),MAX($BO257:CF257)+1,CF257))</f>
        <v>#N/A</v>
      </c>
      <c r="CH257" s="48" t="e">
        <f>IF(AT257=0,0,IF(AND(AT257=1,AS257=0),MAX($BO257:CG257)+1,CG257))</f>
        <v>#N/A</v>
      </c>
      <c r="CI257" s="48" t="e">
        <f>IF(AU257=0,0,IF(AND(AU257=1,AT257=0),MAX($BO257:CH257)+1,CH257))</f>
        <v>#N/A</v>
      </c>
      <c r="CJ257" s="48" t="e">
        <f>IF(AV257=0,0,IF(AND(AV257=1,AU257=0),MAX($BO257:CI257)+1,CI257))</f>
        <v>#N/A</v>
      </c>
      <c r="CK257" s="48" t="e">
        <f>IF(AW257=0,0,IF(AND(AW257=1,AV257=0),MAX($BO257:CJ257)+1,CJ257))</f>
        <v>#N/A</v>
      </c>
      <c r="CL257" s="48" t="e">
        <f>IF(AX257=0,0,IF(AND(AX257=1,AW257=0),MAX($BO257:CK257)+1,CK257))</f>
        <v>#N/A</v>
      </c>
      <c r="CM257" s="48" t="e">
        <f>IF(AY257=0,0,IF(AND(AY257=1,AX257=0),MAX($BO257:CL257)+1,CL257))</f>
        <v>#N/A</v>
      </c>
      <c r="CN257" s="48" t="e">
        <f>IF(AZ257=0,0,IF(AND(AZ257=1,AY257=0),MAX($BO257:CM257)+1,CM257))</f>
        <v>#N/A</v>
      </c>
      <c r="CO257" s="48" t="e">
        <f>IF(BA257=0,0,IF(AND(BA257=1,AZ257=0),MAX($BO257:CN257)+1,CN257))</f>
        <v>#N/A</v>
      </c>
      <c r="CP257" s="48" t="e">
        <f>IF(BB257=0,0,IF(AND(BB257=1,BA257=0),MAX($BO257:CO257)+1,CO257))</f>
        <v>#N/A</v>
      </c>
      <c r="CQ257" s="48" t="e">
        <f>IF(BC257=0,0,IF(AND(BC257=1,BB257=0),MAX($BO257:CP257)+1,CP257))</f>
        <v>#N/A</v>
      </c>
      <c r="CR257" s="48" t="e">
        <f>IF(BD257=0,0,IF(AND(BD257=1,BC257=0),MAX($BO257:CQ257)+1,CQ257))</f>
        <v>#N/A</v>
      </c>
      <c r="CS257" s="48" t="e">
        <f>IF(BE257=0,0,IF(AND(BE257=1,BD257=0),MAX($BO257:CR257)+1,CR257))</f>
        <v>#N/A</v>
      </c>
      <c r="CT257" s="48" t="e">
        <f>IF(BF257=0,0,IF(AND(BF257=1,BE257=0),MAX($BO257:CS257)+1,CS257))</f>
        <v>#N/A</v>
      </c>
      <c r="CU257" s="48" t="e">
        <f>IF(BG257=0,0,IF(AND(BG257=1,BF257=0),MAX($BO257:CT257)+1,CT257))</f>
        <v>#N/A</v>
      </c>
      <c r="CV257" s="48" t="e">
        <f>IF(BH257=0,0,IF(AND(BH257=1,BG257=0),MAX($BO257:CU257)+1,CU257))</f>
        <v>#N/A</v>
      </c>
      <c r="CW257" s="48" t="e">
        <f>IF(BI257=0,0,IF(AND(BI257=1,BH257=0),MAX($BO257:CV257)+1,CV257))</f>
        <v>#N/A</v>
      </c>
      <c r="CX257" s="48" t="e">
        <f>IF(BJ257=0,0,IF(AND(BJ257=1,BI257=0),MAX($BO257:CW257)+1,CW257))</f>
        <v>#N/A</v>
      </c>
      <c r="CY257" s="48" t="e">
        <f>IF(BK257=0,0,IF(AND(BK257=1,BJ257=0),MAX($BO257:CX257)+1,CX257))</f>
        <v>#N/A</v>
      </c>
      <c r="CZ257" s="48" t="e">
        <f>IF(BL257=0,0,IF(AND(BL257=1,BK257=0),MAX($BO257:CY257)+1,CY257))</f>
        <v>#N/A</v>
      </c>
      <c r="DA257" s="48" t="e">
        <f>IF(BM257=0,0,IF(AND(BM257=1,BL257=0),MAX($BO257:CZ257)+1,CZ257))</f>
        <v>#N/A</v>
      </c>
    </row>
    <row r="258" spans="2:105">
      <c r="B258" s="41" t="s">
        <v>15</v>
      </c>
      <c r="C258" s="39" t="str">
        <f t="shared" si="894"/>
        <v/>
      </c>
      <c r="D258" s="43" t="str">
        <f t="shared" si="895"/>
        <v/>
      </c>
      <c r="E258" s="39" t="str">
        <f t="shared" si="896"/>
        <v/>
      </c>
      <c r="F258" s="43" t="str">
        <f t="shared" si="897"/>
        <v/>
      </c>
      <c r="G258" s="39" t="str">
        <f t="shared" si="898"/>
        <v/>
      </c>
      <c r="H258" s="43" t="str">
        <f t="shared" si="899"/>
        <v/>
      </c>
      <c r="I258" s="39" t="str">
        <f t="shared" si="900"/>
        <v/>
      </c>
      <c r="J258" s="43" t="str">
        <f t="shared" si="901"/>
        <v/>
      </c>
      <c r="K258" s="39" t="str">
        <f t="shared" si="902"/>
        <v/>
      </c>
      <c r="L258" s="43" t="str">
        <f t="shared" si="903"/>
        <v/>
      </c>
      <c r="M258" s="39" t="str">
        <f t="shared" si="904"/>
        <v/>
      </c>
      <c r="N258" s="43" t="str">
        <f t="shared" si="905"/>
        <v/>
      </c>
      <c r="O258" s="39" t="str">
        <f t="shared" si="906"/>
        <v/>
      </c>
      <c r="P258" s="43" t="str">
        <f t="shared" si="907"/>
        <v/>
      </c>
      <c r="Q258" s="39" t="str">
        <f t="shared" si="908"/>
        <v/>
      </c>
      <c r="R258" s="43" t="str">
        <f t="shared" si="909"/>
        <v/>
      </c>
      <c r="S258" s="39" t="str">
        <f t="shared" si="910"/>
        <v/>
      </c>
      <c r="T258" s="43" t="str">
        <f t="shared" si="911"/>
        <v/>
      </c>
      <c r="U258" s="39" t="str">
        <f t="shared" si="912"/>
        <v/>
      </c>
      <c r="V258" s="43" t="str">
        <f t="shared" si="913"/>
        <v/>
      </c>
      <c r="W258" s="39" t="str">
        <f t="shared" si="914"/>
        <v/>
      </c>
      <c r="X258" s="43" t="str">
        <f t="shared" si="915"/>
        <v/>
      </c>
      <c r="Y258" s="40" t="str">
        <f t="shared" si="916"/>
        <v/>
      </c>
      <c r="AA258" s="48" t="e">
        <f>IF(VLOOKUP(INSERT_PRICE_BANDS_HERE!D$19,Price_Lookup,2,0)=Price_9,1,0)</f>
        <v>#N/A</v>
      </c>
      <c r="AB258" s="48" t="e">
        <f>IF(VLOOKUP(INSERT_PRICE_BANDS_HERE!E$19,Price_Lookup,2,0)=Price_9,1,0)</f>
        <v>#N/A</v>
      </c>
      <c r="AC258" s="48" t="e">
        <f>IF(VLOOKUP(INSERT_PRICE_BANDS_HERE!F$19,Price_Lookup,2,0)=Price_9,1,0)</f>
        <v>#N/A</v>
      </c>
      <c r="AD258" s="48" t="e">
        <f>IF(VLOOKUP(INSERT_PRICE_BANDS_HERE!G$19,Price_Lookup,2,0)=Price_9,1,0)</f>
        <v>#N/A</v>
      </c>
      <c r="AE258" s="48" t="e">
        <f>IF(VLOOKUP(INSERT_PRICE_BANDS_HERE!H$19,Price_Lookup,2,0)=Price_9,1,0)</f>
        <v>#N/A</v>
      </c>
      <c r="AF258" s="48" t="e">
        <f>IF(VLOOKUP(INSERT_PRICE_BANDS_HERE!I$19,Price_Lookup,2,0)=Price_9,1,0)</f>
        <v>#N/A</v>
      </c>
      <c r="AG258" s="48" t="e">
        <f>IF(VLOOKUP(INSERT_PRICE_BANDS_HERE!J$19,Price_Lookup,2,0)=Price_9,1,0)</f>
        <v>#N/A</v>
      </c>
      <c r="AH258" s="48" t="e">
        <f>IF(VLOOKUP(INSERT_PRICE_BANDS_HERE!K$19,Price_Lookup,2,0)=Price_9,1,0)</f>
        <v>#N/A</v>
      </c>
      <c r="AI258" s="48" t="e">
        <f>IF(VLOOKUP(INSERT_PRICE_BANDS_HERE!L$19,Price_Lookup,2,0)=Price_9,1,0)</f>
        <v>#N/A</v>
      </c>
      <c r="AJ258" s="48" t="e">
        <f>IF(VLOOKUP(INSERT_PRICE_BANDS_HERE!M$19,Price_Lookup,2,0)=Price_9,1,0)</f>
        <v>#N/A</v>
      </c>
      <c r="AK258" s="48" t="e">
        <f>IF(VLOOKUP(INSERT_PRICE_BANDS_HERE!N$19,Price_Lookup,2,0)=Price_9,1,0)</f>
        <v>#N/A</v>
      </c>
      <c r="AL258" s="48" t="e">
        <f>IF(VLOOKUP(INSERT_PRICE_BANDS_HERE!O$19,Price_Lookup,2,0)=Price_9,1,0)</f>
        <v>#N/A</v>
      </c>
      <c r="AM258" s="48" t="e">
        <f>IF(VLOOKUP(INSERT_PRICE_BANDS_HERE!P$19,Price_Lookup,2,0)=Price_9,1,0)</f>
        <v>#N/A</v>
      </c>
      <c r="AN258" s="48" t="e">
        <f>IF(VLOOKUP(INSERT_PRICE_BANDS_HERE!R$19,Price_Lookup,2,0)=Price_9,1,0)</f>
        <v>#N/A</v>
      </c>
      <c r="AO258" s="48" t="e">
        <f>IF(VLOOKUP(INSERT_PRICE_BANDS_HERE!S$19,Price_Lookup,2,0)=Price_9,1,0)</f>
        <v>#N/A</v>
      </c>
      <c r="AP258" s="48" t="e">
        <f>IF(VLOOKUP(INSERT_PRICE_BANDS_HERE!T$19,Price_Lookup,2,0)=Price_9,1,0)</f>
        <v>#N/A</v>
      </c>
      <c r="AQ258" s="48" t="e">
        <f>IF(VLOOKUP(INSERT_PRICE_BANDS_HERE!U$19,Price_Lookup,2,0)=Price_9,1,0)</f>
        <v>#N/A</v>
      </c>
      <c r="AR258" s="48" t="e">
        <f>IF(VLOOKUP(INSERT_PRICE_BANDS_HERE!V$19,Price_Lookup,2,0)=Price_9,1,0)</f>
        <v>#N/A</v>
      </c>
      <c r="AS258" s="48" t="e">
        <f>IF(VLOOKUP(INSERT_PRICE_BANDS_HERE!W$19,Price_Lookup,2,0)=Price_9,1,0)</f>
        <v>#N/A</v>
      </c>
      <c r="AT258" s="48" t="e">
        <f>IF(VLOOKUP(INSERT_PRICE_BANDS_HERE!X$19,Price_Lookup,2,0)=Price_9,1,0)</f>
        <v>#N/A</v>
      </c>
      <c r="AU258" s="48" t="e">
        <f>IF(VLOOKUP(INSERT_PRICE_BANDS_HERE!Y$19,Price_Lookup,2,0)=Price_9,1,0)</f>
        <v>#N/A</v>
      </c>
      <c r="AV258" s="48" t="e">
        <f>IF(VLOOKUP(INSERT_PRICE_BANDS_HERE!Z$19,Price_Lookup,2,0)=Price_9,1,0)</f>
        <v>#N/A</v>
      </c>
      <c r="AW258" s="48" t="e">
        <f>IF(VLOOKUP(INSERT_PRICE_BANDS_HERE!AA$19,Price_Lookup,2,0)=Price_9,1,0)</f>
        <v>#N/A</v>
      </c>
      <c r="AX258" s="48" t="e">
        <f>IF(VLOOKUP(INSERT_PRICE_BANDS_HERE!AB$19,Price_Lookup,2,0)=Price_9,1,0)</f>
        <v>#N/A</v>
      </c>
      <c r="AY258" s="48" t="e">
        <f>IF(VLOOKUP(INSERT_PRICE_BANDS_HERE!AC$19,Price_Lookup,2,0)=Price_9,1,0)</f>
        <v>#N/A</v>
      </c>
      <c r="AZ258" s="48" t="e">
        <f>IF(VLOOKUP(INSERT_PRICE_BANDS_HERE!AD$19,Price_Lookup,2,0)=Price_9,1,0)</f>
        <v>#N/A</v>
      </c>
      <c r="BA258" s="48" t="e">
        <f>IF(VLOOKUP(INSERT_PRICE_BANDS_HERE!AF$19,Price_Lookup,2,0)=Price_9,1,0)</f>
        <v>#N/A</v>
      </c>
      <c r="BB258" s="48" t="e">
        <f>IF(VLOOKUP(INSERT_PRICE_BANDS_HERE!AG$19,Price_Lookup,2,0)=Price_9,1,0)</f>
        <v>#N/A</v>
      </c>
      <c r="BC258" s="48" t="e">
        <f>IF(VLOOKUP(INSERT_PRICE_BANDS_HERE!AH$19,Price_Lookup,2,0)=Price_9,1,0)</f>
        <v>#N/A</v>
      </c>
      <c r="BD258" s="48" t="e">
        <f>IF(VLOOKUP(INSERT_PRICE_BANDS_HERE!AI$19,Price_Lookup,2,0)=Price_9,1,0)</f>
        <v>#N/A</v>
      </c>
      <c r="BE258" s="48" t="e">
        <f>IF(VLOOKUP(INSERT_PRICE_BANDS_HERE!AJ$19,Price_Lookup,2,0)=Price_9,1,0)</f>
        <v>#N/A</v>
      </c>
      <c r="BF258" s="48" t="e">
        <f>IF(VLOOKUP(INSERT_PRICE_BANDS_HERE!AK$19,Price_Lookup,2,0)=Price_9,1,0)</f>
        <v>#N/A</v>
      </c>
      <c r="BG258" s="48" t="e">
        <f>IF(VLOOKUP(INSERT_PRICE_BANDS_HERE!AL$19,Price_Lookup,2,0)=Price_9,1,0)</f>
        <v>#N/A</v>
      </c>
      <c r="BH258" s="48" t="e">
        <f>IF(VLOOKUP(INSERT_PRICE_BANDS_HERE!AM$19,Price_Lookup,2,0)=Price_9,1,0)</f>
        <v>#N/A</v>
      </c>
      <c r="BI258" s="48" t="e">
        <f>IF(VLOOKUP(INSERT_PRICE_BANDS_HERE!AN$19,Price_Lookup,2,0)=Price_9,1,0)</f>
        <v>#N/A</v>
      </c>
      <c r="BJ258" s="48" t="e">
        <f>IF(VLOOKUP(INSERT_PRICE_BANDS_HERE!AO$19,Price_Lookup,2,0)=Price_9,1,0)</f>
        <v>#N/A</v>
      </c>
      <c r="BK258" s="48" t="e">
        <f>IF(VLOOKUP(INSERT_PRICE_BANDS_HERE!AP$19,Price_Lookup,2,0)=Price_9,1,0)</f>
        <v>#N/A</v>
      </c>
      <c r="BL258" s="48" t="e">
        <f>IF(VLOOKUP(INSERT_PRICE_BANDS_HERE!AQ$19,Price_Lookup,2,0)=Price_9,1,0)</f>
        <v>#N/A</v>
      </c>
      <c r="BM258" s="48" t="e">
        <f>IF(VLOOKUP(INSERT_PRICE_BANDS_HERE!AR$19,Price_Lookup,2,0)=Price_9,1,0)</f>
        <v>#N/A</v>
      </c>
      <c r="BO258" s="48" t="e">
        <f t="shared" si="917"/>
        <v>#N/A</v>
      </c>
      <c r="BP258" s="48" t="e">
        <f>IF(AB258=0,0,IF(AND(AB258=1,AA258=0),MAX($BO258:BO258)+1,BO258))</f>
        <v>#N/A</v>
      </c>
      <c r="BQ258" s="48" t="e">
        <f>IF(AC258=0,0,IF(AND(AC258=1,AB258=0),MAX($BO258:BP258)+1,BP258))</f>
        <v>#N/A</v>
      </c>
      <c r="BR258" s="48" t="e">
        <f>IF(AD258=0,0,IF(AND(AD258=1,AC258=0),MAX($BO258:BQ258)+1,BQ258))</f>
        <v>#N/A</v>
      </c>
      <c r="BS258" s="48" t="e">
        <f>IF(AE258=0,0,IF(AND(AE258=1,AD258=0),MAX($BO258:BR258)+1,BR258))</f>
        <v>#N/A</v>
      </c>
      <c r="BT258" s="48" t="e">
        <f>IF(AF258=0,0,IF(AND(AF258=1,AE258=0),MAX($BO258:BS258)+1,BS258))</f>
        <v>#N/A</v>
      </c>
      <c r="BU258" s="48" t="e">
        <f>IF(AG258=0,0,IF(AND(AG258=1,AF258=0),MAX($BO258:BT258)+1,BT258))</f>
        <v>#N/A</v>
      </c>
      <c r="BV258" s="48" t="e">
        <f>IF(AH258=0,0,IF(AND(AH258=1,AG258=0),MAX($BO258:BU258)+1,BU258))</f>
        <v>#N/A</v>
      </c>
      <c r="BW258" s="48" t="e">
        <f>IF(AI258=0,0,IF(AND(AI258=1,AH258=0),MAX($BO258:BV258)+1,BV258))</f>
        <v>#N/A</v>
      </c>
      <c r="BX258" s="48" t="e">
        <f>IF(AJ258=0,0,IF(AND(AJ258=1,AI258=0),MAX($BO258:BW258)+1,BW258))</f>
        <v>#N/A</v>
      </c>
      <c r="BY258" s="48" t="e">
        <f>IF(AK258=0,0,IF(AND(AK258=1,AJ258=0),MAX($BO258:BX258)+1,BX258))</f>
        <v>#N/A</v>
      </c>
      <c r="BZ258" s="48" t="e">
        <f>IF(AL258=0,0,IF(AND(AL258=1,AK258=0),MAX($BO258:BY258)+1,BY258))</f>
        <v>#N/A</v>
      </c>
      <c r="CA258" s="48" t="e">
        <f>IF(AM258=0,0,IF(AND(AM258=1,AL258=0),MAX($BO258:BZ258)+1,BZ258))</f>
        <v>#N/A</v>
      </c>
      <c r="CB258" s="48" t="e">
        <f>IF(AN258=0,0,IF(AND(AN258=1,AM258=0),MAX($BO258:CA258)+1,CA258))</f>
        <v>#N/A</v>
      </c>
      <c r="CC258" s="48" t="e">
        <f>IF(AO258=0,0,IF(AND(AO258=1,AN258=0),MAX($BO258:CB258)+1,CB258))</f>
        <v>#N/A</v>
      </c>
      <c r="CD258" s="48" t="e">
        <f>IF(AP258=0,0,IF(AND(AP258=1,AO258=0),MAX($BO258:CC258)+1,CC258))</f>
        <v>#N/A</v>
      </c>
      <c r="CE258" s="48" t="e">
        <f>IF(AQ258=0,0,IF(AND(AQ258=1,AP258=0),MAX($BO258:CD258)+1,CD258))</f>
        <v>#N/A</v>
      </c>
      <c r="CF258" s="48" t="e">
        <f>IF(AR258=0,0,IF(AND(AR258=1,AQ258=0),MAX($BO258:CE258)+1,CE258))</f>
        <v>#N/A</v>
      </c>
      <c r="CG258" s="48" t="e">
        <f>IF(AS258=0,0,IF(AND(AS258=1,AR258=0),MAX($BO258:CF258)+1,CF258))</f>
        <v>#N/A</v>
      </c>
      <c r="CH258" s="48" t="e">
        <f>IF(AT258=0,0,IF(AND(AT258=1,AS258=0),MAX($BO258:CG258)+1,CG258))</f>
        <v>#N/A</v>
      </c>
      <c r="CI258" s="48" t="e">
        <f>IF(AU258=0,0,IF(AND(AU258=1,AT258=0),MAX($BO258:CH258)+1,CH258))</f>
        <v>#N/A</v>
      </c>
      <c r="CJ258" s="48" t="e">
        <f>IF(AV258=0,0,IF(AND(AV258=1,AU258=0),MAX($BO258:CI258)+1,CI258))</f>
        <v>#N/A</v>
      </c>
      <c r="CK258" s="48" t="e">
        <f>IF(AW258=0,0,IF(AND(AW258=1,AV258=0),MAX($BO258:CJ258)+1,CJ258))</f>
        <v>#N/A</v>
      </c>
      <c r="CL258" s="48" t="e">
        <f>IF(AX258=0,0,IF(AND(AX258=1,AW258=0),MAX($BO258:CK258)+1,CK258))</f>
        <v>#N/A</v>
      </c>
      <c r="CM258" s="48" t="e">
        <f>IF(AY258=0,0,IF(AND(AY258=1,AX258=0),MAX($BO258:CL258)+1,CL258))</f>
        <v>#N/A</v>
      </c>
      <c r="CN258" s="48" t="e">
        <f>IF(AZ258=0,0,IF(AND(AZ258=1,AY258=0),MAX($BO258:CM258)+1,CM258))</f>
        <v>#N/A</v>
      </c>
      <c r="CO258" s="48" t="e">
        <f>IF(BA258=0,0,IF(AND(BA258=1,AZ258=0),MAX($BO258:CN258)+1,CN258))</f>
        <v>#N/A</v>
      </c>
      <c r="CP258" s="48" t="e">
        <f>IF(BB258=0,0,IF(AND(BB258=1,BA258=0),MAX($BO258:CO258)+1,CO258))</f>
        <v>#N/A</v>
      </c>
      <c r="CQ258" s="48" t="e">
        <f>IF(BC258=0,0,IF(AND(BC258=1,BB258=0),MAX($BO258:CP258)+1,CP258))</f>
        <v>#N/A</v>
      </c>
      <c r="CR258" s="48" t="e">
        <f>IF(BD258=0,0,IF(AND(BD258=1,BC258=0),MAX($BO258:CQ258)+1,CQ258))</f>
        <v>#N/A</v>
      </c>
      <c r="CS258" s="48" t="e">
        <f>IF(BE258=0,0,IF(AND(BE258=1,BD258=0),MAX($BO258:CR258)+1,CR258))</f>
        <v>#N/A</v>
      </c>
      <c r="CT258" s="48" t="e">
        <f>IF(BF258=0,0,IF(AND(BF258=1,BE258=0),MAX($BO258:CS258)+1,CS258))</f>
        <v>#N/A</v>
      </c>
      <c r="CU258" s="48" t="e">
        <f>IF(BG258=0,0,IF(AND(BG258=1,BF258=0),MAX($BO258:CT258)+1,CT258))</f>
        <v>#N/A</v>
      </c>
      <c r="CV258" s="48" t="e">
        <f>IF(BH258=0,0,IF(AND(BH258=1,BG258=0),MAX($BO258:CU258)+1,CU258))</f>
        <v>#N/A</v>
      </c>
      <c r="CW258" s="48" t="e">
        <f>IF(BI258=0,0,IF(AND(BI258=1,BH258=0),MAX($BO258:CV258)+1,CV258))</f>
        <v>#N/A</v>
      </c>
      <c r="CX258" s="48" t="e">
        <f>IF(BJ258=0,0,IF(AND(BJ258=1,BI258=0),MAX($BO258:CW258)+1,CW258))</f>
        <v>#N/A</v>
      </c>
      <c r="CY258" s="48" t="e">
        <f>IF(BK258=0,0,IF(AND(BK258=1,BJ258=0),MAX($BO258:CX258)+1,CX258))</f>
        <v>#N/A</v>
      </c>
      <c r="CZ258" s="48" t="e">
        <f>IF(BL258=0,0,IF(AND(BL258=1,BK258=0),MAX($BO258:CY258)+1,CY258))</f>
        <v>#N/A</v>
      </c>
      <c r="DA258" s="48" t="e">
        <f>IF(BM258=0,0,IF(AND(BM258=1,BL258=0),MAX($BO258:CZ258)+1,CZ258))</f>
        <v>#N/A</v>
      </c>
    </row>
    <row r="259" spans="2:105">
      <c r="B259" s="41" t="s">
        <v>14</v>
      </c>
      <c r="C259" s="39" t="str">
        <f t="shared" si="894"/>
        <v/>
      </c>
      <c r="D259" s="43" t="str">
        <f t="shared" si="895"/>
        <v/>
      </c>
      <c r="E259" s="39" t="str">
        <f t="shared" si="896"/>
        <v/>
      </c>
      <c r="F259" s="43" t="str">
        <f t="shared" si="897"/>
        <v/>
      </c>
      <c r="G259" s="39" t="str">
        <f t="shared" si="898"/>
        <v/>
      </c>
      <c r="H259" s="43" t="str">
        <f t="shared" si="899"/>
        <v/>
      </c>
      <c r="I259" s="39" t="str">
        <f t="shared" si="900"/>
        <v/>
      </c>
      <c r="J259" s="43" t="str">
        <f t="shared" si="901"/>
        <v/>
      </c>
      <c r="K259" s="39" t="str">
        <f t="shared" si="902"/>
        <v/>
      </c>
      <c r="L259" s="43" t="str">
        <f t="shared" si="903"/>
        <v/>
      </c>
      <c r="M259" s="39" t="str">
        <f t="shared" si="904"/>
        <v/>
      </c>
      <c r="N259" s="43" t="str">
        <f t="shared" si="905"/>
        <v/>
      </c>
      <c r="O259" s="39" t="str">
        <f t="shared" si="906"/>
        <v/>
      </c>
      <c r="P259" s="43" t="str">
        <f t="shared" si="907"/>
        <v/>
      </c>
      <c r="Q259" s="39" t="str">
        <f t="shared" si="908"/>
        <v/>
      </c>
      <c r="R259" s="43" t="str">
        <f t="shared" si="909"/>
        <v/>
      </c>
      <c r="S259" s="39" t="str">
        <f t="shared" si="910"/>
        <v/>
      </c>
      <c r="T259" s="43" t="str">
        <f t="shared" si="911"/>
        <v/>
      </c>
      <c r="U259" s="39" t="str">
        <f t="shared" si="912"/>
        <v/>
      </c>
      <c r="V259" s="43" t="str">
        <f t="shared" si="913"/>
        <v/>
      </c>
      <c r="W259" s="39" t="str">
        <f t="shared" si="914"/>
        <v/>
      </c>
      <c r="X259" s="43" t="str">
        <f t="shared" si="915"/>
        <v/>
      </c>
      <c r="Y259" s="40" t="str">
        <f t="shared" si="916"/>
        <v/>
      </c>
      <c r="AA259" s="48" t="e">
        <f>IF(VLOOKUP(INSERT_PRICE_BANDS_HERE!D$20,Price_Lookup,2,0)=Price_9,1,0)</f>
        <v>#N/A</v>
      </c>
      <c r="AB259" s="48" t="e">
        <f>IF(VLOOKUP(INSERT_PRICE_BANDS_HERE!E$20,Price_Lookup,2,0)=Price_9,1,0)</f>
        <v>#N/A</v>
      </c>
      <c r="AC259" s="48" t="e">
        <f>IF(VLOOKUP(INSERT_PRICE_BANDS_HERE!F$20,Price_Lookup,2,0)=Price_9,1,0)</f>
        <v>#N/A</v>
      </c>
      <c r="AD259" s="48" t="e">
        <f>IF(VLOOKUP(INSERT_PRICE_BANDS_HERE!G$20,Price_Lookup,2,0)=Price_9,1,0)</f>
        <v>#N/A</v>
      </c>
      <c r="AE259" s="48" t="e">
        <f>IF(VLOOKUP(INSERT_PRICE_BANDS_HERE!H$20,Price_Lookup,2,0)=Price_9,1,0)</f>
        <v>#N/A</v>
      </c>
      <c r="AF259" s="48" t="e">
        <f>IF(VLOOKUP(INSERT_PRICE_BANDS_HERE!I$20,Price_Lookup,2,0)=Price_9,1,0)</f>
        <v>#N/A</v>
      </c>
      <c r="AG259" s="48" t="e">
        <f>IF(VLOOKUP(INSERT_PRICE_BANDS_HERE!J$20,Price_Lookup,2,0)=Price_9,1,0)</f>
        <v>#N/A</v>
      </c>
      <c r="AH259" s="48" t="e">
        <f>IF(VLOOKUP(INSERT_PRICE_BANDS_HERE!K$20,Price_Lookup,2,0)=Price_9,1,0)</f>
        <v>#N/A</v>
      </c>
      <c r="AI259" s="48" t="e">
        <f>IF(VLOOKUP(INSERT_PRICE_BANDS_HERE!L$20,Price_Lookup,2,0)=Price_9,1,0)</f>
        <v>#N/A</v>
      </c>
      <c r="AJ259" s="48" t="e">
        <f>IF(VLOOKUP(INSERT_PRICE_BANDS_HERE!M$20,Price_Lookup,2,0)=Price_9,1,0)</f>
        <v>#N/A</v>
      </c>
      <c r="AK259" s="48" t="e">
        <f>IF(VLOOKUP(INSERT_PRICE_BANDS_HERE!N$20,Price_Lookup,2,0)=Price_9,1,0)</f>
        <v>#N/A</v>
      </c>
      <c r="AL259" s="48" t="e">
        <f>IF(VLOOKUP(INSERT_PRICE_BANDS_HERE!O$20,Price_Lookup,2,0)=Price_9,1,0)</f>
        <v>#N/A</v>
      </c>
      <c r="AM259" s="48" t="e">
        <f>IF(VLOOKUP(INSERT_PRICE_BANDS_HERE!P$20,Price_Lookup,2,0)=Price_9,1,0)</f>
        <v>#N/A</v>
      </c>
      <c r="AN259" s="48" t="e">
        <f>IF(VLOOKUP(INSERT_PRICE_BANDS_HERE!R$20,Price_Lookup,2,0)=Price_9,1,0)</f>
        <v>#N/A</v>
      </c>
      <c r="AO259" s="48" t="e">
        <f>IF(VLOOKUP(INSERT_PRICE_BANDS_HERE!S$20,Price_Lookup,2,0)=Price_9,1,0)</f>
        <v>#N/A</v>
      </c>
      <c r="AP259" s="48" t="e">
        <f>IF(VLOOKUP(INSERT_PRICE_BANDS_HERE!T$20,Price_Lookup,2,0)=Price_9,1,0)</f>
        <v>#N/A</v>
      </c>
      <c r="AQ259" s="48" t="e">
        <f>IF(VLOOKUP(INSERT_PRICE_BANDS_HERE!U$20,Price_Lookup,2,0)=Price_9,1,0)</f>
        <v>#N/A</v>
      </c>
      <c r="AR259" s="48" t="e">
        <f>IF(VLOOKUP(INSERT_PRICE_BANDS_HERE!V$20,Price_Lookup,2,0)=Price_9,1,0)</f>
        <v>#N/A</v>
      </c>
      <c r="AS259" s="48" t="e">
        <f>IF(VLOOKUP(INSERT_PRICE_BANDS_HERE!W$20,Price_Lookup,2,0)=Price_9,1,0)</f>
        <v>#N/A</v>
      </c>
      <c r="AT259" s="48" t="e">
        <f>IF(VLOOKUP(INSERT_PRICE_BANDS_HERE!X$20,Price_Lookup,2,0)=Price_9,1,0)</f>
        <v>#N/A</v>
      </c>
      <c r="AU259" s="48" t="e">
        <f>IF(VLOOKUP(INSERT_PRICE_BANDS_HERE!Y$20,Price_Lookup,2,0)=Price_9,1,0)</f>
        <v>#N/A</v>
      </c>
      <c r="AV259" s="48" t="e">
        <f>IF(VLOOKUP(INSERT_PRICE_BANDS_HERE!Z$20,Price_Lookup,2,0)=Price_9,1,0)</f>
        <v>#N/A</v>
      </c>
      <c r="AW259" s="48" t="e">
        <f>IF(VLOOKUP(INSERT_PRICE_BANDS_HERE!AA$20,Price_Lookup,2,0)=Price_9,1,0)</f>
        <v>#N/A</v>
      </c>
      <c r="AX259" s="48" t="e">
        <f>IF(VLOOKUP(INSERT_PRICE_BANDS_HERE!AB$20,Price_Lookup,2,0)=Price_9,1,0)</f>
        <v>#N/A</v>
      </c>
      <c r="AY259" s="48" t="e">
        <f>IF(VLOOKUP(INSERT_PRICE_BANDS_HERE!AC$20,Price_Lookup,2,0)=Price_9,1,0)</f>
        <v>#N/A</v>
      </c>
      <c r="AZ259" s="48" t="e">
        <f>IF(VLOOKUP(INSERT_PRICE_BANDS_HERE!AD$20,Price_Lookup,2,0)=Price_9,1,0)</f>
        <v>#N/A</v>
      </c>
      <c r="BA259" s="48" t="e">
        <f>IF(VLOOKUP(INSERT_PRICE_BANDS_HERE!AF$20,Price_Lookup,2,0)=Price_9,1,0)</f>
        <v>#N/A</v>
      </c>
      <c r="BB259" s="48" t="e">
        <f>IF(VLOOKUP(INSERT_PRICE_BANDS_HERE!AG$20,Price_Lookup,2,0)=Price_9,1,0)</f>
        <v>#N/A</v>
      </c>
      <c r="BC259" s="48" t="e">
        <f>IF(VLOOKUP(INSERT_PRICE_BANDS_HERE!AH$20,Price_Lookup,2,0)=Price_9,1,0)</f>
        <v>#N/A</v>
      </c>
      <c r="BD259" s="48" t="e">
        <f>IF(VLOOKUP(INSERT_PRICE_BANDS_HERE!AI$20,Price_Lookup,2,0)=Price_9,1,0)</f>
        <v>#N/A</v>
      </c>
      <c r="BE259" s="48" t="e">
        <f>IF(VLOOKUP(INSERT_PRICE_BANDS_HERE!AJ$20,Price_Lookup,2,0)=Price_9,1,0)</f>
        <v>#N/A</v>
      </c>
      <c r="BF259" s="48" t="e">
        <f>IF(VLOOKUP(INSERT_PRICE_BANDS_HERE!AK$20,Price_Lookup,2,0)=Price_9,1,0)</f>
        <v>#N/A</v>
      </c>
      <c r="BG259" s="48" t="e">
        <f>IF(VLOOKUP(INSERT_PRICE_BANDS_HERE!AL$20,Price_Lookup,2,0)=Price_9,1,0)</f>
        <v>#N/A</v>
      </c>
      <c r="BH259" s="48" t="e">
        <f>IF(VLOOKUP(INSERT_PRICE_BANDS_HERE!AM$20,Price_Lookup,2,0)=Price_9,1,0)</f>
        <v>#N/A</v>
      </c>
      <c r="BI259" s="48" t="e">
        <f>IF(VLOOKUP(INSERT_PRICE_BANDS_HERE!AN$20,Price_Lookup,2,0)=Price_9,1,0)</f>
        <v>#N/A</v>
      </c>
      <c r="BJ259" s="48" t="e">
        <f>IF(VLOOKUP(INSERT_PRICE_BANDS_HERE!AO$20,Price_Lookup,2,0)=Price_9,1,0)</f>
        <v>#N/A</v>
      </c>
      <c r="BK259" s="48" t="e">
        <f>IF(VLOOKUP(INSERT_PRICE_BANDS_HERE!AP$20,Price_Lookup,2,0)=Price_9,1,0)</f>
        <v>#N/A</v>
      </c>
      <c r="BL259" s="48" t="e">
        <f>IF(VLOOKUP(INSERT_PRICE_BANDS_HERE!AQ$20,Price_Lookup,2,0)=Price_9,1,0)</f>
        <v>#N/A</v>
      </c>
      <c r="BM259" s="48" t="e">
        <f>IF(VLOOKUP(INSERT_PRICE_BANDS_HERE!AR$20,Price_Lookup,2,0)=Price_9,1,0)</f>
        <v>#N/A</v>
      </c>
      <c r="BO259" s="48" t="e">
        <f t="shared" si="917"/>
        <v>#N/A</v>
      </c>
      <c r="BP259" s="48" t="e">
        <f>IF(AB259=0,0,IF(AND(AB259=1,AA259=0),MAX($BO259:BO259)+1,BO259))</f>
        <v>#N/A</v>
      </c>
      <c r="BQ259" s="48" t="e">
        <f>IF(AC259=0,0,IF(AND(AC259=1,AB259=0),MAX($BO259:BP259)+1,BP259))</f>
        <v>#N/A</v>
      </c>
      <c r="BR259" s="48" t="e">
        <f>IF(AD259=0,0,IF(AND(AD259=1,AC259=0),MAX($BO259:BQ259)+1,BQ259))</f>
        <v>#N/A</v>
      </c>
      <c r="BS259" s="48" t="e">
        <f>IF(AE259=0,0,IF(AND(AE259=1,AD259=0),MAX($BO259:BR259)+1,BR259))</f>
        <v>#N/A</v>
      </c>
      <c r="BT259" s="48" t="e">
        <f>IF(AF259=0,0,IF(AND(AF259=1,AE259=0),MAX($BO259:BS259)+1,BS259))</f>
        <v>#N/A</v>
      </c>
      <c r="BU259" s="48" t="e">
        <f>IF(AG259=0,0,IF(AND(AG259=1,AF259=0),MAX($BO259:BT259)+1,BT259))</f>
        <v>#N/A</v>
      </c>
      <c r="BV259" s="48" t="e">
        <f>IF(AH259=0,0,IF(AND(AH259=1,AG259=0),MAX($BO259:BU259)+1,BU259))</f>
        <v>#N/A</v>
      </c>
      <c r="BW259" s="48" t="e">
        <f>IF(AI259=0,0,IF(AND(AI259=1,AH259=0),MAX($BO259:BV259)+1,BV259))</f>
        <v>#N/A</v>
      </c>
      <c r="BX259" s="48" t="e">
        <f>IF(AJ259=0,0,IF(AND(AJ259=1,AI259=0),MAX($BO259:BW259)+1,BW259))</f>
        <v>#N/A</v>
      </c>
      <c r="BY259" s="48" t="e">
        <f>IF(AK259=0,0,IF(AND(AK259=1,AJ259=0),MAX($BO259:BX259)+1,BX259))</f>
        <v>#N/A</v>
      </c>
      <c r="BZ259" s="48" t="e">
        <f>IF(AL259=0,0,IF(AND(AL259=1,AK259=0),MAX($BO259:BY259)+1,BY259))</f>
        <v>#N/A</v>
      </c>
      <c r="CA259" s="48" t="e">
        <f>IF(AM259=0,0,IF(AND(AM259=1,AL259=0),MAX($BO259:BZ259)+1,BZ259))</f>
        <v>#N/A</v>
      </c>
      <c r="CB259" s="48" t="e">
        <f>IF(AN259=0,0,IF(AND(AN259=1,AM259=0),MAX($BO259:CA259)+1,CA259))</f>
        <v>#N/A</v>
      </c>
      <c r="CC259" s="48" t="e">
        <f>IF(AO259=0,0,IF(AND(AO259=1,AN259=0),MAX($BO259:CB259)+1,CB259))</f>
        <v>#N/A</v>
      </c>
      <c r="CD259" s="48" t="e">
        <f>IF(AP259=0,0,IF(AND(AP259=1,AO259=0),MAX($BO259:CC259)+1,CC259))</f>
        <v>#N/A</v>
      </c>
      <c r="CE259" s="48" t="e">
        <f>IF(AQ259=0,0,IF(AND(AQ259=1,AP259=0),MAX($BO259:CD259)+1,CD259))</f>
        <v>#N/A</v>
      </c>
      <c r="CF259" s="48" t="e">
        <f>IF(AR259=0,0,IF(AND(AR259=1,AQ259=0),MAX($BO259:CE259)+1,CE259))</f>
        <v>#N/A</v>
      </c>
      <c r="CG259" s="48" t="e">
        <f>IF(AS259=0,0,IF(AND(AS259=1,AR259=0),MAX($BO259:CF259)+1,CF259))</f>
        <v>#N/A</v>
      </c>
      <c r="CH259" s="48" t="e">
        <f>IF(AT259=0,0,IF(AND(AT259=1,AS259=0),MAX($BO259:CG259)+1,CG259))</f>
        <v>#N/A</v>
      </c>
      <c r="CI259" s="48" t="e">
        <f>IF(AU259=0,0,IF(AND(AU259=1,AT259=0),MAX($BO259:CH259)+1,CH259))</f>
        <v>#N/A</v>
      </c>
      <c r="CJ259" s="48" t="e">
        <f>IF(AV259=0,0,IF(AND(AV259=1,AU259=0),MAX($BO259:CI259)+1,CI259))</f>
        <v>#N/A</v>
      </c>
      <c r="CK259" s="48" t="e">
        <f>IF(AW259=0,0,IF(AND(AW259=1,AV259=0),MAX($BO259:CJ259)+1,CJ259))</f>
        <v>#N/A</v>
      </c>
      <c r="CL259" s="48" t="e">
        <f>IF(AX259=0,0,IF(AND(AX259=1,AW259=0),MAX($BO259:CK259)+1,CK259))</f>
        <v>#N/A</v>
      </c>
      <c r="CM259" s="48" t="e">
        <f>IF(AY259=0,0,IF(AND(AY259=1,AX259=0),MAX($BO259:CL259)+1,CL259))</f>
        <v>#N/A</v>
      </c>
      <c r="CN259" s="48" t="e">
        <f>IF(AZ259=0,0,IF(AND(AZ259=1,AY259=0),MAX($BO259:CM259)+1,CM259))</f>
        <v>#N/A</v>
      </c>
      <c r="CO259" s="48" t="e">
        <f>IF(BA259=0,0,IF(AND(BA259=1,AZ259=0),MAX($BO259:CN259)+1,CN259))</f>
        <v>#N/A</v>
      </c>
      <c r="CP259" s="48" t="e">
        <f>IF(BB259=0,0,IF(AND(BB259=1,BA259=0),MAX($BO259:CO259)+1,CO259))</f>
        <v>#N/A</v>
      </c>
      <c r="CQ259" s="48" t="e">
        <f>IF(BC259=0,0,IF(AND(BC259=1,BB259=0),MAX($BO259:CP259)+1,CP259))</f>
        <v>#N/A</v>
      </c>
      <c r="CR259" s="48" t="e">
        <f>IF(BD259=0,0,IF(AND(BD259=1,BC259=0),MAX($BO259:CQ259)+1,CQ259))</f>
        <v>#N/A</v>
      </c>
      <c r="CS259" s="48" t="e">
        <f>IF(BE259=0,0,IF(AND(BE259=1,BD259=0),MAX($BO259:CR259)+1,CR259))</f>
        <v>#N/A</v>
      </c>
      <c r="CT259" s="48" t="e">
        <f>IF(BF259=0,0,IF(AND(BF259=1,BE259=0),MAX($BO259:CS259)+1,CS259))</f>
        <v>#N/A</v>
      </c>
      <c r="CU259" s="48" t="e">
        <f>IF(BG259=0,0,IF(AND(BG259=1,BF259=0),MAX($BO259:CT259)+1,CT259))</f>
        <v>#N/A</v>
      </c>
      <c r="CV259" s="48" t="e">
        <f>IF(BH259=0,0,IF(AND(BH259=1,BG259=0),MAX($BO259:CU259)+1,CU259))</f>
        <v>#N/A</v>
      </c>
      <c r="CW259" s="48" t="e">
        <f>IF(BI259=0,0,IF(AND(BI259=1,BH259=0),MAX($BO259:CV259)+1,CV259))</f>
        <v>#N/A</v>
      </c>
      <c r="CX259" s="48" t="e">
        <f>IF(BJ259=0,0,IF(AND(BJ259=1,BI259=0),MAX($BO259:CW259)+1,CW259))</f>
        <v>#N/A</v>
      </c>
      <c r="CY259" s="48" t="e">
        <f>IF(BK259=0,0,IF(AND(BK259=1,BJ259=0),MAX($BO259:CX259)+1,CX259))</f>
        <v>#N/A</v>
      </c>
      <c r="CZ259" s="48" t="e">
        <f>IF(BL259=0,0,IF(AND(BL259=1,BK259=0),MAX($BO259:CY259)+1,CY259))</f>
        <v>#N/A</v>
      </c>
      <c r="DA259" s="48" t="e">
        <f>IF(BM259=0,0,IF(AND(BM259=1,BL259=0),MAX($BO259:CZ259)+1,CZ259))</f>
        <v>#N/A</v>
      </c>
    </row>
    <row r="260" spans="2:105">
      <c r="B260" s="41" t="s">
        <v>13</v>
      </c>
      <c r="C260" s="39" t="str">
        <f t="shared" si="894"/>
        <v/>
      </c>
      <c r="D260" s="43" t="str">
        <f t="shared" si="895"/>
        <v/>
      </c>
      <c r="E260" s="39" t="str">
        <f t="shared" si="896"/>
        <v/>
      </c>
      <c r="F260" s="43" t="str">
        <f t="shared" si="897"/>
        <v/>
      </c>
      <c r="G260" s="39" t="str">
        <f t="shared" si="898"/>
        <v/>
      </c>
      <c r="H260" s="43" t="str">
        <f t="shared" si="899"/>
        <v/>
      </c>
      <c r="I260" s="39" t="str">
        <f t="shared" si="900"/>
        <v/>
      </c>
      <c r="J260" s="43" t="str">
        <f t="shared" si="901"/>
        <v/>
      </c>
      <c r="K260" s="39" t="str">
        <f t="shared" si="902"/>
        <v/>
      </c>
      <c r="L260" s="43" t="str">
        <f t="shared" si="903"/>
        <v/>
      </c>
      <c r="M260" s="39" t="str">
        <f t="shared" si="904"/>
        <v/>
      </c>
      <c r="N260" s="43" t="str">
        <f t="shared" si="905"/>
        <v/>
      </c>
      <c r="O260" s="39" t="str">
        <f t="shared" si="906"/>
        <v/>
      </c>
      <c r="P260" s="43" t="str">
        <f t="shared" si="907"/>
        <v/>
      </c>
      <c r="Q260" s="39" t="str">
        <f t="shared" si="908"/>
        <v/>
      </c>
      <c r="R260" s="43" t="str">
        <f t="shared" si="909"/>
        <v/>
      </c>
      <c r="S260" s="39" t="str">
        <f t="shared" si="910"/>
        <v/>
      </c>
      <c r="T260" s="43" t="str">
        <f t="shared" si="911"/>
        <v/>
      </c>
      <c r="U260" s="39" t="str">
        <f t="shared" si="912"/>
        <v/>
      </c>
      <c r="V260" s="43" t="str">
        <f t="shared" si="913"/>
        <v/>
      </c>
      <c r="W260" s="39" t="str">
        <f t="shared" si="914"/>
        <v/>
      </c>
      <c r="X260" s="43" t="str">
        <f t="shared" si="915"/>
        <v/>
      </c>
      <c r="Y260" s="40" t="str">
        <f t="shared" si="916"/>
        <v/>
      </c>
      <c r="AA260" s="48" t="e">
        <f>IF(VLOOKUP(INSERT_PRICE_BANDS_HERE!D$21,Price_Lookup,2,0)=Price_9,1,0)</f>
        <v>#N/A</v>
      </c>
      <c r="AB260" s="48" t="e">
        <f>IF(VLOOKUP(INSERT_PRICE_BANDS_HERE!E$21,Price_Lookup,2,0)=Price_9,1,0)</f>
        <v>#N/A</v>
      </c>
      <c r="AC260" s="48" t="e">
        <f>IF(VLOOKUP(INSERT_PRICE_BANDS_HERE!F$21,Price_Lookup,2,0)=Price_9,1,0)</f>
        <v>#N/A</v>
      </c>
      <c r="AD260" s="48" t="e">
        <f>IF(VLOOKUP(INSERT_PRICE_BANDS_HERE!G$21,Price_Lookup,2,0)=Price_9,1,0)</f>
        <v>#N/A</v>
      </c>
      <c r="AE260" s="48" t="e">
        <f>IF(VLOOKUP(INSERT_PRICE_BANDS_HERE!H$21,Price_Lookup,2,0)=Price_9,1,0)</f>
        <v>#N/A</v>
      </c>
      <c r="AF260" s="48" t="e">
        <f>IF(VLOOKUP(INSERT_PRICE_BANDS_HERE!I$21,Price_Lookup,2,0)=Price_9,1,0)</f>
        <v>#N/A</v>
      </c>
      <c r="AG260" s="48" t="e">
        <f>IF(VLOOKUP(INSERT_PRICE_BANDS_HERE!J$21,Price_Lookup,2,0)=Price_9,1,0)</f>
        <v>#N/A</v>
      </c>
      <c r="AH260" s="48" t="e">
        <f>IF(VLOOKUP(INSERT_PRICE_BANDS_HERE!K$21,Price_Lookup,2,0)=Price_9,1,0)</f>
        <v>#N/A</v>
      </c>
      <c r="AI260" s="48" t="e">
        <f>IF(VLOOKUP(INSERT_PRICE_BANDS_HERE!L$21,Price_Lookup,2,0)=Price_9,1,0)</f>
        <v>#N/A</v>
      </c>
      <c r="AJ260" s="48" t="e">
        <f>IF(VLOOKUP(INSERT_PRICE_BANDS_HERE!M$21,Price_Lookup,2,0)=Price_9,1,0)</f>
        <v>#N/A</v>
      </c>
      <c r="AK260" s="48" t="e">
        <f>IF(VLOOKUP(INSERT_PRICE_BANDS_HERE!N$21,Price_Lookup,2,0)=Price_9,1,0)</f>
        <v>#N/A</v>
      </c>
      <c r="AL260" s="48" t="e">
        <f>IF(VLOOKUP(INSERT_PRICE_BANDS_HERE!O$21,Price_Lookup,2,0)=Price_9,1,0)</f>
        <v>#N/A</v>
      </c>
      <c r="AM260" s="48" t="e">
        <f>IF(VLOOKUP(INSERT_PRICE_BANDS_HERE!P$21,Price_Lookup,2,0)=Price_9,1,0)</f>
        <v>#N/A</v>
      </c>
      <c r="AN260" s="48" t="e">
        <f>IF(VLOOKUP(INSERT_PRICE_BANDS_HERE!R$21,Price_Lookup,2,0)=Price_9,1,0)</f>
        <v>#N/A</v>
      </c>
      <c r="AO260" s="48" t="e">
        <f>IF(VLOOKUP(INSERT_PRICE_BANDS_HERE!S$21,Price_Lookup,2,0)=Price_9,1,0)</f>
        <v>#N/A</v>
      </c>
      <c r="AP260" s="48" t="e">
        <f>IF(VLOOKUP(INSERT_PRICE_BANDS_HERE!T$21,Price_Lookup,2,0)=Price_9,1,0)</f>
        <v>#N/A</v>
      </c>
      <c r="AQ260" s="48" t="e">
        <f>IF(VLOOKUP(INSERT_PRICE_BANDS_HERE!U$21,Price_Lookup,2,0)=Price_9,1,0)</f>
        <v>#N/A</v>
      </c>
      <c r="AR260" s="48" t="e">
        <f>IF(VLOOKUP(INSERT_PRICE_BANDS_HERE!V$21,Price_Lookup,2,0)=Price_9,1,0)</f>
        <v>#N/A</v>
      </c>
      <c r="AS260" s="48" t="e">
        <f>IF(VLOOKUP(INSERT_PRICE_BANDS_HERE!W$21,Price_Lookup,2,0)=Price_9,1,0)</f>
        <v>#N/A</v>
      </c>
      <c r="AT260" s="48" t="e">
        <f>IF(VLOOKUP(INSERT_PRICE_BANDS_HERE!X$21,Price_Lookup,2,0)=Price_9,1,0)</f>
        <v>#N/A</v>
      </c>
      <c r="AU260" s="48" t="e">
        <f>IF(VLOOKUP(INSERT_PRICE_BANDS_HERE!Y$21,Price_Lookup,2,0)=Price_9,1,0)</f>
        <v>#N/A</v>
      </c>
      <c r="AV260" s="48" t="e">
        <f>IF(VLOOKUP(INSERT_PRICE_BANDS_HERE!Z$21,Price_Lookup,2,0)=Price_9,1,0)</f>
        <v>#N/A</v>
      </c>
      <c r="AW260" s="48" t="e">
        <f>IF(VLOOKUP(INSERT_PRICE_BANDS_HERE!AA$21,Price_Lookup,2,0)=Price_9,1,0)</f>
        <v>#N/A</v>
      </c>
      <c r="AX260" s="48" t="e">
        <f>IF(VLOOKUP(INSERT_PRICE_BANDS_HERE!AB$21,Price_Lookup,2,0)=Price_9,1,0)</f>
        <v>#N/A</v>
      </c>
      <c r="AY260" s="48" t="e">
        <f>IF(VLOOKUP(INSERT_PRICE_BANDS_HERE!AC$21,Price_Lookup,2,0)=Price_9,1,0)</f>
        <v>#N/A</v>
      </c>
      <c r="AZ260" s="48" t="e">
        <f>IF(VLOOKUP(INSERT_PRICE_BANDS_HERE!AD$21,Price_Lookup,2,0)=Price_9,1,0)</f>
        <v>#N/A</v>
      </c>
      <c r="BA260" s="48" t="e">
        <f>IF(VLOOKUP(INSERT_PRICE_BANDS_HERE!AF$21,Price_Lookup,2,0)=Price_9,1,0)</f>
        <v>#N/A</v>
      </c>
      <c r="BB260" s="48" t="e">
        <f>IF(VLOOKUP(INSERT_PRICE_BANDS_HERE!AG$21,Price_Lookup,2,0)=Price_9,1,0)</f>
        <v>#N/A</v>
      </c>
      <c r="BC260" s="48" t="e">
        <f>IF(VLOOKUP(INSERT_PRICE_BANDS_HERE!AH$21,Price_Lookup,2,0)=Price_9,1,0)</f>
        <v>#N/A</v>
      </c>
      <c r="BD260" s="48" t="e">
        <f>IF(VLOOKUP(INSERT_PRICE_BANDS_HERE!AI$21,Price_Lookup,2,0)=Price_9,1,0)</f>
        <v>#N/A</v>
      </c>
      <c r="BE260" s="48" t="e">
        <f>IF(VLOOKUP(INSERT_PRICE_BANDS_HERE!AJ$21,Price_Lookup,2,0)=Price_9,1,0)</f>
        <v>#N/A</v>
      </c>
      <c r="BF260" s="48" t="e">
        <f>IF(VLOOKUP(INSERT_PRICE_BANDS_HERE!AK$21,Price_Lookup,2,0)=Price_9,1,0)</f>
        <v>#N/A</v>
      </c>
      <c r="BG260" s="48" t="e">
        <f>IF(VLOOKUP(INSERT_PRICE_BANDS_HERE!AL$21,Price_Lookup,2,0)=Price_9,1,0)</f>
        <v>#N/A</v>
      </c>
      <c r="BH260" s="48" t="e">
        <f>IF(VLOOKUP(INSERT_PRICE_BANDS_HERE!AM$21,Price_Lookup,2,0)=Price_9,1,0)</f>
        <v>#N/A</v>
      </c>
      <c r="BI260" s="48" t="e">
        <f>IF(VLOOKUP(INSERT_PRICE_BANDS_HERE!AN$21,Price_Lookup,2,0)=Price_9,1,0)</f>
        <v>#N/A</v>
      </c>
      <c r="BJ260" s="48" t="e">
        <f>IF(VLOOKUP(INSERT_PRICE_BANDS_HERE!AO$21,Price_Lookup,2,0)=Price_9,1,0)</f>
        <v>#N/A</v>
      </c>
      <c r="BK260" s="48" t="e">
        <f>IF(VLOOKUP(INSERT_PRICE_BANDS_HERE!AP$21,Price_Lookup,2,0)=Price_9,1,0)</f>
        <v>#N/A</v>
      </c>
      <c r="BL260" s="48" t="e">
        <f>IF(VLOOKUP(INSERT_PRICE_BANDS_HERE!AQ$21,Price_Lookup,2,0)=Price_9,1,0)</f>
        <v>#N/A</v>
      </c>
      <c r="BM260" s="48" t="e">
        <f>IF(VLOOKUP(INSERT_PRICE_BANDS_HERE!AR$21,Price_Lookup,2,0)=Price_9,1,0)</f>
        <v>#N/A</v>
      </c>
      <c r="BO260" s="48" t="e">
        <f t="shared" si="917"/>
        <v>#N/A</v>
      </c>
      <c r="BP260" s="48" t="e">
        <f>IF(AB260=0,0,IF(AND(AB260=1,AA260=0),MAX($BO260:BO260)+1,BO260))</f>
        <v>#N/A</v>
      </c>
      <c r="BQ260" s="48" t="e">
        <f>IF(AC260=0,0,IF(AND(AC260=1,AB260=0),MAX($BO260:BP260)+1,BP260))</f>
        <v>#N/A</v>
      </c>
      <c r="BR260" s="48" t="e">
        <f>IF(AD260=0,0,IF(AND(AD260=1,AC260=0),MAX($BO260:BQ260)+1,BQ260))</f>
        <v>#N/A</v>
      </c>
      <c r="BS260" s="48" t="e">
        <f>IF(AE260=0,0,IF(AND(AE260=1,AD260=0),MAX($BO260:BR260)+1,BR260))</f>
        <v>#N/A</v>
      </c>
      <c r="BT260" s="48" t="e">
        <f>IF(AF260=0,0,IF(AND(AF260=1,AE260=0),MAX($BO260:BS260)+1,BS260))</f>
        <v>#N/A</v>
      </c>
      <c r="BU260" s="48" t="e">
        <f>IF(AG260=0,0,IF(AND(AG260=1,AF260=0),MAX($BO260:BT260)+1,BT260))</f>
        <v>#N/A</v>
      </c>
      <c r="BV260" s="48" t="e">
        <f>IF(AH260=0,0,IF(AND(AH260=1,AG260=0),MAX($BO260:BU260)+1,BU260))</f>
        <v>#N/A</v>
      </c>
      <c r="BW260" s="48" t="e">
        <f>IF(AI260=0,0,IF(AND(AI260=1,AH260=0),MAX($BO260:BV260)+1,BV260))</f>
        <v>#N/A</v>
      </c>
      <c r="BX260" s="48" t="e">
        <f>IF(AJ260=0,0,IF(AND(AJ260=1,AI260=0),MAX($BO260:BW260)+1,BW260))</f>
        <v>#N/A</v>
      </c>
      <c r="BY260" s="48" t="e">
        <f>IF(AK260=0,0,IF(AND(AK260=1,AJ260=0),MAX($BO260:BX260)+1,BX260))</f>
        <v>#N/A</v>
      </c>
      <c r="BZ260" s="48" t="e">
        <f>IF(AL260=0,0,IF(AND(AL260=1,AK260=0),MAX($BO260:BY260)+1,BY260))</f>
        <v>#N/A</v>
      </c>
      <c r="CA260" s="48" t="e">
        <f>IF(AM260=0,0,IF(AND(AM260=1,AL260=0),MAX($BO260:BZ260)+1,BZ260))</f>
        <v>#N/A</v>
      </c>
      <c r="CB260" s="48" t="e">
        <f>IF(AN260=0,0,IF(AND(AN260=1,AM260=0),MAX($BO260:CA260)+1,CA260))</f>
        <v>#N/A</v>
      </c>
      <c r="CC260" s="48" t="e">
        <f>IF(AO260=0,0,IF(AND(AO260=1,AN260=0),MAX($BO260:CB260)+1,CB260))</f>
        <v>#N/A</v>
      </c>
      <c r="CD260" s="48" t="e">
        <f>IF(AP260=0,0,IF(AND(AP260=1,AO260=0),MAX($BO260:CC260)+1,CC260))</f>
        <v>#N/A</v>
      </c>
      <c r="CE260" s="48" t="e">
        <f>IF(AQ260=0,0,IF(AND(AQ260=1,AP260=0),MAX($BO260:CD260)+1,CD260))</f>
        <v>#N/A</v>
      </c>
      <c r="CF260" s="48" t="e">
        <f>IF(AR260=0,0,IF(AND(AR260=1,AQ260=0),MAX($BO260:CE260)+1,CE260))</f>
        <v>#N/A</v>
      </c>
      <c r="CG260" s="48" t="e">
        <f>IF(AS260=0,0,IF(AND(AS260=1,AR260=0),MAX($BO260:CF260)+1,CF260))</f>
        <v>#N/A</v>
      </c>
      <c r="CH260" s="48" t="e">
        <f>IF(AT260=0,0,IF(AND(AT260=1,AS260=0),MAX($BO260:CG260)+1,CG260))</f>
        <v>#N/A</v>
      </c>
      <c r="CI260" s="48" t="e">
        <f>IF(AU260=0,0,IF(AND(AU260=1,AT260=0),MAX($BO260:CH260)+1,CH260))</f>
        <v>#N/A</v>
      </c>
      <c r="CJ260" s="48" t="e">
        <f>IF(AV260=0,0,IF(AND(AV260=1,AU260=0),MAX($BO260:CI260)+1,CI260))</f>
        <v>#N/A</v>
      </c>
      <c r="CK260" s="48" t="e">
        <f>IF(AW260=0,0,IF(AND(AW260=1,AV260=0),MAX($BO260:CJ260)+1,CJ260))</f>
        <v>#N/A</v>
      </c>
      <c r="CL260" s="48" t="e">
        <f>IF(AX260=0,0,IF(AND(AX260=1,AW260=0),MAX($BO260:CK260)+1,CK260))</f>
        <v>#N/A</v>
      </c>
      <c r="CM260" s="48" t="e">
        <f>IF(AY260=0,0,IF(AND(AY260=1,AX260=0),MAX($BO260:CL260)+1,CL260))</f>
        <v>#N/A</v>
      </c>
      <c r="CN260" s="48" t="e">
        <f>IF(AZ260=0,0,IF(AND(AZ260=1,AY260=0),MAX($BO260:CM260)+1,CM260))</f>
        <v>#N/A</v>
      </c>
      <c r="CO260" s="48" t="e">
        <f>IF(BA260=0,0,IF(AND(BA260=1,AZ260=0),MAX($BO260:CN260)+1,CN260))</f>
        <v>#N/A</v>
      </c>
      <c r="CP260" s="48" t="e">
        <f>IF(BB260=0,0,IF(AND(BB260=1,BA260=0),MAX($BO260:CO260)+1,CO260))</f>
        <v>#N/A</v>
      </c>
      <c r="CQ260" s="48" t="e">
        <f>IF(BC260=0,0,IF(AND(BC260=1,BB260=0),MAX($BO260:CP260)+1,CP260))</f>
        <v>#N/A</v>
      </c>
      <c r="CR260" s="48" t="e">
        <f>IF(BD260=0,0,IF(AND(BD260=1,BC260=0),MAX($BO260:CQ260)+1,CQ260))</f>
        <v>#N/A</v>
      </c>
      <c r="CS260" s="48" t="e">
        <f>IF(BE260=0,0,IF(AND(BE260=1,BD260=0),MAX($BO260:CR260)+1,CR260))</f>
        <v>#N/A</v>
      </c>
      <c r="CT260" s="48" t="e">
        <f>IF(BF260=0,0,IF(AND(BF260=1,BE260=0),MAX($BO260:CS260)+1,CS260))</f>
        <v>#N/A</v>
      </c>
      <c r="CU260" s="48" t="e">
        <f>IF(BG260=0,0,IF(AND(BG260=1,BF260=0),MAX($BO260:CT260)+1,CT260))</f>
        <v>#N/A</v>
      </c>
      <c r="CV260" s="48" t="e">
        <f>IF(BH260=0,0,IF(AND(BH260=1,BG260=0),MAX($BO260:CU260)+1,CU260))</f>
        <v>#N/A</v>
      </c>
      <c r="CW260" s="48" t="e">
        <f>IF(BI260=0,0,IF(AND(BI260=1,BH260=0),MAX($BO260:CV260)+1,CV260))</f>
        <v>#N/A</v>
      </c>
      <c r="CX260" s="48" t="e">
        <f>IF(BJ260=0,0,IF(AND(BJ260=1,BI260=0),MAX($BO260:CW260)+1,CW260))</f>
        <v>#N/A</v>
      </c>
      <c r="CY260" s="48" t="e">
        <f>IF(BK260=0,0,IF(AND(BK260=1,BJ260=0),MAX($BO260:CX260)+1,CX260))</f>
        <v>#N/A</v>
      </c>
      <c r="CZ260" s="48" t="e">
        <f>IF(BL260=0,0,IF(AND(BL260=1,BK260=0),MAX($BO260:CY260)+1,CY260))</f>
        <v>#N/A</v>
      </c>
      <c r="DA260" s="48" t="e">
        <f>IF(BM260=0,0,IF(AND(BM260=1,BL260=0),MAX($BO260:CZ260)+1,CZ260))</f>
        <v>#N/A</v>
      </c>
    </row>
    <row r="261" spans="2:105">
      <c r="B261" s="41" t="s">
        <v>12</v>
      </c>
      <c r="C261" s="39" t="str">
        <f t="shared" si="894"/>
        <v/>
      </c>
      <c r="D261" s="43" t="str">
        <f t="shared" si="895"/>
        <v/>
      </c>
      <c r="E261" s="39" t="str">
        <f t="shared" si="896"/>
        <v/>
      </c>
      <c r="F261" s="43" t="str">
        <f t="shared" si="897"/>
        <v/>
      </c>
      <c r="G261" s="39" t="str">
        <f t="shared" si="898"/>
        <v/>
      </c>
      <c r="H261" s="43" t="str">
        <f t="shared" si="899"/>
        <v/>
      </c>
      <c r="I261" s="39" t="str">
        <f t="shared" si="900"/>
        <v/>
      </c>
      <c r="J261" s="43" t="str">
        <f t="shared" si="901"/>
        <v/>
      </c>
      <c r="K261" s="39" t="str">
        <f t="shared" si="902"/>
        <v/>
      </c>
      <c r="L261" s="43" t="str">
        <f t="shared" si="903"/>
        <v/>
      </c>
      <c r="M261" s="39" t="str">
        <f t="shared" si="904"/>
        <v/>
      </c>
      <c r="N261" s="43" t="str">
        <f t="shared" si="905"/>
        <v/>
      </c>
      <c r="O261" s="39" t="str">
        <f t="shared" si="906"/>
        <v/>
      </c>
      <c r="P261" s="43" t="str">
        <f t="shared" si="907"/>
        <v/>
      </c>
      <c r="Q261" s="39" t="str">
        <f t="shared" si="908"/>
        <v/>
      </c>
      <c r="R261" s="43" t="str">
        <f t="shared" si="909"/>
        <v/>
      </c>
      <c r="S261" s="39" t="str">
        <f t="shared" si="910"/>
        <v/>
      </c>
      <c r="T261" s="43" t="str">
        <f t="shared" si="911"/>
        <v/>
      </c>
      <c r="U261" s="39" t="str">
        <f t="shared" si="912"/>
        <v/>
      </c>
      <c r="V261" s="43" t="str">
        <f t="shared" si="913"/>
        <v/>
      </c>
      <c r="W261" s="39" t="str">
        <f t="shared" si="914"/>
        <v/>
      </c>
      <c r="X261" s="43" t="str">
        <f t="shared" si="915"/>
        <v/>
      </c>
      <c r="Y261" s="40" t="str">
        <f t="shared" si="916"/>
        <v/>
      </c>
      <c r="AA261" s="48" t="e">
        <f>IF(VLOOKUP(INSERT_PRICE_BANDS_HERE!D$22,Price_Lookup,2,0)=Price_9,1,0)</f>
        <v>#N/A</v>
      </c>
      <c r="AB261" s="48" t="e">
        <f>IF(VLOOKUP(INSERT_PRICE_BANDS_HERE!E$22,Price_Lookup,2,0)=Price_9,1,0)</f>
        <v>#N/A</v>
      </c>
      <c r="AC261" s="48" t="e">
        <f>IF(VLOOKUP(INSERT_PRICE_BANDS_HERE!F$22,Price_Lookup,2,0)=Price_9,1,0)</f>
        <v>#N/A</v>
      </c>
      <c r="AD261" s="48" t="e">
        <f>IF(VLOOKUP(INSERT_PRICE_BANDS_HERE!G$22,Price_Lookup,2,0)=Price_9,1,0)</f>
        <v>#N/A</v>
      </c>
      <c r="AE261" s="48" t="e">
        <f>IF(VLOOKUP(INSERT_PRICE_BANDS_HERE!H$22,Price_Lookup,2,0)=Price_9,1,0)</f>
        <v>#N/A</v>
      </c>
      <c r="AF261" s="48" t="e">
        <f>IF(VLOOKUP(INSERT_PRICE_BANDS_HERE!I$22,Price_Lookup,2,0)=Price_9,1,0)</f>
        <v>#N/A</v>
      </c>
      <c r="AG261" s="48" t="e">
        <f>IF(VLOOKUP(INSERT_PRICE_BANDS_HERE!J$22,Price_Lookup,2,0)=Price_9,1,0)</f>
        <v>#N/A</v>
      </c>
      <c r="AH261" s="48" t="e">
        <f>IF(VLOOKUP(INSERT_PRICE_BANDS_HERE!K$22,Price_Lookup,2,0)=Price_9,1,0)</f>
        <v>#N/A</v>
      </c>
      <c r="AI261" s="48" t="e">
        <f>IF(VLOOKUP(INSERT_PRICE_BANDS_HERE!L$22,Price_Lookup,2,0)=Price_9,1,0)</f>
        <v>#N/A</v>
      </c>
      <c r="AJ261" s="48" t="e">
        <f>IF(VLOOKUP(INSERT_PRICE_BANDS_HERE!M$22,Price_Lookup,2,0)=Price_9,1,0)</f>
        <v>#N/A</v>
      </c>
      <c r="AK261" s="48" t="e">
        <f>IF(VLOOKUP(INSERT_PRICE_BANDS_HERE!N$22,Price_Lookup,2,0)=Price_9,1,0)</f>
        <v>#N/A</v>
      </c>
      <c r="AL261" s="48" t="e">
        <f>IF(VLOOKUP(INSERT_PRICE_BANDS_HERE!O$22,Price_Lookup,2,0)=Price_9,1,0)</f>
        <v>#N/A</v>
      </c>
      <c r="AM261" s="48" t="e">
        <f>IF(VLOOKUP(INSERT_PRICE_BANDS_HERE!P$22,Price_Lookup,2,0)=Price_9,1,0)</f>
        <v>#N/A</v>
      </c>
      <c r="AN261" s="48" t="e">
        <f>IF(VLOOKUP(INSERT_PRICE_BANDS_HERE!R$22,Price_Lookup,2,0)=Price_9,1,0)</f>
        <v>#N/A</v>
      </c>
      <c r="AO261" s="48" t="e">
        <f>IF(VLOOKUP(INSERT_PRICE_BANDS_HERE!S$22,Price_Lookup,2,0)=Price_9,1,0)</f>
        <v>#N/A</v>
      </c>
      <c r="AP261" s="48" t="e">
        <f>IF(VLOOKUP(INSERT_PRICE_BANDS_HERE!T$22,Price_Lookup,2,0)=Price_9,1,0)</f>
        <v>#N/A</v>
      </c>
      <c r="AQ261" s="48" t="e">
        <f>IF(VLOOKUP(INSERT_PRICE_BANDS_HERE!U$22,Price_Lookup,2,0)=Price_9,1,0)</f>
        <v>#N/A</v>
      </c>
      <c r="AR261" s="48" t="e">
        <f>IF(VLOOKUP(INSERT_PRICE_BANDS_HERE!V$22,Price_Lookup,2,0)=Price_9,1,0)</f>
        <v>#N/A</v>
      </c>
      <c r="AS261" s="48" t="e">
        <f>IF(VLOOKUP(INSERT_PRICE_BANDS_HERE!W$22,Price_Lookup,2,0)=Price_9,1,0)</f>
        <v>#N/A</v>
      </c>
      <c r="AT261" s="48" t="e">
        <f>IF(VLOOKUP(INSERT_PRICE_BANDS_HERE!X$22,Price_Lookup,2,0)=Price_9,1,0)</f>
        <v>#N/A</v>
      </c>
      <c r="AU261" s="48" t="e">
        <f>IF(VLOOKUP(INSERT_PRICE_BANDS_HERE!Y$22,Price_Lookup,2,0)=Price_9,1,0)</f>
        <v>#N/A</v>
      </c>
      <c r="AV261" s="48" t="e">
        <f>IF(VLOOKUP(INSERT_PRICE_BANDS_HERE!Z$22,Price_Lookup,2,0)=Price_9,1,0)</f>
        <v>#N/A</v>
      </c>
      <c r="AW261" s="48" t="e">
        <f>IF(VLOOKUP(INSERT_PRICE_BANDS_HERE!AA$22,Price_Lookup,2,0)=Price_9,1,0)</f>
        <v>#N/A</v>
      </c>
      <c r="AX261" s="48" t="e">
        <f>IF(VLOOKUP(INSERT_PRICE_BANDS_HERE!AB$22,Price_Lookup,2,0)=Price_9,1,0)</f>
        <v>#N/A</v>
      </c>
      <c r="AY261" s="48" t="e">
        <f>IF(VLOOKUP(INSERT_PRICE_BANDS_HERE!AC$22,Price_Lookup,2,0)=Price_9,1,0)</f>
        <v>#N/A</v>
      </c>
      <c r="AZ261" s="48" t="e">
        <f>IF(VLOOKUP(INSERT_PRICE_BANDS_HERE!AD$22,Price_Lookup,2,0)=Price_9,1,0)</f>
        <v>#N/A</v>
      </c>
      <c r="BA261" s="48" t="e">
        <f>IF(VLOOKUP(INSERT_PRICE_BANDS_HERE!AF$22,Price_Lookup,2,0)=Price_9,1,0)</f>
        <v>#N/A</v>
      </c>
      <c r="BB261" s="48" t="e">
        <f>IF(VLOOKUP(INSERT_PRICE_BANDS_HERE!AG$22,Price_Lookup,2,0)=Price_9,1,0)</f>
        <v>#N/A</v>
      </c>
      <c r="BC261" s="48" t="e">
        <f>IF(VLOOKUP(INSERT_PRICE_BANDS_HERE!AH$22,Price_Lookup,2,0)=Price_9,1,0)</f>
        <v>#N/A</v>
      </c>
      <c r="BD261" s="48" t="e">
        <f>IF(VLOOKUP(INSERT_PRICE_BANDS_HERE!AI$22,Price_Lookup,2,0)=Price_9,1,0)</f>
        <v>#N/A</v>
      </c>
      <c r="BE261" s="48" t="e">
        <f>IF(VLOOKUP(INSERT_PRICE_BANDS_HERE!AJ$22,Price_Lookup,2,0)=Price_9,1,0)</f>
        <v>#N/A</v>
      </c>
      <c r="BF261" s="48" t="e">
        <f>IF(VLOOKUP(INSERT_PRICE_BANDS_HERE!AK$22,Price_Lookup,2,0)=Price_9,1,0)</f>
        <v>#N/A</v>
      </c>
      <c r="BG261" s="48" t="e">
        <f>IF(VLOOKUP(INSERT_PRICE_BANDS_HERE!AL$22,Price_Lookup,2,0)=Price_9,1,0)</f>
        <v>#N/A</v>
      </c>
      <c r="BH261" s="48" t="e">
        <f>IF(VLOOKUP(INSERT_PRICE_BANDS_HERE!AM$22,Price_Lookup,2,0)=Price_9,1,0)</f>
        <v>#N/A</v>
      </c>
      <c r="BI261" s="48" t="e">
        <f>IF(VLOOKUP(INSERT_PRICE_BANDS_HERE!AN$22,Price_Lookup,2,0)=Price_9,1,0)</f>
        <v>#N/A</v>
      </c>
      <c r="BJ261" s="48" t="e">
        <f>IF(VLOOKUP(INSERT_PRICE_BANDS_HERE!AO$22,Price_Lookup,2,0)=Price_9,1,0)</f>
        <v>#N/A</v>
      </c>
      <c r="BK261" s="48" t="e">
        <f>IF(VLOOKUP(INSERT_PRICE_BANDS_HERE!AP$22,Price_Lookup,2,0)=Price_9,1,0)</f>
        <v>#N/A</v>
      </c>
      <c r="BL261" s="48" t="e">
        <f>IF(VLOOKUP(INSERT_PRICE_BANDS_HERE!AQ$22,Price_Lookup,2,0)=Price_9,1,0)</f>
        <v>#N/A</v>
      </c>
      <c r="BM261" s="48" t="e">
        <f>IF(VLOOKUP(INSERT_PRICE_BANDS_HERE!AR$22,Price_Lookup,2,0)=Price_9,1,0)</f>
        <v>#N/A</v>
      </c>
      <c r="BO261" s="48" t="e">
        <f t="shared" si="917"/>
        <v>#N/A</v>
      </c>
      <c r="BP261" s="48" t="e">
        <f>IF(AB261=0,0,IF(AND(AB261=1,AA261=0),MAX($BO261:BO261)+1,BO261))</f>
        <v>#N/A</v>
      </c>
      <c r="BQ261" s="48" t="e">
        <f>IF(AC261=0,0,IF(AND(AC261=1,AB261=0),MAX($BO261:BP261)+1,BP261))</f>
        <v>#N/A</v>
      </c>
      <c r="BR261" s="48" t="e">
        <f>IF(AD261=0,0,IF(AND(AD261=1,AC261=0),MAX($BO261:BQ261)+1,BQ261))</f>
        <v>#N/A</v>
      </c>
      <c r="BS261" s="48" t="e">
        <f>IF(AE261=0,0,IF(AND(AE261=1,AD261=0),MAX($BO261:BR261)+1,BR261))</f>
        <v>#N/A</v>
      </c>
      <c r="BT261" s="48" t="e">
        <f>IF(AF261=0,0,IF(AND(AF261=1,AE261=0),MAX($BO261:BS261)+1,BS261))</f>
        <v>#N/A</v>
      </c>
      <c r="BU261" s="48" t="e">
        <f>IF(AG261=0,0,IF(AND(AG261=1,AF261=0),MAX($BO261:BT261)+1,BT261))</f>
        <v>#N/A</v>
      </c>
      <c r="BV261" s="48" t="e">
        <f>IF(AH261=0,0,IF(AND(AH261=1,AG261=0),MAX($BO261:BU261)+1,BU261))</f>
        <v>#N/A</v>
      </c>
      <c r="BW261" s="48" t="e">
        <f>IF(AI261=0,0,IF(AND(AI261=1,AH261=0),MAX($BO261:BV261)+1,BV261))</f>
        <v>#N/A</v>
      </c>
      <c r="BX261" s="48" t="e">
        <f>IF(AJ261=0,0,IF(AND(AJ261=1,AI261=0),MAX($BO261:BW261)+1,BW261))</f>
        <v>#N/A</v>
      </c>
      <c r="BY261" s="48" t="e">
        <f>IF(AK261=0,0,IF(AND(AK261=1,AJ261=0),MAX($BO261:BX261)+1,BX261))</f>
        <v>#N/A</v>
      </c>
      <c r="BZ261" s="48" t="e">
        <f>IF(AL261=0,0,IF(AND(AL261=1,AK261=0),MAX($BO261:BY261)+1,BY261))</f>
        <v>#N/A</v>
      </c>
      <c r="CA261" s="48" t="e">
        <f>IF(AM261=0,0,IF(AND(AM261=1,AL261=0),MAX($BO261:BZ261)+1,BZ261))</f>
        <v>#N/A</v>
      </c>
      <c r="CB261" s="48" t="e">
        <f>IF(AN261=0,0,IF(AND(AN261=1,AM261=0),MAX($BO261:CA261)+1,CA261))</f>
        <v>#N/A</v>
      </c>
      <c r="CC261" s="48" t="e">
        <f>IF(AO261=0,0,IF(AND(AO261=1,AN261=0),MAX($BO261:CB261)+1,CB261))</f>
        <v>#N/A</v>
      </c>
      <c r="CD261" s="48" t="e">
        <f>IF(AP261=0,0,IF(AND(AP261=1,AO261=0),MAX($BO261:CC261)+1,CC261))</f>
        <v>#N/A</v>
      </c>
      <c r="CE261" s="48" t="e">
        <f>IF(AQ261=0,0,IF(AND(AQ261=1,AP261=0),MAX($BO261:CD261)+1,CD261))</f>
        <v>#N/A</v>
      </c>
      <c r="CF261" s="48" t="e">
        <f>IF(AR261=0,0,IF(AND(AR261=1,AQ261=0),MAX($BO261:CE261)+1,CE261))</f>
        <v>#N/A</v>
      </c>
      <c r="CG261" s="48" t="e">
        <f>IF(AS261=0,0,IF(AND(AS261=1,AR261=0),MAX($BO261:CF261)+1,CF261))</f>
        <v>#N/A</v>
      </c>
      <c r="CH261" s="48" t="e">
        <f>IF(AT261=0,0,IF(AND(AT261=1,AS261=0),MAX($BO261:CG261)+1,CG261))</f>
        <v>#N/A</v>
      </c>
      <c r="CI261" s="48" t="e">
        <f>IF(AU261=0,0,IF(AND(AU261=1,AT261=0),MAX($BO261:CH261)+1,CH261))</f>
        <v>#N/A</v>
      </c>
      <c r="CJ261" s="48" t="e">
        <f>IF(AV261=0,0,IF(AND(AV261=1,AU261=0),MAX($BO261:CI261)+1,CI261))</f>
        <v>#N/A</v>
      </c>
      <c r="CK261" s="48" t="e">
        <f>IF(AW261=0,0,IF(AND(AW261=1,AV261=0),MAX($BO261:CJ261)+1,CJ261))</f>
        <v>#N/A</v>
      </c>
      <c r="CL261" s="48" t="e">
        <f>IF(AX261=0,0,IF(AND(AX261=1,AW261=0),MAX($BO261:CK261)+1,CK261))</f>
        <v>#N/A</v>
      </c>
      <c r="CM261" s="48" t="e">
        <f>IF(AY261=0,0,IF(AND(AY261=1,AX261=0),MAX($BO261:CL261)+1,CL261))</f>
        <v>#N/A</v>
      </c>
      <c r="CN261" s="48" t="e">
        <f>IF(AZ261=0,0,IF(AND(AZ261=1,AY261=0),MAX($BO261:CM261)+1,CM261))</f>
        <v>#N/A</v>
      </c>
      <c r="CO261" s="48" t="e">
        <f>IF(BA261=0,0,IF(AND(BA261=1,AZ261=0),MAX($BO261:CN261)+1,CN261))</f>
        <v>#N/A</v>
      </c>
      <c r="CP261" s="48" t="e">
        <f>IF(BB261=0,0,IF(AND(BB261=1,BA261=0),MAX($BO261:CO261)+1,CO261))</f>
        <v>#N/A</v>
      </c>
      <c r="CQ261" s="48" t="e">
        <f>IF(BC261=0,0,IF(AND(BC261=1,BB261=0),MAX($BO261:CP261)+1,CP261))</f>
        <v>#N/A</v>
      </c>
      <c r="CR261" s="48" t="e">
        <f>IF(BD261=0,0,IF(AND(BD261=1,BC261=0),MAX($BO261:CQ261)+1,CQ261))</f>
        <v>#N/A</v>
      </c>
      <c r="CS261" s="48" t="e">
        <f>IF(BE261=0,0,IF(AND(BE261=1,BD261=0),MAX($BO261:CR261)+1,CR261))</f>
        <v>#N/A</v>
      </c>
      <c r="CT261" s="48" t="e">
        <f>IF(BF261=0,0,IF(AND(BF261=1,BE261=0),MAX($BO261:CS261)+1,CS261))</f>
        <v>#N/A</v>
      </c>
      <c r="CU261" s="48" t="e">
        <f>IF(BG261=0,0,IF(AND(BG261=1,BF261=0),MAX($BO261:CT261)+1,CT261))</f>
        <v>#N/A</v>
      </c>
      <c r="CV261" s="48" t="e">
        <f>IF(BH261=0,0,IF(AND(BH261=1,BG261=0),MAX($BO261:CU261)+1,CU261))</f>
        <v>#N/A</v>
      </c>
      <c r="CW261" s="48" t="e">
        <f>IF(BI261=0,0,IF(AND(BI261=1,BH261=0),MAX($BO261:CV261)+1,CV261))</f>
        <v>#N/A</v>
      </c>
      <c r="CX261" s="48" t="e">
        <f>IF(BJ261=0,0,IF(AND(BJ261=1,BI261=0),MAX($BO261:CW261)+1,CW261))</f>
        <v>#N/A</v>
      </c>
      <c r="CY261" s="48" t="e">
        <f>IF(BK261=0,0,IF(AND(BK261=1,BJ261=0),MAX($BO261:CX261)+1,CX261))</f>
        <v>#N/A</v>
      </c>
      <c r="CZ261" s="48" t="e">
        <f>IF(BL261=0,0,IF(AND(BL261=1,BK261=0),MAX($BO261:CY261)+1,CY261))</f>
        <v>#N/A</v>
      </c>
      <c r="DA261" s="48" t="e">
        <f>IF(BM261=0,0,IF(AND(BM261=1,BL261=0),MAX($BO261:CZ261)+1,CZ261))</f>
        <v>#N/A</v>
      </c>
    </row>
    <row r="262" spans="2:105" ht="13.5" thickBot="1">
      <c r="B262" s="49" t="s">
        <v>11</v>
      </c>
      <c r="C262" s="50" t="str">
        <f t="shared" si="894"/>
        <v/>
      </c>
      <c r="D262" s="51" t="str">
        <f t="shared" si="895"/>
        <v/>
      </c>
      <c r="E262" s="50" t="str">
        <f t="shared" si="896"/>
        <v/>
      </c>
      <c r="F262" s="51" t="str">
        <f t="shared" si="897"/>
        <v/>
      </c>
      <c r="G262" s="50" t="str">
        <f t="shared" si="898"/>
        <v/>
      </c>
      <c r="H262" s="51" t="str">
        <f t="shared" si="899"/>
        <v/>
      </c>
      <c r="I262" s="50" t="str">
        <f t="shared" si="900"/>
        <v/>
      </c>
      <c r="J262" s="51" t="str">
        <f t="shared" si="901"/>
        <v/>
      </c>
      <c r="K262" s="50" t="str">
        <f t="shared" si="902"/>
        <v/>
      </c>
      <c r="L262" s="51" t="str">
        <f t="shared" si="903"/>
        <v/>
      </c>
      <c r="M262" s="50" t="str">
        <f t="shared" si="904"/>
        <v/>
      </c>
      <c r="N262" s="51" t="str">
        <f t="shared" si="905"/>
        <v/>
      </c>
      <c r="O262" s="50" t="str">
        <f t="shared" si="906"/>
        <v/>
      </c>
      <c r="P262" s="51" t="str">
        <f t="shared" si="907"/>
        <v/>
      </c>
      <c r="Q262" s="50" t="str">
        <f t="shared" si="908"/>
        <v/>
      </c>
      <c r="R262" s="51" t="str">
        <f t="shared" si="909"/>
        <v/>
      </c>
      <c r="S262" s="50" t="str">
        <f t="shared" si="910"/>
        <v/>
      </c>
      <c r="T262" s="51" t="str">
        <f t="shared" si="911"/>
        <v/>
      </c>
      <c r="U262" s="50" t="str">
        <f t="shared" si="912"/>
        <v/>
      </c>
      <c r="V262" s="51" t="str">
        <f t="shared" si="913"/>
        <v/>
      </c>
      <c r="W262" s="50" t="str">
        <f t="shared" si="914"/>
        <v/>
      </c>
      <c r="X262" s="51" t="str">
        <f t="shared" si="915"/>
        <v/>
      </c>
      <c r="Y262" s="52" t="str">
        <f t="shared" si="916"/>
        <v/>
      </c>
      <c r="AA262" s="48" t="e">
        <f>IF(VLOOKUP(INSERT_PRICE_BANDS_HERE!D$23,Price_Lookup,2,0)=Price_9,1,0)</f>
        <v>#N/A</v>
      </c>
      <c r="AB262" s="48" t="e">
        <f>IF(VLOOKUP(INSERT_PRICE_BANDS_HERE!E$23,Price_Lookup,2,0)=Price_9,1,0)</f>
        <v>#N/A</v>
      </c>
      <c r="AC262" s="53"/>
      <c r="AD262" s="53"/>
      <c r="AE262" s="53"/>
      <c r="AF262" s="48" t="e">
        <f>IF(VLOOKUP(INSERT_PRICE_BANDS_HERE!I$23,Price_Lookup,2,0)=Price_9,1,0)</f>
        <v>#N/A</v>
      </c>
      <c r="AG262" s="48" t="e">
        <f>IF(VLOOKUP(INSERT_PRICE_BANDS_HERE!J$23,Price_Lookup,2,0)=Price_9,1,0)</f>
        <v>#N/A</v>
      </c>
      <c r="AH262" s="48" t="e">
        <f>IF(VLOOKUP(INSERT_PRICE_BANDS_HERE!K$23,Price_Lookup,2,0)=Price_9,1,0)</f>
        <v>#N/A</v>
      </c>
      <c r="AI262" s="48" t="e">
        <f>IF(VLOOKUP(INSERT_PRICE_BANDS_HERE!L$23,Price_Lookup,2,0)=Price_9,1,0)</f>
        <v>#N/A</v>
      </c>
      <c r="AJ262" s="48" t="e">
        <f>IF(VLOOKUP(INSERT_PRICE_BANDS_HERE!M$23,Price_Lookup,2,0)=Price_9,1,0)</f>
        <v>#N/A</v>
      </c>
      <c r="AK262" s="48" t="e">
        <f>IF(VLOOKUP(INSERT_PRICE_BANDS_HERE!N$23,Price_Lookup,2,0)=Price_9,1,0)</f>
        <v>#N/A</v>
      </c>
      <c r="AL262" s="48" t="e">
        <f>IF(VLOOKUP(INSERT_PRICE_BANDS_HERE!O$23,Price_Lookup,2,0)=Price_9,1,0)</f>
        <v>#N/A</v>
      </c>
      <c r="AM262" s="48" t="e">
        <f>IF(VLOOKUP(INSERT_PRICE_BANDS_HERE!P$23,Price_Lookup,2,0)=Price_9,1,0)</f>
        <v>#N/A</v>
      </c>
      <c r="AN262" s="48" t="e">
        <f>IF(VLOOKUP(INSERT_PRICE_BANDS_HERE!R$23,Price_Lookup,2,0)=Price_9,1,0)</f>
        <v>#N/A</v>
      </c>
      <c r="AO262" s="48" t="e">
        <f>IF(VLOOKUP(INSERT_PRICE_BANDS_HERE!S$23,Price_Lookup,2,0)=Price_9,1,0)</f>
        <v>#N/A</v>
      </c>
      <c r="AP262" s="48" t="e">
        <f>IF(VLOOKUP(INSERT_PRICE_BANDS_HERE!T$23,Price_Lookup,2,0)=Price_9,1,0)</f>
        <v>#N/A</v>
      </c>
      <c r="AQ262" s="48" t="e">
        <f>IF(VLOOKUP(INSERT_PRICE_BANDS_HERE!U$23,Price_Lookup,2,0)=Price_9,1,0)</f>
        <v>#N/A</v>
      </c>
      <c r="AR262" s="48" t="e">
        <f>IF(VLOOKUP(INSERT_PRICE_BANDS_HERE!V$23,Price_Lookup,2,0)=Price_9,1,0)</f>
        <v>#N/A</v>
      </c>
      <c r="AS262" s="48" t="e">
        <f>IF(VLOOKUP(INSERT_PRICE_BANDS_HERE!W$23,Price_Lookup,2,0)=Price_9,1,0)</f>
        <v>#N/A</v>
      </c>
      <c r="AT262" s="48" t="e">
        <f>IF(VLOOKUP(INSERT_PRICE_BANDS_HERE!X$23,Price_Lookup,2,0)=Price_9,1,0)</f>
        <v>#N/A</v>
      </c>
      <c r="AU262" s="48" t="e">
        <f>IF(VLOOKUP(INSERT_PRICE_BANDS_HERE!Y$23,Price_Lookup,2,0)=Price_9,1,0)</f>
        <v>#N/A</v>
      </c>
      <c r="AV262" s="48" t="e">
        <f>IF(VLOOKUP(INSERT_PRICE_BANDS_HERE!Z$23,Price_Lookup,2,0)=Price_9,1,0)</f>
        <v>#N/A</v>
      </c>
      <c r="AW262" s="48" t="e">
        <f>IF(VLOOKUP(INSERT_PRICE_BANDS_HERE!AA$23,Price_Lookup,2,0)=Price_9,1,0)</f>
        <v>#N/A</v>
      </c>
      <c r="AX262" s="48" t="e">
        <f>IF(VLOOKUP(INSERT_PRICE_BANDS_HERE!AB$23,Price_Lookup,2,0)=Price_9,1,0)</f>
        <v>#N/A</v>
      </c>
      <c r="AY262" s="48" t="e">
        <f>IF(VLOOKUP(INSERT_PRICE_BANDS_HERE!AC$23,Price_Lookup,2,0)=Price_9,1,0)</f>
        <v>#N/A</v>
      </c>
      <c r="AZ262" s="48" t="e">
        <f>IF(VLOOKUP(INSERT_PRICE_BANDS_HERE!AD$23,Price_Lookup,2,0)=Price_9,1,0)</f>
        <v>#N/A</v>
      </c>
      <c r="BA262" s="48" t="e">
        <f>IF(VLOOKUP(INSERT_PRICE_BANDS_HERE!AF$23,Price_Lookup,2,0)=Price_9,1,0)</f>
        <v>#N/A</v>
      </c>
      <c r="BB262" s="48" t="e">
        <f>IF(VLOOKUP(INSERT_PRICE_BANDS_HERE!AG$23,Price_Lookup,2,0)=Price_9,1,0)</f>
        <v>#N/A</v>
      </c>
      <c r="BC262" s="48" t="e">
        <f>IF(VLOOKUP(INSERT_PRICE_BANDS_HERE!AH$23,Price_Lookup,2,0)=Price_9,1,0)</f>
        <v>#N/A</v>
      </c>
      <c r="BD262" s="48" t="e">
        <f>IF(VLOOKUP(INSERT_PRICE_BANDS_HERE!AI$23,Price_Lookup,2,0)=Price_9,1,0)</f>
        <v>#N/A</v>
      </c>
      <c r="BE262" s="48" t="e">
        <f>IF(VLOOKUP(INSERT_PRICE_BANDS_HERE!AJ$23,Price_Lookup,2,0)=Price_9,1,0)</f>
        <v>#N/A</v>
      </c>
      <c r="BF262" s="48" t="e">
        <f>IF(VLOOKUP(INSERT_PRICE_BANDS_HERE!AK$23,Price_Lookup,2,0)=Price_9,1,0)</f>
        <v>#N/A</v>
      </c>
      <c r="BG262" s="48" t="e">
        <f>IF(VLOOKUP(INSERT_PRICE_BANDS_HERE!AL$23,Price_Lookup,2,0)=Price_9,1,0)</f>
        <v>#N/A</v>
      </c>
      <c r="BH262" s="48" t="e">
        <f>IF(VLOOKUP(INSERT_PRICE_BANDS_HERE!AM$23,Price_Lookup,2,0)=Price_9,1,0)</f>
        <v>#N/A</v>
      </c>
      <c r="BI262" s="53"/>
      <c r="BJ262" s="53"/>
      <c r="BK262" s="53"/>
      <c r="BL262" s="48" t="e">
        <f>IF(VLOOKUP(INSERT_PRICE_BANDS_HERE!AQ$23,Price_Lookup,2,0)=Price_9,1,0)</f>
        <v>#N/A</v>
      </c>
      <c r="BM262" s="48" t="e">
        <f>IF(VLOOKUP(INSERT_PRICE_BANDS_HERE!AR$23,Price_Lookup,2,0)=Price_9,1,0)</f>
        <v>#N/A</v>
      </c>
      <c r="BO262" s="48" t="e">
        <f t="shared" si="917"/>
        <v>#N/A</v>
      </c>
      <c r="BP262" s="48" t="e">
        <f>IF(AB262=0,0,IF(AND(AB262=1,AA262=0),MAX($BO262:BO262)+1,BO262))</f>
        <v>#N/A</v>
      </c>
      <c r="BQ262" s="53">
        <f>IF(AC262=0,0,IF(AND(AC262=1,AB262=0),MAX($BO262:BP262)+1,BP262))</f>
        <v>0</v>
      </c>
      <c r="BR262" s="53">
        <f>IF(AD262=0,0,IF(AND(AD262=1,AC262=0),MAX($BO262:BQ262)+1,BQ262))</f>
        <v>0</v>
      </c>
      <c r="BS262" s="53">
        <f>IF(AE262=0,0,IF(AND(AE262=1,AD262=0),MAX($BO262:BR262)+1,BR262))</f>
        <v>0</v>
      </c>
      <c r="BT262" s="48" t="e">
        <f>IF(AF262=0,0,IF(AND(AF262=1,AE262=0),MAX($BO262:BS262)+1,BS262))</f>
        <v>#N/A</v>
      </c>
      <c r="BU262" s="48" t="e">
        <f>IF(AG262=0,0,IF(AND(AG262=1,AF262=0),MAX($BO262:BT262)+1,BT262))</f>
        <v>#N/A</v>
      </c>
      <c r="BV262" s="48" t="e">
        <f>IF(AH262=0,0,IF(AND(AH262=1,AG262=0),MAX($BO262:BU262)+1,BU262))</f>
        <v>#N/A</v>
      </c>
      <c r="BW262" s="48" t="e">
        <f>IF(AI262=0,0,IF(AND(AI262=1,AH262=0),MAX($BO262:BV262)+1,BV262))</f>
        <v>#N/A</v>
      </c>
      <c r="BX262" s="48" t="e">
        <f>IF(AJ262=0,0,IF(AND(AJ262=1,AI262=0),MAX($BO262:BW262)+1,BW262))</f>
        <v>#N/A</v>
      </c>
      <c r="BY262" s="48" t="e">
        <f>IF(AK262=0,0,IF(AND(AK262=1,AJ262=0),MAX($BO262:BX262)+1,BX262))</f>
        <v>#N/A</v>
      </c>
      <c r="BZ262" s="48" t="e">
        <f>IF(AL262=0,0,IF(AND(AL262=1,AK262=0),MAX($BO262:BY262)+1,BY262))</f>
        <v>#N/A</v>
      </c>
      <c r="CA262" s="48" t="e">
        <f>IF(AM262=0,0,IF(AND(AM262=1,AL262=0),MAX($BO262:BZ262)+1,BZ262))</f>
        <v>#N/A</v>
      </c>
      <c r="CB262" s="48" t="e">
        <f>IF(AN262=0,0,IF(AND(AN262=1,AM262=0),MAX($BO262:CA262)+1,CA262))</f>
        <v>#N/A</v>
      </c>
      <c r="CC262" s="48" t="e">
        <f>IF(AO262=0,0,IF(AND(AO262=1,AN262=0),MAX($BO262:CB262)+1,CB262))</f>
        <v>#N/A</v>
      </c>
      <c r="CD262" s="48" t="e">
        <f>IF(AP262=0,0,IF(AND(AP262=1,AO262=0),MAX($BO262:CC262)+1,CC262))</f>
        <v>#N/A</v>
      </c>
      <c r="CE262" s="48" t="e">
        <f>IF(AQ262=0,0,IF(AND(AQ262=1,AP262=0),MAX($BO262:CD262)+1,CD262))</f>
        <v>#N/A</v>
      </c>
      <c r="CF262" s="48" t="e">
        <f>IF(AR262=0,0,IF(AND(AR262=1,AQ262=0),MAX($BO262:CE262)+1,CE262))</f>
        <v>#N/A</v>
      </c>
      <c r="CG262" s="48" t="e">
        <f>IF(AS262=0,0,IF(AND(AS262=1,AR262=0),MAX($BO262:CF262)+1,CF262))</f>
        <v>#N/A</v>
      </c>
      <c r="CH262" s="48" t="e">
        <f>IF(AT262=0,0,IF(AND(AT262=1,AS262=0),MAX($BO262:CG262)+1,CG262))</f>
        <v>#N/A</v>
      </c>
      <c r="CI262" s="48" t="e">
        <f>IF(AU262=0,0,IF(AND(AU262=1,AT262=0),MAX($BO262:CH262)+1,CH262))</f>
        <v>#N/A</v>
      </c>
      <c r="CJ262" s="48" t="e">
        <f>IF(AV262=0,0,IF(AND(AV262=1,AU262=0),MAX($BO262:CI262)+1,CI262))</f>
        <v>#N/A</v>
      </c>
      <c r="CK262" s="48" t="e">
        <f>IF(AW262=0,0,IF(AND(AW262=1,AV262=0),MAX($BO262:CJ262)+1,CJ262))</f>
        <v>#N/A</v>
      </c>
      <c r="CL262" s="48" t="e">
        <f>IF(AX262=0,0,IF(AND(AX262=1,AW262=0),MAX($BO262:CK262)+1,CK262))</f>
        <v>#N/A</v>
      </c>
      <c r="CM262" s="48" t="e">
        <f>IF(AY262=0,0,IF(AND(AY262=1,AX262=0),MAX($BO262:CL262)+1,CL262))</f>
        <v>#N/A</v>
      </c>
      <c r="CN262" s="48" t="e">
        <f>IF(AZ262=0,0,IF(AND(AZ262=1,AY262=0),MAX($BO262:CM262)+1,CM262))</f>
        <v>#N/A</v>
      </c>
      <c r="CO262" s="48" t="e">
        <f>IF(BA262=0,0,IF(AND(BA262=1,AZ262=0),MAX($BO262:CN262)+1,CN262))</f>
        <v>#N/A</v>
      </c>
      <c r="CP262" s="48" t="e">
        <f>IF(BB262=0,0,IF(AND(BB262=1,BA262=0),MAX($BO262:CO262)+1,CO262))</f>
        <v>#N/A</v>
      </c>
      <c r="CQ262" s="48" t="e">
        <f>IF(BC262=0,0,IF(AND(BC262=1,BB262=0),MAX($BO262:CP262)+1,CP262))</f>
        <v>#N/A</v>
      </c>
      <c r="CR262" s="48" t="e">
        <f>IF(BD262=0,0,IF(AND(BD262=1,BC262=0),MAX($BO262:CQ262)+1,CQ262))</f>
        <v>#N/A</v>
      </c>
      <c r="CS262" s="48" t="e">
        <f>IF(BE262=0,0,IF(AND(BE262=1,BD262=0),MAX($BO262:CR262)+1,CR262))</f>
        <v>#N/A</v>
      </c>
      <c r="CT262" s="48" t="e">
        <f>IF(BF262=0,0,IF(AND(BF262=1,BE262=0),MAX($BO262:CS262)+1,CS262))</f>
        <v>#N/A</v>
      </c>
      <c r="CU262" s="48" t="e">
        <f>IF(BG262=0,0,IF(AND(BG262=1,BF262=0),MAX($BO262:CT262)+1,CT262))</f>
        <v>#N/A</v>
      </c>
      <c r="CV262" s="48" t="e">
        <f>IF(BH262=0,0,IF(AND(BH262=1,BG262=0),MAX($BO262:CU262)+1,CU262))</f>
        <v>#N/A</v>
      </c>
      <c r="CW262" s="53">
        <f>IF(BI262=0,0,IF(AND(BI262=1,BH262=0),MAX($BO262:CV262)+1,CV262))</f>
        <v>0</v>
      </c>
      <c r="CX262" s="53">
        <f>IF(BJ262=0,0,IF(AND(BJ262=1,BI262=0),MAX($BO262:CW262)+1,CW262))</f>
        <v>0</v>
      </c>
      <c r="CY262" s="53">
        <f>IF(BK262=0,0,IF(AND(BK262=1,BJ262=0),MAX($BO262:CX262)+1,CX262))</f>
        <v>0</v>
      </c>
      <c r="CZ262" s="48" t="e">
        <f>IF(BL262=0,0,IF(AND(BL262=1,BK262=0),MAX($BO262:CY262)+1,CY262))</f>
        <v>#N/A</v>
      </c>
      <c r="DA262" s="48" t="e">
        <f>IF(BM262=0,0,IF(AND(BM262=1,BL262=0),MAX($BO262:CZ262)+1,CZ262))</f>
        <v>#N/A</v>
      </c>
    </row>
    <row r="263" spans="2:105">
      <c r="B263" s="41" t="s">
        <v>9</v>
      </c>
      <c r="C263" s="39" t="str">
        <f t="shared" si="894"/>
        <v/>
      </c>
      <c r="D263" s="43" t="str">
        <f t="shared" ref="D263:D273" si="918">IF(E263="","",":")</f>
        <v/>
      </c>
      <c r="E263" s="39" t="str">
        <f t="shared" si="896"/>
        <v/>
      </c>
      <c r="F263" s="43" t="str">
        <f t="shared" ref="F263:F273" si="919">IF(G263="","",",")</f>
        <v/>
      </c>
      <c r="G263" s="39" t="str">
        <f t="shared" si="898"/>
        <v/>
      </c>
      <c r="H263" s="43" t="str">
        <f t="shared" ref="H263:H273" si="920">IF(I263="","",":")</f>
        <v/>
      </c>
      <c r="I263" s="39" t="str">
        <f t="shared" si="900"/>
        <v/>
      </c>
      <c r="J263" s="43" t="str">
        <f t="shared" ref="J263:J273" si="921">IF(K263="","",",")</f>
        <v/>
      </c>
      <c r="K263" s="39" t="str">
        <f t="shared" si="902"/>
        <v/>
      </c>
      <c r="L263" s="43" t="str">
        <f t="shared" ref="L263:L273" si="922">IF(M263="","",":")</f>
        <v/>
      </c>
      <c r="M263" s="39" t="str">
        <f t="shared" si="904"/>
        <v/>
      </c>
      <c r="N263" s="43" t="str">
        <f t="shared" ref="N263:N273" si="923">IF(O263="","",",")</f>
        <v/>
      </c>
      <c r="O263" s="39" t="str">
        <f t="shared" si="906"/>
        <v/>
      </c>
      <c r="P263" s="43" t="str">
        <f t="shared" ref="P263:P273" si="924">IF(Q263="","",":")</f>
        <v/>
      </c>
      <c r="Q263" s="39" t="str">
        <f t="shared" si="908"/>
        <v/>
      </c>
      <c r="R263" s="43" t="str">
        <f t="shared" ref="R263:R273" si="925">IF(S263="","",",")</f>
        <v/>
      </c>
      <c r="S263" s="39" t="str">
        <f t="shared" si="910"/>
        <v/>
      </c>
      <c r="T263" s="43" t="str">
        <f t="shared" ref="T263:T273" si="926">IF(U263="","",":")</f>
        <v/>
      </c>
      <c r="U263" s="39" t="str">
        <f t="shared" si="912"/>
        <v/>
      </c>
      <c r="V263" s="43" t="str">
        <f t="shared" ref="V263:V273" si="927">IF(W263="","",",")</f>
        <v/>
      </c>
      <c r="W263" s="39" t="str">
        <f t="shared" si="914"/>
        <v/>
      </c>
      <c r="X263" s="43" t="str">
        <f t="shared" ref="X263:X273" si="928">IF(Y263="","",":")</f>
        <v/>
      </c>
      <c r="Y263" s="40" t="str">
        <f t="shared" si="916"/>
        <v/>
      </c>
      <c r="AA263" s="48" t="e">
        <f>IF(VLOOKUP(INSERT_PRICE_BANDS_HERE!D$29,Price_Lookup,2,0)=Price_9,1,0)</f>
        <v>#N/A</v>
      </c>
      <c r="AB263" s="48" t="e">
        <f>IF(VLOOKUP(INSERT_PRICE_BANDS_HERE!E$29,Price_Lookup,2,0)=Price_9,1,0)</f>
        <v>#N/A</v>
      </c>
      <c r="AC263" s="48" t="e">
        <f>IF(VLOOKUP(INSERT_PRICE_BANDS_HERE!F$29,Price_Lookup,2,0)=Price_9,1,0)</f>
        <v>#N/A</v>
      </c>
      <c r="AD263" s="48" t="e">
        <f>IF(VLOOKUP(INSERT_PRICE_BANDS_HERE!G$29,Price_Lookup,2,0)=Price_9,1,0)</f>
        <v>#N/A</v>
      </c>
      <c r="AE263" s="48" t="e">
        <f>IF(VLOOKUP(INSERT_PRICE_BANDS_HERE!H$29,Price_Lookup,2,0)=Price_9,1,0)</f>
        <v>#N/A</v>
      </c>
      <c r="AF263" s="48" t="e">
        <f>IF(VLOOKUP(INSERT_PRICE_BANDS_HERE!I$29,Price_Lookup,2,0)=Price_9,1,0)</f>
        <v>#N/A</v>
      </c>
      <c r="AG263" s="48" t="e">
        <f>IF(VLOOKUP(INSERT_PRICE_BANDS_HERE!J$29,Price_Lookup,2,0)=Price_9,1,0)</f>
        <v>#N/A</v>
      </c>
      <c r="AH263" s="48" t="e">
        <f>IF(VLOOKUP(INSERT_PRICE_BANDS_HERE!K$29,Price_Lookup,2,0)=Price_9,1,0)</f>
        <v>#N/A</v>
      </c>
      <c r="AI263" s="48" t="e">
        <f>IF(VLOOKUP(INSERT_PRICE_BANDS_HERE!L$29,Price_Lookup,2,0)=Price_9,1,0)</f>
        <v>#N/A</v>
      </c>
      <c r="AJ263" s="48" t="e">
        <f>IF(VLOOKUP(INSERT_PRICE_BANDS_HERE!M$29,Price_Lookup,2,0)=Price_9,1,0)</f>
        <v>#N/A</v>
      </c>
      <c r="AK263" s="48" t="e">
        <f>IF(VLOOKUP(INSERT_PRICE_BANDS_HERE!N$29,Price_Lookup,2,0)=Price_9,1,0)</f>
        <v>#N/A</v>
      </c>
      <c r="AL263" s="48" t="e">
        <f>IF(VLOOKUP(INSERT_PRICE_BANDS_HERE!O$29,Price_Lookup,2,0)=Price_9,1,0)</f>
        <v>#N/A</v>
      </c>
      <c r="AM263" s="48" t="e">
        <f>IF(VLOOKUP(INSERT_PRICE_BANDS_HERE!P$29,Price_Lookup,2,0)=Price_9,1,0)</f>
        <v>#N/A</v>
      </c>
      <c r="AN263" s="48" t="e">
        <f>IF(VLOOKUP(INSERT_PRICE_BANDS_HERE!R$29,Price_Lookup,2,0)=Price_9,1,0)</f>
        <v>#N/A</v>
      </c>
      <c r="AO263" s="48" t="e">
        <f>IF(VLOOKUP(INSERT_PRICE_BANDS_HERE!S$29,Price_Lookup,2,0)=Price_9,1,0)</f>
        <v>#N/A</v>
      </c>
      <c r="AP263" s="48" t="e">
        <f>IF(VLOOKUP(INSERT_PRICE_BANDS_HERE!T$29,Price_Lookup,2,0)=Price_9,1,0)</f>
        <v>#N/A</v>
      </c>
      <c r="AQ263" s="48" t="e">
        <f>IF(VLOOKUP(INSERT_PRICE_BANDS_HERE!U$29,Price_Lookup,2,0)=Price_9,1,0)</f>
        <v>#N/A</v>
      </c>
      <c r="AR263" s="48" t="e">
        <f>IF(VLOOKUP(INSERT_PRICE_BANDS_HERE!V$29,Price_Lookup,2,0)=Price_9,1,0)</f>
        <v>#N/A</v>
      </c>
      <c r="AS263" s="48" t="e">
        <f>IF(VLOOKUP(INSERT_PRICE_BANDS_HERE!W$29,Price_Lookup,2,0)=Price_9,1,0)</f>
        <v>#N/A</v>
      </c>
      <c r="AT263" s="48" t="e">
        <f>IF(VLOOKUP(INSERT_PRICE_BANDS_HERE!X$29,Price_Lookup,2,0)=Price_9,1,0)</f>
        <v>#N/A</v>
      </c>
      <c r="AU263" s="48" t="e">
        <f>IF(VLOOKUP(INSERT_PRICE_BANDS_HERE!Y$29,Price_Lookup,2,0)=Price_9,1,0)</f>
        <v>#N/A</v>
      </c>
      <c r="AV263" s="48" t="e">
        <f>IF(VLOOKUP(INSERT_PRICE_BANDS_HERE!Z$29,Price_Lookup,2,0)=Price_9,1,0)</f>
        <v>#N/A</v>
      </c>
      <c r="AW263" s="48" t="e">
        <f>IF(VLOOKUP(INSERT_PRICE_BANDS_HERE!AA$29,Price_Lookup,2,0)=Price_9,1,0)</f>
        <v>#N/A</v>
      </c>
      <c r="AX263" s="48" t="e">
        <f>IF(VLOOKUP(INSERT_PRICE_BANDS_HERE!AB$29,Price_Lookup,2,0)=Price_9,1,0)</f>
        <v>#N/A</v>
      </c>
      <c r="AY263" s="48" t="e">
        <f>IF(VLOOKUP(INSERT_PRICE_BANDS_HERE!AC$29,Price_Lookup,2,0)=Price_9,1,0)</f>
        <v>#N/A</v>
      </c>
      <c r="AZ263" s="48" t="e">
        <f>IF(VLOOKUP(INSERT_PRICE_BANDS_HERE!AD$29,Price_Lookup,2,0)=Price_9,1,0)</f>
        <v>#N/A</v>
      </c>
      <c r="BA263" s="48" t="e">
        <f>IF(VLOOKUP(INSERT_PRICE_BANDS_HERE!AF$29,Price_Lookup,2,0)=Price_9,1,0)</f>
        <v>#N/A</v>
      </c>
      <c r="BB263" s="48" t="e">
        <f>IF(VLOOKUP(INSERT_PRICE_BANDS_HERE!AG$29,Price_Lookup,2,0)=Price_9,1,0)</f>
        <v>#N/A</v>
      </c>
      <c r="BC263" s="48" t="e">
        <f>IF(VLOOKUP(INSERT_PRICE_BANDS_HERE!AH$29,Price_Lookup,2,0)=Price_9,1,0)</f>
        <v>#N/A</v>
      </c>
      <c r="BD263" s="48" t="e">
        <f>IF(VLOOKUP(INSERT_PRICE_BANDS_HERE!AI$29,Price_Lookup,2,0)=Price_9,1,0)</f>
        <v>#N/A</v>
      </c>
      <c r="BE263" s="48" t="e">
        <f>IF(VLOOKUP(INSERT_PRICE_BANDS_HERE!AJ$29,Price_Lookup,2,0)=Price_9,1,0)</f>
        <v>#N/A</v>
      </c>
      <c r="BF263" s="48" t="e">
        <f>IF(VLOOKUP(INSERT_PRICE_BANDS_HERE!AK$29,Price_Lookup,2,0)=Price_9,1,0)</f>
        <v>#N/A</v>
      </c>
      <c r="BG263" s="48" t="e">
        <f>IF(VLOOKUP(INSERT_PRICE_BANDS_HERE!AL$29,Price_Lookup,2,0)=Price_9,1,0)</f>
        <v>#N/A</v>
      </c>
      <c r="BH263" s="48" t="e">
        <f>IF(VLOOKUP(INSERT_PRICE_BANDS_HERE!AM$29,Price_Lookup,2,0)=Price_9,1,0)</f>
        <v>#N/A</v>
      </c>
      <c r="BI263" s="48" t="e">
        <f>IF(VLOOKUP(INSERT_PRICE_BANDS_HERE!AN$29,Price_Lookup,2,0)=Price_9,1,0)</f>
        <v>#N/A</v>
      </c>
      <c r="BJ263" s="48" t="e">
        <f>IF(VLOOKUP(INSERT_PRICE_BANDS_HERE!AO$29,Price_Lookup,2,0)=Price_9,1,0)</f>
        <v>#N/A</v>
      </c>
      <c r="BK263" s="48" t="e">
        <f>IF(VLOOKUP(INSERT_PRICE_BANDS_HERE!AP$29,Price_Lookup,2,0)=Price_9,1,0)</f>
        <v>#N/A</v>
      </c>
      <c r="BL263" s="48" t="e">
        <f>IF(VLOOKUP(INSERT_PRICE_BANDS_HERE!AQ$29,Price_Lookup,2,0)=Price_9,1,0)</f>
        <v>#N/A</v>
      </c>
      <c r="BM263" s="48" t="e">
        <f>IF(VLOOKUP(INSERT_PRICE_BANDS_HERE!AR$29,Price_Lookup,2,0)=Price_9,1,0)</f>
        <v>#N/A</v>
      </c>
      <c r="BO263" s="48" t="e">
        <f t="shared" ref="BO263:BO273" si="929">AA263</f>
        <v>#N/A</v>
      </c>
      <c r="BP263" s="48" t="e">
        <f>IF(AB263=0,0,IF(AND(AB263=1,AA263=0),MAX($BO263:BO263)+1,BO263))</f>
        <v>#N/A</v>
      </c>
      <c r="BQ263" s="48" t="e">
        <f>IF(AC263=0,0,IF(AND(AC263=1,AB263=0),MAX($BO263:BP263)+1,BP263))</f>
        <v>#N/A</v>
      </c>
      <c r="BR263" s="48" t="e">
        <f>IF(AD263=0,0,IF(AND(AD263=1,AC263=0),MAX($BO263:BQ263)+1,BQ263))</f>
        <v>#N/A</v>
      </c>
      <c r="BS263" s="48" t="e">
        <f>IF(AE263=0,0,IF(AND(AE263=1,AD263=0),MAX($BO263:BR263)+1,BR263))</f>
        <v>#N/A</v>
      </c>
      <c r="BT263" s="48" t="e">
        <f>IF(AF263=0,0,IF(AND(AF263=1,AE263=0),MAX($BO263:BS263)+1,BS263))</f>
        <v>#N/A</v>
      </c>
      <c r="BU263" s="48" t="e">
        <f>IF(AG263=0,0,IF(AND(AG263=1,AF263=0),MAX($BO263:BT263)+1,BT263))</f>
        <v>#N/A</v>
      </c>
      <c r="BV263" s="48" t="e">
        <f>IF(AH263=0,0,IF(AND(AH263=1,AG263=0),MAX($BO263:BU263)+1,BU263))</f>
        <v>#N/A</v>
      </c>
      <c r="BW263" s="48" t="e">
        <f>IF(AI263=0,0,IF(AND(AI263=1,AH263=0),MAX($BO263:BV263)+1,BV263))</f>
        <v>#N/A</v>
      </c>
      <c r="BX263" s="48" t="e">
        <f>IF(AJ263=0,0,IF(AND(AJ263=1,AI263=0),MAX($BO263:BW263)+1,BW263))</f>
        <v>#N/A</v>
      </c>
      <c r="BY263" s="48" t="e">
        <f>IF(AK263=0,0,IF(AND(AK263=1,AJ263=0),MAX($BO263:BX263)+1,BX263))</f>
        <v>#N/A</v>
      </c>
      <c r="BZ263" s="48" t="e">
        <f>IF(AL263=0,0,IF(AND(AL263=1,AK263=0),MAX($BO263:BY263)+1,BY263))</f>
        <v>#N/A</v>
      </c>
      <c r="CA263" s="48" t="e">
        <f>IF(AM263=0,0,IF(AND(AM263=1,AL263=0),MAX($BO263:BZ263)+1,BZ263))</f>
        <v>#N/A</v>
      </c>
      <c r="CB263" s="48" t="e">
        <f>IF(AN263=0,0,IF(AND(AN263=1,AM263=0),MAX($BO263:CA263)+1,CA263))</f>
        <v>#N/A</v>
      </c>
      <c r="CC263" s="48" t="e">
        <f>IF(AO263=0,0,IF(AND(AO263=1,AN263=0),MAX($BO263:CB263)+1,CB263))</f>
        <v>#N/A</v>
      </c>
      <c r="CD263" s="48" t="e">
        <f>IF(AP263=0,0,IF(AND(AP263=1,AO263=0),MAX($BO263:CC263)+1,CC263))</f>
        <v>#N/A</v>
      </c>
      <c r="CE263" s="48" t="e">
        <f>IF(AQ263=0,0,IF(AND(AQ263=1,AP263=0),MAX($BO263:CD263)+1,CD263))</f>
        <v>#N/A</v>
      </c>
      <c r="CF263" s="48" t="e">
        <f>IF(AR263=0,0,IF(AND(AR263=1,AQ263=0),MAX($BO263:CE263)+1,CE263))</f>
        <v>#N/A</v>
      </c>
      <c r="CG263" s="48" t="e">
        <f>IF(AS263=0,0,IF(AND(AS263=1,AR263=0),MAX($BO263:CF263)+1,CF263))</f>
        <v>#N/A</v>
      </c>
      <c r="CH263" s="48" t="e">
        <f>IF(AT263=0,0,IF(AND(AT263=1,AS263=0),MAX($BO263:CG263)+1,CG263))</f>
        <v>#N/A</v>
      </c>
      <c r="CI263" s="48" t="e">
        <f>IF(AU263=0,0,IF(AND(AU263=1,AT263=0),MAX($BO263:CH263)+1,CH263))</f>
        <v>#N/A</v>
      </c>
      <c r="CJ263" s="48" t="e">
        <f>IF(AV263=0,0,IF(AND(AV263=1,AU263=0),MAX($BO263:CI263)+1,CI263))</f>
        <v>#N/A</v>
      </c>
      <c r="CK263" s="48" t="e">
        <f>IF(AW263=0,0,IF(AND(AW263=1,AV263=0),MAX($BO263:CJ263)+1,CJ263))</f>
        <v>#N/A</v>
      </c>
      <c r="CL263" s="48" t="e">
        <f>IF(AX263=0,0,IF(AND(AX263=1,AW263=0),MAX($BO263:CK263)+1,CK263))</f>
        <v>#N/A</v>
      </c>
      <c r="CM263" s="48" t="e">
        <f>IF(AY263=0,0,IF(AND(AY263=1,AX263=0),MAX($BO263:CL263)+1,CL263))</f>
        <v>#N/A</v>
      </c>
      <c r="CN263" s="48" t="e">
        <f>IF(AZ263=0,0,IF(AND(AZ263=1,AY263=0),MAX($BO263:CM263)+1,CM263))</f>
        <v>#N/A</v>
      </c>
      <c r="CO263" s="48" t="e">
        <f>IF(BA263=0,0,IF(AND(BA263=1,AZ263=0),MAX($BO263:CN263)+1,CN263))</f>
        <v>#N/A</v>
      </c>
      <c r="CP263" s="48" t="e">
        <f>IF(BB263=0,0,IF(AND(BB263=1,BA263=0),MAX($BO263:CO263)+1,CO263))</f>
        <v>#N/A</v>
      </c>
      <c r="CQ263" s="48" t="e">
        <f>IF(BC263=0,0,IF(AND(BC263=1,BB263=0),MAX($BO263:CP263)+1,CP263))</f>
        <v>#N/A</v>
      </c>
      <c r="CR263" s="48" t="e">
        <f>IF(BD263=0,0,IF(AND(BD263=1,BC263=0),MAX($BO263:CQ263)+1,CQ263))</f>
        <v>#N/A</v>
      </c>
      <c r="CS263" s="48" t="e">
        <f>IF(BE263=0,0,IF(AND(BE263=1,BD263=0),MAX($BO263:CR263)+1,CR263))</f>
        <v>#N/A</v>
      </c>
      <c r="CT263" s="48" t="e">
        <f>IF(BF263=0,0,IF(AND(BF263=1,BE263=0),MAX($BO263:CS263)+1,CS263))</f>
        <v>#N/A</v>
      </c>
      <c r="CU263" s="48" t="e">
        <f>IF(BG263=0,0,IF(AND(BG263=1,BF263=0),MAX($BO263:CT263)+1,CT263))</f>
        <v>#N/A</v>
      </c>
      <c r="CV263" s="48" t="e">
        <f>IF(BH263=0,0,IF(AND(BH263=1,BG263=0),MAX($BO263:CU263)+1,CU263))</f>
        <v>#N/A</v>
      </c>
      <c r="CW263" s="48" t="e">
        <f>IF(BI263=0,0,IF(AND(BI263=1,BH263=0),MAX($BO263:CV263)+1,CV263))</f>
        <v>#N/A</v>
      </c>
      <c r="CX263" s="48" t="e">
        <f>IF(BJ263=0,0,IF(AND(BJ263=1,BI263=0),MAX($BO263:CW263)+1,CW263))</f>
        <v>#N/A</v>
      </c>
      <c r="CY263" s="48" t="e">
        <f>IF(BK263=0,0,IF(AND(BK263=1,BJ263=0),MAX($BO263:CX263)+1,CX263))</f>
        <v>#N/A</v>
      </c>
      <c r="CZ263" s="48" t="e">
        <f>IF(BL263=0,0,IF(AND(BL263=1,BK263=0),MAX($BO263:CY263)+1,CY263))</f>
        <v>#N/A</v>
      </c>
      <c r="DA263" s="48" t="e">
        <f>IF(BM263=0,0,IF(AND(BM263=1,BL263=0),MAX($BO263:CZ263)+1,CZ263))</f>
        <v>#N/A</v>
      </c>
    </row>
    <row r="264" spans="2:105">
      <c r="B264" s="41" t="s">
        <v>8</v>
      </c>
      <c r="C264" s="39" t="str">
        <f t="shared" si="894"/>
        <v/>
      </c>
      <c r="D264" s="43" t="str">
        <f t="shared" si="918"/>
        <v/>
      </c>
      <c r="E264" s="39" t="str">
        <f t="shared" si="896"/>
        <v/>
      </c>
      <c r="F264" s="43" t="str">
        <f t="shared" si="919"/>
        <v/>
      </c>
      <c r="G264" s="39" t="str">
        <f t="shared" si="898"/>
        <v/>
      </c>
      <c r="H264" s="43" t="str">
        <f t="shared" si="920"/>
        <v/>
      </c>
      <c r="I264" s="39" t="str">
        <f t="shared" si="900"/>
        <v/>
      </c>
      <c r="J264" s="43" t="str">
        <f t="shared" si="921"/>
        <v/>
      </c>
      <c r="K264" s="39" t="str">
        <f t="shared" si="902"/>
        <v/>
      </c>
      <c r="L264" s="43" t="str">
        <f t="shared" si="922"/>
        <v/>
      </c>
      <c r="M264" s="39" t="str">
        <f t="shared" si="904"/>
        <v/>
      </c>
      <c r="N264" s="43" t="str">
        <f t="shared" si="923"/>
        <v/>
      </c>
      <c r="O264" s="39" t="str">
        <f t="shared" si="906"/>
        <v/>
      </c>
      <c r="P264" s="43" t="str">
        <f t="shared" si="924"/>
        <v/>
      </c>
      <c r="Q264" s="39" t="str">
        <f t="shared" si="908"/>
        <v/>
      </c>
      <c r="R264" s="43" t="str">
        <f t="shared" si="925"/>
        <v/>
      </c>
      <c r="S264" s="39" t="str">
        <f t="shared" si="910"/>
        <v/>
      </c>
      <c r="T264" s="43" t="str">
        <f t="shared" si="926"/>
        <v/>
      </c>
      <c r="U264" s="39" t="str">
        <f t="shared" si="912"/>
        <v/>
      </c>
      <c r="V264" s="43" t="str">
        <f t="shared" si="927"/>
        <v/>
      </c>
      <c r="W264" s="39" t="str">
        <f t="shared" si="914"/>
        <v/>
      </c>
      <c r="X264" s="43" t="str">
        <f t="shared" si="928"/>
        <v/>
      </c>
      <c r="Y264" s="40" t="str">
        <f t="shared" si="916"/>
        <v/>
      </c>
      <c r="AA264" s="53"/>
      <c r="AB264" s="48" t="e">
        <f>IF(VLOOKUP(INSERT_PRICE_BANDS_HERE!E$30,Price_Lookup,2,0)=Price_9,1,0)</f>
        <v>#N/A</v>
      </c>
      <c r="AC264" s="48" t="e">
        <f>IF(VLOOKUP(INSERT_PRICE_BANDS_HERE!F$30,Price_Lookup,2,0)=Price_9,1,0)</f>
        <v>#N/A</v>
      </c>
      <c r="AD264" s="48" t="e">
        <f>IF(VLOOKUP(INSERT_PRICE_BANDS_HERE!G$30,Price_Lookup,2,0)=Price_9,1,0)</f>
        <v>#N/A</v>
      </c>
      <c r="AE264" s="48" t="e">
        <f>IF(VLOOKUP(INSERT_PRICE_BANDS_HERE!H$30,Price_Lookup,2,0)=Price_9,1,0)</f>
        <v>#N/A</v>
      </c>
      <c r="AF264" s="48" t="e">
        <f>IF(VLOOKUP(INSERT_PRICE_BANDS_HERE!I$30,Price_Lookup,2,0)=Price_9,1,0)</f>
        <v>#N/A</v>
      </c>
      <c r="AG264" s="48" t="e">
        <f>IF(VLOOKUP(INSERT_PRICE_BANDS_HERE!J$30,Price_Lookup,2,0)=Price_9,1,0)</f>
        <v>#N/A</v>
      </c>
      <c r="AH264" s="48" t="e">
        <f>IF(VLOOKUP(INSERT_PRICE_BANDS_HERE!K$30,Price_Lookup,2,0)=Price_9,1,0)</f>
        <v>#N/A</v>
      </c>
      <c r="AI264" s="48" t="e">
        <f>IF(VLOOKUP(INSERT_PRICE_BANDS_HERE!L$30,Price_Lookup,2,0)=Price_9,1,0)</f>
        <v>#N/A</v>
      </c>
      <c r="AJ264" s="48" t="e">
        <f>IF(VLOOKUP(INSERT_PRICE_BANDS_HERE!M$30,Price_Lookup,2,0)=Price_9,1,0)</f>
        <v>#N/A</v>
      </c>
      <c r="AK264" s="48" t="e">
        <f>IF(VLOOKUP(INSERT_PRICE_BANDS_HERE!N$30,Price_Lookup,2,0)=Price_9,1,0)</f>
        <v>#N/A</v>
      </c>
      <c r="AL264" s="48" t="e">
        <f>IF(VLOOKUP(INSERT_PRICE_BANDS_HERE!O$30,Price_Lookup,2,0)=Price_9,1,0)</f>
        <v>#N/A</v>
      </c>
      <c r="AM264" s="48" t="e">
        <f>IF(VLOOKUP(INSERT_PRICE_BANDS_HERE!P$30,Price_Lookup,2,0)=Price_9,1,0)</f>
        <v>#N/A</v>
      </c>
      <c r="AN264" s="48" t="e">
        <f>IF(VLOOKUP(INSERT_PRICE_BANDS_HERE!R$30,Price_Lookup,2,0)=Price_9,1,0)</f>
        <v>#N/A</v>
      </c>
      <c r="AO264" s="48" t="e">
        <f>IF(VLOOKUP(INSERT_PRICE_BANDS_HERE!S$30,Price_Lookup,2,0)=Price_9,1,0)</f>
        <v>#N/A</v>
      </c>
      <c r="AP264" s="48" t="e">
        <f>IF(VLOOKUP(INSERT_PRICE_BANDS_HERE!T$30,Price_Lookup,2,0)=Price_9,1,0)</f>
        <v>#N/A</v>
      </c>
      <c r="AQ264" s="48" t="e">
        <f>IF(VLOOKUP(INSERT_PRICE_BANDS_HERE!U$30,Price_Lookup,2,0)=Price_9,1,0)</f>
        <v>#N/A</v>
      </c>
      <c r="AR264" s="48" t="e">
        <f>IF(VLOOKUP(INSERT_PRICE_BANDS_HERE!V$30,Price_Lookup,2,0)=Price_9,1,0)</f>
        <v>#N/A</v>
      </c>
      <c r="AS264" s="48" t="e">
        <f>IF(VLOOKUP(INSERT_PRICE_BANDS_HERE!W$30,Price_Lookup,2,0)=Price_9,1,0)</f>
        <v>#N/A</v>
      </c>
      <c r="AT264" s="48" t="e">
        <f>IF(VLOOKUP(INSERT_PRICE_BANDS_HERE!X$30,Price_Lookup,2,0)=Price_9,1,0)</f>
        <v>#N/A</v>
      </c>
      <c r="AU264" s="48" t="e">
        <f>IF(VLOOKUP(INSERT_PRICE_BANDS_HERE!Y$30,Price_Lookup,2,0)=Price_9,1,0)</f>
        <v>#N/A</v>
      </c>
      <c r="AV264" s="48" t="e">
        <f>IF(VLOOKUP(INSERT_PRICE_BANDS_HERE!Z$30,Price_Lookup,2,0)=Price_9,1,0)</f>
        <v>#N/A</v>
      </c>
      <c r="AW264" s="48" t="e">
        <f>IF(VLOOKUP(INSERT_PRICE_BANDS_HERE!AA$30,Price_Lookup,2,0)=Price_9,1,0)</f>
        <v>#N/A</v>
      </c>
      <c r="AX264" s="48" t="e">
        <f>IF(VLOOKUP(INSERT_PRICE_BANDS_HERE!AB$30,Price_Lookup,2,0)=Price_9,1,0)</f>
        <v>#N/A</v>
      </c>
      <c r="AY264" s="48" t="e">
        <f>IF(VLOOKUP(INSERT_PRICE_BANDS_HERE!AC$30,Price_Lookup,2,0)=Price_9,1,0)</f>
        <v>#N/A</v>
      </c>
      <c r="AZ264" s="48" t="e">
        <f>IF(VLOOKUP(INSERT_PRICE_BANDS_HERE!AD$30,Price_Lookup,2,0)=Price_9,1,0)</f>
        <v>#N/A</v>
      </c>
      <c r="BA264" s="48" t="e">
        <f>IF(VLOOKUP(INSERT_PRICE_BANDS_HERE!AF$30,Price_Lookup,2,0)=Price_9,1,0)</f>
        <v>#N/A</v>
      </c>
      <c r="BB264" s="48" t="e">
        <f>IF(VLOOKUP(INSERT_PRICE_BANDS_HERE!AG$30,Price_Lookup,2,0)=Price_9,1,0)</f>
        <v>#N/A</v>
      </c>
      <c r="BC264" s="48" t="e">
        <f>IF(VLOOKUP(INSERT_PRICE_BANDS_HERE!AH$30,Price_Lookup,2,0)=Price_9,1,0)</f>
        <v>#N/A</v>
      </c>
      <c r="BD264" s="48" t="e">
        <f>IF(VLOOKUP(INSERT_PRICE_BANDS_HERE!AI$30,Price_Lookup,2,0)=Price_9,1,0)</f>
        <v>#N/A</v>
      </c>
      <c r="BE264" s="48" t="e">
        <f>IF(VLOOKUP(INSERT_PRICE_BANDS_HERE!AJ$30,Price_Lookup,2,0)=Price_9,1,0)</f>
        <v>#N/A</v>
      </c>
      <c r="BF264" s="48" t="e">
        <f>IF(VLOOKUP(INSERT_PRICE_BANDS_HERE!AK$30,Price_Lookup,2,0)=Price_9,1,0)</f>
        <v>#N/A</v>
      </c>
      <c r="BG264" s="48" t="e">
        <f>IF(VLOOKUP(INSERT_PRICE_BANDS_HERE!AL$30,Price_Lookup,2,0)=Price_9,1,0)</f>
        <v>#N/A</v>
      </c>
      <c r="BH264" s="48" t="e">
        <f>IF(VLOOKUP(INSERT_PRICE_BANDS_HERE!AM$30,Price_Lookup,2,0)=Price_9,1,0)</f>
        <v>#N/A</v>
      </c>
      <c r="BI264" s="48" t="e">
        <f>IF(VLOOKUP(INSERT_PRICE_BANDS_HERE!AN$30,Price_Lookup,2,0)=Price_9,1,0)</f>
        <v>#N/A</v>
      </c>
      <c r="BJ264" s="48" t="e">
        <f>IF(VLOOKUP(INSERT_PRICE_BANDS_HERE!AO$30,Price_Lookup,2,0)=Price_9,1,0)</f>
        <v>#N/A</v>
      </c>
      <c r="BK264" s="48" t="e">
        <f>IF(VLOOKUP(INSERT_PRICE_BANDS_HERE!AP$30,Price_Lookup,2,0)=Price_9,1,0)</f>
        <v>#N/A</v>
      </c>
      <c r="BL264" s="48" t="e">
        <f>IF(VLOOKUP(INSERT_PRICE_BANDS_HERE!AQ$30,Price_Lookup,2,0)=Price_9,1,0)</f>
        <v>#N/A</v>
      </c>
      <c r="BM264" s="53"/>
      <c r="BO264" s="53">
        <f t="shared" si="929"/>
        <v>0</v>
      </c>
      <c r="BP264" s="48" t="e">
        <f>IF(AB264=0,0,IF(AND(AB264=1,AA264=0),MAX($BO264:BO264)+1,BO264))</f>
        <v>#N/A</v>
      </c>
      <c r="BQ264" s="48" t="e">
        <f>IF(AC264=0,0,IF(AND(AC264=1,AB264=0),MAX($BO264:BP264)+1,BP264))</f>
        <v>#N/A</v>
      </c>
      <c r="BR264" s="48" t="e">
        <f>IF(AD264=0,0,IF(AND(AD264=1,AC264=0),MAX($BO264:BQ264)+1,BQ264))</f>
        <v>#N/A</v>
      </c>
      <c r="BS264" s="48" t="e">
        <f>IF(AE264=0,0,IF(AND(AE264=1,AD264=0),MAX($BO264:BR264)+1,BR264))</f>
        <v>#N/A</v>
      </c>
      <c r="BT264" s="48" t="e">
        <f>IF(AF264=0,0,IF(AND(AF264=1,AE264=0),MAX($BO264:BS264)+1,BS264))</f>
        <v>#N/A</v>
      </c>
      <c r="BU264" s="48" t="e">
        <f>IF(AG264=0,0,IF(AND(AG264=1,AF264=0),MAX($BO264:BT264)+1,BT264))</f>
        <v>#N/A</v>
      </c>
      <c r="BV264" s="48" t="e">
        <f>IF(AH264=0,0,IF(AND(AH264=1,AG264=0),MAX($BO264:BU264)+1,BU264))</f>
        <v>#N/A</v>
      </c>
      <c r="BW264" s="48" t="e">
        <f>IF(AI264=0,0,IF(AND(AI264=1,AH264=0),MAX($BO264:BV264)+1,BV264))</f>
        <v>#N/A</v>
      </c>
      <c r="BX264" s="48" t="e">
        <f>IF(AJ264=0,0,IF(AND(AJ264=1,AI264=0),MAX($BO264:BW264)+1,BW264))</f>
        <v>#N/A</v>
      </c>
      <c r="BY264" s="48" t="e">
        <f>IF(AK264=0,0,IF(AND(AK264=1,AJ264=0),MAX($BO264:BX264)+1,BX264))</f>
        <v>#N/A</v>
      </c>
      <c r="BZ264" s="48" t="e">
        <f>IF(AL264=0,0,IF(AND(AL264=1,AK264=0),MAX($BO264:BY264)+1,BY264))</f>
        <v>#N/A</v>
      </c>
      <c r="CA264" s="48" t="e">
        <f>IF(AM264=0,0,IF(AND(AM264=1,AL264=0),MAX($BO264:BZ264)+1,BZ264))</f>
        <v>#N/A</v>
      </c>
      <c r="CB264" s="48" t="e">
        <f>IF(AN264=0,0,IF(AND(AN264=1,AM264=0),MAX($BO264:CA264)+1,CA264))</f>
        <v>#N/A</v>
      </c>
      <c r="CC264" s="48" t="e">
        <f>IF(AO264=0,0,IF(AND(AO264=1,AN264=0),MAX($BO264:CB264)+1,CB264))</f>
        <v>#N/A</v>
      </c>
      <c r="CD264" s="48" t="e">
        <f>IF(AP264=0,0,IF(AND(AP264=1,AO264=0),MAX($BO264:CC264)+1,CC264))</f>
        <v>#N/A</v>
      </c>
      <c r="CE264" s="48" t="e">
        <f>IF(AQ264=0,0,IF(AND(AQ264=1,AP264=0),MAX($BO264:CD264)+1,CD264))</f>
        <v>#N/A</v>
      </c>
      <c r="CF264" s="48" t="e">
        <f>IF(AR264=0,0,IF(AND(AR264=1,AQ264=0),MAX($BO264:CE264)+1,CE264))</f>
        <v>#N/A</v>
      </c>
      <c r="CG264" s="48" t="e">
        <f>IF(AS264=0,0,IF(AND(AS264=1,AR264=0),MAX($BO264:CF264)+1,CF264))</f>
        <v>#N/A</v>
      </c>
      <c r="CH264" s="48" t="e">
        <f>IF(AT264=0,0,IF(AND(AT264=1,AS264=0),MAX($BO264:CG264)+1,CG264))</f>
        <v>#N/A</v>
      </c>
      <c r="CI264" s="48" t="e">
        <f>IF(AU264=0,0,IF(AND(AU264=1,AT264=0),MAX($BO264:CH264)+1,CH264))</f>
        <v>#N/A</v>
      </c>
      <c r="CJ264" s="48" t="e">
        <f>IF(AV264=0,0,IF(AND(AV264=1,AU264=0),MAX($BO264:CI264)+1,CI264))</f>
        <v>#N/A</v>
      </c>
      <c r="CK264" s="48" t="e">
        <f>IF(AW264=0,0,IF(AND(AW264=1,AV264=0),MAX($BO264:CJ264)+1,CJ264))</f>
        <v>#N/A</v>
      </c>
      <c r="CL264" s="48" t="e">
        <f>IF(AX264=0,0,IF(AND(AX264=1,AW264=0),MAX($BO264:CK264)+1,CK264))</f>
        <v>#N/A</v>
      </c>
      <c r="CM264" s="48" t="e">
        <f>IF(AY264=0,0,IF(AND(AY264=1,AX264=0),MAX($BO264:CL264)+1,CL264))</f>
        <v>#N/A</v>
      </c>
      <c r="CN264" s="48" t="e">
        <f>IF(AZ264=0,0,IF(AND(AZ264=1,AY264=0),MAX($BO264:CM264)+1,CM264))</f>
        <v>#N/A</v>
      </c>
      <c r="CO264" s="48" t="e">
        <f>IF(BA264=0,0,IF(AND(BA264=1,AZ264=0),MAX($BO264:CN264)+1,CN264))</f>
        <v>#N/A</v>
      </c>
      <c r="CP264" s="48" t="e">
        <f>IF(BB264=0,0,IF(AND(BB264=1,BA264=0),MAX($BO264:CO264)+1,CO264))</f>
        <v>#N/A</v>
      </c>
      <c r="CQ264" s="48" t="e">
        <f>IF(BC264=0,0,IF(AND(BC264=1,BB264=0),MAX($BO264:CP264)+1,CP264))</f>
        <v>#N/A</v>
      </c>
      <c r="CR264" s="48" t="e">
        <f>IF(BD264=0,0,IF(AND(BD264=1,BC264=0),MAX($BO264:CQ264)+1,CQ264))</f>
        <v>#N/A</v>
      </c>
      <c r="CS264" s="48" t="e">
        <f>IF(BE264=0,0,IF(AND(BE264=1,BD264=0),MAX($BO264:CR264)+1,CR264))</f>
        <v>#N/A</v>
      </c>
      <c r="CT264" s="48" t="e">
        <f>IF(BF264=0,0,IF(AND(BF264=1,BE264=0),MAX($BO264:CS264)+1,CS264))</f>
        <v>#N/A</v>
      </c>
      <c r="CU264" s="48" t="e">
        <f>IF(BG264=0,0,IF(AND(BG264=1,BF264=0),MAX($BO264:CT264)+1,CT264))</f>
        <v>#N/A</v>
      </c>
      <c r="CV264" s="48" t="e">
        <f>IF(BH264=0,0,IF(AND(BH264=1,BG264=0),MAX($BO264:CU264)+1,CU264))</f>
        <v>#N/A</v>
      </c>
      <c r="CW264" s="48" t="e">
        <f>IF(BI264=0,0,IF(AND(BI264=1,BH264=0),MAX($BO264:CV264)+1,CV264))</f>
        <v>#N/A</v>
      </c>
      <c r="CX264" s="48" t="e">
        <f>IF(BJ264=0,0,IF(AND(BJ264=1,BI264=0),MAX($BO264:CW264)+1,CW264))</f>
        <v>#N/A</v>
      </c>
      <c r="CY264" s="48" t="e">
        <f>IF(BK264=0,0,IF(AND(BK264=1,BJ264=0),MAX($BO264:CX264)+1,CX264))</f>
        <v>#N/A</v>
      </c>
      <c r="CZ264" s="48" t="e">
        <f>IF(BL264=0,0,IF(AND(BL264=1,BK264=0),MAX($BO264:CY264)+1,CY264))</f>
        <v>#N/A</v>
      </c>
      <c r="DA264" s="53">
        <f>IF(BM264=0,0,IF(AND(BM264=1,BL264=0),MAX($BO264:CZ264)+1,CZ264))</f>
        <v>0</v>
      </c>
    </row>
    <row r="265" spans="2:105">
      <c r="B265" s="41" t="s">
        <v>109</v>
      </c>
      <c r="C265" s="39" t="str">
        <f t="shared" si="894"/>
        <v/>
      </c>
      <c r="D265" s="43" t="str">
        <f t="shared" si="918"/>
        <v/>
      </c>
      <c r="E265" s="39" t="str">
        <f t="shared" si="896"/>
        <v/>
      </c>
      <c r="F265" s="43" t="str">
        <f t="shared" si="919"/>
        <v/>
      </c>
      <c r="G265" s="39" t="str">
        <f t="shared" si="898"/>
        <v/>
      </c>
      <c r="H265" s="43" t="str">
        <f t="shared" si="920"/>
        <v/>
      </c>
      <c r="I265" s="39" t="str">
        <f t="shared" si="900"/>
        <v/>
      </c>
      <c r="J265" s="43" t="str">
        <f t="shared" si="921"/>
        <v/>
      </c>
      <c r="K265" s="39" t="str">
        <f t="shared" si="902"/>
        <v/>
      </c>
      <c r="L265" s="43" t="str">
        <f t="shared" si="922"/>
        <v/>
      </c>
      <c r="M265" s="39" t="str">
        <f t="shared" si="904"/>
        <v/>
      </c>
      <c r="N265" s="43" t="str">
        <f t="shared" si="923"/>
        <v/>
      </c>
      <c r="O265" s="39" t="str">
        <f t="shared" si="906"/>
        <v/>
      </c>
      <c r="P265" s="43" t="str">
        <f t="shared" si="924"/>
        <v/>
      </c>
      <c r="Q265" s="39" t="str">
        <f t="shared" si="908"/>
        <v/>
      </c>
      <c r="R265" s="43" t="str">
        <f t="shared" si="925"/>
        <v/>
      </c>
      <c r="S265" s="39" t="str">
        <f t="shared" si="910"/>
        <v/>
      </c>
      <c r="T265" s="43" t="str">
        <f t="shared" si="926"/>
        <v/>
      </c>
      <c r="U265" s="39" t="str">
        <f t="shared" si="912"/>
        <v/>
      </c>
      <c r="V265" s="43" t="str">
        <f t="shared" si="927"/>
        <v/>
      </c>
      <c r="W265" s="39" t="str">
        <f t="shared" si="914"/>
        <v/>
      </c>
      <c r="X265" s="43" t="str">
        <f t="shared" si="928"/>
        <v/>
      </c>
      <c r="Y265" s="40" t="str">
        <f t="shared" si="916"/>
        <v/>
      </c>
      <c r="AA265" s="53"/>
      <c r="AB265" s="48" t="e">
        <f>IF(VLOOKUP(INSERT_PRICE_BANDS_HERE!E$31,Price_Lookup,2,0)=Price_9,1,0)</f>
        <v>#N/A</v>
      </c>
      <c r="AC265" s="48" t="e">
        <f>IF(VLOOKUP(INSERT_PRICE_BANDS_HERE!F$31,Price_Lookup,2,0)=Price_9,1,0)</f>
        <v>#N/A</v>
      </c>
      <c r="AD265" s="48" t="e">
        <f>IF(VLOOKUP(INSERT_PRICE_BANDS_HERE!G$31,Price_Lookup,2,0)=Price_9,1,0)</f>
        <v>#N/A</v>
      </c>
      <c r="AE265" s="48" t="e">
        <f>IF(VLOOKUP(INSERT_PRICE_BANDS_HERE!H$31,Price_Lookup,2,0)=Price_9,1,0)</f>
        <v>#N/A</v>
      </c>
      <c r="AF265" s="48" t="e">
        <f>IF(VLOOKUP(INSERT_PRICE_BANDS_HERE!I$31,Price_Lookup,2,0)=Price_9,1,0)</f>
        <v>#N/A</v>
      </c>
      <c r="AG265" s="48" t="e">
        <f>IF(VLOOKUP(INSERT_PRICE_BANDS_HERE!J$31,Price_Lookup,2,0)=Price_9,1,0)</f>
        <v>#N/A</v>
      </c>
      <c r="AH265" s="48" t="e">
        <f>IF(VLOOKUP(INSERT_PRICE_BANDS_HERE!K$31,Price_Lookup,2,0)=Price_9,1,0)</f>
        <v>#N/A</v>
      </c>
      <c r="AI265" s="48" t="e">
        <f>IF(VLOOKUP(INSERT_PRICE_BANDS_HERE!L$31,Price_Lookup,2,0)=Price_9,1,0)</f>
        <v>#N/A</v>
      </c>
      <c r="AJ265" s="48" t="e">
        <f>IF(VLOOKUP(INSERT_PRICE_BANDS_HERE!M$31,Price_Lookup,2,0)=Price_9,1,0)</f>
        <v>#N/A</v>
      </c>
      <c r="AK265" s="48" t="e">
        <f>IF(VLOOKUP(INSERT_PRICE_BANDS_HERE!N$31,Price_Lookup,2,0)=Price_9,1,0)</f>
        <v>#N/A</v>
      </c>
      <c r="AL265" s="48" t="e">
        <f>IF(VLOOKUP(INSERT_PRICE_BANDS_HERE!O$31,Price_Lookup,2,0)=Price_9,1,0)</f>
        <v>#N/A</v>
      </c>
      <c r="AM265" s="48" t="e">
        <f>IF(VLOOKUP(INSERT_PRICE_BANDS_HERE!P$31,Price_Lookup,2,0)=Price_9,1,0)</f>
        <v>#N/A</v>
      </c>
      <c r="AN265" s="48" t="e">
        <f>IF(VLOOKUP(INSERT_PRICE_BANDS_HERE!R$31,Price_Lookup,2,0)=Price_9,1,0)</f>
        <v>#N/A</v>
      </c>
      <c r="AO265" s="48" t="e">
        <f>IF(VLOOKUP(INSERT_PRICE_BANDS_HERE!S$31,Price_Lookup,2,0)=Price_9,1,0)</f>
        <v>#N/A</v>
      </c>
      <c r="AP265" s="48" t="e">
        <f>IF(VLOOKUP(INSERT_PRICE_BANDS_HERE!T$31,Price_Lookup,2,0)=Price_9,1,0)</f>
        <v>#N/A</v>
      </c>
      <c r="AQ265" s="48" t="e">
        <f>IF(VLOOKUP(INSERT_PRICE_BANDS_HERE!U$31,Price_Lookup,2,0)=Price_9,1,0)</f>
        <v>#N/A</v>
      </c>
      <c r="AR265" s="48" t="e">
        <f>IF(VLOOKUP(INSERT_PRICE_BANDS_HERE!V$31,Price_Lookup,2,0)=Price_9,1,0)</f>
        <v>#N/A</v>
      </c>
      <c r="AS265" s="48" t="e">
        <f>IF(VLOOKUP(INSERT_PRICE_BANDS_HERE!W$31,Price_Lookup,2,0)=Price_9,1,0)</f>
        <v>#N/A</v>
      </c>
      <c r="AT265" s="48" t="e">
        <f>IF(VLOOKUP(INSERT_PRICE_BANDS_HERE!X$31,Price_Lookup,2,0)=Price_9,1,0)</f>
        <v>#N/A</v>
      </c>
      <c r="AU265" s="48" t="e">
        <f>IF(VLOOKUP(INSERT_PRICE_BANDS_HERE!Y$31,Price_Lookup,2,0)=Price_9,1,0)</f>
        <v>#N/A</v>
      </c>
      <c r="AV265" s="48" t="e">
        <f>IF(VLOOKUP(INSERT_PRICE_BANDS_HERE!Z$31,Price_Lookup,2,0)=Price_9,1,0)</f>
        <v>#N/A</v>
      </c>
      <c r="AW265" s="48" t="e">
        <f>IF(VLOOKUP(INSERT_PRICE_BANDS_HERE!AA$31,Price_Lookup,2,0)=Price_9,1,0)</f>
        <v>#N/A</v>
      </c>
      <c r="AX265" s="48" t="e">
        <f>IF(VLOOKUP(INSERT_PRICE_BANDS_HERE!AB$31,Price_Lookup,2,0)=Price_9,1,0)</f>
        <v>#N/A</v>
      </c>
      <c r="AY265" s="48" t="e">
        <f>IF(VLOOKUP(INSERT_PRICE_BANDS_HERE!AC$31,Price_Lookup,2,0)=Price_9,1,0)</f>
        <v>#N/A</v>
      </c>
      <c r="AZ265" s="48" t="e">
        <f>IF(VLOOKUP(INSERT_PRICE_BANDS_HERE!AD$31,Price_Lookup,2,0)=Price_9,1,0)</f>
        <v>#N/A</v>
      </c>
      <c r="BA265" s="48" t="e">
        <f>IF(VLOOKUP(INSERT_PRICE_BANDS_HERE!AF$31,Price_Lookup,2,0)=Price_9,1,0)</f>
        <v>#N/A</v>
      </c>
      <c r="BB265" s="48" t="e">
        <f>IF(VLOOKUP(INSERT_PRICE_BANDS_HERE!AG$31,Price_Lookup,2,0)=Price_9,1,0)</f>
        <v>#N/A</v>
      </c>
      <c r="BC265" s="48" t="e">
        <f>IF(VLOOKUP(INSERT_PRICE_BANDS_HERE!AH$31,Price_Lookup,2,0)=Price_9,1,0)</f>
        <v>#N/A</v>
      </c>
      <c r="BD265" s="48" t="e">
        <f>IF(VLOOKUP(INSERT_PRICE_BANDS_HERE!AI$31,Price_Lookup,2,0)=Price_9,1,0)</f>
        <v>#N/A</v>
      </c>
      <c r="BE265" s="48" t="e">
        <f>IF(VLOOKUP(INSERT_PRICE_BANDS_HERE!AJ$31,Price_Lookup,2,0)=Price_9,1,0)</f>
        <v>#N/A</v>
      </c>
      <c r="BF265" s="48" t="e">
        <f>IF(VLOOKUP(INSERT_PRICE_BANDS_HERE!AK$31,Price_Lookup,2,0)=Price_9,1,0)</f>
        <v>#N/A</v>
      </c>
      <c r="BG265" s="48" t="e">
        <f>IF(VLOOKUP(INSERT_PRICE_BANDS_HERE!AL$31,Price_Lookup,2,0)=Price_9,1,0)</f>
        <v>#N/A</v>
      </c>
      <c r="BH265" s="48" t="e">
        <f>IF(VLOOKUP(INSERT_PRICE_BANDS_HERE!AM$31,Price_Lookup,2,0)=Price_9,1,0)</f>
        <v>#N/A</v>
      </c>
      <c r="BI265" s="48" t="e">
        <f>IF(VLOOKUP(INSERT_PRICE_BANDS_HERE!AN$31,Price_Lookup,2,0)=Price_9,1,0)</f>
        <v>#N/A</v>
      </c>
      <c r="BJ265" s="48" t="e">
        <f>IF(VLOOKUP(INSERT_PRICE_BANDS_HERE!AO$31,Price_Lookup,2,0)=Price_9,1,0)</f>
        <v>#N/A</v>
      </c>
      <c r="BK265" s="48" t="e">
        <f>IF(VLOOKUP(INSERT_PRICE_BANDS_HERE!AP$31,Price_Lookup,2,0)=Price_9,1,0)</f>
        <v>#N/A</v>
      </c>
      <c r="BL265" s="48" t="e">
        <f>IF(VLOOKUP(INSERT_PRICE_BANDS_HERE!AQ$31,Price_Lookup,2,0)=Price_9,1,0)</f>
        <v>#N/A</v>
      </c>
      <c r="BM265" s="53"/>
      <c r="BO265" s="53">
        <f t="shared" si="929"/>
        <v>0</v>
      </c>
      <c r="BP265" s="48" t="e">
        <f>IF(AB265=0,0,IF(AND(AB265=1,AA265=0),MAX($BO265:BO265)+1,BO265))</f>
        <v>#N/A</v>
      </c>
      <c r="BQ265" s="48" t="e">
        <f>IF(AC265=0,0,IF(AND(AC265=1,AB265=0),MAX($BO265:BP265)+1,BP265))</f>
        <v>#N/A</v>
      </c>
      <c r="BR265" s="48" t="e">
        <f>IF(AD265=0,0,IF(AND(AD265=1,AC265=0),MAX($BO265:BQ265)+1,BQ265))</f>
        <v>#N/A</v>
      </c>
      <c r="BS265" s="48" t="e">
        <f>IF(AE265=0,0,IF(AND(AE265=1,AD265=0),MAX($BO265:BR265)+1,BR265))</f>
        <v>#N/A</v>
      </c>
      <c r="BT265" s="48" t="e">
        <f>IF(AF265=0,0,IF(AND(AF265=1,AE265=0),MAX($BO265:BS265)+1,BS265))</f>
        <v>#N/A</v>
      </c>
      <c r="BU265" s="48" t="e">
        <f>IF(AG265=0,0,IF(AND(AG265=1,AF265=0),MAX($BO265:BT265)+1,BT265))</f>
        <v>#N/A</v>
      </c>
      <c r="BV265" s="48" t="e">
        <f>IF(AH265=0,0,IF(AND(AH265=1,AG265=0),MAX($BO265:BU265)+1,BU265))</f>
        <v>#N/A</v>
      </c>
      <c r="BW265" s="48" t="e">
        <f>IF(AI265=0,0,IF(AND(AI265=1,AH265=0),MAX($BO265:BV265)+1,BV265))</f>
        <v>#N/A</v>
      </c>
      <c r="BX265" s="48" t="e">
        <f>IF(AJ265=0,0,IF(AND(AJ265=1,AI265=0),MAX($BO265:BW265)+1,BW265))</f>
        <v>#N/A</v>
      </c>
      <c r="BY265" s="48" t="e">
        <f>IF(AK265=0,0,IF(AND(AK265=1,AJ265=0),MAX($BO265:BX265)+1,BX265))</f>
        <v>#N/A</v>
      </c>
      <c r="BZ265" s="48" t="e">
        <f>IF(AL265=0,0,IF(AND(AL265=1,AK265=0),MAX($BO265:BY265)+1,BY265))</f>
        <v>#N/A</v>
      </c>
      <c r="CA265" s="48" t="e">
        <f>IF(AM265=0,0,IF(AND(AM265=1,AL265=0),MAX($BO265:BZ265)+1,BZ265))</f>
        <v>#N/A</v>
      </c>
      <c r="CB265" s="48" t="e">
        <f>IF(AN265=0,0,IF(AND(AN265=1,AM265=0),MAX($BO265:CA265)+1,CA265))</f>
        <v>#N/A</v>
      </c>
      <c r="CC265" s="48" t="e">
        <f>IF(AO265=0,0,IF(AND(AO265=1,AN265=0),MAX($BO265:CB265)+1,CB265))</f>
        <v>#N/A</v>
      </c>
      <c r="CD265" s="48" t="e">
        <f>IF(AP265=0,0,IF(AND(AP265=1,AO265=0),MAX($BO265:CC265)+1,CC265))</f>
        <v>#N/A</v>
      </c>
      <c r="CE265" s="48" t="e">
        <f>IF(AQ265=0,0,IF(AND(AQ265=1,AP265=0),MAX($BO265:CD265)+1,CD265))</f>
        <v>#N/A</v>
      </c>
      <c r="CF265" s="48" t="e">
        <f>IF(AR265=0,0,IF(AND(AR265=1,AQ265=0),MAX($BO265:CE265)+1,CE265))</f>
        <v>#N/A</v>
      </c>
      <c r="CG265" s="48" t="e">
        <f>IF(AS265=0,0,IF(AND(AS265=1,AR265=0),MAX($BO265:CF265)+1,CF265))</f>
        <v>#N/A</v>
      </c>
      <c r="CH265" s="48" t="e">
        <f>IF(AT265=0,0,IF(AND(AT265=1,AS265=0),MAX($BO265:CG265)+1,CG265))</f>
        <v>#N/A</v>
      </c>
      <c r="CI265" s="48" t="e">
        <f>IF(AU265=0,0,IF(AND(AU265=1,AT265=0),MAX($BO265:CH265)+1,CH265))</f>
        <v>#N/A</v>
      </c>
      <c r="CJ265" s="48" t="e">
        <f>IF(AV265=0,0,IF(AND(AV265=1,AU265=0),MAX($BO265:CI265)+1,CI265))</f>
        <v>#N/A</v>
      </c>
      <c r="CK265" s="48" t="e">
        <f>IF(AW265=0,0,IF(AND(AW265=1,AV265=0),MAX($BO265:CJ265)+1,CJ265))</f>
        <v>#N/A</v>
      </c>
      <c r="CL265" s="48" t="e">
        <f>IF(AX265=0,0,IF(AND(AX265=1,AW265=0),MAX($BO265:CK265)+1,CK265))</f>
        <v>#N/A</v>
      </c>
      <c r="CM265" s="48" t="e">
        <f>IF(AY265=0,0,IF(AND(AY265=1,AX265=0),MAX($BO265:CL265)+1,CL265))</f>
        <v>#N/A</v>
      </c>
      <c r="CN265" s="48" t="e">
        <f>IF(AZ265=0,0,IF(AND(AZ265=1,AY265=0),MAX($BO265:CM265)+1,CM265))</f>
        <v>#N/A</v>
      </c>
      <c r="CO265" s="48" t="e">
        <f>IF(BA265=0,0,IF(AND(BA265=1,AZ265=0),MAX($BO265:CN265)+1,CN265))</f>
        <v>#N/A</v>
      </c>
      <c r="CP265" s="48" t="e">
        <f>IF(BB265=0,0,IF(AND(BB265=1,BA265=0),MAX($BO265:CO265)+1,CO265))</f>
        <v>#N/A</v>
      </c>
      <c r="CQ265" s="48" t="e">
        <f>IF(BC265=0,0,IF(AND(BC265=1,BB265=0),MAX($BO265:CP265)+1,CP265))</f>
        <v>#N/A</v>
      </c>
      <c r="CR265" s="48" t="e">
        <f>IF(BD265=0,0,IF(AND(BD265=1,BC265=0),MAX($BO265:CQ265)+1,CQ265))</f>
        <v>#N/A</v>
      </c>
      <c r="CS265" s="48" t="e">
        <f>IF(BE265=0,0,IF(AND(BE265=1,BD265=0),MAX($BO265:CR265)+1,CR265))</f>
        <v>#N/A</v>
      </c>
      <c r="CT265" s="48" t="e">
        <f>IF(BF265=0,0,IF(AND(BF265=1,BE265=0),MAX($BO265:CS265)+1,CS265))</f>
        <v>#N/A</v>
      </c>
      <c r="CU265" s="48" t="e">
        <f>IF(BG265=0,0,IF(AND(BG265=1,BF265=0),MAX($BO265:CT265)+1,CT265))</f>
        <v>#N/A</v>
      </c>
      <c r="CV265" s="48" t="e">
        <f>IF(BH265=0,0,IF(AND(BH265=1,BG265=0),MAX($BO265:CU265)+1,CU265))</f>
        <v>#N/A</v>
      </c>
      <c r="CW265" s="48" t="e">
        <f>IF(BI265=0,0,IF(AND(BI265=1,BH265=0),MAX($BO265:CV265)+1,CV265))</f>
        <v>#N/A</v>
      </c>
      <c r="CX265" s="48" t="e">
        <f>IF(BJ265=0,0,IF(AND(BJ265=1,BI265=0),MAX($BO265:CW265)+1,CW265))</f>
        <v>#N/A</v>
      </c>
      <c r="CY265" s="48" t="e">
        <f>IF(BK265=0,0,IF(AND(BK265=1,BJ265=0),MAX($BO265:CX265)+1,CX265))</f>
        <v>#N/A</v>
      </c>
      <c r="CZ265" s="48" t="e">
        <f>IF(BL265=0,0,IF(AND(BL265=1,BK265=0),MAX($BO265:CY265)+1,CY265))</f>
        <v>#N/A</v>
      </c>
      <c r="DA265" s="53">
        <f>IF(BM265=0,0,IF(AND(BM265=1,BL265=0),MAX($BO265:CZ265)+1,CZ265))</f>
        <v>0</v>
      </c>
    </row>
    <row r="266" spans="2:105">
      <c r="B266" s="41" t="s">
        <v>6</v>
      </c>
      <c r="C266" s="39" t="str">
        <f t="shared" si="894"/>
        <v/>
      </c>
      <c r="D266" s="43" t="str">
        <f t="shared" si="918"/>
        <v/>
      </c>
      <c r="E266" s="39" t="str">
        <f t="shared" si="896"/>
        <v/>
      </c>
      <c r="F266" s="43" t="str">
        <f t="shared" si="919"/>
        <v/>
      </c>
      <c r="G266" s="39" t="str">
        <f t="shared" si="898"/>
        <v/>
      </c>
      <c r="H266" s="43" t="str">
        <f t="shared" si="920"/>
        <v/>
      </c>
      <c r="I266" s="39" t="str">
        <f t="shared" si="900"/>
        <v/>
      </c>
      <c r="J266" s="43" t="str">
        <f t="shared" si="921"/>
        <v/>
      </c>
      <c r="K266" s="39" t="str">
        <f t="shared" si="902"/>
        <v/>
      </c>
      <c r="L266" s="43" t="str">
        <f t="shared" si="922"/>
        <v/>
      </c>
      <c r="M266" s="39" t="str">
        <f t="shared" si="904"/>
        <v/>
      </c>
      <c r="N266" s="43" t="str">
        <f t="shared" si="923"/>
        <v/>
      </c>
      <c r="O266" s="39" t="str">
        <f t="shared" si="906"/>
        <v/>
      </c>
      <c r="P266" s="43" t="str">
        <f t="shared" si="924"/>
        <v/>
      </c>
      <c r="Q266" s="39" t="str">
        <f t="shared" si="908"/>
        <v/>
      </c>
      <c r="R266" s="43" t="str">
        <f t="shared" si="925"/>
        <v/>
      </c>
      <c r="S266" s="39" t="str">
        <f t="shared" si="910"/>
        <v/>
      </c>
      <c r="T266" s="43" t="str">
        <f t="shared" si="926"/>
        <v/>
      </c>
      <c r="U266" s="39" t="str">
        <f t="shared" si="912"/>
        <v/>
      </c>
      <c r="V266" s="43" t="str">
        <f t="shared" si="927"/>
        <v/>
      </c>
      <c r="W266" s="39" t="str">
        <f t="shared" si="914"/>
        <v/>
      </c>
      <c r="X266" s="43" t="str">
        <f t="shared" si="928"/>
        <v/>
      </c>
      <c r="Y266" s="40" t="str">
        <f t="shared" si="916"/>
        <v/>
      </c>
      <c r="AA266" s="53"/>
      <c r="AB266" s="53"/>
      <c r="AC266" s="48" t="e">
        <f>IF(VLOOKUP(INSERT_PRICE_BANDS_HERE!F$32,Price_Lookup,2,0)=Price_9,1,0)</f>
        <v>#N/A</v>
      </c>
      <c r="AD266" s="48" t="e">
        <f>IF(VLOOKUP(INSERT_PRICE_BANDS_HERE!G$32,Price_Lookup,2,0)=Price_9,1,0)</f>
        <v>#N/A</v>
      </c>
      <c r="AE266" s="48" t="e">
        <f>IF(VLOOKUP(INSERT_PRICE_BANDS_HERE!H$32,Price_Lookup,2,0)=Price_9,1,0)</f>
        <v>#N/A</v>
      </c>
      <c r="AF266" s="48" t="e">
        <f>IF(VLOOKUP(INSERT_PRICE_BANDS_HERE!I$32,Price_Lookup,2,0)=Price_9,1,0)</f>
        <v>#N/A</v>
      </c>
      <c r="AG266" s="48" t="e">
        <f>IF(VLOOKUP(INSERT_PRICE_BANDS_HERE!J$32,Price_Lookup,2,0)=Price_9,1,0)</f>
        <v>#N/A</v>
      </c>
      <c r="AH266" s="48" t="e">
        <f>IF(VLOOKUP(INSERT_PRICE_BANDS_HERE!K$32,Price_Lookup,2,0)=Price_9,1,0)</f>
        <v>#N/A</v>
      </c>
      <c r="AI266" s="48" t="e">
        <f>IF(VLOOKUP(INSERT_PRICE_BANDS_HERE!L$32,Price_Lookup,2,0)=Price_9,1,0)</f>
        <v>#N/A</v>
      </c>
      <c r="AJ266" s="48" t="e">
        <f>IF(VLOOKUP(INSERT_PRICE_BANDS_HERE!M$32,Price_Lookup,2,0)=Price_9,1,0)</f>
        <v>#N/A</v>
      </c>
      <c r="AK266" s="48" t="e">
        <f>IF(VLOOKUP(INSERT_PRICE_BANDS_HERE!N$32,Price_Lookup,2,0)=Price_9,1,0)</f>
        <v>#N/A</v>
      </c>
      <c r="AL266" s="48" t="e">
        <f>IF(VLOOKUP(INSERT_PRICE_BANDS_HERE!O$32,Price_Lookup,2,0)=Price_9,1,0)</f>
        <v>#N/A</v>
      </c>
      <c r="AM266" s="48" t="e">
        <f>IF(VLOOKUP(INSERT_PRICE_BANDS_HERE!P$32,Price_Lookup,2,0)=Price_9,1,0)</f>
        <v>#N/A</v>
      </c>
      <c r="AN266" s="48" t="e">
        <f>IF(VLOOKUP(INSERT_PRICE_BANDS_HERE!R$32,Price_Lookup,2,0)=Price_9,1,0)</f>
        <v>#N/A</v>
      </c>
      <c r="AO266" s="48" t="e">
        <f>IF(VLOOKUP(INSERT_PRICE_BANDS_HERE!S$32,Price_Lookup,2,0)=Price_9,1,0)</f>
        <v>#N/A</v>
      </c>
      <c r="AP266" s="48" t="e">
        <f>IF(VLOOKUP(INSERT_PRICE_BANDS_HERE!T$32,Price_Lookup,2,0)=Price_9,1,0)</f>
        <v>#N/A</v>
      </c>
      <c r="AQ266" s="48" t="e">
        <f>IF(VLOOKUP(INSERT_PRICE_BANDS_HERE!U$32,Price_Lookup,2,0)=Price_9,1,0)</f>
        <v>#N/A</v>
      </c>
      <c r="AR266" s="48" t="e">
        <f>IF(VLOOKUP(INSERT_PRICE_BANDS_HERE!V$32,Price_Lookup,2,0)=Price_9,1,0)</f>
        <v>#N/A</v>
      </c>
      <c r="AS266" s="48" t="e">
        <f>IF(VLOOKUP(INSERT_PRICE_BANDS_HERE!W$32,Price_Lookup,2,0)=Price_9,1,0)</f>
        <v>#N/A</v>
      </c>
      <c r="AT266" s="48" t="e">
        <f>IF(VLOOKUP(INSERT_PRICE_BANDS_HERE!X$32,Price_Lookup,2,0)=Price_9,1,0)</f>
        <v>#N/A</v>
      </c>
      <c r="AU266" s="48" t="e">
        <f>IF(VLOOKUP(INSERT_PRICE_BANDS_HERE!Y$32,Price_Lookup,2,0)=Price_9,1,0)</f>
        <v>#N/A</v>
      </c>
      <c r="AV266" s="48" t="e">
        <f>IF(VLOOKUP(INSERT_PRICE_BANDS_HERE!Z$32,Price_Lookup,2,0)=Price_9,1,0)</f>
        <v>#N/A</v>
      </c>
      <c r="AW266" s="48" t="e">
        <f>IF(VLOOKUP(INSERT_PRICE_BANDS_HERE!AA$32,Price_Lookup,2,0)=Price_9,1,0)</f>
        <v>#N/A</v>
      </c>
      <c r="AX266" s="48" t="e">
        <f>IF(VLOOKUP(INSERT_PRICE_BANDS_HERE!AB$32,Price_Lookup,2,0)=Price_9,1,0)</f>
        <v>#N/A</v>
      </c>
      <c r="AY266" s="48" t="e">
        <f>IF(VLOOKUP(INSERT_PRICE_BANDS_HERE!AC$32,Price_Lookup,2,0)=Price_9,1,0)</f>
        <v>#N/A</v>
      </c>
      <c r="AZ266" s="48" t="e">
        <f>IF(VLOOKUP(INSERT_PRICE_BANDS_HERE!AD$32,Price_Lookup,2,0)=Price_9,1,0)</f>
        <v>#N/A</v>
      </c>
      <c r="BA266" s="48" t="e">
        <f>IF(VLOOKUP(INSERT_PRICE_BANDS_HERE!AF$32,Price_Lookup,2,0)=Price_9,1,0)</f>
        <v>#N/A</v>
      </c>
      <c r="BB266" s="48" t="e">
        <f>IF(VLOOKUP(INSERT_PRICE_BANDS_HERE!AG$32,Price_Lookup,2,0)=Price_9,1,0)</f>
        <v>#N/A</v>
      </c>
      <c r="BC266" s="48" t="e">
        <f>IF(VLOOKUP(INSERT_PRICE_BANDS_HERE!AH$32,Price_Lookup,2,0)=Price_9,1,0)</f>
        <v>#N/A</v>
      </c>
      <c r="BD266" s="48" t="e">
        <f>IF(VLOOKUP(INSERT_PRICE_BANDS_HERE!AI$32,Price_Lookup,2,0)=Price_9,1,0)</f>
        <v>#N/A</v>
      </c>
      <c r="BE266" s="48" t="e">
        <f>IF(VLOOKUP(INSERT_PRICE_BANDS_HERE!AJ$32,Price_Lookup,2,0)=Price_9,1,0)</f>
        <v>#N/A</v>
      </c>
      <c r="BF266" s="48" t="e">
        <f>IF(VLOOKUP(INSERT_PRICE_BANDS_HERE!AK$32,Price_Lookup,2,0)=Price_9,1,0)</f>
        <v>#N/A</v>
      </c>
      <c r="BG266" s="48" t="e">
        <f>IF(VLOOKUP(INSERT_PRICE_BANDS_HERE!AL$32,Price_Lookup,2,0)=Price_9,1,0)</f>
        <v>#N/A</v>
      </c>
      <c r="BH266" s="48" t="e">
        <f>IF(VLOOKUP(INSERT_PRICE_BANDS_HERE!AM$32,Price_Lookup,2,0)=Price_9,1,0)</f>
        <v>#N/A</v>
      </c>
      <c r="BI266" s="48" t="e">
        <f>IF(VLOOKUP(INSERT_PRICE_BANDS_HERE!AN$32,Price_Lookup,2,0)=Price_9,1,0)</f>
        <v>#N/A</v>
      </c>
      <c r="BJ266" s="48" t="e">
        <f>IF(VLOOKUP(INSERT_PRICE_BANDS_HERE!AO$32,Price_Lookup,2,0)=Price_9,1,0)</f>
        <v>#N/A</v>
      </c>
      <c r="BK266" s="48" t="e">
        <f>IF(VLOOKUP(INSERT_PRICE_BANDS_HERE!AP$32,Price_Lookup,2,0)=Price_9,1,0)</f>
        <v>#N/A</v>
      </c>
      <c r="BL266" s="53"/>
      <c r="BM266" s="53"/>
      <c r="BO266" s="53">
        <f t="shared" si="929"/>
        <v>0</v>
      </c>
      <c r="BP266" s="53">
        <f>IF(AB266=0,0,IF(AND(AB266=1,AA266=0),MAX($BO266:BO266)+1,BO266))</f>
        <v>0</v>
      </c>
      <c r="BQ266" s="48" t="e">
        <f>IF(AC266=0,0,IF(AND(AC266=1,AB266=0),MAX($BO266:BP266)+1,BP266))</f>
        <v>#N/A</v>
      </c>
      <c r="BR266" s="48" t="e">
        <f>IF(AD266=0,0,IF(AND(AD266=1,AC266=0),MAX($BO266:BQ266)+1,BQ266))</f>
        <v>#N/A</v>
      </c>
      <c r="BS266" s="48" t="e">
        <f>IF(AE266=0,0,IF(AND(AE266=1,AD266=0),MAX($BO266:BR266)+1,BR266))</f>
        <v>#N/A</v>
      </c>
      <c r="BT266" s="48" t="e">
        <f>IF(AF266=0,0,IF(AND(AF266=1,AE266=0),MAX($BO266:BS266)+1,BS266))</f>
        <v>#N/A</v>
      </c>
      <c r="BU266" s="48" t="e">
        <f>IF(AG266=0,0,IF(AND(AG266=1,AF266=0),MAX($BO266:BT266)+1,BT266))</f>
        <v>#N/A</v>
      </c>
      <c r="BV266" s="48" t="e">
        <f>IF(AH266=0,0,IF(AND(AH266=1,AG266=0),MAX($BO266:BU266)+1,BU266))</f>
        <v>#N/A</v>
      </c>
      <c r="BW266" s="48" t="e">
        <f>IF(AI266=0,0,IF(AND(AI266=1,AH266=0),MAX($BO266:BV266)+1,BV266))</f>
        <v>#N/A</v>
      </c>
      <c r="BX266" s="48" t="e">
        <f>IF(AJ266=0,0,IF(AND(AJ266=1,AI266=0),MAX($BO266:BW266)+1,BW266))</f>
        <v>#N/A</v>
      </c>
      <c r="BY266" s="48" t="e">
        <f>IF(AK266=0,0,IF(AND(AK266=1,AJ266=0),MAX($BO266:BX266)+1,BX266))</f>
        <v>#N/A</v>
      </c>
      <c r="BZ266" s="48" t="e">
        <f>IF(AL266=0,0,IF(AND(AL266=1,AK266=0),MAX($BO266:BY266)+1,BY266))</f>
        <v>#N/A</v>
      </c>
      <c r="CA266" s="48" t="e">
        <f>IF(AM266=0,0,IF(AND(AM266=1,AL266=0),MAX($BO266:BZ266)+1,BZ266))</f>
        <v>#N/A</v>
      </c>
      <c r="CB266" s="48" t="e">
        <f>IF(AN266=0,0,IF(AND(AN266=1,AM266=0),MAX($BO266:CA266)+1,CA266))</f>
        <v>#N/A</v>
      </c>
      <c r="CC266" s="48" t="e">
        <f>IF(AO266=0,0,IF(AND(AO266=1,AN266=0),MAX($BO266:CB266)+1,CB266))</f>
        <v>#N/A</v>
      </c>
      <c r="CD266" s="48" t="e">
        <f>IF(AP266=0,0,IF(AND(AP266=1,AO266=0),MAX($BO266:CC266)+1,CC266))</f>
        <v>#N/A</v>
      </c>
      <c r="CE266" s="48" t="e">
        <f>IF(AQ266=0,0,IF(AND(AQ266=1,AP266=0),MAX($BO266:CD266)+1,CD266))</f>
        <v>#N/A</v>
      </c>
      <c r="CF266" s="48" t="e">
        <f>IF(AR266=0,0,IF(AND(AR266=1,AQ266=0),MAX($BO266:CE266)+1,CE266))</f>
        <v>#N/A</v>
      </c>
      <c r="CG266" s="48" t="e">
        <f>IF(AS266=0,0,IF(AND(AS266=1,AR266=0),MAX($BO266:CF266)+1,CF266))</f>
        <v>#N/A</v>
      </c>
      <c r="CH266" s="48" t="e">
        <f>IF(AT266=0,0,IF(AND(AT266=1,AS266=0),MAX($BO266:CG266)+1,CG266))</f>
        <v>#N/A</v>
      </c>
      <c r="CI266" s="48" t="e">
        <f>IF(AU266=0,0,IF(AND(AU266=1,AT266=0),MAX($BO266:CH266)+1,CH266))</f>
        <v>#N/A</v>
      </c>
      <c r="CJ266" s="48" t="e">
        <f>IF(AV266=0,0,IF(AND(AV266=1,AU266=0),MAX($BO266:CI266)+1,CI266))</f>
        <v>#N/A</v>
      </c>
      <c r="CK266" s="48" t="e">
        <f>IF(AW266=0,0,IF(AND(AW266=1,AV266=0),MAX($BO266:CJ266)+1,CJ266))</f>
        <v>#N/A</v>
      </c>
      <c r="CL266" s="48" t="e">
        <f>IF(AX266=0,0,IF(AND(AX266=1,AW266=0),MAX($BO266:CK266)+1,CK266))</f>
        <v>#N/A</v>
      </c>
      <c r="CM266" s="48" t="e">
        <f>IF(AY266=0,0,IF(AND(AY266=1,AX266=0),MAX($BO266:CL266)+1,CL266))</f>
        <v>#N/A</v>
      </c>
      <c r="CN266" s="48" t="e">
        <f>IF(AZ266=0,0,IF(AND(AZ266=1,AY266=0),MAX($BO266:CM266)+1,CM266))</f>
        <v>#N/A</v>
      </c>
      <c r="CO266" s="48" t="e">
        <f>IF(BA266=0,0,IF(AND(BA266=1,AZ266=0),MAX($BO266:CN266)+1,CN266))</f>
        <v>#N/A</v>
      </c>
      <c r="CP266" s="48" t="e">
        <f>IF(BB266=0,0,IF(AND(BB266=1,BA266=0),MAX($BO266:CO266)+1,CO266))</f>
        <v>#N/A</v>
      </c>
      <c r="CQ266" s="48" t="e">
        <f>IF(BC266=0,0,IF(AND(BC266=1,BB266=0),MAX($BO266:CP266)+1,CP266))</f>
        <v>#N/A</v>
      </c>
      <c r="CR266" s="48" t="e">
        <f>IF(BD266=0,0,IF(AND(BD266=1,BC266=0),MAX($BO266:CQ266)+1,CQ266))</f>
        <v>#N/A</v>
      </c>
      <c r="CS266" s="48" t="e">
        <f>IF(BE266=0,0,IF(AND(BE266=1,BD266=0),MAX($BO266:CR266)+1,CR266))</f>
        <v>#N/A</v>
      </c>
      <c r="CT266" s="48" t="e">
        <f>IF(BF266=0,0,IF(AND(BF266=1,BE266=0),MAX($BO266:CS266)+1,CS266))</f>
        <v>#N/A</v>
      </c>
      <c r="CU266" s="48" t="e">
        <f>IF(BG266=0,0,IF(AND(BG266=1,BF266=0),MAX($BO266:CT266)+1,CT266))</f>
        <v>#N/A</v>
      </c>
      <c r="CV266" s="48" t="e">
        <f>IF(BH266=0,0,IF(AND(BH266=1,BG266=0),MAX($BO266:CU266)+1,CU266))</f>
        <v>#N/A</v>
      </c>
      <c r="CW266" s="48" t="e">
        <f>IF(BI266=0,0,IF(AND(BI266=1,BH266=0),MAX($BO266:CV266)+1,CV266))</f>
        <v>#N/A</v>
      </c>
      <c r="CX266" s="48" t="e">
        <f>IF(BJ266=0,0,IF(AND(BJ266=1,BI266=0),MAX($BO266:CW266)+1,CW266))</f>
        <v>#N/A</v>
      </c>
      <c r="CY266" s="48" t="e">
        <f>IF(BK266=0,0,IF(AND(BK266=1,BJ266=0),MAX($BO266:CX266)+1,CX266))</f>
        <v>#N/A</v>
      </c>
      <c r="CZ266" s="53">
        <f>IF(BL266=0,0,IF(AND(BL266=1,BK266=0),MAX($BO266:CY266)+1,CY266))</f>
        <v>0</v>
      </c>
      <c r="DA266" s="53">
        <f>IF(BM266=0,0,IF(AND(BM266=1,BL266=0),MAX($BO266:CZ266)+1,CZ266))</f>
        <v>0</v>
      </c>
    </row>
    <row r="267" spans="2:105">
      <c r="B267" s="41" t="s">
        <v>7</v>
      </c>
      <c r="C267" s="39" t="str">
        <f t="shared" si="894"/>
        <v/>
      </c>
      <c r="D267" s="43" t="str">
        <f t="shared" si="918"/>
        <v/>
      </c>
      <c r="E267" s="39" t="str">
        <f t="shared" si="896"/>
        <v/>
      </c>
      <c r="F267" s="43" t="str">
        <f t="shared" si="919"/>
        <v/>
      </c>
      <c r="G267" s="39" t="str">
        <f t="shared" si="898"/>
        <v/>
      </c>
      <c r="H267" s="43" t="str">
        <f t="shared" si="920"/>
        <v/>
      </c>
      <c r="I267" s="39" t="str">
        <f t="shared" si="900"/>
        <v/>
      </c>
      <c r="J267" s="43" t="str">
        <f t="shared" si="921"/>
        <v/>
      </c>
      <c r="K267" s="39" t="str">
        <f t="shared" si="902"/>
        <v/>
      </c>
      <c r="L267" s="43" t="str">
        <f t="shared" si="922"/>
        <v/>
      </c>
      <c r="M267" s="39" t="str">
        <f t="shared" si="904"/>
        <v/>
      </c>
      <c r="N267" s="43" t="str">
        <f t="shared" si="923"/>
        <v/>
      </c>
      <c r="O267" s="39" t="str">
        <f t="shared" si="906"/>
        <v/>
      </c>
      <c r="P267" s="43" t="str">
        <f t="shared" si="924"/>
        <v/>
      </c>
      <c r="Q267" s="39" t="str">
        <f t="shared" si="908"/>
        <v/>
      </c>
      <c r="R267" s="43" t="str">
        <f t="shared" si="925"/>
        <v/>
      </c>
      <c r="S267" s="39" t="str">
        <f t="shared" si="910"/>
        <v/>
      </c>
      <c r="T267" s="43" t="str">
        <f t="shared" si="926"/>
        <v/>
      </c>
      <c r="U267" s="39" t="str">
        <f t="shared" si="912"/>
        <v/>
      </c>
      <c r="V267" s="43" t="str">
        <f t="shared" si="927"/>
        <v/>
      </c>
      <c r="W267" s="39" t="str">
        <f t="shared" si="914"/>
        <v/>
      </c>
      <c r="X267" s="43" t="str">
        <f t="shared" si="928"/>
        <v/>
      </c>
      <c r="Y267" s="40" t="str">
        <f t="shared" si="916"/>
        <v/>
      </c>
      <c r="AA267" s="53"/>
      <c r="AB267" s="53"/>
      <c r="AC267" s="48" t="e">
        <f>IF(VLOOKUP(INSERT_PRICE_BANDS_HERE!F$33,Price_Lookup,2,0)=Price_9,1,0)</f>
        <v>#N/A</v>
      </c>
      <c r="AD267" s="48" t="e">
        <f>IF(VLOOKUP(INSERT_PRICE_BANDS_HERE!G$33,Price_Lookup,2,0)=Price_9,1,0)</f>
        <v>#N/A</v>
      </c>
      <c r="AE267" s="48" t="e">
        <f>IF(VLOOKUP(INSERT_PRICE_BANDS_HERE!H$33,Price_Lookup,2,0)=Price_9,1,0)</f>
        <v>#N/A</v>
      </c>
      <c r="AF267" s="48" t="e">
        <f>IF(VLOOKUP(INSERT_PRICE_BANDS_HERE!I$33,Price_Lookup,2,0)=Price_9,1,0)</f>
        <v>#N/A</v>
      </c>
      <c r="AG267" s="48" t="e">
        <f>IF(VLOOKUP(INSERT_PRICE_BANDS_HERE!J$33,Price_Lookup,2,0)=Price_9,1,0)</f>
        <v>#N/A</v>
      </c>
      <c r="AH267" s="48" t="e">
        <f>IF(VLOOKUP(INSERT_PRICE_BANDS_HERE!K$33,Price_Lookup,2,0)=Price_9,1,0)</f>
        <v>#N/A</v>
      </c>
      <c r="AI267" s="48" t="e">
        <f>IF(VLOOKUP(INSERT_PRICE_BANDS_HERE!L$33,Price_Lookup,2,0)=Price_9,1,0)</f>
        <v>#N/A</v>
      </c>
      <c r="AJ267" s="48" t="e">
        <f>IF(VLOOKUP(INSERT_PRICE_BANDS_HERE!M$33,Price_Lookup,2,0)=Price_9,1,0)</f>
        <v>#N/A</v>
      </c>
      <c r="AK267" s="48" t="e">
        <f>IF(VLOOKUP(INSERT_PRICE_BANDS_HERE!N$33,Price_Lookup,2,0)=Price_9,1,0)</f>
        <v>#N/A</v>
      </c>
      <c r="AL267" s="48" t="e">
        <f>IF(VLOOKUP(INSERT_PRICE_BANDS_HERE!O$33,Price_Lookup,2,0)=Price_9,1,0)</f>
        <v>#N/A</v>
      </c>
      <c r="AM267" s="48" t="e">
        <f>IF(VLOOKUP(INSERT_PRICE_BANDS_HERE!P$33,Price_Lookup,2,0)=Price_9,1,0)</f>
        <v>#N/A</v>
      </c>
      <c r="AN267" s="48" t="e">
        <f>IF(VLOOKUP(INSERT_PRICE_BANDS_HERE!R$33,Price_Lookup,2,0)=Price_9,1,0)</f>
        <v>#N/A</v>
      </c>
      <c r="AO267" s="48" t="e">
        <f>IF(VLOOKUP(INSERT_PRICE_BANDS_HERE!S$33,Price_Lookup,2,0)=Price_9,1,0)</f>
        <v>#N/A</v>
      </c>
      <c r="AP267" s="48" t="e">
        <f>IF(VLOOKUP(INSERT_PRICE_BANDS_HERE!T$33,Price_Lookup,2,0)=Price_9,1,0)</f>
        <v>#N/A</v>
      </c>
      <c r="AQ267" s="48" t="e">
        <f>IF(VLOOKUP(INSERT_PRICE_BANDS_HERE!U$33,Price_Lookup,2,0)=Price_9,1,0)</f>
        <v>#N/A</v>
      </c>
      <c r="AR267" s="48" t="e">
        <f>IF(VLOOKUP(INSERT_PRICE_BANDS_HERE!V$33,Price_Lookup,2,0)=Price_9,1,0)</f>
        <v>#N/A</v>
      </c>
      <c r="AS267" s="48" t="e">
        <f>IF(VLOOKUP(INSERT_PRICE_BANDS_HERE!W$33,Price_Lookup,2,0)=Price_9,1,0)</f>
        <v>#N/A</v>
      </c>
      <c r="AT267" s="48" t="e">
        <f>IF(VLOOKUP(INSERT_PRICE_BANDS_HERE!X$33,Price_Lookup,2,0)=Price_9,1,0)</f>
        <v>#N/A</v>
      </c>
      <c r="AU267" s="48" t="e">
        <f>IF(VLOOKUP(INSERT_PRICE_BANDS_HERE!Y$33,Price_Lookup,2,0)=Price_9,1,0)</f>
        <v>#N/A</v>
      </c>
      <c r="AV267" s="48" t="e">
        <f>IF(VLOOKUP(INSERT_PRICE_BANDS_HERE!Z$33,Price_Lookup,2,0)=Price_9,1,0)</f>
        <v>#N/A</v>
      </c>
      <c r="AW267" s="48" t="e">
        <f>IF(VLOOKUP(INSERT_PRICE_BANDS_HERE!AA$33,Price_Lookup,2,0)=Price_9,1,0)</f>
        <v>#N/A</v>
      </c>
      <c r="AX267" s="48" t="e">
        <f>IF(VLOOKUP(INSERT_PRICE_BANDS_HERE!AB$33,Price_Lookup,2,0)=Price_9,1,0)</f>
        <v>#N/A</v>
      </c>
      <c r="AY267" s="48" t="e">
        <f>IF(VLOOKUP(INSERT_PRICE_BANDS_HERE!AC$33,Price_Lookup,2,0)=Price_9,1,0)</f>
        <v>#N/A</v>
      </c>
      <c r="AZ267" s="48" t="e">
        <f>IF(VLOOKUP(INSERT_PRICE_BANDS_HERE!AD$33,Price_Lookup,2,0)=Price_9,1,0)</f>
        <v>#N/A</v>
      </c>
      <c r="BA267" s="48" t="e">
        <f>IF(VLOOKUP(INSERT_PRICE_BANDS_HERE!AF$33,Price_Lookup,2,0)=Price_9,1,0)</f>
        <v>#N/A</v>
      </c>
      <c r="BB267" s="48" t="e">
        <f>IF(VLOOKUP(INSERT_PRICE_BANDS_HERE!AG$33,Price_Lookup,2,0)=Price_9,1,0)</f>
        <v>#N/A</v>
      </c>
      <c r="BC267" s="48" t="e">
        <f>IF(VLOOKUP(INSERT_PRICE_BANDS_HERE!AH$33,Price_Lookup,2,0)=Price_9,1,0)</f>
        <v>#N/A</v>
      </c>
      <c r="BD267" s="48" t="e">
        <f>IF(VLOOKUP(INSERT_PRICE_BANDS_HERE!AI$33,Price_Lookup,2,0)=Price_9,1,0)</f>
        <v>#N/A</v>
      </c>
      <c r="BE267" s="48" t="e">
        <f>IF(VLOOKUP(INSERT_PRICE_BANDS_HERE!AJ$33,Price_Lookup,2,0)=Price_9,1,0)</f>
        <v>#N/A</v>
      </c>
      <c r="BF267" s="48" t="e">
        <f>IF(VLOOKUP(INSERT_PRICE_BANDS_HERE!AK$33,Price_Lookup,2,0)=Price_9,1,0)</f>
        <v>#N/A</v>
      </c>
      <c r="BG267" s="48" t="e">
        <f>IF(VLOOKUP(INSERT_PRICE_BANDS_HERE!AL$33,Price_Lookup,2,0)=Price_9,1,0)</f>
        <v>#N/A</v>
      </c>
      <c r="BH267" s="48" t="e">
        <f>IF(VLOOKUP(INSERT_PRICE_BANDS_HERE!AM$33,Price_Lookup,2,0)=Price_9,1,0)</f>
        <v>#N/A</v>
      </c>
      <c r="BI267" s="48" t="e">
        <f>IF(VLOOKUP(INSERT_PRICE_BANDS_HERE!AN$33,Price_Lookup,2,0)=Price_9,1,0)</f>
        <v>#N/A</v>
      </c>
      <c r="BJ267" s="48" t="e">
        <f>IF(VLOOKUP(INSERT_PRICE_BANDS_HERE!AO$33,Price_Lookup,2,0)=Price_9,1,0)</f>
        <v>#N/A</v>
      </c>
      <c r="BK267" s="48" t="e">
        <f>IF(VLOOKUP(INSERT_PRICE_BANDS_HERE!AP$33,Price_Lookup,2,0)=Price_9,1,0)</f>
        <v>#N/A</v>
      </c>
      <c r="BL267" s="53"/>
      <c r="BM267" s="53"/>
      <c r="BO267" s="53">
        <f t="shared" si="929"/>
        <v>0</v>
      </c>
      <c r="BP267" s="53">
        <f>IF(AB267=0,0,IF(AND(AB267=1,AA267=0),MAX($BO267:BO267)+1,BO267))</f>
        <v>0</v>
      </c>
      <c r="BQ267" s="48" t="e">
        <f>IF(AC267=0,0,IF(AND(AC267=1,AB267=0),MAX($BO267:BP267)+1,BP267))</f>
        <v>#N/A</v>
      </c>
      <c r="BR267" s="48" t="e">
        <f>IF(AD267=0,0,IF(AND(AD267=1,AC267=0),MAX($BO267:BQ267)+1,BQ267))</f>
        <v>#N/A</v>
      </c>
      <c r="BS267" s="48" t="e">
        <f>IF(AE267=0,0,IF(AND(AE267=1,AD267=0),MAX($BO267:BR267)+1,BR267))</f>
        <v>#N/A</v>
      </c>
      <c r="BT267" s="48" t="e">
        <f>IF(AF267=0,0,IF(AND(AF267=1,AE267=0),MAX($BO267:BS267)+1,BS267))</f>
        <v>#N/A</v>
      </c>
      <c r="BU267" s="48" t="e">
        <f>IF(AG267=0,0,IF(AND(AG267=1,AF267=0),MAX($BO267:BT267)+1,BT267))</f>
        <v>#N/A</v>
      </c>
      <c r="BV267" s="48" t="e">
        <f>IF(AH267=0,0,IF(AND(AH267=1,AG267=0),MAX($BO267:BU267)+1,BU267))</f>
        <v>#N/A</v>
      </c>
      <c r="BW267" s="48" t="e">
        <f>IF(AI267=0,0,IF(AND(AI267=1,AH267=0),MAX($BO267:BV267)+1,BV267))</f>
        <v>#N/A</v>
      </c>
      <c r="BX267" s="48" t="e">
        <f>IF(AJ267=0,0,IF(AND(AJ267=1,AI267=0),MAX($BO267:BW267)+1,BW267))</f>
        <v>#N/A</v>
      </c>
      <c r="BY267" s="48" t="e">
        <f>IF(AK267=0,0,IF(AND(AK267=1,AJ267=0),MAX($BO267:BX267)+1,BX267))</f>
        <v>#N/A</v>
      </c>
      <c r="BZ267" s="48" t="e">
        <f>IF(AL267=0,0,IF(AND(AL267=1,AK267=0),MAX($BO267:BY267)+1,BY267))</f>
        <v>#N/A</v>
      </c>
      <c r="CA267" s="48" t="e">
        <f>IF(AM267=0,0,IF(AND(AM267=1,AL267=0),MAX($BO267:BZ267)+1,BZ267))</f>
        <v>#N/A</v>
      </c>
      <c r="CB267" s="48" t="e">
        <f>IF(AN267=0,0,IF(AND(AN267=1,AM267=0),MAX($BO267:CA267)+1,CA267))</f>
        <v>#N/A</v>
      </c>
      <c r="CC267" s="48" t="e">
        <f>IF(AO267=0,0,IF(AND(AO267=1,AN267=0),MAX($BO267:CB267)+1,CB267))</f>
        <v>#N/A</v>
      </c>
      <c r="CD267" s="48" t="e">
        <f>IF(AP267=0,0,IF(AND(AP267=1,AO267=0),MAX($BO267:CC267)+1,CC267))</f>
        <v>#N/A</v>
      </c>
      <c r="CE267" s="48" t="e">
        <f>IF(AQ267=0,0,IF(AND(AQ267=1,AP267=0),MAX($BO267:CD267)+1,CD267))</f>
        <v>#N/A</v>
      </c>
      <c r="CF267" s="48" t="e">
        <f>IF(AR267=0,0,IF(AND(AR267=1,AQ267=0),MAX($BO267:CE267)+1,CE267))</f>
        <v>#N/A</v>
      </c>
      <c r="CG267" s="48" t="e">
        <f>IF(AS267=0,0,IF(AND(AS267=1,AR267=0),MAX($BO267:CF267)+1,CF267))</f>
        <v>#N/A</v>
      </c>
      <c r="CH267" s="48" t="e">
        <f>IF(AT267=0,0,IF(AND(AT267=1,AS267=0),MAX($BO267:CG267)+1,CG267))</f>
        <v>#N/A</v>
      </c>
      <c r="CI267" s="48" t="e">
        <f>IF(AU267=0,0,IF(AND(AU267=1,AT267=0),MAX($BO267:CH267)+1,CH267))</f>
        <v>#N/A</v>
      </c>
      <c r="CJ267" s="48" t="e">
        <f>IF(AV267=0,0,IF(AND(AV267=1,AU267=0),MAX($BO267:CI267)+1,CI267))</f>
        <v>#N/A</v>
      </c>
      <c r="CK267" s="48" t="e">
        <f>IF(AW267=0,0,IF(AND(AW267=1,AV267=0),MAX($BO267:CJ267)+1,CJ267))</f>
        <v>#N/A</v>
      </c>
      <c r="CL267" s="48" t="e">
        <f>IF(AX267=0,0,IF(AND(AX267=1,AW267=0),MAX($BO267:CK267)+1,CK267))</f>
        <v>#N/A</v>
      </c>
      <c r="CM267" s="48" t="e">
        <f>IF(AY267=0,0,IF(AND(AY267=1,AX267=0),MAX($BO267:CL267)+1,CL267))</f>
        <v>#N/A</v>
      </c>
      <c r="CN267" s="48" t="e">
        <f>IF(AZ267=0,0,IF(AND(AZ267=1,AY267=0),MAX($BO267:CM267)+1,CM267))</f>
        <v>#N/A</v>
      </c>
      <c r="CO267" s="48" t="e">
        <f>IF(BA267=0,0,IF(AND(BA267=1,AZ267=0),MAX($BO267:CN267)+1,CN267))</f>
        <v>#N/A</v>
      </c>
      <c r="CP267" s="48" t="e">
        <f>IF(BB267=0,0,IF(AND(BB267=1,BA267=0),MAX($BO267:CO267)+1,CO267))</f>
        <v>#N/A</v>
      </c>
      <c r="CQ267" s="48" t="e">
        <f>IF(BC267=0,0,IF(AND(BC267=1,BB267=0),MAX($BO267:CP267)+1,CP267))</f>
        <v>#N/A</v>
      </c>
      <c r="CR267" s="48" t="e">
        <f>IF(BD267=0,0,IF(AND(BD267=1,BC267=0),MAX($BO267:CQ267)+1,CQ267))</f>
        <v>#N/A</v>
      </c>
      <c r="CS267" s="48" t="e">
        <f>IF(BE267=0,0,IF(AND(BE267=1,BD267=0),MAX($BO267:CR267)+1,CR267))</f>
        <v>#N/A</v>
      </c>
      <c r="CT267" s="48" t="e">
        <f>IF(BF267=0,0,IF(AND(BF267=1,BE267=0),MAX($BO267:CS267)+1,CS267))</f>
        <v>#N/A</v>
      </c>
      <c r="CU267" s="48" t="e">
        <f>IF(BG267=0,0,IF(AND(BG267=1,BF267=0),MAX($BO267:CT267)+1,CT267))</f>
        <v>#N/A</v>
      </c>
      <c r="CV267" s="48" t="e">
        <f>IF(BH267=0,0,IF(AND(BH267=1,BG267=0),MAX($BO267:CU267)+1,CU267))</f>
        <v>#N/A</v>
      </c>
      <c r="CW267" s="48" t="e">
        <f>IF(BI267=0,0,IF(AND(BI267=1,BH267=0),MAX($BO267:CV267)+1,CV267))</f>
        <v>#N/A</v>
      </c>
      <c r="CX267" s="48" t="e">
        <f>IF(BJ267=0,0,IF(AND(BJ267=1,BI267=0),MAX($BO267:CW267)+1,CW267))</f>
        <v>#N/A</v>
      </c>
      <c r="CY267" s="48" t="e">
        <f>IF(BK267=0,0,IF(AND(BK267=1,BJ267=0),MAX($BO267:CX267)+1,CX267))</f>
        <v>#N/A</v>
      </c>
      <c r="CZ267" s="53">
        <f>IF(BL267=0,0,IF(AND(BL267=1,BK267=0),MAX($BO267:CY267)+1,CY267))</f>
        <v>0</v>
      </c>
      <c r="DA267" s="53">
        <f>IF(BM267=0,0,IF(AND(BM267=1,BL267=0),MAX($BO267:CZ267)+1,CZ267))</f>
        <v>0</v>
      </c>
    </row>
    <row r="268" spans="2:105">
      <c r="B268" s="41" t="s">
        <v>5</v>
      </c>
      <c r="C268" s="39" t="str">
        <f t="shared" si="894"/>
        <v/>
      </c>
      <c r="D268" s="43" t="str">
        <f t="shared" si="918"/>
        <v/>
      </c>
      <c r="E268" s="39" t="str">
        <f t="shared" si="896"/>
        <v/>
      </c>
      <c r="F268" s="43" t="str">
        <f t="shared" si="919"/>
        <v/>
      </c>
      <c r="G268" s="39" t="str">
        <f t="shared" si="898"/>
        <v/>
      </c>
      <c r="H268" s="43" t="str">
        <f t="shared" si="920"/>
        <v/>
      </c>
      <c r="I268" s="39" t="str">
        <f t="shared" si="900"/>
        <v/>
      </c>
      <c r="J268" s="43" t="str">
        <f t="shared" si="921"/>
        <v/>
      </c>
      <c r="K268" s="39" t="str">
        <f t="shared" si="902"/>
        <v/>
      </c>
      <c r="L268" s="43" t="str">
        <f t="shared" si="922"/>
        <v/>
      </c>
      <c r="M268" s="39" t="str">
        <f t="shared" si="904"/>
        <v/>
      </c>
      <c r="N268" s="43" t="str">
        <f t="shared" si="923"/>
        <v/>
      </c>
      <c r="O268" s="39" t="str">
        <f t="shared" si="906"/>
        <v/>
      </c>
      <c r="P268" s="43" t="str">
        <f t="shared" si="924"/>
        <v/>
      </c>
      <c r="Q268" s="39" t="str">
        <f t="shared" si="908"/>
        <v/>
      </c>
      <c r="R268" s="43" t="str">
        <f t="shared" si="925"/>
        <v/>
      </c>
      <c r="S268" s="39" t="str">
        <f t="shared" si="910"/>
        <v/>
      </c>
      <c r="T268" s="43" t="str">
        <f t="shared" si="926"/>
        <v/>
      </c>
      <c r="U268" s="39" t="str">
        <f t="shared" si="912"/>
        <v/>
      </c>
      <c r="V268" s="43" t="str">
        <f t="shared" si="927"/>
        <v/>
      </c>
      <c r="W268" s="39" t="str">
        <f t="shared" si="914"/>
        <v/>
      </c>
      <c r="X268" s="43" t="str">
        <f t="shared" si="928"/>
        <v/>
      </c>
      <c r="Y268" s="40" t="str">
        <f t="shared" si="916"/>
        <v/>
      </c>
      <c r="AA268" s="53"/>
      <c r="AB268" s="53"/>
      <c r="AC268" s="48" t="e">
        <f>IF(VLOOKUP(INSERT_PRICE_BANDS_HERE!F$34,Price_Lookup,2,0)=Price_9,1,0)</f>
        <v>#N/A</v>
      </c>
      <c r="AD268" s="48" t="e">
        <f>IF(VLOOKUP(INSERT_PRICE_BANDS_HERE!G$34,Price_Lookup,2,0)=Price_9,1,0)</f>
        <v>#N/A</v>
      </c>
      <c r="AE268" s="48" t="e">
        <f>IF(VLOOKUP(INSERT_PRICE_BANDS_HERE!H$34,Price_Lookup,2,0)=Price_9,1,0)</f>
        <v>#N/A</v>
      </c>
      <c r="AF268" s="48" t="e">
        <f>IF(VLOOKUP(INSERT_PRICE_BANDS_HERE!I$34,Price_Lookup,2,0)=Price_9,1,0)</f>
        <v>#N/A</v>
      </c>
      <c r="AG268" s="48" t="e">
        <f>IF(VLOOKUP(INSERT_PRICE_BANDS_HERE!J$34,Price_Lookup,2,0)=Price_9,1,0)</f>
        <v>#N/A</v>
      </c>
      <c r="AH268" s="48" t="e">
        <f>IF(VLOOKUP(INSERT_PRICE_BANDS_HERE!K$34,Price_Lookup,2,0)=Price_9,1,0)</f>
        <v>#N/A</v>
      </c>
      <c r="AI268" s="48" t="e">
        <f>IF(VLOOKUP(INSERT_PRICE_BANDS_HERE!L$34,Price_Lookup,2,0)=Price_9,1,0)</f>
        <v>#N/A</v>
      </c>
      <c r="AJ268" s="48" t="e">
        <f>IF(VLOOKUP(INSERT_PRICE_BANDS_HERE!M$34,Price_Lookup,2,0)=Price_9,1,0)</f>
        <v>#N/A</v>
      </c>
      <c r="AK268" s="48" t="e">
        <f>IF(VLOOKUP(INSERT_PRICE_BANDS_HERE!N$34,Price_Lookup,2,0)=Price_9,1,0)</f>
        <v>#N/A</v>
      </c>
      <c r="AL268" s="48" t="e">
        <f>IF(VLOOKUP(INSERT_PRICE_BANDS_HERE!O$34,Price_Lookup,2,0)=Price_9,1,0)</f>
        <v>#N/A</v>
      </c>
      <c r="AM268" s="48" t="e">
        <f>IF(VLOOKUP(INSERT_PRICE_BANDS_HERE!P$34,Price_Lookup,2,0)=Price_9,1,0)</f>
        <v>#N/A</v>
      </c>
      <c r="AN268" s="48" t="e">
        <f>IF(VLOOKUP(INSERT_PRICE_BANDS_HERE!R$34,Price_Lookup,2,0)=Price_9,1,0)</f>
        <v>#N/A</v>
      </c>
      <c r="AO268" s="48" t="e">
        <f>IF(VLOOKUP(INSERT_PRICE_BANDS_HERE!S$34,Price_Lookup,2,0)=Price_9,1,0)</f>
        <v>#N/A</v>
      </c>
      <c r="AP268" s="48" t="e">
        <f>IF(VLOOKUP(INSERT_PRICE_BANDS_HERE!T$34,Price_Lookup,2,0)=Price_9,1,0)</f>
        <v>#N/A</v>
      </c>
      <c r="AQ268" s="48" t="e">
        <f>IF(VLOOKUP(INSERT_PRICE_BANDS_HERE!U$34,Price_Lookup,2,0)=Price_9,1,0)</f>
        <v>#N/A</v>
      </c>
      <c r="AR268" s="48" t="e">
        <f>IF(VLOOKUP(INSERT_PRICE_BANDS_HERE!V$34,Price_Lookup,2,0)=Price_9,1,0)</f>
        <v>#N/A</v>
      </c>
      <c r="AS268" s="48" t="e">
        <f>IF(VLOOKUP(INSERT_PRICE_BANDS_HERE!W$34,Price_Lookup,2,0)=Price_9,1,0)</f>
        <v>#N/A</v>
      </c>
      <c r="AT268" s="48" t="e">
        <f>IF(VLOOKUP(INSERT_PRICE_BANDS_HERE!X$34,Price_Lookup,2,0)=Price_9,1,0)</f>
        <v>#N/A</v>
      </c>
      <c r="AU268" s="48" t="e">
        <f>IF(VLOOKUP(INSERT_PRICE_BANDS_HERE!Y$34,Price_Lookup,2,0)=Price_9,1,0)</f>
        <v>#N/A</v>
      </c>
      <c r="AV268" s="48" t="e">
        <f>IF(VLOOKUP(INSERT_PRICE_BANDS_HERE!Z$34,Price_Lookup,2,0)=Price_9,1,0)</f>
        <v>#N/A</v>
      </c>
      <c r="AW268" s="48" t="e">
        <f>IF(VLOOKUP(INSERT_PRICE_BANDS_HERE!AA$34,Price_Lookup,2,0)=Price_9,1,0)</f>
        <v>#N/A</v>
      </c>
      <c r="AX268" s="48" t="e">
        <f>IF(VLOOKUP(INSERT_PRICE_BANDS_HERE!AB$34,Price_Lookup,2,0)=Price_9,1,0)</f>
        <v>#N/A</v>
      </c>
      <c r="AY268" s="48" t="e">
        <f>IF(VLOOKUP(INSERT_PRICE_BANDS_HERE!AC$34,Price_Lookup,2,0)=Price_9,1,0)</f>
        <v>#N/A</v>
      </c>
      <c r="AZ268" s="48" t="e">
        <f>IF(VLOOKUP(INSERT_PRICE_BANDS_HERE!AD$34,Price_Lookup,2,0)=Price_9,1,0)</f>
        <v>#N/A</v>
      </c>
      <c r="BA268" s="48" t="e">
        <f>IF(VLOOKUP(INSERT_PRICE_BANDS_HERE!AF$34,Price_Lookup,2,0)=Price_9,1,0)</f>
        <v>#N/A</v>
      </c>
      <c r="BB268" s="48" t="e">
        <f>IF(VLOOKUP(INSERT_PRICE_BANDS_HERE!AG$34,Price_Lookup,2,0)=Price_9,1,0)</f>
        <v>#N/A</v>
      </c>
      <c r="BC268" s="48" t="e">
        <f>IF(VLOOKUP(INSERT_PRICE_BANDS_HERE!AH$34,Price_Lookup,2,0)=Price_9,1,0)</f>
        <v>#N/A</v>
      </c>
      <c r="BD268" s="48" t="e">
        <f>IF(VLOOKUP(INSERT_PRICE_BANDS_HERE!AI$34,Price_Lookup,2,0)=Price_9,1,0)</f>
        <v>#N/A</v>
      </c>
      <c r="BE268" s="48" t="e">
        <f>IF(VLOOKUP(INSERT_PRICE_BANDS_HERE!AJ$34,Price_Lookup,2,0)=Price_9,1,0)</f>
        <v>#N/A</v>
      </c>
      <c r="BF268" s="48" t="e">
        <f>IF(VLOOKUP(INSERT_PRICE_BANDS_HERE!AK$34,Price_Lookup,2,0)=Price_9,1,0)</f>
        <v>#N/A</v>
      </c>
      <c r="BG268" s="48" t="e">
        <f>IF(VLOOKUP(INSERT_PRICE_BANDS_HERE!AL$34,Price_Lookup,2,0)=Price_9,1,0)</f>
        <v>#N/A</v>
      </c>
      <c r="BH268" s="48" t="e">
        <f>IF(VLOOKUP(INSERT_PRICE_BANDS_HERE!AM$34,Price_Lookup,2,0)=Price_9,1,0)</f>
        <v>#N/A</v>
      </c>
      <c r="BI268" s="48" t="e">
        <f>IF(VLOOKUP(INSERT_PRICE_BANDS_HERE!AN$34,Price_Lookup,2,0)=Price_9,1,0)</f>
        <v>#N/A</v>
      </c>
      <c r="BJ268" s="48" t="e">
        <f>IF(VLOOKUP(INSERT_PRICE_BANDS_HERE!AO$34,Price_Lookup,2,0)=Price_9,1,0)</f>
        <v>#N/A</v>
      </c>
      <c r="BK268" s="48" t="e">
        <f>IF(VLOOKUP(INSERT_PRICE_BANDS_HERE!AP$34,Price_Lookup,2,0)=Price_9,1,0)</f>
        <v>#N/A</v>
      </c>
      <c r="BL268" s="53"/>
      <c r="BM268" s="53"/>
      <c r="BO268" s="53">
        <f t="shared" si="929"/>
        <v>0</v>
      </c>
      <c r="BP268" s="53">
        <f>IF(AB268=0,0,IF(AND(AB268=1,AA268=0),MAX($BO268:BO268)+1,BO268))</f>
        <v>0</v>
      </c>
      <c r="BQ268" s="48" t="e">
        <f>IF(AC268=0,0,IF(AND(AC268=1,AB268=0),MAX($BO268:BP268)+1,BP268))</f>
        <v>#N/A</v>
      </c>
      <c r="BR268" s="48" t="e">
        <f>IF(AD268=0,0,IF(AND(AD268=1,AC268=0),MAX($BO268:BQ268)+1,BQ268))</f>
        <v>#N/A</v>
      </c>
      <c r="BS268" s="48" t="e">
        <f>IF(AE268=0,0,IF(AND(AE268=1,AD268=0),MAX($BO268:BR268)+1,BR268))</f>
        <v>#N/A</v>
      </c>
      <c r="BT268" s="48" t="e">
        <f>IF(AF268=0,0,IF(AND(AF268=1,AE268=0),MAX($BO268:BS268)+1,BS268))</f>
        <v>#N/A</v>
      </c>
      <c r="BU268" s="48" t="e">
        <f>IF(AG268=0,0,IF(AND(AG268=1,AF268=0),MAX($BO268:BT268)+1,BT268))</f>
        <v>#N/A</v>
      </c>
      <c r="BV268" s="48" t="e">
        <f>IF(AH268=0,0,IF(AND(AH268=1,AG268=0),MAX($BO268:BU268)+1,BU268))</f>
        <v>#N/A</v>
      </c>
      <c r="BW268" s="48" t="e">
        <f>IF(AI268=0,0,IF(AND(AI268=1,AH268=0),MAX($BO268:BV268)+1,BV268))</f>
        <v>#N/A</v>
      </c>
      <c r="BX268" s="48" t="e">
        <f>IF(AJ268=0,0,IF(AND(AJ268=1,AI268=0),MAX($BO268:BW268)+1,BW268))</f>
        <v>#N/A</v>
      </c>
      <c r="BY268" s="48" t="e">
        <f>IF(AK268=0,0,IF(AND(AK268=1,AJ268=0),MAX($BO268:BX268)+1,BX268))</f>
        <v>#N/A</v>
      </c>
      <c r="BZ268" s="48" t="e">
        <f>IF(AL268=0,0,IF(AND(AL268=1,AK268=0),MAX($BO268:BY268)+1,BY268))</f>
        <v>#N/A</v>
      </c>
      <c r="CA268" s="48" t="e">
        <f>IF(AM268=0,0,IF(AND(AM268=1,AL268=0),MAX($BO268:BZ268)+1,BZ268))</f>
        <v>#N/A</v>
      </c>
      <c r="CB268" s="48" t="e">
        <f>IF(AN268=0,0,IF(AND(AN268=1,AM268=0),MAX($BO268:CA268)+1,CA268))</f>
        <v>#N/A</v>
      </c>
      <c r="CC268" s="48" t="e">
        <f>IF(AO268=0,0,IF(AND(AO268=1,AN268=0),MAX($BO268:CB268)+1,CB268))</f>
        <v>#N/A</v>
      </c>
      <c r="CD268" s="48" t="e">
        <f>IF(AP268=0,0,IF(AND(AP268=1,AO268=0),MAX($BO268:CC268)+1,CC268))</f>
        <v>#N/A</v>
      </c>
      <c r="CE268" s="48" t="e">
        <f>IF(AQ268=0,0,IF(AND(AQ268=1,AP268=0),MAX($BO268:CD268)+1,CD268))</f>
        <v>#N/A</v>
      </c>
      <c r="CF268" s="48" t="e">
        <f>IF(AR268=0,0,IF(AND(AR268=1,AQ268=0),MAX($BO268:CE268)+1,CE268))</f>
        <v>#N/A</v>
      </c>
      <c r="CG268" s="48" t="e">
        <f>IF(AS268=0,0,IF(AND(AS268=1,AR268=0),MAX($BO268:CF268)+1,CF268))</f>
        <v>#N/A</v>
      </c>
      <c r="CH268" s="48" t="e">
        <f>IF(AT268=0,0,IF(AND(AT268=1,AS268=0),MAX($BO268:CG268)+1,CG268))</f>
        <v>#N/A</v>
      </c>
      <c r="CI268" s="48" t="e">
        <f>IF(AU268=0,0,IF(AND(AU268=1,AT268=0),MAX($BO268:CH268)+1,CH268))</f>
        <v>#N/A</v>
      </c>
      <c r="CJ268" s="48" t="e">
        <f>IF(AV268=0,0,IF(AND(AV268=1,AU268=0),MAX($BO268:CI268)+1,CI268))</f>
        <v>#N/A</v>
      </c>
      <c r="CK268" s="48" t="e">
        <f>IF(AW268=0,0,IF(AND(AW268=1,AV268=0),MAX($BO268:CJ268)+1,CJ268))</f>
        <v>#N/A</v>
      </c>
      <c r="CL268" s="48" t="e">
        <f>IF(AX268=0,0,IF(AND(AX268=1,AW268=0),MAX($BO268:CK268)+1,CK268))</f>
        <v>#N/A</v>
      </c>
      <c r="CM268" s="48" t="e">
        <f>IF(AY268=0,0,IF(AND(AY268=1,AX268=0),MAX($BO268:CL268)+1,CL268))</f>
        <v>#N/A</v>
      </c>
      <c r="CN268" s="48" t="e">
        <f>IF(AZ268=0,0,IF(AND(AZ268=1,AY268=0),MAX($BO268:CM268)+1,CM268))</f>
        <v>#N/A</v>
      </c>
      <c r="CO268" s="48" t="e">
        <f>IF(BA268=0,0,IF(AND(BA268=1,AZ268=0),MAX($BO268:CN268)+1,CN268))</f>
        <v>#N/A</v>
      </c>
      <c r="CP268" s="48" t="e">
        <f>IF(BB268=0,0,IF(AND(BB268=1,BA268=0),MAX($BO268:CO268)+1,CO268))</f>
        <v>#N/A</v>
      </c>
      <c r="CQ268" s="48" t="e">
        <f>IF(BC268=0,0,IF(AND(BC268=1,BB268=0),MAX($BO268:CP268)+1,CP268))</f>
        <v>#N/A</v>
      </c>
      <c r="CR268" s="48" t="e">
        <f>IF(BD268=0,0,IF(AND(BD268=1,BC268=0),MAX($BO268:CQ268)+1,CQ268))</f>
        <v>#N/A</v>
      </c>
      <c r="CS268" s="48" t="e">
        <f>IF(BE268=0,0,IF(AND(BE268=1,BD268=0),MAX($BO268:CR268)+1,CR268))</f>
        <v>#N/A</v>
      </c>
      <c r="CT268" s="48" t="e">
        <f>IF(BF268=0,0,IF(AND(BF268=1,BE268=0),MAX($BO268:CS268)+1,CS268))</f>
        <v>#N/A</v>
      </c>
      <c r="CU268" s="48" t="e">
        <f>IF(BG268=0,0,IF(AND(BG268=1,BF268=0),MAX($BO268:CT268)+1,CT268))</f>
        <v>#N/A</v>
      </c>
      <c r="CV268" s="48" t="e">
        <f>IF(BH268=0,0,IF(AND(BH268=1,BG268=0),MAX($BO268:CU268)+1,CU268))</f>
        <v>#N/A</v>
      </c>
      <c r="CW268" s="48" t="e">
        <f>IF(BI268=0,0,IF(AND(BI268=1,BH268=0),MAX($BO268:CV268)+1,CV268))</f>
        <v>#N/A</v>
      </c>
      <c r="CX268" s="48" t="e">
        <f>IF(BJ268=0,0,IF(AND(BJ268=1,BI268=0),MAX($BO268:CW268)+1,CW268))</f>
        <v>#N/A</v>
      </c>
      <c r="CY268" s="48" t="e">
        <f>IF(BK268=0,0,IF(AND(BK268=1,BJ268=0),MAX($BO268:CX268)+1,CX268))</f>
        <v>#N/A</v>
      </c>
      <c r="CZ268" s="53">
        <f>IF(BL268=0,0,IF(AND(BL268=1,BK268=0),MAX($BO268:CY268)+1,CY268))</f>
        <v>0</v>
      </c>
      <c r="DA268" s="53">
        <f>IF(BM268=0,0,IF(AND(BM268=1,BL268=0),MAX($BO268:CZ268)+1,CZ268))</f>
        <v>0</v>
      </c>
    </row>
    <row r="269" spans="2:105">
      <c r="B269" s="41" t="s">
        <v>4</v>
      </c>
      <c r="C269" s="39" t="str">
        <f t="shared" si="894"/>
        <v/>
      </c>
      <c r="D269" s="43" t="str">
        <f t="shared" si="918"/>
        <v/>
      </c>
      <c r="E269" s="39" t="str">
        <f t="shared" si="896"/>
        <v/>
      </c>
      <c r="F269" s="43" t="str">
        <f t="shared" si="919"/>
        <v/>
      </c>
      <c r="G269" s="39" t="str">
        <f t="shared" si="898"/>
        <v/>
      </c>
      <c r="H269" s="43" t="str">
        <f t="shared" si="920"/>
        <v/>
      </c>
      <c r="I269" s="39" t="str">
        <f t="shared" si="900"/>
        <v/>
      </c>
      <c r="J269" s="43" t="str">
        <f t="shared" si="921"/>
        <v/>
      </c>
      <c r="K269" s="39" t="str">
        <f t="shared" si="902"/>
        <v/>
      </c>
      <c r="L269" s="43" t="str">
        <f t="shared" si="922"/>
        <v/>
      </c>
      <c r="M269" s="39" t="str">
        <f t="shared" si="904"/>
        <v/>
      </c>
      <c r="N269" s="43" t="str">
        <f t="shared" si="923"/>
        <v/>
      </c>
      <c r="O269" s="39" t="str">
        <f t="shared" si="906"/>
        <v/>
      </c>
      <c r="P269" s="43" t="str">
        <f t="shared" si="924"/>
        <v/>
      </c>
      <c r="Q269" s="39" t="str">
        <f t="shared" si="908"/>
        <v/>
      </c>
      <c r="R269" s="43" t="str">
        <f t="shared" si="925"/>
        <v/>
      </c>
      <c r="S269" s="39" t="str">
        <f t="shared" si="910"/>
        <v/>
      </c>
      <c r="T269" s="43" t="str">
        <f t="shared" si="926"/>
        <v/>
      </c>
      <c r="U269" s="39" t="str">
        <f t="shared" si="912"/>
        <v/>
      </c>
      <c r="V269" s="43" t="str">
        <f t="shared" si="927"/>
        <v/>
      </c>
      <c r="W269" s="39" t="str">
        <f t="shared" si="914"/>
        <v/>
      </c>
      <c r="X269" s="43" t="str">
        <f t="shared" si="928"/>
        <v/>
      </c>
      <c r="Y269" s="40" t="str">
        <f t="shared" si="916"/>
        <v/>
      </c>
      <c r="AA269" s="53"/>
      <c r="AB269" s="53"/>
      <c r="AC269" s="53"/>
      <c r="AD269" s="48" t="e">
        <f>IF(VLOOKUP(INSERT_PRICE_BANDS_HERE!G$35,Price_Lookup,2,0)=Price_9,1,0)</f>
        <v>#N/A</v>
      </c>
      <c r="AE269" s="48" t="e">
        <f>IF(VLOOKUP(INSERT_PRICE_BANDS_HERE!H$35,Price_Lookup,2,0)=Price_9,1,0)</f>
        <v>#N/A</v>
      </c>
      <c r="AF269" s="48" t="e">
        <f>IF(VLOOKUP(INSERT_PRICE_BANDS_HERE!I$35,Price_Lookup,2,0)=Price_9,1,0)</f>
        <v>#N/A</v>
      </c>
      <c r="AG269" s="48" t="e">
        <f>IF(VLOOKUP(INSERT_PRICE_BANDS_HERE!J$35,Price_Lookup,2,0)=Price_9,1,0)</f>
        <v>#N/A</v>
      </c>
      <c r="AH269" s="48" t="e">
        <f>IF(VLOOKUP(INSERT_PRICE_BANDS_HERE!K$35,Price_Lookup,2,0)=Price_9,1,0)</f>
        <v>#N/A</v>
      </c>
      <c r="AI269" s="48" t="e">
        <f>IF(VLOOKUP(INSERT_PRICE_BANDS_HERE!L$35,Price_Lookup,2,0)=Price_9,1,0)</f>
        <v>#N/A</v>
      </c>
      <c r="AJ269" s="48" t="e">
        <f>IF(VLOOKUP(INSERT_PRICE_BANDS_HERE!M$35,Price_Lookup,2,0)=Price_9,1,0)</f>
        <v>#N/A</v>
      </c>
      <c r="AK269" s="48" t="e">
        <f>IF(VLOOKUP(INSERT_PRICE_BANDS_HERE!N$35,Price_Lookup,2,0)=Price_9,1,0)</f>
        <v>#N/A</v>
      </c>
      <c r="AL269" s="48" t="e">
        <f>IF(VLOOKUP(INSERT_PRICE_BANDS_HERE!O$35,Price_Lookup,2,0)=Price_9,1,0)</f>
        <v>#N/A</v>
      </c>
      <c r="AM269" s="48" t="e">
        <f>IF(VLOOKUP(INSERT_PRICE_BANDS_HERE!P$35,Price_Lookup,2,0)=Price_9,1,0)</f>
        <v>#N/A</v>
      </c>
      <c r="AN269" s="48" t="e">
        <f>IF(VLOOKUP(INSERT_PRICE_BANDS_HERE!R$35,Price_Lookup,2,0)=Price_9,1,0)</f>
        <v>#N/A</v>
      </c>
      <c r="AO269" s="48" t="e">
        <f>IF(VLOOKUP(INSERT_PRICE_BANDS_HERE!S$35,Price_Lookup,2,0)=Price_9,1,0)</f>
        <v>#N/A</v>
      </c>
      <c r="AP269" s="48" t="e">
        <f>IF(VLOOKUP(INSERT_PRICE_BANDS_HERE!T$35,Price_Lookup,2,0)=Price_9,1,0)</f>
        <v>#N/A</v>
      </c>
      <c r="AQ269" s="48" t="e">
        <f>IF(VLOOKUP(INSERT_PRICE_BANDS_HERE!U$35,Price_Lookup,2,0)=Price_9,1,0)</f>
        <v>#N/A</v>
      </c>
      <c r="AR269" s="48" t="e">
        <f>IF(VLOOKUP(INSERT_PRICE_BANDS_HERE!V$35,Price_Lookup,2,0)=Price_9,1,0)</f>
        <v>#N/A</v>
      </c>
      <c r="AS269" s="48" t="e">
        <f>IF(VLOOKUP(INSERT_PRICE_BANDS_HERE!W$35,Price_Lookup,2,0)=Price_9,1,0)</f>
        <v>#N/A</v>
      </c>
      <c r="AT269" s="48" t="e">
        <f>IF(VLOOKUP(INSERT_PRICE_BANDS_HERE!X$35,Price_Lookup,2,0)=Price_9,1,0)</f>
        <v>#N/A</v>
      </c>
      <c r="AU269" s="48" t="e">
        <f>IF(VLOOKUP(INSERT_PRICE_BANDS_HERE!Y$35,Price_Lookup,2,0)=Price_9,1,0)</f>
        <v>#N/A</v>
      </c>
      <c r="AV269" s="48" t="e">
        <f>IF(VLOOKUP(INSERT_PRICE_BANDS_HERE!Z$35,Price_Lookup,2,0)=Price_9,1,0)</f>
        <v>#N/A</v>
      </c>
      <c r="AW269" s="48" t="e">
        <f>IF(VLOOKUP(INSERT_PRICE_BANDS_HERE!AA$35,Price_Lookup,2,0)=Price_9,1,0)</f>
        <v>#N/A</v>
      </c>
      <c r="AX269" s="48" t="e">
        <f>IF(VLOOKUP(INSERT_PRICE_BANDS_HERE!AB$35,Price_Lookup,2,0)=Price_9,1,0)</f>
        <v>#N/A</v>
      </c>
      <c r="AY269" s="48" t="e">
        <f>IF(VLOOKUP(INSERT_PRICE_BANDS_HERE!AC$35,Price_Lookup,2,0)=Price_9,1,0)</f>
        <v>#N/A</v>
      </c>
      <c r="AZ269" s="48" t="e">
        <f>IF(VLOOKUP(INSERT_PRICE_BANDS_HERE!AD$35,Price_Lookup,2,0)=Price_9,1,0)</f>
        <v>#N/A</v>
      </c>
      <c r="BA269" s="48" t="e">
        <f>IF(VLOOKUP(INSERT_PRICE_BANDS_HERE!AF$35,Price_Lookup,2,0)=Price_9,1,0)</f>
        <v>#N/A</v>
      </c>
      <c r="BB269" s="48" t="e">
        <f>IF(VLOOKUP(INSERT_PRICE_BANDS_HERE!AG$35,Price_Lookup,2,0)=Price_9,1,0)</f>
        <v>#N/A</v>
      </c>
      <c r="BC269" s="48" t="e">
        <f>IF(VLOOKUP(INSERT_PRICE_BANDS_HERE!AH$35,Price_Lookup,2,0)=Price_9,1,0)</f>
        <v>#N/A</v>
      </c>
      <c r="BD269" s="48" t="e">
        <f>IF(VLOOKUP(INSERT_PRICE_BANDS_HERE!AI$35,Price_Lookup,2,0)=Price_9,1,0)</f>
        <v>#N/A</v>
      </c>
      <c r="BE269" s="48" t="e">
        <f>IF(VLOOKUP(INSERT_PRICE_BANDS_HERE!AJ$35,Price_Lookup,2,0)=Price_9,1,0)</f>
        <v>#N/A</v>
      </c>
      <c r="BF269" s="48" t="e">
        <f>IF(VLOOKUP(INSERT_PRICE_BANDS_HERE!AK$35,Price_Lookup,2,0)=Price_9,1,0)</f>
        <v>#N/A</v>
      </c>
      <c r="BG269" s="48" t="e">
        <f>IF(VLOOKUP(INSERT_PRICE_BANDS_HERE!AL$35,Price_Lookup,2,0)=Price_9,1,0)</f>
        <v>#N/A</v>
      </c>
      <c r="BH269" s="48" t="e">
        <f>IF(VLOOKUP(INSERT_PRICE_BANDS_HERE!AM$35,Price_Lookup,2,0)=Price_9,1,0)</f>
        <v>#N/A</v>
      </c>
      <c r="BI269" s="48" t="e">
        <f>IF(VLOOKUP(INSERT_PRICE_BANDS_HERE!AN$35,Price_Lookup,2,0)=Price_9,1,0)</f>
        <v>#N/A</v>
      </c>
      <c r="BJ269" s="48" t="e">
        <f>IF(VLOOKUP(INSERT_PRICE_BANDS_HERE!AO$35,Price_Lookup,2,0)=Price_9,1,0)</f>
        <v>#N/A</v>
      </c>
      <c r="BK269" s="53"/>
      <c r="BL269" s="53"/>
      <c r="BM269" s="53"/>
      <c r="BO269" s="53">
        <f t="shared" si="929"/>
        <v>0</v>
      </c>
      <c r="BP269" s="53">
        <f>IF(AB269=0,0,IF(AND(AB269=1,AA269=0),MAX($BO269:BO269)+1,BO269))</f>
        <v>0</v>
      </c>
      <c r="BQ269" s="53">
        <f>IF(AC269=0,0,IF(AND(AC269=1,AB269=0),MAX($BO269:BP269)+1,BP269))</f>
        <v>0</v>
      </c>
      <c r="BR269" s="48" t="e">
        <f>IF(AD269=0,0,IF(AND(AD269=1,AC269=0),MAX($BO269:BQ269)+1,BQ269))</f>
        <v>#N/A</v>
      </c>
      <c r="BS269" s="48" t="e">
        <f>IF(AE269=0,0,IF(AND(AE269=1,AD269=0),MAX($BO269:BR269)+1,BR269))</f>
        <v>#N/A</v>
      </c>
      <c r="BT269" s="48" t="e">
        <f>IF(AF269=0,0,IF(AND(AF269=1,AE269=0),MAX($BO269:BS269)+1,BS269))</f>
        <v>#N/A</v>
      </c>
      <c r="BU269" s="48" t="e">
        <f>IF(AG269=0,0,IF(AND(AG269=1,AF269=0),MAX($BO269:BT269)+1,BT269))</f>
        <v>#N/A</v>
      </c>
      <c r="BV269" s="48" t="e">
        <f>IF(AH269=0,0,IF(AND(AH269=1,AG269=0),MAX($BO269:BU269)+1,BU269))</f>
        <v>#N/A</v>
      </c>
      <c r="BW269" s="48" t="e">
        <f>IF(AI269=0,0,IF(AND(AI269=1,AH269=0),MAX($BO269:BV269)+1,BV269))</f>
        <v>#N/A</v>
      </c>
      <c r="BX269" s="48" t="e">
        <f>IF(AJ269=0,0,IF(AND(AJ269=1,AI269=0),MAX($BO269:BW269)+1,BW269))</f>
        <v>#N/A</v>
      </c>
      <c r="BY269" s="48" t="e">
        <f>IF(AK269=0,0,IF(AND(AK269=1,AJ269=0),MAX($BO269:BX269)+1,BX269))</f>
        <v>#N/A</v>
      </c>
      <c r="BZ269" s="48" t="e">
        <f>IF(AL269=0,0,IF(AND(AL269=1,AK269=0),MAX($BO269:BY269)+1,BY269))</f>
        <v>#N/A</v>
      </c>
      <c r="CA269" s="48" t="e">
        <f>IF(AM269=0,0,IF(AND(AM269=1,AL269=0),MAX($BO269:BZ269)+1,BZ269))</f>
        <v>#N/A</v>
      </c>
      <c r="CB269" s="48" t="e">
        <f>IF(AN269=0,0,IF(AND(AN269=1,AM269=0),MAX($BO269:CA269)+1,CA269))</f>
        <v>#N/A</v>
      </c>
      <c r="CC269" s="48" t="e">
        <f>IF(AO269=0,0,IF(AND(AO269=1,AN269=0),MAX($BO269:CB269)+1,CB269))</f>
        <v>#N/A</v>
      </c>
      <c r="CD269" s="48" t="e">
        <f>IF(AP269=0,0,IF(AND(AP269=1,AO269=0),MAX($BO269:CC269)+1,CC269))</f>
        <v>#N/A</v>
      </c>
      <c r="CE269" s="48" t="e">
        <f>IF(AQ269=0,0,IF(AND(AQ269=1,AP269=0),MAX($BO269:CD269)+1,CD269))</f>
        <v>#N/A</v>
      </c>
      <c r="CF269" s="48" t="e">
        <f>IF(AR269=0,0,IF(AND(AR269=1,AQ269=0),MAX($BO269:CE269)+1,CE269))</f>
        <v>#N/A</v>
      </c>
      <c r="CG269" s="48" t="e">
        <f>IF(AS269=0,0,IF(AND(AS269=1,AR269=0),MAX($BO269:CF269)+1,CF269))</f>
        <v>#N/A</v>
      </c>
      <c r="CH269" s="48" t="e">
        <f>IF(AT269=0,0,IF(AND(AT269=1,AS269=0),MAX($BO269:CG269)+1,CG269))</f>
        <v>#N/A</v>
      </c>
      <c r="CI269" s="48" t="e">
        <f>IF(AU269=0,0,IF(AND(AU269=1,AT269=0),MAX($BO269:CH269)+1,CH269))</f>
        <v>#N/A</v>
      </c>
      <c r="CJ269" s="48" t="e">
        <f>IF(AV269=0,0,IF(AND(AV269=1,AU269=0),MAX($BO269:CI269)+1,CI269))</f>
        <v>#N/A</v>
      </c>
      <c r="CK269" s="48" t="e">
        <f>IF(AW269=0,0,IF(AND(AW269=1,AV269=0),MAX($BO269:CJ269)+1,CJ269))</f>
        <v>#N/A</v>
      </c>
      <c r="CL269" s="48" t="e">
        <f>IF(AX269=0,0,IF(AND(AX269=1,AW269=0),MAX($BO269:CK269)+1,CK269))</f>
        <v>#N/A</v>
      </c>
      <c r="CM269" s="48" t="e">
        <f>IF(AY269=0,0,IF(AND(AY269=1,AX269=0),MAX($BO269:CL269)+1,CL269))</f>
        <v>#N/A</v>
      </c>
      <c r="CN269" s="48" t="e">
        <f>IF(AZ269=0,0,IF(AND(AZ269=1,AY269=0),MAX($BO269:CM269)+1,CM269))</f>
        <v>#N/A</v>
      </c>
      <c r="CO269" s="48" t="e">
        <f>IF(BA269=0,0,IF(AND(BA269=1,AZ269=0),MAX($BO269:CN269)+1,CN269))</f>
        <v>#N/A</v>
      </c>
      <c r="CP269" s="48" t="e">
        <f>IF(BB269=0,0,IF(AND(BB269=1,BA269=0),MAX($BO269:CO269)+1,CO269))</f>
        <v>#N/A</v>
      </c>
      <c r="CQ269" s="48" t="e">
        <f>IF(BC269=0,0,IF(AND(BC269=1,BB269=0),MAX($BO269:CP269)+1,CP269))</f>
        <v>#N/A</v>
      </c>
      <c r="CR269" s="48" t="e">
        <f>IF(BD269=0,0,IF(AND(BD269=1,BC269=0),MAX($BO269:CQ269)+1,CQ269))</f>
        <v>#N/A</v>
      </c>
      <c r="CS269" s="48" t="e">
        <f>IF(BE269=0,0,IF(AND(BE269=1,BD269=0),MAX($BO269:CR269)+1,CR269))</f>
        <v>#N/A</v>
      </c>
      <c r="CT269" s="48" t="e">
        <f>IF(BF269=0,0,IF(AND(BF269=1,BE269=0),MAX($BO269:CS269)+1,CS269))</f>
        <v>#N/A</v>
      </c>
      <c r="CU269" s="48" t="e">
        <f>IF(BG269=0,0,IF(AND(BG269=1,BF269=0),MAX($BO269:CT269)+1,CT269))</f>
        <v>#N/A</v>
      </c>
      <c r="CV269" s="48" t="e">
        <f>IF(BH269=0,0,IF(AND(BH269=1,BG269=0),MAX($BO269:CU269)+1,CU269))</f>
        <v>#N/A</v>
      </c>
      <c r="CW269" s="48" t="e">
        <f>IF(BI269=0,0,IF(AND(BI269=1,BH269=0),MAX($BO269:CV269)+1,CV269))</f>
        <v>#N/A</v>
      </c>
      <c r="CX269" s="48" t="e">
        <f>IF(BJ269=0,0,IF(AND(BJ269=1,BI269=0),MAX($BO269:CW269)+1,CW269))</f>
        <v>#N/A</v>
      </c>
      <c r="CY269" s="53">
        <f>IF(BK269=0,0,IF(AND(BK269=1,BJ269=0),MAX($BO269:CX269)+1,CX269))</f>
        <v>0</v>
      </c>
      <c r="CZ269" s="53">
        <f>IF(BL269=0,0,IF(AND(BL269=1,BK269=0),MAX($BO269:CY269)+1,CY269))</f>
        <v>0</v>
      </c>
      <c r="DA269" s="53">
        <f>IF(BM269=0,0,IF(AND(BM269=1,BL269=0),MAX($BO269:CZ269)+1,CZ269))</f>
        <v>0</v>
      </c>
    </row>
    <row r="270" spans="2:105">
      <c r="B270" s="41" t="s">
        <v>3</v>
      </c>
      <c r="C270" s="39" t="str">
        <f t="shared" si="894"/>
        <v/>
      </c>
      <c r="D270" s="43" t="str">
        <f t="shared" si="918"/>
        <v/>
      </c>
      <c r="E270" s="39" t="str">
        <f t="shared" si="896"/>
        <v/>
      </c>
      <c r="F270" s="43" t="str">
        <f t="shared" si="919"/>
        <v/>
      </c>
      <c r="G270" s="39" t="str">
        <f t="shared" si="898"/>
        <v/>
      </c>
      <c r="H270" s="43" t="str">
        <f t="shared" si="920"/>
        <v/>
      </c>
      <c r="I270" s="39" t="str">
        <f t="shared" si="900"/>
        <v/>
      </c>
      <c r="J270" s="43" t="str">
        <f t="shared" si="921"/>
        <v/>
      </c>
      <c r="K270" s="39" t="str">
        <f t="shared" si="902"/>
        <v/>
      </c>
      <c r="L270" s="43" t="str">
        <f t="shared" si="922"/>
        <v/>
      </c>
      <c r="M270" s="39" t="str">
        <f t="shared" si="904"/>
        <v/>
      </c>
      <c r="N270" s="43" t="str">
        <f t="shared" si="923"/>
        <v/>
      </c>
      <c r="O270" s="39" t="str">
        <f t="shared" si="906"/>
        <v/>
      </c>
      <c r="P270" s="43" t="str">
        <f t="shared" si="924"/>
        <v/>
      </c>
      <c r="Q270" s="39" t="str">
        <f t="shared" si="908"/>
        <v/>
      </c>
      <c r="R270" s="43" t="str">
        <f t="shared" si="925"/>
        <v/>
      </c>
      <c r="S270" s="39" t="str">
        <f t="shared" si="910"/>
        <v/>
      </c>
      <c r="T270" s="43" t="str">
        <f t="shared" si="926"/>
        <v/>
      </c>
      <c r="U270" s="39" t="str">
        <f t="shared" si="912"/>
        <v/>
      </c>
      <c r="V270" s="43" t="str">
        <f t="shared" si="927"/>
        <v/>
      </c>
      <c r="W270" s="39" t="str">
        <f t="shared" si="914"/>
        <v/>
      </c>
      <c r="X270" s="43" t="str">
        <f t="shared" si="928"/>
        <v/>
      </c>
      <c r="Y270" s="40" t="str">
        <f t="shared" si="916"/>
        <v/>
      </c>
      <c r="AA270" s="53"/>
      <c r="AB270" s="53"/>
      <c r="AC270" s="53"/>
      <c r="AD270" s="48" t="e">
        <f>IF(VLOOKUP(INSERT_PRICE_BANDS_HERE!G$36,Price_Lookup,2,0)=Price_9,1,0)</f>
        <v>#N/A</v>
      </c>
      <c r="AE270" s="48" t="e">
        <f>IF(VLOOKUP(INSERT_PRICE_BANDS_HERE!H$36,Price_Lookup,2,0)=Price_9,1,0)</f>
        <v>#N/A</v>
      </c>
      <c r="AF270" s="48" t="e">
        <f>IF(VLOOKUP(INSERT_PRICE_BANDS_HERE!I$36,Price_Lookup,2,0)=Price_9,1,0)</f>
        <v>#N/A</v>
      </c>
      <c r="AG270" s="48" t="e">
        <f>IF(VLOOKUP(INSERT_PRICE_BANDS_HERE!J$36,Price_Lookup,2,0)=Price_9,1,0)</f>
        <v>#N/A</v>
      </c>
      <c r="AH270" s="48" t="e">
        <f>IF(VLOOKUP(INSERT_PRICE_BANDS_HERE!K$36,Price_Lookup,2,0)=Price_9,1,0)</f>
        <v>#N/A</v>
      </c>
      <c r="AI270" s="48" t="e">
        <f>IF(VLOOKUP(INSERT_PRICE_BANDS_HERE!L$36,Price_Lookup,2,0)=Price_9,1,0)</f>
        <v>#N/A</v>
      </c>
      <c r="AJ270" s="48" t="e">
        <f>IF(VLOOKUP(INSERT_PRICE_BANDS_HERE!M$36,Price_Lookup,2,0)=Price_9,1,0)</f>
        <v>#N/A</v>
      </c>
      <c r="AK270" s="48" t="e">
        <f>IF(VLOOKUP(INSERT_PRICE_BANDS_HERE!N$36,Price_Lookup,2,0)=Price_9,1,0)</f>
        <v>#N/A</v>
      </c>
      <c r="AL270" s="48" t="e">
        <f>IF(VLOOKUP(INSERT_PRICE_BANDS_HERE!O$36,Price_Lookup,2,0)=Price_9,1,0)</f>
        <v>#N/A</v>
      </c>
      <c r="AM270" s="48" t="e">
        <f>IF(VLOOKUP(INSERT_PRICE_BANDS_HERE!P$36,Price_Lookup,2,0)=Price_9,1,0)</f>
        <v>#N/A</v>
      </c>
      <c r="AN270" s="48" t="e">
        <f>IF(VLOOKUP(INSERT_PRICE_BANDS_HERE!R$36,Price_Lookup,2,0)=Price_9,1,0)</f>
        <v>#N/A</v>
      </c>
      <c r="AO270" s="48" t="e">
        <f>IF(VLOOKUP(INSERT_PRICE_BANDS_HERE!S$36,Price_Lookup,2,0)=Price_9,1,0)</f>
        <v>#N/A</v>
      </c>
      <c r="AP270" s="48" t="e">
        <f>IF(VLOOKUP(INSERT_PRICE_BANDS_HERE!T$36,Price_Lookup,2,0)=Price_9,1,0)</f>
        <v>#N/A</v>
      </c>
      <c r="AQ270" s="48" t="e">
        <f>IF(VLOOKUP(INSERT_PRICE_BANDS_HERE!U$36,Price_Lookup,2,0)=Price_9,1,0)</f>
        <v>#N/A</v>
      </c>
      <c r="AR270" s="48" t="e">
        <f>IF(VLOOKUP(INSERT_PRICE_BANDS_HERE!V$36,Price_Lookup,2,0)=Price_9,1,0)</f>
        <v>#N/A</v>
      </c>
      <c r="AS270" s="48" t="e">
        <f>IF(VLOOKUP(INSERT_PRICE_BANDS_HERE!W$36,Price_Lookup,2,0)=Price_9,1,0)</f>
        <v>#N/A</v>
      </c>
      <c r="AT270" s="48" t="e">
        <f>IF(VLOOKUP(INSERT_PRICE_BANDS_HERE!X$36,Price_Lookup,2,0)=Price_9,1,0)</f>
        <v>#N/A</v>
      </c>
      <c r="AU270" s="48" t="e">
        <f>IF(VLOOKUP(INSERT_PRICE_BANDS_HERE!Y$36,Price_Lookup,2,0)=Price_9,1,0)</f>
        <v>#N/A</v>
      </c>
      <c r="AV270" s="48" t="e">
        <f>IF(VLOOKUP(INSERT_PRICE_BANDS_HERE!Z$36,Price_Lookup,2,0)=Price_9,1,0)</f>
        <v>#N/A</v>
      </c>
      <c r="AW270" s="48" t="e">
        <f>IF(VLOOKUP(INSERT_PRICE_BANDS_HERE!AA$36,Price_Lookup,2,0)=Price_9,1,0)</f>
        <v>#N/A</v>
      </c>
      <c r="AX270" s="48" t="e">
        <f>IF(VLOOKUP(INSERT_PRICE_BANDS_HERE!AB$36,Price_Lookup,2,0)=Price_9,1,0)</f>
        <v>#N/A</v>
      </c>
      <c r="AY270" s="48" t="e">
        <f>IF(VLOOKUP(INSERT_PRICE_BANDS_HERE!AC$36,Price_Lookup,2,0)=Price_9,1,0)</f>
        <v>#N/A</v>
      </c>
      <c r="AZ270" s="48" t="e">
        <f>IF(VLOOKUP(INSERT_PRICE_BANDS_HERE!AD$36,Price_Lookup,2,0)=Price_9,1,0)</f>
        <v>#N/A</v>
      </c>
      <c r="BA270" s="48" t="e">
        <f>IF(VLOOKUP(INSERT_PRICE_BANDS_HERE!AF$36,Price_Lookup,2,0)=Price_9,1,0)</f>
        <v>#N/A</v>
      </c>
      <c r="BB270" s="48" t="e">
        <f>IF(VLOOKUP(INSERT_PRICE_BANDS_HERE!AG$36,Price_Lookup,2,0)=Price_9,1,0)</f>
        <v>#N/A</v>
      </c>
      <c r="BC270" s="48" t="e">
        <f>IF(VLOOKUP(INSERT_PRICE_BANDS_HERE!AH$36,Price_Lookup,2,0)=Price_9,1,0)</f>
        <v>#N/A</v>
      </c>
      <c r="BD270" s="48" t="e">
        <f>IF(VLOOKUP(INSERT_PRICE_BANDS_HERE!AI$36,Price_Lookup,2,0)=Price_9,1,0)</f>
        <v>#N/A</v>
      </c>
      <c r="BE270" s="48" t="e">
        <f>IF(VLOOKUP(INSERT_PRICE_BANDS_HERE!AJ$36,Price_Lookup,2,0)=Price_9,1,0)</f>
        <v>#N/A</v>
      </c>
      <c r="BF270" s="48" t="e">
        <f>IF(VLOOKUP(INSERT_PRICE_BANDS_HERE!AK$36,Price_Lookup,2,0)=Price_9,1,0)</f>
        <v>#N/A</v>
      </c>
      <c r="BG270" s="48" t="e">
        <f>IF(VLOOKUP(INSERT_PRICE_BANDS_HERE!AL$36,Price_Lookup,2,0)=Price_9,1,0)</f>
        <v>#N/A</v>
      </c>
      <c r="BH270" s="48" t="e">
        <f>IF(VLOOKUP(INSERT_PRICE_BANDS_HERE!AM$36,Price_Lookup,2,0)=Price_9,1,0)</f>
        <v>#N/A</v>
      </c>
      <c r="BI270" s="48" t="e">
        <f>IF(VLOOKUP(INSERT_PRICE_BANDS_HERE!AN$36,Price_Lookup,2,0)=Price_9,1,0)</f>
        <v>#N/A</v>
      </c>
      <c r="BJ270" s="48" t="e">
        <f>IF(VLOOKUP(INSERT_PRICE_BANDS_HERE!AO$36,Price_Lookup,2,0)=Price_9,1,0)</f>
        <v>#N/A</v>
      </c>
      <c r="BK270" s="53"/>
      <c r="BL270" s="53"/>
      <c r="BM270" s="53"/>
      <c r="BO270" s="53">
        <f t="shared" si="929"/>
        <v>0</v>
      </c>
      <c r="BP270" s="53">
        <f>IF(AB270=0,0,IF(AND(AB270=1,AA270=0),MAX($BO270:BO270)+1,BO270))</f>
        <v>0</v>
      </c>
      <c r="BQ270" s="53">
        <f>IF(AC270=0,0,IF(AND(AC270=1,AB270=0),MAX($BO270:BP270)+1,BP270))</f>
        <v>0</v>
      </c>
      <c r="BR270" s="48" t="e">
        <f>IF(AD270=0,0,IF(AND(AD270=1,AC270=0),MAX($BO270:BQ270)+1,BQ270))</f>
        <v>#N/A</v>
      </c>
      <c r="BS270" s="48" t="e">
        <f>IF(AE270=0,0,IF(AND(AE270=1,AD270=0),MAX($BO270:BR270)+1,BR270))</f>
        <v>#N/A</v>
      </c>
      <c r="BT270" s="48" t="e">
        <f>IF(AF270=0,0,IF(AND(AF270=1,AE270=0),MAX($BO270:BS270)+1,BS270))</f>
        <v>#N/A</v>
      </c>
      <c r="BU270" s="48" t="e">
        <f>IF(AG270=0,0,IF(AND(AG270=1,AF270=0),MAX($BO270:BT270)+1,BT270))</f>
        <v>#N/A</v>
      </c>
      <c r="BV270" s="48" t="e">
        <f>IF(AH270=0,0,IF(AND(AH270=1,AG270=0),MAX($BO270:BU270)+1,BU270))</f>
        <v>#N/A</v>
      </c>
      <c r="BW270" s="48" t="e">
        <f>IF(AI270=0,0,IF(AND(AI270=1,AH270=0),MAX($BO270:BV270)+1,BV270))</f>
        <v>#N/A</v>
      </c>
      <c r="BX270" s="48" t="e">
        <f>IF(AJ270=0,0,IF(AND(AJ270=1,AI270=0),MAX($BO270:BW270)+1,BW270))</f>
        <v>#N/A</v>
      </c>
      <c r="BY270" s="48" t="e">
        <f>IF(AK270=0,0,IF(AND(AK270=1,AJ270=0),MAX($BO270:BX270)+1,BX270))</f>
        <v>#N/A</v>
      </c>
      <c r="BZ270" s="48" t="e">
        <f>IF(AL270=0,0,IF(AND(AL270=1,AK270=0),MAX($BO270:BY270)+1,BY270))</f>
        <v>#N/A</v>
      </c>
      <c r="CA270" s="48" t="e">
        <f>IF(AM270=0,0,IF(AND(AM270=1,AL270=0),MAX($BO270:BZ270)+1,BZ270))</f>
        <v>#N/A</v>
      </c>
      <c r="CB270" s="48" t="e">
        <f>IF(AN270=0,0,IF(AND(AN270=1,AM270=0),MAX($BO270:CA270)+1,CA270))</f>
        <v>#N/A</v>
      </c>
      <c r="CC270" s="48" t="e">
        <f>IF(AO270=0,0,IF(AND(AO270=1,AN270=0),MAX($BO270:CB270)+1,CB270))</f>
        <v>#N/A</v>
      </c>
      <c r="CD270" s="48" t="e">
        <f>IF(AP270=0,0,IF(AND(AP270=1,AO270=0),MAX($BO270:CC270)+1,CC270))</f>
        <v>#N/A</v>
      </c>
      <c r="CE270" s="48" t="e">
        <f>IF(AQ270=0,0,IF(AND(AQ270=1,AP270=0),MAX($BO270:CD270)+1,CD270))</f>
        <v>#N/A</v>
      </c>
      <c r="CF270" s="48" t="e">
        <f>IF(AR270=0,0,IF(AND(AR270=1,AQ270=0),MAX($BO270:CE270)+1,CE270))</f>
        <v>#N/A</v>
      </c>
      <c r="CG270" s="48" t="e">
        <f>IF(AS270=0,0,IF(AND(AS270=1,AR270=0),MAX($BO270:CF270)+1,CF270))</f>
        <v>#N/A</v>
      </c>
      <c r="CH270" s="48" t="e">
        <f>IF(AT270=0,0,IF(AND(AT270=1,AS270=0),MAX($BO270:CG270)+1,CG270))</f>
        <v>#N/A</v>
      </c>
      <c r="CI270" s="48" t="e">
        <f>IF(AU270=0,0,IF(AND(AU270=1,AT270=0),MAX($BO270:CH270)+1,CH270))</f>
        <v>#N/A</v>
      </c>
      <c r="CJ270" s="48" t="e">
        <f>IF(AV270=0,0,IF(AND(AV270=1,AU270=0),MAX($BO270:CI270)+1,CI270))</f>
        <v>#N/A</v>
      </c>
      <c r="CK270" s="48" t="e">
        <f>IF(AW270=0,0,IF(AND(AW270=1,AV270=0),MAX($BO270:CJ270)+1,CJ270))</f>
        <v>#N/A</v>
      </c>
      <c r="CL270" s="48" t="e">
        <f>IF(AX270=0,0,IF(AND(AX270=1,AW270=0),MAX($BO270:CK270)+1,CK270))</f>
        <v>#N/A</v>
      </c>
      <c r="CM270" s="48" t="e">
        <f>IF(AY270=0,0,IF(AND(AY270=1,AX270=0),MAX($BO270:CL270)+1,CL270))</f>
        <v>#N/A</v>
      </c>
      <c r="CN270" s="48" t="e">
        <f>IF(AZ270=0,0,IF(AND(AZ270=1,AY270=0),MAX($BO270:CM270)+1,CM270))</f>
        <v>#N/A</v>
      </c>
      <c r="CO270" s="48" t="e">
        <f>IF(BA270=0,0,IF(AND(BA270=1,AZ270=0),MAX($BO270:CN270)+1,CN270))</f>
        <v>#N/A</v>
      </c>
      <c r="CP270" s="48" t="e">
        <f>IF(BB270=0,0,IF(AND(BB270=1,BA270=0),MAX($BO270:CO270)+1,CO270))</f>
        <v>#N/A</v>
      </c>
      <c r="CQ270" s="48" t="e">
        <f>IF(BC270=0,0,IF(AND(BC270=1,BB270=0),MAX($BO270:CP270)+1,CP270))</f>
        <v>#N/A</v>
      </c>
      <c r="CR270" s="48" t="e">
        <f>IF(BD270=0,0,IF(AND(BD270=1,BC270=0),MAX($BO270:CQ270)+1,CQ270))</f>
        <v>#N/A</v>
      </c>
      <c r="CS270" s="48" t="e">
        <f>IF(BE270=0,0,IF(AND(BE270=1,BD270=0),MAX($BO270:CR270)+1,CR270))</f>
        <v>#N/A</v>
      </c>
      <c r="CT270" s="48" t="e">
        <f>IF(BF270=0,0,IF(AND(BF270=1,BE270=0),MAX($BO270:CS270)+1,CS270))</f>
        <v>#N/A</v>
      </c>
      <c r="CU270" s="48" t="e">
        <f>IF(BG270=0,0,IF(AND(BG270=1,BF270=0),MAX($BO270:CT270)+1,CT270))</f>
        <v>#N/A</v>
      </c>
      <c r="CV270" s="48" t="e">
        <f>IF(BH270=0,0,IF(AND(BH270=1,BG270=0),MAX($BO270:CU270)+1,CU270))</f>
        <v>#N/A</v>
      </c>
      <c r="CW270" s="48" t="e">
        <f>IF(BI270=0,0,IF(AND(BI270=1,BH270=0),MAX($BO270:CV270)+1,CV270))</f>
        <v>#N/A</v>
      </c>
      <c r="CX270" s="48" t="e">
        <f>IF(BJ270=0,0,IF(AND(BJ270=1,BI270=0),MAX($BO270:CW270)+1,CW270))</f>
        <v>#N/A</v>
      </c>
      <c r="CY270" s="53">
        <f>IF(BK270=0,0,IF(AND(BK270=1,BJ270=0),MAX($BO270:CX270)+1,CX270))</f>
        <v>0</v>
      </c>
      <c r="CZ270" s="53">
        <f>IF(BL270=0,0,IF(AND(BL270=1,BK270=0),MAX($BO270:CY270)+1,CY270))</f>
        <v>0</v>
      </c>
      <c r="DA270" s="53">
        <f>IF(BM270=0,0,IF(AND(BM270=1,BL270=0),MAX($BO270:CZ270)+1,CZ270))</f>
        <v>0</v>
      </c>
    </row>
    <row r="271" spans="2:105">
      <c r="B271" s="41" t="s">
        <v>2</v>
      </c>
      <c r="C271" s="39" t="str">
        <f t="shared" si="894"/>
        <v/>
      </c>
      <c r="D271" s="43" t="str">
        <f t="shared" si="918"/>
        <v/>
      </c>
      <c r="E271" s="39" t="str">
        <f t="shared" si="896"/>
        <v/>
      </c>
      <c r="F271" s="43" t="str">
        <f t="shared" si="919"/>
        <v/>
      </c>
      <c r="G271" s="39" t="str">
        <f t="shared" si="898"/>
        <v/>
      </c>
      <c r="H271" s="43" t="str">
        <f t="shared" si="920"/>
        <v/>
      </c>
      <c r="I271" s="39" t="str">
        <f t="shared" si="900"/>
        <v/>
      </c>
      <c r="J271" s="43" t="str">
        <f t="shared" si="921"/>
        <v/>
      </c>
      <c r="K271" s="39" t="str">
        <f t="shared" si="902"/>
        <v/>
      </c>
      <c r="L271" s="43" t="str">
        <f t="shared" si="922"/>
        <v/>
      </c>
      <c r="M271" s="39" t="str">
        <f t="shared" si="904"/>
        <v/>
      </c>
      <c r="N271" s="43" t="str">
        <f t="shared" si="923"/>
        <v/>
      </c>
      <c r="O271" s="39" t="str">
        <f t="shared" si="906"/>
        <v/>
      </c>
      <c r="P271" s="43" t="str">
        <f t="shared" si="924"/>
        <v/>
      </c>
      <c r="Q271" s="39" t="str">
        <f t="shared" si="908"/>
        <v/>
      </c>
      <c r="R271" s="43" t="str">
        <f t="shared" si="925"/>
        <v/>
      </c>
      <c r="S271" s="39" t="str">
        <f t="shared" si="910"/>
        <v/>
      </c>
      <c r="T271" s="43" t="str">
        <f t="shared" si="926"/>
        <v/>
      </c>
      <c r="U271" s="39" t="str">
        <f t="shared" si="912"/>
        <v/>
      </c>
      <c r="V271" s="43" t="str">
        <f t="shared" si="927"/>
        <v/>
      </c>
      <c r="W271" s="39" t="str">
        <f t="shared" si="914"/>
        <v/>
      </c>
      <c r="X271" s="43" t="str">
        <f t="shared" si="928"/>
        <v/>
      </c>
      <c r="Y271" s="40" t="str">
        <f t="shared" si="916"/>
        <v/>
      </c>
      <c r="AA271" s="53"/>
      <c r="AB271" s="53"/>
      <c r="AC271" s="53"/>
      <c r="AD271" s="53"/>
      <c r="AE271" s="48" t="e">
        <f>IF(VLOOKUP(INSERT_PRICE_BANDS_HERE!H$37,Price_Lookup,2,0)=Price_9,1,0)</f>
        <v>#N/A</v>
      </c>
      <c r="AF271" s="48" t="e">
        <f>IF(VLOOKUP(INSERT_PRICE_BANDS_HERE!I$37,Price_Lookup,2,0)=Price_9,1,0)</f>
        <v>#N/A</v>
      </c>
      <c r="AG271" s="48" t="e">
        <f>IF(VLOOKUP(INSERT_PRICE_BANDS_HERE!J$37,Price_Lookup,2,0)=Price_9,1,0)</f>
        <v>#N/A</v>
      </c>
      <c r="AH271" s="48" t="e">
        <f>IF(VLOOKUP(INSERT_PRICE_BANDS_HERE!K$37,Price_Lookup,2,0)=Price_9,1,0)</f>
        <v>#N/A</v>
      </c>
      <c r="AI271" s="48" t="e">
        <f>IF(VLOOKUP(INSERT_PRICE_BANDS_HERE!L$37,Price_Lookup,2,0)=Price_9,1,0)</f>
        <v>#N/A</v>
      </c>
      <c r="AJ271" s="48" t="e">
        <f>IF(VLOOKUP(INSERT_PRICE_BANDS_HERE!M$37,Price_Lookup,2,0)=Price_9,1,0)</f>
        <v>#N/A</v>
      </c>
      <c r="AK271" s="48" t="e">
        <f>IF(VLOOKUP(INSERT_PRICE_BANDS_HERE!N$37,Price_Lookup,2,0)=Price_9,1,0)</f>
        <v>#N/A</v>
      </c>
      <c r="AL271" s="48" t="e">
        <f>IF(VLOOKUP(INSERT_PRICE_BANDS_HERE!O$37,Price_Lookup,2,0)=Price_9,1,0)</f>
        <v>#N/A</v>
      </c>
      <c r="AM271" s="48" t="e">
        <f>IF(VLOOKUP(INSERT_PRICE_BANDS_HERE!P$37,Price_Lookup,2,0)=Price_9,1,0)</f>
        <v>#N/A</v>
      </c>
      <c r="AN271" s="48" t="e">
        <f>IF(VLOOKUP(INSERT_PRICE_BANDS_HERE!R$37,Price_Lookup,2,0)=Price_9,1,0)</f>
        <v>#N/A</v>
      </c>
      <c r="AO271" s="48" t="e">
        <f>IF(VLOOKUP(INSERT_PRICE_BANDS_HERE!S$37,Price_Lookup,2,0)=Price_9,1,0)</f>
        <v>#N/A</v>
      </c>
      <c r="AP271" s="48" t="e">
        <f>IF(VLOOKUP(INSERT_PRICE_BANDS_HERE!T$37,Price_Lookup,2,0)=Price_9,1,0)</f>
        <v>#N/A</v>
      </c>
      <c r="AQ271" s="48" t="e">
        <f>IF(VLOOKUP(INSERT_PRICE_BANDS_HERE!U$37,Price_Lookup,2,0)=Price_9,1,0)</f>
        <v>#N/A</v>
      </c>
      <c r="AR271" s="48" t="e">
        <f>IF(VLOOKUP(INSERT_PRICE_BANDS_HERE!V$37,Price_Lookup,2,0)=Price_9,1,0)</f>
        <v>#N/A</v>
      </c>
      <c r="AS271" s="48" t="e">
        <f>IF(VLOOKUP(INSERT_PRICE_BANDS_HERE!W$37,Price_Lookup,2,0)=Price_9,1,0)</f>
        <v>#N/A</v>
      </c>
      <c r="AT271" s="48" t="e">
        <f>IF(VLOOKUP(INSERT_PRICE_BANDS_HERE!X$37,Price_Lookup,2,0)=Price_9,1,0)</f>
        <v>#N/A</v>
      </c>
      <c r="AU271" s="48" t="e">
        <f>IF(VLOOKUP(INSERT_PRICE_BANDS_HERE!Y$37,Price_Lookup,2,0)=Price_9,1,0)</f>
        <v>#N/A</v>
      </c>
      <c r="AV271" s="48" t="e">
        <f>IF(VLOOKUP(INSERT_PRICE_BANDS_HERE!Z$37,Price_Lookup,2,0)=Price_9,1,0)</f>
        <v>#N/A</v>
      </c>
      <c r="AW271" s="48" t="e">
        <f>IF(VLOOKUP(INSERT_PRICE_BANDS_HERE!AA$37,Price_Lookup,2,0)=Price_9,1,0)</f>
        <v>#N/A</v>
      </c>
      <c r="AX271" s="48" t="e">
        <f>IF(VLOOKUP(INSERT_PRICE_BANDS_HERE!AB$37,Price_Lookup,2,0)=Price_9,1,0)</f>
        <v>#N/A</v>
      </c>
      <c r="AY271" s="48" t="e">
        <f>IF(VLOOKUP(INSERT_PRICE_BANDS_HERE!AC$37,Price_Lookup,2,0)=Price_9,1,0)</f>
        <v>#N/A</v>
      </c>
      <c r="AZ271" s="48" t="e">
        <f>IF(VLOOKUP(INSERT_PRICE_BANDS_HERE!AD$37,Price_Lookup,2,0)=Price_9,1,0)</f>
        <v>#N/A</v>
      </c>
      <c r="BA271" s="48" t="e">
        <f>IF(VLOOKUP(INSERT_PRICE_BANDS_HERE!AF$37,Price_Lookup,2,0)=Price_9,1,0)</f>
        <v>#N/A</v>
      </c>
      <c r="BB271" s="48" t="e">
        <f>IF(VLOOKUP(INSERT_PRICE_BANDS_HERE!AG$37,Price_Lookup,2,0)=Price_9,1,0)</f>
        <v>#N/A</v>
      </c>
      <c r="BC271" s="48" t="e">
        <f>IF(VLOOKUP(INSERT_PRICE_BANDS_HERE!AH$37,Price_Lookup,2,0)=Price_9,1,0)</f>
        <v>#N/A</v>
      </c>
      <c r="BD271" s="48" t="e">
        <f>IF(VLOOKUP(INSERT_PRICE_BANDS_HERE!AI$37,Price_Lookup,2,0)=Price_9,1,0)</f>
        <v>#N/A</v>
      </c>
      <c r="BE271" s="48" t="e">
        <f>IF(VLOOKUP(INSERT_PRICE_BANDS_HERE!AJ$37,Price_Lookup,2,0)=Price_9,1,0)</f>
        <v>#N/A</v>
      </c>
      <c r="BF271" s="48" t="e">
        <f>IF(VLOOKUP(INSERT_PRICE_BANDS_HERE!AK$37,Price_Lookup,2,0)=Price_9,1,0)</f>
        <v>#N/A</v>
      </c>
      <c r="BG271" s="48" t="e">
        <f>IF(VLOOKUP(INSERT_PRICE_BANDS_HERE!AL$37,Price_Lookup,2,0)=Price_9,1,0)</f>
        <v>#N/A</v>
      </c>
      <c r="BH271" s="48" t="e">
        <f>IF(VLOOKUP(INSERT_PRICE_BANDS_HERE!AM$37,Price_Lookup,2,0)=Price_9,1,0)</f>
        <v>#N/A</v>
      </c>
      <c r="BI271" s="48" t="e">
        <f>IF(VLOOKUP(INSERT_PRICE_BANDS_HERE!AN$37,Price_Lookup,2,0)=Price_9,1,0)</f>
        <v>#N/A</v>
      </c>
      <c r="BJ271" s="53"/>
      <c r="BK271" s="53"/>
      <c r="BL271" s="53"/>
      <c r="BM271" s="53"/>
      <c r="BO271" s="53">
        <f t="shared" si="929"/>
        <v>0</v>
      </c>
      <c r="BP271" s="53">
        <f>IF(AB271=0,0,IF(AND(AB271=1,AA271=0),MAX($BO271:BO271)+1,BO271))</f>
        <v>0</v>
      </c>
      <c r="BQ271" s="53">
        <f>IF(AC271=0,0,IF(AND(AC271=1,AB271=0),MAX($BO271:BP271)+1,BP271))</f>
        <v>0</v>
      </c>
      <c r="BR271" s="53">
        <f>IF(AD271=0,0,IF(AND(AD271=1,AC271=0),MAX($BO271:BQ271)+1,BQ271))</f>
        <v>0</v>
      </c>
      <c r="BS271" s="48" t="e">
        <f>IF(AE271=0,0,IF(AND(AE271=1,AD271=0),MAX($BO271:BR271)+1,BR271))</f>
        <v>#N/A</v>
      </c>
      <c r="BT271" s="48" t="e">
        <f>IF(AF271=0,0,IF(AND(AF271=1,AE271=0),MAX($BO271:BS271)+1,BS271))</f>
        <v>#N/A</v>
      </c>
      <c r="BU271" s="48" t="e">
        <f>IF(AG271=0,0,IF(AND(AG271=1,AF271=0),MAX($BO271:BT271)+1,BT271))</f>
        <v>#N/A</v>
      </c>
      <c r="BV271" s="48" t="e">
        <f>IF(AH271=0,0,IF(AND(AH271=1,AG271=0),MAX($BO271:BU271)+1,BU271))</f>
        <v>#N/A</v>
      </c>
      <c r="BW271" s="48" t="e">
        <f>IF(AI271=0,0,IF(AND(AI271=1,AH271=0),MAX($BO271:BV271)+1,BV271))</f>
        <v>#N/A</v>
      </c>
      <c r="BX271" s="48" t="e">
        <f>IF(AJ271=0,0,IF(AND(AJ271=1,AI271=0),MAX($BO271:BW271)+1,BW271))</f>
        <v>#N/A</v>
      </c>
      <c r="BY271" s="48" t="e">
        <f>IF(AK271=0,0,IF(AND(AK271=1,AJ271=0),MAX($BO271:BX271)+1,BX271))</f>
        <v>#N/A</v>
      </c>
      <c r="BZ271" s="48" t="e">
        <f>IF(AL271=0,0,IF(AND(AL271=1,AK271=0),MAX($BO271:BY271)+1,BY271))</f>
        <v>#N/A</v>
      </c>
      <c r="CA271" s="48" t="e">
        <f>IF(AM271=0,0,IF(AND(AM271=1,AL271=0),MAX($BO271:BZ271)+1,BZ271))</f>
        <v>#N/A</v>
      </c>
      <c r="CB271" s="48" t="e">
        <f>IF(AN271=0,0,IF(AND(AN271=1,AM271=0),MAX($BO271:CA271)+1,CA271))</f>
        <v>#N/A</v>
      </c>
      <c r="CC271" s="48" t="e">
        <f>IF(AO271=0,0,IF(AND(AO271=1,AN271=0),MAX($BO271:CB271)+1,CB271))</f>
        <v>#N/A</v>
      </c>
      <c r="CD271" s="48" t="e">
        <f>IF(AP271=0,0,IF(AND(AP271=1,AO271=0),MAX($BO271:CC271)+1,CC271))</f>
        <v>#N/A</v>
      </c>
      <c r="CE271" s="48" t="e">
        <f>IF(AQ271=0,0,IF(AND(AQ271=1,AP271=0),MAX($BO271:CD271)+1,CD271))</f>
        <v>#N/A</v>
      </c>
      <c r="CF271" s="48" t="e">
        <f>IF(AR271=0,0,IF(AND(AR271=1,AQ271=0),MAX($BO271:CE271)+1,CE271))</f>
        <v>#N/A</v>
      </c>
      <c r="CG271" s="48" t="e">
        <f>IF(AS271=0,0,IF(AND(AS271=1,AR271=0),MAX($BO271:CF271)+1,CF271))</f>
        <v>#N/A</v>
      </c>
      <c r="CH271" s="48" t="e">
        <f>IF(AT271=0,0,IF(AND(AT271=1,AS271=0),MAX($BO271:CG271)+1,CG271))</f>
        <v>#N/A</v>
      </c>
      <c r="CI271" s="48" t="e">
        <f>IF(AU271=0,0,IF(AND(AU271=1,AT271=0),MAX($BO271:CH271)+1,CH271))</f>
        <v>#N/A</v>
      </c>
      <c r="CJ271" s="48" t="e">
        <f>IF(AV271=0,0,IF(AND(AV271=1,AU271=0),MAX($BO271:CI271)+1,CI271))</f>
        <v>#N/A</v>
      </c>
      <c r="CK271" s="48" t="e">
        <f>IF(AW271=0,0,IF(AND(AW271=1,AV271=0),MAX($BO271:CJ271)+1,CJ271))</f>
        <v>#N/A</v>
      </c>
      <c r="CL271" s="48" t="e">
        <f>IF(AX271=0,0,IF(AND(AX271=1,AW271=0),MAX($BO271:CK271)+1,CK271))</f>
        <v>#N/A</v>
      </c>
      <c r="CM271" s="48" t="e">
        <f>IF(AY271=0,0,IF(AND(AY271=1,AX271=0),MAX($BO271:CL271)+1,CL271))</f>
        <v>#N/A</v>
      </c>
      <c r="CN271" s="48" t="e">
        <f>IF(AZ271=0,0,IF(AND(AZ271=1,AY271=0),MAX($BO271:CM271)+1,CM271))</f>
        <v>#N/A</v>
      </c>
      <c r="CO271" s="48" t="e">
        <f>IF(BA271=0,0,IF(AND(BA271=1,AZ271=0),MAX($BO271:CN271)+1,CN271))</f>
        <v>#N/A</v>
      </c>
      <c r="CP271" s="48" t="e">
        <f>IF(BB271=0,0,IF(AND(BB271=1,BA271=0),MAX($BO271:CO271)+1,CO271))</f>
        <v>#N/A</v>
      </c>
      <c r="CQ271" s="48" t="e">
        <f>IF(BC271=0,0,IF(AND(BC271=1,BB271=0),MAX($BO271:CP271)+1,CP271))</f>
        <v>#N/A</v>
      </c>
      <c r="CR271" s="48" t="e">
        <f>IF(BD271=0,0,IF(AND(BD271=1,BC271=0),MAX($BO271:CQ271)+1,CQ271))</f>
        <v>#N/A</v>
      </c>
      <c r="CS271" s="48" t="e">
        <f>IF(BE271=0,0,IF(AND(BE271=1,BD271=0),MAX($BO271:CR271)+1,CR271))</f>
        <v>#N/A</v>
      </c>
      <c r="CT271" s="48" t="e">
        <f>IF(BF271=0,0,IF(AND(BF271=1,BE271=0),MAX($BO271:CS271)+1,CS271))</f>
        <v>#N/A</v>
      </c>
      <c r="CU271" s="48" t="e">
        <f>IF(BG271=0,0,IF(AND(BG271=1,BF271=0),MAX($BO271:CT271)+1,CT271))</f>
        <v>#N/A</v>
      </c>
      <c r="CV271" s="48" t="e">
        <f>IF(BH271=0,0,IF(AND(BH271=1,BG271=0),MAX($BO271:CU271)+1,CU271))</f>
        <v>#N/A</v>
      </c>
      <c r="CW271" s="48" t="e">
        <f>IF(BI271=0,0,IF(AND(BI271=1,BH271=0),MAX($BO271:CV271)+1,CV271))</f>
        <v>#N/A</v>
      </c>
      <c r="CX271" s="53">
        <f>IF(BJ271=0,0,IF(AND(BJ271=1,BI271=0),MAX($BO271:CW271)+1,CW271))</f>
        <v>0</v>
      </c>
      <c r="CY271" s="53">
        <f>IF(BK271=0,0,IF(AND(BK271=1,BJ271=0),MAX($BO271:CX271)+1,CX271))</f>
        <v>0</v>
      </c>
      <c r="CZ271" s="53">
        <f>IF(BL271=0,0,IF(AND(BL271=1,BK271=0),MAX($BO271:CY271)+1,CY271))</f>
        <v>0</v>
      </c>
      <c r="DA271" s="53">
        <f>IF(BM271=0,0,IF(AND(BM271=1,BL271=0),MAX($BO271:CZ271)+1,CZ271))</f>
        <v>0</v>
      </c>
    </row>
    <row r="272" spans="2:105">
      <c r="B272" s="41" t="s">
        <v>1</v>
      </c>
      <c r="C272" s="39" t="str">
        <f t="shared" si="894"/>
        <v/>
      </c>
      <c r="D272" s="43" t="str">
        <f t="shared" si="918"/>
        <v/>
      </c>
      <c r="E272" s="39" t="str">
        <f t="shared" si="896"/>
        <v/>
      </c>
      <c r="F272" s="43" t="str">
        <f t="shared" si="919"/>
        <v/>
      </c>
      <c r="G272" s="39" t="str">
        <f t="shared" si="898"/>
        <v/>
      </c>
      <c r="H272" s="43" t="str">
        <f t="shared" si="920"/>
        <v/>
      </c>
      <c r="I272" s="39" t="str">
        <f t="shared" si="900"/>
        <v/>
      </c>
      <c r="J272" s="43" t="str">
        <f t="shared" si="921"/>
        <v/>
      </c>
      <c r="K272" s="39" t="str">
        <f t="shared" si="902"/>
        <v/>
      </c>
      <c r="L272" s="43" t="str">
        <f t="shared" si="922"/>
        <v/>
      </c>
      <c r="M272" s="39" t="str">
        <f t="shared" si="904"/>
        <v/>
      </c>
      <c r="N272" s="43" t="str">
        <f t="shared" si="923"/>
        <v/>
      </c>
      <c r="O272" s="39" t="str">
        <f t="shared" si="906"/>
        <v/>
      </c>
      <c r="P272" s="43" t="str">
        <f t="shared" si="924"/>
        <v/>
      </c>
      <c r="Q272" s="39" t="str">
        <f t="shared" si="908"/>
        <v/>
      </c>
      <c r="R272" s="43" t="str">
        <f t="shared" si="925"/>
        <v/>
      </c>
      <c r="S272" s="39" t="str">
        <f t="shared" si="910"/>
        <v/>
      </c>
      <c r="T272" s="43" t="str">
        <f t="shared" si="926"/>
        <v/>
      </c>
      <c r="U272" s="39" t="str">
        <f t="shared" si="912"/>
        <v/>
      </c>
      <c r="V272" s="43" t="str">
        <f t="shared" si="927"/>
        <v/>
      </c>
      <c r="W272" s="39" t="str">
        <f t="shared" si="914"/>
        <v/>
      </c>
      <c r="X272" s="43" t="str">
        <f t="shared" si="928"/>
        <v/>
      </c>
      <c r="Y272" s="40" t="str">
        <f t="shared" si="916"/>
        <v/>
      </c>
      <c r="AA272" s="53"/>
      <c r="AB272" s="53"/>
      <c r="AC272" s="53"/>
      <c r="AD272" s="53"/>
      <c r="AE272" s="48" t="e">
        <f>IF(VLOOKUP(INSERT_PRICE_BANDS_HERE!H$38,Price_Lookup,2,0)=Price_9,1,0)</f>
        <v>#N/A</v>
      </c>
      <c r="AF272" s="48" t="e">
        <f>IF(VLOOKUP(INSERT_PRICE_BANDS_HERE!I$38,Price_Lookup,2,0)=Price_9,1,0)</f>
        <v>#N/A</v>
      </c>
      <c r="AG272" s="48" t="e">
        <f>IF(VLOOKUP(INSERT_PRICE_BANDS_HERE!J$38,Price_Lookup,2,0)=Price_9,1,0)</f>
        <v>#N/A</v>
      </c>
      <c r="AH272" s="48" t="e">
        <f>IF(VLOOKUP(INSERT_PRICE_BANDS_HERE!K$38,Price_Lookup,2,0)=Price_9,1,0)</f>
        <v>#N/A</v>
      </c>
      <c r="AI272" s="48" t="e">
        <f>IF(VLOOKUP(INSERT_PRICE_BANDS_HERE!L$38,Price_Lookup,2,0)=Price_9,1,0)</f>
        <v>#N/A</v>
      </c>
      <c r="AJ272" s="48" t="e">
        <f>IF(VLOOKUP(INSERT_PRICE_BANDS_HERE!M$38,Price_Lookup,2,0)=Price_9,1,0)</f>
        <v>#N/A</v>
      </c>
      <c r="AK272" s="48" t="e">
        <f>IF(VLOOKUP(INSERT_PRICE_BANDS_HERE!N$38,Price_Lookup,2,0)=Price_9,1,0)</f>
        <v>#N/A</v>
      </c>
      <c r="AL272" s="48" t="e">
        <f>IF(VLOOKUP(INSERT_PRICE_BANDS_HERE!O$38,Price_Lookup,2,0)=Price_9,1,0)</f>
        <v>#N/A</v>
      </c>
      <c r="AM272" s="48" t="e">
        <f>IF(VLOOKUP(INSERT_PRICE_BANDS_HERE!P$38,Price_Lookup,2,0)=Price_9,1,0)</f>
        <v>#N/A</v>
      </c>
      <c r="AN272" s="48" t="e">
        <f>IF(VLOOKUP(INSERT_PRICE_BANDS_HERE!R$38,Price_Lookup,2,0)=Price_9,1,0)</f>
        <v>#N/A</v>
      </c>
      <c r="AO272" s="48" t="e">
        <f>IF(VLOOKUP(INSERT_PRICE_BANDS_HERE!S$38,Price_Lookup,2,0)=Price_9,1,0)</f>
        <v>#N/A</v>
      </c>
      <c r="AP272" s="48" t="e">
        <f>IF(VLOOKUP(INSERT_PRICE_BANDS_HERE!T$38,Price_Lookup,2,0)=Price_9,1,0)</f>
        <v>#N/A</v>
      </c>
      <c r="AQ272" s="48" t="e">
        <f>IF(VLOOKUP(INSERT_PRICE_BANDS_HERE!U$38,Price_Lookup,2,0)=Price_9,1,0)</f>
        <v>#N/A</v>
      </c>
      <c r="AR272" s="48" t="e">
        <f>IF(VLOOKUP(INSERT_PRICE_BANDS_HERE!V$38,Price_Lookup,2,0)=Price_9,1,0)</f>
        <v>#N/A</v>
      </c>
      <c r="AS272" s="48" t="e">
        <f>IF(VLOOKUP(INSERT_PRICE_BANDS_HERE!W$38,Price_Lookup,2,0)=Price_9,1,0)</f>
        <v>#N/A</v>
      </c>
      <c r="AT272" s="48" t="e">
        <f>IF(VLOOKUP(INSERT_PRICE_BANDS_HERE!X$38,Price_Lookup,2,0)=Price_9,1,0)</f>
        <v>#N/A</v>
      </c>
      <c r="AU272" s="48" t="e">
        <f>IF(VLOOKUP(INSERT_PRICE_BANDS_HERE!Y$38,Price_Lookup,2,0)=Price_9,1,0)</f>
        <v>#N/A</v>
      </c>
      <c r="AV272" s="48" t="e">
        <f>IF(VLOOKUP(INSERT_PRICE_BANDS_HERE!Z$38,Price_Lookup,2,0)=Price_9,1,0)</f>
        <v>#N/A</v>
      </c>
      <c r="AW272" s="48" t="e">
        <f>IF(VLOOKUP(INSERT_PRICE_BANDS_HERE!AA$38,Price_Lookup,2,0)=Price_9,1,0)</f>
        <v>#N/A</v>
      </c>
      <c r="AX272" s="48" t="e">
        <f>IF(VLOOKUP(INSERT_PRICE_BANDS_HERE!AB$38,Price_Lookup,2,0)=Price_9,1,0)</f>
        <v>#N/A</v>
      </c>
      <c r="AY272" s="48" t="e">
        <f>IF(VLOOKUP(INSERT_PRICE_BANDS_HERE!AC$38,Price_Lookup,2,0)=Price_9,1,0)</f>
        <v>#N/A</v>
      </c>
      <c r="AZ272" s="48" t="e">
        <f>IF(VLOOKUP(INSERT_PRICE_BANDS_HERE!AD$38,Price_Lookup,2,0)=Price_9,1,0)</f>
        <v>#N/A</v>
      </c>
      <c r="BA272" s="48" t="e">
        <f>IF(VLOOKUP(INSERT_PRICE_BANDS_HERE!AF$38,Price_Lookup,2,0)=Price_9,1,0)</f>
        <v>#N/A</v>
      </c>
      <c r="BB272" s="48" t="e">
        <f>IF(VLOOKUP(INSERT_PRICE_BANDS_HERE!AG$38,Price_Lookup,2,0)=Price_9,1,0)</f>
        <v>#N/A</v>
      </c>
      <c r="BC272" s="48" t="e">
        <f>IF(VLOOKUP(INSERT_PRICE_BANDS_HERE!AH$38,Price_Lookup,2,0)=Price_9,1,0)</f>
        <v>#N/A</v>
      </c>
      <c r="BD272" s="48" t="e">
        <f>IF(VLOOKUP(INSERT_PRICE_BANDS_HERE!AI$38,Price_Lookup,2,0)=Price_9,1,0)</f>
        <v>#N/A</v>
      </c>
      <c r="BE272" s="48" t="e">
        <f>IF(VLOOKUP(INSERT_PRICE_BANDS_HERE!AJ$38,Price_Lookup,2,0)=Price_9,1,0)</f>
        <v>#N/A</v>
      </c>
      <c r="BF272" s="48" t="e">
        <f>IF(VLOOKUP(INSERT_PRICE_BANDS_HERE!AK$38,Price_Lookup,2,0)=Price_9,1,0)</f>
        <v>#N/A</v>
      </c>
      <c r="BG272" s="48" t="e">
        <f>IF(VLOOKUP(INSERT_PRICE_BANDS_HERE!AL$38,Price_Lookup,2,0)=Price_9,1,0)</f>
        <v>#N/A</v>
      </c>
      <c r="BH272" s="48" t="e">
        <f>IF(VLOOKUP(INSERT_PRICE_BANDS_HERE!AM$38,Price_Lookup,2,0)=Price_9,1,0)</f>
        <v>#N/A</v>
      </c>
      <c r="BI272" s="48" t="e">
        <f>IF(VLOOKUP(INSERT_PRICE_BANDS_HERE!AN$38,Price_Lookup,2,0)=Price_9,1,0)</f>
        <v>#N/A</v>
      </c>
      <c r="BJ272" s="53"/>
      <c r="BK272" s="53"/>
      <c r="BL272" s="53"/>
      <c r="BM272" s="53"/>
      <c r="BO272" s="53">
        <f t="shared" si="929"/>
        <v>0</v>
      </c>
      <c r="BP272" s="53">
        <f>IF(AB272=0,0,IF(AND(AB272=1,AA272=0),MAX($BO272:BO272)+1,BO272))</f>
        <v>0</v>
      </c>
      <c r="BQ272" s="53">
        <f>IF(AC272=0,0,IF(AND(AC272=1,AB272=0),MAX($BO272:BP272)+1,BP272))</f>
        <v>0</v>
      </c>
      <c r="BR272" s="53">
        <f>IF(AD272=0,0,IF(AND(AD272=1,AC272=0),MAX($BO272:BQ272)+1,BQ272))</f>
        <v>0</v>
      </c>
      <c r="BS272" s="48" t="e">
        <f>IF(AE272=0,0,IF(AND(AE272=1,AD272=0),MAX($BO272:BR272)+1,BR272))</f>
        <v>#N/A</v>
      </c>
      <c r="BT272" s="48" t="e">
        <f>IF(AF272=0,0,IF(AND(AF272=1,AE272=0),MAX($BO272:BS272)+1,BS272))</f>
        <v>#N/A</v>
      </c>
      <c r="BU272" s="48" t="e">
        <f>IF(AG272=0,0,IF(AND(AG272=1,AF272=0),MAX($BO272:BT272)+1,BT272))</f>
        <v>#N/A</v>
      </c>
      <c r="BV272" s="48" t="e">
        <f>IF(AH272=0,0,IF(AND(AH272=1,AG272=0),MAX($BO272:BU272)+1,BU272))</f>
        <v>#N/A</v>
      </c>
      <c r="BW272" s="48" t="e">
        <f>IF(AI272=0,0,IF(AND(AI272=1,AH272=0),MAX($BO272:BV272)+1,BV272))</f>
        <v>#N/A</v>
      </c>
      <c r="BX272" s="48" t="e">
        <f>IF(AJ272=0,0,IF(AND(AJ272=1,AI272=0),MAX($BO272:BW272)+1,BW272))</f>
        <v>#N/A</v>
      </c>
      <c r="BY272" s="48" t="e">
        <f>IF(AK272=0,0,IF(AND(AK272=1,AJ272=0),MAX($BO272:BX272)+1,BX272))</f>
        <v>#N/A</v>
      </c>
      <c r="BZ272" s="48" t="e">
        <f>IF(AL272=0,0,IF(AND(AL272=1,AK272=0),MAX($BO272:BY272)+1,BY272))</f>
        <v>#N/A</v>
      </c>
      <c r="CA272" s="48" t="e">
        <f>IF(AM272=0,0,IF(AND(AM272=1,AL272=0),MAX($BO272:BZ272)+1,BZ272))</f>
        <v>#N/A</v>
      </c>
      <c r="CB272" s="48" t="e">
        <f>IF(AN272=0,0,IF(AND(AN272=1,AM272=0),MAX($BO272:CA272)+1,CA272))</f>
        <v>#N/A</v>
      </c>
      <c r="CC272" s="48" t="e">
        <f>IF(AO272=0,0,IF(AND(AO272=1,AN272=0),MAX($BO272:CB272)+1,CB272))</f>
        <v>#N/A</v>
      </c>
      <c r="CD272" s="48" t="e">
        <f>IF(AP272=0,0,IF(AND(AP272=1,AO272=0),MAX($BO272:CC272)+1,CC272))</f>
        <v>#N/A</v>
      </c>
      <c r="CE272" s="48" t="e">
        <f>IF(AQ272=0,0,IF(AND(AQ272=1,AP272=0),MAX($BO272:CD272)+1,CD272))</f>
        <v>#N/A</v>
      </c>
      <c r="CF272" s="48" t="e">
        <f>IF(AR272=0,0,IF(AND(AR272=1,AQ272=0),MAX($BO272:CE272)+1,CE272))</f>
        <v>#N/A</v>
      </c>
      <c r="CG272" s="48" t="e">
        <f>IF(AS272=0,0,IF(AND(AS272=1,AR272=0),MAX($BO272:CF272)+1,CF272))</f>
        <v>#N/A</v>
      </c>
      <c r="CH272" s="48" t="e">
        <f>IF(AT272=0,0,IF(AND(AT272=1,AS272=0),MAX($BO272:CG272)+1,CG272))</f>
        <v>#N/A</v>
      </c>
      <c r="CI272" s="48" t="e">
        <f>IF(AU272=0,0,IF(AND(AU272=1,AT272=0),MAX($BO272:CH272)+1,CH272))</f>
        <v>#N/A</v>
      </c>
      <c r="CJ272" s="48" t="e">
        <f>IF(AV272=0,0,IF(AND(AV272=1,AU272=0),MAX($BO272:CI272)+1,CI272))</f>
        <v>#N/A</v>
      </c>
      <c r="CK272" s="48" t="e">
        <f>IF(AW272=0,0,IF(AND(AW272=1,AV272=0),MAX($BO272:CJ272)+1,CJ272))</f>
        <v>#N/A</v>
      </c>
      <c r="CL272" s="48" t="e">
        <f>IF(AX272=0,0,IF(AND(AX272=1,AW272=0),MAX($BO272:CK272)+1,CK272))</f>
        <v>#N/A</v>
      </c>
      <c r="CM272" s="48" t="e">
        <f>IF(AY272=0,0,IF(AND(AY272=1,AX272=0),MAX($BO272:CL272)+1,CL272))</f>
        <v>#N/A</v>
      </c>
      <c r="CN272" s="48" t="e">
        <f>IF(AZ272=0,0,IF(AND(AZ272=1,AY272=0),MAX($BO272:CM272)+1,CM272))</f>
        <v>#N/A</v>
      </c>
      <c r="CO272" s="48" t="e">
        <f>IF(BA272=0,0,IF(AND(BA272=1,AZ272=0),MAX($BO272:CN272)+1,CN272))</f>
        <v>#N/A</v>
      </c>
      <c r="CP272" s="48" t="e">
        <f>IF(BB272=0,0,IF(AND(BB272=1,BA272=0),MAX($BO272:CO272)+1,CO272))</f>
        <v>#N/A</v>
      </c>
      <c r="CQ272" s="48" t="e">
        <f>IF(BC272=0,0,IF(AND(BC272=1,BB272=0),MAX($BO272:CP272)+1,CP272))</f>
        <v>#N/A</v>
      </c>
      <c r="CR272" s="48" t="e">
        <f>IF(BD272=0,0,IF(AND(BD272=1,BC272=0),MAX($BO272:CQ272)+1,CQ272))</f>
        <v>#N/A</v>
      </c>
      <c r="CS272" s="48" t="e">
        <f>IF(BE272=0,0,IF(AND(BE272=1,BD272=0),MAX($BO272:CR272)+1,CR272))</f>
        <v>#N/A</v>
      </c>
      <c r="CT272" s="48" t="e">
        <f>IF(BF272=0,0,IF(AND(BF272=1,BE272=0),MAX($BO272:CS272)+1,CS272))</f>
        <v>#N/A</v>
      </c>
      <c r="CU272" s="48" t="e">
        <f>IF(BG272=0,0,IF(AND(BG272=1,BF272=0),MAX($BO272:CT272)+1,CT272))</f>
        <v>#N/A</v>
      </c>
      <c r="CV272" s="48" t="e">
        <f>IF(BH272=0,0,IF(AND(BH272=1,BG272=0),MAX($BO272:CU272)+1,CU272))</f>
        <v>#N/A</v>
      </c>
      <c r="CW272" s="48" t="e">
        <f>IF(BI272=0,0,IF(AND(BI272=1,BH272=0),MAX($BO272:CV272)+1,CV272))</f>
        <v>#N/A</v>
      </c>
      <c r="CX272" s="53">
        <f>IF(BJ272=0,0,IF(AND(BJ272=1,BI272=0),MAX($BO272:CW272)+1,CW272))</f>
        <v>0</v>
      </c>
      <c r="CY272" s="53">
        <f>IF(BK272=0,0,IF(AND(BK272=1,BJ272=0),MAX($BO272:CX272)+1,CX272))</f>
        <v>0</v>
      </c>
      <c r="CZ272" s="53">
        <f>IF(BL272=0,0,IF(AND(BL272=1,BK272=0),MAX($BO272:CY272)+1,CY272))</f>
        <v>0</v>
      </c>
      <c r="DA272" s="53">
        <f>IF(BM272=0,0,IF(AND(BM272=1,BL272=0),MAX($BO272:CZ272)+1,CZ272))</f>
        <v>0</v>
      </c>
    </row>
    <row r="273" spans="2:105" ht="13.5" thickBot="1">
      <c r="B273" s="49" t="s">
        <v>0</v>
      </c>
      <c r="C273" s="50" t="str">
        <f t="shared" si="894"/>
        <v/>
      </c>
      <c r="D273" s="51" t="str">
        <f t="shared" si="918"/>
        <v/>
      </c>
      <c r="E273" s="50" t="str">
        <f t="shared" si="896"/>
        <v/>
      </c>
      <c r="F273" s="51" t="str">
        <f t="shared" si="919"/>
        <v/>
      </c>
      <c r="G273" s="50" t="str">
        <f t="shared" si="898"/>
        <v/>
      </c>
      <c r="H273" s="51" t="str">
        <f t="shared" si="920"/>
        <v/>
      </c>
      <c r="I273" s="50" t="str">
        <f t="shared" si="900"/>
        <v/>
      </c>
      <c r="J273" s="51" t="str">
        <f t="shared" si="921"/>
        <v/>
      </c>
      <c r="K273" s="50" t="str">
        <f t="shared" si="902"/>
        <v/>
      </c>
      <c r="L273" s="51" t="str">
        <f t="shared" si="922"/>
        <v/>
      </c>
      <c r="M273" s="50" t="str">
        <f t="shared" si="904"/>
        <v/>
      </c>
      <c r="N273" s="51" t="str">
        <f t="shared" si="923"/>
        <v/>
      </c>
      <c r="O273" s="50" t="str">
        <f t="shared" si="906"/>
        <v/>
      </c>
      <c r="P273" s="51" t="str">
        <f t="shared" si="924"/>
        <v/>
      </c>
      <c r="Q273" s="50" t="str">
        <f t="shared" si="908"/>
        <v/>
      </c>
      <c r="R273" s="51" t="str">
        <f t="shared" si="925"/>
        <v/>
      </c>
      <c r="S273" s="50" t="str">
        <f t="shared" si="910"/>
        <v/>
      </c>
      <c r="T273" s="51" t="str">
        <f t="shared" si="926"/>
        <v/>
      </c>
      <c r="U273" s="50" t="str">
        <f t="shared" si="912"/>
        <v/>
      </c>
      <c r="V273" s="51" t="str">
        <f t="shared" si="927"/>
        <v/>
      </c>
      <c r="W273" s="50" t="str">
        <f t="shared" si="914"/>
        <v/>
      </c>
      <c r="X273" s="51" t="str">
        <f t="shared" si="928"/>
        <v/>
      </c>
      <c r="Y273" s="52" t="str">
        <f t="shared" si="916"/>
        <v/>
      </c>
      <c r="AA273" s="53"/>
      <c r="AB273" s="53"/>
      <c r="AC273" s="53"/>
      <c r="AD273" s="53"/>
      <c r="AE273" s="48" t="e">
        <f>IF(VLOOKUP(INSERT_PRICE_BANDS_HERE!H$39,Price_Lookup,2,0)=Price_9,1,0)</f>
        <v>#N/A</v>
      </c>
      <c r="AF273" s="48" t="e">
        <f>IF(VLOOKUP(INSERT_PRICE_BANDS_HERE!I$39,Price_Lookup,2,0)=Price_9,1,0)</f>
        <v>#N/A</v>
      </c>
      <c r="AG273" s="48" t="e">
        <f>IF(VLOOKUP(INSERT_PRICE_BANDS_HERE!J$39,Price_Lookup,2,0)=Price_9,1,0)</f>
        <v>#N/A</v>
      </c>
      <c r="AH273" s="48" t="e">
        <f>IF(VLOOKUP(INSERT_PRICE_BANDS_HERE!K$39,Price_Lookup,2,0)=Price_9,1,0)</f>
        <v>#N/A</v>
      </c>
      <c r="AI273" s="48" t="e">
        <f>IF(VLOOKUP(INSERT_PRICE_BANDS_HERE!L$39,Price_Lookup,2,0)=Price_9,1,0)</f>
        <v>#N/A</v>
      </c>
      <c r="AJ273" s="48" t="e">
        <f>IF(VLOOKUP(INSERT_PRICE_BANDS_HERE!M$39,Price_Lookup,2,0)=Price_9,1,0)</f>
        <v>#N/A</v>
      </c>
      <c r="AK273" s="48" t="e">
        <f>IF(VLOOKUP(INSERT_PRICE_BANDS_HERE!N$39,Price_Lookup,2,0)=Price_9,1,0)</f>
        <v>#N/A</v>
      </c>
      <c r="AL273" s="48" t="e">
        <f>IF(VLOOKUP(INSERT_PRICE_BANDS_HERE!O$39,Price_Lookup,2,0)=Price_9,1,0)</f>
        <v>#N/A</v>
      </c>
      <c r="AM273" s="48" t="e">
        <f>IF(VLOOKUP(INSERT_PRICE_BANDS_HERE!P$39,Price_Lookup,2,0)=Price_9,1,0)</f>
        <v>#N/A</v>
      </c>
      <c r="AN273" s="48" t="e">
        <f>IF(VLOOKUP(INSERT_PRICE_BANDS_HERE!R$39,Price_Lookup,2,0)=Price_9,1,0)</f>
        <v>#N/A</v>
      </c>
      <c r="AO273" s="53"/>
      <c r="AP273" s="53"/>
      <c r="AQ273" s="48" t="e">
        <f>IF(VLOOKUP(INSERT_PRICE_BANDS_HERE!U$39,Price_Lookup,2,0)=Price_9,1,0)</f>
        <v>#N/A</v>
      </c>
      <c r="AR273" s="53"/>
      <c r="AS273" s="53"/>
      <c r="AT273" s="48" t="e">
        <f>IF(VLOOKUP(INSERT_PRICE_BANDS_HERE!X$39,Price_Lookup,2,0)=Price_9,1,0)</f>
        <v>#N/A</v>
      </c>
      <c r="AU273" s="53"/>
      <c r="AV273" s="53"/>
      <c r="AW273" s="48" t="e">
        <f>IF(VLOOKUP(INSERT_PRICE_BANDS_HERE!AA$39,Price_Lookup,2,0)=Price_9,1,0)</f>
        <v>#N/A</v>
      </c>
      <c r="AX273" s="53"/>
      <c r="AY273" s="53"/>
      <c r="AZ273" s="48" t="e">
        <f>IF(VLOOKUP(INSERT_PRICE_BANDS_HERE!AD$39,Price_Lookup,2,0)=Price_9,1,0)</f>
        <v>#N/A</v>
      </c>
      <c r="BA273" s="48" t="e">
        <f>IF(VLOOKUP(INSERT_PRICE_BANDS_HERE!AF$39,Price_Lookup,2,0)=Price_9,1,0)</f>
        <v>#N/A</v>
      </c>
      <c r="BB273" s="48" t="e">
        <f>IF(VLOOKUP(INSERT_PRICE_BANDS_HERE!AG$39,Price_Lookup,2,0)=Price_9,1,0)</f>
        <v>#N/A</v>
      </c>
      <c r="BC273" s="48" t="e">
        <f>IF(VLOOKUP(INSERT_PRICE_BANDS_HERE!AH$39,Price_Lookup,2,0)=Price_9,1,0)</f>
        <v>#N/A</v>
      </c>
      <c r="BD273" s="48" t="e">
        <f>IF(VLOOKUP(INSERT_PRICE_BANDS_HERE!AI$39,Price_Lookup,2,0)=Price_9,1,0)</f>
        <v>#N/A</v>
      </c>
      <c r="BE273" s="48" t="e">
        <f>IF(VLOOKUP(INSERT_PRICE_BANDS_HERE!AJ$39,Price_Lookup,2,0)=Price_9,1,0)</f>
        <v>#N/A</v>
      </c>
      <c r="BF273" s="48" t="e">
        <f>IF(VLOOKUP(INSERT_PRICE_BANDS_HERE!AK$39,Price_Lookup,2,0)=Price_9,1,0)</f>
        <v>#N/A</v>
      </c>
      <c r="BG273" s="48" t="e">
        <f>IF(VLOOKUP(INSERT_PRICE_BANDS_HERE!AL$39,Price_Lookup,2,0)=Price_9,1,0)</f>
        <v>#N/A</v>
      </c>
      <c r="BH273" s="48" t="e">
        <f>IF(VLOOKUP(INSERT_PRICE_BANDS_HERE!AM$39,Price_Lookup,2,0)=Price_9,1,0)</f>
        <v>#N/A</v>
      </c>
      <c r="BI273" s="48" t="e">
        <f>IF(VLOOKUP(INSERT_PRICE_BANDS_HERE!AN$39,Price_Lookup,2,0)=Price_9,1,0)</f>
        <v>#N/A</v>
      </c>
      <c r="BJ273" s="53"/>
      <c r="BK273" s="53"/>
      <c r="BL273" s="53"/>
      <c r="BM273" s="53"/>
      <c r="BO273" s="53">
        <f t="shared" si="929"/>
        <v>0</v>
      </c>
      <c r="BP273" s="53">
        <f>IF(AB273=0,0,IF(AND(AB273=1,AA273=0),MAX($BO273:BO273)+1,BO273))</f>
        <v>0</v>
      </c>
      <c r="BQ273" s="53">
        <f>IF(AC273=0,0,IF(AND(AC273=1,AB273=0),MAX($BO273:BP273)+1,BP273))</f>
        <v>0</v>
      </c>
      <c r="BR273" s="53">
        <f>IF(AD273=0,0,IF(AND(AD273=1,AC273=0),MAX($BO273:BQ273)+1,BQ273))</f>
        <v>0</v>
      </c>
      <c r="BS273" s="48" t="e">
        <f>IF(AE273=0,0,IF(AND(AE273=1,AD273=0),MAX($BO273:BR273)+1,BR273))</f>
        <v>#N/A</v>
      </c>
      <c r="BT273" s="48" t="e">
        <f>IF(AF273=0,0,IF(AND(AF273=1,AE273=0),MAX($BO273:BS273)+1,BS273))</f>
        <v>#N/A</v>
      </c>
      <c r="BU273" s="48" t="e">
        <f>IF(AG273=0,0,IF(AND(AG273=1,AF273=0),MAX($BO273:BT273)+1,BT273))</f>
        <v>#N/A</v>
      </c>
      <c r="BV273" s="48" t="e">
        <f>IF(AH273=0,0,IF(AND(AH273=1,AG273=0),MAX($BO273:BU273)+1,BU273))</f>
        <v>#N/A</v>
      </c>
      <c r="BW273" s="48" t="e">
        <f>IF(AI273=0,0,IF(AND(AI273=1,AH273=0),MAX($BO273:BV273)+1,BV273))</f>
        <v>#N/A</v>
      </c>
      <c r="BX273" s="48" t="e">
        <f>IF(AJ273=0,0,IF(AND(AJ273=1,AI273=0),MAX($BO273:BW273)+1,BW273))</f>
        <v>#N/A</v>
      </c>
      <c r="BY273" s="48" t="e">
        <f>IF(AK273=0,0,IF(AND(AK273=1,AJ273=0),MAX($BO273:BX273)+1,BX273))</f>
        <v>#N/A</v>
      </c>
      <c r="BZ273" s="48" t="e">
        <f>IF(AL273=0,0,IF(AND(AL273=1,AK273=0),MAX($BO273:BY273)+1,BY273))</f>
        <v>#N/A</v>
      </c>
      <c r="CA273" s="48" t="e">
        <f>IF(AM273=0,0,IF(AND(AM273=1,AL273=0),MAX($BO273:BZ273)+1,BZ273))</f>
        <v>#N/A</v>
      </c>
      <c r="CB273" s="48" t="e">
        <f>IF(AN273=0,0,IF(AND(AN273=1,AM273=0),MAX($BO273:CA273)+1,CA273))</f>
        <v>#N/A</v>
      </c>
      <c r="CC273" s="53">
        <f>IF(AO273=0,0,IF(AND(AO273=1,AN273=0),MAX($BO273:CB273)+1,CB273))</f>
        <v>0</v>
      </c>
      <c r="CD273" s="53">
        <f>IF(AP273=0,0,IF(AND(AP273=1,AO273=0),MAX($BO273:CC273)+1,CC273))</f>
        <v>0</v>
      </c>
      <c r="CE273" s="48" t="e">
        <f>IF(AQ273=0,0,IF(AND(AQ273=1,AP273=0),MAX($BO273:CD273)+1,CD273))</f>
        <v>#N/A</v>
      </c>
      <c r="CF273" s="53">
        <f>IF(AR273=0,0,IF(AND(AR273=1,AQ273=0),MAX($BO273:CE273)+1,CE273))</f>
        <v>0</v>
      </c>
      <c r="CG273" s="53">
        <f>IF(AS273=0,0,IF(AND(AS273=1,AR273=0),MAX($BO273:CF273)+1,CF273))</f>
        <v>0</v>
      </c>
      <c r="CH273" s="48" t="e">
        <f>IF(AT273=0,0,IF(AND(AT273=1,AS273=0),MAX($BO273:CG273)+1,CG273))</f>
        <v>#N/A</v>
      </c>
      <c r="CI273" s="53">
        <f>IF(AU273=0,0,IF(AND(AU273=1,AT273=0),MAX($BO273:CH273)+1,CH273))</f>
        <v>0</v>
      </c>
      <c r="CJ273" s="53">
        <f>IF(AV273=0,0,IF(AND(AV273=1,AU273=0),MAX($BO273:CI273)+1,CI273))</f>
        <v>0</v>
      </c>
      <c r="CK273" s="48" t="e">
        <f>IF(AW273=0,0,IF(AND(AW273=1,AV273=0),MAX($BO273:CJ273)+1,CJ273))</f>
        <v>#N/A</v>
      </c>
      <c r="CL273" s="53">
        <f>IF(AX273=0,0,IF(AND(AX273=1,AW273=0),MAX($BO273:CK273)+1,CK273))</f>
        <v>0</v>
      </c>
      <c r="CM273" s="53">
        <f>IF(AY273=0,0,IF(AND(AY273=1,AX273=0),MAX($BO273:CL273)+1,CL273))</f>
        <v>0</v>
      </c>
      <c r="CN273" s="48" t="e">
        <f>IF(AZ273=0,0,IF(AND(AZ273=1,AY273=0),MAX($BO273:CM273)+1,CM273))</f>
        <v>#N/A</v>
      </c>
      <c r="CO273" s="48" t="e">
        <f>IF(BA273=0,0,IF(AND(BA273=1,AZ273=0),MAX($BO273:CN273)+1,CN273))</f>
        <v>#N/A</v>
      </c>
      <c r="CP273" s="48" t="e">
        <f>IF(BB273=0,0,IF(AND(BB273=1,BA273=0),MAX($BO273:CO273)+1,CO273))</f>
        <v>#N/A</v>
      </c>
      <c r="CQ273" s="48" t="e">
        <f>IF(BC273=0,0,IF(AND(BC273=1,BB273=0),MAX($BO273:CP273)+1,CP273))</f>
        <v>#N/A</v>
      </c>
      <c r="CR273" s="48" t="e">
        <f>IF(BD273=0,0,IF(AND(BD273=1,BC273=0),MAX($BO273:CQ273)+1,CQ273))</f>
        <v>#N/A</v>
      </c>
      <c r="CS273" s="48" t="e">
        <f>IF(BE273=0,0,IF(AND(BE273=1,BD273=0),MAX($BO273:CR273)+1,CR273))</f>
        <v>#N/A</v>
      </c>
      <c r="CT273" s="48" t="e">
        <f>IF(BF273=0,0,IF(AND(BF273=1,BE273=0),MAX($BO273:CS273)+1,CS273))</f>
        <v>#N/A</v>
      </c>
      <c r="CU273" s="48" t="e">
        <f>IF(BG273=0,0,IF(AND(BG273=1,BF273=0),MAX($BO273:CT273)+1,CT273))</f>
        <v>#N/A</v>
      </c>
      <c r="CV273" s="48" t="e">
        <f>IF(BH273=0,0,IF(AND(BH273=1,BG273=0),MAX($BO273:CU273)+1,CU273))</f>
        <v>#N/A</v>
      </c>
      <c r="CW273" s="48" t="e">
        <f>IF(BI273=0,0,IF(AND(BI273=1,BH273=0),MAX($BO273:CV273)+1,CV273))</f>
        <v>#N/A</v>
      </c>
      <c r="CX273" s="53">
        <f>IF(BJ273=0,0,IF(AND(BJ273=1,BI273=0),MAX($BO273:CW273)+1,CW273))</f>
        <v>0</v>
      </c>
      <c r="CY273" s="53">
        <f>IF(BK273=0,0,IF(AND(BK273=1,BJ273=0),MAX($BO273:CX273)+1,CX273))</f>
        <v>0</v>
      </c>
      <c r="CZ273" s="53">
        <f>IF(BL273=0,0,IF(AND(BL273=1,BK273=0),MAX($BO273:CY273)+1,CY273))</f>
        <v>0</v>
      </c>
      <c r="DA273" s="53">
        <f>IF(BM273=0,0,IF(AND(BM273=1,BL273=0),MAX($BO273:CZ273)+1,CZ273))</f>
        <v>0</v>
      </c>
    </row>
    <row r="274" spans="2:105" ht="13.5" thickBot="1"/>
    <row r="275" spans="2:105" ht="13.5" thickBot="1">
      <c r="B275" s="33" t="s">
        <v>33</v>
      </c>
      <c r="C275" s="34" t="e">
        <f>Calculator!#REF!</f>
        <v>#REF!</v>
      </c>
      <c r="D275" s="35"/>
      <c r="E275" s="35"/>
      <c r="F275" s="35"/>
      <c r="G275" s="35"/>
      <c r="H275" s="35"/>
      <c r="I275" s="35"/>
      <c r="J275" s="35"/>
      <c r="K275" s="35"/>
      <c r="L275" s="35"/>
      <c r="M275" s="35"/>
      <c r="N275" s="35"/>
      <c r="O275" s="35"/>
      <c r="P275" s="35"/>
      <c r="Q275" s="35"/>
      <c r="R275" s="35"/>
      <c r="S275" s="35"/>
      <c r="T275" s="35"/>
      <c r="U275" s="35"/>
      <c r="V275" s="35"/>
      <c r="W275" s="35"/>
      <c r="X275" s="35"/>
      <c r="Y275" s="36"/>
      <c r="Z275" s="37"/>
    </row>
    <row r="276" spans="2:105" ht="13.5" thickBot="1">
      <c r="B276" s="38"/>
      <c r="C276" s="39"/>
      <c r="D276" s="39"/>
      <c r="E276" s="39"/>
      <c r="F276" s="39"/>
      <c r="G276" s="39"/>
      <c r="H276" s="39"/>
      <c r="I276" s="39"/>
      <c r="J276" s="39"/>
      <c r="K276" s="39"/>
      <c r="L276" s="39"/>
      <c r="M276" s="39"/>
      <c r="N276" s="39"/>
      <c r="O276" s="39"/>
      <c r="P276" s="39"/>
      <c r="Q276" s="39"/>
      <c r="R276" s="39"/>
      <c r="S276" s="39"/>
      <c r="T276" s="39"/>
      <c r="U276" s="39"/>
      <c r="V276" s="39"/>
      <c r="W276" s="39"/>
      <c r="X276" s="39"/>
      <c r="Y276" s="40"/>
      <c r="AA276" s="250" t="s">
        <v>35</v>
      </c>
      <c r="AB276" s="251"/>
      <c r="AC276" s="251"/>
      <c r="AD276" s="251"/>
      <c r="AE276" s="251"/>
      <c r="AF276" s="251"/>
      <c r="AG276" s="251"/>
      <c r="AH276" s="251"/>
      <c r="AI276" s="251"/>
      <c r="AJ276" s="251"/>
      <c r="AK276" s="251"/>
      <c r="AL276" s="251"/>
      <c r="AM276" s="251"/>
      <c r="AN276" s="251"/>
      <c r="AO276" s="251"/>
      <c r="AP276" s="251"/>
      <c r="AQ276" s="251"/>
      <c r="AR276" s="251"/>
      <c r="AS276" s="251"/>
      <c r="AT276" s="251"/>
      <c r="AU276" s="251"/>
      <c r="AV276" s="251"/>
      <c r="AW276" s="251"/>
      <c r="AX276" s="251"/>
      <c r="AY276" s="251"/>
      <c r="AZ276" s="251"/>
      <c r="BA276" s="251"/>
      <c r="BB276" s="251"/>
      <c r="BC276" s="251"/>
      <c r="BD276" s="251"/>
      <c r="BE276" s="251"/>
      <c r="BF276" s="251"/>
      <c r="BG276" s="251"/>
      <c r="BH276" s="251"/>
      <c r="BI276" s="251"/>
      <c r="BJ276" s="251"/>
      <c r="BK276" s="251"/>
      <c r="BL276" s="251"/>
      <c r="BM276" s="252"/>
      <c r="BO276" s="250" t="s">
        <v>36</v>
      </c>
      <c r="BP276" s="251"/>
      <c r="BQ276" s="251"/>
      <c r="BR276" s="251"/>
      <c r="BS276" s="251"/>
      <c r="BT276" s="251"/>
      <c r="BU276" s="251"/>
      <c r="BV276" s="251"/>
      <c r="BW276" s="251"/>
      <c r="BX276" s="251"/>
      <c r="BY276" s="251"/>
      <c r="BZ276" s="251"/>
      <c r="CA276" s="251"/>
      <c r="CB276" s="251"/>
      <c r="CC276" s="251"/>
      <c r="CD276" s="251"/>
      <c r="CE276" s="251"/>
      <c r="CF276" s="251"/>
      <c r="CG276" s="251"/>
      <c r="CH276" s="251"/>
      <c r="CI276" s="251"/>
      <c r="CJ276" s="251"/>
      <c r="CK276" s="251"/>
      <c r="CL276" s="251"/>
      <c r="CM276" s="251"/>
      <c r="CN276" s="251"/>
      <c r="CO276" s="251"/>
      <c r="CP276" s="251"/>
      <c r="CQ276" s="251"/>
      <c r="CR276" s="251"/>
      <c r="CS276" s="251"/>
      <c r="CT276" s="251"/>
      <c r="CU276" s="251"/>
      <c r="CV276" s="251"/>
      <c r="CW276" s="251"/>
      <c r="CX276" s="251"/>
      <c r="CY276" s="251"/>
      <c r="CZ276" s="251"/>
      <c r="DA276" s="252"/>
    </row>
    <row r="277" spans="2:105" ht="13.5" thickBot="1">
      <c r="B277" s="41" t="s">
        <v>37</v>
      </c>
      <c r="C277" s="42" t="s">
        <v>38</v>
      </c>
      <c r="D277" s="43"/>
      <c r="E277" s="43"/>
      <c r="F277" s="43"/>
      <c r="G277" s="43"/>
      <c r="H277" s="43"/>
      <c r="I277" s="43"/>
      <c r="J277" s="43"/>
      <c r="K277" s="43"/>
      <c r="L277" s="43"/>
      <c r="M277" s="43"/>
      <c r="N277" s="43"/>
      <c r="O277" s="43"/>
      <c r="P277" s="43"/>
      <c r="Q277" s="43"/>
      <c r="R277" s="43"/>
      <c r="S277" s="43"/>
      <c r="T277" s="43"/>
      <c r="U277" s="43"/>
      <c r="V277" s="43"/>
      <c r="W277" s="43"/>
      <c r="X277" s="43"/>
      <c r="Y277" s="44"/>
      <c r="AA277" s="45">
        <v>1</v>
      </c>
      <c r="AB277" s="46">
        <f>AA277+1</f>
        <v>2</v>
      </c>
      <c r="AC277" s="46">
        <f>AB277+1</f>
        <v>3</v>
      </c>
      <c r="AD277" s="46">
        <f t="shared" ref="AD277" si="930">AC277+1</f>
        <v>4</v>
      </c>
      <c r="AE277" s="46">
        <f t="shared" ref="AE277" si="931">AD277+1</f>
        <v>5</v>
      </c>
      <c r="AF277" s="46">
        <f t="shared" ref="AF277" si="932">AE277+1</f>
        <v>6</v>
      </c>
      <c r="AG277" s="46">
        <f t="shared" ref="AG277" si="933">AF277+1</f>
        <v>7</v>
      </c>
      <c r="AH277" s="46">
        <f t="shared" ref="AH277" si="934">AG277+1</f>
        <v>8</v>
      </c>
      <c r="AI277" s="46">
        <f t="shared" ref="AI277" si="935">AH277+1</f>
        <v>9</v>
      </c>
      <c r="AJ277" s="46">
        <f t="shared" ref="AJ277" si="936">AI277+1</f>
        <v>10</v>
      </c>
      <c r="AK277" s="46">
        <f t="shared" ref="AK277" si="937">AJ277+1</f>
        <v>11</v>
      </c>
      <c r="AL277" s="46">
        <f t="shared" ref="AL277" si="938">AK277+1</f>
        <v>12</v>
      </c>
      <c r="AM277" s="46">
        <f t="shared" ref="AM277" si="939">AL277+1</f>
        <v>13</v>
      </c>
      <c r="AN277" s="46">
        <f t="shared" ref="AN277" si="940">AM277+1</f>
        <v>14</v>
      </c>
      <c r="AO277" s="46">
        <f t="shared" ref="AO277" si="941">AN277+1</f>
        <v>15</v>
      </c>
      <c r="AP277" s="46">
        <f t="shared" ref="AP277" si="942">AO277+1</f>
        <v>16</v>
      </c>
      <c r="AQ277" s="46">
        <f t="shared" ref="AQ277" si="943">AP277+1</f>
        <v>17</v>
      </c>
      <c r="AR277" s="46">
        <f t="shared" ref="AR277" si="944">AQ277+1</f>
        <v>18</v>
      </c>
      <c r="AS277" s="46">
        <f t="shared" ref="AS277" si="945">AR277+1</f>
        <v>19</v>
      </c>
      <c r="AT277" s="46">
        <f t="shared" ref="AT277" si="946">AS277+1</f>
        <v>20</v>
      </c>
      <c r="AU277" s="46">
        <f t="shared" ref="AU277" si="947">AT277+1</f>
        <v>21</v>
      </c>
      <c r="AV277" s="46">
        <f t="shared" ref="AV277" si="948">AU277+1</f>
        <v>22</v>
      </c>
      <c r="AW277" s="46">
        <f t="shared" ref="AW277" si="949">AV277+1</f>
        <v>23</v>
      </c>
      <c r="AX277" s="46">
        <f t="shared" ref="AX277" si="950">AW277+1</f>
        <v>24</v>
      </c>
      <c r="AY277" s="47">
        <f t="shared" ref="AY277" si="951">AX277+1</f>
        <v>25</v>
      </c>
      <c r="AZ277" s="46">
        <f t="shared" ref="AZ277" si="952">AY277+1</f>
        <v>26</v>
      </c>
      <c r="BA277" s="46">
        <f t="shared" ref="BA277" si="953">AZ277+1</f>
        <v>27</v>
      </c>
      <c r="BB277" s="46">
        <f t="shared" ref="BB277" si="954">BA277+1</f>
        <v>28</v>
      </c>
      <c r="BC277" s="46">
        <f t="shared" ref="BC277" si="955">BB277+1</f>
        <v>29</v>
      </c>
      <c r="BD277" s="46">
        <f t="shared" ref="BD277" si="956">BC277+1</f>
        <v>30</v>
      </c>
      <c r="BE277" s="46">
        <f t="shared" ref="BE277" si="957">BD277+1</f>
        <v>31</v>
      </c>
      <c r="BF277" s="46">
        <f t="shared" ref="BF277" si="958">BE277+1</f>
        <v>32</v>
      </c>
      <c r="BG277" s="46">
        <f t="shared" ref="BG277" si="959">BF277+1</f>
        <v>33</v>
      </c>
      <c r="BH277" s="46">
        <f t="shared" ref="BH277" si="960">BG277+1</f>
        <v>34</v>
      </c>
      <c r="BI277" s="46">
        <f t="shared" ref="BI277" si="961">BH277+1</f>
        <v>35</v>
      </c>
      <c r="BJ277" s="47">
        <f t="shared" ref="BJ277" si="962">BI277+1</f>
        <v>36</v>
      </c>
      <c r="BK277" s="46">
        <f t="shared" ref="BK277" si="963">BJ277+1</f>
        <v>37</v>
      </c>
      <c r="BL277" s="46">
        <f t="shared" ref="BL277" si="964">BK277+1</f>
        <v>38</v>
      </c>
      <c r="BM277" s="47">
        <f t="shared" ref="BM277" si="965">BL277+1</f>
        <v>39</v>
      </c>
      <c r="BO277" s="45">
        <f>AA277</f>
        <v>1</v>
      </c>
      <c r="BP277" s="46">
        <f t="shared" ref="BP277" si="966">AB277</f>
        <v>2</v>
      </c>
      <c r="BQ277" s="46">
        <f t="shared" ref="BQ277" si="967">AC277</f>
        <v>3</v>
      </c>
      <c r="BR277" s="46">
        <f t="shared" ref="BR277" si="968">AD277</f>
        <v>4</v>
      </c>
      <c r="BS277" s="46">
        <f t="shared" ref="BS277" si="969">AE277</f>
        <v>5</v>
      </c>
      <c r="BT277" s="46">
        <f t="shared" ref="BT277" si="970">AF277</f>
        <v>6</v>
      </c>
      <c r="BU277" s="46">
        <f t="shared" ref="BU277" si="971">AG277</f>
        <v>7</v>
      </c>
      <c r="BV277" s="46">
        <f t="shared" ref="BV277" si="972">AH277</f>
        <v>8</v>
      </c>
      <c r="BW277" s="46">
        <f t="shared" ref="BW277" si="973">AI277</f>
        <v>9</v>
      </c>
      <c r="BX277" s="46">
        <f t="shared" ref="BX277" si="974">AJ277</f>
        <v>10</v>
      </c>
      <c r="BY277" s="46">
        <f t="shared" ref="BY277" si="975">AK277</f>
        <v>11</v>
      </c>
      <c r="BZ277" s="46">
        <f t="shared" ref="BZ277" si="976">AL277</f>
        <v>12</v>
      </c>
      <c r="CA277" s="46">
        <f t="shared" ref="CA277" si="977">AM277</f>
        <v>13</v>
      </c>
      <c r="CB277" s="46">
        <f t="shared" ref="CB277" si="978">AN277</f>
        <v>14</v>
      </c>
      <c r="CC277" s="46">
        <f t="shared" ref="CC277" si="979">AO277</f>
        <v>15</v>
      </c>
      <c r="CD277" s="46">
        <f t="shared" ref="CD277" si="980">AP277</f>
        <v>16</v>
      </c>
      <c r="CE277" s="46">
        <f t="shared" ref="CE277" si="981">AQ277</f>
        <v>17</v>
      </c>
      <c r="CF277" s="46">
        <f t="shared" ref="CF277" si="982">AR277</f>
        <v>18</v>
      </c>
      <c r="CG277" s="46">
        <f t="shared" ref="CG277" si="983">AS277</f>
        <v>19</v>
      </c>
      <c r="CH277" s="46">
        <f t="shared" ref="CH277" si="984">AT277</f>
        <v>20</v>
      </c>
      <c r="CI277" s="46">
        <f t="shared" ref="CI277" si="985">AU277</f>
        <v>21</v>
      </c>
      <c r="CJ277" s="46">
        <f t="shared" ref="CJ277" si="986">AV277</f>
        <v>22</v>
      </c>
      <c r="CK277" s="46">
        <f t="shared" ref="CK277" si="987">AW277</f>
        <v>23</v>
      </c>
      <c r="CL277" s="46">
        <f t="shared" ref="CL277" si="988">AX277</f>
        <v>24</v>
      </c>
      <c r="CM277" s="47">
        <f t="shared" ref="CM277" si="989">AY277</f>
        <v>25</v>
      </c>
      <c r="CN277" s="46">
        <f t="shared" ref="CN277" si="990">AZ277</f>
        <v>26</v>
      </c>
      <c r="CO277" s="46">
        <f t="shared" ref="CO277" si="991">BA277</f>
        <v>27</v>
      </c>
      <c r="CP277" s="46">
        <f t="shared" ref="CP277" si="992">BB277</f>
        <v>28</v>
      </c>
      <c r="CQ277" s="46">
        <f t="shared" ref="CQ277" si="993">BC277</f>
        <v>29</v>
      </c>
      <c r="CR277" s="46">
        <f t="shared" ref="CR277" si="994">BD277</f>
        <v>30</v>
      </c>
      <c r="CS277" s="46">
        <f t="shared" ref="CS277" si="995">BE277</f>
        <v>31</v>
      </c>
      <c r="CT277" s="46">
        <f t="shared" ref="CT277" si="996">BF277</f>
        <v>32</v>
      </c>
      <c r="CU277" s="46">
        <f t="shared" ref="CU277" si="997">BG277</f>
        <v>33</v>
      </c>
      <c r="CV277" s="46">
        <f t="shared" ref="CV277" si="998">BH277</f>
        <v>34</v>
      </c>
      <c r="CW277" s="46">
        <f t="shared" ref="CW277" si="999">BI277</f>
        <v>35</v>
      </c>
      <c r="CX277" s="47">
        <f t="shared" ref="CX277" si="1000">BJ277</f>
        <v>36</v>
      </c>
      <c r="CY277" s="46">
        <f t="shared" ref="CY277" si="1001">BK277</f>
        <v>37</v>
      </c>
      <c r="CZ277" s="46">
        <f t="shared" ref="CZ277" si="1002">BL277</f>
        <v>38</v>
      </c>
      <c r="DA277" s="47">
        <f t="shared" ref="DA277" si="1003">BM277</f>
        <v>39</v>
      </c>
    </row>
    <row r="278" spans="2:105">
      <c r="B278" s="41" t="s">
        <v>117</v>
      </c>
      <c r="C278" s="39" t="str">
        <f t="shared" ref="C278:C303" si="1004">IFERROR(MATCH(1,$BO278:$DA278,0),"")</f>
        <v/>
      </c>
      <c r="D278" s="43" t="str">
        <f t="shared" ref="D278:D292" si="1005">IF(E278="","",":")</f>
        <v/>
      </c>
      <c r="E278" s="39" t="str">
        <f t="shared" ref="E278:E303" si="1006">IFERROR(C278+COUNTIF($BO278:$DA278,1)-1,"")</f>
        <v/>
      </c>
      <c r="F278" s="43" t="str">
        <f t="shared" ref="F278:F292" si="1007">IF(G278="","",",")</f>
        <v/>
      </c>
      <c r="G278" s="39" t="str">
        <f t="shared" ref="G278:G303" si="1008">IFERROR(MATCH(2,$BO278:$DA278,0),"")</f>
        <v/>
      </c>
      <c r="H278" s="43" t="str">
        <f t="shared" ref="H278:H292" si="1009">IF(I278="","",":")</f>
        <v/>
      </c>
      <c r="I278" s="39" t="str">
        <f t="shared" ref="I278:I303" si="1010">IFERROR(G278+COUNTIF($BO278:$DA278,2)-1,"")</f>
        <v/>
      </c>
      <c r="J278" s="43" t="str">
        <f t="shared" ref="J278:J292" si="1011">IF(K278="","",",")</f>
        <v/>
      </c>
      <c r="K278" s="39" t="str">
        <f t="shared" ref="K278:K303" si="1012">IFERROR(MATCH(3,$BO278:$DA278,0),"")</f>
        <v/>
      </c>
      <c r="L278" s="43" t="str">
        <f t="shared" ref="L278:L292" si="1013">IF(M278="","",":")</f>
        <v/>
      </c>
      <c r="M278" s="39" t="str">
        <f t="shared" ref="M278:M303" si="1014">IFERROR(K278+COUNTIF($BO278:$DA278,3)-1,"")</f>
        <v/>
      </c>
      <c r="N278" s="43" t="str">
        <f t="shared" ref="N278:N292" si="1015">IF(O278="","",",")</f>
        <v/>
      </c>
      <c r="O278" s="39" t="str">
        <f t="shared" ref="O278:O303" si="1016">IFERROR(MATCH(4,$BO278:$DA278,0),"")</f>
        <v/>
      </c>
      <c r="P278" s="43" t="str">
        <f t="shared" ref="P278:P292" si="1017">IF(Q278="","",":")</f>
        <v/>
      </c>
      <c r="Q278" s="39" t="str">
        <f t="shared" ref="Q278:Q303" si="1018">IFERROR(O278+COUNTIF($BO278:$DA278,4)-1,"")</f>
        <v/>
      </c>
      <c r="R278" s="43" t="str">
        <f t="shared" ref="R278:R292" si="1019">IF(S278="","",",")</f>
        <v/>
      </c>
      <c r="S278" s="39" t="str">
        <f t="shared" ref="S278:S303" si="1020">IFERROR(MATCH(5,$BO278:$DA278,0),"")</f>
        <v/>
      </c>
      <c r="T278" s="43" t="str">
        <f t="shared" ref="T278:T292" si="1021">IF(U278="","",":")</f>
        <v/>
      </c>
      <c r="U278" s="39" t="str">
        <f t="shared" ref="U278:U303" si="1022">IFERROR(S278+COUNTIF($BO278:$DA278,5)-1,"")</f>
        <v/>
      </c>
      <c r="V278" s="43" t="str">
        <f t="shared" ref="V278:V292" si="1023">IF(W278="","",",")</f>
        <v/>
      </c>
      <c r="W278" s="39" t="str">
        <f t="shared" ref="W278:W303" si="1024">IFERROR(MATCH(6,$BO278:$DA278,0),"")</f>
        <v/>
      </c>
      <c r="X278" s="43" t="str">
        <f t="shared" ref="X278:X292" si="1025">IF(Y278="","",":")</f>
        <v/>
      </c>
      <c r="Y278" s="40" t="str">
        <f t="shared" ref="Y278:Y303" si="1026">IFERROR(W278+COUNTIF($BO278:$DA278,6)-1,"")</f>
        <v/>
      </c>
      <c r="AA278" s="53"/>
      <c r="AB278" s="53"/>
      <c r="AC278" s="53"/>
      <c r="AD278" s="48" t="e">
        <f>IF(VLOOKUP(INSERT_PRICE_BANDS_HERE!G$9,Price_Lookup,2,0)=Price_10,1,0)</f>
        <v>#N/A</v>
      </c>
      <c r="AE278" s="48" t="e">
        <f>IF(VLOOKUP(INSERT_PRICE_BANDS_HERE!H$9,Price_Lookup,2,0)=Price_10,1,0)</f>
        <v>#N/A</v>
      </c>
      <c r="AF278" s="48" t="e">
        <f>IF(VLOOKUP(INSERT_PRICE_BANDS_HERE!I$9,Price_Lookup,2,0)=Price_10,1,0)</f>
        <v>#N/A</v>
      </c>
      <c r="AG278" s="53"/>
      <c r="AH278" s="53"/>
      <c r="AI278" s="53"/>
      <c r="AJ278" s="53"/>
      <c r="AK278" s="53"/>
      <c r="AL278" s="53"/>
      <c r="AM278" s="53"/>
      <c r="AN278" s="53"/>
      <c r="AO278" s="53"/>
      <c r="AP278" s="53"/>
      <c r="AQ278" s="53"/>
      <c r="AR278" s="53"/>
      <c r="AS278" s="53"/>
      <c r="AT278" s="53"/>
      <c r="AU278" s="53"/>
      <c r="AV278" s="53"/>
      <c r="AW278" s="53"/>
      <c r="AX278" s="53"/>
      <c r="AY278" s="53"/>
      <c r="AZ278" s="53"/>
      <c r="BA278" s="53"/>
      <c r="BB278" s="53"/>
      <c r="BC278" s="53"/>
      <c r="BD278" s="53"/>
      <c r="BE278" s="53"/>
      <c r="BF278" s="53"/>
      <c r="BG278" s="53"/>
      <c r="BH278" s="48" t="e">
        <f>IF(VLOOKUP(INSERT_PRICE_BANDS_HERE!AM$9,Price_Lookup,2,0)=Price_10,1,0)</f>
        <v>#N/A</v>
      </c>
      <c r="BI278" s="48" t="e">
        <f>IF(VLOOKUP(INSERT_PRICE_BANDS_HERE!AN$9,Price_Lookup,2,0)=Price_10,1,0)</f>
        <v>#N/A</v>
      </c>
      <c r="BJ278" s="48" t="e">
        <f>IF(VLOOKUP(INSERT_PRICE_BANDS_HERE!AO$9,Price_Lookup,2,0)=Price_10,1,0)</f>
        <v>#N/A</v>
      </c>
      <c r="BK278" s="48" t="e">
        <f>IF(VLOOKUP(INSERT_PRICE_BANDS_HERE!AP$9,Price_Lookup,2,0)=Price_10,1,0)</f>
        <v>#N/A</v>
      </c>
      <c r="BL278" s="53"/>
      <c r="BM278" s="53"/>
      <c r="BO278" s="53">
        <f t="shared" ref="BO278:BO292" si="1027">AA278</f>
        <v>0</v>
      </c>
      <c r="BP278" s="53">
        <f>IF(AB278=0,0,IF(AND(AB278=1,AA278=0),MAX($BO278:BO278)+1,BO278))</f>
        <v>0</v>
      </c>
      <c r="BQ278" s="53">
        <f>IF(AC278=0,0,IF(AND(AC278=1,AB278=0),MAX($BO278:BP278)+1,BP278))</f>
        <v>0</v>
      </c>
      <c r="BR278" s="48" t="e">
        <f>IF(AD278=0,0,IF(AND(AD278=1,AC278=0),MAX($BO278:BQ278)+1,BQ278))</f>
        <v>#N/A</v>
      </c>
      <c r="BS278" s="48" t="e">
        <f>IF(AE278=0,0,IF(AND(AE278=1,AD278=0),MAX($BO278:BR278)+1,BR278))</f>
        <v>#N/A</v>
      </c>
      <c r="BT278" s="48" t="e">
        <f>IF(AF278=0,0,IF(AND(AF278=1,AE278=0),MAX($BO278:BS278)+1,BS278))</f>
        <v>#N/A</v>
      </c>
      <c r="BU278" s="53">
        <f>IF(AG278=0,0,IF(AND(AG278=1,AF278=0),MAX($BO278:BT278)+1,BT278))</f>
        <v>0</v>
      </c>
      <c r="BV278" s="53">
        <f>IF(AH278=0,0,IF(AND(AH278=1,AG278=0),MAX($BO278:BU278)+1,BU278))</f>
        <v>0</v>
      </c>
      <c r="BW278" s="53">
        <f>IF(AI278=0,0,IF(AND(AI278=1,AH278=0),MAX($BO278:BV278)+1,BV278))</f>
        <v>0</v>
      </c>
      <c r="BX278" s="53">
        <f>IF(AJ278=0,0,IF(AND(AJ278=1,AI278=0),MAX($BO278:BW278)+1,BW278))</f>
        <v>0</v>
      </c>
      <c r="BY278" s="53">
        <f>IF(AK278=0,0,IF(AND(AK278=1,AJ278=0),MAX($BO278:BX278)+1,BX278))</f>
        <v>0</v>
      </c>
      <c r="BZ278" s="53">
        <f>IF(AL278=0,0,IF(AND(AL278=1,AK278=0),MAX($BO278:BY278)+1,BY278))</f>
        <v>0</v>
      </c>
      <c r="CA278" s="53">
        <f>IF(AM278=0,0,IF(AND(AM278=1,AL278=0),MAX($BO278:BZ278)+1,BZ278))</f>
        <v>0</v>
      </c>
      <c r="CB278" s="53">
        <f>IF(AN278=0,0,IF(AND(AN278=1,AM278=0),MAX($BO278:CA278)+1,CA278))</f>
        <v>0</v>
      </c>
      <c r="CC278" s="53">
        <f>IF(AO278=0,0,IF(AND(AO278=1,AN278=0),MAX($BO278:CB278)+1,CB278))</f>
        <v>0</v>
      </c>
      <c r="CD278" s="53">
        <f>IF(AP278=0,0,IF(AND(AP278=1,AO278=0),MAX($BO278:CC278)+1,CC278))</f>
        <v>0</v>
      </c>
      <c r="CE278" s="53">
        <f>IF(AQ278=0,0,IF(AND(AQ278=1,AP278=0),MAX($BO278:CD278)+1,CD278))</f>
        <v>0</v>
      </c>
      <c r="CF278" s="53">
        <f>IF(AR278=0,0,IF(AND(AR278=1,AQ278=0),MAX($BO278:CE278)+1,CE278))</f>
        <v>0</v>
      </c>
      <c r="CG278" s="53">
        <f>IF(AS278=0,0,IF(AND(AS278=1,AR278=0),MAX($BO278:CF278)+1,CF278))</f>
        <v>0</v>
      </c>
      <c r="CH278" s="53">
        <f>IF(AT278=0,0,IF(AND(AT278=1,AS278=0),MAX($BO278:CG278)+1,CG278))</f>
        <v>0</v>
      </c>
      <c r="CI278" s="53">
        <f>IF(AU278=0,0,IF(AND(AU278=1,AT278=0),MAX($BO278:CH278)+1,CH278))</f>
        <v>0</v>
      </c>
      <c r="CJ278" s="53">
        <f>IF(AV278=0,0,IF(AND(AV278=1,AU278=0),MAX($BO278:CI278)+1,CI278))</f>
        <v>0</v>
      </c>
      <c r="CK278" s="53">
        <f>IF(AW278=0,0,IF(AND(AW278=1,AV278=0),MAX($BO278:CJ278)+1,CJ278))</f>
        <v>0</v>
      </c>
      <c r="CL278" s="53">
        <f>IF(AX278=0,0,IF(AND(AX278=1,AW278=0),MAX($BO278:CK278)+1,CK278))</f>
        <v>0</v>
      </c>
      <c r="CM278" s="53">
        <f>IF(AY278=0,0,IF(AND(AY278=1,AX278=0),MAX($BO278:CL278)+1,CL278))</f>
        <v>0</v>
      </c>
      <c r="CN278" s="53">
        <f>IF(AZ278=0,0,IF(AND(AZ278=1,AY278=0),MAX($BO278:CM278)+1,CM278))</f>
        <v>0</v>
      </c>
      <c r="CO278" s="53">
        <f>IF(BA278=0,0,IF(AND(BA278=1,AZ278=0),MAX($BO278:CN278)+1,CN278))</f>
        <v>0</v>
      </c>
      <c r="CP278" s="53">
        <f>IF(BB278=0,0,IF(AND(BB278=1,BA278=0),MAX($BO278:CO278)+1,CO278))</f>
        <v>0</v>
      </c>
      <c r="CQ278" s="53">
        <f>IF(BC278=0,0,IF(AND(BC278=1,BB278=0),MAX($BO278:CP278)+1,CP278))</f>
        <v>0</v>
      </c>
      <c r="CR278" s="53">
        <f>IF(BD278=0,0,IF(AND(BD278=1,BC278=0),MAX($BO278:CQ278)+1,CQ278))</f>
        <v>0</v>
      </c>
      <c r="CS278" s="53">
        <f>IF(BE278=0,0,IF(AND(BE278=1,BD278=0),MAX($BO278:CR278)+1,CR278))</f>
        <v>0</v>
      </c>
      <c r="CT278" s="53">
        <f>IF(BF278=0,0,IF(AND(BF278=1,BE278=0),MAX($BO278:CS278)+1,CS278))</f>
        <v>0</v>
      </c>
      <c r="CU278" s="53">
        <f>IF(BG278=0,0,IF(AND(BG278=1,BF278=0),MAX($BO278:CT278)+1,CT278))</f>
        <v>0</v>
      </c>
      <c r="CV278" s="48" t="e">
        <f>IF(BH278=0,0,IF(AND(BH278=1,BG278=0),MAX($BO278:CU278)+1,CU278))</f>
        <v>#N/A</v>
      </c>
      <c r="CW278" s="48" t="e">
        <f>IF(BI278=0,0,IF(AND(BI278=1,BH278=0),MAX($BO278:CV278)+1,CV278))</f>
        <v>#N/A</v>
      </c>
      <c r="CX278" s="48" t="e">
        <f>IF(BJ278=0,0,IF(AND(BJ278=1,BI278=0),MAX($BO278:CW278)+1,CW278))</f>
        <v>#N/A</v>
      </c>
      <c r="CY278" s="48" t="e">
        <f>IF(BK278=0,0,IF(AND(BK278=1,BJ278=0),MAX($BO278:CX278)+1,CX278))</f>
        <v>#N/A</v>
      </c>
      <c r="CZ278" s="53">
        <f>IF(BL278=0,0,IF(AND(BL278=1,BK278=0),MAX($BO278:CY278)+1,CY278))</f>
        <v>0</v>
      </c>
      <c r="DA278" s="53">
        <f>IF(BM278=0,0,IF(AND(BM278=1,BL278=0),MAX($BO278:CZ278)+1,CZ278))</f>
        <v>0</v>
      </c>
    </row>
    <row r="279" spans="2:105">
      <c r="B279" s="41" t="s">
        <v>23</v>
      </c>
      <c r="C279" s="39" t="str">
        <f t="shared" si="1004"/>
        <v/>
      </c>
      <c r="D279" s="43" t="str">
        <f t="shared" si="1005"/>
        <v/>
      </c>
      <c r="E279" s="39" t="str">
        <f t="shared" si="1006"/>
        <v/>
      </c>
      <c r="F279" s="43" t="str">
        <f t="shared" si="1007"/>
        <v/>
      </c>
      <c r="G279" s="39" t="str">
        <f t="shared" si="1008"/>
        <v/>
      </c>
      <c r="H279" s="43" t="str">
        <f t="shared" si="1009"/>
        <v/>
      </c>
      <c r="I279" s="39" t="str">
        <f t="shared" si="1010"/>
        <v/>
      </c>
      <c r="J279" s="43" t="str">
        <f t="shared" si="1011"/>
        <v/>
      </c>
      <c r="K279" s="39" t="str">
        <f t="shared" si="1012"/>
        <v/>
      </c>
      <c r="L279" s="43" t="str">
        <f t="shared" si="1013"/>
        <v/>
      </c>
      <c r="M279" s="39" t="str">
        <f t="shared" si="1014"/>
        <v/>
      </c>
      <c r="N279" s="43" t="str">
        <f t="shared" si="1015"/>
        <v/>
      </c>
      <c r="O279" s="39" t="str">
        <f t="shared" si="1016"/>
        <v/>
      </c>
      <c r="P279" s="43" t="str">
        <f t="shared" si="1017"/>
        <v/>
      </c>
      <c r="Q279" s="39" t="str">
        <f t="shared" si="1018"/>
        <v/>
      </c>
      <c r="R279" s="43" t="str">
        <f t="shared" si="1019"/>
        <v/>
      </c>
      <c r="S279" s="39" t="str">
        <f t="shared" si="1020"/>
        <v/>
      </c>
      <c r="T279" s="43" t="str">
        <f t="shared" si="1021"/>
        <v/>
      </c>
      <c r="U279" s="39" t="str">
        <f t="shared" si="1022"/>
        <v/>
      </c>
      <c r="V279" s="43" t="str">
        <f t="shared" si="1023"/>
        <v/>
      </c>
      <c r="W279" s="39" t="str">
        <f t="shared" si="1024"/>
        <v/>
      </c>
      <c r="X279" s="43" t="str">
        <f t="shared" si="1025"/>
        <v/>
      </c>
      <c r="Y279" s="40" t="str">
        <f t="shared" si="1026"/>
        <v/>
      </c>
      <c r="AA279" s="53"/>
      <c r="AB279" s="48" t="e">
        <f>IF(VLOOKUP(INSERT_PRICE_BANDS_HERE!E$10,Price_Lookup,2,0)=Price_10,1,0)</f>
        <v>#N/A</v>
      </c>
      <c r="AC279" s="48" t="e">
        <f>IF(VLOOKUP(INSERT_PRICE_BANDS_HERE!F$10,Price_Lookup,2,0)=Price_10,1,0)</f>
        <v>#N/A</v>
      </c>
      <c r="AD279" s="48" t="e">
        <f>IF(VLOOKUP(INSERT_PRICE_BANDS_HERE!G$10,Price_Lookup,2,0)=Price_10,1,0)</f>
        <v>#N/A</v>
      </c>
      <c r="AE279" s="48" t="e">
        <f>IF(VLOOKUP(INSERT_PRICE_BANDS_HERE!H$10,Price_Lookup,2,0)=Price_10,1,0)</f>
        <v>#N/A</v>
      </c>
      <c r="AF279" s="48" t="e">
        <f>IF(VLOOKUP(INSERT_PRICE_BANDS_HERE!I$10,Price_Lookup,2,0)=Price_10,1,0)</f>
        <v>#N/A</v>
      </c>
      <c r="AG279" s="48" t="e">
        <f>IF(VLOOKUP(INSERT_PRICE_BANDS_HERE!J$10,Price_Lookup,2,0)=Price_10,1,0)</f>
        <v>#N/A</v>
      </c>
      <c r="AH279" s="48" t="e">
        <f>IF(VLOOKUP(INSERT_PRICE_BANDS_HERE!K$10,Price_Lookup,2,0)=Price_10,1,0)</f>
        <v>#N/A</v>
      </c>
      <c r="AI279" s="48" t="e">
        <f>IF(VLOOKUP(INSERT_PRICE_BANDS_HERE!L$10,Price_Lookup,2,0)=Price_10,1,0)</f>
        <v>#N/A</v>
      </c>
      <c r="AJ279" s="48" t="e">
        <f>IF(VLOOKUP(INSERT_PRICE_BANDS_HERE!M$10,Price_Lookup,2,0)=Price_10,1,0)</f>
        <v>#N/A</v>
      </c>
      <c r="AK279" s="48" t="e">
        <f>IF(VLOOKUP(INSERT_PRICE_BANDS_HERE!N$10,Price_Lookup,2,0)=Price_10,1,0)</f>
        <v>#N/A</v>
      </c>
      <c r="AL279" s="48" t="e">
        <f>IF(VLOOKUP(INSERT_PRICE_BANDS_HERE!O$10,Price_Lookup,2,0)=Price_10,1,0)</f>
        <v>#N/A</v>
      </c>
      <c r="AM279" s="48" t="e">
        <f>IF(VLOOKUP(INSERT_PRICE_BANDS_HERE!P$10,Price_Lookup,2,0)=Price_10,1,0)</f>
        <v>#N/A</v>
      </c>
      <c r="AN279" s="48" t="e">
        <f>IF(VLOOKUP(INSERT_PRICE_BANDS_HERE!R$10,Price_Lookup,2,0)=Price_10,1,0)</f>
        <v>#N/A</v>
      </c>
      <c r="AO279" s="48" t="e">
        <f>IF(VLOOKUP(INSERT_PRICE_BANDS_HERE!S$10,Price_Lookup,2,0)=Price_10,1,0)</f>
        <v>#N/A</v>
      </c>
      <c r="AP279" s="48" t="e">
        <f>IF(VLOOKUP(INSERT_PRICE_BANDS_HERE!T$10,Price_Lookup,2,0)=Price_10,1,0)</f>
        <v>#N/A</v>
      </c>
      <c r="AQ279" s="48" t="e">
        <f>IF(VLOOKUP(INSERT_PRICE_BANDS_HERE!U$10,Price_Lookup,2,0)=Price_10,1,0)</f>
        <v>#N/A</v>
      </c>
      <c r="AR279" s="48" t="e">
        <f>IF(VLOOKUP(INSERT_PRICE_BANDS_HERE!V$10,Price_Lookup,2,0)=Price_10,1,0)</f>
        <v>#N/A</v>
      </c>
      <c r="AS279" s="48" t="e">
        <f>IF(VLOOKUP(INSERT_PRICE_BANDS_HERE!W$10,Price_Lookup,2,0)=Price_10,1,0)</f>
        <v>#N/A</v>
      </c>
      <c r="AT279" s="48" t="e">
        <f>IF(VLOOKUP(INSERT_PRICE_BANDS_HERE!X$10,Price_Lookup,2,0)=Price_10,1,0)</f>
        <v>#N/A</v>
      </c>
      <c r="AU279" s="48" t="e">
        <f>IF(VLOOKUP(INSERT_PRICE_BANDS_HERE!Y$10,Price_Lookup,2,0)=Price_10,1,0)</f>
        <v>#N/A</v>
      </c>
      <c r="AV279" s="48" t="e">
        <f>IF(VLOOKUP(INSERT_PRICE_BANDS_HERE!Z$10,Price_Lookup,2,0)=Price_10,1,0)</f>
        <v>#N/A</v>
      </c>
      <c r="AW279" s="48" t="e">
        <f>IF(VLOOKUP(INSERT_PRICE_BANDS_HERE!AA$10,Price_Lookup,2,0)=Price_10,1,0)</f>
        <v>#N/A</v>
      </c>
      <c r="AX279" s="48" t="e">
        <f>IF(VLOOKUP(INSERT_PRICE_BANDS_HERE!AB$10,Price_Lookup,2,0)=Price_10,1,0)</f>
        <v>#N/A</v>
      </c>
      <c r="AY279" s="48" t="e">
        <f>IF(VLOOKUP(INSERT_PRICE_BANDS_HERE!AC$10,Price_Lookup,2,0)=Price_10,1,0)</f>
        <v>#N/A</v>
      </c>
      <c r="AZ279" s="48" t="e">
        <f>IF(VLOOKUP(INSERT_PRICE_BANDS_HERE!AD$10,Price_Lookup,2,0)=Price_10,1,0)</f>
        <v>#N/A</v>
      </c>
      <c r="BA279" s="48" t="e">
        <f>IF(VLOOKUP(INSERT_PRICE_BANDS_HERE!AF$10,Price_Lookup,2,0)=Price_10,1,0)</f>
        <v>#N/A</v>
      </c>
      <c r="BB279" s="48" t="e">
        <f>IF(VLOOKUP(INSERT_PRICE_BANDS_HERE!AG$10,Price_Lookup,2,0)=Price_10,1,0)</f>
        <v>#N/A</v>
      </c>
      <c r="BC279" s="48" t="e">
        <f>IF(VLOOKUP(INSERT_PRICE_BANDS_HERE!AH$10,Price_Lookup,2,0)=Price_10,1,0)</f>
        <v>#N/A</v>
      </c>
      <c r="BD279" s="48" t="e">
        <f>IF(VLOOKUP(INSERT_PRICE_BANDS_HERE!AI$10,Price_Lookup,2,0)=Price_10,1,0)</f>
        <v>#N/A</v>
      </c>
      <c r="BE279" s="48" t="e">
        <f>IF(VLOOKUP(INSERT_PRICE_BANDS_HERE!AJ$10,Price_Lookup,2,0)=Price_10,1,0)</f>
        <v>#N/A</v>
      </c>
      <c r="BF279" s="48" t="e">
        <f>IF(VLOOKUP(INSERT_PRICE_BANDS_HERE!AK$10,Price_Lookup,2,0)=Price_10,1,0)</f>
        <v>#N/A</v>
      </c>
      <c r="BG279" s="48" t="e">
        <f>IF(VLOOKUP(INSERT_PRICE_BANDS_HERE!AL$10,Price_Lookup,2,0)=Price_10,1,0)</f>
        <v>#N/A</v>
      </c>
      <c r="BH279" s="48" t="e">
        <f>IF(VLOOKUP(INSERT_PRICE_BANDS_HERE!AM$10,Price_Lookup,2,0)=Price_10,1,0)</f>
        <v>#N/A</v>
      </c>
      <c r="BI279" s="48" t="e">
        <f>IF(VLOOKUP(INSERT_PRICE_BANDS_HERE!AN$10,Price_Lookup,2,0)=Price_10,1,0)</f>
        <v>#N/A</v>
      </c>
      <c r="BJ279" s="48" t="e">
        <f>IF(VLOOKUP(INSERT_PRICE_BANDS_HERE!AO$10,Price_Lookup,2,0)=Price_10,1,0)</f>
        <v>#N/A</v>
      </c>
      <c r="BK279" s="48" t="e">
        <f>IF(VLOOKUP(INSERT_PRICE_BANDS_HERE!AP$10,Price_Lookup,2,0)=Price_10,1,0)</f>
        <v>#N/A</v>
      </c>
      <c r="BL279" s="48" t="e">
        <f>IF(VLOOKUP(INSERT_PRICE_BANDS_HERE!AQ$10,Price_Lookup,2,0)=Price_10,1,0)</f>
        <v>#N/A</v>
      </c>
      <c r="BM279" s="53"/>
      <c r="BO279" s="53">
        <f t="shared" si="1027"/>
        <v>0</v>
      </c>
      <c r="BP279" s="48" t="e">
        <f>IF(AB279=0,0,IF(AND(AB279=1,AA279=0),MAX($BO279:BO279)+1,BO279))</f>
        <v>#N/A</v>
      </c>
      <c r="BQ279" s="48" t="e">
        <f>IF(AC279=0,0,IF(AND(AC279=1,AB279=0),MAX($BO279:BP279)+1,BP279))</f>
        <v>#N/A</v>
      </c>
      <c r="BR279" s="48" t="e">
        <f>IF(AD279=0,0,IF(AND(AD279=1,AC279=0),MAX($BO279:BQ279)+1,BQ279))</f>
        <v>#N/A</v>
      </c>
      <c r="BS279" s="48" t="e">
        <f>IF(AE279=0,0,IF(AND(AE279=1,AD279=0),MAX($BO279:BR279)+1,BR279))</f>
        <v>#N/A</v>
      </c>
      <c r="BT279" s="48" t="e">
        <f>IF(AF279=0,0,IF(AND(AF279=1,AE279=0),MAX($BO279:BS279)+1,BS279))</f>
        <v>#N/A</v>
      </c>
      <c r="BU279" s="48" t="e">
        <f>IF(AG279=0,0,IF(AND(AG279=1,AF279=0),MAX($BO279:BT279)+1,BT279))</f>
        <v>#N/A</v>
      </c>
      <c r="BV279" s="48" t="e">
        <f>IF(AH279=0,0,IF(AND(AH279=1,AG279=0),MAX($BO279:BU279)+1,BU279))</f>
        <v>#N/A</v>
      </c>
      <c r="BW279" s="48" t="e">
        <f>IF(AI279=0,0,IF(AND(AI279=1,AH279=0),MAX($BO279:BV279)+1,BV279))</f>
        <v>#N/A</v>
      </c>
      <c r="BX279" s="48" t="e">
        <f>IF(AJ279=0,0,IF(AND(AJ279=1,AI279=0),MAX($BO279:BW279)+1,BW279))</f>
        <v>#N/A</v>
      </c>
      <c r="BY279" s="48" t="e">
        <f>IF(AK279=0,0,IF(AND(AK279=1,AJ279=0),MAX($BO279:BX279)+1,BX279))</f>
        <v>#N/A</v>
      </c>
      <c r="BZ279" s="48" t="e">
        <f>IF(AL279=0,0,IF(AND(AL279=1,AK279=0),MAX($BO279:BY279)+1,BY279))</f>
        <v>#N/A</v>
      </c>
      <c r="CA279" s="48" t="e">
        <f>IF(AM279=0,0,IF(AND(AM279=1,AL279=0),MAX($BO279:BZ279)+1,BZ279))</f>
        <v>#N/A</v>
      </c>
      <c r="CB279" s="48" t="e">
        <f>IF(AN279=0,0,IF(AND(AN279=1,AM279=0),MAX($BO279:CA279)+1,CA279))</f>
        <v>#N/A</v>
      </c>
      <c r="CC279" s="48" t="e">
        <f>IF(AO279=0,0,IF(AND(AO279=1,AN279=0),MAX($BO279:CB279)+1,CB279))</f>
        <v>#N/A</v>
      </c>
      <c r="CD279" s="48" t="e">
        <f>IF(AP279=0,0,IF(AND(AP279=1,AO279=0),MAX($BO279:CC279)+1,CC279))</f>
        <v>#N/A</v>
      </c>
      <c r="CE279" s="48" t="e">
        <f>IF(AQ279=0,0,IF(AND(AQ279=1,AP279=0),MAX($BO279:CD279)+1,CD279))</f>
        <v>#N/A</v>
      </c>
      <c r="CF279" s="48" t="e">
        <f>IF(AR279=0,0,IF(AND(AR279=1,AQ279=0),MAX($BO279:CE279)+1,CE279))</f>
        <v>#N/A</v>
      </c>
      <c r="CG279" s="48" t="e">
        <f>IF(AS279=0,0,IF(AND(AS279=1,AR279=0),MAX($BO279:CF279)+1,CF279))</f>
        <v>#N/A</v>
      </c>
      <c r="CH279" s="48" t="e">
        <f>IF(AT279=0,0,IF(AND(AT279=1,AS279=0),MAX($BO279:CG279)+1,CG279))</f>
        <v>#N/A</v>
      </c>
      <c r="CI279" s="48" t="e">
        <f>IF(AU279=0,0,IF(AND(AU279=1,AT279=0),MAX($BO279:CH279)+1,CH279))</f>
        <v>#N/A</v>
      </c>
      <c r="CJ279" s="48" t="e">
        <f>IF(AV279=0,0,IF(AND(AV279=1,AU279=0),MAX($BO279:CI279)+1,CI279))</f>
        <v>#N/A</v>
      </c>
      <c r="CK279" s="48" t="e">
        <f>IF(AW279=0,0,IF(AND(AW279=1,AV279=0),MAX($BO279:CJ279)+1,CJ279))</f>
        <v>#N/A</v>
      </c>
      <c r="CL279" s="48" t="e">
        <f>IF(AX279=0,0,IF(AND(AX279=1,AW279=0),MAX($BO279:CK279)+1,CK279))</f>
        <v>#N/A</v>
      </c>
      <c r="CM279" s="48" t="e">
        <f>IF(AY279=0,0,IF(AND(AY279=1,AX279=0),MAX($BO279:CL279)+1,CL279))</f>
        <v>#N/A</v>
      </c>
      <c r="CN279" s="48" t="e">
        <f>IF(AZ279=0,0,IF(AND(AZ279=1,AY279=0),MAX($BO279:CM279)+1,CM279))</f>
        <v>#N/A</v>
      </c>
      <c r="CO279" s="48" t="e">
        <f>IF(BA279=0,0,IF(AND(BA279=1,AZ279=0),MAX($BO279:CN279)+1,CN279))</f>
        <v>#N/A</v>
      </c>
      <c r="CP279" s="48" t="e">
        <f>IF(BB279=0,0,IF(AND(BB279=1,BA279=0),MAX($BO279:CO279)+1,CO279))</f>
        <v>#N/A</v>
      </c>
      <c r="CQ279" s="48" t="e">
        <f>IF(BC279=0,0,IF(AND(BC279=1,BB279=0),MAX($BO279:CP279)+1,CP279))</f>
        <v>#N/A</v>
      </c>
      <c r="CR279" s="48" t="e">
        <f>IF(BD279=0,0,IF(AND(BD279=1,BC279=0),MAX($BO279:CQ279)+1,CQ279))</f>
        <v>#N/A</v>
      </c>
      <c r="CS279" s="48" t="e">
        <f>IF(BE279=0,0,IF(AND(BE279=1,BD279=0),MAX($BO279:CR279)+1,CR279))</f>
        <v>#N/A</v>
      </c>
      <c r="CT279" s="48" t="e">
        <f>IF(BF279=0,0,IF(AND(BF279=1,BE279=0),MAX($BO279:CS279)+1,CS279))</f>
        <v>#N/A</v>
      </c>
      <c r="CU279" s="48" t="e">
        <f>IF(BG279=0,0,IF(AND(BG279=1,BF279=0),MAX($BO279:CT279)+1,CT279))</f>
        <v>#N/A</v>
      </c>
      <c r="CV279" s="48" t="e">
        <f>IF(BH279=0,0,IF(AND(BH279=1,BG279=0),MAX($BO279:CU279)+1,CU279))</f>
        <v>#N/A</v>
      </c>
      <c r="CW279" s="48" t="e">
        <f>IF(BI279=0,0,IF(AND(BI279=1,BH279=0),MAX($BO279:CV279)+1,CV279))</f>
        <v>#N/A</v>
      </c>
      <c r="CX279" s="48" t="e">
        <f>IF(BJ279=0,0,IF(AND(BJ279=1,BI279=0),MAX($BO279:CW279)+1,CW279))</f>
        <v>#N/A</v>
      </c>
      <c r="CY279" s="48" t="e">
        <f>IF(BK279=0,0,IF(AND(BK279=1,BJ279=0),MAX($BO279:CX279)+1,CX279))</f>
        <v>#N/A</v>
      </c>
      <c r="CZ279" s="48" t="e">
        <f>IF(BL279=0,0,IF(AND(BL279=1,BK279=0),MAX($BO279:CY279)+1,CY279))</f>
        <v>#N/A</v>
      </c>
      <c r="DA279" s="53">
        <f>IF(BM279=0,0,IF(AND(BM279=1,BL279=0),MAX($BO279:CZ279)+1,CZ279))</f>
        <v>0</v>
      </c>
    </row>
    <row r="280" spans="2:105">
      <c r="B280" s="41" t="s">
        <v>22</v>
      </c>
      <c r="C280" s="39" t="str">
        <f t="shared" si="1004"/>
        <v/>
      </c>
      <c r="D280" s="43" t="str">
        <f t="shared" si="1005"/>
        <v/>
      </c>
      <c r="E280" s="39" t="str">
        <f t="shared" si="1006"/>
        <v/>
      </c>
      <c r="F280" s="43" t="str">
        <f t="shared" si="1007"/>
        <v/>
      </c>
      <c r="G280" s="39" t="str">
        <f t="shared" si="1008"/>
        <v/>
      </c>
      <c r="H280" s="43" t="str">
        <f t="shared" si="1009"/>
        <v/>
      </c>
      <c r="I280" s="39" t="str">
        <f t="shared" si="1010"/>
        <v/>
      </c>
      <c r="J280" s="43" t="str">
        <f t="shared" si="1011"/>
        <v/>
      </c>
      <c r="K280" s="39" t="str">
        <f t="shared" si="1012"/>
        <v/>
      </c>
      <c r="L280" s="43" t="str">
        <f t="shared" si="1013"/>
        <v/>
      </c>
      <c r="M280" s="39" t="str">
        <f t="shared" si="1014"/>
        <v/>
      </c>
      <c r="N280" s="43" t="str">
        <f t="shared" si="1015"/>
        <v/>
      </c>
      <c r="O280" s="39" t="str">
        <f t="shared" si="1016"/>
        <v/>
      </c>
      <c r="P280" s="43" t="str">
        <f t="shared" si="1017"/>
        <v/>
      </c>
      <c r="Q280" s="39" t="str">
        <f t="shared" si="1018"/>
        <v/>
      </c>
      <c r="R280" s="43" t="str">
        <f t="shared" si="1019"/>
        <v/>
      </c>
      <c r="S280" s="39" t="str">
        <f t="shared" si="1020"/>
        <v/>
      </c>
      <c r="T280" s="43" t="str">
        <f t="shared" si="1021"/>
        <v/>
      </c>
      <c r="U280" s="39" t="str">
        <f t="shared" si="1022"/>
        <v/>
      </c>
      <c r="V280" s="43" t="str">
        <f t="shared" si="1023"/>
        <v/>
      </c>
      <c r="W280" s="39" t="str">
        <f t="shared" si="1024"/>
        <v/>
      </c>
      <c r="X280" s="43" t="str">
        <f t="shared" si="1025"/>
        <v/>
      </c>
      <c r="Y280" s="40" t="str">
        <f t="shared" si="1026"/>
        <v/>
      </c>
      <c r="AA280" s="48" t="e">
        <f>IF(VLOOKUP(INSERT_PRICE_BANDS_HERE!D$11,Price_Lookup,2,0)=Price_10,1,0)</f>
        <v>#N/A</v>
      </c>
      <c r="AB280" s="48" t="e">
        <f>IF(VLOOKUP(INSERT_PRICE_BANDS_HERE!E$11,Price_Lookup,2,0)=Price_10,1,0)</f>
        <v>#N/A</v>
      </c>
      <c r="AC280" s="48" t="e">
        <f>IF(VLOOKUP(INSERT_PRICE_BANDS_HERE!F$11,Price_Lookup,2,0)=Price_10,1,0)</f>
        <v>#N/A</v>
      </c>
      <c r="AD280" s="48" t="e">
        <f>IF(VLOOKUP(INSERT_PRICE_BANDS_HERE!G$11,Price_Lookup,2,0)=Price_10,1,0)</f>
        <v>#N/A</v>
      </c>
      <c r="AE280" s="48" t="e">
        <f>IF(VLOOKUP(INSERT_PRICE_BANDS_HERE!H$11,Price_Lookup,2,0)=Price_10,1,0)</f>
        <v>#N/A</v>
      </c>
      <c r="AF280" s="48" t="e">
        <f>IF(VLOOKUP(INSERT_PRICE_BANDS_HERE!I$11,Price_Lookup,2,0)=Price_10,1,0)</f>
        <v>#N/A</v>
      </c>
      <c r="AG280" s="48" t="e">
        <f>IF(VLOOKUP(INSERT_PRICE_BANDS_HERE!J$11,Price_Lookup,2,0)=Price_10,1,0)</f>
        <v>#N/A</v>
      </c>
      <c r="AH280" s="48" t="e">
        <f>IF(VLOOKUP(INSERT_PRICE_BANDS_HERE!K$11,Price_Lookup,2,0)=Price_10,1,0)</f>
        <v>#N/A</v>
      </c>
      <c r="AI280" s="48" t="e">
        <f>IF(VLOOKUP(INSERT_PRICE_BANDS_HERE!L$11,Price_Lookup,2,0)=Price_10,1,0)</f>
        <v>#N/A</v>
      </c>
      <c r="AJ280" s="48" t="e">
        <f>IF(VLOOKUP(INSERT_PRICE_BANDS_HERE!M$11,Price_Lookup,2,0)=Price_10,1,0)</f>
        <v>#N/A</v>
      </c>
      <c r="AK280" s="48" t="e">
        <f>IF(VLOOKUP(INSERT_PRICE_BANDS_HERE!N$11,Price_Lookup,2,0)=Price_10,1,0)</f>
        <v>#N/A</v>
      </c>
      <c r="AL280" s="48" t="e">
        <f>IF(VLOOKUP(INSERT_PRICE_BANDS_HERE!O$11,Price_Lookup,2,0)=Price_10,1,0)</f>
        <v>#N/A</v>
      </c>
      <c r="AM280" s="48" t="e">
        <f>IF(VLOOKUP(INSERT_PRICE_BANDS_HERE!P$11,Price_Lookup,2,0)=Price_10,1,0)</f>
        <v>#N/A</v>
      </c>
      <c r="AN280" s="48" t="e">
        <f>IF(VLOOKUP(INSERT_PRICE_BANDS_HERE!R$11,Price_Lookup,2,0)=Price_10,1,0)</f>
        <v>#N/A</v>
      </c>
      <c r="AO280" s="48" t="e">
        <f>IF(VLOOKUP(INSERT_PRICE_BANDS_HERE!S$11,Price_Lookup,2,0)=Price_10,1,0)</f>
        <v>#N/A</v>
      </c>
      <c r="AP280" s="48" t="e">
        <f>IF(VLOOKUP(INSERT_PRICE_BANDS_HERE!T$11,Price_Lookup,2,0)=Price_10,1,0)</f>
        <v>#N/A</v>
      </c>
      <c r="AQ280" s="48" t="e">
        <f>IF(VLOOKUP(INSERT_PRICE_BANDS_HERE!U$11,Price_Lookup,2,0)=Price_10,1,0)</f>
        <v>#N/A</v>
      </c>
      <c r="AR280" s="48" t="e">
        <f>IF(VLOOKUP(INSERT_PRICE_BANDS_HERE!V$11,Price_Lookup,2,0)=Price_10,1,0)</f>
        <v>#N/A</v>
      </c>
      <c r="AS280" s="48" t="e">
        <f>IF(VLOOKUP(INSERT_PRICE_BANDS_HERE!W$11,Price_Lookup,2,0)=Price_10,1,0)</f>
        <v>#N/A</v>
      </c>
      <c r="AT280" s="48" t="e">
        <f>IF(VLOOKUP(INSERT_PRICE_BANDS_HERE!X$11,Price_Lookup,2,0)=Price_10,1,0)</f>
        <v>#N/A</v>
      </c>
      <c r="AU280" s="48" t="e">
        <f>IF(VLOOKUP(INSERT_PRICE_BANDS_HERE!Y$11,Price_Lookup,2,0)=Price_10,1,0)</f>
        <v>#N/A</v>
      </c>
      <c r="AV280" s="48" t="e">
        <f>IF(VLOOKUP(INSERT_PRICE_BANDS_HERE!Z$11,Price_Lookup,2,0)=Price_10,1,0)</f>
        <v>#N/A</v>
      </c>
      <c r="AW280" s="48" t="e">
        <f>IF(VLOOKUP(INSERT_PRICE_BANDS_HERE!AA$11,Price_Lookup,2,0)=Price_10,1,0)</f>
        <v>#N/A</v>
      </c>
      <c r="AX280" s="48" t="e">
        <f>IF(VLOOKUP(INSERT_PRICE_BANDS_HERE!AB$11,Price_Lookup,2,0)=Price_10,1,0)</f>
        <v>#N/A</v>
      </c>
      <c r="AY280" s="48" t="e">
        <f>IF(VLOOKUP(INSERT_PRICE_BANDS_HERE!AC$11,Price_Lookup,2,0)=Price_10,1,0)</f>
        <v>#N/A</v>
      </c>
      <c r="AZ280" s="48" t="e">
        <f>IF(VLOOKUP(INSERT_PRICE_BANDS_HERE!AD$11,Price_Lookup,2,0)=Price_10,1,0)</f>
        <v>#N/A</v>
      </c>
      <c r="BA280" s="48" t="e">
        <f>IF(VLOOKUP(INSERT_PRICE_BANDS_HERE!AF$11,Price_Lookup,2,0)=Price_10,1,0)</f>
        <v>#N/A</v>
      </c>
      <c r="BB280" s="48" t="e">
        <f>IF(VLOOKUP(INSERT_PRICE_BANDS_HERE!AG$11,Price_Lookup,2,0)=Price_10,1,0)</f>
        <v>#N/A</v>
      </c>
      <c r="BC280" s="48" t="e">
        <f>IF(VLOOKUP(INSERT_PRICE_BANDS_HERE!AH$11,Price_Lookup,2,0)=Price_10,1,0)</f>
        <v>#N/A</v>
      </c>
      <c r="BD280" s="48" t="e">
        <f>IF(VLOOKUP(INSERT_PRICE_BANDS_HERE!AI$11,Price_Lookup,2,0)=Price_10,1,0)</f>
        <v>#N/A</v>
      </c>
      <c r="BE280" s="48" t="e">
        <f>IF(VLOOKUP(INSERT_PRICE_BANDS_HERE!AJ$11,Price_Lookup,2,0)=Price_10,1,0)</f>
        <v>#N/A</v>
      </c>
      <c r="BF280" s="48" t="e">
        <f>IF(VLOOKUP(INSERT_PRICE_BANDS_HERE!AK$11,Price_Lookup,2,0)=Price_10,1,0)</f>
        <v>#N/A</v>
      </c>
      <c r="BG280" s="48" t="e">
        <f>IF(VLOOKUP(INSERT_PRICE_BANDS_HERE!AL$11,Price_Lookup,2,0)=Price_10,1,0)</f>
        <v>#N/A</v>
      </c>
      <c r="BH280" s="48" t="e">
        <f>IF(VLOOKUP(INSERT_PRICE_BANDS_HERE!AM$11,Price_Lookup,2,0)=Price_10,1,0)</f>
        <v>#N/A</v>
      </c>
      <c r="BI280" s="48" t="e">
        <f>IF(VLOOKUP(INSERT_PRICE_BANDS_HERE!AN$11,Price_Lookup,2,0)=Price_10,1,0)</f>
        <v>#N/A</v>
      </c>
      <c r="BJ280" s="48" t="e">
        <f>IF(VLOOKUP(INSERT_PRICE_BANDS_HERE!AO$11,Price_Lookup,2,0)=Price_10,1,0)</f>
        <v>#N/A</v>
      </c>
      <c r="BK280" s="48" t="e">
        <f>IF(VLOOKUP(INSERT_PRICE_BANDS_HERE!AP$11,Price_Lookup,2,0)=Price_10,1,0)</f>
        <v>#N/A</v>
      </c>
      <c r="BL280" s="48" t="e">
        <f>IF(VLOOKUP(INSERT_PRICE_BANDS_HERE!AQ$11,Price_Lookup,2,0)=Price_10,1,0)</f>
        <v>#N/A</v>
      </c>
      <c r="BM280" s="48" t="e">
        <f>IF(VLOOKUP(INSERT_PRICE_BANDS_HERE!AR$11,Price_Lookup,2,0)=Price_10,1,0)</f>
        <v>#N/A</v>
      </c>
      <c r="BO280" s="48" t="e">
        <f t="shared" si="1027"/>
        <v>#N/A</v>
      </c>
      <c r="BP280" s="48" t="e">
        <f>IF(AB280=0,0,IF(AND(AB280=1,AA280=0),MAX($BO280:BO280)+1,BO280))</f>
        <v>#N/A</v>
      </c>
      <c r="BQ280" s="48" t="e">
        <f>IF(AC280=0,0,IF(AND(AC280=1,AB280=0),MAX($BO280:BP280)+1,BP280))</f>
        <v>#N/A</v>
      </c>
      <c r="BR280" s="48" t="e">
        <f>IF(AD280=0,0,IF(AND(AD280=1,AC280=0),MAX($BO280:BQ280)+1,BQ280))</f>
        <v>#N/A</v>
      </c>
      <c r="BS280" s="48" t="e">
        <f>IF(AE280=0,0,IF(AND(AE280=1,AD280=0),MAX($BO280:BR280)+1,BR280))</f>
        <v>#N/A</v>
      </c>
      <c r="BT280" s="48" t="e">
        <f>IF(AF280=0,0,IF(AND(AF280=1,AE280=0),MAX($BO280:BS280)+1,BS280))</f>
        <v>#N/A</v>
      </c>
      <c r="BU280" s="48" t="e">
        <f>IF(AG280=0,0,IF(AND(AG280=1,AF280=0),MAX($BO280:BT280)+1,BT280))</f>
        <v>#N/A</v>
      </c>
      <c r="BV280" s="48" t="e">
        <f>IF(AH280=0,0,IF(AND(AH280=1,AG280=0),MAX($BO280:BU280)+1,BU280))</f>
        <v>#N/A</v>
      </c>
      <c r="BW280" s="48" t="e">
        <f>IF(AI280=0,0,IF(AND(AI280=1,AH280=0),MAX($BO280:BV280)+1,BV280))</f>
        <v>#N/A</v>
      </c>
      <c r="BX280" s="48" t="e">
        <f>IF(AJ280=0,0,IF(AND(AJ280=1,AI280=0),MAX($BO280:BW280)+1,BW280))</f>
        <v>#N/A</v>
      </c>
      <c r="BY280" s="48" t="e">
        <f>IF(AK280=0,0,IF(AND(AK280=1,AJ280=0),MAX($BO280:BX280)+1,BX280))</f>
        <v>#N/A</v>
      </c>
      <c r="BZ280" s="48" t="e">
        <f>IF(AL280=0,0,IF(AND(AL280=1,AK280=0),MAX($BO280:BY280)+1,BY280))</f>
        <v>#N/A</v>
      </c>
      <c r="CA280" s="48" t="e">
        <f>IF(AM280=0,0,IF(AND(AM280=1,AL280=0),MAX($BO280:BZ280)+1,BZ280))</f>
        <v>#N/A</v>
      </c>
      <c r="CB280" s="48" t="e">
        <f>IF(AN280=0,0,IF(AND(AN280=1,AM280=0),MAX($BO280:CA280)+1,CA280))</f>
        <v>#N/A</v>
      </c>
      <c r="CC280" s="48" t="e">
        <f>IF(AO280=0,0,IF(AND(AO280=1,AN280=0),MAX($BO280:CB280)+1,CB280))</f>
        <v>#N/A</v>
      </c>
      <c r="CD280" s="48" t="e">
        <f>IF(AP280=0,0,IF(AND(AP280=1,AO280=0),MAX($BO280:CC280)+1,CC280))</f>
        <v>#N/A</v>
      </c>
      <c r="CE280" s="48" t="e">
        <f>IF(AQ280=0,0,IF(AND(AQ280=1,AP280=0),MAX($BO280:CD280)+1,CD280))</f>
        <v>#N/A</v>
      </c>
      <c r="CF280" s="48" t="e">
        <f>IF(AR280=0,0,IF(AND(AR280=1,AQ280=0),MAX($BO280:CE280)+1,CE280))</f>
        <v>#N/A</v>
      </c>
      <c r="CG280" s="48" t="e">
        <f>IF(AS280=0,0,IF(AND(AS280=1,AR280=0),MAX($BO280:CF280)+1,CF280))</f>
        <v>#N/A</v>
      </c>
      <c r="CH280" s="48" t="e">
        <f>IF(AT280=0,0,IF(AND(AT280=1,AS280=0),MAX($BO280:CG280)+1,CG280))</f>
        <v>#N/A</v>
      </c>
      <c r="CI280" s="48" t="e">
        <f>IF(AU280=0,0,IF(AND(AU280=1,AT280=0),MAX($BO280:CH280)+1,CH280))</f>
        <v>#N/A</v>
      </c>
      <c r="CJ280" s="48" t="e">
        <f>IF(AV280=0,0,IF(AND(AV280=1,AU280=0),MAX($BO280:CI280)+1,CI280))</f>
        <v>#N/A</v>
      </c>
      <c r="CK280" s="48" t="e">
        <f>IF(AW280=0,0,IF(AND(AW280=1,AV280=0),MAX($BO280:CJ280)+1,CJ280))</f>
        <v>#N/A</v>
      </c>
      <c r="CL280" s="48" t="e">
        <f>IF(AX280=0,0,IF(AND(AX280=1,AW280=0),MAX($BO280:CK280)+1,CK280))</f>
        <v>#N/A</v>
      </c>
      <c r="CM280" s="48" t="e">
        <f>IF(AY280=0,0,IF(AND(AY280=1,AX280=0),MAX($BO280:CL280)+1,CL280))</f>
        <v>#N/A</v>
      </c>
      <c r="CN280" s="48" t="e">
        <f>IF(AZ280=0,0,IF(AND(AZ280=1,AY280=0),MAX($BO280:CM280)+1,CM280))</f>
        <v>#N/A</v>
      </c>
      <c r="CO280" s="48" t="e">
        <f>IF(BA280=0,0,IF(AND(BA280=1,AZ280=0),MAX($BO280:CN280)+1,CN280))</f>
        <v>#N/A</v>
      </c>
      <c r="CP280" s="48" t="e">
        <f>IF(BB280=0,0,IF(AND(BB280=1,BA280=0),MAX($BO280:CO280)+1,CO280))</f>
        <v>#N/A</v>
      </c>
      <c r="CQ280" s="48" t="e">
        <f>IF(BC280=0,0,IF(AND(BC280=1,BB280=0),MAX($BO280:CP280)+1,CP280))</f>
        <v>#N/A</v>
      </c>
      <c r="CR280" s="48" t="e">
        <f>IF(BD280=0,0,IF(AND(BD280=1,BC280=0),MAX($BO280:CQ280)+1,CQ280))</f>
        <v>#N/A</v>
      </c>
      <c r="CS280" s="48" t="e">
        <f>IF(BE280=0,0,IF(AND(BE280=1,BD280=0),MAX($BO280:CR280)+1,CR280))</f>
        <v>#N/A</v>
      </c>
      <c r="CT280" s="48" t="e">
        <f>IF(BF280=0,0,IF(AND(BF280=1,BE280=0),MAX($BO280:CS280)+1,CS280))</f>
        <v>#N/A</v>
      </c>
      <c r="CU280" s="48" t="e">
        <f>IF(BG280=0,0,IF(AND(BG280=1,BF280=0),MAX($BO280:CT280)+1,CT280))</f>
        <v>#N/A</v>
      </c>
      <c r="CV280" s="48" t="e">
        <f>IF(BH280=0,0,IF(AND(BH280=1,BG280=0),MAX($BO280:CU280)+1,CU280))</f>
        <v>#N/A</v>
      </c>
      <c r="CW280" s="48" t="e">
        <f>IF(BI280=0,0,IF(AND(BI280=1,BH280=0),MAX($BO280:CV280)+1,CV280))</f>
        <v>#N/A</v>
      </c>
      <c r="CX280" s="48" t="e">
        <f>IF(BJ280=0,0,IF(AND(BJ280=1,BI280=0),MAX($BO280:CW280)+1,CW280))</f>
        <v>#N/A</v>
      </c>
      <c r="CY280" s="48" t="e">
        <f>IF(BK280=0,0,IF(AND(BK280=1,BJ280=0),MAX($BO280:CX280)+1,CX280))</f>
        <v>#N/A</v>
      </c>
      <c r="CZ280" s="48" t="e">
        <f>IF(BL280=0,0,IF(AND(BL280=1,BK280=0),MAX($BO280:CY280)+1,CY280))</f>
        <v>#N/A</v>
      </c>
      <c r="DA280" s="48" t="e">
        <f>IF(BM280=0,0,IF(AND(BM280=1,BL280=0),MAX($BO280:CZ280)+1,CZ280))</f>
        <v>#N/A</v>
      </c>
    </row>
    <row r="281" spans="2:105">
      <c r="B281" s="41" t="s">
        <v>21</v>
      </c>
      <c r="C281" s="39" t="str">
        <f t="shared" si="1004"/>
        <v/>
      </c>
      <c r="D281" s="43" t="str">
        <f t="shared" si="1005"/>
        <v/>
      </c>
      <c r="E281" s="39" t="str">
        <f t="shared" si="1006"/>
        <v/>
      </c>
      <c r="F281" s="43" t="str">
        <f t="shared" si="1007"/>
        <v/>
      </c>
      <c r="G281" s="39" t="str">
        <f t="shared" si="1008"/>
        <v/>
      </c>
      <c r="H281" s="43" t="str">
        <f t="shared" si="1009"/>
        <v/>
      </c>
      <c r="I281" s="39" t="str">
        <f t="shared" si="1010"/>
        <v/>
      </c>
      <c r="J281" s="43" t="str">
        <f t="shared" si="1011"/>
        <v/>
      </c>
      <c r="K281" s="39" t="str">
        <f t="shared" si="1012"/>
        <v/>
      </c>
      <c r="L281" s="43" t="str">
        <f t="shared" si="1013"/>
        <v/>
      </c>
      <c r="M281" s="39" t="str">
        <f t="shared" si="1014"/>
        <v/>
      </c>
      <c r="N281" s="43" t="str">
        <f t="shared" si="1015"/>
        <v/>
      </c>
      <c r="O281" s="39" t="str">
        <f t="shared" si="1016"/>
        <v/>
      </c>
      <c r="P281" s="43" t="str">
        <f t="shared" si="1017"/>
        <v/>
      </c>
      <c r="Q281" s="39" t="str">
        <f t="shared" si="1018"/>
        <v/>
      </c>
      <c r="R281" s="43" t="str">
        <f t="shared" si="1019"/>
        <v/>
      </c>
      <c r="S281" s="39" t="str">
        <f t="shared" si="1020"/>
        <v/>
      </c>
      <c r="T281" s="43" t="str">
        <f t="shared" si="1021"/>
        <v/>
      </c>
      <c r="U281" s="39" t="str">
        <f t="shared" si="1022"/>
        <v/>
      </c>
      <c r="V281" s="43" t="str">
        <f t="shared" si="1023"/>
        <v/>
      </c>
      <c r="W281" s="39" t="str">
        <f t="shared" si="1024"/>
        <v/>
      </c>
      <c r="X281" s="43" t="str">
        <f t="shared" si="1025"/>
        <v/>
      </c>
      <c r="Y281" s="40" t="str">
        <f t="shared" si="1026"/>
        <v/>
      </c>
      <c r="AA281" s="48" t="e">
        <f>IF(VLOOKUP(INSERT_PRICE_BANDS_HERE!D$12,Price_Lookup,2,0)=Price_10,1,0)</f>
        <v>#N/A</v>
      </c>
      <c r="AB281" s="48" t="e">
        <f>IF(VLOOKUP(INSERT_PRICE_BANDS_HERE!E$12,Price_Lookup,2,0)=Price_10,1,0)</f>
        <v>#N/A</v>
      </c>
      <c r="AC281" s="48" t="e">
        <f>IF(VLOOKUP(INSERT_PRICE_BANDS_HERE!F$12,Price_Lookup,2,0)=Price_10,1,0)</f>
        <v>#N/A</v>
      </c>
      <c r="AD281" s="48" t="e">
        <f>IF(VLOOKUP(INSERT_PRICE_BANDS_HERE!G$12,Price_Lookup,2,0)=Price_10,1,0)</f>
        <v>#N/A</v>
      </c>
      <c r="AE281" s="48" t="e">
        <f>IF(VLOOKUP(INSERT_PRICE_BANDS_HERE!H$12,Price_Lookup,2,0)=Price_10,1,0)</f>
        <v>#N/A</v>
      </c>
      <c r="AF281" s="48" t="e">
        <f>IF(VLOOKUP(INSERT_PRICE_BANDS_HERE!I$12,Price_Lookup,2,0)=Price_10,1,0)</f>
        <v>#N/A</v>
      </c>
      <c r="AG281" s="48" t="e">
        <f>IF(VLOOKUP(INSERT_PRICE_BANDS_HERE!J$12,Price_Lookup,2,0)=Price_10,1,0)</f>
        <v>#N/A</v>
      </c>
      <c r="AH281" s="48" t="e">
        <f>IF(VLOOKUP(INSERT_PRICE_BANDS_HERE!K$12,Price_Lookup,2,0)=Price_10,1,0)</f>
        <v>#N/A</v>
      </c>
      <c r="AI281" s="48" t="e">
        <f>IF(VLOOKUP(INSERT_PRICE_BANDS_HERE!L$12,Price_Lookup,2,0)=Price_10,1,0)</f>
        <v>#N/A</v>
      </c>
      <c r="AJ281" s="48" t="e">
        <f>IF(VLOOKUP(INSERT_PRICE_BANDS_HERE!M$12,Price_Lookup,2,0)=Price_10,1,0)</f>
        <v>#N/A</v>
      </c>
      <c r="AK281" s="48" t="e">
        <f>IF(VLOOKUP(INSERT_PRICE_BANDS_HERE!N$12,Price_Lookup,2,0)=Price_10,1,0)</f>
        <v>#N/A</v>
      </c>
      <c r="AL281" s="48" t="e">
        <f>IF(VLOOKUP(INSERT_PRICE_BANDS_HERE!O$12,Price_Lookup,2,0)=Price_10,1,0)</f>
        <v>#N/A</v>
      </c>
      <c r="AM281" s="48" t="e">
        <f>IF(VLOOKUP(INSERT_PRICE_BANDS_HERE!P$12,Price_Lookup,2,0)=Price_10,1,0)</f>
        <v>#N/A</v>
      </c>
      <c r="AN281" s="48" t="e">
        <f>IF(VLOOKUP(INSERT_PRICE_BANDS_HERE!R$12,Price_Lookup,2,0)=Price_10,1,0)</f>
        <v>#N/A</v>
      </c>
      <c r="AO281" s="48" t="e">
        <f>IF(VLOOKUP(INSERT_PRICE_BANDS_HERE!S$12,Price_Lookup,2,0)=Price_10,1,0)</f>
        <v>#N/A</v>
      </c>
      <c r="AP281" s="48" t="e">
        <f>IF(VLOOKUP(INSERT_PRICE_BANDS_HERE!T$12,Price_Lookup,2,0)=Price_10,1,0)</f>
        <v>#N/A</v>
      </c>
      <c r="AQ281" s="48" t="e">
        <f>IF(VLOOKUP(INSERT_PRICE_BANDS_HERE!U$12,Price_Lookup,2,0)=Price_10,1,0)</f>
        <v>#N/A</v>
      </c>
      <c r="AR281" s="48" t="e">
        <f>IF(VLOOKUP(INSERT_PRICE_BANDS_HERE!V$12,Price_Lookup,2,0)=Price_10,1,0)</f>
        <v>#N/A</v>
      </c>
      <c r="AS281" s="48" t="e">
        <f>IF(VLOOKUP(INSERT_PRICE_BANDS_HERE!W$12,Price_Lookup,2,0)=Price_10,1,0)</f>
        <v>#N/A</v>
      </c>
      <c r="AT281" s="48" t="e">
        <f>IF(VLOOKUP(INSERT_PRICE_BANDS_HERE!X$12,Price_Lookup,2,0)=Price_10,1,0)</f>
        <v>#N/A</v>
      </c>
      <c r="AU281" s="48" t="e">
        <f>IF(VLOOKUP(INSERT_PRICE_BANDS_HERE!Y$12,Price_Lookup,2,0)=Price_10,1,0)</f>
        <v>#N/A</v>
      </c>
      <c r="AV281" s="48" t="e">
        <f>IF(VLOOKUP(INSERT_PRICE_BANDS_HERE!Z$12,Price_Lookup,2,0)=Price_10,1,0)</f>
        <v>#N/A</v>
      </c>
      <c r="AW281" s="48" t="e">
        <f>IF(VLOOKUP(INSERT_PRICE_BANDS_HERE!AA$12,Price_Lookup,2,0)=Price_10,1,0)</f>
        <v>#N/A</v>
      </c>
      <c r="AX281" s="48" t="e">
        <f>IF(VLOOKUP(INSERT_PRICE_BANDS_HERE!AB$12,Price_Lookup,2,0)=Price_10,1,0)</f>
        <v>#N/A</v>
      </c>
      <c r="AY281" s="48" t="e">
        <f>IF(VLOOKUP(INSERT_PRICE_BANDS_HERE!AC$12,Price_Lookup,2,0)=Price_10,1,0)</f>
        <v>#N/A</v>
      </c>
      <c r="AZ281" s="48" t="e">
        <f>IF(VLOOKUP(INSERT_PRICE_BANDS_HERE!AD$12,Price_Lookup,2,0)=Price_10,1,0)</f>
        <v>#N/A</v>
      </c>
      <c r="BA281" s="48" t="e">
        <f>IF(VLOOKUP(INSERT_PRICE_BANDS_HERE!AF$12,Price_Lookup,2,0)=Price_10,1,0)</f>
        <v>#N/A</v>
      </c>
      <c r="BB281" s="48" t="e">
        <f>IF(VLOOKUP(INSERT_PRICE_BANDS_HERE!AG$12,Price_Lookup,2,0)=Price_10,1,0)</f>
        <v>#N/A</v>
      </c>
      <c r="BC281" s="48" t="e">
        <f>IF(VLOOKUP(INSERT_PRICE_BANDS_HERE!AH$12,Price_Lookup,2,0)=Price_10,1,0)</f>
        <v>#N/A</v>
      </c>
      <c r="BD281" s="48" t="e">
        <f>IF(VLOOKUP(INSERT_PRICE_BANDS_HERE!AI$12,Price_Lookup,2,0)=Price_10,1,0)</f>
        <v>#N/A</v>
      </c>
      <c r="BE281" s="48" t="e">
        <f>IF(VLOOKUP(INSERT_PRICE_BANDS_HERE!AJ$12,Price_Lookup,2,0)=Price_10,1,0)</f>
        <v>#N/A</v>
      </c>
      <c r="BF281" s="48" t="e">
        <f>IF(VLOOKUP(INSERT_PRICE_BANDS_HERE!AK$12,Price_Lookup,2,0)=Price_10,1,0)</f>
        <v>#N/A</v>
      </c>
      <c r="BG281" s="48" t="e">
        <f>IF(VLOOKUP(INSERT_PRICE_BANDS_HERE!AL$12,Price_Lookup,2,0)=Price_10,1,0)</f>
        <v>#N/A</v>
      </c>
      <c r="BH281" s="48" t="e">
        <f>IF(VLOOKUP(INSERT_PRICE_BANDS_HERE!AM$12,Price_Lookup,2,0)=Price_10,1,0)</f>
        <v>#N/A</v>
      </c>
      <c r="BI281" s="48" t="e">
        <f>IF(VLOOKUP(INSERT_PRICE_BANDS_HERE!AN$12,Price_Lookup,2,0)=Price_10,1,0)</f>
        <v>#N/A</v>
      </c>
      <c r="BJ281" s="48" t="e">
        <f>IF(VLOOKUP(INSERT_PRICE_BANDS_HERE!AO$12,Price_Lookup,2,0)=Price_10,1,0)</f>
        <v>#N/A</v>
      </c>
      <c r="BK281" s="48" t="e">
        <f>IF(VLOOKUP(INSERT_PRICE_BANDS_HERE!AP$12,Price_Lookup,2,0)=Price_10,1,0)</f>
        <v>#N/A</v>
      </c>
      <c r="BL281" s="48" t="e">
        <f>IF(VLOOKUP(INSERT_PRICE_BANDS_HERE!AQ$12,Price_Lookup,2,0)=Price_10,1,0)</f>
        <v>#N/A</v>
      </c>
      <c r="BM281" s="48" t="e">
        <f>IF(VLOOKUP(INSERT_PRICE_BANDS_HERE!AR$12,Price_Lookup,2,0)=Price_10,1,0)</f>
        <v>#N/A</v>
      </c>
      <c r="BO281" s="48" t="e">
        <f t="shared" si="1027"/>
        <v>#N/A</v>
      </c>
      <c r="BP281" s="48" t="e">
        <f>IF(AB281=0,0,IF(AND(AB281=1,AA281=0),MAX($BO281:BO281)+1,BO281))</f>
        <v>#N/A</v>
      </c>
      <c r="BQ281" s="48" t="e">
        <f>IF(AC281=0,0,IF(AND(AC281=1,AB281=0),MAX($BO281:BP281)+1,BP281))</f>
        <v>#N/A</v>
      </c>
      <c r="BR281" s="48" t="e">
        <f>IF(AD281=0,0,IF(AND(AD281=1,AC281=0),MAX($BO281:BQ281)+1,BQ281))</f>
        <v>#N/A</v>
      </c>
      <c r="BS281" s="48" t="e">
        <f>IF(AE281=0,0,IF(AND(AE281=1,AD281=0),MAX($BO281:BR281)+1,BR281))</f>
        <v>#N/A</v>
      </c>
      <c r="BT281" s="48" t="e">
        <f>IF(AF281=0,0,IF(AND(AF281=1,AE281=0),MAX($BO281:BS281)+1,BS281))</f>
        <v>#N/A</v>
      </c>
      <c r="BU281" s="48" t="e">
        <f>IF(AG281=0,0,IF(AND(AG281=1,AF281=0),MAX($BO281:BT281)+1,BT281))</f>
        <v>#N/A</v>
      </c>
      <c r="BV281" s="48" t="e">
        <f>IF(AH281=0,0,IF(AND(AH281=1,AG281=0),MAX($BO281:BU281)+1,BU281))</f>
        <v>#N/A</v>
      </c>
      <c r="BW281" s="48" t="e">
        <f>IF(AI281=0,0,IF(AND(AI281=1,AH281=0),MAX($BO281:BV281)+1,BV281))</f>
        <v>#N/A</v>
      </c>
      <c r="BX281" s="48" t="e">
        <f>IF(AJ281=0,0,IF(AND(AJ281=1,AI281=0),MAX($BO281:BW281)+1,BW281))</f>
        <v>#N/A</v>
      </c>
      <c r="BY281" s="48" t="e">
        <f>IF(AK281=0,0,IF(AND(AK281=1,AJ281=0),MAX($BO281:BX281)+1,BX281))</f>
        <v>#N/A</v>
      </c>
      <c r="BZ281" s="48" t="e">
        <f>IF(AL281=0,0,IF(AND(AL281=1,AK281=0),MAX($BO281:BY281)+1,BY281))</f>
        <v>#N/A</v>
      </c>
      <c r="CA281" s="48" t="e">
        <f>IF(AM281=0,0,IF(AND(AM281=1,AL281=0),MAX($BO281:BZ281)+1,BZ281))</f>
        <v>#N/A</v>
      </c>
      <c r="CB281" s="48" t="e">
        <f>IF(AN281=0,0,IF(AND(AN281=1,AM281=0),MAX($BO281:CA281)+1,CA281))</f>
        <v>#N/A</v>
      </c>
      <c r="CC281" s="48" t="e">
        <f>IF(AO281=0,0,IF(AND(AO281=1,AN281=0),MAX($BO281:CB281)+1,CB281))</f>
        <v>#N/A</v>
      </c>
      <c r="CD281" s="48" t="e">
        <f>IF(AP281=0,0,IF(AND(AP281=1,AO281=0),MAX($BO281:CC281)+1,CC281))</f>
        <v>#N/A</v>
      </c>
      <c r="CE281" s="48" t="e">
        <f>IF(AQ281=0,0,IF(AND(AQ281=1,AP281=0),MAX($BO281:CD281)+1,CD281))</f>
        <v>#N/A</v>
      </c>
      <c r="CF281" s="48" t="e">
        <f>IF(AR281=0,0,IF(AND(AR281=1,AQ281=0),MAX($BO281:CE281)+1,CE281))</f>
        <v>#N/A</v>
      </c>
      <c r="CG281" s="48" t="e">
        <f>IF(AS281=0,0,IF(AND(AS281=1,AR281=0),MAX($BO281:CF281)+1,CF281))</f>
        <v>#N/A</v>
      </c>
      <c r="CH281" s="48" t="e">
        <f>IF(AT281=0,0,IF(AND(AT281=1,AS281=0),MAX($BO281:CG281)+1,CG281))</f>
        <v>#N/A</v>
      </c>
      <c r="CI281" s="48" t="e">
        <f>IF(AU281=0,0,IF(AND(AU281=1,AT281=0),MAX($BO281:CH281)+1,CH281))</f>
        <v>#N/A</v>
      </c>
      <c r="CJ281" s="48" t="e">
        <f>IF(AV281=0,0,IF(AND(AV281=1,AU281=0),MAX($BO281:CI281)+1,CI281))</f>
        <v>#N/A</v>
      </c>
      <c r="CK281" s="48" t="e">
        <f>IF(AW281=0,0,IF(AND(AW281=1,AV281=0),MAX($BO281:CJ281)+1,CJ281))</f>
        <v>#N/A</v>
      </c>
      <c r="CL281" s="48" t="e">
        <f>IF(AX281=0,0,IF(AND(AX281=1,AW281=0),MAX($BO281:CK281)+1,CK281))</f>
        <v>#N/A</v>
      </c>
      <c r="CM281" s="48" t="e">
        <f>IF(AY281=0,0,IF(AND(AY281=1,AX281=0),MAX($BO281:CL281)+1,CL281))</f>
        <v>#N/A</v>
      </c>
      <c r="CN281" s="48" t="e">
        <f>IF(AZ281=0,0,IF(AND(AZ281=1,AY281=0),MAX($BO281:CM281)+1,CM281))</f>
        <v>#N/A</v>
      </c>
      <c r="CO281" s="48" t="e">
        <f>IF(BA281=0,0,IF(AND(BA281=1,AZ281=0),MAX($BO281:CN281)+1,CN281))</f>
        <v>#N/A</v>
      </c>
      <c r="CP281" s="48" t="e">
        <f>IF(BB281=0,0,IF(AND(BB281=1,BA281=0),MAX($BO281:CO281)+1,CO281))</f>
        <v>#N/A</v>
      </c>
      <c r="CQ281" s="48" t="e">
        <f>IF(BC281=0,0,IF(AND(BC281=1,BB281=0),MAX($BO281:CP281)+1,CP281))</f>
        <v>#N/A</v>
      </c>
      <c r="CR281" s="48" t="e">
        <f>IF(BD281=0,0,IF(AND(BD281=1,BC281=0),MAX($BO281:CQ281)+1,CQ281))</f>
        <v>#N/A</v>
      </c>
      <c r="CS281" s="48" t="e">
        <f>IF(BE281=0,0,IF(AND(BE281=1,BD281=0),MAX($BO281:CR281)+1,CR281))</f>
        <v>#N/A</v>
      </c>
      <c r="CT281" s="48" t="e">
        <f>IF(BF281=0,0,IF(AND(BF281=1,BE281=0),MAX($BO281:CS281)+1,CS281))</f>
        <v>#N/A</v>
      </c>
      <c r="CU281" s="48" t="e">
        <f>IF(BG281=0,0,IF(AND(BG281=1,BF281=0),MAX($BO281:CT281)+1,CT281))</f>
        <v>#N/A</v>
      </c>
      <c r="CV281" s="48" t="e">
        <f>IF(BH281=0,0,IF(AND(BH281=1,BG281=0),MAX($BO281:CU281)+1,CU281))</f>
        <v>#N/A</v>
      </c>
      <c r="CW281" s="48" t="e">
        <f>IF(BI281=0,0,IF(AND(BI281=1,BH281=0),MAX($BO281:CV281)+1,CV281))</f>
        <v>#N/A</v>
      </c>
      <c r="CX281" s="48" t="e">
        <f>IF(BJ281=0,0,IF(AND(BJ281=1,BI281=0),MAX($BO281:CW281)+1,CW281))</f>
        <v>#N/A</v>
      </c>
      <c r="CY281" s="48" t="e">
        <f>IF(BK281=0,0,IF(AND(BK281=1,BJ281=0),MAX($BO281:CX281)+1,CX281))</f>
        <v>#N/A</v>
      </c>
      <c r="CZ281" s="48" t="e">
        <f>IF(BL281=0,0,IF(AND(BL281=1,BK281=0),MAX($BO281:CY281)+1,CY281))</f>
        <v>#N/A</v>
      </c>
      <c r="DA281" s="48" t="e">
        <f>IF(BM281=0,0,IF(AND(BM281=1,BL281=0),MAX($BO281:CZ281)+1,CZ281))</f>
        <v>#N/A</v>
      </c>
    </row>
    <row r="282" spans="2:105">
      <c r="B282" s="41" t="s">
        <v>20</v>
      </c>
      <c r="C282" s="39" t="str">
        <f t="shared" si="1004"/>
        <v/>
      </c>
      <c r="D282" s="43" t="str">
        <f t="shared" si="1005"/>
        <v/>
      </c>
      <c r="E282" s="39" t="str">
        <f t="shared" si="1006"/>
        <v/>
      </c>
      <c r="F282" s="43" t="str">
        <f t="shared" si="1007"/>
        <v/>
      </c>
      <c r="G282" s="39" t="str">
        <f t="shared" si="1008"/>
        <v/>
      </c>
      <c r="H282" s="43" t="str">
        <f t="shared" si="1009"/>
        <v/>
      </c>
      <c r="I282" s="39" t="str">
        <f t="shared" si="1010"/>
        <v/>
      </c>
      <c r="J282" s="43" t="str">
        <f t="shared" si="1011"/>
        <v/>
      </c>
      <c r="K282" s="39" t="str">
        <f t="shared" si="1012"/>
        <v/>
      </c>
      <c r="L282" s="43" t="str">
        <f t="shared" si="1013"/>
        <v/>
      </c>
      <c r="M282" s="39" t="str">
        <f t="shared" si="1014"/>
        <v/>
      </c>
      <c r="N282" s="43" t="str">
        <f t="shared" si="1015"/>
        <v/>
      </c>
      <c r="O282" s="39" t="str">
        <f t="shared" si="1016"/>
        <v/>
      </c>
      <c r="P282" s="43" t="str">
        <f t="shared" si="1017"/>
        <v/>
      </c>
      <c r="Q282" s="39" t="str">
        <f t="shared" si="1018"/>
        <v/>
      </c>
      <c r="R282" s="43" t="str">
        <f t="shared" si="1019"/>
        <v/>
      </c>
      <c r="S282" s="39" t="str">
        <f t="shared" si="1020"/>
        <v/>
      </c>
      <c r="T282" s="43" t="str">
        <f t="shared" si="1021"/>
        <v/>
      </c>
      <c r="U282" s="39" t="str">
        <f t="shared" si="1022"/>
        <v/>
      </c>
      <c r="V282" s="43" t="str">
        <f t="shared" si="1023"/>
        <v/>
      </c>
      <c r="W282" s="39" t="str">
        <f t="shared" si="1024"/>
        <v/>
      </c>
      <c r="X282" s="43" t="str">
        <f t="shared" si="1025"/>
        <v/>
      </c>
      <c r="Y282" s="40" t="str">
        <f t="shared" si="1026"/>
        <v/>
      </c>
      <c r="AA282" s="48" t="e">
        <f>IF(VLOOKUP(INSERT_PRICE_BANDS_HERE!D$13,Price_Lookup,2,0)=Price_10,1,0)</f>
        <v>#N/A</v>
      </c>
      <c r="AB282" s="48" t="e">
        <f>IF(VLOOKUP(INSERT_PRICE_BANDS_HERE!E$13,Price_Lookup,2,0)=Price_10,1,0)</f>
        <v>#N/A</v>
      </c>
      <c r="AC282" s="48" t="e">
        <f>IF(VLOOKUP(INSERT_PRICE_BANDS_HERE!F$13,Price_Lookup,2,0)=Price_10,1,0)</f>
        <v>#N/A</v>
      </c>
      <c r="AD282" s="48" t="e">
        <f>IF(VLOOKUP(INSERT_PRICE_BANDS_HERE!G$13,Price_Lookup,2,0)=Price_10,1,0)</f>
        <v>#N/A</v>
      </c>
      <c r="AE282" s="48" t="e">
        <f>IF(VLOOKUP(INSERT_PRICE_BANDS_HERE!H$13,Price_Lookup,2,0)=Price_10,1,0)</f>
        <v>#N/A</v>
      </c>
      <c r="AF282" s="48" t="e">
        <f>IF(VLOOKUP(INSERT_PRICE_BANDS_HERE!I$13,Price_Lookup,2,0)=Price_10,1,0)</f>
        <v>#N/A</v>
      </c>
      <c r="AG282" s="48" t="e">
        <f>IF(VLOOKUP(INSERT_PRICE_BANDS_HERE!J$13,Price_Lookup,2,0)=Price_10,1,0)</f>
        <v>#N/A</v>
      </c>
      <c r="AH282" s="48" t="e">
        <f>IF(VLOOKUP(INSERT_PRICE_BANDS_HERE!K$13,Price_Lookup,2,0)=Price_10,1,0)</f>
        <v>#N/A</v>
      </c>
      <c r="AI282" s="48" t="e">
        <f>IF(VLOOKUP(INSERT_PRICE_BANDS_HERE!L$13,Price_Lookup,2,0)=Price_10,1,0)</f>
        <v>#N/A</v>
      </c>
      <c r="AJ282" s="48" t="e">
        <f>IF(VLOOKUP(INSERT_PRICE_BANDS_HERE!M$13,Price_Lookup,2,0)=Price_10,1,0)</f>
        <v>#N/A</v>
      </c>
      <c r="AK282" s="48" t="e">
        <f>IF(VLOOKUP(INSERT_PRICE_BANDS_HERE!N$13,Price_Lookup,2,0)=Price_10,1,0)</f>
        <v>#N/A</v>
      </c>
      <c r="AL282" s="48" t="e">
        <f>IF(VLOOKUP(INSERT_PRICE_BANDS_HERE!O$13,Price_Lookup,2,0)=Price_10,1,0)</f>
        <v>#N/A</v>
      </c>
      <c r="AM282" s="48" t="e">
        <f>IF(VLOOKUP(INSERT_PRICE_BANDS_HERE!P$13,Price_Lookup,2,0)=Price_10,1,0)</f>
        <v>#N/A</v>
      </c>
      <c r="AN282" s="48" t="e">
        <f>IF(VLOOKUP(INSERT_PRICE_BANDS_HERE!R$13,Price_Lookup,2,0)=Price_10,1,0)</f>
        <v>#N/A</v>
      </c>
      <c r="AO282" s="48" t="e">
        <f>IF(VLOOKUP(INSERT_PRICE_BANDS_HERE!S$13,Price_Lookup,2,0)=Price_10,1,0)</f>
        <v>#N/A</v>
      </c>
      <c r="AP282" s="48" t="e">
        <f>IF(VLOOKUP(INSERT_PRICE_BANDS_HERE!T$13,Price_Lookup,2,0)=Price_10,1,0)</f>
        <v>#N/A</v>
      </c>
      <c r="AQ282" s="48" t="e">
        <f>IF(VLOOKUP(INSERT_PRICE_BANDS_HERE!U$13,Price_Lookup,2,0)=Price_10,1,0)</f>
        <v>#N/A</v>
      </c>
      <c r="AR282" s="48" t="e">
        <f>IF(VLOOKUP(INSERT_PRICE_BANDS_HERE!V$13,Price_Lookup,2,0)=Price_10,1,0)</f>
        <v>#N/A</v>
      </c>
      <c r="AS282" s="48" t="e">
        <f>IF(VLOOKUP(INSERT_PRICE_BANDS_HERE!W$13,Price_Lookup,2,0)=Price_10,1,0)</f>
        <v>#N/A</v>
      </c>
      <c r="AT282" s="48" t="e">
        <f>IF(VLOOKUP(INSERT_PRICE_BANDS_HERE!X$13,Price_Lookup,2,0)=Price_10,1,0)</f>
        <v>#N/A</v>
      </c>
      <c r="AU282" s="48" t="e">
        <f>IF(VLOOKUP(INSERT_PRICE_BANDS_HERE!Y$13,Price_Lookup,2,0)=Price_10,1,0)</f>
        <v>#N/A</v>
      </c>
      <c r="AV282" s="48" t="e">
        <f>IF(VLOOKUP(INSERT_PRICE_BANDS_HERE!Z$13,Price_Lookup,2,0)=Price_10,1,0)</f>
        <v>#N/A</v>
      </c>
      <c r="AW282" s="48" t="e">
        <f>IF(VLOOKUP(INSERT_PRICE_BANDS_HERE!AA$13,Price_Lookup,2,0)=Price_10,1,0)</f>
        <v>#N/A</v>
      </c>
      <c r="AX282" s="48" t="e">
        <f>IF(VLOOKUP(INSERT_PRICE_BANDS_HERE!AB$13,Price_Lookup,2,0)=Price_10,1,0)</f>
        <v>#N/A</v>
      </c>
      <c r="AY282" s="48" t="e">
        <f>IF(VLOOKUP(INSERT_PRICE_BANDS_HERE!AC$13,Price_Lookup,2,0)=Price_10,1,0)</f>
        <v>#N/A</v>
      </c>
      <c r="AZ282" s="48" t="e">
        <f>IF(VLOOKUP(INSERT_PRICE_BANDS_HERE!AD$13,Price_Lookup,2,0)=Price_10,1,0)</f>
        <v>#N/A</v>
      </c>
      <c r="BA282" s="48" t="e">
        <f>IF(VLOOKUP(INSERT_PRICE_BANDS_HERE!AF$13,Price_Lookup,2,0)=Price_10,1,0)</f>
        <v>#N/A</v>
      </c>
      <c r="BB282" s="48" t="e">
        <f>IF(VLOOKUP(INSERT_PRICE_BANDS_HERE!AG$13,Price_Lookup,2,0)=Price_10,1,0)</f>
        <v>#N/A</v>
      </c>
      <c r="BC282" s="48" t="e">
        <f>IF(VLOOKUP(INSERT_PRICE_BANDS_HERE!AH$13,Price_Lookup,2,0)=Price_10,1,0)</f>
        <v>#N/A</v>
      </c>
      <c r="BD282" s="48" t="e">
        <f>IF(VLOOKUP(INSERT_PRICE_BANDS_HERE!AI$13,Price_Lookup,2,0)=Price_10,1,0)</f>
        <v>#N/A</v>
      </c>
      <c r="BE282" s="48" t="e">
        <f>IF(VLOOKUP(INSERT_PRICE_BANDS_HERE!AJ$13,Price_Lookup,2,0)=Price_10,1,0)</f>
        <v>#N/A</v>
      </c>
      <c r="BF282" s="48" t="e">
        <f>IF(VLOOKUP(INSERT_PRICE_BANDS_HERE!AK$13,Price_Lookup,2,0)=Price_10,1,0)</f>
        <v>#N/A</v>
      </c>
      <c r="BG282" s="48" t="e">
        <f>IF(VLOOKUP(INSERT_PRICE_BANDS_HERE!AL$13,Price_Lookup,2,0)=Price_10,1,0)</f>
        <v>#N/A</v>
      </c>
      <c r="BH282" s="48" t="e">
        <f>IF(VLOOKUP(INSERT_PRICE_BANDS_HERE!AM$13,Price_Lookup,2,0)=Price_10,1,0)</f>
        <v>#N/A</v>
      </c>
      <c r="BI282" s="48" t="e">
        <f>IF(VLOOKUP(INSERT_PRICE_BANDS_HERE!AN$13,Price_Lookup,2,0)=Price_10,1,0)</f>
        <v>#N/A</v>
      </c>
      <c r="BJ282" s="48" t="e">
        <f>IF(VLOOKUP(INSERT_PRICE_BANDS_HERE!AO$13,Price_Lookup,2,0)=Price_10,1,0)</f>
        <v>#N/A</v>
      </c>
      <c r="BK282" s="48" t="e">
        <f>IF(VLOOKUP(INSERT_PRICE_BANDS_HERE!AP$13,Price_Lookup,2,0)=Price_10,1,0)</f>
        <v>#N/A</v>
      </c>
      <c r="BL282" s="48" t="e">
        <f>IF(VLOOKUP(INSERT_PRICE_BANDS_HERE!AQ$13,Price_Lookup,2,0)=Price_10,1,0)</f>
        <v>#N/A</v>
      </c>
      <c r="BM282" s="48" t="e">
        <f>IF(VLOOKUP(INSERT_PRICE_BANDS_HERE!AR$13,Price_Lookup,2,0)=Price_10,1,0)</f>
        <v>#N/A</v>
      </c>
      <c r="BO282" s="48" t="e">
        <f t="shared" si="1027"/>
        <v>#N/A</v>
      </c>
      <c r="BP282" s="48" t="e">
        <f>IF(AB282=0,0,IF(AND(AB282=1,AA282=0),MAX($BO282:BO282)+1,BO282))</f>
        <v>#N/A</v>
      </c>
      <c r="BQ282" s="48" t="e">
        <f>IF(AC282=0,0,IF(AND(AC282=1,AB282=0),MAX($BO282:BP282)+1,BP282))</f>
        <v>#N/A</v>
      </c>
      <c r="BR282" s="48" t="e">
        <f>IF(AD282=0,0,IF(AND(AD282=1,AC282=0),MAX($BO282:BQ282)+1,BQ282))</f>
        <v>#N/A</v>
      </c>
      <c r="BS282" s="48" t="e">
        <f>IF(AE282=0,0,IF(AND(AE282=1,AD282=0),MAX($BO282:BR282)+1,BR282))</f>
        <v>#N/A</v>
      </c>
      <c r="BT282" s="48" t="e">
        <f>IF(AF282=0,0,IF(AND(AF282=1,AE282=0),MAX($BO282:BS282)+1,BS282))</f>
        <v>#N/A</v>
      </c>
      <c r="BU282" s="48" t="e">
        <f>IF(AG282=0,0,IF(AND(AG282=1,AF282=0),MAX($BO282:BT282)+1,BT282))</f>
        <v>#N/A</v>
      </c>
      <c r="BV282" s="48" t="e">
        <f>IF(AH282=0,0,IF(AND(AH282=1,AG282=0),MAX($BO282:BU282)+1,BU282))</f>
        <v>#N/A</v>
      </c>
      <c r="BW282" s="48" t="e">
        <f>IF(AI282=0,0,IF(AND(AI282=1,AH282=0),MAX($BO282:BV282)+1,BV282))</f>
        <v>#N/A</v>
      </c>
      <c r="BX282" s="48" t="e">
        <f>IF(AJ282=0,0,IF(AND(AJ282=1,AI282=0),MAX($BO282:BW282)+1,BW282))</f>
        <v>#N/A</v>
      </c>
      <c r="BY282" s="48" t="e">
        <f>IF(AK282=0,0,IF(AND(AK282=1,AJ282=0),MAX($BO282:BX282)+1,BX282))</f>
        <v>#N/A</v>
      </c>
      <c r="BZ282" s="48" t="e">
        <f>IF(AL282=0,0,IF(AND(AL282=1,AK282=0),MAX($BO282:BY282)+1,BY282))</f>
        <v>#N/A</v>
      </c>
      <c r="CA282" s="48" t="e">
        <f>IF(AM282=0,0,IF(AND(AM282=1,AL282=0),MAX($BO282:BZ282)+1,BZ282))</f>
        <v>#N/A</v>
      </c>
      <c r="CB282" s="48" t="e">
        <f>IF(AN282=0,0,IF(AND(AN282=1,AM282=0),MAX($BO282:CA282)+1,CA282))</f>
        <v>#N/A</v>
      </c>
      <c r="CC282" s="48" t="e">
        <f>IF(AO282=0,0,IF(AND(AO282=1,AN282=0),MAX($BO282:CB282)+1,CB282))</f>
        <v>#N/A</v>
      </c>
      <c r="CD282" s="48" t="e">
        <f>IF(AP282=0,0,IF(AND(AP282=1,AO282=0),MAX($BO282:CC282)+1,CC282))</f>
        <v>#N/A</v>
      </c>
      <c r="CE282" s="48" t="e">
        <f>IF(AQ282=0,0,IF(AND(AQ282=1,AP282=0),MAX($BO282:CD282)+1,CD282))</f>
        <v>#N/A</v>
      </c>
      <c r="CF282" s="48" t="e">
        <f>IF(AR282=0,0,IF(AND(AR282=1,AQ282=0),MAX($BO282:CE282)+1,CE282))</f>
        <v>#N/A</v>
      </c>
      <c r="CG282" s="48" t="e">
        <f>IF(AS282=0,0,IF(AND(AS282=1,AR282=0),MAX($BO282:CF282)+1,CF282))</f>
        <v>#N/A</v>
      </c>
      <c r="CH282" s="48" t="e">
        <f>IF(AT282=0,0,IF(AND(AT282=1,AS282=0),MAX($BO282:CG282)+1,CG282))</f>
        <v>#N/A</v>
      </c>
      <c r="CI282" s="48" t="e">
        <f>IF(AU282=0,0,IF(AND(AU282=1,AT282=0),MAX($BO282:CH282)+1,CH282))</f>
        <v>#N/A</v>
      </c>
      <c r="CJ282" s="48" t="e">
        <f>IF(AV282=0,0,IF(AND(AV282=1,AU282=0),MAX($BO282:CI282)+1,CI282))</f>
        <v>#N/A</v>
      </c>
      <c r="CK282" s="48" t="e">
        <f>IF(AW282=0,0,IF(AND(AW282=1,AV282=0),MAX($BO282:CJ282)+1,CJ282))</f>
        <v>#N/A</v>
      </c>
      <c r="CL282" s="48" t="e">
        <f>IF(AX282=0,0,IF(AND(AX282=1,AW282=0),MAX($BO282:CK282)+1,CK282))</f>
        <v>#N/A</v>
      </c>
      <c r="CM282" s="48" t="e">
        <f>IF(AY282=0,0,IF(AND(AY282=1,AX282=0),MAX($BO282:CL282)+1,CL282))</f>
        <v>#N/A</v>
      </c>
      <c r="CN282" s="48" t="e">
        <f>IF(AZ282=0,0,IF(AND(AZ282=1,AY282=0),MAX($BO282:CM282)+1,CM282))</f>
        <v>#N/A</v>
      </c>
      <c r="CO282" s="48" t="e">
        <f>IF(BA282=0,0,IF(AND(BA282=1,AZ282=0),MAX($BO282:CN282)+1,CN282))</f>
        <v>#N/A</v>
      </c>
      <c r="CP282" s="48" t="e">
        <f>IF(BB282=0,0,IF(AND(BB282=1,BA282=0),MAX($BO282:CO282)+1,CO282))</f>
        <v>#N/A</v>
      </c>
      <c r="CQ282" s="48" t="e">
        <f>IF(BC282=0,0,IF(AND(BC282=1,BB282=0),MAX($BO282:CP282)+1,CP282))</f>
        <v>#N/A</v>
      </c>
      <c r="CR282" s="48" t="e">
        <f>IF(BD282=0,0,IF(AND(BD282=1,BC282=0),MAX($BO282:CQ282)+1,CQ282))</f>
        <v>#N/A</v>
      </c>
      <c r="CS282" s="48" t="e">
        <f>IF(BE282=0,0,IF(AND(BE282=1,BD282=0),MAX($BO282:CR282)+1,CR282))</f>
        <v>#N/A</v>
      </c>
      <c r="CT282" s="48" t="e">
        <f>IF(BF282=0,0,IF(AND(BF282=1,BE282=0),MAX($BO282:CS282)+1,CS282))</f>
        <v>#N/A</v>
      </c>
      <c r="CU282" s="48" t="e">
        <f>IF(BG282=0,0,IF(AND(BG282=1,BF282=0),MAX($BO282:CT282)+1,CT282))</f>
        <v>#N/A</v>
      </c>
      <c r="CV282" s="48" t="e">
        <f>IF(BH282=0,0,IF(AND(BH282=1,BG282=0),MAX($BO282:CU282)+1,CU282))</f>
        <v>#N/A</v>
      </c>
      <c r="CW282" s="48" t="e">
        <f>IF(BI282=0,0,IF(AND(BI282=1,BH282=0),MAX($BO282:CV282)+1,CV282))</f>
        <v>#N/A</v>
      </c>
      <c r="CX282" s="48" t="e">
        <f>IF(BJ282=0,0,IF(AND(BJ282=1,BI282=0),MAX($BO282:CW282)+1,CW282))</f>
        <v>#N/A</v>
      </c>
      <c r="CY282" s="48" t="e">
        <f>IF(BK282=0,0,IF(AND(BK282=1,BJ282=0),MAX($BO282:CX282)+1,CX282))</f>
        <v>#N/A</v>
      </c>
      <c r="CZ282" s="48" t="e">
        <f>IF(BL282=0,0,IF(AND(BL282=1,BK282=0),MAX($BO282:CY282)+1,CY282))</f>
        <v>#N/A</v>
      </c>
      <c r="DA282" s="48" t="e">
        <f>IF(BM282=0,0,IF(AND(BM282=1,BL282=0),MAX($BO282:CZ282)+1,CZ282))</f>
        <v>#N/A</v>
      </c>
    </row>
    <row r="283" spans="2:105">
      <c r="B283" s="41" t="s">
        <v>19</v>
      </c>
      <c r="C283" s="39" t="str">
        <f t="shared" si="1004"/>
        <v/>
      </c>
      <c r="D283" s="43" t="str">
        <f t="shared" si="1005"/>
        <v/>
      </c>
      <c r="E283" s="39" t="str">
        <f t="shared" si="1006"/>
        <v/>
      </c>
      <c r="F283" s="43" t="str">
        <f t="shared" si="1007"/>
        <v/>
      </c>
      <c r="G283" s="39" t="str">
        <f t="shared" si="1008"/>
        <v/>
      </c>
      <c r="H283" s="43" t="str">
        <f t="shared" si="1009"/>
        <v/>
      </c>
      <c r="I283" s="39" t="str">
        <f t="shared" si="1010"/>
        <v/>
      </c>
      <c r="J283" s="43" t="str">
        <f t="shared" si="1011"/>
        <v/>
      </c>
      <c r="K283" s="39" t="str">
        <f t="shared" si="1012"/>
        <v/>
      </c>
      <c r="L283" s="43" t="str">
        <f t="shared" si="1013"/>
        <v/>
      </c>
      <c r="M283" s="39" t="str">
        <f t="shared" si="1014"/>
        <v/>
      </c>
      <c r="N283" s="43" t="str">
        <f t="shared" si="1015"/>
        <v/>
      </c>
      <c r="O283" s="39" t="str">
        <f t="shared" si="1016"/>
        <v/>
      </c>
      <c r="P283" s="43" t="str">
        <f t="shared" si="1017"/>
        <v/>
      </c>
      <c r="Q283" s="39" t="str">
        <f t="shared" si="1018"/>
        <v/>
      </c>
      <c r="R283" s="43" t="str">
        <f t="shared" si="1019"/>
        <v/>
      </c>
      <c r="S283" s="39" t="str">
        <f t="shared" si="1020"/>
        <v/>
      </c>
      <c r="T283" s="43" t="str">
        <f t="shared" si="1021"/>
        <v/>
      </c>
      <c r="U283" s="39" t="str">
        <f t="shared" si="1022"/>
        <v/>
      </c>
      <c r="V283" s="43" t="str">
        <f t="shared" si="1023"/>
        <v/>
      </c>
      <c r="W283" s="39" t="str">
        <f t="shared" si="1024"/>
        <v/>
      </c>
      <c r="X283" s="43" t="str">
        <f t="shared" si="1025"/>
        <v/>
      </c>
      <c r="Y283" s="40" t="str">
        <f t="shared" si="1026"/>
        <v/>
      </c>
      <c r="AA283" s="48" t="e">
        <f>IF(VLOOKUP(INSERT_PRICE_BANDS_HERE!D$14,Price_Lookup,2,0)=Price_10,1,0)</f>
        <v>#N/A</v>
      </c>
      <c r="AB283" s="48" t="e">
        <f>IF(VLOOKUP(INSERT_PRICE_BANDS_HERE!E$14,Price_Lookup,2,0)=Price_10,1,0)</f>
        <v>#N/A</v>
      </c>
      <c r="AC283" s="48" t="e">
        <f>IF(VLOOKUP(INSERT_PRICE_BANDS_HERE!F$14,Price_Lookup,2,0)=Price_10,1,0)</f>
        <v>#N/A</v>
      </c>
      <c r="AD283" s="48" t="e">
        <f>IF(VLOOKUP(INSERT_PRICE_BANDS_HERE!G$14,Price_Lookup,2,0)=Price_10,1,0)</f>
        <v>#N/A</v>
      </c>
      <c r="AE283" s="48" t="e">
        <f>IF(VLOOKUP(INSERT_PRICE_BANDS_HERE!H$14,Price_Lookup,2,0)=Price_10,1,0)</f>
        <v>#N/A</v>
      </c>
      <c r="AF283" s="48" t="e">
        <f>IF(VLOOKUP(INSERT_PRICE_BANDS_HERE!I$14,Price_Lookup,2,0)=Price_10,1,0)</f>
        <v>#N/A</v>
      </c>
      <c r="AG283" s="48" t="e">
        <f>IF(VLOOKUP(INSERT_PRICE_BANDS_HERE!J$14,Price_Lookup,2,0)=Price_10,1,0)</f>
        <v>#N/A</v>
      </c>
      <c r="AH283" s="48" t="e">
        <f>IF(VLOOKUP(INSERT_PRICE_BANDS_HERE!K$14,Price_Lookup,2,0)=Price_10,1,0)</f>
        <v>#N/A</v>
      </c>
      <c r="AI283" s="48" t="e">
        <f>IF(VLOOKUP(INSERT_PRICE_BANDS_HERE!L$14,Price_Lookup,2,0)=Price_10,1,0)</f>
        <v>#N/A</v>
      </c>
      <c r="AJ283" s="48" t="e">
        <f>IF(VLOOKUP(INSERT_PRICE_BANDS_HERE!M$14,Price_Lookup,2,0)=Price_10,1,0)</f>
        <v>#N/A</v>
      </c>
      <c r="AK283" s="48" t="e">
        <f>IF(VLOOKUP(INSERT_PRICE_BANDS_HERE!N$14,Price_Lookup,2,0)=Price_10,1,0)</f>
        <v>#N/A</v>
      </c>
      <c r="AL283" s="48" t="e">
        <f>IF(VLOOKUP(INSERT_PRICE_BANDS_HERE!O$14,Price_Lookup,2,0)=Price_10,1,0)</f>
        <v>#N/A</v>
      </c>
      <c r="AM283" s="48" t="e">
        <f>IF(VLOOKUP(INSERT_PRICE_BANDS_HERE!P$14,Price_Lookup,2,0)=Price_10,1,0)</f>
        <v>#N/A</v>
      </c>
      <c r="AN283" s="48" t="e">
        <f>IF(VLOOKUP(INSERT_PRICE_BANDS_HERE!R$14,Price_Lookup,2,0)=Price_10,1,0)</f>
        <v>#N/A</v>
      </c>
      <c r="AO283" s="48" t="e">
        <f>IF(VLOOKUP(INSERT_PRICE_BANDS_HERE!S$14,Price_Lookup,2,0)=Price_10,1,0)</f>
        <v>#N/A</v>
      </c>
      <c r="AP283" s="48" t="e">
        <f>IF(VLOOKUP(INSERT_PRICE_BANDS_HERE!T$14,Price_Lookup,2,0)=Price_10,1,0)</f>
        <v>#N/A</v>
      </c>
      <c r="AQ283" s="48" t="e">
        <f>IF(VLOOKUP(INSERT_PRICE_BANDS_HERE!U$14,Price_Lookup,2,0)=Price_10,1,0)</f>
        <v>#N/A</v>
      </c>
      <c r="AR283" s="48" t="e">
        <f>IF(VLOOKUP(INSERT_PRICE_BANDS_HERE!V$14,Price_Lookup,2,0)=Price_10,1,0)</f>
        <v>#N/A</v>
      </c>
      <c r="AS283" s="48" t="e">
        <f>IF(VLOOKUP(INSERT_PRICE_BANDS_HERE!W$14,Price_Lookup,2,0)=Price_10,1,0)</f>
        <v>#N/A</v>
      </c>
      <c r="AT283" s="48" t="e">
        <f>IF(VLOOKUP(INSERT_PRICE_BANDS_HERE!X$14,Price_Lookup,2,0)=Price_10,1,0)</f>
        <v>#N/A</v>
      </c>
      <c r="AU283" s="48" t="e">
        <f>IF(VLOOKUP(INSERT_PRICE_BANDS_HERE!Y$14,Price_Lookup,2,0)=Price_10,1,0)</f>
        <v>#N/A</v>
      </c>
      <c r="AV283" s="48" t="e">
        <f>IF(VLOOKUP(INSERT_PRICE_BANDS_HERE!Z$14,Price_Lookup,2,0)=Price_10,1,0)</f>
        <v>#N/A</v>
      </c>
      <c r="AW283" s="48" t="e">
        <f>IF(VLOOKUP(INSERT_PRICE_BANDS_HERE!AA$14,Price_Lookup,2,0)=Price_10,1,0)</f>
        <v>#N/A</v>
      </c>
      <c r="AX283" s="48" t="e">
        <f>IF(VLOOKUP(INSERT_PRICE_BANDS_HERE!AB$14,Price_Lookup,2,0)=Price_10,1,0)</f>
        <v>#N/A</v>
      </c>
      <c r="AY283" s="48" t="e">
        <f>IF(VLOOKUP(INSERT_PRICE_BANDS_HERE!AC$14,Price_Lookup,2,0)=Price_10,1,0)</f>
        <v>#N/A</v>
      </c>
      <c r="AZ283" s="48" t="e">
        <f>IF(VLOOKUP(INSERT_PRICE_BANDS_HERE!AD$14,Price_Lookup,2,0)=Price_10,1,0)</f>
        <v>#N/A</v>
      </c>
      <c r="BA283" s="48" t="e">
        <f>IF(VLOOKUP(INSERT_PRICE_BANDS_HERE!AF$14,Price_Lookup,2,0)=Price_10,1,0)</f>
        <v>#N/A</v>
      </c>
      <c r="BB283" s="48" t="e">
        <f>IF(VLOOKUP(INSERT_PRICE_BANDS_HERE!AG$14,Price_Lookup,2,0)=Price_10,1,0)</f>
        <v>#N/A</v>
      </c>
      <c r="BC283" s="48" t="e">
        <f>IF(VLOOKUP(INSERT_PRICE_BANDS_HERE!AH$14,Price_Lookup,2,0)=Price_10,1,0)</f>
        <v>#N/A</v>
      </c>
      <c r="BD283" s="48" t="e">
        <f>IF(VLOOKUP(INSERT_PRICE_BANDS_HERE!AI$14,Price_Lookup,2,0)=Price_10,1,0)</f>
        <v>#N/A</v>
      </c>
      <c r="BE283" s="48" t="e">
        <f>IF(VLOOKUP(INSERT_PRICE_BANDS_HERE!AJ$14,Price_Lookup,2,0)=Price_10,1,0)</f>
        <v>#N/A</v>
      </c>
      <c r="BF283" s="48" t="e">
        <f>IF(VLOOKUP(INSERT_PRICE_BANDS_HERE!AK$14,Price_Lookup,2,0)=Price_10,1,0)</f>
        <v>#N/A</v>
      </c>
      <c r="BG283" s="48" t="e">
        <f>IF(VLOOKUP(INSERT_PRICE_BANDS_HERE!AL$14,Price_Lookup,2,0)=Price_10,1,0)</f>
        <v>#N/A</v>
      </c>
      <c r="BH283" s="48" t="e">
        <f>IF(VLOOKUP(INSERT_PRICE_BANDS_HERE!AM$14,Price_Lookup,2,0)=Price_10,1,0)</f>
        <v>#N/A</v>
      </c>
      <c r="BI283" s="48" t="e">
        <f>IF(VLOOKUP(INSERT_PRICE_BANDS_HERE!AN$14,Price_Lookup,2,0)=Price_10,1,0)</f>
        <v>#N/A</v>
      </c>
      <c r="BJ283" s="48" t="e">
        <f>IF(VLOOKUP(INSERT_PRICE_BANDS_HERE!AO$14,Price_Lookup,2,0)=Price_10,1,0)</f>
        <v>#N/A</v>
      </c>
      <c r="BK283" s="48" t="e">
        <f>IF(VLOOKUP(INSERT_PRICE_BANDS_HERE!AP$14,Price_Lookup,2,0)=Price_10,1,0)</f>
        <v>#N/A</v>
      </c>
      <c r="BL283" s="48" t="e">
        <f>IF(VLOOKUP(INSERT_PRICE_BANDS_HERE!AQ$14,Price_Lookup,2,0)=Price_10,1,0)</f>
        <v>#N/A</v>
      </c>
      <c r="BM283" s="48" t="e">
        <f>IF(VLOOKUP(INSERT_PRICE_BANDS_HERE!AR$14,Price_Lookup,2,0)=Price_10,1,0)</f>
        <v>#N/A</v>
      </c>
      <c r="BO283" s="48" t="e">
        <f t="shared" si="1027"/>
        <v>#N/A</v>
      </c>
      <c r="BP283" s="48" t="e">
        <f>IF(AB283=0,0,IF(AND(AB283=1,AA283=0),MAX($BO283:BO283)+1,BO283))</f>
        <v>#N/A</v>
      </c>
      <c r="BQ283" s="48" t="e">
        <f>IF(AC283=0,0,IF(AND(AC283=1,AB283=0),MAX($BO283:BP283)+1,BP283))</f>
        <v>#N/A</v>
      </c>
      <c r="BR283" s="48" t="e">
        <f>IF(AD283=0,0,IF(AND(AD283=1,AC283=0),MAX($BO283:BQ283)+1,BQ283))</f>
        <v>#N/A</v>
      </c>
      <c r="BS283" s="48" t="e">
        <f>IF(AE283=0,0,IF(AND(AE283=1,AD283=0),MAX($BO283:BR283)+1,BR283))</f>
        <v>#N/A</v>
      </c>
      <c r="BT283" s="48" t="e">
        <f>IF(AF283=0,0,IF(AND(AF283=1,AE283=0),MAX($BO283:BS283)+1,BS283))</f>
        <v>#N/A</v>
      </c>
      <c r="BU283" s="48" t="e">
        <f>IF(AG283=0,0,IF(AND(AG283=1,AF283=0),MAX($BO283:BT283)+1,BT283))</f>
        <v>#N/A</v>
      </c>
      <c r="BV283" s="48" t="e">
        <f>IF(AH283=0,0,IF(AND(AH283=1,AG283=0),MAX($BO283:BU283)+1,BU283))</f>
        <v>#N/A</v>
      </c>
      <c r="BW283" s="48" t="e">
        <f>IF(AI283=0,0,IF(AND(AI283=1,AH283=0),MAX($BO283:BV283)+1,BV283))</f>
        <v>#N/A</v>
      </c>
      <c r="BX283" s="48" t="e">
        <f>IF(AJ283=0,0,IF(AND(AJ283=1,AI283=0),MAX($BO283:BW283)+1,BW283))</f>
        <v>#N/A</v>
      </c>
      <c r="BY283" s="48" t="e">
        <f>IF(AK283=0,0,IF(AND(AK283=1,AJ283=0),MAX($BO283:BX283)+1,BX283))</f>
        <v>#N/A</v>
      </c>
      <c r="BZ283" s="48" t="e">
        <f>IF(AL283=0,0,IF(AND(AL283=1,AK283=0),MAX($BO283:BY283)+1,BY283))</f>
        <v>#N/A</v>
      </c>
      <c r="CA283" s="48" t="e">
        <f>IF(AM283=0,0,IF(AND(AM283=1,AL283=0),MAX($BO283:BZ283)+1,BZ283))</f>
        <v>#N/A</v>
      </c>
      <c r="CB283" s="48" t="e">
        <f>IF(AN283=0,0,IF(AND(AN283=1,AM283=0),MAX($BO283:CA283)+1,CA283))</f>
        <v>#N/A</v>
      </c>
      <c r="CC283" s="48" t="e">
        <f>IF(AO283=0,0,IF(AND(AO283=1,AN283=0),MAX($BO283:CB283)+1,CB283))</f>
        <v>#N/A</v>
      </c>
      <c r="CD283" s="48" t="e">
        <f>IF(AP283=0,0,IF(AND(AP283=1,AO283=0),MAX($BO283:CC283)+1,CC283))</f>
        <v>#N/A</v>
      </c>
      <c r="CE283" s="48" t="e">
        <f>IF(AQ283=0,0,IF(AND(AQ283=1,AP283=0),MAX($BO283:CD283)+1,CD283))</f>
        <v>#N/A</v>
      </c>
      <c r="CF283" s="48" t="e">
        <f>IF(AR283=0,0,IF(AND(AR283=1,AQ283=0),MAX($BO283:CE283)+1,CE283))</f>
        <v>#N/A</v>
      </c>
      <c r="CG283" s="48" t="e">
        <f>IF(AS283=0,0,IF(AND(AS283=1,AR283=0),MAX($BO283:CF283)+1,CF283))</f>
        <v>#N/A</v>
      </c>
      <c r="CH283" s="48" t="e">
        <f>IF(AT283=0,0,IF(AND(AT283=1,AS283=0),MAX($BO283:CG283)+1,CG283))</f>
        <v>#N/A</v>
      </c>
      <c r="CI283" s="48" t="e">
        <f>IF(AU283=0,0,IF(AND(AU283=1,AT283=0),MAX($BO283:CH283)+1,CH283))</f>
        <v>#N/A</v>
      </c>
      <c r="CJ283" s="48" t="e">
        <f>IF(AV283=0,0,IF(AND(AV283=1,AU283=0),MAX($BO283:CI283)+1,CI283))</f>
        <v>#N/A</v>
      </c>
      <c r="CK283" s="48" t="e">
        <f>IF(AW283=0,0,IF(AND(AW283=1,AV283=0),MAX($BO283:CJ283)+1,CJ283))</f>
        <v>#N/A</v>
      </c>
      <c r="CL283" s="48" t="e">
        <f>IF(AX283=0,0,IF(AND(AX283=1,AW283=0),MAX($BO283:CK283)+1,CK283))</f>
        <v>#N/A</v>
      </c>
      <c r="CM283" s="48" t="e">
        <f>IF(AY283=0,0,IF(AND(AY283=1,AX283=0),MAX($BO283:CL283)+1,CL283))</f>
        <v>#N/A</v>
      </c>
      <c r="CN283" s="48" t="e">
        <f>IF(AZ283=0,0,IF(AND(AZ283=1,AY283=0),MAX($BO283:CM283)+1,CM283))</f>
        <v>#N/A</v>
      </c>
      <c r="CO283" s="48" t="e">
        <f>IF(BA283=0,0,IF(AND(BA283=1,AZ283=0),MAX($BO283:CN283)+1,CN283))</f>
        <v>#N/A</v>
      </c>
      <c r="CP283" s="48" t="e">
        <f>IF(BB283=0,0,IF(AND(BB283=1,BA283=0),MAX($BO283:CO283)+1,CO283))</f>
        <v>#N/A</v>
      </c>
      <c r="CQ283" s="48" t="e">
        <f>IF(BC283=0,0,IF(AND(BC283=1,BB283=0),MAX($BO283:CP283)+1,CP283))</f>
        <v>#N/A</v>
      </c>
      <c r="CR283" s="48" t="e">
        <f>IF(BD283=0,0,IF(AND(BD283=1,BC283=0),MAX($BO283:CQ283)+1,CQ283))</f>
        <v>#N/A</v>
      </c>
      <c r="CS283" s="48" t="e">
        <f>IF(BE283=0,0,IF(AND(BE283=1,BD283=0),MAX($BO283:CR283)+1,CR283))</f>
        <v>#N/A</v>
      </c>
      <c r="CT283" s="48" t="e">
        <f>IF(BF283=0,0,IF(AND(BF283=1,BE283=0),MAX($BO283:CS283)+1,CS283))</f>
        <v>#N/A</v>
      </c>
      <c r="CU283" s="48" t="e">
        <f>IF(BG283=0,0,IF(AND(BG283=1,BF283=0),MAX($BO283:CT283)+1,CT283))</f>
        <v>#N/A</v>
      </c>
      <c r="CV283" s="48" t="e">
        <f>IF(BH283=0,0,IF(AND(BH283=1,BG283=0),MAX($BO283:CU283)+1,CU283))</f>
        <v>#N/A</v>
      </c>
      <c r="CW283" s="48" t="e">
        <f>IF(BI283=0,0,IF(AND(BI283=1,BH283=0),MAX($BO283:CV283)+1,CV283))</f>
        <v>#N/A</v>
      </c>
      <c r="CX283" s="48" t="e">
        <f>IF(BJ283=0,0,IF(AND(BJ283=1,BI283=0),MAX($BO283:CW283)+1,CW283))</f>
        <v>#N/A</v>
      </c>
      <c r="CY283" s="48" t="e">
        <f>IF(BK283=0,0,IF(AND(BK283=1,BJ283=0),MAX($BO283:CX283)+1,CX283))</f>
        <v>#N/A</v>
      </c>
      <c r="CZ283" s="48" t="e">
        <f>IF(BL283=0,0,IF(AND(BL283=1,BK283=0),MAX($BO283:CY283)+1,CY283))</f>
        <v>#N/A</v>
      </c>
      <c r="DA283" s="48" t="e">
        <f>IF(BM283=0,0,IF(AND(BM283=1,BL283=0),MAX($BO283:CZ283)+1,CZ283))</f>
        <v>#N/A</v>
      </c>
    </row>
    <row r="284" spans="2:105">
      <c r="B284" s="41" t="s">
        <v>110</v>
      </c>
      <c r="C284" s="39" t="str">
        <f t="shared" si="1004"/>
        <v/>
      </c>
      <c r="D284" s="43" t="str">
        <f t="shared" si="1005"/>
        <v/>
      </c>
      <c r="E284" s="39" t="str">
        <f t="shared" si="1006"/>
        <v/>
      </c>
      <c r="F284" s="43" t="str">
        <f t="shared" si="1007"/>
        <v/>
      </c>
      <c r="G284" s="39" t="str">
        <f t="shared" si="1008"/>
        <v/>
      </c>
      <c r="H284" s="43" t="str">
        <f t="shared" si="1009"/>
        <v/>
      </c>
      <c r="I284" s="39" t="str">
        <f t="shared" si="1010"/>
        <v/>
      </c>
      <c r="J284" s="43" t="str">
        <f t="shared" si="1011"/>
        <v/>
      </c>
      <c r="K284" s="39" t="str">
        <f t="shared" si="1012"/>
        <v/>
      </c>
      <c r="L284" s="43" t="str">
        <f t="shared" si="1013"/>
        <v/>
      </c>
      <c r="M284" s="39" t="str">
        <f t="shared" si="1014"/>
        <v/>
      </c>
      <c r="N284" s="43" t="str">
        <f t="shared" si="1015"/>
        <v/>
      </c>
      <c r="O284" s="39" t="str">
        <f t="shared" si="1016"/>
        <v/>
      </c>
      <c r="P284" s="43" t="str">
        <f t="shared" si="1017"/>
        <v/>
      </c>
      <c r="Q284" s="39" t="str">
        <f t="shared" si="1018"/>
        <v/>
      </c>
      <c r="R284" s="43" t="str">
        <f t="shared" si="1019"/>
        <v/>
      </c>
      <c r="S284" s="39" t="str">
        <f t="shared" si="1020"/>
        <v/>
      </c>
      <c r="T284" s="43" t="str">
        <f t="shared" si="1021"/>
        <v/>
      </c>
      <c r="U284" s="39" t="str">
        <f t="shared" si="1022"/>
        <v/>
      </c>
      <c r="V284" s="43" t="str">
        <f t="shared" si="1023"/>
        <v/>
      </c>
      <c r="W284" s="39" t="str">
        <f t="shared" si="1024"/>
        <v/>
      </c>
      <c r="X284" s="43" t="str">
        <f t="shared" si="1025"/>
        <v/>
      </c>
      <c r="Y284" s="40" t="str">
        <f t="shared" si="1026"/>
        <v/>
      </c>
      <c r="AA284" s="48" t="e">
        <f>IF(VLOOKUP(INSERT_PRICE_BANDS_HERE!D$15,Price_Lookup,2,0)=Price_10,1,0)</f>
        <v>#N/A</v>
      </c>
      <c r="AB284" s="48" t="e">
        <f>IF(VLOOKUP(INSERT_PRICE_BANDS_HERE!E$15,Price_Lookup,2,0)=Price_10,1,0)</f>
        <v>#N/A</v>
      </c>
      <c r="AC284" s="48" t="e">
        <f>IF(VLOOKUP(INSERT_PRICE_BANDS_HERE!F$15,Price_Lookup,2,0)=Price_10,1,0)</f>
        <v>#N/A</v>
      </c>
      <c r="AD284" s="48" t="e">
        <f>IF(VLOOKUP(INSERT_PRICE_BANDS_HERE!G$15,Price_Lookup,2,0)=Price_10,1,0)</f>
        <v>#N/A</v>
      </c>
      <c r="AE284" s="48" t="e">
        <f>IF(VLOOKUP(INSERT_PRICE_BANDS_HERE!H$15,Price_Lookup,2,0)=Price_10,1,0)</f>
        <v>#N/A</v>
      </c>
      <c r="AF284" s="48" t="e">
        <f>IF(VLOOKUP(INSERT_PRICE_BANDS_HERE!I$15,Price_Lookup,2,0)=Price_10,1,0)</f>
        <v>#N/A</v>
      </c>
      <c r="AG284" s="48" t="e">
        <f>IF(VLOOKUP(INSERT_PRICE_BANDS_HERE!J$15,Price_Lookup,2,0)=Price_10,1,0)</f>
        <v>#N/A</v>
      </c>
      <c r="AH284" s="48" t="e">
        <f>IF(VLOOKUP(INSERT_PRICE_BANDS_HERE!K$15,Price_Lookup,2,0)=Price_10,1,0)</f>
        <v>#N/A</v>
      </c>
      <c r="AI284" s="48" t="e">
        <f>IF(VLOOKUP(INSERT_PRICE_BANDS_HERE!L$15,Price_Lookup,2,0)=Price_10,1,0)</f>
        <v>#N/A</v>
      </c>
      <c r="AJ284" s="48" t="e">
        <f>IF(VLOOKUP(INSERT_PRICE_BANDS_HERE!M$15,Price_Lookup,2,0)=Price_10,1,0)</f>
        <v>#N/A</v>
      </c>
      <c r="AK284" s="48" t="e">
        <f>IF(VLOOKUP(INSERT_PRICE_BANDS_HERE!N$15,Price_Lookup,2,0)=Price_10,1,0)</f>
        <v>#N/A</v>
      </c>
      <c r="AL284" s="48" t="e">
        <f>IF(VLOOKUP(INSERT_PRICE_BANDS_HERE!O$15,Price_Lookup,2,0)=Price_10,1,0)</f>
        <v>#N/A</v>
      </c>
      <c r="AM284" s="48" t="e">
        <f>IF(VLOOKUP(INSERT_PRICE_BANDS_HERE!P$15,Price_Lookup,2,0)=Price_10,1,0)</f>
        <v>#N/A</v>
      </c>
      <c r="AN284" s="48" t="e">
        <f>IF(VLOOKUP(INSERT_PRICE_BANDS_HERE!R$15,Price_Lookup,2,0)=Price_10,1,0)</f>
        <v>#N/A</v>
      </c>
      <c r="AO284" s="48" t="e">
        <f>IF(VLOOKUP(INSERT_PRICE_BANDS_HERE!S$15,Price_Lookup,2,0)=Price_10,1,0)</f>
        <v>#N/A</v>
      </c>
      <c r="AP284" s="48" t="e">
        <f>IF(VLOOKUP(INSERT_PRICE_BANDS_HERE!T$15,Price_Lookup,2,0)=Price_10,1,0)</f>
        <v>#N/A</v>
      </c>
      <c r="AQ284" s="48" t="e">
        <f>IF(VLOOKUP(INSERT_PRICE_BANDS_HERE!U$15,Price_Lookup,2,0)=Price_10,1,0)</f>
        <v>#N/A</v>
      </c>
      <c r="AR284" s="48" t="e">
        <f>IF(VLOOKUP(INSERT_PRICE_BANDS_HERE!V$15,Price_Lookup,2,0)=Price_10,1,0)</f>
        <v>#N/A</v>
      </c>
      <c r="AS284" s="48" t="e">
        <f>IF(VLOOKUP(INSERT_PRICE_BANDS_HERE!W$15,Price_Lookup,2,0)=Price_10,1,0)</f>
        <v>#N/A</v>
      </c>
      <c r="AT284" s="48" t="e">
        <f>IF(VLOOKUP(INSERT_PRICE_BANDS_HERE!X$15,Price_Lookup,2,0)=Price_10,1,0)</f>
        <v>#N/A</v>
      </c>
      <c r="AU284" s="48" t="e">
        <f>IF(VLOOKUP(INSERT_PRICE_BANDS_HERE!Y$15,Price_Lookup,2,0)=Price_10,1,0)</f>
        <v>#N/A</v>
      </c>
      <c r="AV284" s="48" t="e">
        <f>IF(VLOOKUP(INSERT_PRICE_BANDS_HERE!Z$15,Price_Lookup,2,0)=Price_10,1,0)</f>
        <v>#N/A</v>
      </c>
      <c r="AW284" s="48" t="e">
        <f>IF(VLOOKUP(INSERT_PRICE_BANDS_HERE!AA$15,Price_Lookup,2,0)=Price_10,1,0)</f>
        <v>#N/A</v>
      </c>
      <c r="AX284" s="48" t="e">
        <f>IF(VLOOKUP(INSERT_PRICE_BANDS_HERE!AB$15,Price_Lookup,2,0)=Price_10,1,0)</f>
        <v>#N/A</v>
      </c>
      <c r="AY284" s="48" t="e">
        <f>IF(VLOOKUP(INSERT_PRICE_BANDS_HERE!AC$15,Price_Lookup,2,0)=Price_10,1,0)</f>
        <v>#N/A</v>
      </c>
      <c r="AZ284" s="48" t="e">
        <f>IF(VLOOKUP(INSERT_PRICE_BANDS_HERE!AD$15,Price_Lookup,2,0)=Price_10,1,0)</f>
        <v>#N/A</v>
      </c>
      <c r="BA284" s="48" t="e">
        <f>IF(VLOOKUP(INSERT_PRICE_BANDS_HERE!AF$15,Price_Lookup,2,0)=Price_10,1,0)</f>
        <v>#N/A</v>
      </c>
      <c r="BB284" s="48" t="e">
        <f>IF(VLOOKUP(INSERT_PRICE_BANDS_HERE!AG$15,Price_Lookup,2,0)=Price_10,1,0)</f>
        <v>#N/A</v>
      </c>
      <c r="BC284" s="48" t="e">
        <f>IF(VLOOKUP(INSERT_PRICE_BANDS_HERE!AH$15,Price_Lookup,2,0)=Price_10,1,0)</f>
        <v>#N/A</v>
      </c>
      <c r="BD284" s="48" t="e">
        <f>IF(VLOOKUP(INSERT_PRICE_BANDS_HERE!AI$15,Price_Lookup,2,0)=Price_10,1,0)</f>
        <v>#N/A</v>
      </c>
      <c r="BE284" s="48" t="e">
        <f>IF(VLOOKUP(INSERT_PRICE_BANDS_HERE!AJ$15,Price_Lookup,2,0)=Price_10,1,0)</f>
        <v>#N/A</v>
      </c>
      <c r="BF284" s="48" t="e">
        <f>IF(VLOOKUP(INSERT_PRICE_BANDS_HERE!AK$15,Price_Lookup,2,0)=Price_10,1,0)</f>
        <v>#N/A</v>
      </c>
      <c r="BG284" s="48" t="e">
        <f>IF(VLOOKUP(INSERT_PRICE_BANDS_HERE!AL$15,Price_Lookup,2,0)=Price_10,1,0)</f>
        <v>#N/A</v>
      </c>
      <c r="BH284" s="48" t="e">
        <f>IF(VLOOKUP(INSERT_PRICE_BANDS_HERE!AM$15,Price_Lookup,2,0)=Price_10,1,0)</f>
        <v>#N/A</v>
      </c>
      <c r="BI284" s="48" t="e">
        <f>IF(VLOOKUP(INSERT_PRICE_BANDS_HERE!AN$15,Price_Lookup,2,0)=Price_10,1,0)</f>
        <v>#N/A</v>
      </c>
      <c r="BJ284" s="48" t="e">
        <f>IF(VLOOKUP(INSERT_PRICE_BANDS_HERE!AO$15,Price_Lookup,2,0)=Price_10,1,0)</f>
        <v>#N/A</v>
      </c>
      <c r="BK284" s="48" t="e">
        <f>IF(VLOOKUP(INSERT_PRICE_BANDS_HERE!AP$15,Price_Lookup,2,0)=Price_10,1,0)</f>
        <v>#N/A</v>
      </c>
      <c r="BL284" s="48" t="e">
        <f>IF(VLOOKUP(INSERT_PRICE_BANDS_HERE!AQ$15,Price_Lookup,2,0)=Price_10,1,0)</f>
        <v>#N/A</v>
      </c>
      <c r="BM284" s="48" t="e">
        <f>IF(VLOOKUP(INSERT_PRICE_BANDS_HERE!AR$15,Price_Lookup,2,0)=Price_10,1,0)</f>
        <v>#N/A</v>
      </c>
      <c r="BO284" s="48" t="e">
        <f t="shared" si="1027"/>
        <v>#N/A</v>
      </c>
      <c r="BP284" s="48" t="e">
        <f>IF(AB284=0,0,IF(AND(AB284=1,AA284=0),MAX($BO284:BO284)+1,BO284))</f>
        <v>#N/A</v>
      </c>
      <c r="BQ284" s="48" t="e">
        <f>IF(AC284=0,0,IF(AND(AC284=1,AB284=0),MAX($BO284:BP284)+1,BP284))</f>
        <v>#N/A</v>
      </c>
      <c r="BR284" s="48" t="e">
        <f>IF(AD284=0,0,IF(AND(AD284=1,AC284=0),MAX($BO284:BQ284)+1,BQ284))</f>
        <v>#N/A</v>
      </c>
      <c r="BS284" s="48" t="e">
        <f>IF(AE284=0,0,IF(AND(AE284=1,AD284=0),MAX($BO284:BR284)+1,BR284))</f>
        <v>#N/A</v>
      </c>
      <c r="BT284" s="48" t="e">
        <f>IF(AF284=0,0,IF(AND(AF284=1,AE284=0),MAX($BO284:BS284)+1,BS284))</f>
        <v>#N/A</v>
      </c>
      <c r="BU284" s="48" t="e">
        <f>IF(AG284=0,0,IF(AND(AG284=1,AF284=0),MAX($BO284:BT284)+1,BT284))</f>
        <v>#N/A</v>
      </c>
      <c r="BV284" s="48" t="e">
        <f>IF(AH284=0,0,IF(AND(AH284=1,AG284=0),MAX($BO284:BU284)+1,BU284))</f>
        <v>#N/A</v>
      </c>
      <c r="BW284" s="48" t="e">
        <f>IF(AI284=0,0,IF(AND(AI284=1,AH284=0),MAX($BO284:BV284)+1,BV284))</f>
        <v>#N/A</v>
      </c>
      <c r="BX284" s="48" t="e">
        <f>IF(AJ284=0,0,IF(AND(AJ284=1,AI284=0),MAX($BO284:BW284)+1,BW284))</f>
        <v>#N/A</v>
      </c>
      <c r="BY284" s="48" t="e">
        <f>IF(AK284=0,0,IF(AND(AK284=1,AJ284=0),MAX($BO284:BX284)+1,BX284))</f>
        <v>#N/A</v>
      </c>
      <c r="BZ284" s="48" t="e">
        <f>IF(AL284=0,0,IF(AND(AL284=1,AK284=0),MAX($BO284:BY284)+1,BY284))</f>
        <v>#N/A</v>
      </c>
      <c r="CA284" s="48" t="e">
        <f>IF(AM284=0,0,IF(AND(AM284=1,AL284=0),MAX($BO284:BZ284)+1,BZ284))</f>
        <v>#N/A</v>
      </c>
      <c r="CB284" s="48" t="e">
        <f>IF(AN284=0,0,IF(AND(AN284=1,AM284=0),MAX($BO284:CA284)+1,CA284))</f>
        <v>#N/A</v>
      </c>
      <c r="CC284" s="48" t="e">
        <f>IF(AO284=0,0,IF(AND(AO284=1,AN284=0),MAX($BO284:CB284)+1,CB284))</f>
        <v>#N/A</v>
      </c>
      <c r="CD284" s="48" t="e">
        <f>IF(AP284=0,0,IF(AND(AP284=1,AO284=0),MAX($BO284:CC284)+1,CC284))</f>
        <v>#N/A</v>
      </c>
      <c r="CE284" s="48" t="e">
        <f>IF(AQ284=0,0,IF(AND(AQ284=1,AP284=0),MAX($BO284:CD284)+1,CD284))</f>
        <v>#N/A</v>
      </c>
      <c r="CF284" s="48" t="e">
        <f>IF(AR284=0,0,IF(AND(AR284=1,AQ284=0),MAX($BO284:CE284)+1,CE284))</f>
        <v>#N/A</v>
      </c>
      <c r="CG284" s="48" t="e">
        <f>IF(AS284=0,0,IF(AND(AS284=1,AR284=0),MAX($BO284:CF284)+1,CF284))</f>
        <v>#N/A</v>
      </c>
      <c r="CH284" s="48" t="e">
        <f>IF(AT284=0,0,IF(AND(AT284=1,AS284=0),MAX($BO284:CG284)+1,CG284))</f>
        <v>#N/A</v>
      </c>
      <c r="CI284" s="48" t="e">
        <f>IF(AU284=0,0,IF(AND(AU284=1,AT284=0),MAX($BO284:CH284)+1,CH284))</f>
        <v>#N/A</v>
      </c>
      <c r="CJ284" s="48" t="e">
        <f>IF(AV284=0,0,IF(AND(AV284=1,AU284=0),MAX($BO284:CI284)+1,CI284))</f>
        <v>#N/A</v>
      </c>
      <c r="CK284" s="48" t="e">
        <f>IF(AW284=0,0,IF(AND(AW284=1,AV284=0),MAX($BO284:CJ284)+1,CJ284))</f>
        <v>#N/A</v>
      </c>
      <c r="CL284" s="48" t="e">
        <f>IF(AX284=0,0,IF(AND(AX284=1,AW284=0),MAX($BO284:CK284)+1,CK284))</f>
        <v>#N/A</v>
      </c>
      <c r="CM284" s="48" t="e">
        <f>IF(AY284=0,0,IF(AND(AY284=1,AX284=0),MAX($BO284:CL284)+1,CL284))</f>
        <v>#N/A</v>
      </c>
      <c r="CN284" s="48" t="e">
        <f>IF(AZ284=0,0,IF(AND(AZ284=1,AY284=0),MAX($BO284:CM284)+1,CM284))</f>
        <v>#N/A</v>
      </c>
      <c r="CO284" s="48" t="e">
        <f>IF(BA284=0,0,IF(AND(BA284=1,AZ284=0),MAX($BO284:CN284)+1,CN284))</f>
        <v>#N/A</v>
      </c>
      <c r="CP284" s="48" t="e">
        <f>IF(BB284=0,0,IF(AND(BB284=1,BA284=0),MAX($BO284:CO284)+1,CO284))</f>
        <v>#N/A</v>
      </c>
      <c r="CQ284" s="48" t="e">
        <f>IF(BC284=0,0,IF(AND(BC284=1,BB284=0),MAX($BO284:CP284)+1,CP284))</f>
        <v>#N/A</v>
      </c>
      <c r="CR284" s="48" t="e">
        <f>IF(BD284=0,0,IF(AND(BD284=1,BC284=0),MAX($BO284:CQ284)+1,CQ284))</f>
        <v>#N/A</v>
      </c>
      <c r="CS284" s="48" t="e">
        <f>IF(BE284=0,0,IF(AND(BE284=1,BD284=0),MAX($BO284:CR284)+1,CR284))</f>
        <v>#N/A</v>
      </c>
      <c r="CT284" s="48" t="e">
        <f>IF(BF284=0,0,IF(AND(BF284=1,BE284=0),MAX($BO284:CS284)+1,CS284))</f>
        <v>#N/A</v>
      </c>
      <c r="CU284" s="48" t="e">
        <f>IF(BG284=0,0,IF(AND(BG284=1,BF284=0),MAX($BO284:CT284)+1,CT284))</f>
        <v>#N/A</v>
      </c>
      <c r="CV284" s="48" t="e">
        <f>IF(BH284=0,0,IF(AND(BH284=1,BG284=0),MAX($BO284:CU284)+1,CU284))</f>
        <v>#N/A</v>
      </c>
      <c r="CW284" s="48" t="e">
        <f>IF(BI284=0,0,IF(AND(BI284=1,BH284=0),MAX($BO284:CV284)+1,CV284))</f>
        <v>#N/A</v>
      </c>
      <c r="CX284" s="48" t="e">
        <f>IF(BJ284=0,0,IF(AND(BJ284=1,BI284=0),MAX($BO284:CW284)+1,CW284))</f>
        <v>#N/A</v>
      </c>
      <c r="CY284" s="48" t="e">
        <f>IF(BK284=0,0,IF(AND(BK284=1,BJ284=0),MAX($BO284:CX284)+1,CX284))</f>
        <v>#N/A</v>
      </c>
      <c r="CZ284" s="48" t="e">
        <f>IF(BL284=0,0,IF(AND(BL284=1,BK284=0),MAX($BO284:CY284)+1,CY284))</f>
        <v>#N/A</v>
      </c>
      <c r="DA284" s="48" t="e">
        <f>IF(BM284=0,0,IF(AND(BM284=1,BL284=0),MAX($BO284:CZ284)+1,CZ284))</f>
        <v>#N/A</v>
      </c>
    </row>
    <row r="285" spans="2:105">
      <c r="B285" s="41" t="s">
        <v>18</v>
      </c>
      <c r="C285" s="39" t="str">
        <f t="shared" si="1004"/>
        <v/>
      </c>
      <c r="D285" s="43" t="str">
        <f t="shared" si="1005"/>
        <v/>
      </c>
      <c r="E285" s="39" t="str">
        <f t="shared" si="1006"/>
        <v/>
      </c>
      <c r="F285" s="43" t="str">
        <f t="shared" si="1007"/>
        <v/>
      </c>
      <c r="G285" s="39" t="str">
        <f t="shared" si="1008"/>
        <v/>
      </c>
      <c r="H285" s="43" t="str">
        <f t="shared" si="1009"/>
        <v/>
      </c>
      <c r="I285" s="39" t="str">
        <f t="shared" si="1010"/>
        <v/>
      </c>
      <c r="J285" s="43" t="str">
        <f t="shared" si="1011"/>
        <v/>
      </c>
      <c r="K285" s="39" t="str">
        <f t="shared" si="1012"/>
        <v/>
      </c>
      <c r="L285" s="43" t="str">
        <f t="shared" si="1013"/>
        <v/>
      </c>
      <c r="M285" s="39" t="str">
        <f t="shared" si="1014"/>
        <v/>
      </c>
      <c r="N285" s="43" t="str">
        <f t="shared" si="1015"/>
        <v/>
      </c>
      <c r="O285" s="39" t="str">
        <f t="shared" si="1016"/>
        <v/>
      </c>
      <c r="P285" s="43" t="str">
        <f t="shared" si="1017"/>
        <v/>
      </c>
      <c r="Q285" s="39" t="str">
        <f t="shared" si="1018"/>
        <v/>
      </c>
      <c r="R285" s="43" t="str">
        <f t="shared" si="1019"/>
        <v/>
      </c>
      <c r="S285" s="39" t="str">
        <f t="shared" si="1020"/>
        <v/>
      </c>
      <c r="T285" s="43" t="str">
        <f t="shared" si="1021"/>
        <v/>
      </c>
      <c r="U285" s="39" t="str">
        <f t="shared" si="1022"/>
        <v/>
      </c>
      <c r="V285" s="43" t="str">
        <f t="shared" si="1023"/>
        <v/>
      </c>
      <c r="W285" s="39" t="str">
        <f t="shared" si="1024"/>
        <v/>
      </c>
      <c r="X285" s="43" t="str">
        <f t="shared" si="1025"/>
        <v/>
      </c>
      <c r="Y285" s="40" t="str">
        <f t="shared" si="1026"/>
        <v/>
      </c>
      <c r="AA285" s="48" t="e">
        <f>IF(VLOOKUP(INSERT_PRICE_BANDS_HERE!D$16,Price_Lookup,2,0)=Price_10,1,0)</f>
        <v>#N/A</v>
      </c>
      <c r="AB285" s="48" t="e">
        <f>IF(VLOOKUP(INSERT_PRICE_BANDS_HERE!E$16,Price_Lookup,2,0)=Price_10,1,0)</f>
        <v>#N/A</v>
      </c>
      <c r="AC285" s="48" t="e">
        <f>IF(VLOOKUP(INSERT_PRICE_BANDS_HERE!F$16,Price_Lookup,2,0)=Price_10,1,0)</f>
        <v>#N/A</v>
      </c>
      <c r="AD285" s="48" t="e">
        <f>IF(VLOOKUP(INSERT_PRICE_BANDS_HERE!G$16,Price_Lookup,2,0)=Price_10,1,0)</f>
        <v>#N/A</v>
      </c>
      <c r="AE285" s="48" t="e">
        <f>IF(VLOOKUP(INSERT_PRICE_BANDS_HERE!H$16,Price_Lookup,2,0)=Price_10,1,0)</f>
        <v>#N/A</v>
      </c>
      <c r="AF285" s="48" t="e">
        <f>IF(VLOOKUP(INSERT_PRICE_BANDS_HERE!I$16,Price_Lookup,2,0)=Price_10,1,0)</f>
        <v>#N/A</v>
      </c>
      <c r="AG285" s="48" t="e">
        <f>IF(VLOOKUP(INSERT_PRICE_BANDS_HERE!J$16,Price_Lookup,2,0)=Price_10,1,0)</f>
        <v>#N/A</v>
      </c>
      <c r="AH285" s="48" t="e">
        <f>IF(VLOOKUP(INSERT_PRICE_BANDS_HERE!K$16,Price_Lookup,2,0)=Price_10,1,0)</f>
        <v>#N/A</v>
      </c>
      <c r="AI285" s="48" t="e">
        <f>IF(VLOOKUP(INSERT_PRICE_BANDS_HERE!L$16,Price_Lookup,2,0)=Price_10,1,0)</f>
        <v>#N/A</v>
      </c>
      <c r="AJ285" s="48" t="e">
        <f>IF(VLOOKUP(INSERT_PRICE_BANDS_HERE!M$16,Price_Lookup,2,0)=Price_10,1,0)</f>
        <v>#N/A</v>
      </c>
      <c r="AK285" s="48" t="e">
        <f>IF(VLOOKUP(INSERT_PRICE_BANDS_HERE!N$16,Price_Lookup,2,0)=Price_10,1,0)</f>
        <v>#N/A</v>
      </c>
      <c r="AL285" s="48" t="e">
        <f>IF(VLOOKUP(INSERT_PRICE_BANDS_HERE!O$16,Price_Lookup,2,0)=Price_10,1,0)</f>
        <v>#N/A</v>
      </c>
      <c r="AM285" s="48" t="e">
        <f>IF(VLOOKUP(INSERT_PRICE_BANDS_HERE!P$16,Price_Lookup,2,0)=Price_10,1,0)</f>
        <v>#N/A</v>
      </c>
      <c r="AN285" s="48" t="e">
        <f>IF(VLOOKUP(INSERT_PRICE_BANDS_HERE!R$16,Price_Lookup,2,0)=Price_10,1,0)</f>
        <v>#N/A</v>
      </c>
      <c r="AO285" s="48" t="e">
        <f>IF(VLOOKUP(INSERT_PRICE_BANDS_HERE!S$16,Price_Lookup,2,0)=Price_10,1,0)</f>
        <v>#N/A</v>
      </c>
      <c r="AP285" s="48" t="e">
        <f>IF(VLOOKUP(INSERT_PRICE_BANDS_HERE!T$16,Price_Lookup,2,0)=Price_10,1,0)</f>
        <v>#N/A</v>
      </c>
      <c r="AQ285" s="48" t="e">
        <f>IF(VLOOKUP(INSERT_PRICE_BANDS_HERE!U$16,Price_Lookup,2,0)=Price_10,1,0)</f>
        <v>#N/A</v>
      </c>
      <c r="AR285" s="48" t="e">
        <f>IF(VLOOKUP(INSERT_PRICE_BANDS_HERE!V$16,Price_Lookup,2,0)=Price_10,1,0)</f>
        <v>#N/A</v>
      </c>
      <c r="AS285" s="48" t="e">
        <f>IF(VLOOKUP(INSERT_PRICE_BANDS_HERE!W$16,Price_Lookup,2,0)=Price_10,1,0)</f>
        <v>#N/A</v>
      </c>
      <c r="AT285" s="48" t="e">
        <f>IF(VLOOKUP(INSERT_PRICE_BANDS_HERE!X$16,Price_Lookup,2,0)=Price_10,1,0)</f>
        <v>#N/A</v>
      </c>
      <c r="AU285" s="48" t="e">
        <f>IF(VLOOKUP(INSERT_PRICE_BANDS_HERE!Y$16,Price_Lookup,2,0)=Price_10,1,0)</f>
        <v>#N/A</v>
      </c>
      <c r="AV285" s="48" t="e">
        <f>IF(VLOOKUP(INSERT_PRICE_BANDS_HERE!Z$16,Price_Lookup,2,0)=Price_10,1,0)</f>
        <v>#N/A</v>
      </c>
      <c r="AW285" s="48" t="e">
        <f>IF(VLOOKUP(INSERT_PRICE_BANDS_HERE!AA$16,Price_Lookup,2,0)=Price_10,1,0)</f>
        <v>#N/A</v>
      </c>
      <c r="AX285" s="48" t="e">
        <f>IF(VLOOKUP(INSERT_PRICE_BANDS_HERE!AB$16,Price_Lookup,2,0)=Price_10,1,0)</f>
        <v>#N/A</v>
      </c>
      <c r="AY285" s="48" t="e">
        <f>IF(VLOOKUP(INSERT_PRICE_BANDS_HERE!AC$16,Price_Lookup,2,0)=Price_10,1,0)</f>
        <v>#N/A</v>
      </c>
      <c r="AZ285" s="48" t="e">
        <f>IF(VLOOKUP(INSERT_PRICE_BANDS_HERE!AD$16,Price_Lookup,2,0)=Price_10,1,0)</f>
        <v>#N/A</v>
      </c>
      <c r="BA285" s="48" t="e">
        <f>IF(VLOOKUP(INSERT_PRICE_BANDS_HERE!AF$16,Price_Lookup,2,0)=Price_10,1,0)</f>
        <v>#N/A</v>
      </c>
      <c r="BB285" s="48" t="e">
        <f>IF(VLOOKUP(INSERT_PRICE_BANDS_HERE!AG$16,Price_Lookup,2,0)=Price_10,1,0)</f>
        <v>#N/A</v>
      </c>
      <c r="BC285" s="48" t="e">
        <f>IF(VLOOKUP(INSERT_PRICE_BANDS_HERE!AH$16,Price_Lookup,2,0)=Price_10,1,0)</f>
        <v>#N/A</v>
      </c>
      <c r="BD285" s="48" t="e">
        <f>IF(VLOOKUP(INSERT_PRICE_BANDS_HERE!AI$16,Price_Lookup,2,0)=Price_10,1,0)</f>
        <v>#N/A</v>
      </c>
      <c r="BE285" s="48" t="e">
        <f>IF(VLOOKUP(INSERT_PRICE_BANDS_HERE!AJ$16,Price_Lookup,2,0)=Price_10,1,0)</f>
        <v>#N/A</v>
      </c>
      <c r="BF285" s="48" t="e">
        <f>IF(VLOOKUP(INSERT_PRICE_BANDS_HERE!AK$16,Price_Lookup,2,0)=Price_10,1,0)</f>
        <v>#N/A</v>
      </c>
      <c r="BG285" s="48" t="e">
        <f>IF(VLOOKUP(INSERT_PRICE_BANDS_HERE!AL$16,Price_Lookup,2,0)=Price_10,1,0)</f>
        <v>#N/A</v>
      </c>
      <c r="BH285" s="48" t="e">
        <f>IF(VLOOKUP(INSERT_PRICE_BANDS_HERE!AM$16,Price_Lookup,2,0)=Price_10,1,0)</f>
        <v>#N/A</v>
      </c>
      <c r="BI285" s="48" t="e">
        <f>IF(VLOOKUP(INSERT_PRICE_BANDS_HERE!AN$16,Price_Lookup,2,0)=Price_10,1,0)</f>
        <v>#N/A</v>
      </c>
      <c r="BJ285" s="48" t="e">
        <f>IF(VLOOKUP(INSERT_PRICE_BANDS_HERE!AO$16,Price_Lookup,2,0)=Price_10,1,0)</f>
        <v>#N/A</v>
      </c>
      <c r="BK285" s="48" t="e">
        <f>IF(VLOOKUP(INSERT_PRICE_BANDS_HERE!AP$16,Price_Lookup,2,0)=Price_10,1,0)</f>
        <v>#N/A</v>
      </c>
      <c r="BL285" s="48" t="e">
        <f>IF(VLOOKUP(INSERT_PRICE_BANDS_HERE!AQ$16,Price_Lookup,2,0)=Price_10,1,0)</f>
        <v>#N/A</v>
      </c>
      <c r="BM285" s="48" t="e">
        <f>IF(VLOOKUP(INSERT_PRICE_BANDS_HERE!AR$16,Price_Lookup,2,0)=Price_10,1,0)</f>
        <v>#N/A</v>
      </c>
      <c r="BO285" s="48" t="e">
        <f t="shared" si="1027"/>
        <v>#N/A</v>
      </c>
      <c r="BP285" s="48" t="e">
        <f>IF(AB285=0,0,IF(AND(AB285=1,AA285=0),MAX($BO285:BO285)+1,BO285))</f>
        <v>#N/A</v>
      </c>
      <c r="BQ285" s="48" t="e">
        <f>IF(AC285=0,0,IF(AND(AC285=1,AB285=0),MAX($BO285:BP285)+1,BP285))</f>
        <v>#N/A</v>
      </c>
      <c r="BR285" s="48" t="e">
        <f>IF(AD285=0,0,IF(AND(AD285=1,AC285=0),MAX($BO285:BQ285)+1,BQ285))</f>
        <v>#N/A</v>
      </c>
      <c r="BS285" s="48" t="e">
        <f>IF(AE285=0,0,IF(AND(AE285=1,AD285=0),MAX($BO285:BR285)+1,BR285))</f>
        <v>#N/A</v>
      </c>
      <c r="BT285" s="48" t="e">
        <f>IF(AF285=0,0,IF(AND(AF285=1,AE285=0),MAX($BO285:BS285)+1,BS285))</f>
        <v>#N/A</v>
      </c>
      <c r="BU285" s="48" t="e">
        <f>IF(AG285=0,0,IF(AND(AG285=1,AF285=0),MAX($BO285:BT285)+1,BT285))</f>
        <v>#N/A</v>
      </c>
      <c r="BV285" s="48" t="e">
        <f>IF(AH285=0,0,IF(AND(AH285=1,AG285=0),MAX($BO285:BU285)+1,BU285))</f>
        <v>#N/A</v>
      </c>
      <c r="BW285" s="48" t="e">
        <f>IF(AI285=0,0,IF(AND(AI285=1,AH285=0),MAX($BO285:BV285)+1,BV285))</f>
        <v>#N/A</v>
      </c>
      <c r="BX285" s="48" t="e">
        <f>IF(AJ285=0,0,IF(AND(AJ285=1,AI285=0),MAX($BO285:BW285)+1,BW285))</f>
        <v>#N/A</v>
      </c>
      <c r="BY285" s="48" t="e">
        <f>IF(AK285=0,0,IF(AND(AK285=1,AJ285=0),MAX($BO285:BX285)+1,BX285))</f>
        <v>#N/A</v>
      </c>
      <c r="BZ285" s="48" t="e">
        <f>IF(AL285=0,0,IF(AND(AL285=1,AK285=0),MAX($BO285:BY285)+1,BY285))</f>
        <v>#N/A</v>
      </c>
      <c r="CA285" s="48" t="e">
        <f>IF(AM285=0,0,IF(AND(AM285=1,AL285=0),MAX($BO285:BZ285)+1,BZ285))</f>
        <v>#N/A</v>
      </c>
      <c r="CB285" s="48" t="e">
        <f>IF(AN285=0,0,IF(AND(AN285=1,AM285=0),MAX($BO285:CA285)+1,CA285))</f>
        <v>#N/A</v>
      </c>
      <c r="CC285" s="48" t="e">
        <f>IF(AO285=0,0,IF(AND(AO285=1,AN285=0),MAX($BO285:CB285)+1,CB285))</f>
        <v>#N/A</v>
      </c>
      <c r="CD285" s="48" t="e">
        <f>IF(AP285=0,0,IF(AND(AP285=1,AO285=0),MAX($BO285:CC285)+1,CC285))</f>
        <v>#N/A</v>
      </c>
      <c r="CE285" s="48" t="e">
        <f>IF(AQ285=0,0,IF(AND(AQ285=1,AP285=0),MAX($BO285:CD285)+1,CD285))</f>
        <v>#N/A</v>
      </c>
      <c r="CF285" s="48" t="e">
        <f>IF(AR285=0,0,IF(AND(AR285=1,AQ285=0),MAX($BO285:CE285)+1,CE285))</f>
        <v>#N/A</v>
      </c>
      <c r="CG285" s="48" t="e">
        <f>IF(AS285=0,0,IF(AND(AS285=1,AR285=0),MAX($BO285:CF285)+1,CF285))</f>
        <v>#N/A</v>
      </c>
      <c r="CH285" s="48" t="e">
        <f>IF(AT285=0,0,IF(AND(AT285=1,AS285=0),MAX($BO285:CG285)+1,CG285))</f>
        <v>#N/A</v>
      </c>
      <c r="CI285" s="48" t="e">
        <f>IF(AU285=0,0,IF(AND(AU285=1,AT285=0),MAX($BO285:CH285)+1,CH285))</f>
        <v>#N/A</v>
      </c>
      <c r="CJ285" s="48" t="e">
        <f>IF(AV285=0,0,IF(AND(AV285=1,AU285=0),MAX($BO285:CI285)+1,CI285))</f>
        <v>#N/A</v>
      </c>
      <c r="CK285" s="48" t="e">
        <f>IF(AW285=0,0,IF(AND(AW285=1,AV285=0),MAX($BO285:CJ285)+1,CJ285))</f>
        <v>#N/A</v>
      </c>
      <c r="CL285" s="48" t="e">
        <f>IF(AX285=0,0,IF(AND(AX285=1,AW285=0),MAX($BO285:CK285)+1,CK285))</f>
        <v>#N/A</v>
      </c>
      <c r="CM285" s="48" t="e">
        <f>IF(AY285=0,0,IF(AND(AY285=1,AX285=0),MAX($BO285:CL285)+1,CL285))</f>
        <v>#N/A</v>
      </c>
      <c r="CN285" s="48" t="e">
        <f>IF(AZ285=0,0,IF(AND(AZ285=1,AY285=0),MAX($BO285:CM285)+1,CM285))</f>
        <v>#N/A</v>
      </c>
      <c r="CO285" s="48" t="e">
        <f>IF(BA285=0,0,IF(AND(BA285=1,AZ285=0),MAX($BO285:CN285)+1,CN285))</f>
        <v>#N/A</v>
      </c>
      <c r="CP285" s="48" t="e">
        <f>IF(BB285=0,0,IF(AND(BB285=1,BA285=0),MAX($BO285:CO285)+1,CO285))</f>
        <v>#N/A</v>
      </c>
      <c r="CQ285" s="48" t="e">
        <f>IF(BC285=0,0,IF(AND(BC285=1,BB285=0),MAX($BO285:CP285)+1,CP285))</f>
        <v>#N/A</v>
      </c>
      <c r="CR285" s="48" t="e">
        <f>IF(BD285=0,0,IF(AND(BD285=1,BC285=0),MAX($BO285:CQ285)+1,CQ285))</f>
        <v>#N/A</v>
      </c>
      <c r="CS285" s="48" t="e">
        <f>IF(BE285=0,0,IF(AND(BE285=1,BD285=0),MAX($BO285:CR285)+1,CR285))</f>
        <v>#N/A</v>
      </c>
      <c r="CT285" s="48" t="e">
        <f>IF(BF285=0,0,IF(AND(BF285=1,BE285=0),MAX($BO285:CS285)+1,CS285))</f>
        <v>#N/A</v>
      </c>
      <c r="CU285" s="48" t="e">
        <f>IF(BG285=0,0,IF(AND(BG285=1,BF285=0),MAX($BO285:CT285)+1,CT285))</f>
        <v>#N/A</v>
      </c>
      <c r="CV285" s="48" t="e">
        <f>IF(BH285=0,0,IF(AND(BH285=1,BG285=0),MAX($BO285:CU285)+1,CU285))</f>
        <v>#N/A</v>
      </c>
      <c r="CW285" s="48" t="e">
        <f>IF(BI285=0,0,IF(AND(BI285=1,BH285=0),MAX($BO285:CV285)+1,CV285))</f>
        <v>#N/A</v>
      </c>
      <c r="CX285" s="48" t="e">
        <f>IF(BJ285=0,0,IF(AND(BJ285=1,BI285=0),MAX($BO285:CW285)+1,CW285))</f>
        <v>#N/A</v>
      </c>
      <c r="CY285" s="48" t="e">
        <f>IF(BK285=0,0,IF(AND(BK285=1,BJ285=0),MAX($BO285:CX285)+1,CX285))</f>
        <v>#N/A</v>
      </c>
      <c r="CZ285" s="48" t="e">
        <f>IF(BL285=0,0,IF(AND(BL285=1,BK285=0),MAX($BO285:CY285)+1,CY285))</f>
        <v>#N/A</v>
      </c>
      <c r="DA285" s="48" t="e">
        <f>IF(BM285=0,0,IF(AND(BM285=1,BL285=0),MAX($BO285:CZ285)+1,CZ285))</f>
        <v>#N/A</v>
      </c>
    </row>
    <row r="286" spans="2:105">
      <c r="B286" s="41" t="s">
        <v>17</v>
      </c>
      <c r="C286" s="39" t="str">
        <f t="shared" si="1004"/>
        <v/>
      </c>
      <c r="D286" s="43" t="str">
        <f t="shared" si="1005"/>
        <v/>
      </c>
      <c r="E286" s="39" t="str">
        <f t="shared" si="1006"/>
        <v/>
      </c>
      <c r="F286" s="43" t="str">
        <f t="shared" si="1007"/>
        <v/>
      </c>
      <c r="G286" s="39" t="str">
        <f t="shared" si="1008"/>
        <v/>
      </c>
      <c r="H286" s="43" t="str">
        <f t="shared" si="1009"/>
        <v/>
      </c>
      <c r="I286" s="39" t="str">
        <f t="shared" si="1010"/>
        <v/>
      </c>
      <c r="J286" s="43" t="str">
        <f t="shared" si="1011"/>
        <v/>
      </c>
      <c r="K286" s="39" t="str">
        <f t="shared" si="1012"/>
        <v/>
      </c>
      <c r="L286" s="43" t="str">
        <f t="shared" si="1013"/>
        <v/>
      </c>
      <c r="M286" s="39" t="str">
        <f t="shared" si="1014"/>
        <v/>
      </c>
      <c r="N286" s="43" t="str">
        <f t="shared" si="1015"/>
        <v/>
      </c>
      <c r="O286" s="39" t="str">
        <f t="shared" si="1016"/>
        <v/>
      </c>
      <c r="P286" s="43" t="str">
        <f t="shared" si="1017"/>
        <v/>
      </c>
      <c r="Q286" s="39" t="str">
        <f t="shared" si="1018"/>
        <v/>
      </c>
      <c r="R286" s="43" t="str">
        <f t="shared" si="1019"/>
        <v/>
      </c>
      <c r="S286" s="39" t="str">
        <f t="shared" si="1020"/>
        <v/>
      </c>
      <c r="T286" s="43" t="str">
        <f t="shared" si="1021"/>
        <v/>
      </c>
      <c r="U286" s="39" t="str">
        <f t="shared" si="1022"/>
        <v/>
      </c>
      <c r="V286" s="43" t="str">
        <f t="shared" si="1023"/>
        <v/>
      </c>
      <c r="W286" s="39" t="str">
        <f t="shared" si="1024"/>
        <v/>
      </c>
      <c r="X286" s="43" t="str">
        <f t="shared" si="1025"/>
        <v/>
      </c>
      <c r="Y286" s="40" t="str">
        <f t="shared" si="1026"/>
        <v/>
      </c>
      <c r="AA286" s="48" t="e">
        <f>IF(VLOOKUP(INSERT_PRICE_BANDS_HERE!D$17,Price_Lookup,2,0)=Price_10,1,0)</f>
        <v>#N/A</v>
      </c>
      <c r="AB286" s="48" t="e">
        <f>IF(VLOOKUP(INSERT_PRICE_BANDS_HERE!E$17,Price_Lookup,2,0)=Price_10,1,0)</f>
        <v>#N/A</v>
      </c>
      <c r="AC286" s="48" t="e">
        <f>IF(VLOOKUP(INSERT_PRICE_BANDS_HERE!F$17,Price_Lookup,2,0)=Price_10,1,0)</f>
        <v>#N/A</v>
      </c>
      <c r="AD286" s="48" t="e">
        <f>IF(VLOOKUP(INSERT_PRICE_BANDS_HERE!G$17,Price_Lookup,2,0)=Price_10,1,0)</f>
        <v>#N/A</v>
      </c>
      <c r="AE286" s="48" t="e">
        <f>IF(VLOOKUP(INSERT_PRICE_BANDS_HERE!H$17,Price_Lookup,2,0)=Price_10,1,0)</f>
        <v>#N/A</v>
      </c>
      <c r="AF286" s="48" t="e">
        <f>IF(VLOOKUP(INSERT_PRICE_BANDS_HERE!I$17,Price_Lookup,2,0)=Price_10,1,0)</f>
        <v>#N/A</v>
      </c>
      <c r="AG286" s="48" t="e">
        <f>IF(VLOOKUP(INSERT_PRICE_BANDS_HERE!J$17,Price_Lookup,2,0)=Price_10,1,0)</f>
        <v>#N/A</v>
      </c>
      <c r="AH286" s="48" t="e">
        <f>IF(VLOOKUP(INSERT_PRICE_BANDS_HERE!K$17,Price_Lookup,2,0)=Price_10,1,0)</f>
        <v>#N/A</v>
      </c>
      <c r="AI286" s="48" t="e">
        <f>IF(VLOOKUP(INSERT_PRICE_BANDS_HERE!L$17,Price_Lookup,2,0)=Price_10,1,0)</f>
        <v>#N/A</v>
      </c>
      <c r="AJ286" s="48" t="e">
        <f>IF(VLOOKUP(INSERT_PRICE_BANDS_HERE!M$17,Price_Lookup,2,0)=Price_10,1,0)</f>
        <v>#N/A</v>
      </c>
      <c r="AK286" s="48" t="e">
        <f>IF(VLOOKUP(INSERT_PRICE_BANDS_HERE!N$17,Price_Lookup,2,0)=Price_10,1,0)</f>
        <v>#N/A</v>
      </c>
      <c r="AL286" s="48" t="e">
        <f>IF(VLOOKUP(INSERT_PRICE_BANDS_HERE!O$17,Price_Lookup,2,0)=Price_10,1,0)</f>
        <v>#N/A</v>
      </c>
      <c r="AM286" s="48" t="e">
        <f>IF(VLOOKUP(INSERT_PRICE_BANDS_HERE!P$17,Price_Lookup,2,0)=Price_10,1,0)</f>
        <v>#N/A</v>
      </c>
      <c r="AN286" s="48" t="e">
        <f>IF(VLOOKUP(INSERT_PRICE_BANDS_HERE!R$17,Price_Lookup,2,0)=Price_10,1,0)</f>
        <v>#N/A</v>
      </c>
      <c r="AO286" s="48" t="e">
        <f>IF(VLOOKUP(INSERT_PRICE_BANDS_HERE!S$17,Price_Lookup,2,0)=Price_10,1,0)</f>
        <v>#N/A</v>
      </c>
      <c r="AP286" s="48" t="e">
        <f>IF(VLOOKUP(INSERT_PRICE_BANDS_HERE!T$17,Price_Lookup,2,0)=Price_10,1,0)</f>
        <v>#N/A</v>
      </c>
      <c r="AQ286" s="48" t="e">
        <f>IF(VLOOKUP(INSERT_PRICE_BANDS_HERE!U$17,Price_Lookup,2,0)=Price_10,1,0)</f>
        <v>#N/A</v>
      </c>
      <c r="AR286" s="48" t="e">
        <f>IF(VLOOKUP(INSERT_PRICE_BANDS_HERE!V$17,Price_Lookup,2,0)=Price_10,1,0)</f>
        <v>#N/A</v>
      </c>
      <c r="AS286" s="48" t="e">
        <f>IF(VLOOKUP(INSERT_PRICE_BANDS_HERE!W$17,Price_Lookup,2,0)=Price_10,1,0)</f>
        <v>#N/A</v>
      </c>
      <c r="AT286" s="48" t="e">
        <f>IF(VLOOKUP(INSERT_PRICE_BANDS_HERE!X$17,Price_Lookup,2,0)=Price_10,1,0)</f>
        <v>#N/A</v>
      </c>
      <c r="AU286" s="48" t="e">
        <f>IF(VLOOKUP(INSERT_PRICE_BANDS_HERE!Y$17,Price_Lookup,2,0)=Price_10,1,0)</f>
        <v>#N/A</v>
      </c>
      <c r="AV286" s="48" t="e">
        <f>IF(VLOOKUP(INSERT_PRICE_BANDS_HERE!Z$17,Price_Lookup,2,0)=Price_10,1,0)</f>
        <v>#N/A</v>
      </c>
      <c r="AW286" s="48" t="e">
        <f>IF(VLOOKUP(INSERT_PRICE_BANDS_HERE!AA$17,Price_Lookup,2,0)=Price_10,1,0)</f>
        <v>#N/A</v>
      </c>
      <c r="AX286" s="48" t="e">
        <f>IF(VLOOKUP(INSERT_PRICE_BANDS_HERE!AB$17,Price_Lookup,2,0)=Price_10,1,0)</f>
        <v>#N/A</v>
      </c>
      <c r="AY286" s="48" t="e">
        <f>IF(VLOOKUP(INSERT_PRICE_BANDS_HERE!AC$17,Price_Lookup,2,0)=Price_10,1,0)</f>
        <v>#N/A</v>
      </c>
      <c r="AZ286" s="48" t="e">
        <f>IF(VLOOKUP(INSERT_PRICE_BANDS_HERE!AD$17,Price_Lookup,2,0)=Price_10,1,0)</f>
        <v>#N/A</v>
      </c>
      <c r="BA286" s="48" t="e">
        <f>IF(VLOOKUP(INSERT_PRICE_BANDS_HERE!AF$17,Price_Lookup,2,0)=Price_10,1,0)</f>
        <v>#N/A</v>
      </c>
      <c r="BB286" s="48" t="e">
        <f>IF(VLOOKUP(INSERT_PRICE_BANDS_HERE!AG$17,Price_Lookup,2,0)=Price_10,1,0)</f>
        <v>#N/A</v>
      </c>
      <c r="BC286" s="48" t="e">
        <f>IF(VLOOKUP(INSERT_PRICE_BANDS_HERE!AH$17,Price_Lookup,2,0)=Price_10,1,0)</f>
        <v>#N/A</v>
      </c>
      <c r="BD286" s="48" t="e">
        <f>IF(VLOOKUP(INSERT_PRICE_BANDS_HERE!AI$17,Price_Lookup,2,0)=Price_10,1,0)</f>
        <v>#N/A</v>
      </c>
      <c r="BE286" s="48" t="e">
        <f>IF(VLOOKUP(INSERT_PRICE_BANDS_HERE!AJ$17,Price_Lookup,2,0)=Price_10,1,0)</f>
        <v>#N/A</v>
      </c>
      <c r="BF286" s="48" t="e">
        <f>IF(VLOOKUP(INSERT_PRICE_BANDS_HERE!AK$17,Price_Lookup,2,0)=Price_10,1,0)</f>
        <v>#N/A</v>
      </c>
      <c r="BG286" s="48" t="e">
        <f>IF(VLOOKUP(INSERT_PRICE_BANDS_HERE!AL$17,Price_Lookup,2,0)=Price_10,1,0)</f>
        <v>#N/A</v>
      </c>
      <c r="BH286" s="48" t="e">
        <f>IF(VLOOKUP(INSERT_PRICE_BANDS_HERE!AM$17,Price_Lookup,2,0)=Price_10,1,0)</f>
        <v>#N/A</v>
      </c>
      <c r="BI286" s="48" t="e">
        <f>IF(VLOOKUP(INSERT_PRICE_BANDS_HERE!AN$17,Price_Lookup,2,0)=Price_10,1,0)</f>
        <v>#N/A</v>
      </c>
      <c r="BJ286" s="48" t="e">
        <f>IF(VLOOKUP(INSERT_PRICE_BANDS_HERE!AO$17,Price_Lookup,2,0)=Price_10,1,0)</f>
        <v>#N/A</v>
      </c>
      <c r="BK286" s="48" t="e">
        <f>IF(VLOOKUP(INSERT_PRICE_BANDS_HERE!AP$17,Price_Lookup,2,0)=Price_10,1,0)</f>
        <v>#N/A</v>
      </c>
      <c r="BL286" s="48" t="e">
        <f>IF(VLOOKUP(INSERT_PRICE_BANDS_HERE!AQ$17,Price_Lookup,2,0)=Price_10,1,0)</f>
        <v>#N/A</v>
      </c>
      <c r="BM286" s="48" t="e">
        <f>IF(VLOOKUP(INSERT_PRICE_BANDS_HERE!AR$17,Price_Lookup,2,0)=Price_10,1,0)</f>
        <v>#N/A</v>
      </c>
      <c r="BO286" s="48" t="e">
        <f t="shared" si="1027"/>
        <v>#N/A</v>
      </c>
      <c r="BP286" s="48" t="e">
        <f>IF(AB286=0,0,IF(AND(AB286=1,AA286=0),MAX($BO286:BO286)+1,BO286))</f>
        <v>#N/A</v>
      </c>
      <c r="BQ286" s="48" t="e">
        <f>IF(AC286=0,0,IF(AND(AC286=1,AB286=0),MAX($BO286:BP286)+1,BP286))</f>
        <v>#N/A</v>
      </c>
      <c r="BR286" s="48" t="e">
        <f>IF(AD286=0,0,IF(AND(AD286=1,AC286=0),MAX($BO286:BQ286)+1,BQ286))</f>
        <v>#N/A</v>
      </c>
      <c r="BS286" s="48" t="e">
        <f>IF(AE286=0,0,IF(AND(AE286=1,AD286=0),MAX($BO286:BR286)+1,BR286))</f>
        <v>#N/A</v>
      </c>
      <c r="BT286" s="48" t="e">
        <f>IF(AF286=0,0,IF(AND(AF286=1,AE286=0),MAX($BO286:BS286)+1,BS286))</f>
        <v>#N/A</v>
      </c>
      <c r="BU286" s="48" t="e">
        <f>IF(AG286=0,0,IF(AND(AG286=1,AF286=0),MAX($BO286:BT286)+1,BT286))</f>
        <v>#N/A</v>
      </c>
      <c r="BV286" s="48" t="e">
        <f>IF(AH286=0,0,IF(AND(AH286=1,AG286=0),MAX($BO286:BU286)+1,BU286))</f>
        <v>#N/A</v>
      </c>
      <c r="BW286" s="48" t="e">
        <f>IF(AI286=0,0,IF(AND(AI286=1,AH286=0),MAX($BO286:BV286)+1,BV286))</f>
        <v>#N/A</v>
      </c>
      <c r="BX286" s="48" t="e">
        <f>IF(AJ286=0,0,IF(AND(AJ286=1,AI286=0),MAX($BO286:BW286)+1,BW286))</f>
        <v>#N/A</v>
      </c>
      <c r="BY286" s="48" t="e">
        <f>IF(AK286=0,0,IF(AND(AK286=1,AJ286=0),MAX($BO286:BX286)+1,BX286))</f>
        <v>#N/A</v>
      </c>
      <c r="BZ286" s="48" t="e">
        <f>IF(AL286=0,0,IF(AND(AL286=1,AK286=0),MAX($BO286:BY286)+1,BY286))</f>
        <v>#N/A</v>
      </c>
      <c r="CA286" s="48" t="e">
        <f>IF(AM286=0,0,IF(AND(AM286=1,AL286=0),MAX($BO286:BZ286)+1,BZ286))</f>
        <v>#N/A</v>
      </c>
      <c r="CB286" s="48" t="e">
        <f>IF(AN286=0,0,IF(AND(AN286=1,AM286=0),MAX($BO286:CA286)+1,CA286))</f>
        <v>#N/A</v>
      </c>
      <c r="CC286" s="48" t="e">
        <f>IF(AO286=0,0,IF(AND(AO286=1,AN286=0),MAX($BO286:CB286)+1,CB286))</f>
        <v>#N/A</v>
      </c>
      <c r="CD286" s="48" t="e">
        <f>IF(AP286=0,0,IF(AND(AP286=1,AO286=0),MAX($BO286:CC286)+1,CC286))</f>
        <v>#N/A</v>
      </c>
      <c r="CE286" s="48" t="e">
        <f>IF(AQ286=0,0,IF(AND(AQ286=1,AP286=0),MAX($BO286:CD286)+1,CD286))</f>
        <v>#N/A</v>
      </c>
      <c r="CF286" s="48" t="e">
        <f>IF(AR286=0,0,IF(AND(AR286=1,AQ286=0),MAX($BO286:CE286)+1,CE286))</f>
        <v>#N/A</v>
      </c>
      <c r="CG286" s="48" t="e">
        <f>IF(AS286=0,0,IF(AND(AS286=1,AR286=0),MAX($BO286:CF286)+1,CF286))</f>
        <v>#N/A</v>
      </c>
      <c r="CH286" s="48" t="e">
        <f>IF(AT286=0,0,IF(AND(AT286=1,AS286=0),MAX($BO286:CG286)+1,CG286))</f>
        <v>#N/A</v>
      </c>
      <c r="CI286" s="48" t="e">
        <f>IF(AU286=0,0,IF(AND(AU286=1,AT286=0),MAX($BO286:CH286)+1,CH286))</f>
        <v>#N/A</v>
      </c>
      <c r="CJ286" s="48" t="e">
        <f>IF(AV286=0,0,IF(AND(AV286=1,AU286=0),MAX($BO286:CI286)+1,CI286))</f>
        <v>#N/A</v>
      </c>
      <c r="CK286" s="48" t="e">
        <f>IF(AW286=0,0,IF(AND(AW286=1,AV286=0),MAX($BO286:CJ286)+1,CJ286))</f>
        <v>#N/A</v>
      </c>
      <c r="CL286" s="48" t="e">
        <f>IF(AX286=0,0,IF(AND(AX286=1,AW286=0),MAX($BO286:CK286)+1,CK286))</f>
        <v>#N/A</v>
      </c>
      <c r="CM286" s="48" t="e">
        <f>IF(AY286=0,0,IF(AND(AY286=1,AX286=0),MAX($BO286:CL286)+1,CL286))</f>
        <v>#N/A</v>
      </c>
      <c r="CN286" s="48" t="e">
        <f>IF(AZ286=0,0,IF(AND(AZ286=1,AY286=0),MAX($BO286:CM286)+1,CM286))</f>
        <v>#N/A</v>
      </c>
      <c r="CO286" s="48" t="e">
        <f>IF(BA286=0,0,IF(AND(BA286=1,AZ286=0),MAX($BO286:CN286)+1,CN286))</f>
        <v>#N/A</v>
      </c>
      <c r="CP286" s="48" t="e">
        <f>IF(BB286=0,0,IF(AND(BB286=1,BA286=0),MAX($BO286:CO286)+1,CO286))</f>
        <v>#N/A</v>
      </c>
      <c r="CQ286" s="48" t="e">
        <f>IF(BC286=0,0,IF(AND(BC286=1,BB286=0),MAX($BO286:CP286)+1,CP286))</f>
        <v>#N/A</v>
      </c>
      <c r="CR286" s="48" t="e">
        <f>IF(BD286=0,0,IF(AND(BD286=1,BC286=0),MAX($BO286:CQ286)+1,CQ286))</f>
        <v>#N/A</v>
      </c>
      <c r="CS286" s="48" t="e">
        <f>IF(BE286=0,0,IF(AND(BE286=1,BD286=0),MAX($BO286:CR286)+1,CR286))</f>
        <v>#N/A</v>
      </c>
      <c r="CT286" s="48" t="e">
        <f>IF(BF286=0,0,IF(AND(BF286=1,BE286=0),MAX($BO286:CS286)+1,CS286))</f>
        <v>#N/A</v>
      </c>
      <c r="CU286" s="48" t="e">
        <f>IF(BG286=0,0,IF(AND(BG286=1,BF286=0),MAX($BO286:CT286)+1,CT286))</f>
        <v>#N/A</v>
      </c>
      <c r="CV286" s="48" t="e">
        <f>IF(BH286=0,0,IF(AND(BH286=1,BG286=0),MAX($BO286:CU286)+1,CU286))</f>
        <v>#N/A</v>
      </c>
      <c r="CW286" s="48" t="e">
        <f>IF(BI286=0,0,IF(AND(BI286=1,BH286=0),MAX($BO286:CV286)+1,CV286))</f>
        <v>#N/A</v>
      </c>
      <c r="CX286" s="48" t="e">
        <f>IF(BJ286=0,0,IF(AND(BJ286=1,BI286=0),MAX($BO286:CW286)+1,CW286))</f>
        <v>#N/A</v>
      </c>
      <c r="CY286" s="48" t="e">
        <f>IF(BK286=0,0,IF(AND(BK286=1,BJ286=0),MAX($BO286:CX286)+1,CX286))</f>
        <v>#N/A</v>
      </c>
      <c r="CZ286" s="48" t="e">
        <f>IF(BL286=0,0,IF(AND(BL286=1,BK286=0),MAX($BO286:CY286)+1,CY286))</f>
        <v>#N/A</v>
      </c>
      <c r="DA286" s="48" t="e">
        <f>IF(BM286=0,0,IF(AND(BM286=1,BL286=0),MAX($BO286:CZ286)+1,CZ286))</f>
        <v>#N/A</v>
      </c>
    </row>
    <row r="287" spans="2:105">
      <c r="B287" s="41" t="s">
        <v>16</v>
      </c>
      <c r="C287" s="39" t="str">
        <f t="shared" si="1004"/>
        <v/>
      </c>
      <c r="D287" s="43" t="str">
        <f t="shared" si="1005"/>
        <v/>
      </c>
      <c r="E287" s="39" t="str">
        <f t="shared" si="1006"/>
        <v/>
      </c>
      <c r="F287" s="43" t="str">
        <f t="shared" si="1007"/>
        <v/>
      </c>
      <c r="G287" s="39" t="str">
        <f t="shared" si="1008"/>
        <v/>
      </c>
      <c r="H287" s="43" t="str">
        <f t="shared" si="1009"/>
        <v/>
      </c>
      <c r="I287" s="39" t="str">
        <f t="shared" si="1010"/>
        <v/>
      </c>
      <c r="J287" s="43" t="str">
        <f t="shared" si="1011"/>
        <v/>
      </c>
      <c r="K287" s="39" t="str">
        <f t="shared" si="1012"/>
        <v/>
      </c>
      <c r="L287" s="43" t="str">
        <f t="shared" si="1013"/>
        <v/>
      </c>
      <c r="M287" s="39" t="str">
        <f t="shared" si="1014"/>
        <v/>
      </c>
      <c r="N287" s="43" t="str">
        <f t="shared" si="1015"/>
        <v/>
      </c>
      <c r="O287" s="39" t="str">
        <f t="shared" si="1016"/>
        <v/>
      </c>
      <c r="P287" s="43" t="str">
        <f t="shared" si="1017"/>
        <v/>
      </c>
      <c r="Q287" s="39" t="str">
        <f t="shared" si="1018"/>
        <v/>
      </c>
      <c r="R287" s="43" t="str">
        <f t="shared" si="1019"/>
        <v/>
      </c>
      <c r="S287" s="39" t="str">
        <f t="shared" si="1020"/>
        <v/>
      </c>
      <c r="T287" s="43" t="str">
        <f t="shared" si="1021"/>
        <v/>
      </c>
      <c r="U287" s="39" t="str">
        <f t="shared" si="1022"/>
        <v/>
      </c>
      <c r="V287" s="43" t="str">
        <f t="shared" si="1023"/>
        <v/>
      </c>
      <c r="W287" s="39" t="str">
        <f t="shared" si="1024"/>
        <v/>
      </c>
      <c r="X287" s="43" t="str">
        <f t="shared" si="1025"/>
        <v/>
      </c>
      <c r="Y287" s="40" t="str">
        <f t="shared" si="1026"/>
        <v/>
      </c>
      <c r="AA287" s="48" t="e">
        <f>IF(VLOOKUP(INSERT_PRICE_BANDS_HERE!D$18,Price_Lookup,2,0)=Price_10,1,0)</f>
        <v>#N/A</v>
      </c>
      <c r="AB287" s="48" t="e">
        <f>IF(VLOOKUP(INSERT_PRICE_BANDS_HERE!E$18,Price_Lookup,2,0)=Price_10,1,0)</f>
        <v>#N/A</v>
      </c>
      <c r="AC287" s="48" t="e">
        <f>IF(VLOOKUP(INSERT_PRICE_BANDS_HERE!F$18,Price_Lookup,2,0)=Price_10,1,0)</f>
        <v>#N/A</v>
      </c>
      <c r="AD287" s="48" t="e">
        <f>IF(VLOOKUP(INSERT_PRICE_BANDS_HERE!G$18,Price_Lookup,2,0)=Price_10,1,0)</f>
        <v>#N/A</v>
      </c>
      <c r="AE287" s="48" t="e">
        <f>IF(VLOOKUP(INSERT_PRICE_BANDS_HERE!H$18,Price_Lookup,2,0)=Price_10,1,0)</f>
        <v>#N/A</v>
      </c>
      <c r="AF287" s="48" t="e">
        <f>IF(VLOOKUP(INSERT_PRICE_BANDS_HERE!I$18,Price_Lookup,2,0)=Price_10,1,0)</f>
        <v>#N/A</v>
      </c>
      <c r="AG287" s="48" t="e">
        <f>IF(VLOOKUP(INSERT_PRICE_BANDS_HERE!J$18,Price_Lookup,2,0)=Price_10,1,0)</f>
        <v>#N/A</v>
      </c>
      <c r="AH287" s="48" t="e">
        <f>IF(VLOOKUP(INSERT_PRICE_BANDS_HERE!K$18,Price_Lookup,2,0)=Price_10,1,0)</f>
        <v>#N/A</v>
      </c>
      <c r="AI287" s="48" t="e">
        <f>IF(VLOOKUP(INSERT_PRICE_BANDS_HERE!L$18,Price_Lookup,2,0)=Price_10,1,0)</f>
        <v>#N/A</v>
      </c>
      <c r="AJ287" s="48" t="e">
        <f>IF(VLOOKUP(INSERT_PRICE_BANDS_HERE!M$18,Price_Lookup,2,0)=Price_10,1,0)</f>
        <v>#N/A</v>
      </c>
      <c r="AK287" s="48" t="e">
        <f>IF(VLOOKUP(INSERT_PRICE_BANDS_HERE!N$18,Price_Lookup,2,0)=Price_10,1,0)</f>
        <v>#N/A</v>
      </c>
      <c r="AL287" s="48" t="e">
        <f>IF(VLOOKUP(INSERT_PRICE_BANDS_HERE!O$18,Price_Lookup,2,0)=Price_10,1,0)</f>
        <v>#N/A</v>
      </c>
      <c r="AM287" s="48" t="e">
        <f>IF(VLOOKUP(INSERT_PRICE_BANDS_HERE!P$18,Price_Lookup,2,0)=Price_10,1,0)</f>
        <v>#N/A</v>
      </c>
      <c r="AN287" s="48" t="e">
        <f>IF(VLOOKUP(INSERT_PRICE_BANDS_HERE!R$18,Price_Lookup,2,0)=Price_10,1,0)</f>
        <v>#N/A</v>
      </c>
      <c r="AO287" s="48" t="e">
        <f>IF(VLOOKUP(INSERT_PRICE_BANDS_HERE!S$18,Price_Lookup,2,0)=Price_10,1,0)</f>
        <v>#N/A</v>
      </c>
      <c r="AP287" s="48" t="e">
        <f>IF(VLOOKUP(INSERT_PRICE_BANDS_HERE!T$18,Price_Lookup,2,0)=Price_10,1,0)</f>
        <v>#N/A</v>
      </c>
      <c r="AQ287" s="48" t="e">
        <f>IF(VLOOKUP(INSERT_PRICE_BANDS_HERE!U$18,Price_Lookup,2,0)=Price_10,1,0)</f>
        <v>#N/A</v>
      </c>
      <c r="AR287" s="48" t="e">
        <f>IF(VLOOKUP(INSERT_PRICE_BANDS_HERE!V$18,Price_Lookup,2,0)=Price_10,1,0)</f>
        <v>#N/A</v>
      </c>
      <c r="AS287" s="48" t="e">
        <f>IF(VLOOKUP(INSERT_PRICE_BANDS_HERE!W$18,Price_Lookup,2,0)=Price_10,1,0)</f>
        <v>#N/A</v>
      </c>
      <c r="AT287" s="48" t="e">
        <f>IF(VLOOKUP(INSERT_PRICE_BANDS_HERE!X$18,Price_Lookup,2,0)=Price_10,1,0)</f>
        <v>#N/A</v>
      </c>
      <c r="AU287" s="48" t="e">
        <f>IF(VLOOKUP(INSERT_PRICE_BANDS_HERE!Y$18,Price_Lookup,2,0)=Price_10,1,0)</f>
        <v>#N/A</v>
      </c>
      <c r="AV287" s="48" t="e">
        <f>IF(VLOOKUP(INSERT_PRICE_BANDS_HERE!Z$18,Price_Lookup,2,0)=Price_10,1,0)</f>
        <v>#N/A</v>
      </c>
      <c r="AW287" s="48" t="e">
        <f>IF(VLOOKUP(INSERT_PRICE_BANDS_HERE!AA$18,Price_Lookup,2,0)=Price_10,1,0)</f>
        <v>#N/A</v>
      </c>
      <c r="AX287" s="48" t="e">
        <f>IF(VLOOKUP(INSERT_PRICE_BANDS_HERE!AB$18,Price_Lookup,2,0)=Price_10,1,0)</f>
        <v>#N/A</v>
      </c>
      <c r="AY287" s="48" t="e">
        <f>IF(VLOOKUP(INSERT_PRICE_BANDS_HERE!AC$18,Price_Lookup,2,0)=Price_10,1,0)</f>
        <v>#N/A</v>
      </c>
      <c r="AZ287" s="48" t="e">
        <f>IF(VLOOKUP(INSERT_PRICE_BANDS_HERE!AD$18,Price_Lookup,2,0)=Price_10,1,0)</f>
        <v>#N/A</v>
      </c>
      <c r="BA287" s="48" t="e">
        <f>IF(VLOOKUP(INSERT_PRICE_BANDS_HERE!AF$18,Price_Lookup,2,0)=Price_10,1,0)</f>
        <v>#N/A</v>
      </c>
      <c r="BB287" s="48" t="e">
        <f>IF(VLOOKUP(INSERT_PRICE_BANDS_HERE!AG$18,Price_Lookup,2,0)=Price_10,1,0)</f>
        <v>#N/A</v>
      </c>
      <c r="BC287" s="48" t="e">
        <f>IF(VLOOKUP(INSERT_PRICE_BANDS_HERE!AH$18,Price_Lookup,2,0)=Price_10,1,0)</f>
        <v>#N/A</v>
      </c>
      <c r="BD287" s="48" t="e">
        <f>IF(VLOOKUP(INSERT_PRICE_BANDS_HERE!AI$18,Price_Lookup,2,0)=Price_10,1,0)</f>
        <v>#N/A</v>
      </c>
      <c r="BE287" s="48" t="e">
        <f>IF(VLOOKUP(INSERT_PRICE_BANDS_HERE!AJ$18,Price_Lookup,2,0)=Price_10,1,0)</f>
        <v>#N/A</v>
      </c>
      <c r="BF287" s="48" t="e">
        <f>IF(VLOOKUP(INSERT_PRICE_BANDS_HERE!AK$18,Price_Lookup,2,0)=Price_10,1,0)</f>
        <v>#N/A</v>
      </c>
      <c r="BG287" s="48" t="e">
        <f>IF(VLOOKUP(INSERT_PRICE_BANDS_HERE!AL$18,Price_Lookup,2,0)=Price_10,1,0)</f>
        <v>#N/A</v>
      </c>
      <c r="BH287" s="48" t="e">
        <f>IF(VLOOKUP(INSERT_PRICE_BANDS_HERE!AM$18,Price_Lookup,2,0)=Price_10,1,0)</f>
        <v>#N/A</v>
      </c>
      <c r="BI287" s="48" t="e">
        <f>IF(VLOOKUP(INSERT_PRICE_BANDS_HERE!AN$18,Price_Lookup,2,0)=Price_10,1,0)</f>
        <v>#N/A</v>
      </c>
      <c r="BJ287" s="48" t="e">
        <f>IF(VLOOKUP(INSERT_PRICE_BANDS_HERE!AO$18,Price_Lookup,2,0)=Price_10,1,0)</f>
        <v>#N/A</v>
      </c>
      <c r="BK287" s="48" t="e">
        <f>IF(VLOOKUP(INSERT_PRICE_BANDS_HERE!AP$18,Price_Lookup,2,0)=Price_10,1,0)</f>
        <v>#N/A</v>
      </c>
      <c r="BL287" s="48" t="e">
        <f>IF(VLOOKUP(INSERT_PRICE_BANDS_HERE!AQ$18,Price_Lookup,2,0)=Price_10,1,0)</f>
        <v>#N/A</v>
      </c>
      <c r="BM287" s="48" t="e">
        <f>IF(VLOOKUP(INSERT_PRICE_BANDS_HERE!AR$18,Price_Lookup,2,0)=Price_10,1,0)</f>
        <v>#N/A</v>
      </c>
      <c r="BO287" s="48" t="e">
        <f t="shared" si="1027"/>
        <v>#N/A</v>
      </c>
      <c r="BP287" s="48" t="e">
        <f>IF(AB287=0,0,IF(AND(AB287=1,AA287=0),MAX($BO287:BO287)+1,BO287))</f>
        <v>#N/A</v>
      </c>
      <c r="BQ287" s="48" t="e">
        <f>IF(AC287=0,0,IF(AND(AC287=1,AB287=0),MAX($BO287:BP287)+1,BP287))</f>
        <v>#N/A</v>
      </c>
      <c r="BR287" s="48" t="e">
        <f>IF(AD287=0,0,IF(AND(AD287=1,AC287=0),MAX($BO287:BQ287)+1,BQ287))</f>
        <v>#N/A</v>
      </c>
      <c r="BS287" s="48" t="e">
        <f>IF(AE287=0,0,IF(AND(AE287=1,AD287=0),MAX($BO287:BR287)+1,BR287))</f>
        <v>#N/A</v>
      </c>
      <c r="BT287" s="48" t="e">
        <f>IF(AF287=0,0,IF(AND(AF287=1,AE287=0),MAX($BO287:BS287)+1,BS287))</f>
        <v>#N/A</v>
      </c>
      <c r="BU287" s="48" t="e">
        <f>IF(AG287=0,0,IF(AND(AG287=1,AF287=0),MAX($BO287:BT287)+1,BT287))</f>
        <v>#N/A</v>
      </c>
      <c r="BV287" s="48" t="e">
        <f>IF(AH287=0,0,IF(AND(AH287=1,AG287=0),MAX($BO287:BU287)+1,BU287))</f>
        <v>#N/A</v>
      </c>
      <c r="BW287" s="48" t="e">
        <f>IF(AI287=0,0,IF(AND(AI287=1,AH287=0),MAX($BO287:BV287)+1,BV287))</f>
        <v>#N/A</v>
      </c>
      <c r="BX287" s="48" t="e">
        <f>IF(AJ287=0,0,IF(AND(AJ287=1,AI287=0),MAX($BO287:BW287)+1,BW287))</f>
        <v>#N/A</v>
      </c>
      <c r="BY287" s="48" t="e">
        <f>IF(AK287=0,0,IF(AND(AK287=1,AJ287=0),MAX($BO287:BX287)+1,BX287))</f>
        <v>#N/A</v>
      </c>
      <c r="BZ287" s="48" t="e">
        <f>IF(AL287=0,0,IF(AND(AL287=1,AK287=0),MAX($BO287:BY287)+1,BY287))</f>
        <v>#N/A</v>
      </c>
      <c r="CA287" s="48" t="e">
        <f>IF(AM287=0,0,IF(AND(AM287=1,AL287=0),MAX($BO287:BZ287)+1,BZ287))</f>
        <v>#N/A</v>
      </c>
      <c r="CB287" s="48" t="e">
        <f>IF(AN287=0,0,IF(AND(AN287=1,AM287=0),MAX($BO287:CA287)+1,CA287))</f>
        <v>#N/A</v>
      </c>
      <c r="CC287" s="48" t="e">
        <f>IF(AO287=0,0,IF(AND(AO287=1,AN287=0),MAX($BO287:CB287)+1,CB287))</f>
        <v>#N/A</v>
      </c>
      <c r="CD287" s="48" t="e">
        <f>IF(AP287=0,0,IF(AND(AP287=1,AO287=0),MAX($BO287:CC287)+1,CC287))</f>
        <v>#N/A</v>
      </c>
      <c r="CE287" s="48" t="e">
        <f>IF(AQ287=0,0,IF(AND(AQ287=1,AP287=0),MAX($BO287:CD287)+1,CD287))</f>
        <v>#N/A</v>
      </c>
      <c r="CF287" s="48" t="e">
        <f>IF(AR287=0,0,IF(AND(AR287=1,AQ287=0),MAX($BO287:CE287)+1,CE287))</f>
        <v>#N/A</v>
      </c>
      <c r="CG287" s="48" t="e">
        <f>IF(AS287=0,0,IF(AND(AS287=1,AR287=0),MAX($BO287:CF287)+1,CF287))</f>
        <v>#N/A</v>
      </c>
      <c r="CH287" s="48" t="e">
        <f>IF(AT287=0,0,IF(AND(AT287=1,AS287=0),MAX($BO287:CG287)+1,CG287))</f>
        <v>#N/A</v>
      </c>
      <c r="CI287" s="48" t="e">
        <f>IF(AU287=0,0,IF(AND(AU287=1,AT287=0),MAX($BO287:CH287)+1,CH287))</f>
        <v>#N/A</v>
      </c>
      <c r="CJ287" s="48" t="e">
        <f>IF(AV287=0,0,IF(AND(AV287=1,AU287=0),MAX($BO287:CI287)+1,CI287))</f>
        <v>#N/A</v>
      </c>
      <c r="CK287" s="48" t="e">
        <f>IF(AW287=0,0,IF(AND(AW287=1,AV287=0),MAX($BO287:CJ287)+1,CJ287))</f>
        <v>#N/A</v>
      </c>
      <c r="CL287" s="48" t="e">
        <f>IF(AX287=0,0,IF(AND(AX287=1,AW287=0),MAX($BO287:CK287)+1,CK287))</f>
        <v>#N/A</v>
      </c>
      <c r="CM287" s="48" t="e">
        <f>IF(AY287=0,0,IF(AND(AY287=1,AX287=0),MAX($BO287:CL287)+1,CL287))</f>
        <v>#N/A</v>
      </c>
      <c r="CN287" s="48" t="e">
        <f>IF(AZ287=0,0,IF(AND(AZ287=1,AY287=0),MAX($BO287:CM287)+1,CM287))</f>
        <v>#N/A</v>
      </c>
      <c r="CO287" s="48" t="e">
        <f>IF(BA287=0,0,IF(AND(BA287=1,AZ287=0),MAX($BO287:CN287)+1,CN287))</f>
        <v>#N/A</v>
      </c>
      <c r="CP287" s="48" t="e">
        <f>IF(BB287=0,0,IF(AND(BB287=1,BA287=0),MAX($BO287:CO287)+1,CO287))</f>
        <v>#N/A</v>
      </c>
      <c r="CQ287" s="48" t="e">
        <f>IF(BC287=0,0,IF(AND(BC287=1,BB287=0),MAX($BO287:CP287)+1,CP287))</f>
        <v>#N/A</v>
      </c>
      <c r="CR287" s="48" t="e">
        <f>IF(BD287=0,0,IF(AND(BD287=1,BC287=0),MAX($BO287:CQ287)+1,CQ287))</f>
        <v>#N/A</v>
      </c>
      <c r="CS287" s="48" t="e">
        <f>IF(BE287=0,0,IF(AND(BE287=1,BD287=0),MAX($BO287:CR287)+1,CR287))</f>
        <v>#N/A</v>
      </c>
      <c r="CT287" s="48" t="e">
        <f>IF(BF287=0,0,IF(AND(BF287=1,BE287=0),MAX($BO287:CS287)+1,CS287))</f>
        <v>#N/A</v>
      </c>
      <c r="CU287" s="48" t="e">
        <f>IF(BG287=0,0,IF(AND(BG287=1,BF287=0),MAX($BO287:CT287)+1,CT287))</f>
        <v>#N/A</v>
      </c>
      <c r="CV287" s="48" t="e">
        <f>IF(BH287=0,0,IF(AND(BH287=1,BG287=0),MAX($BO287:CU287)+1,CU287))</f>
        <v>#N/A</v>
      </c>
      <c r="CW287" s="48" t="e">
        <f>IF(BI287=0,0,IF(AND(BI287=1,BH287=0),MAX($BO287:CV287)+1,CV287))</f>
        <v>#N/A</v>
      </c>
      <c r="CX287" s="48" t="e">
        <f>IF(BJ287=0,0,IF(AND(BJ287=1,BI287=0),MAX($BO287:CW287)+1,CW287))</f>
        <v>#N/A</v>
      </c>
      <c r="CY287" s="48" t="e">
        <f>IF(BK287=0,0,IF(AND(BK287=1,BJ287=0),MAX($BO287:CX287)+1,CX287))</f>
        <v>#N/A</v>
      </c>
      <c r="CZ287" s="48" t="e">
        <f>IF(BL287=0,0,IF(AND(BL287=1,BK287=0),MAX($BO287:CY287)+1,CY287))</f>
        <v>#N/A</v>
      </c>
      <c r="DA287" s="48" t="e">
        <f>IF(BM287=0,0,IF(AND(BM287=1,BL287=0),MAX($BO287:CZ287)+1,CZ287))</f>
        <v>#N/A</v>
      </c>
    </row>
    <row r="288" spans="2:105">
      <c r="B288" s="41" t="s">
        <v>15</v>
      </c>
      <c r="C288" s="39" t="str">
        <f t="shared" si="1004"/>
        <v/>
      </c>
      <c r="D288" s="43" t="str">
        <f t="shared" si="1005"/>
        <v/>
      </c>
      <c r="E288" s="39" t="str">
        <f t="shared" si="1006"/>
        <v/>
      </c>
      <c r="F288" s="43" t="str">
        <f t="shared" si="1007"/>
        <v/>
      </c>
      <c r="G288" s="39" t="str">
        <f t="shared" si="1008"/>
        <v/>
      </c>
      <c r="H288" s="43" t="str">
        <f t="shared" si="1009"/>
        <v/>
      </c>
      <c r="I288" s="39" t="str">
        <f t="shared" si="1010"/>
        <v/>
      </c>
      <c r="J288" s="43" t="str">
        <f t="shared" si="1011"/>
        <v/>
      </c>
      <c r="K288" s="39" t="str">
        <f t="shared" si="1012"/>
        <v/>
      </c>
      <c r="L288" s="43" t="str">
        <f t="shared" si="1013"/>
        <v/>
      </c>
      <c r="M288" s="39" t="str">
        <f t="shared" si="1014"/>
        <v/>
      </c>
      <c r="N288" s="43" t="str">
        <f t="shared" si="1015"/>
        <v/>
      </c>
      <c r="O288" s="39" t="str">
        <f t="shared" si="1016"/>
        <v/>
      </c>
      <c r="P288" s="43" t="str">
        <f t="shared" si="1017"/>
        <v/>
      </c>
      <c r="Q288" s="39" t="str">
        <f t="shared" si="1018"/>
        <v/>
      </c>
      <c r="R288" s="43" t="str">
        <f t="shared" si="1019"/>
        <v/>
      </c>
      <c r="S288" s="39" t="str">
        <f t="shared" si="1020"/>
        <v/>
      </c>
      <c r="T288" s="43" t="str">
        <f t="shared" si="1021"/>
        <v/>
      </c>
      <c r="U288" s="39" t="str">
        <f t="shared" si="1022"/>
        <v/>
      </c>
      <c r="V288" s="43" t="str">
        <f t="shared" si="1023"/>
        <v/>
      </c>
      <c r="W288" s="39" t="str">
        <f t="shared" si="1024"/>
        <v/>
      </c>
      <c r="X288" s="43" t="str">
        <f t="shared" si="1025"/>
        <v/>
      </c>
      <c r="Y288" s="40" t="str">
        <f t="shared" si="1026"/>
        <v/>
      </c>
      <c r="AA288" s="48" t="e">
        <f>IF(VLOOKUP(INSERT_PRICE_BANDS_HERE!D$19,Price_Lookup,2,0)=Price_10,1,0)</f>
        <v>#N/A</v>
      </c>
      <c r="AB288" s="48" t="e">
        <f>IF(VLOOKUP(INSERT_PRICE_BANDS_HERE!E$19,Price_Lookup,2,0)=Price_10,1,0)</f>
        <v>#N/A</v>
      </c>
      <c r="AC288" s="48" t="e">
        <f>IF(VLOOKUP(INSERT_PRICE_BANDS_HERE!F$19,Price_Lookup,2,0)=Price_10,1,0)</f>
        <v>#N/A</v>
      </c>
      <c r="AD288" s="48" t="e">
        <f>IF(VLOOKUP(INSERT_PRICE_BANDS_HERE!G$19,Price_Lookup,2,0)=Price_10,1,0)</f>
        <v>#N/A</v>
      </c>
      <c r="AE288" s="48" t="e">
        <f>IF(VLOOKUP(INSERT_PRICE_BANDS_HERE!H$19,Price_Lookup,2,0)=Price_10,1,0)</f>
        <v>#N/A</v>
      </c>
      <c r="AF288" s="48" t="e">
        <f>IF(VLOOKUP(INSERT_PRICE_BANDS_HERE!I$19,Price_Lookup,2,0)=Price_10,1,0)</f>
        <v>#N/A</v>
      </c>
      <c r="AG288" s="48" t="e">
        <f>IF(VLOOKUP(INSERT_PRICE_BANDS_HERE!J$19,Price_Lookup,2,0)=Price_10,1,0)</f>
        <v>#N/A</v>
      </c>
      <c r="AH288" s="48" t="e">
        <f>IF(VLOOKUP(INSERT_PRICE_BANDS_HERE!K$19,Price_Lookup,2,0)=Price_10,1,0)</f>
        <v>#N/A</v>
      </c>
      <c r="AI288" s="48" t="e">
        <f>IF(VLOOKUP(INSERT_PRICE_BANDS_HERE!L$19,Price_Lookup,2,0)=Price_10,1,0)</f>
        <v>#N/A</v>
      </c>
      <c r="AJ288" s="48" t="e">
        <f>IF(VLOOKUP(INSERT_PRICE_BANDS_HERE!M$19,Price_Lookup,2,0)=Price_10,1,0)</f>
        <v>#N/A</v>
      </c>
      <c r="AK288" s="48" t="e">
        <f>IF(VLOOKUP(INSERT_PRICE_BANDS_HERE!N$19,Price_Lookup,2,0)=Price_10,1,0)</f>
        <v>#N/A</v>
      </c>
      <c r="AL288" s="48" t="e">
        <f>IF(VLOOKUP(INSERT_PRICE_BANDS_HERE!O$19,Price_Lookup,2,0)=Price_10,1,0)</f>
        <v>#N/A</v>
      </c>
      <c r="AM288" s="48" t="e">
        <f>IF(VLOOKUP(INSERT_PRICE_BANDS_HERE!P$19,Price_Lookup,2,0)=Price_10,1,0)</f>
        <v>#N/A</v>
      </c>
      <c r="AN288" s="48" t="e">
        <f>IF(VLOOKUP(INSERT_PRICE_BANDS_HERE!R$19,Price_Lookup,2,0)=Price_10,1,0)</f>
        <v>#N/A</v>
      </c>
      <c r="AO288" s="48" t="e">
        <f>IF(VLOOKUP(INSERT_PRICE_BANDS_HERE!S$19,Price_Lookup,2,0)=Price_10,1,0)</f>
        <v>#N/A</v>
      </c>
      <c r="AP288" s="48" t="e">
        <f>IF(VLOOKUP(INSERT_PRICE_BANDS_HERE!T$19,Price_Lookup,2,0)=Price_10,1,0)</f>
        <v>#N/A</v>
      </c>
      <c r="AQ288" s="48" t="e">
        <f>IF(VLOOKUP(INSERT_PRICE_BANDS_HERE!U$19,Price_Lookup,2,0)=Price_10,1,0)</f>
        <v>#N/A</v>
      </c>
      <c r="AR288" s="48" t="e">
        <f>IF(VLOOKUP(INSERT_PRICE_BANDS_HERE!V$19,Price_Lookup,2,0)=Price_10,1,0)</f>
        <v>#N/A</v>
      </c>
      <c r="AS288" s="48" t="e">
        <f>IF(VLOOKUP(INSERT_PRICE_BANDS_HERE!W$19,Price_Lookup,2,0)=Price_10,1,0)</f>
        <v>#N/A</v>
      </c>
      <c r="AT288" s="48" t="e">
        <f>IF(VLOOKUP(INSERT_PRICE_BANDS_HERE!X$19,Price_Lookup,2,0)=Price_10,1,0)</f>
        <v>#N/A</v>
      </c>
      <c r="AU288" s="48" t="e">
        <f>IF(VLOOKUP(INSERT_PRICE_BANDS_HERE!Y$19,Price_Lookup,2,0)=Price_10,1,0)</f>
        <v>#N/A</v>
      </c>
      <c r="AV288" s="48" t="e">
        <f>IF(VLOOKUP(INSERT_PRICE_BANDS_HERE!Z$19,Price_Lookup,2,0)=Price_10,1,0)</f>
        <v>#N/A</v>
      </c>
      <c r="AW288" s="48" t="e">
        <f>IF(VLOOKUP(INSERT_PRICE_BANDS_HERE!AA$19,Price_Lookup,2,0)=Price_10,1,0)</f>
        <v>#N/A</v>
      </c>
      <c r="AX288" s="48" t="e">
        <f>IF(VLOOKUP(INSERT_PRICE_BANDS_HERE!AB$19,Price_Lookup,2,0)=Price_10,1,0)</f>
        <v>#N/A</v>
      </c>
      <c r="AY288" s="48" t="e">
        <f>IF(VLOOKUP(INSERT_PRICE_BANDS_HERE!AC$19,Price_Lookup,2,0)=Price_10,1,0)</f>
        <v>#N/A</v>
      </c>
      <c r="AZ288" s="48" t="e">
        <f>IF(VLOOKUP(INSERT_PRICE_BANDS_HERE!AD$19,Price_Lookup,2,0)=Price_10,1,0)</f>
        <v>#N/A</v>
      </c>
      <c r="BA288" s="48" t="e">
        <f>IF(VLOOKUP(INSERT_PRICE_BANDS_HERE!AF$19,Price_Lookup,2,0)=Price_10,1,0)</f>
        <v>#N/A</v>
      </c>
      <c r="BB288" s="48" t="e">
        <f>IF(VLOOKUP(INSERT_PRICE_BANDS_HERE!AG$19,Price_Lookup,2,0)=Price_10,1,0)</f>
        <v>#N/A</v>
      </c>
      <c r="BC288" s="48" t="e">
        <f>IF(VLOOKUP(INSERT_PRICE_BANDS_HERE!AH$19,Price_Lookup,2,0)=Price_10,1,0)</f>
        <v>#N/A</v>
      </c>
      <c r="BD288" s="48" t="e">
        <f>IF(VLOOKUP(INSERT_PRICE_BANDS_HERE!AI$19,Price_Lookup,2,0)=Price_10,1,0)</f>
        <v>#N/A</v>
      </c>
      <c r="BE288" s="48" t="e">
        <f>IF(VLOOKUP(INSERT_PRICE_BANDS_HERE!AJ$19,Price_Lookup,2,0)=Price_10,1,0)</f>
        <v>#N/A</v>
      </c>
      <c r="BF288" s="48" t="e">
        <f>IF(VLOOKUP(INSERT_PRICE_BANDS_HERE!AK$19,Price_Lookup,2,0)=Price_10,1,0)</f>
        <v>#N/A</v>
      </c>
      <c r="BG288" s="48" t="e">
        <f>IF(VLOOKUP(INSERT_PRICE_BANDS_HERE!AL$19,Price_Lookup,2,0)=Price_10,1,0)</f>
        <v>#N/A</v>
      </c>
      <c r="BH288" s="48" t="e">
        <f>IF(VLOOKUP(INSERT_PRICE_BANDS_HERE!AM$19,Price_Lookup,2,0)=Price_10,1,0)</f>
        <v>#N/A</v>
      </c>
      <c r="BI288" s="48" t="e">
        <f>IF(VLOOKUP(INSERT_PRICE_BANDS_HERE!AN$19,Price_Lookup,2,0)=Price_10,1,0)</f>
        <v>#N/A</v>
      </c>
      <c r="BJ288" s="48" t="e">
        <f>IF(VLOOKUP(INSERT_PRICE_BANDS_HERE!AO$19,Price_Lookup,2,0)=Price_10,1,0)</f>
        <v>#N/A</v>
      </c>
      <c r="BK288" s="48" t="e">
        <f>IF(VLOOKUP(INSERT_PRICE_BANDS_HERE!AP$19,Price_Lookup,2,0)=Price_10,1,0)</f>
        <v>#N/A</v>
      </c>
      <c r="BL288" s="48" t="e">
        <f>IF(VLOOKUP(INSERT_PRICE_BANDS_HERE!AQ$19,Price_Lookup,2,0)=Price_10,1,0)</f>
        <v>#N/A</v>
      </c>
      <c r="BM288" s="48" t="e">
        <f>IF(VLOOKUP(INSERT_PRICE_BANDS_HERE!AR$19,Price_Lookup,2,0)=Price_10,1,0)</f>
        <v>#N/A</v>
      </c>
      <c r="BO288" s="48" t="e">
        <f t="shared" si="1027"/>
        <v>#N/A</v>
      </c>
      <c r="BP288" s="48" t="e">
        <f>IF(AB288=0,0,IF(AND(AB288=1,AA288=0),MAX($BO288:BO288)+1,BO288))</f>
        <v>#N/A</v>
      </c>
      <c r="BQ288" s="48" t="e">
        <f>IF(AC288=0,0,IF(AND(AC288=1,AB288=0),MAX($BO288:BP288)+1,BP288))</f>
        <v>#N/A</v>
      </c>
      <c r="BR288" s="48" t="e">
        <f>IF(AD288=0,0,IF(AND(AD288=1,AC288=0),MAX($BO288:BQ288)+1,BQ288))</f>
        <v>#N/A</v>
      </c>
      <c r="BS288" s="48" t="e">
        <f>IF(AE288=0,0,IF(AND(AE288=1,AD288=0),MAX($BO288:BR288)+1,BR288))</f>
        <v>#N/A</v>
      </c>
      <c r="BT288" s="48" t="e">
        <f>IF(AF288=0,0,IF(AND(AF288=1,AE288=0),MAX($BO288:BS288)+1,BS288))</f>
        <v>#N/A</v>
      </c>
      <c r="BU288" s="48" t="e">
        <f>IF(AG288=0,0,IF(AND(AG288=1,AF288=0),MAX($BO288:BT288)+1,BT288))</f>
        <v>#N/A</v>
      </c>
      <c r="BV288" s="48" t="e">
        <f>IF(AH288=0,0,IF(AND(AH288=1,AG288=0),MAX($BO288:BU288)+1,BU288))</f>
        <v>#N/A</v>
      </c>
      <c r="BW288" s="48" t="e">
        <f>IF(AI288=0,0,IF(AND(AI288=1,AH288=0),MAX($BO288:BV288)+1,BV288))</f>
        <v>#N/A</v>
      </c>
      <c r="BX288" s="48" t="e">
        <f>IF(AJ288=0,0,IF(AND(AJ288=1,AI288=0),MAX($BO288:BW288)+1,BW288))</f>
        <v>#N/A</v>
      </c>
      <c r="BY288" s="48" t="e">
        <f>IF(AK288=0,0,IF(AND(AK288=1,AJ288=0),MAX($BO288:BX288)+1,BX288))</f>
        <v>#N/A</v>
      </c>
      <c r="BZ288" s="48" t="e">
        <f>IF(AL288=0,0,IF(AND(AL288=1,AK288=0),MAX($BO288:BY288)+1,BY288))</f>
        <v>#N/A</v>
      </c>
      <c r="CA288" s="48" t="e">
        <f>IF(AM288=0,0,IF(AND(AM288=1,AL288=0),MAX($BO288:BZ288)+1,BZ288))</f>
        <v>#N/A</v>
      </c>
      <c r="CB288" s="48" t="e">
        <f>IF(AN288=0,0,IF(AND(AN288=1,AM288=0),MAX($BO288:CA288)+1,CA288))</f>
        <v>#N/A</v>
      </c>
      <c r="CC288" s="48" t="e">
        <f>IF(AO288=0,0,IF(AND(AO288=1,AN288=0),MAX($BO288:CB288)+1,CB288))</f>
        <v>#N/A</v>
      </c>
      <c r="CD288" s="48" t="e">
        <f>IF(AP288=0,0,IF(AND(AP288=1,AO288=0),MAX($BO288:CC288)+1,CC288))</f>
        <v>#N/A</v>
      </c>
      <c r="CE288" s="48" t="e">
        <f>IF(AQ288=0,0,IF(AND(AQ288=1,AP288=0),MAX($BO288:CD288)+1,CD288))</f>
        <v>#N/A</v>
      </c>
      <c r="CF288" s="48" t="e">
        <f>IF(AR288=0,0,IF(AND(AR288=1,AQ288=0),MAX($BO288:CE288)+1,CE288))</f>
        <v>#N/A</v>
      </c>
      <c r="CG288" s="48" t="e">
        <f>IF(AS288=0,0,IF(AND(AS288=1,AR288=0),MAX($BO288:CF288)+1,CF288))</f>
        <v>#N/A</v>
      </c>
      <c r="CH288" s="48" t="e">
        <f>IF(AT288=0,0,IF(AND(AT288=1,AS288=0),MAX($BO288:CG288)+1,CG288))</f>
        <v>#N/A</v>
      </c>
      <c r="CI288" s="48" t="e">
        <f>IF(AU288=0,0,IF(AND(AU288=1,AT288=0),MAX($BO288:CH288)+1,CH288))</f>
        <v>#N/A</v>
      </c>
      <c r="CJ288" s="48" t="e">
        <f>IF(AV288=0,0,IF(AND(AV288=1,AU288=0),MAX($BO288:CI288)+1,CI288))</f>
        <v>#N/A</v>
      </c>
      <c r="CK288" s="48" t="e">
        <f>IF(AW288=0,0,IF(AND(AW288=1,AV288=0),MAX($BO288:CJ288)+1,CJ288))</f>
        <v>#N/A</v>
      </c>
      <c r="CL288" s="48" t="e">
        <f>IF(AX288=0,0,IF(AND(AX288=1,AW288=0),MAX($BO288:CK288)+1,CK288))</f>
        <v>#N/A</v>
      </c>
      <c r="CM288" s="48" t="e">
        <f>IF(AY288=0,0,IF(AND(AY288=1,AX288=0),MAX($BO288:CL288)+1,CL288))</f>
        <v>#N/A</v>
      </c>
      <c r="CN288" s="48" t="e">
        <f>IF(AZ288=0,0,IF(AND(AZ288=1,AY288=0),MAX($BO288:CM288)+1,CM288))</f>
        <v>#N/A</v>
      </c>
      <c r="CO288" s="48" t="e">
        <f>IF(BA288=0,0,IF(AND(BA288=1,AZ288=0),MAX($BO288:CN288)+1,CN288))</f>
        <v>#N/A</v>
      </c>
      <c r="CP288" s="48" t="e">
        <f>IF(BB288=0,0,IF(AND(BB288=1,BA288=0),MAX($BO288:CO288)+1,CO288))</f>
        <v>#N/A</v>
      </c>
      <c r="CQ288" s="48" t="e">
        <f>IF(BC288=0,0,IF(AND(BC288=1,BB288=0),MAX($BO288:CP288)+1,CP288))</f>
        <v>#N/A</v>
      </c>
      <c r="CR288" s="48" t="e">
        <f>IF(BD288=0,0,IF(AND(BD288=1,BC288=0),MAX($BO288:CQ288)+1,CQ288))</f>
        <v>#N/A</v>
      </c>
      <c r="CS288" s="48" t="e">
        <f>IF(BE288=0,0,IF(AND(BE288=1,BD288=0),MAX($BO288:CR288)+1,CR288))</f>
        <v>#N/A</v>
      </c>
      <c r="CT288" s="48" t="e">
        <f>IF(BF288=0,0,IF(AND(BF288=1,BE288=0),MAX($BO288:CS288)+1,CS288))</f>
        <v>#N/A</v>
      </c>
      <c r="CU288" s="48" t="e">
        <f>IF(BG288=0,0,IF(AND(BG288=1,BF288=0),MAX($BO288:CT288)+1,CT288))</f>
        <v>#N/A</v>
      </c>
      <c r="CV288" s="48" t="e">
        <f>IF(BH288=0,0,IF(AND(BH288=1,BG288=0),MAX($BO288:CU288)+1,CU288))</f>
        <v>#N/A</v>
      </c>
      <c r="CW288" s="48" t="e">
        <f>IF(BI288=0,0,IF(AND(BI288=1,BH288=0),MAX($BO288:CV288)+1,CV288))</f>
        <v>#N/A</v>
      </c>
      <c r="CX288" s="48" t="e">
        <f>IF(BJ288=0,0,IF(AND(BJ288=1,BI288=0),MAX($BO288:CW288)+1,CW288))</f>
        <v>#N/A</v>
      </c>
      <c r="CY288" s="48" t="e">
        <f>IF(BK288=0,0,IF(AND(BK288=1,BJ288=0),MAX($BO288:CX288)+1,CX288))</f>
        <v>#N/A</v>
      </c>
      <c r="CZ288" s="48" t="e">
        <f>IF(BL288=0,0,IF(AND(BL288=1,BK288=0),MAX($BO288:CY288)+1,CY288))</f>
        <v>#N/A</v>
      </c>
      <c r="DA288" s="48" t="e">
        <f>IF(BM288=0,0,IF(AND(BM288=1,BL288=0),MAX($BO288:CZ288)+1,CZ288))</f>
        <v>#N/A</v>
      </c>
    </row>
    <row r="289" spans="2:105">
      <c r="B289" s="41" t="s">
        <v>14</v>
      </c>
      <c r="C289" s="39" t="str">
        <f t="shared" si="1004"/>
        <v/>
      </c>
      <c r="D289" s="43" t="str">
        <f t="shared" si="1005"/>
        <v/>
      </c>
      <c r="E289" s="39" t="str">
        <f t="shared" si="1006"/>
        <v/>
      </c>
      <c r="F289" s="43" t="str">
        <f t="shared" si="1007"/>
        <v/>
      </c>
      <c r="G289" s="39" t="str">
        <f t="shared" si="1008"/>
        <v/>
      </c>
      <c r="H289" s="43" t="str">
        <f t="shared" si="1009"/>
        <v/>
      </c>
      <c r="I289" s="39" t="str">
        <f t="shared" si="1010"/>
        <v/>
      </c>
      <c r="J289" s="43" t="str">
        <f t="shared" si="1011"/>
        <v/>
      </c>
      <c r="K289" s="39" t="str">
        <f t="shared" si="1012"/>
        <v/>
      </c>
      <c r="L289" s="43" t="str">
        <f t="shared" si="1013"/>
        <v/>
      </c>
      <c r="M289" s="39" t="str">
        <f t="shared" si="1014"/>
        <v/>
      </c>
      <c r="N289" s="43" t="str">
        <f t="shared" si="1015"/>
        <v/>
      </c>
      <c r="O289" s="39" t="str">
        <f t="shared" si="1016"/>
        <v/>
      </c>
      <c r="P289" s="43" t="str">
        <f t="shared" si="1017"/>
        <v/>
      </c>
      <c r="Q289" s="39" t="str">
        <f t="shared" si="1018"/>
        <v/>
      </c>
      <c r="R289" s="43" t="str">
        <f t="shared" si="1019"/>
        <v/>
      </c>
      <c r="S289" s="39" t="str">
        <f t="shared" si="1020"/>
        <v/>
      </c>
      <c r="T289" s="43" t="str">
        <f t="shared" si="1021"/>
        <v/>
      </c>
      <c r="U289" s="39" t="str">
        <f t="shared" si="1022"/>
        <v/>
      </c>
      <c r="V289" s="43" t="str">
        <f t="shared" si="1023"/>
        <v/>
      </c>
      <c r="W289" s="39" t="str">
        <f t="shared" si="1024"/>
        <v/>
      </c>
      <c r="X289" s="43" t="str">
        <f t="shared" si="1025"/>
        <v/>
      </c>
      <c r="Y289" s="40" t="str">
        <f t="shared" si="1026"/>
        <v/>
      </c>
      <c r="AA289" s="48" t="e">
        <f>IF(VLOOKUP(INSERT_PRICE_BANDS_HERE!D$20,Price_Lookup,2,0)=Price_10,1,0)</f>
        <v>#N/A</v>
      </c>
      <c r="AB289" s="48" t="e">
        <f>IF(VLOOKUP(INSERT_PRICE_BANDS_HERE!E$20,Price_Lookup,2,0)=Price_10,1,0)</f>
        <v>#N/A</v>
      </c>
      <c r="AC289" s="48" t="e">
        <f>IF(VLOOKUP(INSERT_PRICE_BANDS_HERE!F$20,Price_Lookup,2,0)=Price_10,1,0)</f>
        <v>#N/A</v>
      </c>
      <c r="AD289" s="48" t="e">
        <f>IF(VLOOKUP(INSERT_PRICE_BANDS_HERE!G$20,Price_Lookup,2,0)=Price_10,1,0)</f>
        <v>#N/A</v>
      </c>
      <c r="AE289" s="48" t="e">
        <f>IF(VLOOKUP(INSERT_PRICE_BANDS_HERE!H$20,Price_Lookup,2,0)=Price_10,1,0)</f>
        <v>#N/A</v>
      </c>
      <c r="AF289" s="48" t="e">
        <f>IF(VLOOKUP(INSERT_PRICE_BANDS_HERE!I$20,Price_Lookup,2,0)=Price_10,1,0)</f>
        <v>#N/A</v>
      </c>
      <c r="AG289" s="48" t="e">
        <f>IF(VLOOKUP(INSERT_PRICE_BANDS_HERE!J$20,Price_Lookup,2,0)=Price_10,1,0)</f>
        <v>#N/A</v>
      </c>
      <c r="AH289" s="48" t="e">
        <f>IF(VLOOKUP(INSERT_PRICE_BANDS_HERE!K$20,Price_Lookup,2,0)=Price_10,1,0)</f>
        <v>#N/A</v>
      </c>
      <c r="AI289" s="48" t="e">
        <f>IF(VLOOKUP(INSERT_PRICE_BANDS_HERE!L$20,Price_Lookup,2,0)=Price_10,1,0)</f>
        <v>#N/A</v>
      </c>
      <c r="AJ289" s="48" t="e">
        <f>IF(VLOOKUP(INSERT_PRICE_BANDS_HERE!M$20,Price_Lookup,2,0)=Price_10,1,0)</f>
        <v>#N/A</v>
      </c>
      <c r="AK289" s="48" t="e">
        <f>IF(VLOOKUP(INSERT_PRICE_BANDS_HERE!N$20,Price_Lookup,2,0)=Price_10,1,0)</f>
        <v>#N/A</v>
      </c>
      <c r="AL289" s="48" t="e">
        <f>IF(VLOOKUP(INSERT_PRICE_BANDS_HERE!O$20,Price_Lookup,2,0)=Price_10,1,0)</f>
        <v>#N/A</v>
      </c>
      <c r="AM289" s="48" t="e">
        <f>IF(VLOOKUP(INSERT_PRICE_BANDS_HERE!P$20,Price_Lookup,2,0)=Price_10,1,0)</f>
        <v>#N/A</v>
      </c>
      <c r="AN289" s="48" t="e">
        <f>IF(VLOOKUP(INSERT_PRICE_BANDS_HERE!R$20,Price_Lookup,2,0)=Price_10,1,0)</f>
        <v>#N/A</v>
      </c>
      <c r="AO289" s="48" t="e">
        <f>IF(VLOOKUP(INSERT_PRICE_BANDS_HERE!S$20,Price_Lookup,2,0)=Price_10,1,0)</f>
        <v>#N/A</v>
      </c>
      <c r="AP289" s="48" t="e">
        <f>IF(VLOOKUP(INSERT_PRICE_BANDS_HERE!T$20,Price_Lookup,2,0)=Price_10,1,0)</f>
        <v>#N/A</v>
      </c>
      <c r="AQ289" s="48" t="e">
        <f>IF(VLOOKUP(INSERT_PRICE_BANDS_HERE!U$20,Price_Lookup,2,0)=Price_10,1,0)</f>
        <v>#N/A</v>
      </c>
      <c r="AR289" s="48" t="e">
        <f>IF(VLOOKUP(INSERT_PRICE_BANDS_HERE!V$20,Price_Lookup,2,0)=Price_10,1,0)</f>
        <v>#N/A</v>
      </c>
      <c r="AS289" s="48" t="e">
        <f>IF(VLOOKUP(INSERT_PRICE_BANDS_HERE!W$20,Price_Lookup,2,0)=Price_10,1,0)</f>
        <v>#N/A</v>
      </c>
      <c r="AT289" s="48" t="e">
        <f>IF(VLOOKUP(INSERT_PRICE_BANDS_HERE!X$20,Price_Lookup,2,0)=Price_10,1,0)</f>
        <v>#N/A</v>
      </c>
      <c r="AU289" s="48" t="e">
        <f>IF(VLOOKUP(INSERT_PRICE_BANDS_HERE!Y$20,Price_Lookup,2,0)=Price_10,1,0)</f>
        <v>#N/A</v>
      </c>
      <c r="AV289" s="48" t="e">
        <f>IF(VLOOKUP(INSERT_PRICE_BANDS_HERE!Z$20,Price_Lookup,2,0)=Price_10,1,0)</f>
        <v>#N/A</v>
      </c>
      <c r="AW289" s="48" t="e">
        <f>IF(VLOOKUP(INSERT_PRICE_BANDS_HERE!AA$20,Price_Lookup,2,0)=Price_10,1,0)</f>
        <v>#N/A</v>
      </c>
      <c r="AX289" s="48" t="e">
        <f>IF(VLOOKUP(INSERT_PRICE_BANDS_HERE!AB$20,Price_Lookup,2,0)=Price_10,1,0)</f>
        <v>#N/A</v>
      </c>
      <c r="AY289" s="48" t="e">
        <f>IF(VLOOKUP(INSERT_PRICE_BANDS_HERE!AC$20,Price_Lookup,2,0)=Price_10,1,0)</f>
        <v>#N/A</v>
      </c>
      <c r="AZ289" s="48" t="e">
        <f>IF(VLOOKUP(INSERT_PRICE_BANDS_HERE!AD$20,Price_Lookup,2,0)=Price_10,1,0)</f>
        <v>#N/A</v>
      </c>
      <c r="BA289" s="48" t="e">
        <f>IF(VLOOKUP(INSERT_PRICE_BANDS_HERE!AF$20,Price_Lookup,2,0)=Price_10,1,0)</f>
        <v>#N/A</v>
      </c>
      <c r="BB289" s="48" t="e">
        <f>IF(VLOOKUP(INSERT_PRICE_BANDS_HERE!AG$20,Price_Lookup,2,0)=Price_10,1,0)</f>
        <v>#N/A</v>
      </c>
      <c r="BC289" s="48" t="e">
        <f>IF(VLOOKUP(INSERT_PRICE_BANDS_HERE!AH$20,Price_Lookup,2,0)=Price_10,1,0)</f>
        <v>#N/A</v>
      </c>
      <c r="BD289" s="48" t="e">
        <f>IF(VLOOKUP(INSERT_PRICE_BANDS_HERE!AI$20,Price_Lookup,2,0)=Price_10,1,0)</f>
        <v>#N/A</v>
      </c>
      <c r="BE289" s="48" t="e">
        <f>IF(VLOOKUP(INSERT_PRICE_BANDS_HERE!AJ$20,Price_Lookup,2,0)=Price_10,1,0)</f>
        <v>#N/A</v>
      </c>
      <c r="BF289" s="48" t="e">
        <f>IF(VLOOKUP(INSERT_PRICE_BANDS_HERE!AK$20,Price_Lookup,2,0)=Price_10,1,0)</f>
        <v>#N/A</v>
      </c>
      <c r="BG289" s="48" t="e">
        <f>IF(VLOOKUP(INSERT_PRICE_BANDS_HERE!AL$20,Price_Lookup,2,0)=Price_10,1,0)</f>
        <v>#N/A</v>
      </c>
      <c r="BH289" s="48" t="e">
        <f>IF(VLOOKUP(INSERT_PRICE_BANDS_HERE!AM$20,Price_Lookup,2,0)=Price_10,1,0)</f>
        <v>#N/A</v>
      </c>
      <c r="BI289" s="48" t="e">
        <f>IF(VLOOKUP(INSERT_PRICE_BANDS_HERE!AN$20,Price_Lookup,2,0)=Price_10,1,0)</f>
        <v>#N/A</v>
      </c>
      <c r="BJ289" s="48" t="e">
        <f>IF(VLOOKUP(INSERT_PRICE_BANDS_HERE!AO$20,Price_Lookup,2,0)=Price_10,1,0)</f>
        <v>#N/A</v>
      </c>
      <c r="BK289" s="48" t="e">
        <f>IF(VLOOKUP(INSERT_PRICE_BANDS_HERE!AP$20,Price_Lookup,2,0)=Price_10,1,0)</f>
        <v>#N/A</v>
      </c>
      <c r="BL289" s="48" t="e">
        <f>IF(VLOOKUP(INSERT_PRICE_BANDS_HERE!AQ$20,Price_Lookup,2,0)=Price_10,1,0)</f>
        <v>#N/A</v>
      </c>
      <c r="BM289" s="48" t="e">
        <f>IF(VLOOKUP(INSERT_PRICE_BANDS_HERE!AR$20,Price_Lookup,2,0)=Price_10,1,0)</f>
        <v>#N/A</v>
      </c>
      <c r="BO289" s="48" t="e">
        <f t="shared" si="1027"/>
        <v>#N/A</v>
      </c>
      <c r="BP289" s="48" t="e">
        <f>IF(AB289=0,0,IF(AND(AB289=1,AA289=0),MAX($BO289:BO289)+1,BO289))</f>
        <v>#N/A</v>
      </c>
      <c r="BQ289" s="48" t="e">
        <f>IF(AC289=0,0,IF(AND(AC289=1,AB289=0),MAX($BO289:BP289)+1,BP289))</f>
        <v>#N/A</v>
      </c>
      <c r="BR289" s="48" t="e">
        <f>IF(AD289=0,0,IF(AND(AD289=1,AC289=0),MAX($BO289:BQ289)+1,BQ289))</f>
        <v>#N/A</v>
      </c>
      <c r="BS289" s="48" t="e">
        <f>IF(AE289=0,0,IF(AND(AE289=1,AD289=0),MAX($BO289:BR289)+1,BR289))</f>
        <v>#N/A</v>
      </c>
      <c r="BT289" s="48" t="e">
        <f>IF(AF289=0,0,IF(AND(AF289=1,AE289=0),MAX($BO289:BS289)+1,BS289))</f>
        <v>#N/A</v>
      </c>
      <c r="BU289" s="48" t="e">
        <f>IF(AG289=0,0,IF(AND(AG289=1,AF289=0),MAX($BO289:BT289)+1,BT289))</f>
        <v>#N/A</v>
      </c>
      <c r="BV289" s="48" t="e">
        <f>IF(AH289=0,0,IF(AND(AH289=1,AG289=0),MAX($BO289:BU289)+1,BU289))</f>
        <v>#N/A</v>
      </c>
      <c r="BW289" s="48" t="e">
        <f>IF(AI289=0,0,IF(AND(AI289=1,AH289=0),MAX($BO289:BV289)+1,BV289))</f>
        <v>#N/A</v>
      </c>
      <c r="BX289" s="48" t="e">
        <f>IF(AJ289=0,0,IF(AND(AJ289=1,AI289=0),MAX($BO289:BW289)+1,BW289))</f>
        <v>#N/A</v>
      </c>
      <c r="BY289" s="48" t="e">
        <f>IF(AK289=0,0,IF(AND(AK289=1,AJ289=0),MAX($BO289:BX289)+1,BX289))</f>
        <v>#N/A</v>
      </c>
      <c r="BZ289" s="48" t="e">
        <f>IF(AL289=0,0,IF(AND(AL289=1,AK289=0),MAX($BO289:BY289)+1,BY289))</f>
        <v>#N/A</v>
      </c>
      <c r="CA289" s="48" t="e">
        <f>IF(AM289=0,0,IF(AND(AM289=1,AL289=0),MAX($BO289:BZ289)+1,BZ289))</f>
        <v>#N/A</v>
      </c>
      <c r="CB289" s="48" t="e">
        <f>IF(AN289=0,0,IF(AND(AN289=1,AM289=0),MAX($BO289:CA289)+1,CA289))</f>
        <v>#N/A</v>
      </c>
      <c r="CC289" s="48" t="e">
        <f>IF(AO289=0,0,IF(AND(AO289=1,AN289=0),MAX($BO289:CB289)+1,CB289))</f>
        <v>#N/A</v>
      </c>
      <c r="CD289" s="48" t="e">
        <f>IF(AP289=0,0,IF(AND(AP289=1,AO289=0),MAX($BO289:CC289)+1,CC289))</f>
        <v>#N/A</v>
      </c>
      <c r="CE289" s="48" t="e">
        <f>IF(AQ289=0,0,IF(AND(AQ289=1,AP289=0),MAX($BO289:CD289)+1,CD289))</f>
        <v>#N/A</v>
      </c>
      <c r="CF289" s="48" t="e">
        <f>IF(AR289=0,0,IF(AND(AR289=1,AQ289=0),MAX($BO289:CE289)+1,CE289))</f>
        <v>#N/A</v>
      </c>
      <c r="CG289" s="48" t="e">
        <f>IF(AS289=0,0,IF(AND(AS289=1,AR289=0),MAX($BO289:CF289)+1,CF289))</f>
        <v>#N/A</v>
      </c>
      <c r="CH289" s="48" t="e">
        <f>IF(AT289=0,0,IF(AND(AT289=1,AS289=0),MAX($BO289:CG289)+1,CG289))</f>
        <v>#N/A</v>
      </c>
      <c r="CI289" s="48" t="e">
        <f>IF(AU289=0,0,IF(AND(AU289=1,AT289=0),MAX($BO289:CH289)+1,CH289))</f>
        <v>#N/A</v>
      </c>
      <c r="CJ289" s="48" t="e">
        <f>IF(AV289=0,0,IF(AND(AV289=1,AU289=0),MAX($BO289:CI289)+1,CI289))</f>
        <v>#N/A</v>
      </c>
      <c r="CK289" s="48" t="e">
        <f>IF(AW289=0,0,IF(AND(AW289=1,AV289=0),MAX($BO289:CJ289)+1,CJ289))</f>
        <v>#N/A</v>
      </c>
      <c r="CL289" s="48" t="e">
        <f>IF(AX289=0,0,IF(AND(AX289=1,AW289=0),MAX($BO289:CK289)+1,CK289))</f>
        <v>#N/A</v>
      </c>
      <c r="CM289" s="48" t="e">
        <f>IF(AY289=0,0,IF(AND(AY289=1,AX289=0),MAX($BO289:CL289)+1,CL289))</f>
        <v>#N/A</v>
      </c>
      <c r="CN289" s="48" t="e">
        <f>IF(AZ289=0,0,IF(AND(AZ289=1,AY289=0),MAX($BO289:CM289)+1,CM289))</f>
        <v>#N/A</v>
      </c>
      <c r="CO289" s="48" t="e">
        <f>IF(BA289=0,0,IF(AND(BA289=1,AZ289=0),MAX($BO289:CN289)+1,CN289))</f>
        <v>#N/A</v>
      </c>
      <c r="CP289" s="48" t="e">
        <f>IF(BB289=0,0,IF(AND(BB289=1,BA289=0),MAX($BO289:CO289)+1,CO289))</f>
        <v>#N/A</v>
      </c>
      <c r="CQ289" s="48" t="e">
        <f>IF(BC289=0,0,IF(AND(BC289=1,BB289=0),MAX($BO289:CP289)+1,CP289))</f>
        <v>#N/A</v>
      </c>
      <c r="CR289" s="48" t="e">
        <f>IF(BD289=0,0,IF(AND(BD289=1,BC289=0),MAX($BO289:CQ289)+1,CQ289))</f>
        <v>#N/A</v>
      </c>
      <c r="CS289" s="48" t="e">
        <f>IF(BE289=0,0,IF(AND(BE289=1,BD289=0),MAX($BO289:CR289)+1,CR289))</f>
        <v>#N/A</v>
      </c>
      <c r="CT289" s="48" t="e">
        <f>IF(BF289=0,0,IF(AND(BF289=1,BE289=0),MAX($BO289:CS289)+1,CS289))</f>
        <v>#N/A</v>
      </c>
      <c r="CU289" s="48" t="e">
        <f>IF(BG289=0,0,IF(AND(BG289=1,BF289=0),MAX($BO289:CT289)+1,CT289))</f>
        <v>#N/A</v>
      </c>
      <c r="CV289" s="48" t="e">
        <f>IF(BH289=0,0,IF(AND(BH289=1,BG289=0),MAX($BO289:CU289)+1,CU289))</f>
        <v>#N/A</v>
      </c>
      <c r="CW289" s="48" t="e">
        <f>IF(BI289=0,0,IF(AND(BI289=1,BH289=0),MAX($BO289:CV289)+1,CV289))</f>
        <v>#N/A</v>
      </c>
      <c r="CX289" s="48" t="e">
        <f>IF(BJ289=0,0,IF(AND(BJ289=1,BI289=0),MAX($BO289:CW289)+1,CW289))</f>
        <v>#N/A</v>
      </c>
      <c r="CY289" s="48" t="e">
        <f>IF(BK289=0,0,IF(AND(BK289=1,BJ289=0),MAX($BO289:CX289)+1,CX289))</f>
        <v>#N/A</v>
      </c>
      <c r="CZ289" s="48" t="e">
        <f>IF(BL289=0,0,IF(AND(BL289=1,BK289=0),MAX($BO289:CY289)+1,CY289))</f>
        <v>#N/A</v>
      </c>
      <c r="DA289" s="48" t="e">
        <f>IF(BM289=0,0,IF(AND(BM289=1,BL289=0),MAX($BO289:CZ289)+1,CZ289))</f>
        <v>#N/A</v>
      </c>
    </row>
    <row r="290" spans="2:105">
      <c r="B290" s="41" t="s">
        <v>13</v>
      </c>
      <c r="C290" s="39" t="str">
        <f t="shared" si="1004"/>
        <v/>
      </c>
      <c r="D290" s="43" t="str">
        <f t="shared" si="1005"/>
        <v/>
      </c>
      <c r="E290" s="39" t="str">
        <f t="shared" si="1006"/>
        <v/>
      </c>
      <c r="F290" s="43" t="str">
        <f t="shared" si="1007"/>
        <v/>
      </c>
      <c r="G290" s="39" t="str">
        <f t="shared" si="1008"/>
        <v/>
      </c>
      <c r="H290" s="43" t="str">
        <f t="shared" si="1009"/>
        <v/>
      </c>
      <c r="I290" s="39" t="str">
        <f t="shared" si="1010"/>
        <v/>
      </c>
      <c r="J290" s="43" t="str">
        <f t="shared" si="1011"/>
        <v/>
      </c>
      <c r="K290" s="39" t="str">
        <f t="shared" si="1012"/>
        <v/>
      </c>
      <c r="L290" s="43" t="str">
        <f t="shared" si="1013"/>
        <v/>
      </c>
      <c r="M290" s="39" t="str">
        <f t="shared" si="1014"/>
        <v/>
      </c>
      <c r="N290" s="43" t="str">
        <f t="shared" si="1015"/>
        <v/>
      </c>
      <c r="O290" s="39" t="str">
        <f t="shared" si="1016"/>
        <v/>
      </c>
      <c r="P290" s="43" t="str">
        <f t="shared" si="1017"/>
        <v/>
      </c>
      <c r="Q290" s="39" t="str">
        <f t="shared" si="1018"/>
        <v/>
      </c>
      <c r="R290" s="43" t="str">
        <f t="shared" si="1019"/>
        <v/>
      </c>
      <c r="S290" s="39" t="str">
        <f t="shared" si="1020"/>
        <v/>
      </c>
      <c r="T290" s="43" t="str">
        <f t="shared" si="1021"/>
        <v/>
      </c>
      <c r="U290" s="39" t="str">
        <f t="shared" si="1022"/>
        <v/>
      </c>
      <c r="V290" s="43" t="str">
        <f t="shared" si="1023"/>
        <v/>
      </c>
      <c r="W290" s="39" t="str">
        <f t="shared" si="1024"/>
        <v/>
      </c>
      <c r="X290" s="43" t="str">
        <f t="shared" si="1025"/>
        <v/>
      </c>
      <c r="Y290" s="40" t="str">
        <f t="shared" si="1026"/>
        <v/>
      </c>
      <c r="AA290" s="48" t="e">
        <f>IF(VLOOKUP(INSERT_PRICE_BANDS_HERE!D$21,Price_Lookup,2,0)=Price_10,1,0)</f>
        <v>#N/A</v>
      </c>
      <c r="AB290" s="48" t="e">
        <f>IF(VLOOKUP(INSERT_PRICE_BANDS_HERE!E$21,Price_Lookup,2,0)=Price_10,1,0)</f>
        <v>#N/A</v>
      </c>
      <c r="AC290" s="48" t="e">
        <f>IF(VLOOKUP(INSERT_PRICE_BANDS_HERE!F$21,Price_Lookup,2,0)=Price_10,1,0)</f>
        <v>#N/A</v>
      </c>
      <c r="AD290" s="48" t="e">
        <f>IF(VLOOKUP(INSERT_PRICE_BANDS_HERE!G$21,Price_Lookup,2,0)=Price_10,1,0)</f>
        <v>#N/A</v>
      </c>
      <c r="AE290" s="48" t="e">
        <f>IF(VLOOKUP(INSERT_PRICE_BANDS_HERE!H$21,Price_Lookup,2,0)=Price_10,1,0)</f>
        <v>#N/A</v>
      </c>
      <c r="AF290" s="48" t="e">
        <f>IF(VLOOKUP(INSERT_PRICE_BANDS_HERE!I$21,Price_Lookup,2,0)=Price_10,1,0)</f>
        <v>#N/A</v>
      </c>
      <c r="AG290" s="48" t="e">
        <f>IF(VLOOKUP(INSERT_PRICE_BANDS_HERE!J$21,Price_Lookup,2,0)=Price_10,1,0)</f>
        <v>#N/A</v>
      </c>
      <c r="AH290" s="48" t="e">
        <f>IF(VLOOKUP(INSERT_PRICE_BANDS_HERE!K$21,Price_Lookup,2,0)=Price_10,1,0)</f>
        <v>#N/A</v>
      </c>
      <c r="AI290" s="48" t="e">
        <f>IF(VLOOKUP(INSERT_PRICE_BANDS_HERE!L$21,Price_Lookup,2,0)=Price_10,1,0)</f>
        <v>#N/A</v>
      </c>
      <c r="AJ290" s="48" t="e">
        <f>IF(VLOOKUP(INSERT_PRICE_BANDS_HERE!M$21,Price_Lookup,2,0)=Price_10,1,0)</f>
        <v>#N/A</v>
      </c>
      <c r="AK290" s="48" t="e">
        <f>IF(VLOOKUP(INSERT_PRICE_BANDS_HERE!N$21,Price_Lookup,2,0)=Price_10,1,0)</f>
        <v>#N/A</v>
      </c>
      <c r="AL290" s="48" t="e">
        <f>IF(VLOOKUP(INSERT_PRICE_BANDS_HERE!O$21,Price_Lookup,2,0)=Price_10,1,0)</f>
        <v>#N/A</v>
      </c>
      <c r="AM290" s="48" t="e">
        <f>IF(VLOOKUP(INSERT_PRICE_BANDS_HERE!P$21,Price_Lookup,2,0)=Price_10,1,0)</f>
        <v>#N/A</v>
      </c>
      <c r="AN290" s="48" t="e">
        <f>IF(VLOOKUP(INSERT_PRICE_BANDS_HERE!R$21,Price_Lookup,2,0)=Price_10,1,0)</f>
        <v>#N/A</v>
      </c>
      <c r="AO290" s="48" t="e">
        <f>IF(VLOOKUP(INSERT_PRICE_BANDS_HERE!S$21,Price_Lookup,2,0)=Price_10,1,0)</f>
        <v>#N/A</v>
      </c>
      <c r="AP290" s="48" t="e">
        <f>IF(VLOOKUP(INSERT_PRICE_BANDS_HERE!T$21,Price_Lookup,2,0)=Price_10,1,0)</f>
        <v>#N/A</v>
      </c>
      <c r="AQ290" s="48" t="e">
        <f>IF(VLOOKUP(INSERT_PRICE_BANDS_HERE!U$21,Price_Lookup,2,0)=Price_10,1,0)</f>
        <v>#N/A</v>
      </c>
      <c r="AR290" s="48" t="e">
        <f>IF(VLOOKUP(INSERT_PRICE_BANDS_HERE!V$21,Price_Lookup,2,0)=Price_10,1,0)</f>
        <v>#N/A</v>
      </c>
      <c r="AS290" s="48" t="e">
        <f>IF(VLOOKUP(INSERT_PRICE_BANDS_HERE!W$21,Price_Lookup,2,0)=Price_10,1,0)</f>
        <v>#N/A</v>
      </c>
      <c r="AT290" s="48" t="e">
        <f>IF(VLOOKUP(INSERT_PRICE_BANDS_HERE!X$21,Price_Lookup,2,0)=Price_10,1,0)</f>
        <v>#N/A</v>
      </c>
      <c r="AU290" s="48" t="e">
        <f>IF(VLOOKUP(INSERT_PRICE_BANDS_HERE!Y$21,Price_Lookup,2,0)=Price_10,1,0)</f>
        <v>#N/A</v>
      </c>
      <c r="AV290" s="48" t="e">
        <f>IF(VLOOKUP(INSERT_PRICE_BANDS_HERE!Z$21,Price_Lookup,2,0)=Price_10,1,0)</f>
        <v>#N/A</v>
      </c>
      <c r="AW290" s="48" t="e">
        <f>IF(VLOOKUP(INSERT_PRICE_BANDS_HERE!AA$21,Price_Lookup,2,0)=Price_10,1,0)</f>
        <v>#N/A</v>
      </c>
      <c r="AX290" s="48" t="e">
        <f>IF(VLOOKUP(INSERT_PRICE_BANDS_HERE!AB$21,Price_Lookup,2,0)=Price_10,1,0)</f>
        <v>#N/A</v>
      </c>
      <c r="AY290" s="48" t="e">
        <f>IF(VLOOKUP(INSERT_PRICE_BANDS_HERE!AC$21,Price_Lookup,2,0)=Price_10,1,0)</f>
        <v>#N/A</v>
      </c>
      <c r="AZ290" s="48" t="e">
        <f>IF(VLOOKUP(INSERT_PRICE_BANDS_HERE!AD$21,Price_Lookup,2,0)=Price_10,1,0)</f>
        <v>#N/A</v>
      </c>
      <c r="BA290" s="48" t="e">
        <f>IF(VLOOKUP(INSERT_PRICE_BANDS_HERE!AF$21,Price_Lookup,2,0)=Price_10,1,0)</f>
        <v>#N/A</v>
      </c>
      <c r="BB290" s="48" t="e">
        <f>IF(VLOOKUP(INSERT_PRICE_BANDS_HERE!AG$21,Price_Lookup,2,0)=Price_10,1,0)</f>
        <v>#N/A</v>
      </c>
      <c r="BC290" s="48" t="e">
        <f>IF(VLOOKUP(INSERT_PRICE_BANDS_HERE!AH$21,Price_Lookup,2,0)=Price_10,1,0)</f>
        <v>#N/A</v>
      </c>
      <c r="BD290" s="48" t="e">
        <f>IF(VLOOKUP(INSERT_PRICE_BANDS_HERE!AI$21,Price_Lookup,2,0)=Price_10,1,0)</f>
        <v>#N/A</v>
      </c>
      <c r="BE290" s="48" t="e">
        <f>IF(VLOOKUP(INSERT_PRICE_BANDS_HERE!AJ$21,Price_Lookup,2,0)=Price_10,1,0)</f>
        <v>#N/A</v>
      </c>
      <c r="BF290" s="48" t="e">
        <f>IF(VLOOKUP(INSERT_PRICE_BANDS_HERE!AK$21,Price_Lookup,2,0)=Price_10,1,0)</f>
        <v>#N/A</v>
      </c>
      <c r="BG290" s="48" t="e">
        <f>IF(VLOOKUP(INSERT_PRICE_BANDS_HERE!AL$21,Price_Lookup,2,0)=Price_10,1,0)</f>
        <v>#N/A</v>
      </c>
      <c r="BH290" s="48" t="e">
        <f>IF(VLOOKUP(INSERT_PRICE_BANDS_HERE!AM$21,Price_Lookup,2,0)=Price_10,1,0)</f>
        <v>#N/A</v>
      </c>
      <c r="BI290" s="48" t="e">
        <f>IF(VLOOKUP(INSERT_PRICE_BANDS_HERE!AN$21,Price_Lookup,2,0)=Price_10,1,0)</f>
        <v>#N/A</v>
      </c>
      <c r="BJ290" s="48" t="e">
        <f>IF(VLOOKUP(INSERT_PRICE_BANDS_HERE!AO$21,Price_Lookup,2,0)=Price_10,1,0)</f>
        <v>#N/A</v>
      </c>
      <c r="BK290" s="48" t="e">
        <f>IF(VLOOKUP(INSERT_PRICE_BANDS_HERE!AP$21,Price_Lookup,2,0)=Price_10,1,0)</f>
        <v>#N/A</v>
      </c>
      <c r="BL290" s="48" t="e">
        <f>IF(VLOOKUP(INSERT_PRICE_BANDS_HERE!AQ$21,Price_Lookup,2,0)=Price_10,1,0)</f>
        <v>#N/A</v>
      </c>
      <c r="BM290" s="48" t="e">
        <f>IF(VLOOKUP(INSERT_PRICE_BANDS_HERE!AR$21,Price_Lookup,2,0)=Price_10,1,0)</f>
        <v>#N/A</v>
      </c>
      <c r="BO290" s="48" t="e">
        <f t="shared" si="1027"/>
        <v>#N/A</v>
      </c>
      <c r="BP290" s="48" t="e">
        <f>IF(AB290=0,0,IF(AND(AB290=1,AA290=0),MAX($BO290:BO290)+1,BO290))</f>
        <v>#N/A</v>
      </c>
      <c r="BQ290" s="48" t="e">
        <f>IF(AC290=0,0,IF(AND(AC290=1,AB290=0),MAX($BO290:BP290)+1,BP290))</f>
        <v>#N/A</v>
      </c>
      <c r="BR290" s="48" t="e">
        <f>IF(AD290=0,0,IF(AND(AD290=1,AC290=0),MAX($BO290:BQ290)+1,BQ290))</f>
        <v>#N/A</v>
      </c>
      <c r="BS290" s="48" t="e">
        <f>IF(AE290=0,0,IF(AND(AE290=1,AD290=0),MAX($BO290:BR290)+1,BR290))</f>
        <v>#N/A</v>
      </c>
      <c r="BT290" s="48" t="e">
        <f>IF(AF290=0,0,IF(AND(AF290=1,AE290=0),MAX($BO290:BS290)+1,BS290))</f>
        <v>#N/A</v>
      </c>
      <c r="BU290" s="48" t="e">
        <f>IF(AG290=0,0,IF(AND(AG290=1,AF290=0),MAX($BO290:BT290)+1,BT290))</f>
        <v>#N/A</v>
      </c>
      <c r="BV290" s="48" t="e">
        <f>IF(AH290=0,0,IF(AND(AH290=1,AG290=0),MAX($BO290:BU290)+1,BU290))</f>
        <v>#N/A</v>
      </c>
      <c r="BW290" s="48" t="e">
        <f>IF(AI290=0,0,IF(AND(AI290=1,AH290=0),MAX($BO290:BV290)+1,BV290))</f>
        <v>#N/A</v>
      </c>
      <c r="BX290" s="48" t="e">
        <f>IF(AJ290=0,0,IF(AND(AJ290=1,AI290=0),MAX($BO290:BW290)+1,BW290))</f>
        <v>#N/A</v>
      </c>
      <c r="BY290" s="48" t="e">
        <f>IF(AK290=0,0,IF(AND(AK290=1,AJ290=0),MAX($BO290:BX290)+1,BX290))</f>
        <v>#N/A</v>
      </c>
      <c r="BZ290" s="48" t="e">
        <f>IF(AL290=0,0,IF(AND(AL290=1,AK290=0),MAX($BO290:BY290)+1,BY290))</f>
        <v>#N/A</v>
      </c>
      <c r="CA290" s="48" t="e">
        <f>IF(AM290=0,0,IF(AND(AM290=1,AL290=0),MAX($BO290:BZ290)+1,BZ290))</f>
        <v>#N/A</v>
      </c>
      <c r="CB290" s="48" t="e">
        <f>IF(AN290=0,0,IF(AND(AN290=1,AM290=0),MAX($BO290:CA290)+1,CA290))</f>
        <v>#N/A</v>
      </c>
      <c r="CC290" s="48" t="e">
        <f>IF(AO290=0,0,IF(AND(AO290=1,AN290=0),MAX($BO290:CB290)+1,CB290))</f>
        <v>#N/A</v>
      </c>
      <c r="CD290" s="48" t="e">
        <f>IF(AP290=0,0,IF(AND(AP290=1,AO290=0),MAX($BO290:CC290)+1,CC290))</f>
        <v>#N/A</v>
      </c>
      <c r="CE290" s="48" t="e">
        <f>IF(AQ290=0,0,IF(AND(AQ290=1,AP290=0),MAX($BO290:CD290)+1,CD290))</f>
        <v>#N/A</v>
      </c>
      <c r="CF290" s="48" t="e">
        <f>IF(AR290=0,0,IF(AND(AR290=1,AQ290=0),MAX($BO290:CE290)+1,CE290))</f>
        <v>#N/A</v>
      </c>
      <c r="CG290" s="48" t="e">
        <f>IF(AS290=0,0,IF(AND(AS290=1,AR290=0),MAX($BO290:CF290)+1,CF290))</f>
        <v>#N/A</v>
      </c>
      <c r="CH290" s="48" t="e">
        <f>IF(AT290=0,0,IF(AND(AT290=1,AS290=0),MAX($BO290:CG290)+1,CG290))</f>
        <v>#N/A</v>
      </c>
      <c r="CI290" s="48" t="e">
        <f>IF(AU290=0,0,IF(AND(AU290=1,AT290=0),MAX($BO290:CH290)+1,CH290))</f>
        <v>#N/A</v>
      </c>
      <c r="CJ290" s="48" t="e">
        <f>IF(AV290=0,0,IF(AND(AV290=1,AU290=0),MAX($BO290:CI290)+1,CI290))</f>
        <v>#N/A</v>
      </c>
      <c r="CK290" s="48" t="e">
        <f>IF(AW290=0,0,IF(AND(AW290=1,AV290=0),MAX($BO290:CJ290)+1,CJ290))</f>
        <v>#N/A</v>
      </c>
      <c r="CL290" s="48" t="e">
        <f>IF(AX290=0,0,IF(AND(AX290=1,AW290=0),MAX($BO290:CK290)+1,CK290))</f>
        <v>#N/A</v>
      </c>
      <c r="CM290" s="48" t="e">
        <f>IF(AY290=0,0,IF(AND(AY290=1,AX290=0),MAX($BO290:CL290)+1,CL290))</f>
        <v>#N/A</v>
      </c>
      <c r="CN290" s="48" t="e">
        <f>IF(AZ290=0,0,IF(AND(AZ290=1,AY290=0),MAX($BO290:CM290)+1,CM290))</f>
        <v>#N/A</v>
      </c>
      <c r="CO290" s="48" t="e">
        <f>IF(BA290=0,0,IF(AND(BA290=1,AZ290=0),MAX($BO290:CN290)+1,CN290))</f>
        <v>#N/A</v>
      </c>
      <c r="CP290" s="48" t="e">
        <f>IF(BB290=0,0,IF(AND(BB290=1,BA290=0),MAX($BO290:CO290)+1,CO290))</f>
        <v>#N/A</v>
      </c>
      <c r="CQ290" s="48" t="e">
        <f>IF(BC290=0,0,IF(AND(BC290=1,BB290=0),MAX($BO290:CP290)+1,CP290))</f>
        <v>#N/A</v>
      </c>
      <c r="CR290" s="48" t="e">
        <f>IF(BD290=0,0,IF(AND(BD290=1,BC290=0),MAX($BO290:CQ290)+1,CQ290))</f>
        <v>#N/A</v>
      </c>
      <c r="CS290" s="48" t="e">
        <f>IF(BE290=0,0,IF(AND(BE290=1,BD290=0),MAX($BO290:CR290)+1,CR290))</f>
        <v>#N/A</v>
      </c>
      <c r="CT290" s="48" t="e">
        <f>IF(BF290=0,0,IF(AND(BF290=1,BE290=0),MAX($BO290:CS290)+1,CS290))</f>
        <v>#N/A</v>
      </c>
      <c r="CU290" s="48" t="e">
        <f>IF(BG290=0,0,IF(AND(BG290=1,BF290=0),MAX($BO290:CT290)+1,CT290))</f>
        <v>#N/A</v>
      </c>
      <c r="CV290" s="48" t="e">
        <f>IF(BH290=0,0,IF(AND(BH290=1,BG290=0),MAX($BO290:CU290)+1,CU290))</f>
        <v>#N/A</v>
      </c>
      <c r="CW290" s="48" t="e">
        <f>IF(BI290=0,0,IF(AND(BI290=1,BH290=0),MAX($BO290:CV290)+1,CV290))</f>
        <v>#N/A</v>
      </c>
      <c r="CX290" s="48" t="e">
        <f>IF(BJ290=0,0,IF(AND(BJ290=1,BI290=0),MAX($BO290:CW290)+1,CW290))</f>
        <v>#N/A</v>
      </c>
      <c r="CY290" s="48" t="e">
        <f>IF(BK290=0,0,IF(AND(BK290=1,BJ290=0),MAX($BO290:CX290)+1,CX290))</f>
        <v>#N/A</v>
      </c>
      <c r="CZ290" s="48" t="e">
        <f>IF(BL290=0,0,IF(AND(BL290=1,BK290=0),MAX($BO290:CY290)+1,CY290))</f>
        <v>#N/A</v>
      </c>
      <c r="DA290" s="48" t="e">
        <f>IF(BM290=0,0,IF(AND(BM290=1,BL290=0),MAX($BO290:CZ290)+1,CZ290))</f>
        <v>#N/A</v>
      </c>
    </row>
    <row r="291" spans="2:105">
      <c r="B291" s="41" t="s">
        <v>12</v>
      </c>
      <c r="C291" s="39" t="str">
        <f t="shared" si="1004"/>
        <v/>
      </c>
      <c r="D291" s="43" t="str">
        <f t="shared" si="1005"/>
        <v/>
      </c>
      <c r="E291" s="39" t="str">
        <f t="shared" si="1006"/>
        <v/>
      </c>
      <c r="F291" s="43" t="str">
        <f t="shared" si="1007"/>
        <v/>
      </c>
      <c r="G291" s="39" t="str">
        <f t="shared" si="1008"/>
        <v/>
      </c>
      <c r="H291" s="43" t="str">
        <f t="shared" si="1009"/>
        <v/>
      </c>
      <c r="I291" s="39" t="str">
        <f t="shared" si="1010"/>
        <v/>
      </c>
      <c r="J291" s="43" t="str">
        <f t="shared" si="1011"/>
        <v/>
      </c>
      <c r="K291" s="39" t="str">
        <f t="shared" si="1012"/>
        <v/>
      </c>
      <c r="L291" s="43" t="str">
        <f t="shared" si="1013"/>
        <v/>
      </c>
      <c r="M291" s="39" t="str">
        <f t="shared" si="1014"/>
        <v/>
      </c>
      <c r="N291" s="43" t="str">
        <f t="shared" si="1015"/>
        <v/>
      </c>
      <c r="O291" s="39" t="str">
        <f t="shared" si="1016"/>
        <v/>
      </c>
      <c r="P291" s="43" t="str">
        <f t="shared" si="1017"/>
        <v/>
      </c>
      <c r="Q291" s="39" t="str">
        <f t="shared" si="1018"/>
        <v/>
      </c>
      <c r="R291" s="43" t="str">
        <f t="shared" si="1019"/>
        <v/>
      </c>
      <c r="S291" s="39" t="str">
        <f t="shared" si="1020"/>
        <v/>
      </c>
      <c r="T291" s="43" t="str">
        <f t="shared" si="1021"/>
        <v/>
      </c>
      <c r="U291" s="39" t="str">
        <f t="shared" si="1022"/>
        <v/>
      </c>
      <c r="V291" s="43" t="str">
        <f t="shared" si="1023"/>
        <v/>
      </c>
      <c r="W291" s="39" t="str">
        <f t="shared" si="1024"/>
        <v/>
      </c>
      <c r="X291" s="43" t="str">
        <f t="shared" si="1025"/>
        <v/>
      </c>
      <c r="Y291" s="40" t="str">
        <f t="shared" si="1026"/>
        <v/>
      </c>
      <c r="AA291" s="48" t="e">
        <f>IF(VLOOKUP(INSERT_PRICE_BANDS_HERE!D$22,Price_Lookup,2,0)=Price_10,1,0)</f>
        <v>#N/A</v>
      </c>
      <c r="AB291" s="48" t="e">
        <f>IF(VLOOKUP(INSERT_PRICE_BANDS_HERE!E$22,Price_Lookup,2,0)=Price_10,1,0)</f>
        <v>#N/A</v>
      </c>
      <c r="AC291" s="48" t="e">
        <f>IF(VLOOKUP(INSERT_PRICE_BANDS_HERE!F$22,Price_Lookup,2,0)=Price_10,1,0)</f>
        <v>#N/A</v>
      </c>
      <c r="AD291" s="48" t="e">
        <f>IF(VLOOKUP(INSERT_PRICE_BANDS_HERE!G$22,Price_Lookup,2,0)=Price_10,1,0)</f>
        <v>#N/A</v>
      </c>
      <c r="AE291" s="48" t="e">
        <f>IF(VLOOKUP(INSERT_PRICE_BANDS_HERE!H$22,Price_Lookup,2,0)=Price_10,1,0)</f>
        <v>#N/A</v>
      </c>
      <c r="AF291" s="48" t="e">
        <f>IF(VLOOKUP(INSERT_PRICE_BANDS_HERE!I$22,Price_Lookup,2,0)=Price_10,1,0)</f>
        <v>#N/A</v>
      </c>
      <c r="AG291" s="48" t="e">
        <f>IF(VLOOKUP(INSERT_PRICE_BANDS_HERE!J$22,Price_Lookup,2,0)=Price_10,1,0)</f>
        <v>#N/A</v>
      </c>
      <c r="AH291" s="48" t="e">
        <f>IF(VLOOKUP(INSERT_PRICE_BANDS_HERE!K$22,Price_Lookup,2,0)=Price_10,1,0)</f>
        <v>#N/A</v>
      </c>
      <c r="AI291" s="48" t="e">
        <f>IF(VLOOKUP(INSERT_PRICE_BANDS_HERE!L$22,Price_Lookup,2,0)=Price_10,1,0)</f>
        <v>#N/A</v>
      </c>
      <c r="AJ291" s="48" t="e">
        <f>IF(VLOOKUP(INSERT_PRICE_BANDS_HERE!M$22,Price_Lookup,2,0)=Price_10,1,0)</f>
        <v>#N/A</v>
      </c>
      <c r="AK291" s="48" t="e">
        <f>IF(VLOOKUP(INSERT_PRICE_BANDS_HERE!N$22,Price_Lookup,2,0)=Price_10,1,0)</f>
        <v>#N/A</v>
      </c>
      <c r="AL291" s="48" t="e">
        <f>IF(VLOOKUP(INSERT_PRICE_BANDS_HERE!O$22,Price_Lookup,2,0)=Price_10,1,0)</f>
        <v>#N/A</v>
      </c>
      <c r="AM291" s="48" t="e">
        <f>IF(VLOOKUP(INSERT_PRICE_BANDS_HERE!P$22,Price_Lookup,2,0)=Price_10,1,0)</f>
        <v>#N/A</v>
      </c>
      <c r="AN291" s="48" t="e">
        <f>IF(VLOOKUP(INSERT_PRICE_BANDS_HERE!R$22,Price_Lookup,2,0)=Price_10,1,0)</f>
        <v>#N/A</v>
      </c>
      <c r="AO291" s="48" t="e">
        <f>IF(VLOOKUP(INSERT_PRICE_BANDS_HERE!S$22,Price_Lookup,2,0)=Price_10,1,0)</f>
        <v>#N/A</v>
      </c>
      <c r="AP291" s="48" t="e">
        <f>IF(VLOOKUP(INSERT_PRICE_BANDS_HERE!T$22,Price_Lookup,2,0)=Price_10,1,0)</f>
        <v>#N/A</v>
      </c>
      <c r="AQ291" s="48" t="e">
        <f>IF(VLOOKUP(INSERT_PRICE_BANDS_HERE!U$22,Price_Lookup,2,0)=Price_10,1,0)</f>
        <v>#N/A</v>
      </c>
      <c r="AR291" s="48" t="e">
        <f>IF(VLOOKUP(INSERT_PRICE_BANDS_HERE!V$22,Price_Lookup,2,0)=Price_10,1,0)</f>
        <v>#N/A</v>
      </c>
      <c r="AS291" s="48" t="e">
        <f>IF(VLOOKUP(INSERT_PRICE_BANDS_HERE!W$22,Price_Lookup,2,0)=Price_10,1,0)</f>
        <v>#N/A</v>
      </c>
      <c r="AT291" s="48" t="e">
        <f>IF(VLOOKUP(INSERT_PRICE_BANDS_HERE!X$22,Price_Lookup,2,0)=Price_10,1,0)</f>
        <v>#N/A</v>
      </c>
      <c r="AU291" s="48" t="e">
        <f>IF(VLOOKUP(INSERT_PRICE_BANDS_HERE!Y$22,Price_Lookup,2,0)=Price_10,1,0)</f>
        <v>#N/A</v>
      </c>
      <c r="AV291" s="48" t="e">
        <f>IF(VLOOKUP(INSERT_PRICE_BANDS_HERE!Z$22,Price_Lookup,2,0)=Price_10,1,0)</f>
        <v>#N/A</v>
      </c>
      <c r="AW291" s="48" t="e">
        <f>IF(VLOOKUP(INSERT_PRICE_BANDS_HERE!AA$22,Price_Lookup,2,0)=Price_10,1,0)</f>
        <v>#N/A</v>
      </c>
      <c r="AX291" s="48" t="e">
        <f>IF(VLOOKUP(INSERT_PRICE_BANDS_HERE!AB$22,Price_Lookup,2,0)=Price_10,1,0)</f>
        <v>#N/A</v>
      </c>
      <c r="AY291" s="48" t="e">
        <f>IF(VLOOKUP(INSERT_PRICE_BANDS_HERE!AC$22,Price_Lookup,2,0)=Price_10,1,0)</f>
        <v>#N/A</v>
      </c>
      <c r="AZ291" s="48" t="e">
        <f>IF(VLOOKUP(INSERT_PRICE_BANDS_HERE!AD$22,Price_Lookup,2,0)=Price_10,1,0)</f>
        <v>#N/A</v>
      </c>
      <c r="BA291" s="48" t="e">
        <f>IF(VLOOKUP(INSERT_PRICE_BANDS_HERE!AF$22,Price_Lookup,2,0)=Price_10,1,0)</f>
        <v>#N/A</v>
      </c>
      <c r="BB291" s="48" t="e">
        <f>IF(VLOOKUP(INSERT_PRICE_BANDS_HERE!AG$22,Price_Lookup,2,0)=Price_10,1,0)</f>
        <v>#N/A</v>
      </c>
      <c r="BC291" s="48" t="e">
        <f>IF(VLOOKUP(INSERT_PRICE_BANDS_HERE!AH$22,Price_Lookup,2,0)=Price_10,1,0)</f>
        <v>#N/A</v>
      </c>
      <c r="BD291" s="48" t="e">
        <f>IF(VLOOKUP(INSERT_PRICE_BANDS_HERE!AI$22,Price_Lookup,2,0)=Price_10,1,0)</f>
        <v>#N/A</v>
      </c>
      <c r="BE291" s="48" t="e">
        <f>IF(VLOOKUP(INSERT_PRICE_BANDS_HERE!AJ$22,Price_Lookup,2,0)=Price_10,1,0)</f>
        <v>#N/A</v>
      </c>
      <c r="BF291" s="48" t="e">
        <f>IF(VLOOKUP(INSERT_PRICE_BANDS_HERE!AK$22,Price_Lookup,2,0)=Price_10,1,0)</f>
        <v>#N/A</v>
      </c>
      <c r="BG291" s="48" t="e">
        <f>IF(VLOOKUP(INSERT_PRICE_BANDS_HERE!AL$22,Price_Lookup,2,0)=Price_10,1,0)</f>
        <v>#N/A</v>
      </c>
      <c r="BH291" s="48" t="e">
        <f>IF(VLOOKUP(INSERT_PRICE_BANDS_HERE!AM$22,Price_Lookup,2,0)=Price_10,1,0)</f>
        <v>#N/A</v>
      </c>
      <c r="BI291" s="48" t="e">
        <f>IF(VLOOKUP(INSERT_PRICE_BANDS_HERE!AN$22,Price_Lookup,2,0)=Price_10,1,0)</f>
        <v>#N/A</v>
      </c>
      <c r="BJ291" s="48" t="e">
        <f>IF(VLOOKUP(INSERT_PRICE_BANDS_HERE!AO$22,Price_Lookup,2,0)=Price_10,1,0)</f>
        <v>#N/A</v>
      </c>
      <c r="BK291" s="48" t="e">
        <f>IF(VLOOKUP(INSERT_PRICE_BANDS_HERE!AP$22,Price_Lookup,2,0)=Price_10,1,0)</f>
        <v>#N/A</v>
      </c>
      <c r="BL291" s="48" t="e">
        <f>IF(VLOOKUP(INSERT_PRICE_BANDS_HERE!AQ$22,Price_Lookup,2,0)=Price_10,1,0)</f>
        <v>#N/A</v>
      </c>
      <c r="BM291" s="48" t="e">
        <f>IF(VLOOKUP(INSERT_PRICE_BANDS_HERE!AR$22,Price_Lookup,2,0)=Price_10,1,0)</f>
        <v>#N/A</v>
      </c>
      <c r="BO291" s="48" t="e">
        <f t="shared" si="1027"/>
        <v>#N/A</v>
      </c>
      <c r="BP291" s="48" t="e">
        <f>IF(AB291=0,0,IF(AND(AB291=1,AA291=0),MAX($BO291:BO291)+1,BO291))</f>
        <v>#N/A</v>
      </c>
      <c r="BQ291" s="48" t="e">
        <f>IF(AC291=0,0,IF(AND(AC291=1,AB291=0),MAX($BO291:BP291)+1,BP291))</f>
        <v>#N/A</v>
      </c>
      <c r="BR291" s="48" t="e">
        <f>IF(AD291=0,0,IF(AND(AD291=1,AC291=0),MAX($BO291:BQ291)+1,BQ291))</f>
        <v>#N/A</v>
      </c>
      <c r="BS291" s="48" t="e">
        <f>IF(AE291=0,0,IF(AND(AE291=1,AD291=0),MAX($BO291:BR291)+1,BR291))</f>
        <v>#N/A</v>
      </c>
      <c r="BT291" s="48" t="e">
        <f>IF(AF291=0,0,IF(AND(AF291=1,AE291=0),MAX($BO291:BS291)+1,BS291))</f>
        <v>#N/A</v>
      </c>
      <c r="BU291" s="48" t="e">
        <f>IF(AG291=0,0,IF(AND(AG291=1,AF291=0),MAX($BO291:BT291)+1,BT291))</f>
        <v>#N/A</v>
      </c>
      <c r="BV291" s="48" t="e">
        <f>IF(AH291=0,0,IF(AND(AH291=1,AG291=0),MAX($BO291:BU291)+1,BU291))</f>
        <v>#N/A</v>
      </c>
      <c r="BW291" s="48" t="e">
        <f>IF(AI291=0,0,IF(AND(AI291=1,AH291=0),MAX($BO291:BV291)+1,BV291))</f>
        <v>#N/A</v>
      </c>
      <c r="BX291" s="48" t="e">
        <f>IF(AJ291=0,0,IF(AND(AJ291=1,AI291=0),MAX($BO291:BW291)+1,BW291))</f>
        <v>#N/A</v>
      </c>
      <c r="BY291" s="48" t="e">
        <f>IF(AK291=0,0,IF(AND(AK291=1,AJ291=0),MAX($BO291:BX291)+1,BX291))</f>
        <v>#N/A</v>
      </c>
      <c r="BZ291" s="48" t="e">
        <f>IF(AL291=0,0,IF(AND(AL291=1,AK291=0),MAX($BO291:BY291)+1,BY291))</f>
        <v>#N/A</v>
      </c>
      <c r="CA291" s="48" t="e">
        <f>IF(AM291=0,0,IF(AND(AM291=1,AL291=0),MAX($BO291:BZ291)+1,BZ291))</f>
        <v>#N/A</v>
      </c>
      <c r="CB291" s="48" t="e">
        <f>IF(AN291=0,0,IF(AND(AN291=1,AM291=0),MAX($BO291:CA291)+1,CA291))</f>
        <v>#N/A</v>
      </c>
      <c r="CC291" s="48" t="e">
        <f>IF(AO291=0,0,IF(AND(AO291=1,AN291=0),MAX($BO291:CB291)+1,CB291))</f>
        <v>#N/A</v>
      </c>
      <c r="CD291" s="48" t="e">
        <f>IF(AP291=0,0,IF(AND(AP291=1,AO291=0),MAX($BO291:CC291)+1,CC291))</f>
        <v>#N/A</v>
      </c>
      <c r="CE291" s="48" t="e">
        <f>IF(AQ291=0,0,IF(AND(AQ291=1,AP291=0),MAX($BO291:CD291)+1,CD291))</f>
        <v>#N/A</v>
      </c>
      <c r="CF291" s="48" t="e">
        <f>IF(AR291=0,0,IF(AND(AR291=1,AQ291=0),MAX($BO291:CE291)+1,CE291))</f>
        <v>#N/A</v>
      </c>
      <c r="CG291" s="48" t="e">
        <f>IF(AS291=0,0,IF(AND(AS291=1,AR291=0),MAX($BO291:CF291)+1,CF291))</f>
        <v>#N/A</v>
      </c>
      <c r="CH291" s="48" t="e">
        <f>IF(AT291=0,0,IF(AND(AT291=1,AS291=0),MAX($BO291:CG291)+1,CG291))</f>
        <v>#N/A</v>
      </c>
      <c r="CI291" s="48" t="e">
        <f>IF(AU291=0,0,IF(AND(AU291=1,AT291=0),MAX($BO291:CH291)+1,CH291))</f>
        <v>#N/A</v>
      </c>
      <c r="CJ291" s="48" t="e">
        <f>IF(AV291=0,0,IF(AND(AV291=1,AU291=0),MAX($BO291:CI291)+1,CI291))</f>
        <v>#N/A</v>
      </c>
      <c r="CK291" s="48" t="e">
        <f>IF(AW291=0,0,IF(AND(AW291=1,AV291=0),MAX($BO291:CJ291)+1,CJ291))</f>
        <v>#N/A</v>
      </c>
      <c r="CL291" s="48" t="e">
        <f>IF(AX291=0,0,IF(AND(AX291=1,AW291=0),MAX($BO291:CK291)+1,CK291))</f>
        <v>#N/A</v>
      </c>
      <c r="CM291" s="48" t="e">
        <f>IF(AY291=0,0,IF(AND(AY291=1,AX291=0),MAX($BO291:CL291)+1,CL291))</f>
        <v>#N/A</v>
      </c>
      <c r="CN291" s="48" t="e">
        <f>IF(AZ291=0,0,IF(AND(AZ291=1,AY291=0),MAX($BO291:CM291)+1,CM291))</f>
        <v>#N/A</v>
      </c>
      <c r="CO291" s="48" t="e">
        <f>IF(BA291=0,0,IF(AND(BA291=1,AZ291=0),MAX($BO291:CN291)+1,CN291))</f>
        <v>#N/A</v>
      </c>
      <c r="CP291" s="48" t="e">
        <f>IF(BB291=0,0,IF(AND(BB291=1,BA291=0),MAX($BO291:CO291)+1,CO291))</f>
        <v>#N/A</v>
      </c>
      <c r="CQ291" s="48" t="e">
        <f>IF(BC291=0,0,IF(AND(BC291=1,BB291=0),MAX($BO291:CP291)+1,CP291))</f>
        <v>#N/A</v>
      </c>
      <c r="CR291" s="48" t="e">
        <f>IF(BD291=0,0,IF(AND(BD291=1,BC291=0),MAX($BO291:CQ291)+1,CQ291))</f>
        <v>#N/A</v>
      </c>
      <c r="CS291" s="48" t="e">
        <f>IF(BE291=0,0,IF(AND(BE291=1,BD291=0),MAX($BO291:CR291)+1,CR291))</f>
        <v>#N/A</v>
      </c>
      <c r="CT291" s="48" t="e">
        <f>IF(BF291=0,0,IF(AND(BF291=1,BE291=0),MAX($BO291:CS291)+1,CS291))</f>
        <v>#N/A</v>
      </c>
      <c r="CU291" s="48" t="e">
        <f>IF(BG291=0,0,IF(AND(BG291=1,BF291=0),MAX($BO291:CT291)+1,CT291))</f>
        <v>#N/A</v>
      </c>
      <c r="CV291" s="48" t="e">
        <f>IF(BH291=0,0,IF(AND(BH291=1,BG291=0),MAX($BO291:CU291)+1,CU291))</f>
        <v>#N/A</v>
      </c>
      <c r="CW291" s="48" t="e">
        <f>IF(BI291=0,0,IF(AND(BI291=1,BH291=0),MAX($BO291:CV291)+1,CV291))</f>
        <v>#N/A</v>
      </c>
      <c r="CX291" s="48" t="e">
        <f>IF(BJ291=0,0,IF(AND(BJ291=1,BI291=0),MAX($BO291:CW291)+1,CW291))</f>
        <v>#N/A</v>
      </c>
      <c r="CY291" s="48" t="e">
        <f>IF(BK291=0,0,IF(AND(BK291=1,BJ291=0),MAX($BO291:CX291)+1,CX291))</f>
        <v>#N/A</v>
      </c>
      <c r="CZ291" s="48" t="e">
        <f>IF(BL291=0,0,IF(AND(BL291=1,BK291=0),MAX($BO291:CY291)+1,CY291))</f>
        <v>#N/A</v>
      </c>
      <c r="DA291" s="48" t="e">
        <f>IF(BM291=0,0,IF(AND(BM291=1,BL291=0),MAX($BO291:CZ291)+1,CZ291))</f>
        <v>#N/A</v>
      </c>
    </row>
    <row r="292" spans="2:105" ht="13.5" thickBot="1">
      <c r="B292" s="49" t="s">
        <v>11</v>
      </c>
      <c r="C292" s="50" t="str">
        <f t="shared" si="1004"/>
        <v/>
      </c>
      <c r="D292" s="51" t="str">
        <f t="shared" si="1005"/>
        <v/>
      </c>
      <c r="E292" s="50" t="str">
        <f t="shared" si="1006"/>
        <v/>
      </c>
      <c r="F292" s="51" t="str">
        <f t="shared" si="1007"/>
        <v/>
      </c>
      <c r="G292" s="50" t="str">
        <f t="shared" si="1008"/>
        <v/>
      </c>
      <c r="H292" s="51" t="str">
        <f t="shared" si="1009"/>
        <v/>
      </c>
      <c r="I292" s="50" t="str">
        <f t="shared" si="1010"/>
        <v/>
      </c>
      <c r="J292" s="51" t="str">
        <f t="shared" si="1011"/>
        <v/>
      </c>
      <c r="K292" s="50" t="str">
        <f t="shared" si="1012"/>
        <v/>
      </c>
      <c r="L292" s="51" t="str">
        <f t="shared" si="1013"/>
        <v/>
      </c>
      <c r="M292" s="50" t="str">
        <f t="shared" si="1014"/>
        <v/>
      </c>
      <c r="N292" s="51" t="str">
        <f t="shared" si="1015"/>
        <v/>
      </c>
      <c r="O292" s="50" t="str">
        <f t="shared" si="1016"/>
        <v/>
      </c>
      <c r="P292" s="51" t="str">
        <f t="shared" si="1017"/>
        <v/>
      </c>
      <c r="Q292" s="50" t="str">
        <f t="shared" si="1018"/>
        <v/>
      </c>
      <c r="R292" s="51" t="str">
        <f t="shared" si="1019"/>
        <v/>
      </c>
      <c r="S292" s="50" t="str">
        <f t="shared" si="1020"/>
        <v/>
      </c>
      <c r="T292" s="51" t="str">
        <f t="shared" si="1021"/>
        <v/>
      </c>
      <c r="U292" s="50" t="str">
        <f t="shared" si="1022"/>
        <v/>
      </c>
      <c r="V292" s="51" t="str">
        <f t="shared" si="1023"/>
        <v/>
      </c>
      <c r="W292" s="50" t="str">
        <f t="shared" si="1024"/>
        <v/>
      </c>
      <c r="X292" s="51" t="str">
        <f t="shared" si="1025"/>
        <v/>
      </c>
      <c r="Y292" s="52" t="str">
        <f t="shared" si="1026"/>
        <v/>
      </c>
      <c r="AA292" s="48" t="e">
        <f>IF(VLOOKUP(INSERT_PRICE_BANDS_HERE!D$23,Price_Lookup,2,0)=Price_10,1,0)</f>
        <v>#N/A</v>
      </c>
      <c r="AB292" s="48" t="e">
        <f>IF(VLOOKUP(INSERT_PRICE_BANDS_HERE!E$23,Price_Lookup,2,0)=Price_10,1,0)</f>
        <v>#N/A</v>
      </c>
      <c r="AC292" s="53"/>
      <c r="AD292" s="53"/>
      <c r="AE292" s="53"/>
      <c r="AF292" s="48" t="e">
        <f>IF(VLOOKUP(INSERT_PRICE_BANDS_HERE!I$23,Price_Lookup,2,0)=Price_10,1,0)</f>
        <v>#N/A</v>
      </c>
      <c r="AG292" s="48" t="e">
        <f>IF(VLOOKUP(INSERT_PRICE_BANDS_HERE!J$23,Price_Lookup,2,0)=Price_10,1,0)</f>
        <v>#N/A</v>
      </c>
      <c r="AH292" s="48" t="e">
        <f>IF(VLOOKUP(INSERT_PRICE_BANDS_HERE!K$23,Price_Lookup,2,0)=Price_10,1,0)</f>
        <v>#N/A</v>
      </c>
      <c r="AI292" s="48" t="e">
        <f>IF(VLOOKUP(INSERT_PRICE_BANDS_HERE!L$23,Price_Lookup,2,0)=Price_10,1,0)</f>
        <v>#N/A</v>
      </c>
      <c r="AJ292" s="48" t="e">
        <f>IF(VLOOKUP(INSERT_PRICE_BANDS_HERE!M$23,Price_Lookup,2,0)=Price_10,1,0)</f>
        <v>#N/A</v>
      </c>
      <c r="AK292" s="48" t="e">
        <f>IF(VLOOKUP(INSERT_PRICE_BANDS_HERE!N$23,Price_Lookup,2,0)=Price_10,1,0)</f>
        <v>#N/A</v>
      </c>
      <c r="AL292" s="48" t="e">
        <f>IF(VLOOKUP(INSERT_PRICE_BANDS_HERE!O$23,Price_Lookup,2,0)=Price_10,1,0)</f>
        <v>#N/A</v>
      </c>
      <c r="AM292" s="48" t="e">
        <f>IF(VLOOKUP(INSERT_PRICE_BANDS_HERE!P$23,Price_Lookup,2,0)=Price_10,1,0)</f>
        <v>#N/A</v>
      </c>
      <c r="AN292" s="48" t="e">
        <f>IF(VLOOKUP(INSERT_PRICE_BANDS_HERE!R$23,Price_Lookup,2,0)=Price_10,1,0)</f>
        <v>#N/A</v>
      </c>
      <c r="AO292" s="48" t="e">
        <f>IF(VLOOKUP(INSERT_PRICE_BANDS_HERE!S$23,Price_Lookup,2,0)=Price_10,1,0)</f>
        <v>#N/A</v>
      </c>
      <c r="AP292" s="48" t="e">
        <f>IF(VLOOKUP(INSERT_PRICE_BANDS_HERE!T$23,Price_Lookup,2,0)=Price_10,1,0)</f>
        <v>#N/A</v>
      </c>
      <c r="AQ292" s="48" t="e">
        <f>IF(VLOOKUP(INSERT_PRICE_BANDS_HERE!U$23,Price_Lookup,2,0)=Price_10,1,0)</f>
        <v>#N/A</v>
      </c>
      <c r="AR292" s="48" t="e">
        <f>IF(VLOOKUP(INSERT_PRICE_BANDS_HERE!V$23,Price_Lookup,2,0)=Price_10,1,0)</f>
        <v>#N/A</v>
      </c>
      <c r="AS292" s="48" t="e">
        <f>IF(VLOOKUP(INSERT_PRICE_BANDS_HERE!W$23,Price_Lookup,2,0)=Price_10,1,0)</f>
        <v>#N/A</v>
      </c>
      <c r="AT292" s="48" t="e">
        <f>IF(VLOOKUP(INSERT_PRICE_BANDS_HERE!X$23,Price_Lookup,2,0)=Price_10,1,0)</f>
        <v>#N/A</v>
      </c>
      <c r="AU292" s="48" t="e">
        <f>IF(VLOOKUP(INSERT_PRICE_BANDS_HERE!Y$23,Price_Lookup,2,0)=Price_10,1,0)</f>
        <v>#N/A</v>
      </c>
      <c r="AV292" s="48" t="e">
        <f>IF(VLOOKUP(INSERT_PRICE_BANDS_HERE!Z$23,Price_Lookup,2,0)=Price_10,1,0)</f>
        <v>#N/A</v>
      </c>
      <c r="AW292" s="48" t="e">
        <f>IF(VLOOKUP(INSERT_PRICE_BANDS_HERE!AA$23,Price_Lookup,2,0)=Price_10,1,0)</f>
        <v>#N/A</v>
      </c>
      <c r="AX292" s="48" t="e">
        <f>IF(VLOOKUP(INSERT_PRICE_BANDS_HERE!AB$23,Price_Lookup,2,0)=Price_10,1,0)</f>
        <v>#N/A</v>
      </c>
      <c r="AY292" s="48" t="e">
        <f>IF(VLOOKUP(INSERT_PRICE_BANDS_HERE!AC$23,Price_Lookup,2,0)=Price_10,1,0)</f>
        <v>#N/A</v>
      </c>
      <c r="AZ292" s="48" t="e">
        <f>IF(VLOOKUP(INSERT_PRICE_BANDS_HERE!AD$23,Price_Lookup,2,0)=Price_10,1,0)</f>
        <v>#N/A</v>
      </c>
      <c r="BA292" s="48" t="e">
        <f>IF(VLOOKUP(INSERT_PRICE_BANDS_HERE!AF$23,Price_Lookup,2,0)=Price_10,1,0)</f>
        <v>#N/A</v>
      </c>
      <c r="BB292" s="48" t="e">
        <f>IF(VLOOKUP(INSERT_PRICE_BANDS_HERE!AG$23,Price_Lookup,2,0)=Price_10,1,0)</f>
        <v>#N/A</v>
      </c>
      <c r="BC292" s="48" t="e">
        <f>IF(VLOOKUP(INSERT_PRICE_BANDS_HERE!AH$23,Price_Lookup,2,0)=Price_10,1,0)</f>
        <v>#N/A</v>
      </c>
      <c r="BD292" s="48" t="e">
        <f>IF(VLOOKUP(INSERT_PRICE_BANDS_HERE!AI$23,Price_Lookup,2,0)=Price_10,1,0)</f>
        <v>#N/A</v>
      </c>
      <c r="BE292" s="48" t="e">
        <f>IF(VLOOKUP(INSERT_PRICE_BANDS_HERE!AJ$23,Price_Lookup,2,0)=Price_10,1,0)</f>
        <v>#N/A</v>
      </c>
      <c r="BF292" s="48" t="e">
        <f>IF(VLOOKUP(INSERT_PRICE_BANDS_HERE!AK$23,Price_Lookup,2,0)=Price_10,1,0)</f>
        <v>#N/A</v>
      </c>
      <c r="BG292" s="48" t="e">
        <f>IF(VLOOKUP(INSERT_PRICE_BANDS_HERE!AL$23,Price_Lookup,2,0)=Price_10,1,0)</f>
        <v>#N/A</v>
      </c>
      <c r="BH292" s="48" t="e">
        <f>IF(VLOOKUP(INSERT_PRICE_BANDS_HERE!AM$23,Price_Lookup,2,0)=Price_10,1,0)</f>
        <v>#N/A</v>
      </c>
      <c r="BI292" s="53"/>
      <c r="BJ292" s="53"/>
      <c r="BK292" s="53"/>
      <c r="BL292" s="48" t="e">
        <f>IF(VLOOKUP(INSERT_PRICE_BANDS_HERE!AQ$23,Price_Lookup,2,0)=Price_10,1,0)</f>
        <v>#N/A</v>
      </c>
      <c r="BM292" s="48" t="e">
        <f>IF(VLOOKUP(INSERT_PRICE_BANDS_HERE!AR$23,Price_Lookup,2,0)=Price_10,1,0)</f>
        <v>#N/A</v>
      </c>
      <c r="BO292" s="48" t="e">
        <f t="shared" si="1027"/>
        <v>#N/A</v>
      </c>
      <c r="BP292" s="48" t="e">
        <f>IF(AB292=0,0,IF(AND(AB292=1,AA292=0),MAX($BO292:BO292)+1,BO292))</f>
        <v>#N/A</v>
      </c>
      <c r="BQ292" s="53">
        <f>IF(AC292=0,0,IF(AND(AC292=1,AB292=0),MAX($BO292:BP292)+1,BP292))</f>
        <v>0</v>
      </c>
      <c r="BR292" s="53">
        <f>IF(AD292=0,0,IF(AND(AD292=1,AC292=0),MAX($BO292:BQ292)+1,BQ292))</f>
        <v>0</v>
      </c>
      <c r="BS292" s="53">
        <f>IF(AE292=0,0,IF(AND(AE292=1,AD292=0),MAX($BO292:BR292)+1,BR292))</f>
        <v>0</v>
      </c>
      <c r="BT292" s="48" t="e">
        <f>IF(AF292=0,0,IF(AND(AF292=1,AE292=0),MAX($BO292:BS292)+1,BS292))</f>
        <v>#N/A</v>
      </c>
      <c r="BU292" s="48" t="e">
        <f>IF(AG292=0,0,IF(AND(AG292=1,AF292=0),MAX($BO292:BT292)+1,BT292))</f>
        <v>#N/A</v>
      </c>
      <c r="BV292" s="48" t="e">
        <f>IF(AH292=0,0,IF(AND(AH292=1,AG292=0),MAX($BO292:BU292)+1,BU292))</f>
        <v>#N/A</v>
      </c>
      <c r="BW292" s="48" t="e">
        <f>IF(AI292=0,0,IF(AND(AI292=1,AH292=0),MAX($BO292:BV292)+1,BV292))</f>
        <v>#N/A</v>
      </c>
      <c r="BX292" s="48" t="e">
        <f>IF(AJ292=0,0,IF(AND(AJ292=1,AI292=0),MAX($BO292:BW292)+1,BW292))</f>
        <v>#N/A</v>
      </c>
      <c r="BY292" s="48" t="e">
        <f>IF(AK292=0,0,IF(AND(AK292=1,AJ292=0),MAX($BO292:BX292)+1,BX292))</f>
        <v>#N/A</v>
      </c>
      <c r="BZ292" s="48" t="e">
        <f>IF(AL292=0,0,IF(AND(AL292=1,AK292=0),MAX($BO292:BY292)+1,BY292))</f>
        <v>#N/A</v>
      </c>
      <c r="CA292" s="48" t="e">
        <f>IF(AM292=0,0,IF(AND(AM292=1,AL292=0),MAX($BO292:BZ292)+1,BZ292))</f>
        <v>#N/A</v>
      </c>
      <c r="CB292" s="48" t="e">
        <f>IF(AN292=0,0,IF(AND(AN292=1,AM292=0),MAX($BO292:CA292)+1,CA292))</f>
        <v>#N/A</v>
      </c>
      <c r="CC292" s="48" t="e">
        <f>IF(AO292=0,0,IF(AND(AO292=1,AN292=0),MAX($BO292:CB292)+1,CB292))</f>
        <v>#N/A</v>
      </c>
      <c r="CD292" s="48" t="e">
        <f>IF(AP292=0,0,IF(AND(AP292=1,AO292=0),MAX($BO292:CC292)+1,CC292))</f>
        <v>#N/A</v>
      </c>
      <c r="CE292" s="48" t="e">
        <f>IF(AQ292=0,0,IF(AND(AQ292=1,AP292=0),MAX($BO292:CD292)+1,CD292))</f>
        <v>#N/A</v>
      </c>
      <c r="CF292" s="48" t="e">
        <f>IF(AR292=0,0,IF(AND(AR292=1,AQ292=0),MAX($BO292:CE292)+1,CE292))</f>
        <v>#N/A</v>
      </c>
      <c r="CG292" s="48" t="e">
        <f>IF(AS292=0,0,IF(AND(AS292=1,AR292=0),MAX($BO292:CF292)+1,CF292))</f>
        <v>#N/A</v>
      </c>
      <c r="CH292" s="48" t="e">
        <f>IF(AT292=0,0,IF(AND(AT292=1,AS292=0),MAX($BO292:CG292)+1,CG292))</f>
        <v>#N/A</v>
      </c>
      <c r="CI292" s="48" t="e">
        <f>IF(AU292=0,0,IF(AND(AU292=1,AT292=0),MAX($BO292:CH292)+1,CH292))</f>
        <v>#N/A</v>
      </c>
      <c r="CJ292" s="48" t="e">
        <f>IF(AV292=0,0,IF(AND(AV292=1,AU292=0),MAX($BO292:CI292)+1,CI292))</f>
        <v>#N/A</v>
      </c>
      <c r="CK292" s="48" t="e">
        <f>IF(AW292=0,0,IF(AND(AW292=1,AV292=0),MAX($BO292:CJ292)+1,CJ292))</f>
        <v>#N/A</v>
      </c>
      <c r="CL292" s="48" t="e">
        <f>IF(AX292=0,0,IF(AND(AX292=1,AW292=0),MAX($BO292:CK292)+1,CK292))</f>
        <v>#N/A</v>
      </c>
      <c r="CM292" s="48" t="e">
        <f>IF(AY292=0,0,IF(AND(AY292=1,AX292=0),MAX($BO292:CL292)+1,CL292))</f>
        <v>#N/A</v>
      </c>
      <c r="CN292" s="48" t="e">
        <f>IF(AZ292=0,0,IF(AND(AZ292=1,AY292=0),MAX($BO292:CM292)+1,CM292))</f>
        <v>#N/A</v>
      </c>
      <c r="CO292" s="48" t="e">
        <f>IF(BA292=0,0,IF(AND(BA292=1,AZ292=0),MAX($BO292:CN292)+1,CN292))</f>
        <v>#N/A</v>
      </c>
      <c r="CP292" s="48" t="e">
        <f>IF(BB292=0,0,IF(AND(BB292=1,BA292=0),MAX($BO292:CO292)+1,CO292))</f>
        <v>#N/A</v>
      </c>
      <c r="CQ292" s="48" t="e">
        <f>IF(BC292=0,0,IF(AND(BC292=1,BB292=0),MAX($BO292:CP292)+1,CP292))</f>
        <v>#N/A</v>
      </c>
      <c r="CR292" s="48" t="e">
        <f>IF(BD292=0,0,IF(AND(BD292=1,BC292=0),MAX($BO292:CQ292)+1,CQ292))</f>
        <v>#N/A</v>
      </c>
      <c r="CS292" s="48" t="e">
        <f>IF(BE292=0,0,IF(AND(BE292=1,BD292=0),MAX($BO292:CR292)+1,CR292))</f>
        <v>#N/A</v>
      </c>
      <c r="CT292" s="48" t="e">
        <f>IF(BF292=0,0,IF(AND(BF292=1,BE292=0),MAX($BO292:CS292)+1,CS292))</f>
        <v>#N/A</v>
      </c>
      <c r="CU292" s="48" t="e">
        <f>IF(BG292=0,0,IF(AND(BG292=1,BF292=0),MAX($BO292:CT292)+1,CT292))</f>
        <v>#N/A</v>
      </c>
      <c r="CV292" s="48" t="e">
        <f>IF(BH292=0,0,IF(AND(BH292=1,BG292=0),MAX($BO292:CU292)+1,CU292))</f>
        <v>#N/A</v>
      </c>
      <c r="CW292" s="53">
        <f>IF(BI292=0,0,IF(AND(BI292=1,BH292=0),MAX($BO292:CV292)+1,CV292))</f>
        <v>0</v>
      </c>
      <c r="CX292" s="53">
        <f>IF(BJ292=0,0,IF(AND(BJ292=1,BI292=0),MAX($BO292:CW292)+1,CW292))</f>
        <v>0</v>
      </c>
      <c r="CY292" s="53">
        <f>IF(BK292=0,0,IF(AND(BK292=1,BJ292=0),MAX($BO292:CX292)+1,CX292))</f>
        <v>0</v>
      </c>
      <c r="CZ292" s="48" t="e">
        <f>IF(BL292=0,0,IF(AND(BL292=1,BK292=0),MAX($BO292:CY292)+1,CY292))</f>
        <v>#N/A</v>
      </c>
      <c r="DA292" s="48" t="e">
        <f>IF(BM292=0,0,IF(AND(BM292=1,BL292=0),MAX($BO292:CZ292)+1,CZ292))</f>
        <v>#N/A</v>
      </c>
    </row>
    <row r="293" spans="2:105">
      <c r="B293" s="41" t="s">
        <v>9</v>
      </c>
      <c r="C293" s="39" t="str">
        <f t="shared" si="1004"/>
        <v/>
      </c>
      <c r="D293" s="43" t="str">
        <f t="shared" ref="D293:D303" si="1028">IF(E293="","",":")</f>
        <v/>
      </c>
      <c r="E293" s="39" t="str">
        <f t="shared" si="1006"/>
        <v/>
      </c>
      <c r="F293" s="43" t="str">
        <f t="shared" ref="F293:F303" si="1029">IF(G293="","",",")</f>
        <v/>
      </c>
      <c r="G293" s="39" t="str">
        <f t="shared" si="1008"/>
        <v/>
      </c>
      <c r="H293" s="43" t="str">
        <f t="shared" ref="H293:H303" si="1030">IF(I293="","",":")</f>
        <v/>
      </c>
      <c r="I293" s="39" t="str">
        <f t="shared" si="1010"/>
        <v/>
      </c>
      <c r="J293" s="43" t="str">
        <f t="shared" ref="J293:J303" si="1031">IF(K293="","",",")</f>
        <v/>
      </c>
      <c r="K293" s="39" t="str">
        <f t="shared" si="1012"/>
        <v/>
      </c>
      <c r="L293" s="43" t="str">
        <f t="shared" ref="L293:L303" si="1032">IF(M293="","",":")</f>
        <v/>
      </c>
      <c r="M293" s="39" t="str">
        <f t="shared" si="1014"/>
        <v/>
      </c>
      <c r="N293" s="43" t="str">
        <f t="shared" ref="N293:N303" si="1033">IF(O293="","",",")</f>
        <v/>
      </c>
      <c r="O293" s="39" t="str">
        <f t="shared" si="1016"/>
        <v/>
      </c>
      <c r="P293" s="43" t="str">
        <f t="shared" ref="P293:P303" si="1034">IF(Q293="","",":")</f>
        <v/>
      </c>
      <c r="Q293" s="39" t="str">
        <f t="shared" si="1018"/>
        <v/>
      </c>
      <c r="R293" s="43" t="str">
        <f t="shared" ref="R293:R303" si="1035">IF(S293="","",",")</f>
        <v/>
      </c>
      <c r="S293" s="39" t="str">
        <f t="shared" si="1020"/>
        <v/>
      </c>
      <c r="T293" s="43" t="str">
        <f t="shared" ref="T293:T303" si="1036">IF(U293="","",":")</f>
        <v/>
      </c>
      <c r="U293" s="39" t="str">
        <f t="shared" si="1022"/>
        <v/>
      </c>
      <c r="V293" s="43" t="str">
        <f t="shared" ref="V293:V303" si="1037">IF(W293="","",",")</f>
        <v/>
      </c>
      <c r="W293" s="39" t="str">
        <f t="shared" si="1024"/>
        <v/>
      </c>
      <c r="X293" s="43" t="str">
        <f t="shared" ref="X293:X303" si="1038">IF(Y293="","",":")</f>
        <v/>
      </c>
      <c r="Y293" s="40" t="str">
        <f t="shared" si="1026"/>
        <v/>
      </c>
      <c r="AA293" s="48" t="e">
        <f>IF(VLOOKUP(INSERT_PRICE_BANDS_HERE!D$29,Price_Lookup,2,0)=Price_10,1,0)</f>
        <v>#N/A</v>
      </c>
      <c r="AB293" s="48" t="e">
        <f>IF(VLOOKUP(INSERT_PRICE_BANDS_HERE!E$29,Price_Lookup,2,0)=Price_10,1,0)</f>
        <v>#N/A</v>
      </c>
      <c r="AC293" s="48" t="e">
        <f>IF(VLOOKUP(INSERT_PRICE_BANDS_HERE!F$29,Price_Lookup,2,0)=Price_10,1,0)</f>
        <v>#N/A</v>
      </c>
      <c r="AD293" s="48" t="e">
        <f>IF(VLOOKUP(INSERT_PRICE_BANDS_HERE!G$29,Price_Lookup,2,0)=Price_10,1,0)</f>
        <v>#N/A</v>
      </c>
      <c r="AE293" s="48" t="e">
        <f>IF(VLOOKUP(INSERT_PRICE_BANDS_HERE!H$29,Price_Lookup,2,0)=Price_10,1,0)</f>
        <v>#N/A</v>
      </c>
      <c r="AF293" s="48" t="e">
        <f>IF(VLOOKUP(INSERT_PRICE_BANDS_HERE!I$29,Price_Lookup,2,0)=Price_10,1,0)</f>
        <v>#N/A</v>
      </c>
      <c r="AG293" s="48" t="e">
        <f>IF(VLOOKUP(INSERT_PRICE_BANDS_HERE!J$29,Price_Lookup,2,0)=Price_10,1,0)</f>
        <v>#N/A</v>
      </c>
      <c r="AH293" s="48" t="e">
        <f>IF(VLOOKUP(INSERT_PRICE_BANDS_HERE!K$29,Price_Lookup,2,0)=Price_10,1,0)</f>
        <v>#N/A</v>
      </c>
      <c r="AI293" s="48" t="e">
        <f>IF(VLOOKUP(INSERT_PRICE_BANDS_HERE!L$29,Price_Lookup,2,0)=Price_10,1,0)</f>
        <v>#N/A</v>
      </c>
      <c r="AJ293" s="48" t="e">
        <f>IF(VLOOKUP(INSERT_PRICE_BANDS_HERE!M$29,Price_Lookup,2,0)=Price_10,1,0)</f>
        <v>#N/A</v>
      </c>
      <c r="AK293" s="48" t="e">
        <f>IF(VLOOKUP(INSERT_PRICE_BANDS_HERE!N$29,Price_Lookup,2,0)=Price_10,1,0)</f>
        <v>#N/A</v>
      </c>
      <c r="AL293" s="48" t="e">
        <f>IF(VLOOKUP(INSERT_PRICE_BANDS_HERE!O$29,Price_Lookup,2,0)=Price_10,1,0)</f>
        <v>#N/A</v>
      </c>
      <c r="AM293" s="48" t="e">
        <f>IF(VLOOKUP(INSERT_PRICE_BANDS_HERE!P$29,Price_Lookup,2,0)=Price_10,1,0)</f>
        <v>#N/A</v>
      </c>
      <c r="AN293" s="48" t="e">
        <f>IF(VLOOKUP(INSERT_PRICE_BANDS_HERE!R$29,Price_Lookup,2,0)=Price_10,1,0)</f>
        <v>#N/A</v>
      </c>
      <c r="AO293" s="48" t="e">
        <f>IF(VLOOKUP(INSERT_PRICE_BANDS_HERE!S$29,Price_Lookup,2,0)=Price_10,1,0)</f>
        <v>#N/A</v>
      </c>
      <c r="AP293" s="48" t="e">
        <f>IF(VLOOKUP(INSERT_PRICE_BANDS_HERE!T$29,Price_Lookup,2,0)=Price_10,1,0)</f>
        <v>#N/A</v>
      </c>
      <c r="AQ293" s="48" t="e">
        <f>IF(VLOOKUP(INSERT_PRICE_BANDS_HERE!U$29,Price_Lookup,2,0)=Price_10,1,0)</f>
        <v>#N/A</v>
      </c>
      <c r="AR293" s="48" t="e">
        <f>IF(VLOOKUP(INSERT_PRICE_BANDS_HERE!V$29,Price_Lookup,2,0)=Price_10,1,0)</f>
        <v>#N/A</v>
      </c>
      <c r="AS293" s="48" t="e">
        <f>IF(VLOOKUP(INSERT_PRICE_BANDS_HERE!W$29,Price_Lookup,2,0)=Price_10,1,0)</f>
        <v>#N/A</v>
      </c>
      <c r="AT293" s="48" t="e">
        <f>IF(VLOOKUP(INSERT_PRICE_BANDS_HERE!X$29,Price_Lookup,2,0)=Price_10,1,0)</f>
        <v>#N/A</v>
      </c>
      <c r="AU293" s="48" t="e">
        <f>IF(VLOOKUP(INSERT_PRICE_BANDS_HERE!Y$29,Price_Lookup,2,0)=Price_10,1,0)</f>
        <v>#N/A</v>
      </c>
      <c r="AV293" s="48" t="e">
        <f>IF(VLOOKUP(INSERT_PRICE_BANDS_HERE!Z$29,Price_Lookup,2,0)=Price_10,1,0)</f>
        <v>#N/A</v>
      </c>
      <c r="AW293" s="48" t="e">
        <f>IF(VLOOKUP(INSERT_PRICE_BANDS_HERE!AA$29,Price_Lookup,2,0)=Price_10,1,0)</f>
        <v>#N/A</v>
      </c>
      <c r="AX293" s="48" t="e">
        <f>IF(VLOOKUP(INSERT_PRICE_BANDS_HERE!AB$29,Price_Lookup,2,0)=Price_10,1,0)</f>
        <v>#N/A</v>
      </c>
      <c r="AY293" s="48" t="e">
        <f>IF(VLOOKUP(INSERT_PRICE_BANDS_HERE!AC$29,Price_Lookup,2,0)=Price_10,1,0)</f>
        <v>#N/A</v>
      </c>
      <c r="AZ293" s="48" t="e">
        <f>IF(VLOOKUP(INSERT_PRICE_BANDS_HERE!AD$29,Price_Lookup,2,0)=Price_10,1,0)</f>
        <v>#N/A</v>
      </c>
      <c r="BA293" s="48" t="e">
        <f>IF(VLOOKUP(INSERT_PRICE_BANDS_HERE!AF$29,Price_Lookup,2,0)=Price_10,1,0)</f>
        <v>#N/A</v>
      </c>
      <c r="BB293" s="48" t="e">
        <f>IF(VLOOKUP(INSERT_PRICE_BANDS_HERE!AG$29,Price_Lookup,2,0)=Price_10,1,0)</f>
        <v>#N/A</v>
      </c>
      <c r="BC293" s="48" t="e">
        <f>IF(VLOOKUP(INSERT_PRICE_BANDS_HERE!AH$29,Price_Lookup,2,0)=Price_10,1,0)</f>
        <v>#N/A</v>
      </c>
      <c r="BD293" s="48" t="e">
        <f>IF(VLOOKUP(INSERT_PRICE_BANDS_HERE!AI$29,Price_Lookup,2,0)=Price_10,1,0)</f>
        <v>#N/A</v>
      </c>
      <c r="BE293" s="48" t="e">
        <f>IF(VLOOKUP(INSERT_PRICE_BANDS_HERE!AJ$29,Price_Lookup,2,0)=Price_10,1,0)</f>
        <v>#N/A</v>
      </c>
      <c r="BF293" s="48" t="e">
        <f>IF(VLOOKUP(INSERT_PRICE_BANDS_HERE!AK$29,Price_Lookup,2,0)=Price_10,1,0)</f>
        <v>#N/A</v>
      </c>
      <c r="BG293" s="48" t="e">
        <f>IF(VLOOKUP(INSERT_PRICE_BANDS_HERE!AL$29,Price_Lookup,2,0)=Price_10,1,0)</f>
        <v>#N/A</v>
      </c>
      <c r="BH293" s="48" t="e">
        <f>IF(VLOOKUP(INSERT_PRICE_BANDS_HERE!AM$29,Price_Lookup,2,0)=Price_10,1,0)</f>
        <v>#N/A</v>
      </c>
      <c r="BI293" s="48" t="e">
        <f>IF(VLOOKUP(INSERT_PRICE_BANDS_HERE!AN$29,Price_Lookup,2,0)=Price_10,1,0)</f>
        <v>#N/A</v>
      </c>
      <c r="BJ293" s="48" t="e">
        <f>IF(VLOOKUP(INSERT_PRICE_BANDS_HERE!AO$29,Price_Lookup,2,0)=Price_10,1,0)</f>
        <v>#N/A</v>
      </c>
      <c r="BK293" s="48" t="e">
        <f>IF(VLOOKUP(INSERT_PRICE_BANDS_HERE!AP$29,Price_Lookup,2,0)=Price_10,1,0)</f>
        <v>#N/A</v>
      </c>
      <c r="BL293" s="48" t="e">
        <f>IF(VLOOKUP(INSERT_PRICE_BANDS_HERE!AQ$29,Price_Lookup,2,0)=Price_10,1,0)</f>
        <v>#N/A</v>
      </c>
      <c r="BM293" s="48" t="e">
        <f>IF(VLOOKUP(INSERT_PRICE_BANDS_HERE!AR$29,Price_Lookup,2,0)=Price_10,1,0)</f>
        <v>#N/A</v>
      </c>
      <c r="BO293" s="48" t="e">
        <f t="shared" ref="BO293:BO303" si="1039">AA293</f>
        <v>#N/A</v>
      </c>
      <c r="BP293" s="48" t="e">
        <f>IF(AB293=0,0,IF(AND(AB293=1,AA293=0),MAX($BO293:BO293)+1,BO293))</f>
        <v>#N/A</v>
      </c>
      <c r="BQ293" s="48" t="e">
        <f>IF(AC293=0,0,IF(AND(AC293=1,AB293=0),MAX($BO293:BP293)+1,BP293))</f>
        <v>#N/A</v>
      </c>
      <c r="BR293" s="48" t="e">
        <f>IF(AD293=0,0,IF(AND(AD293=1,AC293=0),MAX($BO293:BQ293)+1,BQ293))</f>
        <v>#N/A</v>
      </c>
      <c r="BS293" s="48" t="e">
        <f>IF(AE293=0,0,IF(AND(AE293=1,AD293=0),MAX($BO293:BR293)+1,BR293))</f>
        <v>#N/A</v>
      </c>
      <c r="BT293" s="48" t="e">
        <f>IF(AF293=0,0,IF(AND(AF293=1,AE293=0),MAX($BO293:BS293)+1,BS293))</f>
        <v>#N/A</v>
      </c>
      <c r="BU293" s="48" t="e">
        <f>IF(AG293=0,0,IF(AND(AG293=1,AF293=0),MAX($BO293:BT293)+1,BT293))</f>
        <v>#N/A</v>
      </c>
      <c r="BV293" s="48" t="e">
        <f>IF(AH293=0,0,IF(AND(AH293=1,AG293=0),MAX($BO293:BU293)+1,BU293))</f>
        <v>#N/A</v>
      </c>
      <c r="BW293" s="48" t="e">
        <f>IF(AI293=0,0,IF(AND(AI293=1,AH293=0),MAX($BO293:BV293)+1,BV293))</f>
        <v>#N/A</v>
      </c>
      <c r="BX293" s="48" t="e">
        <f>IF(AJ293=0,0,IF(AND(AJ293=1,AI293=0),MAX($BO293:BW293)+1,BW293))</f>
        <v>#N/A</v>
      </c>
      <c r="BY293" s="48" t="e">
        <f>IF(AK293=0,0,IF(AND(AK293=1,AJ293=0),MAX($BO293:BX293)+1,BX293))</f>
        <v>#N/A</v>
      </c>
      <c r="BZ293" s="48" t="e">
        <f>IF(AL293=0,0,IF(AND(AL293=1,AK293=0),MAX($BO293:BY293)+1,BY293))</f>
        <v>#N/A</v>
      </c>
      <c r="CA293" s="48" t="e">
        <f>IF(AM293=0,0,IF(AND(AM293=1,AL293=0),MAX($BO293:BZ293)+1,BZ293))</f>
        <v>#N/A</v>
      </c>
      <c r="CB293" s="48" t="e">
        <f>IF(AN293=0,0,IF(AND(AN293=1,AM293=0),MAX($BO293:CA293)+1,CA293))</f>
        <v>#N/A</v>
      </c>
      <c r="CC293" s="48" t="e">
        <f>IF(AO293=0,0,IF(AND(AO293=1,AN293=0),MAX($BO293:CB293)+1,CB293))</f>
        <v>#N/A</v>
      </c>
      <c r="CD293" s="48" t="e">
        <f>IF(AP293=0,0,IF(AND(AP293=1,AO293=0),MAX($BO293:CC293)+1,CC293))</f>
        <v>#N/A</v>
      </c>
      <c r="CE293" s="48" t="e">
        <f>IF(AQ293=0,0,IF(AND(AQ293=1,AP293=0),MAX($BO293:CD293)+1,CD293))</f>
        <v>#N/A</v>
      </c>
      <c r="CF293" s="48" t="e">
        <f>IF(AR293=0,0,IF(AND(AR293=1,AQ293=0),MAX($BO293:CE293)+1,CE293))</f>
        <v>#N/A</v>
      </c>
      <c r="CG293" s="48" t="e">
        <f>IF(AS293=0,0,IF(AND(AS293=1,AR293=0),MAX($BO293:CF293)+1,CF293))</f>
        <v>#N/A</v>
      </c>
      <c r="CH293" s="48" t="e">
        <f>IF(AT293=0,0,IF(AND(AT293=1,AS293=0),MAX($BO293:CG293)+1,CG293))</f>
        <v>#N/A</v>
      </c>
      <c r="CI293" s="48" t="e">
        <f>IF(AU293=0,0,IF(AND(AU293=1,AT293=0),MAX($BO293:CH293)+1,CH293))</f>
        <v>#N/A</v>
      </c>
      <c r="CJ293" s="48" t="e">
        <f>IF(AV293=0,0,IF(AND(AV293=1,AU293=0),MAX($BO293:CI293)+1,CI293))</f>
        <v>#N/A</v>
      </c>
      <c r="CK293" s="48" t="e">
        <f>IF(AW293=0,0,IF(AND(AW293=1,AV293=0),MAX($BO293:CJ293)+1,CJ293))</f>
        <v>#N/A</v>
      </c>
      <c r="CL293" s="48" t="e">
        <f>IF(AX293=0,0,IF(AND(AX293=1,AW293=0),MAX($BO293:CK293)+1,CK293))</f>
        <v>#N/A</v>
      </c>
      <c r="CM293" s="48" t="e">
        <f>IF(AY293=0,0,IF(AND(AY293=1,AX293=0),MAX($BO293:CL293)+1,CL293))</f>
        <v>#N/A</v>
      </c>
      <c r="CN293" s="48" t="e">
        <f>IF(AZ293=0,0,IF(AND(AZ293=1,AY293=0),MAX($BO293:CM293)+1,CM293))</f>
        <v>#N/A</v>
      </c>
      <c r="CO293" s="48" t="e">
        <f>IF(BA293=0,0,IF(AND(BA293=1,AZ293=0),MAX($BO293:CN293)+1,CN293))</f>
        <v>#N/A</v>
      </c>
      <c r="CP293" s="48" t="e">
        <f>IF(BB293=0,0,IF(AND(BB293=1,BA293=0),MAX($BO293:CO293)+1,CO293))</f>
        <v>#N/A</v>
      </c>
      <c r="CQ293" s="48" t="e">
        <f>IF(BC293=0,0,IF(AND(BC293=1,BB293=0),MAX($BO293:CP293)+1,CP293))</f>
        <v>#N/A</v>
      </c>
      <c r="CR293" s="48" t="e">
        <f>IF(BD293=0,0,IF(AND(BD293=1,BC293=0),MAX($BO293:CQ293)+1,CQ293))</f>
        <v>#N/A</v>
      </c>
      <c r="CS293" s="48" t="e">
        <f>IF(BE293=0,0,IF(AND(BE293=1,BD293=0),MAX($BO293:CR293)+1,CR293))</f>
        <v>#N/A</v>
      </c>
      <c r="CT293" s="48" t="e">
        <f>IF(BF293=0,0,IF(AND(BF293=1,BE293=0),MAX($BO293:CS293)+1,CS293))</f>
        <v>#N/A</v>
      </c>
      <c r="CU293" s="48" t="e">
        <f>IF(BG293=0,0,IF(AND(BG293=1,BF293=0),MAX($BO293:CT293)+1,CT293))</f>
        <v>#N/A</v>
      </c>
      <c r="CV293" s="48" t="e">
        <f>IF(BH293=0,0,IF(AND(BH293=1,BG293=0),MAX($BO293:CU293)+1,CU293))</f>
        <v>#N/A</v>
      </c>
      <c r="CW293" s="48" t="e">
        <f>IF(BI293=0,0,IF(AND(BI293=1,BH293=0),MAX($BO293:CV293)+1,CV293))</f>
        <v>#N/A</v>
      </c>
      <c r="CX293" s="48" t="e">
        <f>IF(BJ293=0,0,IF(AND(BJ293=1,BI293=0),MAX($BO293:CW293)+1,CW293))</f>
        <v>#N/A</v>
      </c>
      <c r="CY293" s="48" t="e">
        <f>IF(BK293=0,0,IF(AND(BK293=1,BJ293=0),MAX($BO293:CX293)+1,CX293))</f>
        <v>#N/A</v>
      </c>
      <c r="CZ293" s="48" t="e">
        <f>IF(BL293=0,0,IF(AND(BL293=1,BK293=0),MAX($BO293:CY293)+1,CY293))</f>
        <v>#N/A</v>
      </c>
      <c r="DA293" s="48" t="e">
        <f>IF(BM293=0,0,IF(AND(BM293=1,BL293=0),MAX($BO293:CZ293)+1,CZ293))</f>
        <v>#N/A</v>
      </c>
    </row>
    <row r="294" spans="2:105">
      <c r="B294" s="41" t="s">
        <v>8</v>
      </c>
      <c r="C294" s="39" t="str">
        <f t="shared" si="1004"/>
        <v/>
      </c>
      <c r="D294" s="43" t="str">
        <f t="shared" si="1028"/>
        <v/>
      </c>
      <c r="E294" s="39" t="str">
        <f t="shared" si="1006"/>
        <v/>
      </c>
      <c r="F294" s="43" t="str">
        <f t="shared" si="1029"/>
        <v/>
      </c>
      <c r="G294" s="39" t="str">
        <f t="shared" si="1008"/>
        <v/>
      </c>
      <c r="H294" s="43" t="str">
        <f t="shared" si="1030"/>
        <v/>
      </c>
      <c r="I294" s="39" t="str">
        <f t="shared" si="1010"/>
        <v/>
      </c>
      <c r="J294" s="43" t="str">
        <f t="shared" si="1031"/>
        <v/>
      </c>
      <c r="K294" s="39" t="str">
        <f t="shared" si="1012"/>
        <v/>
      </c>
      <c r="L294" s="43" t="str">
        <f t="shared" si="1032"/>
        <v/>
      </c>
      <c r="M294" s="39" t="str">
        <f t="shared" si="1014"/>
        <v/>
      </c>
      <c r="N294" s="43" t="str">
        <f t="shared" si="1033"/>
        <v/>
      </c>
      <c r="O294" s="39" t="str">
        <f t="shared" si="1016"/>
        <v/>
      </c>
      <c r="P294" s="43" t="str">
        <f t="shared" si="1034"/>
        <v/>
      </c>
      <c r="Q294" s="39" t="str">
        <f t="shared" si="1018"/>
        <v/>
      </c>
      <c r="R294" s="43" t="str">
        <f t="shared" si="1035"/>
        <v/>
      </c>
      <c r="S294" s="39" t="str">
        <f t="shared" si="1020"/>
        <v/>
      </c>
      <c r="T294" s="43" t="str">
        <f t="shared" si="1036"/>
        <v/>
      </c>
      <c r="U294" s="39" t="str">
        <f t="shared" si="1022"/>
        <v/>
      </c>
      <c r="V294" s="43" t="str">
        <f t="shared" si="1037"/>
        <v/>
      </c>
      <c r="W294" s="39" t="str">
        <f t="shared" si="1024"/>
        <v/>
      </c>
      <c r="X294" s="43" t="str">
        <f t="shared" si="1038"/>
        <v/>
      </c>
      <c r="Y294" s="40" t="str">
        <f t="shared" si="1026"/>
        <v/>
      </c>
      <c r="AA294" s="53"/>
      <c r="AB294" s="48" t="e">
        <f>IF(VLOOKUP(INSERT_PRICE_BANDS_HERE!E$30,Price_Lookup,2,0)=Price_10,1,0)</f>
        <v>#N/A</v>
      </c>
      <c r="AC294" s="48" t="e">
        <f>IF(VLOOKUP(INSERT_PRICE_BANDS_HERE!F$30,Price_Lookup,2,0)=Price_10,1,0)</f>
        <v>#N/A</v>
      </c>
      <c r="AD294" s="48" t="e">
        <f>IF(VLOOKUP(INSERT_PRICE_BANDS_HERE!G$30,Price_Lookup,2,0)=Price_10,1,0)</f>
        <v>#N/A</v>
      </c>
      <c r="AE294" s="48" t="e">
        <f>IF(VLOOKUP(INSERT_PRICE_BANDS_HERE!H$30,Price_Lookup,2,0)=Price_10,1,0)</f>
        <v>#N/A</v>
      </c>
      <c r="AF294" s="48" t="e">
        <f>IF(VLOOKUP(INSERT_PRICE_BANDS_HERE!I$30,Price_Lookup,2,0)=Price_10,1,0)</f>
        <v>#N/A</v>
      </c>
      <c r="AG294" s="48" t="e">
        <f>IF(VLOOKUP(INSERT_PRICE_BANDS_HERE!J$30,Price_Lookup,2,0)=Price_10,1,0)</f>
        <v>#N/A</v>
      </c>
      <c r="AH294" s="48" t="e">
        <f>IF(VLOOKUP(INSERT_PRICE_BANDS_HERE!K$30,Price_Lookup,2,0)=Price_10,1,0)</f>
        <v>#N/A</v>
      </c>
      <c r="AI294" s="48" t="e">
        <f>IF(VLOOKUP(INSERT_PRICE_BANDS_HERE!L$30,Price_Lookup,2,0)=Price_10,1,0)</f>
        <v>#N/A</v>
      </c>
      <c r="AJ294" s="48" t="e">
        <f>IF(VLOOKUP(INSERT_PRICE_BANDS_HERE!M$30,Price_Lookup,2,0)=Price_10,1,0)</f>
        <v>#N/A</v>
      </c>
      <c r="AK294" s="48" t="e">
        <f>IF(VLOOKUP(INSERT_PRICE_BANDS_HERE!N$30,Price_Lookup,2,0)=Price_10,1,0)</f>
        <v>#N/A</v>
      </c>
      <c r="AL294" s="48" t="e">
        <f>IF(VLOOKUP(INSERT_PRICE_BANDS_HERE!O$30,Price_Lookup,2,0)=Price_10,1,0)</f>
        <v>#N/A</v>
      </c>
      <c r="AM294" s="48" t="e">
        <f>IF(VLOOKUP(INSERT_PRICE_BANDS_HERE!P$30,Price_Lookup,2,0)=Price_10,1,0)</f>
        <v>#N/A</v>
      </c>
      <c r="AN294" s="48" t="e">
        <f>IF(VLOOKUP(INSERT_PRICE_BANDS_HERE!R$30,Price_Lookup,2,0)=Price_10,1,0)</f>
        <v>#N/A</v>
      </c>
      <c r="AO294" s="48" t="e">
        <f>IF(VLOOKUP(INSERT_PRICE_BANDS_HERE!S$30,Price_Lookup,2,0)=Price_10,1,0)</f>
        <v>#N/A</v>
      </c>
      <c r="AP294" s="48" t="e">
        <f>IF(VLOOKUP(INSERT_PRICE_BANDS_HERE!T$30,Price_Lookup,2,0)=Price_10,1,0)</f>
        <v>#N/A</v>
      </c>
      <c r="AQ294" s="48" t="e">
        <f>IF(VLOOKUP(INSERT_PRICE_BANDS_HERE!U$30,Price_Lookup,2,0)=Price_10,1,0)</f>
        <v>#N/A</v>
      </c>
      <c r="AR294" s="48" t="e">
        <f>IF(VLOOKUP(INSERT_PRICE_BANDS_HERE!V$30,Price_Lookup,2,0)=Price_10,1,0)</f>
        <v>#N/A</v>
      </c>
      <c r="AS294" s="48" t="e">
        <f>IF(VLOOKUP(INSERT_PRICE_BANDS_HERE!W$30,Price_Lookup,2,0)=Price_10,1,0)</f>
        <v>#N/A</v>
      </c>
      <c r="AT294" s="48" t="e">
        <f>IF(VLOOKUP(INSERT_PRICE_BANDS_HERE!X$30,Price_Lookup,2,0)=Price_10,1,0)</f>
        <v>#N/A</v>
      </c>
      <c r="AU294" s="48" t="e">
        <f>IF(VLOOKUP(INSERT_PRICE_BANDS_HERE!Y$30,Price_Lookup,2,0)=Price_10,1,0)</f>
        <v>#N/A</v>
      </c>
      <c r="AV294" s="48" t="e">
        <f>IF(VLOOKUP(INSERT_PRICE_BANDS_HERE!Z$30,Price_Lookup,2,0)=Price_10,1,0)</f>
        <v>#N/A</v>
      </c>
      <c r="AW294" s="48" t="e">
        <f>IF(VLOOKUP(INSERT_PRICE_BANDS_HERE!AA$30,Price_Lookup,2,0)=Price_10,1,0)</f>
        <v>#N/A</v>
      </c>
      <c r="AX294" s="48" t="e">
        <f>IF(VLOOKUP(INSERT_PRICE_BANDS_HERE!AB$30,Price_Lookup,2,0)=Price_10,1,0)</f>
        <v>#N/A</v>
      </c>
      <c r="AY294" s="48" t="e">
        <f>IF(VLOOKUP(INSERT_PRICE_BANDS_HERE!AC$30,Price_Lookup,2,0)=Price_10,1,0)</f>
        <v>#N/A</v>
      </c>
      <c r="AZ294" s="48" t="e">
        <f>IF(VLOOKUP(INSERT_PRICE_BANDS_HERE!AD$30,Price_Lookup,2,0)=Price_10,1,0)</f>
        <v>#N/A</v>
      </c>
      <c r="BA294" s="48" t="e">
        <f>IF(VLOOKUP(INSERT_PRICE_BANDS_HERE!AF$30,Price_Lookup,2,0)=Price_10,1,0)</f>
        <v>#N/A</v>
      </c>
      <c r="BB294" s="48" t="e">
        <f>IF(VLOOKUP(INSERT_PRICE_BANDS_HERE!AG$30,Price_Lookup,2,0)=Price_10,1,0)</f>
        <v>#N/A</v>
      </c>
      <c r="BC294" s="48" t="e">
        <f>IF(VLOOKUP(INSERT_PRICE_BANDS_HERE!AH$30,Price_Lookup,2,0)=Price_10,1,0)</f>
        <v>#N/A</v>
      </c>
      <c r="BD294" s="48" t="e">
        <f>IF(VLOOKUP(INSERT_PRICE_BANDS_HERE!AI$30,Price_Lookup,2,0)=Price_10,1,0)</f>
        <v>#N/A</v>
      </c>
      <c r="BE294" s="48" t="e">
        <f>IF(VLOOKUP(INSERT_PRICE_BANDS_HERE!AJ$30,Price_Lookup,2,0)=Price_10,1,0)</f>
        <v>#N/A</v>
      </c>
      <c r="BF294" s="48" t="e">
        <f>IF(VLOOKUP(INSERT_PRICE_BANDS_HERE!AK$30,Price_Lookup,2,0)=Price_10,1,0)</f>
        <v>#N/A</v>
      </c>
      <c r="BG294" s="48" t="e">
        <f>IF(VLOOKUP(INSERT_PRICE_BANDS_HERE!AL$30,Price_Lookup,2,0)=Price_10,1,0)</f>
        <v>#N/A</v>
      </c>
      <c r="BH294" s="48" t="e">
        <f>IF(VLOOKUP(INSERT_PRICE_BANDS_HERE!AM$30,Price_Lookup,2,0)=Price_10,1,0)</f>
        <v>#N/A</v>
      </c>
      <c r="BI294" s="48" t="e">
        <f>IF(VLOOKUP(INSERT_PRICE_BANDS_HERE!AN$30,Price_Lookup,2,0)=Price_10,1,0)</f>
        <v>#N/A</v>
      </c>
      <c r="BJ294" s="48" t="e">
        <f>IF(VLOOKUP(INSERT_PRICE_BANDS_HERE!AO$30,Price_Lookup,2,0)=Price_10,1,0)</f>
        <v>#N/A</v>
      </c>
      <c r="BK294" s="48" t="e">
        <f>IF(VLOOKUP(INSERT_PRICE_BANDS_HERE!AP$30,Price_Lookup,2,0)=Price_10,1,0)</f>
        <v>#N/A</v>
      </c>
      <c r="BL294" s="48" t="e">
        <f>IF(VLOOKUP(INSERT_PRICE_BANDS_HERE!AQ$30,Price_Lookup,2,0)=Price_10,1,0)</f>
        <v>#N/A</v>
      </c>
      <c r="BM294" s="53"/>
      <c r="BO294" s="53">
        <f t="shared" si="1039"/>
        <v>0</v>
      </c>
      <c r="BP294" s="48" t="e">
        <f>IF(AB294=0,0,IF(AND(AB294=1,AA294=0),MAX($BO294:BO294)+1,BO294))</f>
        <v>#N/A</v>
      </c>
      <c r="BQ294" s="48" t="e">
        <f>IF(AC294=0,0,IF(AND(AC294=1,AB294=0),MAX($BO294:BP294)+1,BP294))</f>
        <v>#N/A</v>
      </c>
      <c r="BR294" s="48" t="e">
        <f>IF(AD294=0,0,IF(AND(AD294=1,AC294=0),MAX($BO294:BQ294)+1,BQ294))</f>
        <v>#N/A</v>
      </c>
      <c r="BS294" s="48" t="e">
        <f>IF(AE294=0,0,IF(AND(AE294=1,AD294=0),MAX($BO294:BR294)+1,BR294))</f>
        <v>#N/A</v>
      </c>
      <c r="BT294" s="48" t="e">
        <f>IF(AF294=0,0,IF(AND(AF294=1,AE294=0),MAX($BO294:BS294)+1,BS294))</f>
        <v>#N/A</v>
      </c>
      <c r="BU294" s="48" t="e">
        <f>IF(AG294=0,0,IF(AND(AG294=1,AF294=0),MAX($BO294:BT294)+1,BT294))</f>
        <v>#N/A</v>
      </c>
      <c r="BV294" s="48" t="e">
        <f>IF(AH294=0,0,IF(AND(AH294=1,AG294=0),MAX($BO294:BU294)+1,BU294))</f>
        <v>#N/A</v>
      </c>
      <c r="BW294" s="48" t="e">
        <f>IF(AI294=0,0,IF(AND(AI294=1,AH294=0),MAX($BO294:BV294)+1,BV294))</f>
        <v>#N/A</v>
      </c>
      <c r="BX294" s="48" t="e">
        <f>IF(AJ294=0,0,IF(AND(AJ294=1,AI294=0),MAX($BO294:BW294)+1,BW294))</f>
        <v>#N/A</v>
      </c>
      <c r="BY294" s="48" t="e">
        <f>IF(AK294=0,0,IF(AND(AK294=1,AJ294=0),MAX($BO294:BX294)+1,BX294))</f>
        <v>#N/A</v>
      </c>
      <c r="BZ294" s="48" t="e">
        <f>IF(AL294=0,0,IF(AND(AL294=1,AK294=0),MAX($BO294:BY294)+1,BY294))</f>
        <v>#N/A</v>
      </c>
      <c r="CA294" s="48" t="e">
        <f>IF(AM294=0,0,IF(AND(AM294=1,AL294=0),MAX($BO294:BZ294)+1,BZ294))</f>
        <v>#N/A</v>
      </c>
      <c r="CB294" s="48" t="e">
        <f>IF(AN294=0,0,IF(AND(AN294=1,AM294=0),MAX($BO294:CA294)+1,CA294))</f>
        <v>#N/A</v>
      </c>
      <c r="CC294" s="48" t="e">
        <f>IF(AO294=0,0,IF(AND(AO294=1,AN294=0),MAX($BO294:CB294)+1,CB294))</f>
        <v>#N/A</v>
      </c>
      <c r="CD294" s="48" t="e">
        <f>IF(AP294=0,0,IF(AND(AP294=1,AO294=0),MAX($BO294:CC294)+1,CC294))</f>
        <v>#N/A</v>
      </c>
      <c r="CE294" s="48" t="e">
        <f>IF(AQ294=0,0,IF(AND(AQ294=1,AP294=0),MAX($BO294:CD294)+1,CD294))</f>
        <v>#N/A</v>
      </c>
      <c r="CF294" s="48" t="e">
        <f>IF(AR294=0,0,IF(AND(AR294=1,AQ294=0),MAX($BO294:CE294)+1,CE294))</f>
        <v>#N/A</v>
      </c>
      <c r="CG294" s="48" t="e">
        <f>IF(AS294=0,0,IF(AND(AS294=1,AR294=0),MAX($BO294:CF294)+1,CF294))</f>
        <v>#N/A</v>
      </c>
      <c r="CH294" s="48" t="e">
        <f>IF(AT294=0,0,IF(AND(AT294=1,AS294=0),MAX($BO294:CG294)+1,CG294))</f>
        <v>#N/A</v>
      </c>
      <c r="CI294" s="48" t="e">
        <f>IF(AU294=0,0,IF(AND(AU294=1,AT294=0),MAX($BO294:CH294)+1,CH294))</f>
        <v>#N/A</v>
      </c>
      <c r="CJ294" s="48" t="e">
        <f>IF(AV294=0,0,IF(AND(AV294=1,AU294=0),MAX($BO294:CI294)+1,CI294))</f>
        <v>#N/A</v>
      </c>
      <c r="CK294" s="48" t="e">
        <f>IF(AW294=0,0,IF(AND(AW294=1,AV294=0),MAX($BO294:CJ294)+1,CJ294))</f>
        <v>#N/A</v>
      </c>
      <c r="CL294" s="48" t="e">
        <f>IF(AX294=0,0,IF(AND(AX294=1,AW294=0),MAX($BO294:CK294)+1,CK294))</f>
        <v>#N/A</v>
      </c>
      <c r="CM294" s="48" t="e">
        <f>IF(AY294=0,0,IF(AND(AY294=1,AX294=0),MAX($BO294:CL294)+1,CL294))</f>
        <v>#N/A</v>
      </c>
      <c r="CN294" s="48" t="e">
        <f>IF(AZ294=0,0,IF(AND(AZ294=1,AY294=0),MAX($BO294:CM294)+1,CM294))</f>
        <v>#N/A</v>
      </c>
      <c r="CO294" s="48" t="e">
        <f>IF(BA294=0,0,IF(AND(BA294=1,AZ294=0),MAX($BO294:CN294)+1,CN294))</f>
        <v>#N/A</v>
      </c>
      <c r="CP294" s="48" t="e">
        <f>IF(BB294=0,0,IF(AND(BB294=1,BA294=0),MAX($BO294:CO294)+1,CO294))</f>
        <v>#N/A</v>
      </c>
      <c r="CQ294" s="48" t="e">
        <f>IF(BC294=0,0,IF(AND(BC294=1,BB294=0),MAX($BO294:CP294)+1,CP294))</f>
        <v>#N/A</v>
      </c>
      <c r="CR294" s="48" t="e">
        <f>IF(BD294=0,0,IF(AND(BD294=1,BC294=0),MAX($BO294:CQ294)+1,CQ294))</f>
        <v>#N/A</v>
      </c>
      <c r="CS294" s="48" t="e">
        <f>IF(BE294=0,0,IF(AND(BE294=1,BD294=0),MAX($BO294:CR294)+1,CR294))</f>
        <v>#N/A</v>
      </c>
      <c r="CT294" s="48" t="e">
        <f>IF(BF294=0,0,IF(AND(BF294=1,BE294=0),MAX($BO294:CS294)+1,CS294))</f>
        <v>#N/A</v>
      </c>
      <c r="CU294" s="48" t="e">
        <f>IF(BG294=0,0,IF(AND(BG294=1,BF294=0),MAX($BO294:CT294)+1,CT294))</f>
        <v>#N/A</v>
      </c>
      <c r="CV294" s="48" t="e">
        <f>IF(BH294=0,0,IF(AND(BH294=1,BG294=0),MAX($BO294:CU294)+1,CU294))</f>
        <v>#N/A</v>
      </c>
      <c r="CW294" s="48" t="e">
        <f>IF(BI294=0,0,IF(AND(BI294=1,BH294=0),MAX($BO294:CV294)+1,CV294))</f>
        <v>#N/A</v>
      </c>
      <c r="CX294" s="48" t="e">
        <f>IF(BJ294=0,0,IF(AND(BJ294=1,BI294=0),MAX($BO294:CW294)+1,CW294))</f>
        <v>#N/A</v>
      </c>
      <c r="CY294" s="48" t="e">
        <f>IF(BK294=0,0,IF(AND(BK294=1,BJ294=0),MAX($BO294:CX294)+1,CX294))</f>
        <v>#N/A</v>
      </c>
      <c r="CZ294" s="48" t="e">
        <f>IF(BL294=0,0,IF(AND(BL294=1,BK294=0),MAX($BO294:CY294)+1,CY294))</f>
        <v>#N/A</v>
      </c>
      <c r="DA294" s="53">
        <f>IF(BM294=0,0,IF(AND(BM294=1,BL294=0),MAX($BO294:CZ294)+1,CZ294))</f>
        <v>0</v>
      </c>
    </row>
    <row r="295" spans="2:105">
      <c r="B295" s="41" t="s">
        <v>109</v>
      </c>
      <c r="C295" s="39" t="str">
        <f t="shared" si="1004"/>
        <v/>
      </c>
      <c r="D295" s="43" t="str">
        <f t="shared" si="1028"/>
        <v/>
      </c>
      <c r="E295" s="39" t="str">
        <f t="shared" si="1006"/>
        <v/>
      </c>
      <c r="F295" s="43" t="str">
        <f t="shared" si="1029"/>
        <v/>
      </c>
      <c r="G295" s="39" t="str">
        <f t="shared" si="1008"/>
        <v/>
      </c>
      <c r="H295" s="43" t="str">
        <f t="shared" si="1030"/>
        <v/>
      </c>
      <c r="I295" s="39" t="str">
        <f t="shared" si="1010"/>
        <v/>
      </c>
      <c r="J295" s="43" t="str">
        <f t="shared" si="1031"/>
        <v/>
      </c>
      <c r="K295" s="39" t="str">
        <f t="shared" si="1012"/>
        <v/>
      </c>
      <c r="L295" s="43" t="str">
        <f t="shared" si="1032"/>
        <v/>
      </c>
      <c r="M295" s="39" t="str">
        <f t="shared" si="1014"/>
        <v/>
      </c>
      <c r="N295" s="43" t="str">
        <f t="shared" si="1033"/>
        <v/>
      </c>
      <c r="O295" s="39" t="str">
        <f t="shared" si="1016"/>
        <v/>
      </c>
      <c r="P295" s="43" t="str">
        <f t="shared" si="1034"/>
        <v/>
      </c>
      <c r="Q295" s="39" t="str">
        <f t="shared" si="1018"/>
        <v/>
      </c>
      <c r="R295" s="43" t="str">
        <f t="shared" si="1035"/>
        <v/>
      </c>
      <c r="S295" s="39" t="str">
        <f t="shared" si="1020"/>
        <v/>
      </c>
      <c r="T295" s="43" t="str">
        <f t="shared" si="1036"/>
        <v/>
      </c>
      <c r="U295" s="39" t="str">
        <f t="shared" si="1022"/>
        <v/>
      </c>
      <c r="V295" s="43" t="str">
        <f t="shared" si="1037"/>
        <v/>
      </c>
      <c r="W295" s="39" t="str">
        <f t="shared" si="1024"/>
        <v/>
      </c>
      <c r="X295" s="43" t="str">
        <f t="shared" si="1038"/>
        <v/>
      </c>
      <c r="Y295" s="40" t="str">
        <f t="shared" si="1026"/>
        <v/>
      </c>
      <c r="AA295" s="53"/>
      <c r="AB295" s="48" t="e">
        <f>IF(VLOOKUP(INSERT_PRICE_BANDS_HERE!E$31,Price_Lookup,2,0)=Price_10,1,0)</f>
        <v>#N/A</v>
      </c>
      <c r="AC295" s="48" t="e">
        <f>IF(VLOOKUP(INSERT_PRICE_BANDS_HERE!F$31,Price_Lookup,2,0)=Price_10,1,0)</f>
        <v>#N/A</v>
      </c>
      <c r="AD295" s="48" t="e">
        <f>IF(VLOOKUP(INSERT_PRICE_BANDS_HERE!G$31,Price_Lookup,2,0)=Price_10,1,0)</f>
        <v>#N/A</v>
      </c>
      <c r="AE295" s="48" t="e">
        <f>IF(VLOOKUP(INSERT_PRICE_BANDS_HERE!H$31,Price_Lookup,2,0)=Price_10,1,0)</f>
        <v>#N/A</v>
      </c>
      <c r="AF295" s="48" t="e">
        <f>IF(VLOOKUP(INSERT_PRICE_BANDS_HERE!I$31,Price_Lookup,2,0)=Price_10,1,0)</f>
        <v>#N/A</v>
      </c>
      <c r="AG295" s="48" t="e">
        <f>IF(VLOOKUP(INSERT_PRICE_BANDS_HERE!J$31,Price_Lookup,2,0)=Price_10,1,0)</f>
        <v>#N/A</v>
      </c>
      <c r="AH295" s="48" t="e">
        <f>IF(VLOOKUP(INSERT_PRICE_BANDS_HERE!K$31,Price_Lookup,2,0)=Price_10,1,0)</f>
        <v>#N/A</v>
      </c>
      <c r="AI295" s="48" t="e">
        <f>IF(VLOOKUP(INSERT_PRICE_BANDS_HERE!L$31,Price_Lookup,2,0)=Price_10,1,0)</f>
        <v>#N/A</v>
      </c>
      <c r="AJ295" s="48" t="e">
        <f>IF(VLOOKUP(INSERT_PRICE_BANDS_HERE!M$31,Price_Lookup,2,0)=Price_10,1,0)</f>
        <v>#N/A</v>
      </c>
      <c r="AK295" s="48" t="e">
        <f>IF(VLOOKUP(INSERT_PRICE_BANDS_HERE!N$31,Price_Lookup,2,0)=Price_10,1,0)</f>
        <v>#N/A</v>
      </c>
      <c r="AL295" s="48" t="e">
        <f>IF(VLOOKUP(INSERT_PRICE_BANDS_HERE!O$31,Price_Lookup,2,0)=Price_10,1,0)</f>
        <v>#N/A</v>
      </c>
      <c r="AM295" s="48" t="e">
        <f>IF(VLOOKUP(INSERT_PRICE_BANDS_HERE!P$31,Price_Lookup,2,0)=Price_10,1,0)</f>
        <v>#N/A</v>
      </c>
      <c r="AN295" s="48" t="e">
        <f>IF(VLOOKUP(INSERT_PRICE_BANDS_HERE!R$31,Price_Lookup,2,0)=Price_10,1,0)</f>
        <v>#N/A</v>
      </c>
      <c r="AO295" s="48" t="e">
        <f>IF(VLOOKUP(INSERT_PRICE_BANDS_HERE!S$31,Price_Lookup,2,0)=Price_10,1,0)</f>
        <v>#N/A</v>
      </c>
      <c r="AP295" s="48" t="e">
        <f>IF(VLOOKUP(INSERT_PRICE_BANDS_HERE!T$31,Price_Lookup,2,0)=Price_10,1,0)</f>
        <v>#N/A</v>
      </c>
      <c r="AQ295" s="48" t="e">
        <f>IF(VLOOKUP(INSERT_PRICE_BANDS_HERE!U$31,Price_Lookup,2,0)=Price_10,1,0)</f>
        <v>#N/A</v>
      </c>
      <c r="AR295" s="48" t="e">
        <f>IF(VLOOKUP(INSERT_PRICE_BANDS_HERE!V$31,Price_Lookup,2,0)=Price_10,1,0)</f>
        <v>#N/A</v>
      </c>
      <c r="AS295" s="48" t="e">
        <f>IF(VLOOKUP(INSERT_PRICE_BANDS_HERE!W$31,Price_Lookup,2,0)=Price_10,1,0)</f>
        <v>#N/A</v>
      </c>
      <c r="AT295" s="48" t="e">
        <f>IF(VLOOKUP(INSERT_PRICE_BANDS_HERE!X$31,Price_Lookup,2,0)=Price_10,1,0)</f>
        <v>#N/A</v>
      </c>
      <c r="AU295" s="48" t="e">
        <f>IF(VLOOKUP(INSERT_PRICE_BANDS_HERE!Y$31,Price_Lookup,2,0)=Price_10,1,0)</f>
        <v>#N/A</v>
      </c>
      <c r="AV295" s="48" t="e">
        <f>IF(VLOOKUP(INSERT_PRICE_BANDS_HERE!Z$31,Price_Lookup,2,0)=Price_10,1,0)</f>
        <v>#N/A</v>
      </c>
      <c r="AW295" s="48" t="e">
        <f>IF(VLOOKUP(INSERT_PRICE_BANDS_HERE!AA$31,Price_Lookup,2,0)=Price_10,1,0)</f>
        <v>#N/A</v>
      </c>
      <c r="AX295" s="48" t="e">
        <f>IF(VLOOKUP(INSERT_PRICE_BANDS_HERE!AB$31,Price_Lookup,2,0)=Price_10,1,0)</f>
        <v>#N/A</v>
      </c>
      <c r="AY295" s="48" t="e">
        <f>IF(VLOOKUP(INSERT_PRICE_BANDS_HERE!AC$31,Price_Lookup,2,0)=Price_10,1,0)</f>
        <v>#N/A</v>
      </c>
      <c r="AZ295" s="48" t="e">
        <f>IF(VLOOKUP(INSERT_PRICE_BANDS_HERE!AD$31,Price_Lookup,2,0)=Price_10,1,0)</f>
        <v>#N/A</v>
      </c>
      <c r="BA295" s="48" t="e">
        <f>IF(VLOOKUP(INSERT_PRICE_BANDS_HERE!AF$31,Price_Lookup,2,0)=Price_10,1,0)</f>
        <v>#N/A</v>
      </c>
      <c r="BB295" s="48" t="e">
        <f>IF(VLOOKUP(INSERT_PRICE_BANDS_HERE!AG$31,Price_Lookup,2,0)=Price_10,1,0)</f>
        <v>#N/A</v>
      </c>
      <c r="BC295" s="48" t="e">
        <f>IF(VLOOKUP(INSERT_PRICE_BANDS_HERE!AH$31,Price_Lookup,2,0)=Price_10,1,0)</f>
        <v>#N/A</v>
      </c>
      <c r="BD295" s="48" t="e">
        <f>IF(VLOOKUP(INSERT_PRICE_BANDS_HERE!AI$31,Price_Lookup,2,0)=Price_10,1,0)</f>
        <v>#N/A</v>
      </c>
      <c r="BE295" s="48" t="e">
        <f>IF(VLOOKUP(INSERT_PRICE_BANDS_HERE!AJ$31,Price_Lookup,2,0)=Price_10,1,0)</f>
        <v>#N/A</v>
      </c>
      <c r="BF295" s="48" t="e">
        <f>IF(VLOOKUP(INSERT_PRICE_BANDS_HERE!AK$31,Price_Lookup,2,0)=Price_10,1,0)</f>
        <v>#N/A</v>
      </c>
      <c r="BG295" s="48" t="e">
        <f>IF(VLOOKUP(INSERT_PRICE_BANDS_HERE!AL$31,Price_Lookup,2,0)=Price_10,1,0)</f>
        <v>#N/A</v>
      </c>
      <c r="BH295" s="48" t="e">
        <f>IF(VLOOKUP(INSERT_PRICE_BANDS_HERE!AM$31,Price_Lookup,2,0)=Price_10,1,0)</f>
        <v>#N/A</v>
      </c>
      <c r="BI295" s="48" t="e">
        <f>IF(VLOOKUP(INSERT_PRICE_BANDS_HERE!AN$31,Price_Lookup,2,0)=Price_10,1,0)</f>
        <v>#N/A</v>
      </c>
      <c r="BJ295" s="48" t="e">
        <f>IF(VLOOKUP(INSERT_PRICE_BANDS_HERE!AO$31,Price_Lookup,2,0)=Price_10,1,0)</f>
        <v>#N/A</v>
      </c>
      <c r="BK295" s="48" t="e">
        <f>IF(VLOOKUP(INSERT_PRICE_BANDS_HERE!AP$31,Price_Lookup,2,0)=Price_10,1,0)</f>
        <v>#N/A</v>
      </c>
      <c r="BL295" s="48" t="e">
        <f>IF(VLOOKUP(INSERT_PRICE_BANDS_HERE!AQ$31,Price_Lookup,2,0)=Price_10,1,0)</f>
        <v>#N/A</v>
      </c>
      <c r="BM295" s="53"/>
      <c r="BO295" s="53">
        <f t="shared" si="1039"/>
        <v>0</v>
      </c>
      <c r="BP295" s="48" t="e">
        <f>IF(AB295=0,0,IF(AND(AB295=1,AA295=0),MAX($BO295:BO295)+1,BO295))</f>
        <v>#N/A</v>
      </c>
      <c r="BQ295" s="48" t="e">
        <f>IF(AC295=0,0,IF(AND(AC295=1,AB295=0),MAX($BO295:BP295)+1,BP295))</f>
        <v>#N/A</v>
      </c>
      <c r="BR295" s="48" t="e">
        <f>IF(AD295=0,0,IF(AND(AD295=1,AC295=0),MAX($BO295:BQ295)+1,BQ295))</f>
        <v>#N/A</v>
      </c>
      <c r="BS295" s="48" t="e">
        <f>IF(AE295=0,0,IF(AND(AE295=1,AD295=0),MAX($BO295:BR295)+1,BR295))</f>
        <v>#N/A</v>
      </c>
      <c r="BT295" s="48" t="e">
        <f>IF(AF295=0,0,IF(AND(AF295=1,AE295=0),MAX($BO295:BS295)+1,BS295))</f>
        <v>#N/A</v>
      </c>
      <c r="BU295" s="48" t="e">
        <f>IF(AG295=0,0,IF(AND(AG295=1,AF295=0),MAX($BO295:BT295)+1,BT295))</f>
        <v>#N/A</v>
      </c>
      <c r="BV295" s="48" t="e">
        <f>IF(AH295=0,0,IF(AND(AH295=1,AG295=0),MAX($BO295:BU295)+1,BU295))</f>
        <v>#N/A</v>
      </c>
      <c r="BW295" s="48" t="e">
        <f>IF(AI295=0,0,IF(AND(AI295=1,AH295=0),MAX($BO295:BV295)+1,BV295))</f>
        <v>#N/A</v>
      </c>
      <c r="BX295" s="48" t="e">
        <f>IF(AJ295=0,0,IF(AND(AJ295=1,AI295=0),MAX($BO295:BW295)+1,BW295))</f>
        <v>#N/A</v>
      </c>
      <c r="BY295" s="48" t="e">
        <f>IF(AK295=0,0,IF(AND(AK295=1,AJ295=0),MAX($BO295:BX295)+1,BX295))</f>
        <v>#N/A</v>
      </c>
      <c r="BZ295" s="48" t="e">
        <f>IF(AL295=0,0,IF(AND(AL295=1,AK295=0),MAX($BO295:BY295)+1,BY295))</f>
        <v>#N/A</v>
      </c>
      <c r="CA295" s="48" t="e">
        <f>IF(AM295=0,0,IF(AND(AM295=1,AL295=0),MAX($BO295:BZ295)+1,BZ295))</f>
        <v>#N/A</v>
      </c>
      <c r="CB295" s="48" t="e">
        <f>IF(AN295=0,0,IF(AND(AN295=1,AM295=0),MAX($BO295:CA295)+1,CA295))</f>
        <v>#N/A</v>
      </c>
      <c r="CC295" s="48" t="e">
        <f>IF(AO295=0,0,IF(AND(AO295=1,AN295=0),MAX($BO295:CB295)+1,CB295))</f>
        <v>#N/A</v>
      </c>
      <c r="CD295" s="48" t="e">
        <f>IF(AP295=0,0,IF(AND(AP295=1,AO295=0),MAX($BO295:CC295)+1,CC295))</f>
        <v>#N/A</v>
      </c>
      <c r="CE295" s="48" t="e">
        <f>IF(AQ295=0,0,IF(AND(AQ295=1,AP295=0),MAX($BO295:CD295)+1,CD295))</f>
        <v>#N/A</v>
      </c>
      <c r="CF295" s="48" t="e">
        <f>IF(AR295=0,0,IF(AND(AR295=1,AQ295=0),MAX($BO295:CE295)+1,CE295))</f>
        <v>#N/A</v>
      </c>
      <c r="CG295" s="48" t="e">
        <f>IF(AS295=0,0,IF(AND(AS295=1,AR295=0),MAX($BO295:CF295)+1,CF295))</f>
        <v>#N/A</v>
      </c>
      <c r="CH295" s="48" t="e">
        <f>IF(AT295=0,0,IF(AND(AT295=1,AS295=0),MAX($BO295:CG295)+1,CG295))</f>
        <v>#N/A</v>
      </c>
      <c r="CI295" s="48" t="e">
        <f>IF(AU295=0,0,IF(AND(AU295=1,AT295=0),MAX($BO295:CH295)+1,CH295))</f>
        <v>#N/A</v>
      </c>
      <c r="CJ295" s="48" t="e">
        <f>IF(AV295=0,0,IF(AND(AV295=1,AU295=0),MAX($BO295:CI295)+1,CI295))</f>
        <v>#N/A</v>
      </c>
      <c r="CK295" s="48" t="e">
        <f>IF(AW295=0,0,IF(AND(AW295=1,AV295=0),MAX($BO295:CJ295)+1,CJ295))</f>
        <v>#N/A</v>
      </c>
      <c r="CL295" s="48" t="e">
        <f>IF(AX295=0,0,IF(AND(AX295=1,AW295=0),MAX($BO295:CK295)+1,CK295))</f>
        <v>#N/A</v>
      </c>
      <c r="CM295" s="48" t="e">
        <f>IF(AY295=0,0,IF(AND(AY295=1,AX295=0),MAX($BO295:CL295)+1,CL295))</f>
        <v>#N/A</v>
      </c>
      <c r="CN295" s="48" t="e">
        <f>IF(AZ295=0,0,IF(AND(AZ295=1,AY295=0),MAX($BO295:CM295)+1,CM295))</f>
        <v>#N/A</v>
      </c>
      <c r="CO295" s="48" t="e">
        <f>IF(BA295=0,0,IF(AND(BA295=1,AZ295=0),MAX($BO295:CN295)+1,CN295))</f>
        <v>#N/A</v>
      </c>
      <c r="CP295" s="48" t="e">
        <f>IF(BB295=0,0,IF(AND(BB295=1,BA295=0),MAX($BO295:CO295)+1,CO295))</f>
        <v>#N/A</v>
      </c>
      <c r="CQ295" s="48" t="e">
        <f>IF(BC295=0,0,IF(AND(BC295=1,BB295=0),MAX($BO295:CP295)+1,CP295))</f>
        <v>#N/A</v>
      </c>
      <c r="CR295" s="48" t="e">
        <f>IF(BD295=0,0,IF(AND(BD295=1,BC295=0),MAX($BO295:CQ295)+1,CQ295))</f>
        <v>#N/A</v>
      </c>
      <c r="CS295" s="48" t="e">
        <f>IF(BE295=0,0,IF(AND(BE295=1,BD295=0),MAX($BO295:CR295)+1,CR295))</f>
        <v>#N/A</v>
      </c>
      <c r="CT295" s="48" t="e">
        <f>IF(BF295=0,0,IF(AND(BF295=1,BE295=0),MAX($BO295:CS295)+1,CS295))</f>
        <v>#N/A</v>
      </c>
      <c r="CU295" s="48" t="e">
        <f>IF(BG295=0,0,IF(AND(BG295=1,BF295=0),MAX($BO295:CT295)+1,CT295))</f>
        <v>#N/A</v>
      </c>
      <c r="CV295" s="48" t="e">
        <f>IF(BH295=0,0,IF(AND(BH295=1,BG295=0),MAX($BO295:CU295)+1,CU295))</f>
        <v>#N/A</v>
      </c>
      <c r="CW295" s="48" t="e">
        <f>IF(BI295=0,0,IF(AND(BI295=1,BH295=0),MAX($BO295:CV295)+1,CV295))</f>
        <v>#N/A</v>
      </c>
      <c r="CX295" s="48" t="e">
        <f>IF(BJ295=0,0,IF(AND(BJ295=1,BI295=0),MAX($BO295:CW295)+1,CW295))</f>
        <v>#N/A</v>
      </c>
      <c r="CY295" s="48" t="e">
        <f>IF(BK295=0,0,IF(AND(BK295=1,BJ295=0),MAX($BO295:CX295)+1,CX295))</f>
        <v>#N/A</v>
      </c>
      <c r="CZ295" s="48" t="e">
        <f>IF(BL295=0,0,IF(AND(BL295=1,BK295=0),MAX($BO295:CY295)+1,CY295))</f>
        <v>#N/A</v>
      </c>
      <c r="DA295" s="53">
        <f>IF(BM295=0,0,IF(AND(BM295=1,BL295=0),MAX($BO295:CZ295)+1,CZ295))</f>
        <v>0</v>
      </c>
    </row>
    <row r="296" spans="2:105">
      <c r="B296" s="41" t="s">
        <v>6</v>
      </c>
      <c r="C296" s="39" t="str">
        <f t="shared" si="1004"/>
        <v/>
      </c>
      <c r="D296" s="43" t="str">
        <f t="shared" si="1028"/>
        <v/>
      </c>
      <c r="E296" s="39" t="str">
        <f t="shared" si="1006"/>
        <v/>
      </c>
      <c r="F296" s="43" t="str">
        <f t="shared" si="1029"/>
        <v/>
      </c>
      <c r="G296" s="39" t="str">
        <f t="shared" si="1008"/>
        <v/>
      </c>
      <c r="H296" s="43" t="str">
        <f t="shared" si="1030"/>
        <v/>
      </c>
      <c r="I296" s="39" t="str">
        <f t="shared" si="1010"/>
        <v/>
      </c>
      <c r="J296" s="43" t="str">
        <f t="shared" si="1031"/>
        <v/>
      </c>
      <c r="K296" s="39" t="str">
        <f t="shared" si="1012"/>
        <v/>
      </c>
      <c r="L296" s="43" t="str">
        <f t="shared" si="1032"/>
        <v/>
      </c>
      <c r="M296" s="39" t="str">
        <f t="shared" si="1014"/>
        <v/>
      </c>
      <c r="N296" s="43" t="str">
        <f t="shared" si="1033"/>
        <v/>
      </c>
      <c r="O296" s="39" t="str">
        <f t="shared" si="1016"/>
        <v/>
      </c>
      <c r="P296" s="43" t="str">
        <f t="shared" si="1034"/>
        <v/>
      </c>
      <c r="Q296" s="39" t="str">
        <f t="shared" si="1018"/>
        <v/>
      </c>
      <c r="R296" s="43" t="str">
        <f t="shared" si="1035"/>
        <v/>
      </c>
      <c r="S296" s="39" t="str">
        <f t="shared" si="1020"/>
        <v/>
      </c>
      <c r="T296" s="43" t="str">
        <f t="shared" si="1036"/>
        <v/>
      </c>
      <c r="U296" s="39" t="str">
        <f t="shared" si="1022"/>
        <v/>
      </c>
      <c r="V296" s="43" t="str">
        <f t="shared" si="1037"/>
        <v/>
      </c>
      <c r="W296" s="39" t="str">
        <f t="shared" si="1024"/>
        <v/>
      </c>
      <c r="X296" s="43" t="str">
        <f t="shared" si="1038"/>
        <v/>
      </c>
      <c r="Y296" s="40" t="str">
        <f t="shared" si="1026"/>
        <v/>
      </c>
      <c r="AA296" s="53"/>
      <c r="AB296" s="53"/>
      <c r="AC296" s="48" t="e">
        <f>IF(VLOOKUP(INSERT_PRICE_BANDS_HERE!F$32,Price_Lookup,2,0)=Price_10,1,0)</f>
        <v>#N/A</v>
      </c>
      <c r="AD296" s="48" t="e">
        <f>IF(VLOOKUP(INSERT_PRICE_BANDS_HERE!G$32,Price_Lookup,2,0)=Price_10,1,0)</f>
        <v>#N/A</v>
      </c>
      <c r="AE296" s="48" t="e">
        <f>IF(VLOOKUP(INSERT_PRICE_BANDS_HERE!H$32,Price_Lookup,2,0)=Price_10,1,0)</f>
        <v>#N/A</v>
      </c>
      <c r="AF296" s="48" t="e">
        <f>IF(VLOOKUP(INSERT_PRICE_BANDS_HERE!I$32,Price_Lookup,2,0)=Price_10,1,0)</f>
        <v>#N/A</v>
      </c>
      <c r="AG296" s="48" t="e">
        <f>IF(VLOOKUP(INSERT_PRICE_BANDS_HERE!J$32,Price_Lookup,2,0)=Price_10,1,0)</f>
        <v>#N/A</v>
      </c>
      <c r="AH296" s="48" t="e">
        <f>IF(VLOOKUP(INSERT_PRICE_BANDS_HERE!K$32,Price_Lookup,2,0)=Price_10,1,0)</f>
        <v>#N/A</v>
      </c>
      <c r="AI296" s="48" t="e">
        <f>IF(VLOOKUP(INSERT_PRICE_BANDS_HERE!L$32,Price_Lookup,2,0)=Price_10,1,0)</f>
        <v>#N/A</v>
      </c>
      <c r="AJ296" s="48" t="e">
        <f>IF(VLOOKUP(INSERT_PRICE_BANDS_HERE!M$32,Price_Lookup,2,0)=Price_10,1,0)</f>
        <v>#N/A</v>
      </c>
      <c r="AK296" s="48" t="e">
        <f>IF(VLOOKUP(INSERT_PRICE_BANDS_HERE!N$32,Price_Lookup,2,0)=Price_10,1,0)</f>
        <v>#N/A</v>
      </c>
      <c r="AL296" s="48" t="e">
        <f>IF(VLOOKUP(INSERT_PRICE_BANDS_HERE!O$32,Price_Lookup,2,0)=Price_10,1,0)</f>
        <v>#N/A</v>
      </c>
      <c r="AM296" s="48" t="e">
        <f>IF(VLOOKUP(INSERT_PRICE_BANDS_HERE!P$32,Price_Lookup,2,0)=Price_10,1,0)</f>
        <v>#N/A</v>
      </c>
      <c r="AN296" s="48" t="e">
        <f>IF(VLOOKUP(INSERT_PRICE_BANDS_HERE!R$32,Price_Lookup,2,0)=Price_10,1,0)</f>
        <v>#N/A</v>
      </c>
      <c r="AO296" s="48" t="e">
        <f>IF(VLOOKUP(INSERT_PRICE_BANDS_HERE!S$32,Price_Lookup,2,0)=Price_10,1,0)</f>
        <v>#N/A</v>
      </c>
      <c r="AP296" s="48" t="e">
        <f>IF(VLOOKUP(INSERT_PRICE_BANDS_HERE!T$32,Price_Lookup,2,0)=Price_10,1,0)</f>
        <v>#N/A</v>
      </c>
      <c r="AQ296" s="48" t="e">
        <f>IF(VLOOKUP(INSERT_PRICE_BANDS_HERE!U$32,Price_Lookup,2,0)=Price_10,1,0)</f>
        <v>#N/A</v>
      </c>
      <c r="AR296" s="48" t="e">
        <f>IF(VLOOKUP(INSERT_PRICE_BANDS_HERE!V$32,Price_Lookup,2,0)=Price_10,1,0)</f>
        <v>#N/A</v>
      </c>
      <c r="AS296" s="48" t="e">
        <f>IF(VLOOKUP(INSERT_PRICE_BANDS_HERE!W$32,Price_Lookup,2,0)=Price_10,1,0)</f>
        <v>#N/A</v>
      </c>
      <c r="AT296" s="48" t="e">
        <f>IF(VLOOKUP(INSERT_PRICE_BANDS_HERE!X$32,Price_Lookup,2,0)=Price_10,1,0)</f>
        <v>#N/A</v>
      </c>
      <c r="AU296" s="48" t="e">
        <f>IF(VLOOKUP(INSERT_PRICE_BANDS_HERE!Y$32,Price_Lookup,2,0)=Price_10,1,0)</f>
        <v>#N/A</v>
      </c>
      <c r="AV296" s="48" t="e">
        <f>IF(VLOOKUP(INSERT_PRICE_BANDS_HERE!Z$32,Price_Lookup,2,0)=Price_10,1,0)</f>
        <v>#N/A</v>
      </c>
      <c r="AW296" s="48" t="e">
        <f>IF(VLOOKUP(INSERT_PRICE_BANDS_HERE!AA$32,Price_Lookup,2,0)=Price_10,1,0)</f>
        <v>#N/A</v>
      </c>
      <c r="AX296" s="48" t="e">
        <f>IF(VLOOKUP(INSERT_PRICE_BANDS_HERE!AB$32,Price_Lookup,2,0)=Price_10,1,0)</f>
        <v>#N/A</v>
      </c>
      <c r="AY296" s="48" t="e">
        <f>IF(VLOOKUP(INSERT_PRICE_BANDS_HERE!AC$32,Price_Lookup,2,0)=Price_10,1,0)</f>
        <v>#N/A</v>
      </c>
      <c r="AZ296" s="48" t="e">
        <f>IF(VLOOKUP(INSERT_PRICE_BANDS_HERE!AD$32,Price_Lookup,2,0)=Price_10,1,0)</f>
        <v>#N/A</v>
      </c>
      <c r="BA296" s="48" t="e">
        <f>IF(VLOOKUP(INSERT_PRICE_BANDS_HERE!AF$32,Price_Lookup,2,0)=Price_10,1,0)</f>
        <v>#N/A</v>
      </c>
      <c r="BB296" s="48" t="e">
        <f>IF(VLOOKUP(INSERT_PRICE_BANDS_HERE!AG$32,Price_Lookup,2,0)=Price_10,1,0)</f>
        <v>#N/A</v>
      </c>
      <c r="BC296" s="48" t="e">
        <f>IF(VLOOKUP(INSERT_PRICE_BANDS_HERE!AH$32,Price_Lookup,2,0)=Price_10,1,0)</f>
        <v>#N/A</v>
      </c>
      <c r="BD296" s="48" t="e">
        <f>IF(VLOOKUP(INSERT_PRICE_BANDS_HERE!AI$32,Price_Lookup,2,0)=Price_10,1,0)</f>
        <v>#N/A</v>
      </c>
      <c r="BE296" s="48" t="e">
        <f>IF(VLOOKUP(INSERT_PRICE_BANDS_HERE!AJ$32,Price_Lookup,2,0)=Price_10,1,0)</f>
        <v>#N/A</v>
      </c>
      <c r="BF296" s="48" t="e">
        <f>IF(VLOOKUP(INSERT_PRICE_BANDS_HERE!AK$32,Price_Lookup,2,0)=Price_10,1,0)</f>
        <v>#N/A</v>
      </c>
      <c r="BG296" s="48" t="e">
        <f>IF(VLOOKUP(INSERT_PRICE_BANDS_HERE!AL$32,Price_Lookup,2,0)=Price_10,1,0)</f>
        <v>#N/A</v>
      </c>
      <c r="BH296" s="48" t="e">
        <f>IF(VLOOKUP(INSERT_PRICE_BANDS_HERE!AM$32,Price_Lookup,2,0)=Price_10,1,0)</f>
        <v>#N/A</v>
      </c>
      <c r="BI296" s="48" t="e">
        <f>IF(VLOOKUP(INSERT_PRICE_BANDS_HERE!AN$32,Price_Lookup,2,0)=Price_10,1,0)</f>
        <v>#N/A</v>
      </c>
      <c r="BJ296" s="48" t="e">
        <f>IF(VLOOKUP(INSERT_PRICE_BANDS_HERE!AO$32,Price_Lookup,2,0)=Price_10,1,0)</f>
        <v>#N/A</v>
      </c>
      <c r="BK296" s="48" t="e">
        <f>IF(VLOOKUP(INSERT_PRICE_BANDS_HERE!AP$32,Price_Lookup,2,0)=Price_10,1,0)</f>
        <v>#N/A</v>
      </c>
      <c r="BL296" s="53"/>
      <c r="BM296" s="53"/>
      <c r="BO296" s="53">
        <f t="shared" si="1039"/>
        <v>0</v>
      </c>
      <c r="BP296" s="53">
        <f>IF(AB296=0,0,IF(AND(AB296=1,AA296=0),MAX($BO296:BO296)+1,BO296))</f>
        <v>0</v>
      </c>
      <c r="BQ296" s="48" t="e">
        <f>IF(AC296=0,0,IF(AND(AC296=1,AB296=0),MAX($BO296:BP296)+1,BP296))</f>
        <v>#N/A</v>
      </c>
      <c r="BR296" s="48" t="e">
        <f>IF(AD296=0,0,IF(AND(AD296=1,AC296=0),MAX($BO296:BQ296)+1,BQ296))</f>
        <v>#N/A</v>
      </c>
      <c r="BS296" s="48" t="e">
        <f>IF(AE296=0,0,IF(AND(AE296=1,AD296=0),MAX($BO296:BR296)+1,BR296))</f>
        <v>#N/A</v>
      </c>
      <c r="BT296" s="48" t="e">
        <f>IF(AF296=0,0,IF(AND(AF296=1,AE296=0),MAX($BO296:BS296)+1,BS296))</f>
        <v>#N/A</v>
      </c>
      <c r="BU296" s="48" t="e">
        <f>IF(AG296=0,0,IF(AND(AG296=1,AF296=0),MAX($BO296:BT296)+1,BT296))</f>
        <v>#N/A</v>
      </c>
      <c r="BV296" s="48" t="e">
        <f>IF(AH296=0,0,IF(AND(AH296=1,AG296=0),MAX($BO296:BU296)+1,BU296))</f>
        <v>#N/A</v>
      </c>
      <c r="BW296" s="48" t="e">
        <f>IF(AI296=0,0,IF(AND(AI296=1,AH296=0),MAX($BO296:BV296)+1,BV296))</f>
        <v>#N/A</v>
      </c>
      <c r="BX296" s="48" t="e">
        <f>IF(AJ296=0,0,IF(AND(AJ296=1,AI296=0),MAX($BO296:BW296)+1,BW296))</f>
        <v>#N/A</v>
      </c>
      <c r="BY296" s="48" t="e">
        <f>IF(AK296=0,0,IF(AND(AK296=1,AJ296=0),MAX($BO296:BX296)+1,BX296))</f>
        <v>#N/A</v>
      </c>
      <c r="BZ296" s="48" t="e">
        <f>IF(AL296=0,0,IF(AND(AL296=1,AK296=0),MAX($BO296:BY296)+1,BY296))</f>
        <v>#N/A</v>
      </c>
      <c r="CA296" s="48" t="e">
        <f>IF(AM296=0,0,IF(AND(AM296=1,AL296=0),MAX($BO296:BZ296)+1,BZ296))</f>
        <v>#N/A</v>
      </c>
      <c r="CB296" s="48" t="e">
        <f>IF(AN296=0,0,IF(AND(AN296=1,AM296=0),MAX($BO296:CA296)+1,CA296))</f>
        <v>#N/A</v>
      </c>
      <c r="CC296" s="48" t="e">
        <f>IF(AO296=0,0,IF(AND(AO296=1,AN296=0),MAX($BO296:CB296)+1,CB296))</f>
        <v>#N/A</v>
      </c>
      <c r="CD296" s="48" t="e">
        <f>IF(AP296=0,0,IF(AND(AP296=1,AO296=0),MAX($BO296:CC296)+1,CC296))</f>
        <v>#N/A</v>
      </c>
      <c r="CE296" s="48" t="e">
        <f>IF(AQ296=0,0,IF(AND(AQ296=1,AP296=0),MAX($BO296:CD296)+1,CD296))</f>
        <v>#N/A</v>
      </c>
      <c r="CF296" s="48" t="e">
        <f>IF(AR296=0,0,IF(AND(AR296=1,AQ296=0),MAX($BO296:CE296)+1,CE296))</f>
        <v>#N/A</v>
      </c>
      <c r="CG296" s="48" t="e">
        <f>IF(AS296=0,0,IF(AND(AS296=1,AR296=0),MAX($BO296:CF296)+1,CF296))</f>
        <v>#N/A</v>
      </c>
      <c r="CH296" s="48" t="e">
        <f>IF(AT296=0,0,IF(AND(AT296=1,AS296=0),MAX($BO296:CG296)+1,CG296))</f>
        <v>#N/A</v>
      </c>
      <c r="CI296" s="48" t="e">
        <f>IF(AU296=0,0,IF(AND(AU296=1,AT296=0),MAX($BO296:CH296)+1,CH296))</f>
        <v>#N/A</v>
      </c>
      <c r="CJ296" s="48" t="e">
        <f>IF(AV296=0,0,IF(AND(AV296=1,AU296=0),MAX($BO296:CI296)+1,CI296))</f>
        <v>#N/A</v>
      </c>
      <c r="CK296" s="48" t="e">
        <f>IF(AW296=0,0,IF(AND(AW296=1,AV296=0),MAX($BO296:CJ296)+1,CJ296))</f>
        <v>#N/A</v>
      </c>
      <c r="CL296" s="48" t="e">
        <f>IF(AX296=0,0,IF(AND(AX296=1,AW296=0),MAX($BO296:CK296)+1,CK296))</f>
        <v>#N/A</v>
      </c>
      <c r="CM296" s="48" t="e">
        <f>IF(AY296=0,0,IF(AND(AY296=1,AX296=0),MAX($BO296:CL296)+1,CL296))</f>
        <v>#N/A</v>
      </c>
      <c r="CN296" s="48" t="e">
        <f>IF(AZ296=0,0,IF(AND(AZ296=1,AY296=0),MAX($BO296:CM296)+1,CM296))</f>
        <v>#N/A</v>
      </c>
      <c r="CO296" s="48" t="e">
        <f>IF(BA296=0,0,IF(AND(BA296=1,AZ296=0),MAX($BO296:CN296)+1,CN296))</f>
        <v>#N/A</v>
      </c>
      <c r="CP296" s="48" t="e">
        <f>IF(BB296=0,0,IF(AND(BB296=1,BA296=0),MAX($BO296:CO296)+1,CO296))</f>
        <v>#N/A</v>
      </c>
      <c r="CQ296" s="48" t="e">
        <f>IF(BC296=0,0,IF(AND(BC296=1,BB296=0),MAX($BO296:CP296)+1,CP296))</f>
        <v>#N/A</v>
      </c>
      <c r="CR296" s="48" t="e">
        <f>IF(BD296=0,0,IF(AND(BD296=1,BC296=0),MAX($BO296:CQ296)+1,CQ296))</f>
        <v>#N/A</v>
      </c>
      <c r="CS296" s="48" t="e">
        <f>IF(BE296=0,0,IF(AND(BE296=1,BD296=0),MAX($BO296:CR296)+1,CR296))</f>
        <v>#N/A</v>
      </c>
      <c r="CT296" s="48" t="e">
        <f>IF(BF296=0,0,IF(AND(BF296=1,BE296=0),MAX($BO296:CS296)+1,CS296))</f>
        <v>#N/A</v>
      </c>
      <c r="CU296" s="48" t="e">
        <f>IF(BG296=0,0,IF(AND(BG296=1,BF296=0),MAX($BO296:CT296)+1,CT296))</f>
        <v>#N/A</v>
      </c>
      <c r="CV296" s="48" t="e">
        <f>IF(BH296=0,0,IF(AND(BH296=1,BG296=0),MAX($BO296:CU296)+1,CU296))</f>
        <v>#N/A</v>
      </c>
      <c r="CW296" s="48" t="e">
        <f>IF(BI296=0,0,IF(AND(BI296=1,BH296=0),MAX($BO296:CV296)+1,CV296))</f>
        <v>#N/A</v>
      </c>
      <c r="CX296" s="48" t="e">
        <f>IF(BJ296=0,0,IF(AND(BJ296=1,BI296=0),MAX($BO296:CW296)+1,CW296))</f>
        <v>#N/A</v>
      </c>
      <c r="CY296" s="48" t="e">
        <f>IF(BK296=0,0,IF(AND(BK296=1,BJ296=0),MAX($BO296:CX296)+1,CX296))</f>
        <v>#N/A</v>
      </c>
      <c r="CZ296" s="53">
        <f>IF(BL296=0,0,IF(AND(BL296=1,BK296=0),MAX($BO296:CY296)+1,CY296))</f>
        <v>0</v>
      </c>
      <c r="DA296" s="53">
        <f>IF(BM296=0,0,IF(AND(BM296=1,BL296=0),MAX($BO296:CZ296)+1,CZ296))</f>
        <v>0</v>
      </c>
    </row>
    <row r="297" spans="2:105">
      <c r="B297" s="41" t="s">
        <v>7</v>
      </c>
      <c r="C297" s="39" t="str">
        <f t="shared" si="1004"/>
        <v/>
      </c>
      <c r="D297" s="43" t="str">
        <f t="shared" si="1028"/>
        <v/>
      </c>
      <c r="E297" s="39" t="str">
        <f t="shared" si="1006"/>
        <v/>
      </c>
      <c r="F297" s="43" t="str">
        <f t="shared" si="1029"/>
        <v/>
      </c>
      <c r="G297" s="39" t="str">
        <f t="shared" si="1008"/>
        <v/>
      </c>
      <c r="H297" s="43" t="str">
        <f t="shared" si="1030"/>
        <v/>
      </c>
      <c r="I297" s="39" t="str">
        <f t="shared" si="1010"/>
        <v/>
      </c>
      <c r="J297" s="43" t="str">
        <f t="shared" si="1031"/>
        <v/>
      </c>
      <c r="K297" s="39" t="str">
        <f t="shared" si="1012"/>
        <v/>
      </c>
      <c r="L297" s="43" t="str">
        <f t="shared" si="1032"/>
        <v/>
      </c>
      <c r="M297" s="39" t="str">
        <f t="shared" si="1014"/>
        <v/>
      </c>
      <c r="N297" s="43" t="str">
        <f t="shared" si="1033"/>
        <v/>
      </c>
      <c r="O297" s="39" t="str">
        <f t="shared" si="1016"/>
        <v/>
      </c>
      <c r="P297" s="43" t="str">
        <f t="shared" si="1034"/>
        <v/>
      </c>
      <c r="Q297" s="39" t="str">
        <f t="shared" si="1018"/>
        <v/>
      </c>
      <c r="R297" s="43" t="str">
        <f t="shared" si="1035"/>
        <v/>
      </c>
      <c r="S297" s="39" t="str">
        <f t="shared" si="1020"/>
        <v/>
      </c>
      <c r="T297" s="43" t="str">
        <f t="shared" si="1036"/>
        <v/>
      </c>
      <c r="U297" s="39" t="str">
        <f t="shared" si="1022"/>
        <v/>
      </c>
      <c r="V297" s="43" t="str">
        <f t="shared" si="1037"/>
        <v/>
      </c>
      <c r="W297" s="39" t="str">
        <f t="shared" si="1024"/>
        <v/>
      </c>
      <c r="X297" s="43" t="str">
        <f t="shared" si="1038"/>
        <v/>
      </c>
      <c r="Y297" s="40" t="str">
        <f t="shared" si="1026"/>
        <v/>
      </c>
      <c r="AA297" s="53"/>
      <c r="AB297" s="53"/>
      <c r="AC297" s="48" t="e">
        <f>IF(VLOOKUP(INSERT_PRICE_BANDS_HERE!F$33,Price_Lookup,2,0)=Price_10,1,0)</f>
        <v>#N/A</v>
      </c>
      <c r="AD297" s="48" t="e">
        <f>IF(VLOOKUP(INSERT_PRICE_BANDS_HERE!G$33,Price_Lookup,2,0)=Price_10,1,0)</f>
        <v>#N/A</v>
      </c>
      <c r="AE297" s="48" t="e">
        <f>IF(VLOOKUP(INSERT_PRICE_BANDS_HERE!H$33,Price_Lookup,2,0)=Price_10,1,0)</f>
        <v>#N/A</v>
      </c>
      <c r="AF297" s="48" t="e">
        <f>IF(VLOOKUP(INSERT_PRICE_BANDS_HERE!I$33,Price_Lookup,2,0)=Price_10,1,0)</f>
        <v>#N/A</v>
      </c>
      <c r="AG297" s="48" t="e">
        <f>IF(VLOOKUP(INSERT_PRICE_BANDS_HERE!J$33,Price_Lookup,2,0)=Price_10,1,0)</f>
        <v>#N/A</v>
      </c>
      <c r="AH297" s="48" t="e">
        <f>IF(VLOOKUP(INSERT_PRICE_BANDS_HERE!K$33,Price_Lookup,2,0)=Price_10,1,0)</f>
        <v>#N/A</v>
      </c>
      <c r="AI297" s="48" t="e">
        <f>IF(VLOOKUP(INSERT_PRICE_BANDS_HERE!L$33,Price_Lookup,2,0)=Price_10,1,0)</f>
        <v>#N/A</v>
      </c>
      <c r="AJ297" s="48" t="e">
        <f>IF(VLOOKUP(INSERT_PRICE_BANDS_HERE!M$33,Price_Lookup,2,0)=Price_10,1,0)</f>
        <v>#N/A</v>
      </c>
      <c r="AK297" s="48" t="e">
        <f>IF(VLOOKUP(INSERT_PRICE_BANDS_HERE!N$33,Price_Lookup,2,0)=Price_10,1,0)</f>
        <v>#N/A</v>
      </c>
      <c r="AL297" s="48" t="e">
        <f>IF(VLOOKUP(INSERT_PRICE_BANDS_HERE!O$33,Price_Lookup,2,0)=Price_10,1,0)</f>
        <v>#N/A</v>
      </c>
      <c r="AM297" s="48" t="e">
        <f>IF(VLOOKUP(INSERT_PRICE_BANDS_HERE!P$33,Price_Lookup,2,0)=Price_10,1,0)</f>
        <v>#N/A</v>
      </c>
      <c r="AN297" s="48" t="e">
        <f>IF(VLOOKUP(INSERT_PRICE_BANDS_HERE!R$33,Price_Lookup,2,0)=Price_10,1,0)</f>
        <v>#N/A</v>
      </c>
      <c r="AO297" s="48" t="e">
        <f>IF(VLOOKUP(INSERT_PRICE_BANDS_HERE!S$33,Price_Lookup,2,0)=Price_10,1,0)</f>
        <v>#N/A</v>
      </c>
      <c r="AP297" s="48" t="e">
        <f>IF(VLOOKUP(INSERT_PRICE_BANDS_HERE!T$33,Price_Lookup,2,0)=Price_10,1,0)</f>
        <v>#N/A</v>
      </c>
      <c r="AQ297" s="48" t="e">
        <f>IF(VLOOKUP(INSERT_PRICE_BANDS_HERE!U$33,Price_Lookup,2,0)=Price_10,1,0)</f>
        <v>#N/A</v>
      </c>
      <c r="AR297" s="48" t="e">
        <f>IF(VLOOKUP(INSERT_PRICE_BANDS_HERE!V$33,Price_Lookup,2,0)=Price_10,1,0)</f>
        <v>#N/A</v>
      </c>
      <c r="AS297" s="48" t="e">
        <f>IF(VLOOKUP(INSERT_PRICE_BANDS_HERE!W$33,Price_Lookup,2,0)=Price_10,1,0)</f>
        <v>#N/A</v>
      </c>
      <c r="AT297" s="48" t="e">
        <f>IF(VLOOKUP(INSERT_PRICE_BANDS_HERE!X$33,Price_Lookup,2,0)=Price_10,1,0)</f>
        <v>#N/A</v>
      </c>
      <c r="AU297" s="48" t="e">
        <f>IF(VLOOKUP(INSERT_PRICE_BANDS_HERE!Y$33,Price_Lookup,2,0)=Price_10,1,0)</f>
        <v>#N/A</v>
      </c>
      <c r="AV297" s="48" t="e">
        <f>IF(VLOOKUP(INSERT_PRICE_BANDS_HERE!Z$33,Price_Lookup,2,0)=Price_10,1,0)</f>
        <v>#N/A</v>
      </c>
      <c r="AW297" s="48" t="e">
        <f>IF(VLOOKUP(INSERT_PRICE_BANDS_HERE!AA$33,Price_Lookup,2,0)=Price_10,1,0)</f>
        <v>#N/A</v>
      </c>
      <c r="AX297" s="48" t="e">
        <f>IF(VLOOKUP(INSERT_PRICE_BANDS_HERE!AB$33,Price_Lookup,2,0)=Price_10,1,0)</f>
        <v>#N/A</v>
      </c>
      <c r="AY297" s="48" t="e">
        <f>IF(VLOOKUP(INSERT_PRICE_BANDS_HERE!AC$33,Price_Lookup,2,0)=Price_10,1,0)</f>
        <v>#N/A</v>
      </c>
      <c r="AZ297" s="48" t="e">
        <f>IF(VLOOKUP(INSERT_PRICE_BANDS_HERE!AD$33,Price_Lookup,2,0)=Price_10,1,0)</f>
        <v>#N/A</v>
      </c>
      <c r="BA297" s="48" t="e">
        <f>IF(VLOOKUP(INSERT_PRICE_BANDS_HERE!AF$33,Price_Lookup,2,0)=Price_10,1,0)</f>
        <v>#N/A</v>
      </c>
      <c r="BB297" s="48" t="e">
        <f>IF(VLOOKUP(INSERT_PRICE_BANDS_HERE!AG$33,Price_Lookup,2,0)=Price_10,1,0)</f>
        <v>#N/A</v>
      </c>
      <c r="BC297" s="48" t="e">
        <f>IF(VLOOKUP(INSERT_PRICE_BANDS_HERE!AH$33,Price_Lookup,2,0)=Price_10,1,0)</f>
        <v>#N/A</v>
      </c>
      <c r="BD297" s="48" t="e">
        <f>IF(VLOOKUP(INSERT_PRICE_BANDS_HERE!AI$33,Price_Lookup,2,0)=Price_10,1,0)</f>
        <v>#N/A</v>
      </c>
      <c r="BE297" s="48" t="e">
        <f>IF(VLOOKUP(INSERT_PRICE_BANDS_HERE!AJ$33,Price_Lookup,2,0)=Price_10,1,0)</f>
        <v>#N/A</v>
      </c>
      <c r="BF297" s="48" t="e">
        <f>IF(VLOOKUP(INSERT_PRICE_BANDS_HERE!AK$33,Price_Lookup,2,0)=Price_10,1,0)</f>
        <v>#N/A</v>
      </c>
      <c r="BG297" s="48" t="e">
        <f>IF(VLOOKUP(INSERT_PRICE_BANDS_HERE!AL$33,Price_Lookup,2,0)=Price_10,1,0)</f>
        <v>#N/A</v>
      </c>
      <c r="BH297" s="48" t="e">
        <f>IF(VLOOKUP(INSERT_PRICE_BANDS_HERE!AM$33,Price_Lookup,2,0)=Price_10,1,0)</f>
        <v>#N/A</v>
      </c>
      <c r="BI297" s="48" t="e">
        <f>IF(VLOOKUP(INSERT_PRICE_BANDS_HERE!AN$33,Price_Lookup,2,0)=Price_10,1,0)</f>
        <v>#N/A</v>
      </c>
      <c r="BJ297" s="48" t="e">
        <f>IF(VLOOKUP(INSERT_PRICE_BANDS_HERE!AO$33,Price_Lookup,2,0)=Price_10,1,0)</f>
        <v>#N/A</v>
      </c>
      <c r="BK297" s="48" t="e">
        <f>IF(VLOOKUP(INSERT_PRICE_BANDS_HERE!AP$33,Price_Lookup,2,0)=Price_10,1,0)</f>
        <v>#N/A</v>
      </c>
      <c r="BL297" s="53"/>
      <c r="BM297" s="53"/>
      <c r="BO297" s="53">
        <f t="shared" si="1039"/>
        <v>0</v>
      </c>
      <c r="BP297" s="53">
        <f>IF(AB297=0,0,IF(AND(AB297=1,AA297=0),MAX($BO297:BO297)+1,BO297))</f>
        <v>0</v>
      </c>
      <c r="BQ297" s="48" t="e">
        <f>IF(AC297=0,0,IF(AND(AC297=1,AB297=0),MAX($BO297:BP297)+1,BP297))</f>
        <v>#N/A</v>
      </c>
      <c r="BR297" s="48" t="e">
        <f>IF(AD297=0,0,IF(AND(AD297=1,AC297=0),MAX($BO297:BQ297)+1,BQ297))</f>
        <v>#N/A</v>
      </c>
      <c r="BS297" s="48" t="e">
        <f>IF(AE297=0,0,IF(AND(AE297=1,AD297=0),MAX($BO297:BR297)+1,BR297))</f>
        <v>#N/A</v>
      </c>
      <c r="BT297" s="48" t="e">
        <f>IF(AF297=0,0,IF(AND(AF297=1,AE297=0),MAX($BO297:BS297)+1,BS297))</f>
        <v>#N/A</v>
      </c>
      <c r="BU297" s="48" t="e">
        <f>IF(AG297=0,0,IF(AND(AG297=1,AF297=0),MAX($BO297:BT297)+1,BT297))</f>
        <v>#N/A</v>
      </c>
      <c r="BV297" s="48" t="e">
        <f>IF(AH297=0,0,IF(AND(AH297=1,AG297=0),MAX($BO297:BU297)+1,BU297))</f>
        <v>#N/A</v>
      </c>
      <c r="BW297" s="48" t="e">
        <f>IF(AI297=0,0,IF(AND(AI297=1,AH297=0),MAX($BO297:BV297)+1,BV297))</f>
        <v>#N/A</v>
      </c>
      <c r="BX297" s="48" t="e">
        <f>IF(AJ297=0,0,IF(AND(AJ297=1,AI297=0),MAX($BO297:BW297)+1,BW297))</f>
        <v>#N/A</v>
      </c>
      <c r="BY297" s="48" t="e">
        <f>IF(AK297=0,0,IF(AND(AK297=1,AJ297=0),MAX($BO297:BX297)+1,BX297))</f>
        <v>#N/A</v>
      </c>
      <c r="BZ297" s="48" t="e">
        <f>IF(AL297=0,0,IF(AND(AL297=1,AK297=0),MAX($BO297:BY297)+1,BY297))</f>
        <v>#N/A</v>
      </c>
      <c r="CA297" s="48" t="e">
        <f>IF(AM297=0,0,IF(AND(AM297=1,AL297=0),MAX($BO297:BZ297)+1,BZ297))</f>
        <v>#N/A</v>
      </c>
      <c r="CB297" s="48" t="e">
        <f>IF(AN297=0,0,IF(AND(AN297=1,AM297=0),MAX($BO297:CA297)+1,CA297))</f>
        <v>#N/A</v>
      </c>
      <c r="CC297" s="48" t="e">
        <f>IF(AO297=0,0,IF(AND(AO297=1,AN297=0),MAX($BO297:CB297)+1,CB297))</f>
        <v>#N/A</v>
      </c>
      <c r="CD297" s="48" t="e">
        <f>IF(AP297=0,0,IF(AND(AP297=1,AO297=0),MAX($BO297:CC297)+1,CC297))</f>
        <v>#N/A</v>
      </c>
      <c r="CE297" s="48" t="e">
        <f>IF(AQ297=0,0,IF(AND(AQ297=1,AP297=0),MAX($BO297:CD297)+1,CD297))</f>
        <v>#N/A</v>
      </c>
      <c r="CF297" s="48" t="e">
        <f>IF(AR297=0,0,IF(AND(AR297=1,AQ297=0),MAX($BO297:CE297)+1,CE297))</f>
        <v>#N/A</v>
      </c>
      <c r="CG297" s="48" t="e">
        <f>IF(AS297=0,0,IF(AND(AS297=1,AR297=0),MAX($BO297:CF297)+1,CF297))</f>
        <v>#N/A</v>
      </c>
      <c r="CH297" s="48" t="e">
        <f>IF(AT297=0,0,IF(AND(AT297=1,AS297=0),MAX($BO297:CG297)+1,CG297))</f>
        <v>#N/A</v>
      </c>
      <c r="CI297" s="48" t="e">
        <f>IF(AU297=0,0,IF(AND(AU297=1,AT297=0),MAX($BO297:CH297)+1,CH297))</f>
        <v>#N/A</v>
      </c>
      <c r="CJ297" s="48" t="e">
        <f>IF(AV297=0,0,IF(AND(AV297=1,AU297=0),MAX($BO297:CI297)+1,CI297))</f>
        <v>#N/A</v>
      </c>
      <c r="CK297" s="48" t="e">
        <f>IF(AW297=0,0,IF(AND(AW297=1,AV297=0),MAX($BO297:CJ297)+1,CJ297))</f>
        <v>#N/A</v>
      </c>
      <c r="CL297" s="48" t="e">
        <f>IF(AX297=0,0,IF(AND(AX297=1,AW297=0),MAX($BO297:CK297)+1,CK297))</f>
        <v>#N/A</v>
      </c>
      <c r="CM297" s="48" t="e">
        <f>IF(AY297=0,0,IF(AND(AY297=1,AX297=0),MAX($BO297:CL297)+1,CL297))</f>
        <v>#N/A</v>
      </c>
      <c r="CN297" s="48" t="e">
        <f>IF(AZ297=0,0,IF(AND(AZ297=1,AY297=0),MAX($BO297:CM297)+1,CM297))</f>
        <v>#N/A</v>
      </c>
      <c r="CO297" s="48" t="e">
        <f>IF(BA297=0,0,IF(AND(BA297=1,AZ297=0),MAX($BO297:CN297)+1,CN297))</f>
        <v>#N/A</v>
      </c>
      <c r="CP297" s="48" t="e">
        <f>IF(BB297=0,0,IF(AND(BB297=1,BA297=0),MAX($BO297:CO297)+1,CO297))</f>
        <v>#N/A</v>
      </c>
      <c r="CQ297" s="48" t="e">
        <f>IF(BC297=0,0,IF(AND(BC297=1,BB297=0),MAX($BO297:CP297)+1,CP297))</f>
        <v>#N/A</v>
      </c>
      <c r="CR297" s="48" t="e">
        <f>IF(BD297=0,0,IF(AND(BD297=1,BC297=0),MAX($BO297:CQ297)+1,CQ297))</f>
        <v>#N/A</v>
      </c>
      <c r="CS297" s="48" t="e">
        <f>IF(BE297=0,0,IF(AND(BE297=1,BD297=0),MAX($BO297:CR297)+1,CR297))</f>
        <v>#N/A</v>
      </c>
      <c r="CT297" s="48" t="e">
        <f>IF(BF297=0,0,IF(AND(BF297=1,BE297=0),MAX($BO297:CS297)+1,CS297))</f>
        <v>#N/A</v>
      </c>
      <c r="CU297" s="48" t="e">
        <f>IF(BG297=0,0,IF(AND(BG297=1,BF297=0),MAX($BO297:CT297)+1,CT297))</f>
        <v>#N/A</v>
      </c>
      <c r="CV297" s="48" t="e">
        <f>IF(BH297=0,0,IF(AND(BH297=1,BG297=0),MAX($BO297:CU297)+1,CU297))</f>
        <v>#N/A</v>
      </c>
      <c r="CW297" s="48" t="e">
        <f>IF(BI297=0,0,IF(AND(BI297=1,BH297=0),MAX($BO297:CV297)+1,CV297))</f>
        <v>#N/A</v>
      </c>
      <c r="CX297" s="48" t="e">
        <f>IF(BJ297=0,0,IF(AND(BJ297=1,BI297=0),MAX($BO297:CW297)+1,CW297))</f>
        <v>#N/A</v>
      </c>
      <c r="CY297" s="48" t="e">
        <f>IF(BK297=0,0,IF(AND(BK297=1,BJ297=0),MAX($BO297:CX297)+1,CX297))</f>
        <v>#N/A</v>
      </c>
      <c r="CZ297" s="53">
        <f>IF(BL297=0,0,IF(AND(BL297=1,BK297=0),MAX($BO297:CY297)+1,CY297))</f>
        <v>0</v>
      </c>
      <c r="DA297" s="53">
        <f>IF(BM297=0,0,IF(AND(BM297=1,BL297=0),MAX($BO297:CZ297)+1,CZ297))</f>
        <v>0</v>
      </c>
    </row>
    <row r="298" spans="2:105">
      <c r="B298" s="41" t="s">
        <v>5</v>
      </c>
      <c r="C298" s="39" t="str">
        <f t="shared" si="1004"/>
        <v/>
      </c>
      <c r="D298" s="43" t="str">
        <f t="shared" si="1028"/>
        <v/>
      </c>
      <c r="E298" s="39" t="str">
        <f t="shared" si="1006"/>
        <v/>
      </c>
      <c r="F298" s="43" t="str">
        <f t="shared" si="1029"/>
        <v/>
      </c>
      <c r="G298" s="39" t="str">
        <f t="shared" si="1008"/>
        <v/>
      </c>
      <c r="H298" s="43" t="str">
        <f t="shared" si="1030"/>
        <v/>
      </c>
      <c r="I298" s="39" t="str">
        <f t="shared" si="1010"/>
        <v/>
      </c>
      <c r="J298" s="43" t="str">
        <f t="shared" si="1031"/>
        <v/>
      </c>
      <c r="K298" s="39" t="str">
        <f t="shared" si="1012"/>
        <v/>
      </c>
      <c r="L298" s="43" t="str">
        <f t="shared" si="1032"/>
        <v/>
      </c>
      <c r="M298" s="39" t="str">
        <f t="shared" si="1014"/>
        <v/>
      </c>
      <c r="N298" s="43" t="str">
        <f t="shared" si="1033"/>
        <v/>
      </c>
      <c r="O298" s="39" t="str">
        <f t="shared" si="1016"/>
        <v/>
      </c>
      <c r="P298" s="43" t="str">
        <f t="shared" si="1034"/>
        <v/>
      </c>
      <c r="Q298" s="39" t="str">
        <f t="shared" si="1018"/>
        <v/>
      </c>
      <c r="R298" s="43" t="str">
        <f t="shared" si="1035"/>
        <v/>
      </c>
      <c r="S298" s="39" t="str">
        <f t="shared" si="1020"/>
        <v/>
      </c>
      <c r="T298" s="43" t="str">
        <f t="shared" si="1036"/>
        <v/>
      </c>
      <c r="U298" s="39" t="str">
        <f t="shared" si="1022"/>
        <v/>
      </c>
      <c r="V298" s="43" t="str">
        <f t="shared" si="1037"/>
        <v/>
      </c>
      <c r="W298" s="39" t="str">
        <f t="shared" si="1024"/>
        <v/>
      </c>
      <c r="X298" s="43" t="str">
        <f t="shared" si="1038"/>
        <v/>
      </c>
      <c r="Y298" s="40" t="str">
        <f t="shared" si="1026"/>
        <v/>
      </c>
      <c r="AA298" s="53"/>
      <c r="AB298" s="53"/>
      <c r="AC298" s="48" t="e">
        <f>IF(VLOOKUP(INSERT_PRICE_BANDS_HERE!F$34,Price_Lookup,2,0)=Price_10,1,0)</f>
        <v>#N/A</v>
      </c>
      <c r="AD298" s="48" t="e">
        <f>IF(VLOOKUP(INSERT_PRICE_BANDS_HERE!G$34,Price_Lookup,2,0)=Price_10,1,0)</f>
        <v>#N/A</v>
      </c>
      <c r="AE298" s="48" t="e">
        <f>IF(VLOOKUP(INSERT_PRICE_BANDS_HERE!H$34,Price_Lookup,2,0)=Price_10,1,0)</f>
        <v>#N/A</v>
      </c>
      <c r="AF298" s="48" t="e">
        <f>IF(VLOOKUP(INSERT_PRICE_BANDS_HERE!I$34,Price_Lookup,2,0)=Price_10,1,0)</f>
        <v>#N/A</v>
      </c>
      <c r="AG298" s="48" t="e">
        <f>IF(VLOOKUP(INSERT_PRICE_BANDS_HERE!J$34,Price_Lookup,2,0)=Price_10,1,0)</f>
        <v>#N/A</v>
      </c>
      <c r="AH298" s="48" t="e">
        <f>IF(VLOOKUP(INSERT_PRICE_BANDS_HERE!K$34,Price_Lookup,2,0)=Price_10,1,0)</f>
        <v>#N/A</v>
      </c>
      <c r="AI298" s="48" t="e">
        <f>IF(VLOOKUP(INSERT_PRICE_BANDS_HERE!L$34,Price_Lookup,2,0)=Price_10,1,0)</f>
        <v>#N/A</v>
      </c>
      <c r="AJ298" s="48" t="e">
        <f>IF(VLOOKUP(INSERT_PRICE_BANDS_HERE!M$34,Price_Lookup,2,0)=Price_10,1,0)</f>
        <v>#N/A</v>
      </c>
      <c r="AK298" s="48" t="e">
        <f>IF(VLOOKUP(INSERT_PRICE_BANDS_HERE!N$34,Price_Lookup,2,0)=Price_10,1,0)</f>
        <v>#N/A</v>
      </c>
      <c r="AL298" s="48" t="e">
        <f>IF(VLOOKUP(INSERT_PRICE_BANDS_HERE!O$34,Price_Lookup,2,0)=Price_10,1,0)</f>
        <v>#N/A</v>
      </c>
      <c r="AM298" s="48" t="e">
        <f>IF(VLOOKUP(INSERT_PRICE_BANDS_HERE!P$34,Price_Lookup,2,0)=Price_10,1,0)</f>
        <v>#N/A</v>
      </c>
      <c r="AN298" s="48" t="e">
        <f>IF(VLOOKUP(INSERT_PRICE_BANDS_HERE!R$34,Price_Lookup,2,0)=Price_10,1,0)</f>
        <v>#N/A</v>
      </c>
      <c r="AO298" s="48" t="e">
        <f>IF(VLOOKUP(INSERT_PRICE_BANDS_HERE!S$34,Price_Lookup,2,0)=Price_10,1,0)</f>
        <v>#N/A</v>
      </c>
      <c r="AP298" s="48" t="e">
        <f>IF(VLOOKUP(INSERT_PRICE_BANDS_HERE!T$34,Price_Lookup,2,0)=Price_10,1,0)</f>
        <v>#N/A</v>
      </c>
      <c r="AQ298" s="48" t="e">
        <f>IF(VLOOKUP(INSERT_PRICE_BANDS_HERE!U$34,Price_Lookup,2,0)=Price_10,1,0)</f>
        <v>#N/A</v>
      </c>
      <c r="AR298" s="48" t="e">
        <f>IF(VLOOKUP(INSERT_PRICE_BANDS_HERE!V$34,Price_Lookup,2,0)=Price_10,1,0)</f>
        <v>#N/A</v>
      </c>
      <c r="AS298" s="48" t="e">
        <f>IF(VLOOKUP(INSERT_PRICE_BANDS_HERE!W$34,Price_Lookup,2,0)=Price_10,1,0)</f>
        <v>#N/A</v>
      </c>
      <c r="AT298" s="48" t="e">
        <f>IF(VLOOKUP(INSERT_PRICE_BANDS_HERE!X$34,Price_Lookup,2,0)=Price_10,1,0)</f>
        <v>#N/A</v>
      </c>
      <c r="AU298" s="48" t="e">
        <f>IF(VLOOKUP(INSERT_PRICE_BANDS_HERE!Y$34,Price_Lookup,2,0)=Price_10,1,0)</f>
        <v>#N/A</v>
      </c>
      <c r="AV298" s="48" t="e">
        <f>IF(VLOOKUP(INSERT_PRICE_BANDS_HERE!Z$34,Price_Lookup,2,0)=Price_10,1,0)</f>
        <v>#N/A</v>
      </c>
      <c r="AW298" s="48" t="e">
        <f>IF(VLOOKUP(INSERT_PRICE_BANDS_HERE!AA$34,Price_Lookup,2,0)=Price_10,1,0)</f>
        <v>#N/A</v>
      </c>
      <c r="AX298" s="48" t="e">
        <f>IF(VLOOKUP(INSERT_PRICE_BANDS_HERE!AB$34,Price_Lookup,2,0)=Price_10,1,0)</f>
        <v>#N/A</v>
      </c>
      <c r="AY298" s="48" t="e">
        <f>IF(VLOOKUP(INSERT_PRICE_BANDS_HERE!AC$34,Price_Lookup,2,0)=Price_10,1,0)</f>
        <v>#N/A</v>
      </c>
      <c r="AZ298" s="48" t="e">
        <f>IF(VLOOKUP(INSERT_PRICE_BANDS_HERE!AD$34,Price_Lookup,2,0)=Price_10,1,0)</f>
        <v>#N/A</v>
      </c>
      <c r="BA298" s="48" t="e">
        <f>IF(VLOOKUP(INSERT_PRICE_BANDS_HERE!AF$34,Price_Lookup,2,0)=Price_10,1,0)</f>
        <v>#N/A</v>
      </c>
      <c r="BB298" s="48" t="e">
        <f>IF(VLOOKUP(INSERT_PRICE_BANDS_HERE!AG$34,Price_Lookup,2,0)=Price_10,1,0)</f>
        <v>#N/A</v>
      </c>
      <c r="BC298" s="48" t="e">
        <f>IF(VLOOKUP(INSERT_PRICE_BANDS_HERE!AH$34,Price_Lookup,2,0)=Price_10,1,0)</f>
        <v>#N/A</v>
      </c>
      <c r="BD298" s="48" t="e">
        <f>IF(VLOOKUP(INSERT_PRICE_BANDS_HERE!AI$34,Price_Lookup,2,0)=Price_10,1,0)</f>
        <v>#N/A</v>
      </c>
      <c r="BE298" s="48" t="e">
        <f>IF(VLOOKUP(INSERT_PRICE_BANDS_HERE!AJ$34,Price_Lookup,2,0)=Price_10,1,0)</f>
        <v>#N/A</v>
      </c>
      <c r="BF298" s="48" t="e">
        <f>IF(VLOOKUP(INSERT_PRICE_BANDS_HERE!AK$34,Price_Lookup,2,0)=Price_10,1,0)</f>
        <v>#N/A</v>
      </c>
      <c r="BG298" s="48" t="e">
        <f>IF(VLOOKUP(INSERT_PRICE_BANDS_HERE!AL$34,Price_Lookup,2,0)=Price_10,1,0)</f>
        <v>#N/A</v>
      </c>
      <c r="BH298" s="48" t="e">
        <f>IF(VLOOKUP(INSERT_PRICE_BANDS_HERE!AM$34,Price_Lookup,2,0)=Price_10,1,0)</f>
        <v>#N/A</v>
      </c>
      <c r="BI298" s="48" t="e">
        <f>IF(VLOOKUP(INSERT_PRICE_BANDS_HERE!AN$34,Price_Lookup,2,0)=Price_10,1,0)</f>
        <v>#N/A</v>
      </c>
      <c r="BJ298" s="48" t="e">
        <f>IF(VLOOKUP(INSERT_PRICE_BANDS_HERE!AO$34,Price_Lookup,2,0)=Price_10,1,0)</f>
        <v>#N/A</v>
      </c>
      <c r="BK298" s="48" t="e">
        <f>IF(VLOOKUP(INSERT_PRICE_BANDS_HERE!AP$34,Price_Lookup,2,0)=Price_10,1,0)</f>
        <v>#N/A</v>
      </c>
      <c r="BL298" s="53"/>
      <c r="BM298" s="53"/>
      <c r="BO298" s="53">
        <f t="shared" si="1039"/>
        <v>0</v>
      </c>
      <c r="BP298" s="53">
        <f>IF(AB298=0,0,IF(AND(AB298=1,AA298=0),MAX($BO298:BO298)+1,BO298))</f>
        <v>0</v>
      </c>
      <c r="BQ298" s="48" t="e">
        <f>IF(AC298=0,0,IF(AND(AC298=1,AB298=0),MAX($BO298:BP298)+1,BP298))</f>
        <v>#N/A</v>
      </c>
      <c r="BR298" s="48" t="e">
        <f>IF(AD298=0,0,IF(AND(AD298=1,AC298=0),MAX($BO298:BQ298)+1,BQ298))</f>
        <v>#N/A</v>
      </c>
      <c r="BS298" s="48" t="e">
        <f>IF(AE298=0,0,IF(AND(AE298=1,AD298=0),MAX($BO298:BR298)+1,BR298))</f>
        <v>#N/A</v>
      </c>
      <c r="BT298" s="48" t="e">
        <f>IF(AF298=0,0,IF(AND(AF298=1,AE298=0),MAX($BO298:BS298)+1,BS298))</f>
        <v>#N/A</v>
      </c>
      <c r="BU298" s="48" t="e">
        <f>IF(AG298=0,0,IF(AND(AG298=1,AF298=0),MAX($BO298:BT298)+1,BT298))</f>
        <v>#N/A</v>
      </c>
      <c r="BV298" s="48" t="e">
        <f>IF(AH298=0,0,IF(AND(AH298=1,AG298=0),MAX($BO298:BU298)+1,BU298))</f>
        <v>#N/A</v>
      </c>
      <c r="BW298" s="48" t="e">
        <f>IF(AI298=0,0,IF(AND(AI298=1,AH298=0),MAX($BO298:BV298)+1,BV298))</f>
        <v>#N/A</v>
      </c>
      <c r="BX298" s="48" t="e">
        <f>IF(AJ298=0,0,IF(AND(AJ298=1,AI298=0),MAX($BO298:BW298)+1,BW298))</f>
        <v>#N/A</v>
      </c>
      <c r="BY298" s="48" t="e">
        <f>IF(AK298=0,0,IF(AND(AK298=1,AJ298=0),MAX($BO298:BX298)+1,BX298))</f>
        <v>#N/A</v>
      </c>
      <c r="BZ298" s="48" t="e">
        <f>IF(AL298=0,0,IF(AND(AL298=1,AK298=0),MAX($BO298:BY298)+1,BY298))</f>
        <v>#N/A</v>
      </c>
      <c r="CA298" s="48" t="e">
        <f>IF(AM298=0,0,IF(AND(AM298=1,AL298=0),MAX($BO298:BZ298)+1,BZ298))</f>
        <v>#N/A</v>
      </c>
      <c r="CB298" s="48" t="e">
        <f>IF(AN298=0,0,IF(AND(AN298=1,AM298=0),MAX($BO298:CA298)+1,CA298))</f>
        <v>#N/A</v>
      </c>
      <c r="CC298" s="48" t="e">
        <f>IF(AO298=0,0,IF(AND(AO298=1,AN298=0),MAX($BO298:CB298)+1,CB298))</f>
        <v>#N/A</v>
      </c>
      <c r="CD298" s="48" t="e">
        <f>IF(AP298=0,0,IF(AND(AP298=1,AO298=0),MAX($BO298:CC298)+1,CC298))</f>
        <v>#N/A</v>
      </c>
      <c r="CE298" s="48" t="e">
        <f>IF(AQ298=0,0,IF(AND(AQ298=1,AP298=0),MAX($BO298:CD298)+1,CD298))</f>
        <v>#N/A</v>
      </c>
      <c r="CF298" s="48" t="e">
        <f>IF(AR298=0,0,IF(AND(AR298=1,AQ298=0),MAX($BO298:CE298)+1,CE298))</f>
        <v>#N/A</v>
      </c>
      <c r="CG298" s="48" t="e">
        <f>IF(AS298=0,0,IF(AND(AS298=1,AR298=0),MAX($BO298:CF298)+1,CF298))</f>
        <v>#N/A</v>
      </c>
      <c r="CH298" s="48" t="e">
        <f>IF(AT298=0,0,IF(AND(AT298=1,AS298=0),MAX($BO298:CG298)+1,CG298))</f>
        <v>#N/A</v>
      </c>
      <c r="CI298" s="48" t="e">
        <f>IF(AU298=0,0,IF(AND(AU298=1,AT298=0),MAX($BO298:CH298)+1,CH298))</f>
        <v>#N/A</v>
      </c>
      <c r="CJ298" s="48" t="e">
        <f>IF(AV298=0,0,IF(AND(AV298=1,AU298=0),MAX($BO298:CI298)+1,CI298))</f>
        <v>#N/A</v>
      </c>
      <c r="CK298" s="48" t="e">
        <f>IF(AW298=0,0,IF(AND(AW298=1,AV298=0),MAX($BO298:CJ298)+1,CJ298))</f>
        <v>#N/A</v>
      </c>
      <c r="CL298" s="48" t="e">
        <f>IF(AX298=0,0,IF(AND(AX298=1,AW298=0),MAX($BO298:CK298)+1,CK298))</f>
        <v>#N/A</v>
      </c>
      <c r="CM298" s="48" t="e">
        <f>IF(AY298=0,0,IF(AND(AY298=1,AX298=0),MAX($BO298:CL298)+1,CL298))</f>
        <v>#N/A</v>
      </c>
      <c r="CN298" s="48" t="e">
        <f>IF(AZ298=0,0,IF(AND(AZ298=1,AY298=0),MAX($BO298:CM298)+1,CM298))</f>
        <v>#N/A</v>
      </c>
      <c r="CO298" s="48" t="e">
        <f>IF(BA298=0,0,IF(AND(BA298=1,AZ298=0),MAX($BO298:CN298)+1,CN298))</f>
        <v>#N/A</v>
      </c>
      <c r="CP298" s="48" t="e">
        <f>IF(BB298=0,0,IF(AND(BB298=1,BA298=0),MAX($BO298:CO298)+1,CO298))</f>
        <v>#N/A</v>
      </c>
      <c r="CQ298" s="48" t="e">
        <f>IF(BC298=0,0,IF(AND(BC298=1,BB298=0),MAX($BO298:CP298)+1,CP298))</f>
        <v>#N/A</v>
      </c>
      <c r="CR298" s="48" t="e">
        <f>IF(BD298=0,0,IF(AND(BD298=1,BC298=0),MAX($BO298:CQ298)+1,CQ298))</f>
        <v>#N/A</v>
      </c>
      <c r="CS298" s="48" t="e">
        <f>IF(BE298=0,0,IF(AND(BE298=1,BD298=0),MAX($BO298:CR298)+1,CR298))</f>
        <v>#N/A</v>
      </c>
      <c r="CT298" s="48" t="e">
        <f>IF(BF298=0,0,IF(AND(BF298=1,BE298=0),MAX($BO298:CS298)+1,CS298))</f>
        <v>#N/A</v>
      </c>
      <c r="CU298" s="48" t="e">
        <f>IF(BG298=0,0,IF(AND(BG298=1,BF298=0),MAX($BO298:CT298)+1,CT298))</f>
        <v>#N/A</v>
      </c>
      <c r="CV298" s="48" t="e">
        <f>IF(BH298=0,0,IF(AND(BH298=1,BG298=0),MAX($BO298:CU298)+1,CU298))</f>
        <v>#N/A</v>
      </c>
      <c r="CW298" s="48" t="e">
        <f>IF(BI298=0,0,IF(AND(BI298=1,BH298=0),MAX($BO298:CV298)+1,CV298))</f>
        <v>#N/A</v>
      </c>
      <c r="CX298" s="48" t="e">
        <f>IF(BJ298=0,0,IF(AND(BJ298=1,BI298=0),MAX($BO298:CW298)+1,CW298))</f>
        <v>#N/A</v>
      </c>
      <c r="CY298" s="48" t="e">
        <f>IF(BK298=0,0,IF(AND(BK298=1,BJ298=0),MAX($BO298:CX298)+1,CX298))</f>
        <v>#N/A</v>
      </c>
      <c r="CZ298" s="53">
        <f>IF(BL298=0,0,IF(AND(BL298=1,BK298=0),MAX($BO298:CY298)+1,CY298))</f>
        <v>0</v>
      </c>
      <c r="DA298" s="53">
        <f>IF(BM298=0,0,IF(AND(BM298=1,BL298=0),MAX($BO298:CZ298)+1,CZ298))</f>
        <v>0</v>
      </c>
    </row>
    <row r="299" spans="2:105">
      <c r="B299" s="41" t="s">
        <v>4</v>
      </c>
      <c r="C299" s="39" t="str">
        <f t="shared" si="1004"/>
        <v/>
      </c>
      <c r="D299" s="43" t="str">
        <f t="shared" si="1028"/>
        <v/>
      </c>
      <c r="E299" s="39" t="str">
        <f t="shared" si="1006"/>
        <v/>
      </c>
      <c r="F299" s="43" t="str">
        <f t="shared" si="1029"/>
        <v/>
      </c>
      <c r="G299" s="39" t="str">
        <f t="shared" si="1008"/>
        <v/>
      </c>
      <c r="H299" s="43" t="str">
        <f t="shared" si="1030"/>
        <v/>
      </c>
      <c r="I299" s="39" t="str">
        <f t="shared" si="1010"/>
        <v/>
      </c>
      <c r="J299" s="43" t="str">
        <f t="shared" si="1031"/>
        <v/>
      </c>
      <c r="K299" s="39" t="str">
        <f t="shared" si="1012"/>
        <v/>
      </c>
      <c r="L299" s="43" t="str">
        <f t="shared" si="1032"/>
        <v/>
      </c>
      <c r="M299" s="39" t="str">
        <f t="shared" si="1014"/>
        <v/>
      </c>
      <c r="N299" s="43" t="str">
        <f t="shared" si="1033"/>
        <v/>
      </c>
      <c r="O299" s="39" t="str">
        <f t="shared" si="1016"/>
        <v/>
      </c>
      <c r="P299" s="43" t="str">
        <f t="shared" si="1034"/>
        <v/>
      </c>
      <c r="Q299" s="39" t="str">
        <f t="shared" si="1018"/>
        <v/>
      </c>
      <c r="R299" s="43" t="str">
        <f t="shared" si="1035"/>
        <v/>
      </c>
      <c r="S299" s="39" t="str">
        <f t="shared" si="1020"/>
        <v/>
      </c>
      <c r="T299" s="43" t="str">
        <f t="shared" si="1036"/>
        <v/>
      </c>
      <c r="U299" s="39" t="str">
        <f t="shared" si="1022"/>
        <v/>
      </c>
      <c r="V299" s="43" t="str">
        <f t="shared" si="1037"/>
        <v/>
      </c>
      <c r="W299" s="39" t="str">
        <f t="shared" si="1024"/>
        <v/>
      </c>
      <c r="X299" s="43" t="str">
        <f t="shared" si="1038"/>
        <v/>
      </c>
      <c r="Y299" s="40" t="str">
        <f t="shared" si="1026"/>
        <v/>
      </c>
      <c r="AA299" s="53"/>
      <c r="AB299" s="53"/>
      <c r="AC299" s="53"/>
      <c r="AD299" s="48" t="e">
        <f>IF(VLOOKUP(INSERT_PRICE_BANDS_HERE!G$35,Price_Lookup,2,0)=Price_10,1,0)</f>
        <v>#N/A</v>
      </c>
      <c r="AE299" s="48" t="e">
        <f>IF(VLOOKUP(INSERT_PRICE_BANDS_HERE!H$35,Price_Lookup,2,0)=Price_10,1,0)</f>
        <v>#N/A</v>
      </c>
      <c r="AF299" s="48" t="e">
        <f>IF(VLOOKUP(INSERT_PRICE_BANDS_HERE!I$35,Price_Lookup,2,0)=Price_10,1,0)</f>
        <v>#N/A</v>
      </c>
      <c r="AG299" s="48" t="e">
        <f>IF(VLOOKUP(INSERT_PRICE_BANDS_HERE!J$35,Price_Lookup,2,0)=Price_10,1,0)</f>
        <v>#N/A</v>
      </c>
      <c r="AH299" s="48" t="e">
        <f>IF(VLOOKUP(INSERT_PRICE_BANDS_HERE!K$35,Price_Lookup,2,0)=Price_10,1,0)</f>
        <v>#N/A</v>
      </c>
      <c r="AI299" s="48" t="e">
        <f>IF(VLOOKUP(INSERT_PRICE_BANDS_HERE!L$35,Price_Lookup,2,0)=Price_10,1,0)</f>
        <v>#N/A</v>
      </c>
      <c r="AJ299" s="48" t="e">
        <f>IF(VLOOKUP(INSERT_PRICE_BANDS_HERE!M$35,Price_Lookup,2,0)=Price_10,1,0)</f>
        <v>#N/A</v>
      </c>
      <c r="AK299" s="48" t="e">
        <f>IF(VLOOKUP(INSERT_PRICE_BANDS_HERE!N$35,Price_Lookup,2,0)=Price_10,1,0)</f>
        <v>#N/A</v>
      </c>
      <c r="AL299" s="48" t="e">
        <f>IF(VLOOKUP(INSERT_PRICE_BANDS_HERE!O$35,Price_Lookup,2,0)=Price_10,1,0)</f>
        <v>#N/A</v>
      </c>
      <c r="AM299" s="48" t="e">
        <f>IF(VLOOKUP(INSERT_PRICE_BANDS_HERE!P$35,Price_Lookup,2,0)=Price_10,1,0)</f>
        <v>#N/A</v>
      </c>
      <c r="AN299" s="48" t="e">
        <f>IF(VLOOKUP(INSERT_PRICE_BANDS_HERE!R$35,Price_Lookup,2,0)=Price_10,1,0)</f>
        <v>#N/A</v>
      </c>
      <c r="AO299" s="48" t="e">
        <f>IF(VLOOKUP(INSERT_PRICE_BANDS_HERE!S$35,Price_Lookup,2,0)=Price_10,1,0)</f>
        <v>#N/A</v>
      </c>
      <c r="AP299" s="48" t="e">
        <f>IF(VLOOKUP(INSERT_PRICE_BANDS_HERE!T$35,Price_Lookup,2,0)=Price_10,1,0)</f>
        <v>#N/A</v>
      </c>
      <c r="AQ299" s="48" t="e">
        <f>IF(VLOOKUP(INSERT_PRICE_BANDS_HERE!U$35,Price_Lookup,2,0)=Price_10,1,0)</f>
        <v>#N/A</v>
      </c>
      <c r="AR299" s="48" t="e">
        <f>IF(VLOOKUP(INSERT_PRICE_BANDS_HERE!V$35,Price_Lookup,2,0)=Price_10,1,0)</f>
        <v>#N/A</v>
      </c>
      <c r="AS299" s="48" t="e">
        <f>IF(VLOOKUP(INSERT_PRICE_BANDS_HERE!W$35,Price_Lookup,2,0)=Price_10,1,0)</f>
        <v>#N/A</v>
      </c>
      <c r="AT299" s="48" t="e">
        <f>IF(VLOOKUP(INSERT_PRICE_BANDS_HERE!X$35,Price_Lookup,2,0)=Price_10,1,0)</f>
        <v>#N/A</v>
      </c>
      <c r="AU299" s="48" t="e">
        <f>IF(VLOOKUP(INSERT_PRICE_BANDS_HERE!Y$35,Price_Lookup,2,0)=Price_10,1,0)</f>
        <v>#N/A</v>
      </c>
      <c r="AV299" s="48" t="e">
        <f>IF(VLOOKUP(INSERT_PRICE_BANDS_HERE!Z$35,Price_Lookup,2,0)=Price_10,1,0)</f>
        <v>#N/A</v>
      </c>
      <c r="AW299" s="48" t="e">
        <f>IF(VLOOKUP(INSERT_PRICE_BANDS_HERE!AA$35,Price_Lookup,2,0)=Price_10,1,0)</f>
        <v>#N/A</v>
      </c>
      <c r="AX299" s="48" t="e">
        <f>IF(VLOOKUP(INSERT_PRICE_BANDS_HERE!AB$35,Price_Lookup,2,0)=Price_10,1,0)</f>
        <v>#N/A</v>
      </c>
      <c r="AY299" s="48" t="e">
        <f>IF(VLOOKUP(INSERT_PRICE_BANDS_HERE!AC$35,Price_Lookup,2,0)=Price_10,1,0)</f>
        <v>#N/A</v>
      </c>
      <c r="AZ299" s="48" t="e">
        <f>IF(VLOOKUP(INSERT_PRICE_BANDS_HERE!AD$35,Price_Lookup,2,0)=Price_10,1,0)</f>
        <v>#N/A</v>
      </c>
      <c r="BA299" s="48" t="e">
        <f>IF(VLOOKUP(INSERT_PRICE_BANDS_HERE!AF$35,Price_Lookup,2,0)=Price_10,1,0)</f>
        <v>#N/A</v>
      </c>
      <c r="BB299" s="48" t="e">
        <f>IF(VLOOKUP(INSERT_PRICE_BANDS_HERE!AG$35,Price_Lookup,2,0)=Price_10,1,0)</f>
        <v>#N/A</v>
      </c>
      <c r="BC299" s="48" t="e">
        <f>IF(VLOOKUP(INSERT_PRICE_BANDS_HERE!AH$35,Price_Lookup,2,0)=Price_10,1,0)</f>
        <v>#N/A</v>
      </c>
      <c r="BD299" s="48" t="e">
        <f>IF(VLOOKUP(INSERT_PRICE_BANDS_HERE!AI$35,Price_Lookup,2,0)=Price_10,1,0)</f>
        <v>#N/A</v>
      </c>
      <c r="BE299" s="48" t="e">
        <f>IF(VLOOKUP(INSERT_PRICE_BANDS_HERE!AJ$35,Price_Lookup,2,0)=Price_10,1,0)</f>
        <v>#N/A</v>
      </c>
      <c r="BF299" s="48" t="e">
        <f>IF(VLOOKUP(INSERT_PRICE_BANDS_HERE!AK$35,Price_Lookup,2,0)=Price_10,1,0)</f>
        <v>#N/A</v>
      </c>
      <c r="BG299" s="48" t="e">
        <f>IF(VLOOKUP(INSERT_PRICE_BANDS_HERE!AL$35,Price_Lookup,2,0)=Price_10,1,0)</f>
        <v>#N/A</v>
      </c>
      <c r="BH299" s="48" t="e">
        <f>IF(VLOOKUP(INSERT_PRICE_BANDS_HERE!AM$35,Price_Lookup,2,0)=Price_10,1,0)</f>
        <v>#N/A</v>
      </c>
      <c r="BI299" s="48" t="e">
        <f>IF(VLOOKUP(INSERT_PRICE_BANDS_HERE!AN$35,Price_Lookup,2,0)=Price_10,1,0)</f>
        <v>#N/A</v>
      </c>
      <c r="BJ299" s="48" t="e">
        <f>IF(VLOOKUP(INSERT_PRICE_BANDS_HERE!AO$35,Price_Lookup,2,0)=Price_10,1,0)</f>
        <v>#N/A</v>
      </c>
      <c r="BK299" s="53"/>
      <c r="BL299" s="53"/>
      <c r="BM299" s="53"/>
      <c r="BO299" s="53">
        <f t="shared" si="1039"/>
        <v>0</v>
      </c>
      <c r="BP299" s="53">
        <f>IF(AB299=0,0,IF(AND(AB299=1,AA299=0),MAX($BO299:BO299)+1,BO299))</f>
        <v>0</v>
      </c>
      <c r="BQ299" s="53">
        <f>IF(AC299=0,0,IF(AND(AC299=1,AB299=0),MAX($BO299:BP299)+1,BP299))</f>
        <v>0</v>
      </c>
      <c r="BR299" s="48" t="e">
        <f>IF(AD299=0,0,IF(AND(AD299=1,AC299=0),MAX($BO299:BQ299)+1,BQ299))</f>
        <v>#N/A</v>
      </c>
      <c r="BS299" s="48" t="e">
        <f>IF(AE299=0,0,IF(AND(AE299=1,AD299=0),MAX($BO299:BR299)+1,BR299))</f>
        <v>#N/A</v>
      </c>
      <c r="BT299" s="48" t="e">
        <f>IF(AF299=0,0,IF(AND(AF299=1,AE299=0),MAX($BO299:BS299)+1,BS299))</f>
        <v>#N/A</v>
      </c>
      <c r="BU299" s="48" t="e">
        <f>IF(AG299=0,0,IF(AND(AG299=1,AF299=0),MAX($BO299:BT299)+1,BT299))</f>
        <v>#N/A</v>
      </c>
      <c r="BV299" s="48" t="e">
        <f>IF(AH299=0,0,IF(AND(AH299=1,AG299=0),MAX($BO299:BU299)+1,BU299))</f>
        <v>#N/A</v>
      </c>
      <c r="BW299" s="48" t="e">
        <f>IF(AI299=0,0,IF(AND(AI299=1,AH299=0),MAX($BO299:BV299)+1,BV299))</f>
        <v>#N/A</v>
      </c>
      <c r="BX299" s="48" t="e">
        <f>IF(AJ299=0,0,IF(AND(AJ299=1,AI299=0),MAX($BO299:BW299)+1,BW299))</f>
        <v>#N/A</v>
      </c>
      <c r="BY299" s="48" t="e">
        <f>IF(AK299=0,0,IF(AND(AK299=1,AJ299=0),MAX($BO299:BX299)+1,BX299))</f>
        <v>#N/A</v>
      </c>
      <c r="BZ299" s="48" t="e">
        <f>IF(AL299=0,0,IF(AND(AL299=1,AK299=0),MAX($BO299:BY299)+1,BY299))</f>
        <v>#N/A</v>
      </c>
      <c r="CA299" s="48" t="e">
        <f>IF(AM299=0,0,IF(AND(AM299=1,AL299=0),MAX($BO299:BZ299)+1,BZ299))</f>
        <v>#N/A</v>
      </c>
      <c r="CB299" s="48" t="e">
        <f>IF(AN299=0,0,IF(AND(AN299=1,AM299=0),MAX($BO299:CA299)+1,CA299))</f>
        <v>#N/A</v>
      </c>
      <c r="CC299" s="48" t="e">
        <f>IF(AO299=0,0,IF(AND(AO299=1,AN299=0),MAX($BO299:CB299)+1,CB299))</f>
        <v>#N/A</v>
      </c>
      <c r="CD299" s="48" t="e">
        <f>IF(AP299=0,0,IF(AND(AP299=1,AO299=0),MAX($BO299:CC299)+1,CC299))</f>
        <v>#N/A</v>
      </c>
      <c r="CE299" s="48" t="e">
        <f>IF(AQ299=0,0,IF(AND(AQ299=1,AP299=0),MAX($BO299:CD299)+1,CD299))</f>
        <v>#N/A</v>
      </c>
      <c r="CF299" s="48" t="e">
        <f>IF(AR299=0,0,IF(AND(AR299=1,AQ299=0),MAX($BO299:CE299)+1,CE299))</f>
        <v>#N/A</v>
      </c>
      <c r="CG299" s="48" t="e">
        <f>IF(AS299=0,0,IF(AND(AS299=1,AR299=0),MAX($BO299:CF299)+1,CF299))</f>
        <v>#N/A</v>
      </c>
      <c r="CH299" s="48" t="e">
        <f>IF(AT299=0,0,IF(AND(AT299=1,AS299=0),MAX($BO299:CG299)+1,CG299))</f>
        <v>#N/A</v>
      </c>
      <c r="CI299" s="48" t="e">
        <f>IF(AU299=0,0,IF(AND(AU299=1,AT299=0),MAX($BO299:CH299)+1,CH299))</f>
        <v>#N/A</v>
      </c>
      <c r="CJ299" s="48" t="e">
        <f>IF(AV299=0,0,IF(AND(AV299=1,AU299=0),MAX($BO299:CI299)+1,CI299))</f>
        <v>#N/A</v>
      </c>
      <c r="CK299" s="48" t="e">
        <f>IF(AW299=0,0,IF(AND(AW299=1,AV299=0),MAX($BO299:CJ299)+1,CJ299))</f>
        <v>#N/A</v>
      </c>
      <c r="CL299" s="48" t="e">
        <f>IF(AX299=0,0,IF(AND(AX299=1,AW299=0),MAX($BO299:CK299)+1,CK299))</f>
        <v>#N/A</v>
      </c>
      <c r="CM299" s="48" t="e">
        <f>IF(AY299=0,0,IF(AND(AY299=1,AX299=0),MAX($BO299:CL299)+1,CL299))</f>
        <v>#N/A</v>
      </c>
      <c r="CN299" s="48" t="e">
        <f>IF(AZ299=0,0,IF(AND(AZ299=1,AY299=0),MAX($BO299:CM299)+1,CM299))</f>
        <v>#N/A</v>
      </c>
      <c r="CO299" s="48" t="e">
        <f>IF(BA299=0,0,IF(AND(BA299=1,AZ299=0),MAX($BO299:CN299)+1,CN299))</f>
        <v>#N/A</v>
      </c>
      <c r="CP299" s="48" t="e">
        <f>IF(BB299=0,0,IF(AND(BB299=1,BA299=0),MAX($BO299:CO299)+1,CO299))</f>
        <v>#N/A</v>
      </c>
      <c r="CQ299" s="48" t="e">
        <f>IF(BC299=0,0,IF(AND(BC299=1,BB299=0),MAX($BO299:CP299)+1,CP299))</f>
        <v>#N/A</v>
      </c>
      <c r="CR299" s="48" t="e">
        <f>IF(BD299=0,0,IF(AND(BD299=1,BC299=0),MAX($BO299:CQ299)+1,CQ299))</f>
        <v>#N/A</v>
      </c>
      <c r="CS299" s="48" t="e">
        <f>IF(BE299=0,0,IF(AND(BE299=1,BD299=0),MAX($BO299:CR299)+1,CR299))</f>
        <v>#N/A</v>
      </c>
      <c r="CT299" s="48" t="e">
        <f>IF(BF299=0,0,IF(AND(BF299=1,BE299=0),MAX($BO299:CS299)+1,CS299))</f>
        <v>#N/A</v>
      </c>
      <c r="CU299" s="48" t="e">
        <f>IF(BG299=0,0,IF(AND(BG299=1,BF299=0),MAX($BO299:CT299)+1,CT299))</f>
        <v>#N/A</v>
      </c>
      <c r="CV299" s="48" t="e">
        <f>IF(BH299=0,0,IF(AND(BH299=1,BG299=0),MAX($BO299:CU299)+1,CU299))</f>
        <v>#N/A</v>
      </c>
      <c r="CW299" s="48" t="e">
        <f>IF(BI299=0,0,IF(AND(BI299=1,BH299=0),MAX($BO299:CV299)+1,CV299))</f>
        <v>#N/A</v>
      </c>
      <c r="CX299" s="48" t="e">
        <f>IF(BJ299=0,0,IF(AND(BJ299=1,BI299=0),MAX($BO299:CW299)+1,CW299))</f>
        <v>#N/A</v>
      </c>
      <c r="CY299" s="53">
        <f>IF(BK299=0,0,IF(AND(BK299=1,BJ299=0),MAX($BO299:CX299)+1,CX299))</f>
        <v>0</v>
      </c>
      <c r="CZ299" s="53">
        <f>IF(BL299=0,0,IF(AND(BL299=1,BK299=0),MAX($BO299:CY299)+1,CY299))</f>
        <v>0</v>
      </c>
      <c r="DA299" s="53">
        <f>IF(BM299=0,0,IF(AND(BM299=1,BL299=0),MAX($BO299:CZ299)+1,CZ299))</f>
        <v>0</v>
      </c>
    </row>
    <row r="300" spans="2:105">
      <c r="B300" s="41" t="s">
        <v>3</v>
      </c>
      <c r="C300" s="39" t="str">
        <f t="shared" si="1004"/>
        <v/>
      </c>
      <c r="D300" s="43" t="str">
        <f t="shared" si="1028"/>
        <v/>
      </c>
      <c r="E300" s="39" t="str">
        <f t="shared" si="1006"/>
        <v/>
      </c>
      <c r="F300" s="43" t="str">
        <f t="shared" si="1029"/>
        <v/>
      </c>
      <c r="G300" s="39" t="str">
        <f t="shared" si="1008"/>
        <v/>
      </c>
      <c r="H300" s="43" t="str">
        <f t="shared" si="1030"/>
        <v/>
      </c>
      <c r="I300" s="39" t="str">
        <f t="shared" si="1010"/>
        <v/>
      </c>
      <c r="J300" s="43" t="str">
        <f t="shared" si="1031"/>
        <v/>
      </c>
      <c r="K300" s="39" t="str">
        <f t="shared" si="1012"/>
        <v/>
      </c>
      <c r="L300" s="43" t="str">
        <f t="shared" si="1032"/>
        <v/>
      </c>
      <c r="M300" s="39" t="str">
        <f t="shared" si="1014"/>
        <v/>
      </c>
      <c r="N300" s="43" t="str">
        <f t="shared" si="1033"/>
        <v/>
      </c>
      <c r="O300" s="39" t="str">
        <f t="shared" si="1016"/>
        <v/>
      </c>
      <c r="P300" s="43" t="str">
        <f t="shared" si="1034"/>
        <v/>
      </c>
      <c r="Q300" s="39" t="str">
        <f t="shared" si="1018"/>
        <v/>
      </c>
      <c r="R300" s="43" t="str">
        <f t="shared" si="1035"/>
        <v/>
      </c>
      <c r="S300" s="39" t="str">
        <f t="shared" si="1020"/>
        <v/>
      </c>
      <c r="T300" s="43" t="str">
        <f t="shared" si="1036"/>
        <v/>
      </c>
      <c r="U300" s="39" t="str">
        <f t="shared" si="1022"/>
        <v/>
      </c>
      <c r="V300" s="43" t="str">
        <f t="shared" si="1037"/>
        <v/>
      </c>
      <c r="W300" s="39" t="str">
        <f t="shared" si="1024"/>
        <v/>
      </c>
      <c r="X300" s="43" t="str">
        <f t="shared" si="1038"/>
        <v/>
      </c>
      <c r="Y300" s="40" t="str">
        <f t="shared" si="1026"/>
        <v/>
      </c>
      <c r="AA300" s="53"/>
      <c r="AB300" s="53"/>
      <c r="AC300" s="53"/>
      <c r="AD300" s="48" t="e">
        <f>IF(VLOOKUP(INSERT_PRICE_BANDS_HERE!G$36,Price_Lookup,2,0)=Price_10,1,0)</f>
        <v>#N/A</v>
      </c>
      <c r="AE300" s="48" t="e">
        <f>IF(VLOOKUP(INSERT_PRICE_BANDS_HERE!H$36,Price_Lookup,2,0)=Price_10,1,0)</f>
        <v>#N/A</v>
      </c>
      <c r="AF300" s="48" t="e">
        <f>IF(VLOOKUP(INSERT_PRICE_BANDS_HERE!I$36,Price_Lookup,2,0)=Price_10,1,0)</f>
        <v>#N/A</v>
      </c>
      <c r="AG300" s="48" t="e">
        <f>IF(VLOOKUP(INSERT_PRICE_BANDS_HERE!J$36,Price_Lookup,2,0)=Price_10,1,0)</f>
        <v>#N/A</v>
      </c>
      <c r="AH300" s="48" t="e">
        <f>IF(VLOOKUP(INSERT_PRICE_BANDS_HERE!K$36,Price_Lookup,2,0)=Price_10,1,0)</f>
        <v>#N/A</v>
      </c>
      <c r="AI300" s="48" t="e">
        <f>IF(VLOOKUP(INSERT_PRICE_BANDS_HERE!L$36,Price_Lookup,2,0)=Price_10,1,0)</f>
        <v>#N/A</v>
      </c>
      <c r="AJ300" s="48" t="e">
        <f>IF(VLOOKUP(INSERT_PRICE_BANDS_HERE!M$36,Price_Lookup,2,0)=Price_10,1,0)</f>
        <v>#N/A</v>
      </c>
      <c r="AK300" s="48" t="e">
        <f>IF(VLOOKUP(INSERT_PRICE_BANDS_HERE!N$36,Price_Lookup,2,0)=Price_10,1,0)</f>
        <v>#N/A</v>
      </c>
      <c r="AL300" s="48" t="e">
        <f>IF(VLOOKUP(INSERT_PRICE_BANDS_HERE!O$36,Price_Lookup,2,0)=Price_10,1,0)</f>
        <v>#N/A</v>
      </c>
      <c r="AM300" s="48" t="e">
        <f>IF(VLOOKUP(INSERT_PRICE_BANDS_HERE!P$36,Price_Lookup,2,0)=Price_10,1,0)</f>
        <v>#N/A</v>
      </c>
      <c r="AN300" s="48" t="e">
        <f>IF(VLOOKUP(INSERT_PRICE_BANDS_HERE!R$36,Price_Lookup,2,0)=Price_10,1,0)</f>
        <v>#N/A</v>
      </c>
      <c r="AO300" s="48" t="e">
        <f>IF(VLOOKUP(INSERT_PRICE_BANDS_HERE!S$36,Price_Lookup,2,0)=Price_10,1,0)</f>
        <v>#N/A</v>
      </c>
      <c r="AP300" s="48" t="e">
        <f>IF(VLOOKUP(INSERT_PRICE_BANDS_HERE!T$36,Price_Lookup,2,0)=Price_10,1,0)</f>
        <v>#N/A</v>
      </c>
      <c r="AQ300" s="48" t="e">
        <f>IF(VLOOKUP(INSERT_PRICE_BANDS_HERE!U$36,Price_Lookup,2,0)=Price_10,1,0)</f>
        <v>#N/A</v>
      </c>
      <c r="AR300" s="48" t="e">
        <f>IF(VLOOKUP(INSERT_PRICE_BANDS_HERE!V$36,Price_Lookup,2,0)=Price_10,1,0)</f>
        <v>#N/A</v>
      </c>
      <c r="AS300" s="48" t="e">
        <f>IF(VLOOKUP(INSERT_PRICE_BANDS_HERE!W$36,Price_Lookup,2,0)=Price_10,1,0)</f>
        <v>#N/A</v>
      </c>
      <c r="AT300" s="48" t="e">
        <f>IF(VLOOKUP(INSERT_PRICE_BANDS_HERE!X$36,Price_Lookup,2,0)=Price_10,1,0)</f>
        <v>#N/A</v>
      </c>
      <c r="AU300" s="48" t="e">
        <f>IF(VLOOKUP(INSERT_PRICE_BANDS_HERE!Y$36,Price_Lookup,2,0)=Price_10,1,0)</f>
        <v>#N/A</v>
      </c>
      <c r="AV300" s="48" t="e">
        <f>IF(VLOOKUP(INSERT_PRICE_BANDS_HERE!Z$36,Price_Lookup,2,0)=Price_10,1,0)</f>
        <v>#N/A</v>
      </c>
      <c r="AW300" s="48" t="e">
        <f>IF(VLOOKUP(INSERT_PRICE_BANDS_HERE!AA$36,Price_Lookup,2,0)=Price_10,1,0)</f>
        <v>#N/A</v>
      </c>
      <c r="AX300" s="48" t="e">
        <f>IF(VLOOKUP(INSERT_PRICE_BANDS_HERE!AB$36,Price_Lookup,2,0)=Price_10,1,0)</f>
        <v>#N/A</v>
      </c>
      <c r="AY300" s="48" t="e">
        <f>IF(VLOOKUP(INSERT_PRICE_BANDS_HERE!AC$36,Price_Lookup,2,0)=Price_10,1,0)</f>
        <v>#N/A</v>
      </c>
      <c r="AZ300" s="48" t="e">
        <f>IF(VLOOKUP(INSERT_PRICE_BANDS_HERE!AD$36,Price_Lookup,2,0)=Price_10,1,0)</f>
        <v>#N/A</v>
      </c>
      <c r="BA300" s="48" t="e">
        <f>IF(VLOOKUP(INSERT_PRICE_BANDS_HERE!AF$36,Price_Lookup,2,0)=Price_10,1,0)</f>
        <v>#N/A</v>
      </c>
      <c r="BB300" s="48" t="e">
        <f>IF(VLOOKUP(INSERT_PRICE_BANDS_HERE!AG$36,Price_Lookup,2,0)=Price_10,1,0)</f>
        <v>#N/A</v>
      </c>
      <c r="BC300" s="48" t="e">
        <f>IF(VLOOKUP(INSERT_PRICE_BANDS_HERE!AH$36,Price_Lookup,2,0)=Price_10,1,0)</f>
        <v>#N/A</v>
      </c>
      <c r="BD300" s="48" t="e">
        <f>IF(VLOOKUP(INSERT_PRICE_BANDS_HERE!AI$36,Price_Lookup,2,0)=Price_10,1,0)</f>
        <v>#N/A</v>
      </c>
      <c r="BE300" s="48" t="e">
        <f>IF(VLOOKUP(INSERT_PRICE_BANDS_HERE!AJ$36,Price_Lookup,2,0)=Price_10,1,0)</f>
        <v>#N/A</v>
      </c>
      <c r="BF300" s="48" t="e">
        <f>IF(VLOOKUP(INSERT_PRICE_BANDS_HERE!AK$36,Price_Lookup,2,0)=Price_10,1,0)</f>
        <v>#N/A</v>
      </c>
      <c r="BG300" s="48" t="e">
        <f>IF(VLOOKUP(INSERT_PRICE_BANDS_HERE!AL$36,Price_Lookup,2,0)=Price_10,1,0)</f>
        <v>#N/A</v>
      </c>
      <c r="BH300" s="48" t="e">
        <f>IF(VLOOKUP(INSERT_PRICE_BANDS_HERE!AM$36,Price_Lookup,2,0)=Price_10,1,0)</f>
        <v>#N/A</v>
      </c>
      <c r="BI300" s="48" t="e">
        <f>IF(VLOOKUP(INSERT_PRICE_BANDS_HERE!AN$36,Price_Lookup,2,0)=Price_10,1,0)</f>
        <v>#N/A</v>
      </c>
      <c r="BJ300" s="48" t="e">
        <f>IF(VLOOKUP(INSERT_PRICE_BANDS_HERE!AO$36,Price_Lookup,2,0)=Price_10,1,0)</f>
        <v>#N/A</v>
      </c>
      <c r="BK300" s="53"/>
      <c r="BL300" s="53"/>
      <c r="BM300" s="53"/>
      <c r="BO300" s="53">
        <f t="shared" si="1039"/>
        <v>0</v>
      </c>
      <c r="BP300" s="53">
        <f>IF(AB300=0,0,IF(AND(AB300=1,AA300=0),MAX($BO300:BO300)+1,BO300))</f>
        <v>0</v>
      </c>
      <c r="BQ300" s="53">
        <f>IF(AC300=0,0,IF(AND(AC300=1,AB300=0),MAX($BO300:BP300)+1,BP300))</f>
        <v>0</v>
      </c>
      <c r="BR300" s="48" t="e">
        <f>IF(AD300=0,0,IF(AND(AD300=1,AC300=0),MAX($BO300:BQ300)+1,BQ300))</f>
        <v>#N/A</v>
      </c>
      <c r="BS300" s="48" t="e">
        <f>IF(AE300=0,0,IF(AND(AE300=1,AD300=0),MAX($BO300:BR300)+1,BR300))</f>
        <v>#N/A</v>
      </c>
      <c r="BT300" s="48" t="e">
        <f>IF(AF300=0,0,IF(AND(AF300=1,AE300=0),MAX($BO300:BS300)+1,BS300))</f>
        <v>#N/A</v>
      </c>
      <c r="BU300" s="48" t="e">
        <f>IF(AG300=0,0,IF(AND(AG300=1,AF300=0),MAX($BO300:BT300)+1,BT300))</f>
        <v>#N/A</v>
      </c>
      <c r="BV300" s="48" t="e">
        <f>IF(AH300=0,0,IF(AND(AH300=1,AG300=0),MAX($BO300:BU300)+1,BU300))</f>
        <v>#N/A</v>
      </c>
      <c r="BW300" s="48" t="e">
        <f>IF(AI300=0,0,IF(AND(AI300=1,AH300=0),MAX($BO300:BV300)+1,BV300))</f>
        <v>#N/A</v>
      </c>
      <c r="BX300" s="48" t="e">
        <f>IF(AJ300=0,0,IF(AND(AJ300=1,AI300=0),MAX($BO300:BW300)+1,BW300))</f>
        <v>#N/A</v>
      </c>
      <c r="BY300" s="48" t="e">
        <f>IF(AK300=0,0,IF(AND(AK300=1,AJ300=0),MAX($BO300:BX300)+1,BX300))</f>
        <v>#N/A</v>
      </c>
      <c r="BZ300" s="48" t="e">
        <f>IF(AL300=0,0,IF(AND(AL300=1,AK300=0),MAX($BO300:BY300)+1,BY300))</f>
        <v>#N/A</v>
      </c>
      <c r="CA300" s="48" t="e">
        <f>IF(AM300=0,0,IF(AND(AM300=1,AL300=0),MAX($BO300:BZ300)+1,BZ300))</f>
        <v>#N/A</v>
      </c>
      <c r="CB300" s="48" t="e">
        <f>IF(AN300=0,0,IF(AND(AN300=1,AM300=0),MAX($BO300:CA300)+1,CA300))</f>
        <v>#N/A</v>
      </c>
      <c r="CC300" s="48" t="e">
        <f>IF(AO300=0,0,IF(AND(AO300=1,AN300=0),MAX($BO300:CB300)+1,CB300))</f>
        <v>#N/A</v>
      </c>
      <c r="CD300" s="48" t="e">
        <f>IF(AP300=0,0,IF(AND(AP300=1,AO300=0),MAX($BO300:CC300)+1,CC300))</f>
        <v>#N/A</v>
      </c>
      <c r="CE300" s="48" t="e">
        <f>IF(AQ300=0,0,IF(AND(AQ300=1,AP300=0),MAX($BO300:CD300)+1,CD300))</f>
        <v>#N/A</v>
      </c>
      <c r="CF300" s="48" t="e">
        <f>IF(AR300=0,0,IF(AND(AR300=1,AQ300=0),MAX($BO300:CE300)+1,CE300))</f>
        <v>#N/A</v>
      </c>
      <c r="CG300" s="48" t="e">
        <f>IF(AS300=0,0,IF(AND(AS300=1,AR300=0),MAX($BO300:CF300)+1,CF300))</f>
        <v>#N/A</v>
      </c>
      <c r="CH300" s="48" t="e">
        <f>IF(AT300=0,0,IF(AND(AT300=1,AS300=0),MAX($BO300:CG300)+1,CG300))</f>
        <v>#N/A</v>
      </c>
      <c r="CI300" s="48" t="e">
        <f>IF(AU300=0,0,IF(AND(AU300=1,AT300=0),MAX($BO300:CH300)+1,CH300))</f>
        <v>#N/A</v>
      </c>
      <c r="CJ300" s="48" t="e">
        <f>IF(AV300=0,0,IF(AND(AV300=1,AU300=0),MAX($BO300:CI300)+1,CI300))</f>
        <v>#N/A</v>
      </c>
      <c r="CK300" s="48" t="e">
        <f>IF(AW300=0,0,IF(AND(AW300=1,AV300=0),MAX($BO300:CJ300)+1,CJ300))</f>
        <v>#N/A</v>
      </c>
      <c r="CL300" s="48" t="e">
        <f>IF(AX300=0,0,IF(AND(AX300=1,AW300=0),MAX($BO300:CK300)+1,CK300))</f>
        <v>#N/A</v>
      </c>
      <c r="CM300" s="48" t="e">
        <f>IF(AY300=0,0,IF(AND(AY300=1,AX300=0),MAX($BO300:CL300)+1,CL300))</f>
        <v>#N/A</v>
      </c>
      <c r="CN300" s="48" t="e">
        <f>IF(AZ300=0,0,IF(AND(AZ300=1,AY300=0),MAX($BO300:CM300)+1,CM300))</f>
        <v>#N/A</v>
      </c>
      <c r="CO300" s="48" t="e">
        <f>IF(BA300=0,0,IF(AND(BA300=1,AZ300=0),MAX($BO300:CN300)+1,CN300))</f>
        <v>#N/A</v>
      </c>
      <c r="CP300" s="48" t="e">
        <f>IF(BB300=0,0,IF(AND(BB300=1,BA300=0),MAX($BO300:CO300)+1,CO300))</f>
        <v>#N/A</v>
      </c>
      <c r="CQ300" s="48" t="e">
        <f>IF(BC300=0,0,IF(AND(BC300=1,BB300=0),MAX($BO300:CP300)+1,CP300))</f>
        <v>#N/A</v>
      </c>
      <c r="CR300" s="48" t="e">
        <f>IF(BD300=0,0,IF(AND(BD300=1,BC300=0),MAX($BO300:CQ300)+1,CQ300))</f>
        <v>#N/A</v>
      </c>
      <c r="CS300" s="48" t="e">
        <f>IF(BE300=0,0,IF(AND(BE300=1,BD300=0),MAX($BO300:CR300)+1,CR300))</f>
        <v>#N/A</v>
      </c>
      <c r="CT300" s="48" t="e">
        <f>IF(BF300=0,0,IF(AND(BF300=1,BE300=0),MAX($BO300:CS300)+1,CS300))</f>
        <v>#N/A</v>
      </c>
      <c r="CU300" s="48" t="e">
        <f>IF(BG300=0,0,IF(AND(BG300=1,BF300=0),MAX($BO300:CT300)+1,CT300))</f>
        <v>#N/A</v>
      </c>
      <c r="CV300" s="48" t="e">
        <f>IF(BH300=0,0,IF(AND(BH300=1,BG300=0),MAX($BO300:CU300)+1,CU300))</f>
        <v>#N/A</v>
      </c>
      <c r="CW300" s="48" t="e">
        <f>IF(BI300=0,0,IF(AND(BI300=1,BH300=0),MAX($BO300:CV300)+1,CV300))</f>
        <v>#N/A</v>
      </c>
      <c r="CX300" s="48" t="e">
        <f>IF(BJ300=0,0,IF(AND(BJ300=1,BI300=0),MAX($BO300:CW300)+1,CW300))</f>
        <v>#N/A</v>
      </c>
      <c r="CY300" s="53">
        <f>IF(BK300=0,0,IF(AND(BK300=1,BJ300=0),MAX($BO300:CX300)+1,CX300))</f>
        <v>0</v>
      </c>
      <c r="CZ300" s="53">
        <f>IF(BL300=0,0,IF(AND(BL300=1,BK300=0),MAX($BO300:CY300)+1,CY300))</f>
        <v>0</v>
      </c>
      <c r="DA300" s="53">
        <f>IF(BM300=0,0,IF(AND(BM300=1,BL300=0),MAX($BO300:CZ300)+1,CZ300))</f>
        <v>0</v>
      </c>
    </row>
    <row r="301" spans="2:105">
      <c r="B301" s="41" t="s">
        <v>2</v>
      </c>
      <c r="C301" s="39" t="str">
        <f t="shared" si="1004"/>
        <v/>
      </c>
      <c r="D301" s="43" t="str">
        <f t="shared" si="1028"/>
        <v/>
      </c>
      <c r="E301" s="39" t="str">
        <f t="shared" si="1006"/>
        <v/>
      </c>
      <c r="F301" s="43" t="str">
        <f t="shared" si="1029"/>
        <v/>
      </c>
      <c r="G301" s="39" t="str">
        <f t="shared" si="1008"/>
        <v/>
      </c>
      <c r="H301" s="43" t="str">
        <f t="shared" si="1030"/>
        <v/>
      </c>
      <c r="I301" s="39" t="str">
        <f t="shared" si="1010"/>
        <v/>
      </c>
      <c r="J301" s="43" t="str">
        <f t="shared" si="1031"/>
        <v/>
      </c>
      <c r="K301" s="39" t="str">
        <f t="shared" si="1012"/>
        <v/>
      </c>
      <c r="L301" s="43" t="str">
        <f t="shared" si="1032"/>
        <v/>
      </c>
      <c r="M301" s="39" t="str">
        <f t="shared" si="1014"/>
        <v/>
      </c>
      <c r="N301" s="43" t="str">
        <f t="shared" si="1033"/>
        <v/>
      </c>
      <c r="O301" s="39" t="str">
        <f t="shared" si="1016"/>
        <v/>
      </c>
      <c r="P301" s="43" t="str">
        <f t="shared" si="1034"/>
        <v/>
      </c>
      <c r="Q301" s="39" t="str">
        <f t="shared" si="1018"/>
        <v/>
      </c>
      <c r="R301" s="43" t="str">
        <f t="shared" si="1035"/>
        <v/>
      </c>
      <c r="S301" s="39" t="str">
        <f t="shared" si="1020"/>
        <v/>
      </c>
      <c r="T301" s="43" t="str">
        <f t="shared" si="1036"/>
        <v/>
      </c>
      <c r="U301" s="39" t="str">
        <f t="shared" si="1022"/>
        <v/>
      </c>
      <c r="V301" s="43" t="str">
        <f t="shared" si="1037"/>
        <v/>
      </c>
      <c r="W301" s="39" t="str">
        <f t="shared" si="1024"/>
        <v/>
      </c>
      <c r="X301" s="43" t="str">
        <f t="shared" si="1038"/>
        <v/>
      </c>
      <c r="Y301" s="40" t="str">
        <f t="shared" si="1026"/>
        <v/>
      </c>
      <c r="AA301" s="53"/>
      <c r="AB301" s="53"/>
      <c r="AC301" s="53"/>
      <c r="AD301" s="53"/>
      <c r="AE301" s="48" t="e">
        <f>IF(VLOOKUP(INSERT_PRICE_BANDS_HERE!H$37,Price_Lookup,2,0)=Price_10,1,0)</f>
        <v>#N/A</v>
      </c>
      <c r="AF301" s="48" t="e">
        <f>IF(VLOOKUP(INSERT_PRICE_BANDS_HERE!I$37,Price_Lookup,2,0)=Price_10,1,0)</f>
        <v>#N/A</v>
      </c>
      <c r="AG301" s="48" t="e">
        <f>IF(VLOOKUP(INSERT_PRICE_BANDS_HERE!J$37,Price_Lookup,2,0)=Price_10,1,0)</f>
        <v>#N/A</v>
      </c>
      <c r="AH301" s="48" t="e">
        <f>IF(VLOOKUP(INSERT_PRICE_BANDS_HERE!K$37,Price_Lookup,2,0)=Price_10,1,0)</f>
        <v>#N/A</v>
      </c>
      <c r="AI301" s="48" t="e">
        <f>IF(VLOOKUP(INSERT_PRICE_BANDS_HERE!L$37,Price_Lookup,2,0)=Price_10,1,0)</f>
        <v>#N/A</v>
      </c>
      <c r="AJ301" s="48" t="e">
        <f>IF(VLOOKUP(INSERT_PRICE_BANDS_HERE!M$37,Price_Lookup,2,0)=Price_10,1,0)</f>
        <v>#N/A</v>
      </c>
      <c r="AK301" s="48" t="e">
        <f>IF(VLOOKUP(INSERT_PRICE_BANDS_HERE!N$37,Price_Lookup,2,0)=Price_10,1,0)</f>
        <v>#N/A</v>
      </c>
      <c r="AL301" s="48" t="e">
        <f>IF(VLOOKUP(INSERT_PRICE_BANDS_HERE!O$37,Price_Lookup,2,0)=Price_10,1,0)</f>
        <v>#N/A</v>
      </c>
      <c r="AM301" s="48" t="e">
        <f>IF(VLOOKUP(INSERT_PRICE_BANDS_HERE!P$37,Price_Lookup,2,0)=Price_10,1,0)</f>
        <v>#N/A</v>
      </c>
      <c r="AN301" s="48" t="e">
        <f>IF(VLOOKUP(INSERT_PRICE_BANDS_HERE!R$37,Price_Lookup,2,0)=Price_10,1,0)</f>
        <v>#N/A</v>
      </c>
      <c r="AO301" s="48" t="e">
        <f>IF(VLOOKUP(INSERT_PRICE_BANDS_HERE!S$37,Price_Lookup,2,0)=Price_10,1,0)</f>
        <v>#N/A</v>
      </c>
      <c r="AP301" s="48" t="e">
        <f>IF(VLOOKUP(INSERT_PRICE_BANDS_HERE!T$37,Price_Lookup,2,0)=Price_10,1,0)</f>
        <v>#N/A</v>
      </c>
      <c r="AQ301" s="48" t="e">
        <f>IF(VLOOKUP(INSERT_PRICE_BANDS_HERE!U$37,Price_Lookup,2,0)=Price_10,1,0)</f>
        <v>#N/A</v>
      </c>
      <c r="AR301" s="48" t="e">
        <f>IF(VLOOKUP(INSERT_PRICE_BANDS_HERE!V$37,Price_Lookup,2,0)=Price_10,1,0)</f>
        <v>#N/A</v>
      </c>
      <c r="AS301" s="48" t="e">
        <f>IF(VLOOKUP(INSERT_PRICE_BANDS_HERE!W$37,Price_Lookup,2,0)=Price_10,1,0)</f>
        <v>#N/A</v>
      </c>
      <c r="AT301" s="48" t="e">
        <f>IF(VLOOKUP(INSERT_PRICE_BANDS_HERE!X$37,Price_Lookup,2,0)=Price_10,1,0)</f>
        <v>#N/A</v>
      </c>
      <c r="AU301" s="48" t="e">
        <f>IF(VLOOKUP(INSERT_PRICE_BANDS_HERE!Y$37,Price_Lookup,2,0)=Price_10,1,0)</f>
        <v>#N/A</v>
      </c>
      <c r="AV301" s="48" t="e">
        <f>IF(VLOOKUP(INSERT_PRICE_BANDS_HERE!Z$37,Price_Lookup,2,0)=Price_10,1,0)</f>
        <v>#N/A</v>
      </c>
      <c r="AW301" s="48" t="e">
        <f>IF(VLOOKUP(INSERT_PRICE_BANDS_HERE!AA$37,Price_Lookup,2,0)=Price_10,1,0)</f>
        <v>#N/A</v>
      </c>
      <c r="AX301" s="48" t="e">
        <f>IF(VLOOKUP(INSERT_PRICE_BANDS_HERE!AB$37,Price_Lookup,2,0)=Price_10,1,0)</f>
        <v>#N/A</v>
      </c>
      <c r="AY301" s="48" t="e">
        <f>IF(VLOOKUP(INSERT_PRICE_BANDS_HERE!AC$37,Price_Lookup,2,0)=Price_10,1,0)</f>
        <v>#N/A</v>
      </c>
      <c r="AZ301" s="48" t="e">
        <f>IF(VLOOKUP(INSERT_PRICE_BANDS_HERE!AD$37,Price_Lookup,2,0)=Price_10,1,0)</f>
        <v>#N/A</v>
      </c>
      <c r="BA301" s="48" t="e">
        <f>IF(VLOOKUP(INSERT_PRICE_BANDS_HERE!AF$37,Price_Lookup,2,0)=Price_10,1,0)</f>
        <v>#N/A</v>
      </c>
      <c r="BB301" s="48" t="e">
        <f>IF(VLOOKUP(INSERT_PRICE_BANDS_HERE!AG$37,Price_Lookup,2,0)=Price_10,1,0)</f>
        <v>#N/A</v>
      </c>
      <c r="BC301" s="48" t="e">
        <f>IF(VLOOKUP(INSERT_PRICE_BANDS_HERE!AH$37,Price_Lookup,2,0)=Price_10,1,0)</f>
        <v>#N/A</v>
      </c>
      <c r="BD301" s="48" t="e">
        <f>IF(VLOOKUP(INSERT_PRICE_BANDS_HERE!AI$37,Price_Lookup,2,0)=Price_10,1,0)</f>
        <v>#N/A</v>
      </c>
      <c r="BE301" s="48" t="e">
        <f>IF(VLOOKUP(INSERT_PRICE_BANDS_HERE!AJ$37,Price_Lookup,2,0)=Price_10,1,0)</f>
        <v>#N/A</v>
      </c>
      <c r="BF301" s="48" t="e">
        <f>IF(VLOOKUP(INSERT_PRICE_BANDS_HERE!AK$37,Price_Lookup,2,0)=Price_10,1,0)</f>
        <v>#N/A</v>
      </c>
      <c r="BG301" s="48" t="e">
        <f>IF(VLOOKUP(INSERT_PRICE_BANDS_HERE!AL$37,Price_Lookup,2,0)=Price_10,1,0)</f>
        <v>#N/A</v>
      </c>
      <c r="BH301" s="48" t="e">
        <f>IF(VLOOKUP(INSERT_PRICE_BANDS_HERE!AM$37,Price_Lookup,2,0)=Price_10,1,0)</f>
        <v>#N/A</v>
      </c>
      <c r="BI301" s="48" t="e">
        <f>IF(VLOOKUP(INSERT_PRICE_BANDS_HERE!AN$37,Price_Lookup,2,0)=Price_10,1,0)</f>
        <v>#N/A</v>
      </c>
      <c r="BJ301" s="53"/>
      <c r="BK301" s="53"/>
      <c r="BL301" s="53"/>
      <c r="BM301" s="53"/>
      <c r="BO301" s="53">
        <f t="shared" si="1039"/>
        <v>0</v>
      </c>
      <c r="BP301" s="53">
        <f>IF(AB301=0,0,IF(AND(AB301=1,AA301=0),MAX($BO301:BO301)+1,BO301))</f>
        <v>0</v>
      </c>
      <c r="BQ301" s="53">
        <f>IF(AC301=0,0,IF(AND(AC301=1,AB301=0),MAX($BO301:BP301)+1,BP301))</f>
        <v>0</v>
      </c>
      <c r="BR301" s="53">
        <f>IF(AD301=0,0,IF(AND(AD301=1,AC301=0),MAX($BO301:BQ301)+1,BQ301))</f>
        <v>0</v>
      </c>
      <c r="BS301" s="48" t="e">
        <f>IF(AE301=0,0,IF(AND(AE301=1,AD301=0),MAX($BO301:BR301)+1,BR301))</f>
        <v>#N/A</v>
      </c>
      <c r="BT301" s="48" t="e">
        <f>IF(AF301=0,0,IF(AND(AF301=1,AE301=0),MAX($BO301:BS301)+1,BS301))</f>
        <v>#N/A</v>
      </c>
      <c r="BU301" s="48" t="e">
        <f>IF(AG301=0,0,IF(AND(AG301=1,AF301=0),MAX($BO301:BT301)+1,BT301))</f>
        <v>#N/A</v>
      </c>
      <c r="BV301" s="48" t="e">
        <f>IF(AH301=0,0,IF(AND(AH301=1,AG301=0),MAX($BO301:BU301)+1,BU301))</f>
        <v>#N/A</v>
      </c>
      <c r="BW301" s="48" t="e">
        <f>IF(AI301=0,0,IF(AND(AI301=1,AH301=0),MAX($BO301:BV301)+1,BV301))</f>
        <v>#N/A</v>
      </c>
      <c r="BX301" s="48" t="e">
        <f>IF(AJ301=0,0,IF(AND(AJ301=1,AI301=0),MAX($BO301:BW301)+1,BW301))</f>
        <v>#N/A</v>
      </c>
      <c r="BY301" s="48" t="e">
        <f>IF(AK301=0,0,IF(AND(AK301=1,AJ301=0),MAX($BO301:BX301)+1,BX301))</f>
        <v>#N/A</v>
      </c>
      <c r="BZ301" s="48" t="e">
        <f>IF(AL301=0,0,IF(AND(AL301=1,AK301=0),MAX($BO301:BY301)+1,BY301))</f>
        <v>#N/A</v>
      </c>
      <c r="CA301" s="48" t="e">
        <f>IF(AM301=0,0,IF(AND(AM301=1,AL301=0),MAX($BO301:BZ301)+1,BZ301))</f>
        <v>#N/A</v>
      </c>
      <c r="CB301" s="48" t="e">
        <f>IF(AN301=0,0,IF(AND(AN301=1,AM301=0),MAX($BO301:CA301)+1,CA301))</f>
        <v>#N/A</v>
      </c>
      <c r="CC301" s="48" t="e">
        <f>IF(AO301=0,0,IF(AND(AO301=1,AN301=0),MAX($BO301:CB301)+1,CB301))</f>
        <v>#N/A</v>
      </c>
      <c r="CD301" s="48" t="e">
        <f>IF(AP301=0,0,IF(AND(AP301=1,AO301=0),MAX($BO301:CC301)+1,CC301))</f>
        <v>#N/A</v>
      </c>
      <c r="CE301" s="48" t="e">
        <f>IF(AQ301=0,0,IF(AND(AQ301=1,AP301=0),MAX($BO301:CD301)+1,CD301))</f>
        <v>#N/A</v>
      </c>
      <c r="CF301" s="48" t="e">
        <f>IF(AR301=0,0,IF(AND(AR301=1,AQ301=0),MAX($BO301:CE301)+1,CE301))</f>
        <v>#N/A</v>
      </c>
      <c r="CG301" s="48" t="e">
        <f>IF(AS301=0,0,IF(AND(AS301=1,AR301=0),MAX($BO301:CF301)+1,CF301))</f>
        <v>#N/A</v>
      </c>
      <c r="CH301" s="48" t="e">
        <f>IF(AT301=0,0,IF(AND(AT301=1,AS301=0),MAX($BO301:CG301)+1,CG301))</f>
        <v>#N/A</v>
      </c>
      <c r="CI301" s="48" t="e">
        <f>IF(AU301=0,0,IF(AND(AU301=1,AT301=0),MAX($BO301:CH301)+1,CH301))</f>
        <v>#N/A</v>
      </c>
      <c r="CJ301" s="48" t="e">
        <f>IF(AV301=0,0,IF(AND(AV301=1,AU301=0),MAX($BO301:CI301)+1,CI301))</f>
        <v>#N/A</v>
      </c>
      <c r="CK301" s="48" t="e">
        <f>IF(AW301=0,0,IF(AND(AW301=1,AV301=0),MAX($BO301:CJ301)+1,CJ301))</f>
        <v>#N/A</v>
      </c>
      <c r="CL301" s="48" t="e">
        <f>IF(AX301=0,0,IF(AND(AX301=1,AW301=0),MAX($BO301:CK301)+1,CK301))</f>
        <v>#N/A</v>
      </c>
      <c r="CM301" s="48" t="e">
        <f>IF(AY301=0,0,IF(AND(AY301=1,AX301=0),MAX($BO301:CL301)+1,CL301))</f>
        <v>#N/A</v>
      </c>
      <c r="CN301" s="48" t="e">
        <f>IF(AZ301=0,0,IF(AND(AZ301=1,AY301=0),MAX($BO301:CM301)+1,CM301))</f>
        <v>#N/A</v>
      </c>
      <c r="CO301" s="48" t="e">
        <f>IF(BA301=0,0,IF(AND(BA301=1,AZ301=0),MAX($BO301:CN301)+1,CN301))</f>
        <v>#N/A</v>
      </c>
      <c r="CP301" s="48" t="e">
        <f>IF(BB301=0,0,IF(AND(BB301=1,BA301=0),MAX($BO301:CO301)+1,CO301))</f>
        <v>#N/A</v>
      </c>
      <c r="CQ301" s="48" t="e">
        <f>IF(BC301=0,0,IF(AND(BC301=1,BB301=0),MAX($BO301:CP301)+1,CP301))</f>
        <v>#N/A</v>
      </c>
      <c r="CR301" s="48" t="e">
        <f>IF(BD301=0,0,IF(AND(BD301=1,BC301=0),MAX($BO301:CQ301)+1,CQ301))</f>
        <v>#N/A</v>
      </c>
      <c r="CS301" s="48" t="e">
        <f>IF(BE301=0,0,IF(AND(BE301=1,BD301=0),MAX($BO301:CR301)+1,CR301))</f>
        <v>#N/A</v>
      </c>
      <c r="CT301" s="48" t="e">
        <f>IF(BF301=0,0,IF(AND(BF301=1,BE301=0),MAX($BO301:CS301)+1,CS301))</f>
        <v>#N/A</v>
      </c>
      <c r="CU301" s="48" t="e">
        <f>IF(BG301=0,0,IF(AND(BG301=1,BF301=0),MAX($BO301:CT301)+1,CT301))</f>
        <v>#N/A</v>
      </c>
      <c r="CV301" s="48" t="e">
        <f>IF(BH301=0,0,IF(AND(BH301=1,BG301=0),MAX($BO301:CU301)+1,CU301))</f>
        <v>#N/A</v>
      </c>
      <c r="CW301" s="48" t="e">
        <f>IF(BI301=0,0,IF(AND(BI301=1,BH301=0),MAX($BO301:CV301)+1,CV301))</f>
        <v>#N/A</v>
      </c>
      <c r="CX301" s="53">
        <f>IF(BJ301=0,0,IF(AND(BJ301=1,BI301=0),MAX($BO301:CW301)+1,CW301))</f>
        <v>0</v>
      </c>
      <c r="CY301" s="53">
        <f>IF(BK301=0,0,IF(AND(BK301=1,BJ301=0),MAX($BO301:CX301)+1,CX301))</f>
        <v>0</v>
      </c>
      <c r="CZ301" s="53">
        <f>IF(BL301=0,0,IF(AND(BL301=1,BK301=0),MAX($BO301:CY301)+1,CY301))</f>
        <v>0</v>
      </c>
      <c r="DA301" s="53">
        <f>IF(BM301=0,0,IF(AND(BM301=1,BL301=0),MAX($BO301:CZ301)+1,CZ301))</f>
        <v>0</v>
      </c>
    </row>
    <row r="302" spans="2:105">
      <c r="B302" s="41" t="s">
        <v>1</v>
      </c>
      <c r="C302" s="39" t="str">
        <f t="shared" si="1004"/>
        <v/>
      </c>
      <c r="D302" s="43" t="str">
        <f t="shared" si="1028"/>
        <v/>
      </c>
      <c r="E302" s="39" t="str">
        <f t="shared" si="1006"/>
        <v/>
      </c>
      <c r="F302" s="43" t="str">
        <f t="shared" si="1029"/>
        <v/>
      </c>
      <c r="G302" s="39" t="str">
        <f t="shared" si="1008"/>
        <v/>
      </c>
      <c r="H302" s="43" t="str">
        <f t="shared" si="1030"/>
        <v/>
      </c>
      <c r="I302" s="39" t="str">
        <f t="shared" si="1010"/>
        <v/>
      </c>
      <c r="J302" s="43" t="str">
        <f t="shared" si="1031"/>
        <v/>
      </c>
      <c r="K302" s="39" t="str">
        <f t="shared" si="1012"/>
        <v/>
      </c>
      <c r="L302" s="43" t="str">
        <f t="shared" si="1032"/>
        <v/>
      </c>
      <c r="M302" s="39" t="str">
        <f t="shared" si="1014"/>
        <v/>
      </c>
      <c r="N302" s="43" t="str">
        <f t="shared" si="1033"/>
        <v/>
      </c>
      <c r="O302" s="39" t="str">
        <f t="shared" si="1016"/>
        <v/>
      </c>
      <c r="P302" s="43" t="str">
        <f t="shared" si="1034"/>
        <v/>
      </c>
      <c r="Q302" s="39" t="str">
        <f t="shared" si="1018"/>
        <v/>
      </c>
      <c r="R302" s="43" t="str">
        <f t="shared" si="1035"/>
        <v/>
      </c>
      <c r="S302" s="39" t="str">
        <f t="shared" si="1020"/>
        <v/>
      </c>
      <c r="T302" s="43" t="str">
        <f t="shared" si="1036"/>
        <v/>
      </c>
      <c r="U302" s="39" t="str">
        <f t="shared" si="1022"/>
        <v/>
      </c>
      <c r="V302" s="43" t="str">
        <f t="shared" si="1037"/>
        <v/>
      </c>
      <c r="W302" s="39" t="str">
        <f t="shared" si="1024"/>
        <v/>
      </c>
      <c r="X302" s="43" t="str">
        <f t="shared" si="1038"/>
        <v/>
      </c>
      <c r="Y302" s="40" t="str">
        <f t="shared" si="1026"/>
        <v/>
      </c>
      <c r="AA302" s="53"/>
      <c r="AB302" s="53"/>
      <c r="AC302" s="53"/>
      <c r="AD302" s="53"/>
      <c r="AE302" s="48" t="e">
        <f>IF(VLOOKUP(INSERT_PRICE_BANDS_HERE!H$38,Price_Lookup,2,0)=Price_10,1,0)</f>
        <v>#N/A</v>
      </c>
      <c r="AF302" s="48" t="e">
        <f>IF(VLOOKUP(INSERT_PRICE_BANDS_HERE!I$38,Price_Lookup,2,0)=Price_10,1,0)</f>
        <v>#N/A</v>
      </c>
      <c r="AG302" s="48" t="e">
        <f>IF(VLOOKUP(INSERT_PRICE_BANDS_HERE!J$38,Price_Lookup,2,0)=Price_10,1,0)</f>
        <v>#N/A</v>
      </c>
      <c r="AH302" s="48" t="e">
        <f>IF(VLOOKUP(INSERT_PRICE_BANDS_HERE!K$38,Price_Lookup,2,0)=Price_10,1,0)</f>
        <v>#N/A</v>
      </c>
      <c r="AI302" s="48" t="e">
        <f>IF(VLOOKUP(INSERT_PRICE_BANDS_HERE!L$38,Price_Lookup,2,0)=Price_10,1,0)</f>
        <v>#N/A</v>
      </c>
      <c r="AJ302" s="48" t="e">
        <f>IF(VLOOKUP(INSERT_PRICE_BANDS_HERE!M$38,Price_Lookup,2,0)=Price_10,1,0)</f>
        <v>#N/A</v>
      </c>
      <c r="AK302" s="48" t="e">
        <f>IF(VLOOKUP(INSERT_PRICE_BANDS_HERE!N$38,Price_Lookup,2,0)=Price_10,1,0)</f>
        <v>#N/A</v>
      </c>
      <c r="AL302" s="48" t="e">
        <f>IF(VLOOKUP(INSERT_PRICE_BANDS_HERE!O$38,Price_Lookup,2,0)=Price_10,1,0)</f>
        <v>#N/A</v>
      </c>
      <c r="AM302" s="48" t="e">
        <f>IF(VLOOKUP(INSERT_PRICE_BANDS_HERE!P$38,Price_Lookup,2,0)=Price_10,1,0)</f>
        <v>#N/A</v>
      </c>
      <c r="AN302" s="48" t="e">
        <f>IF(VLOOKUP(INSERT_PRICE_BANDS_HERE!R$38,Price_Lookup,2,0)=Price_10,1,0)</f>
        <v>#N/A</v>
      </c>
      <c r="AO302" s="48" t="e">
        <f>IF(VLOOKUP(INSERT_PRICE_BANDS_HERE!S$38,Price_Lookup,2,0)=Price_10,1,0)</f>
        <v>#N/A</v>
      </c>
      <c r="AP302" s="48" t="e">
        <f>IF(VLOOKUP(INSERT_PRICE_BANDS_HERE!T$38,Price_Lookup,2,0)=Price_10,1,0)</f>
        <v>#N/A</v>
      </c>
      <c r="AQ302" s="48" t="e">
        <f>IF(VLOOKUP(INSERT_PRICE_BANDS_HERE!U$38,Price_Lookup,2,0)=Price_10,1,0)</f>
        <v>#N/A</v>
      </c>
      <c r="AR302" s="48" t="e">
        <f>IF(VLOOKUP(INSERT_PRICE_BANDS_HERE!V$38,Price_Lookup,2,0)=Price_10,1,0)</f>
        <v>#N/A</v>
      </c>
      <c r="AS302" s="48" t="e">
        <f>IF(VLOOKUP(INSERT_PRICE_BANDS_HERE!W$38,Price_Lookup,2,0)=Price_10,1,0)</f>
        <v>#N/A</v>
      </c>
      <c r="AT302" s="48" t="e">
        <f>IF(VLOOKUP(INSERT_PRICE_BANDS_HERE!X$38,Price_Lookup,2,0)=Price_10,1,0)</f>
        <v>#N/A</v>
      </c>
      <c r="AU302" s="48" t="e">
        <f>IF(VLOOKUP(INSERT_PRICE_BANDS_HERE!Y$38,Price_Lookup,2,0)=Price_10,1,0)</f>
        <v>#N/A</v>
      </c>
      <c r="AV302" s="48" t="e">
        <f>IF(VLOOKUP(INSERT_PRICE_BANDS_HERE!Z$38,Price_Lookup,2,0)=Price_10,1,0)</f>
        <v>#N/A</v>
      </c>
      <c r="AW302" s="48" t="e">
        <f>IF(VLOOKUP(INSERT_PRICE_BANDS_HERE!AA$38,Price_Lookup,2,0)=Price_10,1,0)</f>
        <v>#N/A</v>
      </c>
      <c r="AX302" s="48" t="e">
        <f>IF(VLOOKUP(INSERT_PRICE_BANDS_HERE!AB$38,Price_Lookup,2,0)=Price_10,1,0)</f>
        <v>#N/A</v>
      </c>
      <c r="AY302" s="48" t="e">
        <f>IF(VLOOKUP(INSERT_PRICE_BANDS_HERE!AC$38,Price_Lookup,2,0)=Price_10,1,0)</f>
        <v>#N/A</v>
      </c>
      <c r="AZ302" s="48" t="e">
        <f>IF(VLOOKUP(INSERT_PRICE_BANDS_HERE!AD$38,Price_Lookup,2,0)=Price_10,1,0)</f>
        <v>#N/A</v>
      </c>
      <c r="BA302" s="48" t="e">
        <f>IF(VLOOKUP(INSERT_PRICE_BANDS_HERE!AF$38,Price_Lookup,2,0)=Price_10,1,0)</f>
        <v>#N/A</v>
      </c>
      <c r="BB302" s="48" t="e">
        <f>IF(VLOOKUP(INSERT_PRICE_BANDS_HERE!AG$38,Price_Lookup,2,0)=Price_10,1,0)</f>
        <v>#N/A</v>
      </c>
      <c r="BC302" s="48" t="e">
        <f>IF(VLOOKUP(INSERT_PRICE_BANDS_HERE!AH$38,Price_Lookup,2,0)=Price_10,1,0)</f>
        <v>#N/A</v>
      </c>
      <c r="BD302" s="48" t="e">
        <f>IF(VLOOKUP(INSERT_PRICE_BANDS_HERE!AI$38,Price_Lookup,2,0)=Price_10,1,0)</f>
        <v>#N/A</v>
      </c>
      <c r="BE302" s="48" t="e">
        <f>IF(VLOOKUP(INSERT_PRICE_BANDS_HERE!AJ$38,Price_Lookup,2,0)=Price_10,1,0)</f>
        <v>#N/A</v>
      </c>
      <c r="BF302" s="48" t="e">
        <f>IF(VLOOKUP(INSERT_PRICE_BANDS_HERE!AK$38,Price_Lookup,2,0)=Price_10,1,0)</f>
        <v>#N/A</v>
      </c>
      <c r="BG302" s="48" t="e">
        <f>IF(VLOOKUP(INSERT_PRICE_BANDS_HERE!AL$38,Price_Lookup,2,0)=Price_10,1,0)</f>
        <v>#N/A</v>
      </c>
      <c r="BH302" s="48" t="e">
        <f>IF(VLOOKUP(INSERT_PRICE_BANDS_HERE!AM$38,Price_Lookup,2,0)=Price_10,1,0)</f>
        <v>#N/A</v>
      </c>
      <c r="BI302" s="48" t="e">
        <f>IF(VLOOKUP(INSERT_PRICE_BANDS_HERE!AN$38,Price_Lookup,2,0)=Price_10,1,0)</f>
        <v>#N/A</v>
      </c>
      <c r="BJ302" s="53"/>
      <c r="BK302" s="53"/>
      <c r="BL302" s="53"/>
      <c r="BM302" s="53"/>
      <c r="BO302" s="53">
        <f t="shared" si="1039"/>
        <v>0</v>
      </c>
      <c r="BP302" s="53">
        <f>IF(AB302=0,0,IF(AND(AB302=1,AA302=0),MAX($BO302:BO302)+1,BO302))</f>
        <v>0</v>
      </c>
      <c r="BQ302" s="53">
        <f>IF(AC302=0,0,IF(AND(AC302=1,AB302=0),MAX($BO302:BP302)+1,BP302))</f>
        <v>0</v>
      </c>
      <c r="BR302" s="53">
        <f>IF(AD302=0,0,IF(AND(AD302=1,AC302=0),MAX($BO302:BQ302)+1,BQ302))</f>
        <v>0</v>
      </c>
      <c r="BS302" s="48" t="e">
        <f>IF(AE302=0,0,IF(AND(AE302=1,AD302=0),MAX($BO302:BR302)+1,BR302))</f>
        <v>#N/A</v>
      </c>
      <c r="BT302" s="48" t="e">
        <f>IF(AF302=0,0,IF(AND(AF302=1,AE302=0),MAX($BO302:BS302)+1,BS302))</f>
        <v>#N/A</v>
      </c>
      <c r="BU302" s="48" t="e">
        <f>IF(AG302=0,0,IF(AND(AG302=1,AF302=0),MAX($BO302:BT302)+1,BT302))</f>
        <v>#N/A</v>
      </c>
      <c r="BV302" s="48" t="e">
        <f>IF(AH302=0,0,IF(AND(AH302=1,AG302=0),MAX($BO302:BU302)+1,BU302))</f>
        <v>#N/A</v>
      </c>
      <c r="BW302" s="48" t="e">
        <f>IF(AI302=0,0,IF(AND(AI302=1,AH302=0),MAX($BO302:BV302)+1,BV302))</f>
        <v>#N/A</v>
      </c>
      <c r="BX302" s="48" t="e">
        <f>IF(AJ302=0,0,IF(AND(AJ302=1,AI302=0),MAX($BO302:BW302)+1,BW302))</f>
        <v>#N/A</v>
      </c>
      <c r="BY302" s="48" t="e">
        <f>IF(AK302=0,0,IF(AND(AK302=1,AJ302=0),MAX($BO302:BX302)+1,BX302))</f>
        <v>#N/A</v>
      </c>
      <c r="BZ302" s="48" t="e">
        <f>IF(AL302=0,0,IF(AND(AL302=1,AK302=0),MAX($BO302:BY302)+1,BY302))</f>
        <v>#N/A</v>
      </c>
      <c r="CA302" s="48" t="e">
        <f>IF(AM302=0,0,IF(AND(AM302=1,AL302=0),MAX($BO302:BZ302)+1,BZ302))</f>
        <v>#N/A</v>
      </c>
      <c r="CB302" s="48" t="e">
        <f>IF(AN302=0,0,IF(AND(AN302=1,AM302=0),MAX($BO302:CA302)+1,CA302))</f>
        <v>#N/A</v>
      </c>
      <c r="CC302" s="48" t="e">
        <f>IF(AO302=0,0,IF(AND(AO302=1,AN302=0),MAX($BO302:CB302)+1,CB302))</f>
        <v>#N/A</v>
      </c>
      <c r="CD302" s="48" t="e">
        <f>IF(AP302=0,0,IF(AND(AP302=1,AO302=0),MAX($BO302:CC302)+1,CC302))</f>
        <v>#N/A</v>
      </c>
      <c r="CE302" s="48" t="e">
        <f>IF(AQ302=0,0,IF(AND(AQ302=1,AP302=0),MAX($BO302:CD302)+1,CD302))</f>
        <v>#N/A</v>
      </c>
      <c r="CF302" s="48" t="e">
        <f>IF(AR302=0,0,IF(AND(AR302=1,AQ302=0),MAX($BO302:CE302)+1,CE302))</f>
        <v>#N/A</v>
      </c>
      <c r="CG302" s="48" t="e">
        <f>IF(AS302=0,0,IF(AND(AS302=1,AR302=0),MAX($BO302:CF302)+1,CF302))</f>
        <v>#N/A</v>
      </c>
      <c r="CH302" s="48" t="e">
        <f>IF(AT302=0,0,IF(AND(AT302=1,AS302=0),MAX($BO302:CG302)+1,CG302))</f>
        <v>#N/A</v>
      </c>
      <c r="CI302" s="48" t="e">
        <f>IF(AU302=0,0,IF(AND(AU302=1,AT302=0),MAX($BO302:CH302)+1,CH302))</f>
        <v>#N/A</v>
      </c>
      <c r="CJ302" s="48" t="e">
        <f>IF(AV302=0,0,IF(AND(AV302=1,AU302=0),MAX($BO302:CI302)+1,CI302))</f>
        <v>#N/A</v>
      </c>
      <c r="CK302" s="48" t="e">
        <f>IF(AW302=0,0,IF(AND(AW302=1,AV302=0),MAX($BO302:CJ302)+1,CJ302))</f>
        <v>#N/A</v>
      </c>
      <c r="CL302" s="48" t="e">
        <f>IF(AX302=0,0,IF(AND(AX302=1,AW302=0),MAX($BO302:CK302)+1,CK302))</f>
        <v>#N/A</v>
      </c>
      <c r="CM302" s="48" t="e">
        <f>IF(AY302=0,0,IF(AND(AY302=1,AX302=0),MAX($BO302:CL302)+1,CL302))</f>
        <v>#N/A</v>
      </c>
      <c r="CN302" s="48" t="e">
        <f>IF(AZ302=0,0,IF(AND(AZ302=1,AY302=0),MAX($BO302:CM302)+1,CM302))</f>
        <v>#N/A</v>
      </c>
      <c r="CO302" s="48" t="e">
        <f>IF(BA302=0,0,IF(AND(BA302=1,AZ302=0),MAX($BO302:CN302)+1,CN302))</f>
        <v>#N/A</v>
      </c>
      <c r="CP302" s="48" t="e">
        <f>IF(BB302=0,0,IF(AND(BB302=1,BA302=0),MAX($BO302:CO302)+1,CO302))</f>
        <v>#N/A</v>
      </c>
      <c r="CQ302" s="48" t="e">
        <f>IF(BC302=0,0,IF(AND(BC302=1,BB302=0),MAX($BO302:CP302)+1,CP302))</f>
        <v>#N/A</v>
      </c>
      <c r="CR302" s="48" t="e">
        <f>IF(BD302=0,0,IF(AND(BD302=1,BC302=0),MAX($BO302:CQ302)+1,CQ302))</f>
        <v>#N/A</v>
      </c>
      <c r="CS302" s="48" t="e">
        <f>IF(BE302=0,0,IF(AND(BE302=1,BD302=0),MAX($BO302:CR302)+1,CR302))</f>
        <v>#N/A</v>
      </c>
      <c r="CT302" s="48" t="e">
        <f>IF(BF302=0,0,IF(AND(BF302=1,BE302=0),MAX($BO302:CS302)+1,CS302))</f>
        <v>#N/A</v>
      </c>
      <c r="CU302" s="48" t="e">
        <f>IF(BG302=0,0,IF(AND(BG302=1,BF302=0),MAX($BO302:CT302)+1,CT302))</f>
        <v>#N/A</v>
      </c>
      <c r="CV302" s="48" t="e">
        <f>IF(BH302=0,0,IF(AND(BH302=1,BG302=0),MAX($BO302:CU302)+1,CU302))</f>
        <v>#N/A</v>
      </c>
      <c r="CW302" s="48" t="e">
        <f>IF(BI302=0,0,IF(AND(BI302=1,BH302=0),MAX($BO302:CV302)+1,CV302))</f>
        <v>#N/A</v>
      </c>
      <c r="CX302" s="53">
        <f>IF(BJ302=0,0,IF(AND(BJ302=1,BI302=0),MAX($BO302:CW302)+1,CW302))</f>
        <v>0</v>
      </c>
      <c r="CY302" s="53">
        <f>IF(BK302=0,0,IF(AND(BK302=1,BJ302=0),MAX($BO302:CX302)+1,CX302))</f>
        <v>0</v>
      </c>
      <c r="CZ302" s="53">
        <f>IF(BL302=0,0,IF(AND(BL302=1,BK302=0),MAX($BO302:CY302)+1,CY302))</f>
        <v>0</v>
      </c>
      <c r="DA302" s="53">
        <f>IF(BM302=0,0,IF(AND(BM302=1,BL302=0),MAX($BO302:CZ302)+1,CZ302))</f>
        <v>0</v>
      </c>
    </row>
    <row r="303" spans="2:105" ht="13.5" thickBot="1">
      <c r="B303" s="49" t="s">
        <v>0</v>
      </c>
      <c r="C303" s="50" t="str">
        <f t="shared" si="1004"/>
        <v/>
      </c>
      <c r="D303" s="51" t="str">
        <f t="shared" si="1028"/>
        <v/>
      </c>
      <c r="E303" s="50" t="str">
        <f t="shared" si="1006"/>
        <v/>
      </c>
      <c r="F303" s="51" t="str">
        <f t="shared" si="1029"/>
        <v/>
      </c>
      <c r="G303" s="50" t="str">
        <f t="shared" si="1008"/>
        <v/>
      </c>
      <c r="H303" s="51" t="str">
        <f t="shared" si="1030"/>
        <v/>
      </c>
      <c r="I303" s="50" t="str">
        <f t="shared" si="1010"/>
        <v/>
      </c>
      <c r="J303" s="51" t="str">
        <f t="shared" si="1031"/>
        <v/>
      </c>
      <c r="K303" s="50" t="str">
        <f t="shared" si="1012"/>
        <v/>
      </c>
      <c r="L303" s="51" t="str">
        <f t="shared" si="1032"/>
        <v/>
      </c>
      <c r="M303" s="50" t="str">
        <f t="shared" si="1014"/>
        <v/>
      </c>
      <c r="N303" s="51" t="str">
        <f t="shared" si="1033"/>
        <v/>
      </c>
      <c r="O303" s="50" t="str">
        <f t="shared" si="1016"/>
        <v/>
      </c>
      <c r="P303" s="51" t="str">
        <f t="shared" si="1034"/>
        <v/>
      </c>
      <c r="Q303" s="50" t="str">
        <f t="shared" si="1018"/>
        <v/>
      </c>
      <c r="R303" s="51" t="str">
        <f t="shared" si="1035"/>
        <v/>
      </c>
      <c r="S303" s="50" t="str">
        <f t="shared" si="1020"/>
        <v/>
      </c>
      <c r="T303" s="51" t="str">
        <f t="shared" si="1036"/>
        <v/>
      </c>
      <c r="U303" s="50" t="str">
        <f t="shared" si="1022"/>
        <v/>
      </c>
      <c r="V303" s="51" t="str">
        <f t="shared" si="1037"/>
        <v/>
      </c>
      <c r="W303" s="50" t="str">
        <f t="shared" si="1024"/>
        <v/>
      </c>
      <c r="X303" s="51" t="str">
        <f t="shared" si="1038"/>
        <v/>
      </c>
      <c r="Y303" s="52" t="str">
        <f t="shared" si="1026"/>
        <v/>
      </c>
      <c r="AA303" s="53"/>
      <c r="AB303" s="53"/>
      <c r="AC303" s="53"/>
      <c r="AD303" s="53"/>
      <c r="AE303" s="48" t="e">
        <f>IF(VLOOKUP(INSERT_PRICE_BANDS_HERE!H$39,Price_Lookup,2,0)=Price_10,1,0)</f>
        <v>#N/A</v>
      </c>
      <c r="AF303" s="48" t="e">
        <f>IF(VLOOKUP(INSERT_PRICE_BANDS_HERE!I$39,Price_Lookup,2,0)=Price_10,1,0)</f>
        <v>#N/A</v>
      </c>
      <c r="AG303" s="48" t="e">
        <f>IF(VLOOKUP(INSERT_PRICE_BANDS_HERE!J$39,Price_Lookup,2,0)=Price_10,1,0)</f>
        <v>#N/A</v>
      </c>
      <c r="AH303" s="48" t="e">
        <f>IF(VLOOKUP(INSERT_PRICE_BANDS_HERE!K$39,Price_Lookup,2,0)=Price_10,1,0)</f>
        <v>#N/A</v>
      </c>
      <c r="AI303" s="48" t="e">
        <f>IF(VLOOKUP(INSERT_PRICE_BANDS_HERE!L$39,Price_Lookup,2,0)=Price_10,1,0)</f>
        <v>#N/A</v>
      </c>
      <c r="AJ303" s="48" t="e">
        <f>IF(VLOOKUP(INSERT_PRICE_BANDS_HERE!M$39,Price_Lookup,2,0)=Price_10,1,0)</f>
        <v>#N/A</v>
      </c>
      <c r="AK303" s="48" t="e">
        <f>IF(VLOOKUP(INSERT_PRICE_BANDS_HERE!N$39,Price_Lookup,2,0)=Price_10,1,0)</f>
        <v>#N/A</v>
      </c>
      <c r="AL303" s="48" t="e">
        <f>IF(VLOOKUP(INSERT_PRICE_BANDS_HERE!O$39,Price_Lookup,2,0)=Price_10,1,0)</f>
        <v>#N/A</v>
      </c>
      <c r="AM303" s="48" t="e">
        <f>IF(VLOOKUP(INSERT_PRICE_BANDS_HERE!P$39,Price_Lookup,2,0)=Price_10,1,0)</f>
        <v>#N/A</v>
      </c>
      <c r="AN303" s="48" t="e">
        <f>IF(VLOOKUP(INSERT_PRICE_BANDS_HERE!R$39,Price_Lookup,2,0)=Price_10,1,0)</f>
        <v>#N/A</v>
      </c>
      <c r="AO303" s="53"/>
      <c r="AP303" s="53"/>
      <c r="AQ303" s="48" t="e">
        <f>IF(VLOOKUP(INSERT_PRICE_BANDS_HERE!U$39,Price_Lookup,2,0)=Price_10,1,0)</f>
        <v>#N/A</v>
      </c>
      <c r="AR303" s="53"/>
      <c r="AS303" s="53"/>
      <c r="AT303" s="48" t="e">
        <f>IF(VLOOKUP(INSERT_PRICE_BANDS_HERE!X$39,Price_Lookup,2,0)=Price_10,1,0)</f>
        <v>#N/A</v>
      </c>
      <c r="AU303" s="53"/>
      <c r="AV303" s="53"/>
      <c r="AW303" s="48" t="e">
        <f>IF(VLOOKUP(INSERT_PRICE_BANDS_HERE!AA$39,Price_Lookup,2,0)=Price_10,1,0)</f>
        <v>#N/A</v>
      </c>
      <c r="AX303" s="53"/>
      <c r="AY303" s="53"/>
      <c r="AZ303" s="48" t="e">
        <f>IF(VLOOKUP(INSERT_PRICE_BANDS_HERE!AD$39,Price_Lookup,2,0)=Price_10,1,0)</f>
        <v>#N/A</v>
      </c>
      <c r="BA303" s="48" t="e">
        <f>IF(VLOOKUP(INSERT_PRICE_BANDS_HERE!AF$39,Price_Lookup,2,0)=Price_10,1,0)</f>
        <v>#N/A</v>
      </c>
      <c r="BB303" s="48" t="e">
        <f>IF(VLOOKUP(INSERT_PRICE_BANDS_HERE!AG$39,Price_Lookup,2,0)=Price_10,1,0)</f>
        <v>#N/A</v>
      </c>
      <c r="BC303" s="48" t="e">
        <f>IF(VLOOKUP(INSERT_PRICE_BANDS_HERE!AH$39,Price_Lookup,2,0)=Price_10,1,0)</f>
        <v>#N/A</v>
      </c>
      <c r="BD303" s="48" t="e">
        <f>IF(VLOOKUP(INSERT_PRICE_BANDS_HERE!AI$39,Price_Lookup,2,0)=Price_10,1,0)</f>
        <v>#N/A</v>
      </c>
      <c r="BE303" s="48" t="e">
        <f>IF(VLOOKUP(INSERT_PRICE_BANDS_HERE!AJ$39,Price_Lookup,2,0)=Price_10,1,0)</f>
        <v>#N/A</v>
      </c>
      <c r="BF303" s="48" t="e">
        <f>IF(VLOOKUP(INSERT_PRICE_BANDS_HERE!AK$39,Price_Lookup,2,0)=Price_10,1,0)</f>
        <v>#N/A</v>
      </c>
      <c r="BG303" s="48" t="e">
        <f>IF(VLOOKUP(INSERT_PRICE_BANDS_HERE!AL$39,Price_Lookup,2,0)=Price_10,1,0)</f>
        <v>#N/A</v>
      </c>
      <c r="BH303" s="48" t="e">
        <f>IF(VLOOKUP(INSERT_PRICE_BANDS_HERE!AM$39,Price_Lookup,2,0)=Price_10,1,0)</f>
        <v>#N/A</v>
      </c>
      <c r="BI303" s="48" t="e">
        <f>IF(VLOOKUP(INSERT_PRICE_BANDS_HERE!AN$39,Price_Lookup,2,0)=Price_10,1,0)</f>
        <v>#N/A</v>
      </c>
      <c r="BJ303" s="53"/>
      <c r="BK303" s="53"/>
      <c r="BL303" s="53"/>
      <c r="BM303" s="53"/>
      <c r="BO303" s="53">
        <f t="shared" si="1039"/>
        <v>0</v>
      </c>
      <c r="BP303" s="53">
        <f>IF(AB303=0,0,IF(AND(AB303=1,AA303=0),MAX($BO303:BO303)+1,BO303))</f>
        <v>0</v>
      </c>
      <c r="BQ303" s="53">
        <f>IF(AC303=0,0,IF(AND(AC303=1,AB303=0),MAX($BO303:BP303)+1,BP303))</f>
        <v>0</v>
      </c>
      <c r="BR303" s="53">
        <f>IF(AD303=0,0,IF(AND(AD303=1,AC303=0),MAX($BO303:BQ303)+1,BQ303))</f>
        <v>0</v>
      </c>
      <c r="BS303" s="48" t="e">
        <f>IF(AE303=0,0,IF(AND(AE303=1,AD303=0),MAX($BO303:BR303)+1,BR303))</f>
        <v>#N/A</v>
      </c>
      <c r="BT303" s="48" t="e">
        <f>IF(AF303=0,0,IF(AND(AF303=1,AE303=0),MAX($BO303:BS303)+1,BS303))</f>
        <v>#N/A</v>
      </c>
      <c r="BU303" s="48" t="e">
        <f>IF(AG303=0,0,IF(AND(AG303=1,AF303=0),MAX($BO303:BT303)+1,BT303))</f>
        <v>#N/A</v>
      </c>
      <c r="BV303" s="48" t="e">
        <f>IF(AH303=0,0,IF(AND(AH303=1,AG303=0),MAX($BO303:BU303)+1,BU303))</f>
        <v>#N/A</v>
      </c>
      <c r="BW303" s="48" t="e">
        <f>IF(AI303=0,0,IF(AND(AI303=1,AH303=0),MAX($BO303:BV303)+1,BV303))</f>
        <v>#N/A</v>
      </c>
      <c r="BX303" s="48" t="e">
        <f>IF(AJ303=0,0,IF(AND(AJ303=1,AI303=0),MAX($BO303:BW303)+1,BW303))</f>
        <v>#N/A</v>
      </c>
      <c r="BY303" s="48" t="e">
        <f>IF(AK303=0,0,IF(AND(AK303=1,AJ303=0),MAX($BO303:BX303)+1,BX303))</f>
        <v>#N/A</v>
      </c>
      <c r="BZ303" s="48" t="e">
        <f>IF(AL303=0,0,IF(AND(AL303=1,AK303=0),MAX($BO303:BY303)+1,BY303))</f>
        <v>#N/A</v>
      </c>
      <c r="CA303" s="48" t="e">
        <f>IF(AM303=0,0,IF(AND(AM303=1,AL303=0),MAX($BO303:BZ303)+1,BZ303))</f>
        <v>#N/A</v>
      </c>
      <c r="CB303" s="48" t="e">
        <f>IF(AN303=0,0,IF(AND(AN303=1,AM303=0),MAX($BO303:CA303)+1,CA303))</f>
        <v>#N/A</v>
      </c>
      <c r="CC303" s="53">
        <f>IF(AO303=0,0,IF(AND(AO303=1,AN303=0),MAX($BO303:CB303)+1,CB303))</f>
        <v>0</v>
      </c>
      <c r="CD303" s="53">
        <f>IF(AP303=0,0,IF(AND(AP303=1,AO303=0),MAX($BO303:CC303)+1,CC303))</f>
        <v>0</v>
      </c>
      <c r="CE303" s="48" t="e">
        <f>IF(AQ303=0,0,IF(AND(AQ303=1,AP303=0),MAX($BO303:CD303)+1,CD303))</f>
        <v>#N/A</v>
      </c>
      <c r="CF303" s="53">
        <f>IF(AR303=0,0,IF(AND(AR303=1,AQ303=0),MAX($BO303:CE303)+1,CE303))</f>
        <v>0</v>
      </c>
      <c r="CG303" s="53">
        <f>IF(AS303=0,0,IF(AND(AS303=1,AR303=0),MAX($BO303:CF303)+1,CF303))</f>
        <v>0</v>
      </c>
      <c r="CH303" s="48" t="e">
        <f>IF(AT303=0,0,IF(AND(AT303=1,AS303=0),MAX($BO303:CG303)+1,CG303))</f>
        <v>#N/A</v>
      </c>
      <c r="CI303" s="53">
        <f>IF(AU303=0,0,IF(AND(AU303=1,AT303=0),MAX($BO303:CH303)+1,CH303))</f>
        <v>0</v>
      </c>
      <c r="CJ303" s="53">
        <f>IF(AV303=0,0,IF(AND(AV303=1,AU303=0),MAX($BO303:CI303)+1,CI303))</f>
        <v>0</v>
      </c>
      <c r="CK303" s="48" t="e">
        <f>IF(AW303=0,0,IF(AND(AW303=1,AV303=0),MAX($BO303:CJ303)+1,CJ303))</f>
        <v>#N/A</v>
      </c>
      <c r="CL303" s="53">
        <f>IF(AX303=0,0,IF(AND(AX303=1,AW303=0),MAX($BO303:CK303)+1,CK303))</f>
        <v>0</v>
      </c>
      <c r="CM303" s="53">
        <f>IF(AY303=0,0,IF(AND(AY303=1,AX303=0),MAX($BO303:CL303)+1,CL303))</f>
        <v>0</v>
      </c>
      <c r="CN303" s="48" t="e">
        <f>IF(AZ303=0,0,IF(AND(AZ303=1,AY303=0),MAX($BO303:CM303)+1,CM303))</f>
        <v>#N/A</v>
      </c>
      <c r="CO303" s="48" t="e">
        <f>IF(BA303=0,0,IF(AND(BA303=1,AZ303=0),MAX($BO303:CN303)+1,CN303))</f>
        <v>#N/A</v>
      </c>
      <c r="CP303" s="48" t="e">
        <f>IF(BB303=0,0,IF(AND(BB303=1,BA303=0),MAX($BO303:CO303)+1,CO303))</f>
        <v>#N/A</v>
      </c>
      <c r="CQ303" s="48" t="e">
        <f>IF(BC303=0,0,IF(AND(BC303=1,BB303=0),MAX($BO303:CP303)+1,CP303))</f>
        <v>#N/A</v>
      </c>
      <c r="CR303" s="48" t="e">
        <f>IF(BD303=0,0,IF(AND(BD303=1,BC303=0),MAX($BO303:CQ303)+1,CQ303))</f>
        <v>#N/A</v>
      </c>
      <c r="CS303" s="48" t="e">
        <f>IF(BE303=0,0,IF(AND(BE303=1,BD303=0),MAX($BO303:CR303)+1,CR303))</f>
        <v>#N/A</v>
      </c>
      <c r="CT303" s="48" t="e">
        <f>IF(BF303=0,0,IF(AND(BF303=1,BE303=0),MAX($BO303:CS303)+1,CS303))</f>
        <v>#N/A</v>
      </c>
      <c r="CU303" s="48" t="e">
        <f>IF(BG303=0,0,IF(AND(BG303=1,BF303=0),MAX($BO303:CT303)+1,CT303))</f>
        <v>#N/A</v>
      </c>
      <c r="CV303" s="48" t="e">
        <f>IF(BH303=0,0,IF(AND(BH303=1,BG303=0),MAX($BO303:CU303)+1,CU303))</f>
        <v>#N/A</v>
      </c>
      <c r="CW303" s="48" t="e">
        <f>IF(BI303=0,0,IF(AND(BI303=1,BH303=0),MAX($BO303:CV303)+1,CV303))</f>
        <v>#N/A</v>
      </c>
      <c r="CX303" s="53">
        <f>IF(BJ303=0,0,IF(AND(BJ303=1,BI303=0),MAX($BO303:CW303)+1,CW303))</f>
        <v>0</v>
      </c>
      <c r="CY303" s="53">
        <f>IF(BK303=0,0,IF(AND(BK303=1,BJ303=0),MAX($BO303:CX303)+1,CX303))</f>
        <v>0</v>
      </c>
      <c r="CZ303" s="53">
        <f>IF(BL303=0,0,IF(AND(BL303=1,BK303=0),MAX($BO303:CY303)+1,CY303))</f>
        <v>0</v>
      </c>
      <c r="DA303" s="53">
        <f>IF(BM303=0,0,IF(AND(BM303=1,BL303=0),MAX($BO303:CZ303)+1,CZ303))</f>
        <v>0</v>
      </c>
    </row>
  </sheetData>
  <sheetProtection sheet="1" objects="1" scenarios="1" selectLockedCells="1"/>
  <mergeCells count="21">
    <mergeCell ref="B2:Y2"/>
    <mergeCell ref="BO155:DA155"/>
    <mergeCell ref="BO186:DA186"/>
    <mergeCell ref="BO246:DA246"/>
    <mergeCell ref="AA5:BM5"/>
    <mergeCell ref="AA35:BM35"/>
    <mergeCell ref="AA65:BM65"/>
    <mergeCell ref="AA95:BM95"/>
    <mergeCell ref="AA125:BM125"/>
    <mergeCell ref="AA155:BM155"/>
    <mergeCell ref="BO5:DA5"/>
    <mergeCell ref="BO35:DA35"/>
    <mergeCell ref="BO65:DA65"/>
    <mergeCell ref="BO95:DA95"/>
    <mergeCell ref="BO125:DA125"/>
    <mergeCell ref="AA186:BM186"/>
    <mergeCell ref="AA216:BM216"/>
    <mergeCell ref="AA246:BM246"/>
    <mergeCell ref="BO216:DA216"/>
    <mergeCell ref="BO276:DA276"/>
    <mergeCell ref="AA276:BM27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sheetPr>
    <tabColor theme="7"/>
  </sheetPr>
  <dimension ref="A1:DA213"/>
  <sheetViews>
    <sheetView showGridLines="0" workbookViewId="0">
      <pane xSplit="2" topLeftCell="C1" activePane="topRight" state="frozen"/>
      <selection activeCell="B2" sqref="B2:Y2"/>
      <selection pane="topRight" activeCell="B188" sqref="B188:B202"/>
    </sheetView>
  </sheetViews>
  <sheetFormatPr defaultRowHeight="12.75"/>
  <cols>
    <col min="1" max="1" width="9.140625" style="31"/>
    <col min="2" max="2" width="5.7109375" style="31" bestFit="1" customWidth="1"/>
    <col min="3" max="3" width="7.7109375" style="31" bestFit="1" customWidth="1"/>
    <col min="4" max="4" width="1.5703125" style="31" bestFit="1" customWidth="1"/>
    <col min="5" max="5" width="3" style="31" bestFit="1" customWidth="1"/>
    <col min="6" max="6" width="1.5703125" style="31" bestFit="1" customWidth="1"/>
    <col min="7" max="7" width="3" style="31" bestFit="1" customWidth="1"/>
    <col min="8" max="8" width="1.5703125" style="31" bestFit="1" customWidth="1"/>
    <col min="9" max="9" width="3" style="31" bestFit="1" customWidth="1"/>
    <col min="10" max="10" width="1.5703125" style="31" bestFit="1" customWidth="1"/>
    <col min="11" max="11" width="3" style="31" bestFit="1" customWidth="1"/>
    <col min="12" max="12" width="1.5703125" style="31" bestFit="1" customWidth="1"/>
    <col min="13" max="13" width="3" style="31" bestFit="1" customWidth="1"/>
    <col min="14" max="14" width="1.5703125" style="31" bestFit="1" customWidth="1"/>
    <col min="15" max="15" width="3" style="31" bestFit="1" customWidth="1"/>
    <col min="16" max="16" width="1.5703125" style="31" bestFit="1" customWidth="1"/>
    <col min="17" max="17" width="3" style="31" bestFit="1" customWidth="1"/>
    <col min="18" max="18" width="1.5703125" style="31" bestFit="1" customWidth="1"/>
    <col min="19" max="19" width="3" style="31" bestFit="1" customWidth="1"/>
    <col min="20" max="20" width="1.5703125" style="31" bestFit="1" customWidth="1"/>
    <col min="21" max="21" width="3" style="31" bestFit="1" customWidth="1"/>
    <col min="22" max="22" width="1.5703125" style="31" bestFit="1" customWidth="1"/>
    <col min="23" max="23" width="3" style="31" bestFit="1" customWidth="1"/>
    <col min="24" max="24" width="1.5703125" style="31" bestFit="1" customWidth="1"/>
    <col min="25" max="25" width="3" style="31" bestFit="1" customWidth="1"/>
    <col min="26" max="26" width="9.140625" style="31"/>
    <col min="27" max="35" width="2" style="32" hidden="1" customWidth="1"/>
    <col min="36" max="65" width="3" style="32" hidden="1" customWidth="1"/>
    <col min="66" max="66" width="9.140625" style="32" hidden="1" customWidth="1"/>
    <col min="67" max="67" width="2.85546875" style="32" hidden="1" customWidth="1"/>
    <col min="68" max="75" width="2" style="32" hidden="1" customWidth="1"/>
    <col min="76" max="105" width="3" style="32" hidden="1" customWidth="1"/>
    <col min="106" max="16384" width="9.140625" style="32"/>
  </cols>
  <sheetData>
    <row r="1" spans="1:105" s="57" customFormat="1" ht="13.5" thickBot="1">
      <c r="A1" s="64"/>
      <c r="B1" s="64"/>
      <c r="C1" s="64"/>
      <c r="D1" s="64"/>
      <c r="E1" s="64"/>
      <c r="F1" s="64"/>
      <c r="G1" s="64"/>
      <c r="H1" s="64"/>
      <c r="I1" s="64"/>
      <c r="J1" s="64"/>
      <c r="K1" s="64"/>
      <c r="L1" s="64"/>
      <c r="M1" s="64"/>
      <c r="N1" s="64"/>
      <c r="O1" s="64"/>
      <c r="P1" s="64"/>
      <c r="Q1" s="64"/>
      <c r="R1" s="64"/>
      <c r="S1" s="64"/>
      <c r="T1" s="64"/>
      <c r="U1" s="64"/>
      <c r="V1" s="64"/>
      <c r="W1" s="64"/>
      <c r="X1" s="64"/>
      <c r="Y1" s="64"/>
      <c r="Z1" s="64"/>
    </row>
    <row r="2" spans="1:105" s="57" customFormat="1" ht="27" customHeight="1" thickBot="1">
      <c r="A2" s="64"/>
      <c r="B2" s="253">
        <f>Calculator!F3</f>
        <v>0</v>
      </c>
      <c r="C2" s="254"/>
      <c r="D2" s="254"/>
      <c r="E2" s="254"/>
      <c r="F2" s="254"/>
      <c r="G2" s="254"/>
      <c r="H2" s="254"/>
      <c r="I2" s="254"/>
      <c r="J2" s="254"/>
      <c r="K2" s="254"/>
      <c r="L2" s="254"/>
      <c r="M2" s="254"/>
      <c r="N2" s="254"/>
      <c r="O2" s="254"/>
      <c r="P2" s="254"/>
      <c r="Q2" s="254"/>
      <c r="R2" s="254"/>
      <c r="S2" s="254"/>
      <c r="T2" s="254"/>
      <c r="U2" s="254"/>
      <c r="V2" s="254"/>
      <c r="W2" s="254"/>
      <c r="X2" s="254"/>
      <c r="Y2" s="255"/>
      <c r="Z2" s="64"/>
    </row>
    <row r="3" spans="1:105" s="57" customFormat="1" ht="13.5" thickBot="1">
      <c r="A3" s="64"/>
      <c r="B3" s="64"/>
      <c r="C3" s="64"/>
      <c r="D3" s="64"/>
      <c r="E3" s="64"/>
      <c r="F3" s="64"/>
      <c r="G3" s="64"/>
      <c r="H3" s="64"/>
      <c r="I3" s="64"/>
      <c r="J3" s="64"/>
      <c r="K3" s="64"/>
      <c r="L3" s="64"/>
      <c r="M3" s="64"/>
      <c r="N3" s="64"/>
      <c r="O3" s="64"/>
      <c r="P3" s="64"/>
      <c r="Q3" s="64"/>
      <c r="R3" s="64"/>
      <c r="S3" s="64"/>
      <c r="T3" s="64"/>
      <c r="U3" s="64"/>
      <c r="V3" s="64"/>
      <c r="W3" s="64"/>
      <c r="X3" s="64"/>
      <c r="Y3" s="64"/>
      <c r="Z3" s="64"/>
    </row>
    <row r="4" spans="1:105" ht="13.5" thickBot="1">
      <c r="B4" s="33" t="s">
        <v>33</v>
      </c>
      <c r="C4" s="55" t="str">
        <f>Calculator!F8</f>
        <v>T</v>
      </c>
      <c r="D4" s="56" t="e">
        <f>"("&amp;VLOOKUP(Hold_1,Calculator!$D$8:$E$12,2,0)&amp;")"</f>
        <v>#NAME?</v>
      </c>
      <c r="E4" s="35"/>
      <c r="F4" s="35"/>
      <c r="G4" s="35"/>
      <c r="H4" s="35"/>
      <c r="I4" s="35"/>
      <c r="J4" s="35"/>
      <c r="K4" s="35"/>
      <c r="L4" s="35"/>
      <c r="M4" s="35"/>
      <c r="N4" s="35"/>
      <c r="O4" s="35"/>
      <c r="P4" s="35"/>
      <c r="Q4" s="35"/>
      <c r="R4" s="35"/>
      <c r="S4" s="35"/>
      <c r="T4" s="35"/>
      <c r="U4" s="35"/>
      <c r="V4" s="35"/>
      <c r="W4" s="35"/>
      <c r="X4" s="35"/>
      <c r="Y4" s="36"/>
      <c r="Z4" s="37"/>
    </row>
    <row r="5" spans="1:105" ht="13.5" thickBot="1">
      <c r="B5" s="38"/>
      <c r="C5" s="39"/>
      <c r="D5" s="39"/>
      <c r="E5" s="39"/>
      <c r="F5" s="39"/>
      <c r="G5" s="39"/>
      <c r="H5" s="39"/>
      <c r="I5" s="39"/>
      <c r="J5" s="39"/>
      <c r="K5" s="39"/>
      <c r="L5" s="39"/>
      <c r="M5" s="39"/>
      <c r="N5" s="39"/>
      <c r="O5" s="39"/>
      <c r="P5" s="39"/>
      <c r="Q5" s="39"/>
      <c r="R5" s="39"/>
      <c r="S5" s="39"/>
      <c r="T5" s="39"/>
      <c r="U5" s="39"/>
      <c r="V5" s="39"/>
      <c r="W5" s="39"/>
      <c r="X5" s="39"/>
      <c r="Y5" s="40"/>
      <c r="AA5" s="250" t="s">
        <v>35</v>
      </c>
      <c r="AB5" s="251"/>
      <c r="AC5" s="251"/>
      <c r="AD5" s="251"/>
      <c r="AE5" s="251"/>
      <c r="AF5" s="251"/>
      <c r="AG5" s="251"/>
      <c r="AH5" s="251"/>
      <c r="AI5" s="251"/>
      <c r="AJ5" s="251"/>
      <c r="AK5" s="251"/>
      <c r="AL5" s="251"/>
      <c r="AM5" s="251"/>
      <c r="AN5" s="251"/>
      <c r="AO5" s="251"/>
      <c r="AP5" s="251"/>
      <c r="AQ5" s="251"/>
      <c r="AR5" s="251"/>
      <c r="AS5" s="251"/>
      <c r="AT5" s="251"/>
      <c r="AU5" s="251"/>
      <c r="AV5" s="251"/>
      <c r="AW5" s="251"/>
      <c r="AX5" s="251"/>
      <c r="AY5" s="251"/>
      <c r="AZ5" s="251"/>
      <c r="BA5" s="251"/>
      <c r="BB5" s="251"/>
      <c r="BC5" s="251"/>
      <c r="BD5" s="251"/>
      <c r="BE5" s="251"/>
      <c r="BF5" s="251"/>
      <c r="BG5" s="251"/>
      <c r="BH5" s="251"/>
      <c r="BI5" s="251"/>
      <c r="BJ5" s="251"/>
      <c r="BK5" s="251"/>
      <c r="BL5" s="251"/>
      <c r="BM5" s="252"/>
      <c r="BO5" s="250" t="s">
        <v>36</v>
      </c>
      <c r="BP5" s="251"/>
      <c r="BQ5" s="251"/>
      <c r="BR5" s="251"/>
      <c r="BS5" s="251"/>
      <c r="BT5" s="251"/>
      <c r="BU5" s="251"/>
      <c r="BV5" s="251"/>
      <c r="BW5" s="251"/>
      <c r="BX5" s="251"/>
      <c r="BY5" s="251"/>
      <c r="BZ5" s="251"/>
      <c r="CA5" s="251"/>
      <c r="CB5" s="251"/>
      <c r="CC5" s="251"/>
      <c r="CD5" s="251"/>
      <c r="CE5" s="251"/>
      <c r="CF5" s="251"/>
      <c r="CG5" s="251"/>
      <c r="CH5" s="251"/>
      <c r="CI5" s="251"/>
      <c r="CJ5" s="251"/>
      <c r="CK5" s="251"/>
      <c r="CL5" s="251"/>
      <c r="CM5" s="251"/>
      <c r="CN5" s="251"/>
      <c r="CO5" s="251"/>
      <c r="CP5" s="251"/>
      <c r="CQ5" s="251"/>
      <c r="CR5" s="251"/>
      <c r="CS5" s="251"/>
      <c r="CT5" s="251"/>
      <c r="CU5" s="251"/>
      <c r="CV5" s="251"/>
      <c r="CW5" s="251"/>
      <c r="CX5" s="251"/>
      <c r="CY5" s="251"/>
      <c r="CZ5" s="251"/>
      <c r="DA5" s="252"/>
    </row>
    <row r="6" spans="1:105" ht="13.5" thickBot="1">
      <c r="B6" s="41" t="s">
        <v>37</v>
      </c>
      <c r="C6" s="42" t="s">
        <v>38</v>
      </c>
      <c r="D6" s="43"/>
      <c r="E6" s="43"/>
      <c r="F6" s="43"/>
      <c r="G6" s="43"/>
      <c r="H6" s="43"/>
      <c r="I6" s="43"/>
      <c r="J6" s="43"/>
      <c r="K6" s="43"/>
      <c r="L6" s="43"/>
      <c r="M6" s="43"/>
      <c r="N6" s="43"/>
      <c r="O6" s="43"/>
      <c r="P6" s="43"/>
      <c r="Q6" s="43"/>
      <c r="R6" s="43"/>
      <c r="S6" s="43"/>
      <c r="T6" s="43"/>
      <c r="U6" s="43"/>
      <c r="V6" s="43"/>
      <c r="W6" s="43"/>
      <c r="X6" s="43"/>
      <c r="Y6" s="44"/>
      <c r="AA6" s="45">
        <v>1</v>
      </c>
      <c r="AB6" s="46">
        <f>AA6+1</f>
        <v>2</v>
      </c>
      <c r="AC6" s="46">
        <f t="shared" ref="AC6:BM6" si="0">AB6+1</f>
        <v>3</v>
      </c>
      <c r="AD6" s="46">
        <f t="shared" si="0"/>
        <v>4</v>
      </c>
      <c r="AE6" s="46">
        <f t="shared" si="0"/>
        <v>5</v>
      </c>
      <c r="AF6" s="46">
        <f t="shared" si="0"/>
        <v>6</v>
      </c>
      <c r="AG6" s="46">
        <f t="shared" si="0"/>
        <v>7</v>
      </c>
      <c r="AH6" s="46">
        <f t="shared" si="0"/>
        <v>8</v>
      </c>
      <c r="AI6" s="46">
        <f t="shared" si="0"/>
        <v>9</v>
      </c>
      <c r="AJ6" s="46">
        <f t="shared" si="0"/>
        <v>10</v>
      </c>
      <c r="AK6" s="46">
        <f t="shared" si="0"/>
        <v>11</v>
      </c>
      <c r="AL6" s="46">
        <f t="shared" si="0"/>
        <v>12</v>
      </c>
      <c r="AM6" s="46">
        <f t="shared" si="0"/>
        <v>13</v>
      </c>
      <c r="AN6" s="46">
        <f t="shared" si="0"/>
        <v>14</v>
      </c>
      <c r="AO6" s="46">
        <f t="shared" si="0"/>
        <v>15</v>
      </c>
      <c r="AP6" s="46">
        <f t="shared" si="0"/>
        <v>16</v>
      </c>
      <c r="AQ6" s="46">
        <f t="shared" si="0"/>
        <v>17</v>
      </c>
      <c r="AR6" s="46">
        <f t="shared" si="0"/>
        <v>18</v>
      </c>
      <c r="AS6" s="46">
        <f t="shared" si="0"/>
        <v>19</v>
      </c>
      <c r="AT6" s="46">
        <f t="shared" si="0"/>
        <v>20</v>
      </c>
      <c r="AU6" s="46">
        <f t="shared" si="0"/>
        <v>21</v>
      </c>
      <c r="AV6" s="46">
        <f t="shared" si="0"/>
        <v>22</v>
      </c>
      <c r="AW6" s="46">
        <f t="shared" si="0"/>
        <v>23</v>
      </c>
      <c r="AX6" s="46">
        <f t="shared" si="0"/>
        <v>24</v>
      </c>
      <c r="AY6" s="47">
        <f t="shared" si="0"/>
        <v>25</v>
      </c>
      <c r="AZ6" s="46">
        <f t="shared" si="0"/>
        <v>26</v>
      </c>
      <c r="BA6" s="46">
        <f t="shared" si="0"/>
        <v>27</v>
      </c>
      <c r="BB6" s="46">
        <f t="shared" si="0"/>
        <v>28</v>
      </c>
      <c r="BC6" s="46">
        <f t="shared" si="0"/>
        <v>29</v>
      </c>
      <c r="BD6" s="46">
        <f t="shared" si="0"/>
        <v>30</v>
      </c>
      <c r="BE6" s="46">
        <f t="shared" si="0"/>
        <v>31</v>
      </c>
      <c r="BF6" s="46">
        <f t="shared" si="0"/>
        <v>32</v>
      </c>
      <c r="BG6" s="46">
        <f t="shared" si="0"/>
        <v>33</v>
      </c>
      <c r="BH6" s="46">
        <f t="shared" si="0"/>
        <v>34</v>
      </c>
      <c r="BI6" s="46">
        <f t="shared" si="0"/>
        <v>35</v>
      </c>
      <c r="BJ6" s="47">
        <f t="shared" si="0"/>
        <v>36</v>
      </c>
      <c r="BK6" s="46">
        <f t="shared" si="0"/>
        <v>37</v>
      </c>
      <c r="BL6" s="46">
        <f t="shared" si="0"/>
        <v>38</v>
      </c>
      <c r="BM6" s="47">
        <f t="shared" si="0"/>
        <v>39</v>
      </c>
      <c r="BO6" s="45">
        <f>AA6</f>
        <v>1</v>
      </c>
      <c r="BP6" s="46">
        <f t="shared" ref="BP6:DA6" si="1">AB6</f>
        <v>2</v>
      </c>
      <c r="BQ6" s="46">
        <f t="shared" si="1"/>
        <v>3</v>
      </c>
      <c r="BR6" s="46">
        <f t="shared" si="1"/>
        <v>4</v>
      </c>
      <c r="BS6" s="46">
        <f t="shared" si="1"/>
        <v>5</v>
      </c>
      <c r="BT6" s="46">
        <f t="shared" si="1"/>
        <v>6</v>
      </c>
      <c r="BU6" s="46">
        <f t="shared" si="1"/>
        <v>7</v>
      </c>
      <c r="BV6" s="46">
        <f t="shared" si="1"/>
        <v>8</v>
      </c>
      <c r="BW6" s="46">
        <f t="shared" si="1"/>
        <v>9</v>
      </c>
      <c r="BX6" s="46">
        <f t="shared" si="1"/>
        <v>10</v>
      </c>
      <c r="BY6" s="46">
        <f t="shared" si="1"/>
        <v>11</v>
      </c>
      <c r="BZ6" s="46">
        <f t="shared" si="1"/>
        <v>12</v>
      </c>
      <c r="CA6" s="46">
        <f t="shared" si="1"/>
        <v>13</v>
      </c>
      <c r="CB6" s="46">
        <f t="shared" si="1"/>
        <v>14</v>
      </c>
      <c r="CC6" s="46">
        <f t="shared" si="1"/>
        <v>15</v>
      </c>
      <c r="CD6" s="46">
        <f t="shared" si="1"/>
        <v>16</v>
      </c>
      <c r="CE6" s="46">
        <f t="shared" si="1"/>
        <v>17</v>
      </c>
      <c r="CF6" s="46">
        <f t="shared" si="1"/>
        <v>18</v>
      </c>
      <c r="CG6" s="46">
        <f t="shared" si="1"/>
        <v>19</v>
      </c>
      <c r="CH6" s="46">
        <f t="shared" si="1"/>
        <v>20</v>
      </c>
      <c r="CI6" s="46">
        <f t="shared" si="1"/>
        <v>21</v>
      </c>
      <c r="CJ6" s="46">
        <f t="shared" si="1"/>
        <v>22</v>
      </c>
      <c r="CK6" s="46">
        <f t="shared" si="1"/>
        <v>23</v>
      </c>
      <c r="CL6" s="46">
        <f t="shared" si="1"/>
        <v>24</v>
      </c>
      <c r="CM6" s="47">
        <f t="shared" si="1"/>
        <v>25</v>
      </c>
      <c r="CN6" s="46">
        <f t="shared" si="1"/>
        <v>26</v>
      </c>
      <c r="CO6" s="46">
        <f t="shared" si="1"/>
        <v>27</v>
      </c>
      <c r="CP6" s="46">
        <f t="shared" si="1"/>
        <v>28</v>
      </c>
      <c r="CQ6" s="46">
        <f t="shared" si="1"/>
        <v>29</v>
      </c>
      <c r="CR6" s="46">
        <f t="shared" si="1"/>
        <v>30</v>
      </c>
      <c r="CS6" s="46">
        <f t="shared" si="1"/>
        <v>31</v>
      </c>
      <c r="CT6" s="46">
        <f t="shared" si="1"/>
        <v>32</v>
      </c>
      <c r="CU6" s="46">
        <f t="shared" si="1"/>
        <v>33</v>
      </c>
      <c r="CV6" s="46">
        <f t="shared" si="1"/>
        <v>34</v>
      </c>
      <c r="CW6" s="46">
        <f t="shared" si="1"/>
        <v>35</v>
      </c>
      <c r="CX6" s="47">
        <f t="shared" si="1"/>
        <v>36</v>
      </c>
      <c r="CY6" s="46">
        <f t="shared" si="1"/>
        <v>37</v>
      </c>
      <c r="CZ6" s="46">
        <f t="shared" si="1"/>
        <v>38</v>
      </c>
      <c r="DA6" s="47">
        <f t="shared" si="1"/>
        <v>39</v>
      </c>
    </row>
    <row r="7" spans="1:105">
      <c r="B7" s="41" t="s">
        <v>117</v>
      </c>
      <c r="C7" s="39" t="str">
        <f t="shared" ref="C7:C32" si="2">IFERROR(MATCH(1,$BO7:$DA7,0),"")</f>
        <v/>
      </c>
      <c r="D7" s="43" t="str">
        <f t="shared" ref="D7:D32" si="3">IF(E7="","",":")</f>
        <v/>
      </c>
      <c r="E7" s="39" t="str">
        <f t="shared" ref="E7:E32" si="4">IFERROR(C7+COUNTIF($BO7:$DA7,1)-1,"")</f>
        <v/>
      </c>
      <c r="F7" s="43" t="str">
        <f t="shared" ref="F7:F32" si="5">IF(G7="","",",")</f>
        <v/>
      </c>
      <c r="G7" s="39" t="str">
        <f t="shared" ref="G7:G32" si="6">IFERROR(MATCH(2,$BO7:$DA7,0),"")</f>
        <v/>
      </c>
      <c r="H7" s="43" t="str">
        <f t="shared" ref="H7:H32" si="7">IF(I7="","",":")</f>
        <v/>
      </c>
      <c r="I7" s="39" t="str">
        <f t="shared" ref="I7:I32" si="8">IFERROR(G7+COUNTIF($BO7:$DA7,2)-1,"")</f>
        <v/>
      </c>
      <c r="J7" s="43" t="str">
        <f t="shared" ref="J7:J32" si="9">IF(K7="","",",")</f>
        <v/>
      </c>
      <c r="K7" s="39" t="str">
        <f t="shared" ref="K7:K32" si="10">IFERROR(MATCH(3,$BO7:$DA7,0),"")</f>
        <v/>
      </c>
      <c r="L7" s="43" t="str">
        <f t="shared" ref="L7:L32" si="11">IF(M7="","",":")</f>
        <v/>
      </c>
      <c r="M7" s="39" t="str">
        <f t="shared" ref="M7:M32" si="12">IFERROR(K7+COUNTIF($BO7:$DA7,3)-1,"")</f>
        <v/>
      </c>
      <c r="N7" s="43" t="str">
        <f t="shared" ref="N7:N32" si="13">IF(O7="","",",")</f>
        <v/>
      </c>
      <c r="O7" s="39" t="str">
        <f t="shared" ref="O7:O32" si="14">IFERROR(MATCH(4,$BO7:$DA7,0),"")</f>
        <v/>
      </c>
      <c r="P7" s="43" t="str">
        <f t="shared" ref="P7:P32" si="15">IF(Q7="","",":")</f>
        <v/>
      </c>
      <c r="Q7" s="39" t="str">
        <f t="shared" ref="Q7:Q32" si="16">IFERROR(O7+COUNTIF($BO7:$DA7,4)-1,"")</f>
        <v/>
      </c>
      <c r="R7" s="43" t="str">
        <f t="shared" ref="R7:R32" si="17">IF(S7="","",",")</f>
        <v/>
      </c>
      <c r="S7" s="39" t="str">
        <f t="shared" ref="S7:S32" si="18">IFERROR(MATCH(5,$BO7:$DA7,0),"")</f>
        <v/>
      </c>
      <c r="T7" s="43" t="str">
        <f t="shared" ref="T7:T32" si="19">IF(U7="","",":")</f>
        <v/>
      </c>
      <c r="U7" s="39" t="str">
        <f t="shared" ref="U7:U32" si="20">IFERROR(S7+COUNTIF($BO7:$DA7,5)-1,"")</f>
        <v/>
      </c>
      <c r="V7" s="43" t="str">
        <f t="shared" ref="V7:V32" si="21">IF(W7="","",",")</f>
        <v/>
      </c>
      <c r="W7" s="39" t="str">
        <f t="shared" ref="W7:W32" si="22">IFERROR(MATCH(6,$BO7:$DA7,0),"")</f>
        <v/>
      </c>
      <c r="X7" s="43" t="str">
        <f t="shared" ref="X7:X32" si="23">IF(Y7="","",":")</f>
        <v/>
      </c>
      <c r="Y7" s="40" t="str">
        <f t="shared" ref="Y7:Y32" si="24">IFERROR(W7+COUNTIF($BO7:$DA7,6)-1,"")</f>
        <v/>
      </c>
      <c r="AA7" s="53"/>
      <c r="AB7" s="53"/>
      <c r="AC7" s="53"/>
      <c r="AD7" s="48" t="e">
        <f>IF(INSERT_HOLDS_HERE!G$9=Hold_1,1,0)</f>
        <v>#NAME?</v>
      </c>
      <c r="AE7" s="48" t="e">
        <f>IF(INSERT_HOLDS_HERE!H$9=Hold_1,1,0)</f>
        <v>#NAME?</v>
      </c>
      <c r="AF7" s="48" t="e">
        <f>IF(INSERT_HOLDS_HERE!I$9=Hold_1,1,0)</f>
        <v>#NAME?</v>
      </c>
      <c r="AG7" s="53"/>
      <c r="AH7" s="53"/>
      <c r="AI7" s="53"/>
      <c r="AJ7" s="53"/>
      <c r="AK7" s="53"/>
      <c r="AL7" s="53"/>
      <c r="AM7" s="53"/>
      <c r="AN7" s="53"/>
      <c r="AO7" s="53"/>
      <c r="AP7" s="53"/>
      <c r="AQ7" s="53"/>
      <c r="AR7" s="53"/>
      <c r="AS7" s="53"/>
      <c r="AT7" s="53"/>
      <c r="AU7" s="53"/>
      <c r="AV7" s="53"/>
      <c r="AW7" s="53"/>
      <c r="AX7" s="53"/>
      <c r="AY7" s="53"/>
      <c r="AZ7" s="53"/>
      <c r="BA7" s="53"/>
      <c r="BB7" s="53"/>
      <c r="BC7" s="53"/>
      <c r="BD7" s="53"/>
      <c r="BE7" s="53"/>
      <c r="BF7" s="53"/>
      <c r="BG7" s="53"/>
      <c r="BH7" s="48" t="e">
        <f>IF(INSERT_HOLDS_HERE!AK$9=Hold_1,1,0)</f>
        <v>#NAME?</v>
      </c>
      <c r="BI7" s="48" t="e">
        <f>IF(INSERT_HOLDS_HERE!AL$9=Hold_1,1,0)</f>
        <v>#NAME?</v>
      </c>
      <c r="BJ7" s="48" t="e">
        <f>IF(INSERT_HOLDS_HERE!AM$9=Hold_1,1,0)</f>
        <v>#NAME?</v>
      </c>
      <c r="BK7" s="48" t="e">
        <f>IF(INSERT_HOLDS_HERE!AN$9=Hold_1,1,0)</f>
        <v>#NAME?</v>
      </c>
      <c r="BL7" s="53"/>
      <c r="BM7" s="53"/>
      <c r="BO7" s="53">
        <f t="shared" ref="BO7:BO32" si="25">AA7</f>
        <v>0</v>
      </c>
      <c r="BP7" s="53">
        <f>IF(AB7=0,0,IF(AND(AB7=1,AA7=0),MAX($BO7:BO7)+1,BO7))</f>
        <v>0</v>
      </c>
      <c r="BQ7" s="53">
        <f>IF(AC7=0,0,IF(AND(AC7=1,AB7=0),MAX($BO7:BP7)+1,BP7))</f>
        <v>0</v>
      </c>
      <c r="BR7" s="48" t="e">
        <f>IF(AD7=0,0,IF(AND(AD7=1,AC7=0),MAX($BO7:BQ7)+1,BQ7))</f>
        <v>#NAME?</v>
      </c>
      <c r="BS7" s="48" t="e">
        <f>IF(AE7=0,0,IF(AND(AE7=1,AD7=0),MAX($BO7:BR7)+1,BR7))</f>
        <v>#NAME?</v>
      </c>
      <c r="BT7" s="48" t="e">
        <f>IF(AF7=0,0,IF(AND(AF7=1,AE7=0),MAX($BO7:BS7)+1,BS7))</f>
        <v>#NAME?</v>
      </c>
      <c r="BU7" s="53">
        <f>IF(AG7=0,0,IF(AND(AG7=1,AF7=0),MAX($BO7:BT7)+1,BT7))</f>
        <v>0</v>
      </c>
      <c r="BV7" s="53">
        <f>IF(AH7=0,0,IF(AND(AH7=1,AG7=0),MAX($BO7:BU7)+1,BU7))</f>
        <v>0</v>
      </c>
      <c r="BW7" s="53">
        <f>IF(AI7=0,0,IF(AND(AI7=1,AH7=0),MAX($BO7:BV7)+1,BV7))</f>
        <v>0</v>
      </c>
      <c r="BX7" s="53">
        <f>IF(AJ7=0,0,IF(AND(AJ7=1,AI7=0),MAX($BO7:BW7)+1,BW7))</f>
        <v>0</v>
      </c>
      <c r="BY7" s="53">
        <f>IF(AK7=0,0,IF(AND(AK7=1,AJ7=0),MAX($BO7:BX7)+1,BX7))</f>
        <v>0</v>
      </c>
      <c r="BZ7" s="53">
        <f>IF(AL7=0,0,IF(AND(AL7=1,AK7=0),MAX($BO7:BY7)+1,BY7))</f>
        <v>0</v>
      </c>
      <c r="CA7" s="53">
        <f>IF(AM7=0,0,IF(AND(AM7=1,AL7=0),MAX($BO7:BZ7)+1,BZ7))</f>
        <v>0</v>
      </c>
      <c r="CB7" s="53">
        <f>IF(AN7=0,0,IF(AND(AN7=1,AM7=0),MAX($BO7:CA7)+1,CA7))</f>
        <v>0</v>
      </c>
      <c r="CC7" s="53">
        <f>IF(AO7=0,0,IF(AND(AO7=1,AN7=0),MAX($BO7:CB7)+1,CB7))</f>
        <v>0</v>
      </c>
      <c r="CD7" s="53">
        <f>IF(AP7=0,0,IF(AND(AP7=1,AO7=0),MAX($BO7:CC7)+1,CC7))</f>
        <v>0</v>
      </c>
      <c r="CE7" s="53">
        <f>IF(AQ7=0,0,IF(AND(AQ7=1,AP7=0),MAX($BO7:CD7)+1,CD7))</f>
        <v>0</v>
      </c>
      <c r="CF7" s="53">
        <f>IF(AR7=0,0,IF(AND(AR7=1,AQ7=0),MAX($BO7:CE7)+1,CE7))</f>
        <v>0</v>
      </c>
      <c r="CG7" s="53">
        <f>IF(AS7=0,0,IF(AND(AS7=1,AR7=0),MAX($BO7:CF7)+1,CF7))</f>
        <v>0</v>
      </c>
      <c r="CH7" s="53">
        <f>IF(AT7=0,0,IF(AND(AT7=1,AS7=0),MAX($BO7:CG7)+1,CG7))</f>
        <v>0</v>
      </c>
      <c r="CI7" s="53">
        <f>IF(AU7=0,0,IF(AND(AU7=1,AT7=0),MAX($BO7:CH7)+1,CH7))</f>
        <v>0</v>
      </c>
      <c r="CJ7" s="53">
        <f>IF(AV7=0,0,IF(AND(AV7=1,AU7=0),MAX($BO7:CI7)+1,CI7))</f>
        <v>0</v>
      </c>
      <c r="CK7" s="53">
        <f>IF(AW7=0,0,IF(AND(AW7=1,AV7=0),MAX($BO7:CJ7)+1,CJ7))</f>
        <v>0</v>
      </c>
      <c r="CL7" s="53">
        <f>IF(AX7=0,0,IF(AND(AX7=1,AW7=0),MAX($BO7:CK7)+1,CK7))</f>
        <v>0</v>
      </c>
      <c r="CM7" s="53">
        <f>IF(AY7=0,0,IF(AND(AY7=1,AX7=0),MAX($BO7:CL7)+1,CL7))</f>
        <v>0</v>
      </c>
      <c r="CN7" s="53">
        <f>IF(AZ7=0,0,IF(AND(AZ7=1,AY7=0),MAX($BO7:CM7)+1,CM7))</f>
        <v>0</v>
      </c>
      <c r="CO7" s="53">
        <f>IF(BA7=0,0,IF(AND(BA7=1,AZ7=0),MAX($BO7:CN7)+1,CN7))</f>
        <v>0</v>
      </c>
      <c r="CP7" s="53">
        <f>IF(BB7=0,0,IF(AND(BB7=1,BA7=0),MAX($BO7:CO7)+1,CO7))</f>
        <v>0</v>
      </c>
      <c r="CQ7" s="53">
        <f>IF(BC7=0,0,IF(AND(BC7=1,BB7=0),MAX($BO7:CP7)+1,CP7))</f>
        <v>0</v>
      </c>
      <c r="CR7" s="53">
        <f>IF(BD7=0,0,IF(AND(BD7=1,BC7=0),MAX($BO7:CQ7)+1,CQ7))</f>
        <v>0</v>
      </c>
      <c r="CS7" s="53">
        <f>IF(BE7=0,0,IF(AND(BE7=1,BD7=0),MAX($BO7:CR7)+1,CR7))</f>
        <v>0</v>
      </c>
      <c r="CT7" s="53">
        <f>IF(BF7=0,0,IF(AND(BF7=1,BE7=0),MAX($BO7:CS7)+1,CS7))</f>
        <v>0</v>
      </c>
      <c r="CU7" s="53">
        <f>IF(BG7=0,0,IF(AND(BG7=1,BF7=0),MAX($BO7:CT7)+1,CT7))</f>
        <v>0</v>
      </c>
      <c r="CV7" s="48" t="e">
        <f>IF(BH7=0,0,IF(AND(BH7=1,BG7=0),MAX($BO7:CU7)+1,CU7))</f>
        <v>#NAME?</v>
      </c>
      <c r="CW7" s="48" t="e">
        <f>IF(BI7=0,0,IF(AND(BI7=1,BH7=0),MAX($BO7:CV7)+1,CV7))</f>
        <v>#NAME?</v>
      </c>
      <c r="CX7" s="48" t="e">
        <f>IF(BJ7=0,0,IF(AND(BJ7=1,BI7=0),MAX($BO7:CW7)+1,CW7))</f>
        <v>#NAME?</v>
      </c>
      <c r="CY7" s="48" t="e">
        <f>IF(BK7=0,0,IF(AND(BK7=1,BJ7=0),MAX($BO7:CX7)+1,CX7))</f>
        <v>#NAME?</v>
      </c>
      <c r="CZ7" s="53">
        <f>IF(BL7=0,0,IF(AND(BL7=1,BK7=0),MAX($BO7:CY7)+1,CY7))</f>
        <v>0</v>
      </c>
      <c r="DA7" s="53">
        <f>IF(BM7=0,0,IF(AND(BM7=1,BL7=0),MAX($BO7:CZ7)+1,CZ7))</f>
        <v>0</v>
      </c>
    </row>
    <row r="8" spans="1:105">
      <c r="B8" s="41" t="s">
        <v>23</v>
      </c>
      <c r="C8" s="39" t="str">
        <f t="shared" si="2"/>
        <v/>
      </c>
      <c r="D8" s="43" t="str">
        <f t="shared" si="3"/>
        <v/>
      </c>
      <c r="E8" s="39" t="str">
        <f t="shared" si="4"/>
        <v/>
      </c>
      <c r="F8" s="43" t="str">
        <f t="shared" si="5"/>
        <v/>
      </c>
      <c r="G8" s="39" t="str">
        <f t="shared" si="6"/>
        <v/>
      </c>
      <c r="H8" s="43" t="str">
        <f t="shared" si="7"/>
        <v/>
      </c>
      <c r="I8" s="39" t="str">
        <f t="shared" si="8"/>
        <v/>
      </c>
      <c r="J8" s="43" t="str">
        <f t="shared" si="9"/>
        <v/>
      </c>
      <c r="K8" s="39" t="str">
        <f t="shared" si="10"/>
        <v/>
      </c>
      <c r="L8" s="43" t="str">
        <f t="shared" si="11"/>
        <v/>
      </c>
      <c r="M8" s="39" t="str">
        <f t="shared" si="12"/>
        <v/>
      </c>
      <c r="N8" s="43" t="str">
        <f t="shared" si="13"/>
        <v/>
      </c>
      <c r="O8" s="39" t="str">
        <f t="shared" si="14"/>
        <v/>
      </c>
      <c r="P8" s="43" t="str">
        <f t="shared" si="15"/>
        <v/>
      </c>
      <c r="Q8" s="39" t="str">
        <f t="shared" si="16"/>
        <v/>
      </c>
      <c r="R8" s="43" t="str">
        <f t="shared" si="17"/>
        <v/>
      </c>
      <c r="S8" s="39" t="str">
        <f t="shared" si="18"/>
        <v/>
      </c>
      <c r="T8" s="43" t="str">
        <f t="shared" si="19"/>
        <v/>
      </c>
      <c r="U8" s="39" t="str">
        <f t="shared" si="20"/>
        <v/>
      </c>
      <c r="V8" s="43" t="str">
        <f t="shared" si="21"/>
        <v/>
      </c>
      <c r="W8" s="39" t="str">
        <f t="shared" si="22"/>
        <v/>
      </c>
      <c r="X8" s="43" t="str">
        <f t="shared" si="23"/>
        <v/>
      </c>
      <c r="Y8" s="40" t="str">
        <f t="shared" si="24"/>
        <v/>
      </c>
      <c r="AA8" s="53"/>
      <c r="AB8" s="48" t="e">
        <f>IF(INSERT_HOLDS_HERE!E$10=Hold_1,1,0)</f>
        <v>#NAME?</v>
      </c>
      <c r="AC8" s="48" t="e">
        <f>IF(INSERT_HOLDS_HERE!F$10=Hold_1,1,0)</f>
        <v>#NAME?</v>
      </c>
      <c r="AD8" s="48" t="e">
        <f>IF(INSERT_HOLDS_HERE!G$10=Hold_1,1,0)</f>
        <v>#NAME?</v>
      </c>
      <c r="AE8" s="48" t="e">
        <f>IF(INSERT_HOLDS_HERE!H$10=Hold_1,1,0)</f>
        <v>#NAME?</v>
      </c>
      <c r="AF8" s="48" t="e">
        <f>IF(INSERT_HOLDS_HERE!I$10=Hold_1,1,0)</f>
        <v>#NAME?</v>
      </c>
      <c r="AG8" s="48" t="e">
        <f>IF(INSERT_HOLDS_HERE!J$10=Hold_1,1,0)</f>
        <v>#NAME?</v>
      </c>
      <c r="AH8" s="48" t="e">
        <f>IF(INSERT_HOLDS_HERE!K$10=Hold_1,1,0)</f>
        <v>#NAME?</v>
      </c>
      <c r="AI8" s="48" t="e">
        <f>IF(INSERT_HOLDS_HERE!L$10=Hold_1,1,0)</f>
        <v>#NAME?</v>
      </c>
      <c r="AJ8" s="48" t="e">
        <f>IF(INSERT_HOLDS_HERE!M$10=Hold_1,1,0)</f>
        <v>#NAME?</v>
      </c>
      <c r="AK8" s="48" t="e">
        <f>IF(INSERT_HOLDS_HERE!N$10=Hold_1,1,0)</f>
        <v>#NAME?</v>
      </c>
      <c r="AL8" s="48" t="e">
        <f>IF(INSERT_HOLDS_HERE!O$10=Hold_1,1,0)</f>
        <v>#NAME?</v>
      </c>
      <c r="AM8" s="48" t="e">
        <f>IF(INSERT_HOLDS_HERE!P$10=Hold_1,1,0)</f>
        <v>#NAME?</v>
      </c>
      <c r="AN8" s="48" t="e">
        <f>IF(INSERT_HOLDS_HERE!R$10=Hold_1,1,0)</f>
        <v>#NAME?</v>
      </c>
      <c r="AO8" s="48" t="e">
        <f>IF(INSERT_HOLDS_HERE!S$10=Hold_1,1,0)</f>
        <v>#NAME?</v>
      </c>
      <c r="AP8" s="48" t="e">
        <f>IF(INSERT_HOLDS_HERE!T$10=Hold_1,1,0)</f>
        <v>#NAME?</v>
      </c>
      <c r="AQ8" s="48" t="e">
        <f>IF(INSERT_HOLDS_HERE!U$10=Hold_1,1,0)</f>
        <v>#NAME?</v>
      </c>
      <c r="AR8" s="48" t="e">
        <f>IF(INSERT_HOLDS_HERE!V$10=Hold_1,1,0)</f>
        <v>#NAME?</v>
      </c>
      <c r="AS8" s="48" t="e">
        <f>IF(INSERT_HOLDS_HERE!W$10=Hold_1,1,0)</f>
        <v>#NAME?</v>
      </c>
      <c r="AT8" s="48" t="e">
        <f>IF(INSERT_HOLDS_HERE!X$10=Hold_1,1,0)</f>
        <v>#NAME?</v>
      </c>
      <c r="AU8" s="48" t="e">
        <f>IF(INSERT_HOLDS_HERE!Y$10=Hold_1,1,0)</f>
        <v>#NAME?</v>
      </c>
      <c r="AV8" s="48" t="e">
        <f>IF(INSERT_HOLDS_HERE!Z$10=Hold_1,1,0)</f>
        <v>#NAME?</v>
      </c>
      <c r="AW8" s="48" t="e">
        <f>IF(INSERT_HOLDS_HERE!AA$10=Hold_1,1,0)</f>
        <v>#NAME?</v>
      </c>
      <c r="AX8" s="48" t="e">
        <f>IF(INSERT_HOLDS_HERE!AB$10=Hold_1,1,0)</f>
        <v>#NAME?</v>
      </c>
      <c r="AY8" s="48" t="e">
        <f>IF(INSERT_HOLDS_HERE!AC$10=Hold_1,1,0)</f>
        <v>#NAME?</v>
      </c>
      <c r="AZ8" s="48" t="e">
        <f>IF(INSERT_HOLDS_HERE!AD$10=Hold_1,1,0)</f>
        <v>#NAME?</v>
      </c>
      <c r="BA8" s="48" t="e">
        <f>IF(INSERT_HOLDS_HERE!AF$10=Hold_1,1,0)</f>
        <v>#NAME?</v>
      </c>
      <c r="BB8" s="48" t="e">
        <f>IF(INSERT_HOLDS_HERE!AG$10=Hold_1,1,0)</f>
        <v>#NAME?</v>
      </c>
      <c r="BC8" s="48" t="e">
        <f>IF(INSERT_HOLDS_HERE!AH$10=Hold_1,1,0)</f>
        <v>#NAME?</v>
      </c>
      <c r="BD8" s="48" t="e">
        <f>IF(INSERT_HOLDS_HERE!AI$10=Hold_1,1,0)</f>
        <v>#NAME?</v>
      </c>
      <c r="BE8" s="48" t="e">
        <f>IF(INSERT_HOLDS_HERE!AJ$10=Hold_1,1,0)</f>
        <v>#NAME?</v>
      </c>
      <c r="BF8" s="48" t="e">
        <f>IF(INSERT_HOLDS_HERE!AK$10=Hold_1,1,0)</f>
        <v>#NAME?</v>
      </c>
      <c r="BG8" s="48" t="e">
        <f>IF(INSERT_HOLDS_HERE!AL$10=Hold_1,1,0)</f>
        <v>#NAME?</v>
      </c>
      <c r="BH8" s="48" t="e">
        <f>IF(INSERT_HOLDS_HERE!AM$10=Hold_1,1,0)</f>
        <v>#NAME?</v>
      </c>
      <c r="BI8" s="48" t="e">
        <f>IF(INSERT_HOLDS_HERE!AN$10=Hold_1,1,0)</f>
        <v>#NAME?</v>
      </c>
      <c r="BJ8" s="48" t="e">
        <f>IF(INSERT_HOLDS_HERE!AO$10=Hold_1,1,0)</f>
        <v>#NAME?</v>
      </c>
      <c r="BK8" s="48" t="e">
        <f>IF(INSERT_HOLDS_HERE!AP$10=Hold_1,1,0)</f>
        <v>#NAME?</v>
      </c>
      <c r="BL8" s="48" t="e">
        <f>IF(INSERT_HOLDS_HERE!AQ$10=Hold_1,1,0)</f>
        <v>#NAME?</v>
      </c>
      <c r="BM8" s="53"/>
      <c r="BO8" s="53">
        <f t="shared" si="25"/>
        <v>0</v>
      </c>
      <c r="BP8" s="48" t="e">
        <f>IF(AB8=0,0,IF(AND(AB8=1,AA8=0),MAX($BO8:BO8)+1,BO8))</f>
        <v>#NAME?</v>
      </c>
      <c r="BQ8" s="48" t="e">
        <f>IF(AC8=0,0,IF(AND(AC8=1,AB8=0),MAX($BO8:BP8)+1,BP8))</f>
        <v>#NAME?</v>
      </c>
      <c r="BR8" s="48" t="e">
        <f>IF(AD8=0,0,IF(AND(AD8=1,AC8=0),MAX($BO8:BQ8)+1,BQ8))</f>
        <v>#NAME?</v>
      </c>
      <c r="BS8" s="48" t="e">
        <f>IF(AE8=0,0,IF(AND(AE8=1,AD8=0),MAX($BO8:BR8)+1,BR8))</f>
        <v>#NAME?</v>
      </c>
      <c r="BT8" s="48" t="e">
        <f>IF(AF8=0,0,IF(AND(AF8=1,AE8=0),MAX($BO8:BS8)+1,BS8))</f>
        <v>#NAME?</v>
      </c>
      <c r="BU8" s="48" t="e">
        <f>IF(AG8=0,0,IF(AND(AG8=1,AF8=0),MAX($BO8:BT8)+1,BT8))</f>
        <v>#NAME?</v>
      </c>
      <c r="BV8" s="48" t="e">
        <f>IF(AH8=0,0,IF(AND(AH8=1,AG8=0),MAX($BO8:BU8)+1,BU8))</f>
        <v>#NAME?</v>
      </c>
      <c r="BW8" s="48" t="e">
        <f>IF(AI8=0,0,IF(AND(AI8=1,AH8=0),MAX($BO8:BV8)+1,BV8))</f>
        <v>#NAME?</v>
      </c>
      <c r="BX8" s="48" t="e">
        <f>IF(AJ8=0,0,IF(AND(AJ8=1,AI8=0),MAX($BO8:BW8)+1,BW8))</f>
        <v>#NAME?</v>
      </c>
      <c r="BY8" s="48" t="e">
        <f>IF(AK8=0,0,IF(AND(AK8=1,AJ8=0),MAX($BO8:BX8)+1,BX8))</f>
        <v>#NAME?</v>
      </c>
      <c r="BZ8" s="48" t="e">
        <f>IF(AL8=0,0,IF(AND(AL8=1,AK8=0),MAX($BO8:BY8)+1,BY8))</f>
        <v>#NAME?</v>
      </c>
      <c r="CA8" s="48" t="e">
        <f>IF(AM8=0,0,IF(AND(AM8=1,AL8=0),MAX($BO8:BZ8)+1,BZ8))</f>
        <v>#NAME?</v>
      </c>
      <c r="CB8" s="48" t="e">
        <f>IF(AN8=0,0,IF(AND(AN8=1,AM8=0),MAX($BO8:CA8)+1,CA8))</f>
        <v>#NAME?</v>
      </c>
      <c r="CC8" s="48" t="e">
        <f>IF(AO8=0,0,IF(AND(AO8=1,AN8=0),MAX($BO8:CB8)+1,CB8))</f>
        <v>#NAME?</v>
      </c>
      <c r="CD8" s="48" t="e">
        <f>IF(AP8=0,0,IF(AND(AP8=1,AO8=0),MAX($BO8:CC8)+1,CC8))</f>
        <v>#NAME?</v>
      </c>
      <c r="CE8" s="48" t="e">
        <f>IF(AQ8=0,0,IF(AND(AQ8=1,AP8=0),MAX($BO8:CD8)+1,CD8))</f>
        <v>#NAME?</v>
      </c>
      <c r="CF8" s="48" t="e">
        <f>IF(AR8=0,0,IF(AND(AR8=1,AQ8=0),MAX($BO8:CE8)+1,CE8))</f>
        <v>#NAME?</v>
      </c>
      <c r="CG8" s="48" t="e">
        <f>IF(AS8=0,0,IF(AND(AS8=1,AR8=0),MAX($BO8:CF8)+1,CF8))</f>
        <v>#NAME?</v>
      </c>
      <c r="CH8" s="48" t="e">
        <f>IF(AT8=0,0,IF(AND(AT8=1,AS8=0),MAX($BO8:CG8)+1,CG8))</f>
        <v>#NAME?</v>
      </c>
      <c r="CI8" s="48" t="e">
        <f>IF(AU8=0,0,IF(AND(AU8=1,AT8=0),MAX($BO8:CH8)+1,CH8))</f>
        <v>#NAME?</v>
      </c>
      <c r="CJ8" s="48" t="e">
        <f>IF(AV8=0,0,IF(AND(AV8=1,AU8=0),MAX($BO8:CI8)+1,CI8))</f>
        <v>#NAME?</v>
      </c>
      <c r="CK8" s="48" t="e">
        <f>IF(AW8=0,0,IF(AND(AW8=1,AV8=0),MAX($BO8:CJ8)+1,CJ8))</f>
        <v>#NAME?</v>
      </c>
      <c r="CL8" s="48" t="e">
        <f>IF(AX8=0,0,IF(AND(AX8=1,AW8=0),MAX($BO8:CK8)+1,CK8))</f>
        <v>#NAME?</v>
      </c>
      <c r="CM8" s="48" t="e">
        <f>IF(AY8=0,0,IF(AND(AY8=1,AX8=0),MAX($BO8:CL8)+1,CL8))</f>
        <v>#NAME?</v>
      </c>
      <c r="CN8" s="48" t="e">
        <f>IF(AZ8=0,0,IF(AND(AZ8=1,AY8=0),MAX($BO8:CM8)+1,CM8))</f>
        <v>#NAME?</v>
      </c>
      <c r="CO8" s="48" t="e">
        <f>IF(BA8=0,0,IF(AND(BA8=1,AZ8=0),MAX($BO8:CN8)+1,CN8))</f>
        <v>#NAME?</v>
      </c>
      <c r="CP8" s="48" t="e">
        <f>IF(BB8=0,0,IF(AND(BB8=1,BA8=0),MAX($BO8:CO8)+1,CO8))</f>
        <v>#NAME?</v>
      </c>
      <c r="CQ8" s="48" t="e">
        <f>IF(BC8=0,0,IF(AND(BC8=1,BB8=0),MAX($BO8:CP8)+1,CP8))</f>
        <v>#NAME?</v>
      </c>
      <c r="CR8" s="48" t="e">
        <f>IF(BD8=0,0,IF(AND(BD8=1,BC8=0),MAX($BO8:CQ8)+1,CQ8))</f>
        <v>#NAME?</v>
      </c>
      <c r="CS8" s="48" t="e">
        <f>IF(BE8=0,0,IF(AND(BE8=1,BD8=0),MAX($BO8:CR8)+1,CR8))</f>
        <v>#NAME?</v>
      </c>
      <c r="CT8" s="48" t="e">
        <f>IF(BF8=0,0,IF(AND(BF8=1,BE8=0),MAX($BO8:CS8)+1,CS8))</f>
        <v>#NAME?</v>
      </c>
      <c r="CU8" s="48" t="e">
        <f>IF(BG8=0,0,IF(AND(BG8=1,BF8=0),MAX($BO8:CT8)+1,CT8))</f>
        <v>#NAME?</v>
      </c>
      <c r="CV8" s="48" t="e">
        <f>IF(BH8=0,0,IF(AND(BH8=1,BG8=0),MAX($BO8:CU8)+1,CU8))</f>
        <v>#NAME?</v>
      </c>
      <c r="CW8" s="48" t="e">
        <f>IF(BI8=0,0,IF(AND(BI8=1,BH8=0),MAX($BO8:CV8)+1,CV8))</f>
        <v>#NAME?</v>
      </c>
      <c r="CX8" s="48" t="e">
        <f>IF(BJ8=0,0,IF(AND(BJ8=1,BI8=0),MAX($BO8:CW8)+1,CW8))</f>
        <v>#NAME?</v>
      </c>
      <c r="CY8" s="48" t="e">
        <f>IF(BK8=0,0,IF(AND(BK8=1,BJ8=0),MAX($BO8:CX8)+1,CX8))</f>
        <v>#NAME?</v>
      </c>
      <c r="CZ8" s="48" t="e">
        <f>IF(BL8=0,0,IF(AND(BL8=1,BK8=0),MAX($BO8:CY8)+1,CY8))</f>
        <v>#NAME?</v>
      </c>
      <c r="DA8" s="53">
        <f>IF(BM8=0,0,IF(AND(BM8=1,BL8=0),MAX($BO8:CZ8)+1,CZ8))</f>
        <v>0</v>
      </c>
    </row>
    <row r="9" spans="1:105">
      <c r="B9" s="41" t="s">
        <v>22</v>
      </c>
      <c r="C9" s="39" t="str">
        <f t="shared" si="2"/>
        <v/>
      </c>
      <c r="D9" s="43" t="str">
        <f t="shared" si="3"/>
        <v/>
      </c>
      <c r="E9" s="39" t="str">
        <f t="shared" si="4"/>
        <v/>
      </c>
      <c r="F9" s="43" t="str">
        <f t="shared" si="5"/>
        <v/>
      </c>
      <c r="G9" s="39" t="str">
        <f t="shared" si="6"/>
        <v/>
      </c>
      <c r="H9" s="43" t="str">
        <f t="shared" si="7"/>
        <v/>
      </c>
      <c r="I9" s="39" t="str">
        <f t="shared" si="8"/>
        <v/>
      </c>
      <c r="J9" s="43" t="str">
        <f t="shared" si="9"/>
        <v/>
      </c>
      <c r="K9" s="39" t="str">
        <f t="shared" si="10"/>
        <v/>
      </c>
      <c r="L9" s="43" t="str">
        <f t="shared" si="11"/>
        <v/>
      </c>
      <c r="M9" s="39" t="str">
        <f t="shared" si="12"/>
        <v/>
      </c>
      <c r="N9" s="43" t="str">
        <f t="shared" si="13"/>
        <v/>
      </c>
      <c r="O9" s="39" t="str">
        <f t="shared" si="14"/>
        <v/>
      </c>
      <c r="P9" s="43" t="str">
        <f t="shared" si="15"/>
        <v/>
      </c>
      <c r="Q9" s="39" t="str">
        <f t="shared" si="16"/>
        <v/>
      </c>
      <c r="R9" s="43" t="str">
        <f t="shared" si="17"/>
        <v/>
      </c>
      <c r="S9" s="39" t="str">
        <f t="shared" si="18"/>
        <v/>
      </c>
      <c r="T9" s="43" t="str">
        <f t="shared" si="19"/>
        <v/>
      </c>
      <c r="U9" s="39" t="str">
        <f t="shared" si="20"/>
        <v/>
      </c>
      <c r="V9" s="43" t="str">
        <f t="shared" si="21"/>
        <v/>
      </c>
      <c r="W9" s="39" t="str">
        <f t="shared" si="22"/>
        <v/>
      </c>
      <c r="X9" s="43" t="str">
        <f t="shared" si="23"/>
        <v/>
      </c>
      <c r="Y9" s="40" t="str">
        <f t="shared" si="24"/>
        <v/>
      </c>
      <c r="AA9" s="48" t="e">
        <f>IF(INSERT_HOLDS_HERE!D$11=Hold_1,1,0)</f>
        <v>#NAME?</v>
      </c>
      <c r="AB9" s="48" t="e">
        <f>IF(INSERT_HOLDS_HERE!E$11=Hold_1,1,0)</f>
        <v>#NAME?</v>
      </c>
      <c r="AC9" s="48" t="e">
        <f>IF(INSERT_HOLDS_HERE!F$11=Hold_1,1,0)</f>
        <v>#NAME?</v>
      </c>
      <c r="AD9" s="48" t="e">
        <f>IF(INSERT_HOLDS_HERE!G$11=Hold_1,1,0)</f>
        <v>#NAME?</v>
      </c>
      <c r="AE9" s="48" t="e">
        <f>IF(INSERT_HOLDS_HERE!H$11=Hold_1,1,0)</f>
        <v>#NAME?</v>
      </c>
      <c r="AF9" s="48" t="e">
        <f>IF(INSERT_HOLDS_HERE!I$11=Hold_1,1,0)</f>
        <v>#NAME?</v>
      </c>
      <c r="AG9" s="48" t="e">
        <f>IF(INSERT_HOLDS_HERE!J$11=Hold_1,1,0)</f>
        <v>#NAME?</v>
      </c>
      <c r="AH9" s="48" t="e">
        <f>IF(INSERT_HOLDS_HERE!K$11=Hold_1,1,0)</f>
        <v>#NAME?</v>
      </c>
      <c r="AI9" s="48" t="e">
        <f>IF(INSERT_HOLDS_HERE!L$11=Hold_1,1,0)</f>
        <v>#NAME?</v>
      </c>
      <c r="AJ9" s="48" t="e">
        <f>IF(INSERT_HOLDS_HERE!M$11=Hold_1,1,0)</f>
        <v>#NAME?</v>
      </c>
      <c r="AK9" s="48" t="e">
        <f>IF(INSERT_HOLDS_HERE!N$11=Hold_1,1,0)</f>
        <v>#NAME?</v>
      </c>
      <c r="AL9" s="48" t="e">
        <f>IF(INSERT_HOLDS_HERE!O$11=Hold_1,1,0)</f>
        <v>#NAME?</v>
      </c>
      <c r="AM9" s="48" t="e">
        <f>IF(INSERT_HOLDS_HERE!P$11=Hold_1,1,0)</f>
        <v>#NAME?</v>
      </c>
      <c r="AN9" s="48" t="e">
        <f>IF(INSERT_HOLDS_HERE!R$11=Hold_1,1,0)</f>
        <v>#NAME?</v>
      </c>
      <c r="AO9" s="48" t="e">
        <f>IF(INSERT_HOLDS_HERE!S$11=Hold_1,1,0)</f>
        <v>#NAME?</v>
      </c>
      <c r="AP9" s="48" t="e">
        <f>IF(INSERT_HOLDS_HERE!T$11=Hold_1,1,0)</f>
        <v>#NAME?</v>
      </c>
      <c r="AQ9" s="48" t="e">
        <f>IF(INSERT_HOLDS_HERE!U$11=Hold_1,1,0)</f>
        <v>#NAME?</v>
      </c>
      <c r="AR9" s="48" t="e">
        <f>IF(INSERT_HOLDS_HERE!V$11=Hold_1,1,0)</f>
        <v>#NAME?</v>
      </c>
      <c r="AS9" s="48" t="e">
        <f>IF(INSERT_HOLDS_HERE!W$11=Hold_1,1,0)</f>
        <v>#NAME?</v>
      </c>
      <c r="AT9" s="48" t="e">
        <f>IF(INSERT_HOLDS_HERE!X$11=Hold_1,1,0)</f>
        <v>#NAME?</v>
      </c>
      <c r="AU9" s="48" t="e">
        <f>IF(INSERT_HOLDS_HERE!Y$11=Hold_1,1,0)</f>
        <v>#NAME?</v>
      </c>
      <c r="AV9" s="48" t="e">
        <f>IF(INSERT_HOLDS_HERE!Z$11=Hold_1,1,0)</f>
        <v>#NAME?</v>
      </c>
      <c r="AW9" s="48" t="e">
        <f>IF(INSERT_HOLDS_HERE!AA$11=Hold_1,1,0)</f>
        <v>#NAME?</v>
      </c>
      <c r="AX9" s="48" t="e">
        <f>IF(INSERT_HOLDS_HERE!AB$11=Hold_1,1,0)</f>
        <v>#NAME?</v>
      </c>
      <c r="AY9" s="48" t="e">
        <f>IF(INSERT_HOLDS_HERE!AC$11=Hold_1,1,0)</f>
        <v>#NAME?</v>
      </c>
      <c r="AZ9" s="48" t="e">
        <f>IF(INSERT_HOLDS_HERE!AD$11=Hold_1,1,0)</f>
        <v>#NAME?</v>
      </c>
      <c r="BA9" s="48" t="e">
        <f>IF(INSERT_HOLDS_HERE!AF$11=Hold_1,1,0)</f>
        <v>#NAME?</v>
      </c>
      <c r="BB9" s="48" t="e">
        <f>IF(INSERT_HOLDS_HERE!AG$11=Hold_1,1,0)</f>
        <v>#NAME?</v>
      </c>
      <c r="BC9" s="48" t="e">
        <f>IF(INSERT_HOLDS_HERE!AH$11=Hold_1,1,0)</f>
        <v>#NAME?</v>
      </c>
      <c r="BD9" s="48" t="e">
        <f>IF(INSERT_HOLDS_HERE!AI$11=Hold_1,1,0)</f>
        <v>#NAME?</v>
      </c>
      <c r="BE9" s="48" t="e">
        <f>IF(INSERT_HOLDS_HERE!AJ$11=Hold_1,1,0)</f>
        <v>#NAME?</v>
      </c>
      <c r="BF9" s="48" t="e">
        <f>IF(INSERT_HOLDS_HERE!AK$11=Hold_1,1,0)</f>
        <v>#NAME?</v>
      </c>
      <c r="BG9" s="48" t="e">
        <f>IF(INSERT_HOLDS_HERE!AL$11=Hold_1,1,0)</f>
        <v>#NAME?</v>
      </c>
      <c r="BH9" s="48" t="e">
        <f>IF(INSERT_HOLDS_HERE!AM$11=Hold_1,1,0)</f>
        <v>#NAME?</v>
      </c>
      <c r="BI9" s="48" t="e">
        <f>IF(INSERT_HOLDS_HERE!AN$11=Hold_1,1,0)</f>
        <v>#NAME?</v>
      </c>
      <c r="BJ9" s="48" t="e">
        <f>IF(INSERT_HOLDS_HERE!AO$11=Hold_1,1,0)</f>
        <v>#NAME?</v>
      </c>
      <c r="BK9" s="48" t="e">
        <f>IF(INSERT_HOLDS_HERE!AP$11=Hold_1,1,0)</f>
        <v>#NAME?</v>
      </c>
      <c r="BL9" s="48" t="e">
        <f>IF(INSERT_HOLDS_HERE!AQ$11=Hold_1,1,0)</f>
        <v>#NAME?</v>
      </c>
      <c r="BM9" s="48" t="e">
        <f>IF(INSERT_HOLDS_HERE!AR$11=Hold_1,1,0)</f>
        <v>#NAME?</v>
      </c>
      <c r="BO9" s="48" t="e">
        <f t="shared" si="25"/>
        <v>#NAME?</v>
      </c>
      <c r="BP9" s="48" t="e">
        <f>IF(AB9=0,0,IF(AND(AB9=1,AA9=0),MAX($BO9:BO9)+1,BO9))</f>
        <v>#NAME?</v>
      </c>
      <c r="BQ9" s="48" t="e">
        <f>IF(AC9=0,0,IF(AND(AC9=1,AB9=0),MAX($BO9:BP9)+1,BP9))</f>
        <v>#NAME?</v>
      </c>
      <c r="BR9" s="48" t="e">
        <f>IF(AD9=0,0,IF(AND(AD9=1,AC9=0),MAX($BO9:BQ9)+1,BQ9))</f>
        <v>#NAME?</v>
      </c>
      <c r="BS9" s="48" t="e">
        <f>IF(AE9=0,0,IF(AND(AE9=1,AD9=0),MAX($BO9:BR9)+1,BR9))</f>
        <v>#NAME?</v>
      </c>
      <c r="BT9" s="48" t="e">
        <f>IF(AF9=0,0,IF(AND(AF9=1,AE9=0),MAX($BO9:BS9)+1,BS9))</f>
        <v>#NAME?</v>
      </c>
      <c r="BU9" s="48" t="e">
        <f>IF(AG9=0,0,IF(AND(AG9=1,AF9=0),MAX($BO9:BT9)+1,BT9))</f>
        <v>#NAME?</v>
      </c>
      <c r="BV9" s="48" t="e">
        <f>IF(AH9=0,0,IF(AND(AH9=1,AG9=0),MAX($BO9:BU9)+1,BU9))</f>
        <v>#NAME?</v>
      </c>
      <c r="BW9" s="48" t="e">
        <f>IF(AI9=0,0,IF(AND(AI9=1,AH9=0),MAX($BO9:BV9)+1,BV9))</f>
        <v>#NAME?</v>
      </c>
      <c r="BX9" s="48" t="e">
        <f>IF(AJ9=0,0,IF(AND(AJ9=1,AI9=0),MAX($BO9:BW9)+1,BW9))</f>
        <v>#NAME?</v>
      </c>
      <c r="BY9" s="48" t="e">
        <f>IF(AK9=0,0,IF(AND(AK9=1,AJ9=0),MAX($BO9:BX9)+1,BX9))</f>
        <v>#NAME?</v>
      </c>
      <c r="BZ9" s="48" t="e">
        <f>IF(AL9=0,0,IF(AND(AL9=1,AK9=0),MAX($BO9:BY9)+1,BY9))</f>
        <v>#NAME?</v>
      </c>
      <c r="CA9" s="48" t="e">
        <f>IF(AM9=0,0,IF(AND(AM9=1,AL9=0),MAX($BO9:BZ9)+1,BZ9))</f>
        <v>#NAME?</v>
      </c>
      <c r="CB9" s="48" t="e">
        <f>IF(AN9=0,0,IF(AND(AN9=1,AM9=0),MAX($BO9:CA9)+1,CA9))</f>
        <v>#NAME?</v>
      </c>
      <c r="CC9" s="48" t="e">
        <f>IF(AO9=0,0,IF(AND(AO9=1,AN9=0),MAX($BO9:CB9)+1,CB9))</f>
        <v>#NAME?</v>
      </c>
      <c r="CD9" s="48" t="e">
        <f>IF(AP9=0,0,IF(AND(AP9=1,AO9=0),MAX($BO9:CC9)+1,CC9))</f>
        <v>#NAME?</v>
      </c>
      <c r="CE9" s="48" t="e">
        <f>IF(AQ9=0,0,IF(AND(AQ9=1,AP9=0),MAX($BO9:CD9)+1,CD9))</f>
        <v>#NAME?</v>
      </c>
      <c r="CF9" s="48" t="e">
        <f>IF(AR9=0,0,IF(AND(AR9=1,AQ9=0),MAX($BO9:CE9)+1,CE9))</f>
        <v>#NAME?</v>
      </c>
      <c r="CG9" s="48" t="e">
        <f>IF(AS9=0,0,IF(AND(AS9=1,AR9=0),MAX($BO9:CF9)+1,CF9))</f>
        <v>#NAME?</v>
      </c>
      <c r="CH9" s="48" t="e">
        <f>IF(AT9=0,0,IF(AND(AT9=1,AS9=0),MAX($BO9:CG9)+1,CG9))</f>
        <v>#NAME?</v>
      </c>
      <c r="CI9" s="48" t="e">
        <f>IF(AU9=0,0,IF(AND(AU9=1,AT9=0),MAX($BO9:CH9)+1,CH9))</f>
        <v>#NAME?</v>
      </c>
      <c r="CJ9" s="48" t="e">
        <f>IF(AV9=0,0,IF(AND(AV9=1,AU9=0),MAX($BO9:CI9)+1,CI9))</f>
        <v>#NAME?</v>
      </c>
      <c r="CK9" s="48" t="e">
        <f>IF(AW9=0,0,IF(AND(AW9=1,AV9=0),MAX($BO9:CJ9)+1,CJ9))</f>
        <v>#NAME?</v>
      </c>
      <c r="CL9" s="48" t="e">
        <f>IF(AX9=0,0,IF(AND(AX9=1,AW9=0),MAX($BO9:CK9)+1,CK9))</f>
        <v>#NAME?</v>
      </c>
      <c r="CM9" s="48" t="e">
        <f>IF(AY9=0,0,IF(AND(AY9=1,AX9=0),MAX($BO9:CL9)+1,CL9))</f>
        <v>#NAME?</v>
      </c>
      <c r="CN9" s="48" t="e">
        <f>IF(AZ9=0,0,IF(AND(AZ9=1,AY9=0),MAX($BO9:CM9)+1,CM9))</f>
        <v>#NAME?</v>
      </c>
      <c r="CO9" s="48" t="e">
        <f>IF(BA9=0,0,IF(AND(BA9=1,AZ9=0),MAX($BO9:CN9)+1,CN9))</f>
        <v>#NAME?</v>
      </c>
      <c r="CP9" s="48" t="e">
        <f>IF(BB9=0,0,IF(AND(BB9=1,BA9=0),MAX($BO9:CO9)+1,CO9))</f>
        <v>#NAME?</v>
      </c>
      <c r="CQ9" s="48" t="e">
        <f>IF(BC9=0,0,IF(AND(BC9=1,BB9=0),MAX($BO9:CP9)+1,CP9))</f>
        <v>#NAME?</v>
      </c>
      <c r="CR9" s="48" t="e">
        <f>IF(BD9=0,0,IF(AND(BD9=1,BC9=0),MAX($BO9:CQ9)+1,CQ9))</f>
        <v>#NAME?</v>
      </c>
      <c r="CS9" s="48" t="e">
        <f>IF(BE9=0,0,IF(AND(BE9=1,BD9=0),MAX($BO9:CR9)+1,CR9))</f>
        <v>#NAME?</v>
      </c>
      <c r="CT9" s="48" t="e">
        <f>IF(BF9=0,0,IF(AND(BF9=1,BE9=0),MAX($BO9:CS9)+1,CS9))</f>
        <v>#NAME?</v>
      </c>
      <c r="CU9" s="48" t="e">
        <f>IF(BG9=0,0,IF(AND(BG9=1,BF9=0),MAX($BO9:CT9)+1,CT9))</f>
        <v>#NAME?</v>
      </c>
      <c r="CV9" s="48" t="e">
        <f>IF(BH9=0,0,IF(AND(BH9=1,BG9=0),MAX($BO9:CU9)+1,CU9))</f>
        <v>#NAME?</v>
      </c>
      <c r="CW9" s="48" t="e">
        <f>IF(BI9=0,0,IF(AND(BI9=1,BH9=0),MAX($BO9:CV9)+1,CV9))</f>
        <v>#NAME?</v>
      </c>
      <c r="CX9" s="48" t="e">
        <f>IF(BJ9=0,0,IF(AND(BJ9=1,BI9=0),MAX($BO9:CW9)+1,CW9))</f>
        <v>#NAME?</v>
      </c>
      <c r="CY9" s="48" t="e">
        <f>IF(BK9=0,0,IF(AND(BK9=1,BJ9=0),MAX($BO9:CX9)+1,CX9))</f>
        <v>#NAME?</v>
      </c>
      <c r="CZ9" s="48" t="e">
        <f>IF(BL9=0,0,IF(AND(BL9=1,BK9=0),MAX($BO9:CY9)+1,CY9))</f>
        <v>#NAME?</v>
      </c>
      <c r="DA9" s="48" t="e">
        <f>IF(BM9=0,0,IF(AND(BM9=1,BL9=0),MAX($BO9:CZ9)+1,CZ9))</f>
        <v>#NAME?</v>
      </c>
    </row>
    <row r="10" spans="1:105">
      <c r="B10" s="41" t="s">
        <v>21</v>
      </c>
      <c r="C10" s="39" t="str">
        <f t="shared" si="2"/>
        <v/>
      </c>
      <c r="D10" s="43" t="str">
        <f t="shared" si="3"/>
        <v/>
      </c>
      <c r="E10" s="39" t="str">
        <f t="shared" si="4"/>
        <v/>
      </c>
      <c r="F10" s="43" t="str">
        <f t="shared" si="5"/>
        <v/>
      </c>
      <c r="G10" s="39" t="str">
        <f t="shared" si="6"/>
        <v/>
      </c>
      <c r="H10" s="43" t="str">
        <f t="shared" si="7"/>
        <v/>
      </c>
      <c r="I10" s="39" t="str">
        <f t="shared" si="8"/>
        <v/>
      </c>
      <c r="J10" s="43" t="str">
        <f t="shared" si="9"/>
        <v/>
      </c>
      <c r="K10" s="39" t="str">
        <f t="shared" si="10"/>
        <v/>
      </c>
      <c r="L10" s="43" t="str">
        <f t="shared" si="11"/>
        <v/>
      </c>
      <c r="M10" s="39" t="str">
        <f t="shared" si="12"/>
        <v/>
      </c>
      <c r="N10" s="43" t="str">
        <f t="shared" si="13"/>
        <v/>
      </c>
      <c r="O10" s="39" t="str">
        <f t="shared" si="14"/>
        <v/>
      </c>
      <c r="P10" s="43" t="str">
        <f t="shared" si="15"/>
        <v/>
      </c>
      <c r="Q10" s="39" t="str">
        <f t="shared" si="16"/>
        <v/>
      </c>
      <c r="R10" s="43" t="str">
        <f t="shared" si="17"/>
        <v/>
      </c>
      <c r="S10" s="39" t="str">
        <f t="shared" si="18"/>
        <v/>
      </c>
      <c r="T10" s="43" t="str">
        <f t="shared" si="19"/>
        <v/>
      </c>
      <c r="U10" s="39" t="str">
        <f t="shared" si="20"/>
        <v/>
      </c>
      <c r="V10" s="43" t="str">
        <f t="shared" si="21"/>
        <v/>
      </c>
      <c r="W10" s="39" t="str">
        <f t="shared" si="22"/>
        <v/>
      </c>
      <c r="X10" s="43" t="str">
        <f t="shared" si="23"/>
        <v/>
      </c>
      <c r="Y10" s="40" t="str">
        <f t="shared" si="24"/>
        <v/>
      </c>
      <c r="AA10" s="48" t="e">
        <f>IF(INSERT_HOLDS_HERE!D$12=Hold_1,1,0)</f>
        <v>#NAME?</v>
      </c>
      <c r="AB10" s="48" t="e">
        <f>IF(INSERT_HOLDS_HERE!E$12=Hold_1,1,0)</f>
        <v>#NAME?</v>
      </c>
      <c r="AC10" s="48" t="e">
        <f>IF(INSERT_HOLDS_HERE!F$12=Hold_1,1,0)</f>
        <v>#NAME?</v>
      </c>
      <c r="AD10" s="48" t="e">
        <f>IF(INSERT_HOLDS_HERE!G$12=Hold_1,1,0)</f>
        <v>#NAME?</v>
      </c>
      <c r="AE10" s="48" t="e">
        <f>IF(INSERT_HOLDS_HERE!H$12=Hold_1,1,0)</f>
        <v>#NAME?</v>
      </c>
      <c r="AF10" s="48" t="e">
        <f>IF(INSERT_HOLDS_HERE!I$12=Hold_1,1,0)</f>
        <v>#NAME?</v>
      </c>
      <c r="AG10" s="48" t="e">
        <f>IF(INSERT_HOLDS_HERE!J$12=Hold_1,1,0)</f>
        <v>#NAME?</v>
      </c>
      <c r="AH10" s="48" t="e">
        <f>IF(INSERT_HOLDS_HERE!K$12=Hold_1,1,0)</f>
        <v>#NAME?</v>
      </c>
      <c r="AI10" s="48" t="e">
        <f>IF(INSERT_HOLDS_HERE!L$12=Hold_1,1,0)</f>
        <v>#NAME?</v>
      </c>
      <c r="AJ10" s="48" t="e">
        <f>IF(INSERT_HOLDS_HERE!M$12=Hold_1,1,0)</f>
        <v>#NAME?</v>
      </c>
      <c r="AK10" s="48" t="e">
        <f>IF(INSERT_HOLDS_HERE!N$12=Hold_1,1,0)</f>
        <v>#NAME?</v>
      </c>
      <c r="AL10" s="48" t="e">
        <f>IF(INSERT_HOLDS_HERE!O$12=Hold_1,1,0)</f>
        <v>#NAME?</v>
      </c>
      <c r="AM10" s="48" t="e">
        <f>IF(INSERT_HOLDS_HERE!P$12=Hold_1,1,0)</f>
        <v>#NAME?</v>
      </c>
      <c r="AN10" s="48" t="e">
        <f>IF(INSERT_HOLDS_HERE!R$12=Hold_1,1,0)</f>
        <v>#NAME?</v>
      </c>
      <c r="AO10" s="48" t="e">
        <f>IF(INSERT_HOLDS_HERE!S$12=Hold_1,1,0)</f>
        <v>#NAME?</v>
      </c>
      <c r="AP10" s="48" t="e">
        <f>IF(INSERT_HOLDS_HERE!T$12=Hold_1,1,0)</f>
        <v>#NAME?</v>
      </c>
      <c r="AQ10" s="48" t="e">
        <f>IF(INSERT_HOLDS_HERE!U$12=Hold_1,1,0)</f>
        <v>#NAME?</v>
      </c>
      <c r="AR10" s="48" t="e">
        <f>IF(INSERT_HOLDS_HERE!V$12=Hold_1,1,0)</f>
        <v>#NAME?</v>
      </c>
      <c r="AS10" s="48" t="e">
        <f>IF(INSERT_HOLDS_HERE!W$12=Hold_1,1,0)</f>
        <v>#NAME?</v>
      </c>
      <c r="AT10" s="48" t="e">
        <f>IF(INSERT_HOLDS_HERE!X$12=Hold_1,1,0)</f>
        <v>#NAME?</v>
      </c>
      <c r="AU10" s="48" t="e">
        <f>IF(INSERT_HOLDS_HERE!Y$12=Hold_1,1,0)</f>
        <v>#NAME?</v>
      </c>
      <c r="AV10" s="48" t="e">
        <f>IF(INSERT_HOLDS_HERE!Z$12=Hold_1,1,0)</f>
        <v>#NAME?</v>
      </c>
      <c r="AW10" s="48" t="e">
        <f>IF(INSERT_HOLDS_HERE!AA$12=Hold_1,1,0)</f>
        <v>#NAME?</v>
      </c>
      <c r="AX10" s="48" t="e">
        <f>IF(INSERT_HOLDS_HERE!AB$12=Hold_1,1,0)</f>
        <v>#NAME?</v>
      </c>
      <c r="AY10" s="48" t="e">
        <f>IF(INSERT_HOLDS_HERE!AC$12=Hold_1,1,0)</f>
        <v>#NAME?</v>
      </c>
      <c r="AZ10" s="48" t="e">
        <f>IF(INSERT_HOLDS_HERE!AD$12=Hold_1,1,0)</f>
        <v>#NAME?</v>
      </c>
      <c r="BA10" s="48" t="e">
        <f>IF(INSERT_HOLDS_HERE!AF$12=Hold_1,1,0)</f>
        <v>#NAME?</v>
      </c>
      <c r="BB10" s="48" t="e">
        <f>IF(INSERT_HOLDS_HERE!AG$12=Hold_1,1,0)</f>
        <v>#NAME?</v>
      </c>
      <c r="BC10" s="48" t="e">
        <f>IF(INSERT_HOLDS_HERE!AH$12=Hold_1,1,0)</f>
        <v>#NAME?</v>
      </c>
      <c r="BD10" s="48" t="e">
        <f>IF(INSERT_HOLDS_HERE!AI$12=Hold_1,1,0)</f>
        <v>#NAME?</v>
      </c>
      <c r="BE10" s="48" t="e">
        <f>IF(INSERT_HOLDS_HERE!AJ$12=Hold_1,1,0)</f>
        <v>#NAME?</v>
      </c>
      <c r="BF10" s="48" t="e">
        <f>IF(INSERT_HOLDS_HERE!AK$12=Hold_1,1,0)</f>
        <v>#NAME?</v>
      </c>
      <c r="BG10" s="48" t="e">
        <f>IF(INSERT_HOLDS_HERE!AL$12=Hold_1,1,0)</f>
        <v>#NAME?</v>
      </c>
      <c r="BH10" s="48" t="e">
        <f>IF(INSERT_HOLDS_HERE!AM$12=Hold_1,1,0)</f>
        <v>#NAME?</v>
      </c>
      <c r="BI10" s="48" t="e">
        <f>IF(INSERT_HOLDS_HERE!AN$12=Hold_1,1,0)</f>
        <v>#NAME?</v>
      </c>
      <c r="BJ10" s="48" t="e">
        <f>IF(INSERT_HOLDS_HERE!AO$12=Hold_1,1,0)</f>
        <v>#NAME?</v>
      </c>
      <c r="BK10" s="48" t="e">
        <f>IF(INSERT_HOLDS_HERE!AP$12=Hold_1,1,0)</f>
        <v>#NAME?</v>
      </c>
      <c r="BL10" s="48" t="e">
        <f>IF(INSERT_HOLDS_HERE!AQ$12=Hold_1,1,0)</f>
        <v>#NAME?</v>
      </c>
      <c r="BM10" s="48" t="e">
        <f>IF(INSERT_HOLDS_HERE!AR$12=Hold_1,1,0)</f>
        <v>#NAME?</v>
      </c>
      <c r="BO10" s="48" t="e">
        <f t="shared" si="25"/>
        <v>#NAME?</v>
      </c>
      <c r="BP10" s="48" t="e">
        <f>IF(AB10=0,0,IF(AND(AB10=1,AA10=0),MAX($BO10:BO10)+1,BO10))</f>
        <v>#NAME?</v>
      </c>
      <c r="BQ10" s="48" t="e">
        <f>IF(AC10=0,0,IF(AND(AC10=1,AB10=0),MAX($BO10:BP10)+1,BP10))</f>
        <v>#NAME?</v>
      </c>
      <c r="BR10" s="48" t="e">
        <f>IF(AD10=0,0,IF(AND(AD10=1,AC10=0),MAX($BO10:BQ10)+1,BQ10))</f>
        <v>#NAME?</v>
      </c>
      <c r="BS10" s="48" t="e">
        <f>IF(AE10=0,0,IF(AND(AE10=1,AD10=0),MAX($BO10:BR10)+1,BR10))</f>
        <v>#NAME?</v>
      </c>
      <c r="BT10" s="48" t="e">
        <f>IF(AF10=0,0,IF(AND(AF10=1,AE10=0),MAX($BO10:BS10)+1,BS10))</f>
        <v>#NAME?</v>
      </c>
      <c r="BU10" s="48" t="e">
        <f>IF(AG10=0,0,IF(AND(AG10=1,AF10=0),MAX($BO10:BT10)+1,BT10))</f>
        <v>#NAME?</v>
      </c>
      <c r="BV10" s="48" t="e">
        <f>IF(AH10=0,0,IF(AND(AH10=1,AG10=0),MAX($BO10:BU10)+1,BU10))</f>
        <v>#NAME?</v>
      </c>
      <c r="BW10" s="48" t="e">
        <f>IF(AI10=0,0,IF(AND(AI10=1,AH10=0),MAX($BO10:BV10)+1,BV10))</f>
        <v>#NAME?</v>
      </c>
      <c r="BX10" s="48" t="e">
        <f>IF(AJ10=0,0,IF(AND(AJ10=1,AI10=0),MAX($BO10:BW10)+1,BW10))</f>
        <v>#NAME?</v>
      </c>
      <c r="BY10" s="48" t="e">
        <f>IF(AK10=0,0,IF(AND(AK10=1,AJ10=0),MAX($BO10:BX10)+1,BX10))</f>
        <v>#NAME?</v>
      </c>
      <c r="BZ10" s="48" t="e">
        <f>IF(AL10=0,0,IF(AND(AL10=1,AK10=0),MAX($BO10:BY10)+1,BY10))</f>
        <v>#NAME?</v>
      </c>
      <c r="CA10" s="48" t="e">
        <f>IF(AM10=0,0,IF(AND(AM10=1,AL10=0),MAX($BO10:BZ10)+1,BZ10))</f>
        <v>#NAME?</v>
      </c>
      <c r="CB10" s="48" t="e">
        <f>IF(AN10=0,0,IF(AND(AN10=1,AM10=0),MAX($BO10:CA10)+1,CA10))</f>
        <v>#NAME?</v>
      </c>
      <c r="CC10" s="48" t="e">
        <f>IF(AO10=0,0,IF(AND(AO10=1,AN10=0),MAX($BO10:CB10)+1,CB10))</f>
        <v>#NAME?</v>
      </c>
      <c r="CD10" s="48" t="e">
        <f>IF(AP10=0,0,IF(AND(AP10=1,AO10=0),MAX($BO10:CC10)+1,CC10))</f>
        <v>#NAME?</v>
      </c>
      <c r="CE10" s="48" t="e">
        <f>IF(AQ10=0,0,IF(AND(AQ10=1,AP10=0),MAX($BO10:CD10)+1,CD10))</f>
        <v>#NAME?</v>
      </c>
      <c r="CF10" s="48" t="e">
        <f>IF(AR10=0,0,IF(AND(AR10=1,AQ10=0),MAX($BO10:CE10)+1,CE10))</f>
        <v>#NAME?</v>
      </c>
      <c r="CG10" s="48" t="e">
        <f>IF(AS10=0,0,IF(AND(AS10=1,AR10=0),MAX($BO10:CF10)+1,CF10))</f>
        <v>#NAME?</v>
      </c>
      <c r="CH10" s="48" t="e">
        <f>IF(AT10=0,0,IF(AND(AT10=1,AS10=0),MAX($BO10:CG10)+1,CG10))</f>
        <v>#NAME?</v>
      </c>
      <c r="CI10" s="48" t="e">
        <f>IF(AU10=0,0,IF(AND(AU10=1,AT10=0),MAX($BO10:CH10)+1,CH10))</f>
        <v>#NAME?</v>
      </c>
      <c r="CJ10" s="48" t="e">
        <f>IF(AV10=0,0,IF(AND(AV10=1,AU10=0),MAX($BO10:CI10)+1,CI10))</f>
        <v>#NAME?</v>
      </c>
      <c r="CK10" s="48" t="e">
        <f>IF(AW10=0,0,IF(AND(AW10=1,AV10=0),MAX($BO10:CJ10)+1,CJ10))</f>
        <v>#NAME?</v>
      </c>
      <c r="CL10" s="48" t="e">
        <f>IF(AX10=0,0,IF(AND(AX10=1,AW10=0),MAX($BO10:CK10)+1,CK10))</f>
        <v>#NAME?</v>
      </c>
      <c r="CM10" s="48" t="e">
        <f>IF(AY10=0,0,IF(AND(AY10=1,AX10=0),MAX($BO10:CL10)+1,CL10))</f>
        <v>#NAME?</v>
      </c>
      <c r="CN10" s="48" t="e">
        <f>IF(AZ10=0,0,IF(AND(AZ10=1,AY10=0),MAX($BO10:CM10)+1,CM10))</f>
        <v>#NAME?</v>
      </c>
      <c r="CO10" s="48" t="e">
        <f>IF(BA10=0,0,IF(AND(BA10=1,AZ10=0),MAX($BO10:CN10)+1,CN10))</f>
        <v>#NAME?</v>
      </c>
      <c r="CP10" s="48" t="e">
        <f>IF(BB10=0,0,IF(AND(BB10=1,BA10=0),MAX($BO10:CO10)+1,CO10))</f>
        <v>#NAME?</v>
      </c>
      <c r="CQ10" s="48" t="e">
        <f>IF(BC10=0,0,IF(AND(BC10=1,BB10=0),MAX($BO10:CP10)+1,CP10))</f>
        <v>#NAME?</v>
      </c>
      <c r="CR10" s="48" t="e">
        <f>IF(BD10=0,0,IF(AND(BD10=1,BC10=0),MAX($BO10:CQ10)+1,CQ10))</f>
        <v>#NAME?</v>
      </c>
      <c r="CS10" s="48" t="e">
        <f>IF(BE10=0,0,IF(AND(BE10=1,BD10=0),MAX($BO10:CR10)+1,CR10))</f>
        <v>#NAME?</v>
      </c>
      <c r="CT10" s="48" t="e">
        <f>IF(BF10=0,0,IF(AND(BF10=1,BE10=0),MAX($BO10:CS10)+1,CS10))</f>
        <v>#NAME?</v>
      </c>
      <c r="CU10" s="48" t="e">
        <f>IF(BG10=0,0,IF(AND(BG10=1,BF10=0),MAX($BO10:CT10)+1,CT10))</f>
        <v>#NAME?</v>
      </c>
      <c r="CV10" s="48" t="e">
        <f>IF(BH10=0,0,IF(AND(BH10=1,BG10=0),MAX($BO10:CU10)+1,CU10))</f>
        <v>#NAME?</v>
      </c>
      <c r="CW10" s="48" t="e">
        <f>IF(BI10=0,0,IF(AND(BI10=1,BH10=0),MAX($BO10:CV10)+1,CV10))</f>
        <v>#NAME?</v>
      </c>
      <c r="CX10" s="48" t="e">
        <f>IF(BJ10=0,0,IF(AND(BJ10=1,BI10=0),MAX($BO10:CW10)+1,CW10))</f>
        <v>#NAME?</v>
      </c>
      <c r="CY10" s="48" t="e">
        <f>IF(BK10=0,0,IF(AND(BK10=1,BJ10=0),MAX($BO10:CX10)+1,CX10))</f>
        <v>#NAME?</v>
      </c>
      <c r="CZ10" s="48" t="e">
        <f>IF(BL10=0,0,IF(AND(BL10=1,BK10=0),MAX($BO10:CY10)+1,CY10))</f>
        <v>#NAME?</v>
      </c>
      <c r="DA10" s="48" t="e">
        <f>IF(BM10=0,0,IF(AND(BM10=1,BL10=0),MAX($BO10:CZ10)+1,CZ10))</f>
        <v>#NAME?</v>
      </c>
    </row>
    <row r="11" spans="1:105">
      <c r="B11" s="41" t="s">
        <v>20</v>
      </c>
      <c r="C11" s="39" t="str">
        <f t="shared" si="2"/>
        <v/>
      </c>
      <c r="D11" s="43" t="str">
        <f t="shared" si="3"/>
        <v/>
      </c>
      <c r="E11" s="39" t="str">
        <f t="shared" si="4"/>
        <v/>
      </c>
      <c r="F11" s="43" t="str">
        <f t="shared" si="5"/>
        <v/>
      </c>
      <c r="G11" s="39" t="str">
        <f t="shared" si="6"/>
        <v/>
      </c>
      <c r="H11" s="43" t="str">
        <f t="shared" si="7"/>
        <v/>
      </c>
      <c r="I11" s="39" t="str">
        <f t="shared" si="8"/>
        <v/>
      </c>
      <c r="J11" s="43" t="str">
        <f t="shared" si="9"/>
        <v/>
      </c>
      <c r="K11" s="39" t="str">
        <f t="shared" si="10"/>
        <v/>
      </c>
      <c r="L11" s="43" t="str">
        <f t="shared" si="11"/>
        <v/>
      </c>
      <c r="M11" s="39" t="str">
        <f t="shared" si="12"/>
        <v/>
      </c>
      <c r="N11" s="43" t="str">
        <f t="shared" si="13"/>
        <v/>
      </c>
      <c r="O11" s="39" t="str">
        <f t="shared" si="14"/>
        <v/>
      </c>
      <c r="P11" s="43" t="str">
        <f t="shared" si="15"/>
        <v/>
      </c>
      <c r="Q11" s="39" t="str">
        <f t="shared" si="16"/>
        <v/>
      </c>
      <c r="R11" s="43" t="str">
        <f t="shared" si="17"/>
        <v/>
      </c>
      <c r="S11" s="39" t="str">
        <f t="shared" si="18"/>
        <v/>
      </c>
      <c r="T11" s="43" t="str">
        <f t="shared" si="19"/>
        <v/>
      </c>
      <c r="U11" s="39" t="str">
        <f t="shared" si="20"/>
        <v/>
      </c>
      <c r="V11" s="43" t="str">
        <f t="shared" si="21"/>
        <v/>
      </c>
      <c r="W11" s="39" t="str">
        <f t="shared" si="22"/>
        <v/>
      </c>
      <c r="X11" s="43" t="str">
        <f t="shared" si="23"/>
        <v/>
      </c>
      <c r="Y11" s="40" t="str">
        <f t="shared" si="24"/>
        <v/>
      </c>
      <c r="AA11" s="48" t="e">
        <f>IF(INSERT_HOLDS_HERE!D$13=Hold_1,1,0)</f>
        <v>#NAME?</v>
      </c>
      <c r="AB11" s="48" t="e">
        <f>IF(INSERT_HOLDS_HERE!E$13=Hold_1,1,0)</f>
        <v>#NAME?</v>
      </c>
      <c r="AC11" s="48" t="e">
        <f>IF(INSERT_HOLDS_HERE!F$13=Hold_1,1,0)</f>
        <v>#NAME?</v>
      </c>
      <c r="AD11" s="48" t="e">
        <f>IF(INSERT_HOLDS_HERE!G$13=Hold_1,1,0)</f>
        <v>#NAME?</v>
      </c>
      <c r="AE11" s="48" t="e">
        <f>IF(INSERT_HOLDS_HERE!H$13=Hold_1,1,0)</f>
        <v>#NAME?</v>
      </c>
      <c r="AF11" s="48" t="e">
        <f>IF(INSERT_HOLDS_HERE!I$13=Hold_1,1,0)</f>
        <v>#NAME?</v>
      </c>
      <c r="AG11" s="48" t="e">
        <f>IF(INSERT_HOLDS_HERE!J$13=Hold_1,1,0)</f>
        <v>#NAME?</v>
      </c>
      <c r="AH11" s="48" t="e">
        <f>IF(INSERT_HOLDS_HERE!K$13=Hold_1,1,0)</f>
        <v>#NAME?</v>
      </c>
      <c r="AI11" s="48" t="e">
        <f>IF(INSERT_HOLDS_HERE!L$13=Hold_1,1,0)</f>
        <v>#NAME?</v>
      </c>
      <c r="AJ11" s="48" t="e">
        <f>IF(INSERT_HOLDS_HERE!M$13=Hold_1,1,0)</f>
        <v>#NAME?</v>
      </c>
      <c r="AK11" s="48" t="e">
        <f>IF(INSERT_HOLDS_HERE!N$13=Hold_1,1,0)</f>
        <v>#NAME?</v>
      </c>
      <c r="AL11" s="48" t="e">
        <f>IF(INSERT_HOLDS_HERE!O$13=Hold_1,1,0)</f>
        <v>#NAME?</v>
      </c>
      <c r="AM11" s="48" t="e">
        <f>IF(INSERT_HOLDS_HERE!P$13=Hold_1,1,0)</f>
        <v>#NAME?</v>
      </c>
      <c r="AN11" s="48" t="e">
        <f>IF(INSERT_HOLDS_HERE!R$13=Hold_1,1,0)</f>
        <v>#NAME?</v>
      </c>
      <c r="AO11" s="48" t="e">
        <f>IF(INSERT_HOLDS_HERE!S$13=Hold_1,1,0)</f>
        <v>#NAME?</v>
      </c>
      <c r="AP11" s="48" t="e">
        <f>IF(INSERT_HOLDS_HERE!T$13=Hold_1,1,0)</f>
        <v>#NAME?</v>
      </c>
      <c r="AQ11" s="48" t="e">
        <f>IF(INSERT_HOLDS_HERE!U$13=Hold_1,1,0)</f>
        <v>#NAME?</v>
      </c>
      <c r="AR11" s="48" t="e">
        <f>IF(INSERT_HOLDS_HERE!V$13=Hold_1,1,0)</f>
        <v>#NAME?</v>
      </c>
      <c r="AS11" s="48" t="e">
        <f>IF(INSERT_HOLDS_HERE!W$13=Hold_1,1,0)</f>
        <v>#NAME?</v>
      </c>
      <c r="AT11" s="48" t="e">
        <f>IF(INSERT_HOLDS_HERE!X$13=Hold_1,1,0)</f>
        <v>#NAME?</v>
      </c>
      <c r="AU11" s="48" t="e">
        <f>IF(INSERT_HOLDS_HERE!Y$13=Hold_1,1,0)</f>
        <v>#NAME?</v>
      </c>
      <c r="AV11" s="48" t="e">
        <f>IF(INSERT_HOLDS_HERE!Z$13=Hold_1,1,0)</f>
        <v>#NAME?</v>
      </c>
      <c r="AW11" s="48" t="e">
        <f>IF(INSERT_HOLDS_HERE!AA$13=Hold_1,1,0)</f>
        <v>#NAME?</v>
      </c>
      <c r="AX11" s="48" t="e">
        <f>IF(INSERT_HOLDS_HERE!AB$13=Hold_1,1,0)</f>
        <v>#NAME?</v>
      </c>
      <c r="AY11" s="48" t="e">
        <f>IF(INSERT_HOLDS_HERE!AC$13=Hold_1,1,0)</f>
        <v>#NAME?</v>
      </c>
      <c r="AZ11" s="48" t="e">
        <f>IF(INSERT_HOLDS_HERE!AD$13=Hold_1,1,0)</f>
        <v>#NAME?</v>
      </c>
      <c r="BA11" s="48" t="e">
        <f>IF(INSERT_HOLDS_HERE!AF$13=Hold_1,1,0)</f>
        <v>#NAME?</v>
      </c>
      <c r="BB11" s="48" t="e">
        <f>IF(INSERT_HOLDS_HERE!AG$13=Hold_1,1,0)</f>
        <v>#NAME?</v>
      </c>
      <c r="BC11" s="48" t="e">
        <f>IF(INSERT_HOLDS_HERE!AH$13=Hold_1,1,0)</f>
        <v>#NAME?</v>
      </c>
      <c r="BD11" s="48" t="e">
        <f>IF(INSERT_HOLDS_HERE!AI$13=Hold_1,1,0)</f>
        <v>#NAME?</v>
      </c>
      <c r="BE11" s="48" t="e">
        <f>IF(INSERT_HOLDS_HERE!AJ$13=Hold_1,1,0)</f>
        <v>#NAME?</v>
      </c>
      <c r="BF11" s="48" t="e">
        <f>IF(INSERT_HOLDS_HERE!AK$13=Hold_1,1,0)</f>
        <v>#NAME?</v>
      </c>
      <c r="BG11" s="48" t="e">
        <f>IF(INSERT_HOLDS_HERE!AL$13=Hold_1,1,0)</f>
        <v>#NAME?</v>
      </c>
      <c r="BH11" s="48" t="e">
        <f>IF(INSERT_HOLDS_HERE!AM$13=Hold_1,1,0)</f>
        <v>#NAME?</v>
      </c>
      <c r="BI11" s="48" t="e">
        <f>IF(INSERT_HOLDS_HERE!AN$13=Hold_1,1,0)</f>
        <v>#NAME?</v>
      </c>
      <c r="BJ11" s="48" t="e">
        <f>IF(INSERT_HOLDS_HERE!AO$13=Hold_1,1,0)</f>
        <v>#NAME?</v>
      </c>
      <c r="BK11" s="48" t="e">
        <f>IF(INSERT_HOLDS_HERE!AP$13=Hold_1,1,0)</f>
        <v>#NAME?</v>
      </c>
      <c r="BL11" s="48" t="e">
        <f>IF(INSERT_HOLDS_HERE!AQ$13=Hold_1,1,0)</f>
        <v>#NAME?</v>
      </c>
      <c r="BM11" s="48" t="e">
        <f>IF(INSERT_HOLDS_HERE!AR$13=Hold_1,1,0)</f>
        <v>#NAME?</v>
      </c>
      <c r="BO11" s="48" t="e">
        <f t="shared" si="25"/>
        <v>#NAME?</v>
      </c>
      <c r="BP11" s="48" t="e">
        <f>IF(AB11=0,0,IF(AND(AB11=1,AA11=0),MAX($BO11:BO11)+1,BO11))</f>
        <v>#NAME?</v>
      </c>
      <c r="BQ11" s="48" t="e">
        <f>IF(AC11=0,0,IF(AND(AC11=1,AB11=0),MAX($BO11:BP11)+1,BP11))</f>
        <v>#NAME?</v>
      </c>
      <c r="BR11" s="48" t="e">
        <f>IF(AD11=0,0,IF(AND(AD11=1,AC11=0),MAX($BO11:BQ11)+1,BQ11))</f>
        <v>#NAME?</v>
      </c>
      <c r="BS11" s="48" t="e">
        <f>IF(AE11=0,0,IF(AND(AE11=1,AD11=0),MAX($BO11:BR11)+1,BR11))</f>
        <v>#NAME?</v>
      </c>
      <c r="BT11" s="48" t="e">
        <f>IF(AF11=0,0,IF(AND(AF11=1,AE11=0),MAX($BO11:BS11)+1,BS11))</f>
        <v>#NAME?</v>
      </c>
      <c r="BU11" s="48" t="e">
        <f>IF(AG11=0,0,IF(AND(AG11=1,AF11=0),MAX($BO11:BT11)+1,BT11))</f>
        <v>#NAME?</v>
      </c>
      <c r="BV11" s="48" t="e">
        <f>IF(AH11=0,0,IF(AND(AH11=1,AG11=0),MAX($BO11:BU11)+1,BU11))</f>
        <v>#NAME?</v>
      </c>
      <c r="BW11" s="48" t="e">
        <f>IF(AI11=0,0,IF(AND(AI11=1,AH11=0),MAX($BO11:BV11)+1,BV11))</f>
        <v>#NAME?</v>
      </c>
      <c r="BX11" s="48" t="e">
        <f>IF(AJ11=0,0,IF(AND(AJ11=1,AI11=0),MAX($BO11:BW11)+1,BW11))</f>
        <v>#NAME?</v>
      </c>
      <c r="BY11" s="48" t="e">
        <f>IF(AK11=0,0,IF(AND(AK11=1,AJ11=0),MAX($BO11:BX11)+1,BX11))</f>
        <v>#NAME?</v>
      </c>
      <c r="BZ11" s="48" t="e">
        <f>IF(AL11=0,0,IF(AND(AL11=1,AK11=0),MAX($BO11:BY11)+1,BY11))</f>
        <v>#NAME?</v>
      </c>
      <c r="CA11" s="48" t="e">
        <f>IF(AM11=0,0,IF(AND(AM11=1,AL11=0),MAX($BO11:BZ11)+1,BZ11))</f>
        <v>#NAME?</v>
      </c>
      <c r="CB11" s="48" t="e">
        <f>IF(AN11=0,0,IF(AND(AN11=1,AM11=0),MAX($BO11:CA11)+1,CA11))</f>
        <v>#NAME?</v>
      </c>
      <c r="CC11" s="48" t="e">
        <f>IF(AO11=0,0,IF(AND(AO11=1,AN11=0),MAX($BO11:CB11)+1,CB11))</f>
        <v>#NAME?</v>
      </c>
      <c r="CD11" s="48" t="e">
        <f>IF(AP11=0,0,IF(AND(AP11=1,AO11=0),MAX($BO11:CC11)+1,CC11))</f>
        <v>#NAME?</v>
      </c>
      <c r="CE11" s="48" t="e">
        <f>IF(AQ11=0,0,IF(AND(AQ11=1,AP11=0),MAX($BO11:CD11)+1,CD11))</f>
        <v>#NAME?</v>
      </c>
      <c r="CF11" s="48" t="e">
        <f>IF(AR11=0,0,IF(AND(AR11=1,AQ11=0),MAX($BO11:CE11)+1,CE11))</f>
        <v>#NAME?</v>
      </c>
      <c r="CG11" s="48" t="e">
        <f>IF(AS11=0,0,IF(AND(AS11=1,AR11=0),MAX($BO11:CF11)+1,CF11))</f>
        <v>#NAME?</v>
      </c>
      <c r="CH11" s="48" t="e">
        <f>IF(AT11=0,0,IF(AND(AT11=1,AS11=0),MAX($BO11:CG11)+1,CG11))</f>
        <v>#NAME?</v>
      </c>
      <c r="CI11" s="48" t="e">
        <f>IF(AU11=0,0,IF(AND(AU11=1,AT11=0),MAX($BO11:CH11)+1,CH11))</f>
        <v>#NAME?</v>
      </c>
      <c r="CJ11" s="48" t="e">
        <f>IF(AV11=0,0,IF(AND(AV11=1,AU11=0),MAX($BO11:CI11)+1,CI11))</f>
        <v>#NAME?</v>
      </c>
      <c r="CK11" s="48" t="e">
        <f>IF(AW11=0,0,IF(AND(AW11=1,AV11=0),MAX($BO11:CJ11)+1,CJ11))</f>
        <v>#NAME?</v>
      </c>
      <c r="CL11" s="48" t="e">
        <f>IF(AX11=0,0,IF(AND(AX11=1,AW11=0),MAX($BO11:CK11)+1,CK11))</f>
        <v>#NAME?</v>
      </c>
      <c r="CM11" s="48" t="e">
        <f>IF(AY11=0,0,IF(AND(AY11=1,AX11=0),MAX($BO11:CL11)+1,CL11))</f>
        <v>#NAME?</v>
      </c>
      <c r="CN11" s="48" t="e">
        <f>IF(AZ11=0,0,IF(AND(AZ11=1,AY11=0),MAX($BO11:CM11)+1,CM11))</f>
        <v>#NAME?</v>
      </c>
      <c r="CO11" s="48" t="e">
        <f>IF(BA11=0,0,IF(AND(BA11=1,AZ11=0),MAX($BO11:CN11)+1,CN11))</f>
        <v>#NAME?</v>
      </c>
      <c r="CP11" s="48" t="e">
        <f>IF(BB11=0,0,IF(AND(BB11=1,BA11=0),MAX($BO11:CO11)+1,CO11))</f>
        <v>#NAME?</v>
      </c>
      <c r="CQ11" s="48" t="e">
        <f>IF(BC11=0,0,IF(AND(BC11=1,BB11=0),MAX($BO11:CP11)+1,CP11))</f>
        <v>#NAME?</v>
      </c>
      <c r="CR11" s="48" t="e">
        <f>IF(BD11=0,0,IF(AND(BD11=1,BC11=0),MAX($BO11:CQ11)+1,CQ11))</f>
        <v>#NAME?</v>
      </c>
      <c r="CS11" s="48" t="e">
        <f>IF(BE11=0,0,IF(AND(BE11=1,BD11=0),MAX($BO11:CR11)+1,CR11))</f>
        <v>#NAME?</v>
      </c>
      <c r="CT11" s="48" t="e">
        <f>IF(BF11=0,0,IF(AND(BF11=1,BE11=0),MAX($BO11:CS11)+1,CS11))</f>
        <v>#NAME?</v>
      </c>
      <c r="CU11" s="48" t="e">
        <f>IF(BG11=0,0,IF(AND(BG11=1,BF11=0),MAX($BO11:CT11)+1,CT11))</f>
        <v>#NAME?</v>
      </c>
      <c r="CV11" s="48" t="e">
        <f>IF(BH11=0,0,IF(AND(BH11=1,BG11=0),MAX($BO11:CU11)+1,CU11))</f>
        <v>#NAME?</v>
      </c>
      <c r="CW11" s="48" t="e">
        <f>IF(BI11=0,0,IF(AND(BI11=1,BH11=0),MAX($BO11:CV11)+1,CV11))</f>
        <v>#NAME?</v>
      </c>
      <c r="CX11" s="48" t="e">
        <f>IF(BJ11=0,0,IF(AND(BJ11=1,BI11=0),MAX($BO11:CW11)+1,CW11))</f>
        <v>#NAME?</v>
      </c>
      <c r="CY11" s="48" t="e">
        <f>IF(BK11=0,0,IF(AND(BK11=1,BJ11=0),MAX($BO11:CX11)+1,CX11))</f>
        <v>#NAME?</v>
      </c>
      <c r="CZ11" s="48" t="e">
        <f>IF(BL11=0,0,IF(AND(BL11=1,BK11=0),MAX($BO11:CY11)+1,CY11))</f>
        <v>#NAME?</v>
      </c>
      <c r="DA11" s="48" t="e">
        <f>IF(BM11=0,0,IF(AND(BM11=1,BL11=0),MAX($BO11:CZ11)+1,CZ11))</f>
        <v>#NAME?</v>
      </c>
    </row>
    <row r="12" spans="1:105">
      <c r="B12" s="41" t="s">
        <v>19</v>
      </c>
      <c r="C12" s="39" t="str">
        <f t="shared" si="2"/>
        <v/>
      </c>
      <c r="D12" s="43" t="str">
        <f t="shared" si="3"/>
        <v/>
      </c>
      <c r="E12" s="39" t="str">
        <f t="shared" si="4"/>
        <v/>
      </c>
      <c r="F12" s="43" t="str">
        <f t="shared" si="5"/>
        <v/>
      </c>
      <c r="G12" s="39" t="str">
        <f t="shared" si="6"/>
        <v/>
      </c>
      <c r="H12" s="43" t="str">
        <f t="shared" si="7"/>
        <v/>
      </c>
      <c r="I12" s="39" t="str">
        <f t="shared" si="8"/>
        <v/>
      </c>
      <c r="J12" s="43" t="str">
        <f t="shared" si="9"/>
        <v/>
      </c>
      <c r="K12" s="39" t="str">
        <f t="shared" si="10"/>
        <v/>
      </c>
      <c r="L12" s="43" t="str">
        <f t="shared" si="11"/>
        <v/>
      </c>
      <c r="M12" s="39" t="str">
        <f t="shared" si="12"/>
        <v/>
      </c>
      <c r="N12" s="43" t="str">
        <f t="shared" si="13"/>
        <v/>
      </c>
      <c r="O12" s="39" t="str">
        <f t="shared" si="14"/>
        <v/>
      </c>
      <c r="P12" s="43" t="str">
        <f t="shared" si="15"/>
        <v/>
      </c>
      <c r="Q12" s="39" t="str">
        <f t="shared" si="16"/>
        <v/>
      </c>
      <c r="R12" s="43" t="str">
        <f t="shared" si="17"/>
        <v/>
      </c>
      <c r="S12" s="39" t="str">
        <f t="shared" si="18"/>
        <v/>
      </c>
      <c r="T12" s="43" t="str">
        <f t="shared" si="19"/>
        <v/>
      </c>
      <c r="U12" s="39" t="str">
        <f t="shared" si="20"/>
        <v/>
      </c>
      <c r="V12" s="43" t="str">
        <f t="shared" si="21"/>
        <v/>
      </c>
      <c r="W12" s="39" t="str">
        <f t="shared" si="22"/>
        <v/>
      </c>
      <c r="X12" s="43" t="str">
        <f t="shared" si="23"/>
        <v/>
      </c>
      <c r="Y12" s="40" t="str">
        <f t="shared" si="24"/>
        <v/>
      </c>
      <c r="AA12" s="48" t="e">
        <f>IF(INSERT_HOLDS_HERE!D$14=Hold_1,1,0)</f>
        <v>#NAME?</v>
      </c>
      <c r="AB12" s="48" t="e">
        <f>IF(INSERT_HOLDS_HERE!E$14=Hold_1,1,0)</f>
        <v>#NAME?</v>
      </c>
      <c r="AC12" s="48" t="e">
        <f>IF(INSERT_HOLDS_HERE!F$14=Hold_1,1,0)</f>
        <v>#NAME?</v>
      </c>
      <c r="AD12" s="48" t="e">
        <f>IF(INSERT_HOLDS_HERE!G$14=Hold_1,1,0)</f>
        <v>#NAME?</v>
      </c>
      <c r="AE12" s="48" t="e">
        <f>IF(INSERT_HOLDS_HERE!H$14=Hold_1,1,0)</f>
        <v>#NAME?</v>
      </c>
      <c r="AF12" s="48" t="e">
        <f>IF(INSERT_HOLDS_HERE!I$14=Hold_1,1,0)</f>
        <v>#NAME?</v>
      </c>
      <c r="AG12" s="48" t="e">
        <f>IF(INSERT_HOLDS_HERE!J$14=Hold_1,1,0)</f>
        <v>#NAME?</v>
      </c>
      <c r="AH12" s="48" t="e">
        <f>IF(INSERT_HOLDS_HERE!K$14=Hold_1,1,0)</f>
        <v>#NAME?</v>
      </c>
      <c r="AI12" s="48" t="e">
        <f>IF(INSERT_HOLDS_HERE!L$14=Hold_1,1,0)</f>
        <v>#NAME?</v>
      </c>
      <c r="AJ12" s="48" t="e">
        <f>IF(INSERT_HOLDS_HERE!M$14=Hold_1,1,0)</f>
        <v>#NAME?</v>
      </c>
      <c r="AK12" s="48" t="e">
        <f>IF(INSERT_HOLDS_HERE!N$14=Hold_1,1,0)</f>
        <v>#NAME?</v>
      </c>
      <c r="AL12" s="48" t="e">
        <f>IF(INSERT_HOLDS_HERE!O$14=Hold_1,1,0)</f>
        <v>#NAME?</v>
      </c>
      <c r="AM12" s="48" t="e">
        <f>IF(INSERT_HOLDS_HERE!P$14=Hold_1,1,0)</f>
        <v>#NAME?</v>
      </c>
      <c r="AN12" s="48" t="e">
        <f>IF(INSERT_HOLDS_HERE!R$14=Hold_1,1,0)</f>
        <v>#NAME?</v>
      </c>
      <c r="AO12" s="48" t="e">
        <f>IF(INSERT_HOLDS_HERE!S$14=Hold_1,1,0)</f>
        <v>#NAME?</v>
      </c>
      <c r="AP12" s="48" t="e">
        <f>IF(INSERT_HOLDS_HERE!T$14=Hold_1,1,0)</f>
        <v>#NAME?</v>
      </c>
      <c r="AQ12" s="48" t="e">
        <f>IF(INSERT_HOLDS_HERE!U$14=Hold_1,1,0)</f>
        <v>#NAME?</v>
      </c>
      <c r="AR12" s="48" t="e">
        <f>IF(INSERT_HOLDS_HERE!V$14=Hold_1,1,0)</f>
        <v>#NAME?</v>
      </c>
      <c r="AS12" s="48" t="e">
        <f>IF(INSERT_HOLDS_HERE!W$14=Hold_1,1,0)</f>
        <v>#NAME?</v>
      </c>
      <c r="AT12" s="48" t="e">
        <f>IF(INSERT_HOLDS_HERE!X$14=Hold_1,1,0)</f>
        <v>#NAME?</v>
      </c>
      <c r="AU12" s="48" t="e">
        <f>IF(INSERT_HOLDS_HERE!Y$14=Hold_1,1,0)</f>
        <v>#NAME?</v>
      </c>
      <c r="AV12" s="48" t="e">
        <f>IF(INSERT_HOLDS_HERE!Z$14=Hold_1,1,0)</f>
        <v>#NAME?</v>
      </c>
      <c r="AW12" s="48" t="e">
        <f>IF(INSERT_HOLDS_HERE!AA$14=Hold_1,1,0)</f>
        <v>#NAME?</v>
      </c>
      <c r="AX12" s="48" t="e">
        <f>IF(INSERT_HOLDS_HERE!AB$14=Hold_1,1,0)</f>
        <v>#NAME?</v>
      </c>
      <c r="AY12" s="48" t="e">
        <f>IF(INSERT_HOLDS_HERE!AC$14=Hold_1,1,0)</f>
        <v>#NAME?</v>
      </c>
      <c r="AZ12" s="48" t="e">
        <f>IF(INSERT_HOLDS_HERE!AD$14=Hold_1,1,0)</f>
        <v>#NAME?</v>
      </c>
      <c r="BA12" s="48" t="e">
        <f>IF(INSERT_HOLDS_HERE!AF$14=Hold_1,1,0)</f>
        <v>#NAME?</v>
      </c>
      <c r="BB12" s="48" t="e">
        <f>IF(INSERT_HOLDS_HERE!AG$14=Hold_1,1,0)</f>
        <v>#NAME?</v>
      </c>
      <c r="BC12" s="48" t="e">
        <f>IF(INSERT_HOLDS_HERE!AH$14=Hold_1,1,0)</f>
        <v>#NAME?</v>
      </c>
      <c r="BD12" s="48" t="e">
        <f>IF(INSERT_HOLDS_HERE!AI$14=Hold_1,1,0)</f>
        <v>#NAME?</v>
      </c>
      <c r="BE12" s="48" t="e">
        <f>IF(INSERT_HOLDS_HERE!AJ$14=Hold_1,1,0)</f>
        <v>#NAME?</v>
      </c>
      <c r="BF12" s="48" t="e">
        <f>IF(INSERT_HOLDS_HERE!AK$14=Hold_1,1,0)</f>
        <v>#NAME?</v>
      </c>
      <c r="BG12" s="48" t="e">
        <f>IF(INSERT_HOLDS_HERE!AL$14=Hold_1,1,0)</f>
        <v>#NAME?</v>
      </c>
      <c r="BH12" s="48" t="e">
        <f>IF(INSERT_HOLDS_HERE!AM$14=Hold_1,1,0)</f>
        <v>#NAME?</v>
      </c>
      <c r="BI12" s="48" t="e">
        <f>IF(INSERT_HOLDS_HERE!AN$14=Hold_1,1,0)</f>
        <v>#NAME?</v>
      </c>
      <c r="BJ12" s="48" t="e">
        <f>IF(INSERT_HOLDS_HERE!AO$14=Hold_1,1,0)</f>
        <v>#NAME?</v>
      </c>
      <c r="BK12" s="48" t="e">
        <f>IF(INSERT_HOLDS_HERE!AP$14=Hold_1,1,0)</f>
        <v>#NAME?</v>
      </c>
      <c r="BL12" s="48" t="e">
        <f>IF(INSERT_HOLDS_HERE!AQ$14=Hold_1,1,0)</f>
        <v>#NAME?</v>
      </c>
      <c r="BM12" s="48" t="e">
        <f>IF(INSERT_HOLDS_HERE!AR$14=Hold_1,1,0)</f>
        <v>#NAME?</v>
      </c>
      <c r="BO12" s="48" t="e">
        <f t="shared" si="25"/>
        <v>#NAME?</v>
      </c>
      <c r="BP12" s="48" t="e">
        <f>IF(AB12=0,0,IF(AND(AB12=1,AA12=0),MAX($BO12:BO12)+1,BO12))</f>
        <v>#NAME?</v>
      </c>
      <c r="BQ12" s="48" t="e">
        <f>IF(AC12=0,0,IF(AND(AC12=1,AB12=0),MAX($BO12:BP12)+1,BP12))</f>
        <v>#NAME?</v>
      </c>
      <c r="BR12" s="48" t="e">
        <f>IF(AD12=0,0,IF(AND(AD12=1,AC12=0),MAX($BO12:BQ12)+1,BQ12))</f>
        <v>#NAME?</v>
      </c>
      <c r="BS12" s="48" t="e">
        <f>IF(AE12=0,0,IF(AND(AE12=1,AD12=0),MAX($BO12:BR12)+1,BR12))</f>
        <v>#NAME?</v>
      </c>
      <c r="BT12" s="48" t="e">
        <f>IF(AF12=0,0,IF(AND(AF12=1,AE12=0),MAX($BO12:BS12)+1,BS12))</f>
        <v>#NAME?</v>
      </c>
      <c r="BU12" s="48" t="e">
        <f>IF(AG12=0,0,IF(AND(AG12=1,AF12=0),MAX($BO12:BT12)+1,BT12))</f>
        <v>#NAME?</v>
      </c>
      <c r="BV12" s="48" t="e">
        <f>IF(AH12=0,0,IF(AND(AH12=1,AG12=0),MAX($BO12:BU12)+1,BU12))</f>
        <v>#NAME?</v>
      </c>
      <c r="BW12" s="48" t="e">
        <f>IF(AI12=0,0,IF(AND(AI12=1,AH12=0),MAX($BO12:BV12)+1,BV12))</f>
        <v>#NAME?</v>
      </c>
      <c r="BX12" s="48" t="e">
        <f>IF(AJ12=0,0,IF(AND(AJ12=1,AI12=0),MAX($BO12:BW12)+1,BW12))</f>
        <v>#NAME?</v>
      </c>
      <c r="BY12" s="48" t="e">
        <f>IF(AK12=0,0,IF(AND(AK12=1,AJ12=0),MAX($BO12:BX12)+1,BX12))</f>
        <v>#NAME?</v>
      </c>
      <c r="BZ12" s="48" t="e">
        <f>IF(AL12=0,0,IF(AND(AL12=1,AK12=0),MAX($BO12:BY12)+1,BY12))</f>
        <v>#NAME?</v>
      </c>
      <c r="CA12" s="48" t="e">
        <f>IF(AM12=0,0,IF(AND(AM12=1,AL12=0),MAX($BO12:BZ12)+1,BZ12))</f>
        <v>#NAME?</v>
      </c>
      <c r="CB12" s="48" t="e">
        <f>IF(AN12=0,0,IF(AND(AN12=1,AM12=0),MAX($BO12:CA12)+1,CA12))</f>
        <v>#NAME?</v>
      </c>
      <c r="CC12" s="48" t="e">
        <f>IF(AO12=0,0,IF(AND(AO12=1,AN12=0),MAX($BO12:CB12)+1,CB12))</f>
        <v>#NAME?</v>
      </c>
      <c r="CD12" s="48" t="e">
        <f>IF(AP12=0,0,IF(AND(AP12=1,AO12=0),MAX($BO12:CC12)+1,CC12))</f>
        <v>#NAME?</v>
      </c>
      <c r="CE12" s="48" t="e">
        <f>IF(AQ12=0,0,IF(AND(AQ12=1,AP12=0),MAX($BO12:CD12)+1,CD12))</f>
        <v>#NAME?</v>
      </c>
      <c r="CF12" s="48" t="e">
        <f>IF(AR12=0,0,IF(AND(AR12=1,AQ12=0),MAX($BO12:CE12)+1,CE12))</f>
        <v>#NAME?</v>
      </c>
      <c r="CG12" s="48" t="e">
        <f>IF(AS12=0,0,IF(AND(AS12=1,AR12=0),MAX($BO12:CF12)+1,CF12))</f>
        <v>#NAME?</v>
      </c>
      <c r="CH12" s="48" t="e">
        <f>IF(AT12=0,0,IF(AND(AT12=1,AS12=0),MAX($BO12:CG12)+1,CG12))</f>
        <v>#NAME?</v>
      </c>
      <c r="CI12" s="48" t="e">
        <f>IF(AU12=0,0,IF(AND(AU12=1,AT12=0),MAX($BO12:CH12)+1,CH12))</f>
        <v>#NAME?</v>
      </c>
      <c r="CJ12" s="48" t="e">
        <f>IF(AV12=0,0,IF(AND(AV12=1,AU12=0),MAX($BO12:CI12)+1,CI12))</f>
        <v>#NAME?</v>
      </c>
      <c r="CK12" s="48" t="e">
        <f>IF(AW12=0,0,IF(AND(AW12=1,AV12=0),MAX($BO12:CJ12)+1,CJ12))</f>
        <v>#NAME?</v>
      </c>
      <c r="CL12" s="48" t="e">
        <f>IF(AX12=0,0,IF(AND(AX12=1,AW12=0),MAX($BO12:CK12)+1,CK12))</f>
        <v>#NAME?</v>
      </c>
      <c r="CM12" s="48" t="e">
        <f>IF(AY12=0,0,IF(AND(AY12=1,AX12=0),MAX($BO12:CL12)+1,CL12))</f>
        <v>#NAME?</v>
      </c>
      <c r="CN12" s="48" t="e">
        <f>IF(AZ12=0,0,IF(AND(AZ12=1,AY12=0),MAX($BO12:CM12)+1,CM12))</f>
        <v>#NAME?</v>
      </c>
      <c r="CO12" s="48" t="e">
        <f>IF(BA12=0,0,IF(AND(BA12=1,AZ12=0),MAX($BO12:CN12)+1,CN12))</f>
        <v>#NAME?</v>
      </c>
      <c r="CP12" s="48" t="e">
        <f>IF(BB12=0,0,IF(AND(BB12=1,BA12=0),MAX($BO12:CO12)+1,CO12))</f>
        <v>#NAME?</v>
      </c>
      <c r="CQ12" s="48" t="e">
        <f>IF(BC12=0,0,IF(AND(BC12=1,BB12=0),MAX($BO12:CP12)+1,CP12))</f>
        <v>#NAME?</v>
      </c>
      <c r="CR12" s="48" t="e">
        <f>IF(BD12=0,0,IF(AND(BD12=1,BC12=0),MAX($BO12:CQ12)+1,CQ12))</f>
        <v>#NAME?</v>
      </c>
      <c r="CS12" s="48" t="e">
        <f>IF(BE12=0,0,IF(AND(BE12=1,BD12=0),MAX($BO12:CR12)+1,CR12))</f>
        <v>#NAME?</v>
      </c>
      <c r="CT12" s="48" t="e">
        <f>IF(BF12=0,0,IF(AND(BF12=1,BE12=0),MAX($BO12:CS12)+1,CS12))</f>
        <v>#NAME?</v>
      </c>
      <c r="CU12" s="48" t="e">
        <f>IF(BG12=0,0,IF(AND(BG12=1,BF12=0),MAX($BO12:CT12)+1,CT12))</f>
        <v>#NAME?</v>
      </c>
      <c r="CV12" s="48" t="e">
        <f>IF(BH12=0,0,IF(AND(BH12=1,BG12=0),MAX($BO12:CU12)+1,CU12))</f>
        <v>#NAME?</v>
      </c>
      <c r="CW12" s="48" t="e">
        <f>IF(BI12=0,0,IF(AND(BI12=1,BH12=0),MAX($BO12:CV12)+1,CV12))</f>
        <v>#NAME?</v>
      </c>
      <c r="CX12" s="48" t="e">
        <f>IF(BJ12=0,0,IF(AND(BJ12=1,BI12=0),MAX($BO12:CW12)+1,CW12))</f>
        <v>#NAME?</v>
      </c>
      <c r="CY12" s="48" t="e">
        <f>IF(BK12=0,0,IF(AND(BK12=1,BJ12=0),MAX($BO12:CX12)+1,CX12))</f>
        <v>#NAME?</v>
      </c>
      <c r="CZ12" s="48" t="e">
        <f>IF(BL12=0,0,IF(AND(BL12=1,BK12=0),MAX($BO12:CY12)+1,CY12))</f>
        <v>#NAME?</v>
      </c>
      <c r="DA12" s="48" t="e">
        <f>IF(BM12=0,0,IF(AND(BM12=1,BL12=0),MAX($BO12:CZ12)+1,CZ12))</f>
        <v>#NAME?</v>
      </c>
    </row>
    <row r="13" spans="1:105">
      <c r="B13" s="41" t="s">
        <v>110</v>
      </c>
      <c r="C13" s="39" t="str">
        <f t="shared" si="2"/>
        <v/>
      </c>
      <c r="D13" s="43" t="str">
        <f t="shared" si="3"/>
        <v/>
      </c>
      <c r="E13" s="39" t="str">
        <f t="shared" si="4"/>
        <v/>
      </c>
      <c r="F13" s="43" t="str">
        <f t="shared" si="5"/>
        <v/>
      </c>
      <c r="G13" s="39" t="str">
        <f t="shared" si="6"/>
        <v/>
      </c>
      <c r="H13" s="43" t="str">
        <f t="shared" si="7"/>
        <v/>
      </c>
      <c r="I13" s="39" t="str">
        <f t="shared" si="8"/>
        <v/>
      </c>
      <c r="J13" s="43" t="str">
        <f t="shared" si="9"/>
        <v/>
      </c>
      <c r="K13" s="39" t="str">
        <f t="shared" si="10"/>
        <v/>
      </c>
      <c r="L13" s="43" t="str">
        <f t="shared" si="11"/>
        <v/>
      </c>
      <c r="M13" s="39" t="str">
        <f t="shared" si="12"/>
        <v/>
      </c>
      <c r="N13" s="43" t="str">
        <f t="shared" si="13"/>
        <v/>
      </c>
      <c r="O13" s="39" t="str">
        <f t="shared" si="14"/>
        <v/>
      </c>
      <c r="P13" s="43" t="str">
        <f t="shared" si="15"/>
        <v/>
      </c>
      <c r="Q13" s="39" t="str">
        <f t="shared" si="16"/>
        <v/>
      </c>
      <c r="R13" s="43" t="str">
        <f t="shared" si="17"/>
        <v/>
      </c>
      <c r="S13" s="39" t="str">
        <f t="shared" si="18"/>
        <v/>
      </c>
      <c r="T13" s="43" t="str">
        <f t="shared" si="19"/>
        <v/>
      </c>
      <c r="U13" s="39" t="str">
        <f t="shared" si="20"/>
        <v/>
      </c>
      <c r="V13" s="43" t="str">
        <f t="shared" si="21"/>
        <v/>
      </c>
      <c r="W13" s="39" t="str">
        <f t="shared" si="22"/>
        <v/>
      </c>
      <c r="X13" s="43" t="str">
        <f t="shared" si="23"/>
        <v/>
      </c>
      <c r="Y13" s="40" t="str">
        <f t="shared" si="24"/>
        <v/>
      </c>
      <c r="AA13" s="48" t="e">
        <f>IF(INSERT_HOLDS_HERE!D$15=Hold_1,1,0)</f>
        <v>#NAME?</v>
      </c>
      <c r="AB13" s="48" t="e">
        <f>IF(INSERT_HOLDS_HERE!E$15=Hold_1,1,0)</f>
        <v>#NAME?</v>
      </c>
      <c r="AC13" s="48" t="e">
        <f>IF(INSERT_HOLDS_HERE!F$15=Hold_1,1,0)</f>
        <v>#NAME?</v>
      </c>
      <c r="AD13" s="48" t="e">
        <f>IF(INSERT_HOLDS_HERE!G$15=Hold_1,1,0)</f>
        <v>#NAME?</v>
      </c>
      <c r="AE13" s="48" t="e">
        <f>IF(INSERT_HOLDS_HERE!H$15=Hold_1,1,0)</f>
        <v>#NAME?</v>
      </c>
      <c r="AF13" s="48" t="e">
        <f>IF(INSERT_HOLDS_HERE!I$15=Hold_1,1,0)</f>
        <v>#NAME?</v>
      </c>
      <c r="AG13" s="48" t="e">
        <f>IF(INSERT_HOLDS_HERE!J$15=Hold_1,1,0)</f>
        <v>#NAME?</v>
      </c>
      <c r="AH13" s="48" t="e">
        <f>IF(INSERT_HOLDS_HERE!K$15=Hold_1,1,0)</f>
        <v>#NAME?</v>
      </c>
      <c r="AI13" s="48" t="e">
        <f>IF(INSERT_HOLDS_HERE!L$15=Hold_1,1,0)</f>
        <v>#NAME?</v>
      </c>
      <c r="AJ13" s="48" t="e">
        <f>IF(INSERT_HOLDS_HERE!M$15=Hold_1,1,0)</f>
        <v>#NAME?</v>
      </c>
      <c r="AK13" s="48" t="e">
        <f>IF(INSERT_HOLDS_HERE!N$15=Hold_1,1,0)</f>
        <v>#NAME?</v>
      </c>
      <c r="AL13" s="48" t="e">
        <f>IF(INSERT_HOLDS_HERE!O$15=Hold_1,1,0)</f>
        <v>#NAME?</v>
      </c>
      <c r="AM13" s="48" t="e">
        <f>IF(INSERT_HOLDS_HERE!P$15=Hold_1,1,0)</f>
        <v>#NAME?</v>
      </c>
      <c r="AN13" s="48" t="e">
        <f>IF(INSERT_HOLDS_HERE!R$15=Hold_1,1,0)</f>
        <v>#NAME?</v>
      </c>
      <c r="AO13" s="48" t="e">
        <f>IF(INSERT_HOLDS_HERE!S$15=Hold_1,1,0)</f>
        <v>#NAME?</v>
      </c>
      <c r="AP13" s="48" t="e">
        <f>IF(INSERT_HOLDS_HERE!T$15=Hold_1,1,0)</f>
        <v>#NAME?</v>
      </c>
      <c r="AQ13" s="48" t="e">
        <f>IF(INSERT_HOLDS_HERE!U$15=Hold_1,1,0)</f>
        <v>#NAME?</v>
      </c>
      <c r="AR13" s="48" t="e">
        <f>IF(INSERT_HOLDS_HERE!V$15=Hold_1,1,0)</f>
        <v>#NAME?</v>
      </c>
      <c r="AS13" s="48" t="e">
        <f>IF(INSERT_HOLDS_HERE!W$15=Hold_1,1,0)</f>
        <v>#NAME?</v>
      </c>
      <c r="AT13" s="48" t="e">
        <f>IF(INSERT_HOLDS_HERE!X$15=Hold_1,1,0)</f>
        <v>#NAME?</v>
      </c>
      <c r="AU13" s="48" t="e">
        <f>IF(INSERT_HOLDS_HERE!Y$15=Hold_1,1,0)</f>
        <v>#NAME?</v>
      </c>
      <c r="AV13" s="48" t="e">
        <f>IF(INSERT_HOLDS_HERE!Z$15=Hold_1,1,0)</f>
        <v>#NAME?</v>
      </c>
      <c r="AW13" s="48" t="e">
        <f>IF(INSERT_HOLDS_HERE!AA$15=Hold_1,1,0)</f>
        <v>#NAME?</v>
      </c>
      <c r="AX13" s="48" t="e">
        <f>IF(INSERT_HOLDS_HERE!AB$15=Hold_1,1,0)</f>
        <v>#NAME?</v>
      </c>
      <c r="AY13" s="48" t="e">
        <f>IF(INSERT_HOLDS_HERE!AC$15=Hold_1,1,0)</f>
        <v>#NAME?</v>
      </c>
      <c r="AZ13" s="48" t="e">
        <f>IF(INSERT_HOLDS_HERE!AD$15=Hold_1,1,0)</f>
        <v>#NAME?</v>
      </c>
      <c r="BA13" s="48" t="e">
        <f>IF(INSERT_HOLDS_HERE!AF$15=Hold_1,1,0)</f>
        <v>#NAME?</v>
      </c>
      <c r="BB13" s="48" t="e">
        <f>IF(INSERT_HOLDS_HERE!AG$15=Hold_1,1,0)</f>
        <v>#NAME?</v>
      </c>
      <c r="BC13" s="48" t="e">
        <f>IF(INSERT_HOLDS_HERE!AH$15=Hold_1,1,0)</f>
        <v>#NAME?</v>
      </c>
      <c r="BD13" s="48" t="e">
        <f>IF(INSERT_HOLDS_HERE!AI$15=Hold_1,1,0)</f>
        <v>#NAME?</v>
      </c>
      <c r="BE13" s="48" t="e">
        <f>IF(INSERT_HOLDS_HERE!AJ$15=Hold_1,1,0)</f>
        <v>#NAME?</v>
      </c>
      <c r="BF13" s="48" t="e">
        <f>IF(INSERT_HOLDS_HERE!AK$15=Hold_1,1,0)</f>
        <v>#NAME?</v>
      </c>
      <c r="BG13" s="48" t="e">
        <f>IF(INSERT_HOLDS_HERE!AL$15=Hold_1,1,0)</f>
        <v>#NAME?</v>
      </c>
      <c r="BH13" s="48" t="e">
        <f>IF(INSERT_HOLDS_HERE!AM$15=Hold_1,1,0)</f>
        <v>#NAME?</v>
      </c>
      <c r="BI13" s="48" t="e">
        <f>IF(INSERT_HOLDS_HERE!AN$15=Hold_1,1,0)</f>
        <v>#NAME?</v>
      </c>
      <c r="BJ13" s="48" t="e">
        <f>IF(INSERT_HOLDS_HERE!AO$15=Hold_1,1,0)</f>
        <v>#NAME?</v>
      </c>
      <c r="BK13" s="48" t="e">
        <f>IF(INSERT_HOLDS_HERE!AP$15=Hold_1,1,0)</f>
        <v>#NAME?</v>
      </c>
      <c r="BL13" s="48" t="e">
        <f>IF(INSERT_HOLDS_HERE!AQ$15=Hold_1,1,0)</f>
        <v>#NAME?</v>
      </c>
      <c r="BM13" s="48" t="e">
        <f>IF(INSERT_HOLDS_HERE!AR$15=Hold_1,1,0)</f>
        <v>#NAME?</v>
      </c>
      <c r="BO13" s="48" t="e">
        <f t="shared" si="25"/>
        <v>#NAME?</v>
      </c>
      <c r="BP13" s="48" t="e">
        <f>IF(AB13=0,0,IF(AND(AB13=1,AA13=0),MAX($BO13:BO13)+1,BO13))</f>
        <v>#NAME?</v>
      </c>
      <c r="BQ13" s="48" t="e">
        <f>IF(AC13=0,0,IF(AND(AC13=1,AB13=0),MAX($BO13:BP13)+1,BP13))</f>
        <v>#NAME?</v>
      </c>
      <c r="BR13" s="48" t="e">
        <f>IF(AD13=0,0,IF(AND(AD13=1,AC13=0),MAX($BO13:BQ13)+1,BQ13))</f>
        <v>#NAME?</v>
      </c>
      <c r="BS13" s="48" t="e">
        <f>IF(AE13=0,0,IF(AND(AE13=1,AD13=0),MAX($BO13:BR13)+1,BR13))</f>
        <v>#NAME?</v>
      </c>
      <c r="BT13" s="48" t="e">
        <f>IF(AF13=0,0,IF(AND(AF13=1,AE13=0),MAX($BO13:BS13)+1,BS13))</f>
        <v>#NAME?</v>
      </c>
      <c r="BU13" s="48" t="e">
        <f>IF(AG13=0,0,IF(AND(AG13=1,AF13=0),MAX($BO13:BT13)+1,BT13))</f>
        <v>#NAME?</v>
      </c>
      <c r="BV13" s="48" t="e">
        <f>IF(AH13=0,0,IF(AND(AH13=1,AG13=0),MAX($BO13:BU13)+1,BU13))</f>
        <v>#NAME?</v>
      </c>
      <c r="BW13" s="48" t="e">
        <f>IF(AI13=0,0,IF(AND(AI13=1,AH13=0),MAX($BO13:BV13)+1,BV13))</f>
        <v>#NAME?</v>
      </c>
      <c r="BX13" s="48" t="e">
        <f>IF(AJ13=0,0,IF(AND(AJ13=1,AI13=0),MAX($BO13:BW13)+1,BW13))</f>
        <v>#NAME?</v>
      </c>
      <c r="BY13" s="48" t="e">
        <f>IF(AK13=0,0,IF(AND(AK13=1,AJ13=0),MAX($BO13:BX13)+1,BX13))</f>
        <v>#NAME?</v>
      </c>
      <c r="BZ13" s="48" t="e">
        <f>IF(AL13=0,0,IF(AND(AL13=1,AK13=0),MAX($BO13:BY13)+1,BY13))</f>
        <v>#NAME?</v>
      </c>
      <c r="CA13" s="48" t="e">
        <f>IF(AM13=0,0,IF(AND(AM13=1,AL13=0),MAX($BO13:BZ13)+1,BZ13))</f>
        <v>#NAME?</v>
      </c>
      <c r="CB13" s="48" t="e">
        <f>IF(AN13=0,0,IF(AND(AN13=1,AM13=0),MAX($BO13:CA13)+1,CA13))</f>
        <v>#NAME?</v>
      </c>
      <c r="CC13" s="48" t="e">
        <f>IF(AO13=0,0,IF(AND(AO13=1,AN13=0),MAX($BO13:CB13)+1,CB13))</f>
        <v>#NAME?</v>
      </c>
      <c r="CD13" s="48" t="e">
        <f>IF(AP13=0,0,IF(AND(AP13=1,AO13=0),MAX($BO13:CC13)+1,CC13))</f>
        <v>#NAME?</v>
      </c>
      <c r="CE13" s="48" t="e">
        <f>IF(AQ13=0,0,IF(AND(AQ13=1,AP13=0),MAX($BO13:CD13)+1,CD13))</f>
        <v>#NAME?</v>
      </c>
      <c r="CF13" s="48" t="e">
        <f>IF(AR13=0,0,IF(AND(AR13=1,AQ13=0),MAX($BO13:CE13)+1,CE13))</f>
        <v>#NAME?</v>
      </c>
      <c r="CG13" s="48" t="e">
        <f>IF(AS13=0,0,IF(AND(AS13=1,AR13=0),MAX($BO13:CF13)+1,CF13))</f>
        <v>#NAME?</v>
      </c>
      <c r="CH13" s="48" t="e">
        <f>IF(AT13=0,0,IF(AND(AT13=1,AS13=0),MAX($BO13:CG13)+1,CG13))</f>
        <v>#NAME?</v>
      </c>
      <c r="CI13" s="48" t="e">
        <f>IF(AU13=0,0,IF(AND(AU13=1,AT13=0),MAX($BO13:CH13)+1,CH13))</f>
        <v>#NAME?</v>
      </c>
      <c r="CJ13" s="48" t="e">
        <f>IF(AV13=0,0,IF(AND(AV13=1,AU13=0),MAX($BO13:CI13)+1,CI13))</f>
        <v>#NAME?</v>
      </c>
      <c r="CK13" s="48" t="e">
        <f>IF(AW13=0,0,IF(AND(AW13=1,AV13=0),MAX($BO13:CJ13)+1,CJ13))</f>
        <v>#NAME?</v>
      </c>
      <c r="CL13" s="48" t="e">
        <f>IF(AX13=0,0,IF(AND(AX13=1,AW13=0),MAX($BO13:CK13)+1,CK13))</f>
        <v>#NAME?</v>
      </c>
      <c r="CM13" s="48" t="e">
        <f>IF(AY13=0,0,IF(AND(AY13=1,AX13=0),MAX($BO13:CL13)+1,CL13))</f>
        <v>#NAME?</v>
      </c>
      <c r="CN13" s="48" t="e">
        <f>IF(AZ13=0,0,IF(AND(AZ13=1,AY13=0),MAX($BO13:CM13)+1,CM13))</f>
        <v>#NAME?</v>
      </c>
      <c r="CO13" s="48" t="e">
        <f>IF(BA13=0,0,IF(AND(BA13=1,AZ13=0),MAX($BO13:CN13)+1,CN13))</f>
        <v>#NAME?</v>
      </c>
      <c r="CP13" s="48" t="e">
        <f>IF(BB13=0,0,IF(AND(BB13=1,BA13=0),MAX($BO13:CO13)+1,CO13))</f>
        <v>#NAME?</v>
      </c>
      <c r="CQ13" s="48" t="e">
        <f>IF(BC13=0,0,IF(AND(BC13=1,BB13=0),MAX($BO13:CP13)+1,CP13))</f>
        <v>#NAME?</v>
      </c>
      <c r="CR13" s="48" t="e">
        <f>IF(BD13=0,0,IF(AND(BD13=1,BC13=0),MAX($BO13:CQ13)+1,CQ13))</f>
        <v>#NAME?</v>
      </c>
      <c r="CS13" s="48" t="e">
        <f>IF(BE13=0,0,IF(AND(BE13=1,BD13=0),MAX($BO13:CR13)+1,CR13))</f>
        <v>#NAME?</v>
      </c>
      <c r="CT13" s="48" t="e">
        <f>IF(BF13=0,0,IF(AND(BF13=1,BE13=0),MAX($BO13:CS13)+1,CS13))</f>
        <v>#NAME?</v>
      </c>
      <c r="CU13" s="48" t="e">
        <f>IF(BG13=0,0,IF(AND(BG13=1,BF13=0),MAX($BO13:CT13)+1,CT13))</f>
        <v>#NAME?</v>
      </c>
      <c r="CV13" s="48" t="e">
        <f>IF(BH13=0,0,IF(AND(BH13=1,BG13=0),MAX($BO13:CU13)+1,CU13))</f>
        <v>#NAME?</v>
      </c>
      <c r="CW13" s="48" t="e">
        <f>IF(BI13=0,0,IF(AND(BI13=1,BH13=0),MAX($BO13:CV13)+1,CV13))</f>
        <v>#NAME?</v>
      </c>
      <c r="CX13" s="48" t="e">
        <f>IF(BJ13=0,0,IF(AND(BJ13=1,BI13=0),MAX($BO13:CW13)+1,CW13))</f>
        <v>#NAME?</v>
      </c>
      <c r="CY13" s="48" t="e">
        <f>IF(BK13=0,0,IF(AND(BK13=1,BJ13=0),MAX($BO13:CX13)+1,CX13))</f>
        <v>#NAME?</v>
      </c>
      <c r="CZ13" s="48" t="e">
        <f>IF(BL13=0,0,IF(AND(BL13=1,BK13=0),MAX($BO13:CY13)+1,CY13))</f>
        <v>#NAME?</v>
      </c>
      <c r="DA13" s="48" t="e">
        <f>IF(BM13=0,0,IF(AND(BM13=1,BL13=0),MAX($BO13:CZ13)+1,CZ13))</f>
        <v>#NAME?</v>
      </c>
    </row>
    <row r="14" spans="1:105">
      <c r="B14" s="41" t="s">
        <v>18</v>
      </c>
      <c r="C14" s="39" t="str">
        <f t="shared" si="2"/>
        <v/>
      </c>
      <c r="D14" s="43" t="str">
        <f t="shared" si="3"/>
        <v/>
      </c>
      <c r="E14" s="39" t="str">
        <f t="shared" si="4"/>
        <v/>
      </c>
      <c r="F14" s="43" t="str">
        <f t="shared" si="5"/>
        <v/>
      </c>
      <c r="G14" s="39" t="str">
        <f t="shared" si="6"/>
        <v/>
      </c>
      <c r="H14" s="43" t="str">
        <f t="shared" si="7"/>
        <v/>
      </c>
      <c r="I14" s="39" t="str">
        <f t="shared" si="8"/>
        <v/>
      </c>
      <c r="J14" s="43" t="str">
        <f t="shared" si="9"/>
        <v/>
      </c>
      <c r="K14" s="39" t="str">
        <f t="shared" si="10"/>
        <v/>
      </c>
      <c r="L14" s="43" t="str">
        <f t="shared" si="11"/>
        <v/>
      </c>
      <c r="M14" s="39" t="str">
        <f t="shared" si="12"/>
        <v/>
      </c>
      <c r="N14" s="43" t="str">
        <f t="shared" si="13"/>
        <v/>
      </c>
      <c r="O14" s="39" t="str">
        <f t="shared" si="14"/>
        <v/>
      </c>
      <c r="P14" s="43" t="str">
        <f t="shared" si="15"/>
        <v/>
      </c>
      <c r="Q14" s="39" t="str">
        <f t="shared" si="16"/>
        <v/>
      </c>
      <c r="R14" s="43" t="str">
        <f t="shared" si="17"/>
        <v/>
      </c>
      <c r="S14" s="39" t="str">
        <f t="shared" si="18"/>
        <v/>
      </c>
      <c r="T14" s="43" t="str">
        <f t="shared" si="19"/>
        <v/>
      </c>
      <c r="U14" s="39" t="str">
        <f t="shared" si="20"/>
        <v/>
      </c>
      <c r="V14" s="43" t="str">
        <f t="shared" si="21"/>
        <v/>
      </c>
      <c r="W14" s="39" t="str">
        <f t="shared" si="22"/>
        <v/>
      </c>
      <c r="X14" s="43" t="str">
        <f t="shared" si="23"/>
        <v/>
      </c>
      <c r="Y14" s="40" t="str">
        <f t="shared" si="24"/>
        <v/>
      </c>
      <c r="AA14" s="48" t="e">
        <f>IF(INSERT_HOLDS_HERE!D$16=Hold_1,1,0)</f>
        <v>#NAME?</v>
      </c>
      <c r="AB14" s="48" t="e">
        <f>IF(INSERT_HOLDS_HERE!E$16=Hold_1,1,0)</f>
        <v>#NAME?</v>
      </c>
      <c r="AC14" s="48" t="e">
        <f>IF(INSERT_HOLDS_HERE!F$16=Hold_1,1,0)</f>
        <v>#NAME?</v>
      </c>
      <c r="AD14" s="48" t="e">
        <f>IF(INSERT_HOLDS_HERE!G$16=Hold_1,1,0)</f>
        <v>#NAME?</v>
      </c>
      <c r="AE14" s="48" t="e">
        <f>IF(INSERT_HOLDS_HERE!H$16=Hold_1,1,0)</f>
        <v>#NAME?</v>
      </c>
      <c r="AF14" s="48" t="e">
        <f>IF(INSERT_HOLDS_HERE!I$16=Hold_1,1,0)</f>
        <v>#NAME?</v>
      </c>
      <c r="AG14" s="48" t="e">
        <f>IF(INSERT_HOLDS_HERE!J$16=Hold_1,1,0)</f>
        <v>#NAME?</v>
      </c>
      <c r="AH14" s="48" t="e">
        <f>IF(INSERT_HOLDS_HERE!K$16=Hold_1,1,0)</f>
        <v>#NAME?</v>
      </c>
      <c r="AI14" s="48" t="e">
        <f>IF(INSERT_HOLDS_HERE!L$16=Hold_1,1,0)</f>
        <v>#NAME?</v>
      </c>
      <c r="AJ14" s="48" t="e">
        <f>IF(INSERT_HOLDS_HERE!M$16=Hold_1,1,0)</f>
        <v>#NAME?</v>
      </c>
      <c r="AK14" s="48" t="e">
        <f>IF(INSERT_HOLDS_HERE!N$16=Hold_1,1,0)</f>
        <v>#NAME?</v>
      </c>
      <c r="AL14" s="48" t="e">
        <f>IF(INSERT_HOLDS_HERE!O$16=Hold_1,1,0)</f>
        <v>#NAME?</v>
      </c>
      <c r="AM14" s="48" t="e">
        <f>IF(INSERT_HOLDS_HERE!P$16=Hold_1,1,0)</f>
        <v>#NAME?</v>
      </c>
      <c r="AN14" s="48" t="e">
        <f>IF(INSERT_HOLDS_HERE!R$16=Hold_1,1,0)</f>
        <v>#NAME?</v>
      </c>
      <c r="AO14" s="48" t="e">
        <f>IF(INSERT_HOLDS_HERE!S$16=Hold_1,1,0)</f>
        <v>#NAME?</v>
      </c>
      <c r="AP14" s="48" t="e">
        <f>IF(INSERT_HOLDS_HERE!T$16=Hold_1,1,0)</f>
        <v>#NAME?</v>
      </c>
      <c r="AQ14" s="48" t="e">
        <f>IF(INSERT_HOLDS_HERE!U$16=Hold_1,1,0)</f>
        <v>#NAME?</v>
      </c>
      <c r="AR14" s="48" t="e">
        <f>IF(INSERT_HOLDS_HERE!V$16=Hold_1,1,0)</f>
        <v>#NAME?</v>
      </c>
      <c r="AS14" s="48" t="e">
        <f>IF(INSERT_HOLDS_HERE!W$16=Hold_1,1,0)</f>
        <v>#NAME?</v>
      </c>
      <c r="AT14" s="48" t="e">
        <f>IF(INSERT_HOLDS_HERE!X$16=Hold_1,1,0)</f>
        <v>#NAME?</v>
      </c>
      <c r="AU14" s="48" t="e">
        <f>IF(INSERT_HOLDS_HERE!Y$16=Hold_1,1,0)</f>
        <v>#NAME?</v>
      </c>
      <c r="AV14" s="48" t="e">
        <f>IF(INSERT_HOLDS_HERE!Z$16=Hold_1,1,0)</f>
        <v>#NAME?</v>
      </c>
      <c r="AW14" s="48" t="e">
        <f>IF(INSERT_HOLDS_HERE!AA$16=Hold_1,1,0)</f>
        <v>#NAME?</v>
      </c>
      <c r="AX14" s="48" t="e">
        <f>IF(INSERT_HOLDS_HERE!AB$16=Hold_1,1,0)</f>
        <v>#NAME?</v>
      </c>
      <c r="AY14" s="48" t="e">
        <f>IF(INSERT_HOLDS_HERE!AC$16=Hold_1,1,0)</f>
        <v>#NAME?</v>
      </c>
      <c r="AZ14" s="48" t="e">
        <f>IF(INSERT_HOLDS_HERE!AD$16=Hold_1,1,0)</f>
        <v>#NAME?</v>
      </c>
      <c r="BA14" s="48" t="e">
        <f>IF(INSERT_HOLDS_HERE!AF$16=Hold_1,1,0)</f>
        <v>#NAME?</v>
      </c>
      <c r="BB14" s="48" t="e">
        <f>IF(INSERT_HOLDS_HERE!AG$16=Hold_1,1,0)</f>
        <v>#NAME?</v>
      </c>
      <c r="BC14" s="48" t="e">
        <f>IF(INSERT_HOLDS_HERE!AH$16=Hold_1,1,0)</f>
        <v>#NAME?</v>
      </c>
      <c r="BD14" s="48" t="e">
        <f>IF(INSERT_HOLDS_HERE!AI$16=Hold_1,1,0)</f>
        <v>#NAME?</v>
      </c>
      <c r="BE14" s="48" t="e">
        <f>IF(INSERT_HOLDS_HERE!AJ$16=Hold_1,1,0)</f>
        <v>#NAME?</v>
      </c>
      <c r="BF14" s="48" t="e">
        <f>IF(INSERT_HOLDS_HERE!AK$16=Hold_1,1,0)</f>
        <v>#NAME?</v>
      </c>
      <c r="BG14" s="48" t="e">
        <f>IF(INSERT_HOLDS_HERE!AL$16=Hold_1,1,0)</f>
        <v>#NAME?</v>
      </c>
      <c r="BH14" s="48" t="e">
        <f>IF(INSERT_HOLDS_HERE!AM$16=Hold_1,1,0)</f>
        <v>#NAME?</v>
      </c>
      <c r="BI14" s="48" t="e">
        <f>IF(INSERT_HOLDS_HERE!AN$16=Hold_1,1,0)</f>
        <v>#NAME?</v>
      </c>
      <c r="BJ14" s="48" t="e">
        <f>IF(INSERT_HOLDS_HERE!AO$16=Hold_1,1,0)</f>
        <v>#NAME?</v>
      </c>
      <c r="BK14" s="48" t="e">
        <f>IF(INSERT_HOLDS_HERE!AP$16=Hold_1,1,0)</f>
        <v>#NAME?</v>
      </c>
      <c r="BL14" s="48" t="e">
        <f>IF(INSERT_HOLDS_HERE!AQ$16=Hold_1,1,0)</f>
        <v>#NAME?</v>
      </c>
      <c r="BM14" s="48" t="e">
        <f>IF(INSERT_HOLDS_HERE!AR$16=Hold_1,1,0)</f>
        <v>#NAME?</v>
      </c>
      <c r="BO14" s="48" t="e">
        <f t="shared" si="25"/>
        <v>#NAME?</v>
      </c>
      <c r="BP14" s="48" t="e">
        <f>IF(AB14=0,0,IF(AND(AB14=1,AA14=0),MAX($BO14:BO14)+1,BO14))</f>
        <v>#NAME?</v>
      </c>
      <c r="BQ14" s="48" t="e">
        <f>IF(AC14=0,0,IF(AND(AC14=1,AB14=0),MAX($BO14:BP14)+1,BP14))</f>
        <v>#NAME?</v>
      </c>
      <c r="BR14" s="48" t="e">
        <f>IF(AD14=0,0,IF(AND(AD14=1,AC14=0),MAX($BO14:BQ14)+1,BQ14))</f>
        <v>#NAME?</v>
      </c>
      <c r="BS14" s="48" t="e">
        <f>IF(AE14=0,0,IF(AND(AE14=1,AD14=0),MAX($BO14:BR14)+1,BR14))</f>
        <v>#NAME?</v>
      </c>
      <c r="BT14" s="48" t="e">
        <f>IF(AF14=0,0,IF(AND(AF14=1,AE14=0),MAX($BO14:BS14)+1,BS14))</f>
        <v>#NAME?</v>
      </c>
      <c r="BU14" s="48" t="e">
        <f>IF(AG14=0,0,IF(AND(AG14=1,AF14=0),MAX($BO14:BT14)+1,BT14))</f>
        <v>#NAME?</v>
      </c>
      <c r="BV14" s="48" t="e">
        <f>IF(AH14=0,0,IF(AND(AH14=1,AG14=0),MAX($BO14:BU14)+1,BU14))</f>
        <v>#NAME?</v>
      </c>
      <c r="BW14" s="48" t="e">
        <f>IF(AI14=0,0,IF(AND(AI14=1,AH14=0),MAX($BO14:BV14)+1,BV14))</f>
        <v>#NAME?</v>
      </c>
      <c r="BX14" s="48" t="e">
        <f>IF(AJ14=0,0,IF(AND(AJ14=1,AI14=0),MAX($BO14:BW14)+1,BW14))</f>
        <v>#NAME?</v>
      </c>
      <c r="BY14" s="48" t="e">
        <f>IF(AK14=0,0,IF(AND(AK14=1,AJ14=0),MAX($BO14:BX14)+1,BX14))</f>
        <v>#NAME?</v>
      </c>
      <c r="BZ14" s="48" t="e">
        <f>IF(AL14=0,0,IF(AND(AL14=1,AK14=0),MAX($BO14:BY14)+1,BY14))</f>
        <v>#NAME?</v>
      </c>
      <c r="CA14" s="48" t="e">
        <f>IF(AM14=0,0,IF(AND(AM14=1,AL14=0),MAX($BO14:BZ14)+1,BZ14))</f>
        <v>#NAME?</v>
      </c>
      <c r="CB14" s="48" t="e">
        <f>IF(AN14=0,0,IF(AND(AN14=1,AM14=0),MAX($BO14:CA14)+1,CA14))</f>
        <v>#NAME?</v>
      </c>
      <c r="CC14" s="48" t="e">
        <f>IF(AO14=0,0,IF(AND(AO14=1,AN14=0),MAX($BO14:CB14)+1,CB14))</f>
        <v>#NAME?</v>
      </c>
      <c r="CD14" s="48" t="e">
        <f>IF(AP14=0,0,IF(AND(AP14=1,AO14=0),MAX($BO14:CC14)+1,CC14))</f>
        <v>#NAME?</v>
      </c>
      <c r="CE14" s="48" t="e">
        <f>IF(AQ14=0,0,IF(AND(AQ14=1,AP14=0),MAX($BO14:CD14)+1,CD14))</f>
        <v>#NAME?</v>
      </c>
      <c r="CF14" s="48" t="e">
        <f>IF(AR14=0,0,IF(AND(AR14=1,AQ14=0),MAX($BO14:CE14)+1,CE14))</f>
        <v>#NAME?</v>
      </c>
      <c r="CG14" s="48" t="e">
        <f>IF(AS14=0,0,IF(AND(AS14=1,AR14=0),MAX($BO14:CF14)+1,CF14))</f>
        <v>#NAME?</v>
      </c>
      <c r="CH14" s="48" t="e">
        <f>IF(AT14=0,0,IF(AND(AT14=1,AS14=0),MAX($BO14:CG14)+1,CG14))</f>
        <v>#NAME?</v>
      </c>
      <c r="CI14" s="48" t="e">
        <f>IF(AU14=0,0,IF(AND(AU14=1,AT14=0),MAX($BO14:CH14)+1,CH14))</f>
        <v>#NAME?</v>
      </c>
      <c r="CJ14" s="48" t="e">
        <f>IF(AV14=0,0,IF(AND(AV14=1,AU14=0),MAX($BO14:CI14)+1,CI14))</f>
        <v>#NAME?</v>
      </c>
      <c r="CK14" s="48" t="e">
        <f>IF(AW14=0,0,IF(AND(AW14=1,AV14=0),MAX($BO14:CJ14)+1,CJ14))</f>
        <v>#NAME?</v>
      </c>
      <c r="CL14" s="48" t="e">
        <f>IF(AX14=0,0,IF(AND(AX14=1,AW14=0),MAX($BO14:CK14)+1,CK14))</f>
        <v>#NAME?</v>
      </c>
      <c r="CM14" s="48" t="e">
        <f>IF(AY14=0,0,IF(AND(AY14=1,AX14=0),MAX($BO14:CL14)+1,CL14))</f>
        <v>#NAME?</v>
      </c>
      <c r="CN14" s="48" t="e">
        <f>IF(AZ14=0,0,IF(AND(AZ14=1,AY14=0),MAX($BO14:CM14)+1,CM14))</f>
        <v>#NAME?</v>
      </c>
      <c r="CO14" s="48" t="e">
        <f>IF(BA14=0,0,IF(AND(BA14=1,AZ14=0),MAX($BO14:CN14)+1,CN14))</f>
        <v>#NAME?</v>
      </c>
      <c r="CP14" s="48" t="e">
        <f>IF(BB14=0,0,IF(AND(BB14=1,BA14=0),MAX($BO14:CO14)+1,CO14))</f>
        <v>#NAME?</v>
      </c>
      <c r="CQ14" s="48" t="e">
        <f>IF(BC14=0,0,IF(AND(BC14=1,BB14=0),MAX($BO14:CP14)+1,CP14))</f>
        <v>#NAME?</v>
      </c>
      <c r="CR14" s="48" t="e">
        <f>IF(BD14=0,0,IF(AND(BD14=1,BC14=0),MAX($BO14:CQ14)+1,CQ14))</f>
        <v>#NAME?</v>
      </c>
      <c r="CS14" s="48" t="e">
        <f>IF(BE14=0,0,IF(AND(BE14=1,BD14=0),MAX($BO14:CR14)+1,CR14))</f>
        <v>#NAME?</v>
      </c>
      <c r="CT14" s="48" t="e">
        <f>IF(BF14=0,0,IF(AND(BF14=1,BE14=0),MAX($BO14:CS14)+1,CS14))</f>
        <v>#NAME?</v>
      </c>
      <c r="CU14" s="48" t="e">
        <f>IF(BG14=0,0,IF(AND(BG14=1,BF14=0),MAX($BO14:CT14)+1,CT14))</f>
        <v>#NAME?</v>
      </c>
      <c r="CV14" s="48" t="e">
        <f>IF(BH14=0,0,IF(AND(BH14=1,BG14=0),MAX($BO14:CU14)+1,CU14))</f>
        <v>#NAME?</v>
      </c>
      <c r="CW14" s="48" t="e">
        <f>IF(BI14=0,0,IF(AND(BI14=1,BH14=0),MAX($BO14:CV14)+1,CV14))</f>
        <v>#NAME?</v>
      </c>
      <c r="CX14" s="48" t="e">
        <f>IF(BJ14=0,0,IF(AND(BJ14=1,BI14=0),MAX($BO14:CW14)+1,CW14))</f>
        <v>#NAME?</v>
      </c>
      <c r="CY14" s="48" t="e">
        <f>IF(BK14=0,0,IF(AND(BK14=1,BJ14=0),MAX($BO14:CX14)+1,CX14))</f>
        <v>#NAME?</v>
      </c>
      <c r="CZ14" s="48" t="e">
        <f>IF(BL14=0,0,IF(AND(BL14=1,BK14=0),MAX($BO14:CY14)+1,CY14))</f>
        <v>#NAME?</v>
      </c>
      <c r="DA14" s="48" t="e">
        <f>IF(BM14=0,0,IF(AND(BM14=1,BL14=0),MAX($BO14:CZ14)+1,CZ14))</f>
        <v>#NAME?</v>
      </c>
    </row>
    <row r="15" spans="1:105">
      <c r="B15" s="41" t="s">
        <v>17</v>
      </c>
      <c r="C15" s="39" t="str">
        <f t="shared" si="2"/>
        <v/>
      </c>
      <c r="D15" s="43" t="str">
        <f t="shared" si="3"/>
        <v/>
      </c>
      <c r="E15" s="39" t="str">
        <f t="shared" si="4"/>
        <v/>
      </c>
      <c r="F15" s="43" t="str">
        <f t="shared" si="5"/>
        <v/>
      </c>
      <c r="G15" s="39" t="str">
        <f t="shared" si="6"/>
        <v/>
      </c>
      <c r="H15" s="43" t="str">
        <f t="shared" si="7"/>
        <v/>
      </c>
      <c r="I15" s="39" t="str">
        <f t="shared" si="8"/>
        <v/>
      </c>
      <c r="J15" s="43" t="str">
        <f t="shared" si="9"/>
        <v/>
      </c>
      <c r="K15" s="39" t="str">
        <f t="shared" si="10"/>
        <v/>
      </c>
      <c r="L15" s="43" t="str">
        <f t="shared" si="11"/>
        <v/>
      </c>
      <c r="M15" s="39" t="str">
        <f t="shared" si="12"/>
        <v/>
      </c>
      <c r="N15" s="43" t="str">
        <f t="shared" si="13"/>
        <v/>
      </c>
      <c r="O15" s="39" t="str">
        <f t="shared" si="14"/>
        <v/>
      </c>
      <c r="P15" s="43" t="str">
        <f t="shared" si="15"/>
        <v/>
      </c>
      <c r="Q15" s="39" t="str">
        <f t="shared" si="16"/>
        <v/>
      </c>
      <c r="R15" s="43" t="str">
        <f t="shared" si="17"/>
        <v/>
      </c>
      <c r="S15" s="39" t="str">
        <f t="shared" si="18"/>
        <v/>
      </c>
      <c r="T15" s="43" t="str">
        <f t="shared" si="19"/>
        <v/>
      </c>
      <c r="U15" s="39" t="str">
        <f t="shared" si="20"/>
        <v/>
      </c>
      <c r="V15" s="43" t="str">
        <f t="shared" si="21"/>
        <v/>
      </c>
      <c r="W15" s="39" t="str">
        <f t="shared" si="22"/>
        <v/>
      </c>
      <c r="X15" s="43" t="str">
        <f t="shared" si="23"/>
        <v/>
      </c>
      <c r="Y15" s="40" t="str">
        <f t="shared" si="24"/>
        <v/>
      </c>
      <c r="AA15" s="48" t="e">
        <f>IF(INSERT_HOLDS_HERE!D$17=Hold_1,1,0)</f>
        <v>#NAME?</v>
      </c>
      <c r="AB15" s="48" t="e">
        <f>IF(INSERT_HOLDS_HERE!E$17=Hold_1,1,0)</f>
        <v>#NAME?</v>
      </c>
      <c r="AC15" s="48" t="e">
        <f>IF(INSERT_HOLDS_HERE!F$17=Hold_1,1,0)</f>
        <v>#NAME?</v>
      </c>
      <c r="AD15" s="48" t="e">
        <f>IF(INSERT_HOLDS_HERE!G$17=Hold_1,1,0)</f>
        <v>#NAME?</v>
      </c>
      <c r="AE15" s="48" t="e">
        <f>IF(INSERT_HOLDS_HERE!H$17=Hold_1,1,0)</f>
        <v>#NAME?</v>
      </c>
      <c r="AF15" s="48" t="e">
        <f>IF(INSERT_HOLDS_HERE!I$17=Hold_1,1,0)</f>
        <v>#NAME?</v>
      </c>
      <c r="AG15" s="48" t="e">
        <f>IF(INSERT_HOLDS_HERE!J$17=Hold_1,1,0)</f>
        <v>#NAME?</v>
      </c>
      <c r="AH15" s="48" t="e">
        <f>IF(INSERT_HOLDS_HERE!K$17=Hold_1,1,0)</f>
        <v>#NAME?</v>
      </c>
      <c r="AI15" s="48" t="e">
        <f>IF(INSERT_HOLDS_HERE!L$17=Hold_1,1,0)</f>
        <v>#NAME?</v>
      </c>
      <c r="AJ15" s="48" t="e">
        <f>IF(INSERT_HOLDS_HERE!M$17=Hold_1,1,0)</f>
        <v>#NAME?</v>
      </c>
      <c r="AK15" s="48" t="e">
        <f>IF(INSERT_HOLDS_HERE!N$17=Hold_1,1,0)</f>
        <v>#NAME?</v>
      </c>
      <c r="AL15" s="48" t="e">
        <f>IF(INSERT_HOLDS_HERE!O$17=Hold_1,1,0)</f>
        <v>#NAME?</v>
      </c>
      <c r="AM15" s="48" t="e">
        <f>IF(INSERT_HOLDS_HERE!P$17=Hold_1,1,0)</f>
        <v>#NAME?</v>
      </c>
      <c r="AN15" s="48" t="e">
        <f>IF(INSERT_HOLDS_HERE!R$17=Hold_1,1,0)</f>
        <v>#NAME?</v>
      </c>
      <c r="AO15" s="48" t="e">
        <f>IF(INSERT_HOLDS_HERE!S$17=Hold_1,1,0)</f>
        <v>#NAME?</v>
      </c>
      <c r="AP15" s="48" t="e">
        <f>IF(INSERT_HOLDS_HERE!T$17=Hold_1,1,0)</f>
        <v>#NAME?</v>
      </c>
      <c r="AQ15" s="48" t="e">
        <f>IF(INSERT_HOLDS_HERE!U$17=Hold_1,1,0)</f>
        <v>#NAME?</v>
      </c>
      <c r="AR15" s="48" t="e">
        <f>IF(INSERT_HOLDS_HERE!V$17=Hold_1,1,0)</f>
        <v>#NAME?</v>
      </c>
      <c r="AS15" s="48" t="e">
        <f>IF(INSERT_HOLDS_HERE!W$17=Hold_1,1,0)</f>
        <v>#NAME?</v>
      </c>
      <c r="AT15" s="48" t="e">
        <f>IF(INSERT_HOLDS_HERE!X$17=Hold_1,1,0)</f>
        <v>#NAME?</v>
      </c>
      <c r="AU15" s="48" t="e">
        <f>IF(INSERT_HOLDS_HERE!Y$17=Hold_1,1,0)</f>
        <v>#NAME?</v>
      </c>
      <c r="AV15" s="48" t="e">
        <f>IF(INSERT_HOLDS_HERE!Z$17=Hold_1,1,0)</f>
        <v>#NAME?</v>
      </c>
      <c r="AW15" s="48" t="e">
        <f>IF(INSERT_HOLDS_HERE!AA$17=Hold_1,1,0)</f>
        <v>#NAME?</v>
      </c>
      <c r="AX15" s="48" t="e">
        <f>IF(INSERT_HOLDS_HERE!AB$17=Hold_1,1,0)</f>
        <v>#NAME?</v>
      </c>
      <c r="AY15" s="48" t="e">
        <f>IF(INSERT_HOLDS_HERE!AC$17=Hold_1,1,0)</f>
        <v>#NAME?</v>
      </c>
      <c r="AZ15" s="48" t="e">
        <f>IF(INSERT_HOLDS_HERE!AD$17=Hold_1,1,0)</f>
        <v>#NAME?</v>
      </c>
      <c r="BA15" s="48" t="e">
        <f>IF(INSERT_HOLDS_HERE!AF$17=Hold_1,1,0)</f>
        <v>#NAME?</v>
      </c>
      <c r="BB15" s="48" t="e">
        <f>IF(INSERT_HOLDS_HERE!AG$17=Hold_1,1,0)</f>
        <v>#NAME?</v>
      </c>
      <c r="BC15" s="48" t="e">
        <f>IF(INSERT_HOLDS_HERE!AH$17=Hold_1,1,0)</f>
        <v>#NAME?</v>
      </c>
      <c r="BD15" s="48" t="e">
        <f>IF(INSERT_HOLDS_HERE!AI$17=Hold_1,1,0)</f>
        <v>#NAME?</v>
      </c>
      <c r="BE15" s="48" t="e">
        <f>IF(INSERT_HOLDS_HERE!AJ$17=Hold_1,1,0)</f>
        <v>#NAME?</v>
      </c>
      <c r="BF15" s="48" t="e">
        <f>IF(INSERT_HOLDS_HERE!AK$17=Hold_1,1,0)</f>
        <v>#NAME?</v>
      </c>
      <c r="BG15" s="48" t="e">
        <f>IF(INSERT_HOLDS_HERE!AL$17=Hold_1,1,0)</f>
        <v>#NAME?</v>
      </c>
      <c r="BH15" s="48" t="e">
        <f>IF(INSERT_HOLDS_HERE!AM$17=Hold_1,1,0)</f>
        <v>#NAME?</v>
      </c>
      <c r="BI15" s="48" t="e">
        <f>IF(INSERT_HOLDS_HERE!AN$17=Hold_1,1,0)</f>
        <v>#NAME?</v>
      </c>
      <c r="BJ15" s="48" t="e">
        <f>IF(INSERT_HOLDS_HERE!AO$17=Hold_1,1,0)</f>
        <v>#NAME?</v>
      </c>
      <c r="BK15" s="48" t="e">
        <f>IF(INSERT_HOLDS_HERE!AP$17=Hold_1,1,0)</f>
        <v>#NAME?</v>
      </c>
      <c r="BL15" s="48" t="e">
        <f>IF(INSERT_HOLDS_HERE!AQ$17=Hold_1,1,0)</f>
        <v>#NAME?</v>
      </c>
      <c r="BM15" s="48" t="e">
        <f>IF(INSERT_HOLDS_HERE!AR$17=Hold_1,1,0)</f>
        <v>#NAME?</v>
      </c>
      <c r="BO15" s="48" t="e">
        <f t="shared" si="25"/>
        <v>#NAME?</v>
      </c>
      <c r="BP15" s="48" t="e">
        <f>IF(AB15=0,0,IF(AND(AB15=1,AA15=0),MAX($BO15:BO15)+1,BO15))</f>
        <v>#NAME?</v>
      </c>
      <c r="BQ15" s="48" t="e">
        <f>IF(AC15=0,0,IF(AND(AC15=1,AB15=0),MAX($BO15:BP15)+1,BP15))</f>
        <v>#NAME?</v>
      </c>
      <c r="BR15" s="48" t="e">
        <f>IF(AD15=0,0,IF(AND(AD15=1,AC15=0),MAX($BO15:BQ15)+1,BQ15))</f>
        <v>#NAME?</v>
      </c>
      <c r="BS15" s="48" t="e">
        <f>IF(AE15=0,0,IF(AND(AE15=1,AD15=0),MAX($BO15:BR15)+1,BR15))</f>
        <v>#NAME?</v>
      </c>
      <c r="BT15" s="48" t="e">
        <f>IF(AF15=0,0,IF(AND(AF15=1,AE15=0),MAX($BO15:BS15)+1,BS15))</f>
        <v>#NAME?</v>
      </c>
      <c r="BU15" s="48" t="e">
        <f>IF(AG15=0,0,IF(AND(AG15=1,AF15=0),MAX($BO15:BT15)+1,BT15))</f>
        <v>#NAME?</v>
      </c>
      <c r="BV15" s="48" t="e">
        <f>IF(AH15=0,0,IF(AND(AH15=1,AG15=0),MAX($BO15:BU15)+1,BU15))</f>
        <v>#NAME?</v>
      </c>
      <c r="BW15" s="48" t="e">
        <f>IF(AI15=0,0,IF(AND(AI15=1,AH15=0),MAX($BO15:BV15)+1,BV15))</f>
        <v>#NAME?</v>
      </c>
      <c r="BX15" s="48" t="e">
        <f>IF(AJ15=0,0,IF(AND(AJ15=1,AI15=0),MAX($BO15:BW15)+1,BW15))</f>
        <v>#NAME?</v>
      </c>
      <c r="BY15" s="48" t="e">
        <f>IF(AK15=0,0,IF(AND(AK15=1,AJ15=0),MAX($BO15:BX15)+1,BX15))</f>
        <v>#NAME?</v>
      </c>
      <c r="BZ15" s="48" t="e">
        <f>IF(AL15=0,0,IF(AND(AL15=1,AK15=0),MAX($BO15:BY15)+1,BY15))</f>
        <v>#NAME?</v>
      </c>
      <c r="CA15" s="48" t="e">
        <f>IF(AM15=0,0,IF(AND(AM15=1,AL15=0),MAX($BO15:BZ15)+1,BZ15))</f>
        <v>#NAME?</v>
      </c>
      <c r="CB15" s="48" t="e">
        <f>IF(AN15=0,0,IF(AND(AN15=1,AM15=0),MAX($BO15:CA15)+1,CA15))</f>
        <v>#NAME?</v>
      </c>
      <c r="CC15" s="48" t="e">
        <f>IF(AO15=0,0,IF(AND(AO15=1,AN15=0),MAX($BO15:CB15)+1,CB15))</f>
        <v>#NAME?</v>
      </c>
      <c r="CD15" s="48" t="e">
        <f>IF(AP15=0,0,IF(AND(AP15=1,AO15=0),MAX($BO15:CC15)+1,CC15))</f>
        <v>#NAME?</v>
      </c>
      <c r="CE15" s="48" t="e">
        <f>IF(AQ15=0,0,IF(AND(AQ15=1,AP15=0),MAX($BO15:CD15)+1,CD15))</f>
        <v>#NAME?</v>
      </c>
      <c r="CF15" s="48" t="e">
        <f>IF(AR15=0,0,IF(AND(AR15=1,AQ15=0),MAX($BO15:CE15)+1,CE15))</f>
        <v>#NAME?</v>
      </c>
      <c r="CG15" s="48" t="e">
        <f>IF(AS15=0,0,IF(AND(AS15=1,AR15=0),MAX($BO15:CF15)+1,CF15))</f>
        <v>#NAME?</v>
      </c>
      <c r="CH15" s="48" t="e">
        <f>IF(AT15=0,0,IF(AND(AT15=1,AS15=0),MAX($BO15:CG15)+1,CG15))</f>
        <v>#NAME?</v>
      </c>
      <c r="CI15" s="48" t="e">
        <f>IF(AU15=0,0,IF(AND(AU15=1,AT15=0),MAX($BO15:CH15)+1,CH15))</f>
        <v>#NAME?</v>
      </c>
      <c r="CJ15" s="48" t="e">
        <f>IF(AV15=0,0,IF(AND(AV15=1,AU15=0),MAX($BO15:CI15)+1,CI15))</f>
        <v>#NAME?</v>
      </c>
      <c r="CK15" s="48" t="e">
        <f>IF(AW15=0,0,IF(AND(AW15=1,AV15=0),MAX($BO15:CJ15)+1,CJ15))</f>
        <v>#NAME?</v>
      </c>
      <c r="CL15" s="48" t="e">
        <f>IF(AX15=0,0,IF(AND(AX15=1,AW15=0),MAX($BO15:CK15)+1,CK15))</f>
        <v>#NAME?</v>
      </c>
      <c r="CM15" s="48" t="e">
        <f>IF(AY15=0,0,IF(AND(AY15=1,AX15=0),MAX($BO15:CL15)+1,CL15))</f>
        <v>#NAME?</v>
      </c>
      <c r="CN15" s="48" t="e">
        <f>IF(AZ15=0,0,IF(AND(AZ15=1,AY15=0),MAX($BO15:CM15)+1,CM15))</f>
        <v>#NAME?</v>
      </c>
      <c r="CO15" s="48" t="e">
        <f>IF(BA15=0,0,IF(AND(BA15=1,AZ15=0),MAX($BO15:CN15)+1,CN15))</f>
        <v>#NAME?</v>
      </c>
      <c r="CP15" s="48" t="e">
        <f>IF(BB15=0,0,IF(AND(BB15=1,BA15=0),MAX($BO15:CO15)+1,CO15))</f>
        <v>#NAME?</v>
      </c>
      <c r="CQ15" s="48" t="e">
        <f>IF(BC15=0,0,IF(AND(BC15=1,BB15=0),MAX($BO15:CP15)+1,CP15))</f>
        <v>#NAME?</v>
      </c>
      <c r="CR15" s="48" t="e">
        <f>IF(BD15=0,0,IF(AND(BD15=1,BC15=0),MAX($BO15:CQ15)+1,CQ15))</f>
        <v>#NAME?</v>
      </c>
      <c r="CS15" s="48" t="e">
        <f>IF(BE15=0,0,IF(AND(BE15=1,BD15=0),MAX($BO15:CR15)+1,CR15))</f>
        <v>#NAME?</v>
      </c>
      <c r="CT15" s="48" t="e">
        <f>IF(BF15=0,0,IF(AND(BF15=1,BE15=0),MAX($BO15:CS15)+1,CS15))</f>
        <v>#NAME?</v>
      </c>
      <c r="CU15" s="48" t="e">
        <f>IF(BG15=0,0,IF(AND(BG15=1,BF15=0),MAX($BO15:CT15)+1,CT15))</f>
        <v>#NAME?</v>
      </c>
      <c r="CV15" s="48" t="e">
        <f>IF(BH15=0,0,IF(AND(BH15=1,BG15=0),MAX($BO15:CU15)+1,CU15))</f>
        <v>#NAME?</v>
      </c>
      <c r="CW15" s="48" t="e">
        <f>IF(BI15=0,0,IF(AND(BI15=1,BH15=0),MAX($BO15:CV15)+1,CV15))</f>
        <v>#NAME?</v>
      </c>
      <c r="CX15" s="48" t="e">
        <f>IF(BJ15=0,0,IF(AND(BJ15=1,BI15=0),MAX($BO15:CW15)+1,CW15))</f>
        <v>#NAME?</v>
      </c>
      <c r="CY15" s="48" t="e">
        <f>IF(BK15=0,0,IF(AND(BK15=1,BJ15=0),MAX($BO15:CX15)+1,CX15))</f>
        <v>#NAME?</v>
      </c>
      <c r="CZ15" s="48" t="e">
        <f>IF(BL15=0,0,IF(AND(BL15=1,BK15=0),MAX($BO15:CY15)+1,CY15))</f>
        <v>#NAME?</v>
      </c>
      <c r="DA15" s="48" t="e">
        <f>IF(BM15=0,0,IF(AND(BM15=1,BL15=0),MAX($BO15:CZ15)+1,CZ15))</f>
        <v>#NAME?</v>
      </c>
    </row>
    <row r="16" spans="1:105">
      <c r="B16" s="41" t="s">
        <v>16</v>
      </c>
      <c r="C16" s="39" t="str">
        <f t="shared" si="2"/>
        <v/>
      </c>
      <c r="D16" s="43" t="str">
        <f t="shared" si="3"/>
        <v/>
      </c>
      <c r="E16" s="39" t="str">
        <f t="shared" si="4"/>
        <v/>
      </c>
      <c r="F16" s="43" t="str">
        <f t="shared" si="5"/>
        <v/>
      </c>
      <c r="G16" s="39" t="str">
        <f t="shared" si="6"/>
        <v/>
      </c>
      <c r="H16" s="43" t="str">
        <f t="shared" si="7"/>
        <v/>
      </c>
      <c r="I16" s="39" t="str">
        <f t="shared" si="8"/>
        <v/>
      </c>
      <c r="J16" s="43" t="str">
        <f t="shared" si="9"/>
        <v/>
      </c>
      <c r="K16" s="39" t="str">
        <f t="shared" si="10"/>
        <v/>
      </c>
      <c r="L16" s="43" t="str">
        <f t="shared" si="11"/>
        <v/>
      </c>
      <c r="M16" s="39" t="str">
        <f t="shared" si="12"/>
        <v/>
      </c>
      <c r="N16" s="43" t="str">
        <f t="shared" si="13"/>
        <v/>
      </c>
      <c r="O16" s="39" t="str">
        <f t="shared" si="14"/>
        <v/>
      </c>
      <c r="P16" s="43" t="str">
        <f t="shared" si="15"/>
        <v/>
      </c>
      <c r="Q16" s="39" t="str">
        <f t="shared" si="16"/>
        <v/>
      </c>
      <c r="R16" s="43" t="str">
        <f t="shared" si="17"/>
        <v/>
      </c>
      <c r="S16" s="39" t="str">
        <f t="shared" si="18"/>
        <v/>
      </c>
      <c r="T16" s="43" t="str">
        <f t="shared" si="19"/>
        <v/>
      </c>
      <c r="U16" s="39" t="str">
        <f t="shared" si="20"/>
        <v/>
      </c>
      <c r="V16" s="43" t="str">
        <f t="shared" si="21"/>
        <v/>
      </c>
      <c r="W16" s="39" t="str">
        <f t="shared" si="22"/>
        <v/>
      </c>
      <c r="X16" s="43" t="str">
        <f t="shared" si="23"/>
        <v/>
      </c>
      <c r="Y16" s="40" t="str">
        <f t="shared" si="24"/>
        <v/>
      </c>
      <c r="AA16" s="48" t="e">
        <f>IF(INSERT_HOLDS_HERE!D$18=Hold_1,1,0)</f>
        <v>#NAME?</v>
      </c>
      <c r="AB16" s="48" t="e">
        <f>IF(INSERT_HOLDS_HERE!E$18=Hold_1,1,0)</f>
        <v>#NAME?</v>
      </c>
      <c r="AC16" s="48" t="e">
        <f>IF(INSERT_HOLDS_HERE!F$18=Hold_1,1,0)</f>
        <v>#NAME?</v>
      </c>
      <c r="AD16" s="48" t="e">
        <f>IF(INSERT_HOLDS_HERE!G$18=Hold_1,1,0)</f>
        <v>#NAME?</v>
      </c>
      <c r="AE16" s="48" t="e">
        <f>IF(INSERT_HOLDS_HERE!H$18=Hold_1,1,0)</f>
        <v>#NAME?</v>
      </c>
      <c r="AF16" s="48" t="e">
        <f>IF(INSERT_HOLDS_HERE!I$18=Hold_1,1,0)</f>
        <v>#NAME?</v>
      </c>
      <c r="AG16" s="48" t="e">
        <f>IF(INSERT_HOLDS_HERE!J$18=Hold_1,1,0)</f>
        <v>#NAME?</v>
      </c>
      <c r="AH16" s="48" t="e">
        <f>IF(INSERT_HOLDS_HERE!K$18=Hold_1,1,0)</f>
        <v>#NAME?</v>
      </c>
      <c r="AI16" s="48" t="e">
        <f>IF(INSERT_HOLDS_HERE!L$18=Hold_1,1,0)</f>
        <v>#NAME?</v>
      </c>
      <c r="AJ16" s="48" t="e">
        <f>IF(INSERT_HOLDS_HERE!M$18=Hold_1,1,0)</f>
        <v>#NAME?</v>
      </c>
      <c r="AK16" s="48" t="e">
        <f>IF(INSERT_HOLDS_HERE!N$18=Hold_1,1,0)</f>
        <v>#NAME?</v>
      </c>
      <c r="AL16" s="48" t="e">
        <f>IF(INSERT_HOLDS_HERE!O$18=Hold_1,1,0)</f>
        <v>#NAME?</v>
      </c>
      <c r="AM16" s="48" t="e">
        <f>IF(INSERT_HOLDS_HERE!P$18=Hold_1,1,0)</f>
        <v>#NAME?</v>
      </c>
      <c r="AN16" s="48" t="e">
        <f>IF(INSERT_HOLDS_HERE!R$18=Hold_1,1,0)</f>
        <v>#NAME?</v>
      </c>
      <c r="AO16" s="48" t="e">
        <f>IF(INSERT_HOLDS_HERE!S$18=Hold_1,1,0)</f>
        <v>#NAME?</v>
      </c>
      <c r="AP16" s="48" t="e">
        <f>IF(INSERT_HOLDS_HERE!T$18=Hold_1,1,0)</f>
        <v>#NAME?</v>
      </c>
      <c r="AQ16" s="48" t="e">
        <f>IF(INSERT_HOLDS_HERE!U$18=Hold_1,1,0)</f>
        <v>#NAME?</v>
      </c>
      <c r="AR16" s="48" t="e">
        <f>IF(INSERT_HOLDS_HERE!V$18=Hold_1,1,0)</f>
        <v>#NAME?</v>
      </c>
      <c r="AS16" s="48" t="e">
        <f>IF(INSERT_HOLDS_HERE!W$18=Hold_1,1,0)</f>
        <v>#NAME?</v>
      </c>
      <c r="AT16" s="48" t="e">
        <f>IF(INSERT_HOLDS_HERE!X$18=Hold_1,1,0)</f>
        <v>#NAME?</v>
      </c>
      <c r="AU16" s="48" t="e">
        <f>IF(INSERT_HOLDS_HERE!Y$18=Hold_1,1,0)</f>
        <v>#NAME?</v>
      </c>
      <c r="AV16" s="48" t="e">
        <f>IF(INSERT_HOLDS_HERE!Z$18=Hold_1,1,0)</f>
        <v>#NAME?</v>
      </c>
      <c r="AW16" s="48" t="e">
        <f>IF(INSERT_HOLDS_HERE!AA$18=Hold_1,1,0)</f>
        <v>#NAME?</v>
      </c>
      <c r="AX16" s="48" t="e">
        <f>IF(INSERT_HOLDS_HERE!AB$18=Hold_1,1,0)</f>
        <v>#NAME?</v>
      </c>
      <c r="AY16" s="48" t="e">
        <f>IF(INSERT_HOLDS_HERE!AC$18=Hold_1,1,0)</f>
        <v>#NAME?</v>
      </c>
      <c r="AZ16" s="48" t="e">
        <f>IF(INSERT_HOLDS_HERE!AD$18=Hold_1,1,0)</f>
        <v>#NAME?</v>
      </c>
      <c r="BA16" s="48" t="e">
        <f>IF(INSERT_HOLDS_HERE!AF$18=Hold_1,1,0)</f>
        <v>#NAME?</v>
      </c>
      <c r="BB16" s="48" t="e">
        <f>IF(INSERT_HOLDS_HERE!AG$18=Hold_1,1,0)</f>
        <v>#NAME?</v>
      </c>
      <c r="BC16" s="48" t="e">
        <f>IF(INSERT_HOLDS_HERE!AH$18=Hold_1,1,0)</f>
        <v>#NAME?</v>
      </c>
      <c r="BD16" s="48" t="e">
        <f>IF(INSERT_HOLDS_HERE!AI$18=Hold_1,1,0)</f>
        <v>#NAME?</v>
      </c>
      <c r="BE16" s="48" t="e">
        <f>IF(INSERT_HOLDS_HERE!AJ$18=Hold_1,1,0)</f>
        <v>#NAME?</v>
      </c>
      <c r="BF16" s="48" t="e">
        <f>IF(INSERT_HOLDS_HERE!AK$18=Hold_1,1,0)</f>
        <v>#NAME?</v>
      </c>
      <c r="BG16" s="48" t="e">
        <f>IF(INSERT_HOLDS_HERE!AL$18=Hold_1,1,0)</f>
        <v>#NAME?</v>
      </c>
      <c r="BH16" s="48" t="e">
        <f>IF(INSERT_HOLDS_HERE!AM$18=Hold_1,1,0)</f>
        <v>#NAME?</v>
      </c>
      <c r="BI16" s="48" t="e">
        <f>IF(INSERT_HOLDS_HERE!AN$18=Hold_1,1,0)</f>
        <v>#NAME?</v>
      </c>
      <c r="BJ16" s="48" t="e">
        <f>IF(INSERT_HOLDS_HERE!AO$18=Hold_1,1,0)</f>
        <v>#NAME?</v>
      </c>
      <c r="BK16" s="48" t="e">
        <f>IF(INSERT_HOLDS_HERE!AP$18=Hold_1,1,0)</f>
        <v>#NAME?</v>
      </c>
      <c r="BL16" s="48" t="e">
        <f>IF(INSERT_HOLDS_HERE!AQ$18=Hold_1,1,0)</f>
        <v>#NAME?</v>
      </c>
      <c r="BM16" s="48" t="e">
        <f>IF(INSERT_HOLDS_HERE!AR$18=Hold_1,1,0)</f>
        <v>#NAME?</v>
      </c>
      <c r="BO16" s="48" t="e">
        <f t="shared" si="25"/>
        <v>#NAME?</v>
      </c>
      <c r="BP16" s="48" t="e">
        <f>IF(AB16=0,0,IF(AND(AB16=1,AA16=0),MAX($BO16:BO16)+1,BO16))</f>
        <v>#NAME?</v>
      </c>
      <c r="BQ16" s="48" t="e">
        <f>IF(AC16=0,0,IF(AND(AC16=1,AB16=0),MAX($BO16:BP16)+1,BP16))</f>
        <v>#NAME?</v>
      </c>
      <c r="BR16" s="48" t="e">
        <f>IF(AD16=0,0,IF(AND(AD16=1,AC16=0),MAX($BO16:BQ16)+1,BQ16))</f>
        <v>#NAME?</v>
      </c>
      <c r="BS16" s="48" t="e">
        <f>IF(AE16=0,0,IF(AND(AE16=1,AD16=0),MAX($BO16:BR16)+1,BR16))</f>
        <v>#NAME?</v>
      </c>
      <c r="BT16" s="48" t="e">
        <f>IF(AF16=0,0,IF(AND(AF16=1,AE16=0),MAX($BO16:BS16)+1,BS16))</f>
        <v>#NAME?</v>
      </c>
      <c r="BU16" s="48" t="e">
        <f>IF(AG16=0,0,IF(AND(AG16=1,AF16=0),MAX($BO16:BT16)+1,BT16))</f>
        <v>#NAME?</v>
      </c>
      <c r="BV16" s="48" t="e">
        <f>IF(AH16=0,0,IF(AND(AH16=1,AG16=0),MAX($BO16:BU16)+1,BU16))</f>
        <v>#NAME?</v>
      </c>
      <c r="BW16" s="48" t="e">
        <f>IF(AI16=0,0,IF(AND(AI16=1,AH16=0),MAX($BO16:BV16)+1,BV16))</f>
        <v>#NAME?</v>
      </c>
      <c r="BX16" s="48" t="e">
        <f>IF(AJ16=0,0,IF(AND(AJ16=1,AI16=0),MAX($BO16:BW16)+1,BW16))</f>
        <v>#NAME?</v>
      </c>
      <c r="BY16" s="48" t="e">
        <f>IF(AK16=0,0,IF(AND(AK16=1,AJ16=0),MAX($BO16:BX16)+1,BX16))</f>
        <v>#NAME?</v>
      </c>
      <c r="BZ16" s="48" t="e">
        <f>IF(AL16=0,0,IF(AND(AL16=1,AK16=0),MAX($BO16:BY16)+1,BY16))</f>
        <v>#NAME?</v>
      </c>
      <c r="CA16" s="48" t="e">
        <f>IF(AM16=0,0,IF(AND(AM16=1,AL16=0),MAX($BO16:BZ16)+1,BZ16))</f>
        <v>#NAME?</v>
      </c>
      <c r="CB16" s="48" t="e">
        <f>IF(AN16=0,0,IF(AND(AN16=1,AM16=0),MAX($BO16:CA16)+1,CA16))</f>
        <v>#NAME?</v>
      </c>
      <c r="CC16" s="48" t="e">
        <f>IF(AO16=0,0,IF(AND(AO16=1,AN16=0),MAX($BO16:CB16)+1,CB16))</f>
        <v>#NAME?</v>
      </c>
      <c r="CD16" s="48" t="e">
        <f>IF(AP16=0,0,IF(AND(AP16=1,AO16=0),MAX($BO16:CC16)+1,CC16))</f>
        <v>#NAME?</v>
      </c>
      <c r="CE16" s="48" t="e">
        <f>IF(AQ16=0,0,IF(AND(AQ16=1,AP16=0),MAX($BO16:CD16)+1,CD16))</f>
        <v>#NAME?</v>
      </c>
      <c r="CF16" s="48" t="e">
        <f>IF(AR16=0,0,IF(AND(AR16=1,AQ16=0),MAX($BO16:CE16)+1,CE16))</f>
        <v>#NAME?</v>
      </c>
      <c r="CG16" s="48" t="e">
        <f>IF(AS16=0,0,IF(AND(AS16=1,AR16=0),MAX($BO16:CF16)+1,CF16))</f>
        <v>#NAME?</v>
      </c>
      <c r="CH16" s="48" t="e">
        <f>IF(AT16=0,0,IF(AND(AT16=1,AS16=0),MAX($BO16:CG16)+1,CG16))</f>
        <v>#NAME?</v>
      </c>
      <c r="CI16" s="48" t="e">
        <f>IF(AU16=0,0,IF(AND(AU16=1,AT16=0),MAX($BO16:CH16)+1,CH16))</f>
        <v>#NAME?</v>
      </c>
      <c r="CJ16" s="48" t="e">
        <f>IF(AV16=0,0,IF(AND(AV16=1,AU16=0),MAX($BO16:CI16)+1,CI16))</f>
        <v>#NAME?</v>
      </c>
      <c r="CK16" s="48" t="e">
        <f>IF(AW16=0,0,IF(AND(AW16=1,AV16=0),MAX($BO16:CJ16)+1,CJ16))</f>
        <v>#NAME?</v>
      </c>
      <c r="CL16" s="48" t="e">
        <f>IF(AX16=0,0,IF(AND(AX16=1,AW16=0),MAX($BO16:CK16)+1,CK16))</f>
        <v>#NAME?</v>
      </c>
      <c r="CM16" s="48" t="e">
        <f>IF(AY16=0,0,IF(AND(AY16=1,AX16=0),MAX($BO16:CL16)+1,CL16))</f>
        <v>#NAME?</v>
      </c>
      <c r="CN16" s="48" t="e">
        <f>IF(AZ16=0,0,IF(AND(AZ16=1,AY16=0),MAX($BO16:CM16)+1,CM16))</f>
        <v>#NAME?</v>
      </c>
      <c r="CO16" s="48" t="e">
        <f>IF(BA16=0,0,IF(AND(BA16=1,AZ16=0),MAX($BO16:CN16)+1,CN16))</f>
        <v>#NAME?</v>
      </c>
      <c r="CP16" s="48" t="e">
        <f>IF(BB16=0,0,IF(AND(BB16=1,BA16=0),MAX($BO16:CO16)+1,CO16))</f>
        <v>#NAME?</v>
      </c>
      <c r="CQ16" s="48" t="e">
        <f>IF(BC16=0,0,IF(AND(BC16=1,BB16=0),MAX($BO16:CP16)+1,CP16))</f>
        <v>#NAME?</v>
      </c>
      <c r="CR16" s="48" t="e">
        <f>IF(BD16=0,0,IF(AND(BD16=1,BC16=0),MAX($BO16:CQ16)+1,CQ16))</f>
        <v>#NAME?</v>
      </c>
      <c r="CS16" s="48" t="e">
        <f>IF(BE16=0,0,IF(AND(BE16=1,BD16=0),MAX($BO16:CR16)+1,CR16))</f>
        <v>#NAME?</v>
      </c>
      <c r="CT16" s="48" t="e">
        <f>IF(BF16=0,0,IF(AND(BF16=1,BE16=0),MAX($BO16:CS16)+1,CS16))</f>
        <v>#NAME?</v>
      </c>
      <c r="CU16" s="48" t="e">
        <f>IF(BG16=0,0,IF(AND(BG16=1,BF16=0),MAX($BO16:CT16)+1,CT16))</f>
        <v>#NAME?</v>
      </c>
      <c r="CV16" s="48" t="e">
        <f>IF(BH16=0,0,IF(AND(BH16=1,BG16=0),MAX($BO16:CU16)+1,CU16))</f>
        <v>#NAME?</v>
      </c>
      <c r="CW16" s="48" t="e">
        <f>IF(BI16=0,0,IF(AND(BI16=1,BH16=0),MAX($BO16:CV16)+1,CV16))</f>
        <v>#NAME?</v>
      </c>
      <c r="CX16" s="48" t="e">
        <f>IF(BJ16=0,0,IF(AND(BJ16=1,BI16=0),MAX($BO16:CW16)+1,CW16))</f>
        <v>#NAME?</v>
      </c>
      <c r="CY16" s="48" t="e">
        <f>IF(BK16=0,0,IF(AND(BK16=1,BJ16=0),MAX($BO16:CX16)+1,CX16))</f>
        <v>#NAME?</v>
      </c>
      <c r="CZ16" s="48" t="e">
        <f>IF(BL16=0,0,IF(AND(BL16=1,BK16=0),MAX($BO16:CY16)+1,CY16))</f>
        <v>#NAME?</v>
      </c>
      <c r="DA16" s="48" t="e">
        <f>IF(BM16=0,0,IF(AND(BM16=1,BL16=0),MAX($BO16:CZ16)+1,CZ16))</f>
        <v>#NAME?</v>
      </c>
    </row>
    <row r="17" spans="2:105">
      <c r="B17" s="41" t="s">
        <v>15</v>
      </c>
      <c r="C17" s="39" t="str">
        <f t="shared" si="2"/>
        <v/>
      </c>
      <c r="D17" s="43" t="str">
        <f t="shared" si="3"/>
        <v/>
      </c>
      <c r="E17" s="39" t="str">
        <f t="shared" si="4"/>
        <v/>
      </c>
      <c r="F17" s="43" t="str">
        <f t="shared" si="5"/>
        <v/>
      </c>
      <c r="G17" s="39" t="str">
        <f t="shared" si="6"/>
        <v/>
      </c>
      <c r="H17" s="43" t="str">
        <f t="shared" si="7"/>
        <v/>
      </c>
      <c r="I17" s="39" t="str">
        <f t="shared" si="8"/>
        <v/>
      </c>
      <c r="J17" s="43" t="str">
        <f t="shared" si="9"/>
        <v/>
      </c>
      <c r="K17" s="39" t="str">
        <f t="shared" si="10"/>
        <v/>
      </c>
      <c r="L17" s="43" t="str">
        <f t="shared" si="11"/>
        <v/>
      </c>
      <c r="M17" s="39" t="str">
        <f t="shared" si="12"/>
        <v/>
      </c>
      <c r="N17" s="43" t="str">
        <f t="shared" si="13"/>
        <v/>
      </c>
      <c r="O17" s="39" t="str">
        <f t="shared" si="14"/>
        <v/>
      </c>
      <c r="P17" s="43" t="str">
        <f t="shared" si="15"/>
        <v/>
      </c>
      <c r="Q17" s="39" t="str">
        <f t="shared" si="16"/>
        <v/>
      </c>
      <c r="R17" s="43" t="str">
        <f t="shared" si="17"/>
        <v/>
      </c>
      <c r="S17" s="39" t="str">
        <f t="shared" si="18"/>
        <v/>
      </c>
      <c r="T17" s="43" t="str">
        <f t="shared" si="19"/>
        <v/>
      </c>
      <c r="U17" s="39" t="str">
        <f t="shared" si="20"/>
        <v/>
      </c>
      <c r="V17" s="43" t="str">
        <f t="shared" si="21"/>
        <v/>
      </c>
      <c r="W17" s="39" t="str">
        <f t="shared" si="22"/>
        <v/>
      </c>
      <c r="X17" s="43" t="str">
        <f t="shared" si="23"/>
        <v/>
      </c>
      <c r="Y17" s="40" t="str">
        <f t="shared" si="24"/>
        <v/>
      </c>
      <c r="AA17" s="48" t="e">
        <f>IF(INSERT_HOLDS_HERE!D$19=Hold_1,1,0)</f>
        <v>#NAME?</v>
      </c>
      <c r="AB17" s="48" t="e">
        <f>IF(INSERT_HOLDS_HERE!E$19=Hold_1,1,0)</f>
        <v>#NAME?</v>
      </c>
      <c r="AC17" s="48" t="e">
        <f>IF(INSERT_HOLDS_HERE!F$19=Hold_1,1,0)</f>
        <v>#NAME?</v>
      </c>
      <c r="AD17" s="48" t="e">
        <f>IF(INSERT_HOLDS_HERE!G$19=Hold_1,1,0)</f>
        <v>#NAME?</v>
      </c>
      <c r="AE17" s="48" t="e">
        <f>IF(INSERT_HOLDS_HERE!H$19=Hold_1,1,0)</f>
        <v>#NAME?</v>
      </c>
      <c r="AF17" s="48" t="e">
        <f>IF(INSERT_HOLDS_HERE!I$19=Hold_1,1,0)</f>
        <v>#NAME?</v>
      </c>
      <c r="AG17" s="48" t="e">
        <f>IF(INSERT_HOLDS_HERE!J$19=Hold_1,1,0)</f>
        <v>#NAME?</v>
      </c>
      <c r="AH17" s="48" t="e">
        <f>IF(INSERT_HOLDS_HERE!K$19=Hold_1,1,0)</f>
        <v>#NAME?</v>
      </c>
      <c r="AI17" s="48" t="e">
        <f>IF(INSERT_HOLDS_HERE!L$19=Hold_1,1,0)</f>
        <v>#NAME?</v>
      </c>
      <c r="AJ17" s="48" t="e">
        <f>IF(INSERT_HOLDS_HERE!M$19=Hold_1,1,0)</f>
        <v>#NAME?</v>
      </c>
      <c r="AK17" s="48" t="e">
        <f>IF(INSERT_HOLDS_HERE!N$19=Hold_1,1,0)</f>
        <v>#NAME?</v>
      </c>
      <c r="AL17" s="48" t="e">
        <f>IF(INSERT_HOLDS_HERE!O$19=Hold_1,1,0)</f>
        <v>#NAME?</v>
      </c>
      <c r="AM17" s="48" t="e">
        <f>IF(INSERT_HOLDS_HERE!P$19=Hold_1,1,0)</f>
        <v>#NAME?</v>
      </c>
      <c r="AN17" s="48" t="e">
        <f>IF(INSERT_HOLDS_HERE!R$19=Hold_1,1,0)</f>
        <v>#NAME?</v>
      </c>
      <c r="AO17" s="48" t="e">
        <f>IF(INSERT_HOLDS_HERE!S$19=Hold_1,1,0)</f>
        <v>#NAME?</v>
      </c>
      <c r="AP17" s="48" t="e">
        <f>IF(INSERT_HOLDS_HERE!T$19=Hold_1,1,0)</f>
        <v>#NAME?</v>
      </c>
      <c r="AQ17" s="48" t="e">
        <f>IF(INSERT_HOLDS_HERE!U$19=Hold_1,1,0)</f>
        <v>#NAME?</v>
      </c>
      <c r="AR17" s="48" t="e">
        <f>IF(INSERT_HOLDS_HERE!V$19=Hold_1,1,0)</f>
        <v>#NAME?</v>
      </c>
      <c r="AS17" s="48" t="e">
        <f>IF(INSERT_HOLDS_HERE!W$19=Hold_1,1,0)</f>
        <v>#NAME?</v>
      </c>
      <c r="AT17" s="48" t="e">
        <f>IF(INSERT_HOLDS_HERE!X$19=Hold_1,1,0)</f>
        <v>#NAME?</v>
      </c>
      <c r="AU17" s="48" t="e">
        <f>IF(INSERT_HOLDS_HERE!Y$19=Hold_1,1,0)</f>
        <v>#NAME?</v>
      </c>
      <c r="AV17" s="48" t="e">
        <f>IF(INSERT_HOLDS_HERE!Z$19=Hold_1,1,0)</f>
        <v>#NAME?</v>
      </c>
      <c r="AW17" s="48" t="e">
        <f>IF(INSERT_HOLDS_HERE!AA$19=Hold_1,1,0)</f>
        <v>#NAME?</v>
      </c>
      <c r="AX17" s="48" t="e">
        <f>IF(INSERT_HOLDS_HERE!AB$19=Hold_1,1,0)</f>
        <v>#NAME?</v>
      </c>
      <c r="AY17" s="48" t="e">
        <f>IF(INSERT_HOLDS_HERE!AC$19=Hold_1,1,0)</f>
        <v>#NAME?</v>
      </c>
      <c r="AZ17" s="48" t="e">
        <f>IF(INSERT_HOLDS_HERE!AD$19=Hold_1,1,0)</f>
        <v>#NAME?</v>
      </c>
      <c r="BA17" s="48" t="e">
        <f>IF(INSERT_HOLDS_HERE!AF$19=Hold_1,1,0)</f>
        <v>#NAME?</v>
      </c>
      <c r="BB17" s="48" t="e">
        <f>IF(INSERT_HOLDS_HERE!AG$19=Hold_1,1,0)</f>
        <v>#NAME?</v>
      </c>
      <c r="BC17" s="48" t="e">
        <f>IF(INSERT_HOLDS_HERE!AH$19=Hold_1,1,0)</f>
        <v>#NAME?</v>
      </c>
      <c r="BD17" s="48" t="e">
        <f>IF(INSERT_HOLDS_HERE!AI$19=Hold_1,1,0)</f>
        <v>#NAME?</v>
      </c>
      <c r="BE17" s="48" t="e">
        <f>IF(INSERT_HOLDS_HERE!AJ$19=Hold_1,1,0)</f>
        <v>#NAME?</v>
      </c>
      <c r="BF17" s="48" t="e">
        <f>IF(INSERT_HOLDS_HERE!AK$19=Hold_1,1,0)</f>
        <v>#NAME?</v>
      </c>
      <c r="BG17" s="48" t="e">
        <f>IF(INSERT_HOLDS_HERE!AL$19=Hold_1,1,0)</f>
        <v>#NAME?</v>
      </c>
      <c r="BH17" s="48" t="e">
        <f>IF(INSERT_HOLDS_HERE!AM$19=Hold_1,1,0)</f>
        <v>#NAME?</v>
      </c>
      <c r="BI17" s="48" t="e">
        <f>IF(INSERT_HOLDS_HERE!AN$19=Hold_1,1,0)</f>
        <v>#NAME?</v>
      </c>
      <c r="BJ17" s="48" t="e">
        <f>IF(INSERT_HOLDS_HERE!AO$19=Hold_1,1,0)</f>
        <v>#NAME?</v>
      </c>
      <c r="BK17" s="48" t="e">
        <f>IF(INSERT_HOLDS_HERE!AP$19=Hold_1,1,0)</f>
        <v>#NAME?</v>
      </c>
      <c r="BL17" s="48" t="e">
        <f>IF(INSERT_HOLDS_HERE!AQ$19=Hold_1,1,0)</f>
        <v>#NAME?</v>
      </c>
      <c r="BM17" s="48" t="e">
        <f>IF(INSERT_HOLDS_HERE!AR$19=Hold_1,1,0)</f>
        <v>#NAME?</v>
      </c>
      <c r="BO17" s="48" t="e">
        <f t="shared" si="25"/>
        <v>#NAME?</v>
      </c>
      <c r="BP17" s="48" t="e">
        <f>IF(AB17=0,0,IF(AND(AB17=1,AA17=0),MAX($BO17:BO17)+1,BO17))</f>
        <v>#NAME?</v>
      </c>
      <c r="BQ17" s="48" t="e">
        <f>IF(AC17=0,0,IF(AND(AC17=1,AB17=0),MAX($BO17:BP17)+1,BP17))</f>
        <v>#NAME?</v>
      </c>
      <c r="BR17" s="48" t="e">
        <f>IF(AD17=0,0,IF(AND(AD17=1,AC17=0),MAX($BO17:BQ17)+1,BQ17))</f>
        <v>#NAME?</v>
      </c>
      <c r="BS17" s="48" t="e">
        <f>IF(AE17=0,0,IF(AND(AE17=1,AD17=0),MAX($BO17:BR17)+1,BR17))</f>
        <v>#NAME?</v>
      </c>
      <c r="BT17" s="48" t="e">
        <f>IF(AF17=0,0,IF(AND(AF17=1,AE17=0),MAX($BO17:BS17)+1,BS17))</f>
        <v>#NAME?</v>
      </c>
      <c r="BU17" s="48" t="e">
        <f>IF(AG17=0,0,IF(AND(AG17=1,AF17=0),MAX($BO17:BT17)+1,BT17))</f>
        <v>#NAME?</v>
      </c>
      <c r="BV17" s="48" t="e">
        <f>IF(AH17=0,0,IF(AND(AH17=1,AG17=0),MAX($BO17:BU17)+1,BU17))</f>
        <v>#NAME?</v>
      </c>
      <c r="BW17" s="48" t="e">
        <f>IF(AI17=0,0,IF(AND(AI17=1,AH17=0),MAX($BO17:BV17)+1,BV17))</f>
        <v>#NAME?</v>
      </c>
      <c r="BX17" s="48" t="e">
        <f>IF(AJ17=0,0,IF(AND(AJ17=1,AI17=0),MAX($BO17:BW17)+1,BW17))</f>
        <v>#NAME?</v>
      </c>
      <c r="BY17" s="48" t="e">
        <f>IF(AK17=0,0,IF(AND(AK17=1,AJ17=0),MAX($BO17:BX17)+1,BX17))</f>
        <v>#NAME?</v>
      </c>
      <c r="BZ17" s="48" t="e">
        <f>IF(AL17=0,0,IF(AND(AL17=1,AK17=0),MAX($BO17:BY17)+1,BY17))</f>
        <v>#NAME?</v>
      </c>
      <c r="CA17" s="48" t="e">
        <f>IF(AM17=0,0,IF(AND(AM17=1,AL17=0),MAX($BO17:BZ17)+1,BZ17))</f>
        <v>#NAME?</v>
      </c>
      <c r="CB17" s="48" t="e">
        <f>IF(AN17=0,0,IF(AND(AN17=1,AM17=0),MAX($BO17:CA17)+1,CA17))</f>
        <v>#NAME?</v>
      </c>
      <c r="CC17" s="48" t="e">
        <f>IF(AO17=0,0,IF(AND(AO17=1,AN17=0),MAX($BO17:CB17)+1,CB17))</f>
        <v>#NAME?</v>
      </c>
      <c r="CD17" s="48" t="e">
        <f>IF(AP17=0,0,IF(AND(AP17=1,AO17=0),MAX($BO17:CC17)+1,CC17))</f>
        <v>#NAME?</v>
      </c>
      <c r="CE17" s="48" t="e">
        <f>IF(AQ17=0,0,IF(AND(AQ17=1,AP17=0),MAX($BO17:CD17)+1,CD17))</f>
        <v>#NAME?</v>
      </c>
      <c r="CF17" s="48" t="e">
        <f>IF(AR17=0,0,IF(AND(AR17=1,AQ17=0),MAX($BO17:CE17)+1,CE17))</f>
        <v>#NAME?</v>
      </c>
      <c r="CG17" s="48" t="e">
        <f>IF(AS17=0,0,IF(AND(AS17=1,AR17=0),MAX($BO17:CF17)+1,CF17))</f>
        <v>#NAME?</v>
      </c>
      <c r="CH17" s="48" t="e">
        <f>IF(AT17=0,0,IF(AND(AT17=1,AS17=0),MAX($BO17:CG17)+1,CG17))</f>
        <v>#NAME?</v>
      </c>
      <c r="CI17" s="48" t="e">
        <f>IF(AU17=0,0,IF(AND(AU17=1,AT17=0),MAX($BO17:CH17)+1,CH17))</f>
        <v>#NAME?</v>
      </c>
      <c r="CJ17" s="48" t="e">
        <f>IF(AV17=0,0,IF(AND(AV17=1,AU17=0),MAX($BO17:CI17)+1,CI17))</f>
        <v>#NAME?</v>
      </c>
      <c r="CK17" s="48" t="e">
        <f>IF(AW17=0,0,IF(AND(AW17=1,AV17=0),MAX($BO17:CJ17)+1,CJ17))</f>
        <v>#NAME?</v>
      </c>
      <c r="CL17" s="48" t="e">
        <f>IF(AX17=0,0,IF(AND(AX17=1,AW17=0),MAX($BO17:CK17)+1,CK17))</f>
        <v>#NAME?</v>
      </c>
      <c r="CM17" s="48" t="e">
        <f>IF(AY17=0,0,IF(AND(AY17=1,AX17=0),MAX($BO17:CL17)+1,CL17))</f>
        <v>#NAME?</v>
      </c>
      <c r="CN17" s="48" t="e">
        <f>IF(AZ17=0,0,IF(AND(AZ17=1,AY17=0),MAX($BO17:CM17)+1,CM17))</f>
        <v>#NAME?</v>
      </c>
      <c r="CO17" s="48" t="e">
        <f>IF(BA17=0,0,IF(AND(BA17=1,AZ17=0),MAX($BO17:CN17)+1,CN17))</f>
        <v>#NAME?</v>
      </c>
      <c r="CP17" s="48" t="e">
        <f>IF(BB17=0,0,IF(AND(BB17=1,BA17=0),MAX($BO17:CO17)+1,CO17))</f>
        <v>#NAME?</v>
      </c>
      <c r="CQ17" s="48" t="e">
        <f>IF(BC17=0,0,IF(AND(BC17=1,BB17=0),MAX($BO17:CP17)+1,CP17))</f>
        <v>#NAME?</v>
      </c>
      <c r="CR17" s="48" t="e">
        <f>IF(BD17=0,0,IF(AND(BD17=1,BC17=0),MAX($BO17:CQ17)+1,CQ17))</f>
        <v>#NAME?</v>
      </c>
      <c r="CS17" s="48" t="e">
        <f>IF(BE17=0,0,IF(AND(BE17=1,BD17=0),MAX($BO17:CR17)+1,CR17))</f>
        <v>#NAME?</v>
      </c>
      <c r="CT17" s="48" t="e">
        <f>IF(BF17=0,0,IF(AND(BF17=1,BE17=0),MAX($BO17:CS17)+1,CS17))</f>
        <v>#NAME?</v>
      </c>
      <c r="CU17" s="48" t="e">
        <f>IF(BG17=0,0,IF(AND(BG17=1,BF17=0),MAX($BO17:CT17)+1,CT17))</f>
        <v>#NAME?</v>
      </c>
      <c r="CV17" s="48" t="e">
        <f>IF(BH17=0,0,IF(AND(BH17=1,BG17=0),MAX($BO17:CU17)+1,CU17))</f>
        <v>#NAME?</v>
      </c>
      <c r="CW17" s="48" t="e">
        <f>IF(BI17=0,0,IF(AND(BI17=1,BH17=0),MAX($BO17:CV17)+1,CV17))</f>
        <v>#NAME?</v>
      </c>
      <c r="CX17" s="48" t="e">
        <f>IF(BJ17=0,0,IF(AND(BJ17=1,BI17=0),MAX($BO17:CW17)+1,CW17))</f>
        <v>#NAME?</v>
      </c>
      <c r="CY17" s="48" t="e">
        <f>IF(BK17=0,0,IF(AND(BK17=1,BJ17=0),MAX($BO17:CX17)+1,CX17))</f>
        <v>#NAME?</v>
      </c>
      <c r="CZ17" s="48" t="e">
        <f>IF(BL17=0,0,IF(AND(BL17=1,BK17=0),MAX($BO17:CY17)+1,CY17))</f>
        <v>#NAME?</v>
      </c>
      <c r="DA17" s="48" t="e">
        <f>IF(BM17=0,0,IF(AND(BM17=1,BL17=0),MAX($BO17:CZ17)+1,CZ17))</f>
        <v>#NAME?</v>
      </c>
    </row>
    <row r="18" spans="2:105">
      <c r="B18" s="41" t="s">
        <v>14</v>
      </c>
      <c r="C18" s="39" t="str">
        <f t="shared" si="2"/>
        <v/>
      </c>
      <c r="D18" s="43" t="str">
        <f t="shared" si="3"/>
        <v/>
      </c>
      <c r="E18" s="39" t="str">
        <f t="shared" si="4"/>
        <v/>
      </c>
      <c r="F18" s="43" t="str">
        <f t="shared" si="5"/>
        <v/>
      </c>
      <c r="G18" s="39" t="str">
        <f t="shared" si="6"/>
        <v/>
      </c>
      <c r="H18" s="43" t="str">
        <f t="shared" si="7"/>
        <v/>
      </c>
      <c r="I18" s="39" t="str">
        <f t="shared" si="8"/>
        <v/>
      </c>
      <c r="J18" s="43" t="str">
        <f t="shared" si="9"/>
        <v/>
      </c>
      <c r="K18" s="39" t="str">
        <f t="shared" si="10"/>
        <v/>
      </c>
      <c r="L18" s="43" t="str">
        <f t="shared" si="11"/>
        <v/>
      </c>
      <c r="M18" s="39" t="str">
        <f t="shared" si="12"/>
        <v/>
      </c>
      <c r="N18" s="43" t="str">
        <f t="shared" si="13"/>
        <v/>
      </c>
      <c r="O18" s="39" t="str">
        <f t="shared" si="14"/>
        <v/>
      </c>
      <c r="P18" s="43" t="str">
        <f t="shared" si="15"/>
        <v/>
      </c>
      <c r="Q18" s="39" t="str">
        <f t="shared" si="16"/>
        <v/>
      </c>
      <c r="R18" s="43" t="str">
        <f t="shared" si="17"/>
        <v/>
      </c>
      <c r="S18" s="39" t="str">
        <f t="shared" si="18"/>
        <v/>
      </c>
      <c r="T18" s="43" t="str">
        <f t="shared" si="19"/>
        <v/>
      </c>
      <c r="U18" s="39" t="str">
        <f t="shared" si="20"/>
        <v/>
      </c>
      <c r="V18" s="43" t="str">
        <f t="shared" si="21"/>
        <v/>
      </c>
      <c r="W18" s="39" t="str">
        <f t="shared" si="22"/>
        <v/>
      </c>
      <c r="X18" s="43" t="str">
        <f t="shared" si="23"/>
        <v/>
      </c>
      <c r="Y18" s="40" t="str">
        <f t="shared" si="24"/>
        <v/>
      </c>
      <c r="AA18" s="48" t="e">
        <f>IF(INSERT_HOLDS_HERE!D$20=Hold_1,1,0)</f>
        <v>#NAME?</v>
      </c>
      <c r="AB18" s="48" t="e">
        <f>IF(INSERT_HOLDS_HERE!E$20=Hold_1,1,0)</f>
        <v>#NAME?</v>
      </c>
      <c r="AC18" s="48" t="e">
        <f>IF(INSERT_HOLDS_HERE!F$20=Hold_1,1,0)</f>
        <v>#NAME?</v>
      </c>
      <c r="AD18" s="48" t="e">
        <f>IF(INSERT_HOLDS_HERE!G$20=Hold_1,1,0)</f>
        <v>#NAME?</v>
      </c>
      <c r="AE18" s="48" t="e">
        <f>IF(INSERT_HOLDS_HERE!H$20=Hold_1,1,0)</f>
        <v>#NAME?</v>
      </c>
      <c r="AF18" s="48" t="e">
        <f>IF(INSERT_HOLDS_HERE!I$20=Hold_1,1,0)</f>
        <v>#NAME?</v>
      </c>
      <c r="AG18" s="48" t="e">
        <f>IF(INSERT_HOLDS_HERE!J$20=Hold_1,1,0)</f>
        <v>#NAME?</v>
      </c>
      <c r="AH18" s="48" t="e">
        <f>IF(INSERT_HOLDS_HERE!K$20=Hold_1,1,0)</f>
        <v>#NAME?</v>
      </c>
      <c r="AI18" s="48" t="e">
        <f>IF(INSERT_HOLDS_HERE!L$20=Hold_1,1,0)</f>
        <v>#NAME?</v>
      </c>
      <c r="AJ18" s="48" t="e">
        <f>IF(INSERT_HOLDS_HERE!M$20=Hold_1,1,0)</f>
        <v>#NAME?</v>
      </c>
      <c r="AK18" s="48" t="e">
        <f>IF(INSERT_HOLDS_HERE!N$20=Hold_1,1,0)</f>
        <v>#NAME?</v>
      </c>
      <c r="AL18" s="48" t="e">
        <f>IF(INSERT_HOLDS_HERE!O$20=Hold_1,1,0)</f>
        <v>#NAME?</v>
      </c>
      <c r="AM18" s="48" t="e">
        <f>IF(INSERT_HOLDS_HERE!P$20=Hold_1,1,0)</f>
        <v>#NAME?</v>
      </c>
      <c r="AN18" s="48" t="e">
        <f>IF(INSERT_HOLDS_HERE!R$20=Hold_1,1,0)</f>
        <v>#NAME?</v>
      </c>
      <c r="AO18" s="48" t="e">
        <f>IF(INSERT_HOLDS_HERE!S$20=Hold_1,1,0)</f>
        <v>#NAME?</v>
      </c>
      <c r="AP18" s="48" t="e">
        <f>IF(INSERT_HOLDS_HERE!T$20=Hold_1,1,0)</f>
        <v>#NAME?</v>
      </c>
      <c r="AQ18" s="48" t="e">
        <f>IF(INSERT_HOLDS_HERE!U$20=Hold_1,1,0)</f>
        <v>#NAME?</v>
      </c>
      <c r="AR18" s="48" t="e">
        <f>IF(INSERT_HOLDS_HERE!V$20=Hold_1,1,0)</f>
        <v>#NAME?</v>
      </c>
      <c r="AS18" s="48" t="e">
        <f>IF(INSERT_HOLDS_HERE!W$20=Hold_1,1,0)</f>
        <v>#NAME?</v>
      </c>
      <c r="AT18" s="48" t="e">
        <f>IF(INSERT_HOLDS_HERE!X$20=Hold_1,1,0)</f>
        <v>#NAME?</v>
      </c>
      <c r="AU18" s="48" t="e">
        <f>IF(INSERT_HOLDS_HERE!Y$20=Hold_1,1,0)</f>
        <v>#NAME?</v>
      </c>
      <c r="AV18" s="48" t="e">
        <f>IF(INSERT_HOLDS_HERE!Z$20=Hold_1,1,0)</f>
        <v>#NAME?</v>
      </c>
      <c r="AW18" s="48" t="e">
        <f>IF(INSERT_HOLDS_HERE!AA$20=Hold_1,1,0)</f>
        <v>#NAME?</v>
      </c>
      <c r="AX18" s="48" t="e">
        <f>IF(INSERT_HOLDS_HERE!AB$20=Hold_1,1,0)</f>
        <v>#NAME?</v>
      </c>
      <c r="AY18" s="48" t="e">
        <f>IF(INSERT_HOLDS_HERE!AC$20=Hold_1,1,0)</f>
        <v>#NAME?</v>
      </c>
      <c r="AZ18" s="48" t="e">
        <f>IF(INSERT_HOLDS_HERE!AD$20=Hold_1,1,0)</f>
        <v>#NAME?</v>
      </c>
      <c r="BA18" s="48" t="e">
        <f>IF(INSERT_HOLDS_HERE!AF$20=Hold_1,1,0)</f>
        <v>#NAME?</v>
      </c>
      <c r="BB18" s="48" t="e">
        <f>IF(INSERT_HOLDS_HERE!AG$20=Hold_1,1,0)</f>
        <v>#NAME?</v>
      </c>
      <c r="BC18" s="48" t="e">
        <f>IF(INSERT_HOLDS_HERE!AH$20=Hold_1,1,0)</f>
        <v>#NAME?</v>
      </c>
      <c r="BD18" s="48" t="e">
        <f>IF(INSERT_HOLDS_HERE!AI$20=Hold_1,1,0)</f>
        <v>#NAME?</v>
      </c>
      <c r="BE18" s="48" t="e">
        <f>IF(INSERT_HOLDS_HERE!AJ$20=Hold_1,1,0)</f>
        <v>#NAME?</v>
      </c>
      <c r="BF18" s="48" t="e">
        <f>IF(INSERT_HOLDS_HERE!AK$20=Hold_1,1,0)</f>
        <v>#NAME?</v>
      </c>
      <c r="BG18" s="48" t="e">
        <f>IF(INSERT_HOLDS_HERE!AL$20=Hold_1,1,0)</f>
        <v>#NAME?</v>
      </c>
      <c r="BH18" s="48" t="e">
        <f>IF(INSERT_HOLDS_HERE!AM$20=Hold_1,1,0)</f>
        <v>#NAME?</v>
      </c>
      <c r="BI18" s="48" t="e">
        <f>IF(INSERT_HOLDS_HERE!AN$20=Hold_1,1,0)</f>
        <v>#NAME?</v>
      </c>
      <c r="BJ18" s="48" t="e">
        <f>IF(INSERT_HOLDS_HERE!AO$20=Hold_1,1,0)</f>
        <v>#NAME?</v>
      </c>
      <c r="BK18" s="48" t="e">
        <f>IF(INSERT_HOLDS_HERE!AP$20=Hold_1,1,0)</f>
        <v>#NAME?</v>
      </c>
      <c r="BL18" s="48" t="e">
        <f>IF(INSERT_HOLDS_HERE!AQ$20=Hold_1,1,0)</f>
        <v>#NAME?</v>
      </c>
      <c r="BM18" s="48" t="e">
        <f>IF(INSERT_HOLDS_HERE!AR$20=Hold_1,1,0)</f>
        <v>#NAME?</v>
      </c>
      <c r="BO18" s="48" t="e">
        <f t="shared" si="25"/>
        <v>#NAME?</v>
      </c>
      <c r="BP18" s="48" t="e">
        <f>IF(AB18=0,0,IF(AND(AB18=1,AA18=0),MAX($BO18:BO18)+1,BO18))</f>
        <v>#NAME?</v>
      </c>
      <c r="BQ18" s="48" t="e">
        <f>IF(AC18=0,0,IF(AND(AC18=1,AB18=0),MAX($BO18:BP18)+1,BP18))</f>
        <v>#NAME?</v>
      </c>
      <c r="BR18" s="48" t="e">
        <f>IF(AD18=0,0,IF(AND(AD18=1,AC18=0),MAX($BO18:BQ18)+1,BQ18))</f>
        <v>#NAME?</v>
      </c>
      <c r="BS18" s="48" t="e">
        <f>IF(AE18=0,0,IF(AND(AE18=1,AD18=0),MAX($BO18:BR18)+1,BR18))</f>
        <v>#NAME?</v>
      </c>
      <c r="BT18" s="48" t="e">
        <f>IF(AF18=0,0,IF(AND(AF18=1,AE18=0),MAX($BO18:BS18)+1,BS18))</f>
        <v>#NAME?</v>
      </c>
      <c r="BU18" s="48" t="e">
        <f>IF(AG18=0,0,IF(AND(AG18=1,AF18=0),MAX($BO18:BT18)+1,BT18))</f>
        <v>#NAME?</v>
      </c>
      <c r="BV18" s="48" t="e">
        <f>IF(AH18=0,0,IF(AND(AH18=1,AG18=0),MAX($BO18:BU18)+1,BU18))</f>
        <v>#NAME?</v>
      </c>
      <c r="BW18" s="48" t="e">
        <f>IF(AI18=0,0,IF(AND(AI18=1,AH18=0),MAX($BO18:BV18)+1,BV18))</f>
        <v>#NAME?</v>
      </c>
      <c r="BX18" s="48" t="e">
        <f>IF(AJ18=0,0,IF(AND(AJ18=1,AI18=0),MAX($BO18:BW18)+1,BW18))</f>
        <v>#NAME?</v>
      </c>
      <c r="BY18" s="48" t="e">
        <f>IF(AK18=0,0,IF(AND(AK18=1,AJ18=0),MAX($BO18:BX18)+1,BX18))</f>
        <v>#NAME?</v>
      </c>
      <c r="BZ18" s="48" t="e">
        <f>IF(AL18=0,0,IF(AND(AL18=1,AK18=0),MAX($BO18:BY18)+1,BY18))</f>
        <v>#NAME?</v>
      </c>
      <c r="CA18" s="48" t="e">
        <f>IF(AM18=0,0,IF(AND(AM18=1,AL18=0),MAX($BO18:BZ18)+1,BZ18))</f>
        <v>#NAME?</v>
      </c>
      <c r="CB18" s="48" t="e">
        <f>IF(AN18=0,0,IF(AND(AN18=1,AM18=0),MAX($BO18:CA18)+1,CA18))</f>
        <v>#NAME?</v>
      </c>
      <c r="CC18" s="48" t="e">
        <f>IF(AO18=0,0,IF(AND(AO18=1,AN18=0),MAX($BO18:CB18)+1,CB18))</f>
        <v>#NAME?</v>
      </c>
      <c r="CD18" s="48" t="e">
        <f>IF(AP18=0,0,IF(AND(AP18=1,AO18=0),MAX($BO18:CC18)+1,CC18))</f>
        <v>#NAME?</v>
      </c>
      <c r="CE18" s="48" t="e">
        <f>IF(AQ18=0,0,IF(AND(AQ18=1,AP18=0),MAX($BO18:CD18)+1,CD18))</f>
        <v>#NAME?</v>
      </c>
      <c r="CF18" s="48" t="e">
        <f>IF(AR18=0,0,IF(AND(AR18=1,AQ18=0),MAX($BO18:CE18)+1,CE18))</f>
        <v>#NAME?</v>
      </c>
      <c r="CG18" s="48" t="e">
        <f>IF(AS18=0,0,IF(AND(AS18=1,AR18=0),MAX($BO18:CF18)+1,CF18))</f>
        <v>#NAME?</v>
      </c>
      <c r="CH18" s="48" t="e">
        <f>IF(AT18=0,0,IF(AND(AT18=1,AS18=0),MAX($BO18:CG18)+1,CG18))</f>
        <v>#NAME?</v>
      </c>
      <c r="CI18" s="48" t="e">
        <f>IF(AU18=0,0,IF(AND(AU18=1,AT18=0),MAX($BO18:CH18)+1,CH18))</f>
        <v>#NAME?</v>
      </c>
      <c r="CJ18" s="48" t="e">
        <f>IF(AV18=0,0,IF(AND(AV18=1,AU18=0),MAX($BO18:CI18)+1,CI18))</f>
        <v>#NAME?</v>
      </c>
      <c r="CK18" s="48" t="e">
        <f>IF(AW18=0,0,IF(AND(AW18=1,AV18=0),MAX($BO18:CJ18)+1,CJ18))</f>
        <v>#NAME?</v>
      </c>
      <c r="CL18" s="48" t="e">
        <f>IF(AX18=0,0,IF(AND(AX18=1,AW18=0),MAX($BO18:CK18)+1,CK18))</f>
        <v>#NAME?</v>
      </c>
      <c r="CM18" s="48" t="e">
        <f>IF(AY18=0,0,IF(AND(AY18=1,AX18=0),MAX($BO18:CL18)+1,CL18))</f>
        <v>#NAME?</v>
      </c>
      <c r="CN18" s="48" t="e">
        <f>IF(AZ18=0,0,IF(AND(AZ18=1,AY18=0),MAX($BO18:CM18)+1,CM18))</f>
        <v>#NAME?</v>
      </c>
      <c r="CO18" s="48" t="e">
        <f>IF(BA18=0,0,IF(AND(BA18=1,AZ18=0),MAX($BO18:CN18)+1,CN18))</f>
        <v>#NAME?</v>
      </c>
      <c r="CP18" s="48" t="e">
        <f>IF(BB18=0,0,IF(AND(BB18=1,BA18=0),MAX($BO18:CO18)+1,CO18))</f>
        <v>#NAME?</v>
      </c>
      <c r="CQ18" s="48" t="e">
        <f>IF(BC18=0,0,IF(AND(BC18=1,BB18=0),MAX($BO18:CP18)+1,CP18))</f>
        <v>#NAME?</v>
      </c>
      <c r="CR18" s="48" t="e">
        <f>IF(BD18=0,0,IF(AND(BD18=1,BC18=0),MAX($BO18:CQ18)+1,CQ18))</f>
        <v>#NAME?</v>
      </c>
      <c r="CS18" s="48" t="e">
        <f>IF(BE18=0,0,IF(AND(BE18=1,BD18=0),MAX($BO18:CR18)+1,CR18))</f>
        <v>#NAME?</v>
      </c>
      <c r="CT18" s="48" t="e">
        <f>IF(BF18=0,0,IF(AND(BF18=1,BE18=0),MAX($BO18:CS18)+1,CS18))</f>
        <v>#NAME?</v>
      </c>
      <c r="CU18" s="48" t="e">
        <f>IF(BG18=0,0,IF(AND(BG18=1,BF18=0),MAX($BO18:CT18)+1,CT18))</f>
        <v>#NAME?</v>
      </c>
      <c r="CV18" s="48" t="e">
        <f>IF(BH18=0,0,IF(AND(BH18=1,BG18=0),MAX($BO18:CU18)+1,CU18))</f>
        <v>#NAME?</v>
      </c>
      <c r="CW18" s="48" t="e">
        <f>IF(BI18=0,0,IF(AND(BI18=1,BH18=0),MAX($BO18:CV18)+1,CV18))</f>
        <v>#NAME?</v>
      </c>
      <c r="CX18" s="48" t="e">
        <f>IF(BJ18=0,0,IF(AND(BJ18=1,BI18=0),MAX($BO18:CW18)+1,CW18))</f>
        <v>#NAME?</v>
      </c>
      <c r="CY18" s="48" t="e">
        <f>IF(BK18=0,0,IF(AND(BK18=1,BJ18=0),MAX($BO18:CX18)+1,CX18))</f>
        <v>#NAME?</v>
      </c>
      <c r="CZ18" s="48" t="e">
        <f>IF(BL18=0,0,IF(AND(BL18=1,BK18=0),MAX($BO18:CY18)+1,CY18))</f>
        <v>#NAME?</v>
      </c>
      <c r="DA18" s="48" t="e">
        <f>IF(BM18=0,0,IF(AND(BM18=1,BL18=0),MAX($BO18:CZ18)+1,CZ18))</f>
        <v>#NAME?</v>
      </c>
    </row>
    <row r="19" spans="2:105">
      <c r="B19" s="41" t="s">
        <v>13</v>
      </c>
      <c r="C19" s="39" t="str">
        <f t="shared" si="2"/>
        <v/>
      </c>
      <c r="D19" s="43" t="str">
        <f t="shared" si="3"/>
        <v/>
      </c>
      <c r="E19" s="39" t="str">
        <f t="shared" si="4"/>
        <v/>
      </c>
      <c r="F19" s="43" t="str">
        <f t="shared" si="5"/>
        <v/>
      </c>
      <c r="G19" s="39" t="str">
        <f t="shared" si="6"/>
        <v/>
      </c>
      <c r="H19" s="43" t="str">
        <f t="shared" si="7"/>
        <v/>
      </c>
      <c r="I19" s="39" t="str">
        <f t="shared" si="8"/>
        <v/>
      </c>
      <c r="J19" s="43" t="str">
        <f t="shared" si="9"/>
        <v/>
      </c>
      <c r="K19" s="39" t="str">
        <f t="shared" si="10"/>
        <v/>
      </c>
      <c r="L19" s="43" t="str">
        <f t="shared" si="11"/>
        <v/>
      </c>
      <c r="M19" s="39" t="str">
        <f t="shared" si="12"/>
        <v/>
      </c>
      <c r="N19" s="43" t="str">
        <f t="shared" si="13"/>
        <v/>
      </c>
      <c r="O19" s="39" t="str">
        <f t="shared" si="14"/>
        <v/>
      </c>
      <c r="P19" s="43" t="str">
        <f t="shared" si="15"/>
        <v/>
      </c>
      <c r="Q19" s="39" t="str">
        <f t="shared" si="16"/>
        <v/>
      </c>
      <c r="R19" s="43" t="str">
        <f t="shared" si="17"/>
        <v/>
      </c>
      <c r="S19" s="39" t="str">
        <f t="shared" si="18"/>
        <v/>
      </c>
      <c r="T19" s="43" t="str">
        <f t="shared" si="19"/>
        <v/>
      </c>
      <c r="U19" s="39" t="str">
        <f t="shared" si="20"/>
        <v/>
      </c>
      <c r="V19" s="43" t="str">
        <f t="shared" si="21"/>
        <v/>
      </c>
      <c r="W19" s="39" t="str">
        <f t="shared" si="22"/>
        <v/>
      </c>
      <c r="X19" s="43" t="str">
        <f t="shared" si="23"/>
        <v/>
      </c>
      <c r="Y19" s="40" t="str">
        <f t="shared" si="24"/>
        <v/>
      </c>
      <c r="AA19" s="48" t="e">
        <f>IF(INSERT_HOLDS_HERE!D$21=Hold_1,1,0)</f>
        <v>#NAME?</v>
      </c>
      <c r="AB19" s="48" t="e">
        <f>IF(INSERT_HOLDS_HERE!E$21=Hold_1,1,0)</f>
        <v>#NAME?</v>
      </c>
      <c r="AC19" s="48" t="e">
        <f>IF(INSERT_HOLDS_HERE!F$21=Hold_1,1,0)</f>
        <v>#NAME?</v>
      </c>
      <c r="AD19" s="48" t="e">
        <f>IF(INSERT_HOLDS_HERE!G$21=Hold_1,1,0)</f>
        <v>#NAME?</v>
      </c>
      <c r="AE19" s="48" t="e">
        <f>IF(INSERT_HOLDS_HERE!H$21=Hold_1,1,0)</f>
        <v>#NAME?</v>
      </c>
      <c r="AF19" s="48" t="e">
        <f>IF(INSERT_HOLDS_HERE!I$21=Hold_1,1,0)</f>
        <v>#NAME?</v>
      </c>
      <c r="AG19" s="48" t="e">
        <f>IF(INSERT_HOLDS_HERE!J$21=Hold_1,1,0)</f>
        <v>#NAME?</v>
      </c>
      <c r="AH19" s="48" t="e">
        <f>IF(INSERT_HOLDS_HERE!K$21=Hold_1,1,0)</f>
        <v>#NAME?</v>
      </c>
      <c r="AI19" s="48" t="e">
        <f>IF(INSERT_HOLDS_HERE!L$21=Hold_1,1,0)</f>
        <v>#NAME?</v>
      </c>
      <c r="AJ19" s="48" t="e">
        <f>IF(INSERT_HOLDS_HERE!M$21=Hold_1,1,0)</f>
        <v>#NAME?</v>
      </c>
      <c r="AK19" s="48" t="e">
        <f>IF(INSERT_HOLDS_HERE!N$21=Hold_1,1,0)</f>
        <v>#NAME?</v>
      </c>
      <c r="AL19" s="48" t="e">
        <f>IF(INSERT_HOLDS_HERE!O$21=Hold_1,1,0)</f>
        <v>#NAME?</v>
      </c>
      <c r="AM19" s="48" t="e">
        <f>IF(INSERT_HOLDS_HERE!P$21=Hold_1,1,0)</f>
        <v>#NAME?</v>
      </c>
      <c r="AN19" s="48" t="e">
        <f>IF(INSERT_HOLDS_HERE!R$21=Hold_1,1,0)</f>
        <v>#NAME?</v>
      </c>
      <c r="AO19" s="48" t="e">
        <f>IF(INSERT_HOLDS_HERE!S$21=Hold_1,1,0)</f>
        <v>#NAME?</v>
      </c>
      <c r="AP19" s="48" t="e">
        <f>IF(INSERT_HOLDS_HERE!T$21=Hold_1,1,0)</f>
        <v>#NAME?</v>
      </c>
      <c r="AQ19" s="48" t="e">
        <f>IF(INSERT_HOLDS_HERE!U$21=Hold_1,1,0)</f>
        <v>#NAME?</v>
      </c>
      <c r="AR19" s="48" t="e">
        <f>IF(INSERT_HOLDS_HERE!V$21=Hold_1,1,0)</f>
        <v>#NAME?</v>
      </c>
      <c r="AS19" s="48" t="e">
        <f>IF(INSERT_HOLDS_HERE!W$21=Hold_1,1,0)</f>
        <v>#NAME?</v>
      </c>
      <c r="AT19" s="48" t="e">
        <f>IF(INSERT_HOLDS_HERE!X$21=Hold_1,1,0)</f>
        <v>#NAME?</v>
      </c>
      <c r="AU19" s="48" t="e">
        <f>IF(INSERT_HOLDS_HERE!Y$21=Hold_1,1,0)</f>
        <v>#NAME?</v>
      </c>
      <c r="AV19" s="48" t="e">
        <f>IF(INSERT_HOLDS_HERE!Z$21=Hold_1,1,0)</f>
        <v>#NAME?</v>
      </c>
      <c r="AW19" s="48" t="e">
        <f>IF(INSERT_HOLDS_HERE!AA$21=Hold_1,1,0)</f>
        <v>#NAME?</v>
      </c>
      <c r="AX19" s="48" t="e">
        <f>IF(INSERT_HOLDS_HERE!AB$21=Hold_1,1,0)</f>
        <v>#NAME?</v>
      </c>
      <c r="AY19" s="48" t="e">
        <f>IF(INSERT_HOLDS_HERE!AC$21=Hold_1,1,0)</f>
        <v>#NAME?</v>
      </c>
      <c r="AZ19" s="48" t="e">
        <f>IF(INSERT_HOLDS_HERE!AD$21=Hold_1,1,0)</f>
        <v>#NAME?</v>
      </c>
      <c r="BA19" s="48" t="e">
        <f>IF(INSERT_HOLDS_HERE!AF$21=Hold_1,1,0)</f>
        <v>#NAME?</v>
      </c>
      <c r="BB19" s="48" t="e">
        <f>IF(INSERT_HOLDS_HERE!AG$21=Hold_1,1,0)</f>
        <v>#NAME?</v>
      </c>
      <c r="BC19" s="48" t="e">
        <f>IF(INSERT_HOLDS_HERE!AH$21=Hold_1,1,0)</f>
        <v>#NAME?</v>
      </c>
      <c r="BD19" s="48" t="e">
        <f>IF(INSERT_HOLDS_HERE!AI$21=Hold_1,1,0)</f>
        <v>#NAME?</v>
      </c>
      <c r="BE19" s="48" t="e">
        <f>IF(INSERT_HOLDS_HERE!AJ$21=Hold_1,1,0)</f>
        <v>#NAME?</v>
      </c>
      <c r="BF19" s="48" t="e">
        <f>IF(INSERT_HOLDS_HERE!AK$21=Hold_1,1,0)</f>
        <v>#NAME?</v>
      </c>
      <c r="BG19" s="48" t="e">
        <f>IF(INSERT_HOLDS_HERE!AL$21=Hold_1,1,0)</f>
        <v>#NAME?</v>
      </c>
      <c r="BH19" s="48" t="e">
        <f>IF(INSERT_HOLDS_HERE!AM$21=Hold_1,1,0)</f>
        <v>#NAME?</v>
      </c>
      <c r="BI19" s="48" t="e">
        <f>IF(INSERT_HOLDS_HERE!AN$21=Hold_1,1,0)</f>
        <v>#NAME?</v>
      </c>
      <c r="BJ19" s="48" t="e">
        <f>IF(INSERT_HOLDS_HERE!AO$21=Hold_1,1,0)</f>
        <v>#NAME?</v>
      </c>
      <c r="BK19" s="48" t="e">
        <f>IF(INSERT_HOLDS_HERE!AP$21=Hold_1,1,0)</f>
        <v>#NAME?</v>
      </c>
      <c r="BL19" s="48" t="e">
        <f>IF(INSERT_HOLDS_HERE!AQ$21=Hold_1,1,0)</f>
        <v>#NAME?</v>
      </c>
      <c r="BM19" s="48" t="e">
        <f>IF(INSERT_HOLDS_HERE!AR$21=Hold_1,1,0)</f>
        <v>#NAME?</v>
      </c>
      <c r="BO19" s="48" t="e">
        <f t="shared" si="25"/>
        <v>#NAME?</v>
      </c>
      <c r="BP19" s="48" t="e">
        <f>IF(AB19=0,0,IF(AND(AB19=1,AA19=0),MAX($BO19:BO19)+1,BO19))</f>
        <v>#NAME?</v>
      </c>
      <c r="BQ19" s="48" t="e">
        <f>IF(AC19=0,0,IF(AND(AC19=1,AB19=0),MAX($BO19:BP19)+1,BP19))</f>
        <v>#NAME?</v>
      </c>
      <c r="BR19" s="48" t="e">
        <f>IF(AD19=0,0,IF(AND(AD19=1,AC19=0),MAX($BO19:BQ19)+1,BQ19))</f>
        <v>#NAME?</v>
      </c>
      <c r="BS19" s="48" t="e">
        <f>IF(AE19=0,0,IF(AND(AE19=1,AD19=0),MAX($BO19:BR19)+1,BR19))</f>
        <v>#NAME?</v>
      </c>
      <c r="BT19" s="48" t="e">
        <f>IF(AF19=0,0,IF(AND(AF19=1,AE19=0),MAX($BO19:BS19)+1,BS19))</f>
        <v>#NAME?</v>
      </c>
      <c r="BU19" s="48" t="e">
        <f>IF(AG19=0,0,IF(AND(AG19=1,AF19=0),MAX($BO19:BT19)+1,BT19))</f>
        <v>#NAME?</v>
      </c>
      <c r="BV19" s="48" t="e">
        <f>IF(AH19=0,0,IF(AND(AH19=1,AG19=0),MAX($BO19:BU19)+1,BU19))</f>
        <v>#NAME?</v>
      </c>
      <c r="BW19" s="48" t="e">
        <f>IF(AI19=0,0,IF(AND(AI19=1,AH19=0),MAX($BO19:BV19)+1,BV19))</f>
        <v>#NAME?</v>
      </c>
      <c r="BX19" s="48" t="e">
        <f>IF(AJ19=0,0,IF(AND(AJ19=1,AI19=0),MAX($BO19:BW19)+1,BW19))</f>
        <v>#NAME?</v>
      </c>
      <c r="BY19" s="48" t="e">
        <f>IF(AK19=0,0,IF(AND(AK19=1,AJ19=0),MAX($BO19:BX19)+1,BX19))</f>
        <v>#NAME?</v>
      </c>
      <c r="BZ19" s="48" t="e">
        <f>IF(AL19=0,0,IF(AND(AL19=1,AK19=0),MAX($BO19:BY19)+1,BY19))</f>
        <v>#NAME?</v>
      </c>
      <c r="CA19" s="48" t="e">
        <f>IF(AM19=0,0,IF(AND(AM19=1,AL19=0),MAX($BO19:BZ19)+1,BZ19))</f>
        <v>#NAME?</v>
      </c>
      <c r="CB19" s="48" t="e">
        <f>IF(AN19=0,0,IF(AND(AN19=1,AM19=0),MAX($BO19:CA19)+1,CA19))</f>
        <v>#NAME?</v>
      </c>
      <c r="CC19" s="48" t="e">
        <f>IF(AO19=0,0,IF(AND(AO19=1,AN19=0),MAX($BO19:CB19)+1,CB19))</f>
        <v>#NAME?</v>
      </c>
      <c r="CD19" s="48" t="e">
        <f>IF(AP19=0,0,IF(AND(AP19=1,AO19=0),MAX($BO19:CC19)+1,CC19))</f>
        <v>#NAME?</v>
      </c>
      <c r="CE19" s="48" t="e">
        <f>IF(AQ19=0,0,IF(AND(AQ19=1,AP19=0),MAX($BO19:CD19)+1,CD19))</f>
        <v>#NAME?</v>
      </c>
      <c r="CF19" s="48" t="e">
        <f>IF(AR19=0,0,IF(AND(AR19=1,AQ19=0),MAX($BO19:CE19)+1,CE19))</f>
        <v>#NAME?</v>
      </c>
      <c r="CG19" s="48" t="e">
        <f>IF(AS19=0,0,IF(AND(AS19=1,AR19=0),MAX($BO19:CF19)+1,CF19))</f>
        <v>#NAME?</v>
      </c>
      <c r="CH19" s="48" t="e">
        <f>IF(AT19=0,0,IF(AND(AT19=1,AS19=0),MAX($BO19:CG19)+1,CG19))</f>
        <v>#NAME?</v>
      </c>
      <c r="CI19" s="48" t="e">
        <f>IF(AU19=0,0,IF(AND(AU19=1,AT19=0),MAX($BO19:CH19)+1,CH19))</f>
        <v>#NAME?</v>
      </c>
      <c r="CJ19" s="48" t="e">
        <f>IF(AV19=0,0,IF(AND(AV19=1,AU19=0),MAX($BO19:CI19)+1,CI19))</f>
        <v>#NAME?</v>
      </c>
      <c r="CK19" s="48" t="e">
        <f>IF(AW19=0,0,IF(AND(AW19=1,AV19=0),MAX($BO19:CJ19)+1,CJ19))</f>
        <v>#NAME?</v>
      </c>
      <c r="CL19" s="48" t="e">
        <f>IF(AX19=0,0,IF(AND(AX19=1,AW19=0),MAX($BO19:CK19)+1,CK19))</f>
        <v>#NAME?</v>
      </c>
      <c r="CM19" s="48" t="e">
        <f>IF(AY19=0,0,IF(AND(AY19=1,AX19=0),MAX($BO19:CL19)+1,CL19))</f>
        <v>#NAME?</v>
      </c>
      <c r="CN19" s="48" t="e">
        <f>IF(AZ19=0,0,IF(AND(AZ19=1,AY19=0),MAX($BO19:CM19)+1,CM19))</f>
        <v>#NAME?</v>
      </c>
      <c r="CO19" s="48" t="e">
        <f>IF(BA19=0,0,IF(AND(BA19=1,AZ19=0),MAX($BO19:CN19)+1,CN19))</f>
        <v>#NAME?</v>
      </c>
      <c r="CP19" s="48" t="e">
        <f>IF(BB19=0,0,IF(AND(BB19=1,BA19=0),MAX($BO19:CO19)+1,CO19))</f>
        <v>#NAME?</v>
      </c>
      <c r="CQ19" s="48" t="e">
        <f>IF(BC19=0,0,IF(AND(BC19=1,BB19=0),MAX($BO19:CP19)+1,CP19))</f>
        <v>#NAME?</v>
      </c>
      <c r="CR19" s="48" t="e">
        <f>IF(BD19=0,0,IF(AND(BD19=1,BC19=0),MAX($BO19:CQ19)+1,CQ19))</f>
        <v>#NAME?</v>
      </c>
      <c r="CS19" s="48" t="e">
        <f>IF(BE19=0,0,IF(AND(BE19=1,BD19=0),MAX($BO19:CR19)+1,CR19))</f>
        <v>#NAME?</v>
      </c>
      <c r="CT19" s="48" t="e">
        <f>IF(BF19=0,0,IF(AND(BF19=1,BE19=0),MAX($BO19:CS19)+1,CS19))</f>
        <v>#NAME?</v>
      </c>
      <c r="CU19" s="48" t="e">
        <f>IF(BG19=0,0,IF(AND(BG19=1,BF19=0),MAX($BO19:CT19)+1,CT19))</f>
        <v>#NAME?</v>
      </c>
      <c r="CV19" s="48" t="e">
        <f>IF(BH19=0,0,IF(AND(BH19=1,BG19=0),MAX($BO19:CU19)+1,CU19))</f>
        <v>#NAME?</v>
      </c>
      <c r="CW19" s="48" t="e">
        <f>IF(BI19=0,0,IF(AND(BI19=1,BH19=0),MAX($BO19:CV19)+1,CV19))</f>
        <v>#NAME?</v>
      </c>
      <c r="CX19" s="48" t="e">
        <f>IF(BJ19=0,0,IF(AND(BJ19=1,BI19=0),MAX($BO19:CW19)+1,CW19))</f>
        <v>#NAME?</v>
      </c>
      <c r="CY19" s="48" t="e">
        <f>IF(BK19=0,0,IF(AND(BK19=1,BJ19=0),MAX($BO19:CX19)+1,CX19))</f>
        <v>#NAME?</v>
      </c>
      <c r="CZ19" s="48" t="e">
        <f>IF(BL19=0,0,IF(AND(BL19=1,BK19=0),MAX($BO19:CY19)+1,CY19))</f>
        <v>#NAME?</v>
      </c>
      <c r="DA19" s="48" t="e">
        <f>IF(BM19=0,0,IF(AND(BM19=1,BL19=0),MAX($BO19:CZ19)+1,CZ19))</f>
        <v>#NAME?</v>
      </c>
    </row>
    <row r="20" spans="2:105">
      <c r="B20" s="41" t="s">
        <v>12</v>
      </c>
      <c r="C20" s="39" t="str">
        <f t="shared" si="2"/>
        <v/>
      </c>
      <c r="D20" s="43" t="str">
        <f t="shared" si="3"/>
        <v/>
      </c>
      <c r="E20" s="39" t="str">
        <f t="shared" si="4"/>
        <v/>
      </c>
      <c r="F20" s="43" t="str">
        <f t="shared" si="5"/>
        <v/>
      </c>
      <c r="G20" s="39" t="str">
        <f t="shared" si="6"/>
        <v/>
      </c>
      <c r="H20" s="43" t="str">
        <f t="shared" si="7"/>
        <v/>
      </c>
      <c r="I20" s="39" t="str">
        <f t="shared" si="8"/>
        <v/>
      </c>
      <c r="J20" s="43" t="str">
        <f t="shared" si="9"/>
        <v/>
      </c>
      <c r="K20" s="39" t="str">
        <f t="shared" si="10"/>
        <v/>
      </c>
      <c r="L20" s="43" t="str">
        <f t="shared" si="11"/>
        <v/>
      </c>
      <c r="M20" s="39" t="str">
        <f t="shared" si="12"/>
        <v/>
      </c>
      <c r="N20" s="43" t="str">
        <f t="shared" si="13"/>
        <v/>
      </c>
      <c r="O20" s="39" t="str">
        <f t="shared" si="14"/>
        <v/>
      </c>
      <c r="P20" s="43" t="str">
        <f t="shared" si="15"/>
        <v/>
      </c>
      <c r="Q20" s="39" t="str">
        <f t="shared" si="16"/>
        <v/>
      </c>
      <c r="R20" s="43" t="str">
        <f t="shared" si="17"/>
        <v/>
      </c>
      <c r="S20" s="39" t="str">
        <f t="shared" si="18"/>
        <v/>
      </c>
      <c r="T20" s="43" t="str">
        <f t="shared" si="19"/>
        <v/>
      </c>
      <c r="U20" s="39" t="str">
        <f t="shared" si="20"/>
        <v/>
      </c>
      <c r="V20" s="43" t="str">
        <f t="shared" si="21"/>
        <v/>
      </c>
      <c r="W20" s="39" t="str">
        <f t="shared" si="22"/>
        <v/>
      </c>
      <c r="X20" s="43" t="str">
        <f t="shared" si="23"/>
        <v/>
      </c>
      <c r="Y20" s="40" t="str">
        <f t="shared" si="24"/>
        <v/>
      </c>
      <c r="AA20" s="48" t="e">
        <f>IF(INSERT_HOLDS_HERE!D$22=Hold_1,1,0)</f>
        <v>#NAME?</v>
      </c>
      <c r="AB20" s="48" t="e">
        <f>IF(INSERT_HOLDS_HERE!E$22=Hold_1,1,0)</f>
        <v>#NAME?</v>
      </c>
      <c r="AC20" s="48" t="e">
        <f>IF(INSERT_HOLDS_HERE!F$22=Hold_1,1,0)</f>
        <v>#NAME?</v>
      </c>
      <c r="AD20" s="48" t="e">
        <f>IF(INSERT_HOLDS_HERE!G$22=Hold_1,1,0)</f>
        <v>#NAME?</v>
      </c>
      <c r="AE20" s="48" t="e">
        <f>IF(INSERT_HOLDS_HERE!H$22=Hold_1,1,0)</f>
        <v>#NAME?</v>
      </c>
      <c r="AF20" s="48" t="e">
        <f>IF(INSERT_HOLDS_HERE!I$22=Hold_1,1,0)</f>
        <v>#NAME?</v>
      </c>
      <c r="AG20" s="48" t="e">
        <f>IF(INSERT_HOLDS_HERE!J$22=Hold_1,1,0)</f>
        <v>#NAME?</v>
      </c>
      <c r="AH20" s="48" t="e">
        <f>IF(INSERT_HOLDS_HERE!K$22=Hold_1,1,0)</f>
        <v>#NAME?</v>
      </c>
      <c r="AI20" s="48" t="e">
        <f>IF(INSERT_HOLDS_HERE!L$22=Hold_1,1,0)</f>
        <v>#NAME?</v>
      </c>
      <c r="AJ20" s="48" t="e">
        <f>IF(INSERT_HOLDS_HERE!M$22=Hold_1,1,0)</f>
        <v>#NAME?</v>
      </c>
      <c r="AK20" s="48" t="e">
        <f>IF(INSERT_HOLDS_HERE!N$22=Hold_1,1,0)</f>
        <v>#NAME?</v>
      </c>
      <c r="AL20" s="48" t="e">
        <f>IF(INSERT_HOLDS_HERE!O$22=Hold_1,1,0)</f>
        <v>#NAME?</v>
      </c>
      <c r="AM20" s="48" t="e">
        <f>IF(INSERT_HOLDS_HERE!P$22=Hold_1,1,0)</f>
        <v>#NAME?</v>
      </c>
      <c r="AN20" s="48" t="e">
        <f>IF(INSERT_HOLDS_HERE!R$22=Hold_1,1,0)</f>
        <v>#NAME?</v>
      </c>
      <c r="AO20" s="48" t="e">
        <f>IF(INSERT_HOLDS_HERE!S$22=Hold_1,1,0)</f>
        <v>#NAME?</v>
      </c>
      <c r="AP20" s="48" t="e">
        <f>IF(INSERT_HOLDS_HERE!T$22=Hold_1,1,0)</f>
        <v>#NAME?</v>
      </c>
      <c r="AQ20" s="48" t="e">
        <f>IF(INSERT_HOLDS_HERE!U$22=Hold_1,1,0)</f>
        <v>#NAME?</v>
      </c>
      <c r="AR20" s="48" t="e">
        <f>IF(INSERT_HOLDS_HERE!V$22=Hold_1,1,0)</f>
        <v>#NAME?</v>
      </c>
      <c r="AS20" s="48" t="e">
        <f>IF(INSERT_HOLDS_HERE!W$22=Hold_1,1,0)</f>
        <v>#NAME?</v>
      </c>
      <c r="AT20" s="48" t="e">
        <f>IF(INSERT_HOLDS_HERE!X$22=Hold_1,1,0)</f>
        <v>#NAME?</v>
      </c>
      <c r="AU20" s="48" t="e">
        <f>IF(INSERT_HOLDS_HERE!Y$22=Hold_1,1,0)</f>
        <v>#NAME?</v>
      </c>
      <c r="AV20" s="48" t="e">
        <f>IF(INSERT_HOLDS_HERE!Z$22=Hold_1,1,0)</f>
        <v>#NAME?</v>
      </c>
      <c r="AW20" s="48" t="e">
        <f>IF(INSERT_HOLDS_HERE!AA$22=Hold_1,1,0)</f>
        <v>#NAME?</v>
      </c>
      <c r="AX20" s="48" t="e">
        <f>IF(INSERT_HOLDS_HERE!AB$22=Hold_1,1,0)</f>
        <v>#NAME?</v>
      </c>
      <c r="AY20" s="48" t="e">
        <f>IF(INSERT_HOLDS_HERE!AC$22=Hold_1,1,0)</f>
        <v>#NAME?</v>
      </c>
      <c r="AZ20" s="48" t="e">
        <f>IF(INSERT_HOLDS_HERE!AD$22=Hold_1,1,0)</f>
        <v>#NAME?</v>
      </c>
      <c r="BA20" s="48" t="e">
        <f>IF(INSERT_HOLDS_HERE!AF$22=Hold_1,1,0)</f>
        <v>#NAME?</v>
      </c>
      <c r="BB20" s="48" t="e">
        <f>IF(INSERT_HOLDS_HERE!AG$22=Hold_1,1,0)</f>
        <v>#NAME?</v>
      </c>
      <c r="BC20" s="48" t="e">
        <f>IF(INSERT_HOLDS_HERE!AH$22=Hold_1,1,0)</f>
        <v>#NAME?</v>
      </c>
      <c r="BD20" s="48" t="e">
        <f>IF(INSERT_HOLDS_HERE!AI$22=Hold_1,1,0)</f>
        <v>#NAME?</v>
      </c>
      <c r="BE20" s="48" t="e">
        <f>IF(INSERT_HOLDS_HERE!AJ$22=Hold_1,1,0)</f>
        <v>#NAME?</v>
      </c>
      <c r="BF20" s="48" t="e">
        <f>IF(INSERT_HOLDS_HERE!AK$22=Hold_1,1,0)</f>
        <v>#NAME?</v>
      </c>
      <c r="BG20" s="48" t="e">
        <f>IF(INSERT_HOLDS_HERE!AL$22=Hold_1,1,0)</f>
        <v>#NAME?</v>
      </c>
      <c r="BH20" s="48" t="e">
        <f>IF(INSERT_HOLDS_HERE!AM$22=Hold_1,1,0)</f>
        <v>#NAME?</v>
      </c>
      <c r="BI20" s="48" t="e">
        <f>IF(INSERT_HOLDS_HERE!AN$22=Hold_1,1,0)</f>
        <v>#NAME?</v>
      </c>
      <c r="BJ20" s="48" t="e">
        <f>IF(INSERT_HOLDS_HERE!AO$22=Hold_1,1,0)</f>
        <v>#NAME?</v>
      </c>
      <c r="BK20" s="48" t="e">
        <f>IF(INSERT_HOLDS_HERE!AP$22=Hold_1,1,0)</f>
        <v>#NAME?</v>
      </c>
      <c r="BL20" s="48" t="e">
        <f>IF(INSERT_HOLDS_HERE!AQ$22=Hold_1,1,0)</f>
        <v>#NAME?</v>
      </c>
      <c r="BM20" s="48" t="e">
        <f>IF(INSERT_HOLDS_HERE!AR$22=Hold_1,1,0)</f>
        <v>#NAME?</v>
      </c>
      <c r="BO20" s="48" t="e">
        <f t="shared" si="25"/>
        <v>#NAME?</v>
      </c>
      <c r="BP20" s="48" t="e">
        <f>IF(AB20=0,0,IF(AND(AB20=1,AA20=0),MAX($BO20:BO20)+1,BO20))</f>
        <v>#NAME?</v>
      </c>
      <c r="BQ20" s="48" t="e">
        <f>IF(AC20=0,0,IF(AND(AC20=1,AB20=0),MAX($BO20:BP20)+1,BP20))</f>
        <v>#NAME?</v>
      </c>
      <c r="BR20" s="48" t="e">
        <f>IF(AD20=0,0,IF(AND(AD20=1,AC20=0),MAX($BO20:BQ20)+1,BQ20))</f>
        <v>#NAME?</v>
      </c>
      <c r="BS20" s="48" t="e">
        <f>IF(AE20=0,0,IF(AND(AE20=1,AD20=0),MAX($BO20:BR20)+1,BR20))</f>
        <v>#NAME?</v>
      </c>
      <c r="BT20" s="48" t="e">
        <f>IF(AF20=0,0,IF(AND(AF20=1,AE20=0),MAX($BO20:BS20)+1,BS20))</f>
        <v>#NAME?</v>
      </c>
      <c r="BU20" s="48" t="e">
        <f>IF(AG20=0,0,IF(AND(AG20=1,AF20=0),MAX($BO20:BT20)+1,BT20))</f>
        <v>#NAME?</v>
      </c>
      <c r="BV20" s="48" t="e">
        <f>IF(AH20=0,0,IF(AND(AH20=1,AG20=0),MAX($BO20:BU20)+1,BU20))</f>
        <v>#NAME?</v>
      </c>
      <c r="BW20" s="48" t="e">
        <f>IF(AI20=0,0,IF(AND(AI20=1,AH20=0),MAX($BO20:BV20)+1,BV20))</f>
        <v>#NAME?</v>
      </c>
      <c r="BX20" s="48" t="e">
        <f>IF(AJ20=0,0,IF(AND(AJ20=1,AI20=0),MAX($BO20:BW20)+1,BW20))</f>
        <v>#NAME?</v>
      </c>
      <c r="BY20" s="48" t="e">
        <f>IF(AK20=0,0,IF(AND(AK20=1,AJ20=0),MAX($BO20:BX20)+1,BX20))</f>
        <v>#NAME?</v>
      </c>
      <c r="BZ20" s="48" t="e">
        <f>IF(AL20=0,0,IF(AND(AL20=1,AK20=0),MAX($BO20:BY20)+1,BY20))</f>
        <v>#NAME?</v>
      </c>
      <c r="CA20" s="48" t="e">
        <f>IF(AM20=0,0,IF(AND(AM20=1,AL20=0),MAX($BO20:BZ20)+1,BZ20))</f>
        <v>#NAME?</v>
      </c>
      <c r="CB20" s="48" t="e">
        <f>IF(AN20=0,0,IF(AND(AN20=1,AM20=0),MAX($BO20:CA20)+1,CA20))</f>
        <v>#NAME?</v>
      </c>
      <c r="CC20" s="48" t="e">
        <f>IF(AO20=0,0,IF(AND(AO20=1,AN20=0),MAX($BO20:CB20)+1,CB20))</f>
        <v>#NAME?</v>
      </c>
      <c r="CD20" s="48" t="e">
        <f>IF(AP20=0,0,IF(AND(AP20=1,AO20=0),MAX($BO20:CC20)+1,CC20))</f>
        <v>#NAME?</v>
      </c>
      <c r="CE20" s="48" t="e">
        <f>IF(AQ20=0,0,IF(AND(AQ20=1,AP20=0),MAX($BO20:CD20)+1,CD20))</f>
        <v>#NAME?</v>
      </c>
      <c r="CF20" s="48" t="e">
        <f>IF(AR20=0,0,IF(AND(AR20=1,AQ20=0),MAX($BO20:CE20)+1,CE20))</f>
        <v>#NAME?</v>
      </c>
      <c r="CG20" s="48" t="e">
        <f>IF(AS20=0,0,IF(AND(AS20=1,AR20=0),MAX($BO20:CF20)+1,CF20))</f>
        <v>#NAME?</v>
      </c>
      <c r="CH20" s="48" t="e">
        <f>IF(AT20=0,0,IF(AND(AT20=1,AS20=0),MAX($BO20:CG20)+1,CG20))</f>
        <v>#NAME?</v>
      </c>
      <c r="CI20" s="48" t="e">
        <f>IF(AU20=0,0,IF(AND(AU20=1,AT20=0),MAX($BO20:CH20)+1,CH20))</f>
        <v>#NAME?</v>
      </c>
      <c r="CJ20" s="48" t="e">
        <f>IF(AV20=0,0,IF(AND(AV20=1,AU20=0),MAX($BO20:CI20)+1,CI20))</f>
        <v>#NAME?</v>
      </c>
      <c r="CK20" s="48" t="e">
        <f>IF(AW20=0,0,IF(AND(AW20=1,AV20=0),MAX($BO20:CJ20)+1,CJ20))</f>
        <v>#NAME?</v>
      </c>
      <c r="CL20" s="48" t="e">
        <f>IF(AX20=0,0,IF(AND(AX20=1,AW20=0),MAX($BO20:CK20)+1,CK20))</f>
        <v>#NAME?</v>
      </c>
      <c r="CM20" s="48" t="e">
        <f>IF(AY20=0,0,IF(AND(AY20=1,AX20=0),MAX($BO20:CL20)+1,CL20))</f>
        <v>#NAME?</v>
      </c>
      <c r="CN20" s="48" t="e">
        <f>IF(AZ20=0,0,IF(AND(AZ20=1,AY20=0),MAX($BO20:CM20)+1,CM20))</f>
        <v>#NAME?</v>
      </c>
      <c r="CO20" s="48" t="e">
        <f>IF(BA20=0,0,IF(AND(BA20=1,AZ20=0),MAX($BO20:CN20)+1,CN20))</f>
        <v>#NAME?</v>
      </c>
      <c r="CP20" s="48" t="e">
        <f>IF(BB20=0,0,IF(AND(BB20=1,BA20=0),MAX($BO20:CO20)+1,CO20))</f>
        <v>#NAME?</v>
      </c>
      <c r="CQ20" s="48" t="e">
        <f>IF(BC20=0,0,IF(AND(BC20=1,BB20=0),MAX($BO20:CP20)+1,CP20))</f>
        <v>#NAME?</v>
      </c>
      <c r="CR20" s="48" t="e">
        <f>IF(BD20=0,0,IF(AND(BD20=1,BC20=0),MAX($BO20:CQ20)+1,CQ20))</f>
        <v>#NAME?</v>
      </c>
      <c r="CS20" s="48" t="e">
        <f>IF(BE20=0,0,IF(AND(BE20=1,BD20=0),MAX($BO20:CR20)+1,CR20))</f>
        <v>#NAME?</v>
      </c>
      <c r="CT20" s="48" t="e">
        <f>IF(BF20=0,0,IF(AND(BF20=1,BE20=0),MAX($BO20:CS20)+1,CS20))</f>
        <v>#NAME?</v>
      </c>
      <c r="CU20" s="48" t="e">
        <f>IF(BG20=0,0,IF(AND(BG20=1,BF20=0),MAX($BO20:CT20)+1,CT20))</f>
        <v>#NAME?</v>
      </c>
      <c r="CV20" s="48" t="e">
        <f>IF(BH20=0,0,IF(AND(BH20=1,BG20=0),MAX($BO20:CU20)+1,CU20))</f>
        <v>#NAME?</v>
      </c>
      <c r="CW20" s="48" t="e">
        <f>IF(BI20=0,0,IF(AND(BI20=1,BH20=0),MAX($BO20:CV20)+1,CV20))</f>
        <v>#NAME?</v>
      </c>
      <c r="CX20" s="48" t="e">
        <f>IF(BJ20=0,0,IF(AND(BJ20=1,BI20=0),MAX($BO20:CW20)+1,CW20))</f>
        <v>#NAME?</v>
      </c>
      <c r="CY20" s="48" t="e">
        <f>IF(BK20=0,0,IF(AND(BK20=1,BJ20=0),MAX($BO20:CX20)+1,CX20))</f>
        <v>#NAME?</v>
      </c>
      <c r="CZ20" s="48" t="e">
        <f>IF(BL20=0,0,IF(AND(BL20=1,BK20=0),MAX($BO20:CY20)+1,CY20))</f>
        <v>#NAME?</v>
      </c>
      <c r="DA20" s="48" t="e">
        <f>IF(BM20=0,0,IF(AND(BM20=1,BL20=0),MAX($BO20:CZ20)+1,CZ20))</f>
        <v>#NAME?</v>
      </c>
    </row>
    <row r="21" spans="2:105" ht="13.5" thickBot="1">
      <c r="B21" s="49" t="s">
        <v>11</v>
      </c>
      <c r="C21" s="50" t="str">
        <f t="shared" si="2"/>
        <v/>
      </c>
      <c r="D21" s="51" t="str">
        <f t="shared" si="3"/>
        <v/>
      </c>
      <c r="E21" s="50" t="str">
        <f t="shared" si="4"/>
        <v/>
      </c>
      <c r="F21" s="51" t="str">
        <f t="shared" si="5"/>
        <v/>
      </c>
      <c r="G21" s="50" t="str">
        <f t="shared" si="6"/>
        <v/>
      </c>
      <c r="H21" s="51" t="str">
        <f t="shared" si="7"/>
        <v/>
      </c>
      <c r="I21" s="50" t="str">
        <f t="shared" si="8"/>
        <v/>
      </c>
      <c r="J21" s="51" t="str">
        <f t="shared" si="9"/>
        <v/>
      </c>
      <c r="K21" s="50" t="str">
        <f t="shared" si="10"/>
        <v/>
      </c>
      <c r="L21" s="51" t="str">
        <f t="shared" si="11"/>
        <v/>
      </c>
      <c r="M21" s="50" t="str">
        <f t="shared" si="12"/>
        <v/>
      </c>
      <c r="N21" s="51" t="str">
        <f t="shared" si="13"/>
        <v/>
      </c>
      <c r="O21" s="50" t="str">
        <f t="shared" si="14"/>
        <v/>
      </c>
      <c r="P21" s="51" t="str">
        <f t="shared" si="15"/>
        <v/>
      </c>
      <c r="Q21" s="50" t="str">
        <f t="shared" si="16"/>
        <v/>
      </c>
      <c r="R21" s="51" t="str">
        <f t="shared" si="17"/>
        <v/>
      </c>
      <c r="S21" s="50" t="str">
        <f t="shared" si="18"/>
        <v/>
      </c>
      <c r="T21" s="51" t="str">
        <f t="shared" si="19"/>
        <v/>
      </c>
      <c r="U21" s="50" t="str">
        <f t="shared" si="20"/>
        <v/>
      </c>
      <c r="V21" s="51" t="str">
        <f t="shared" si="21"/>
        <v/>
      </c>
      <c r="W21" s="50" t="str">
        <f t="shared" si="22"/>
        <v/>
      </c>
      <c r="X21" s="51" t="str">
        <f t="shared" si="23"/>
        <v/>
      </c>
      <c r="Y21" s="52" t="str">
        <f t="shared" si="24"/>
        <v/>
      </c>
      <c r="AA21" s="48" t="e">
        <f>IF(INSERT_HOLDS_HERE!D$23=Hold_1,1,0)</f>
        <v>#NAME?</v>
      </c>
      <c r="AB21" s="48" t="e">
        <f>IF(INSERT_HOLDS_HERE!E$23=Hold_1,1,0)</f>
        <v>#NAME?</v>
      </c>
      <c r="AC21" s="53"/>
      <c r="AD21" s="53"/>
      <c r="AE21" s="53"/>
      <c r="AF21" s="48" t="e">
        <f>IF(INSERT_HOLDS_HERE!I$23=Hold_1,1,0)</f>
        <v>#NAME?</v>
      </c>
      <c r="AG21" s="48" t="e">
        <f>IF(INSERT_HOLDS_HERE!J$23=Hold_1,1,0)</f>
        <v>#NAME?</v>
      </c>
      <c r="AH21" s="48" t="e">
        <f>IF(INSERT_HOLDS_HERE!K$23=Hold_1,1,0)</f>
        <v>#NAME?</v>
      </c>
      <c r="AI21" s="48" t="e">
        <f>IF(INSERT_HOLDS_HERE!L$23=Hold_1,1,0)</f>
        <v>#NAME?</v>
      </c>
      <c r="AJ21" s="48" t="e">
        <f>IF(INSERT_HOLDS_HERE!M$23=Hold_1,1,0)</f>
        <v>#NAME?</v>
      </c>
      <c r="AK21" s="48" t="e">
        <f>IF(INSERT_HOLDS_HERE!N$23=Hold_1,1,0)</f>
        <v>#NAME?</v>
      </c>
      <c r="AL21" s="48" t="e">
        <f>IF(INSERT_HOLDS_HERE!O$23=Hold_1,1,0)</f>
        <v>#NAME?</v>
      </c>
      <c r="AM21" s="48" t="e">
        <f>IF(INSERT_HOLDS_HERE!P$23=Hold_1,1,0)</f>
        <v>#NAME?</v>
      </c>
      <c r="AN21" s="48" t="e">
        <f>IF(INSERT_HOLDS_HERE!R$23=Hold_1,1,0)</f>
        <v>#NAME?</v>
      </c>
      <c r="AO21" s="48" t="e">
        <f>IF(INSERT_HOLDS_HERE!S$23=Hold_1,1,0)</f>
        <v>#NAME?</v>
      </c>
      <c r="AP21" s="48" t="e">
        <f>IF(INSERT_HOLDS_HERE!T$23=Hold_1,1,0)</f>
        <v>#NAME?</v>
      </c>
      <c r="AQ21" s="48" t="e">
        <f>IF(INSERT_HOLDS_HERE!U$23=Hold_1,1,0)</f>
        <v>#NAME?</v>
      </c>
      <c r="AR21" s="48" t="e">
        <f>IF(INSERT_HOLDS_HERE!V$23=Hold_1,1,0)</f>
        <v>#NAME?</v>
      </c>
      <c r="AS21" s="48" t="e">
        <f>IF(INSERT_HOLDS_HERE!W$23=Hold_1,1,0)</f>
        <v>#NAME?</v>
      </c>
      <c r="AT21" s="48" t="e">
        <f>IF(INSERT_HOLDS_HERE!X$23=Hold_1,1,0)</f>
        <v>#NAME?</v>
      </c>
      <c r="AU21" s="48" t="e">
        <f>IF(INSERT_HOLDS_HERE!Y$23=Hold_1,1,0)</f>
        <v>#NAME?</v>
      </c>
      <c r="AV21" s="48" t="e">
        <f>IF(INSERT_HOLDS_HERE!Z$23=Hold_1,1,0)</f>
        <v>#NAME?</v>
      </c>
      <c r="AW21" s="48" t="e">
        <f>IF(INSERT_HOLDS_HERE!AA$23=Hold_1,1,0)</f>
        <v>#NAME?</v>
      </c>
      <c r="AX21" s="48" t="e">
        <f>IF(INSERT_HOLDS_HERE!AB$23=Hold_1,1,0)</f>
        <v>#NAME?</v>
      </c>
      <c r="AY21" s="48" t="e">
        <f>IF(INSERT_HOLDS_HERE!AC$23=Hold_1,1,0)</f>
        <v>#NAME?</v>
      </c>
      <c r="AZ21" s="48" t="e">
        <f>IF(INSERT_HOLDS_HERE!AD$23=Hold_1,1,0)</f>
        <v>#NAME?</v>
      </c>
      <c r="BA21" s="48" t="e">
        <f>IF(INSERT_HOLDS_HERE!AF$23=Hold_1,1,0)</f>
        <v>#NAME?</v>
      </c>
      <c r="BB21" s="48" t="e">
        <f>IF(INSERT_HOLDS_HERE!AG$23=Hold_1,1,0)</f>
        <v>#NAME?</v>
      </c>
      <c r="BC21" s="48" t="e">
        <f>IF(INSERT_HOLDS_HERE!AH$23=Hold_1,1,0)</f>
        <v>#NAME?</v>
      </c>
      <c r="BD21" s="48" t="e">
        <f>IF(INSERT_HOLDS_HERE!AI$23=Hold_1,1,0)</f>
        <v>#NAME?</v>
      </c>
      <c r="BE21" s="48" t="e">
        <f>IF(INSERT_HOLDS_HERE!AJ$23=Hold_1,1,0)</f>
        <v>#NAME?</v>
      </c>
      <c r="BF21" s="48" t="e">
        <f>IF(INSERT_HOLDS_HERE!AK$23=Hold_1,1,0)</f>
        <v>#NAME?</v>
      </c>
      <c r="BG21" s="48" t="e">
        <f>IF(INSERT_HOLDS_HERE!AL$23=Hold_1,1,0)</f>
        <v>#NAME?</v>
      </c>
      <c r="BH21" s="48" t="e">
        <f>IF(INSERT_HOLDS_HERE!AM$23=Hold_1,1,0)</f>
        <v>#NAME?</v>
      </c>
      <c r="BI21" s="53"/>
      <c r="BJ21" s="53"/>
      <c r="BK21" s="53"/>
      <c r="BL21" s="48" t="e">
        <f>IF(INSERT_HOLDS_HERE!AQ$23=Hold_1,1,0)</f>
        <v>#NAME?</v>
      </c>
      <c r="BM21" s="48" t="e">
        <f>IF(INSERT_HOLDS_HERE!AR$23=Hold_1,1,0)</f>
        <v>#NAME?</v>
      </c>
      <c r="BO21" s="48" t="e">
        <f t="shared" si="25"/>
        <v>#NAME?</v>
      </c>
      <c r="BP21" s="48" t="e">
        <f>IF(AB21=0,0,IF(AND(AB21=1,AA21=0),MAX($BO21:BO21)+1,BO21))</f>
        <v>#NAME?</v>
      </c>
      <c r="BQ21" s="53">
        <f>IF(AC21=0,0,IF(AND(AC21=1,AB21=0),MAX($BO21:BP21)+1,BP21))</f>
        <v>0</v>
      </c>
      <c r="BR21" s="53">
        <f>IF(AD21=0,0,IF(AND(AD21=1,AC21=0),MAX($BO21:BQ21)+1,BQ21))</f>
        <v>0</v>
      </c>
      <c r="BS21" s="53">
        <f>IF(AE21=0,0,IF(AND(AE21=1,AD21=0),MAX($BO21:BR21)+1,BR21))</f>
        <v>0</v>
      </c>
      <c r="BT21" s="48" t="e">
        <f>IF(AF21=0,0,IF(AND(AF21=1,AE21=0),MAX($BO21:BS21)+1,BS21))</f>
        <v>#NAME?</v>
      </c>
      <c r="BU21" s="48" t="e">
        <f>IF(AG21=0,0,IF(AND(AG21=1,AF21=0),MAX($BO21:BT21)+1,BT21))</f>
        <v>#NAME?</v>
      </c>
      <c r="BV21" s="48" t="e">
        <f>IF(AH21=0,0,IF(AND(AH21=1,AG21=0),MAX($BO21:BU21)+1,BU21))</f>
        <v>#NAME?</v>
      </c>
      <c r="BW21" s="48" t="e">
        <f>IF(AI21=0,0,IF(AND(AI21=1,AH21=0),MAX($BO21:BV21)+1,BV21))</f>
        <v>#NAME?</v>
      </c>
      <c r="BX21" s="48" t="e">
        <f>IF(AJ21=0,0,IF(AND(AJ21=1,AI21=0),MAX($BO21:BW21)+1,BW21))</f>
        <v>#NAME?</v>
      </c>
      <c r="BY21" s="48" t="e">
        <f>IF(AK21=0,0,IF(AND(AK21=1,AJ21=0),MAX($BO21:BX21)+1,BX21))</f>
        <v>#NAME?</v>
      </c>
      <c r="BZ21" s="48" t="e">
        <f>IF(AL21=0,0,IF(AND(AL21=1,AK21=0),MAX($BO21:BY21)+1,BY21))</f>
        <v>#NAME?</v>
      </c>
      <c r="CA21" s="48" t="e">
        <f>IF(AM21=0,0,IF(AND(AM21=1,AL21=0),MAX($BO21:BZ21)+1,BZ21))</f>
        <v>#NAME?</v>
      </c>
      <c r="CB21" s="48" t="e">
        <f>IF(AN21=0,0,IF(AND(AN21=1,AM21=0),MAX($BO21:CA21)+1,CA21))</f>
        <v>#NAME?</v>
      </c>
      <c r="CC21" s="48" t="e">
        <f>IF(AO21=0,0,IF(AND(AO21=1,AN21=0),MAX($BO21:CB21)+1,CB21))</f>
        <v>#NAME?</v>
      </c>
      <c r="CD21" s="48" t="e">
        <f>IF(AP21=0,0,IF(AND(AP21=1,AO21=0),MAX($BO21:CC21)+1,CC21))</f>
        <v>#NAME?</v>
      </c>
      <c r="CE21" s="48" t="e">
        <f>IF(AQ21=0,0,IF(AND(AQ21=1,AP21=0),MAX($BO21:CD21)+1,CD21))</f>
        <v>#NAME?</v>
      </c>
      <c r="CF21" s="48" t="e">
        <f>IF(AR21=0,0,IF(AND(AR21=1,AQ21=0),MAX($BO21:CE21)+1,CE21))</f>
        <v>#NAME?</v>
      </c>
      <c r="CG21" s="48" t="e">
        <f>IF(AS21=0,0,IF(AND(AS21=1,AR21=0),MAX($BO21:CF21)+1,CF21))</f>
        <v>#NAME?</v>
      </c>
      <c r="CH21" s="48" t="e">
        <f>IF(AT21=0,0,IF(AND(AT21=1,AS21=0),MAX($BO21:CG21)+1,CG21))</f>
        <v>#NAME?</v>
      </c>
      <c r="CI21" s="48" t="e">
        <f>IF(AU21=0,0,IF(AND(AU21=1,AT21=0),MAX($BO21:CH21)+1,CH21))</f>
        <v>#NAME?</v>
      </c>
      <c r="CJ21" s="48" t="e">
        <f>IF(AV21=0,0,IF(AND(AV21=1,AU21=0),MAX($BO21:CI21)+1,CI21))</f>
        <v>#NAME?</v>
      </c>
      <c r="CK21" s="48" t="e">
        <f>IF(AW21=0,0,IF(AND(AW21=1,AV21=0),MAX($BO21:CJ21)+1,CJ21))</f>
        <v>#NAME?</v>
      </c>
      <c r="CL21" s="48" t="e">
        <f>IF(AX21=0,0,IF(AND(AX21=1,AW21=0),MAX($BO21:CK21)+1,CK21))</f>
        <v>#NAME?</v>
      </c>
      <c r="CM21" s="48" t="e">
        <f>IF(AY21=0,0,IF(AND(AY21=1,AX21=0),MAX($BO21:CL21)+1,CL21))</f>
        <v>#NAME?</v>
      </c>
      <c r="CN21" s="48" t="e">
        <f>IF(AZ21=0,0,IF(AND(AZ21=1,AY21=0),MAX($BO21:CM21)+1,CM21))</f>
        <v>#NAME?</v>
      </c>
      <c r="CO21" s="48" t="e">
        <f>IF(BA21=0,0,IF(AND(BA21=1,AZ21=0),MAX($BO21:CN21)+1,CN21))</f>
        <v>#NAME?</v>
      </c>
      <c r="CP21" s="48" t="e">
        <f>IF(BB21=0,0,IF(AND(BB21=1,BA21=0),MAX($BO21:CO21)+1,CO21))</f>
        <v>#NAME?</v>
      </c>
      <c r="CQ21" s="48" t="e">
        <f>IF(BC21=0,0,IF(AND(BC21=1,BB21=0),MAX($BO21:CP21)+1,CP21))</f>
        <v>#NAME?</v>
      </c>
      <c r="CR21" s="48" t="e">
        <f>IF(BD21=0,0,IF(AND(BD21=1,BC21=0),MAX($BO21:CQ21)+1,CQ21))</f>
        <v>#NAME?</v>
      </c>
      <c r="CS21" s="48" t="e">
        <f>IF(BE21=0,0,IF(AND(BE21=1,BD21=0),MAX($BO21:CR21)+1,CR21))</f>
        <v>#NAME?</v>
      </c>
      <c r="CT21" s="48" t="e">
        <f>IF(BF21=0,0,IF(AND(BF21=1,BE21=0),MAX($BO21:CS21)+1,CS21))</f>
        <v>#NAME?</v>
      </c>
      <c r="CU21" s="48" t="e">
        <f>IF(BG21=0,0,IF(AND(BG21=1,BF21=0),MAX($BO21:CT21)+1,CT21))</f>
        <v>#NAME?</v>
      </c>
      <c r="CV21" s="48" t="e">
        <f>IF(BH21=0,0,IF(AND(BH21=1,BG21=0),MAX($BO21:CU21)+1,CU21))</f>
        <v>#NAME?</v>
      </c>
      <c r="CW21" s="53">
        <f>IF(BI21=0,0,IF(AND(BI21=1,BH21=0),MAX($BO21:CV21)+1,CV21))</f>
        <v>0</v>
      </c>
      <c r="CX21" s="53">
        <f>IF(BJ21=0,0,IF(AND(BJ21=1,BI21=0),MAX($BO21:CW21)+1,CW21))</f>
        <v>0</v>
      </c>
      <c r="CY21" s="53">
        <f>IF(BK21=0,0,IF(AND(BK21=1,BJ21=0),MAX($BO21:CX21)+1,CX21))</f>
        <v>0</v>
      </c>
      <c r="CZ21" s="48" t="e">
        <f>IF(BL21=0,0,IF(AND(BL21=1,BK21=0),MAX($BO21:CY21)+1,CY21))</f>
        <v>#NAME?</v>
      </c>
      <c r="DA21" s="48" t="e">
        <f>IF(BM21=0,0,IF(AND(BM21=1,BL21=0),MAX($BO21:CZ21)+1,CZ21))</f>
        <v>#NAME?</v>
      </c>
    </row>
    <row r="22" spans="2:105">
      <c r="B22" s="41" t="s">
        <v>9</v>
      </c>
      <c r="C22" s="39" t="str">
        <f t="shared" si="2"/>
        <v/>
      </c>
      <c r="D22" s="43" t="str">
        <f t="shared" si="3"/>
        <v/>
      </c>
      <c r="E22" s="39" t="str">
        <f t="shared" si="4"/>
        <v/>
      </c>
      <c r="F22" s="43" t="str">
        <f t="shared" si="5"/>
        <v/>
      </c>
      <c r="G22" s="39" t="str">
        <f t="shared" si="6"/>
        <v/>
      </c>
      <c r="H22" s="43" t="str">
        <f t="shared" si="7"/>
        <v/>
      </c>
      <c r="I22" s="39" t="str">
        <f t="shared" si="8"/>
        <v/>
      </c>
      <c r="J22" s="43" t="str">
        <f t="shared" si="9"/>
        <v/>
      </c>
      <c r="K22" s="39" t="str">
        <f t="shared" si="10"/>
        <v/>
      </c>
      <c r="L22" s="43" t="str">
        <f t="shared" si="11"/>
        <v/>
      </c>
      <c r="M22" s="39" t="str">
        <f t="shared" si="12"/>
        <v/>
      </c>
      <c r="N22" s="43" t="str">
        <f t="shared" si="13"/>
        <v/>
      </c>
      <c r="O22" s="39" t="str">
        <f t="shared" si="14"/>
        <v/>
      </c>
      <c r="P22" s="43" t="str">
        <f t="shared" si="15"/>
        <v/>
      </c>
      <c r="Q22" s="39" t="str">
        <f t="shared" si="16"/>
        <v/>
      </c>
      <c r="R22" s="43" t="str">
        <f t="shared" si="17"/>
        <v/>
      </c>
      <c r="S22" s="39" t="str">
        <f t="shared" si="18"/>
        <v/>
      </c>
      <c r="T22" s="43" t="str">
        <f t="shared" si="19"/>
        <v/>
      </c>
      <c r="U22" s="39" t="str">
        <f t="shared" si="20"/>
        <v/>
      </c>
      <c r="V22" s="43" t="str">
        <f t="shared" si="21"/>
        <v/>
      </c>
      <c r="W22" s="39" t="str">
        <f t="shared" si="22"/>
        <v/>
      </c>
      <c r="X22" s="43" t="str">
        <f t="shared" si="23"/>
        <v/>
      </c>
      <c r="Y22" s="40" t="str">
        <f t="shared" si="24"/>
        <v/>
      </c>
      <c r="AA22" s="48" t="e">
        <f>IF(INSERT_HOLDS_HERE!D$29=Hold_1,1,0)</f>
        <v>#NAME?</v>
      </c>
      <c r="AB22" s="48" t="e">
        <f>IF(INSERT_HOLDS_HERE!E$29=Hold_1,1,0)</f>
        <v>#NAME?</v>
      </c>
      <c r="AC22" s="48" t="e">
        <f>IF(INSERT_HOLDS_HERE!F$29=Hold_1,1,0)</f>
        <v>#NAME?</v>
      </c>
      <c r="AD22" s="48" t="e">
        <f>IF(INSERT_HOLDS_HERE!G$29=Hold_1,1,0)</f>
        <v>#NAME?</v>
      </c>
      <c r="AE22" s="48" t="e">
        <f>IF(INSERT_HOLDS_HERE!H$29=Hold_1,1,0)</f>
        <v>#NAME?</v>
      </c>
      <c r="AF22" s="48" t="e">
        <f>IF(INSERT_HOLDS_HERE!I$29=Hold_1,1,0)</f>
        <v>#NAME?</v>
      </c>
      <c r="AG22" s="48" t="e">
        <f>IF(INSERT_HOLDS_HERE!J$29=Hold_1,1,0)</f>
        <v>#NAME?</v>
      </c>
      <c r="AH22" s="48" t="e">
        <f>IF(INSERT_HOLDS_HERE!K$29=Hold_1,1,0)</f>
        <v>#NAME?</v>
      </c>
      <c r="AI22" s="48" t="e">
        <f>IF(INSERT_HOLDS_HERE!L$29=Hold_1,1,0)</f>
        <v>#NAME?</v>
      </c>
      <c r="AJ22" s="48" t="e">
        <f>IF(INSERT_HOLDS_HERE!M$29=Hold_1,1,0)</f>
        <v>#NAME?</v>
      </c>
      <c r="AK22" s="48" t="e">
        <f>IF(INSERT_HOLDS_HERE!N$29=Hold_1,1,0)</f>
        <v>#NAME?</v>
      </c>
      <c r="AL22" s="48" t="e">
        <f>IF(INSERT_HOLDS_HERE!O$29=Hold_1,1,0)</f>
        <v>#NAME?</v>
      </c>
      <c r="AM22" s="48" t="e">
        <f>IF(INSERT_HOLDS_HERE!P$29=Hold_1,1,0)</f>
        <v>#NAME?</v>
      </c>
      <c r="AN22" s="48" t="e">
        <f>IF(INSERT_HOLDS_HERE!R$29=Hold_1,1,0)</f>
        <v>#NAME?</v>
      </c>
      <c r="AO22" s="48" t="e">
        <f>IF(INSERT_HOLDS_HERE!S$29=Hold_1,1,0)</f>
        <v>#NAME?</v>
      </c>
      <c r="AP22" s="48" t="e">
        <f>IF(INSERT_HOLDS_HERE!T$29=Hold_1,1,0)</f>
        <v>#NAME?</v>
      </c>
      <c r="AQ22" s="48" t="e">
        <f>IF(INSERT_HOLDS_HERE!U$29=Hold_1,1,0)</f>
        <v>#NAME?</v>
      </c>
      <c r="AR22" s="48" t="e">
        <f>IF(INSERT_HOLDS_HERE!V$29=Hold_1,1,0)</f>
        <v>#NAME?</v>
      </c>
      <c r="AS22" s="48" t="e">
        <f>IF(INSERT_HOLDS_HERE!W$29=Hold_1,1,0)</f>
        <v>#NAME?</v>
      </c>
      <c r="AT22" s="48" t="e">
        <f>IF(INSERT_HOLDS_HERE!X$29=Hold_1,1,0)</f>
        <v>#NAME?</v>
      </c>
      <c r="AU22" s="48" t="e">
        <f>IF(INSERT_HOLDS_HERE!Y$29=Hold_1,1,0)</f>
        <v>#NAME?</v>
      </c>
      <c r="AV22" s="48" t="e">
        <f>IF(INSERT_HOLDS_HERE!Z$29=Hold_1,1,0)</f>
        <v>#NAME?</v>
      </c>
      <c r="AW22" s="48" t="e">
        <f>IF(INSERT_HOLDS_HERE!AA$29=Hold_1,1,0)</f>
        <v>#NAME?</v>
      </c>
      <c r="AX22" s="48" t="e">
        <f>IF(INSERT_HOLDS_HERE!AB$29=Hold_1,1,0)</f>
        <v>#NAME?</v>
      </c>
      <c r="AY22" s="48" t="e">
        <f>IF(INSERT_HOLDS_HERE!AC$29=Hold_1,1,0)</f>
        <v>#NAME?</v>
      </c>
      <c r="AZ22" s="48" t="e">
        <f>IF(INSERT_HOLDS_HERE!AD$29=Hold_1,1,0)</f>
        <v>#NAME?</v>
      </c>
      <c r="BA22" s="48" t="e">
        <f>IF(INSERT_HOLDS_HERE!AF$29=Hold_1,1,0)</f>
        <v>#NAME?</v>
      </c>
      <c r="BB22" s="48" t="e">
        <f>IF(INSERT_HOLDS_HERE!AG$29=Hold_1,1,0)</f>
        <v>#NAME?</v>
      </c>
      <c r="BC22" s="48" t="e">
        <f>IF(INSERT_HOLDS_HERE!AH$29=Hold_1,1,0)</f>
        <v>#NAME?</v>
      </c>
      <c r="BD22" s="48" t="e">
        <f>IF(INSERT_HOLDS_HERE!AI$29=Hold_1,1,0)</f>
        <v>#NAME?</v>
      </c>
      <c r="BE22" s="48" t="e">
        <f>IF(INSERT_HOLDS_HERE!AJ$29=Hold_1,1,0)</f>
        <v>#NAME?</v>
      </c>
      <c r="BF22" s="48" t="e">
        <f>IF(INSERT_HOLDS_HERE!AK$29=Hold_1,1,0)</f>
        <v>#NAME?</v>
      </c>
      <c r="BG22" s="48" t="e">
        <f>IF(INSERT_HOLDS_HERE!AL$29=Hold_1,1,0)</f>
        <v>#NAME?</v>
      </c>
      <c r="BH22" s="48" t="e">
        <f>IF(INSERT_HOLDS_HERE!AM$29=Hold_1,1,0)</f>
        <v>#NAME?</v>
      </c>
      <c r="BI22" s="48" t="e">
        <f>IF(INSERT_HOLDS_HERE!AN$29=Hold_1,1,0)</f>
        <v>#NAME?</v>
      </c>
      <c r="BJ22" s="48" t="e">
        <f>IF(INSERT_HOLDS_HERE!AO$29=Hold_1,1,0)</f>
        <v>#NAME?</v>
      </c>
      <c r="BK22" s="48" t="e">
        <f>IF(INSERT_HOLDS_HERE!AP$29=Hold_1,1,0)</f>
        <v>#NAME?</v>
      </c>
      <c r="BL22" s="48" t="e">
        <f>IF(INSERT_HOLDS_HERE!AQ$29=Hold_1,1,0)</f>
        <v>#NAME?</v>
      </c>
      <c r="BM22" s="48" t="e">
        <f>IF(INSERT_HOLDS_HERE!AR$29=Hold_1,1,0)</f>
        <v>#NAME?</v>
      </c>
      <c r="BO22" s="48" t="e">
        <f t="shared" si="25"/>
        <v>#NAME?</v>
      </c>
      <c r="BP22" s="48" t="e">
        <f>IF(AB22=0,0,IF(AND(AB22=1,AA22=0),MAX($BO22:BO22)+1,BO22))</f>
        <v>#NAME?</v>
      </c>
      <c r="BQ22" s="48" t="e">
        <f>IF(AC22=0,0,IF(AND(AC22=1,AB22=0),MAX($BO22:BP22)+1,BP22))</f>
        <v>#NAME?</v>
      </c>
      <c r="BR22" s="48" t="e">
        <f>IF(AD22=0,0,IF(AND(AD22=1,AC22=0),MAX($BO22:BQ22)+1,BQ22))</f>
        <v>#NAME?</v>
      </c>
      <c r="BS22" s="48" t="e">
        <f>IF(AE22=0,0,IF(AND(AE22=1,AD22=0),MAX($BO22:BR22)+1,BR22))</f>
        <v>#NAME?</v>
      </c>
      <c r="BT22" s="48" t="e">
        <f>IF(AF22=0,0,IF(AND(AF22=1,AE22=0),MAX($BO22:BS22)+1,BS22))</f>
        <v>#NAME?</v>
      </c>
      <c r="BU22" s="48" t="e">
        <f>IF(AG22=0,0,IF(AND(AG22=1,AF22=0),MAX($BO22:BT22)+1,BT22))</f>
        <v>#NAME?</v>
      </c>
      <c r="BV22" s="48" t="e">
        <f>IF(AH22=0,0,IF(AND(AH22=1,AG22=0),MAX($BO22:BU22)+1,BU22))</f>
        <v>#NAME?</v>
      </c>
      <c r="BW22" s="48" t="e">
        <f>IF(AI22=0,0,IF(AND(AI22=1,AH22=0),MAX($BO22:BV22)+1,BV22))</f>
        <v>#NAME?</v>
      </c>
      <c r="BX22" s="48" t="e">
        <f>IF(AJ22=0,0,IF(AND(AJ22=1,AI22=0),MAX($BO22:BW22)+1,BW22))</f>
        <v>#NAME?</v>
      </c>
      <c r="BY22" s="48" t="e">
        <f>IF(AK22=0,0,IF(AND(AK22=1,AJ22=0),MAX($BO22:BX22)+1,BX22))</f>
        <v>#NAME?</v>
      </c>
      <c r="BZ22" s="48" t="e">
        <f>IF(AL22=0,0,IF(AND(AL22=1,AK22=0),MAX($BO22:BY22)+1,BY22))</f>
        <v>#NAME?</v>
      </c>
      <c r="CA22" s="48" t="e">
        <f>IF(AM22=0,0,IF(AND(AM22=1,AL22=0),MAX($BO22:BZ22)+1,BZ22))</f>
        <v>#NAME?</v>
      </c>
      <c r="CB22" s="48" t="e">
        <f>IF(AN22=0,0,IF(AND(AN22=1,AM22=0),MAX($BO22:CA22)+1,CA22))</f>
        <v>#NAME?</v>
      </c>
      <c r="CC22" s="48" t="e">
        <f>IF(AO22=0,0,IF(AND(AO22=1,AN22=0),MAX($BO22:CB22)+1,CB22))</f>
        <v>#NAME?</v>
      </c>
      <c r="CD22" s="48" t="e">
        <f>IF(AP22=0,0,IF(AND(AP22=1,AO22=0),MAX($BO22:CC22)+1,CC22))</f>
        <v>#NAME?</v>
      </c>
      <c r="CE22" s="48" t="e">
        <f>IF(AQ22=0,0,IF(AND(AQ22=1,AP22=0),MAX($BO22:CD22)+1,CD22))</f>
        <v>#NAME?</v>
      </c>
      <c r="CF22" s="48" t="e">
        <f>IF(AR22=0,0,IF(AND(AR22=1,AQ22=0),MAX($BO22:CE22)+1,CE22))</f>
        <v>#NAME?</v>
      </c>
      <c r="CG22" s="48" t="e">
        <f>IF(AS22=0,0,IF(AND(AS22=1,AR22=0),MAX($BO22:CF22)+1,CF22))</f>
        <v>#NAME?</v>
      </c>
      <c r="CH22" s="48" t="e">
        <f>IF(AT22=0,0,IF(AND(AT22=1,AS22=0),MAX($BO22:CG22)+1,CG22))</f>
        <v>#NAME?</v>
      </c>
      <c r="CI22" s="48" t="e">
        <f>IF(AU22=0,0,IF(AND(AU22=1,AT22=0),MAX($BO22:CH22)+1,CH22))</f>
        <v>#NAME?</v>
      </c>
      <c r="CJ22" s="48" t="e">
        <f>IF(AV22=0,0,IF(AND(AV22=1,AU22=0),MAX($BO22:CI22)+1,CI22))</f>
        <v>#NAME?</v>
      </c>
      <c r="CK22" s="48" t="e">
        <f>IF(AW22=0,0,IF(AND(AW22=1,AV22=0),MAX($BO22:CJ22)+1,CJ22))</f>
        <v>#NAME?</v>
      </c>
      <c r="CL22" s="48" t="e">
        <f>IF(AX22=0,0,IF(AND(AX22=1,AW22=0),MAX($BO22:CK22)+1,CK22))</f>
        <v>#NAME?</v>
      </c>
      <c r="CM22" s="48" t="e">
        <f>IF(AY22=0,0,IF(AND(AY22=1,AX22=0),MAX($BO22:CL22)+1,CL22))</f>
        <v>#NAME?</v>
      </c>
      <c r="CN22" s="48" t="e">
        <f>IF(AZ22=0,0,IF(AND(AZ22=1,AY22=0),MAX($BO22:CM22)+1,CM22))</f>
        <v>#NAME?</v>
      </c>
      <c r="CO22" s="48" t="e">
        <f>IF(BA22=0,0,IF(AND(BA22=1,AZ22=0),MAX($BO22:CN22)+1,CN22))</f>
        <v>#NAME?</v>
      </c>
      <c r="CP22" s="48" t="e">
        <f>IF(BB22=0,0,IF(AND(BB22=1,BA22=0),MAX($BO22:CO22)+1,CO22))</f>
        <v>#NAME?</v>
      </c>
      <c r="CQ22" s="48" t="e">
        <f>IF(BC22=0,0,IF(AND(BC22=1,BB22=0),MAX($BO22:CP22)+1,CP22))</f>
        <v>#NAME?</v>
      </c>
      <c r="CR22" s="48" t="e">
        <f>IF(BD22=0,0,IF(AND(BD22=1,BC22=0),MAX($BO22:CQ22)+1,CQ22))</f>
        <v>#NAME?</v>
      </c>
      <c r="CS22" s="48" t="e">
        <f>IF(BE22=0,0,IF(AND(BE22=1,BD22=0),MAX($BO22:CR22)+1,CR22))</f>
        <v>#NAME?</v>
      </c>
      <c r="CT22" s="48" t="e">
        <f>IF(BF22=0,0,IF(AND(BF22=1,BE22=0),MAX($BO22:CS22)+1,CS22))</f>
        <v>#NAME?</v>
      </c>
      <c r="CU22" s="48" t="e">
        <f>IF(BG22=0,0,IF(AND(BG22=1,BF22=0),MAX($BO22:CT22)+1,CT22))</f>
        <v>#NAME?</v>
      </c>
      <c r="CV22" s="48" t="e">
        <f>IF(BH22=0,0,IF(AND(BH22=1,BG22=0),MAX($BO22:CU22)+1,CU22))</f>
        <v>#NAME?</v>
      </c>
      <c r="CW22" s="48" t="e">
        <f>IF(BI22=0,0,IF(AND(BI22=1,BH22=0),MAX($BO22:CV22)+1,CV22))</f>
        <v>#NAME?</v>
      </c>
      <c r="CX22" s="48" t="e">
        <f>IF(BJ22=0,0,IF(AND(BJ22=1,BI22=0),MAX($BO22:CW22)+1,CW22))</f>
        <v>#NAME?</v>
      </c>
      <c r="CY22" s="48" t="e">
        <f>IF(BK22=0,0,IF(AND(BK22=1,BJ22=0),MAX($BO22:CX22)+1,CX22))</f>
        <v>#NAME?</v>
      </c>
      <c r="CZ22" s="48" t="e">
        <f>IF(BL22=0,0,IF(AND(BL22=1,BK22=0),MAX($BO22:CY22)+1,CY22))</f>
        <v>#NAME?</v>
      </c>
      <c r="DA22" s="48" t="e">
        <f>IF(BM22=0,0,IF(AND(BM22=1,BL22=0),MAX($BO22:CZ22)+1,CZ22))</f>
        <v>#NAME?</v>
      </c>
    </row>
    <row r="23" spans="2:105">
      <c r="B23" s="41" t="s">
        <v>8</v>
      </c>
      <c r="C23" s="39" t="str">
        <f t="shared" si="2"/>
        <v/>
      </c>
      <c r="D23" s="43" t="str">
        <f t="shared" si="3"/>
        <v/>
      </c>
      <c r="E23" s="39" t="str">
        <f t="shared" si="4"/>
        <v/>
      </c>
      <c r="F23" s="43" t="str">
        <f t="shared" si="5"/>
        <v/>
      </c>
      <c r="G23" s="39" t="str">
        <f t="shared" si="6"/>
        <v/>
      </c>
      <c r="H23" s="43" t="str">
        <f t="shared" si="7"/>
        <v/>
      </c>
      <c r="I23" s="39" t="str">
        <f t="shared" si="8"/>
        <v/>
      </c>
      <c r="J23" s="43" t="str">
        <f t="shared" si="9"/>
        <v/>
      </c>
      <c r="K23" s="39" t="str">
        <f t="shared" si="10"/>
        <v/>
      </c>
      <c r="L23" s="43" t="str">
        <f t="shared" si="11"/>
        <v/>
      </c>
      <c r="M23" s="39" t="str">
        <f t="shared" si="12"/>
        <v/>
      </c>
      <c r="N23" s="43" t="str">
        <f t="shared" si="13"/>
        <v/>
      </c>
      <c r="O23" s="39" t="str">
        <f t="shared" si="14"/>
        <v/>
      </c>
      <c r="P23" s="43" t="str">
        <f t="shared" si="15"/>
        <v/>
      </c>
      <c r="Q23" s="39" t="str">
        <f t="shared" si="16"/>
        <v/>
      </c>
      <c r="R23" s="43" t="str">
        <f t="shared" si="17"/>
        <v/>
      </c>
      <c r="S23" s="39" t="str">
        <f t="shared" si="18"/>
        <v/>
      </c>
      <c r="T23" s="43" t="str">
        <f t="shared" si="19"/>
        <v/>
      </c>
      <c r="U23" s="39" t="str">
        <f t="shared" si="20"/>
        <v/>
      </c>
      <c r="V23" s="43" t="str">
        <f t="shared" si="21"/>
        <v/>
      </c>
      <c r="W23" s="39" t="str">
        <f t="shared" si="22"/>
        <v/>
      </c>
      <c r="X23" s="43" t="str">
        <f t="shared" si="23"/>
        <v/>
      </c>
      <c r="Y23" s="40" t="str">
        <f t="shared" si="24"/>
        <v/>
      </c>
      <c r="AA23" s="53"/>
      <c r="AB23" s="48" t="e">
        <f>IF(INSERT_HOLDS_HERE!E$30=Hold_1,1,0)</f>
        <v>#NAME?</v>
      </c>
      <c r="AC23" s="48" t="e">
        <f>IF(INSERT_HOLDS_HERE!F$30=Hold_1,1,0)</f>
        <v>#NAME?</v>
      </c>
      <c r="AD23" s="48" t="e">
        <f>IF(INSERT_HOLDS_HERE!G$30=Hold_1,1,0)</f>
        <v>#NAME?</v>
      </c>
      <c r="AE23" s="48" t="e">
        <f>IF(INSERT_HOLDS_HERE!H$30=Hold_1,1,0)</f>
        <v>#NAME?</v>
      </c>
      <c r="AF23" s="48" t="e">
        <f>IF(INSERT_HOLDS_HERE!I$30=Hold_1,1,0)</f>
        <v>#NAME?</v>
      </c>
      <c r="AG23" s="48" t="e">
        <f>IF(INSERT_HOLDS_HERE!J$30=Hold_1,1,0)</f>
        <v>#NAME?</v>
      </c>
      <c r="AH23" s="48" t="e">
        <f>IF(INSERT_HOLDS_HERE!K$30=Hold_1,1,0)</f>
        <v>#NAME?</v>
      </c>
      <c r="AI23" s="48" t="e">
        <f>IF(INSERT_HOLDS_HERE!L$30=Hold_1,1,0)</f>
        <v>#NAME?</v>
      </c>
      <c r="AJ23" s="48" t="e">
        <f>IF(INSERT_HOLDS_HERE!M$30=Hold_1,1,0)</f>
        <v>#NAME?</v>
      </c>
      <c r="AK23" s="48" t="e">
        <f>IF(INSERT_HOLDS_HERE!N$30=Hold_1,1,0)</f>
        <v>#NAME?</v>
      </c>
      <c r="AL23" s="48" t="e">
        <f>IF(INSERT_HOLDS_HERE!O$30=Hold_1,1,0)</f>
        <v>#NAME?</v>
      </c>
      <c r="AM23" s="48" t="e">
        <f>IF(INSERT_HOLDS_HERE!P$30=Hold_1,1,0)</f>
        <v>#NAME?</v>
      </c>
      <c r="AN23" s="48" t="e">
        <f>IF(INSERT_HOLDS_HERE!R$30=Hold_1,1,0)</f>
        <v>#NAME?</v>
      </c>
      <c r="AO23" s="48" t="e">
        <f>IF(INSERT_HOLDS_HERE!S$30=Hold_1,1,0)</f>
        <v>#NAME?</v>
      </c>
      <c r="AP23" s="48" t="e">
        <f>IF(INSERT_HOLDS_HERE!T$30=Hold_1,1,0)</f>
        <v>#NAME?</v>
      </c>
      <c r="AQ23" s="48" t="e">
        <f>IF(INSERT_HOLDS_HERE!U$30=Hold_1,1,0)</f>
        <v>#NAME?</v>
      </c>
      <c r="AR23" s="48" t="e">
        <f>IF(INSERT_HOLDS_HERE!V$30=Hold_1,1,0)</f>
        <v>#NAME?</v>
      </c>
      <c r="AS23" s="48" t="e">
        <f>IF(INSERT_HOLDS_HERE!W$30=Hold_1,1,0)</f>
        <v>#NAME?</v>
      </c>
      <c r="AT23" s="48" t="e">
        <f>IF(INSERT_HOLDS_HERE!X$30=Hold_1,1,0)</f>
        <v>#NAME?</v>
      </c>
      <c r="AU23" s="48" t="e">
        <f>IF(INSERT_HOLDS_HERE!Y$30=Hold_1,1,0)</f>
        <v>#NAME?</v>
      </c>
      <c r="AV23" s="48" t="e">
        <f>IF(INSERT_HOLDS_HERE!Z$30=Hold_1,1,0)</f>
        <v>#NAME?</v>
      </c>
      <c r="AW23" s="48" t="e">
        <f>IF(INSERT_HOLDS_HERE!AA$30=Hold_1,1,0)</f>
        <v>#NAME?</v>
      </c>
      <c r="AX23" s="48" t="e">
        <f>IF(INSERT_HOLDS_HERE!AB$30=Hold_1,1,0)</f>
        <v>#NAME?</v>
      </c>
      <c r="AY23" s="48" t="e">
        <f>IF(INSERT_HOLDS_HERE!AC$30=Hold_1,1,0)</f>
        <v>#NAME?</v>
      </c>
      <c r="AZ23" s="48" t="e">
        <f>IF(INSERT_HOLDS_HERE!AD$30=Hold_1,1,0)</f>
        <v>#NAME?</v>
      </c>
      <c r="BA23" s="48" t="e">
        <f>IF(INSERT_HOLDS_HERE!AF$30=Hold_1,1,0)</f>
        <v>#NAME?</v>
      </c>
      <c r="BB23" s="48" t="e">
        <f>IF(INSERT_HOLDS_HERE!AG$30=Hold_1,1,0)</f>
        <v>#NAME?</v>
      </c>
      <c r="BC23" s="48" t="e">
        <f>IF(INSERT_HOLDS_HERE!AH$30=Hold_1,1,0)</f>
        <v>#NAME?</v>
      </c>
      <c r="BD23" s="48" t="e">
        <f>IF(INSERT_HOLDS_HERE!AI$30=Hold_1,1,0)</f>
        <v>#NAME?</v>
      </c>
      <c r="BE23" s="48" t="e">
        <f>IF(INSERT_HOLDS_HERE!AJ$30=Hold_1,1,0)</f>
        <v>#NAME?</v>
      </c>
      <c r="BF23" s="48" t="e">
        <f>IF(INSERT_HOLDS_HERE!AK$30=Hold_1,1,0)</f>
        <v>#NAME?</v>
      </c>
      <c r="BG23" s="48" t="e">
        <f>IF(INSERT_HOLDS_HERE!AL$30=Hold_1,1,0)</f>
        <v>#NAME?</v>
      </c>
      <c r="BH23" s="48" t="e">
        <f>IF(INSERT_HOLDS_HERE!AM$30=Hold_1,1,0)</f>
        <v>#NAME?</v>
      </c>
      <c r="BI23" s="48" t="e">
        <f>IF(INSERT_HOLDS_HERE!AN$30=Hold_1,1,0)</f>
        <v>#NAME?</v>
      </c>
      <c r="BJ23" s="48" t="e">
        <f>IF(INSERT_HOLDS_HERE!AO$30=Hold_1,1,0)</f>
        <v>#NAME?</v>
      </c>
      <c r="BK23" s="48" t="e">
        <f>IF(INSERT_HOLDS_HERE!AP$30=Hold_1,1,0)</f>
        <v>#NAME?</v>
      </c>
      <c r="BL23" s="48" t="e">
        <f>IF(INSERT_HOLDS_HERE!AQ$30=Hold_1,1,0)</f>
        <v>#NAME?</v>
      </c>
      <c r="BM23" s="53"/>
      <c r="BO23" s="53">
        <f t="shared" si="25"/>
        <v>0</v>
      </c>
      <c r="BP23" s="48" t="e">
        <f>IF(AB23=0,0,IF(AND(AB23=1,AA23=0),MAX($BO23:BO23)+1,BO23))</f>
        <v>#NAME?</v>
      </c>
      <c r="BQ23" s="48" t="e">
        <f>IF(AC23=0,0,IF(AND(AC23=1,AB23=0),MAX($BO23:BP23)+1,BP23))</f>
        <v>#NAME?</v>
      </c>
      <c r="BR23" s="48" t="e">
        <f>IF(AD23=0,0,IF(AND(AD23=1,AC23=0),MAX($BO23:BQ23)+1,BQ23))</f>
        <v>#NAME?</v>
      </c>
      <c r="BS23" s="48" t="e">
        <f>IF(AE23=0,0,IF(AND(AE23=1,AD23=0),MAX($BO23:BR23)+1,BR23))</f>
        <v>#NAME?</v>
      </c>
      <c r="BT23" s="48" t="e">
        <f>IF(AF23=0,0,IF(AND(AF23=1,AE23=0),MAX($BO23:BS23)+1,BS23))</f>
        <v>#NAME?</v>
      </c>
      <c r="BU23" s="48" t="e">
        <f>IF(AG23=0,0,IF(AND(AG23=1,AF23=0),MAX($BO23:BT23)+1,BT23))</f>
        <v>#NAME?</v>
      </c>
      <c r="BV23" s="48" t="e">
        <f>IF(AH23=0,0,IF(AND(AH23=1,AG23=0),MAX($BO23:BU23)+1,BU23))</f>
        <v>#NAME?</v>
      </c>
      <c r="BW23" s="48" t="e">
        <f>IF(AI23=0,0,IF(AND(AI23=1,AH23=0),MAX($BO23:BV23)+1,BV23))</f>
        <v>#NAME?</v>
      </c>
      <c r="BX23" s="48" t="e">
        <f>IF(AJ23=0,0,IF(AND(AJ23=1,AI23=0),MAX($BO23:BW23)+1,BW23))</f>
        <v>#NAME?</v>
      </c>
      <c r="BY23" s="48" t="e">
        <f>IF(AK23=0,0,IF(AND(AK23=1,AJ23=0),MAX($BO23:BX23)+1,BX23))</f>
        <v>#NAME?</v>
      </c>
      <c r="BZ23" s="48" t="e">
        <f>IF(AL23=0,0,IF(AND(AL23=1,AK23=0),MAX($BO23:BY23)+1,BY23))</f>
        <v>#NAME?</v>
      </c>
      <c r="CA23" s="48" t="e">
        <f>IF(AM23=0,0,IF(AND(AM23=1,AL23=0),MAX($BO23:BZ23)+1,BZ23))</f>
        <v>#NAME?</v>
      </c>
      <c r="CB23" s="48" t="e">
        <f>IF(AN23=0,0,IF(AND(AN23=1,AM23=0),MAX($BO23:CA23)+1,CA23))</f>
        <v>#NAME?</v>
      </c>
      <c r="CC23" s="48" t="e">
        <f>IF(AO23=0,0,IF(AND(AO23=1,AN23=0),MAX($BO23:CB23)+1,CB23))</f>
        <v>#NAME?</v>
      </c>
      <c r="CD23" s="48" t="e">
        <f>IF(AP23=0,0,IF(AND(AP23=1,AO23=0),MAX($BO23:CC23)+1,CC23))</f>
        <v>#NAME?</v>
      </c>
      <c r="CE23" s="48" t="e">
        <f>IF(AQ23=0,0,IF(AND(AQ23=1,AP23=0),MAX($BO23:CD23)+1,CD23))</f>
        <v>#NAME?</v>
      </c>
      <c r="CF23" s="48" t="e">
        <f>IF(AR23=0,0,IF(AND(AR23=1,AQ23=0),MAX($BO23:CE23)+1,CE23))</f>
        <v>#NAME?</v>
      </c>
      <c r="CG23" s="48" t="e">
        <f>IF(AS23=0,0,IF(AND(AS23=1,AR23=0),MAX($BO23:CF23)+1,CF23))</f>
        <v>#NAME?</v>
      </c>
      <c r="CH23" s="48" t="e">
        <f>IF(AT23=0,0,IF(AND(AT23=1,AS23=0),MAX($BO23:CG23)+1,CG23))</f>
        <v>#NAME?</v>
      </c>
      <c r="CI23" s="48" t="e">
        <f>IF(AU23=0,0,IF(AND(AU23=1,AT23=0),MAX($BO23:CH23)+1,CH23))</f>
        <v>#NAME?</v>
      </c>
      <c r="CJ23" s="48" t="e">
        <f>IF(AV23=0,0,IF(AND(AV23=1,AU23=0),MAX($BO23:CI23)+1,CI23))</f>
        <v>#NAME?</v>
      </c>
      <c r="CK23" s="48" t="e">
        <f>IF(AW23=0,0,IF(AND(AW23=1,AV23=0),MAX($BO23:CJ23)+1,CJ23))</f>
        <v>#NAME?</v>
      </c>
      <c r="CL23" s="48" t="e">
        <f>IF(AX23=0,0,IF(AND(AX23=1,AW23=0),MAX($BO23:CK23)+1,CK23))</f>
        <v>#NAME?</v>
      </c>
      <c r="CM23" s="48" t="e">
        <f>IF(AY23=0,0,IF(AND(AY23=1,AX23=0),MAX($BO23:CL23)+1,CL23))</f>
        <v>#NAME?</v>
      </c>
      <c r="CN23" s="48" t="e">
        <f>IF(AZ23=0,0,IF(AND(AZ23=1,AY23=0),MAX($BO23:CM23)+1,CM23))</f>
        <v>#NAME?</v>
      </c>
      <c r="CO23" s="48" t="e">
        <f>IF(BA23=0,0,IF(AND(BA23=1,AZ23=0),MAX($BO23:CN23)+1,CN23))</f>
        <v>#NAME?</v>
      </c>
      <c r="CP23" s="48" t="e">
        <f>IF(BB23=0,0,IF(AND(BB23=1,BA23=0),MAX($BO23:CO23)+1,CO23))</f>
        <v>#NAME?</v>
      </c>
      <c r="CQ23" s="48" t="e">
        <f>IF(BC23=0,0,IF(AND(BC23=1,BB23=0),MAX($BO23:CP23)+1,CP23))</f>
        <v>#NAME?</v>
      </c>
      <c r="CR23" s="48" t="e">
        <f>IF(BD23=0,0,IF(AND(BD23=1,BC23=0),MAX($BO23:CQ23)+1,CQ23))</f>
        <v>#NAME?</v>
      </c>
      <c r="CS23" s="48" t="e">
        <f>IF(BE23=0,0,IF(AND(BE23=1,BD23=0),MAX($BO23:CR23)+1,CR23))</f>
        <v>#NAME?</v>
      </c>
      <c r="CT23" s="48" t="e">
        <f>IF(BF23=0,0,IF(AND(BF23=1,BE23=0),MAX($BO23:CS23)+1,CS23))</f>
        <v>#NAME?</v>
      </c>
      <c r="CU23" s="48" t="e">
        <f>IF(BG23=0,0,IF(AND(BG23=1,BF23=0),MAX($BO23:CT23)+1,CT23))</f>
        <v>#NAME?</v>
      </c>
      <c r="CV23" s="48" t="e">
        <f>IF(BH23=0,0,IF(AND(BH23=1,BG23=0),MAX($BO23:CU23)+1,CU23))</f>
        <v>#NAME?</v>
      </c>
      <c r="CW23" s="48" t="e">
        <f>IF(BI23=0,0,IF(AND(BI23=1,BH23=0),MAX($BO23:CV23)+1,CV23))</f>
        <v>#NAME?</v>
      </c>
      <c r="CX23" s="48" t="e">
        <f>IF(BJ23=0,0,IF(AND(BJ23=1,BI23=0),MAX($BO23:CW23)+1,CW23))</f>
        <v>#NAME?</v>
      </c>
      <c r="CY23" s="48" t="e">
        <f>IF(BK23=0,0,IF(AND(BK23=1,BJ23=0),MAX($BO23:CX23)+1,CX23))</f>
        <v>#NAME?</v>
      </c>
      <c r="CZ23" s="48" t="e">
        <f>IF(BL23=0,0,IF(AND(BL23=1,BK23=0),MAX($BO23:CY23)+1,CY23))</f>
        <v>#NAME?</v>
      </c>
      <c r="DA23" s="53">
        <f>IF(BM23=0,0,IF(AND(BM23=1,BL23=0),MAX($BO23:CZ23)+1,CZ23))</f>
        <v>0</v>
      </c>
    </row>
    <row r="24" spans="2:105">
      <c r="B24" s="41" t="s">
        <v>109</v>
      </c>
      <c r="C24" s="39" t="str">
        <f t="shared" si="2"/>
        <v/>
      </c>
      <c r="D24" s="43" t="str">
        <f t="shared" si="3"/>
        <v/>
      </c>
      <c r="E24" s="39" t="str">
        <f t="shared" si="4"/>
        <v/>
      </c>
      <c r="F24" s="43" t="str">
        <f t="shared" si="5"/>
        <v/>
      </c>
      <c r="G24" s="39" t="str">
        <f t="shared" si="6"/>
        <v/>
      </c>
      <c r="H24" s="43" t="str">
        <f t="shared" si="7"/>
        <v/>
      </c>
      <c r="I24" s="39" t="str">
        <f t="shared" si="8"/>
        <v/>
      </c>
      <c r="J24" s="43" t="str">
        <f t="shared" si="9"/>
        <v/>
      </c>
      <c r="K24" s="39" t="str">
        <f t="shared" si="10"/>
        <v/>
      </c>
      <c r="L24" s="43" t="str">
        <f t="shared" si="11"/>
        <v/>
      </c>
      <c r="M24" s="39" t="str">
        <f t="shared" si="12"/>
        <v/>
      </c>
      <c r="N24" s="43" t="str">
        <f t="shared" si="13"/>
        <v/>
      </c>
      <c r="O24" s="39" t="str">
        <f t="shared" si="14"/>
        <v/>
      </c>
      <c r="P24" s="43" t="str">
        <f t="shared" si="15"/>
        <v/>
      </c>
      <c r="Q24" s="39" t="str">
        <f t="shared" si="16"/>
        <v/>
      </c>
      <c r="R24" s="43" t="str">
        <f t="shared" si="17"/>
        <v/>
      </c>
      <c r="S24" s="39" t="str">
        <f t="shared" si="18"/>
        <v/>
      </c>
      <c r="T24" s="43" t="str">
        <f t="shared" si="19"/>
        <v/>
      </c>
      <c r="U24" s="39" t="str">
        <f t="shared" si="20"/>
        <v/>
      </c>
      <c r="V24" s="43" t="str">
        <f t="shared" si="21"/>
        <v/>
      </c>
      <c r="W24" s="39" t="str">
        <f t="shared" si="22"/>
        <v/>
      </c>
      <c r="X24" s="43" t="str">
        <f t="shared" si="23"/>
        <v/>
      </c>
      <c r="Y24" s="40" t="str">
        <f t="shared" si="24"/>
        <v/>
      </c>
      <c r="AA24" s="53"/>
      <c r="AB24" s="48" t="e">
        <f>IF(INSERT_HOLDS_HERE!E$31=Hold_1,1,0)</f>
        <v>#NAME?</v>
      </c>
      <c r="AC24" s="48" t="e">
        <f>IF(INSERT_HOLDS_HERE!F$31=Hold_1,1,0)</f>
        <v>#NAME?</v>
      </c>
      <c r="AD24" s="48" t="e">
        <f>IF(INSERT_HOLDS_HERE!G$31=Hold_1,1,0)</f>
        <v>#NAME?</v>
      </c>
      <c r="AE24" s="48" t="e">
        <f>IF(INSERT_HOLDS_HERE!H$31=Hold_1,1,0)</f>
        <v>#NAME?</v>
      </c>
      <c r="AF24" s="48" t="e">
        <f>IF(INSERT_HOLDS_HERE!I$31=Hold_1,1,0)</f>
        <v>#NAME?</v>
      </c>
      <c r="AG24" s="48" t="e">
        <f>IF(INSERT_HOLDS_HERE!J$31=Hold_1,1,0)</f>
        <v>#NAME?</v>
      </c>
      <c r="AH24" s="48" t="e">
        <f>IF(INSERT_HOLDS_HERE!K$31=Hold_1,1,0)</f>
        <v>#NAME?</v>
      </c>
      <c r="AI24" s="48" t="e">
        <f>IF(INSERT_HOLDS_HERE!L$31=Hold_1,1,0)</f>
        <v>#NAME?</v>
      </c>
      <c r="AJ24" s="48" t="e">
        <f>IF(INSERT_HOLDS_HERE!M$31=Hold_1,1,0)</f>
        <v>#NAME?</v>
      </c>
      <c r="AK24" s="48" t="e">
        <f>IF(INSERT_HOLDS_HERE!N$31=Hold_1,1,0)</f>
        <v>#NAME?</v>
      </c>
      <c r="AL24" s="48" t="e">
        <f>IF(INSERT_HOLDS_HERE!O$31=Hold_1,1,0)</f>
        <v>#NAME?</v>
      </c>
      <c r="AM24" s="48" t="e">
        <f>IF(INSERT_HOLDS_HERE!P$31=Hold_1,1,0)</f>
        <v>#NAME?</v>
      </c>
      <c r="AN24" s="48" t="e">
        <f>IF(INSERT_HOLDS_HERE!R$31=Hold_1,1,0)</f>
        <v>#NAME?</v>
      </c>
      <c r="AO24" s="48" t="e">
        <f>IF(INSERT_HOLDS_HERE!S$31=Hold_1,1,0)</f>
        <v>#NAME?</v>
      </c>
      <c r="AP24" s="48" t="e">
        <f>IF(INSERT_HOLDS_HERE!T$31=Hold_1,1,0)</f>
        <v>#NAME?</v>
      </c>
      <c r="AQ24" s="48" t="e">
        <f>IF(INSERT_HOLDS_HERE!U$31=Hold_1,1,0)</f>
        <v>#NAME?</v>
      </c>
      <c r="AR24" s="48" t="e">
        <f>IF(INSERT_HOLDS_HERE!V$31=Hold_1,1,0)</f>
        <v>#NAME?</v>
      </c>
      <c r="AS24" s="48" t="e">
        <f>IF(INSERT_HOLDS_HERE!W$31=Hold_1,1,0)</f>
        <v>#NAME?</v>
      </c>
      <c r="AT24" s="48" t="e">
        <f>IF(INSERT_HOLDS_HERE!X$31=Hold_1,1,0)</f>
        <v>#NAME?</v>
      </c>
      <c r="AU24" s="48" t="e">
        <f>IF(INSERT_HOLDS_HERE!Y$31=Hold_1,1,0)</f>
        <v>#NAME?</v>
      </c>
      <c r="AV24" s="48" t="e">
        <f>IF(INSERT_HOLDS_HERE!Z$31=Hold_1,1,0)</f>
        <v>#NAME?</v>
      </c>
      <c r="AW24" s="48" t="e">
        <f>IF(INSERT_HOLDS_HERE!AA$31=Hold_1,1,0)</f>
        <v>#NAME?</v>
      </c>
      <c r="AX24" s="48" t="e">
        <f>IF(INSERT_HOLDS_HERE!AB$31=Hold_1,1,0)</f>
        <v>#NAME?</v>
      </c>
      <c r="AY24" s="48" t="e">
        <f>IF(INSERT_HOLDS_HERE!AC$31=Hold_1,1,0)</f>
        <v>#NAME?</v>
      </c>
      <c r="AZ24" s="48" t="e">
        <f>IF(INSERT_HOLDS_HERE!AD$31=Hold_1,1,0)</f>
        <v>#NAME?</v>
      </c>
      <c r="BA24" s="48" t="e">
        <f>IF(INSERT_HOLDS_HERE!AF$31=Hold_1,1,0)</f>
        <v>#NAME?</v>
      </c>
      <c r="BB24" s="48" t="e">
        <f>IF(INSERT_HOLDS_HERE!AG$31=Hold_1,1,0)</f>
        <v>#NAME?</v>
      </c>
      <c r="BC24" s="48" t="e">
        <f>IF(INSERT_HOLDS_HERE!AH$31=Hold_1,1,0)</f>
        <v>#NAME?</v>
      </c>
      <c r="BD24" s="48" t="e">
        <f>IF(INSERT_HOLDS_HERE!AI$31=Hold_1,1,0)</f>
        <v>#NAME?</v>
      </c>
      <c r="BE24" s="48" t="e">
        <f>IF(INSERT_HOLDS_HERE!AJ$31=Hold_1,1,0)</f>
        <v>#NAME?</v>
      </c>
      <c r="BF24" s="48" t="e">
        <f>IF(INSERT_HOLDS_HERE!AK$31=Hold_1,1,0)</f>
        <v>#NAME?</v>
      </c>
      <c r="BG24" s="48" t="e">
        <f>IF(INSERT_HOLDS_HERE!AL$31=Hold_1,1,0)</f>
        <v>#NAME?</v>
      </c>
      <c r="BH24" s="48" t="e">
        <f>IF(INSERT_HOLDS_HERE!AM$31=Hold_1,1,0)</f>
        <v>#NAME?</v>
      </c>
      <c r="BI24" s="48" t="e">
        <f>IF(INSERT_HOLDS_HERE!AN$31=Hold_1,1,0)</f>
        <v>#NAME?</v>
      </c>
      <c r="BJ24" s="48" t="e">
        <f>IF(INSERT_HOLDS_HERE!AO$31=Hold_1,1,0)</f>
        <v>#NAME?</v>
      </c>
      <c r="BK24" s="48" t="e">
        <f>IF(INSERT_HOLDS_HERE!AP$31=Hold_1,1,0)</f>
        <v>#NAME?</v>
      </c>
      <c r="BL24" s="48" t="e">
        <f>IF(INSERT_HOLDS_HERE!AQ$31=Hold_1,1,0)</f>
        <v>#NAME?</v>
      </c>
      <c r="BM24" s="53"/>
      <c r="BO24" s="53">
        <f t="shared" si="25"/>
        <v>0</v>
      </c>
      <c r="BP24" s="48" t="e">
        <f>IF(AB24=0,0,IF(AND(AB24=1,AA24=0),MAX($BO24:BO24)+1,BO24))</f>
        <v>#NAME?</v>
      </c>
      <c r="BQ24" s="48" t="e">
        <f>IF(AC24=0,0,IF(AND(AC24=1,AB24=0),MAX($BO24:BP24)+1,BP24))</f>
        <v>#NAME?</v>
      </c>
      <c r="BR24" s="48" t="e">
        <f>IF(AD24=0,0,IF(AND(AD24=1,AC24=0),MAX($BO24:BQ24)+1,BQ24))</f>
        <v>#NAME?</v>
      </c>
      <c r="BS24" s="48" t="e">
        <f>IF(AE24=0,0,IF(AND(AE24=1,AD24=0),MAX($BO24:BR24)+1,BR24))</f>
        <v>#NAME?</v>
      </c>
      <c r="BT24" s="48" t="e">
        <f>IF(AF24=0,0,IF(AND(AF24=1,AE24=0),MAX($BO24:BS24)+1,BS24))</f>
        <v>#NAME?</v>
      </c>
      <c r="BU24" s="48" t="e">
        <f>IF(AG24=0,0,IF(AND(AG24=1,AF24=0),MAX($BO24:BT24)+1,BT24))</f>
        <v>#NAME?</v>
      </c>
      <c r="BV24" s="48" t="e">
        <f>IF(AH24=0,0,IF(AND(AH24=1,AG24=0),MAX($BO24:BU24)+1,BU24))</f>
        <v>#NAME?</v>
      </c>
      <c r="BW24" s="48" t="e">
        <f>IF(AI24=0,0,IF(AND(AI24=1,AH24=0),MAX($BO24:BV24)+1,BV24))</f>
        <v>#NAME?</v>
      </c>
      <c r="BX24" s="48" t="e">
        <f>IF(AJ24=0,0,IF(AND(AJ24=1,AI24=0),MAX($BO24:BW24)+1,BW24))</f>
        <v>#NAME?</v>
      </c>
      <c r="BY24" s="48" t="e">
        <f>IF(AK24=0,0,IF(AND(AK24=1,AJ24=0),MAX($BO24:BX24)+1,BX24))</f>
        <v>#NAME?</v>
      </c>
      <c r="BZ24" s="48" t="e">
        <f>IF(AL24=0,0,IF(AND(AL24=1,AK24=0),MAX($BO24:BY24)+1,BY24))</f>
        <v>#NAME?</v>
      </c>
      <c r="CA24" s="48" t="e">
        <f>IF(AM24=0,0,IF(AND(AM24=1,AL24=0),MAX($BO24:BZ24)+1,BZ24))</f>
        <v>#NAME?</v>
      </c>
      <c r="CB24" s="48" t="e">
        <f>IF(AN24=0,0,IF(AND(AN24=1,AM24=0),MAX($BO24:CA24)+1,CA24))</f>
        <v>#NAME?</v>
      </c>
      <c r="CC24" s="48" t="e">
        <f>IF(AO24=0,0,IF(AND(AO24=1,AN24=0),MAX($BO24:CB24)+1,CB24))</f>
        <v>#NAME?</v>
      </c>
      <c r="CD24" s="48" t="e">
        <f>IF(AP24=0,0,IF(AND(AP24=1,AO24=0),MAX($BO24:CC24)+1,CC24))</f>
        <v>#NAME?</v>
      </c>
      <c r="CE24" s="48" t="e">
        <f>IF(AQ24=0,0,IF(AND(AQ24=1,AP24=0),MAX($BO24:CD24)+1,CD24))</f>
        <v>#NAME?</v>
      </c>
      <c r="CF24" s="48" t="e">
        <f>IF(AR24=0,0,IF(AND(AR24=1,AQ24=0),MAX($BO24:CE24)+1,CE24))</f>
        <v>#NAME?</v>
      </c>
      <c r="CG24" s="48" t="e">
        <f>IF(AS24=0,0,IF(AND(AS24=1,AR24=0),MAX($BO24:CF24)+1,CF24))</f>
        <v>#NAME?</v>
      </c>
      <c r="CH24" s="48" t="e">
        <f>IF(AT24=0,0,IF(AND(AT24=1,AS24=0),MAX($BO24:CG24)+1,CG24))</f>
        <v>#NAME?</v>
      </c>
      <c r="CI24" s="48" t="e">
        <f>IF(AU24=0,0,IF(AND(AU24=1,AT24=0),MAX($BO24:CH24)+1,CH24))</f>
        <v>#NAME?</v>
      </c>
      <c r="CJ24" s="48" t="e">
        <f>IF(AV24=0,0,IF(AND(AV24=1,AU24=0),MAX($BO24:CI24)+1,CI24))</f>
        <v>#NAME?</v>
      </c>
      <c r="CK24" s="48" t="e">
        <f>IF(AW24=0,0,IF(AND(AW24=1,AV24=0),MAX($BO24:CJ24)+1,CJ24))</f>
        <v>#NAME?</v>
      </c>
      <c r="CL24" s="48" t="e">
        <f>IF(AX24=0,0,IF(AND(AX24=1,AW24=0),MAX($BO24:CK24)+1,CK24))</f>
        <v>#NAME?</v>
      </c>
      <c r="CM24" s="48" t="e">
        <f>IF(AY24=0,0,IF(AND(AY24=1,AX24=0),MAX($BO24:CL24)+1,CL24))</f>
        <v>#NAME?</v>
      </c>
      <c r="CN24" s="48" t="e">
        <f>IF(AZ24=0,0,IF(AND(AZ24=1,AY24=0),MAX($BO24:CM24)+1,CM24))</f>
        <v>#NAME?</v>
      </c>
      <c r="CO24" s="48" t="e">
        <f>IF(BA24=0,0,IF(AND(BA24=1,AZ24=0),MAX($BO24:CN24)+1,CN24))</f>
        <v>#NAME?</v>
      </c>
      <c r="CP24" s="48" t="e">
        <f>IF(BB24=0,0,IF(AND(BB24=1,BA24=0),MAX($BO24:CO24)+1,CO24))</f>
        <v>#NAME?</v>
      </c>
      <c r="CQ24" s="48" t="e">
        <f>IF(BC24=0,0,IF(AND(BC24=1,BB24=0),MAX($BO24:CP24)+1,CP24))</f>
        <v>#NAME?</v>
      </c>
      <c r="CR24" s="48" t="e">
        <f>IF(BD24=0,0,IF(AND(BD24=1,BC24=0),MAX($BO24:CQ24)+1,CQ24))</f>
        <v>#NAME?</v>
      </c>
      <c r="CS24" s="48" t="e">
        <f>IF(BE24=0,0,IF(AND(BE24=1,BD24=0),MAX($BO24:CR24)+1,CR24))</f>
        <v>#NAME?</v>
      </c>
      <c r="CT24" s="48" t="e">
        <f>IF(BF24=0,0,IF(AND(BF24=1,BE24=0),MAX($BO24:CS24)+1,CS24))</f>
        <v>#NAME?</v>
      </c>
      <c r="CU24" s="48" t="e">
        <f>IF(BG24=0,0,IF(AND(BG24=1,BF24=0),MAX($BO24:CT24)+1,CT24))</f>
        <v>#NAME?</v>
      </c>
      <c r="CV24" s="48" t="e">
        <f>IF(BH24=0,0,IF(AND(BH24=1,BG24=0),MAX($BO24:CU24)+1,CU24))</f>
        <v>#NAME?</v>
      </c>
      <c r="CW24" s="48" t="e">
        <f>IF(BI24=0,0,IF(AND(BI24=1,BH24=0),MAX($BO24:CV24)+1,CV24))</f>
        <v>#NAME?</v>
      </c>
      <c r="CX24" s="48" t="e">
        <f>IF(BJ24=0,0,IF(AND(BJ24=1,BI24=0),MAX($BO24:CW24)+1,CW24))</f>
        <v>#NAME?</v>
      </c>
      <c r="CY24" s="48" t="e">
        <f>IF(BK24=0,0,IF(AND(BK24=1,BJ24=0),MAX($BO24:CX24)+1,CX24))</f>
        <v>#NAME?</v>
      </c>
      <c r="CZ24" s="48" t="e">
        <f>IF(BL24=0,0,IF(AND(BL24=1,BK24=0),MAX($BO24:CY24)+1,CY24))</f>
        <v>#NAME?</v>
      </c>
      <c r="DA24" s="53">
        <f>IF(BM24=0,0,IF(AND(BM24=1,BL24=0),MAX($BO24:CZ24)+1,CZ24))</f>
        <v>0</v>
      </c>
    </row>
    <row r="25" spans="2:105">
      <c r="B25" s="41" t="s">
        <v>6</v>
      </c>
      <c r="C25" s="39" t="str">
        <f t="shared" si="2"/>
        <v/>
      </c>
      <c r="D25" s="43" t="str">
        <f t="shared" si="3"/>
        <v/>
      </c>
      <c r="E25" s="39" t="str">
        <f t="shared" si="4"/>
        <v/>
      </c>
      <c r="F25" s="43" t="str">
        <f t="shared" si="5"/>
        <v/>
      </c>
      <c r="G25" s="39" t="str">
        <f t="shared" si="6"/>
        <v/>
      </c>
      <c r="H25" s="43" t="str">
        <f t="shared" si="7"/>
        <v/>
      </c>
      <c r="I25" s="39" t="str">
        <f t="shared" si="8"/>
        <v/>
      </c>
      <c r="J25" s="43" t="str">
        <f t="shared" si="9"/>
        <v/>
      </c>
      <c r="K25" s="39" t="str">
        <f t="shared" si="10"/>
        <v/>
      </c>
      <c r="L25" s="43" t="str">
        <f t="shared" si="11"/>
        <v/>
      </c>
      <c r="M25" s="39" t="str">
        <f t="shared" si="12"/>
        <v/>
      </c>
      <c r="N25" s="43" t="str">
        <f t="shared" si="13"/>
        <v/>
      </c>
      <c r="O25" s="39" t="str">
        <f t="shared" si="14"/>
        <v/>
      </c>
      <c r="P25" s="43" t="str">
        <f t="shared" si="15"/>
        <v/>
      </c>
      <c r="Q25" s="39" t="str">
        <f t="shared" si="16"/>
        <v/>
      </c>
      <c r="R25" s="43" t="str">
        <f t="shared" si="17"/>
        <v/>
      </c>
      <c r="S25" s="39" t="str">
        <f t="shared" si="18"/>
        <v/>
      </c>
      <c r="T25" s="43" t="str">
        <f t="shared" si="19"/>
        <v/>
      </c>
      <c r="U25" s="39" t="str">
        <f t="shared" si="20"/>
        <v/>
      </c>
      <c r="V25" s="43" t="str">
        <f t="shared" si="21"/>
        <v/>
      </c>
      <c r="W25" s="39" t="str">
        <f t="shared" si="22"/>
        <v/>
      </c>
      <c r="X25" s="43" t="str">
        <f t="shared" si="23"/>
        <v/>
      </c>
      <c r="Y25" s="40" t="str">
        <f t="shared" si="24"/>
        <v/>
      </c>
      <c r="AA25" s="53"/>
      <c r="AB25" s="53"/>
      <c r="AC25" s="48" t="e">
        <f>IF(INSERT_HOLDS_HERE!F$32=Hold_1,1,0)</f>
        <v>#NAME?</v>
      </c>
      <c r="AD25" s="48" t="e">
        <f>IF(INSERT_HOLDS_HERE!G$32=Hold_1,1,0)</f>
        <v>#NAME?</v>
      </c>
      <c r="AE25" s="48" t="e">
        <f>IF(INSERT_HOLDS_HERE!H$32=Hold_1,1,0)</f>
        <v>#NAME?</v>
      </c>
      <c r="AF25" s="48" t="e">
        <f>IF(INSERT_HOLDS_HERE!I$32=Hold_1,1,0)</f>
        <v>#NAME?</v>
      </c>
      <c r="AG25" s="48" t="e">
        <f>IF(INSERT_HOLDS_HERE!J$32=Hold_1,1,0)</f>
        <v>#NAME?</v>
      </c>
      <c r="AH25" s="48" t="e">
        <f>IF(INSERT_HOLDS_HERE!K$32=Hold_1,1,0)</f>
        <v>#NAME?</v>
      </c>
      <c r="AI25" s="48" t="e">
        <f>IF(INSERT_HOLDS_HERE!L$32=Hold_1,1,0)</f>
        <v>#NAME?</v>
      </c>
      <c r="AJ25" s="48" t="e">
        <f>IF(INSERT_HOLDS_HERE!M$32=Hold_1,1,0)</f>
        <v>#NAME?</v>
      </c>
      <c r="AK25" s="48" t="e">
        <f>IF(INSERT_HOLDS_HERE!N$32=Hold_1,1,0)</f>
        <v>#NAME?</v>
      </c>
      <c r="AL25" s="48" t="e">
        <f>IF(INSERT_HOLDS_HERE!O$32=Hold_1,1,0)</f>
        <v>#NAME?</v>
      </c>
      <c r="AM25" s="48" t="e">
        <f>IF(INSERT_HOLDS_HERE!P$32=Hold_1,1,0)</f>
        <v>#NAME?</v>
      </c>
      <c r="AN25" s="48" t="e">
        <f>IF(INSERT_HOLDS_HERE!R$32=Hold_1,1,0)</f>
        <v>#NAME?</v>
      </c>
      <c r="AO25" s="48" t="e">
        <f>IF(INSERT_HOLDS_HERE!S$32=Hold_1,1,0)</f>
        <v>#NAME?</v>
      </c>
      <c r="AP25" s="48" t="e">
        <f>IF(INSERT_HOLDS_HERE!T$32=Hold_1,1,0)</f>
        <v>#NAME?</v>
      </c>
      <c r="AQ25" s="48" t="e">
        <f>IF(INSERT_HOLDS_HERE!U$32=Hold_1,1,0)</f>
        <v>#NAME?</v>
      </c>
      <c r="AR25" s="48" t="e">
        <f>IF(INSERT_HOLDS_HERE!V$32=Hold_1,1,0)</f>
        <v>#NAME?</v>
      </c>
      <c r="AS25" s="48" t="e">
        <f>IF(INSERT_HOLDS_HERE!W$32=Hold_1,1,0)</f>
        <v>#NAME?</v>
      </c>
      <c r="AT25" s="48" t="e">
        <f>IF(INSERT_HOLDS_HERE!X$32=Hold_1,1,0)</f>
        <v>#NAME?</v>
      </c>
      <c r="AU25" s="48" t="e">
        <f>IF(INSERT_HOLDS_HERE!Y$32=Hold_1,1,0)</f>
        <v>#NAME?</v>
      </c>
      <c r="AV25" s="48" t="e">
        <f>IF(INSERT_HOLDS_HERE!Z$32=Hold_1,1,0)</f>
        <v>#NAME?</v>
      </c>
      <c r="AW25" s="48" t="e">
        <f>IF(INSERT_HOLDS_HERE!AA$32=Hold_1,1,0)</f>
        <v>#NAME?</v>
      </c>
      <c r="AX25" s="48" t="e">
        <f>IF(INSERT_HOLDS_HERE!AB$32=Hold_1,1,0)</f>
        <v>#NAME?</v>
      </c>
      <c r="AY25" s="48" t="e">
        <f>IF(INSERT_HOLDS_HERE!AC$32=Hold_1,1,0)</f>
        <v>#NAME?</v>
      </c>
      <c r="AZ25" s="48" t="e">
        <f>IF(INSERT_HOLDS_HERE!AD$32=Hold_1,1,0)</f>
        <v>#NAME?</v>
      </c>
      <c r="BA25" s="48" t="e">
        <f>IF(INSERT_HOLDS_HERE!AF$32=Hold_1,1,0)</f>
        <v>#NAME?</v>
      </c>
      <c r="BB25" s="48" t="e">
        <f>IF(INSERT_HOLDS_HERE!AG$32=Hold_1,1,0)</f>
        <v>#NAME?</v>
      </c>
      <c r="BC25" s="48" t="e">
        <f>IF(INSERT_HOLDS_HERE!AH$32=Hold_1,1,0)</f>
        <v>#NAME?</v>
      </c>
      <c r="BD25" s="48" t="e">
        <f>IF(INSERT_HOLDS_HERE!AI$32=Hold_1,1,0)</f>
        <v>#NAME?</v>
      </c>
      <c r="BE25" s="48" t="e">
        <f>IF(INSERT_HOLDS_HERE!AJ$32=Hold_1,1,0)</f>
        <v>#NAME?</v>
      </c>
      <c r="BF25" s="48" t="e">
        <f>IF(INSERT_HOLDS_HERE!AK$32=Hold_1,1,0)</f>
        <v>#NAME?</v>
      </c>
      <c r="BG25" s="48" t="e">
        <f>IF(INSERT_HOLDS_HERE!AL$32=Hold_1,1,0)</f>
        <v>#NAME?</v>
      </c>
      <c r="BH25" s="48" t="e">
        <f>IF(INSERT_HOLDS_HERE!AM$32=Hold_1,1,0)</f>
        <v>#NAME?</v>
      </c>
      <c r="BI25" s="48" t="e">
        <f>IF(INSERT_HOLDS_HERE!AN$32=Hold_1,1,0)</f>
        <v>#NAME?</v>
      </c>
      <c r="BJ25" s="48" t="e">
        <f>IF(INSERT_HOLDS_HERE!AO$32=Hold_1,1,0)</f>
        <v>#NAME?</v>
      </c>
      <c r="BK25" s="48" t="e">
        <f>IF(INSERT_HOLDS_HERE!AP$32=Hold_1,1,0)</f>
        <v>#NAME?</v>
      </c>
      <c r="BL25" s="53"/>
      <c r="BM25" s="53"/>
      <c r="BO25" s="53">
        <f t="shared" si="25"/>
        <v>0</v>
      </c>
      <c r="BP25" s="53">
        <f>IF(AB25=0,0,IF(AND(AB25=1,AA25=0),MAX($BO25:BO25)+1,BO25))</f>
        <v>0</v>
      </c>
      <c r="BQ25" s="48" t="e">
        <f>IF(AC25=0,0,IF(AND(AC25=1,AB25=0),MAX($BO25:BP25)+1,BP25))</f>
        <v>#NAME?</v>
      </c>
      <c r="BR25" s="48" t="e">
        <f>IF(AD25=0,0,IF(AND(AD25=1,AC25=0),MAX($BO25:BQ25)+1,BQ25))</f>
        <v>#NAME?</v>
      </c>
      <c r="BS25" s="48" t="e">
        <f>IF(AE25=0,0,IF(AND(AE25=1,AD25=0),MAX($BO25:BR25)+1,BR25))</f>
        <v>#NAME?</v>
      </c>
      <c r="BT25" s="48" t="e">
        <f>IF(AF25=0,0,IF(AND(AF25=1,AE25=0),MAX($BO25:BS25)+1,BS25))</f>
        <v>#NAME?</v>
      </c>
      <c r="BU25" s="48" t="e">
        <f>IF(AG25=0,0,IF(AND(AG25=1,AF25=0),MAX($BO25:BT25)+1,BT25))</f>
        <v>#NAME?</v>
      </c>
      <c r="BV25" s="48" t="e">
        <f>IF(AH25=0,0,IF(AND(AH25=1,AG25=0),MAX($BO25:BU25)+1,BU25))</f>
        <v>#NAME?</v>
      </c>
      <c r="BW25" s="48" t="e">
        <f>IF(AI25=0,0,IF(AND(AI25=1,AH25=0),MAX($BO25:BV25)+1,BV25))</f>
        <v>#NAME?</v>
      </c>
      <c r="BX25" s="48" t="e">
        <f>IF(AJ25=0,0,IF(AND(AJ25=1,AI25=0),MAX($BO25:BW25)+1,BW25))</f>
        <v>#NAME?</v>
      </c>
      <c r="BY25" s="48" t="e">
        <f>IF(AK25=0,0,IF(AND(AK25=1,AJ25=0),MAX($BO25:BX25)+1,BX25))</f>
        <v>#NAME?</v>
      </c>
      <c r="BZ25" s="48" t="e">
        <f>IF(AL25=0,0,IF(AND(AL25=1,AK25=0),MAX($BO25:BY25)+1,BY25))</f>
        <v>#NAME?</v>
      </c>
      <c r="CA25" s="48" t="e">
        <f>IF(AM25=0,0,IF(AND(AM25=1,AL25=0),MAX($BO25:BZ25)+1,BZ25))</f>
        <v>#NAME?</v>
      </c>
      <c r="CB25" s="48" t="e">
        <f>IF(AN25=0,0,IF(AND(AN25=1,AM25=0),MAX($BO25:CA25)+1,CA25))</f>
        <v>#NAME?</v>
      </c>
      <c r="CC25" s="48" t="e">
        <f>IF(AO25=0,0,IF(AND(AO25=1,AN25=0),MAX($BO25:CB25)+1,CB25))</f>
        <v>#NAME?</v>
      </c>
      <c r="CD25" s="48" t="e">
        <f>IF(AP25=0,0,IF(AND(AP25=1,AO25=0),MAX($BO25:CC25)+1,CC25))</f>
        <v>#NAME?</v>
      </c>
      <c r="CE25" s="48" t="e">
        <f>IF(AQ25=0,0,IF(AND(AQ25=1,AP25=0),MAX($BO25:CD25)+1,CD25))</f>
        <v>#NAME?</v>
      </c>
      <c r="CF25" s="48" t="e">
        <f>IF(AR25=0,0,IF(AND(AR25=1,AQ25=0),MAX($BO25:CE25)+1,CE25))</f>
        <v>#NAME?</v>
      </c>
      <c r="CG25" s="48" t="e">
        <f>IF(AS25=0,0,IF(AND(AS25=1,AR25=0),MAX($BO25:CF25)+1,CF25))</f>
        <v>#NAME?</v>
      </c>
      <c r="CH25" s="48" t="e">
        <f>IF(AT25=0,0,IF(AND(AT25=1,AS25=0),MAX($BO25:CG25)+1,CG25))</f>
        <v>#NAME?</v>
      </c>
      <c r="CI25" s="48" t="e">
        <f>IF(AU25=0,0,IF(AND(AU25=1,AT25=0),MAX($BO25:CH25)+1,CH25))</f>
        <v>#NAME?</v>
      </c>
      <c r="CJ25" s="48" t="e">
        <f>IF(AV25=0,0,IF(AND(AV25=1,AU25=0),MAX($BO25:CI25)+1,CI25))</f>
        <v>#NAME?</v>
      </c>
      <c r="CK25" s="48" t="e">
        <f>IF(AW25=0,0,IF(AND(AW25=1,AV25=0),MAX($BO25:CJ25)+1,CJ25))</f>
        <v>#NAME?</v>
      </c>
      <c r="CL25" s="48" t="e">
        <f>IF(AX25=0,0,IF(AND(AX25=1,AW25=0),MAX($BO25:CK25)+1,CK25))</f>
        <v>#NAME?</v>
      </c>
      <c r="CM25" s="48" t="e">
        <f>IF(AY25=0,0,IF(AND(AY25=1,AX25=0),MAX($BO25:CL25)+1,CL25))</f>
        <v>#NAME?</v>
      </c>
      <c r="CN25" s="48" t="e">
        <f>IF(AZ25=0,0,IF(AND(AZ25=1,AY25=0),MAX($BO25:CM25)+1,CM25))</f>
        <v>#NAME?</v>
      </c>
      <c r="CO25" s="48" t="e">
        <f>IF(BA25=0,0,IF(AND(BA25=1,AZ25=0),MAX($BO25:CN25)+1,CN25))</f>
        <v>#NAME?</v>
      </c>
      <c r="CP25" s="48" t="e">
        <f>IF(BB25=0,0,IF(AND(BB25=1,BA25=0),MAX($BO25:CO25)+1,CO25))</f>
        <v>#NAME?</v>
      </c>
      <c r="CQ25" s="48" t="e">
        <f>IF(BC25=0,0,IF(AND(BC25=1,BB25=0),MAX($BO25:CP25)+1,CP25))</f>
        <v>#NAME?</v>
      </c>
      <c r="CR25" s="48" t="e">
        <f>IF(BD25=0,0,IF(AND(BD25=1,BC25=0),MAX($BO25:CQ25)+1,CQ25))</f>
        <v>#NAME?</v>
      </c>
      <c r="CS25" s="48" t="e">
        <f>IF(BE25=0,0,IF(AND(BE25=1,BD25=0),MAX($BO25:CR25)+1,CR25))</f>
        <v>#NAME?</v>
      </c>
      <c r="CT25" s="48" t="e">
        <f>IF(BF25=0,0,IF(AND(BF25=1,BE25=0),MAX($BO25:CS25)+1,CS25))</f>
        <v>#NAME?</v>
      </c>
      <c r="CU25" s="48" t="e">
        <f>IF(BG25=0,0,IF(AND(BG25=1,BF25=0),MAX($BO25:CT25)+1,CT25))</f>
        <v>#NAME?</v>
      </c>
      <c r="CV25" s="48" t="e">
        <f>IF(BH25=0,0,IF(AND(BH25=1,BG25=0),MAX($BO25:CU25)+1,CU25))</f>
        <v>#NAME?</v>
      </c>
      <c r="CW25" s="48" t="e">
        <f>IF(BI25=0,0,IF(AND(BI25=1,BH25=0),MAX($BO25:CV25)+1,CV25))</f>
        <v>#NAME?</v>
      </c>
      <c r="CX25" s="48" t="e">
        <f>IF(BJ25=0,0,IF(AND(BJ25=1,BI25=0),MAX($BO25:CW25)+1,CW25))</f>
        <v>#NAME?</v>
      </c>
      <c r="CY25" s="48" t="e">
        <f>IF(BK25=0,0,IF(AND(BK25=1,BJ25=0),MAX($BO25:CX25)+1,CX25))</f>
        <v>#NAME?</v>
      </c>
      <c r="CZ25" s="53">
        <f>IF(BL25=0,0,IF(AND(BL25=1,BK25=0),MAX($BO25:CY25)+1,CY25))</f>
        <v>0</v>
      </c>
      <c r="DA25" s="53">
        <f>IF(BM25=0,0,IF(AND(BM25=1,BL25=0),MAX($BO25:CZ25)+1,CZ25))</f>
        <v>0</v>
      </c>
    </row>
    <row r="26" spans="2:105">
      <c r="B26" s="41" t="s">
        <v>7</v>
      </c>
      <c r="C26" s="39" t="str">
        <f t="shared" si="2"/>
        <v/>
      </c>
      <c r="D26" s="43" t="str">
        <f t="shared" si="3"/>
        <v/>
      </c>
      <c r="E26" s="39" t="str">
        <f t="shared" si="4"/>
        <v/>
      </c>
      <c r="F26" s="43" t="str">
        <f t="shared" si="5"/>
        <v/>
      </c>
      <c r="G26" s="39" t="str">
        <f t="shared" si="6"/>
        <v/>
      </c>
      <c r="H26" s="43" t="str">
        <f t="shared" si="7"/>
        <v/>
      </c>
      <c r="I26" s="39" t="str">
        <f t="shared" si="8"/>
        <v/>
      </c>
      <c r="J26" s="43" t="str">
        <f t="shared" si="9"/>
        <v/>
      </c>
      <c r="K26" s="39" t="str">
        <f t="shared" si="10"/>
        <v/>
      </c>
      <c r="L26" s="43" t="str">
        <f t="shared" si="11"/>
        <v/>
      </c>
      <c r="M26" s="39" t="str">
        <f t="shared" si="12"/>
        <v/>
      </c>
      <c r="N26" s="43" t="str">
        <f t="shared" si="13"/>
        <v/>
      </c>
      <c r="O26" s="39" t="str">
        <f t="shared" si="14"/>
        <v/>
      </c>
      <c r="P26" s="43" t="str">
        <f t="shared" si="15"/>
        <v/>
      </c>
      <c r="Q26" s="39" t="str">
        <f t="shared" si="16"/>
        <v/>
      </c>
      <c r="R26" s="43" t="str">
        <f t="shared" si="17"/>
        <v/>
      </c>
      <c r="S26" s="39" t="str">
        <f t="shared" si="18"/>
        <v/>
      </c>
      <c r="T26" s="43" t="str">
        <f t="shared" si="19"/>
        <v/>
      </c>
      <c r="U26" s="39" t="str">
        <f t="shared" si="20"/>
        <v/>
      </c>
      <c r="V26" s="43" t="str">
        <f t="shared" si="21"/>
        <v/>
      </c>
      <c r="W26" s="39" t="str">
        <f t="shared" si="22"/>
        <v/>
      </c>
      <c r="X26" s="43" t="str">
        <f t="shared" si="23"/>
        <v/>
      </c>
      <c r="Y26" s="40" t="str">
        <f t="shared" si="24"/>
        <v/>
      </c>
      <c r="AA26" s="53"/>
      <c r="AB26" s="53"/>
      <c r="AC26" s="48" t="e">
        <f>IF(INSERT_HOLDS_HERE!F$33=Hold_1,1,0)</f>
        <v>#NAME?</v>
      </c>
      <c r="AD26" s="48" t="e">
        <f>IF(INSERT_HOLDS_HERE!G$33=Hold_1,1,0)</f>
        <v>#NAME?</v>
      </c>
      <c r="AE26" s="48" t="e">
        <f>IF(INSERT_HOLDS_HERE!H$33=Hold_1,1,0)</f>
        <v>#NAME?</v>
      </c>
      <c r="AF26" s="48" t="e">
        <f>IF(INSERT_HOLDS_HERE!I$33=Hold_1,1,0)</f>
        <v>#NAME?</v>
      </c>
      <c r="AG26" s="48" t="e">
        <f>IF(INSERT_HOLDS_HERE!J$33=Hold_1,1,0)</f>
        <v>#NAME?</v>
      </c>
      <c r="AH26" s="48" t="e">
        <f>IF(INSERT_HOLDS_HERE!K$33=Hold_1,1,0)</f>
        <v>#NAME?</v>
      </c>
      <c r="AI26" s="48" t="e">
        <f>IF(INSERT_HOLDS_HERE!L$33=Hold_1,1,0)</f>
        <v>#NAME?</v>
      </c>
      <c r="AJ26" s="48" t="e">
        <f>IF(INSERT_HOLDS_HERE!M$33=Hold_1,1,0)</f>
        <v>#NAME?</v>
      </c>
      <c r="AK26" s="48" t="e">
        <f>IF(INSERT_HOLDS_HERE!N$33=Hold_1,1,0)</f>
        <v>#NAME?</v>
      </c>
      <c r="AL26" s="48" t="e">
        <f>IF(INSERT_HOLDS_HERE!O$33=Hold_1,1,0)</f>
        <v>#NAME?</v>
      </c>
      <c r="AM26" s="48" t="e">
        <f>IF(INSERT_HOLDS_HERE!P$33=Hold_1,1,0)</f>
        <v>#NAME?</v>
      </c>
      <c r="AN26" s="48" t="e">
        <f>IF(INSERT_HOLDS_HERE!R$33=Hold_1,1,0)</f>
        <v>#NAME?</v>
      </c>
      <c r="AO26" s="48" t="e">
        <f>IF(INSERT_HOLDS_HERE!S$33=Hold_1,1,0)</f>
        <v>#NAME?</v>
      </c>
      <c r="AP26" s="48" t="e">
        <f>IF(INSERT_HOLDS_HERE!T$33=Hold_1,1,0)</f>
        <v>#NAME?</v>
      </c>
      <c r="AQ26" s="48" t="e">
        <f>IF(INSERT_HOLDS_HERE!U$33=Hold_1,1,0)</f>
        <v>#NAME?</v>
      </c>
      <c r="AR26" s="48" t="e">
        <f>IF(INSERT_HOLDS_HERE!V$33=Hold_1,1,0)</f>
        <v>#NAME?</v>
      </c>
      <c r="AS26" s="48" t="e">
        <f>IF(INSERT_HOLDS_HERE!W$33=Hold_1,1,0)</f>
        <v>#NAME?</v>
      </c>
      <c r="AT26" s="48" t="e">
        <f>IF(INSERT_HOLDS_HERE!X$33=Hold_1,1,0)</f>
        <v>#NAME?</v>
      </c>
      <c r="AU26" s="48" t="e">
        <f>IF(INSERT_HOLDS_HERE!Y$33=Hold_1,1,0)</f>
        <v>#NAME?</v>
      </c>
      <c r="AV26" s="48" t="e">
        <f>IF(INSERT_HOLDS_HERE!Z$33=Hold_1,1,0)</f>
        <v>#NAME?</v>
      </c>
      <c r="AW26" s="48" t="e">
        <f>IF(INSERT_HOLDS_HERE!AA$33=Hold_1,1,0)</f>
        <v>#NAME?</v>
      </c>
      <c r="AX26" s="48" t="e">
        <f>IF(INSERT_HOLDS_HERE!AB$33=Hold_1,1,0)</f>
        <v>#NAME?</v>
      </c>
      <c r="AY26" s="48" t="e">
        <f>IF(INSERT_HOLDS_HERE!AC$33=Hold_1,1,0)</f>
        <v>#NAME?</v>
      </c>
      <c r="AZ26" s="48" t="e">
        <f>IF(INSERT_HOLDS_HERE!AD$33=Hold_1,1,0)</f>
        <v>#NAME?</v>
      </c>
      <c r="BA26" s="48" t="e">
        <f>IF(INSERT_HOLDS_HERE!AF$33=Hold_1,1,0)</f>
        <v>#NAME?</v>
      </c>
      <c r="BB26" s="48" t="e">
        <f>IF(INSERT_HOLDS_HERE!AG$33=Hold_1,1,0)</f>
        <v>#NAME?</v>
      </c>
      <c r="BC26" s="48" t="e">
        <f>IF(INSERT_HOLDS_HERE!AH$33=Hold_1,1,0)</f>
        <v>#NAME?</v>
      </c>
      <c r="BD26" s="48" t="e">
        <f>IF(INSERT_HOLDS_HERE!AI$33=Hold_1,1,0)</f>
        <v>#NAME?</v>
      </c>
      <c r="BE26" s="48" t="e">
        <f>IF(INSERT_HOLDS_HERE!AJ$33=Hold_1,1,0)</f>
        <v>#NAME?</v>
      </c>
      <c r="BF26" s="48" t="e">
        <f>IF(INSERT_HOLDS_HERE!AK$33=Hold_1,1,0)</f>
        <v>#NAME?</v>
      </c>
      <c r="BG26" s="48" t="e">
        <f>IF(INSERT_HOLDS_HERE!AL$33=Hold_1,1,0)</f>
        <v>#NAME?</v>
      </c>
      <c r="BH26" s="48" t="e">
        <f>IF(INSERT_HOLDS_HERE!AM$33=Hold_1,1,0)</f>
        <v>#NAME?</v>
      </c>
      <c r="BI26" s="48" t="e">
        <f>IF(INSERT_HOLDS_HERE!AN$33=Hold_1,1,0)</f>
        <v>#NAME?</v>
      </c>
      <c r="BJ26" s="48" t="e">
        <f>IF(INSERT_HOLDS_HERE!AO$33=Hold_1,1,0)</f>
        <v>#NAME?</v>
      </c>
      <c r="BK26" s="48" t="e">
        <f>IF(INSERT_HOLDS_HERE!AP$33=Hold_1,1,0)</f>
        <v>#NAME?</v>
      </c>
      <c r="BL26" s="53"/>
      <c r="BM26" s="53"/>
      <c r="BO26" s="53">
        <f t="shared" si="25"/>
        <v>0</v>
      </c>
      <c r="BP26" s="53">
        <f>IF(AB26=0,0,IF(AND(AB26=1,AA26=0),MAX($BO26:BO26)+1,BO26))</f>
        <v>0</v>
      </c>
      <c r="BQ26" s="48" t="e">
        <f>IF(AC26=0,0,IF(AND(AC26=1,AB26=0),MAX($BO26:BP26)+1,BP26))</f>
        <v>#NAME?</v>
      </c>
      <c r="BR26" s="48" t="e">
        <f>IF(AD26=0,0,IF(AND(AD26=1,AC26=0),MAX($BO26:BQ26)+1,BQ26))</f>
        <v>#NAME?</v>
      </c>
      <c r="BS26" s="48" t="e">
        <f>IF(AE26=0,0,IF(AND(AE26=1,AD26=0),MAX($BO26:BR26)+1,BR26))</f>
        <v>#NAME?</v>
      </c>
      <c r="BT26" s="48" t="e">
        <f>IF(AF26=0,0,IF(AND(AF26=1,AE26=0),MAX($BO26:BS26)+1,BS26))</f>
        <v>#NAME?</v>
      </c>
      <c r="BU26" s="48" t="e">
        <f>IF(AG26=0,0,IF(AND(AG26=1,AF26=0),MAX($BO26:BT26)+1,BT26))</f>
        <v>#NAME?</v>
      </c>
      <c r="BV26" s="48" t="e">
        <f>IF(AH26=0,0,IF(AND(AH26=1,AG26=0),MAX($BO26:BU26)+1,BU26))</f>
        <v>#NAME?</v>
      </c>
      <c r="BW26" s="48" t="e">
        <f>IF(AI26=0,0,IF(AND(AI26=1,AH26=0),MAX($BO26:BV26)+1,BV26))</f>
        <v>#NAME?</v>
      </c>
      <c r="BX26" s="48" t="e">
        <f>IF(AJ26=0,0,IF(AND(AJ26=1,AI26=0),MAX($BO26:BW26)+1,BW26))</f>
        <v>#NAME?</v>
      </c>
      <c r="BY26" s="48" t="e">
        <f>IF(AK26=0,0,IF(AND(AK26=1,AJ26=0),MAX($BO26:BX26)+1,BX26))</f>
        <v>#NAME?</v>
      </c>
      <c r="BZ26" s="48" t="e">
        <f>IF(AL26=0,0,IF(AND(AL26=1,AK26=0),MAX($BO26:BY26)+1,BY26))</f>
        <v>#NAME?</v>
      </c>
      <c r="CA26" s="48" t="e">
        <f>IF(AM26=0,0,IF(AND(AM26=1,AL26=0),MAX($BO26:BZ26)+1,BZ26))</f>
        <v>#NAME?</v>
      </c>
      <c r="CB26" s="48" t="e">
        <f>IF(AN26=0,0,IF(AND(AN26=1,AM26=0),MAX($BO26:CA26)+1,CA26))</f>
        <v>#NAME?</v>
      </c>
      <c r="CC26" s="48" t="e">
        <f>IF(AO26=0,0,IF(AND(AO26=1,AN26=0),MAX($BO26:CB26)+1,CB26))</f>
        <v>#NAME?</v>
      </c>
      <c r="CD26" s="48" t="e">
        <f>IF(AP26=0,0,IF(AND(AP26=1,AO26=0),MAX($BO26:CC26)+1,CC26))</f>
        <v>#NAME?</v>
      </c>
      <c r="CE26" s="48" t="e">
        <f>IF(AQ26=0,0,IF(AND(AQ26=1,AP26=0),MAX($BO26:CD26)+1,CD26))</f>
        <v>#NAME?</v>
      </c>
      <c r="CF26" s="48" t="e">
        <f>IF(AR26=0,0,IF(AND(AR26=1,AQ26=0),MAX($BO26:CE26)+1,CE26))</f>
        <v>#NAME?</v>
      </c>
      <c r="CG26" s="48" t="e">
        <f>IF(AS26=0,0,IF(AND(AS26=1,AR26=0),MAX($BO26:CF26)+1,CF26))</f>
        <v>#NAME?</v>
      </c>
      <c r="CH26" s="48" t="e">
        <f>IF(AT26=0,0,IF(AND(AT26=1,AS26=0),MAX($BO26:CG26)+1,CG26))</f>
        <v>#NAME?</v>
      </c>
      <c r="CI26" s="48" t="e">
        <f>IF(AU26=0,0,IF(AND(AU26=1,AT26=0),MAX($BO26:CH26)+1,CH26))</f>
        <v>#NAME?</v>
      </c>
      <c r="CJ26" s="48" t="e">
        <f>IF(AV26=0,0,IF(AND(AV26=1,AU26=0),MAX($BO26:CI26)+1,CI26))</f>
        <v>#NAME?</v>
      </c>
      <c r="CK26" s="48" t="e">
        <f>IF(AW26=0,0,IF(AND(AW26=1,AV26=0),MAX($BO26:CJ26)+1,CJ26))</f>
        <v>#NAME?</v>
      </c>
      <c r="CL26" s="48" t="e">
        <f>IF(AX26=0,0,IF(AND(AX26=1,AW26=0),MAX($BO26:CK26)+1,CK26))</f>
        <v>#NAME?</v>
      </c>
      <c r="CM26" s="48" t="e">
        <f>IF(AY26=0,0,IF(AND(AY26=1,AX26=0),MAX($BO26:CL26)+1,CL26))</f>
        <v>#NAME?</v>
      </c>
      <c r="CN26" s="48" t="e">
        <f>IF(AZ26=0,0,IF(AND(AZ26=1,AY26=0),MAX($BO26:CM26)+1,CM26))</f>
        <v>#NAME?</v>
      </c>
      <c r="CO26" s="48" t="e">
        <f>IF(BA26=0,0,IF(AND(BA26=1,AZ26=0),MAX($BO26:CN26)+1,CN26))</f>
        <v>#NAME?</v>
      </c>
      <c r="CP26" s="48" t="e">
        <f>IF(BB26=0,0,IF(AND(BB26=1,BA26=0),MAX($BO26:CO26)+1,CO26))</f>
        <v>#NAME?</v>
      </c>
      <c r="CQ26" s="48" t="e">
        <f>IF(BC26=0,0,IF(AND(BC26=1,BB26=0),MAX($BO26:CP26)+1,CP26))</f>
        <v>#NAME?</v>
      </c>
      <c r="CR26" s="48" t="e">
        <f>IF(BD26=0,0,IF(AND(BD26=1,BC26=0),MAX($BO26:CQ26)+1,CQ26))</f>
        <v>#NAME?</v>
      </c>
      <c r="CS26" s="48" t="e">
        <f>IF(BE26=0,0,IF(AND(BE26=1,BD26=0),MAX($BO26:CR26)+1,CR26))</f>
        <v>#NAME?</v>
      </c>
      <c r="CT26" s="48" t="e">
        <f>IF(BF26=0,0,IF(AND(BF26=1,BE26=0),MAX($BO26:CS26)+1,CS26))</f>
        <v>#NAME?</v>
      </c>
      <c r="CU26" s="48" t="e">
        <f>IF(BG26=0,0,IF(AND(BG26=1,BF26=0),MAX($BO26:CT26)+1,CT26))</f>
        <v>#NAME?</v>
      </c>
      <c r="CV26" s="48" t="e">
        <f>IF(BH26=0,0,IF(AND(BH26=1,BG26=0),MAX($BO26:CU26)+1,CU26))</f>
        <v>#NAME?</v>
      </c>
      <c r="CW26" s="48" t="e">
        <f>IF(BI26=0,0,IF(AND(BI26=1,BH26=0),MAX($BO26:CV26)+1,CV26))</f>
        <v>#NAME?</v>
      </c>
      <c r="CX26" s="48" t="e">
        <f>IF(BJ26=0,0,IF(AND(BJ26=1,BI26=0),MAX($BO26:CW26)+1,CW26))</f>
        <v>#NAME?</v>
      </c>
      <c r="CY26" s="48" t="e">
        <f>IF(BK26=0,0,IF(AND(BK26=1,BJ26=0),MAX($BO26:CX26)+1,CX26))</f>
        <v>#NAME?</v>
      </c>
      <c r="CZ26" s="53">
        <f>IF(BL26=0,0,IF(AND(BL26=1,BK26=0),MAX($BO26:CY26)+1,CY26))</f>
        <v>0</v>
      </c>
      <c r="DA26" s="53">
        <f>IF(BM26=0,0,IF(AND(BM26=1,BL26=0),MAX($BO26:CZ26)+1,CZ26))</f>
        <v>0</v>
      </c>
    </row>
    <row r="27" spans="2:105">
      <c r="B27" s="41" t="s">
        <v>5</v>
      </c>
      <c r="C27" s="39" t="str">
        <f t="shared" si="2"/>
        <v/>
      </c>
      <c r="D27" s="43" t="str">
        <f t="shared" si="3"/>
        <v/>
      </c>
      <c r="E27" s="39" t="str">
        <f t="shared" si="4"/>
        <v/>
      </c>
      <c r="F27" s="43" t="str">
        <f t="shared" si="5"/>
        <v/>
      </c>
      <c r="G27" s="39" t="str">
        <f t="shared" si="6"/>
        <v/>
      </c>
      <c r="H27" s="43" t="str">
        <f t="shared" si="7"/>
        <v/>
      </c>
      <c r="I27" s="39" t="str">
        <f t="shared" si="8"/>
        <v/>
      </c>
      <c r="J27" s="43" t="str">
        <f t="shared" si="9"/>
        <v/>
      </c>
      <c r="K27" s="39" t="str">
        <f t="shared" si="10"/>
        <v/>
      </c>
      <c r="L27" s="43" t="str">
        <f t="shared" si="11"/>
        <v/>
      </c>
      <c r="M27" s="39" t="str">
        <f t="shared" si="12"/>
        <v/>
      </c>
      <c r="N27" s="43" t="str">
        <f t="shared" si="13"/>
        <v/>
      </c>
      <c r="O27" s="39" t="str">
        <f t="shared" si="14"/>
        <v/>
      </c>
      <c r="P27" s="43" t="str">
        <f t="shared" si="15"/>
        <v/>
      </c>
      <c r="Q27" s="39" t="str">
        <f t="shared" si="16"/>
        <v/>
      </c>
      <c r="R27" s="43" t="str">
        <f t="shared" si="17"/>
        <v/>
      </c>
      <c r="S27" s="39" t="str">
        <f t="shared" si="18"/>
        <v/>
      </c>
      <c r="T27" s="43" t="str">
        <f t="shared" si="19"/>
        <v/>
      </c>
      <c r="U27" s="39" t="str">
        <f t="shared" si="20"/>
        <v/>
      </c>
      <c r="V27" s="43" t="str">
        <f t="shared" si="21"/>
        <v/>
      </c>
      <c r="W27" s="39" t="str">
        <f t="shared" si="22"/>
        <v/>
      </c>
      <c r="X27" s="43" t="str">
        <f t="shared" si="23"/>
        <v/>
      </c>
      <c r="Y27" s="40" t="str">
        <f t="shared" si="24"/>
        <v/>
      </c>
      <c r="AA27" s="53"/>
      <c r="AB27" s="53"/>
      <c r="AC27" s="48" t="e">
        <f>IF(INSERT_HOLDS_HERE!F$34=Hold_1,1,0)</f>
        <v>#NAME?</v>
      </c>
      <c r="AD27" s="48" t="e">
        <f>IF(INSERT_HOLDS_HERE!G$34=Hold_1,1,0)</f>
        <v>#NAME?</v>
      </c>
      <c r="AE27" s="48" t="e">
        <f>IF(INSERT_HOLDS_HERE!H$34=Hold_1,1,0)</f>
        <v>#NAME?</v>
      </c>
      <c r="AF27" s="48" t="e">
        <f>IF(INSERT_HOLDS_HERE!I$34=Hold_1,1,0)</f>
        <v>#NAME?</v>
      </c>
      <c r="AG27" s="48" t="e">
        <f>IF(INSERT_HOLDS_HERE!J$34=Hold_1,1,0)</f>
        <v>#NAME?</v>
      </c>
      <c r="AH27" s="48" t="e">
        <f>IF(INSERT_HOLDS_HERE!K$34=Hold_1,1,0)</f>
        <v>#NAME?</v>
      </c>
      <c r="AI27" s="48" t="e">
        <f>IF(INSERT_HOLDS_HERE!L$34=Hold_1,1,0)</f>
        <v>#NAME?</v>
      </c>
      <c r="AJ27" s="48" t="e">
        <f>IF(INSERT_HOLDS_HERE!M$34=Hold_1,1,0)</f>
        <v>#NAME?</v>
      </c>
      <c r="AK27" s="48" t="e">
        <f>IF(INSERT_HOLDS_HERE!N$34=Hold_1,1,0)</f>
        <v>#NAME?</v>
      </c>
      <c r="AL27" s="48" t="e">
        <f>IF(INSERT_HOLDS_HERE!O$34=Hold_1,1,0)</f>
        <v>#NAME?</v>
      </c>
      <c r="AM27" s="48" t="e">
        <f>IF(INSERT_HOLDS_HERE!P$34=Hold_1,1,0)</f>
        <v>#NAME?</v>
      </c>
      <c r="AN27" s="48" t="e">
        <f>IF(INSERT_HOLDS_HERE!R$34=Hold_1,1,0)</f>
        <v>#NAME?</v>
      </c>
      <c r="AO27" s="48" t="e">
        <f>IF(INSERT_HOLDS_HERE!S$34=Hold_1,1,0)</f>
        <v>#NAME?</v>
      </c>
      <c r="AP27" s="48" t="e">
        <f>IF(INSERT_HOLDS_HERE!T$34=Hold_1,1,0)</f>
        <v>#NAME?</v>
      </c>
      <c r="AQ27" s="48" t="e">
        <f>IF(INSERT_HOLDS_HERE!U$34=Hold_1,1,0)</f>
        <v>#NAME?</v>
      </c>
      <c r="AR27" s="48" t="e">
        <f>IF(INSERT_HOLDS_HERE!V$34=Hold_1,1,0)</f>
        <v>#NAME?</v>
      </c>
      <c r="AS27" s="48" t="e">
        <f>IF(INSERT_HOLDS_HERE!W$34=Hold_1,1,0)</f>
        <v>#NAME?</v>
      </c>
      <c r="AT27" s="48" t="e">
        <f>IF(INSERT_HOLDS_HERE!X$34=Hold_1,1,0)</f>
        <v>#NAME?</v>
      </c>
      <c r="AU27" s="48" t="e">
        <f>IF(INSERT_HOLDS_HERE!Y$34=Hold_1,1,0)</f>
        <v>#NAME?</v>
      </c>
      <c r="AV27" s="48" t="e">
        <f>IF(INSERT_HOLDS_HERE!Z$34=Hold_1,1,0)</f>
        <v>#NAME?</v>
      </c>
      <c r="AW27" s="48" t="e">
        <f>IF(INSERT_HOLDS_HERE!AA$34=Hold_1,1,0)</f>
        <v>#NAME?</v>
      </c>
      <c r="AX27" s="48" t="e">
        <f>IF(INSERT_HOLDS_HERE!AB$34=Hold_1,1,0)</f>
        <v>#NAME?</v>
      </c>
      <c r="AY27" s="48" t="e">
        <f>IF(INSERT_HOLDS_HERE!AC$34=Hold_1,1,0)</f>
        <v>#NAME?</v>
      </c>
      <c r="AZ27" s="48" t="e">
        <f>IF(INSERT_HOLDS_HERE!AD$34=Hold_1,1,0)</f>
        <v>#NAME?</v>
      </c>
      <c r="BA27" s="48" t="e">
        <f>IF(INSERT_HOLDS_HERE!AF$34=Hold_1,1,0)</f>
        <v>#NAME?</v>
      </c>
      <c r="BB27" s="48" t="e">
        <f>IF(INSERT_HOLDS_HERE!AG$34=Hold_1,1,0)</f>
        <v>#NAME?</v>
      </c>
      <c r="BC27" s="48" t="e">
        <f>IF(INSERT_HOLDS_HERE!AH$34=Hold_1,1,0)</f>
        <v>#NAME?</v>
      </c>
      <c r="BD27" s="48" t="e">
        <f>IF(INSERT_HOLDS_HERE!AI$34=Hold_1,1,0)</f>
        <v>#NAME?</v>
      </c>
      <c r="BE27" s="48" t="e">
        <f>IF(INSERT_HOLDS_HERE!AJ$34=Hold_1,1,0)</f>
        <v>#NAME?</v>
      </c>
      <c r="BF27" s="48" t="e">
        <f>IF(INSERT_HOLDS_HERE!AK$34=Hold_1,1,0)</f>
        <v>#NAME?</v>
      </c>
      <c r="BG27" s="48" t="e">
        <f>IF(INSERT_HOLDS_HERE!AL$34=Hold_1,1,0)</f>
        <v>#NAME?</v>
      </c>
      <c r="BH27" s="48" t="e">
        <f>IF(INSERT_HOLDS_HERE!AM$34=Hold_1,1,0)</f>
        <v>#NAME?</v>
      </c>
      <c r="BI27" s="48" t="e">
        <f>IF(INSERT_HOLDS_HERE!AN$34=Hold_1,1,0)</f>
        <v>#NAME?</v>
      </c>
      <c r="BJ27" s="48" t="e">
        <f>IF(INSERT_HOLDS_HERE!AO$34=Hold_1,1,0)</f>
        <v>#NAME?</v>
      </c>
      <c r="BK27" s="48" t="e">
        <f>IF(INSERT_HOLDS_HERE!AP$34=Hold_1,1,0)</f>
        <v>#NAME?</v>
      </c>
      <c r="BL27" s="53"/>
      <c r="BM27" s="53"/>
      <c r="BO27" s="53">
        <f t="shared" si="25"/>
        <v>0</v>
      </c>
      <c r="BP27" s="53">
        <f>IF(AB27=0,0,IF(AND(AB27=1,AA27=0),MAX($BO27:BO27)+1,BO27))</f>
        <v>0</v>
      </c>
      <c r="BQ27" s="48" t="e">
        <f>IF(AC27=0,0,IF(AND(AC27=1,AB27=0),MAX($BO27:BP27)+1,BP27))</f>
        <v>#NAME?</v>
      </c>
      <c r="BR27" s="48" t="e">
        <f>IF(AD27=0,0,IF(AND(AD27=1,AC27=0),MAX($BO27:BQ27)+1,BQ27))</f>
        <v>#NAME?</v>
      </c>
      <c r="BS27" s="48" t="e">
        <f>IF(AE27=0,0,IF(AND(AE27=1,AD27=0),MAX($BO27:BR27)+1,BR27))</f>
        <v>#NAME?</v>
      </c>
      <c r="BT27" s="48" t="e">
        <f>IF(AF27=0,0,IF(AND(AF27=1,AE27=0),MAX($BO27:BS27)+1,BS27))</f>
        <v>#NAME?</v>
      </c>
      <c r="BU27" s="48" t="e">
        <f>IF(AG27=0,0,IF(AND(AG27=1,AF27=0),MAX($BO27:BT27)+1,BT27))</f>
        <v>#NAME?</v>
      </c>
      <c r="BV27" s="48" t="e">
        <f>IF(AH27=0,0,IF(AND(AH27=1,AG27=0),MAX($BO27:BU27)+1,BU27))</f>
        <v>#NAME?</v>
      </c>
      <c r="BW27" s="48" t="e">
        <f>IF(AI27=0,0,IF(AND(AI27=1,AH27=0),MAX($BO27:BV27)+1,BV27))</f>
        <v>#NAME?</v>
      </c>
      <c r="BX27" s="48" t="e">
        <f>IF(AJ27=0,0,IF(AND(AJ27=1,AI27=0),MAX($BO27:BW27)+1,BW27))</f>
        <v>#NAME?</v>
      </c>
      <c r="BY27" s="48" t="e">
        <f>IF(AK27=0,0,IF(AND(AK27=1,AJ27=0),MAX($BO27:BX27)+1,BX27))</f>
        <v>#NAME?</v>
      </c>
      <c r="BZ27" s="48" t="e">
        <f>IF(AL27=0,0,IF(AND(AL27=1,AK27=0),MAX($BO27:BY27)+1,BY27))</f>
        <v>#NAME?</v>
      </c>
      <c r="CA27" s="48" t="e">
        <f>IF(AM27=0,0,IF(AND(AM27=1,AL27=0),MAX($BO27:BZ27)+1,BZ27))</f>
        <v>#NAME?</v>
      </c>
      <c r="CB27" s="48" t="e">
        <f>IF(AN27=0,0,IF(AND(AN27=1,AM27=0),MAX($BO27:CA27)+1,CA27))</f>
        <v>#NAME?</v>
      </c>
      <c r="CC27" s="48" t="e">
        <f>IF(AO27=0,0,IF(AND(AO27=1,AN27=0),MAX($BO27:CB27)+1,CB27))</f>
        <v>#NAME?</v>
      </c>
      <c r="CD27" s="48" t="e">
        <f>IF(AP27=0,0,IF(AND(AP27=1,AO27=0),MAX($BO27:CC27)+1,CC27))</f>
        <v>#NAME?</v>
      </c>
      <c r="CE27" s="48" t="e">
        <f>IF(AQ27=0,0,IF(AND(AQ27=1,AP27=0),MAX($BO27:CD27)+1,CD27))</f>
        <v>#NAME?</v>
      </c>
      <c r="CF27" s="48" t="e">
        <f>IF(AR27=0,0,IF(AND(AR27=1,AQ27=0),MAX($BO27:CE27)+1,CE27))</f>
        <v>#NAME?</v>
      </c>
      <c r="CG27" s="48" t="e">
        <f>IF(AS27=0,0,IF(AND(AS27=1,AR27=0),MAX($BO27:CF27)+1,CF27))</f>
        <v>#NAME?</v>
      </c>
      <c r="CH27" s="48" t="e">
        <f>IF(AT27=0,0,IF(AND(AT27=1,AS27=0),MAX($BO27:CG27)+1,CG27))</f>
        <v>#NAME?</v>
      </c>
      <c r="CI27" s="48" t="e">
        <f>IF(AU27=0,0,IF(AND(AU27=1,AT27=0),MAX($BO27:CH27)+1,CH27))</f>
        <v>#NAME?</v>
      </c>
      <c r="CJ27" s="48" t="e">
        <f>IF(AV27=0,0,IF(AND(AV27=1,AU27=0),MAX($BO27:CI27)+1,CI27))</f>
        <v>#NAME?</v>
      </c>
      <c r="CK27" s="48" t="e">
        <f>IF(AW27=0,0,IF(AND(AW27=1,AV27=0),MAX($BO27:CJ27)+1,CJ27))</f>
        <v>#NAME?</v>
      </c>
      <c r="CL27" s="48" t="e">
        <f>IF(AX27=0,0,IF(AND(AX27=1,AW27=0),MAX($BO27:CK27)+1,CK27))</f>
        <v>#NAME?</v>
      </c>
      <c r="CM27" s="48" t="e">
        <f>IF(AY27=0,0,IF(AND(AY27=1,AX27=0),MAX($BO27:CL27)+1,CL27))</f>
        <v>#NAME?</v>
      </c>
      <c r="CN27" s="48" t="e">
        <f>IF(AZ27=0,0,IF(AND(AZ27=1,AY27=0),MAX($BO27:CM27)+1,CM27))</f>
        <v>#NAME?</v>
      </c>
      <c r="CO27" s="48" t="e">
        <f>IF(BA27=0,0,IF(AND(BA27=1,AZ27=0),MAX($BO27:CN27)+1,CN27))</f>
        <v>#NAME?</v>
      </c>
      <c r="CP27" s="48" t="e">
        <f>IF(BB27=0,0,IF(AND(BB27=1,BA27=0),MAX($BO27:CO27)+1,CO27))</f>
        <v>#NAME?</v>
      </c>
      <c r="CQ27" s="48" t="e">
        <f>IF(BC27=0,0,IF(AND(BC27=1,BB27=0),MAX($BO27:CP27)+1,CP27))</f>
        <v>#NAME?</v>
      </c>
      <c r="CR27" s="48" t="e">
        <f>IF(BD27=0,0,IF(AND(BD27=1,BC27=0),MAX($BO27:CQ27)+1,CQ27))</f>
        <v>#NAME?</v>
      </c>
      <c r="CS27" s="48" t="e">
        <f>IF(BE27=0,0,IF(AND(BE27=1,BD27=0),MAX($BO27:CR27)+1,CR27))</f>
        <v>#NAME?</v>
      </c>
      <c r="CT27" s="48" t="e">
        <f>IF(BF27=0,0,IF(AND(BF27=1,BE27=0),MAX($BO27:CS27)+1,CS27))</f>
        <v>#NAME?</v>
      </c>
      <c r="CU27" s="48" t="e">
        <f>IF(BG27=0,0,IF(AND(BG27=1,BF27=0),MAX($BO27:CT27)+1,CT27))</f>
        <v>#NAME?</v>
      </c>
      <c r="CV27" s="48" t="e">
        <f>IF(BH27=0,0,IF(AND(BH27=1,BG27=0),MAX($BO27:CU27)+1,CU27))</f>
        <v>#NAME?</v>
      </c>
      <c r="CW27" s="48" t="e">
        <f>IF(BI27=0,0,IF(AND(BI27=1,BH27=0),MAX($BO27:CV27)+1,CV27))</f>
        <v>#NAME?</v>
      </c>
      <c r="CX27" s="48" t="e">
        <f>IF(BJ27=0,0,IF(AND(BJ27=1,BI27=0),MAX($BO27:CW27)+1,CW27))</f>
        <v>#NAME?</v>
      </c>
      <c r="CY27" s="48" t="e">
        <f>IF(BK27=0,0,IF(AND(BK27=1,BJ27=0),MAX($BO27:CX27)+1,CX27))</f>
        <v>#NAME?</v>
      </c>
      <c r="CZ27" s="53">
        <f>IF(BL27=0,0,IF(AND(BL27=1,BK27=0),MAX($BO27:CY27)+1,CY27))</f>
        <v>0</v>
      </c>
      <c r="DA27" s="53">
        <f>IF(BM27=0,0,IF(AND(BM27=1,BL27=0),MAX($BO27:CZ27)+1,CZ27))</f>
        <v>0</v>
      </c>
    </row>
    <row r="28" spans="2:105">
      <c r="B28" s="41" t="s">
        <v>4</v>
      </c>
      <c r="C28" s="39" t="str">
        <f t="shared" si="2"/>
        <v/>
      </c>
      <c r="D28" s="43" t="str">
        <f t="shared" si="3"/>
        <v/>
      </c>
      <c r="E28" s="39" t="str">
        <f t="shared" si="4"/>
        <v/>
      </c>
      <c r="F28" s="43" t="str">
        <f t="shared" si="5"/>
        <v/>
      </c>
      <c r="G28" s="39" t="str">
        <f t="shared" si="6"/>
        <v/>
      </c>
      <c r="H28" s="43" t="str">
        <f t="shared" si="7"/>
        <v/>
      </c>
      <c r="I28" s="39" t="str">
        <f t="shared" si="8"/>
        <v/>
      </c>
      <c r="J28" s="43" t="str">
        <f t="shared" si="9"/>
        <v/>
      </c>
      <c r="K28" s="39" t="str">
        <f t="shared" si="10"/>
        <v/>
      </c>
      <c r="L28" s="43" t="str">
        <f t="shared" si="11"/>
        <v/>
      </c>
      <c r="M28" s="39" t="str">
        <f t="shared" si="12"/>
        <v/>
      </c>
      <c r="N28" s="43" t="str">
        <f t="shared" si="13"/>
        <v/>
      </c>
      <c r="O28" s="39" t="str">
        <f t="shared" si="14"/>
        <v/>
      </c>
      <c r="P28" s="43" t="str">
        <f t="shared" si="15"/>
        <v/>
      </c>
      <c r="Q28" s="39" t="str">
        <f t="shared" si="16"/>
        <v/>
      </c>
      <c r="R28" s="43" t="str">
        <f t="shared" si="17"/>
        <v/>
      </c>
      <c r="S28" s="39" t="str">
        <f t="shared" si="18"/>
        <v/>
      </c>
      <c r="T28" s="43" t="str">
        <f t="shared" si="19"/>
        <v/>
      </c>
      <c r="U28" s="39" t="str">
        <f t="shared" si="20"/>
        <v/>
      </c>
      <c r="V28" s="43" t="str">
        <f t="shared" si="21"/>
        <v/>
      </c>
      <c r="W28" s="39" t="str">
        <f t="shared" si="22"/>
        <v/>
      </c>
      <c r="X28" s="43" t="str">
        <f t="shared" si="23"/>
        <v/>
      </c>
      <c r="Y28" s="40" t="str">
        <f t="shared" si="24"/>
        <v/>
      </c>
      <c r="AA28" s="53"/>
      <c r="AB28" s="53"/>
      <c r="AC28" s="53"/>
      <c r="AD28" s="48" t="e">
        <f>IF(INSERT_HOLDS_HERE!G$35=Hold_1,1,0)</f>
        <v>#NAME?</v>
      </c>
      <c r="AE28" s="48" t="e">
        <f>IF(INSERT_HOLDS_HERE!H$35=Hold_1,1,0)</f>
        <v>#NAME?</v>
      </c>
      <c r="AF28" s="48" t="e">
        <f>IF(INSERT_HOLDS_HERE!I$35=Hold_1,1,0)</f>
        <v>#NAME?</v>
      </c>
      <c r="AG28" s="48" t="e">
        <f>IF(INSERT_HOLDS_HERE!J$35=Hold_1,1,0)</f>
        <v>#NAME?</v>
      </c>
      <c r="AH28" s="48" t="e">
        <f>IF(INSERT_HOLDS_HERE!K$35=Hold_1,1,0)</f>
        <v>#NAME?</v>
      </c>
      <c r="AI28" s="48" t="e">
        <f>IF(INSERT_HOLDS_HERE!L$35=Hold_1,1,0)</f>
        <v>#NAME?</v>
      </c>
      <c r="AJ28" s="48" t="e">
        <f>IF(INSERT_HOLDS_HERE!M$35=Hold_1,1,0)</f>
        <v>#NAME?</v>
      </c>
      <c r="AK28" s="48" t="e">
        <f>IF(INSERT_HOLDS_HERE!N$35=Hold_1,1,0)</f>
        <v>#NAME?</v>
      </c>
      <c r="AL28" s="48" t="e">
        <f>IF(INSERT_HOLDS_HERE!O$35=Hold_1,1,0)</f>
        <v>#NAME?</v>
      </c>
      <c r="AM28" s="48" t="e">
        <f>IF(INSERT_HOLDS_HERE!P$35=Hold_1,1,0)</f>
        <v>#NAME?</v>
      </c>
      <c r="AN28" s="48" t="e">
        <f>IF(INSERT_HOLDS_HERE!R$35=Hold_1,1,0)</f>
        <v>#NAME?</v>
      </c>
      <c r="AO28" s="48" t="e">
        <f>IF(INSERT_HOLDS_HERE!S$35=Hold_1,1,0)</f>
        <v>#NAME?</v>
      </c>
      <c r="AP28" s="48" t="e">
        <f>IF(INSERT_HOLDS_HERE!T$35=Hold_1,1,0)</f>
        <v>#NAME?</v>
      </c>
      <c r="AQ28" s="48" t="e">
        <f>IF(INSERT_HOLDS_HERE!U$35=Hold_1,1,0)</f>
        <v>#NAME?</v>
      </c>
      <c r="AR28" s="48" t="e">
        <f>IF(INSERT_HOLDS_HERE!V$35=Hold_1,1,0)</f>
        <v>#NAME?</v>
      </c>
      <c r="AS28" s="48" t="e">
        <f>IF(INSERT_HOLDS_HERE!W$35=Hold_1,1,0)</f>
        <v>#NAME?</v>
      </c>
      <c r="AT28" s="48" t="e">
        <f>IF(INSERT_HOLDS_HERE!X$35=Hold_1,1,0)</f>
        <v>#NAME?</v>
      </c>
      <c r="AU28" s="48" t="e">
        <f>IF(INSERT_HOLDS_HERE!Y$35=Hold_1,1,0)</f>
        <v>#NAME?</v>
      </c>
      <c r="AV28" s="48" t="e">
        <f>IF(INSERT_HOLDS_HERE!Z$35=Hold_1,1,0)</f>
        <v>#NAME?</v>
      </c>
      <c r="AW28" s="48" t="e">
        <f>IF(INSERT_HOLDS_HERE!AA$35=Hold_1,1,0)</f>
        <v>#NAME?</v>
      </c>
      <c r="AX28" s="48" t="e">
        <f>IF(INSERT_HOLDS_HERE!AB$35=Hold_1,1,0)</f>
        <v>#NAME?</v>
      </c>
      <c r="AY28" s="48" t="e">
        <f>IF(INSERT_HOLDS_HERE!AC$35=Hold_1,1,0)</f>
        <v>#NAME?</v>
      </c>
      <c r="AZ28" s="48" t="e">
        <f>IF(INSERT_HOLDS_HERE!AD$35=Hold_1,1,0)</f>
        <v>#NAME?</v>
      </c>
      <c r="BA28" s="48" t="e">
        <f>IF(INSERT_HOLDS_HERE!AF$35=Hold_1,1,0)</f>
        <v>#NAME?</v>
      </c>
      <c r="BB28" s="48" t="e">
        <f>IF(INSERT_HOLDS_HERE!AG$35=Hold_1,1,0)</f>
        <v>#NAME?</v>
      </c>
      <c r="BC28" s="48" t="e">
        <f>IF(INSERT_HOLDS_HERE!AH$35=Hold_1,1,0)</f>
        <v>#NAME?</v>
      </c>
      <c r="BD28" s="48" t="e">
        <f>IF(INSERT_HOLDS_HERE!AI$35=Hold_1,1,0)</f>
        <v>#NAME?</v>
      </c>
      <c r="BE28" s="48" t="e">
        <f>IF(INSERT_HOLDS_HERE!AJ$35=Hold_1,1,0)</f>
        <v>#NAME?</v>
      </c>
      <c r="BF28" s="48" t="e">
        <f>IF(INSERT_HOLDS_HERE!AK$35=Hold_1,1,0)</f>
        <v>#NAME?</v>
      </c>
      <c r="BG28" s="48" t="e">
        <f>IF(INSERT_HOLDS_HERE!AL$35=Hold_1,1,0)</f>
        <v>#NAME?</v>
      </c>
      <c r="BH28" s="48" t="e">
        <f>IF(INSERT_HOLDS_HERE!AM$35=Hold_1,1,0)</f>
        <v>#NAME?</v>
      </c>
      <c r="BI28" s="48" t="e">
        <f>IF(INSERT_HOLDS_HERE!AN$35=Hold_1,1,0)</f>
        <v>#NAME?</v>
      </c>
      <c r="BJ28" s="48" t="e">
        <f>IF(INSERT_HOLDS_HERE!AO$35=Hold_1,1,0)</f>
        <v>#NAME?</v>
      </c>
      <c r="BK28" s="53"/>
      <c r="BL28" s="53"/>
      <c r="BM28" s="53"/>
      <c r="BO28" s="53">
        <f t="shared" si="25"/>
        <v>0</v>
      </c>
      <c r="BP28" s="53">
        <f>IF(AB28=0,0,IF(AND(AB28=1,AA28=0),MAX($BO28:BO28)+1,BO28))</f>
        <v>0</v>
      </c>
      <c r="BQ28" s="53">
        <f>IF(AC28=0,0,IF(AND(AC28=1,AB28=0),MAX($BO28:BP28)+1,BP28))</f>
        <v>0</v>
      </c>
      <c r="BR28" s="48" t="e">
        <f>IF(AD28=0,0,IF(AND(AD28=1,AC28=0),MAX($BO28:BQ28)+1,BQ28))</f>
        <v>#NAME?</v>
      </c>
      <c r="BS28" s="48" t="e">
        <f>IF(AE28=0,0,IF(AND(AE28=1,AD28=0),MAX($BO28:BR28)+1,BR28))</f>
        <v>#NAME?</v>
      </c>
      <c r="BT28" s="48" t="e">
        <f>IF(AF28=0,0,IF(AND(AF28=1,AE28=0),MAX($BO28:BS28)+1,BS28))</f>
        <v>#NAME?</v>
      </c>
      <c r="BU28" s="48" t="e">
        <f>IF(AG28=0,0,IF(AND(AG28=1,AF28=0),MAX($BO28:BT28)+1,BT28))</f>
        <v>#NAME?</v>
      </c>
      <c r="BV28" s="48" t="e">
        <f>IF(AH28=0,0,IF(AND(AH28=1,AG28=0),MAX($BO28:BU28)+1,BU28))</f>
        <v>#NAME?</v>
      </c>
      <c r="BW28" s="48" t="e">
        <f>IF(AI28=0,0,IF(AND(AI28=1,AH28=0),MAX($BO28:BV28)+1,BV28))</f>
        <v>#NAME?</v>
      </c>
      <c r="BX28" s="48" t="e">
        <f>IF(AJ28=0,0,IF(AND(AJ28=1,AI28=0),MAX($BO28:BW28)+1,BW28))</f>
        <v>#NAME?</v>
      </c>
      <c r="BY28" s="48" t="e">
        <f>IF(AK28=0,0,IF(AND(AK28=1,AJ28=0),MAX($BO28:BX28)+1,BX28))</f>
        <v>#NAME?</v>
      </c>
      <c r="BZ28" s="48" t="e">
        <f>IF(AL28=0,0,IF(AND(AL28=1,AK28=0),MAX($BO28:BY28)+1,BY28))</f>
        <v>#NAME?</v>
      </c>
      <c r="CA28" s="48" t="e">
        <f>IF(AM28=0,0,IF(AND(AM28=1,AL28=0),MAX($BO28:BZ28)+1,BZ28))</f>
        <v>#NAME?</v>
      </c>
      <c r="CB28" s="48" t="e">
        <f>IF(AN28=0,0,IF(AND(AN28=1,AM28=0),MAX($BO28:CA28)+1,CA28))</f>
        <v>#NAME?</v>
      </c>
      <c r="CC28" s="48" t="e">
        <f>IF(AO28=0,0,IF(AND(AO28=1,AN28=0),MAX($BO28:CB28)+1,CB28))</f>
        <v>#NAME?</v>
      </c>
      <c r="CD28" s="48" t="e">
        <f>IF(AP28=0,0,IF(AND(AP28=1,AO28=0),MAX($BO28:CC28)+1,CC28))</f>
        <v>#NAME?</v>
      </c>
      <c r="CE28" s="48" t="e">
        <f>IF(AQ28=0,0,IF(AND(AQ28=1,AP28=0),MAX($BO28:CD28)+1,CD28))</f>
        <v>#NAME?</v>
      </c>
      <c r="CF28" s="48" t="e">
        <f>IF(AR28=0,0,IF(AND(AR28=1,AQ28=0),MAX($BO28:CE28)+1,CE28))</f>
        <v>#NAME?</v>
      </c>
      <c r="CG28" s="48" t="e">
        <f>IF(AS28=0,0,IF(AND(AS28=1,AR28=0),MAX($BO28:CF28)+1,CF28))</f>
        <v>#NAME?</v>
      </c>
      <c r="CH28" s="48" t="e">
        <f>IF(AT28=0,0,IF(AND(AT28=1,AS28=0),MAX($BO28:CG28)+1,CG28))</f>
        <v>#NAME?</v>
      </c>
      <c r="CI28" s="48" t="e">
        <f>IF(AU28=0,0,IF(AND(AU28=1,AT28=0),MAX($BO28:CH28)+1,CH28))</f>
        <v>#NAME?</v>
      </c>
      <c r="CJ28" s="48" t="e">
        <f>IF(AV28=0,0,IF(AND(AV28=1,AU28=0),MAX($BO28:CI28)+1,CI28))</f>
        <v>#NAME?</v>
      </c>
      <c r="CK28" s="48" t="e">
        <f>IF(AW28=0,0,IF(AND(AW28=1,AV28=0),MAX($BO28:CJ28)+1,CJ28))</f>
        <v>#NAME?</v>
      </c>
      <c r="CL28" s="48" t="e">
        <f>IF(AX28=0,0,IF(AND(AX28=1,AW28=0),MAX($BO28:CK28)+1,CK28))</f>
        <v>#NAME?</v>
      </c>
      <c r="CM28" s="48" t="e">
        <f>IF(AY28=0,0,IF(AND(AY28=1,AX28=0),MAX($BO28:CL28)+1,CL28))</f>
        <v>#NAME?</v>
      </c>
      <c r="CN28" s="48" t="e">
        <f>IF(AZ28=0,0,IF(AND(AZ28=1,AY28=0),MAX($BO28:CM28)+1,CM28))</f>
        <v>#NAME?</v>
      </c>
      <c r="CO28" s="48" t="e">
        <f>IF(BA28=0,0,IF(AND(BA28=1,AZ28=0),MAX($BO28:CN28)+1,CN28))</f>
        <v>#NAME?</v>
      </c>
      <c r="CP28" s="48" t="e">
        <f>IF(BB28=0,0,IF(AND(BB28=1,BA28=0),MAX($BO28:CO28)+1,CO28))</f>
        <v>#NAME?</v>
      </c>
      <c r="CQ28" s="48" t="e">
        <f>IF(BC28=0,0,IF(AND(BC28=1,BB28=0),MAX($BO28:CP28)+1,CP28))</f>
        <v>#NAME?</v>
      </c>
      <c r="CR28" s="48" t="e">
        <f>IF(BD28=0,0,IF(AND(BD28=1,BC28=0),MAX($BO28:CQ28)+1,CQ28))</f>
        <v>#NAME?</v>
      </c>
      <c r="CS28" s="48" t="e">
        <f>IF(BE28=0,0,IF(AND(BE28=1,BD28=0),MAX($BO28:CR28)+1,CR28))</f>
        <v>#NAME?</v>
      </c>
      <c r="CT28" s="48" t="e">
        <f>IF(BF28=0,0,IF(AND(BF28=1,BE28=0),MAX($BO28:CS28)+1,CS28))</f>
        <v>#NAME?</v>
      </c>
      <c r="CU28" s="48" t="e">
        <f>IF(BG28=0,0,IF(AND(BG28=1,BF28=0),MAX($BO28:CT28)+1,CT28))</f>
        <v>#NAME?</v>
      </c>
      <c r="CV28" s="48" t="e">
        <f>IF(BH28=0,0,IF(AND(BH28=1,BG28=0),MAX($BO28:CU28)+1,CU28))</f>
        <v>#NAME?</v>
      </c>
      <c r="CW28" s="48" t="e">
        <f>IF(BI28=0,0,IF(AND(BI28=1,BH28=0),MAX($BO28:CV28)+1,CV28))</f>
        <v>#NAME?</v>
      </c>
      <c r="CX28" s="48" t="e">
        <f>IF(BJ28=0,0,IF(AND(BJ28=1,BI28=0),MAX($BO28:CW28)+1,CW28))</f>
        <v>#NAME?</v>
      </c>
      <c r="CY28" s="53">
        <f>IF(BK28=0,0,IF(AND(BK28=1,BJ28=0),MAX($BO28:CX28)+1,CX28))</f>
        <v>0</v>
      </c>
      <c r="CZ28" s="53">
        <f>IF(BL28=0,0,IF(AND(BL28=1,BK28=0),MAX($BO28:CY28)+1,CY28))</f>
        <v>0</v>
      </c>
      <c r="DA28" s="53">
        <f>IF(BM28=0,0,IF(AND(BM28=1,BL28=0),MAX($BO28:CZ28)+1,CZ28))</f>
        <v>0</v>
      </c>
    </row>
    <row r="29" spans="2:105">
      <c r="B29" s="41" t="s">
        <v>3</v>
      </c>
      <c r="C29" s="39" t="str">
        <f t="shared" si="2"/>
        <v/>
      </c>
      <c r="D29" s="43" t="str">
        <f t="shared" si="3"/>
        <v/>
      </c>
      <c r="E29" s="39" t="str">
        <f t="shared" si="4"/>
        <v/>
      </c>
      <c r="F29" s="43" t="str">
        <f t="shared" si="5"/>
        <v/>
      </c>
      <c r="G29" s="39" t="str">
        <f t="shared" si="6"/>
        <v/>
      </c>
      <c r="H29" s="43" t="str">
        <f t="shared" si="7"/>
        <v/>
      </c>
      <c r="I29" s="39" t="str">
        <f t="shared" si="8"/>
        <v/>
      </c>
      <c r="J29" s="43" t="str">
        <f t="shared" si="9"/>
        <v/>
      </c>
      <c r="K29" s="39" t="str">
        <f t="shared" si="10"/>
        <v/>
      </c>
      <c r="L29" s="43" t="str">
        <f t="shared" si="11"/>
        <v/>
      </c>
      <c r="M29" s="39" t="str">
        <f t="shared" si="12"/>
        <v/>
      </c>
      <c r="N29" s="43" t="str">
        <f t="shared" si="13"/>
        <v/>
      </c>
      <c r="O29" s="39" t="str">
        <f t="shared" si="14"/>
        <v/>
      </c>
      <c r="P29" s="43" t="str">
        <f t="shared" si="15"/>
        <v/>
      </c>
      <c r="Q29" s="39" t="str">
        <f t="shared" si="16"/>
        <v/>
      </c>
      <c r="R29" s="43" t="str">
        <f t="shared" si="17"/>
        <v/>
      </c>
      <c r="S29" s="39" t="str">
        <f t="shared" si="18"/>
        <v/>
      </c>
      <c r="T29" s="43" t="str">
        <f t="shared" si="19"/>
        <v/>
      </c>
      <c r="U29" s="39" t="str">
        <f t="shared" si="20"/>
        <v/>
      </c>
      <c r="V29" s="43" t="str">
        <f t="shared" si="21"/>
        <v/>
      </c>
      <c r="W29" s="39" t="str">
        <f t="shared" si="22"/>
        <v/>
      </c>
      <c r="X29" s="43" t="str">
        <f t="shared" si="23"/>
        <v/>
      </c>
      <c r="Y29" s="40" t="str">
        <f t="shared" si="24"/>
        <v/>
      </c>
      <c r="AA29" s="53"/>
      <c r="AB29" s="53"/>
      <c r="AC29" s="53"/>
      <c r="AD29" s="48" t="e">
        <f>IF(INSERT_HOLDS_HERE!G$36=Hold_1,1,0)</f>
        <v>#NAME?</v>
      </c>
      <c r="AE29" s="48" t="e">
        <f>IF(INSERT_HOLDS_HERE!H$36=Hold_1,1,0)</f>
        <v>#NAME?</v>
      </c>
      <c r="AF29" s="48" t="e">
        <f>IF(INSERT_HOLDS_HERE!I$36=Hold_1,1,0)</f>
        <v>#NAME?</v>
      </c>
      <c r="AG29" s="48" t="e">
        <f>IF(INSERT_HOLDS_HERE!J$36=Hold_1,1,0)</f>
        <v>#NAME?</v>
      </c>
      <c r="AH29" s="48" t="e">
        <f>IF(INSERT_HOLDS_HERE!K$36=Hold_1,1,0)</f>
        <v>#NAME?</v>
      </c>
      <c r="AI29" s="48" t="e">
        <f>IF(INSERT_HOLDS_HERE!L$36=Hold_1,1,0)</f>
        <v>#NAME?</v>
      </c>
      <c r="AJ29" s="48" t="e">
        <f>IF(INSERT_HOLDS_HERE!M$36=Hold_1,1,0)</f>
        <v>#NAME?</v>
      </c>
      <c r="AK29" s="48" t="e">
        <f>IF(INSERT_HOLDS_HERE!N$36=Hold_1,1,0)</f>
        <v>#NAME?</v>
      </c>
      <c r="AL29" s="48" t="e">
        <f>IF(INSERT_HOLDS_HERE!O$36=Hold_1,1,0)</f>
        <v>#NAME?</v>
      </c>
      <c r="AM29" s="48" t="e">
        <f>IF(INSERT_HOLDS_HERE!P$36=Hold_1,1,0)</f>
        <v>#NAME?</v>
      </c>
      <c r="AN29" s="48" t="e">
        <f>IF(INSERT_HOLDS_HERE!R$36=Hold_1,1,0)</f>
        <v>#NAME?</v>
      </c>
      <c r="AO29" s="48" t="e">
        <f>IF(INSERT_HOLDS_HERE!S$36=Hold_1,1,0)</f>
        <v>#NAME?</v>
      </c>
      <c r="AP29" s="48" t="e">
        <f>IF(INSERT_HOLDS_HERE!T$36=Hold_1,1,0)</f>
        <v>#NAME?</v>
      </c>
      <c r="AQ29" s="48" t="e">
        <f>IF(INSERT_HOLDS_HERE!U$36=Hold_1,1,0)</f>
        <v>#NAME?</v>
      </c>
      <c r="AR29" s="48" t="e">
        <f>IF(INSERT_HOLDS_HERE!V$36=Hold_1,1,0)</f>
        <v>#NAME?</v>
      </c>
      <c r="AS29" s="48" t="e">
        <f>IF(INSERT_HOLDS_HERE!W$36=Hold_1,1,0)</f>
        <v>#NAME?</v>
      </c>
      <c r="AT29" s="48" t="e">
        <f>IF(INSERT_HOLDS_HERE!X$36=Hold_1,1,0)</f>
        <v>#NAME?</v>
      </c>
      <c r="AU29" s="48" t="e">
        <f>IF(INSERT_HOLDS_HERE!Y$36=Hold_1,1,0)</f>
        <v>#NAME?</v>
      </c>
      <c r="AV29" s="48" t="e">
        <f>IF(INSERT_HOLDS_HERE!Z$36=Hold_1,1,0)</f>
        <v>#NAME?</v>
      </c>
      <c r="AW29" s="48" t="e">
        <f>IF(INSERT_HOLDS_HERE!AA$36=Hold_1,1,0)</f>
        <v>#NAME?</v>
      </c>
      <c r="AX29" s="48" t="e">
        <f>IF(INSERT_HOLDS_HERE!AB$36=Hold_1,1,0)</f>
        <v>#NAME?</v>
      </c>
      <c r="AY29" s="48" t="e">
        <f>IF(INSERT_HOLDS_HERE!AC$36=Hold_1,1,0)</f>
        <v>#NAME?</v>
      </c>
      <c r="AZ29" s="48" t="e">
        <f>IF(INSERT_HOLDS_HERE!AD$36=Hold_1,1,0)</f>
        <v>#NAME?</v>
      </c>
      <c r="BA29" s="48" t="e">
        <f>IF(INSERT_HOLDS_HERE!AF$36=Hold_1,1,0)</f>
        <v>#NAME?</v>
      </c>
      <c r="BB29" s="48" t="e">
        <f>IF(INSERT_HOLDS_HERE!AG$36=Hold_1,1,0)</f>
        <v>#NAME?</v>
      </c>
      <c r="BC29" s="48" t="e">
        <f>IF(INSERT_HOLDS_HERE!AH$36=Hold_1,1,0)</f>
        <v>#NAME?</v>
      </c>
      <c r="BD29" s="48" t="e">
        <f>IF(INSERT_HOLDS_HERE!AI$36=Hold_1,1,0)</f>
        <v>#NAME?</v>
      </c>
      <c r="BE29" s="48" t="e">
        <f>IF(INSERT_HOLDS_HERE!AJ$36=Hold_1,1,0)</f>
        <v>#NAME?</v>
      </c>
      <c r="BF29" s="48" t="e">
        <f>IF(INSERT_HOLDS_HERE!AK$36=Hold_1,1,0)</f>
        <v>#NAME?</v>
      </c>
      <c r="BG29" s="48" t="e">
        <f>IF(INSERT_HOLDS_HERE!AL$36=Hold_1,1,0)</f>
        <v>#NAME?</v>
      </c>
      <c r="BH29" s="48" t="e">
        <f>IF(INSERT_HOLDS_HERE!AM$36=Hold_1,1,0)</f>
        <v>#NAME?</v>
      </c>
      <c r="BI29" s="48" t="e">
        <f>IF(INSERT_HOLDS_HERE!AN$36=Hold_1,1,0)</f>
        <v>#NAME?</v>
      </c>
      <c r="BJ29" s="48" t="e">
        <f>IF(INSERT_HOLDS_HERE!AO$36=Hold_1,1,0)</f>
        <v>#NAME?</v>
      </c>
      <c r="BK29" s="53"/>
      <c r="BL29" s="53"/>
      <c r="BM29" s="53"/>
      <c r="BO29" s="53">
        <f t="shared" si="25"/>
        <v>0</v>
      </c>
      <c r="BP29" s="53">
        <f>IF(AB29=0,0,IF(AND(AB29=1,AA29=0),MAX($BO29:BO29)+1,BO29))</f>
        <v>0</v>
      </c>
      <c r="BQ29" s="53">
        <f>IF(AC29=0,0,IF(AND(AC29=1,AB29=0),MAX($BO29:BP29)+1,BP29))</f>
        <v>0</v>
      </c>
      <c r="BR29" s="48" t="e">
        <f>IF(AD29=0,0,IF(AND(AD29=1,AC29=0),MAX($BO29:BQ29)+1,BQ29))</f>
        <v>#NAME?</v>
      </c>
      <c r="BS29" s="48" t="e">
        <f>IF(AE29=0,0,IF(AND(AE29=1,AD29=0),MAX($BO29:BR29)+1,BR29))</f>
        <v>#NAME?</v>
      </c>
      <c r="BT29" s="48" t="e">
        <f>IF(AF29=0,0,IF(AND(AF29=1,AE29=0),MAX($BO29:BS29)+1,BS29))</f>
        <v>#NAME?</v>
      </c>
      <c r="BU29" s="48" t="e">
        <f>IF(AG29=0,0,IF(AND(AG29=1,AF29=0),MAX($BO29:BT29)+1,BT29))</f>
        <v>#NAME?</v>
      </c>
      <c r="BV29" s="48" t="e">
        <f>IF(AH29=0,0,IF(AND(AH29=1,AG29=0),MAX($BO29:BU29)+1,BU29))</f>
        <v>#NAME?</v>
      </c>
      <c r="BW29" s="48" t="e">
        <f>IF(AI29=0,0,IF(AND(AI29=1,AH29=0),MAX($BO29:BV29)+1,BV29))</f>
        <v>#NAME?</v>
      </c>
      <c r="BX29" s="48" t="e">
        <f>IF(AJ29=0,0,IF(AND(AJ29=1,AI29=0),MAX($BO29:BW29)+1,BW29))</f>
        <v>#NAME?</v>
      </c>
      <c r="BY29" s="48" t="e">
        <f>IF(AK29=0,0,IF(AND(AK29=1,AJ29=0),MAX($BO29:BX29)+1,BX29))</f>
        <v>#NAME?</v>
      </c>
      <c r="BZ29" s="48" t="e">
        <f>IF(AL29=0,0,IF(AND(AL29=1,AK29=0),MAX($BO29:BY29)+1,BY29))</f>
        <v>#NAME?</v>
      </c>
      <c r="CA29" s="48" t="e">
        <f>IF(AM29=0,0,IF(AND(AM29=1,AL29=0),MAX($BO29:BZ29)+1,BZ29))</f>
        <v>#NAME?</v>
      </c>
      <c r="CB29" s="48" t="e">
        <f>IF(AN29=0,0,IF(AND(AN29=1,AM29=0),MAX($BO29:CA29)+1,CA29))</f>
        <v>#NAME?</v>
      </c>
      <c r="CC29" s="48" t="e">
        <f>IF(AO29=0,0,IF(AND(AO29=1,AN29=0),MAX($BO29:CB29)+1,CB29))</f>
        <v>#NAME?</v>
      </c>
      <c r="CD29" s="48" t="e">
        <f>IF(AP29=0,0,IF(AND(AP29=1,AO29=0),MAX($BO29:CC29)+1,CC29))</f>
        <v>#NAME?</v>
      </c>
      <c r="CE29" s="48" t="e">
        <f>IF(AQ29=0,0,IF(AND(AQ29=1,AP29=0),MAX($BO29:CD29)+1,CD29))</f>
        <v>#NAME?</v>
      </c>
      <c r="CF29" s="48" t="e">
        <f>IF(AR29=0,0,IF(AND(AR29=1,AQ29=0),MAX($BO29:CE29)+1,CE29))</f>
        <v>#NAME?</v>
      </c>
      <c r="CG29" s="48" t="e">
        <f>IF(AS29=0,0,IF(AND(AS29=1,AR29=0),MAX($BO29:CF29)+1,CF29))</f>
        <v>#NAME?</v>
      </c>
      <c r="CH29" s="48" t="e">
        <f>IF(AT29=0,0,IF(AND(AT29=1,AS29=0),MAX($BO29:CG29)+1,CG29))</f>
        <v>#NAME?</v>
      </c>
      <c r="CI29" s="48" t="e">
        <f>IF(AU29=0,0,IF(AND(AU29=1,AT29=0),MAX($BO29:CH29)+1,CH29))</f>
        <v>#NAME?</v>
      </c>
      <c r="CJ29" s="48" t="e">
        <f>IF(AV29=0,0,IF(AND(AV29=1,AU29=0),MAX($BO29:CI29)+1,CI29))</f>
        <v>#NAME?</v>
      </c>
      <c r="CK29" s="48" t="e">
        <f>IF(AW29=0,0,IF(AND(AW29=1,AV29=0),MAX($BO29:CJ29)+1,CJ29))</f>
        <v>#NAME?</v>
      </c>
      <c r="CL29" s="48" t="e">
        <f>IF(AX29=0,0,IF(AND(AX29=1,AW29=0),MAX($BO29:CK29)+1,CK29))</f>
        <v>#NAME?</v>
      </c>
      <c r="CM29" s="48" t="e">
        <f>IF(AY29=0,0,IF(AND(AY29=1,AX29=0),MAX($BO29:CL29)+1,CL29))</f>
        <v>#NAME?</v>
      </c>
      <c r="CN29" s="48" t="e">
        <f>IF(AZ29=0,0,IF(AND(AZ29=1,AY29=0),MAX($BO29:CM29)+1,CM29))</f>
        <v>#NAME?</v>
      </c>
      <c r="CO29" s="48" t="e">
        <f>IF(BA29=0,0,IF(AND(BA29=1,AZ29=0),MAX($BO29:CN29)+1,CN29))</f>
        <v>#NAME?</v>
      </c>
      <c r="CP29" s="48" t="e">
        <f>IF(BB29=0,0,IF(AND(BB29=1,BA29=0),MAX($BO29:CO29)+1,CO29))</f>
        <v>#NAME?</v>
      </c>
      <c r="CQ29" s="48" t="e">
        <f>IF(BC29=0,0,IF(AND(BC29=1,BB29=0),MAX($BO29:CP29)+1,CP29))</f>
        <v>#NAME?</v>
      </c>
      <c r="CR29" s="48" t="e">
        <f>IF(BD29=0,0,IF(AND(BD29=1,BC29=0),MAX($BO29:CQ29)+1,CQ29))</f>
        <v>#NAME?</v>
      </c>
      <c r="CS29" s="48" t="e">
        <f>IF(BE29=0,0,IF(AND(BE29=1,BD29=0),MAX($BO29:CR29)+1,CR29))</f>
        <v>#NAME?</v>
      </c>
      <c r="CT29" s="48" t="e">
        <f>IF(BF29=0,0,IF(AND(BF29=1,BE29=0),MAX($BO29:CS29)+1,CS29))</f>
        <v>#NAME?</v>
      </c>
      <c r="CU29" s="48" t="e">
        <f>IF(BG29=0,0,IF(AND(BG29=1,BF29=0),MAX($BO29:CT29)+1,CT29))</f>
        <v>#NAME?</v>
      </c>
      <c r="CV29" s="48" t="e">
        <f>IF(BH29=0,0,IF(AND(BH29=1,BG29=0),MAX($BO29:CU29)+1,CU29))</f>
        <v>#NAME?</v>
      </c>
      <c r="CW29" s="48" t="e">
        <f>IF(BI29=0,0,IF(AND(BI29=1,BH29=0),MAX($BO29:CV29)+1,CV29))</f>
        <v>#NAME?</v>
      </c>
      <c r="CX29" s="48" t="e">
        <f>IF(BJ29=0,0,IF(AND(BJ29=1,BI29=0),MAX($BO29:CW29)+1,CW29))</f>
        <v>#NAME?</v>
      </c>
      <c r="CY29" s="53">
        <f>IF(BK29=0,0,IF(AND(BK29=1,BJ29=0),MAX($BO29:CX29)+1,CX29))</f>
        <v>0</v>
      </c>
      <c r="CZ29" s="53">
        <f>IF(BL29=0,0,IF(AND(BL29=1,BK29=0),MAX($BO29:CY29)+1,CY29))</f>
        <v>0</v>
      </c>
      <c r="DA29" s="53">
        <f>IF(BM29=0,0,IF(AND(BM29=1,BL29=0),MAX($BO29:CZ29)+1,CZ29))</f>
        <v>0</v>
      </c>
    </row>
    <row r="30" spans="2:105">
      <c r="B30" s="41" t="s">
        <v>2</v>
      </c>
      <c r="C30" s="39" t="str">
        <f t="shared" si="2"/>
        <v/>
      </c>
      <c r="D30" s="43" t="str">
        <f t="shared" si="3"/>
        <v/>
      </c>
      <c r="E30" s="39" t="str">
        <f t="shared" si="4"/>
        <v/>
      </c>
      <c r="F30" s="43" t="str">
        <f t="shared" si="5"/>
        <v/>
      </c>
      <c r="G30" s="39" t="str">
        <f t="shared" si="6"/>
        <v/>
      </c>
      <c r="H30" s="43" t="str">
        <f t="shared" si="7"/>
        <v/>
      </c>
      <c r="I30" s="39" t="str">
        <f t="shared" si="8"/>
        <v/>
      </c>
      <c r="J30" s="43" t="str">
        <f t="shared" si="9"/>
        <v/>
      </c>
      <c r="K30" s="39" t="str">
        <f t="shared" si="10"/>
        <v/>
      </c>
      <c r="L30" s="43" t="str">
        <f t="shared" si="11"/>
        <v/>
      </c>
      <c r="M30" s="39" t="str">
        <f t="shared" si="12"/>
        <v/>
      </c>
      <c r="N30" s="43" t="str">
        <f t="shared" si="13"/>
        <v/>
      </c>
      <c r="O30" s="39" t="str">
        <f t="shared" si="14"/>
        <v/>
      </c>
      <c r="P30" s="43" t="str">
        <f t="shared" si="15"/>
        <v/>
      </c>
      <c r="Q30" s="39" t="str">
        <f t="shared" si="16"/>
        <v/>
      </c>
      <c r="R30" s="43" t="str">
        <f t="shared" si="17"/>
        <v/>
      </c>
      <c r="S30" s="39" t="str">
        <f t="shared" si="18"/>
        <v/>
      </c>
      <c r="T30" s="43" t="str">
        <f t="shared" si="19"/>
        <v/>
      </c>
      <c r="U30" s="39" t="str">
        <f t="shared" si="20"/>
        <v/>
      </c>
      <c r="V30" s="43" t="str">
        <f t="shared" si="21"/>
        <v/>
      </c>
      <c r="W30" s="39" t="str">
        <f t="shared" si="22"/>
        <v/>
      </c>
      <c r="X30" s="43" t="str">
        <f t="shared" si="23"/>
        <v/>
      </c>
      <c r="Y30" s="40" t="str">
        <f t="shared" si="24"/>
        <v/>
      </c>
      <c r="AA30" s="53"/>
      <c r="AB30" s="53"/>
      <c r="AC30" s="53"/>
      <c r="AD30" s="53"/>
      <c r="AE30" s="48" t="e">
        <f>IF(INSERT_HOLDS_HERE!H$37=Hold_1,1,0)</f>
        <v>#NAME?</v>
      </c>
      <c r="AF30" s="48" t="e">
        <f>IF(INSERT_HOLDS_HERE!I$37=Hold_1,1,0)</f>
        <v>#NAME?</v>
      </c>
      <c r="AG30" s="48" t="e">
        <f>IF(INSERT_HOLDS_HERE!J$37=Hold_1,1,0)</f>
        <v>#NAME?</v>
      </c>
      <c r="AH30" s="48" t="e">
        <f>IF(INSERT_HOLDS_HERE!K$37=Hold_1,1,0)</f>
        <v>#NAME?</v>
      </c>
      <c r="AI30" s="48" t="e">
        <f>IF(INSERT_HOLDS_HERE!L$37=Hold_1,1,0)</f>
        <v>#NAME?</v>
      </c>
      <c r="AJ30" s="48" t="e">
        <f>IF(INSERT_HOLDS_HERE!M$37=Hold_1,1,0)</f>
        <v>#NAME?</v>
      </c>
      <c r="AK30" s="48" t="e">
        <f>IF(INSERT_HOLDS_HERE!N$37=Hold_1,1,0)</f>
        <v>#NAME?</v>
      </c>
      <c r="AL30" s="48" t="e">
        <f>IF(INSERT_HOLDS_HERE!O$37=Hold_1,1,0)</f>
        <v>#NAME?</v>
      </c>
      <c r="AM30" s="48" t="e">
        <f>IF(INSERT_HOLDS_HERE!P$37=Hold_1,1,0)</f>
        <v>#NAME?</v>
      </c>
      <c r="AN30" s="48" t="e">
        <f>IF(INSERT_HOLDS_HERE!R$37=Hold_1,1,0)</f>
        <v>#NAME?</v>
      </c>
      <c r="AO30" s="48" t="e">
        <f>IF(INSERT_HOLDS_HERE!S$37=Hold_1,1,0)</f>
        <v>#NAME?</v>
      </c>
      <c r="AP30" s="48" t="e">
        <f>IF(INSERT_HOLDS_HERE!T$37=Hold_1,1,0)</f>
        <v>#NAME?</v>
      </c>
      <c r="AQ30" s="48" t="e">
        <f>IF(INSERT_HOLDS_HERE!U$37=Hold_1,1,0)</f>
        <v>#NAME?</v>
      </c>
      <c r="AR30" s="48" t="e">
        <f>IF(INSERT_HOLDS_HERE!V$37=Hold_1,1,0)</f>
        <v>#NAME?</v>
      </c>
      <c r="AS30" s="48" t="e">
        <f>IF(INSERT_HOLDS_HERE!W$37=Hold_1,1,0)</f>
        <v>#NAME?</v>
      </c>
      <c r="AT30" s="48" t="e">
        <f>IF(INSERT_HOLDS_HERE!X$37=Hold_1,1,0)</f>
        <v>#NAME?</v>
      </c>
      <c r="AU30" s="48" t="e">
        <f>IF(INSERT_HOLDS_HERE!Y$37=Hold_1,1,0)</f>
        <v>#NAME?</v>
      </c>
      <c r="AV30" s="48" t="e">
        <f>IF(INSERT_HOLDS_HERE!Z$37=Hold_1,1,0)</f>
        <v>#NAME?</v>
      </c>
      <c r="AW30" s="48" t="e">
        <f>IF(INSERT_HOLDS_HERE!AA$37=Hold_1,1,0)</f>
        <v>#NAME?</v>
      </c>
      <c r="AX30" s="48" t="e">
        <f>IF(INSERT_HOLDS_HERE!AB$37=Hold_1,1,0)</f>
        <v>#NAME?</v>
      </c>
      <c r="AY30" s="48" t="e">
        <f>IF(INSERT_HOLDS_HERE!AC$37=Hold_1,1,0)</f>
        <v>#NAME?</v>
      </c>
      <c r="AZ30" s="48" t="e">
        <f>IF(INSERT_HOLDS_HERE!AD$37=Hold_1,1,0)</f>
        <v>#NAME?</v>
      </c>
      <c r="BA30" s="48" t="e">
        <f>IF(INSERT_HOLDS_HERE!AF$37=Hold_1,1,0)</f>
        <v>#NAME?</v>
      </c>
      <c r="BB30" s="48" t="e">
        <f>IF(INSERT_HOLDS_HERE!AG$37=Hold_1,1,0)</f>
        <v>#NAME?</v>
      </c>
      <c r="BC30" s="48" t="e">
        <f>IF(INSERT_HOLDS_HERE!AH$37=Hold_1,1,0)</f>
        <v>#NAME?</v>
      </c>
      <c r="BD30" s="48" t="e">
        <f>IF(INSERT_HOLDS_HERE!AI$37=Hold_1,1,0)</f>
        <v>#NAME?</v>
      </c>
      <c r="BE30" s="48" t="e">
        <f>IF(INSERT_HOLDS_HERE!AJ$37=Hold_1,1,0)</f>
        <v>#NAME?</v>
      </c>
      <c r="BF30" s="48" t="e">
        <f>IF(INSERT_HOLDS_HERE!AK$37=Hold_1,1,0)</f>
        <v>#NAME?</v>
      </c>
      <c r="BG30" s="48" t="e">
        <f>IF(INSERT_HOLDS_HERE!AL$37=Hold_1,1,0)</f>
        <v>#NAME?</v>
      </c>
      <c r="BH30" s="48" t="e">
        <f>IF(INSERT_HOLDS_HERE!AM$37=Hold_1,1,0)</f>
        <v>#NAME?</v>
      </c>
      <c r="BI30" s="48" t="e">
        <f>IF(INSERT_HOLDS_HERE!AN$37=Hold_1,1,0)</f>
        <v>#NAME?</v>
      </c>
      <c r="BJ30" s="53"/>
      <c r="BK30" s="53"/>
      <c r="BL30" s="53"/>
      <c r="BM30" s="53"/>
      <c r="BO30" s="53">
        <f t="shared" si="25"/>
        <v>0</v>
      </c>
      <c r="BP30" s="53">
        <f>IF(AB30=0,0,IF(AND(AB30=1,AA30=0),MAX($BO30:BO30)+1,BO30))</f>
        <v>0</v>
      </c>
      <c r="BQ30" s="53">
        <f>IF(AC30=0,0,IF(AND(AC30=1,AB30=0),MAX($BO30:BP30)+1,BP30))</f>
        <v>0</v>
      </c>
      <c r="BR30" s="53">
        <f>IF(AD30=0,0,IF(AND(AD30=1,AC30=0),MAX($BO30:BQ30)+1,BQ30))</f>
        <v>0</v>
      </c>
      <c r="BS30" s="48" t="e">
        <f>IF(AE30=0,0,IF(AND(AE30=1,AD30=0),MAX($BO30:BR30)+1,BR30))</f>
        <v>#NAME?</v>
      </c>
      <c r="BT30" s="48" t="e">
        <f>IF(AF30=0,0,IF(AND(AF30=1,AE30=0),MAX($BO30:BS30)+1,BS30))</f>
        <v>#NAME?</v>
      </c>
      <c r="BU30" s="48" t="e">
        <f>IF(AG30=0,0,IF(AND(AG30=1,AF30=0),MAX($BO30:BT30)+1,BT30))</f>
        <v>#NAME?</v>
      </c>
      <c r="BV30" s="48" t="e">
        <f>IF(AH30=0,0,IF(AND(AH30=1,AG30=0),MAX($BO30:BU30)+1,BU30))</f>
        <v>#NAME?</v>
      </c>
      <c r="BW30" s="48" t="e">
        <f>IF(AI30=0,0,IF(AND(AI30=1,AH30=0),MAX($BO30:BV30)+1,BV30))</f>
        <v>#NAME?</v>
      </c>
      <c r="BX30" s="48" t="e">
        <f>IF(AJ30=0,0,IF(AND(AJ30=1,AI30=0),MAX($BO30:BW30)+1,BW30))</f>
        <v>#NAME?</v>
      </c>
      <c r="BY30" s="48" t="e">
        <f>IF(AK30=0,0,IF(AND(AK30=1,AJ30=0),MAX($BO30:BX30)+1,BX30))</f>
        <v>#NAME?</v>
      </c>
      <c r="BZ30" s="48" t="e">
        <f>IF(AL30=0,0,IF(AND(AL30=1,AK30=0),MAX($BO30:BY30)+1,BY30))</f>
        <v>#NAME?</v>
      </c>
      <c r="CA30" s="48" t="e">
        <f>IF(AM30=0,0,IF(AND(AM30=1,AL30=0),MAX($BO30:BZ30)+1,BZ30))</f>
        <v>#NAME?</v>
      </c>
      <c r="CB30" s="48" t="e">
        <f>IF(AN30=0,0,IF(AND(AN30=1,AM30=0),MAX($BO30:CA30)+1,CA30))</f>
        <v>#NAME?</v>
      </c>
      <c r="CC30" s="48" t="e">
        <f>IF(AO30=0,0,IF(AND(AO30=1,AN30=0),MAX($BO30:CB30)+1,CB30))</f>
        <v>#NAME?</v>
      </c>
      <c r="CD30" s="48" t="e">
        <f>IF(AP30=0,0,IF(AND(AP30=1,AO30=0),MAX($BO30:CC30)+1,CC30))</f>
        <v>#NAME?</v>
      </c>
      <c r="CE30" s="48" t="e">
        <f>IF(AQ30=0,0,IF(AND(AQ30=1,AP30=0),MAX($BO30:CD30)+1,CD30))</f>
        <v>#NAME?</v>
      </c>
      <c r="CF30" s="48" t="e">
        <f>IF(AR30=0,0,IF(AND(AR30=1,AQ30=0),MAX($BO30:CE30)+1,CE30))</f>
        <v>#NAME?</v>
      </c>
      <c r="CG30" s="48" t="e">
        <f>IF(AS30=0,0,IF(AND(AS30=1,AR30=0),MAX($BO30:CF30)+1,CF30))</f>
        <v>#NAME?</v>
      </c>
      <c r="CH30" s="48" t="e">
        <f>IF(AT30=0,0,IF(AND(AT30=1,AS30=0),MAX($BO30:CG30)+1,CG30))</f>
        <v>#NAME?</v>
      </c>
      <c r="CI30" s="48" t="e">
        <f>IF(AU30=0,0,IF(AND(AU30=1,AT30=0),MAX($BO30:CH30)+1,CH30))</f>
        <v>#NAME?</v>
      </c>
      <c r="CJ30" s="48" t="e">
        <f>IF(AV30=0,0,IF(AND(AV30=1,AU30=0),MAX($BO30:CI30)+1,CI30))</f>
        <v>#NAME?</v>
      </c>
      <c r="CK30" s="48" t="e">
        <f>IF(AW30=0,0,IF(AND(AW30=1,AV30=0),MAX($BO30:CJ30)+1,CJ30))</f>
        <v>#NAME?</v>
      </c>
      <c r="CL30" s="48" t="e">
        <f>IF(AX30=0,0,IF(AND(AX30=1,AW30=0),MAX($BO30:CK30)+1,CK30))</f>
        <v>#NAME?</v>
      </c>
      <c r="CM30" s="48" t="e">
        <f>IF(AY30=0,0,IF(AND(AY30=1,AX30=0),MAX($BO30:CL30)+1,CL30))</f>
        <v>#NAME?</v>
      </c>
      <c r="CN30" s="48" t="e">
        <f>IF(AZ30=0,0,IF(AND(AZ30=1,AY30=0),MAX($BO30:CM30)+1,CM30))</f>
        <v>#NAME?</v>
      </c>
      <c r="CO30" s="48" t="e">
        <f>IF(BA30=0,0,IF(AND(BA30=1,AZ30=0),MAX($BO30:CN30)+1,CN30))</f>
        <v>#NAME?</v>
      </c>
      <c r="CP30" s="48" t="e">
        <f>IF(BB30=0,0,IF(AND(BB30=1,BA30=0),MAX($BO30:CO30)+1,CO30))</f>
        <v>#NAME?</v>
      </c>
      <c r="CQ30" s="48" t="e">
        <f>IF(BC30=0,0,IF(AND(BC30=1,BB30=0),MAX($BO30:CP30)+1,CP30))</f>
        <v>#NAME?</v>
      </c>
      <c r="CR30" s="48" t="e">
        <f>IF(BD30=0,0,IF(AND(BD30=1,BC30=0),MAX($BO30:CQ30)+1,CQ30))</f>
        <v>#NAME?</v>
      </c>
      <c r="CS30" s="48" t="e">
        <f>IF(BE30=0,0,IF(AND(BE30=1,BD30=0),MAX($BO30:CR30)+1,CR30))</f>
        <v>#NAME?</v>
      </c>
      <c r="CT30" s="48" t="e">
        <f>IF(BF30=0,0,IF(AND(BF30=1,BE30=0),MAX($BO30:CS30)+1,CS30))</f>
        <v>#NAME?</v>
      </c>
      <c r="CU30" s="48" t="e">
        <f>IF(BG30=0,0,IF(AND(BG30=1,BF30=0),MAX($BO30:CT30)+1,CT30))</f>
        <v>#NAME?</v>
      </c>
      <c r="CV30" s="48" t="e">
        <f>IF(BH30=0,0,IF(AND(BH30=1,BG30=0),MAX($BO30:CU30)+1,CU30))</f>
        <v>#NAME?</v>
      </c>
      <c r="CW30" s="48" t="e">
        <f>IF(BI30=0,0,IF(AND(BI30=1,BH30=0),MAX($BO30:CV30)+1,CV30))</f>
        <v>#NAME?</v>
      </c>
      <c r="CX30" s="53">
        <f>IF(BJ30=0,0,IF(AND(BJ30=1,BI30=0),MAX($BO30:CW30)+1,CW30))</f>
        <v>0</v>
      </c>
      <c r="CY30" s="53">
        <f>IF(BK30=0,0,IF(AND(BK30=1,BJ30=0),MAX($BO30:CX30)+1,CX30))</f>
        <v>0</v>
      </c>
      <c r="CZ30" s="53">
        <f>IF(BL30=0,0,IF(AND(BL30=1,BK30=0),MAX($BO30:CY30)+1,CY30))</f>
        <v>0</v>
      </c>
      <c r="DA30" s="53">
        <f>IF(BM30=0,0,IF(AND(BM30=1,BL30=0),MAX($BO30:CZ30)+1,CZ30))</f>
        <v>0</v>
      </c>
    </row>
    <row r="31" spans="2:105">
      <c r="B31" s="41" t="s">
        <v>1</v>
      </c>
      <c r="C31" s="39" t="str">
        <f t="shared" si="2"/>
        <v/>
      </c>
      <c r="D31" s="43" t="str">
        <f t="shared" si="3"/>
        <v/>
      </c>
      <c r="E31" s="39" t="str">
        <f t="shared" si="4"/>
        <v/>
      </c>
      <c r="F31" s="43" t="str">
        <f t="shared" si="5"/>
        <v/>
      </c>
      <c r="G31" s="39" t="str">
        <f t="shared" si="6"/>
        <v/>
      </c>
      <c r="H31" s="43" t="str">
        <f t="shared" si="7"/>
        <v/>
      </c>
      <c r="I31" s="39" t="str">
        <f t="shared" si="8"/>
        <v/>
      </c>
      <c r="J31" s="43" t="str">
        <f t="shared" si="9"/>
        <v/>
      </c>
      <c r="K31" s="39" t="str">
        <f t="shared" si="10"/>
        <v/>
      </c>
      <c r="L31" s="43" t="str">
        <f t="shared" si="11"/>
        <v/>
      </c>
      <c r="M31" s="39" t="str">
        <f t="shared" si="12"/>
        <v/>
      </c>
      <c r="N31" s="43" t="str">
        <f t="shared" si="13"/>
        <v/>
      </c>
      <c r="O31" s="39" t="str">
        <f t="shared" si="14"/>
        <v/>
      </c>
      <c r="P31" s="43" t="str">
        <f t="shared" si="15"/>
        <v/>
      </c>
      <c r="Q31" s="39" t="str">
        <f t="shared" si="16"/>
        <v/>
      </c>
      <c r="R31" s="43" t="str">
        <f t="shared" si="17"/>
        <v/>
      </c>
      <c r="S31" s="39" t="str">
        <f t="shared" si="18"/>
        <v/>
      </c>
      <c r="T31" s="43" t="str">
        <f t="shared" si="19"/>
        <v/>
      </c>
      <c r="U31" s="39" t="str">
        <f t="shared" si="20"/>
        <v/>
      </c>
      <c r="V31" s="43" t="str">
        <f t="shared" si="21"/>
        <v/>
      </c>
      <c r="W31" s="39" t="str">
        <f t="shared" si="22"/>
        <v/>
      </c>
      <c r="X31" s="43" t="str">
        <f t="shared" si="23"/>
        <v/>
      </c>
      <c r="Y31" s="40" t="str">
        <f t="shared" si="24"/>
        <v/>
      </c>
      <c r="AA31" s="53"/>
      <c r="AB31" s="53"/>
      <c r="AC31" s="53"/>
      <c r="AD31" s="53"/>
      <c r="AE31" s="48" t="e">
        <f>IF(INSERT_HOLDS_HERE!H$38=Hold_1,1,0)</f>
        <v>#NAME?</v>
      </c>
      <c r="AF31" s="48" t="e">
        <f>IF(INSERT_HOLDS_HERE!I$38=Hold_1,1,0)</f>
        <v>#NAME?</v>
      </c>
      <c r="AG31" s="48" t="e">
        <f>IF(INSERT_HOLDS_HERE!J$38=Hold_1,1,0)</f>
        <v>#NAME?</v>
      </c>
      <c r="AH31" s="48" t="e">
        <f>IF(INSERT_HOLDS_HERE!K$38=Hold_1,1,0)</f>
        <v>#NAME?</v>
      </c>
      <c r="AI31" s="48" t="e">
        <f>IF(INSERT_HOLDS_HERE!L$38=Hold_1,1,0)</f>
        <v>#NAME?</v>
      </c>
      <c r="AJ31" s="48" t="e">
        <f>IF(INSERT_HOLDS_HERE!M$38=Hold_1,1,0)</f>
        <v>#NAME?</v>
      </c>
      <c r="AK31" s="48" t="e">
        <f>IF(INSERT_HOLDS_HERE!N$38=Hold_1,1,0)</f>
        <v>#NAME?</v>
      </c>
      <c r="AL31" s="48" t="e">
        <f>IF(INSERT_HOLDS_HERE!O$38=Hold_1,1,0)</f>
        <v>#NAME?</v>
      </c>
      <c r="AM31" s="48" t="e">
        <f>IF(INSERT_HOLDS_HERE!P$38=Hold_1,1,0)</f>
        <v>#NAME?</v>
      </c>
      <c r="AN31" s="48" t="e">
        <f>IF(INSERT_HOLDS_HERE!R$38=Hold_1,1,0)</f>
        <v>#NAME?</v>
      </c>
      <c r="AO31" s="48" t="e">
        <f>IF(INSERT_HOLDS_HERE!S$38=Hold_1,1,0)</f>
        <v>#NAME?</v>
      </c>
      <c r="AP31" s="48" t="e">
        <f>IF(INSERT_HOLDS_HERE!T$38=Hold_1,1,0)</f>
        <v>#NAME?</v>
      </c>
      <c r="AQ31" s="48" t="e">
        <f>IF(INSERT_HOLDS_HERE!U$38=Hold_1,1,0)</f>
        <v>#NAME?</v>
      </c>
      <c r="AR31" s="48" t="e">
        <f>IF(INSERT_HOLDS_HERE!V$38=Hold_1,1,0)</f>
        <v>#NAME?</v>
      </c>
      <c r="AS31" s="48" t="e">
        <f>IF(INSERT_HOLDS_HERE!W$38=Hold_1,1,0)</f>
        <v>#NAME?</v>
      </c>
      <c r="AT31" s="48" t="e">
        <f>IF(INSERT_HOLDS_HERE!X$38=Hold_1,1,0)</f>
        <v>#NAME?</v>
      </c>
      <c r="AU31" s="48" t="e">
        <f>IF(INSERT_HOLDS_HERE!Y$38=Hold_1,1,0)</f>
        <v>#NAME?</v>
      </c>
      <c r="AV31" s="48" t="e">
        <f>IF(INSERT_HOLDS_HERE!Z$38=Hold_1,1,0)</f>
        <v>#NAME?</v>
      </c>
      <c r="AW31" s="48" t="e">
        <f>IF(INSERT_HOLDS_HERE!AA$38=Hold_1,1,0)</f>
        <v>#NAME?</v>
      </c>
      <c r="AX31" s="48" t="e">
        <f>IF(INSERT_HOLDS_HERE!AB$38=Hold_1,1,0)</f>
        <v>#NAME?</v>
      </c>
      <c r="AY31" s="48" t="e">
        <f>IF(INSERT_HOLDS_HERE!AC$38=Hold_1,1,0)</f>
        <v>#NAME?</v>
      </c>
      <c r="AZ31" s="48" t="e">
        <f>IF(INSERT_HOLDS_HERE!AD$38=Hold_1,1,0)</f>
        <v>#NAME?</v>
      </c>
      <c r="BA31" s="48" t="e">
        <f>IF(INSERT_HOLDS_HERE!AF$38=Hold_1,1,0)</f>
        <v>#NAME?</v>
      </c>
      <c r="BB31" s="48" t="e">
        <f>IF(INSERT_HOLDS_HERE!AG$38=Hold_1,1,0)</f>
        <v>#NAME?</v>
      </c>
      <c r="BC31" s="48" t="e">
        <f>IF(INSERT_HOLDS_HERE!AH$38=Hold_1,1,0)</f>
        <v>#NAME?</v>
      </c>
      <c r="BD31" s="48" t="e">
        <f>IF(INSERT_HOLDS_HERE!AI$38=Hold_1,1,0)</f>
        <v>#NAME?</v>
      </c>
      <c r="BE31" s="48" t="e">
        <f>IF(INSERT_HOLDS_HERE!AJ$38=Hold_1,1,0)</f>
        <v>#NAME?</v>
      </c>
      <c r="BF31" s="48" t="e">
        <f>IF(INSERT_HOLDS_HERE!AK$38=Hold_1,1,0)</f>
        <v>#NAME?</v>
      </c>
      <c r="BG31" s="48" t="e">
        <f>IF(INSERT_HOLDS_HERE!AL$38=Hold_1,1,0)</f>
        <v>#NAME?</v>
      </c>
      <c r="BH31" s="48" t="e">
        <f>IF(INSERT_HOLDS_HERE!AM$38=Hold_1,1,0)</f>
        <v>#NAME?</v>
      </c>
      <c r="BI31" s="48" t="e">
        <f>IF(INSERT_HOLDS_HERE!AN$38=Hold_1,1,0)</f>
        <v>#NAME?</v>
      </c>
      <c r="BJ31" s="53"/>
      <c r="BK31" s="53"/>
      <c r="BL31" s="53"/>
      <c r="BM31" s="53"/>
      <c r="BO31" s="53">
        <f t="shared" si="25"/>
        <v>0</v>
      </c>
      <c r="BP31" s="53">
        <f>IF(AB31=0,0,IF(AND(AB31=1,AA31=0),MAX($BO31:BO31)+1,BO31))</f>
        <v>0</v>
      </c>
      <c r="BQ31" s="53">
        <f>IF(AC31=0,0,IF(AND(AC31=1,AB31=0),MAX($BO31:BP31)+1,BP31))</f>
        <v>0</v>
      </c>
      <c r="BR31" s="53">
        <f>IF(AD31=0,0,IF(AND(AD31=1,AC31=0),MAX($BO31:BQ31)+1,BQ31))</f>
        <v>0</v>
      </c>
      <c r="BS31" s="48" t="e">
        <f>IF(AE31=0,0,IF(AND(AE31=1,AD31=0),MAX($BO31:BR31)+1,BR31))</f>
        <v>#NAME?</v>
      </c>
      <c r="BT31" s="48" t="e">
        <f>IF(AF31=0,0,IF(AND(AF31=1,AE31=0),MAX($BO31:BS31)+1,BS31))</f>
        <v>#NAME?</v>
      </c>
      <c r="BU31" s="48" t="e">
        <f>IF(AG31=0,0,IF(AND(AG31=1,AF31=0),MAX($BO31:BT31)+1,BT31))</f>
        <v>#NAME?</v>
      </c>
      <c r="BV31" s="48" t="e">
        <f>IF(AH31=0,0,IF(AND(AH31=1,AG31=0),MAX($BO31:BU31)+1,BU31))</f>
        <v>#NAME?</v>
      </c>
      <c r="BW31" s="48" t="e">
        <f>IF(AI31=0,0,IF(AND(AI31=1,AH31=0),MAX($BO31:BV31)+1,BV31))</f>
        <v>#NAME?</v>
      </c>
      <c r="BX31" s="48" t="e">
        <f>IF(AJ31=0,0,IF(AND(AJ31=1,AI31=0),MAX($BO31:BW31)+1,BW31))</f>
        <v>#NAME?</v>
      </c>
      <c r="BY31" s="48" t="e">
        <f>IF(AK31=0,0,IF(AND(AK31=1,AJ31=0),MAX($BO31:BX31)+1,BX31))</f>
        <v>#NAME?</v>
      </c>
      <c r="BZ31" s="48" t="e">
        <f>IF(AL31=0,0,IF(AND(AL31=1,AK31=0),MAX($BO31:BY31)+1,BY31))</f>
        <v>#NAME?</v>
      </c>
      <c r="CA31" s="48" t="e">
        <f>IF(AM31=0,0,IF(AND(AM31=1,AL31=0),MAX($BO31:BZ31)+1,BZ31))</f>
        <v>#NAME?</v>
      </c>
      <c r="CB31" s="48" t="e">
        <f>IF(AN31=0,0,IF(AND(AN31=1,AM31=0),MAX($BO31:CA31)+1,CA31))</f>
        <v>#NAME?</v>
      </c>
      <c r="CC31" s="48" t="e">
        <f>IF(AO31=0,0,IF(AND(AO31=1,AN31=0),MAX($BO31:CB31)+1,CB31))</f>
        <v>#NAME?</v>
      </c>
      <c r="CD31" s="48" t="e">
        <f>IF(AP31=0,0,IF(AND(AP31=1,AO31=0),MAX($BO31:CC31)+1,CC31))</f>
        <v>#NAME?</v>
      </c>
      <c r="CE31" s="48" t="e">
        <f>IF(AQ31=0,0,IF(AND(AQ31=1,AP31=0),MAX($BO31:CD31)+1,CD31))</f>
        <v>#NAME?</v>
      </c>
      <c r="CF31" s="48" t="e">
        <f>IF(AR31=0,0,IF(AND(AR31=1,AQ31=0),MAX($BO31:CE31)+1,CE31))</f>
        <v>#NAME?</v>
      </c>
      <c r="CG31" s="48" t="e">
        <f>IF(AS31=0,0,IF(AND(AS31=1,AR31=0),MAX($BO31:CF31)+1,CF31))</f>
        <v>#NAME?</v>
      </c>
      <c r="CH31" s="48" t="e">
        <f>IF(AT31=0,0,IF(AND(AT31=1,AS31=0),MAX($BO31:CG31)+1,CG31))</f>
        <v>#NAME?</v>
      </c>
      <c r="CI31" s="48" t="e">
        <f>IF(AU31=0,0,IF(AND(AU31=1,AT31=0),MAX($BO31:CH31)+1,CH31))</f>
        <v>#NAME?</v>
      </c>
      <c r="CJ31" s="48" t="e">
        <f>IF(AV31=0,0,IF(AND(AV31=1,AU31=0),MAX($BO31:CI31)+1,CI31))</f>
        <v>#NAME?</v>
      </c>
      <c r="CK31" s="48" t="e">
        <f>IF(AW31=0,0,IF(AND(AW31=1,AV31=0),MAX($BO31:CJ31)+1,CJ31))</f>
        <v>#NAME?</v>
      </c>
      <c r="CL31" s="48" t="e">
        <f>IF(AX31=0,0,IF(AND(AX31=1,AW31=0),MAX($BO31:CK31)+1,CK31))</f>
        <v>#NAME?</v>
      </c>
      <c r="CM31" s="48" t="e">
        <f>IF(AY31=0,0,IF(AND(AY31=1,AX31=0),MAX($BO31:CL31)+1,CL31))</f>
        <v>#NAME?</v>
      </c>
      <c r="CN31" s="48" t="e">
        <f>IF(AZ31=0,0,IF(AND(AZ31=1,AY31=0),MAX($BO31:CM31)+1,CM31))</f>
        <v>#NAME?</v>
      </c>
      <c r="CO31" s="48" t="e">
        <f>IF(BA31=0,0,IF(AND(BA31=1,AZ31=0),MAX($BO31:CN31)+1,CN31))</f>
        <v>#NAME?</v>
      </c>
      <c r="CP31" s="48" t="e">
        <f>IF(BB31=0,0,IF(AND(BB31=1,BA31=0),MAX($BO31:CO31)+1,CO31))</f>
        <v>#NAME?</v>
      </c>
      <c r="CQ31" s="48" t="e">
        <f>IF(BC31=0,0,IF(AND(BC31=1,BB31=0),MAX($BO31:CP31)+1,CP31))</f>
        <v>#NAME?</v>
      </c>
      <c r="CR31" s="48" t="e">
        <f>IF(BD31=0,0,IF(AND(BD31=1,BC31=0),MAX($BO31:CQ31)+1,CQ31))</f>
        <v>#NAME?</v>
      </c>
      <c r="CS31" s="48" t="e">
        <f>IF(BE31=0,0,IF(AND(BE31=1,BD31=0),MAX($BO31:CR31)+1,CR31))</f>
        <v>#NAME?</v>
      </c>
      <c r="CT31" s="48" t="e">
        <f>IF(BF31=0,0,IF(AND(BF31=1,BE31=0),MAX($BO31:CS31)+1,CS31))</f>
        <v>#NAME?</v>
      </c>
      <c r="CU31" s="48" t="e">
        <f>IF(BG31=0,0,IF(AND(BG31=1,BF31=0),MAX($BO31:CT31)+1,CT31))</f>
        <v>#NAME?</v>
      </c>
      <c r="CV31" s="48" t="e">
        <f>IF(BH31=0,0,IF(AND(BH31=1,BG31=0),MAX($BO31:CU31)+1,CU31))</f>
        <v>#NAME?</v>
      </c>
      <c r="CW31" s="48" t="e">
        <f>IF(BI31=0,0,IF(AND(BI31=1,BH31=0),MAX($BO31:CV31)+1,CV31))</f>
        <v>#NAME?</v>
      </c>
      <c r="CX31" s="53">
        <f>IF(BJ31=0,0,IF(AND(BJ31=1,BI31=0),MAX($BO31:CW31)+1,CW31))</f>
        <v>0</v>
      </c>
      <c r="CY31" s="53">
        <f>IF(BK31=0,0,IF(AND(BK31=1,BJ31=0),MAX($BO31:CX31)+1,CX31))</f>
        <v>0</v>
      </c>
      <c r="CZ31" s="53">
        <f>IF(BL31=0,0,IF(AND(BL31=1,BK31=0),MAX($BO31:CY31)+1,CY31))</f>
        <v>0</v>
      </c>
      <c r="DA31" s="53">
        <f>IF(BM31=0,0,IF(AND(BM31=1,BL31=0),MAX($BO31:CZ31)+1,CZ31))</f>
        <v>0</v>
      </c>
    </row>
    <row r="32" spans="2:105" ht="13.5" thickBot="1">
      <c r="B32" s="49" t="s">
        <v>0</v>
      </c>
      <c r="C32" s="50" t="str">
        <f t="shared" si="2"/>
        <v/>
      </c>
      <c r="D32" s="51" t="str">
        <f t="shared" si="3"/>
        <v/>
      </c>
      <c r="E32" s="50" t="str">
        <f t="shared" si="4"/>
        <v/>
      </c>
      <c r="F32" s="51" t="str">
        <f t="shared" si="5"/>
        <v/>
      </c>
      <c r="G32" s="50" t="str">
        <f t="shared" si="6"/>
        <v/>
      </c>
      <c r="H32" s="51" t="str">
        <f t="shared" si="7"/>
        <v/>
      </c>
      <c r="I32" s="50" t="str">
        <f t="shared" si="8"/>
        <v/>
      </c>
      <c r="J32" s="51" t="str">
        <f t="shared" si="9"/>
        <v/>
      </c>
      <c r="K32" s="50" t="str">
        <f t="shared" si="10"/>
        <v/>
      </c>
      <c r="L32" s="51" t="str">
        <f t="shared" si="11"/>
        <v/>
      </c>
      <c r="M32" s="50" t="str">
        <f t="shared" si="12"/>
        <v/>
      </c>
      <c r="N32" s="51" t="str">
        <f t="shared" si="13"/>
        <v/>
      </c>
      <c r="O32" s="50" t="str">
        <f t="shared" si="14"/>
        <v/>
      </c>
      <c r="P32" s="51" t="str">
        <f t="shared" si="15"/>
        <v/>
      </c>
      <c r="Q32" s="50" t="str">
        <f t="shared" si="16"/>
        <v/>
      </c>
      <c r="R32" s="51" t="str">
        <f t="shared" si="17"/>
        <v/>
      </c>
      <c r="S32" s="50" t="str">
        <f t="shared" si="18"/>
        <v/>
      </c>
      <c r="T32" s="51" t="str">
        <f t="shared" si="19"/>
        <v/>
      </c>
      <c r="U32" s="50" t="str">
        <f t="shared" si="20"/>
        <v/>
      </c>
      <c r="V32" s="51" t="str">
        <f t="shared" si="21"/>
        <v/>
      </c>
      <c r="W32" s="50" t="str">
        <f t="shared" si="22"/>
        <v/>
      </c>
      <c r="X32" s="51" t="str">
        <f t="shared" si="23"/>
        <v/>
      </c>
      <c r="Y32" s="52" t="str">
        <f t="shared" si="24"/>
        <v/>
      </c>
      <c r="AA32" s="53"/>
      <c r="AB32" s="53"/>
      <c r="AC32" s="53"/>
      <c r="AD32" s="53"/>
      <c r="AE32" s="48" t="e">
        <f>IF(INSERT_HOLDS_HERE!H$39=Hold_1,1,0)</f>
        <v>#NAME?</v>
      </c>
      <c r="AF32" s="48" t="e">
        <f>IF(INSERT_HOLDS_HERE!I$39=Hold_1,1,0)</f>
        <v>#NAME?</v>
      </c>
      <c r="AG32" s="48" t="e">
        <f>IF(INSERT_HOLDS_HERE!J$39=Hold_1,1,0)</f>
        <v>#NAME?</v>
      </c>
      <c r="AH32" s="48" t="e">
        <f>IF(INSERT_HOLDS_HERE!K$39=Hold_1,1,0)</f>
        <v>#NAME?</v>
      </c>
      <c r="AI32" s="48" t="e">
        <f>IF(INSERT_HOLDS_HERE!L$39=Hold_1,1,0)</f>
        <v>#NAME?</v>
      </c>
      <c r="AJ32" s="48" t="e">
        <f>IF(INSERT_HOLDS_HERE!M$39=Hold_1,1,0)</f>
        <v>#NAME?</v>
      </c>
      <c r="AK32" s="48" t="e">
        <f>IF(INSERT_HOLDS_HERE!N$39=Hold_1,1,0)</f>
        <v>#NAME?</v>
      </c>
      <c r="AL32" s="48" t="e">
        <f>IF(INSERT_HOLDS_HERE!O$39=Hold_1,1,0)</f>
        <v>#NAME?</v>
      </c>
      <c r="AM32" s="48" t="e">
        <f>IF(INSERT_HOLDS_HERE!P$39=Hold_1,1,0)</f>
        <v>#NAME?</v>
      </c>
      <c r="AN32" s="48" t="e">
        <f>IF(INSERT_HOLDS_HERE!R$39=Hold_1,1,0)</f>
        <v>#NAME?</v>
      </c>
      <c r="AO32" s="53"/>
      <c r="AP32" s="53"/>
      <c r="AQ32" s="48" t="e">
        <f>IF(INSERT_HOLDS_HERE!U$39=Hold_1,1,0)</f>
        <v>#NAME?</v>
      </c>
      <c r="AR32" s="53"/>
      <c r="AS32" s="53"/>
      <c r="AT32" s="48" t="e">
        <f>IF(INSERT_HOLDS_HERE!X$39=Hold_1,1,0)</f>
        <v>#NAME?</v>
      </c>
      <c r="AU32" s="53"/>
      <c r="AV32" s="53"/>
      <c r="AW32" s="48" t="e">
        <f>IF(INSERT_HOLDS_HERE!AA$39=Hold_1,1,0)</f>
        <v>#NAME?</v>
      </c>
      <c r="AX32" s="53"/>
      <c r="AY32" s="53"/>
      <c r="AZ32" s="48" t="e">
        <f>IF(INSERT_HOLDS_HERE!AD$39=Hold_1,1,0)</f>
        <v>#NAME?</v>
      </c>
      <c r="BA32" s="48" t="e">
        <f>IF(INSERT_HOLDS_HERE!AF$39=Hold_1,1,0)</f>
        <v>#NAME?</v>
      </c>
      <c r="BB32" s="48" t="e">
        <f>IF(INSERT_HOLDS_HERE!AG$39=Hold_1,1,0)</f>
        <v>#NAME?</v>
      </c>
      <c r="BC32" s="48" t="e">
        <f>IF(INSERT_HOLDS_HERE!AH$39=Hold_1,1,0)</f>
        <v>#NAME?</v>
      </c>
      <c r="BD32" s="48" t="e">
        <f>IF(INSERT_HOLDS_HERE!AI$39=Hold_1,1,0)</f>
        <v>#NAME?</v>
      </c>
      <c r="BE32" s="48" t="e">
        <f>IF(INSERT_HOLDS_HERE!AJ$39=Hold_1,1,0)</f>
        <v>#NAME?</v>
      </c>
      <c r="BF32" s="48" t="e">
        <f>IF(INSERT_HOLDS_HERE!AK$39=Hold_1,1,0)</f>
        <v>#NAME?</v>
      </c>
      <c r="BG32" s="48" t="e">
        <f>IF(INSERT_HOLDS_HERE!AL$39=Hold_1,1,0)</f>
        <v>#NAME?</v>
      </c>
      <c r="BH32" s="48" t="e">
        <f>IF(INSERT_HOLDS_HERE!AM$39=Hold_1,1,0)</f>
        <v>#NAME?</v>
      </c>
      <c r="BI32" s="48" t="e">
        <f>IF(INSERT_HOLDS_HERE!AN$39=Hold_1,1,0)</f>
        <v>#NAME?</v>
      </c>
      <c r="BJ32" s="53"/>
      <c r="BK32" s="53"/>
      <c r="BL32" s="53"/>
      <c r="BM32" s="53"/>
      <c r="BO32" s="53">
        <f t="shared" si="25"/>
        <v>0</v>
      </c>
      <c r="BP32" s="53">
        <f>IF(AB32=0,0,IF(AND(AB32=1,AA32=0),MAX($BO32:BO32)+1,BO32))</f>
        <v>0</v>
      </c>
      <c r="BQ32" s="53">
        <f>IF(AC32=0,0,IF(AND(AC32=1,AB32=0),MAX($BO32:BP32)+1,BP32))</f>
        <v>0</v>
      </c>
      <c r="BR32" s="53">
        <f>IF(AD32=0,0,IF(AND(AD32=1,AC32=0),MAX($BO32:BQ32)+1,BQ32))</f>
        <v>0</v>
      </c>
      <c r="BS32" s="48" t="e">
        <f>IF(AE32=0,0,IF(AND(AE32=1,AD32=0),MAX($BO32:BR32)+1,BR32))</f>
        <v>#NAME?</v>
      </c>
      <c r="BT32" s="48" t="e">
        <f>IF(AF32=0,0,IF(AND(AF32=1,AE32=0),MAX($BO32:BS32)+1,BS32))</f>
        <v>#NAME?</v>
      </c>
      <c r="BU32" s="48" t="e">
        <f>IF(AG32=0,0,IF(AND(AG32=1,AF32=0),MAX($BO32:BT32)+1,BT32))</f>
        <v>#NAME?</v>
      </c>
      <c r="BV32" s="48" t="e">
        <f>IF(AH32=0,0,IF(AND(AH32=1,AG32=0),MAX($BO32:BU32)+1,BU32))</f>
        <v>#NAME?</v>
      </c>
      <c r="BW32" s="48" t="e">
        <f>IF(AI32=0,0,IF(AND(AI32=1,AH32=0),MAX($BO32:BV32)+1,BV32))</f>
        <v>#NAME?</v>
      </c>
      <c r="BX32" s="48" t="e">
        <f>IF(AJ32=0,0,IF(AND(AJ32=1,AI32=0),MAX($BO32:BW32)+1,BW32))</f>
        <v>#NAME?</v>
      </c>
      <c r="BY32" s="48" t="e">
        <f>IF(AK32=0,0,IF(AND(AK32=1,AJ32=0),MAX($BO32:BX32)+1,BX32))</f>
        <v>#NAME?</v>
      </c>
      <c r="BZ32" s="48" t="e">
        <f>IF(AL32=0,0,IF(AND(AL32=1,AK32=0),MAX($BO32:BY32)+1,BY32))</f>
        <v>#NAME?</v>
      </c>
      <c r="CA32" s="48" t="e">
        <f>IF(AM32=0,0,IF(AND(AM32=1,AL32=0),MAX($BO32:BZ32)+1,BZ32))</f>
        <v>#NAME?</v>
      </c>
      <c r="CB32" s="48" t="e">
        <f>IF(AN32=0,0,IF(AND(AN32=1,AM32=0),MAX($BO32:CA32)+1,CA32))</f>
        <v>#NAME?</v>
      </c>
      <c r="CC32" s="53">
        <f>IF(AO32=0,0,IF(AND(AO32=1,AN32=0),MAX($BO32:CB32)+1,CB32))</f>
        <v>0</v>
      </c>
      <c r="CD32" s="53">
        <f>IF(AP32=0,0,IF(AND(AP32=1,AO32=0),MAX($BO32:CC32)+1,CC32))</f>
        <v>0</v>
      </c>
      <c r="CE32" s="48" t="e">
        <f>IF(AQ32=0,0,IF(AND(AQ32=1,AP32=0),MAX($BO32:CD32)+1,CD32))</f>
        <v>#NAME?</v>
      </c>
      <c r="CF32" s="53">
        <f>IF(AR32=0,0,IF(AND(AR32=1,AQ32=0),MAX($BO32:CE32)+1,CE32))</f>
        <v>0</v>
      </c>
      <c r="CG32" s="53">
        <f>IF(AS32=0,0,IF(AND(AS32=1,AR32=0),MAX($BO32:CF32)+1,CF32))</f>
        <v>0</v>
      </c>
      <c r="CH32" s="48" t="e">
        <f>IF(AT32=0,0,IF(AND(AT32=1,AS32=0),MAX($BO32:CG32)+1,CG32))</f>
        <v>#NAME?</v>
      </c>
      <c r="CI32" s="53">
        <f>IF(AU32=0,0,IF(AND(AU32=1,AT32=0),MAX($BO32:CH32)+1,CH32))</f>
        <v>0</v>
      </c>
      <c r="CJ32" s="53">
        <f>IF(AV32=0,0,IF(AND(AV32=1,AU32=0),MAX($BO32:CI32)+1,CI32))</f>
        <v>0</v>
      </c>
      <c r="CK32" s="48" t="e">
        <f>IF(AW32=0,0,IF(AND(AW32=1,AV32=0),MAX($BO32:CJ32)+1,CJ32))</f>
        <v>#NAME?</v>
      </c>
      <c r="CL32" s="53">
        <f>IF(AX32=0,0,IF(AND(AX32=1,AW32=0),MAX($BO32:CK32)+1,CK32))</f>
        <v>0</v>
      </c>
      <c r="CM32" s="53">
        <f>IF(AY32=0,0,IF(AND(AY32=1,AX32=0),MAX($BO32:CL32)+1,CL32))</f>
        <v>0</v>
      </c>
      <c r="CN32" s="48" t="e">
        <f>IF(AZ32=0,0,IF(AND(AZ32=1,AY32=0),MAX($BO32:CM32)+1,CM32))</f>
        <v>#NAME?</v>
      </c>
      <c r="CO32" s="48" t="e">
        <f>IF(BA32=0,0,IF(AND(BA32=1,AZ32=0),MAX($BO32:CN32)+1,CN32))</f>
        <v>#NAME?</v>
      </c>
      <c r="CP32" s="48" t="e">
        <f>IF(BB32=0,0,IF(AND(BB32=1,BA32=0),MAX($BO32:CO32)+1,CO32))</f>
        <v>#NAME?</v>
      </c>
      <c r="CQ32" s="48" t="e">
        <f>IF(BC32=0,0,IF(AND(BC32=1,BB32=0),MAX($BO32:CP32)+1,CP32))</f>
        <v>#NAME?</v>
      </c>
      <c r="CR32" s="48" t="e">
        <f>IF(BD32=0,0,IF(AND(BD32=1,BC32=0),MAX($BO32:CQ32)+1,CQ32))</f>
        <v>#NAME?</v>
      </c>
      <c r="CS32" s="48" t="e">
        <f>IF(BE32=0,0,IF(AND(BE32=1,BD32=0),MAX($BO32:CR32)+1,CR32))</f>
        <v>#NAME?</v>
      </c>
      <c r="CT32" s="48" t="e">
        <f>IF(BF32=0,0,IF(AND(BF32=1,BE32=0),MAX($BO32:CS32)+1,CS32))</f>
        <v>#NAME?</v>
      </c>
      <c r="CU32" s="48" t="e">
        <f>IF(BG32=0,0,IF(AND(BG32=1,BF32=0),MAX($BO32:CT32)+1,CT32))</f>
        <v>#NAME?</v>
      </c>
      <c r="CV32" s="48" t="e">
        <f>IF(BH32=0,0,IF(AND(BH32=1,BG32=0),MAX($BO32:CU32)+1,CU32))</f>
        <v>#NAME?</v>
      </c>
      <c r="CW32" s="48" t="e">
        <f>IF(BI32=0,0,IF(AND(BI32=1,BH32=0),MAX($BO32:CV32)+1,CV32))</f>
        <v>#NAME?</v>
      </c>
      <c r="CX32" s="53">
        <f>IF(BJ32=0,0,IF(AND(BJ32=1,BI32=0),MAX($BO32:CW32)+1,CW32))</f>
        <v>0</v>
      </c>
      <c r="CY32" s="53">
        <f>IF(BK32=0,0,IF(AND(BK32=1,BJ32=0),MAX($BO32:CX32)+1,CX32))</f>
        <v>0</v>
      </c>
      <c r="CZ32" s="53">
        <f>IF(BL32=0,0,IF(AND(BL32=1,BK32=0),MAX($BO32:CY32)+1,CY32))</f>
        <v>0</v>
      </c>
      <c r="DA32" s="53">
        <f>IF(BM32=0,0,IF(AND(BM32=1,BL32=0),MAX($BO32:CZ32)+1,CZ32))</f>
        <v>0</v>
      </c>
    </row>
    <row r="33" spans="2:105" ht="13.5" thickBot="1"/>
    <row r="34" spans="2:105" ht="13.5" thickBot="1">
      <c r="B34" s="33" t="s">
        <v>33</v>
      </c>
      <c r="C34" s="55" t="str">
        <f>Calculator!F9</f>
        <v>P</v>
      </c>
      <c r="D34" s="56" t="e">
        <f>"("&amp;VLOOKUP(Hold_2,Calculator!$D$8:$E$12,2,0)&amp;")"</f>
        <v>#NAME?</v>
      </c>
      <c r="E34" s="56"/>
      <c r="F34" s="35"/>
      <c r="G34" s="35"/>
      <c r="H34" s="35"/>
      <c r="I34" s="35"/>
      <c r="J34" s="35"/>
      <c r="K34" s="35"/>
      <c r="L34" s="35"/>
      <c r="M34" s="35"/>
      <c r="N34" s="35"/>
      <c r="O34" s="35"/>
      <c r="P34" s="35"/>
      <c r="Q34" s="35"/>
      <c r="R34" s="35"/>
      <c r="S34" s="35"/>
      <c r="T34" s="35"/>
      <c r="U34" s="35"/>
      <c r="V34" s="35"/>
      <c r="W34" s="35"/>
      <c r="X34" s="35"/>
      <c r="Y34" s="36"/>
      <c r="Z34" s="37"/>
    </row>
    <row r="35" spans="2:105" ht="13.5" thickBot="1">
      <c r="B35" s="38"/>
      <c r="C35" s="39"/>
      <c r="D35" s="39"/>
      <c r="E35" s="39"/>
      <c r="F35" s="39"/>
      <c r="G35" s="39"/>
      <c r="H35" s="39"/>
      <c r="I35" s="39"/>
      <c r="J35" s="39"/>
      <c r="K35" s="39"/>
      <c r="L35" s="39"/>
      <c r="M35" s="39"/>
      <c r="N35" s="39"/>
      <c r="O35" s="39"/>
      <c r="P35" s="39"/>
      <c r="Q35" s="39"/>
      <c r="R35" s="39"/>
      <c r="S35" s="39"/>
      <c r="T35" s="39"/>
      <c r="U35" s="39"/>
      <c r="V35" s="39"/>
      <c r="W35" s="39"/>
      <c r="X35" s="39"/>
      <c r="Y35" s="40"/>
      <c r="AA35" s="250" t="s">
        <v>35</v>
      </c>
      <c r="AB35" s="251"/>
      <c r="AC35" s="251"/>
      <c r="AD35" s="251"/>
      <c r="AE35" s="251"/>
      <c r="AF35" s="251"/>
      <c r="AG35" s="251"/>
      <c r="AH35" s="251"/>
      <c r="AI35" s="251"/>
      <c r="AJ35" s="251"/>
      <c r="AK35" s="251"/>
      <c r="AL35" s="251"/>
      <c r="AM35" s="251"/>
      <c r="AN35" s="251"/>
      <c r="AO35" s="251"/>
      <c r="AP35" s="251"/>
      <c r="AQ35" s="251"/>
      <c r="AR35" s="251"/>
      <c r="AS35" s="251"/>
      <c r="AT35" s="251"/>
      <c r="AU35" s="251"/>
      <c r="AV35" s="251"/>
      <c r="AW35" s="251"/>
      <c r="AX35" s="251"/>
      <c r="AY35" s="251"/>
      <c r="AZ35" s="251"/>
      <c r="BA35" s="251"/>
      <c r="BB35" s="251"/>
      <c r="BC35" s="251"/>
      <c r="BD35" s="251"/>
      <c r="BE35" s="251"/>
      <c r="BF35" s="251"/>
      <c r="BG35" s="251"/>
      <c r="BH35" s="251"/>
      <c r="BI35" s="251"/>
      <c r="BJ35" s="251"/>
      <c r="BK35" s="251"/>
      <c r="BL35" s="251"/>
      <c r="BM35" s="252"/>
      <c r="BO35" s="250" t="s">
        <v>36</v>
      </c>
      <c r="BP35" s="251"/>
      <c r="BQ35" s="251"/>
      <c r="BR35" s="251"/>
      <c r="BS35" s="251"/>
      <c r="BT35" s="251"/>
      <c r="BU35" s="251"/>
      <c r="BV35" s="251"/>
      <c r="BW35" s="251"/>
      <c r="BX35" s="251"/>
      <c r="BY35" s="251"/>
      <c r="BZ35" s="251"/>
      <c r="CA35" s="251"/>
      <c r="CB35" s="251"/>
      <c r="CC35" s="251"/>
      <c r="CD35" s="251"/>
      <c r="CE35" s="251"/>
      <c r="CF35" s="251"/>
      <c r="CG35" s="251"/>
      <c r="CH35" s="251"/>
      <c r="CI35" s="251"/>
      <c r="CJ35" s="251"/>
      <c r="CK35" s="251"/>
      <c r="CL35" s="251"/>
      <c r="CM35" s="251"/>
      <c r="CN35" s="251"/>
      <c r="CO35" s="251"/>
      <c r="CP35" s="251"/>
      <c r="CQ35" s="251"/>
      <c r="CR35" s="251"/>
      <c r="CS35" s="251"/>
      <c r="CT35" s="251"/>
      <c r="CU35" s="251"/>
      <c r="CV35" s="251"/>
      <c r="CW35" s="251"/>
      <c r="CX35" s="251"/>
      <c r="CY35" s="251"/>
      <c r="CZ35" s="251"/>
      <c r="DA35" s="252"/>
    </row>
    <row r="36" spans="2:105" ht="13.5" thickBot="1">
      <c r="B36" s="41" t="s">
        <v>37</v>
      </c>
      <c r="C36" s="42" t="s">
        <v>38</v>
      </c>
      <c r="D36" s="43"/>
      <c r="E36" s="43" t="s">
        <v>39</v>
      </c>
      <c r="F36" s="43"/>
      <c r="G36" s="43"/>
      <c r="H36" s="43"/>
      <c r="I36" s="43"/>
      <c r="J36" s="43"/>
      <c r="K36" s="43"/>
      <c r="L36" s="43"/>
      <c r="M36" s="43"/>
      <c r="N36" s="43"/>
      <c r="O36" s="43"/>
      <c r="P36" s="43"/>
      <c r="Q36" s="43"/>
      <c r="R36" s="43"/>
      <c r="S36" s="43"/>
      <c r="T36" s="43"/>
      <c r="U36" s="43"/>
      <c r="V36" s="43"/>
      <c r="W36" s="43"/>
      <c r="X36" s="43"/>
      <c r="Y36" s="44"/>
      <c r="AA36" s="45">
        <v>1</v>
      </c>
      <c r="AB36" s="46">
        <f>AA36+1</f>
        <v>2</v>
      </c>
      <c r="AC36" s="46">
        <f>AB36+1</f>
        <v>3</v>
      </c>
      <c r="AD36" s="46">
        <f t="shared" ref="AD36:BM36" si="26">AC36+1</f>
        <v>4</v>
      </c>
      <c r="AE36" s="46">
        <f t="shared" si="26"/>
        <v>5</v>
      </c>
      <c r="AF36" s="46">
        <f t="shared" si="26"/>
        <v>6</v>
      </c>
      <c r="AG36" s="46">
        <f t="shared" si="26"/>
        <v>7</v>
      </c>
      <c r="AH36" s="46">
        <f t="shared" si="26"/>
        <v>8</v>
      </c>
      <c r="AI36" s="46">
        <f t="shared" si="26"/>
        <v>9</v>
      </c>
      <c r="AJ36" s="46">
        <f t="shared" si="26"/>
        <v>10</v>
      </c>
      <c r="AK36" s="46">
        <f t="shared" si="26"/>
        <v>11</v>
      </c>
      <c r="AL36" s="46">
        <f t="shared" si="26"/>
        <v>12</v>
      </c>
      <c r="AM36" s="46">
        <f t="shared" si="26"/>
        <v>13</v>
      </c>
      <c r="AN36" s="46">
        <f t="shared" si="26"/>
        <v>14</v>
      </c>
      <c r="AO36" s="46">
        <f t="shared" si="26"/>
        <v>15</v>
      </c>
      <c r="AP36" s="46">
        <f t="shared" si="26"/>
        <v>16</v>
      </c>
      <c r="AQ36" s="46">
        <f t="shared" si="26"/>
        <v>17</v>
      </c>
      <c r="AR36" s="46">
        <f t="shared" si="26"/>
        <v>18</v>
      </c>
      <c r="AS36" s="46">
        <f t="shared" si="26"/>
        <v>19</v>
      </c>
      <c r="AT36" s="46">
        <f t="shared" si="26"/>
        <v>20</v>
      </c>
      <c r="AU36" s="46">
        <f t="shared" si="26"/>
        <v>21</v>
      </c>
      <c r="AV36" s="46">
        <f t="shared" si="26"/>
        <v>22</v>
      </c>
      <c r="AW36" s="46">
        <f t="shared" si="26"/>
        <v>23</v>
      </c>
      <c r="AX36" s="46">
        <f t="shared" si="26"/>
        <v>24</v>
      </c>
      <c r="AY36" s="47">
        <f t="shared" si="26"/>
        <v>25</v>
      </c>
      <c r="AZ36" s="46">
        <f t="shared" si="26"/>
        <v>26</v>
      </c>
      <c r="BA36" s="46">
        <f t="shared" si="26"/>
        <v>27</v>
      </c>
      <c r="BB36" s="46">
        <f t="shared" si="26"/>
        <v>28</v>
      </c>
      <c r="BC36" s="46">
        <f t="shared" si="26"/>
        <v>29</v>
      </c>
      <c r="BD36" s="46">
        <f t="shared" si="26"/>
        <v>30</v>
      </c>
      <c r="BE36" s="46">
        <f t="shared" si="26"/>
        <v>31</v>
      </c>
      <c r="BF36" s="46">
        <f t="shared" si="26"/>
        <v>32</v>
      </c>
      <c r="BG36" s="46">
        <f t="shared" si="26"/>
        <v>33</v>
      </c>
      <c r="BH36" s="46">
        <f t="shared" si="26"/>
        <v>34</v>
      </c>
      <c r="BI36" s="46">
        <f t="shared" si="26"/>
        <v>35</v>
      </c>
      <c r="BJ36" s="47">
        <f t="shared" si="26"/>
        <v>36</v>
      </c>
      <c r="BK36" s="46">
        <f t="shared" si="26"/>
        <v>37</v>
      </c>
      <c r="BL36" s="46">
        <f t="shared" si="26"/>
        <v>38</v>
      </c>
      <c r="BM36" s="47">
        <f t="shared" si="26"/>
        <v>39</v>
      </c>
      <c r="BO36" s="45">
        <f>AA36</f>
        <v>1</v>
      </c>
      <c r="BP36" s="46">
        <f t="shared" ref="BP36:DA36" si="27">AB36</f>
        <v>2</v>
      </c>
      <c r="BQ36" s="46">
        <f t="shared" si="27"/>
        <v>3</v>
      </c>
      <c r="BR36" s="46">
        <f t="shared" si="27"/>
        <v>4</v>
      </c>
      <c r="BS36" s="46">
        <f t="shared" si="27"/>
        <v>5</v>
      </c>
      <c r="BT36" s="46">
        <f t="shared" si="27"/>
        <v>6</v>
      </c>
      <c r="BU36" s="46">
        <f t="shared" si="27"/>
        <v>7</v>
      </c>
      <c r="BV36" s="46">
        <f t="shared" si="27"/>
        <v>8</v>
      </c>
      <c r="BW36" s="46">
        <f t="shared" si="27"/>
        <v>9</v>
      </c>
      <c r="BX36" s="46">
        <f t="shared" si="27"/>
        <v>10</v>
      </c>
      <c r="BY36" s="46">
        <f t="shared" si="27"/>
        <v>11</v>
      </c>
      <c r="BZ36" s="46">
        <f t="shared" si="27"/>
        <v>12</v>
      </c>
      <c r="CA36" s="46">
        <f t="shared" si="27"/>
        <v>13</v>
      </c>
      <c r="CB36" s="46">
        <f t="shared" si="27"/>
        <v>14</v>
      </c>
      <c r="CC36" s="46">
        <f t="shared" si="27"/>
        <v>15</v>
      </c>
      <c r="CD36" s="46">
        <f t="shared" si="27"/>
        <v>16</v>
      </c>
      <c r="CE36" s="46">
        <f t="shared" si="27"/>
        <v>17</v>
      </c>
      <c r="CF36" s="46">
        <f t="shared" si="27"/>
        <v>18</v>
      </c>
      <c r="CG36" s="46">
        <f t="shared" si="27"/>
        <v>19</v>
      </c>
      <c r="CH36" s="46">
        <f t="shared" si="27"/>
        <v>20</v>
      </c>
      <c r="CI36" s="46">
        <f t="shared" si="27"/>
        <v>21</v>
      </c>
      <c r="CJ36" s="46">
        <f t="shared" si="27"/>
        <v>22</v>
      </c>
      <c r="CK36" s="46">
        <f t="shared" si="27"/>
        <v>23</v>
      </c>
      <c r="CL36" s="46">
        <f t="shared" si="27"/>
        <v>24</v>
      </c>
      <c r="CM36" s="47">
        <f t="shared" si="27"/>
        <v>25</v>
      </c>
      <c r="CN36" s="46">
        <f t="shared" si="27"/>
        <v>26</v>
      </c>
      <c r="CO36" s="46">
        <f t="shared" si="27"/>
        <v>27</v>
      </c>
      <c r="CP36" s="46">
        <f t="shared" si="27"/>
        <v>28</v>
      </c>
      <c r="CQ36" s="46">
        <f t="shared" si="27"/>
        <v>29</v>
      </c>
      <c r="CR36" s="46">
        <f t="shared" si="27"/>
        <v>30</v>
      </c>
      <c r="CS36" s="46">
        <f t="shared" si="27"/>
        <v>31</v>
      </c>
      <c r="CT36" s="46">
        <f t="shared" si="27"/>
        <v>32</v>
      </c>
      <c r="CU36" s="46">
        <f t="shared" si="27"/>
        <v>33</v>
      </c>
      <c r="CV36" s="46">
        <f t="shared" si="27"/>
        <v>34</v>
      </c>
      <c r="CW36" s="46">
        <f t="shared" si="27"/>
        <v>35</v>
      </c>
      <c r="CX36" s="47">
        <f t="shared" si="27"/>
        <v>36</v>
      </c>
      <c r="CY36" s="46">
        <f t="shared" si="27"/>
        <v>37</v>
      </c>
      <c r="CZ36" s="46">
        <f t="shared" si="27"/>
        <v>38</v>
      </c>
      <c r="DA36" s="47">
        <f t="shared" si="27"/>
        <v>39</v>
      </c>
    </row>
    <row r="37" spans="2:105">
      <c r="B37" s="41" t="s">
        <v>117</v>
      </c>
      <c r="C37" s="39" t="str">
        <f t="shared" ref="C37:C62" si="28">IFERROR(MATCH(1,$BO37:$DA37,0),"")</f>
        <v/>
      </c>
      <c r="D37" s="43" t="str">
        <f t="shared" ref="D37:D62" si="29">IF(E37="","",":")</f>
        <v/>
      </c>
      <c r="E37" s="39" t="str">
        <f t="shared" ref="E37:E62" si="30">IFERROR(C37+COUNTIF($BO37:$DA37,1)-1,"")</f>
        <v/>
      </c>
      <c r="F37" s="43" t="str">
        <f t="shared" ref="F37:F62" si="31">IF(G37="","",",")</f>
        <v/>
      </c>
      <c r="G37" s="39" t="str">
        <f t="shared" ref="G37:G62" si="32">IFERROR(MATCH(2,$BO37:$DA37,0),"")</f>
        <v/>
      </c>
      <c r="H37" s="43" t="str">
        <f t="shared" ref="H37:H62" si="33">IF(I37="","",":")</f>
        <v/>
      </c>
      <c r="I37" s="39" t="str">
        <f t="shared" ref="I37:I62" si="34">IFERROR(G37+COUNTIF($BO37:$DA37,2)-1,"")</f>
        <v/>
      </c>
      <c r="J37" s="43" t="str">
        <f t="shared" ref="J37:J62" si="35">IF(K37="","",",")</f>
        <v/>
      </c>
      <c r="K37" s="39" t="str">
        <f t="shared" ref="K37:K62" si="36">IFERROR(MATCH(3,$BO37:$DA37,0),"")</f>
        <v/>
      </c>
      <c r="L37" s="43" t="str">
        <f t="shared" ref="L37:L62" si="37">IF(M37="","",":")</f>
        <v/>
      </c>
      <c r="M37" s="39" t="str">
        <f t="shared" ref="M37:M62" si="38">IFERROR(K37+COUNTIF($BO37:$DA37,3)-1,"")</f>
        <v/>
      </c>
      <c r="N37" s="43" t="str">
        <f t="shared" ref="N37:N62" si="39">IF(O37="","",",")</f>
        <v/>
      </c>
      <c r="O37" s="39" t="str">
        <f t="shared" ref="O37:O62" si="40">IFERROR(MATCH(4,$BO37:$DA37,0),"")</f>
        <v/>
      </c>
      <c r="P37" s="43" t="str">
        <f t="shared" ref="P37:P62" si="41">IF(Q37="","",":")</f>
        <v/>
      </c>
      <c r="Q37" s="39" t="str">
        <f t="shared" ref="Q37:Q62" si="42">IFERROR(O37+COUNTIF($BO37:$DA37,4)-1,"")</f>
        <v/>
      </c>
      <c r="R37" s="43" t="str">
        <f t="shared" ref="R37:R62" si="43">IF(S37="","",",")</f>
        <v/>
      </c>
      <c r="S37" s="39" t="str">
        <f t="shared" ref="S37:S62" si="44">IFERROR(MATCH(5,$BO37:$DA37,0),"")</f>
        <v/>
      </c>
      <c r="T37" s="43" t="str">
        <f t="shared" ref="T37:T62" si="45">IF(U37="","",":")</f>
        <v/>
      </c>
      <c r="U37" s="39" t="str">
        <f t="shared" ref="U37:U62" si="46">IFERROR(S37+COUNTIF($BO37:$DA37,5)-1,"")</f>
        <v/>
      </c>
      <c r="V37" s="43" t="str">
        <f t="shared" ref="V37:V62" si="47">IF(W37="","",",")</f>
        <v/>
      </c>
      <c r="W37" s="39" t="str">
        <f t="shared" ref="W37:W62" si="48">IFERROR(MATCH(6,$BO37:$DA37,0),"")</f>
        <v/>
      </c>
      <c r="X37" s="43" t="str">
        <f t="shared" ref="X37:X62" si="49">IF(Y37="","",":")</f>
        <v/>
      </c>
      <c r="Y37" s="40" t="str">
        <f t="shared" ref="Y37:Y62" si="50">IFERROR(W37+COUNTIF($BO37:$DA37,6)-1,"")</f>
        <v/>
      </c>
      <c r="AA37" s="54"/>
      <c r="AB37" s="54"/>
      <c r="AC37" s="54"/>
      <c r="AD37" s="48" t="e">
        <f>IF(INSERT_HOLDS_HERE!G$9=Hold_2,1,0)</f>
        <v>#NAME?</v>
      </c>
      <c r="AE37" s="48" t="e">
        <f>IF(INSERT_HOLDS_HERE!H$9=Hold_2,1,0)</f>
        <v>#NAME?</v>
      </c>
      <c r="AF37" s="48" t="e">
        <f>IF(INSERT_HOLDS_HERE!I$9=Hold_2,1,0)</f>
        <v>#NAME?</v>
      </c>
      <c r="AG37" s="54"/>
      <c r="AH37" s="54"/>
      <c r="AI37" s="54"/>
      <c r="AJ37" s="54"/>
      <c r="AK37" s="54"/>
      <c r="AL37" s="54"/>
      <c r="AM37" s="54"/>
      <c r="AN37" s="54"/>
      <c r="AO37" s="54"/>
      <c r="AP37" s="54"/>
      <c r="AQ37" s="54"/>
      <c r="AR37" s="54"/>
      <c r="AS37" s="54"/>
      <c r="AT37" s="54"/>
      <c r="AU37" s="54"/>
      <c r="AV37" s="54"/>
      <c r="AW37" s="54"/>
      <c r="AX37" s="54"/>
      <c r="AY37" s="54"/>
      <c r="AZ37" s="54"/>
      <c r="BA37" s="54"/>
      <c r="BB37" s="54"/>
      <c r="BC37" s="54"/>
      <c r="BD37" s="54"/>
      <c r="BE37" s="54"/>
      <c r="BF37" s="54"/>
      <c r="BG37" s="54"/>
      <c r="BH37" s="48" t="e">
        <f>IF(INSERT_HOLDS_HERE!AK$9=Hold_2,1,0)</f>
        <v>#NAME?</v>
      </c>
      <c r="BI37" s="48" t="e">
        <f>IF(INSERT_HOLDS_HERE!AL$9=Hold_2,1,0)</f>
        <v>#NAME?</v>
      </c>
      <c r="BJ37" s="48" t="e">
        <f>IF(INSERT_HOLDS_HERE!AM$9=Hold_2,1,0)</f>
        <v>#NAME?</v>
      </c>
      <c r="BK37" s="48" t="e">
        <f>IF(INSERT_HOLDS_HERE!AN$9=Hold_2,1,0)</f>
        <v>#NAME?</v>
      </c>
      <c r="BL37" s="54"/>
      <c r="BM37" s="54"/>
      <c r="BO37" s="53">
        <f t="shared" ref="BO37:BO62" si="51">AA37</f>
        <v>0</v>
      </c>
      <c r="BP37" s="53">
        <f>IF(AB37=0,0,IF(AND(AB37=1,AA37=0),MAX($BO37:BO37)+1,BO37))</f>
        <v>0</v>
      </c>
      <c r="BQ37" s="53">
        <f>IF(AC37=0,0,IF(AND(AC37=1,AB37=0),MAX($BO37:BP37)+1,BP37))</f>
        <v>0</v>
      </c>
      <c r="BR37" s="48" t="e">
        <f>IF(AD37=0,0,IF(AND(AD37=1,AC37=0),MAX($BO37:BQ37)+1,BQ37))</f>
        <v>#NAME?</v>
      </c>
      <c r="BS37" s="48" t="e">
        <f>IF(AE37=0,0,IF(AND(AE37=1,AD37=0),MAX($BO37:BR37)+1,BR37))</f>
        <v>#NAME?</v>
      </c>
      <c r="BT37" s="48" t="e">
        <f>IF(AF37=0,0,IF(AND(AF37=1,AE37=0),MAX($BO37:BS37)+1,BS37))</f>
        <v>#NAME?</v>
      </c>
      <c r="BU37" s="53">
        <f>IF(AG37=0,0,IF(AND(AG37=1,AF37=0),MAX($BO37:BT37)+1,BT37))</f>
        <v>0</v>
      </c>
      <c r="BV37" s="53">
        <f>IF(AH37=0,0,IF(AND(AH37=1,AG37=0),MAX($BO37:BU37)+1,BU37))</f>
        <v>0</v>
      </c>
      <c r="BW37" s="53">
        <f>IF(AI37=0,0,IF(AND(AI37=1,AH37=0),MAX($BO37:BV37)+1,BV37))</f>
        <v>0</v>
      </c>
      <c r="BX37" s="53">
        <f>IF(AJ37=0,0,IF(AND(AJ37=1,AI37=0),MAX($BO37:BW37)+1,BW37))</f>
        <v>0</v>
      </c>
      <c r="BY37" s="53">
        <f>IF(AK37=0,0,IF(AND(AK37=1,AJ37=0),MAX($BO37:BX37)+1,BX37))</f>
        <v>0</v>
      </c>
      <c r="BZ37" s="53">
        <f>IF(AL37=0,0,IF(AND(AL37=1,AK37=0),MAX($BO37:BY37)+1,BY37))</f>
        <v>0</v>
      </c>
      <c r="CA37" s="53">
        <f>IF(AM37=0,0,IF(AND(AM37=1,AL37=0),MAX($BO37:BZ37)+1,BZ37))</f>
        <v>0</v>
      </c>
      <c r="CB37" s="53">
        <f>IF(AN37=0,0,IF(AND(AN37=1,AM37=0),MAX($BO37:CA37)+1,CA37))</f>
        <v>0</v>
      </c>
      <c r="CC37" s="53">
        <f>IF(AO37=0,0,IF(AND(AO37=1,AN37=0),MAX($BO37:CB37)+1,CB37))</f>
        <v>0</v>
      </c>
      <c r="CD37" s="53">
        <f>IF(AP37=0,0,IF(AND(AP37=1,AO37=0),MAX($BO37:CC37)+1,CC37))</f>
        <v>0</v>
      </c>
      <c r="CE37" s="53">
        <f>IF(AQ37=0,0,IF(AND(AQ37=1,AP37=0),MAX($BO37:CD37)+1,CD37))</f>
        <v>0</v>
      </c>
      <c r="CF37" s="53">
        <f>IF(AR37=0,0,IF(AND(AR37=1,AQ37=0),MAX($BO37:CE37)+1,CE37))</f>
        <v>0</v>
      </c>
      <c r="CG37" s="53">
        <f>IF(AS37=0,0,IF(AND(AS37=1,AR37=0),MAX($BO37:CF37)+1,CF37))</f>
        <v>0</v>
      </c>
      <c r="CH37" s="53">
        <f>IF(AT37=0,0,IF(AND(AT37=1,AS37=0),MAX($BO37:CG37)+1,CG37))</f>
        <v>0</v>
      </c>
      <c r="CI37" s="53">
        <f>IF(AU37=0,0,IF(AND(AU37=1,AT37=0),MAX($BO37:CH37)+1,CH37))</f>
        <v>0</v>
      </c>
      <c r="CJ37" s="53">
        <f>IF(AV37=0,0,IF(AND(AV37=1,AU37=0),MAX($BO37:CI37)+1,CI37))</f>
        <v>0</v>
      </c>
      <c r="CK37" s="53">
        <f>IF(AW37=0,0,IF(AND(AW37=1,AV37=0),MAX($BO37:CJ37)+1,CJ37))</f>
        <v>0</v>
      </c>
      <c r="CL37" s="53">
        <f>IF(AX37=0,0,IF(AND(AX37=1,AW37=0),MAX($BO37:CK37)+1,CK37))</f>
        <v>0</v>
      </c>
      <c r="CM37" s="53">
        <f>IF(AY37=0,0,IF(AND(AY37=1,AX37=0),MAX($BO37:CL37)+1,CL37))</f>
        <v>0</v>
      </c>
      <c r="CN37" s="53">
        <f>IF(AZ37=0,0,IF(AND(AZ37=1,AY37=0),MAX($BO37:CM37)+1,CM37))</f>
        <v>0</v>
      </c>
      <c r="CO37" s="53">
        <f>IF(BA37=0,0,IF(AND(BA37=1,AZ37=0),MAX($BO37:CN37)+1,CN37))</f>
        <v>0</v>
      </c>
      <c r="CP37" s="53">
        <f>IF(BB37=0,0,IF(AND(BB37=1,BA37=0),MAX($BO37:CO37)+1,CO37))</f>
        <v>0</v>
      </c>
      <c r="CQ37" s="53">
        <f>IF(BC37=0,0,IF(AND(BC37=1,BB37=0),MAX($BO37:CP37)+1,CP37))</f>
        <v>0</v>
      </c>
      <c r="CR37" s="53">
        <f>IF(BD37=0,0,IF(AND(BD37=1,BC37=0),MAX($BO37:CQ37)+1,CQ37))</f>
        <v>0</v>
      </c>
      <c r="CS37" s="53">
        <f>IF(BE37=0,0,IF(AND(BE37=1,BD37=0),MAX($BO37:CR37)+1,CR37))</f>
        <v>0</v>
      </c>
      <c r="CT37" s="53">
        <f>IF(BF37=0,0,IF(AND(BF37=1,BE37=0),MAX($BO37:CS37)+1,CS37))</f>
        <v>0</v>
      </c>
      <c r="CU37" s="53">
        <f>IF(BG37=0,0,IF(AND(BG37=1,BF37=0),MAX($BO37:CT37)+1,CT37))</f>
        <v>0</v>
      </c>
      <c r="CV37" s="48" t="e">
        <f>IF(BH37=0,0,IF(AND(BH37=1,BG37=0),MAX($BO37:CU37)+1,CU37))</f>
        <v>#NAME?</v>
      </c>
      <c r="CW37" s="48" t="e">
        <f>IF(BI37=0,0,IF(AND(BI37=1,BH37=0),MAX($BO37:CV37)+1,CV37))</f>
        <v>#NAME?</v>
      </c>
      <c r="CX37" s="48" t="e">
        <f>IF(BJ37=0,0,IF(AND(BJ37=1,BI37=0),MAX($BO37:CW37)+1,CW37))</f>
        <v>#NAME?</v>
      </c>
      <c r="CY37" s="48" t="e">
        <f>IF(BK37=0,0,IF(AND(BK37=1,BJ37=0),MAX($BO37:CX37)+1,CX37))</f>
        <v>#NAME?</v>
      </c>
      <c r="CZ37" s="53">
        <f>IF(BL37=0,0,IF(AND(BL37=1,BK37=0),MAX($BO37:CY37)+1,CY37))</f>
        <v>0</v>
      </c>
      <c r="DA37" s="53">
        <f>IF(BM37=0,0,IF(AND(BM37=1,BL37=0),MAX($BO37:CZ37)+1,CZ37))</f>
        <v>0</v>
      </c>
    </row>
    <row r="38" spans="2:105">
      <c r="B38" s="41" t="s">
        <v>23</v>
      </c>
      <c r="C38" s="39" t="str">
        <f t="shared" si="28"/>
        <v/>
      </c>
      <c r="D38" s="43" t="str">
        <f t="shared" si="29"/>
        <v/>
      </c>
      <c r="E38" s="39" t="str">
        <f t="shared" si="30"/>
        <v/>
      </c>
      <c r="F38" s="43" t="str">
        <f t="shared" si="31"/>
        <v/>
      </c>
      <c r="G38" s="39" t="str">
        <f t="shared" si="32"/>
        <v/>
      </c>
      <c r="H38" s="43" t="str">
        <f t="shared" si="33"/>
        <v/>
      </c>
      <c r="I38" s="39" t="str">
        <f t="shared" si="34"/>
        <v/>
      </c>
      <c r="J38" s="43" t="str">
        <f t="shared" si="35"/>
        <v/>
      </c>
      <c r="K38" s="39" t="str">
        <f t="shared" si="36"/>
        <v/>
      </c>
      <c r="L38" s="43" t="str">
        <f t="shared" si="37"/>
        <v/>
      </c>
      <c r="M38" s="39" t="str">
        <f t="shared" si="38"/>
        <v/>
      </c>
      <c r="N38" s="43" t="str">
        <f t="shared" si="39"/>
        <v/>
      </c>
      <c r="O38" s="39" t="str">
        <f t="shared" si="40"/>
        <v/>
      </c>
      <c r="P38" s="43" t="str">
        <f t="shared" si="41"/>
        <v/>
      </c>
      <c r="Q38" s="39" t="str">
        <f t="shared" si="42"/>
        <v/>
      </c>
      <c r="R38" s="43" t="str">
        <f t="shared" si="43"/>
        <v/>
      </c>
      <c r="S38" s="39" t="str">
        <f t="shared" si="44"/>
        <v/>
      </c>
      <c r="T38" s="43" t="str">
        <f t="shared" si="45"/>
        <v/>
      </c>
      <c r="U38" s="39" t="str">
        <f t="shared" si="46"/>
        <v/>
      </c>
      <c r="V38" s="43" t="str">
        <f t="shared" si="47"/>
        <v/>
      </c>
      <c r="W38" s="39" t="str">
        <f t="shared" si="48"/>
        <v/>
      </c>
      <c r="X38" s="43" t="str">
        <f t="shared" si="49"/>
        <v/>
      </c>
      <c r="Y38" s="40" t="str">
        <f t="shared" si="50"/>
        <v/>
      </c>
      <c r="AA38" s="54"/>
      <c r="AB38" s="48" t="e">
        <f>IF(INSERT_HOLDS_HERE!E$10=Hold_2,1,0)</f>
        <v>#NAME?</v>
      </c>
      <c r="AC38" s="48" t="e">
        <f>IF(INSERT_HOLDS_HERE!F$10=Hold_2,1,0)</f>
        <v>#NAME?</v>
      </c>
      <c r="AD38" s="48" t="e">
        <f>IF(INSERT_HOLDS_HERE!G$10=Hold_2,1,0)</f>
        <v>#NAME?</v>
      </c>
      <c r="AE38" s="48" t="e">
        <f>IF(INSERT_HOLDS_HERE!H$10=Hold_2,1,0)</f>
        <v>#NAME?</v>
      </c>
      <c r="AF38" s="48" t="e">
        <f>IF(INSERT_HOLDS_HERE!I$10=Hold_2,1,0)</f>
        <v>#NAME?</v>
      </c>
      <c r="AG38" s="48" t="e">
        <f>IF(INSERT_HOLDS_HERE!J$10=Hold_2,1,0)</f>
        <v>#NAME?</v>
      </c>
      <c r="AH38" s="48" t="e">
        <f>IF(INSERT_HOLDS_HERE!K$10=Hold_2,1,0)</f>
        <v>#NAME?</v>
      </c>
      <c r="AI38" s="48" t="e">
        <f>IF(INSERT_HOLDS_HERE!L$10=Hold_2,1,0)</f>
        <v>#NAME?</v>
      </c>
      <c r="AJ38" s="48" t="e">
        <f>IF(INSERT_HOLDS_HERE!M$10=Hold_2,1,0)</f>
        <v>#NAME?</v>
      </c>
      <c r="AK38" s="48" t="e">
        <f>IF(INSERT_HOLDS_HERE!N$10=Hold_2,1,0)</f>
        <v>#NAME?</v>
      </c>
      <c r="AL38" s="48" t="e">
        <f>IF(INSERT_HOLDS_HERE!O$10=Hold_2,1,0)</f>
        <v>#NAME?</v>
      </c>
      <c r="AM38" s="48" t="e">
        <f>IF(INSERT_HOLDS_HERE!P$10=Hold_2,1,0)</f>
        <v>#NAME?</v>
      </c>
      <c r="AN38" s="48" t="e">
        <f>IF(INSERT_HOLDS_HERE!R$10=Hold_2,1,0)</f>
        <v>#NAME?</v>
      </c>
      <c r="AO38" s="48" t="e">
        <f>IF(INSERT_HOLDS_HERE!S$10=Hold_2,1,0)</f>
        <v>#NAME?</v>
      </c>
      <c r="AP38" s="48" t="e">
        <f>IF(INSERT_HOLDS_HERE!T$10=Hold_2,1,0)</f>
        <v>#NAME?</v>
      </c>
      <c r="AQ38" s="48" t="e">
        <f>IF(INSERT_HOLDS_HERE!U$10=Hold_2,1,0)</f>
        <v>#NAME?</v>
      </c>
      <c r="AR38" s="48" t="e">
        <f>IF(INSERT_HOLDS_HERE!V$10=Hold_2,1,0)</f>
        <v>#NAME?</v>
      </c>
      <c r="AS38" s="48" t="e">
        <f>IF(INSERT_HOLDS_HERE!W$10=Hold_2,1,0)</f>
        <v>#NAME?</v>
      </c>
      <c r="AT38" s="48" t="e">
        <f>IF(INSERT_HOLDS_HERE!X$10=Hold_2,1,0)</f>
        <v>#NAME?</v>
      </c>
      <c r="AU38" s="48" t="e">
        <f>IF(INSERT_HOLDS_HERE!Y$10=Hold_2,1,0)</f>
        <v>#NAME?</v>
      </c>
      <c r="AV38" s="48" t="e">
        <f>IF(INSERT_HOLDS_HERE!Z$10=Hold_2,1,0)</f>
        <v>#NAME?</v>
      </c>
      <c r="AW38" s="48" t="e">
        <f>IF(INSERT_HOLDS_HERE!AA$10=Hold_2,1,0)</f>
        <v>#NAME?</v>
      </c>
      <c r="AX38" s="48" t="e">
        <f>IF(INSERT_HOLDS_HERE!AB$10=Hold_2,1,0)</f>
        <v>#NAME?</v>
      </c>
      <c r="AY38" s="48" t="e">
        <f>IF(INSERT_HOLDS_HERE!AC$10=Hold_2,1,0)</f>
        <v>#NAME?</v>
      </c>
      <c r="AZ38" s="48" t="e">
        <f>IF(INSERT_HOLDS_HERE!AD$10=Hold_2,1,0)</f>
        <v>#NAME?</v>
      </c>
      <c r="BA38" s="48" t="e">
        <f>IF(INSERT_HOLDS_HERE!AF$10=Hold_2,1,0)</f>
        <v>#NAME?</v>
      </c>
      <c r="BB38" s="48" t="e">
        <f>IF(INSERT_HOLDS_HERE!AG$10=Hold_2,1,0)</f>
        <v>#NAME?</v>
      </c>
      <c r="BC38" s="48" t="e">
        <f>IF(INSERT_HOLDS_HERE!AH$10=Hold_2,1,0)</f>
        <v>#NAME?</v>
      </c>
      <c r="BD38" s="48" t="e">
        <f>IF(INSERT_HOLDS_HERE!AI$10=Hold_2,1,0)</f>
        <v>#NAME?</v>
      </c>
      <c r="BE38" s="48" t="e">
        <f>IF(INSERT_HOLDS_HERE!AJ$10=Hold_2,1,0)</f>
        <v>#NAME?</v>
      </c>
      <c r="BF38" s="48" t="e">
        <f>IF(INSERT_HOLDS_HERE!AK$10=Hold_2,1,0)</f>
        <v>#NAME?</v>
      </c>
      <c r="BG38" s="48" t="e">
        <f>IF(INSERT_HOLDS_HERE!AL$10=Hold_2,1,0)</f>
        <v>#NAME?</v>
      </c>
      <c r="BH38" s="48" t="e">
        <f>IF(INSERT_HOLDS_HERE!AM$10=Hold_2,1,0)</f>
        <v>#NAME?</v>
      </c>
      <c r="BI38" s="48" t="e">
        <f>IF(INSERT_HOLDS_HERE!AN$10=Hold_2,1,0)</f>
        <v>#NAME?</v>
      </c>
      <c r="BJ38" s="48" t="e">
        <f>IF(INSERT_HOLDS_HERE!AO$10=Hold_2,1,0)</f>
        <v>#NAME?</v>
      </c>
      <c r="BK38" s="48" t="e">
        <f>IF(INSERT_HOLDS_HERE!AP$10=Hold_2,1,0)</f>
        <v>#NAME?</v>
      </c>
      <c r="BL38" s="48" t="e">
        <f>IF(INSERT_HOLDS_HERE!AQ$10=Hold_2,1,0)</f>
        <v>#NAME?</v>
      </c>
      <c r="BM38" s="54"/>
      <c r="BO38" s="53">
        <f t="shared" si="51"/>
        <v>0</v>
      </c>
      <c r="BP38" s="48" t="e">
        <f>IF(AB38=0,0,IF(AND(AB38=1,AA38=0),MAX($BO38:BO38)+1,BO38))</f>
        <v>#NAME?</v>
      </c>
      <c r="BQ38" s="48" t="e">
        <f>IF(AC38=0,0,IF(AND(AC38=1,AB38=0),MAX($BO38:BP38)+1,BP38))</f>
        <v>#NAME?</v>
      </c>
      <c r="BR38" s="48" t="e">
        <f>IF(AD38=0,0,IF(AND(AD38=1,AC38=0),MAX($BO38:BQ38)+1,BQ38))</f>
        <v>#NAME?</v>
      </c>
      <c r="BS38" s="48" t="e">
        <f>IF(AE38=0,0,IF(AND(AE38=1,AD38=0),MAX($BO38:BR38)+1,BR38))</f>
        <v>#NAME?</v>
      </c>
      <c r="BT38" s="48" t="e">
        <f>IF(AF38=0,0,IF(AND(AF38=1,AE38=0),MAX($BO38:BS38)+1,BS38))</f>
        <v>#NAME?</v>
      </c>
      <c r="BU38" s="48" t="e">
        <f>IF(AG38=0,0,IF(AND(AG38=1,AF38=0),MAX($BO38:BT38)+1,BT38))</f>
        <v>#NAME?</v>
      </c>
      <c r="BV38" s="48" t="e">
        <f>IF(AH38=0,0,IF(AND(AH38=1,AG38=0),MAX($BO38:BU38)+1,BU38))</f>
        <v>#NAME?</v>
      </c>
      <c r="BW38" s="48" t="e">
        <f>IF(AI38=0,0,IF(AND(AI38=1,AH38=0),MAX($BO38:BV38)+1,BV38))</f>
        <v>#NAME?</v>
      </c>
      <c r="BX38" s="48" t="e">
        <f>IF(AJ38=0,0,IF(AND(AJ38=1,AI38=0),MAX($BO38:BW38)+1,BW38))</f>
        <v>#NAME?</v>
      </c>
      <c r="BY38" s="48" t="e">
        <f>IF(AK38=0,0,IF(AND(AK38=1,AJ38=0),MAX($BO38:BX38)+1,BX38))</f>
        <v>#NAME?</v>
      </c>
      <c r="BZ38" s="48" t="e">
        <f>IF(AL38=0,0,IF(AND(AL38=1,AK38=0),MAX($BO38:BY38)+1,BY38))</f>
        <v>#NAME?</v>
      </c>
      <c r="CA38" s="48" t="e">
        <f>IF(AM38=0,0,IF(AND(AM38=1,AL38=0),MAX($BO38:BZ38)+1,BZ38))</f>
        <v>#NAME?</v>
      </c>
      <c r="CB38" s="48" t="e">
        <f>IF(AN38=0,0,IF(AND(AN38=1,AM38=0),MAX($BO38:CA38)+1,CA38))</f>
        <v>#NAME?</v>
      </c>
      <c r="CC38" s="48" t="e">
        <f>IF(AO38=0,0,IF(AND(AO38=1,AN38=0),MAX($BO38:CB38)+1,CB38))</f>
        <v>#NAME?</v>
      </c>
      <c r="CD38" s="48" t="e">
        <f>IF(AP38=0,0,IF(AND(AP38=1,AO38=0),MAX($BO38:CC38)+1,CC38))</f>
        <v>#NAME?</v>
      </c>
      <c r="CE38" s="48" t="e">
        <f>IF(AQ38=0,0,IF(AND(AQ38=1,AP38=0),MAX($BO38:CD38)+1,CD38))</f>
        <v>#NAME?</v>
      </c>
      <c r="CF38" s="48" t="e">
        <f>IF(AR38=0,0,IF(AND(AR38=1,AQ38=0),MAX($BO38:CE38)+1,CE38))</f>
        <v>#NAME?</v>
      </c>
      <c r="CG38" s="48" t="e">
        <f>IF(AS38=0,0,IF(AND(AS38=1,AR38=0),MAX($BO38:CF38)+1,CF38))</f>
        <v>#NAME?</v>
      </c>
      <c r="CH38" s="48" t="e">
        <f>IF(AT38=0,0,IF(AND(AT38=1,AS38=0),MAX($BO38:CG38)+1,CG38))</f>
        <v>#NAME?</v>
      </c>
      <c r="CI38" s="48" t="e">
        <f>IF(AU38=0,0,IF(AND(AU38=1,AT38=0),MAX($BO38:CH38)+1,CH38))</f>
        <v>#NAME?</v>
      </c>
      <c r="CJ38" s="48" t="e">
        <f>IF(AV38=0,0,IF(AND(AV38=1,AU38=0),MAX($BO38:CI38)+1,CI38))</f>
        <v>#NAME?</v>
      </c>
      <c r="CK38" s="48" t="e">
        <f>IF(AW38=0,0,IF(AND(AW38=1,AV38=0),MAX($BO38:CJ38)+1,CJ38))</f>
        <v>#NAME?</v>
      </c>
      <c r="CL38" s="48" t="e">
        <f>IF(AX38=0,0,IF(AND(AX38=1,AW38=0),MAX($BO38:CK38)+1,CK38))</f>
        <v>#NAME?</v>
      </c>
      <c r="CM38" s="48" t="e">
        <f>IF(AY38=0,0,IF(AND(AY38=1,AX38=0),MAX($BO38:CL38)+1,CL38))</f>
        <v>#NAME?</v>
      </c>
      <c r="CN38" s="48" t="e">
        <f>IF(AZ38=0,0,IF(AND(AZ38=1,AY38=0),MAX($BO38:CM38)+1,CM38))</f>
        <v>#NAME?</v>
      </c>
      <c r="CO38" s="48" t="e">
        <f>IF(BA38=0,0,IF(AND(BA38=1,AZ38=0),MAX($BO38:CN38)+1,CN38))</f>
        <v>#NAME?</v>
      </c>
      <c r="CP38" s="48" t="e">
        <f>IF(BB38=0,0,IF(AND(BB38=1,BA38=0),MAX($BO38:CO38)+1,CO38))</f>
        <v>#NAME?</v>
      </c>
      <c r="CQ38" s="48" t="e">
        <f>IF(BC38=0,0,IF(AND(BC38=1,BB38=0),MAX($BO38:CP38)+1,CP38))</f>
        <v>#NAME?</v>
      </c>
      <c r="CR38" s="48" t="e">
        <f>IF(BD38=0,0,IF(AND(BD38=1,BC38=0),MAX($BO38:CQ38)+1,CQ38))</f>
        <v>#NAME?</v>
      </c>
      <c r="CS38" s="48" t="e">
        <f>IF(BE38=0,0,IF(AND(BE38=1,BD38=0),MAX($BO38:CR38)+1,CR38))</f>
        <v>#NAME?</v>
      </c>
      <c r="CT38" s="48" t="e">
        <f>IF(BF38=0,0,IF(AND(BF38=1,BE38=0),MAX($BO38:CS38)+1,CS38))</f>
        <v>#NAME?</v>
      </c>
      <c r="CU38" s="48" t="e">
        <f>IF(BG38=0,0,IF(AND(BG38=1,BF38=0),MAX($BO38:CT38)+1,CT38))</f>
        <v>#NAME?</v>
      </c>
      <c r="CV38" s="48" t="e">
        <f>IF(BH38=0,0,IF(AND(BH38=1,BG38=0),MAX($BO38:CU38)+1,CU38))</f>
        <v>#NAME?</v>
      </c>
      <c r="CW38" s="48" t="e">
        <f>IF(BI38=0,0,IF(AND(BI38=1,BH38=0),MAX($BO38:CV38)+1,CV38))</f>
        <v>#NAME?</v>
      </c>
      <c r="CX38" s="48" t="e">
        <f>IF(BJ38=0,0,IF(AND(BJ38=1,BI38=0),MAX($BO38:CW38)+1,CW38))</f>
        <v>#NAME?</v>
      </c>
      <c r="CY38" s="48" t="e">
        <f>IF(BK38=0,0,IF(AND(BK38=1,BJ38=0),MAX($BO38:CX38)+1,CX38))</f>
        <v>#NAME?</v>
      </c>
      <c r="CZ38" s="48" t="e">
        <f>IF(BL38=0,0,IF(AND(BL38=1,BK38=0),MAX($BO38:CY38)+1,CY38))</f>
        <v>#NAME?</v>
      </c>
      <c r="DA38" s="53">
        <f>IF(BM38=0,0,IF(AND(BM38=1,BL38=0),MAX($BO38:CZ38)+1,CZ38))</f>
        <v>0</v>
      </c>
    </row>
    <row r="39" spans="2:105">
      <c r="B39" s="41" t="s">
        <v>22</v>
      </c>
      <c r="C39" s="39" t="str">
        <f t="shared" si="28"/>
        <v/>
      </c>
      <c r="D39" s="43" t="str">
        <f t="shared" si="29"/>
        <v/>
      </c>
      <c r="E39" s="39" t="str">
        <f t="shared" si="30"/>
        <v/>
      </c>
      <c r="F39" s="43" t="str">
        <f t="shared" si="31"/>
        <v/>
      </c>
      <c r="G39" s="39" t="str">
        <f t="shared" si="32"/>
        <v/>
      </c>
      <c r="H39" s="43" t="str">
        <f t="shared" si="33"/>
        <v/>
      </c>
      <c r="I39" s="39" t="str">
        <f t="shared" si="34"/>
        <v/>
      </c>
      <c r="J39" s="43" t="str">
        <f t="shared" si="35"/>
        <v/>
      </c>
      <c r="K39" s="39" t="str">
        <f t="shared" si="36"/>
        <v/>
      </c>
      <c r="L39" s="43" t="str">
        <f t="shared" si="37"/>
        <v/>
      </c>
      <c r="M39" s="39" t="str">
        <f t="shared" si="38"/>
        <v/>
      </c>
      <c r="N39" s="43" t="str">
        <f t="shared" si="39"/>
        <v/>
      </c>
      <c r="O39" s="39" t="str">
        <f t="shared" si="40"/>
        <v/>
      </c>
      <c r="P39" s="43" t="str">
        <f t="shared" si="41"/>
        <v/>
      </c>
      <c r="Q39" s="39" t="str">
        <f t="shared" si="42"/>
        <v/>
      </c>
      <c r="R39" s="43" t="str">
        <f t="shared" si="43"/>
        <v/>
      </c>
      <c r="S39" s="39" t="str">
        <f t="shared" si="44"/>
        <v/>
      </c>
      <c r="T39" s="43" t="str">
        <f t="shared" si="45"/>
        <v/>
      </c>
      <c r="U39" s="39" t="str">
        <f t="shared" si="46"/>
        <v/>
      </c>
      <c r="V39" s="43" t="str">
        <f t="shared" si="47"/>
        <v/>
      </c>
      <c r="W39" s="39" t="str">
        <f t="shared" si="48"/>
        <v/>
      </c>
      <c r="X39" s="43" t="str">
        <f t="shared" si="49"/>
        <v/>
      </c>
      <c r="Y39" s="40" t="str">
        <f t="shared" si="50"/>
        <v/>
      </c>
      <c r="AA39" s="48" t="e">
        <f>IF(INSERT_HOLDS_HERE!D$11=Hold_2,1,0)</f>
        <v>#NAME?</v>
      </c>
      <c r="AB39" s="48" t="e">
        <f>IF(INSERT_HOLDS_HERE!E$11=Hold_2,1,0)</f>
        <v>#NAME?</v>
      </c>
      <c r="AC39" s="48" t="e">
        <f>IF(INSERT_HOLDS_HERE!F$11=Hold_2,1,0)</f>
        <v>#NAME?</v>
      </c>
      <c r="AD39" s="48" t="e">
        <f>IF(INSERT_HOLDS_HERE!G$11=Hold_2,1,0)</f>
        <v>#NAME?</v>
      </c>
      <c r="AE39" s="48" t="e">
        <f>IF(INSERT_HOLDS_HERE!H$11=Hold_2,1,0)</f>
        <v>#NAME?</v>
      </c>
      <c r="AF39" s="48" t="e">
        <f>IF(INSERT_HOLDS_HERE!I$11=Hold_2,1,0)</f>
        <v>#NAME?</v>
      </c>
      <c r="AG39" s="48" t="e">
        <f>IF(INSERT_HOLDS_HERE!J$11=Hold_2,1,0)</f>
        <v>#NAME?</v>
      </c>
      <c r="AH39" s="48" t="e">
        <f>IF(INSERT_HOLDS_HERE!K$11=Hold_2,1,0)</f>
        <v>#NAME?</v>
      </c>
      <c r="AI39" s="48" t="e">
        <f>IF(INSERT_HOLDS_HERE!L$11=Hold_2,1,0)</f>
        <v>#NAME?</v>
      </c>
      <c r="AJ39" s="48" t="e">
        <f>IF(INSERT_HOLDS_HERE!M$11=Hold_2,1,0)</f>
        <v>#NAME?</v>
      </c>
      <c r="AK39" s="48" t="e">
        <f>IF(INSERT_HOLDS_HERE!N$11=Hold_2,1,0)</f>
        <v>#NAME?</v>
      </c>
      <c r="AL39" s="48" t="e">
        <f>IF(INSERT_HOLDS_HERE!O$11=Hold_2,1,0)</f>
        <v>#NAME?</v>
      </c>
      <c r="AM39" s="48" t="e">
        <f>IF(INSERT_HOLDS_HERE!P$11=Hold_2,1,0)</f>
        <v>#NAME?</v>
      </c>
      <c r="AN39" s="48" t="e">
        <f>IF(INSERT_HOLDS_HERE!R$11=Hold_2,1,0)</f>
        <v>#NAME?</v>
      </c>
      <c r="AO39" s="48" t="e">
        <f>IF(INSERT_HOLDS_HERE!S$11=Hold_2,1,0)</f>
        <v>#NAME?</v>
      </c>
      <c r="AP39" s="48" t="e">
        <f>IF(INSERT_HOLDS_HERE!T$11=Hold_2,1,0)</f>
        <v>#NAME?</v>
      </c>
      <c r="AQ39" s="48" t="e">
        <f>IF(INSERT_HOLDS_HERE!U$11=Hold_2,1,0)</f>
        <v>#NAME?</v>
      </c>
      <c r="AR39" s="48" t="e">
        <f>IF(INSERT_HOLDS_HERE!V$11=Hold_2,1,0)</f>
        <v>#NAME?</v>
      </c>
      <c r="AS39" s="48" t="e">
        <f>IF(INSERT_HOLDS_HERE!W$11=Hold_2,1,0)</f>
        <v>#NAME?</v>
      </c>
      <c r="AT39" s="48" t="e">
        <f>IF(INSERT_HOLDS_HERE!X$11=Hold_2,1,0)</f>
        <v>#NAME?</v>
      </c>
      <c r="AU39" s="48" t="e">
        <f>IF(INSERT_HOLDS_HERE!Y$11=Hold_2,1,0)</f>
        <v>#NAME?</v>
      </c>
      <c r="AV39" s="48" t="e">
        <f>IF(INSERT_HOLDS_HERE!Z$11=Hold_2,1,0)</f>
        <v>#NAME?</v>
      </c>
      <c r="AW39" s="48" t="e">
        <f>IF(INSERT_HOLDS_HERE!AA$11=Hold_2,1,0)</f>
        <v>#NAME?</v>
      </c>
      <c r="AX39" s="48" t="e">
        <f>IF(INSERT_HOLDS_HERE!AB$11=Hold_2,1,0)</f>
        <v>#NAME?</v>
      </c>
      <c r="AY39" s="48" t="e">
        <f>IF(INSERT_HOLDS_HERE!AC$11=Hold_2,1,0)</f>
        <v>#NAME?</v>
      </c>
      <c r="AZ39" s="48" t="e">
        <f>IF(INSERT_HOLDS_HERE!AD$11=Hold_2,1,0)</f>
        <v>#NAME?</v>
      </c>
      <c r="BA39" s="48" t="e">
        <f>IF(INSERT_HOLDS_HERE!AF$11=Hold_2,1,0)</f>
        <v>#NAME?</v>
      </c>
      <c r="BB39" s="48" t="e">
        <f>IF(INSERT_HOLDS_HERE!AG$11=Hold_2,1,0)</f>
        <v>#NAME?</v>
      </c>
      <c r="BC39" s="48" t="e">
        <f>IF(INSERT_HOLDS_HERE!AH$11=Hold_2,1,0)</f>
        <v>#NAME?</v>
      </c>
      <c r="BD39" s="48" t="e">
        <f>IF(INSERT_HOLDS_HERE!AI$11=Hold_2,1,0)</f>
        <v>#NAME?</v>
      </c>
      <c r="BE39" s="48" t="e">
        <f>IF(INSERT_HOLDS_HERE!AJ$11=Hold_2,1,0)</f>
        <v>#NAME?</v>
      </c>
      <c r="BF39" s="48" t="e">
        <f>IF(INSERT_HOLDS_HERE!AK$11=Hold_2,1,0)</f>
        <v>#NAME?</v>
      </c>
      <c r="BG39" s="48" t="e">
        <f>IF(INSERT_HOLDS_HERE!AL$11=Hold_2,1,0)</f>
        <v>#NAME?</v>
      </c>
      <c r="BH39" s="48" t="e">
        <f>IF(INSERT_HOLDS_HERE!AM$11=Hold_2,1,0)</f>
        <v>#NAME?</v>
      </c>
      <c r="BI39" s="48" t="e">
        <f>IF(INSERT_HOLDS_HERE!AN$11=Hold_2,1,0)</f>
        <v>#NAME?</v>
      </c>
      <c r="BJ39" s="48" t="e">
        <f>IF(INSERT_HOLDS_HERE!AO$11=Hold_2,1,0)</f>
        <v>#NAME?</v>
      </c>
      <c r="BK39" s="48" t="e">
        <f>IF(INSERT_HOLDS_HERE!AP$11=Hold_2,1,0)</f>
        <v>#NAME?</v>
      </c>
      <c r="BL39" s="48" t="e">
        <f>IF(INSERT_HOLDS_HERE!AQ$11=Hold_2,1,0)</f>
        <v>#NAME?</v>
      </c>
      <c r="BM39" s="48" t="e">
        <f>IF(INSERT_HOLDS_HERE!AR$11=Hold_2,1,0)</f>
        <v>#NAME?</v>
      </c>
      <c r="BO39" s="48" t="e">
        <f t="shared" si="51"/>
        <v>#NAME?</v>
      </c>
      <c r="BP39" s="48" t="e">
        <f>IF(AB39=0,0,IF(AND(AB39=1,AA39=0),MAX($BO39:BO39)+1,BO39))</f>
        <v>#NAME?</v>
      </c>
      <c r="BQ39" s="48" t="e">
        <f>IF(AC39=0,0,IF(AND(AC39=1,AB39=0),MAX($BO39:BP39)+1,BP39))</f>
        <v>#NAME?</v>
      </c>
      <c r="BR39" s="48" t="e">
        <f>IF(AD39=0,0,IF(AND(AD39=1,AC39=0),MAX($BO39:BQ39)+1,BQ39))</f>
        <v>#NAME?</v>
      </c>
      <c r="BS39" s="48" t="e">
        <f>IF(AE39=0,0,IF(AND(AE39=1,AD39=0),MAX($BO39:BR39)+1,BR39))</f>
        <v>#NAME?</v>
      </c>
      <c r="BT39" s="48" t="e">
        <f>IF(AF39=0,0,IF(AND(AF39=1,AE39=0),MAX($BO39:BS39)+1,BS39))</f>
        <v>#NAME?</v>
      </c>
      <c r="BU39" s="48" t="e">
        <f>IF(AG39=0,0,IF(AND(AG39=1,AF39=0),MAX($BO39:BT39)+1,BT39))</f>
        <v>#NAME?</v>
      </c>
      <c r="BV39" s="48" t="e">
        <f>IF(AH39=0,0,IF(AND(AH39=1,AG39=0),MAX($BO39:BU39)+1,BU39))</f>
        <v>#NAME?</v>
      </c>
      <c r="BW39" s="48" t="e">
        <f>IF(AI39=0,0,IF(AND(AI39=1,AH39=0),MAX($BO39:BV39)+1,BV39))</f>
        <v>#NAME?</v>
      </c>
      <c r="BX39" s="48" t="e">
        <f>IF(AJ39=0,0,IF(AND(AJ39=1,AI39=0),MAX($BO39:BW39)+1,BW39))</f>
        <v>#NAME?</v>
      </c>
      <c r="BY39" s="48" t="e">
        <f>IF(AK39=0,0,IF(AND(AK39=1,AJ39=0),MAX($BO39:BX39)+1,BX39))</f>
        <v>#NAME?</v>
      </c>
      <c r="BZ39" s="48" t="e">
        <f>IF(AL39=0,0,IF(AND(AL39=1,AK39=0),MAX($BO39:BY39)+1,BY39))</f>
        <v>#NAME?</v>
      </c>
      <c r="CA39" s="48" t="e">
        <f>IF(AM39=0,0,IF(AND(AM39=1,AL39=0),MAX($BO39:BZ39)+1,BZ39))</f>
        <v>#NAME?</v>
      </c>
      <c r="CB39" s="48" t="e">
        <f>IF(AN39=0,0,IF(AND(AN39=1,AM39=0),MAX($BO39:CA39)+1,CA39))</f>
        <v>#NAME?</v>
      </c>
      <c r="CC39" s="48" t="e">
        <f>IF(AO39=0,0,IF(AND(AO39=1,AN39=0),MAX($BO39:CB39)+1,CB39))</f>
        <v>#NAME?</v>
      </c>
      <c r="CD39" s="48" t="e">
        <f>IF(AP39=0,0,IF(AND(AP39=1,AO39=0),MAX($BO39:CC39)+1,CC39))</f>
        <v>#NAME?</v>
      </c>
      <c r="CE39" s="48" t="e">
        <f>IF(AQ39=0,0,IF(AND(AQ39=1,AP39=0),MAX($BO39:CD39)+1,CD39))</f>
        <v>#NAME?</v>
      </c>
      <c r="CF39" s="48" t="e">
        <f>IF(AR39=0,0,IF(AND(AR39=1,AQ39=0),MAX($BO39:CE39)+1,CE39))</f>
        <v>#NAME?</v>
      </c>
      <c r="CG39" s="48" t="e">
        <f>IF(AS39=0,0,IF(AND(AS39=1,AR39=0),MAX($BO39:CF39)+1,CF39))</f>
        <v>#NAME?</v>
      </c>
      <c r="CH39" s="48" t="e">
        <f>IF(AT39=0,0,IF(AND(AT39=1,AS39=0),MAX($BO39:CG39)+1,CG39))</f>
        <v>#NAME?</v>
      </c>
      <c r="CI39" s="48" t="e">
        <f>IF(AU39=0,0,IF(AND(AU39=1,AT39=0),MAX($BO39:CH39)+1,CH39))</f>
        <v>#NAME?</v>
      </c>
      <c r="CJ39" s="48" t="e">
        <f>IF(AV39=0,0,IF(AND(AV39=1,AU39=0),MAX($BO39:CI39)+1,CI39))</f>
        <v>#NAME?</v>
      </c>
      <c r="CK39" s="48" t="e">
        <f>IF(AW39=0,0,IF(AND(AW39=1,AV39=0),MAX($BO39:CJ39)+1,CJ39))</f>
        <v>#NAME?</v>
      </c>
      <c r="CL39" s="48" t="e">
        <f>IF(AX39=0,0,IF(AND(AX39=1,AW39=0),MAX($BO39:CK39)+1,CK39))</f>
        <v>#NAME?</v>
      </c>
      <c r="CM39" s="48" t="e">
        <f>IF(AY39=0,0,IF(AND(AY39=1,AX39=0),MAX($BO39:CL39)+1,CL39))</f>
        <v>#NAME?</v>
      </c>
      <c r="CN39" s="48" t="e">
        <f>IF(AZ39=0,0,IF(AND(AZ39=1,AY39=0),MAX($BO39:CM39)+1,CM39))</f>
        <v>#NAME?</v>
      </c>
      <c r="CO39" s="48" t="e">
        <f>IF(BA39=0,0,IF(AND(BA39=1,AZ39=0),MAX($BO39:CN39)+1,CN39))</f>
        <v>#NAME?</v>
      </c>
      <c r="CP39" s="48" t="e">
        <f>IF(BB39=0,0,IF(AND(BB39=1,BA39=0),MAX($BO39:CO39)+1,CO39))</f>
        <v>#NAME?</v>
      </c>
      <c r="CQ39" s="48" t="e">
        <f>IF(BC39=0,0,IF(AND(BC39=1,BB39=0),MAX($BO39:CP39)+1,CP39))</f>
        <v>#NAME?</v>
      </c>
      <c r="CR39" s="48" t="e">
        <f>IF(BD39=0,0,IF(AND(BD39=1,BC39=0),MAX($BO39:CQ39)+1,CQ39))</f>
        <v>#NAME?</v>
      </c>
      <c r="CS39" s="48" t="e">
        <f>IF(BE39=0,0,IF(AND(BE39=1,BD39=0),MAX($BO39:CR39)+1,CR39))</f>
        <v>#NAME?</v>
      </c>
      <c r="CT39" s="48" t="e">
        <f>IF(BF39=0,0,IF(AND(BF39=1,BE39=0),MAX($BO39:CS39)+1,CS39))</f>
        <v>#NAME?</v>
      </c>
      <c r="CU39" s="48" t="e">
        <f>IF(BG39=0,0,IF(AND(BG39=1,BF39=0),MAX($BO39:CT39)+1,CT39))</f>
        <v>#NAME?</v>
      </c>
      <c r="CV39" s="48" t="e">
        <f>IF(BH39=0,0,IF(AND(BH39=1,BG39=0),MAX($BO39:CU39)+1,CU39))</f>
        <v>#NAME?</v>
      </c>
      <c r="CW39" s="48" t="e">
        <f>IF(BI39=0,0,IF(AND(BI39=1,BH39=0),MAX($BO39:CV39)+1,CV39))</f>
        <v>#NAME?</v>
      </c>
      <c r="CX39" s="48" t="e">
        <f>IF(BJ39=0,0,IF(AND(BJ39=1,BI39=0),MAX($BO39:CW39)+1,CW39))</f>
        <v>#NAME?</v>
      </c>
      <c r="CY39" s="48" t="e">
        <f>IF(BK39=0,0,IF(AND(BK39=1,BJ39=0),MAX($BO39:CX39)+1,CX39))</f>
        <v>#NAME?</v>
      </c>
      <c r="CZ39" s="48" t="e">
        <f>IF(BL39=0,0,IF(AND(BL39=1,BK39=0),MAX($BO39:CY39)+1,CY39))</f>
        <v>#NAME?</v>
      </c>
      <c r="DA39" s="48" t="e">
        <f>IF(BM39=0,0,IF(AND(BM39=1,BL39=0),MAX($BO39:CZ39)+1,CZ39))</f>
        <v>#NAME?</v>
      </c>
    </row>
    <row r="40" spans="2:105">
      <c r="B40" s="41" t="s">
        <v>21</v>
      </c>
      <c r="C40" s="39" t="str">
        <f t="shared" si="28"/>
        <v/>
      </c>
      <c r="D40" s="43" t="str">
        <f t="shared" si="29"/>
        <v/>
      </c>
      <c r="E40" s="39" t="str">
        <f t="shared" si="30"/>
        <v/>
      </c>
      <c r="F40" s="43" t="str">
        <f t="shared" si="31"/>
        <v/>
      </c>
      <c r="G40" s="39" t="str">
        <f t="shared" si="32"/>
        <v/>
      </c>
      <c r="H40" s="43" t="str">
        <f t="shared" si="33"/>
        <v/>
      </c>
      <c r="I40" s="39" t="str">
        <f t="shared" si="34"/>
        <v/>
      </c>
      <c r="J40" s="43" t="str">
        <f t="shared" si="35"/>
        <v/>
      </c>
      <c r="K40" s="39" t="str">
        <f t="shared" si="36"/>
        <v/>
      </c>
      <c r="L40" s="43" t="str">
        <f t="shared" si="37"/>
        <v/>
      </c>
      <c r="M40" s="39" t="str">
        <f t="shared" si="38"/>
        <v/>
      </c>
      <c r="N40" s="43" t="str">
        <f t="shared" si="39"/>
        <v/>
      </c>
      <c r="O40" s="39" t="str">
        <f t="shared" si="40"/>
        <v/>
      </c>
      <c r="P40" s="43" t="str">
        <f t="shared" si="41"/>
        <v/>
      </c>
      <c r="Q40" s="39" t="str">
        <f t="shared" si="42"/>
        <v/>
      </c>
      <c r="R40" s="43" t="str">
        <f t="shared" si="43"/>
        <v/>
      </c>
      <c r="S40" s="39" t="str">
        <f t="shared" si="44"/>
        <v/>
      </c>
      <c r="T40" s="43" t="str">
        <f t="shared" si="45"/>
        <v/>
      </c>
      <c r="U40" s="39" t="str">
        <f t="shared" si="46"/>
        <v/>
      </c>
      <c r="V40" s="43" t="str">
        <f t="shared" si="47"/>
        <v/>
      </c>
      <c r="W40" s="39" t="str">
        <f t="shared" si="48"/>
        <v/>
      </c>
      <c r="X40" s="43" t="str">
        <f t="shared" si="49"/>
        <v/>
      </c>
      <c r="Y40" s="40" t="str">
        <f t="shared" si="50"/>
        <v/>
      </c>
      <c r="AA40" s="48" t="e">
        <f>IF(INSERT_HOLDS_HERE!D$12=Hold_2,1,0)</f>
        <v>#NAME?</v>
      </c>
      <c r="AB40" s="48" t="e">
        <f>IF(INSERT_HOLDS_HERE!E$12=Hold_2,1,0)</f>
        <v>#NAME?</v>
      </c>
      <c r="AC40" s="48" t="e">
        <f>IF(INSERT_HOLDS_HERE!F$12=Hold_2,1,0)</f>
        <v>#NAME?</v>
      </c>
      <c r="AD40" s="48" t="e">
        <f>IF(INSERT_HOLDS_HERE!G$12=Hold_2,1,0)</f>
        <v>#NAME?</v>
      </c>
      <c r="AE40" s="48" t="e">
        <f>IF(INSERT_HOLDS_HERE!H$12=Hold_2,1,0)</f>
        <v>#NAME?</v>
      </c>
      <c r="AF40" s="48" t="e">
        <f>IF(INSERT_HOLDS_HERE!I$12=Hold_2,1,0)</f>
        <v>#NAME?</v>
      </c>
      <c r="AG40" s="48" t="e">
        <f>IF(INSERT_HOLDS_HERE!J$12=Hold_2,1,0)</f>
        <v>#NAME?</v>
      </c>
      <c r="AH40" s="48" t="e">
        <f>IF(INSERT_HOLDS_HERE!K$12=Hold_2,1,0)</f>
        <v>#NAME?</v>
      </c>
      <c r="AI40" s="48" t="e">
        <f>IF(INSERT_HOLDS_HERE!L$12=Hold_2,1,0)</f>
        <v>#NAME?</v>
      </c>
      <c r="AJ40" s="48" t="e">
        <f>IF(INSERT_HOLDS_HERE!M$12=Hold_2,1,0)</f>
        <v>#NAME?</v>
      </c>
      <c r="AK40" s="48" t="e">
        <f>IF(INSERT_HOLDS_HERE!N$12=Hold_2,1,0)</f>
        <v>#NAME?</v>
      </c>
      <c r="AL40" s="48" t="e">
        <f>IF(INSERT_HOLDS_HERE!O$12=Hold_2,1,0)</f>
        <v>#NAME?</v>
      </c>
      <c r="AM40" s="48" t="e">
        <f>IF(INSERT_HOLDS_HERE!P$12=Hold_2,1,0)</f>
        <v>#NAME?</v>
      </c>
      <c r="AN40" s="48" t="e">
        <f>IF(INSERT_HOLDS_HERE!R$12=Hold_2,1,0)</f>
        <v>#NAME?</v>
      </c>
      <c r="AO40" s="48" t="e">
        <f>IF(INSERT_HOLDS_HERE!S$12=Hold_2,1,0)</f>
        <v>#NAME?</v>
      </c>
      <c r="AP40" s="48" t="e">
        <f>IF(INSERT_HOLDS_HERE!T$12=Hold_2,1,0)</f>
        <v>#NAME?</v>
      </c>
      <c r="AQ40" s="48" t="e">
        <f>IF(INSERT_HOLDS_HERE!U$12=Hold_2,1,0)</f>
        <v>#NAME?</v>
      </c>
      <c r="AR40" s="48" t="e">
        <f>IF(INSERT_HOLDS_HERE!V$12=Hold_2,1,0)</f>
        <v>#NAME?</v>
      </c>
      <c r="AS40" s="48" t="e">
        <f>IF(INSERT_HOLDS_HERE!W$12=Hold_2,1,0)</f>
        <v>#NAME?</v>
      </c>
      <c r="AT40" s="48" t="e">
        <f>IF(INSERT_HOLDS_HERE!X$12=Hold_2,1,0)</f>
        <v>#NAME?</v>
      </c>
      <c r="AU40" s="48" t="e">
        <f>IF(INSERT_HOLDS_HERE!Y$12=Hold_2,1,0)</f>
        <v>#NAME?</v>
      </c>
      <c r="AV40" s="48" t="e">
        <f>IF(INSERT_HOLDS_HERE!Z$12=Hold_2,1,0)</f>
        <v>#NAME?</v>
      </c>
      <c r="AW40" s="48" t="e">
        <f>IF(INSERT_HOLDS_HERE!AA$12=Hold_2,1,0)</f>
        <v>#NAME?</v>
      </c>
      <c r="AX40" s="48" t="e">
        <f>IF(INSERT_HOLDS_HERE!AB$12=Hold_2,1,0)</f>
        <v>#NAME?</v>
      </c>
      <c r="AY40" s="48" t="e">
        <f>IF(INSERT_HOLDS_HERE!AC$12=Hold_2,1,0)</f>
        <v>#NAME?</v>
      </c>
      <c r="AZ40" s="48" t="e">
        <f>IF(INSERT_HOLDS_HERE!AD$12=Hold_2,1,0)</f>
        <v>#NAME?</v>
      </c>
      <c r="BA40" s="48" t="e">
        <f>IF(INSERT_HOLDS_HERE!AF$12=Hold_2,1,0)</f>
        <v>#NAME?</v>
      </c>
      <c r="BB40" s="48" t="e">
        <f>IF(INSERT_HOLDS_HERE!AG$12=Hold_2,1,0)</f>
        <v>#NAME?</v>
      </c>
      <c r="BC40" s="48" t="e">
        <f>IF(INSERT_HOLDS_HERE!AH$12=Hold_2,1,0)</f>
        <v>#NAME?</v>
      </c>
      <c r="BD40" s="48" t="e">
        <f>IF(INSERT_HOLDS_HERE!AI$12=Hold_2,1,0)</f>
        <v>#NAME?</v>
      </c>
      <c r="BE40" s="48" t="e">
        <f>IF(INSERT_HOLDS_HERE!AJ$12=Hold_2,1,0)</f>
        <v>#NAME?</v>
      </c>
      <c r="BF40" s="48" t="e">
        <f>IF(INSERT_HOLDS_HERE!AK$12=Hold_2,1,0)</f>
        <v>#NAME?</v>
      </c>
      <c r="BG40" s="48" t="e">
        <f>IF(INSERT_HOLDS_HERE!AL$12=Hold_2,1,0)</f>
        <v>#NAME?</v>
      </c>
      <c r="BH40" s="48" t="e">
        <f>IF(INSERT_HOLDS_HERE!AM$12=Hold_2,1,0)</f>
        <v>#NAME?</v>
      </c>
      <c r="BI40" s="48" t="e">
        <f>IF(INSERT_HOLDS_HERE!AN$12=Hold_2,1,0)</f>
        <v>#NAME?</v>
      </c>
      <c r="BJ40" s="48" t="e">
        <f>IF(INSERT_HOLDS_HERE!AO$12=Hold_2,1,0)</f>
        <v>#NAME?</v>
      </c>
      <c r="BK40" s="48" t="e">
        <f>IF(INSERT_HOLDS_HERE!AP$12=Hold_2,1,0)</f>
        <v>#NAME?</v>
      </c>
      <c r="BL40" s="48" t="e">
        <f>IF(INSERT_HOLDS_HERE!AQ$12=Hold_2,1,0)</f>
        <v>#NAME?</v>
      </c>
      <c r="BM40" s="48" t="e">
        <f>IF(INSERT_HOLDS_HERE!AR$12=Hold_2,1,0)</f>
        <v>#NAME?</v>
      </c>
      <c r="BO40" s="48" t="e">
        <f t="shared" si="51"/>
        <v>#NAME?</v>
      </c>
      <c r="BP40" s="48" t="e">
        <f>IF(AB40=0,0,IF(AND(AB40=1,AA40=0),MAX($BO40:BO40)+1,BO40))</f>
        <v>#NAME?</v>
      </c>
      <c r="BQ40" s="48" t="e">
        <f>IF(AC40=0,0,IF(AND(AC40=1,AB40=0),MAX($BO40:BP40)+1,BP40))</f>
        <v>#NAME?</v>
      </c>
      <c r="BR40" s="48" t="e">
        <f>IF(AD40=0,0,IF(AND(AD40=1,AC40=0),MAX($BO40:BQ40)+1,BQ40))</f>
        <v>#NAME?</v>
      </c>
      <c r="BS40" s="48" t="e">
        <f>IF(AE40=0,0,IF(AND(AE40=1,AD40=0),MAX($BO40:BR40)+1,BR40))</f>
        <v>#NAME?</v>
      </c>
      <c r="BT40" s="48" t="e">
        <f>IF(AF40=0,0,IF(AND(AF40=1,AE40=0),MAX($BO40:BS40)+1,BS40))</f>
        <v>#NAME?</v>
      </c>
      <c r="BU40" s="48" t="e">
        <f>IF(AG40=0,0,IF(AND(AG40=1,AF40=0),MAX($BO40:BT40)+1,BT40))</f>
        <v>#NAME?</v>
      </c>
      <c r="BV40" s="48" t="e">
        <f>IF(AH40=0,0,IF(AND(AH40=1,AG40=0),MAX($BO40:BU40)+1,BU40))</f>
        <v>#NAME?</v>
      </c>
      <c r="BW40" s="48" t="e">
        <f>IF(AI40=0,0,IF(AND(AI40=1,AH40=0),MAX($BO40:BV40)+1,BV40))</f>
        <v>#NAME?</v>
      </c>
      <c r="BX40" s="48" t="e">
        <f>IF(AJ40=0,0,IF(AND(AJ40=1,AI40=0),MAX($BO40:BW40)+1,BW40))</f>
        <v>#NAME?</v>
      </c>
      <c r="BY40" s="48" t="e">
        <f>IF(AK40=0,0,IF(AND(AK40=1,AJ40=0),MAX($BO40:BX40)+1,BX40))</f>
        <v>#NAME?</v>
      </c>
      <c r="BZ40" s="48" t="e">
        <f>IF(AL40=0,0,IF(AND(AL40=1,AK40=0),MAX($BO40:BY40)+1,BY40))</f>
        <v>#NAME?</v>
      </c>
      <c r="CA40" s="48" t="e">
        <f>IF(AM40=0,0,IF(AND(AM40=1,AL40=0),MAX($BO40:BZ40)+1,BZ40))</f>
        <v>#NAME?</v>
      </c>
      <c r="CB40" s="48" t="e">
        <f>IF(AN40=0,0,IF(AND(AN40=1,AM40=0),MAX($BO40:CA40)+1,CA40))</f>
        <v>#NAME?</v>
      </c>
      <c r="CC40" s="48" t="e">
        <f>IF(AO40=0,0,IF(AND(AO40=1,AN40=0),MAX($BO40:CB40)+1,CB40))</f>
        <v>#NAME?</v>
      </c>
      <c r="CD40" s="48" t="e">
        <f>IF(AP40=0,0,IF(AND(AP40=1,AO40=0),MAX($BO40:CC40)+1,CC40))</f>
        <v>#NAME?</v>
      </c>
      <c r="CE40" s="48" t="e">
        <f>IF(AQ40=0,0,IF(AND(AQ40=1,AP40=0),MAX($BO40:CD40)+1,CD40))</f>
        <v>#NAME?</v>
      </c>
      <c r="CF40" s="48" t="e">
        <f>IF(AR40=0,0,IF(AND(AR40=1,AQ40=0),MAX($BO40:CE40)+1,CE40))</f>
        <v>#NAME?</v>
      </c>
      <c r="CG40" s="48" t="e">
        <f>IF(AS40=0,0,IF(AND(AS40=1,AR40=0),MAX($BO40:CF40)+1,CF40))</f>
        <v>#NAME?</v>
      </c>
      <c r="CH40" s="48" t="e">
        <f>IF(AT40=0,0,IF(AND(AT40=1,AS40=0),MAX($BO40:CG40)+1,CG40))</f>
        <v>#NAME?</v>
      </c>
      <c r="CI40" s="48" t="e">
        <f>IF(AU40=0,0,IF(AND(AU40=1,AT40=0),MAX($BO40:CH40)+1,CH40))</f>
        <v>#NAME?</v>
      </c>
      <c r="CJ40" s="48" t="e">
        <f>IF(AV40=0,0,IF(AND(AV40=1,AU40=0),MAX($BO40:CI40)+1,CI40))</f>
        <v>#NAME?</v>
      </c>
      <c r="CK40" s="48" t="e">
        <f>IF(AW40=0,0,IF(AND(AW40=1,AV40=0),MAX($BO40:CJ40)+1,CJ40))</f>
        <v>#NAME?</v>
      </c>
      <c r="CL40" s="48" t="e">
        <f>IF(AX40=0,0,IF(AND(AX40=1,AW40=0),MAX($BO40:CK40)+1,CK40))</f>
        <v>#NAME?</v>
      </c>
      <c r="CM40" s="48" t="e">
        <f>IF(AY40=0,0,IF(AND(AY40=1,AX40=0),MAX($BO40:CL40)+1,CL40))</f>
        <v>#NAME?</v>
      </c>
      <c r="CN40" s="48" t="e">
        <f>IF(AZ40=0,0,IF(AND(AZ40=1,AY40=0),MAX($BO40:CM40)+1,CM40))</f>
        <v>#NAME?</v>
      </c>
      <c r="CO40" s="48" t="e">
        <f>IF(BA40=0,0,IF(AND(BA40=1,AZ40=0),MAX($BO40:CN40)+1,CN40))</f>
        <v>#NAME?</v>
      </c>
      <c r="CP40" s="48" t="e">
        <f>IF(BB40=0,0,IF(AND(BB40=1,BA40=0),MAX($BO40:CO40)+1,CO40))</f>
        <v>#NAME?</v>
      </c>
      <c r="CQ40" s="48" t="e">
        <f>IF(BC40=0,0,IF(AND(BC40=1,BB40=0),MAX($BO40:CP40)+1,CP40))</f>
        <v>#NAME?</v>
      </c>
      <c r="CR40" s="48" t="e">
        <f>IF(BD40=0,0,IF(AND(BD40=1,BC40=0),MAX($BO40:CQ40)+1,CQ40))</f>
        <v>#NAME?</v>
      </c>
      <c r="CS40" s="48" t="e">
        <f>IF(BE40=0,0,IF(AND(BE40=1,BD40=0),MAX($BO40:CR40)+1,CR40))</f>
        <v>#NAME?</v>
      </c>
      <c r="CT40" s="48" t="e">
        <f>IF(BF40=0,0,IF(AND(BF40=1,BE40=0),MAX($BO40:CS40)+1,CS40))</f>
        <v>#NAME?</v>
      </c>
      <c r="CU40" s="48" t="e">
        <f>IF(BG40=0,0,IF(AND(BG40=1,BF40=0),MAX($BO40:CT40)+1,CT40))</f>
        <v>#NAME?</v>
      </c>
      <c r="CV40" s="48" t="e">
        <f>IF(BH40=0,0,IF(AND(BH40=1,BG40=0),MAX($BO40:CU40)+1,CU40))</f>
        <v>#NAME?</v>
      </c>
      <c r="CW40" s="48" t="e">
        <f>IF(BI40=0,0,IF(AND(BI40=1,BH40=0),MAX($BO40:CV40)+1,CV40))</f>
        <v>#NAME?</v>
      </c>
      <c r="CX40" s="48" t="e">
        <f>IF(BJ40=0,0,IF(AND(BJ40=1,BI40=0),MAX($BO40:CW40)+1,CW40))</f>
        <v>#NAME?</v>
      </c>
      <c r="CY40" s="48" t="e">
        <f>IF(BK40=0,0,IF(AND(BK40=1,BJ40=0),MAX($BO40:CX40)+1,CX40))</f>
        <v>#NAME?</v>
      </c>
      <c r="CZ40" s="48" t="e">
        <f>IF(BL40=0,0,IF(AND(BL40=1,BK40=0),MAX($BO40:CY40)+1,CY40))</f>
        <v>#NAME?</v>
      </c>
      <c r="DA40" s="48" t="e">
        <f>IF(BM40=0,0,IF(AND(BM40=1,BL40=0),MAX($BO40:CZ40)+1,CZ40))</f>
        <v>#NAME?</v>
      </c>
    </row>
    <row r="41" spans="2:105">
      <c r="B41" s="41" t="s">
        <v>20</v>
      </c>
      <c r="C41" s="39" t="str">
        <f t="shared" si="28"/>
        <v/>
      </c>
      <c r="D41" s="43" t="str">
        <f t="shared" si="29"/>
        <v/>
      </c>
      <c r="E41" s="39" t="str">
        <f t="shared" si="30"/>
        <v/>
      </c>
      <c r="F41" s="43" t="str">
        <f t="shared" si="31"/>
        <v/>
      </c>
      <c r="G41" s="39" t="str">
        <f t="shared" si="32"/>
        <v/>
      </c>
      <c r="H41" s="43" t="str">
        <f t="shared" si="33"/>
        <v/>
      </c>
      <c r="I41" s="39" t="str">
        <f t="shared" si="34"/>
        <v/>
      </c>
      <c r="J41" s="43" t="str">
        <f t="shared" si="35"/>
        <v/>
      </c>
      <c r="K41" s="39" t="str">
        <f t="shared" si="36"/>
        <v/>
      </c>
      <c r="L41" s="43" t="str">
        <f t="shared" si="37"/>
        <v/>
      </c>
      <c r="M41" s="39" t="str">
        <f t="shared" si="38"/>
        <v/>
      </c>
      <c r="N41" s="43" t="str">
        <f t="shared" si="39"/>
        <v/>
      </c>
      <c r="O41" s="39" t="str">
        <f t="shared" si="40"/>
        <v/>
      </c>
      <c r="P41" s="43" t="str">
        <f t="shared" si="41"/>
        <v/>
      </c>
      <c r="Q41" s="39" t="str">
        <f t="shared" si="42"/>
        <v/>
      </c>
      <c r="R41" s="43" t="str">
        <f t="shared" si="43"/>
        <v/>
      </c>
      <c r="S41" s="39" t="str">
        <f t="shared" si="44"/>
        <v/>
      </c>
      <c r="T41" s="43" t="str">
        <f t="shared" si="45"/>
        <v/>
      </c>
      <c r="U41" s="39" t="str">
        <f t="shared" si="46"/>
        <v/>
      </c>
      <c r="V41" s="43" t="str">
        <f t="shared" si="47"/>
        <v/>
      </c>
      <c r="W41" s="39" t="str">
        <f t="shared" si="48"/>
        <v/>
      </c>
      <c r="X41" s="43" t="str">
        <f t="shared" si="49"/>
        <v/>
      </c>
      <c r="Y41" s="40" t="str">
        <f t="shared" si="50"/>
        <v/>
      </c>
      <c r="AA41" s="48" t="e">
        <f>IF(INSERT_HOLDS_HERE!D$13=Hold_2,1,0)</f>
        <v>#NAME?</v>
      </c>
      <c r="AB41" s="48" t="e">
        <f>IF(INSERT_HOLDS_HERE!E$13=Hold_2,1,0)</f>
        <v>#NAME?</v>
      </c>
      <c r="AC41" s="48" t="e">
        <f>IF(INSERT_HOLDS_HERE!F$13=Hold_2,1,0)</f>
        <v>#NAME?</v>
      </c>
      <c r="AD41" s="48" t="e">
        <f>IF(INSERT_HOLDS_HERE!G$13=Hold_2,1,0)</f>
        <v>#NAME?</v>
      </c>
      <c r="AE41" s="48" t="e">
        <f>IF(INSERT_HOLDS_HERE!H$13=Hold_2,1,0)</f>
        <v>#NAME?</v>
      </c>
      <c r="AF41" s="48" t="e">
        <f>IF(INSERT_HOLDS_HERE!I$13=Hold_2,1,0)</f>
        <v>#NAME?</v>
      </c>
      <c r="AG41" s="48" t="e">
        <f>IF(INSERT_HOLDS_HERE!J$13=Hold_2,1,0)</f>
        <v>#NAME?</v>
      </c>
      <c r="AH41" s="48" t="e">
        <f>IF(INSERT_HOLDS_HERE!K$13=Hold_2,1,0)</f>
        <v>#NAME?</v>
      </c>
      <c r="AI41" s="48" t="e">
        <f>IF(INSERT_HOLDS_HERE!L$13=Hold_2,1,0)</f>
        <v>#NAME?</v>
      </c>
      <c r="AJ41" s="48" t="e">
        <f>IF(INSERT_HOLDS_HERE!M$13=Hold_2,1,0)</f>
        <v>#NAME?</v>
      </c>
      <c r="AK41" s="48" t="e">
        <f>IF(INSERT_HOLDS_HERE!N$13=Hold_2,1,0)</f>
        <v>#NAME?</v>
      </c>
      <c r="AL41" s="48" t="e">
        <f>IF(INSERT_HOLDS_HERE!O$13=Hold_2,1,0)</f>
        <v>#NAME?</v>
      </c>
      <c r="AM41" s="48" t="e">
        <f>IF(INSERT_HOLDS_HERE!P$13=Hold_2,1,0)</f>
        <v>#NAME?</v>
      </c>
      <c r="AN41" s="48" t="e">
        <f>IF(INSERT_HOLDS_HERE!R$13=Hold_2,1,0)</f>
        <v>#NAME?</v>
      </c>
      <c r="AO41" s="48" t="e">
        <f>IF(INSERT_HOLDS_HERE!S$13=Hold_2,1,0)</f>
        <v>#NAME?</v>
      </c>
      <c r="AP41" s="48" t="e">
        <f>IF(INSERT_HOLDS_HERE!T$13=Hold_2,1,0)</f>
        <v>#NAME?</v>
      </c>
      <c r="AQ41" s="48" t="e">
        <f>IF(INSERT_HOLDS_HERE!U$13=Hold_2,1,0)</f>
        <v>#NAME?</v>
      </c>
      <c r="AR41" s="48" t="e">
        <f>IF(INSERT_HOLDS_HERE!V$13=Hold_2,1,0)</f>
        <v>#NAME?</v>
      </c>
      <c r="AS41" s="48" t="e">
        <f>IF(INSERT_HOLDS_HERE!W$13=Hold_2,1,0)</f>
        <v>#NAME?</v>
      </c>
      <c r="AT41" s="48" t="e">
        <f>IF(INSERT_HOLDS_HERE!X$13=Hold_2,1,0)</f>
        <v>#NAME?</v>
      </c>
      <c r="AU41" s="48" t="e">
        <f>IF(INSERT_HOLDS_HERE!Y$13=Hold_2,1,0)</f>
        <v>#NAME?</v>
      </c>
      <c r="AV41" s="48" t="e">
        <f>IF(INSERT_HOLDS_HERE!Z$13=Hold_2,1,0)</f>
        <v>#NAME?</v>
      </c>
      <c r="AW41" s="48" t="e">
        <f>IF(INSERT_HOLDS_HERE!AA$13=Hold_2,1,0)</f>
        <v>#NAME?</v>
      </c>
      <c r="AX41" s="48" t="e">
        <f>IF(INSERT_HOLDS_HERE!AB$13=Hold_2,1,0)</f>
        <v>#NAME?</v>
      </c>
      <c r="AY41" s="48" t="e">
        <f>IF(INSERT_HOLDS_HERE!AC$13=Hold_2,1,0)</f>
        <v>#NAME?</v>
      </c>
      <c r="AZ41" s="48" t="e">
        <f>IF(INSERT_HOLDS_HERE!AD$13=Hold_2,1,0)</f>
        <v>#NAME?</v>
      </c>
      <c r="BA41" s="48" t="e">
        <f>IF(INSERT_HOLDS_HERE!AF$13=Hold_2,1,0)</f>
        <v>#NAME?</v>
      </c>
      <c r="BB41" s="48" t="e">
        <f>IF(INSERT_HOLDS_HERE!AG$13=Hold_2,1,0)</f>
        <v>#NAME?</v>
      </c>
      <c r="BC41" s="48" t="e">
        <f>IF(INSERT_HOLDS_HERE!AH$13=Hold_2,1,0)</f>
        <v>#NAME?</v>
      </c>
      <c r="BD41" s="48" t="e">
        <f>IF(INSERT_HOLDS_HERE!AI$13=Hold_2,1,0)</f>
        <v>#NAME?</v>
      </c>
      <c r="BE41" s="48" t="e">
        <f>IF(INSERT_HOLDS_HERE!AJ$13=Hold_2,1,0)</f>
        <v>#NAME?</v>
      </c>
      <c r="BF41" s="48" t="e">
        <f>IF(INSERT_HOLDS_HERE!AK$13=Hold_2,1,0)</f>
        <v>#NAME?</v>
      </c>
      <c r="BG41" s="48" t="e">
        <f>IF(INSERT_HOLDS_HERE!AL$13=Hold_2,1,0)</f>
        <v>#NAME?</v>
      </c>
      <c r="BH41" s="48" t="e">
        <f>IF(INSERT_HOLDS_HERE!AM$13=Hold_2,1,0)</f>
        <v>#NAME?</v>
      </c>
      <c r="BI41" s="48" t="e">
        <f>IF(INSERT_HOLDS_HERE!AN$13=Hold_2,1,0)</f>
        <v>#NAME?</v>
      </c>
      <c r="BJ41" s="48" t="e">
        <f>IF(INSERT_HOLDS_HERE!AO$13=Hold_2,1,0)</f>
        <v>#NAME?</v>
      </c>
      <c r="BK41" s="48" t="e">
        <f>IF(INSERT_HOLDS_HERE!AP$13=Hold_2,1,0)</f>
        <v>#NAME?</v>
      </c>
      <c r="BL41" s="48" t="e">
        <f>IF(INSERT_HOLDS_HERE!AQ$13=Hold_2,1,0)</f>
        <v>#NAME?</v>
      </c>
      <c r="BM41" s="48" t="e">
        <f>IF(INSERT_HOLDS_HERE!AR$13=Hold_2,1,0)</f>
        <v>#NAME?</v>
      </c>
      <c r="BO41" s="48" t="e">
        <f t="shared" si="51"/>
        <v>#NAME?</v>
      </c>
      <c r="BP41" s="48" t="e">
        <f>IF(AB41=0,0,IF(AND(AB41=1,AA41=0),MAX($BO41:BO41)+1,BO41))</f>
        <v>#NAME?</v>
      </c>
      <c r="BQ41" s="48" t="e">
        <f>IF(AC41=0,0,IF(AND(AC41=1,AB41=0),MAX($BO41:BP41)+1,BP41))</f>
        <v>#NAME?</v>
      </c>
      <c r="BR41" s="48" t="e">
        <f>IF(AD41=0,0,IF(AND(AD41=1,AC41=0),MAX($BO41:BQ41)+1,BQ41))</f>
        <v>#NAME?</v>
      </c>
      <c r="BS41" s="48" t="e">
        <f>IF(AE41=0,0,IF(AND(AE41=1,AD41=0),MAX($BO41:BR41)+1,BR41))</f>
        <v>#NAME?</v>
      </c>
      <c r="BT41" s="48" t="e">
        <f>IF(AF41=0,0,IF(AND(AF41=1,AE41=0),MAX($BO41:BS41)+1,BS41))</f>
        <v>#NAME?</v>
      </c>
      <c r="BU41" s="48" t="e">
        <f>IF(AG41=0,0,IF(AND(AG41=1,AF41=0),MAX($BO41:BT41)+1,BT41))</f>
        <v>#NAME?</v>
      </c>
      <c r="BV41" s="48" t="e">
        <f>IF(AH41=0,0,IF(AND(AH41=1,AG41=0),MAX($BO41:BU41)+1,BU41))</f>
        <v>#NAME?</v>
      </c>
      <c r="BW41" s="48" t="e">
        <f>IF(AI41=0,0,IF(AND(AI41=1,AH41=0),MAX($BO41:BV41)+1,BV41))</f>
        <v>#NAME?</v>
      </c>
      <c r="BX41" s="48" t="e">
        <f>IF(AJ41=0,0,IF(AND(AJ41=1,AI41=0),MAX($BO41:BW41)+1,BW41))</f>
        <v>#NAME?</v>
      </c>
      <c r="BY41" s="48" t="e">
        <f>IF(AK41=0,0,IF(AND(AK41=1,AJ41=0),MAX($BO41:BX41)+1,BX41))</f>
        <v>#NAME?</v>
      </c>
      <c r="BZ41" s="48" t="e">
        <f>IF(AL41=0,0,IF(AND(AL41=1,AK41=0),MAX($BO41:BY41)+1,BY41))</f>
        <v>#NAME?</v>
      </c>
      <c r="CA41" s="48" t="e">
        <f>IF(AM41=0,0,IF(AND(AM41=1,AL41=0),MAX($BO41:BZ41)+1,BZ41))</f>
        <v>#NAME?</v>
      </c>
      <c r="CB41" s="48" t="e">
        <f>IF(AN41=0,0,IF(AND(AN41=1,AM41=0),MAX($BO41:CA41)+1,CA41))</f>
        <v>#NAME?</v>
      </c>
      <c r="CC41" s="48" t="e">
        <f>IF(AO41=0,0,IF(AND(AO41=1,AN41=0),MAX($BO41:CB41)+1,CB41))</f>
        <v>#NAME?</v>
      </c>
      <c r="CD41" s="48" t="e">
        <f>IF(AP41=0,0,IF(AND(AP41=1,AO41=0),MAX($BO41:CC41)+1,CC41))</f>
        <v>#NAME?</v>
      </c>
      <c r="CE41" s="48" t="e">
        <f>IF(AQ41=0,0,IF(AND(AQ41=1,AP41=0),MAX($BO41:CD41)+1,CD41))</f>
        <v>#NAME?</v>
      </c>
      <c r="CF41" s="48" t="e">
        <f>IF(AR41=0,0,IF(AND(AR41=1,AQ41=0),MAX($BO41:CE41)+1,CE41))</f>
        <v>#NAME?</v>
      </c>
      <c r="CG41" s="48" t="e">
        <f>IF(AS41=0,0,IF(AND(AS41=1,AR41=0),MAX($BO41:CF41)+1,CF41))</f>
        <v>#NAME?</v>
      </c>
      <c r="CH41" s="48" t="e">
        <f>IF(AT41=0,0,IF(AND(AT41=1,AS41=0),MAX($BO41:CG41)+1,CG41))</f>
        <v>#NAME?</v>
      </c>
      <c r="CI41" s="48" t="e">
        <f>IF(AU41=0,0,IF(AND(AU41=1,AT41=0),MAX($BO41:CH41)+1,CH41))</f>
        <v>#NAME?</v>
      </c>
      <c r="CJ41" s="48" t="e">
        <f>IF(AV41=0,0,IF(AND(AV41=1,AU41=0),MAX($BO41:CI41)+1,CI41))</f>
        <v>#NAME?</v>
      </c>
      <c r="CK41" s="48" t="e">
        <f>IF(AW41=0,0,IF(AND(AW41=1,AV41=0),MAX($BO41:CJ41)+1,CJ41))</f>
        <v>#NAME?</v>
      </c>
      <c r="CL41" s="48" t="e">
        <f>IF(AX41=0,0,IF(AND(AX41=1,AW41=0),MAX($BO41:CK41)+1,CK41))</f>
        <v>#NAME?</v>
      </c>
      <c r="CM41" s="48" t="e">
        <f>IF(AY41=0,0,IF(AND(AY41=1,AX41=0),MAX($BO41:CL41)+1,CL41))</f>
        <v>#NAME?</v>
      </c>
      <c r="CN41" s="48" t="e">
        <f>IF(AZ41=0,0,IF(AND(AZ41=1,AY41=0),MAX($BO41:CM41)+1,CM41))</f>
        <v>#NAME?</v>
      </c>
      <c r="CO41" s="48" t="e">
        <f>IF(BA41=0,0,IF(AND(BA41=1,AZ41=0),MAX($BO41:CN41)+1,CN41))</f>
        <v>#NAME?</v>
      </c>
      <c r="CP41" s="48" t="e">
        <f>IF(BB41=0,0,IF(AND(BB41=1,BA41=0),MAX($BO41:CO41)+1,CO41))</f>
        <v>#NAME?</v>
      </c>
      <c r="CQ41" s="48" t="e">
        <f>IF(BC41=0,0,IF(AND(BC41=1,BB41=0),MAX($BO41:CP41)+1,CP41))</f>
        <v>#NAME?</v>
      </c>
      <c r="CR41" s="48" t="e">
        <f>IF(BD41=0,0,IF(AND(BD41=1,BC41=0),MAX($BO41:CQ41)+1,CQ41))</f>
        <v>#NAME?</v>
      </c>
      <c r="CS41" s="48" t="e">
        <f>IF(BE41=0,0,IF(AND(BE41=1,BD41=0),MAX($BO41:CR41)+1,CR41))</f>
        <v>#NAME?</v>
      </c>
      <c r="CT41" s="48" t="e">
        <f>IF(BF41=0,0,IF(AND(BF41=1,BE41=0),MAX($BO41:CS41)+1,CS41))</f>
        <v>#NAME?</v>
      </c>
      <c r="CU41" s="48" t="e">
        <f>IF(BG41=0,0,IF(AND(BG41=1,BF41=0),MAX($BO41:CT41)+1,CT41))</f>
        <v>#NAME?</v>
      </c>
      <c r="CV41" s="48" t="e">
        <f>IF(BH41=0,0,IF(AND(BH41=1,BG41=0),MAX($BO41:CU41)+1,CU41))</f>
        <v>#NAME?</v>
      </c>
      <c r="CW41" s="48" t="e">
        <f>IF(BI41=0,0,IF(AND(BI41=1,BH41=0),MAX($BO41:CV41)+1,CV41))</f>
        <v>#NAME?</v>
      </c>
      <c r="CX41" s="48" t="e">
        <f>IF(BJ41=0,0,IF(AND(BJ41=1,BI41=0),MAX($BO41:CW41)+1,CW41))</f>
        <v>#NAME?</v>
      </c>
      <c r="CY41" s="48" t="e">
        <f>IF(BK41=0,0,IF(AND(BK41=1,BJ41=0),MAX($BO41:CX41)+1,CX41))</f>
        <v>#NAME?</v>
      </c>
      <c r="CZ41" s="48" t="e">
        <f>IF(BL41=0,0,IF(AND(BL41=1,BK41=0),MAX($BO41:CY41)+1,CY41))</f>
        <v>#NAME?</v>
      </c>
      <c r="DA41" s="48" t="e">
        <f>IF(BM41=0,0,IF(AND(BM41=1,BL41=0),MAX($BO41:CZ41)+1,CZ41))</f>
        <v>#NAME?</v>
      </c>
    </row>
    <row r="42" spans="2:105">
      <c r="B42" s="41" t="s">
        <v>19</v>
      </c>
      <c r="C42" s="39" t="str">
        <f t="shared" si="28"/>
        <v/>
      </c>
      <c r="D42" s="43" t="str">
        <f t="shared" si="29"/>
        <v/>
      </c>
      <c r="E42" s="39" t="str">
        <f t="shared" si="30"/>
        <v/>
      </c>
      <c r="F42" s="43" t="str">
        <f t="shared" si="31"/>
        <v/>
      </c>
      <c r="G42" s="39" t="str">
        <f t="shared" si="32"/>
        <v/>
      </c>
      <c r="H42" s="43" t="str">
        <f t="shared" si="33"/>
        <v/>
      </c>
      <c r="I42" s="39" t="str">
        <f t="shared" si="34"/>
        <v/>
      </c>
      <c r="J42" s="43" t="str">
        <f t="shared" si="35"/>
        <v/>
      </c>
      <c r="K42" s="39" t="str">
        <f t="shared" si="36"/>
        <v/>
      </c>
      <c r="L42" s="43" t="str">
        <f t="shared" si="37"/>
        <v/>
      </c>
      <c r="M42" s="39" t="str">
        <f t="shared" si="38"/>
        <v/>
      </c>
      <c r="N42" s="43" t="str">
        <f t="shared" si="39"/>
        <v/>
      </c>
      <c r="O42" s="39" t="str">
        <f t="shared" si="40"/>
        <v/>
      </c>
      <c r="P42" s="43" t="str">
        <f t="shared" si="41"/>
        <v/>
      </c>
      <c r="Q42" s="39" t="str">
        <f t="shared" si="42"/>
        <v/>
      </c>
      <c r="R42" s="43" t="str">
        <f t="shared" si="43"/>
        <v/>
      </c>
      <c r="S42" s="39" t="str">
        <f t="shared" si="44"/>
        <v/>
      </c>
      <c r="T42" s="43" t="str">
        <f t="shared" si="45"/>
        <v/>
      </c>
      <c r="U42" s="39" t="str">
        <f t="shared" si="46"/>
        <v/>
      </c>
      <c r="V42" s="43" t="str">
        <f t="shared" si="47"/>
        <v/>
      </c>
      <c r="W42" s="39" t="str">
        <f t="shared" si="48"/>
        <v/>
      </c>
      <c r="X42" s="43" t="str">
        <f t="shared" si="49"/>
        <v/>
      </c>
      <c r="Y42" s="40" t="str">
        <f t="shared" si="50"/>
        <v/>
      </c>
      <c r="AA42" s="48" t="e">
        <f>IF(INSERT_HOLDS_HERE!D$14=Hold_2,1,0)</f>
        <v>#NAME?</v>
      </c>
      <c r="AB42" s="48" t="e">
        <f>IF(INSERT_HOLDS_HERE!E$14=Hold_2,1,0)</f>
        <v>#NAME?</v>
      </c>
      <c r="AC42" s="48" t="e">
        <f>IF(INSERT_HOLDS_HERE!F$14=Hold_2,1,0)</f>
        <v>#NAME?</v>
      </c>
      <c r="AD42" s="48" t="e">
        <f>IF(INSERT_HOLDS_HERE!G$14=Hold_2,1,0)</f>
        <v>#NAME?</v>
      </c>
      <c r="AE42" s="48" t="e">
        <f>IF(INSERT_HOLDS_HERE!H$14=Hold_2,1,0)</f>
        <v>#NAME?</v>
      </c>
      <c r="AF42" s="48" t="e">
        <f>IF(INSERT_HOLDS_HERE!I$14=Hold_2,1,0)</f>
        <v>#NAME?</v>
      </c>
      <c r="AG42" s="48" t="e">
        <f>IF(INSERT_HOLDS_HERE!J$14=Hold_2,1,0)</f>
        <v>#NAME?</v>
      </c>
      <c r="AH42" s="48" t="e">
        <f>IF(INSERT_HOLDS_HERE!K$14=Hold_2,1,0)</f>
        <v>#NAME?</v>
      </c>
      <c r="AI42" s="48" t="e">
        <f>IF(INSERT_HOLDS_HERE!L$14=Hold_2,1,0)</f>
        <v>#NAME?</v>
      </c>
      <c r="AJ42" s="48" t="e">
        <f>IF(INSERT_HOLDS_HERE!M$14=Hold_2,1,0)</f>
        <v>#NAME?</v>
      </c>
      <c r="AK42" s="48" t="e">
        <f>IF(INSERT_HOLDS_HERE!N$14=Hold_2,1,0)</f>
        <v>#NAME?</v>
      </c>
      <c r="AL42" s="48" t="e">
        <f>IF(INSERT_HOLDS_HERE!O$14=Hold_2,1,0)</f>
        <v>#NAME?</v>
      </c>
      <c r="AM42" s="48" t="e">
        <f>IF(INSERT_HOLDS_HERE!P$14=Hold_2,1,0)</f>
        <v>#NAME?</v>
      </c>
      <c r="AN42" s="48" t="e">
        <f>IF(INSERT_HOLDS_HERE!R$14=Hold_2,1,0)</f>
        <v>#NAME?</v>
      </c>
      <c r="AO42" s="48" t="e">
        <f>IF(INSERT_HOLDS_HERE!S$14=Hold_2,1,0)</f>
        <v>#NAME?</v>
      </c>
      <c r="AP42" s="48" t="e">
        <f>IF(INSERT_HOLDS_HERE!T$14=Hold_2,1,0)</f>
        <v>#NAME?</v>
      </c>
      <c r="AQ42" s="48" t="e">
        <f>IF(INSERT_HOLDS_HERE!U$14=Hold_2,1,0)</f>
        <v>#NAME?</v>
      </c>
      <c r="AR42" s="48" t="e">
        <f>IF(INSERT_HOLDS_HERE!V$14=Hold_2,1,0)</f>
        <v>#NAME?</v>
      </c>
      <c r="AS42" s="48" t="e">
        <f>IF(INSERT_HOLDS_HERE!W$14=Hold_2,1,0)</f>
        <v>#NAME?</v>
      </c>
      <c r="AT42" s="48" t="e">
        <f>IF(INSERT_HOLDS_HERE!X$14=Hold_2,1,0)</f>
        <v>#NAME?</v>
      </c>
      <c r="AU42" s="48" t="e">
        <f>IF(INSERT_HOLDS_HERE!Y$14=Hold_2,1,0)</f>
        <v>#NAME?</v>
      </c>
      <c r="AV42" s="48" t="e">
        <f>IF(INSERT_HOLDS_HERE!Z$14=Hold_2,1,0)</f>
        <v>#NAME?</v>
      </c>
      <c r="AW42" s="48" t="e">
        <f>IF(INSERT_HOLDS_HERE!AA$14=Hold_2,1,0)</f>
        <v>#NAME?</v>
      </c>
      <c r="AX42" s="48" t="e">
        <f>IF(INSERT_HOLDS_HERE!AB$14=Hold_2,1,0)</f>
        <v>#NAME?</v>
      </c>
      <c r="AY42" s="48" t="e">
        <f>IF(INSERT_HOLDS_HERE!AC$14=Hold_2,1,0)</f>
        <v>#NAME?</v>
      </c>
      <c r="AZ42" s="48" t="e">
        <f>IF(INSERT_HOLDS_HERE!AD$14=Hold_2,1,0)</f>
        <v>#NAME?</v>
      </c>
      <c r="BA42" s="48" t="e">
        <f>IF(INSERT_HOLDS_HERE!AF$14=Hold_2,1,0)</f>
        <v>#NAME?</v>
      </c>
      <c r="BB42" s="48" t="e">
        <f>IF(INSERT_HOLDS_HERE!AG$14=Hold_2,1,0)</f>
        <v>#NAME?</v>
      </c>
      <c r="BC42" s="48" t="e">
        <f>IF(INSERT_HOLDS_HERE!AH$14=Hold_2,1,0)</f>
        <v>#NAME?</v>
      </c>
      <c r="BD42" s="48" t="e">
        <f>IF(INSERT_HOLDS_HERE!AI$14=Hold_2,1,0)</f>
        <v>#NAME?</v>
      </c>
      <c r="BE42" s="48" t="e">
        <f>IF(INSERT_HOLDS_HERE!AJ$14=Hold_2,1,0)</f>
        <v>#NAME?</v>
      </c>
      <c r="BF42" s="48" t="e">
        <f>IF(INSERT_HOLDS_HERE!AK$14=Hold_2,1,0)</f>
        <v>#NAME?</v>
      </c>
      <c r="BG42" s="48" t="e">
        <f>IF(INSERT_HOLDS_HERE!AL$14=Hold_2,1,0)</f>
        <v>#NAME?</v>
      </c>
      <c r="BH42" s="48" t="e">
        <f>IF(INSERT_HOLDS_HERE!AM$14=Hold_2,1,0)</f>
        <v>#NAME?</v>
      </c>
      <c r="BI42" s="48" t="e">
        <f>IF(INSERT_HOLDS_HERE!AN$14=Hold_2,1,0)</f>
        <v>#NAME?</v>
      </c>
      <c r="BJ42" s="48" t="e">
        <f>IF(INSERT_HOLDS_HERE!AO$14=Hold_2,1,0)</f>
        <v>#NAME?</v>
      </c>
      <c r="BK42" s="48" t="e">
        <f>IF(INSERT_HOLDS_HERE!AP$14=Hold_2,1,0)</f>
        <v>#NAME?</v>
      </c>
      <c r="BL42" s="48" t="e">
        <f>IF(INSERT_HOLDS_HERE!AQ$14=Hold_2,1,0)</f>
        <v>#NAME?</v>
      </c>
      <c r="BM42" s="48" t="e">
        <f>IF(INSERT_HOLDS_HERE!AR$14=Hold_2,1,0)</f>
        <v>#NAME?</v>
      </c>
      <c r="BO42" s="48" t="e">
        <f t="shared" si="51"/>
        <v>#NAME?</v>
      </c>
      <c r="BP42" s="48" t="e">
        <f>IF(AB42=0,0,IF(AND(AB42=1,AA42=0),MAX($BO42:BO42)+1,BO42))</f>
        <v>#NAME?</v>
      </c>
      <c r="BQ42" s="48" t="e">
        <f>IF(AC42=0,0,IF(AND(AC42=1,AB42=0),MAX($BO42:BP42)+1,BP42))</f>
        <v>#NAME?</v>
      </c>
      <c r="BR42" s="48" t="e">
        <f>IF(AD42=0,0,IF(AND(AD42=1,AC42=0),MAX($BO42:BQ42)+1,BQ42))</f>
        <v>#NAME?</v>
      </c>
      <c r="BS42" s="48" t="e">
        <f>IF(AE42=0,0,IF(AND(AE42=1,AD42=0),MAX($BO42:BR42)+1,BR42))</f>
        <v>#NAME?</v>
      </c>
      <c r="BT42" s="48" t="e">
        <f>IF(AF42=0,0,IF(AND(AF42=1,AE42=0),MAX($BO42:BS42)+1,BS42))</f>
        <v>#NAME?</v>
      </c>
      <c r="BU42" s="48" t="e">
        <f>IF(AG42=0,0,IF(AND(AG42=1,AF42=0),MAX($BO42:BT42)+1,BT42))</f>
        <v>#NAME?</v>
      </c>
      <c r="BV42" s="48" t="e">
        <f>IF(AH42=0,0,IF(AND(AH42=1,AG42=0),MAX($BO42:BU42)+1,BU42))</f>
        <v>#NAME?</v>
      </c>
      <c r="BW42" s="48" t="e">
        <f>IF(AI42=0,0,IF(AND(AI42=1,AH42=0),MAX($BO42:BV42)+1,BV42))</f>
        <v>#NAME?</v>
      </c>
      <c r="BX42" s="48" t="e">
        <f>IF(AJ42=0,0,IF(AND(AJ42=1,AI42=0),MAX($BO42:BW42)+1,BW42))</f>
        <v>#NAME?</v>
      </c>
      <c r="BY42" s="48" t="e">
        <f>IF(AK42=0,0,IF(AND(AK42=1,AJ42=0),MAX($BO42:BX42)+1,BX42))</f>
        <v>#NAME?</v>
      </c>
      <c r="BZ42" s="48" t="e">
        <f>IF(AL42=0,0,IF(AND(AL42=1,AK42=0),MAX($BO42:BY42)+1,BY42))</f>
        <v>#NAME?</v>
      </c>
      <c r="CA42" s="48" t="e">
        <f>IF(AM42=0,0,IF(AND(AM42=1,AL42=0),MAX($BO42:BZ42)+1,BZ42))</f>
        <v>#NAME?</v>
      </c>
      <c r="CB42" s="48" t="e">
        <f>IF(AN42=0,0,IF(AND(AN42=1,AM42=0),MAX($BO42:CA42)+1,CA42))</f>
        <v>#NAME?</v>
      </c>
      <c r="CC42" s="48" t="e">
        <f>IF(AO42=0,0,IF(AND(AO42=1,AN42=0),MAX($BO42:CB42)+1,CB42))</f>
        <v>#NAME?</v>
      </c>
      <c r="CD42" s="48" t="e">
        <f>IF(AP42=0,0,IF(AND(AP42=1,AO42=0),MAX($BO42:CC42)+1,CC42))</f>
        <v>#NAME?</v>
      </c>
      <c r="CE42" s="48" t="e">
        <f>IF(AQ42=0,0,IF(AND(AQ42=1,AP42=0),MAX($BO42:CD42)+1,CD42))</f>
        <v>#NAME?</v>
      </c>
      <c r="CF42" s="48" t="e">
        <f>IF(AR42=0,0,IF(AND(AR42=1,AQ42=0),MAX($BO42:CE42)+1,CE42))</f>
        <v>#NAME?</v>
      </c>
      <c r="CG42" s="48" t="e">
        <f>IF(AS42=0,0,IF(AND(AS42=1,AR42=0),MAX($BO42:CF42)+1,CF42))</f>
        <v>#NAME?</v>
      </c>
      <c r="CH42" s="48" t="e">
        <f>IF(AT42=0,0,IF(AND(AT42=1,AS42=0),MAX($BO42:CG42)+1,CG42))</f>
        <v>#NAME?</v>
      </c>
      <c r="CI42" s="48" t="e">
        <f>IF(AU42=0,0,IF(AND(AU42=1,AT42=0),MAX($BO42:CH42)+1,CH42))</f>
        <v>#NAME?</v>
      </c>
      <c r="CJ42" s="48" t="e">
        <f>IF(AV42=0,0,IF(AND(AV42=1,AU42=0),MAX($BO42:CI42)+1,CI42))</f>
        <v>#NAME?</v>
      </c>
      <c r="CK42" s="48" t="e">
        <f>IF(AW42=0,0,IF(AND(AW42=1,AV42=0),MAX($BO42:CJ42)+1,CJ42))</f>
        <v>#NAME?</v>
      </c>
      <c r="CL42" s="48" t="e">
        <f>IF(AX42=0,0,IF(AND(AX42=1,AW42=0),MAX($BO42:CK42)+1,CK42))</f>
        <v>#NAME?</v>
      </c>
      <c r="CM42" s="48" t="e">
        <f>IF(AY42=0,0,IF(AND(AY42=1,AX42=0),MAX($BO42:CL42)+1,CL42))</f>
        <v>#NAME?</v>
      </c>
      <c r="CN42" s="48" t="e">
        <f>IF(AZ42=0,0,IF(AND(AZ42=1,AY42=0),MAX($BO42:CM42)+1,CM42))</f>
        <v>#NAME?</v>
      </c>
      <c r="CO42" s="48" t="e">
        <f>IF(BA42=0,0,IF(AND(BA42=1,AZ42=0),MAX($BO42:CN42)+1,CN42))</f>
        <v>#NAME?</v>
      </c>
      <c r="CP42" s="48" t="e">
        <f>IF(BB42=0,0,IF(AND(BB42=1,BA42=0),MAX($BO42:CO42)+1,CO42))</f>
        <v>#NAME?</v>
      </c>
      <c r="CQ42" s="48" t="e">
        <f>IF(BC42=0,0,IF(AND(BC42=1,BB42=0),MAX($BO42:CP42)+1,CP42))</f>
        <v>#NAME?</v>
      </c>
      <c r="CR42" s="48" t="e">
        <f>IF(BD42=0,0,IF(AND(BD42=1,BC42=0),MAX($BO42:CQ42)+1,CQ42))</f>
        <v>#NAME?</v>
      </c>
      <c r="CS42" s="48" t="e">
        <f>IF(BE42=0,0,IF(AND(BE42=1,BD42=0),MAX($BO42:CR42)+1,CR42))</f>
        <v>#NAME?</v>
      </c>
      <c r="CT42" s="48" t="e">
        <f>IF(BF42=0,0,IF(AND(BF42=1,BE42=0),MAX($BO42:CS42)+1,CS42))</f>
        <v>#NAME?</v>
      </c>
      <c r="CU42" s="48" t="e">
        <f>IF(BG42=0,0,IF(AND(BG42=1,BF42=0),MAX($BO42:CT42)+1,CT42))</f>
        <v>#NAME?</v>
      </c>
      <c r="CV42" s="48" t="e">
        <f>IF(BH42=0,0,IF(AND(BH42=1,BG42=0),MAX($BO42:CU42)+1,CU42))</f>
        <v>#NAME?</v>
      </c>
      <c r="CW42" s="48" t="e">
        <f>IF(BI42=0,0,IF(AND(BI42=1,BH42=0),MAX($BO42:CV42)+1,CV42))</f>
        <v>#NAME?</v>
      </c>
      <c r="CX42" s="48" t="e">
        <f>IF(BJ42=0,0,IF(AND(BJ42=1,BI42=0),MAX($BO42:CW42)+1,CW42))</f>
        <v>#NAME?</v>
      </c>
      <c r="CY42" s="48" t="e">
        <f>IF(BK42=0,0,IF(AND(BK42=1,BJ42=0),MAX($BO42:CX42)+1,CX42))</f>
        <v>#NAME?</v>
      </c>
      <c r="CZ42" s="48" t="e">
        <f>IF(BL42=0,0,IF(AND(BL42=1,BK42=0),MAX($BO42:CY42)+1,CY42))</f>
        <v>#NAME?</v>
      </c>
      <c r="DA42" s="48" t="e">
        <f>IF(BM42=0,0,IF(AND(BM42=1,BL42=0),MAX($BO42:CZ42)+1,CZ42))</f>
        <v>#NAME?</v>
      </c>
    </row>
    <row r="43" spans="2:105">
      <c r="B43" s="41" t="s">
        <v>110</v>
      </c>
      <c r="C43" s="39" t="str">
        <f t="shared" si="28"/>
        <v/>
      </c>
      <c r="D43" s="43" t="str">
        <f t="shared" si="29"/>
        <v/>
      </c>
      <c r="E43" s="39" t="str">
        <f t="shared" si="30"/>
        <v/>
      </c>
      <c r="F43" s="43" t="str">
        <f t="shared" si="31"/>
        <v/>
      </c>
      <c r="G43" s="39" t="str">
        <f t="shared" si="32"/>
        <v/>
      </c>
      <c r="H43" s="43" t="str">
        <f t="shared" si="33"/>
        <v/>
      </c>
      <c r="I43" s="39" t="str">
        <f t="shared" si="34"/>
        <v/>
      </c>
      <c r="J43" s="43" t="str">
        <f t="shared" si="35"/>
        <v/>
      </c>
      <c r="K43" s="39" t="str">
        <f t="shared" si="36"/>
        <v/>
      </c>
      <c r="L43" s="43" t="str">
        <f t="shared" si="37"/>
        <v/>
      </c>
      <c r="M43" s="39" t="str">
        <f t="shared" si="38"/>
        <v/>
      </c>
      <c r="N43" s="43" t="str">
        <f t="shared" si="39"/>
        <v/>
      </c>
      <c r="O43" s="39" t="str">
        <f t="shared" si="40"/>
        <v/>
      </c>
      <c r="P43" s="43" t="str">
        <f t="shared" si="41"/>
        <v/>
      </c>
      <c r="Q43" s="39" t="str">
        <f t="shared" si="42"/>
        <v/>
      </c>
      <c r="R43" s="43" t="str">
        <f t="shared" si="43"/>
        <v/>
      </c>
      <c r="S43" s="39" t="str">
        <f t="shared" si="44"/>
        <v/>
      </c>
      <c r="T43" s="43" t="str">
        <f t="shared" si="45"/>
        <v/>
      </c>
      <c r="U43" s="39" t="str">
        <f t="shared" si="46"/>
        <v/>
      </c>
      <c r="V43" s="43" t="str">
        <f t="shared" si="47"/>
        <v/>
      </c>
      <c r="W43" s="39" t="str">
        <f t="shared" si="48"/>
        <v/>
      </c>
      <c r="X43" s="43" t="str">
        <f t="shared" si="49"/>
        <v/>
      </c>
      <c r="Y43" s="40" t="str">
        <f t="shared" si="50"/>
        <v/>
      </c>
      <c r="AA43" s="48" t="e">
        <f>IF(INSERT_HOLDS_HERE!D$15=Hold_2,1,0)</f>
        <v>#NAME?</v>
      </c>
      <c r="AB43" s="48" t="e">
        <f>IF(INSERT_HOLDS_HERE!E$15=Hold_2,1,0)</f>
        <v>#NAME?</v>
      </c>
      <c r="AC43" s="48" t="e">
        <f>IF(INSERT_HOLDS_HERE!F$15=Hold_2,1,0)</f>
        <v>#NAME?</v>
      </c>
      <c r="AD43" s="48" t="e">
        <f>IF(INSERT_HOLDS_HERE!G$15=Hold_2,1,0)</f>
        <v>#NAME?</v>
      </c>
      <c r="AE43" s="48" t="e">
        <f>IF(INSERT_HOLDS_HERE!H$15=Hold_2,1,0)</f>
        <v>#NAME?</v>
      </c>
      <c r="AF43" s="48" t="e">
        <f>IF(INSERT_HOLDS_HERE!I$15=Hold_2,1,0)</f>
        <v>#NAME?</v>
      </c>
      <c r="AG43" s="48" t="e">
        <f>IF(INSERT_HOLDS_HERE!J$15=Hold_2,1,0)</f>
        <v>#NAME?</v>
      </c>
      <c r="AH43" s="48" t="e">
        <f>IF(INSERT_HOLDS_HERE!K$15=Hold_2,1,0)</f>
        <v>#NAME?</v>
      </c>
      <c r="AI43" s="48" t="e">
        <f>IF(INSERT_HOLDS_HERE!L$15=Hold_2,1,0)</f>
        <v>#NAME?</v>
      </c>
      <c r="AJ43" s="48" t="e">
        <f>IF(INSERT_HOLDS_HERE!M$15=Hold_2,1,0)</f>
        <v>#NAME?</v>
      </c>
      <c r="AK43" s="48" t="e">
        <f>IF(INSERT_HOLDS_HERE!N$15=Hold_2,1,0)</f>
        <v>#NAME?</v>
      </c>
      <c r="AL43" s="48" t="e">
        <f>IF(INSERT_HOLDS_HERE!O$15=Hold_2,1,0)</f>
        <v>#NAME?</v>
      </c>
      <c r="AM43" s="48" t="e">
        <f>IF(INSERT_HOLDS_HERE!P$15=Hold_2,1,0)</f>
        <v>#NAME?</v>
      </c>
      <c r="AN43" s="48" t="e">
        <f>IF(INSERT_HOLDS_HERE!R$15=Hold_2,1,0)</f>
        <v>#NAME?</v>
      </c>
      <c r="AO43" s="48" t="e">
        <f>IF(INSERT_HOLDS_HERE!S$15=Hold_2,1,0)</f>
        <v>#NAME?</v>
      </c>
      <c r="AP43" s="48" t="e">
        <f>IF(INSERT_HOLDS_HERE!T$15=Hold_2,1,0)</f>
        <v>#NAME?</v>
      </c>
      <c r="AQ43" s="48" t="e">
        <f>IF(INSERT_HOLDS_HERE!U$15=Hold_2,1,0)</f>
        <v>#NAME?</v>
      </c>
      <c r="AR43" s="48" t="e">
        <f>IF(INSERT_HOLDS_HERE!V$15=Hold_2,1,0)</f>
        <v>#NAME?</v>
      </c>
      <c r="AS43" s="48" t="e">
        <f>IF(INSERT_HOLDS_HERE!W$15=Hold_2,1,0)</f>
        <v>#NAME?</v>
      </c>
      <c r="AT43" s="48" t="e">
        <f>IF(INSERT_HOLDS_HERE!X$15=Hold_2,1,0)</f>
        <v>#NAME?</v>
      </c>
      <c r="AU43" s="48" t="e">
        <f>IF(INSERT_HOLDS_HERE!Y$15=Hold_2,1,0)</f>
        <v>#NAME?</v>
      </c>
      <c r="AV43" s="48" t="e">
        <f>IF(INSERT_HOLDS_HERE!Z$15=Hold_2,1,0)</f>
        <v>#NAME?</v>
      </c>
      <c r="AW43" s="48" t="e">
        <f>IF(INSERT_HOLDS_HERE!AA$15=Hold_2,1,0)</f>
        <v>#NAME?</v>
      </c>
      <c r="AX43" s="48" t="e">
        <f>IF(INSERT_HOLDS_HERE!AB$15=Hold_2,1,0)</f>
        <v>#NAME?</v>
      </c>
      <c r="AY43" s="48" t="e">
        <f>IF(INSERT_HOLDS_HERE!AC$15=Hold_2,1,0)</f>
        <v>#NAME?</v>
      </c>
      <c r="AZ43" s="48" t="e">
        <f>IF(INSERT_HOLDS_HERE!AD$15=Hold_2,1,0)</f>
        <v>#NAME?</v>
      </c>
      <c r="BA43" s="48" t="e">
        <f>IF(INSERT_HOLDS_HERE!AF$15=Hold_2,1,0)</f>
        <v>#NAME?</v>
      </c>
      <c r="BB43" s="48" t="e">
        <f>IF(INSERT_HOLDS_HERE!AG$15=Hold_2,1,0)</f>
        <v>#NAME?</v>
      </c>
      <c r="BC43" s="48" t="e">
        <f>IF(INSERT_HOLDS_HERE!AH$15=Hold_2,1,0)</f>
        <v>#NAME?</v>
      </c>
      <c r="BD43" s="48" t="e">
        <f>IF(INSERT_HOLDS_HERE!AI$15=Hold_2,1,0)</f>
        <v>#NAME?</v>
      </c>
      <c r="BE43" s="48" t="e">
        <f>IF(INSERT_HOLDS_HERE!AJ$15=Hold_2,1,0)</f>
        <v>#NAME?</v>
      </c>
      <c r="BF43" s="48" t="e">
        <f>IF(INSERT_HOLDS_HERE!AK$15=Hold_2,1,0)</f>
        <v>#NAME?</v>
      </c>
      <c r="BG43" s="48" t="e">
        <f>IF(INSERT_HOLDS_HERE!AL$15=Hold_2,1,0)</f>
        <v>#NAME?</v>
      </c>
      <c r="BH43" s="48" t="e">
        <f>IF(INSERT_HOLDS_HERE!AM$15=Hold_2,1,0)</f>
        <v>#NAME?</v>
      </c>
      <c r="BI43" s="48" t="e">
        <f>IF(INSERT_HOLDS_HERE!AN$15=Hold_2,1,0)</f>
        <v>#NAME?</v>
      </c>
      <c r="BJ43" s="48" t="e">
        <f>IF(INSERT_HOLDS_HERE!AO$15=Hold_2,1,0)</f>
        <v>#NAME?</v>
      </c>
      <c r="BK43" s="48" t="e">
        <f>IF(INSERT_HOLDS_HERE!AP$15=Hold_2,1,0)</f>
        <v>#NAME?</v>
      </c>
      <c r="BL43" s="48" t="e">
        <f>IF(INSERT_HOLDS_HERE!AQ$15=Hold_2,1,0)</f>
        <v>#NAME?</v>
      </c>
      <c r="BM43" s="48" t="e">
        <f>IF(INSERT_HOLDS_HERE!AR$15=Hold_2,1,0)</f>
        <v>#NAME?</v>
      </c>
      <c r="BO43" s="48" t="e">
        <f t="shared" si="51"/>
        <v>#NAME?</v>
      </c>
      <c r="BP43" s="48" t="e">
        <f>IF(AB43=0,0,IF(AND(AB43=1,AA43=0),MAX($BO43:BO43)+1,BO43))</f>
        <v>#NAME?</v>
      </c>
      <c r="BQ43" s="48" t="e">
        <f>IF(AC43=0,0,IF(AND(AC43=1,AB43=0),MAX($BO43:BP43)+1,BP43))</f>
        <v>#NAME?</v>
      </c>
      <c r="BR43" s="48" t="e">
        <f>IF(AD43=0,0,IF(AND(AD43=1,AC43=0),MAX($BO43:BQ43)+1,BQ43))</f>
        <v>#NAME?</v>
      </c>
      <c r="BS43" s="48" t="e">
        <f>IF(AE43=0,0,IF(AND(AE43=1,AD43=0),MAX($BO43:BR43)+1,BR43))</f>
        <v>#NAME?</v>
      </c>
      <c r="BT43" s="48" t="e">
        <f>IF(AF43=0,0,IF(AND(AF43=1,AE43=0),MAX($BO43:BS43)+1,BS43))</f>
        <v>#NAME?</v>
      </c>
      <c r="BU43" s="48" t="e">
        <f>IF(AG43=0,0,IF(AND(AG43=1,AF43=0),MAX($BO43:BT43)+1,BT43))</f>
        <v>#NAME?</v>
      </c>
      <c r="BV43" s="48" t="e">
        <f>IF(AH43=0,0,IF(AND(AH43=1,AG43=0),MAX($BO43:BU43)+1,BU43))</f>
        <v>#NAME?</v>
      </c>
      <c r="BW43" s="48" t="e">
        <f>IF(AI43=0,0,IF(AND(AI43=1,AH43=0),MAX($BO43:BV43)+1,BV43))</f>
        <v>#NAME?</v>
      </c>
      <c r="BX43" s="48" t="e">
        <f>IF(AJ43=0,0,IF(AND(AJ43=1,AI43=0),MAX($BO43:BW43)+1,BW43))</f>
        <v>#NAME?</v>
      </c>
      <c r="BY43" s="48" t="e">
        <f>IF(AK43=0,0,IF(AND(AK43=1,AJ43=0),MAX($BO43:BX43)+1,BX43))</f>
        <v>#NAME?</v>
      </c>
      <c r="BZ43" s="48" t="e">
        <f>IF(AL43=0,0,IF(AND(AL43=1,AK43=0),MAX($BO43:BY43)+1,BY43))</f>
        <v>#NAME?</v>
      </c>
      <c r="CA43" s="48" t="e">
        <f>IF(AM43=0,0,IF(AND(AM43=1,AL43=0),MAX($BO43:BZ43)+1,BZ43))</f>
        <v>#NAME?</v>
      </c>
      <c r="CB43" s="48" t="e">
        <f>IF(AN43=0,0,IF(AND(AN43=1,AM43=0),MAX($BO43:CA43)+1,CA43))</f>
        <v>#NAME?</v>
      </c>
      <c r="CC43" s="48" t="e">
        <f>IF(AO43=0,0,IF(AND(AO43=1,AN43=0),MAX($BO43:CB43)+1,CB43))</f>
        <v>#NAME?</v>
      </c>
      <c r="CD43" s="48" t="e">
        <f>IF(AP43=0,0,IF(AND(AP43=1,AO43=0),MAX($BO43:CC43)+1,CC43))</f>
        <v>#NAME?</v>
      </c>
      <c r="CE43" s="48" t="e">
        <f>IF(AQ43=0,0,IF(AND(AQ43=1,AP43=0),MAX($BO43:CD43)+1,CD43))</f>
        <v>#NAME?</v>
      </c>
      <c r="CF43" s="48" t="e">
        <f>IF(AR43=0,0,IF(AND(AR43=1,AQ43=0),MAX($BO43:CE43)+1,CE43))</f>
        <v>#NAME?</v>
      </c>
      <c r="CG43" s="48" t="e">
        <f>IF(AS43=0,0,IF(AND(AS43=1,AR43=0),MAX($BO43:CF43)+1,CF43))</f>
        <v>#NAME?</v>
      </c>
      <c r="CH43" s="48" t="e">
        <f>IF(AT43=0,0,IF(AND(AT43=1,AS43=0),MAX($BO43:CG43)+1,CG43))</f>
        <v>#NAME?</v>
      </c>
      <c r="CI43" s="48" t="e">
        <f>IF(AU43=0,0,IF(AND(AU43=1,AT43=0),MAX($BO43:CH43)+1,CH43))</f>
        <v>#NAME?</v>
      </c>
      <c r="CJ43" s="48" t="e">
        <f>IF(AV43=0,0,IF(AND(AV43=1,AU43=0),MAX($BO43:CI43)+1,CI43))</f>
        <v>#NAME?</v>
      </c>
      <c r="CK43" s="48" t="e">
        <f>IF(AW43=0,0,IF(AND(AW43=1,AV43=0),MAX($BO43:CJ43)+1,CJ43))</f>
        <v>#NAME?</v>
      </c>
      <c r="CL43" s="48" t="e">
        <f>IF(AX43=0,0,IF(AND(AX43=1,AW43=0),MAX($BO43:CK43)+1,CK43))</f>
        <v>#NAME?</v>
      </c>
      <c r="CM43" s="48" t="e">
        <f>IF(AY43=0,0,IF(AND(AY43=1,AX43=0),MAX($BO43:CL43)+1,CL43))</f>
        <v>#NAME?</v>
      </c>
      <c r="CN43" s="48" t="e">
        <f>IF(AZ43=0,0,IF(AND(AZ43=1,AY43=0),MAX($BO43:CM43)+1,CM43))</f>
        <v>#NAME?</v>
      </c>
      <c r="CO43" s="48" t="e">
        <f>IF(BA43=0,0,IF(AND(BA43=1,AZ43=0),MAX($BO43:CN43)+1,CN43))</f>
        <v>#NAME?</v>
      </c>
      <c r="CP43" s="48" t="e">
        <f>IF(BB43=0,0,IF(AND(BB43=1,BA43=0),MAX($BO43:CO43)+1,CO43))</f>
        <v>#NAME?</v>
      </c>
      <c r="CQ43" s="48" t="e">
        <f>IF(BC43=0,0,IF(AND(BC43=1,BB43=0),MAX($BO43:CP43)+1,CP43))</f>
        <v>#NAME?</v>
      </c>
      <c r="CR43" s="48" t="e">
        <f>IF(BD43=0,0,IF(AND(BD43=1,BC43=0),MAX($BO43:CQ43)+1,CQ43))</f>
        <v>#NAME?</v>
      </c>
      <c r="CS43" s="48" t="e">
        <f>IF(BE43=0,0,IF(AND(BE43=1,BD43=0),MAX($BO43:CR43)+1,CR43))</f>
        <v>#NAME?</v>
      </c>
      <c r="CT43" s="48" t="e">
        <f>IF(BF43=0,0,IF(AND(BF43=1,BE43=0),MAX($BO43:CS43)+1,CS43))</f>
        <v>#NAME?</v>
      </c>
      <c r="CU43" s="48" t="e">
        <f>IF(BG43=0,0,IF(AND(BG43=1,BF43=0),MAX($BO43:CT43)+1,CT43))</f>
        <v>#NAME?</v>
      </c>
      <c r="CV43" s="48" t="e">
        <f>IF(BH43=0,0,IF(AND(BH43=1,BG43=0),MAX($BO43:CU43)+1,CU43))</f>
        <v>#NAME?</v>
      </c>
      <c r="CW43" s="48" t="e">
        <f>IF(BI43=0,0,IF(AND(BI43=1,BH43=0),MAX($BO43:CV43)+1,CV43))</f>
        <v>#NAME?</v>
      </c>
      <c r="CX43" s="48" t="e">
        <f>IF(BJ43=0,0,IF(AND(BJ43=1,BI43=0),MAX($BO43:CW43)+1,CW43))</f>
        <v>#NAME?</v>
      </c>
      <c r="CY43" s="48" t="e">
        <f>IF(BK43=0,0,IF(AND(BK43=1,BJ43=0),MAX($BO43:CX43)+1,CX43))</f>
        <v>#NAME?</v>
      </c>
      <c r="CZ43" s="48" t="e">
        <f>IF(BL43=0,0,IF(AND(BL43=1,BK43=0),MAX($BO43:CY43)+1,CY43))</f>
        <v>#NAME?</v>
      </c>
      <c r="DA43" s="48" t="e">
        <f>IF(BM43=0,0,IF(AND(BM43=1,BL43=0),MAX($BO43:CZ43)+1,CZ43))</f>
        <v>#NAME?</v>
      </c>
    </row>
    <row r="44" spans="2:105">
      <c r="B44" s="41" t="s">
        <v>18</v>
      </c>
      <c r="C44" s="39" t="str">
        <f t="shared" si="28"/>
        <v/>
      </c>
      <c r="D44" s="43" t="str">
        <f t="shared" si="29"/>
        <v/>
      </c>
      <c r="E44" s="39" t="str">
        <f t="shared" si="30"/>
        <v/>
      </c>
      <c r="F44" s="43" t="str">
        <f t="shared" si="31"/>
        <v/>
      </c>
      <c r="G44" s="39" t="str">
        <f t="shared" si="32"/>
        <v/>
      </c>
      <c r="H44" s="43" t="str">
        <f t="shared" si="33"/>
        <v/>
      </c>
      <c r="I44" s="39" t="str">
        <f t="shared" si="34"/>
        <v/>
      </c>
      <c r="J44" s="43" t="str">
        <f t="shared" si="35"/>
        <v/>
      </c>
      <c r="K44" s="39" t="str">
        <f t="shared" si="36"/>
        <v/>
      </c>
      <c r="L44" s="43" t="str">
        <f t="shared" si="37"/>
        <v/>
      </c>
      <c r="M44" s="39" t="str">
        <f t="shared" si="38"/>
        <v/>
      </c>
      <c r="N44" s="43" t="str">
        <f t="shared" si="39"/>
        <v/>
      </c>
      <c r="O44" s="39" t="str">
        <f t="shared" si="40"/>
        <v/>
      </c>
      <c r="P44" s="43" t="str">
        <f t="shared" si="41"/>
        <v/>
      </c>
      <c r="Q44" s="39" t="str">
        <f t="shared" si="42"/>
        <v/>
      </c>
      <c r="R44" s="43" t="str">
        <f t="shared" si="43"/>
        <v/>
      </c>
      <c r="S44" s="39" t="str">
        <f t="shared" si="44"/>
        <v/>
      </c>
      <c r="T44" s="43" t="str">
        <f t="shared" si="45"/>
        <v/>
      </c>
      <c r="U44" s="39" t="str">
        <f t="shared" si="46"/>
        <v/>
      </c>
      <c r="V44" s="43" t="str">
        <f t="shared" si="47"/>
        <v/>
      </c>
      <c r="W44" s="39" t="str">
        <f t="shared" si="48"/>
        <v/>
      </c>
      <c r="X44" s="43" t="str">
        <f t="shared" si="49"/>
        <v/>
      </c>
      <c r="Y44" s="40" t="str">
        <f t="shared" si="50"/>
        <v/>
      </c>
      <c r="AA44" s="48" t="e">
        <f>IF(INSERT_HOLDS_HERE!D$16=Hold_2,1,0)</f>
        <v>#NAME?</v>
      </c>
      <c r="AB44" s="48" t="e">
        <f>IF(INSERT_HOLDS_HERE!E$16=Hold_2,1,0)</f>
        <v>#NAME?</v>
      </c>
      <c r="AC44" s="48" t="e">
        <f>IF(INSERT_HOLDS_HERE!F$16=Hold_2,1,0)</f>
        <v>#NAME?</v>
      </c>
      <c r="AD44" s="48" t="e">
        <f>IF(INSERT_HOLDS_HERE!G$16=Hold_2,1,0)</f>
        <v>#NAME?</v>
      </c>
      <c r="AE44" s="48" t="e">
        <f>IF(INSERT_HOLDS_HERE!H$16=Hold_2,1,0)</f>
        <v>#NAME?</v>
      </c>
      <c r="AF44" s="48" t="e">
        <f>IF(INSERT_HOLDS_HERE!I$16=Hold_2,1,0)</f>
        <v>#NAME?</v>
      </c>
      <c r="AG44" s="48" t="e">
        <f>IF(INSERT_HOLDS_HERE!J$16=Hold_2,1,0)</f>
        <v>#NAME?</v>
      </c>
      <c r="AH44" s="48" t="e">
        <f>IF(INSERT_HOLDS_HERE!K$16=Hold_2,1,0)</f>
        <v>#NAME?</v>
      </c>
      <c r="AI44" s="48" t="e">
        <f>IF(INSERT_HOLDS_HERE!L$16=Hold_2,1,0)</f>
        <v>#NAME?</v>
      </c>
      <c r="AJ44" s="48" t="e">
        <f>IF(INSERT_HOLDS_HERE!M$16=Hold_2,1,0)</f>
        <v>#NAME?</v>
      </c>
      <c r="AK44" s="48" t="e">
        <f>IF(INSERT_HOLDS_HERE!N$16=Hold_2,1,0)</f>
        <v>#NAME?</v>
      </c>
      <c r="AL44" s="48" t="e">
        <f>IF(INSERT_HOLDS_HERE!O$16=Hold_2,1,0)</f>
        <v>#NAME?</v>
      </c>
      <c r="AM44" s="48" t="e">
        <f>IF(INSERT_HOLDS_HERE!P$16=Hold_2,1,0)</f>
        <v>#NAME?</v>
      </c>
      <c r="AN44" s="48" t="e">
        <f>IF(INSERT_HOLDS_HERE!R$16=Hold_2,1,0)</f>
        <v>#NAME?</v>
      </c>
      <c r="AO44" s="48" t="e">
        <f>IF(INSERT_HOLDS_HERE!S$16=Hold_2,1,0)</f>
        <v>#NAME?</v>
      </c>
      <c r="AP44" s="48" t="e">
        <f>IF(INSERT_HOLDS_HERE!T$16=Hold_2,1,0)</f>
        <v>#NAME?</v>
      </c>
      <c r="AQ44" s="48" t="e">
        <f>IF(INSERT_HOLDS_HERE!U$16=Hold_2,1,0)</f>
        <v>#NAME?</v>
      </c>
      <c r="AR44" s="48" t="e">
        <f>IF(INSERT_HOLDS_HERE!V$16=Hold_2,1,0)</f>
        <v>#NAME?</v>
      </c>
      <c r="AS44" s="48" t="e">
        <f>IF(INSERT_HOLDS_HERE!W$16=Hold_2,1,0)</f>
        <v>#NAME?</v>
      </c>
      <c r="AT44" s="48" t="e">
        <f>IF(INSERT_HOLDS_HERE!X$16=Hold_2,1,0)</f>
        <v>#NAME?</v>
      </c>
      <c r="AU44" s="48" t="e">
        <f>IF(INSERT_HOLDS_HERE!Y$16=Hold_2,1,0)</f>
        <v>#NAME?</v>
      </c>
      <c r="AV44" s="48" t="e">
        <f>IF(INSERT_HOLDS_HERE!Z$16=Hold_2,1,0)</f>
        <v>#NAME?</v>
      </c>
      <c r="AW44" s="48" t="e">
        <f>IF(INSERT_HOLDS_HERE!AA$16=Hold_2,1,0)</f>
        <v>#NAME?</v>
      </c>
      <c r="AX44" s="48" t="e">
        <f>IF(INSERT_HOLDS_HERE!AB$16=Hold_2,1,0)</f>
        <v>#NAME?</v>
      </c>
      <c r="AY44" s="48" t="e">
        <f>IF(INSERT_HOLDS_HERE!AC$16=Hold_2,1,0)</f>
        <v>#NAME?</v>
      </c>
      <c r="AZ44" s="48" t="e">
        <f>IF(INSERT_HOLDS_HERE!AD$16=Hold_2,1,0)</f>
        <v>#NAME?</v>
      </c>
      <c r="BA44" s="48" t="e">
        <f>IF(INSERT_HOLDS_HERE!AF$16=Hold_2,1,0)</f>
        <v>#NAME?</v>
      </c>
      <c r="BB44" s="48" t="e">
        <f>IF(INSERT_HOLDS_HERE!AG$16=Hold_2,1,0)</f>
        <v>#NAME?</v>
      </c>
      <c r="BC44" s="48" t="e">
        <f>IF(INSERT_HOLDS_HERE!AH$16=Hold_2,1,0)</f>
        <v>#NAME?</v>
      </c>
      <c r="BD44" s="48" t="e">
        <f>IF(INSERT_HOLDS_HERE!AI$16=Hold_2,1,0)</f>
        <v>#NAME?</v>
      </c>
      <c r="BE44" s="48" t="e">
        <f>IF(INSERT_HOLDS_HERE!AJ$16=Hold_2,1,0)</f>
        <v>#NAME?</v>
      </c>
      <c r="BF44" s="48" t="e">
        <f>IF(INSERT_HOLDS_HERE!AK$16=Hold_2,1,0)</f>
        <v>#NAME?</v>
      </c>
      <c r="BG44" s="48" t="e">
        <f>IF(INSERT_HOLDS_HERE!AL$16=Hold_2,1,0)</f>
        <v>#NAME?</v>
      </c>
      <c r="BH44" s="48" t="e">
        <f>IF(INSERT_HOLDS_HERE!AM$16=Hold_2,1,0)</f>
        <v>#NAME?</v>
      </c>
      <c r="BI44" s="48" t="e">
        <f>IF(INSERT_HOLDS_HERE!AN$16=Hold_2,1,0)</f>
        <v>#NAME?</v>
      </c>
      <c r="BJ44" s="48" t="e">
        <f>IF(INSERT_HOLDS_HERE!AO$16=Hold_2,1,0)</f>
        <v>#NAME?</v>
      </c>
      <c r="BK44" s="48" t="e">
        <f>IF(INSERT_HOLDS_HERE!AP$16=Hold_2,1,0)</f>
        <v>#NAME?</v>
      </c>
      <c r="BL44" s="48" t="e">
        <f>IF(INSERT_HOLDS_HERE!AQ$16=Hold_2,1,0)</f>
        <v>#NAME?</v>
      </c>
      <c r="BM44" s="48" t="e">
        <f>IF(INSERT_HOLDS_HERE!AR$16=Hold_2,1,0)</f>
        <v>#NAME?</v>
      </c>
      <c r="BO44" s="48" t="e">
        <f t="shared" si="51"/>
        <v>#NAME?</v>
      </c>
      <c r="BP44" s="48" t="e">
        <f>IF(AB44=0,0,IF(AND(AB44=1,AA44=0),MAX($BO44:BO44)+1,BO44))</f>
        <v>#NAME?</v>
      </c>
      <c r="BQ44" s="48" t="e">
        <f>IF(AC44=0,0,IF(AND(AC44=1,AB44=0),MAX($BO44:BP44)+1,BP44))</f>
        <v>#NAME?</v>
      </c>
      <c r="BR44" s="48" t="e">
        <f>IF(AD44=0,0,IF(AND(AD44=1,AC44=0),MAX($BO44:BQ44)+1,BQ44))</f>
        <v>#NAME?</v>
      </c>
      <c r="BS44" s="48" t="e">
        <f>IF(AE44=0,0,IF(AND(AE44=1,AD44=0),MAX($BO44:BR44)+1,BR44))</f>
        <v>#NAME?</v>
      </c>
      <c r="BT44" s="48" t="e">
        <f>IF(AF44=0,0,IF(AND(AF44=1,AE44=0),MAX($BO44:BS44)+1,BS44))</f>
        <v>#NAME?</v>
      </c>
      <c r="BU44" s="48" t="e">
        <f>IF(AG44=0,0,IF(AND(AG44=1,AF44=0),MAX($BO44:BT44)+1,BT44))</f>
        <v>#NAME?</v>
      </c>
      <c r="BV44" s="48" t="e">
        <f>IF(AH44=0,0,IF(AND(AH44=1,AG44=0),MAX($BO44:BU44)+1,BU44))</f>
        <v>#NAME?</v>
      </c>
      <c r="BW44" s="48" t="e">
        <f>IF(AI44=0,0,IF(AND(AI44=1,AH44=0),MAX($BO44:BV44)+1,BV44))</f>
        <v>#NAME?</v>
      </c>
      <c r="BX44" s="48" t="e">
        <f>IF(AJ44=0,0,IF(AND(AJ44=1,AI44=0),MAX($BO44:BW44)+1,BW44))</f>
        <v>#NAME?</v>
      </c>
      <c r="BY44" s="48" t="e">
        <f>IF(AK44=0,0,IF(AND(AK44=1,AJ44=0),MAX($BO44:BX44)+1,BX44))</f>
        <v>#NAME?</v>
      </c>
      <c r="BZ44" s="48" t="e">
        <f>IF(AL44=0,0,IF(AND(AL44=1,AK44=0),MAX($BO44:BY44)+1,BY44))</f>
        <v>#NAME?</v>
      </c>
      <c r="CA44" s="48" t="e">
        <f>IF(AM44=0,0,IF(AND(AM44=1,AL44=0),MAX($BO44:BZ44)+1,BZ44))</f>
        <v>#NAME?</v>
      </c>
      <c r="CB44" s="48" t="e">
        <f>IF(AN44=0,0,IF(AND(AN44=1,AM44=0),MAX($BO44:CA44)+1,CA44))</f>
        <v>#NAME?</v>
      </c>
      <c r="CC44" s="48" t="e">
        <f>IF(AO44=0,0,IF(AND(AO44=1,AN44=0),MAX($BO44:CB44)+1,CB44))</f>
        <v>#NAME?</v>
      </c>
      <c r="CD44" s="48" t="e">
        <f>IF(AP44=0,0,IF(AND(AP44=1,AO44=0),MAX($BO44:CC44)+1,CC44))</f>
        <v>#NAME?</v>
      </c>
      <c r="CE44" s="48" t="e">
        <f>IF(AQ44=0,0,IF(AND(AQ44=1,AP44=0),MAX($BO44:CD44)+1,CD44))</f>
        <v>#NAME?</v>
      </c>
      <c r="CF44" s="48" t="e">
        <f>IF(AR44=0,0,IF(AND(AR44=1,AQ44=0),MAX($BO44:CE44)+1,CE44))</f>
        <v>#NAME?</v>
      </c>
      <c r="CG44" s="48" t="e">
        <f>IF(AS44=0,0,IF(AND(AS44=1,AR44=0),MAX($BO44:CF44)+1,CF44))</f>
        <v>#NAME?</v>
      </c>
      <c r="CH44" s="48" t="e">
        <f>IF(AT44=0,0,IF(AND(AT44=1,AS44=0),MAX($BO44:CG44)+1,CG44))</f>
        <v>#NAME?</v>
      </c>
      <c r="CI44" s="48" t="e">
        <f>IF(AU44=0,0,IF(AND(AU44=1,AT44=0),MAX($BO44:CH44)+1,CH44))</f>
        <v>#NAME?</v>
      </c>
      <c r="CJ44" s="48" t="e">
        <f>IF(AV44=0,0,IF(AND(AV44=1,AU44=0),MAX($BO44:CI44)+1,CI44))</f>
        <v>#NAME?</v>
      </c>
      <c r="CK44" s="48" t="e">
        <f>IF(AW44=0,0,IF(AND(AW44=1,AV44=0),MAX($BO44:CJ44)+1,CJ44))</f>
        <v>#NAME?</v>
      </c>
      <c r="CL44" s="48" t="e">
        <f>IF(AX44=0,0,IF(AND(AX44=1,AW44=0),MAX($BO44:CK44)+1,CK44))</f>
        <v>#NAME?</v>
      </c>
      <c r="CM44" s="48" t="e">
        <f>IF(AY44=0,0,IF(AND(AY44=1,AX44=0),MAX($BO44:CL44)+1,CL44))</f>
        <v>#NAME?</v>
      </c>
      <c r="CN44" s="48" t="e">
        <f>IF(AZ44=0,0,IF(AND(AZ44=1,AY44=0),MAX($BO44:CM44)+1,CM44))</f>
        <v>#NAME?</v>
      </c>
      <c r="CO44" s="48" t="e">
        <f>IF(BA44=0,0,IF(AND(BA44=1,AZ44=0),MAX($BO44:CN44)+1,CN44))</f>
        <v>#NAME?</v>
      </c>
      <c r="CP44" s="48" t="e">
        <f>IF(BB44=0,0,IF(AND(BB44=1,BA44=0),MAX($BO44:CO44)+1,CO44))</f>
        <v>#NAME?</v>
      </c>
      <c r="CQ44" s="48" t="e">
        <f>IF(BC44=0,0,IF(AND(BC44=1,BB44=0),MAX($BO44:CP44)+1,CP44))</f>
        <v>#NAME?</v>
      </c>
      <c r="CR44" s="48" t="e">
        <f>IF(BD44=0,0,IF(AND(BD44=1,BC44=0),MAX($BO44:CQ44)+1,CQ44))</f>
        <v>#NAME?</v>
      </c>
      <c r="CS44" s="48" t="e">
        <f>IF(BE44=0,0,IF(AND(BE44=1,BD44=0),MAX($BO44:CR44)+1,CR44))</f>
        <v>#NAME?</v>
      </c>
      <c r="CT44" s="48" t="e">
        <f>IF(BF44=0,0,IF(AND(BF44=1,BE44=0),MAX($BO44:CS44)+1,CS44))</f>
        <v>#NAME?</v>
      </c>
      <c r="CU44" s="48" t="e">
        <f>IF(BG44=0,0,IF(AND(BG44=1,BF44=0),MAX($BO44:CT44)+1,CT44))</f>
        <v>#NAME?</v>
      </c>
      <c r="CV44" s="48" t="e">
        <f>IF(BH44=0,0,IF(AND(BH44=1,BG44=0),MAX($BO44:CU44)+1,CU44))</f>
        <v>#NAME?</v>
      </c>
      <c r="CW44" s="48" t="e">
        <f>IF(BI44=0,0,IF(AND(BI44=1,BH44=0),MAX($BO44:CV44)+1,CV44))</f>
        <v>#NAME?</v>
      </c>
      <c r="CX44" s="48" t="e">
        <f>IF(BJ44=0,0,IF(AND(BJ44=1,BI44=0),MAX($BO44:CW44)+1,CW44))</f>
        <v>#NAME?</v>
      </c>
      <c r="CY44" s="48" t="e">
        <f>IF(BK44=0,0,IF(AND(BK44=1,BJ44=0),MAX($BO44:CX44)+1,CX44))</f>
        <v>#NAME?</v>
      </c>
      <c r="CZ44" s="48" t="e">
        <f>IF(BL44=0,0,IF(AND(BL44=1,BK44=0),MAX($BO44:CY44)+1,CY44))</f>
        <v>#NAME?</v>
      </c>
      <c r="DA44" s="48" t="e">
        <f>IF(BM44=0,0,IF(AND(BM44=1,BL44=0),MAX($BO44:CZ44)+1,CZ44))</f>
        <v>#NAME?</v>
      </c>
    </row>
    <row r="45" spans="2:105">
      <c r="B45" s="41" t="s">
        <v>17</v>
      </c>
      <c r="C45" s="39" t="str">
        <f t="shared" si="28"/>
        <v/>
      </c>
      <c r="D45" s="43" t="str">
        <f t="shared" si="29"/>
        <v/>
      </c>
      <c r="E45" s="39" t="str">
        <f t="shared" si="30"/>
        <v/>
      </c>
      <c r="F45" s="43" t="str">
        <f t="shared" si="31"/>
        <v/>
      </c>
      <c r="G45" s="39" t="str">
        <f t="shared" si="32"/>
        <v/>
      </c>
      <c r="H45" s="43" t="str">
        <f t="shared" si="33"/>
        <v/>
      </c>
      <c r="I45" s="39" t="str">
        <f t="shared" si="34"/>
        <v/>
      </c>
      <c r="J45" s="43" t="str">
        <f t="shared" si="35"/>
        <v/>
      </c>
      <c r="K45" s="39" t="str">
        <f t="shared" si="36"/>
        <v/>
      </c>
      <c r="L45" s="43" t="str">
        <f t="shared" si="37"/>
        <v/>
      </c>
      <c r="M45" s="39" t="str">
        <f t="shared" si="38"/>
        <v/>
      </c>
      <c r="N45" s="43" t="str">
        <f t="shared" si="39"/>
        <v/>
      </c>
      <c r="O45" s="39" t="str">
        <f t="shared" si="40"/>
        <v/>
      </c>
      <c r="P45" s="43" t="str">
        <f t="shared" si="41"/>
        <v/>
      </c>
      <c r="Q45" s="39" t="str">
        <f t="shared" si="42"/>
        <v/>
      </c>
      <c r="R45" s="43" t="str">
        <f t="shared" si="43"/>
        <v/>
      </c>
      <c r="S45" s="39" t="str">
        <f t="shared" si="44"/>
        <v/>
      </c>
      <c r="T45" s="43" t="str">
        <f t="shared" si="45"/>
        <v/>
      </c>
      <c r="U45" s="39" t="str">
        <f t="shared" si="46"/>
        <v/>
      </c>
      <c r="V45" s="43" t="str">
        <f t="shared" si="47"/>
        <v/>
      </c>
      <c r="W45" s="39" t="str">
        <f t="shared" si="48"/>
        <v/>
      </c>
      <c r="X45" s="43" t="str">
        <f t="shared" si="49"/>
        <v/>
      </c>
      <c r="Y45" s="40" t="str">
        <f t="shared" si="50"/>
        <v/>
      </c>
      <c r="AA45" s="48" t="e">
        <f>IF(INSERT_HOLDS_HERE!D$17=Hold_2,1,0)</f>
        <v>#NAME?</v>
      </c>
      <c r="AB45" s="48" t="e">
        <f>IF(INSERT_HOLDS_HERE!E$17=Hold_2,1,0)</f>
        <v>#NAME?</v>
      </c>
      <c r="AC45" s="48" t="e">
        <f>IF(INSERT_HOLDS_HERE!F$17=Hold_2,1,0)</f>
        <v>#NAME?</v>
      </c>
      <c r="AD45" s="48" t="e">
        <f>IF(INSERT_HOLDS_HERE!G$17=Hold_2,1,0)</f>
        <v>#NAME?</v>
      </c>
      <c r="AE45" s="48" t="e">
        <f>IF(INSERT_HOLDS_HERE!H$17=Hold_2,1,0)</f>
        <v>#NAME?</v>
      </c>
      <c r="AF45" s="48" t="e">
        <f>IF(INSERT_HOLDS_HERE!I$17=Hold_2,1,0)</f>
        <v>#NAME?</v>
      </c>
      <c r="AG45" s="48" t="e">
        <f>IF(INSERT_HOLDS_HERE!J$17=Hold_2,1,0)</f>
        <v>#NAME?</v>
      </c>
      <c r="AH45" s="48" t="e">
        <f>IF(INSERT_HOLDS_HERE!K$17=Hold_2,1,0)</f>
        <v>#NAME?</v>
      </c>
      <c r="AI45" s="48" t="e">
        <f>IF(INSERT_HOLDS_HERE!L$17=Hold_2,1,0)</f>
        <v>#NAME?</v>
      </c>
      <c r="AJ45" s="48" t="e">
        <f>IF(INSERT_HOLDS_HERE!M$17=Hold_2,1,0)</f>
        <v>#NAME?</v>
      </c>
      <c r="AK45" s="48" t="e">
        <f>IF(INSERT_HOLDS_HERE!N$17=Hold_2,1,0)</f>
        <v>#NAME?</v>
      </c>
      <c r="AL45" s="48" t="e">
        <f>IF(INSERT_HOLDS_HERE!O$17=Hold_2,1,0)</f>
        <v>#NAME?</v>
      </c>
      <c r="AM45" s="48" t="e">
        <f>IF(INSERT_HOLDS_HERE!P$17=Hold_2,1,0)</f>
        <v>#NAME?</v>
      </c>
      <c r="AN45" s="48" t="e">
        <f>IF(INSERT_HOLDS_HERE!R$17=Hold_2,1,0)</f>
        <v>#NAME?</v>
      </c>
      <c r="AO45" s="48" t="e">
        <f>IF(INSERT_HOLDS_HERE!S$17=Hold_2,1,0)</f>
        <v>#NAME?</v>
      </c>
      <c r="AP45" s="48" t="e">
        <f>IF(INSERT_HOLDS_HERE!T$17=Hold_2,1,0)</f>
        <v>#NAME?</v>
      </c>
      <c r="AQ45" s="48" t="e">
        <f>IF(INSERT_HOLDS_HERE!U$17=Hold_2,1,0)</f>
        <v>#NAME?</v>
      </c>
      <c r="AR45" s="48" t="e">
        <f>IF(INSERT_HOLDS_HERE!V$17=Hold_2,1,0)</f>
        <v>#NAME?</v>
      </c>
      <c r="AS45" s="48" t="e">
        <f>IF(INSERT_HOLDS_HERE!W$17=Hold_2,1,0)</f>
        <v>#NAME?</v>
      </c>
      <c r="AT45" s="48" t="e">
        <f>IF(INSERT_HOLDS_HERE!X$17=Hold_2,1,0)</f>
        <v>#NAME?</v>
      </c>
      <c r="AU45" s="48" t="e">
        <f>IF(INSERT_HOLDS_HERE!Y$17=Hold_2,1,0)</f>
        <v>#NAME?</v>
      </c>
      <c r="AV45" s="48" t="e">
        <f>IF(INSERT_HOLDS_HERE!Z$17=Hold_2,1,0)</f>
        <v>#NAME?</v>
      </c>
      <c r="AW45" s="48" t="e">
        <f>IF(INSERT_HOLDS_HERE!AA$17=Hold_2,1,0)</f>
        <v>#NAME?</v>
      </c>
      <c r="AX45" s="48" t="e">
        <f>IF(INSERT_HOLDS_HERE!AB$17=Hold_2,1,0)</f>
        <v>#NAME?</v>
      </c>
      <c r="AY45" s="48" t="e">
        <f>IF(INSERT_HOLDS_HERE!AC$17=Hold_2,1,0)</f>
        <v>#NAME?</v>
      </c>
      <c r="AZ45" s="48" t="e">
        <f>IF(INSERT_HOLDS_HERE!AD$17=Hold_2,1,0)</f>
        <v>#NAME?</v>
      </c>
      <c r="BA45" s="48" t="e">
        <f>IF(INSERT_HOLDS_HERE!AF$17=Hold_2,1,0)</f>
        <v>#NAME?</v>
      </c>
      <c r="BB45" s="48" t="e">
        <f>IF(INSERT_HOLDS_HERE!AG$17=Hold_2,1,0)</f>
        <v>#NAME?</v>
      </c>
      <c r="BC45" s="48" t="e">
        <f>IF(INSERT_HOLDS_HERE!AH$17=Hold_2,1,0)</f>
        <v>#NAME?</v>
      </c>
      <c r="BD45" s="48" t="e">
        <f>IF(INSERT_HOLDS_HERE!AI$17=Hold_2,1,0)</f>
        <v>#NAME?</v>
      </c>
      <c r="BE45" s="48" t="e">
        <f>IF(INSERT_HOLDS_HERE!AJ$17=Hold_2,1,0)</f>
        <v>#NAME?</v>
      </c>
      <c r="BF45" s="48" t="e">
        <f>IF(INSERT_HOLDS_HERE!AK$17=Hold_2,1,0)</f>
        <v>#NAME?</v>
      </c>
      <c r="BG45" s="48" t="e">
        <f>IF(INSERT_HOLDS_HERE!AL$17=Hold_2,1,0)</f>
        <v>#NAME?</v>
      </c>
      <c r="BH45" s="48" t="e">
        <f>IF(INSERT_HOLDS_HERE!AM$17=Hold_2,1,0)</f>
        <v>#NAME?</v>
      </c>
      <c r="BI45" s="48" t="e">
        <f>IF(INSERT_HOLDS_HERE!AN$17=Hold_2,1,0)</f>
        <v>#NAME?</v>
      </c>
      <c r="BJ45" s="48" t="e">
        <f>IF(INSERT_HOLDS_HERE!AO$17=Hold_2,1,0)</f>
        <v>#NAME?</v>
      </c>
      <c r="BK45" s="48" t="e">
        <f>IF(INSERT_HOLDS_HERE!AP$17=Hold_2,1,0)</f>
        <v>#NAME?</v>
      </c>
      <c r="BL45" s="48" t="e">
        <f>IF(INSERT_HOLDS_HERE!AQ$17=Hold_2,1,0)</f>
        <v>#NAME?</v>
      </c>
      <c r="BM45" s="48" t="e">
        <f>IF(INSERT_HOLDS_HERE!AR$17=Hold_2,1,0)</f>
        <v>#NAME?</v>
      </c>
      <c r="BO45" s="48" t="e">
        <f t="shared" si="51"/>
        <v>#NAME?</v>
      </c>
      <c r="BP45" s="48" t="e">
        <f>IF(AB45=0,0,IF(AND(AB45=1,AA45=0),MAX($BO45:BO45)+1,BO45))</f>
        <v>#NAME?</v>
      </c>
      <c r="BQ45" s="48" t="e">
        <f>IF(AC45=0,0,IF(AND(AC45=1,AB45=0),MAX($BO45:BP45)+1,BP45))</f>
        <v>#NAME?</v>
      </c>
      <c r="BR45" s="48" t="e">
        <f>IF(AD45=0,0,IF(AND(AD45=1,AC45=0),MAX($BO45:BQ45)+1,BQ45))</f>
        <v>#NAME?</v>
      </c>
      <c r="BS45" s="48" t="e">
        <f>IF(AE45=0,0,IF(AND(AE45=1,AD45=0),MAX($BO45:BR45)+1,BR45))</f>
        <v>#NAME?</v>
      </c>
      <c r="BT45" s="48" t="e">
        <f>IF(AF45=0,0,IF(AND(AF45=1,AE45=0),MAX($BO45:BS45)+1,BS45))</f>
        <v>#NAME?</v>
      </c>
      <c r="BU45" s="48" t="e">
        <f>IF(AG45=0,0,IF(AND(AG45=1,AF45=0),MAX($BO45:BT45)+1,BT45))</f>
        <v>#NAME?</v>
      </c>
      <c r="BV45" s="48" t="e">
        <f>IF(AH45=0,0,IF(AND(AH45=1,AG45=0),MAX($BO45:BU45)+1,BU45))</f>
        <v>#NAME?</v>
      </c>
      <c r="BW45" s="48" t="e">
        <f>IF(AI45=0,0,IF(AND(AI45=1,AH45=0),MAX($BO45:BV45)+1,BV45))</f>
        <v>#NAME?</v>
      </c>
      <c r="BX45" s="48" t="e">
        <f>IF(AJ45=0,0,IF(AND(AJ45=1,AI45=0),MAX($BO45:BW45)+1,BW45))</f>
        <v>#NAME?</v>
      </c>
      <c r="BY45" s="48" t="e">
        <f>IF(AK45=0,0,IF(AND(AK45=1,AJ45=0),MAX($BO45:BX45)+1,BX45))</f>
        <v>#NAME?</v>
      </c>
      <c r="BZ45" s="48" t="e">
        <f>IF(AL45=0,0,IF(AND(AL45=1,AK45=0),MAX($BO45:BY45)+1,BY45))</f>
        <v>#NAME?</v>
      </c>
      <c r="CA45" s="48" t="e">
        <f>IF(AM45=0,0,IF(AND(AM45=1,AL45=0),MAX($BO45:BZ45)+1,BZ45))</f>
        <v>#NAME?</v>
      </c>
      <c r="CB45" s="48" t="e">
        <f>IF(AN45=0,0,IF(AND(AN45=1,AM45=0),MAX($BO45:CA45)+1,CA45))</f>
        <v>#NAME?</v>
      </c>
      <c r="CC45" s="48" t="e">
        <f>IF(AO45=0,0,IF(AND(AO45=1,AN45=0),MAX($BO45:CB45)+1,CB45))</f>
        <v>#NAME?</v>
      </c>
      <c r="CD45" s="48" t="e">
        <f>IF(AP45=0,0,IF(AND(AP45=1,AO45=0),MAX($BO45:CC45)+1,CC45))</f>
        <v>#NAME?</v>
      </c>
      <c r="CE45" s="48" t="e">
        <f>IF(AQ45=0,0,IF(AND(AQ45=1,AP45=0),MAX($BO45:CD45)+1,CD45))</f>
        <v>#NAME?</v>
      </c>
      <c r="CF45" s="48" t="e">
        <f>IF(AR45=0,0,IF(AND(AR45=1,AQ45=0),MAX($BO45:CE45)+1,CE45))</f>
        <v>#NAME?</v>
      </c>
      <c r="CG45" s="48" t="e">
        <f>IF(AS45=0,0,IF(AND(AS45=1,AR45=0),MAX($BO45:CF45)+1,CF45))</f>
        <v>#NAME?</v>
      </c>
      <c r="CH45" s="48" t="e">
        <f>IF(AT45=0,0,IF(AND(AT45=1,AS45=0),MAX($BO45:CG45)+1,CG45))</f>
        <v>#NAME?</v>
      </c>
      <c r="CI45" s="48" t="e">
        <f>IF(AU45=0,0,IF(AND(AU45=1,AT45=0),MAX($BO45:CH45)+1,CH45))</f>
        <v>#NAME?</v>
      </c>
      <c r="CJ45" s="48" t="e">
        <f>IF(AV45=0,0,IF(AND(AV45=1,AU45=0),MAX($BO45:CI45)+1,CI45))</f>
        <v>#NAME?</v>
      </c>
      <c r="CK45" s="48" t="e">
        <f>IF(AW45=0,0,IF(AND(AW45=1,AV45=0),MAX($BO45:CJ45)+1,CJ45))</f>
        <v>#NAME?</v>
      </c>
      <c r="CL45" s="48" t="e">
        <f>IF(AX45=0,0,IF(AND(AX45=1,AW45=0),MAX($BO45:CK45)+1,CK45))</f>
        <v>#NAME?</v>
      </c>
      <c r="CM45" s="48" t="e">
        <f>IF(AY45=0,0,IF(AND(AY45=1,AX45=0),MAX($BO45:CL45)+1,CL45))</f>
        <v>#NAME?</v>
      </c>
      <c r="CN45" s="48" t="e">
        <f>IF(AZ45=0,0,IF(AND(AZ45=1,AY45=0),MAX($BO45:CM45)+1,CM45))</f>
        <v>#NAME?</v>
      </c>
      <c r="CO45" s="48" t="e">
        <f>IF(BA45=0,0,IF(AND(BA45=1,AZ45=0),MAX($BO45:CN45)+1,CN45))</f>
        <v>#NAME?</v>
      </c>
      <c r="CP45" s="48" t="e">
        <f>IF(BB45=0,0,IF(AND(BB45=1,BA45=0),MAX($BO45:CO45)+1,CO45))</f>
        <v>#NAME?</v>
      </c>
      <c r="CQ45" s="48" t="e">
        <f>IF(BC45=0,0,IF(AND(BC45=1,BB45=0),MAX($BO45:CP45)+1,CP45))</f>
        <v>#NAME?</v>
      </c>
      <c r="CR45" s="48" t="e">
        <f>IF(BD45=0,0,IF(AND(BD45=1,BC45=0),MAX($BO45:CQ45)+1,CQ45))</f>
        <v>#NAME?</v>
      </c>
      <c r="CS45" s="48" t="e">
        <f>IF(BE45=0,0,IF(AND(BE45=1,BD45=0),MAX($BO45:CR45)+1,CR45))</f>
        <v>#NAME?</v>
      </c>
      <c r="CT45" s="48" t="e">
        <f>IF(BF45=0,0,IF(AND(BF45=1,BE45=0),MAX($BO45:CS45)+1,CS45))</f>
        <v>#NAME?</v>
      </c>
      <c r="CU45" s="48" t="e">
        <f>IF(BG45=0,0,IF(AND(BG45=1,BF45=0),MAX($BO45:CT45)+1,CT45))</f>
        <v>#NAME?</v>
      </c>
      <c r="CV45" s="48" t="e">
        <f>IF(BH45=0,0,IF(AND(BH45=1,BG45=0),MAX($BO45:CU45)+1,CU45))</f>
        <v>#NAME?</v>
      </c>
      <c r="CW45" s="48" t="e">
        <f>IF(BI45=0,0,IF(AND(BI45=1,BH45=0),MAX($BO45:CV45)+1,CV45))</f>
        <v>#NAME?</v>
      </c>
      <c r="CX45" s="48" t="e">
        <f>IF(BJ45=0,0,IF(AND(BJ45=1,BI45=0),MAX($BO45:CW45)+1,CW45))</f>
        <v>#NAME?</v>
      </c>
      <c r="CY45" s="48" t="e">
        <f>IF(BK45=0,0,IF(AND(BK45=1,BJ45=0),MAX($BO45:CX45)+1,CX45))</f>
        <v>#NAME?</v>
      </c>
      <c r="CZ45" s="48" t="e">
        <f>IF(BL45=0,0,IF(AND(BL45=1,BK45=0),MAX($BO45:CY45)+1,CY45))</f>
        <v>#NAME?</v>
      </c>
      <c r="DA45" s="48" t="e">
        <f>IF(BM45=0,0,IF(AND(BM45=1,BL45=0),MAX($BO45:CZ45)+1,CZ45))</f>
        <v>#NAME?</v>
      </c>
    </row>
    <row r="46" spans="2:105">
      <c r="B46" s="41" t="s">
        <v>16</v>
      </c>
      <c r="C46" s="39" t="str">
        <f t="shared" si="28"/>
        <v/>
      </c>
      <c r="D46" s="43" t="str">
        <f t="shared" si="29"/>
        <v/>
      </c>
      <c r="E46" s="39" t="str">
        <f t="shared" si="30"/>
        <v/>
      </c>
      <c r="F46" s="43" t="str">
        <f t="shared" si="31"/>
        <v/>
      </c>
      <c r="G46" s="39" t="str">
        <f t="shared" si="32"/>
        <v/>
      </c>
      <c r="H46" s="43" t="str">
        <f t="shared" si="33"/>
        <v/>
      </c>
      <c r="I46" s="39" t="str">
        <f t="shared" si="34"/>
        <v/>
      </c>
      <c r="J46" s="43" t="str">
        <f t="shared" si="35"/>
        <v/>
      </c>
      <c r="K46" s="39" t="str">
        <f t="shared" si="36"/>
        <v/>
      </c>
      <c r="L46" s="43" t="str">
        <f t="shared" si="37"/>
        <v/>
      </c>
      <c r="M46" s="39" t="str">
        <f t="shared" si="38"/>
        <v/>
      </c>
      <c r="N46" s="43" t="str">
        <f t="shared" si="39"/>
        <v/>
      </c>
      <c r="O46" s="39" t="str">
        <f t="shared" si="40"/>
        <v/>
      </c>
      <c r="P46" s="43" t="str">
        <f t="shared" si="41"/>
        <v/>
      </c>
      <c r="Q46" s="39" t="str">
        <f t="shared" si="42"/>
        <v/>
      </c>
      <c r="R46" s="43" t="str">
        <f t="shared" si="43"/>
        <v/>
      </c>
      <c r="S46" s="39" t="str">
        <f t="shared" si="44"/>
        <v/>
      </c>
      <c r="T46" s="43" t="str">
        <f t="shared" si="45"/>
        <v/>
      </c>
      <c r="U46" s="39" t="str">
        <f t="shared" si="46"/>
        <v/>
      </c>
      <c r="V46" s="43" t="str">
        <f t="shared" si="47"/>
        <v/>
      </c>
      <c r="W46" s="39" t="str">
        <f t="shared" si="48"/>
        <v/>
      </c>
      <c r="X46" s="43" t="str">
        <f t="shared" si="49"/>
        <v/>
      </c>
      <c r="Y46" s="40" t="str">
        <f t="shared" si="50"/>
        <v/>
      </c>
      <c r="AA46" s="48" t="e">
        <f>IF(INSERT_HOLDS_HERE!D$18=Hold_2,1,0)</f>
        <v>#NAME?</v>
      </c>
      <c r="AB46" s="48" t="e">
        <f>IF(INSERT_HOLDS_HERE!E$18=Hold_2,1,0)</f>
        <v>#NAME?</v>
      </c>
      <c r="AC46" s="48" t="e">
        <f>IF(INSERT_HOLDS_HERE!F$18=Hold_2,1,0)</f>
        <v>#NAME?</v>
      </c>
      <c r="AD46" s="48" t="e">
        <f>IF(INSERT_HOLDS_HERE!G$18=Hold_2,1,0)</f>
        <v>#NAME?</v>
      </c>
      <c r="AE46" s="48" t="e">
        <f>IF(INSERT_HOLDS_HERE!H$18=Hold_2,1,0)</f>
        <v>#NAME?</v>
      </c>
      <c r="AF46" s="48" t="e">
        <f>IF(INSERT_HOLDS_HERE!I$18=Hold_2,1,0)</f>
        <v>#NAME?</v>
      </c>
      <c r="AG46" s="48" t="e">
        <f>IF(INSERT_HOLDS_HERE!J$18=Hold_2,1,0)</f>
        <v>#NAME?</v>
      </c>
      <c r="AH46" s="48" t="e">
        <f>IF(INSERT_HOLDS_HERE!K$18=Hold_2,1,0)</f>
        <v>#NAME?</v>
      </c>
      <c r="AI46" s="48" t="e">
        <f>IF(INSERT_HOLDS_HERE!L$18=Hold_2,1,0)</f>
        <v>#NAME?</v>
      </c>
      <c r="AJ46" s="48" t="e">
        <f>IF(INSERT_HOLDS_HERE!M$18=Hold_2,1,0)</f>
        <v>#NAME?</v>
      </c>
      <c r="AK46" s="48" t="e">
        <f>IF(INSERT_HOLDS_HERE!N$18=Hold_2,1,0)</f>
        <v>#NAME?</v>
      </c>
      <c r="AL46" s="48" t="e">
        <f>IF(INSERT_HOLDS_HERE!O$18=Hold_2,1,0)</f>
        <v>#NAME?</v>
      </c>
      <c r="AM46" s="48" t="e">
        <f>IF(INSERT_HOLDS_HERE!P$18=Hold_2,1,0)</f>
        <v>#NAME?</v>
      </c>
      <c r="AN46" s="48" t="e">
        <f>IF(INSERT_HOLDS_HERE!R$18=Hold_2,1,0)</f>
        <v>#NAME?</v>
      </c>
      <c r="AO46" s="48" t="e">
        <f>IF(INSERT_HOLDS_HERE!S$18=Hold_2,1,0)</f>
        <v>#NAME?</v>
      </c>
      <c r="AP46" s="48" t="e">
        <f>IF(INSERT_HOLDS_HERE!T$18=Hold_2,1,0)</f>
        <v>#NAME?</v>
      </c>
      <c r="AQ46" s="48" t="e">
        <f>IF(INSERT_HOLDS_HERE!U$18=Hold_2,1,0)</f>
        <v>#NAME?</v>
      </c>
      <c r="AR46" s="48" t="e">
        <f>IF(INSERT_HOLDS_HERE!V$18=Hold_2,1,0)</f>
        <v>#NAME?</v>
      </c>
      <c r="AS46" s="48" t="e">
        <f>IF(INSERT_HOLDS_HERE!W$18=Hold_2,1,0)</f>
        <v>#NAME?</v>
      </c>
      <c r="AT46" s="48" t="e">
        <f>IF(INSERT_HOLDS_HERE!X$18=Hold_2,1,0)</f>
        <v>#NAME?</v>
      </c>
      <c r="AU46" s="48" t="e">
        <f>IF(INSERT_HOLDS_HERE!Y$18=Hold_2,1,0)</f>
        <v>#NAME?</v>
      </c>
      <c r="AV46" s="48" t="e">
        <f>IF(INSERT_HOLDS_HERE!Z$18=Hold_2,1,0)</f>
        <v>#NAME?</v>
      </c>
      <c r="AW46" s="48" t="e">
        <f>IF(INSERT_HOLDS_HERE!AA$18=Hold_2,1,0)</f>
        <v>#NAME?</v>
      </c>
      <c r="AX46" s="48" t="e">
        <f>IF(INSERT_HOLDS_HERE!AB$18=Hold_2,1,0)</f>
        <v>#NAME?</v>
      </c>
      <c r="AY46" s="48" t="e">
        <f>IF(INSERT_HOLDS_HERE!AC$18=Hold_2,1,0)</f>
        <v>#NAME?</v>
      </c>
      <c r="AZ46" s="48" t="e">
        <f>IF(INSERT_HOLDS_HERE!AD$18=Hold_2,1,0)</f>
        <v>#NAME?</v>
      </c>
      <c r="BA46" s="48" t="e">
        <f>IF(INSERT_HOLDS_HERE!AF$18=Hold_2,1,0)</f>
        <v>#NAME?</v>
      </c>
      <c r="BB46" s="48" t="e">
        <f>IF(INSERT_HOLDS_HERE!AG$18=Hold_2,1,0)</f>
        <v>#NAME?</v>
      </c>
      <c r="BC46" s="48" t="e">
        <f>IF(INSERT_HOLDS_HERE!AH$18=Hold_2,1,0)</f>
        <v>#NAME?</v>
      </c>
      <c r="BD46" s="48" t="e">
        <f>IF(INSERT_HOLDS_HERE!AI$18=Hold_2,1,0)</f>
        <v>#NAME?</v>
      </c>
      <c r="BE46" s="48" t="e">
        <f>IF(INSERT_HOLDS_HERE!AJ$18=Hold_2,1,0)</f>
        <v>#NAME?</v>
      </c>
      <c r="BF46" s="48" t="e">
        <f>IF(INSERT_HOLDS_HERE!AK$18=Hold_2,1,0)</f>
        <v>#NAME?</v>
      </c>
      <c r="BG46" s="48" t="e">
        <f>IF(INSERT_HOLDS_HERE!AL$18=Hold_2,1,0)</f>
        <v>#NAME?</v>
      </c>
      <c r="BH46" s="48" t="e">
        <f>IF(INSERT_HOLDS_HERE!AM$18=Hold_2,1,0)</f>
        <v>#NAME?</v>
      </c>
      <c r="BI46" s="48" t="e">
        <f>IF(INSERT_HOLDS_HERE!AN$18=Hold_2,1,0)</f>
        <v>#NAME?</v>
      </c>
      <c r="BJ46" s="48" t="e">
        <f>IF(INSERT_HOLDS_HERE!AO$18=Hold_2,1,0)</f>
        <v>#NAME?</v>
      </c>
      <c r="BK46" s="48" t="e">
        <f>IF(INSERT_HOLDS_HERE!AP$18=Hold_2,1,0)</f>
        <v>#NAME?</v>
      </c>
      <c r="BL46" s="48" t="e">
        <f>IF(INSERT_HOLDS_HERE!AQ$18=Hold_2,1,0)</f>
        <v>#NAME?</v>
      </c>
      <c r="BM46" s="48" t="e">
        <f>IF(INSERT_HOLDS_HERE!AR$18=Hold_2,1,0)</f>
        <v>#NAME?</v>
      </c>
      <c r="BO46" s="48" t="e">
        <f t="shared" si="51"/>
        <v>#NAME?</v>
      </c>
      <c r="BP46" s="48" t="e">
        <f>IF(AB46=0,0,IF(AND(AB46=1,AA46=0),MAX($BO46:BO46)+1,BO46))</f>
        <v>#NAME?</v>
      </c>
      <c r="BQ46" s="48" t="e">
        <f>IF(AC46=0,0,IF(AND(AC46=1,AB46=0),MAX($BO46:BP46)+1,BP46))</f>
        <v>#NAME?</v>
      </c>
      <c r="BR46" s="48" t="e">
        <f>IF(AD46=0,0,IF(AND(AD46=1,AC46=0),MAX($BO46:BQ46)+1,BQ46))</f>
        <v>#NAME?</v>
      </c>
      <c r="BS46" s="48" t="e">
        <f>IF(AE46=0,0,IF(AND(AE46=1,AD46=0),MAX($BO46:BR46)+1,BR46))</f>
        <v>#NAME?</v>
      </c>
      <c r="BT46" s="48" t="e">
        <f>IF(AF46=0,0,IF(AND(AF46=1,AE46=0),MAX($BO46:BS46)+1,BS46))</f>
        <v>#NAME?</v>
      </c>
      <c r="BU46" s="48" t="e">
        <f>IF(AG46=0,0,IF(AND(AG46=1,AF46=0),MAX($BO46:BT46)+1,BT46))</f>
        <v>#NAME?</v>
      </c>
      <c r="BV46" s="48" t="e">
        <f>IF(AH46=0,0,IF(AND(AH46=1,AG46=0),MAX($BO46:BU46)+1,BU46))</f>
        <v>#NAME?</v>
      </c>
      <c r="BW46" s="48" t="e">
        <f>IF(AI46=0,0,IF(AND(AI46=1,AH46=0),MAX($BO46:BV46)+1,BV46))</f>
        <v>#NAME?</v>
      </c>
      <c r="BX46" s="48" t="e">
        <f>IF(AJ46=0,0,IF(AND(AJ46=1,AI46=0),MAX($BO46:BW46)+1,BW46))</f>
        <v>#NAME?</v>
      </c>
      <c r="BY46" s="48" t="e">
        <f>IF(AK46=0,0,IF(AND(AK46=1,AJ46=0),MAX($BO46:BX46)+1,BX46))</f>
        <v>#NAME?</v>
      </c>
      <c r="BZ46" s="48" t="e">
        <f>IF(AL46=0,0,IF(AND(AL46=1,AK46=0),MAX($BO46:BY46)+1,BY46))</f>
        <v>#NAME?</v>
      </c>
      <c r="CA46" s="48" t="e">
        <f>IF(AM46=0,0,IF(AND(AM46=1,AL46=0),MAX($BO46:BZ46)+1,BZ46))</f>
        <v>#NAME?</v>
      </c>
      <c r="CB46" s="48" t="e">
        <f>IF(AN46=0,0,IF(AND(AN46=1,AM46=0),MAX($BO46:CA46)+1,CA46))</f>
        <v>#NAME?</v>
      </c>
      <c r="CC46" s="48" t="e">
        <f>IF(AO46=0,0,IF(AND(AO46=1,AN46=0),MAX($BO46:CB46)+1,CB46))</f>
        <v>#NAME?</v>
      </c>
      <c r="CD46" s="48" t="e">
        <f>IF(AP46=0,0,IF(AND(AP46=1,AO46=0),MAX($BO46:CC46)+1,CC46))</f>
        <v>#NAME?</v>
      </c>
      <c r="CE46" s="48" t="e">
        <f>IF(AQ46=0,0,IF(AND(AQ46=1,AP46=0),MAX($BO46:CD46)+1,CD46))</f>
        <v>#NAME?</v>
      </c>
      <c r="CF46" s="48" t="e">
        <f>IF(AR46=0,0,IF(AND(AR46=1,AQ46=0),MAX($BO46:CE46)+1,CE46))</f>
        <v>#NAME?</v>
      </c>
      <c r="CG46" s="48" t="e">
        <f>IF(AS46=0,0,IF(AND(AS46=1,AR46=0),MAX($BO46:CF46)+1,CF46))</f>
        <v>#NAME?</v>
      </c>
      <c r="CH46" s="48" t="e">
        <f>IF(AT46=0,0,IF(AND(AT46=1,AS46=0),MAX($BO46:CG46)+1,CG46))</f>
        <v>#NAME?</v>
      </c>
      <c r="CI46" s="48" t="e">
        <f>IF(AU46=0,0,IF(AND(AU46=1,AT46=0),MAX($BO46:CH46)+1,CH46))</f>
        <v>#NAME?</v>
      </c>
      <c r="CJ46" s="48" t="e">
        <f>IF(AV46=0,0,IF(AND(AV46=1,AU46=0),MAX($BO46:CI46)+1,CI46))</f>
        <v>#NAME?</v>
      </c>
      <c r="CK46" s="48" t="e">
        <f>IF(AW46=0,0,IF(AND(AW46=1,AV46=0),MAX($BO46:CJ46)+1,CJ46))</f>
        <v>#NAME?</v>
      </c>
      <c r="CL46" s="48" t="e">
        <f>IF(AX46=0,0,IF(AND(AX46=1,AW46=0),MAX($BO46:CK46)+1,CK46))</f>
        <v>#NAME?</v>
      </c>
      <c r="CM46" s="48" t="e">
        <f>IF(AY46=0,0,IF(AND(AY46=1,AX46=0),MAX($BO46:CL46)+1,CL46))</f>
        <v>#NAME?</v>
      </c>
      <c r="CN46" s="48" t="e">
        <f>IF(AZ46=0,0,IF(AND(AZ46=1,AY46=0),MAX($BO46:CM46)+1,CM46))</f>
        <v>#NAME?</v>
      </c>
      <c r="CO46" s="48" t="e">
        <f>IF(BA46=0,0,IF(AND(BA46=1,AZ46=0),MAX($BO46:CN46)+1,CN46))</f>
        <v>#NAME?</v>
      </c>
      <c r="CP46" s="48" t="e">
        <f>IF(BB46=0,0,IF(AND(BB46=1,BA46=0),MAX($BO46:CO46)+1,CO46))</f>
        <v>#NAME?</v>
      </c>
      <c r="CQ46" s="48" t="e">
        <f>IF(BC46=0,0,IF(AND(BC46=1,BB46=0),MAX($BO46:CP46)+1,CP46))</f>
        <v>#NAME?</v>
      </c>
      <c r="CR46" s="48" t="e">
        <f>IF(BD46=0,0,IF(AND(BD46=1,BC46=0),MAX($BO46:CQ46)+1,CQ46))</f>
        <v>#NAME?</v>
      </c>
      <c r="CS46" s="48" t="e">
        <f>IF(BE46=0,0,IF(AND(BE46=1,BD46=0),MAX($BO46:CR46)+1,CR46))</f>
        <v>#NAME?</v>
      </c>
      <c r="CT46" s="48" t="e">
        <f>IF(BF46=0,0,IF(AND(BF46=1,BE46=0),MAX($BO46:CS46)+1,CS46))</f>
        <v>#NAME?</v>
      </c>
      <c r="CU46" s="48" t="e">
        <f>IF(BG46=0,0,IF(AND(BG46=1,BF46=0),MAX($BO46:CT46)+1,CT46))</f>
        <v>#NAME?</v>
      </c>
      <c r="CV46" s="48" t="e">
        <f>IF(BH46=0,0,IF(AND(BH46=1,BG46=0),MAX($BO46:CU46)+1,CU46))</f>
        <v>#NAME?</v>
      </c>
      <c r="CW46" s="48" t="e">
        <f>IF(BI46=0,0,IF(AND(BI46=1,BH46=0),MAX($BO46:CV46)+1,CV46))</f>
        <v>#NAME?</v>
      </c>
      <c r="CX46" s="48" t="e">
        <f>IF(BJ46=0,0,IF(AND(BJ46=1,BI46=0),MAX($BO46:CW46)+1,CW46))</f>
        <v>#NAME?</v>
      </c>
      <c r="CY46" s="48" t="e">
        <f>IF(BK46=0,0,IF(AND(BK46=1,BJ46=0),MAX($BO46:CX46)+1,CX46))</f>
        <v>#NAME?</v>
      </c>
      <c r="CZ46" s="48" t="e">
        <f>IF(BL46=0,0,IF(AND(BL46=1,BK46=0),MAX($BO46:CY46)+1,CY46))</f>
        <v>#NAME?</v>
      </c>
      <c r="DA46" s="48" t="e">
        <f>IF(BM46=0,0,IF(AND(BM46=1,BL46=0),MAX($BO46:CZ46)+1,CZ46))</f>
        <v>#NAME?</v>
      </c>
    </row>
    <row r="47" spans="2:105">
      <c r="B47" s="41" t="s">
        <v>15</v>
      </c>
      <c r="C47" s="39" t="str">
        <f t="shared" si="28"/>
        <v/>
      </c>
      <c r="D47" s="43" t="str">
        <f t="shared" si="29"/>
        <v/>
      </c>
      <c r="E47" s="39" t="str">
        <f t="shared" si="30"/>
        <v/>
      </c>
      <c r="F47" s="43" t="str">
        <f t="shared" si="31"/>
        <v/>
      </c>
      <c r="G47" s="39" t="str">
        <f t="shared" si="32"/>
        <v/>
      </c>
      <c r="H47" s="43" t="str">
        <f t="shared" si="33"/>
        <v/>
      </c>
      <c r="I47" s="39" t="str">
        <f t="shared" si="34"/>
        <v/>
      </c>
      <c r="J47" s="43" t="str">
        <f t="shared" si="35"/>
        <v/>
      </c>
      <c r="K47" s="39" t="str">
        <f t="shared" si="36"/>
        <v/>
      </c>
      <c r="L47" s="43" t="str">
        <f t="shared" si="37"/>
        <v/>
      </c>
      <c r="M47" s="39" t="str">
        <f t="shared" si="38"/>
        <v/>
      </c>
      <c r="N47" s="43" t="str">
        <f t="shared" si="39"/>
        <v/>
      </c>
      <c r="O47" s="39" t="str">
        <f t="shared" si="40"/>
        <v/>
      </c>
      <c r="P47" s="43" t="str">
        <f t="shared" si="41"/>
        <v/>
      </c>
      <c r="Q47" s="39" t="str">
        <f t="shared" si="42"/>
        <v/>
      </c>
      <c r="R47" s="43" t="str">
        <f t="shared" si="43"/>
        <v/>
      </c>
      <c r="S47" s="39" t="str">
        <f t="shared" si="44"/>
        <v/>
      </c>
      <c r="T47" s="43" t="str">
        <f t="shared" si="45"/>
        <v/>
      </c>
      <c r="U47" s="39" t="str">
        <f t="shared" si="46"/>
        <v/>
      </c>
      <c r="V47" s="43" t="str">
        <f t="shared" si="47"/>
        <v/>
      </c>
      <c r="W47" s="39" t="str">
        <f t="shared" si="48"/>
        <v/>
      </c>
      <c r="X47" s="43" t="str">
        <f t="shared" si="49"/>
        <v/>
      </c>
      <c r="Y47" s="40" t="str">
        <f t="shared" si="50"/>
        <v/>
      </c>
      <c r="AA47" s="48" t="e">
        <f>IF(INSERT_HOLDS_HERE!D$19=Hold_2,1,0)</f>
        <v>#NAME?</v>
      </c>
      <c r="AB47" s="48" t="e">
        <f>IF(INSERT_HOLDS_HERE!E$19=Hold_2,1,0)</f>
        <v>#NAME?</v>
      </c>
      <c r="AC47" s="48" t="e">
        <f>IF(INSERT_HOLDS_HERE!F$19=Hold_2,1,0)</f>
        <v>#NAME?</v>
      </c>
      <c r="AD47" s="48" t="e">
        <f>IF(INSERT_HOLDS_HERE!G$19=Hold_2,1,0)</f>
        <v>#NAME?</v>
      </c>
      <c r="AE47" s="48" t="e">
        <f>IF(INSERT_HOLDS_HERE!H$19=Hold_2,1,0)</f>
        <v>#NAME?</v>
      </c>
      <c r="AF47" s="48" t="e">
        <f>IF(INSERT_HOLDS_HERE!I$19=Hold_2,1,0)</f>
        <v>#NAME?</v>
      </c>
      <c r="AG47" s="48" t="e">
        <f>IF(INSERT_HOLDS_HERE!J$19=Hold_2,1,0)</f>
        <v>#NAME?</v>
      </c>
      <c r="AH47" s="48" t="e">
        <f>IF(INSERT_HOLDS_HERE!K$19=Hold_2,1,0)</f>
        <v>#NAME?</v>
      </c>
      <c r="AI47" s="48" t="e">
        <f>IF(INSERT_HOLDS_HERE!L$19=Hold_2,1,0)</f>
        <v>#NAME?</v>
      </c>
      <c r="AJ47" s="48" t="e">
        <f>IF(INSERT_HOLDS_HERE!M$19=Hold_2,1,0)</f>
        <v>#NAME?</v>
      </c>
      <c r="AK47" s="48" t="e">
        <f>IF(INSERT_HOLDS_HERE!N$19=Hold_2,1,0)</f>
        <v>#NAME?</v>
      </c>
      <c r="AL47" s="48" t="e">
        <f>IF(INSERT_HOLDS_HERE!O$19=Hold_2,1,0)</f>
        <v>#NAME?</v>
      </c>
      <c r="AM47" s="48" t="e">
        <f>IF(INSERT_HOLDS_HERE!P$19=Hold_2,1,0)</f>
        <v>#NAME?</v>
      </c>
      <c r="AN47" s="48" t="e">
        <f>IF(INSERT_HOLDS_HERE!R$19=Hold_2,1,0)</f>
        <v>#NAME?</v>
      </c>
      <c r="AO47" s="48" t="e">
        <f>IF(INSERT_HOLDS_HERE!S$19=Hold_2,1,0)</f>
        <v>#NAME?</v>
      </c>
      <c r="AP47" s="48" t="e">
        <f>IF(INSERT_HOLDS_HERE!T$19=Hold_2,1,0)</f>
        <v>#NAME?</v>
      </c>
      <c r="AQ47" s="48" t="e">
        <f>IF(INSERT_HOLDS_HERE!U$19=Hold_2,1,0)</f>
        <v>#NAME?</v>
      </c>
      <c r="AR47" s="48" t="e">
        <f>IF(INSERT_HOLDS_HERE!V$19=Hold_2,1,0)</f>
        <v>#NAME?</v>
      </c>
      <c r="AS47" s="48" t="e">
        <f>IF(INSERT_HOLDS_HERE!W$19=Hold_2,1,0)</f>
        <v>#NAME?</v>
      </c>
      <c r="AT47" s="48" t="e">
        <f>IF(INSERT_HOLDS_HERE!X$19=Hold_2,1,0)</f>
        <v>#NAME?</v>
      </c>
      <c r="AU47" s="48" t="e">
        <f>IF(INSERT_HOLDS_HERE!Y$19=Hold_2,1,0)</f>
        <v>#NAME?</v>
      </c>
      <c r="AV47" s="48" t="e">
        <f>IF(INSERT_HOLDS_HERE!Z$19=Hold_2,1,0)</f>
        <v>#NAME?</v>
      </c>
      <c r="AW47" s="48" t="e">
        <f>IF(INSERT_HOLDS_HERE!AA$19=Hold_2,1,0)</f>
        <v>#NAME?</v>
      </c>
      <c r="AX47" s="48" t="e">
        <f>IF(INSERT_HOLDS_HERE!AB$19=Hold_2,1,0)</f>
        <v>#NAME?</v>
      </c>
      <c r="AY47" s="48" t="e">
        <f>IF(INSERT_HOLDS_HERE!AC$19=Hold_2,1,0)</f>
        <v>#NAME?</v>
      </c>
      <c r="AZ47" s="48" t="e">
        <f>IF(INSERT_HOLDS_HERE!AD$19=Hold_2,1,0)</f>
        <v>#NAME?</v>
      </c>
      <c r="BA47" s="48" t="e">
        <f>IF(INSERT_HOLDS_HERE!AF$19=Hold_2,1,0)</f>
        <v>#NAME?</v>
      </c>
      <c r="BB47" s="48" t="e">
        <f>IF(INSERT_HOLDS_HERE!AG$19=Hold_2,1,0)</f>
        <v>#NAME?</v>
      </c>
      <c r="BC47" s="48" t="e">
        <f>IF(INSERT_HOLDS_HERE!AH$19=Hold_2,1,0)</f>
        <v>#NAME?</v>
      </c>
      <c r="BD47" s="48" t="e">
        <f>IF(INSERT_HOLDS_HERE!AI$19=Hold_2,1,0)</f>
        <v>#NAME?</v>
      </c>
      <c r="BE47" s="48" t="e">
        <f>IF(INSERT_HOLDS_HERE!AJ$19=Hold_2,1,0)</f>
        <v>#NAME?</v>
      </c>
      <c r="BF47" s="48" t="e">
        <f>IF(INSERT_HOLDS_HERE!AK$19=Hold_2,1,0)</f>
        <v>#NAME?</v>
      </c>
      <c r="BG47" s="48" t="e">
        <f>IF(INSERT_HOLDS_HERE!AL$19=Hold_2,1,0)</f>
        <v>#NAME?</v>
      </c>
      <c r="BH47" s="48" t="e">
        <f>IF(INSERT_HOLDS_HERE!AM$19=Hold_2,1,0)</f>
        <v>#NAME?</v>
      </c>
      <c r="BI47" s="48" t="e">
        <f>IF(INSERT_HOLDS_HERE!AN$19=Hold_2,1,0)</f>
        <v>#NAME?</v>
      </c>
      <c r="BJ47" s="48" t="e">
        <f>IF(INSERT_HOLDS_HERE!AO$19=Hold_2,1,0)</f>
        <v>#NAME?</v>
      </c>
      <c r="BK47" s="48" t="e">
        <f>IF(INSERT_HOLDS_HERE!AP$19=Hold_2,1,0)</f>
        <v>#NAME?</v>
      </c>
      <c r="BL47" s="48" t="e">
        <f>IF(INSERT_HOLDS_HERE!AQ$19=Hold_2,1,0)</f>
        <v>#NAME?</v>
      </c>
      <c r="BM47" s="48" t="e">
        <f>IF(INSERT_HOLDS_HERE!AR$19=Hold_2,1,0)</f>
        <v>#NAME?</v>
      </c>
      <c r="BO47" s="48" t="e">
        <f t="shared" si="51"/>
        <v>#NAME?</v>
      </c>
      <c r="BP47" s="48" t="e">
        <f>IF(AB47=0,0,IF(AND(AB47=1,AA47=0),MAX($BO47:BO47)+1,BO47))</f>
        <v>#NAME?</v>
      </c>
      <c r="BQ47" s="48" t="e">
        <f>IF(AC47=0,0,IF(AND(AC47=1,AB47=0),MAX($BO47:BP47)+1,BP47))</f>
        <v>#NAME?</v>
      </c>
      <c r="BR47" s="48" t="e">
        <f>IF(AD47=0,0,IF(AND(AD47=1,AC47=0),MAX($BO47:BQ47)+1,BQ47))</f>
        <v>#NAME?</v>
      </c>
      <c r="BS47" s="48" t="e">
        <f>IF(AE47=0,0,IF(AND(AE47=1,AD47=0),MAX($BO47:BR47)+1,BR47))</f>
        <v>#NAME?</v>
      </c>
      <c r="BT47" s="48" t="e">
        <f>IF(AF47=0,0,IF(AND(AF47=1,AE47=0),MAX($BO47:BS47)+1,BS47))</f>
        <v>#NAME?</v>
      </c>
      <c r="BU47" s="48" t="e">
        <f>IF(AG47=0,0,IF(AND(AG47=1,AF47=0),MAX($BO47:BT47)+1,BT47))</f>
        <v>#NAME?</v>
      </c>
      <c r="BV47" s="48" t="e">
        <f>IF(AH47=0,0,IF(AND(AH47=1,AG47=0),MAX($BO47:BU47)+1,BU47))</f>
        <v>#NAME?</v>
      </c>
      <c r="BW47" s="48" t="e">
        <f>IF(AI47=0,0,IF(AND(AI47=1,AH47=0),MAX($BO47:BV47)+1,BV47))</f>
        <v>#NAME?</v>
      </c>
      <c r="BX47" s="48" t="e">
        <f>IF(AJ47=0,0,IF(AND(AJ47=1,AI47=0),MAX($BO47:BW47)+1,BW47))</f>
        <v>#NAME?</v>
      </c>
      <c r="BY47" s="48" t="e">
        <f>IF(AK47=0,0,IF(AND(AK47=1,AJ47=0),MAX($BO47:BX47)+1,BX47))</f>
        <v>#NAME?</v>
      </c>
      <c r="BZ47" s="48" t="e">
        <f>IF(AL47=0,0,IF(AND(AL47=1,AK47=0),MAX($BO47:BY47)+1,BY47))</f>
        <v>#NAME?</v>
      </c>
      <c r="CA47" s="48" t="e">
        <f>IF(AM47=0,0,IF(AND(AM47=1,AL47=0),MAX($BO47:BZ47)+1,BZ47))</f>
        <v>#NAME?</v>
      </c>
      <c r="CB47" s="48" t="e">
        <f>IF(AN47=0,0,IF(AND(AN47=1,AM47=0),MAX($BO47:CA47)+1,CA47))</f>
        <v>#NAME?</v>
      </c>
      <c r="CC47" s="48" t="e">
        <f>IF(AO47=0,0,IF(AND(AO47=1,AN47=0),MAX($BO47:CB47)+1,CB47))</f>
        <v>#NAME?</v>
      </c>
      <c r="CD47" s="48" t="e">
        <f>IF(AP47=0,0,IF(AND(AP47=1,AO47=0),MAX($BO47:CC47)+1,CC47))</f>
        <v>#NAME?</v>
      </c>
      <c r="CE47" s="48" t="e">
        <f>IF(AQ47=0,0,IF(AND(AQ47=1,AP47=0),MAX($BO47:CD47)+1,CD47))</f>
        <v>#NAME?</v>
      </c>
      <c r="CF47" s="48" t="e">
        <f>IF(AR47=0,0,IF(AND(AR47=1,AQ47=0),MAX($BO47:CE47)+1,CE47))</f>
        <v>#NAME?</v>
      </c>
      <c r="CG47" s="48" t="e">
        <f>IF(AS47=0,0,IF(AND(AS47=1,AR47=0),MAX($BO47:CF47)+1,CF47))</f>
        <v>#NAME?</v>
      </c>
      <c r="CH47" s="48" t="e">
        <f>IF(AT47=0,0,IF(AND(AT47=1,AS47=0),MAX($BO47:CG47)+1,CG47))</f>
        <v>#NAME?</v>
      </c>
      <c r="CI47" s="48" t="e">
        <f>IF(AU47=0,0,IF(AND(AU47=1,AT47=0),MAX($BO47:CH47)+1,CH47))</f>
        <v>#NAME?</v>
      </c>
      <c r="CJ47" s="48" t="e">
        <f>IF(AV47=0,0,IF(AND(AV47=1,AU47=0),MAX($BO47:CI47)+1,CI47))</f>
        <v>#NAME?</v>
      </c>
      <c r="CK47" s="48" t="e">
        <f>IF(AW47=0,0,IF(AND(AW47=1,AV47=0),MAX($BO47:CJ47)+1,CJ47))</f>
        <v>#NAME?</v>
      </c>
      <c r="CL47" s="48" t="e">
        <f>IF(AX47=0,0,IF(AND(AX47=1,AW47=0),MAX($BO47:CK47)+1,CK47))</f>
        <v>#NAME?</v>
      </c>
      <c r="CM47" s="48" t="e">
        <f>IF(AY47=0,0,IF(AND(AY47=1,AX47=0),MAX($BO47:CL47)+1,CL47))</f>
        <v>#NAME?</v>
      </c>
      <c r="CN47" s="48" t="e">
        <f>IF(AZ47=0,0,IF(AND(AZ47=1,AY47=0),MAX($BO47:CM47)+1,CM47))</f>
        <v>#NAME?</v>
      </c>
      <c r="CO47" s="48" t="e">
        <f>IF(BA47=0,0,IF(AND(BA47=1,AZ47=0),MAX($BO47:CN47)+1,CN47))</f>
        <v>#NAME?</v>
      </c>
      <c r="CP47" s="48" t="e">
        <f>IF(BB47=0,0,IF(AND(BB47=1,BA47=0),MAX($BO47:CO47)+1,CO47))</f>
        <v>#NAME?</v>
      </c>
      <c r="CQ47" s="48" t="e">
        <f>IF(BC47=0,0,IF(AND(BC47=1,BB47=0),MAX($BO47:CP47)+1,CP47))</f>
        <v>#NAME?</v>
      </c>
      <c r="CR47" s="48" t="e">
        <f>IF(BD47=0,0,IF(AND(BD47=1,BC47=0),MAX($BO47:CQ47)+1,CQ47))</f>
        <v>#NAME?</v>
      </c>
      <c r="CS47" s="48" t="e">
        <f>IF(BE47=0,0,IF(AND(BE47=1,BD47=0),MAX($BO47:CR47)+1,CR47))</f>
        <v>#NAME?</v>
      </c>
      <c r="CT47" s="48" t="e">
        <f>IF(BF47=0,0,IF(AND(BF47=1,BE47=0),MAX($BO47:CS47)+1,CS47))</f>
        <v>#NAME?</v>
      </c>
      <c r="CU47" s="48" t="e">
        <f>IF(BG47=0,0,IF(AND(BG47=1,BF47=0),MAX($BO47:CT47)+1,CT47))</f>
        <v>#NAME?</v>
      </c>
      <c r="CV47" s="48" t="e">
        <f>IF(BH47=0,0,IF(AND(BH47=1,BG47=0),MAX($BO47:CU47)+1,CU47))</f>
        <v>#NAME?</v>
      </c>
      <c r="CW47" s="48" t="e">
        <f>IF(BI47=0,0,IF(AND(BI47=1,BH47=0),MAX($BO47:CV47)+1,CV47))</f>
        <v>#NAME?</v>
      </c>
      <c r="CX47" s="48" t="e">
        <f>IF(BJ47=0,0,IF(AND(BJ47=1,BI47=0),MAX($BO47:CW47)+1,CW47))</f>
        <v>#NAME?</v>
      </c>
      <c r="CY47" s="48" t="e">
        <f>IF(BK47=0,0,IF(AND(BK47=1,BJ47=0),MAX($BO47:CX47)+1,CX47))</f>
        <v>#NAME?</v>
      </c>
      <c r="CZ47" s="48" t="e">
        <f>IF(BL47=0,0,IF(AND(BL47=1,BK47=0),MAX($BO47:CY47)+1,CY47))</f>
        <v>#NAME?</v>
      </c>
      <c r="DA47" s="48" t="e">
        <f>IF(BM47=0,0,IF(AND(BM47=1,BL47=0),MAX($BO47:CZ47)+1,CZ47))</f>
        <v>#NAME?</v>
      </c>
    </row>
    <row r="48" spans="2:105">
      <c r="B48" s="41" t="s">
        <v>14</v>
      </c>
      <c r="C48" s="39" t="str">
        <f>IFERROR(MATCH(1,$BO48:$DA48,0),"")</f>
        <v/>
      </c>
      <c r="D48" s="43" t="str">
        <f t="shared" si="29"/>
        <v/>
      </c>
      <c r="E48" s="39" t="str">
        <f t="shared" si="30"/>
        <v/>
      </c>
      <c r="F48" s="43" t="str">
        <f t="shared" si="31"/>
        <v/>
      </c>
      <c r="G48" s="39" t="str">
        <f t="shared" si="32"/>
        <v/>
      </c>
      <c r="H48" s="43" t="str">
        <f t="shared" si="33"/>
        <v/>
      </c>
      <c r="I48" s="39" t="str">
        <f t="shared" si="34"/>
        <v/>
      </c>
      <c r="J48" s="43" t="str">
        <f t="shared" si="35"/>
        <v/>
      </c>
      <c r="K48" s="39" t="str">
        <f t="shared" si="36"/>
        <v/>
      </c>
      <c r="L48" s="43" t="str">
        <f t="shared" si="37"/>
        <v/>
      </c>
      <c r="M48" s="39" t="str">
        <f t="shared" si="38"/>
        <v/>
      </c>
      <c r="N48" s="43" t="str">
        <f t="shared" si="39"/>
        <v/>
      </c>
      <c r="O48" s="39" t="str">
        <f t="shared" si="40"/>
        <v/>
      </c>
      <c r="P48" s="43" t="str">
        <f t="shared" si="41"/>
        <v/>
      </c>
      <c r="Q48" s="39" t="str">
        <f t="shared" si="42"/>
        <v/>
      </c>
      <c r="R48" s="43" t="str">
        <f t="shared" si="43"/>
        <v/>
      </c>
      <c r="S48" s="39" t="str">
        <f t="shared" si="44"/>
        <v/>
      </c>
      <c r="T48" s="43" t="str">
        <f t="shared" si="45"/>
        <v/>
      </c>
      <c r="U48" s="39" t="str">
        <f t="shared" si="46"/>
        <v/>
      </c>
      <c r="V48" s="43" t="str">
        <f t="shared" si="47"/>
        <v/>
      </c>
      <c r="W48" s="39" t="str">
        <f t="shared" si="48"/>
        <v/>
      </c>
      <c r="X48" s="43" t="str">
        <f t="shared" si="49"/>
        <v/>
      </c>
      <c r="Y48" s="40" t="str">
        <f t="shared" si="50"/>
        <v/>
      </c>
      <c r="AA48" s="48" t="e">
        <f>IF(INSERT_HOLDS_HERE!D$20=Hold_2,1,0)</f>
        <v>#NAME?</v>
      </c>
      <c r="AB48" s="48" t="e">
        <f>IF(INSERT_HOLDS_HERE!E$20=Hold_2,1,0)</f>
        <v>#NAME?</v>
      </c>
      <c r="AC48" s="48" t="e">
        <f>IF(INSERT_HOLDS_HERE!F$20=Hold_2,1,0)</f>
        <v>#NAME?</v>
      </c>
      <c r="AD48" s="48" t="e">
        <f>IF(INSERT_HOLDS_HERE!G$20=Hold_2,1,0)</f>
        <v>#NAME?</v>
      </c>
      <c r="AE48" s="48" t="e">
        <f>IF(INSERT_HOLDS_HERE!H$20=Hold_2,1,0)</f>
        <v>#NAME?</v>
      </c>
      <c r="AF48" s="48" t="e">
        <f>IF(INSERT_HOLDS_HERE!I$20=Hold_2,1,0)</f>
        <v>#NAME?</v>
      </c>
      <c r="AG48" s="48" t="e">
        <f>IF(INSERT_HOLDS_HERE!J$20=Hold_2,1,0)</f>
        <v>#NAME?</v>
      </c>
      <c r="AH48" s="48" t="e">
        <f>IF(INSERT_HOLDS_HERE!K$20=Hold_2,1,0)</f>
        <v>#NAME?</v>
      </c>
      <c r="AI48" s="48" t="e">
        <f>IF(INSERT_HOLDS_HERE!L$20=Hold_2,1,0)</f>
        <v>#NAME?</v>
      </c>
      <c r="AJ48" s="48" t="e">
        <f>IF(INSERT_HOLDS_HERE!M$20=Hold_2,1,0)</f>
        <v>#NAME?</v>
      </c>
      <c r="AK48" s="48" t="e">
        <f>IF(INSERT_HOLDS_HERE!N$20=Hold_2,1,0)</f>
        <v>#NAME?</v>
      </c>
      <c r="AL48" s="48" t="e">
        <f>IF(INSERT_HOLDS_HERE!O$20=Hold_2,1,0)</f>
        <v>#NAME?</v>
      </c>
      <c r="AM48" s="48" t="e">
        <f>IF(INSERT_HOLDS_HERE!P$20=Hold_2,1,0)</f>
        <v>#NAME?</v>
      </c>
      <c r="AN48" s="48" t="e">
        <f>IF(INSERT_HOLDS_HERE!R$20=Hold_2,1,0)</f>
        <v>#NAME?</v>
      </c>
      <c r="AO48" s="48" t="e">
        <f>IF(INSERT_HOLDS_HERE!S$20=Hold_2,1,0)</f>
        <v>#NAME?</v>
      </c>
      <c r="AP48" s="48" t="e">
        <f>IF(INSERT_HOLDS_HERE!T$20=Hold_2,1,0)</f>
        <v>#NAME?</v>
      </c>
      <c r="AQ48" s="48" t="e">
        <f>IF(INSERT_HOLDS_HERE!U$20=Hold_2,1,0)</f>
        <v>#NAME?</v>
      </c>
      <c r="AR48" s="48" t="e">
        <f>IF(INSERT_HOLDS_HERE!V$20=Hold_2,1,0)</f>
        <v>#NAME?</v>
      </c>
      <c r="AS48" s="48" t="e">
        <f>IF(INSERT_HOLDS_HERE!W$20=Hold_2,1,0)</f>
        <v>#NAME?</v>
      </c>
      <c r="AT48" s="48" t="e">
        <f>IF(INSERT_HOLDS_HERE!X$20=Hold_2,1,0)</f>
        <v>#NAME?</v>
      </c>
      <c r="AU48" s="48" t="e">
        <f>IF(INSERT_HOLDS_HERE!Y$20=Hold_2,1,0)</f>
        <v>#NAME?</v>
      </c>
      <c r="AV48" s="48" t="e">
        <f>IF(INSERT_HOLDS_HERE!Z$20=Hold_2,1,0)</f>
        <v>#NAME?</v>
      </c>
      <c r="AW48" s="48" t="e">
        <f>IF(INSERT_HOLDS_HERE!AA$20=Hold_2,1,0)</f>
        <v>#NAME?</v>
      </c>
      <c r="AX48" s="48" t="e">
        <f>IF(INSERT_HOLDS_HERE!AB$20=Hold_2,1,0)</f>
        <v>#NAME?</v>
      </c>
      <c r="AY48" s="48" t="e">
        <f>IF(INSERT_HOLDS_HERE!AC$20=Hold_2,1,0)</f>
        <v>#NAME?</v>
      </c>
      <c r="AZ48" s="48" t="e">
        <f>IF(INSERT_HOLDS_HERE!AD$20=Hold_2,1,0)</f>
        <v>#NAME?</v>
      </c>
      <c r="BA48" s="48" t="e">
        <f>IF(INSERT_HOLDS_HERE!AF$20=Hold_2,1,0)</f>
        <v>#NAME?</v>
      </c>
      <c r="BB48" s="48" t="e">
        <f>IF(INSERT_HOLDS_HERE!AG$20=Hold_2,1,0)</f>
        <v>#NAME?</v>
      </c>
      <c r="BC48" s="48" t="e">
        <f>IF(INSERT_HOLDS_HERE!AH$20=Hold_2,1,0)</f>
        <v>#NAME?</v>
      </c>
      <c r="BD48" s="48" t="e">
        <f>IF(INSERT_HOLDS_HERE!AI$20=Hold_2,1,0)</f>
        <v>#NAME?</v>
      </c>
      <c r="BE48" s="48" t="e">
        <f>IF(INSERT_HOLDS_HERE!AJ$20=Hold_2,1,0)</f>
        <v>#NAME?</v>
      </c>
      <c r="BF48" s="48" t="e">
        <f>IF(INSERT_HOLDS_HERE!AK$20=Hold_2,1,0)</f>
        <v>#NAME?</v>
      </c>
      <c r="BG48" s="48" t="e">
        <f>IF(INSERT_HOLDS_HERE!AL$20=Hold_2,1,0)</f>
        <v>#NAME?</v>
      </c>
      <c r="BH48" s="48" t="e">
        <f>IF(INSERT_HOLDS_HERE!AM$20=Hold_2,1,0)</f>
        <v>#NAME?</v>
      </c>
      <c r="BI48" s="48" t="e">
        <f>IF(INSERT_HOLDS_HERE!AN$20=Hold_2,1,0)</f>
        <v>#NAME?</v>
      </c>
      <c r="BJ48" s="48" t="e">
        <f>IF(INSERT_HOLDS_HERE!AO$20=Hold_2,1,0)</f>
        <v>#NAME?</v>
      </c>
      <c r="BK48" s="48" t="e">
        <f>IF(INSERT_HOLDS_HERE!AP$20=Hold_2,1,0)</f>
        <v>#NAME?</v>
      </c>
      <c r="BL48" s="48" t="e">
        <f>IF(INSERT_HOLDS_HERE!AQ$20=Hold_2,1,0)</f>
        <v>#NAME?</v>
      </c>
      <c r="BM48" s="48" t="e">
        <f>IF(INSERT_HOLDS_HERE!AR$20=Hold_2,1,0)</f>
        <v>#NAME?</v>
      </c>
      <c r="BO48" s="48" t="e">
        <f t="shared" si="51"/>
        <v>#NAME?</v>
      </c>
      <c r="BP48" s="48" t="e">
        <f>IF(AB48=0,0,IF(AND(AB48=1,AA48=0),MAX($BO48:BO48)+1,BO48))</f>
        <v>#NAME?</v>
      </c>
      <c r="BQ48" s="48" t="e">
        <f>IF(AC48=0,0,IF(AND(AC48=1,AB48=0),MAX($BO48:BP48)+1,BP48))</f>
        <v>#NAME?</v>
      </c>
      <c r="BR48" s="48" t="e">
        <f>IF(AD48=0,0,IF(AND(AD48=1,AC48=0),MAX($BO48:BQ48)+1,BQ48))</f>
        <v>#NAME?</v>
      </c>
      <c r="BS48" s="48" t="e">
        <f>IF(AE48=0,0,IF(AND(AE48=1,AD48=0),MAX($BO48:BR48)+1,BR48))</f>
        <v>#NAME?</v>
      </c>
      <c r="BT48" s="48" t="e">
        <f>IF(AF48=0,0,IF(AND(AF48=1,AE48=0),MAX($BO48:BS48)+1,BS48))</f>
        <v>#NAME?</v>
      </c>
      <c r="BU48" s="48" t="e">
        <f>IF(AG48=0,0,IF(AND(AG48=1,AF48=0),MAX($BO48:BT48)+1,BT48))</f>
        <v>#NAME?</v>
      </c>
      <c r="BV48" s="48" t="e">
        <f>IF(AH48=0,0,IF(AND(AH48=1,AG48=0),MAX($BO48:BU48)+1,BU48))</f>
        <v>#NAME?</v>
      </c>
      <c r="BW48" s="48" t="e">
        <f>IF(AI48=0,0,IF(AND(AI48=1,AH48=0),MAX($BO48:BV48)+1,BV48))</f>
        <v>#NAME?</v>
      </c>
      <c r="BX48" s="48" t="e">
        <f>IF(AJ48=0,0,IF(AND(AJ48=1,AI48=0),MAX($BO48:BW48)+1,BW48))</f>
        <v>#NAME?</v>
      </c>
      <c r="BY48" s="48" t="e">
        <f>IF(AK48=0,0,IF(AND(AK48=1,AJ48=0),MAX($BO48:BX48)+1,BX48))</f>
        <v>#NAME?</v>
      </c>
      <c r="BZ48" s="48" t="e">
        <f>IF(AL48=0,0,IF(AND(AL48=1,AK48=0),MAX($BO48:BY48)+1,BY48))</f>
        <v>#NAME?</v>
      </c>
      <c r="CA48" s="48" t="e">
        <f>IF(AM48=0,0,IF(AND(AM48=1,AL48=0),MAX($BO48:BZ48)+1,BZ48))</f>
        <v>#NAME?</v>
      </c>
      <c r="CB48" s="48" t="e">
        <f>IF(AN48=0,0,IF(AND(AN48=1,AM48=0),MAX($BO48:CA48)+1,CA48))</f>
        <v>#NAME?</v>
      </c>
      <c r="CC48" s="48" t="e">
        <f>IF(AO48=0,0,IF(AND(AO48=1,AN48=0),MAX($BO48:CB48)+1,CB48))</f>
        <v>#NAME?</v>
      </c>
      <c r="CD48" s="48" t="e">
        <f>IF(AP48=0,0,IF(AND(AP48=1,AO48=0),MAX($BO48:CC48)+1,CC48))</f>
        <v>#NAME?</v>
      </c>
      <c r="CE48" s="48" t="e">
        <f>IF(AQ48=0,0,IF(AND(AQ48=1,AP48=0),MAX($BO48:CD48)+1,CD48))</f>
        <v>#NAME?</v>
      </c>
      <c r="CF48" s="48" t="e">
        <f>IF(AR48=0,0,IF(AND(AR48=1,AQ48=0),MAX($BO48:CE48)+1,CE48))</f>
        <v>#NAME?</v>
      </c>
      <c r="CG48" s="48" t="e">
        <f>IF(AS48=0,0,IF(AND(AS48=1,AR48=0),MAX($BO48:CF48)+1,CF48))</f>
        <v>#NAME?</v>
      </c>
      <c r="CH48" s="48" t="e">
        <f>IF(AT48=0,0,IF(AND(AT48=1,AS48=0),MAX($BO48:CG48)+1,CG48))</f>
        <v>#NAME?</v>
      </c>
      <c r="CI48" s="48" t="e">
        <f>IF(AU48=0,0,IF(AND(AU48=1,AT48=0),MAX($BO48:CH48)+1,CH48))</f>
        <v>#NAME?</v>
      </c>
      <c r="CJ48" s="48" t="e">
        <f>IF(AV48=0,0,IF(AND(AV48=1,AU48=0),MAX($BO48:CI48)+1,CI48))</f>
        <v>#NAME?</v>
      </c>
      <c r="CK48" s="48" t="e">
        <f>IF(AW48=0,0,IF(AND(AW48=1,AV48=0),MAX($BO48:CJ48)+1,CJ48))</f>
        <v>#NAME?</v>
      </c>
      <c r="CL48" s="48" t="e">
        <f>IF(AX48=0,0,IF(AND(AX48=1,AW48=0),MAX($BO48:CK48)+1,CK48))</f>
        <v>#NAME?</v>
      </c>
      <c r="CM48" s="48" t="e">
        <f>IF(AY48=0,0,IF(AND(AY48=1,AX48=0),MAX($BO48:CL48)+1,CL48))</f>
        <v>#NAME?</v>
      </c>
      <c r="CN48" s="48" t="e">
        <f>IF(AZ48=0,0,IF(AND(AZ48=1,AY48=0),MAX($BO48:CM48)+1,CM48))</f>
        <v>#NAME?</v>
      </c>
      <c r="CO48" s="48" t="e">
        <f>IF(BA48=0,0,IF(AND(BA48=1,AZ48=0),MAX($BO48:CN48)+1,CN48))</f>
        <v>#NAME?</v>
      </c>
      <c r="CP48" s="48" t="e">
        <f>IF(BB48=0,0,IF(AND(BB48=1,BA48=0),MAX($BO48:CO48)+1,CO48))</f>
        <v>#NAME?</v>
      </c>
      <c r="CQ48" s="48" t="e">
        <f>IF(BC48=0,0,IF(AND(BC48=1,BB48=0),MAX($BO48:CP48)+1,CP48))</f>
        <v>#NAME?</v>
      </c>
      <c r="CR48" s="48" t="e">
        <f>IF(BD48=0,0,IF(AND(BD48=1,BC48=0),MAX($BO48:CQ48)+1,CQ48))</f>
        <v>#NAME?</v>
      </c>
      <c r="CS48" s="48" t="e">
        <f>IF(BE48=0,0,IF(AND(BE48=1,BD48=0),MAX($BO48:CR48)+1,CR48))</f>
        <v>#NAME?</v>
      </c>
      <c r="CT48" s="48" t="e">
        <f>IF(BF48=0,0,IF(AND(BF48=1,BE48=0),MAX($BO48:CS48)+1,CS48))</f>
        <v>#NAME?</v>
      </c>
      <c r="CU48" s="48" t="e">
        <f>IF(BG48=0,0,IF(AND(BG48=1,BF48=0),MAX($BO48:CT48)+1,CT48))</f>
        <v>#NAME?</v>
      </c>
      <c r="CV48" s="48" t="e">
        <f>IF(BH48=0,0,IF(AND(BH48=1,BG48=0),MAX($BO48:CU48)+1,CU48))</f>
        <v>#NAME?</v>
      </c>
      <c r="CW48" s="48" t="e">
        <f>IF(BI48=0,0,IF(AND(BI48=1,BH48=0),MAX($BO48:CV48)+1,CV48))</f>
        <v>#NAME?</v>
      </c>
      <c r="CX48" s="48" t="e">
        <f>IF(BJ48=0,0,IF(AND(BJ48=1,BI48=0),MAX($BO48:CW48)+1,CW48))</f>
        <v>#NAME?</v>
      </c>
      <c r="CY48" s="48" t="e">
        <f>IF(BK48=0,0,IF(AND(BK48=1,BJ48=0),MAX($BO48:CX48)+1,CX48))</f>
        <v>#NAME?</v>
      </c>
      <c r="CZ48" s="48" t="e">
        <f>IF(BL48=0,0,IF(AND(BL48=1,BK48=0),MAX($BO48:CY48)+1,CY48))</f>
        <v>#NAME?</v>
      </c>
      <c r="DA48" s="48" t="e">
        <f>IF(BM48=0,0,IF(AND(BM48=1,BL48=0),MAX($BO48:CZ48)+1,CZ48))</f>
        <v>#NAME?</v>
      </c>
    </row>
    <row r="49" spans="2:105">
      <c r="B49" s="41" t="s">
        <v>13</v>
      </c>
      <c r="C49" s="39" t="str">
        <f t="shared" si="28"/>
        <v/>
      </c>
      <c r="D49" s="43" t="str">
        <f t="shared" si="29"/>
        <v/>
      </c>
      <c r="E49" s="39" t="str">
        <f t="shared" si="30"/>
        <v/>
      </c>
      <c r="F49" s="43" t="str">
        <f t="shared" si="31"/>
        <v/>
      </c>
      <c r="G49" s="39" t="str">
        <f t="shared" si="32"/>
        <v/>
      </c>
      <c r="H49" s="43" t="str">
        <f t="shared" si="33"/>
        <v/>
      </c>
      <c r="I49" s="39" t="str">
        <f t="shared" si="34"/>
        <v/>
      </c>
      <c r="J49" s="43" t="str">
        <f t="shared" si="35"/>
        <v/>
      </c>
      <c r="K49" s="39" t="str">
        <f t="shared" si="36"/>
        <v/>
      </c>
      <c r="L49" s="43" t="str">
        <f t="shared" si="37"/>
        <v/>
      </c>
      <c r="M49" s="39" t="str">
        <f t="shared" si="38"/>
        <v/>
      </c>
      <c r="N49" s="43" t="str">
        <f t="shared" si="39"/>
        <v/>
      </c>
      <c r="O49" s="39" t="str">
        <f t="shared" si="40"/>
        <v/>
      </c>
      <c r="P49" s="43" t="str">
        <f t="shared" si="41"/>
        <v/>
      </c>
      <c r="Q49" s="39" t="str">
        <f t="shared" si="42"/>
        <v/>
      </c>
      <c r="R49" s="43" t="str">
        <f t="shared" si="43"/>
        <v/>
      </c>
      <c r="S49" s="39" t="str">
        <f t="shared" si="44"/>
        <v/>
      </c>
      <c r="T49" s="43" t="str">
        <f t="shared" si="45"/>
        <v/>
      </c>
      <c r="U49" s="39" t="str">
        <f t="shared" si="46"/>
        <v/>
      </c>
      <c r="V49" s="43" t="str">
        <f t="shared" si="47"/>
        <v/>
      </c>
      <c r="W49" s="39" t="str">
        <f t="shared" si="48"/>
        <v/>
      </c>
      <c r="X49" s="43" t="str">
        <f t="shared" si="49"/>
        <v/>
      </c>
      <c r="Y49" s="40" t="str">
        <f t="shared" si="50"/>
        <v/>
      </c>
      <c r="AA49" s="48" t="e">
        <f>IF(INSERT_HOLDS_HERE!D$21=Hold_2,1,0)</f>
        <v>#NAME?</v>
      </c>
      <c r="AB49" s="48" t="e">
        <f>IF(INSERT_HOLDS_HERE!E$21=Hold_2,1,0)</f>
        <v>#NAME?</v>
      </c>
      <c r="AC49" s="48" t="e">
        <f>IF(INSERT_HOLDS_HERE!F$21=Hold_2,1,0)</f>
        <v>#NAME?</v>
      </c>
      <c r="AD49" s="48" t="e">
        <f>IF(INSERT_HOLDS_HERE!G$21=Hold_2,1,0)</f>
        <v>#NAME?</v>
      </c>
      <c r="AE49" s="48" t="e">
        <f>IF(INSERT_HOLDS_HERE!H$21=Hold_2,1,0)</f>
        <v>#NAME?</v>
      </c>
      <c r="AF49" s="48" t="e">
        <f>IF(INSERT_HOLDS_HERE!I$21=Hold_2,1,0)</f>
        <v>#NAME?</v>
      </c>
      <c r="AG49" s="48" t="e">
        <f>IF(INSERT_HOLDS_HERE!J$21=Hold_2,1,0)</f>
        <v>#NAME?</v>
      </c>
      <c r="AH49" s="48" t="e">
        <f>IF(INSERT_HOLDS_HERE!K$21=Hold_2,1,0)</f>
        <v>#NAME?</v>
      </c>
      <c r="AI49" s="48" t="e">
        <f>IF(INSERT_HOLDS_HERE!L$21=Hold_2,1,0)</f>
        <v>#NAME?</v>
      </c>
      <c r="AJ49" s="48" t="e">
        <f>IF(INSERT_HOLDS_HERE!M$21=Hold_2,1,0)</f>
        <v>#NAME?</v>
      </c>
      <c r="AK49" s="48" t="e">
        <f>IF(INSERT_HOLDS_HERE!N$21=Hold_2,1,0)</f>
        <v>#NAME?</v>
      </c>
      <c r="AL49" s="48" t="e">
        <f>IF(INSERT_HOLDS_HERE!O$21=Hold_2,1,0)</f>
        <v>#NAME?</v>
      </c>
      <c r="AM49" s="48" t="e">
        <f>IF(INSERT_HOLDS_HERE!P$21=Hold_2,1,0)</f>
        <v>#NAME?</v>
      </c>
      <c r="AN49" s="48" t="e">
        <f>IF(INSERT_HOLDS_HERE!R$21=Hold_2,1,0)</f>
        <v>#NAME?</v>
      </c>
      <c r="AO49" s="48" t="e">
        <f>IF(INSERT_HOLDS_HERE!S$21=Hold_2,1,0)</f>
        <v>#NAME?</v>
      </c>
      <c r="AP49" s="48" t="e">
        <f>IF(INSERT_HOLDS_HERE!T$21=Hold_2,1,0)</f>
        <v>#NAME?</v>
      </c>
      <c r="AQ49" s="48" t="e">
        <f>IF(INSERT_HOLDS_HERE!U$21=Hold_2,1,0)</f>
        <v>#NAME?</v>
      </c>
      <c r="AR49" s="48" t="e">
        <f>IF(INSERT_HOLDS_HERE!V$21=Hold_2,1,0)</f>
        <v>#NAME?</v>
      </c>
      <c r="AS49" s="48" t="e">
        <f>IF(INSERT_HOLDS_HERE!W$21=Hold_2,1,0)</f>
        <v>#NAME?</v>
      </c>
      <c r="AT49" s="48" t="e">
        <f>IF(INSERT_HOLDS_HERE!X$21=Hold_2,1,0)</f>
        <v>#NAME?</v>
      </c>
      <c r="AU49" s="48" t="e">
        <f>IF(INSERT_HOLDS_HERE!Y$21=Hold_2,1,0)</f>
        <v>#NAME?</v>
      </c>
      <c r="AV49" s="48" t="e">
        <f>IF(INSERT_HOLDS_HERE!Z$21=Hold_2,1,0)</f>
        <v>#NAME?</v>
      </c>
      <c r="AW49" s="48" t="e">
        <f>IF(INSERT_HOLDS_HERE!AA$21=Hold_2,1,0)</f>
        <v>#NAME?</v>
      </c>
      <c r="AX49" s="48" t="e">
        <f>IF(INSERT_HOLDS_HERE!AB$21=Hold_2,1,0)</f>
        <v>#NAME?</v>
      </c>
      <c r="AY49" s="48" t="e">
        <f>IF(INSERT_HOLDS_HERE!AC$21=Hold_2,1,0)</f>
        <v>#NAME?</v>
      </c>
      <c r="AZ49" s="48" t="e">
        <f>IF(INSERT_HOLDS_HERE!AD$21=Hold_2,1,0)</f>
        <v>#NAME?</v>
      </c>
      <c r="BA49" s="48" t="e">
        <f>IF(INSERT_HOLDS_HERE!AF$21=Hold_2,1,0)</f>
        <v>#NAME?</v>
      </c>
      <c r="BB49" s="48" t="e">
        <f>IF(INSERT_HOLDS_HERE!AG$21=Hold_2,1,0)</f>
        <v>#NAME?</v>
      </c>
      <c r="BC49" s="48" t="e">
        <f>IF(INSERT_HOLDS_HERE!AH$21=Hold_2,1,0)</f>
        <v>#NAME?</v>
      </c>
      <c r="BD49" s="48" t="e">
        <f>IF(INSERT_HOLDS_HERE!AI$21=Hold_2,1,0)</f>
        <v>#NAME?</v>
      </c>
      <c r="BE49" s="48" t="e">
        <f>IF(INSERT_HOLDS_HERE!AJ$21=Hold_2,1,0)</f>
        <v>#NAME?</v>
      </c>
      <c r="BF49" s="48" t="e">
        <f>IF(INSERT_HOLDS_HERE!AK$21=Hold_2,1,0)</f>
        <v>#NAME?</v>
      </c>
      <c r="BG49" s="48" t="e">
        <f>IF(INSERT_HOLDS_HERE!AL$21=Hold_2,1,0)</f>
        <v>#NAME?</v>
      </c>
      <c r="BH49" s="48" t="e">
        <f>IF(INSERT_HOLDS_HERE!AM$21=Hold_2,1,0)</f>
        <v>#NAME?</v>
      </c>
      <c r="BI49" s="48" t="e">
        <f>IF(INSERT_HOLDS_HERE!AN$21=Hold_2,1,0)</f>
        <v>#NAME?</v>
      </c>
      <c r="BJ49" s="48" t="e">
        <f>IF(INSERT_HOLDS_HERE!AO$21=Hold_2,1,0)</f>
        <v>#NAME?</v>
      </c>
      <c r="BK49" s="48" t="e">
        <f>IF(INSERT_HOLDS_HERE!AP$21=Hold_2,1,0)</f>
        <v>#NAME?</v>
      </c>
      <c r="BL49" s="48" t="e">
        <f>IF(INSERT_HOLDS_HERE!AQ$21=Hold_2,1,0)</f>
        <v>#NAME?</v>
      </c>
      <c r="BM49" s="48" t="e">
        <f>IF(INSERT_HOLDS_HERE!AR$21=Hold_2,1,0)</f>
        <v>#NAME?</v>
      </c>
      <c r="BO49" s="48" t="e">
        <f t="shared" si="51"/>
        <v>#NAME?</v>
      </c>
      <c r="BP49" s="48" t="e">
        <f>IF(AB49=0,0,IF(AND(AB49=1,AA49=0),MAX($BO49:BO49)+1,BO49))</f>
        <v>#NAME?</v>
      </c>
      <c r="BQ49" s="48" t="e">
        <f>IF(AC49=0,0,IF(AND(AC49=1,AB49=0),MAX($BO49:BP49)+1,BP49))</f>
        <v>#NAME?</v>
      </c>
      <c r="BR49" s="48" t="e">
        <f>IF(AD49=0,0,IF(AND(AD49=1,AC49=0),MAX($BO49:BQ49)+1,BQ49))</f>
        <v>#NAME?</v>
      </c>
      <c r="BS49" s="48" t="e">
        <f>IF(AE49=0,0,IF(AND(AE49=1,AD49=0),MAX($BO49:BR49)+1,BR49))</f>
        <v>#NAME?</v>
      </c>
      <c r="BT49" s="48" t="e">
        <f>IF(AF49=0,0,IF(AND(AF49=1,AE49=0),MAX($BO49:BS49)+1,BS49))</f>
        <v>#NAME?</v>
      </c>
      <c r="BU49" s="48" t="e">
        <f>IF(AG49=0,0,IF(AND(AG49=1,AF49=0),MAX($BO49:BT49)+1,BT49))</f>
        <v>#NAME?</v>
      </c>
      <c r="BV49" s="48" t="e">
        <f>IF(AH49=0,0,IF(AND(AH49=1,AG49=0),MAX($BO49:BU49)+1,BU49))</f>
        <v>#NAME?</v>
      </c>
      <c r="BW49" s="48" t="e">
        <f>IF(AI49=0,0,IF(AND(AI49=1,AH49=0),MAX($BO49:BV49)+1,BV49))</f>
        <v>#NAME?</v>
      </c>
      <c r="BX49" s="48" t="e">
        <f>IF(AJ49=0,0,IF(AND(AJ49=1,AI49=0),MAX($BO49:BW49)+1,BW49))</f>
        <v>#NAME?</v>
      </c>
      <c r="BY49" s="48" t="e">
        <f>IF(AK49=0,0,IF(AND(AK49=1,AJ49=0),MAX($BO49:BX49)+1,BX49))</f>
        <v>#NAME?</v>
      </c>
      <c r="BZ49" s="48" t="e">
        <f>IF(AL49=0,0,IF(AND(AL49=1,AK49=0),MAX($BO49:BY49)+1,BY49))</f>
        <v>#NAME?</v>
      </c>
      <c r="CA49" s="48" t="e">
        <f>IF(AM49=0,0,IF(AND(AM49=1,AL49=0),MAX($BO49:BZ49)+1,BZ49))</f>
        <v>#NAME?</v>
      </c>
      <c r="CB49" s="48" t="e">
        <f>IF(AN49=0,0,IF(AND(AN49=1,AM49=0),MAX($BO49:CA49)+1,CA49))</f>
        <v>#NAME?</v>
      </c>
      <c r="CC49" s="48" t="e">
        <f>IF(AO49=0,0,IF(AND(AO49=1,AN49=0),MAX($BO49:CB49)+1,CB49))</f>
        <v>#NAME?</v>
      </c>
      <c r="CD49" s="48" t="e">
        <f>IF(AP49=0,0,IF(AND(AP49=1,AO49=0),MAX($BO49:CC49)+1,CC49))</f>
        <v>#NAME?</v>
      </c>
      <c r="CE49" s="48" t="e">
        <f>IF(AQ49=0,0,IF(AND(AQ49=1,AP49=0),MAX($BO49:CD49)+1,CD49))</f>
        <v>#NAME?</v>
      </c>
      <c r="CF49" s="48" t="e">
        <f>IF(AR49=0,0,IF(AND(AR49=1,AQ49=0),MAX($BO49:CE49)+1,CE49))</f>
        <v>#NAME?</v>
      </c>
      <c r="CG49" s="48" t="e">
        <f>IF(AS49=0,0,IF(AND(AS49=1,AR49=0),MAX($BO49:CF49)+1,CF49))</f>
        <v>#NAME?</v>
      </c>
      <c r="CH49" s="48" t="e">
        <f>IF(AT49=0,0,IF(AND(AT49=1,AS49=0),MAX($BO49:CG49)+1,CG49))</f>
        <v>#NAME?</v>
      </c>
      <c r="CI49" s="48" t="e">
        <f>IF(AU49=0,0,IF(AND(AU49=1,AT49=0),MAX($BO49:CH49)+1,CH49))</f>
        <v>#NAME?</v>
      </c>
      <c r="CJ49" s="48" t="e">
        <f>IF(AV49=0,0,IF(AND(AV49=1,AU49=0),MAX($BO49:CI49)+1,CI49))</f>
        <v>#NAME?</v>
      </c>
      <c r="CK49" s="48" t="e">
        <f>IF(AW49=0,0,IF(AND(AW49=1,AV49=0),MAX($BO49:CJ49)+1,CJ49))</f>
        <v>#NAME?</v>
      </c>
      <c r="CL49" s="48" t="e">
        <f>IF(AX49=0,0,IF(AND(AX49=1,AW49=0),MAX($BO49:CK49)+1,CK49))</f>
        <v>#NAME?</v>
      </c>
      <c r="CM49" s="48" t="e">
        <f>IF(AY49=0,0,IF(AND(AY49=1,AX49=0),MAX($BO49:CL49)+1,CL49))</f>
        <v>#NAME?</v>
      </c>
      <c r="CN49" s="48" t="e">
        <f>IF(AZ49=0,0,IF(AND(AZ49=1,AY49=0),MAX($BO49:CM49)+1,CM49))</f>
        <v>#NAME?</v>
      </c>
      <c r="CO49" s="48" t="e">
        <f>IF(BA49=0,0,IF(AND(BA49=1,AZ49=0),MAX($BO49:CN49)+1,CN49))</f>
        <v>#NAME?</v>
      </c>
      <c r="CP49" s="48" t="e">
        <f>IF(BB49=0,0,IF(AND(BB49=1,BA49=0),MAX($BO49:CO49)+1,CO49))</f>
        <v>#NAME?</v>
      </c>
      <c r="CQ49" s="48" t="e">
        <f>IF(BC49=0,0,IF(AND(BC49=1,BB49=0),MAX($BO49:CP49)+1,CP49))</f>
        <v>#NAME?</v>
      </c>
      <c r="CR49" s="48" t="e">
        <f>IF(BD49=0,0,IF(AND(BD49=1,BC49=0),MAX($BO49:CQ49)+1,CQ49))</f>
        <v>#NAME?</v>
      </c>
      <c r="CS49" s="48" t="e">
        <f>IF(BE49=0,0,IF(AND(BE49=1,BD49=0),MAX($BO49:CR49)+1,CR49))</f>
        <v>#NAME?</v>
      </c>
      <c r="CT49" s="48" t="e">
        <f>IF(BF49=0,0,IF(AND(BF49=1,BE49=0),MAX($BO49:CS49)+1,CS49))</f>
        <v>#NAME?</v>
      </c>
      <c r="CU49" s="48" t="e">
        <f>IF(BG49=0,0,IF(AND(BG49=1,BF49=0),MAX($BO49:CT49)+1,CT49))</f>
        <v>#NAME?</v>
      </c>
      <c r="CV49" s="48" t="e">
        <f>IF(BH49=0,0,IF(AND(BH49=1,BG49=0),MAX($BO49:CU49)+1,CU49))</f>
        <v>#NAME?</v>
      </c>
      <c r="CW49" s="48" t="e">
        <f>IF(BI49=0,0,IF(AND(BI49=1,BH49=0),MAX($BO49:CV49)+1,CV49))</f>
        <v>#NAME?</v>
      </c>
      <c r="CX49" s="48" t="e">
        <f>IF(BJ49=0,0,IF(AND(BJ49=1,BI49=0),MAX($BO49:CW49)+1,CW49))</f>
        <v>#NAME?</v>
      </c>
      <c r="CY49" s="48" t="e">
        <f>IF(BK49=0,0,IF(AND(BK49=1,BJ49=0),MAX($BO49:CX49)+1,CX49))</f>
        <v>#NAME?</v>
      </c>
      <c r="CZ49" s="48" t="e">
        <f>IF(BL49=0,0,IF(AND(BL49=1,BK49=0),MAX($BO49:CY49)+1,CY49))</f>
        <v>#NAME?</v>
      </c>
      <c r="DA49" s="48" t="e">
        <f>IF(BM49=0,0,IF(AND(BM49=1,BL49=0),MAX($BO49:CZ49)+1,CZ49))</f>
        <v>#NAME?</v>
      </c>
    </row>
    <row r="50" spans="2:105">
      <c r="B50" s="41" t="s">
        <v>12</v>
      </c>
      <c r="C50" s="39" t="str">
        <f t="shared" si="28"/>
        <v/>
      </c>
      <c r="D50" s="43" t="str">
        <f t="shared" si="29"/>
        <v/>
      </c>
      <c r="E50" s="39" t="str">
        <f t="shared" si="30"/>
        <v/>
      </c>
      <c r="F50" s="43" t="str">
        <f t="shared" si="31"/>
        <v/>
      </c>
      <c r="G50" s="39" t="str">
        <f t="shared" si="32"/>
        <v/>
      </c>
      <c r="H50" s="43" t="str">
        <f t="shared" si="33"/>
        <v/>
      </c>
      <c r="I50" s="39" t="str">
        <f t="shared" si="34"/>
        <v/>
      </c>
      <c r="J50" s="43" t="str">
        <f t="shared" si="35"/>
        <v/>
      </c>
      <c r="K50" s="39" t="str">
        <f t="shared" si="36"/>
        <v/>
      </c>
      <c r="L50" s="43" t="str">
        <f t="shared" si="37"/>
        <v/>
      </c>
      <c r="M50" s="39" t="str">
        <f t="shared" si="38"/>
        <v/>
      </c>
      <c r="N50" s="43" t="str">
        <f t="shared" si="39"/>
        <v/>
      </c>
      <c r="O50" s="39" t="str">
        <f t="shared" si="40"/>
        <v/>
      </c>
      <c r="P50" s="43" t="str">
        <f t="shared" si="41"/>
        <v/>
      </c>
      <c r="Q50" s="39" t="str">
        <f t="shared" si="42"/>
        <v/>
      </c>
      <c r="R50" s="43" t="str">
        <f t="shared" si="43"/>
        <v/>
      </c>
      <c r="S50" s="39" t="str">
        <f t="shared" si="44"/>
        <v/>
      </c>
      <c r="T50" s="43" t="str">
        <f t="shared" si="45"/>
        <v/>
      </c>
      <c r="U50" s="39" t="str">
        <f t="shared" si="46"/>
        <v/>
      </c>
      <c r="V50" s="43" t="str">
        <f t="shared" si="47"/>
        <v/>
      </c>
      <c r="W50" s="39" t="str">
        <f t="shared" si="48"/>
        <v/>
      </c>
      <c r="X50" s="43" t="str">
        <f t="shared" si="49"/>
        <v/>
      </c>
      <c r="Y50" s="40" t="str">
        <f t="shared" si="50"/>
        <v/>
      </c>
      <c r="AA50" s="48" t="e">
        <f>IF(INSERT_HOLDS_HERE!D$22=Hold_2,1,0)</f>
        <v>#NAME?</v>
      </c>
      <c r="AB50" s="48" t="e">
        <f>IF(INSERT_HOLDS_HERE!E$22=Hold_2,1,0)</f>
        <v>#NAME?</v>
      </c>
      <c r="AC50" s="48" t="e">
        <f>IF(INSERT_HOLDS_HERE!F$22=Hold_2,1,0)</f>
        <v>#NAME?</v>
      </c>
      <c r="AD50" s="48" t="e">
        <f>IF(INSERT_HOLDS_HERE!G$22=Hold_2,1,0)</f>
        <v>#NAME?</v>
      </c>
      <c r="AE50" s="48" t="e">
        <f>IF(INSERT_HOLDS_HERE!H$22=Hold_2,1,0)</f>
        <v>#NAME?</v>
      </c>
      <c r="AF50" s="48" t="e">
        <f>IF(INSERT_HOLDS_HERE!I$22=Hold_2,1,0)</f>
        <v>#NAME?</v>
      </c>
      <c r="AG50" s="48" t="e">
        <f>IF(INSERT_HOLDS_HERE!J$22=Hold_2,1,0)</f>
        <v>#NAME?</v>
      </c>
      <c r="AH50" s="48" t="e">
        <f>IF(INSERT_HOLDS_HERE!K$22=Hold_2,1,0)</f>
        <v>#NAME?</v>
      </c>
      <c r="AI50" s="48" t="e">
        <f>IF(INSERT_HOLDS_HERE!L$22=Hold_2,1,0)</f>
        <v>#NAME?</v>
      </c>
      <c r="AJ50" s="48" t="e">
        <f>IF(INSERT_HOLDS_HERE!M$22=Hold_2,1,0)</f>
        <v>#NAME?</v>
      </c>
      <c r="AK50" s="48" t="e">
        <f>IF(INSERT_HOLDS_HERE!N$22=Hold_2,1,0)</f>
        <v>#NAME?</v>
      </c>
      <c r="AL50" s="48" t="e">
        <f>IF(INSERT_HOLDS_HERE!O$22=Hold_2,1,0)</f>
        <v>#NAME?</v>
      </c>
      <c r="AM50" s="48" t="e">
        <f>IF(INSERT_HOLDS_HERE!P$22=Hold_2,1,0)</f>
        <v>#NAME?</v>
      </c>
      <c r="AN50" s="48" t="e">
        <f>IF(INSERT_HOLDS_HERE!R$22=Hold_2,1,0)</f>
        <v>#NAME?</v>
      </c>
      <c r="AO50" s="48" t="e">
        <f>IF(INSERT_HOLDS_HERE!S$22=Hold_2,1,0)</f>
        <v>#NAME?</v>
      </c>
      <c r="AP50" s="48" t="e">
        <f>IF(INSERT_HOLDS_HERE!T$22=Hold_2,1,0)</f>
        <v>#NAME?</v>
      </c>
      <c r="AQ50" s="48" t="e">
        <f>IF(INSERT_HOLDS_HERE!U$22=Hold_2,1,0)</f>
        <v>#NAME?</v>
      </c>
      <c r="AR50" s="48" t="e">
        <f>IF(INSERT_HOLDS_HERE!V$22=Hold_2,1,0)</f>
        <v>#NAME?</v>
      </c>
      <c r="AS50" s="48" t="e">
        <f>IF(INSERT_HOLDS_HERE!W$22=Hold_2,1,0)</f>
        <v>#NAME?</v>
      </c>
      <c r="AT50" s="48" t="e">
        <f>IF(INSERT_HOLDS_HERE!X$22=Hold_2,1,0)</f>
        <v>#NAME?</v>
      </c>
      <c r="AU50" s="48" t="e">
        <f>IF(INSERT_HOLDS_HERE!Y$22=Hold_2,1,0)</f>
        <v>#NAME?</v>
      </c>
      <c r="AV50" s="48" t="e">
        <f>IF(INSERT_HOLDS_HERE!Z$22=Hold_2,1,0)</f>
        <v>#NAME?</v>
      </c>
      <c r="AW50" s="48" t="e">
        <f>IF(INSERT_HOLDS_HERE!AA$22=Hold_2,1,0)</f>
        <v>#NAME?</v>
      </c>
      <c r="AX50" s="48" t="e">
        <f>IF(INSERT_HOLDS_HERE!AB$22=Hold_2,1,0)</f>
        <v>#NAME?</v>
      </c>
      <c r="AY50" s="48" t="e">
        <f>IF(INSERT_HOLDS_HERE!AC$22=Hold_2,1,0)</f>
        <v>#NAME?</v>
      </c>
      <c r="AZ50" s="48" t="e">
        <f>IF(INSERT_HOLDS_HERE!AD$22=Hold_2,1,0)</f>
        <v>#NAME?</v>
      </c>
      <c r="BA50" s="48" t="e">
        <f>IF(INSERT_HOLDS_HERE!AF$22=Hold_2,1,0)</f>
        <v>#NAME?</v>
      </c>
      <c r="BB50" s="48" t="e">
        <f>IF(INSERT_HOLDS_HERE!AG$22=Hold_2,1,0)</f>
        <v>#NAME?</v>
      </c>
      <c r="BC50" s="48" t="e">
        <f>IF(INSERT_HOLDS_HERE!AH$22=Hold_2,1,0)</f>
        <v>#NAME?</v>
      </c>
      <c r="BD50" s="48" t="e">
        <f>IF(INSERT_HOLDS_HERE!AI$22=Hold_2,1,0)</f>
        <v>#NAME?</v>
      </c>
      <c r="BE50" s="48" t="e">
        <f>IF(INSERT_HOLDS_HERE!AJ$22=Hold_2,1,0)</f>
        <v>#NAME?</v>
      </c>
      <c r="BF50" s="48" t="e">
        <f>IF(INSERT_HOLDS_HERE!AK$22=Hold_2,1,0)</f>
        <v>#NAME?</v>
      </c>
      <c r="BG50" s="48" t="e">
        <f>IF(INSERT_HOLDS_HERE!AL$22=Hold_2,1,0)</f>
        <v>#NAME?</v>
      </c>
      <c r="BH50" s="48" t="e">
        <f>IF(INSERT_HOLDS_HERE!AM$22=Hold_2,1,0)</f>
        <v>#NAME?</v>
      </c>
      <c r="BI50" s="48" t="e">
        <f>IF(INSERT_HOLDS_HERE!AN$22=Hold_2,1,0)</f>
        <v>#NAME?</v>
      </c>
      <c r="BJ50" s="48" t="e">
        <f>IF(INSERT_HOLDS_HERE!AO$22=Hold_2,1,0)</f>
        <v>#NAME?</v>
      </c>
      <c r="BK50" s="48" t="e">
        <f>IF(INSERT_HOLDS_HERE!AP$22=Hold_2,1,0)</f>
        <v>#NAME?</v>
      </c>
      <c r="BL50" s="48" t="e">
        <f>IF(INSERT_HOLDS_HERE!AQ$22=Hold_2,1,0)</f>
        <v>#NAME?</v>
      </c>
      <c r="BM50" s="48" t="e">
        <f>IF(INSERT_HOLDS_HERE!AR$22=Hold_2,1,0)</f>
        <v>#NAME?</v>
      </c>
      <c r="BO50" s="48" t="e">
        <f t="shared" si="51"/>
        <v>#NAME?</v>
      </c>
      <c r="BP50" s="48" t="e">
        <f>IF(AB50=0,0,IF(AND(AB50=1,AA50=0),MAX($BO50:BO50)+1,BO50))</f>
        <v>#NAME?</v>
      </c>
      <c r="BQ50" s="48" t="e">
        <f>IF(AC50=0,0,IF(AND(AC50=1,AB50=0),MAX($BO50:BP50)+1,BP50))</f>
        <v>#NAME?</v>
      </c>
      <c r="BR50" s="48" t="e">
        <f>IF(AD50=0,0,IF(AND(AD50=1,AC50=0),MAX($BO50:BQ50)+1,BQ50))</f>
        <v>#NAME?</v>
      </c>
      <c r="BS50" s="48" t="e">
        <f>IF(AE50=0,0,IF(AND(AE50=1,AD50=0),MAX($BO50:BR50)+1,BR50))</f>
        <v>#NAME?</v>
      </c>
      <c r="BT50" s="48" t="e">
        <f>IF(AF50=0,0,IF(AND(AF50=1,AE50=0),MAX($BO50:BS50)+1,BS50))</f>
        <v>#NAME?</v>
      </c>
      <c r="BU50" s="48" t="e">
        <f>IF(AG50=0,0,IF(AND(AG50=1,AF50=0),MAX($BO50:BT50)+1,BT50))</f>
        <v>#NAME?</v>
      </c>
      <c r="BV50" s="48" t="e">
        <f>IF(AH50=0,0,IF(AND(AH50=1,AG50=0),MAX($BO50:BU50)+1,BU50))</f>
        <v>#NAME?</v>
      </c>
      <c r="BW50" s="48" t="e">
        <f>IF(AI50=0,0,IF(AND(AI50=1,AH50=0),MAX($BO50:BV50)+1,BV50))</f>
        <v>#NAME?</v>
      </c>
      <c r="BX50" s="48" t="e">
        <f>IF(AJ50=0,0,IF(AND(AJ50=1,AI50=0),MAX($BO50:BW50)+1,BW50))</f>
        <v>#NAME?</v>
      </c>
      <c r="BY50" s="48" t="e">
        <f>IF(AK50=0,0,IF(AND(AK50=1,AJ50=0),MAX($BO50:BX50)+1,BX50))</f>
        <v>#NAME?</v>
      </c>
      <c r="BZ50" s="48" t="e">
        <f>IF(AL50=0,0,IF(AND(AL50=1,AK50=0),MAX($BO50:BY50)+1,BY50))</f>
        <v>#NAME?</v>
      </c>
      <c r="CA50" s="48" t="e">
        <f>IF(AM50=0,0,IF(AND(AM50=1,AL50=0),MAX($BO50:BZ50)+1,BZ50))</f>
        <v>#NAME?</v>
      </c>
      <c r="CB50" s="48" t="e">
        <f>IF(AN50=0,0,IF(AND(AN50=1,AM50=0),MAX($BO50:CA50)+1,CA50))</f>
        <v>#NAME?</v>
      </c>
      <c r="CC50" s="48" t="e">
        <f>IF(AO50=0,0,IF(AND(AO50=1,AN50=0),MAX($BO50:CB50)+1,CB50))</f>
        <v>#NAME?</v>
      </c>
      <c r="CD50" s="48" t="e">
        <f>IF(AP50=0,0,IF(AND(AP50=1,AO50=0),MAX($BO50:CC50)+1,CC50))</f>
        <v>#NAME?</v>
      </c>
      <c r="CE50" s="48" t="e">
        <f>IF(AQ50=0,0,IF(AND(AQ50=1,AP50=0),MAX($BO50:CD50)+1,CD50))</f>
        <v>#NAME?</v>
      </c>
      <c r="CF50" s="48" t="e">
        <f>IF(AR50=0,0,IF(AND(AR50=1,AQ50=0),MAX($BO50:CE50)+1,CE50))</f>
        <v>#NAME?</v>
      </c>
      <c r="CG50" s="48" t="e">
        <f>IF(AS50=0,0,IF(AND(AS50=1,AR50=0),MAX($BO50:CF50)+1,CF50))</f>
        <v>#NAME?</v>
      </c>
      <c r="CH50" s="48" t="e">
        <f>IF(AT50=0,0,IF(AND(AT50=1,AS50=0),MAX($BO50:CG50)+1,CG50))</f>
        <v>#NAME?</v>
      </c>
      <c r="CI50" s="48" t="e">
        <f>IF(AU50=0,0,IF(AND(AU50=1,AT50=0),MAX($BO50:CH50)+1,CH50))</f>
        <v>#NAME?</v>
      </c>
      <c r="CJ50" s="48" t="e">
        <f>IF(AV50=0,0,IF(AND(AV50=1,AU50=0),MAX($BO50:CI50)+1,CI50))</f>
        <v>#NAME?</v>
      </c>
      <c r="CK50" s="48" t="e">
        <f>IF(AW50=0,0,IF(AND(AW50=1,AV50=0),MAX($BO50:CJ50)+1,CJ50))</f>
        <v>#NAME?</v>
      </c>
      <c r="CL50" s="48" t="e">
        <f>IF(AX50=0,0,IF(AND(AX50=1,AW50=0),MAX($BO50:CK50)+1,CK50))</f>
        <v>#NAME?</v>
      </c>
      <c r="CM50" s="48" t="e">
        <f>IF(AY50=0,0,IF(AND(AY50=1,AX50=0),MAX($BO50:CL50)+1,CL50))</f>
        <v>#NAME?</v>
      </c>
      <c r="CN50" s="48" t="e">
        <f>IF(AZ50=0,0,IF(AND(AZ50=1,AY50=0),MAX($BO50:CM50)+1,CM50))</f>
        <v>#NAME?</v>
      </c>
      <c r="CO50" s="48" t="e">
        <f>IF(BA50=0,0,IF(AND(BA50=1,AZ50=0),MAX($BO50:CN50)+1,CN50))</f>
        <v>#NAME?</v>
      </c>
      <c r="CP50" s="48" t="e">
        <f>IF(BB50=0,0,IF(AND(BB50=1,BA50=0),MAX($BO50:CO50)+1,CO50))</f>
        <v>#NAME?</v>
      </c>
      <c r="CQ50" s="48" t="e">
        <f>IF(BC50=0,0,IF(AND(BC50=1,BB50=0),MAX($BO50:CP50)+1,CP50))</f>
        <v>#NAME?</v>
      </c>
      <c r="CR50" s="48" t="e">
        <f>IF(BD50=0,0,IF(AND(BD50=1,BC50=0),MAX($BO50:CQ50)+1,CQ50))</f>
        <v>#NAME?</v>
      </c>
      <c r="CS50" s="48" t="e">
        <f>IF(BE50=0,0,IF(AND(BE50=1,BD50=0),MAX($BO50:CR50)+1,CR50))</f>
        <v>#NAME?</v>
      </c>
      <c r="CT50" s="48" t="e">
        <f>IF(BF50=0,0,IF(AND(BF50=1,BE50=0),MAX($BO50:CS50)+1,CS50))</f>
        <v>#NAME?</v>
      </c>
      <c r="CU50" s="48" t="e">
        <f>IF(BG50=0,0,IF(AND(BG50=1,BF50=0),MAX($BO50:CT50)+1,CT50))</f>
        <v>#NAME?</v>
      </c>
      <c r="CV50" s="48" t="e">
        <f>IF(BH50=0,0,IF(AND(BH50=1,BG50=0),MAX($BO50:CU50)+1,CU50))</f>
        <v>#NAME?</v>
      </c>
      <c r="CW50" s="48" t="e">
        <f>IF(BI50=0,0,IF(AND(BI50=1,BH50=0),MAX($BO50:CV50)+1,CV50))</f>
        <v>#NAME?</v>
      </c>
      <c r="CX50" s="48" t="e">
        <f>IF(BJ50=0,0,IF(AND(BJ50=1,BI50=0),MAX($BO50:CW50)+1,CW50))</f>
        <v>#NAME?</v>
      </c>
      <c r="CY50" s="48" t="e">
        <f>IF(BK50=0,0,IF(AND(BK50=1,BJ50=0),MAX($BO50:CX50)+1,CX50))</f>
        <v>#NAME?</v>
      </c>
      <c r="CZ50" s="48" t="e">
        <f>IF(BL50=0,0,IF(AND(BL50=1,BK50=0),MAX($BO50:CY50)+1,CY50))</f>
        <v>#NAME?</v>
      </c>
      <c r="DA50" s="48" t="e">
        <f>IF(BM50=0,0,IF(AND(BM50=1,BL50=0),MAX($BO50:CZ50)+1,CZ50))</f>
        <v>#NAME?</v>
      </c>
    </row>
    <row r="51" spans="2:105" ht="13.5" thickBot="1">
      <c r="B51" s="49" t="s">
        <v>11</v>
      </c>
      <c r="C51" s="50" t="str">
        <f t="shared" si="28"/>
        <v/>
      </c>
      <c r="D51" s="51" t="str">
        <f t="shared" si="29"/>
        <v/>
      </c>
      <c r="E51" s="50" t="str">
        <f t="shared" si="30"/>
        <v/>
      </c>
      <c r="F51" s="51" t="str">
        <f t="shared" si="31"/>
        <v/>
      </c>
      <c r="G51" s="50" t="str">
        <f t="shared" si="32"/>
        <v/>
      </c>
      <c r="H51" s="51" t="str">
        <f t="shared" si="33"/>
        <v/>
      </c>
      <c r="I51" s="50" t="str">
        <f t="shared" si="34"/>
        <v/>
      </c>
      <c r="J51" s="51" t="str">
        <f t="shared" si="35"/>
        <v/>
      </c>
      <c r="K51" s="50" t="str">
        <f t="shared" si="36"/>
        <v/>
      </c>
      <c r="L51" s="51" t="str">
        <f t="shared" si="37"/>
        <v/>
      </c>
      <c r="M51" s="50" t="str">
        <f t="shared" si="38"/>
        <v/>
      </c>
      <c r="N51" s="51" t="str">
        <f t="shared" si="39"/>
        <v/>
      </c>
      <c r="O51" s="50" t="str">
        <f t="shared" si="40"/>
        <v/>
      </c>
      <c r="P51" s="51" t="str">
        <f t="shared" si="41"/>
        <v/>
      </c>
      <c r="Q51" s="50" t="str">
        <f t="shared" si="42"/>
        <v/>
      </c>
      <c r="R51" s="51" t="str">
        <f t="shared" si="43"/>
        <v/>
      </c>
      <c r="S51" s="50" t="str">
        <f t="shared" si="44"/>
        <v/>
      </c>
      <c r="T51" s="51" t="str">
        <f t="shared" si="45"/>
        <v/>
      </c>
      <c r="U51" s="50" t="str">
        <f t="shared" si="46"/>
        <v/>
      </c>
      <c r="V51" s="51" t="str">
        <f t="shared" si="47"/>
        <v/>
      </c>
      <c r="W51" s="50" t="str">
        <f t="shared" si="48"/>
        <v/>
      </c>
      <c r="X51" s="51" t="str">
        <f t="shared" si="49"/>
        <v/>
      </c>
      <c r="Y51" s="52" t="str">
        <f t="shared" si="50"/>
        <v/>
      </c>
      <c r="AA51" s="48" t="e">
        <f>IF(INSERT_HOLDS_HERE!D$23=Hold_2,1,0)</f>
        <v>#NAME?</v>
      </c>
      <c r="AB51" s="48" t="e">
        <f>IF(INSERT_HOLDS_HERE!E$23=Hold_2,1,0)</f>
        <v>#NAME?</v>
      </c>
      <c r="AC51" s="54"/>
      <c r="AD51" s="54"/>
      <c r="AE51" s="54"/>
      <c r="AF51" s="48" t="e">
        <f>IF(INSERT_HOLDS_HERE!I$23=Hold_2,1,0)</f>
        <v>#NAME?</v>
      </c>
      <c r="AG51" s="48" t="e">
        <f>IF(INSERT_HOLDS_HERE!J$23=Hold_2,1,0)</f>
        <v>#NAME?</v>
      </c>
      <c r="AH51" s="48" t="e">
        <f>IF(INSERT_HOLDS_HERE!K$23=Hold_2,1,0)</f>
        <v>#NAME?</v>
      </c>
      <c r="AI51" s="48" t="e">
        <f>IF(INSERT_HOLDS_HERE!L$23=Hold_2,1,0)</f>
        <v>#NAME?</v>
      </c>
      <c r="AJ51" s="48" t="e">
        <f>IF(INSERT_HOLDS_HERE!M$23=Hold_2,1,0)</f>
        <v>#NAME?</v>
      </c>
      <c r="AK51" s="48" t="e">
        <f>IF(INSERT_HOLDS_HERE!N$23=Hold_2,1,0)</f>
        <v>#NAME?</v>
      </c>
      <c r="AL51" s="48" t="e">
        <f>IF(INSERT_HOLDS_HERE!O$23=Hold_2,1,0)</f>
        <v>#NAME?</v>
      </c>
      <c r="AM51" s="48" t="e">
        <f>IF(INSERT_HOLDS_HERE!P$23=Hold_2,1,0)</f>
        <v>#NAME?</v>
      </c>
      <c r="AN51" s="48" t="e">
        <f>IF(INSERT_HOLDS_HERE!R$23=Hold_2,1,0)</f>
        <v>#NAME?</v>
      </c>
      <c r="AO51" s="48" t="e">
        <f>IF(INSERT_HOLDS_HERE!S$23=Hold_2,1,0)</f>
        <v>#NAME?</v>
      </c>
      <c r="AP51" s="48" t="e">
        <f>IF(INSERT_HOLDS_HERE!T$23=Hold_2,1,0)</f>
        <v>#NAME?</v>
      </c>
      <c r="AQ51" s="48" t="e">
        <f>IF(INSERT_HOLDS_HERE!U$23=Hold_2,1,0)</f>
        <v>#NAME?</v>
      </c>
      <c r="AR51" s="48" t="e">
        <f>IF(INSERT_HOLDS_HERE!V$23=Hold_2,1,0)</f>
        <v>#NAME?</v>
      </c>
      <c r="AS51" s="48" t="e">
        <f>IF(INSERT_HOLDS_HERE!W$23=Hold_2,1,0)</f>
        <v>#NAME?</v>
      </c>
      <c r="AT51" s="48" t="e">
        <f>IF(INSERT_HOLDS_HERE!X$23=Hold_2,1,0)</f>
        <v>#NAME?</v>
      </c>
      <c r="AU51" s="48" t="e">
        <f>IF(INSERT_HOLDS_HERE!Y$23=Hold_2,1,0)</f>
        <v>#NAME?</v>
      </c>
      <c r="AV51" s="48" t="e">
        <f>IF(INSERT_HOLDS_HERE!Z$23=Hold_2,1,0)</f>
        <v>#NAME?</v>
      </c>
      <c r="AW51" s="48" t="e">
        <f>IF(INSERT_HOLDS_HERE!AA$23=Hold_2,1,0)</f>
        <v>#NAME?</v>
      </c>
      <c r="AX51" s="48" t="e">
        <f>IF(INSERT_HOLDS_HERE!AB$23=Hold_2,1,0)</f>
        <v>#NAME?</v>
      </c>
      <c r="AY51" s="48" t="e">
        <f>IF(INSERT_HOLDS_HERE!AC$23=Hold_2,1,0)</f>
        <v>#NAME?</v>
      </c>
      <c r="AZ51" s="48" t="e">
        <f>IF(INSERT_HOLDS_HERE!AD$23=Hold_2,1,0)</f>
        <v>#NAME?</v>
      </c>
      <c r="BA51" s="48" t="e">
        <f>IF(INSERT_HOLDS_HERE!AF$23=Hold_2,1,0)</f>
        <v>#NAME?</v>
      </c>
      <c r="BB51" s="48" t="e">
        <f>IF(INSERT_HOLDS_HERE!AG$23=Hold_2,1,0)</f>
        <v>#NAME?</v>
      </c>
      <c r="BC51" s="48" t="e">
        <f>IF(INSERT_HOLDS_HERE!AH$23=Hold_2,1,0)</f>
        <v>#NAME?</v>
      </c>
      <c r="BD51" s="48" t="e">
        <f>IF(INSERT_HOLDS_HERE!AI$23=Hold_2,1,0)</f>
        <v>#NAME?</v>
      </c>
      <c r="BE51" s="48" t="e">
        <f>IF(INSERT_HOLDS_HERE!AJ$23=Hold_2,1,0)</f>
        <v>#NAME?</v>
      </c>
      <c r="BF51" s="48" t="e">
        <f>IF(INSERT_HOLDS_HERE!AK$23=Hold_2,1,0)</f>
        <v>#NAME?</v>
      </c>
      <c r="BG51" s="48" t="e">
        <f>IF(INSERT_HOLDS_HERE!AL$23=Hold_2,1,0)</f>
        <v>#NAME?</v>
      </c>
      <c r="BH51" s="48" t="e">
        <f>IF(INSERT_HOLDS_HERE!AM$23=Hold_2,1,0)</f>
        <v>#NAME?</v>
      </c>
      <c r="BI51" s="54"/>
      <c r="BJ51" s="54"/>
      <c r="BK51" s="54"/>
      <c r="BL51" s="48" t="e">
        <f>IF(INSERT_HOLDS_HERE!AQ$23=Hold_2,1,0)</f>
        <v>#NAME?</v>
      </c>
      <c r="BM51" s="48" t="e">
        <f>IF(INSERT_HOLDS_HERE!AR$23=Hold_2,1,0)</f>
        <v>#NAME?</v>
      </c>
      <c r="BO51" s="48" t="e">
        <f t="shared" si="51"/>
        <v>#NAME?</v>
      </c>
      <c r="BP51" s="48" t="e">
        <f>IF(AB51=0,0,IF(AND(AB51=1,AA51=0),MAX($BO51:BO51)+1,BO51))</f>
        <v>#NAME?</v>
      </c>
      <c r="BQ51" s="53">
        <f>IF(AC51=0,0,IF(AND(AC51=1,AB51=0),MAX($BO51:BP51)+1,BP51))</f>
        <v>0</v>
      </c>
      <c r="BR51" s="53">
        <f>IF(AD51=0,0,IF(AND(AD51=1,AC51=0),MAX($BO51:BQ51)+1,BQ51))</f>
        <v>0</v>
      </c>
      <c r="BS51" s="53">
        <f>IF(AE51=0,0,IF(AND(AE51=1,AD51=0),MAX($BO51:BR51)+1,BR51))</f>
        <v>0</v>
      </c>
      <c r="BT51" s="48" t="e">
        <f>IF(AF51=0,0,IF(AND(AF51=1,AE51=0),MAX($BO51:BS51)+1,BS51))</f>
        <v>#NAME?</v>
      </c>
      <c r="BU51" s="48" t="e">
        <f>IF(AG51=0,0,IF(AND(AG51=1,AF51=0),MAX($BO51:BT51)+1,BT51))</f>
        <v>#NAME?</v>
      </c>
      <c r="BV51" s="48" t="e">
        <f>IF(AH51=0,0,IF(AND(AH51=1,AG51=0),MAX($BO51:BU51)+1,BU51))</f>
        <v>#NAME?</v>
      </c>
      <c r="BW51" s="48" t="e">
        <f>IF(AI51=0,0,IF(AND(AI51=1,AH51=0),MAX($BO51:BV51)+1,BV51))</f>
        <v>#NAME?</v>
      </c>
      <c r="BX51" s="48" t="e">
        <f>IF(AJ51=0,0,IF(AND(AJ51=1,AI51=0),MAX($BO51:BW51)+1,BW51))</f>
        <v>#NAME?</v>
      </c>
      <c r="BY51" s="48" t="e">
        <f>IF(AK51=0,0,IF(AND(AK51=1,AJ51=0),MAX($BO51:BX51)+1,BX51))</f>
        <v>#NAME?</v>
      </c>
      <c r="BZ51" s="48" t="e">
        <f>IF(AL51=0,0,IF(AND(AL51=1,AK51=0),MAX($BO51:BY51)+1,BY51))</f>
        <v>#NAME?</v>
      </c>
      <c r="CA51" s="48" t="e">
        <f>IF(AM51=0,0,IF(AND(AM51=1,AL51=0),MAX($BO51:BZ51)+1,BZ51))</f>
        <v>#NAME?</v>
      </c>
      <c r="CB51" s="48" t="e">
        <f>IF(AN51=0,0,IF(AND(AN51=1,AM51=0),MAX($BO51:CA51)+1,CA51))</f>
        <v>#NAME?</v>
      </c>
      <c r="CC51" s="48" t="e">
        <f>IF(AO51=0,0,IF(AND(AO51=1,AN51=0),MAX($BO51:CB51)+1,CB51))</f>
        <v>#NAME?</v>
      </c>
      <c r="CD51" s="48" t="e">
        <f>IF(AP51=0,0,IF(AND(AP51=1,AO51=0),MAX($BO51:CC51)+1,CC51))</f>
        <v>#NAME?</v>
      </c>
      <c r="CE51" s="48" t="e">
        <f>IF(AQ51=0,0,IF(AND(AQ51=1,AP51=0),MAX($BO51:CD51)+1,CD51))</f>
        <v>#NAME?</v>
      </c>
      <c r="CF51" s="48" t="e">
        <f>IF(AR51=0,0,IF(AND(AR51=1,AQ51=0),MAX($BO51:CE51)+1,CE51))</f>
        <v>#NAME?</v>
      </c>
      <c r="CG51" s="48" t="e">
        <f>IF(AS51=0,0,IF(AND(AS51=1,AR51=0),MAX($BO51:CF51)+1,CF51))</f>
        <v>#NAME?</v>
      </c>
      <c r="CH51" s="48" t="e">
        <f>IF(AT51=0,0,IF(AND(AT51=1,AS51=0),MAX($BO51:CG51)+1,CG51))</f>
        <v>#NAME?</v>
      </c>
      <c r="CI51" s="48" t="e">
        <f>IF(AU51=0,0,IF(AND(AU51=1,AT51=0),MAX($BO51:CH51)+1,CH51))</f>
        <v>#NAME?</v>
      </c>
      <c r="CJ51" s="48" t="e">
        <f>IF(AV51=0,0,IF(AND(AV51=1,AU51=0),MAX($BO51:CI51)+1,CI51))</f>
        <v>#NAME?</v>
      </c>
      <c r="CK51" s="48" t="e">
        <f>IF(AW51=0,0,IF(AND(AW51=1,AV51=0),MAX($BO51:CJ51)+1,CJ51))</f>
        <v>#NAME?</v>
      </c>
      <c r="CL51" s="48" t="e">
        <f>IF(AX51=0,0,IF(AND(AX51=1,AW51=0),MAX($BO51:CK51)+1,CK51))</f>
        <v>#NAME?</v>
      </c>
      <c r="CM51" s="48" t="e">
        <f>IF(AY51=0,0,IF(AND(AY51=1,AX51=0),MAX($BO51:CL51)+1,CL51))</f>
        <v>#NAME?</v>
      </c>
      <c r="CN51" s="48" t="e">
        <f>IF(AZ51=0,0,IF(AND(AZ51=1,AY51=0),MAX($BO51:CM51)+1,CM51))</f>
        <v>#NAME?</v>
      </c>
      <c r="CO51" s="48" t="e">
        <f>IF(BA51=0,0,IF(AND(BA51=1,AZ51=0),MAX($BO51:CN51)+1,CN51))</f>
        <v>#NAME?</v>
      </c>
      <c r="CP51" s="48" t="e">
        <f>IF(BB51=0,0,IF(AND(BB51=1,BA51=0),MAX($BO51:CO51)+1,CO51))</f>
        <v>#NAME?</v>
      </c>
      <c r="CQ51" s="48" t="e">
        <f>IF(BC51=0,0,IF(AND(BC51=1,BB51=0),MAX($BO51:CP51)+1,CP51))</f>
        <v>#NAME?</v>
      </c>
      <c r="CR51" s="48" t="e">
        <f>IF(BD51=0,0,IF(AND(BD51=1,BC51=0),MAX($BO51:CQ51)+1,CQ51))</f>
        <v>#NAME?</v>
      </c>
      <c r="CS51" s="48" t="e">
        <f>IF(BE51=0,0,IF(AND(BE51=1,BD51=0),MAX($BO51:CR51)+1,CR51))</f>
        <v>#NAME?</v>
      </c>
      <c r="CT51" s="48" t="e">
        <f>IF(BF51=0,0,IF(AND(BF51=1,BE51=0),MAX($BO51:CS51)+1,CS51))</f>
        <v>#NAME?</v>
      </c>
      <c r="CU51" s="48" t="e">
        <f>IF(BG51=0,0,IF(AND(BG51=1,BF51=0),MAX($BO51:CT51)+1,CT51))</f>
        <v>#NAME?</v>
      </c>
      <c r="CV51" s="48" t="e">
        <f>IF(BH51=0,0,IF(AND(BH51=1,BG51=0),MAX($BO51:CU51)+1,CU51))</f>
        <v>#NAME?</v>
      </c>
      <c r="CW51" s="53">
        <f>IF(BI51=0,0,IF(AND(BI51=1,BH51=0),MAX($BO51:CV51)+1,CV51))</f>
        <v>0</v>
      </c>
      <c r="CX51" s="53">
        <f>IF(BJ51=0,0,IF(AND(BJ51=1,BI51=0),MAX($BO51:CW51)+1,CW51))</f>
        <v>0</v>
      </c>
      <c r="CY51" s="53">
        <f>IF(BK51=0,0,IF(AND(BK51=1,BJ51=0),MAX($BO51:CX51)+1,CX51))</f>
        <v>0</v>
      </c>
      <c r="CZ51" s="48" t="e">
        <f>IF(BL51=0,0,IF(AND(BL51=1,BK51=0),MAX($BO51:CY51)+1,CY51))</f>
        <v>#NAME?</v>
      </c>
      <c r="DA51" s="48" t="e">
        <f>IF(BM51=0,0,IF(AND(BM51=1,BL51=0),MAX($BO51:CZ51)+1,CZ51))</f>
        <v>#NAME?</v>
      </c>
    </row>
    <row r="52" spans="2:105">
      <c r="B52" s="41" t="s">
        <v>9</v>
      </c>
      <c r="C52" s="39" t="str">
        <f t="shared" si="28"/>
        <v/>
      </c>
      <c r="D52" s="43" t="str">
        <f t="shared" si="29"/>
        <v/>
      </c>
      <c r="E52" s="39" t="str">
        <f t="shared" si="30"/>
        <v/>
      </c>
      <c r="F52" s="43" t="str">
        <f t="shared" si="31"/>
        <v/>
      </c>
      <c r="G52" s="39" t="str">
        <f t="shared" si="32"/>
        <v/>
      </c>
      <c r="H52" s="43" t="str">
        <f t="shared" si="33"/>
        <v/>
      </c>
      <c r="I52" s="39" t="str">
        <f t="shared" si="34"/>
        <v/>
      </c>
      <c r="J52" s="43" t="str">
        <f t="shared" si="35"/>
        <v/>
      </c>
      <c r="K52" s="39" t="str">
        <f t="shared" si="36"/>
        <v/>
      </c>
      <c r="L52" s="43" t="str">
        <f t="shared" si="37"/>
        <v/>
      </c>
      <c r="M52" s="39" t="str">
        <f t="shared" si="38"/>
        <v/>
      </c>
      <c r="N52" s="43" t="str">
        <f t="shared" si="39"/>
        <v/>
      </c>
      <c r="O52" s="39" t="str">
        <f t="shared" si="40"/>
        <v/>
      </c>
      <c r="P52" s="43" t="str">
        <f t="shared" si="41"/>
        <v/>
      </c>
      <c r="Q52" s="39" t="str">
        <f t="shared" si="42"/>
        <v/>
      </c>
      <c r="R52" s="43" t="str">
        <f t="shared" si="43"/>
        <v/>
      </c>
      <c r="S52" s="39" t="str">
        <f t="shared" si="44"/>
        <v/>
      </c>
      <c r="T52" s="43" t="str">
        <f t="shared" si="45"/>
        <v/>
      </c>
      <c r="U52" s="39" t="str">
        <f t="shared" si="46"/>
        <v/>
      </c>
      <c r="V52" s="43" t="str">
        <f t="shared" si="47"/>
        <v/>
      </c>
      <c r="W52" s="39" t="str">
        <f t="shared" si="48"/>
        <v/>
      </c>
      <c r="X52" s="43" t="str">
        <f t="shared" si="49"/>
        <v/>
      </c>
      <c r="Y52" s="40" t="str">
        <f t="shared" si="50"/>
        <v/>
      </c>
      <c r="AA52" s="48" t="e">
        <f>IF(INSERT_HOLDS_HERE!D$29=Hold_2,1,0)</f>
        <v>#NAME?</v>
      </c>
      <c r="AB52" s="48" t="e">
        <f>IF(INSERT_HOLDS_HERE!E$29=Hold_2,1,0)</f>
        <v>#NAME?</v>
      </c>
      <c r="AC52" s="48" t="e">
        <f>IF(INSERT_HOLDS_HERE!F$29=Hold_2,1,0)</f>
        <v>#NAME?</v>
      </c>
      <c r="AD52" s="48" t="e">
        <f>IF(INSERT_HOLDS_HERE!G$29=Hold_2,1,0)</f>
        <v>#NAME?</v>
      </c>
      <c r="AE52" s="48" t="e">
        <f>IF(INSERT_HOLDS_HERE!H$29=Hold_2,1,0)</f>
        <v>#NAME?</v>
      </c>
      <c r="AF52" s="48" t="e">
        <f>IF(INSERT_HOLDS_HERE!I$29=Hold_2,1,0)</f>
        <v>#NAME?</v>
      </c>
      <c r="AG52" s="48" t="e">
        <f>IF(INSERT_HOLDS_HERE!J$29=Hold_2,1,0)</f>
        <v>#NAME?</v>
      </c>
      <c r="AH52" s="48" t="e">
        <f>IF(INSERT_HOLDS_HERE!K$29=Hold_2,1,0)</f>
        <v>#NAME?</v>
      </c>
      <c r="AI52" s="48" t="e">
        <f>IF(INSERT_HOLDS_HERE!L$29=Hold_2,1,0)</f>
        <v>#NAME?</v>
      </c>
      <c r="AJ52" s="48" t="e">
        <f>IF(INSERT_HOLDS_HERE!M$29=Hold_2,1,0)</f>
        <v>#NAME?</v>
      </c>
      <c r="AK52" s="48" t="e">
        <f>IF(INSERT_HOLDS_HERE!N$29=Hold_2,1,0)</f>
        <v>#NAME?</v>
      </c>
      <c r="AL52" s="48" t="e">
        <f>IF(INSERT_HOLDS_HERE!O$29=Hold_2,1,0)</f>
        <v>#NAME?</v>
      </c>
      <c r="AM52" s="48" t="e">
        <f>IF(INSERT_HOLDS_HERE!P$29=Hold_2,1,0)</f>
        <v>#NAME?</v>
      </c>
      <c r="AN52" s="48" t="e">
        <f>IF(INSERT_HOLDS_HERE!R$29=Hold_2,1,0)</f>
        <v>#NAME?</v>
      </c>
      <c r="AO52" s="48" t="e">
        <f>IF(INSERT_HOLDS_HERE!S$29=Hold_2,1,0)</f>
        <v>#NAME?</v>
      </c>
      <c r="AP52" s="48" t="e">
        <f>IF(INSERT_HOLDS_HERE!T$29=Hold_2,1,0)</f>
        <v>#NAME?</v>
      </c>
      <c r="AQ52" s="48" t="e">
        <f>IF(INSERT_HOLDS_HERE!U$29=Hold_2,1,0)</f>
        <v>#NAME?</v>
      </c>
      <c r="AR52" s="48" t="e">
        <f>IF(INSERT_HOLDS_HERE!V$29=Hold_2,1,0)</f>
        <v>#NAME?</v>
      </c>
      <c r="AS52" s="48" t="e">
        <f>IF(INSERT_HOLDS_HERE!W$29=Hold_2,1,0)</f>
        <v>#NAME?</v>
      </c>
      <c r="AT52" s="48" t="e">
        <f>IF(INSERT_HOLDS_HERE!X$29=Hold_2,1,0)</f>
        <v>#NAME?</v>
      </c>
      <c r="AU52" s="48" t="e">
        <f>IF(INSERT_HOLDS_HERE!Y$29=Hold_2,1,0)</f>
        <v>#NAME?</v>
      </c>
      <c r="AV52" s="48" t="e">
        <f>IF(INSERT_HOLDS_HERE!Z$29=Hold_2,1,0)</f>
        <v>#NAME?</v>
      </c>
      <c r="AW52" s="48" t="e">
        <f>IF(INSERT_HOLDS_HERE!AA$29=Hold_2,1,0)</f>
        <v>#NAME?</v>
      </c>
      <c r="AX52" s="48" t="e">
        <f>IF(INSERT_HOLDS_HERE!AB$29=Hold_2,1,0)</f>
        <v>#NAME?</v>
      </c>
      <c r="AY52" s="48" t="e">
        <f>IF(INSERT_HOLDS_HERE!AC$29=Hold_2,1,0)</f>
        <v>#NAME?</v>
      </c>
      <c r="AZ52" s="48" t="e">
        <f>IF(INSERT_HOLDS_HERE!AD$29=Hold_2,1,0)</f>
        <v>#NAME?</v>
      </c>
      <c r="BA52" s="48" t="e">
        <f>IF(INSERT_HOLDS_HERE!AF$29=Hold_2,1,0)</f>
        <v>#NAME?</v>
      </c>
      <c r="BB52" s="48" t="e">
        <f>IF(INSERT_HOLDS_HERE!AG$29=Hold_2,1,0)</f>
        <v>#NAME?</v>
      </c>
      <c r="BC52" s="48" t="e">
        <f>IF(INSERT_HOLDS_HERE!AH$29=Hold_2,1,0)</f>
        <v>#NAME?</v>
      </c>
      <c r="BD52" s="48" t="e">
        <f>IF(INSERT_HOLDS_HERE!AI$29=Hold_2,1,0)</f>
        <v>#NAME?</v>
      </c>
      <c r="BE52" s="48" t="e">
        <f>IF(INSERT_HOLDS_HERE!AJ$29=Hold_2,1,0)</f>
        <v>#NAME?</v>
      </c>
      <c r="BF52" s="48" t="e">
        <f>IF(INSERT_HOLDS_HERE!AK$29=Hold_2,1,0)</f>
        <v>#NAME?</v>
      </c>
      <c r="BG52" s="48" t="e">
        <f>IF(INSERT_HOLDS_HERE!AL$29=Hold_2,1,0)</f>
        <v>#NAME?</v>
      </c>
      <c r="BH52" s="48" t="e">
        <f>IF(INSERT_HOLDS_HERE!AM$29=Hold_2,1,0)</f>
        <v>#NAME?</v>
      </c>
      <c r="BI52" s="48" t="e">
        <f>IF(INSERT_HOLDS_HERE!AN$29=Hold_2,1,0)</f>
        <v>#NAME?</v>
      </c>
      <c r="BJ52" s="48" t="e">
        <f>IF(INSERT_HOLDS_HERE!AO$29=Hold_2,1,0)</f>
        <v>#NAME?</v>
      </c>
      <c r="BK52" s="48" t="e">
        <f>IF(INSERT_HOLDS_HERE!AP$29=Hold_2,1,0)</f>
        <v>#NAME?</v>
      </c>
      <c r="BL52" s="48" t="e">
        <f>IF(INSERT_HOLDS_HERE!AQ$29=Hold_2,1,0)</f>
        <v>#NAME?</v>
      </c>
      <c r="BM52" s="48" t="e">
        <f>IF(INSERT_HOLDS_HERE!AR$29=Hold_2,1,0)</f>
        <v>#NAME?</v>
      </c>
      <c r="BO52" s="48" t="e">
        <f t="shared" si="51"/>
        <v>#NAME?</v>
      </c>
      <c r="BP52" s="48" t="e">
        <f>IF(AB52=0,0,IF(AND(AB52=1,AA52=0),MAX($BO52:BO52)+1,BO52))</f>
        <v>#NAME?</v>
      </c>
      <c r="BQ52" s="48" t="e">
        <f>IF(AC52=0,0,IF(AND(AC52=1,AB52=0),MAX($BO52:BP52)+1,BP52))</f>
        <v>#NAME?</v>
      </c>
      <c r="BR52" s="48" t="e">
        <f>IF(AD52=0,0,IF(AND(AD52=1,AC52=0),MAX($BO52:BQ52)+1,BQ52))</f>
        <v>#NAME?</v>
      </c>
      <c r="BS52" s="48" t="e">
        <f>IF(AE52=0,0,IF(AND(AE52=1,AD52=0),MAX($BO52:BR52)+1,BR52))</f>
        <v>#NAME?</v>
      </c>
      <c r="BT52" s="48" t="e">
        <f>IF(AF52=0,0,IF(AND(AF52=1,AE52=0),MAX($BO52:BS52)+1,BS52))</f>
        <v>#NAME?</v>
      </c>
      <c r="BU52" s="48" t="e">
        <f>IF(AG52=0,0,IF(AND(AG52=1,AF52=0),MAX($BO52:BT52)+1,BT52))</f>
        <v>#NAME?</v>
      </c>
      <c r="BV52" s="48" t="e">
        <f>IF(AH52=0,0,IF(AND(AH52=1,AG52=0),MAX($BO52:BU52)+1,BU52))</f>
        <v>#NAME?</v>
      </c>
      <c r="BW52" s="48" t="e">
        <f>IF(AI52=0,0,IF(AND(AI52=1,AH52=0),MAX($BO52:BV52)+1,BV52))</f>
        <v>#NAME?</v>
      </c>
      <c r="BX52" s="48" t="e">
        <f>IF(AJ52=0,0,IF(AND(AJ52=1,AI52=0),MAX($BO52:BW52)+1,BW52))</f>
        <v>#NAME?</v>
      </c>
      <c r="BY52" s="48" t="e">
        <f>IF(AK52=0,0,IF(AND(AK52=1,AJ52=0),MAX($BO52:BX52)+1,BX52))</f>
        <v>#NAME?</v>
      </c>
      <c r="BZ52" s="48" t="e">
        <f>IF(AL52=0,0,IF(AND(AL52=1,AK52=0),MAX($BO52:BY52)+1,BY52))</f>
        <v>#NAME?</v>
      </c>
      <c r="CA52" s="48" t="e">
        <f>IF(AM52=0,0,IF(AND(AM52=1,AL52=0),MAX($BO52:BZ52)+1,BZ52))</f>
        <v>#NAME?</v>
      </c>
      <c r="CB52" s="48" t="e">
        <f>IF(AN52=0,0,IF(AND(AN52=1,AM52=0),MAX($BO52:CA52)+1,CA52))</f>
        <v>#NAME?</v>
      </c>
      <c r="CC52" s="48" t="e">
        <f>IF(AO52=0,0,IF(AND(AO52=1,AN52=0),MAX($BO52:CB52)+1,CB52))</f>
        <v>#NAME?</v>
      </c>
      <c r="CD52" s="48" t="e">
        <f>IF(AP52=0,0,IF(AND(AP52=1,AO52=0),MAX($BO52:CC52)+1,CC52))</f>
        <v>#NAME?</v>
      </c>
      <c r="CE52" s="48" t="e">
        <f>IF(AQ52=0,0,IF(AND(AQ52=1,AP52=0),MAX($BO52:CD52)+1,CD52))</f>
        <v>#NAME?</v>
      </c>
      <c r="CF52" s="48" t="e">
        <f>IF(AR52=0,0,IF(AND(AR52=1,AQ52=0),MAX($BO52:CE52)+1,CE52))</f>
        <v>#NAME?</v>
      </c>
      <c r="CG52" s="48" t="e">
        <f>IF(AS52=0,0,IF(AND(AS52=1,AR52=0),MAX($BO52:CF52)+1,CF52))</f>
        <v>#NAME?</v>
      </c>
      <c r="CH52" s="48" t="e">
        <f>IF(AT52=0,0,IF(AND(AT52=1,AS52=0),MAX($BO52:CG52)+1,CG52))</f>
        <v>#NAME?</v>
      </c>
      <c r="CI52" s="48" t="e">
        <f>IF(AU52=0,0,IF(AND(AU52=1,AT52=0),MAX($BO52:CH52)+1,CH52))</f>
        <v>#NAME?</v>
      </c>
      <c r="CJ52" s="48" t="e">
        <f>IF(AV52=0,0,IF(AND(AV52=1,AU52=0),MAX($BO52:CI52)+1,CI52))</f>
        <v>#NAME?</v>
      </c>
      <c r="CK52" s="48" t="e">
        <f>IF(AW52=0,0,IF(AND(AW52=1,AV52=0),MAX($BO52:CJ52)+1,CJ52))</f>
        <v>#NAME?</v>
      </c>
      <c r="CL52" s="48" t="e">
        <f>IF(AX52=0,0,IF(AND(AX52=1,AW52=0),MAX($BO52:CK52)+1,CK52))</f>
        <v>#NAME?</v>
      </c>
      <c r="CM52" s="48" t="e">
        <f>IF(AY52=0,0,IF(AND(AY52=1,AX52=0),MAX($BO52:CL52)+1,CL52))</f>
        <v>#NAME?</v>
      </c>
      <c r="CN52" s="48" t="e">
        <f>IF(AZ52=0,0,IF(AND(AZ52=1,AY52=0),MAX($BO52:CM52)+1,CM52))</f>
        <v>#NAME?</v>
      </c>
      <c r="CO52" s="48" t="e">
        <f>IF(BA52=0,0,IF(AND(BA52=1,AZ52=0),MAX($BO52:CN52)+1,CN52))</f>
        <v>#NAME?</v>
      </c>
      <c r="CP52" s="48" t="e">
        <f>IF(BB52=0,0,IF(AND(BB52=1,BA52=0),MAX($BO52:CO52)+1,CO52))</f>
        <v>#NAME?</v>
      </c>
      <c r="CQ52" s="48" t="e">
        <f>IF(BC52=0,0,IF(AND(BC52=1,BB52=0),MAX($BO52:CP52)+1,CP52))</f>
        <v>#NAME?</v>
      </c>
      <c r="CR52" s="48" t="e">
        <f>IF(BD52=0,0,IF(AND(BD52=1,BC52=0),MAX($BO52:CQ52)+1,CQ52))</f>
        <v>#NAME?</v>
      </c>
      <c r="CS52" s="48" t="e">
        <f>IF(BE52=0,0,IF(AND(BE52=1,BD52=0),MAX($BO52:CR52)+1,CR52))</f>
        <v>#NAME?</v>
      </c>
      <c r="CT52" s="48" t="e">
        <f>IF(BF52=0,0,IF(AND(BF52=1,BE52=0),MAX($BO52:CS52)+1,CS52))</f>
        <v>#NAME?</v>
      </c>
      <c r="CU52" s="48" t="e">
        <f>IF(BG52=0,0,IF(AND(BG52=1,BF52=0),MAX($BO52:CT52)+1,CT52))</f>
        <v>#NAME?</v>
      </c>
      <c r="CV52" s="48" t="e">
        <f>IF(BH52=0,0,IF(AND(BH52=1,BG52=0),MAX($BO52:CU52)+1,CU52))</f>
        <v>#NAME?</v>
      </c>
      <c r="CW52" s="48" t="e">
        <f>IF(BI52=0,0,IF(AND(BI52=1,BH52=0),MAX($BO52:CV52)+1,CV52))</f>
        <v>#NAME?</v>
      </c>
      <c r="CX52" s="48" t="e">
        <f>IF(BJ52=0,0,IF(AND(BJ52=1,BI52=0),MAX($BO52:CW52)+1,CW52))</f>
        <v>#NAME?</v>
      </c>
      <c r="CY52" s="48" t="e">
        <f>IF(BK52=0,0,IF(AND(BK52=1,BJ52=0),MAX($BO52:CX52)+1,CX52))</f>
        <v>#NAME?</v>
      </c>
      <c r="CZ52" s="48" t="e">
        <f>IF(BL52=0,0,IF(AND(BL52=1,BK52=0),MAX($BO52:CY52)+1,CY52))</f>
        <v>#NAME?</v>
      </c>
      <c r="DA52" s="48" t="e">
        <f>IF(BM52=0,0,IF(AND(BM52=1,BL52=0),MAX($BO52:CZ52)+1,CZ52))</f>
        <v>#NAME?</v>
      </c>
    </row>
    <row r="53" spans="2:105">
      <c r="B53" s="41" t="s">
        <v>8</v>
      </c>
      <c r="C53" s="39" t="str">
        <f t="shared" si="28"/>
        <v/>
      </c>
      <c r="D53" s="43" t="str">
        <f t="shared" si="29"/>
        <v/>
      </c>
      <c r="E53" s="39" t="str">
        <f t="shared" si="30"/>
        <v/>
      </c>
      <c r="F53" s="43" t="str">
        <f t="shared" si="31"/>
        <v/>
      </c>
      <c r="G53" s="39" t="str">
        <f t="shared" si="32"/>
        <v/>
      </c>
      <c r="H53" s="43" t="str">
        <f t="shared" si="33"/>
        <v/>
      </c>
      <c r="I53" s="39" t="str">
        <f t="shared" si="34"/>
        <v/>
      </c>
      <c r="J53" s="43" t="str">
        <f t="shared" si="35"/>
        <v/>
      </c>
      <c r="K53" s="39" t="str">
        <f t="shared" si="36"/>
        <v/>
      </c>
      <c r="L53" s="43" t="str">
        <f t="shared" si="37"/>
        <v/>
      </c>
      <c r="M53" s="39" t="str">
        <f t="shared" si="38"/>
        <v/>
      </c>
      <c r="N53" s="43" t="str">
        <f t="shared" si="39"/>
        <v/>
      </c>
      <c r="O53" s="39" t="str">
        <f t="shared" si="40"/>
        <v/>
      </c>
      <c r="P53" s="43" t="str">
        <f t="shared" si="41"/>
        <v/>
      </c>
      <c r="Q53" s="39" t="str">
        <f t="shared" si="42"/>
        <v/>
      </c>
      <c r="R53" s="43" t="str">
        <f t="shared" si="43"/>
        <v/>
      </c>
      <c r="S53" s="39" t="str">
        <f t="shared" si="44"/>
        <v/>
      </c>
      <c r="T53" s="43" t="str">
        <f t="shared" si="45"/>
        <v/>
      </c>
      <c r="U53" s="39" t="str">
        <f t="shared" si="46"/>
        <v/>
      </c>
      <c r="V53" s="43" t="str">
        <f t="shared" si="47"/>
        <v/>
      </c>
      <c r="W53" s="39" t="str">
        <f t="shared" si="48"/>
        <v/>
      </c>
      <c r="X53" s="43" t="str">
        <f t="shared" si="49"/>
        <v/>
      </c>
      <c r="Y53" s="40" t="str">
        <f t="shared" si="50"/>
        <v/>
      </c>
      <c r="AA53" s="54"/>
      <c r="AB53" s="48" t="e">
        <f>IF(INSERT_HOLDS_HERE!E$30=Hold_2,1,0)</f>
        <v>#NAME?</v>
      </c>
      <c r="AC53" s="48" t="e">
        <f>IF(INSERT_HOLDS_HERE!F$30=Hold_2,1,0)</f>
        <v>#NAME?</v>
      </c>
      <c r="AD53" s="48" t="e">
        <f>IF(INSERT_HOLDS_HERE!G$30=Hold_2,1,0)</f>
        <v>#NAME?</v>
      </c>
      <c r="AE53" s="48" t="e">
        <f>IF(INSERT_HOLDS_HERE!H$30=Hold_2,1,0)</f>
        <v>#NAME?</v>
      </c>
      <c r="AF53" s="48" t="e">
        <f>IF(INSERT_HOLDS_HERE!I$30=Hold_2,1,0)</f>
        <v>#NAME?</v>
      </c>
      <c r="AG53" s="48" t="e">
        <f>IF(INSERT_HOLDS_HERE!J$30=Hold_2,1,0)</f>
        <v>#NAME?</v>
      </c>
      <c r="AH53" s="48" t="e">
        <f>IF(INSERT_HOLDS_HERE!K$30=Hold_2,1,0)</f>
        <v>#NAME?</v>
      </c>
      <c r="AI53" s="48" t="e">
        <f>IF(INSERT_HOLDS_HERE!L$30=Hold_2,1,0)</f>
        <v>#NAME?</v>
      </c>
      <c r="AJ53" s="48" t="e">
        <f>IF(INSERT_HOLDS_HERE!M$30=Hold_2,1,0)</f>
        <v>#NAME?</v>
      </c>
      <c r="AK53" s="48" t="e">
        <f>IF(INSERT_HOLDS_HERE!N$30=Hold_2,1,0)</f>
        <v>#NAME?</v>
      </c>
      <c r="AL53" s="48" t="e">
        <f>IF(INSERT_HOLDS_HERE!O$30=Hold_2,1,0)</f>
        <v>#NAME?</v>
      </c>
      <c r="AM53" s="48" t="e">
        <f>IF(INSERT_HOLDS_HERE!P$30=Hold_2,1,0)</f>
        <v>#NAME?</v>
      </c>
      <c r="AN53" s="48" t="e">
        <f>IF(INSERT_HOLDS_HERE!R$30=Hold_2,1,0)</f>
        <v>#NAME?</v>
      </c>
      <c r="AO53" s="48" t="e">
        <f>IF(INSERT_HOLDS_HERE!S$30=Hold_2,1,0)</f>
        <v>#NAME?</v>
      </c>
      <c r="AP53" s="48" t="e">
        <f>IF(INSERT_HOLDS_HERE!T$30=Hold_2,1,0)</f>
        <v>#NAME?</v>
      </c>
      <c r="AQ53" s="48" t="e">
        <f>IF(INSERT_HOLDS_HERE!U$30=Hold_2,1,0)</f>
        <v>#NAME?</v>
      </c>
      <c r="AR53" s="48" t="e">
        <f>IF(INSERT_HOLDS_HERE!V$30=Hold_2,1,0)</f>
        <v>#NAME?</v>
      </c>
      <c r="AS53" s="48" t="e">
        <f>IF(INSERT_HOLDS_HERE!W$30=Hold_2,1,0)</f>
        <v>#NAME?</v>
      </c>
      <c r="AT53" s="48" t="e">
        <f>IF(INSERT_HOLDS_HERE!X$30=Hold_2,1,0)</f>
        <v>#NAME?</v>
      </c>
      <c r="AU53" s="48" t="e">
        <f>IF(INSERT_HOLDS_HERE!Y$30=Hold_2,1,0)</f>
        <v>#NAME?</v>
      </c>
      <c r="AV53" s="48" t="e">
        <f>IF(INSERT_HOLDS_HERE!Z$30=Hold_2,1,0)</f>
        <v>#NAME?</v>
      </c>
      <c r="AW53" s="48" t="e">
        <f>IF(INSERT_HOLDS_HERE!AA$30=Hold_2,1,0)</f>
        <v>#NAME?</v>
      </c>
      <c r="AX53" s="48" t="e">
        <f>IF(INSERT_HOLDS_HERE!AB$30=Hold_2,1,0)</f>
        <v>#NAME?</v>
      </c>
      <c r="AY53" s="48" t="e">
        <f>IF(INSERT_HOLDS_HERE!AC$30=Hold_2,1,0)</f>
        <v>#NAME?</v>
      </c>
      <c r="AZ53" s="48" t="e">
        <f>IF(INSERT_HOLDS_HERE!AD$30=Hold_2,1,0)</f>
        <v>#NAME?</v>
      </c>
      <c r="BA53" s="48" t="e">
        <f>IF(INSERT_HOLDS_HERE!AF$30=Hold_2,1,0)</f>
        <v>#NAME?</v>
      </c>
      <c r="BB53" s="48" t="e">
        <f>IF(INSERT_HOLDS_HERE!AG$30=Hold_2,1,0)</f>
        <v>#NAME?</v>
      </c>
      <c r="BC53" s="48" t="e">
        <f>IF(INSERT_HOLDS_HERE!AH$30=Hold_2,1,0)</f>
        <v>#NAME?</v>
      </c>
      <c r="BD53" s="48" t="e">
        <f>IF(INSERT_HOLDS_HERE!AI$30=Hold_2,1,0)</f>
        <v>#NAME?</v>
      </c>
      <c r="BE53" s="48" t="e">
        <f>IF(INSERT_HOLDS_HERE!AJ$30=Hold_2,1,0)</f>
        <v>#NAME?</v>
      </c>
      <c r="BF53" s="48" t="e">
        <f>IF(INSERT_HOLDS_HERE!AK$30=Hold_2,1,0)</f>
        <v>#NAME?</v>
      </c>
      <c r="BG53" s="48" t="e">
        <f>IF(INSERT_HOLDS_HERE!AL$30=Hold_2,1,0)</f>
        <v>#NAME?</v>
      </c>
      <c r="BH53" s="48" t="e">
        <f>IF(INSERT_HOLDS_HERE!AM$30=Hold_2,1,0)</f>
        <v>#NAME?</v>
      </c>
      <c r="BI53" s="48" t="e">
        <f>IF(INSERT_HOLDS_HERE!AN$30=Hold_2,1,0)</f>
        <v>#NAME?</v>
      </c>
      <c r="BJ53" s="48" t="e">
        <f>IF(INSERT_HOLDS_HERE!AO$30=Hold_2,1,0)</f>
        <v>#NAME?</v>
      </c>
      <c r="BK53" s="48" t="e">
        <f>IF(INSERT_HOLDS_HERE!AP$30=Hold_2,1,0)</f>
        <v>#NAME?</v>
      </c>
      <c r="BL53" s="48" t="e">
        <f>IF(INSERT_HOLDS_HERE!AQ$30=Hold_2,1,0)</f>
        <v>#NAME?</v>
      </c>
      <c r="BM53" s="54"/>
      <c r="BO53" s="53">
        <f t="shared" si="51"/>
        <v>0</v>
      </c>
      <c r="BP53" s="48" t="e">
        <f>IF(AB53=0,0,IF(AND(AB53=1,AA53=0),MAX($BO53:BO53)+1,BO53))</f>
        <v>#NAME?</v>
      </c>
      <c r="BQ53" s="48" t="e">
        <f>IF(AC53=0,0,IF(AND(AC53=1,AB53=0),MAX($BO53:BP53)+1,BP53))</f>
        <v>#NAME?</v>
      </c>
      <c r="BR53" s="48" t="e">
        <f>IF(AD53=0,0,IF(AND(AD53=1,AC53=0),MAX($BO53:BQ53)+1,BQ53))</f>
        <v>#NAME?</v>
      </c>
      <c r="BS53" s="48" t="e">
        <f>IF(AE53=0,0,IF(AND(AE53=1,AD53=0),MAX($BO53:BR53)+1,BR53))</f>
        <v>#NAME?</v>
      </c>
      <c r="BT53" s="48" t="e">
        <f>IF(AF53=0,0,IF(AND(AF53=1,AE53=0),MAX($BO53:BS53)+1,BS53))</f>
        <v>#NAME?</v>
      </c>
      <c r="BU53" s="48" t="e">
        <f>IF(AG53=0,0,IF(AND(AG53=1,AF53=0),MAX($BO53:BT53)+1,BT53))</f>
        <v>#NAME?</v>
      </c>
      <c r="BV53" s="48" t="e">
        <f>IF(AH53=0,0,IF(AND(AH53=1,AG53=0),MAX($BO53:BU53)+1,BU53))</f>
        <v>#NAME?</v>
      </c>
      <c r="BW53" s="48" t="e">
        <f>IF(AI53=0,0,IF(AND(AI53=1,AH53=0),MAX($BO53:BV53)+1,BV53))</f>
        <v>#NAME?</v>
      </c>
      <c r="BX53" s="48" t="e">
        <f>IF(AJ53=0,0,IF(AND(AJ53=1,AI53=0),MAX($BO53:BW53)+1,BW53))</f>
        <v>#NAME?</v>
      </c>
      <c r="BY53" s="48" t="e">
        <f>IF(AK53=0,0,IF(AND(AK53=1,AJ53=0),MAX($BO53:BX53)+1,BX53))</f>
        <v>#NAME?</v>
      </c>
      <c r="BZ53" s="48" t="e">
        <f>IF(AL53=0,0,IF(AND(AL53=1,AK53=0),MAX($BO53:BY53)+1,BY53))</f>
        <v>#NAME?</v>
      </c>
      <c r="CA53" s="48" t="e">
        <f>IF(AM53=0,0,IF(AND(AM53=1,AL53=0),MAX($BO53:BZ53)+1,BZ53))</f>
        <v>#NAME?</v>
      </c>
      <c r="CB53" s="48" t="e">
        <f>IF(AN53=0,0,IF(AND(AN53=1,AM53=0),MAX($BO53:CA53)+1,CA53))</f>
        <v>#NAME?</v>
      </c>
      <c r="CC53" s="48" t="e">
        <f>IF(AO53=0,0,IF(AND(AO53=1,AN53=0),MAX($BO53:CB53)+1,CB53))</f>
        <v>#NAME?</v>
      </c>
      <c r="CD53" s="48" t="e">
        <f>IF(AP53=0,0,IF(AND(AP53=1,AO53=0),MAX($BO53:CC53)+1,CC53))</f>
        <v>#NAME?</v>
      </c>
      <c r="CE53" s="48" t="e">
        <f>IF(AQ53=0,0,IF(AND(AQ53=1,AP53=0),MAX($BO53:CD53)+1,CD53))</f>
        <v>#NAME?</v>
      </c>
      <c r="CF53" s="48" t="e">
        <f>IF(AR53=0,0,IF(AND(AR53=1,AQ53=0),MAX($BO53:CE53)+1,CE53))</f>
        <v>#NAME?</v>
      </c>
      <c r="CG53" s="48" t="e">
        <f>IF(AS53=0,0,IF(AND(AS53=1,AR53=0),MAX($BO53:CF53)+1,CF53))</f>
        <v>#NAME?</v>
      </c>
      <c r="CH53" s="48" t="e">
        <f>IF(AT53=0,0,IF(AND(AT53=1,AS53=0),MAX($BO53:CG53)+1,CG53))</f>
        <v>#NAME?</v>
      </c>
      <c r="CI53" s="48" t="e">
        <f>IF(AU53=0,0,IF(AND(AU53=1,AT53=0),MAX($BO53:CH53)+1,CH53))</f>
        <v>#NAME?</v>
      </c>
      <c r="CJ53" s="48" t="e">
        <f>IF(AV53=0,0,IF(AND(AV53=1,AU53=0),MAX($BO53:CI53)+1,CI53))</f>
        <v>#NAME?</v>
      </c>
      <c r="CK53" s="48" t="e">
        <f>IF(AW53=0,0,IF(AND(AW53=1,AV53=0),MAX($BO53:CJ53)+1,CJ53))</f>
        <v>#NAME?</v>
      </c>
      <c r="CL53" s="48" t="e">
        <f>IF(AX53=0,0,IF(AND(AX53=1,AW53=0),MAX($BO53:CK53)+1,CK53))</f>
        <v>#NAME?</v>
      </c>
      <c r="CM53" s="48" t="e">
        <f>IF(AY53=0,0,IF(AND(AY53=1,AX53=0),MAX($BO53:CL53)+1,CL53))</f>
        <v>#NAME?</v>
      </c>
      <c r="CN53" s="48" t="e">
        <f>IF(AZ53=0,0,IF(AND(AZ53=1,AY53=0),MAX($BO53:CM53)+1,CM53))</f>
        <v>#NAME?</v>
      </c>
      <c r="CO53" s="48" t="e">
        <f>IF(BA53=0,0,IF(AND(BA53=1,AZ53=0),MAX($BO53:CN53)+1,CN53))</f>
        <v>#NAME?</v>
      </c>
      <c r="CP53" s="48" t="e">
        <f>IF(BB53=0,0,IF(AND(BB53=1,BA53=0),MAX($BO53:CO53)+1,CO53))</f>
        <v>#NAME?</v>
      </c>
      <c r="CQ53" s="48" t="e">
        <f>IF(BC53=0,0,IF(AND(BC53=1,BB53=0),MAX($BO53:CP53)+1,CP53))</f>
        <v>#NAME?</v>
      </c>
      <c r="CR53" s="48" t="e">
        <f>IF(BD53=0,0,IF(AND(BD53=1,BC53=0),MAX($BO53:CQ53)+1,CQ53))</f>
        <v>#NAME?</v>
      </c>
      <c r="CS53" s="48" t="e">
        <f>IF(BE53=0,0,IF(AND(BE53=1,BD53=0),MAX($BO53:CR53)+1,CR53))</f>
        <v>#NAME?</v>
      </c>
      <c r="CT53" s="48" t="e">
        <f>IF(BF53=0,0,IF(AND(BF53=1,BE53=0),MAX($BO53:CS53)+1,CS53))</f>
        <v>#NAME?</v>
      </c>
      <c r="CU53" s="48" t="e">
        <f>IF(BG53=0,0,IF(AND(BG53=1,BF53=0),MAX($BO53:CT53)+1,CT53))</f>
        <v>#NAME?</v>
      </c>
      <c r="CV53" s="48" t="e">
        <f>IF(BH53=0,0,IF(AND(BH53=1,BG53=0),MAX($BO53:CU53)+1,CU53))</f>
        <v>#NAME?</v>
      </c>
      <c r="CW53" s="48" t="e">
        <f>IF(BI53=0,0,IF(AND(BI53=1,BH53=0),MAX($BO53:CV53)+1,CV53))</f>
        <v>#NAME?</v>
      </c>
      <c r="CX53" s="48" t="e">
        <f>IF(BJ53=0,0,IF(AND(BJ53=1,BI53=0),MAX($BO53:CW53)+1,CW53))</f>
        <v>#NAME?</v>
      </c>
      <c r="CY53" s="48" t="e">
        <f>IF(BK53=0,0,IF(AND(BK53=1,BJ53=0),MAX($BO53:CX53)+1,CX53))</f>
        <v>#NAME?</v>
      </c>
      <c r="CZ53" s="48" t="e">
        <f>IF(BL53=0,0,IF(AND(BL53=1,BK53=0),MAX($BO53:CY53)+1,CY53))</f>
        <v>#NAME?</v>
      </c>
      <c r="DA53" s="53">
        <f>IF(BM53=0,0,IF(AND(BM53=1,BL53=0),MAX($BO53:CZ53)+1,CZ53))</f>
        <v>0</v>
      </c>
    </row>
    <row r="54" spans="2:105">
      <c r="B54" s="41" t="s">
        <v>109</v>
      </c>
      <c r="C54" s="39" t="str">
        <f t="shared" si="28"/>
        <v/>
      </c>
      <c r="D54" s="43" t="str">
        <f t="shared" si="29"/>
        <v/>
      </c>
      <c r="E54" s="39" t="str">
        <f t="shared" si="30"/>
        <v/>
      </c>
      <c r="F54" s="43" t="str">
        <f t="shared" si="31"/>
        <v/>
      </c>
      <c r="G54" s="39" t="str">
        <f t="shared" si="32"/>
        <v/>
      </c>
      <c r="H54" s="43" t="str">
        <f t="shared" si="33"/>
        <v/>
      </c>
      <c r="I54" s="39" t="str">
        <f t="shared" si="34"/>
        <v/>
      </c>
      <c r="J54" s="43" t="str">
        <f t="shared" si="35"/>
        <v/>
      </c>
      <c r="K54" s="39" t="str">
        <f t="shared" si="36"/>
        <v/>
      </c>
      <c r="L54" s="43" t="str">
        <f t="shared" si="37"/>
        <v/>
      </c>
      <c r="M54" s="39" t="str">
        <f t="shared" si="38"/>
        <v/>
      </c>
      <c r="N54" s="43" t="str">
        <f t="shared" si="39"/>
        <v/>
      </c>
      <c r="O54" s="39" t="str">
        <f t="shared" si="40"/>
        <v/>
      </c>
      <c r="P54" s="43" t="str">
        <f t="shared" si="41"/>
        <v/>
      </c>
      <c r="Q54" s="39" t="str">
        <f t="shared" si="42"/>
        <v/>
      </c>
      <c r="R54" s="43" t="str">
        <f t="shared" si="43"/>
        <v/>
      </c>
      <c r="S54" s="39" t="str">
        <f t="shared" si="44"/>
        <v/>
      </c>
      <c r="T54" s="43" t="str">
        <f t="shared" si="45"/>
        <v/>
      </c>
      <c r="U54" s="39" t="str">
        <f t="shared" si="46"/>
        <v/>
      </c>
      <c r="V54" s="43" t="str">
        <f t="shared" si="47"/>
        <v/>
      </c>
      <c r="W54" s="39" t="str">
        <f t="shared" si="48"/>
        <v/>
      </c>
      <c r="X54" s="43" t="str">
        <f t="shared" si="49"/>
        <v/>
      </c>
      <c r="Y54" s="40" t="str">
        <f t="shared" si="50"/>
        <v/>
      </c>
      <c r="AA54" s="54"/>
      <c r="AB54" s="48" t="e">
        <f>IF(INSERT_HOLDS_HERE!E$31=Hold_2,1,0)</f>
        <v>#NAME?</v>
      </c>
      <c r="AC54" s="48" t="e">
        <f>IF(INSERT_HOLDS_HERE!F$31=Hold_2,1,0)</f>
        <v>#NAME?</v>
      </c>
      <c r="AD54" s="48" t="e">
        <f>IF(INSERT_HOLDS_HERE!G$31=Hold_2,1,0)</f>
        <v>#NAME?</v>
      </c>
      <c r="AE54" s="48" t="e">
        <f>IF(INSERT_HOLDS_HERE!H$31=Hold_2,1,0)</f>
        <v>#NAME?</v>
      </c>
      <c r="AF54" s="48" t="e">
        <f>IF(INSERT_HOLDS_HERE!I$31=Hold_2,1,0)</f>
        <v>#NAME?</v>
      </c>
      <c r="AG54" s="48" t="e">
        <f>IF(INSERT_HOLDS_HERE!J$31=Hold_2,1,0)</f>
        <v>#NAME?</v>
      </c>
      <c r="AH54" s="48" t="e">
        <f>IF(INSERT_HOLDS_HERE!K$31=Hold_2,1,0)</f>
        <v>#NAME?</v>
      </c>
      <c r="AI54" s="48" t="e">
        <f>IF(INSERT_HOLDS_HERE!L$31=Hold_2,1,0)</f>
        <v>#NAME?</v>
      </c>
      <c r="AJ54" s="48" t="e">
        <f>IF(INSERT_HOLDS_HERE!M$31=Hold_2,1,0)</f>
        <v>#NAME?</v>
      </c>
      <c r="AK54" s="48" t="e">
        <f>IF(INSERT_HOLDS_HERE!N$31=Hold_2,1,0)</f>
        <v>#NAME?</v>
      </c>
      <c r="AL54" s="48" t="e">
        <f>IF(INSERT_HOLDS_HERE!O$31=Hold_2,1,0)</f>
        <v>#NAME?</v>
      </c>
      <c r="AM54" s="48" t="e">
        <f>IF(INSERT_HOLDS_HERE!P$31=Hold_2,1,0)</f>
        <v>#NAME?</v>
      </c>
      <c r="AN54" s="48" t="e">
        <f>IF(INSERT_HOLDS_HERE!R$31=Hold_2,1,0)</f>
        <v>#NAME?</v>
      </c>
      <c r="AO54" s="48" t="e">
        <f>IF(INSERT_HOLDS_HERE!S$31=Hold_2,1,0)</f>
        <v>#NAME?</v>
      </c>
      <c r="AP54" s="48" t="e">
        <f>IF(INSERT_HOLDS_HERE!T$31=Hold_2,1,0)</f>
        <v>#NAME?</v>
      </c>
      <c r="AQ54" s="48" t="e">
        <f>IF(INSERT_HOLDS_HERE!U$31=Hold_2,1,0)</f>
        <v>#NAME?</v>
      </c>
      <c r="AR54" s="48" t="e">
        <f>IF(INSERT_HOLDS_HERE!V$31=Hold_2,1,0)</f>
        <v>#NAME?</v>
      </c>
      <c r="AS54" s="48" t="e">
        <f>IF(INSERT_HOLDS_HERE!W$31=Hold_2,1,0)</f>
        <v>#NAME?</v>
      </c>
      <c r="AT54" s="48" t="e">
        <f>IF(INSERT_HOLDS_HERE!X$31=Hold_2,1,0)</f>
        <v>#NAME?</v>
      </c>
      <c r="AU54" s="48" t="e">
        <f>IF(INSERT_HOLDS_HERE!Y$31=Hold_2,1,0)</f>
        <v>#NAME?</v>
      </c>
      <c r="AV54" s="48" t="e">
        <f>IF(INSERT_HOLDS_HERE!Z$31=Hold_2,1,0)</f>
        <v>#NAME?</v>
      </c>
      <c r="AW54" s="48" t="e">
        <f>IF(INSERT_HOLDS_HERE!AA$31=Hold_2,1,0)</f>
        <v>#NAME?</v>
      </c>
      <c r="AX54" s="48" t="e">
        <f>IF(INSERT_HOLDS_HERE!AB$31=Hold_2,1,0)</f>
        <v>#NAME?</v>
      </c>
      <c r="AY54" s="48" t="e">
        <f>IF(INSERT_HOLDS_HERE!AC$31=Hold_2,1,0)</f>
        <v>#NAME?</v>
      </c>
      <c r="AZ54" s="48" t="e">
        <f>IF(INSERT_HOLDS_HERE!AD$31=Hold_2,1,0)</f>
        <v>#NAME?</v>
      </c>
      <c r="BA54" s="48" t="e">
        <f>IF(INSERT_HOLDS_HERE!AF$31=Hold_2,1,0)</f>
        <v>#NAME?</v>
      </c>
      <c r="BB54" s="48" t="e">
        <f>IF(INSERT_HOLDS_HERE!AG$31=Hold_2,1,0)</f>
        <v>#NAME?</v>
      </c>
      <c r="BC54" s="48" t="e">
        <f>IF(INSERT_HOLDS_HERE!AH$31=Hold_2,1,0)</f>
        <v>#NAME?</v>
      </c>
      <c r="BD54" s="48" t="e">
        <f>IF(INSERT_HOLDS_HERE!AI$31=Hold_2,1,0)</f>
        <v>#NAME?</v>
      </c>
      <c r="BE54" s="48" t="e">
        <f>IF(INSERT_HOLDS_HERE!AJ$31=Hold_2,1,0)</f>
        <v>#NAME?</v>
      </c>
      <c r="BF54" s="48" t="e">
        <f>IF(INSERT_HOLDS_HERE!AK$31=Hold_2,1,0)</f>
        <v>#NAME?</v>
      </c>
      <c r="BG54" s="48" t="e">
        <f>IF(INSERT_HOLDS_HERE!AL$31=Hold_2,1,0)</f>
        <v>#NAME?</v>
      </c>
      <c r="BH54" s="48" t="e">
        <f>IF(INSERT_HOLDS_HERE!AM$31=Hold_2,1,0)</f>
        <v>#NAME?</v>
      </c>
      <c r="BI54" s="48" t="e">
        <f>IF(INSERT_HOLDS_HERE!AN$31=Hold_2,1,0)</f>
        <v>#NAME?</v>
      </c>
      <c r="BJ54" s="48" t="e">
        <f>IF(INSERT_HOLDS_HERE!AO$31=Hold_2,1,0)</f>
        <v>#NAME?</v>
      </c>
      <c r="BK54" s="48" t="e">
        <f>IF(INSERT_HOLDS_HERE!AP$31=Hold_2,1,0)</f>
        <v>#NAME?</v>
      </c>
      <c r="BL54" s="48" t="e">
        <f>IF(INSERT_HOLDS_HERE!AQ$31=Hold_2,1,0)</f>
        <v>#NAME?</v>
      </c>
      <c r="BM54" s="54"/>
      <c r="BO54" s="53">
        <f t="shared" si="51"/>
        <v>0</v>
      </c>
      <c r="BP54" s="48" t="e">
        <f>IF(AB54=0,0,IF(AND(AB54=1,AA54=0),MAX($BO54:BO54)+1,BO54))</f>
        <v>#NAME?</v>
      </c>
      <c r="BQ54" s="48" t="e">
        <f>IF(AC54=0,0,IF(AND(AC54=1,AB54=0),MAX($BO54:BP54)+1,BP54))</f>
        <v>#NAME?</v>
      </c>
      <c r="BR54" s="48" t="e">
        <f>IF(AD54=0,0,IF(AND(AD54=1,AC54=0),MAX($BO54:BQ54)+1,BQ54))</f>
        <v>#NAME?</v>
      </c>
      <c r="BS54" s="48" t="e">
        <f>IF(AE54=0,0,IF(AND(AE54=1,AD54=0),MAX($BO54:BR54)+1,BR54))</f>
        <v>#NAME?</v>
      </c>
      <c r="BT54" s="48" t="e">
        <f>IF(AF54=0,0,IF(AND(AF54=1,AE54=0),MAX($BO54:BS54)+1,BS54))</f>
        <v>#NAME?</v>
      </c>
      <c r="BU54" s="48" t="e">
        <f>IF(AG54=0,0,IF(AND(AG54=1,AF54=0),MAX($BO54:BT54)+1,BT54))</f>
        <v>#NAME?</v>
      </c>
      <c r="BV54" s="48" t="e">
        <f>IF(AH54=0,0,IF(AND(AH54=1,AG54=0),MAX($BO54:BU54)+1,BU54))</f>
        <v>#NAME?</v>
      </c>
      <c r="BW54" s="48" t="e">
        <f>IF(AI54=0,0,IF(AND(AI54=1,AH54=0),MAX($BO54:BV54)+1,BV54))</f>
        <v>#NAME?</v>
      </c>
      <c r="BX54" s="48" t="e">
        <f>IF(AJ54=0,0,IF(AND(AJ54=1,AI54=0),MAX($BO54:BW54)+1,BW54))</f>
        <v>#NAME?</v>
      </c>
      <c r="BY54" s="48" t="e">
        <f>IF(AK54=0,0,IF(AND(AK54=1,AJ54=0),MAX($BO54:BX54)+1,BX54))</f>
        <v>#NAME?</v>
      </c>
      <c r="BZ54" s="48" t="e">
        <f>IF(AL54=0,0,IF(AND(AL54=1,AK54=0),MAX($BO54:BY54)+1,BY54))</f>
        <v>#NAME?</v>
      </c>
      <c r="CA54" s="48" t="e">
        <f>IF(AM54=0,0,IF(AND(AM54=1,AL54=0),MAX($BO54:BZ54)+1,BZ54))</f>
        <v>#NAME?</v>
      </c>
      <c r="CB54" s="48" t="e">
        <f>IF(AN54=0,0,IF(AND(AN54=1,AM54=0),MAX($BO54:CA54)+1,CA54))</f>
        <v>#NAME?</v>
      </c>
      <c r="CC54" s="48" t="e">
        <f>IF(AO54=0,0,IF(AND(AO54=1,AN54=0),MAX($BO54:CB54)+1,CB54))</f>
        <v>#NAME?</v>
      </c>
      <c r="CD54" s="48" t="e">
        <f>IF(AP54=0,0,IF(AND(AP54=1,AO54=0),MAX($BO54:CC54)+1,CC54))</f>
        <v>#NAME?</v>
      </c>
      <c r="CE54" s="48" t="e">
        <f>IF(AQ54=0,0,IF(AND(AQ54=1,AP54=0),MAX($BO54:CD54)+1,CD54))</f>
        <v>#NAME?</v>
      </c>
      <c r="CF54" s="48" t="e">
        <f>IF(AR54=0,0,IF(AND(AR54=1,AQ54=0),MAX($BO54:CE54)+1,CE54))</f>
        <v>#NAME?</v>
      </c>
      <c r="CG54" s="48" t="e">
        <f>IF(AS54=0,0,IF(AND(AS54=1,AR54=0),MAX($BO54:CF54)+1,CF54))</f>
        <v>#NAME?</v>
      </c>
      <c r="CH54" s="48" t="e">
        <f>IF(AT54=0,0,IF(AND(AT54=1,AS54=0),MAX($BO54:CG54)+1,CG54))</f>
        <v>#NAME?</v>
      </c>
      <c r="CI54" s="48" t="e">
        <f>IF(AU54=0,0,IF(AND(AU54=1,AT54=0),MAX($BO54:CH54)+1,CH54))</f>
        <v>#NAME?</v>
      </c>
      <c r="CJ54" s="48" t="e">
        <f>IF(AV54=0,0,IF(AND(AV54=1,AU54=0),MAX($BO54:CI54)+1,CI54))</f>
        <v>#NAME?</v>
      </c>
      <c r="CK54" s="48" t="e">
        <f>IF(AW54=0,0,IF(AND(AW54=1,AV54=0),MAX($BO54:CJ54)+1,CJ54))</f>
        <v>#NAME?</v>
      </c>
      <c r="CL54" s="48" t="e">
        <f>IF(AX54=0,0,IF(AND(AX54=1,AW54=0),MAX($BO54:CK54)+1,CK54))</f>
        <v>#NAME?</v>
      </c>
      <c r="CM54" s="48" t="e">
        <f>IF(AY54=0,0,IF(AND(AY54=1,AX54=0),MAX($BO54:CL54)+1,CL54))</f>
        <v>#NAME?</v>
      </c>
      <c r="CN54" s="48" t="e">
        <f>IF(AZ54=0,0,IF(AND(AZ54=1,AY54=0),MAX($BO54:CM54)+1,CM54))</f>
        <v>#NAME?</v>
      </c>
      <c r="CO54" s="48" t="e">
        <f>IF(BA54=0,0,IF(AND(BA54=1,AZ54=0),MAX($BO54:CN54)+1,CN54))</f>
        <v>#NAME?</v>
      </c>
      <c r="CP54" s="48" t="e">
        <f>IF(BB54=0,0,IF(AND(BB54=1,BA54=0),MAX($BO54:CO54)+1,CO54))</f>
        <v>#NAME?</v>
      </c>
      <c r="CQ54" s="48" t="e">
        <f>IF(BC54=0,0,IF(AND(BC54=1,BB54=0),MAX($BO54:CP54)+1,CP54))</f>
        <v>#NAME?</v>
      </c>
      <c r="CR54" s="48" t="e">
        <f>IF(BD54=0,0,IF(AND(BD54=1,BC54=0),MAX($BO54:CQ54)+1,CQ54))</f>
        <v>#NAME?</v>
      </c>
      <c r="CS54" s="48" t="e">
        <f>IF(BE54=0,0,IF(AND(BE54=1,BD54=0),MAX($BO54:CR54)+1,CR54))</f>
        <v>#NAME?</v>
      </c>
      <c r="CT54" s="48" t="e">
        <f>IF(BF54=0,0,IF(AND(BF54=1,BE54=0),MAX($BO54:CS54)+1,CS54))</f>
        <v>#NAME?</v>
      </c>
      <c r="CU54" s="48" t="e">
        <f>IF(BG54=0,0,IF(AND(BG54=1,BF54=0),MAX($BO54:CT54)+1,CT54))</f>
        <v>#NAME?</v>
      </c>
      <c r="CV54" s="48" t="e">
        <f>IF(BH54=0,0,IF(AND(BH54=1,BG54=0),MAX($BO54:CU54)+1,CU54))</f>
        <v>#NAME?</v>
      </c>
      <c r="CW54" s="48" t="e">
        <f>IF(BI54=0,0,IF(AND(BI54=1,BH54=0),MAX($BO54:CV54)+1,CV54))</f>
        <v>#NAME?</v>
      </c>
      <c r="CX54" s="48" t="e">
        <f>IF(BJ54=0,0,IF(AND(BJ54=1,BI54=0),MAX($BO54:CW54)+1,CW54))</f>
        <v>#NAME?</v>
      </c>
      <c r="CY54" s="48" t="e">
        <f>IF(BK54=0,0,IF(AND(BK54=1,BJ54=0),MAX($BO54:CX54)+1,CX54))</f>
        <v>#NAME?</v>
      </c>
      <c r="CZ54" s="48" t="e">
        <f>IF(BL54=0,0,IF(AND(BL54=1,BK54=0),MAX($BO54:CY54)+1,CY54))</f>
        <v>#NAME?</v>
      </c>
      <c r="DA54" s="53">
        <f>IF(BM54=0,0,IF(AND(BM54=1,BL54=0),MAX($BO54:CZ54)+1,CZ54))</f>
        <v>0</v>
      </c>
    </row>
    <row r="55" spans="2:105">
      <c r="B55" s="41" t="s">
        <v>6</v>
      </c>
      <c r="C55" s="39" t="str">
        <f t="shared" si="28"/>
        <v/>
      </c>
      <c r="D55" s="43" t="str">
        <f t="shared" si="29"/>
        <v/>
      </c>
      <c r="E55" s="39" t="str">
        <f t="shared" si="30"/>
        <v/>
      </c>
      <c r="F55" s="43" t="str">
        <f t="shared" si="31"/>
        <v/>
      </c>
      <c r="G55" s="39" t="str">
        <f t="shared" si="32"/>
        <v/>
      </c>
      <c r="H55" s="43" t="str">
        <f t="shared" si="33"/>
        <v/>
      </c>
      <c r="I55" s="39" t="str">
        <f t="shared" si="34"/>
        <v/>
      </c>
      <c r="J55" s="43" t="str">
        <f t="shared" si="35"/>
        <v/>
      </c>
      <c r="K55" s="39" t="str">
        <f t="shared" si="36"/>
        <v/>
      </c>
      <c r="L55" s="43" t="str">
        <f t="shared" si="37"/>
        <v/>
      </c>
      <c r="M55" s="39" t="str">
        <f t="shared" si="38"/>
        <v/>
      </c>
      <c r="N55" s="43" t="str">
        <f t="shared" si="39"/>
        <v/>
      </c>
      <c r="O55" s="39" t="str">
        <f t="shared" si="40"/>
        <v/>
      </c>
      <c r="P55" s="43" t="str">
        <f t="shared" si="41"/>
        <v/>
      </c>
      <c r="Q55" s="39" t="str">
        <f t="shared" si="42"/>
        <v/>
      </c>
      <c r="R55" s="43" t="str">
        <f t="shared" si="43"/>
        <v/>
      </c>
      <c r="S55" s="39" t="str">
        <f t="shared" si="44"/>
        <v/>
      </c>
      <c r="T55" s="43" t="str">
        <f t="shared" si="45"/>
        <v/>
      </c>
      <c r="U55" s="39" t="str">
        <f t="shared" si="46"/>
        <v/>
      </c>
      <c r="V55" s="43" t="str">
        <f t="shared" si="47"/>
        <v/>
      </c>
      <c r="W55" s="39" t="str">
        <f t="shared" si="48"/>
        <v/>
      </c>
      <c r="X55" s="43" t="str">
        <f t="shared" si="49"/>
        <v/>
      </c>
      <c r="Y55" s="40" t="str">
        <f t="shared" si="50"/>
        <v/>
      </c>
      <c r="AA55" s="54"/>
      <c r="AB55" s="54"/>
      <c r="AC55" s="48" t="e">
        <f>IF(INSERT_HOLDS_HERE!F$32=Hold_2,1,0)</f>
        <v>#NAME?</v>
      </c>
      <c r="AD55" s="48" t="e">
        <f>IF(INSERT_HOLDS_HERE!G$32=Hold_2,1,0)</f>
        <v>#NAME?</v>
      </c>
      <c r="AE55" s="48" t="e">
        <f>IF(INSERT_HOLDS_HERE!H$32=Hold_2,1,0)</f>
        <v>#NAME?</v>
      </c>
      <c r="AF55" s="48" t="e">
        <f>IF(INSERT_HOLDS_HERE!I$32=Hold_2,1,0)</f>
        <v>#NAME?</v>
      </c>
      <c r="AG55" s="48" t="e">
        <f>IF(INSERT_HOLDS_HERE!J$32=Hold_2,1,0)</f>
        <v>#NAME?</v>
      </c>
      <c r="AH55" s="48" t="e">
        <f>IF(INSERT_HOLDS_HERE!K$32=Hold_2,1,0)</f>
        <v>#NAME?</v>
      </c>
      <c r="AI55" s="48" t="e">
        <f>IF(INSERT_HOLDS_HERE!L$32=Hold_2,1,0)</f>
        <v>#NAME?</v>
      </c>
      <c r="AJ55" s="48" t="e">
        <f>IF(INSERT_HOLDS_HERE!M$32=Hold_2,1,0)</f>
        <v>#NAME?</v>
      </c>
      <c r="AK55" s="48" t="e">
        <f>IF(INSERT_HOLDS_HERE!N$32=Hold_2,1,0)</f>
        <v>#NAME?</v>
      </c>
      <c r="AL55" s="48" t="e">
        <f>IF(INSERT_HOLDS_HERE!O$32=Hold_2,1,0)</f>
        <v>#NAME?</v>
      </c>
      <c r="AM55" s="48" t="e">
        <f>IF(INSERT_HOLDS_HERE!P$32=Hold_2,1,0)</f>
        <v>#NAME?</v>
      </c>
      <c r="AN55" s="48" t="e">
        <f>IF(INSERT_HOLDS_HERE!R$32=Hold_2,1,0)</f>
        <v>#NAME?</v>
      </c>
      <c r="AO55" s="48" t="e">
        <f>IF(INSERT_HOLDS_HERE!S$32=Hold_2,1,0)</f>
        <v>#NAME?</v>
      </c>
      <c r="AP55" s="48" t="e">
        <f>IF(INSERT_HOLDS_HERE!T$32=Hold_2,1,0)</f>
        <v>#NAME?</v>
      </c>
      <c r="AQ55" s="48" t="e">
        <f>IF(INSERT_HOLDS_HERE!U$32=Hold_2,1,0)</f>
        <v>#NAME?</v>
      </c>
      <c r="AR55" s="48" t="e">
        <f>IF(INSERT_HOLDS_HERE!V$32=Hold_2,1,0)</f>
        <v>#NAME?</v>
      </c>
      <c r="AS55" s="48" t="e">
        <f>IF(INSERT_HOLDS_HERE!W$32=Hold_2,1,0)</f>
        <v>#NAME?</v>
      </c>
      <c r="AT55" s="48" t="e">
        <f>IF(INSERT_HOLDS_HERE!X$32=Hold_2,1,0)</f>
        <v>#NAME?</v>
      </c>
      <c r="AU55" s="48" t="e">
        <f>IF(INSERT_HOLDS_HERE!Y$32=Hold_2,1,0)</f>
        <v>#NAME?</v>
      </c>
      <c r="AV55" s="48" t="e">
        <f>IF(INSERT_HOLDS_HERE!Z$32=Hold_2,1,0)</f>
        <v>#NAME?</v>
      </c>
      <c r="AW55" s="48" t="e">
        <f>IF(INSERT_HOLDS_HERE!AA$32=Hold_2,1,0)</f>
        <v>#NAME?</v>
      </c>
      <c r="AX55" s="48" t="e">
        <f>IF(INSERT_HOLDS_HERE!AB$32=Hold_2,1,0)</f>
        <v>#NAME?</v>
      </c>
      <c r="AY55" s="48" t="e">
        <f>IF(INSERT_HOLDS_HERE!AC$32=Hold_2,1,0)</f>
        <v>#NAME?</v>
      </c>
      <c r="AZ55" s="48" t="e">
        <f>IF(INSERT_HOLDS_HERE!AD$32=Hold_2,1,0)</f>
        <v>#NAME?</v>
      </c>
      <c r="BA55" s="48" t="e">
        <f>IF(INSERT_HOLDS_HERE!AF$32=Hold_2,1,0)</f>
        <v>#NAME?</v>
      </c>
      <c r="BB55" s="48" t="e">
        <f>IF(INSERT_HOLDS_HERE!AG$32=Hold_2,1,0)</f>
        <v>#NAME?</v>
      </c>
      <c r="BC55" s="48" t="e">
        <f>IF(INSERT_HOLDS_HERE!AH$32=Hold_2,1,0)</f>
        <v>#NAME?</v>
      </c>
      <c r="BD55" s="48" t="e">
        <f>IF(INSERT_HOLDS_HERE!AI$32=Hold_2,1,0)</f>
        <v>#NAME?</v>
      </c>
      <c r="BE55" s="48" t="e">
        <f>IF(INSERT_HOLDS_HERE!AJ$32=Hold_2,1,0)</f>
        <v>#NAME?</v>
      </c>
      <c r="BF55" s="48" t="e">
        <f>IF(INSERT_HOLDS_HERE!AK$32=Hold_2,1,0)</f>
        <v>#NAME?</v>
      </c>
      <c r="BG55" s="48" t="e">
        <f>IF(INSERT_HOLDS_HERE!AL$32=Hold_2,1,0)</f>
        <v>#NAME?</v>
      </c>
      <c r="BH55" s="48" t="e">
        <f>IF(INSERT_HOLDS_HERE!AM$32=Hold_2,1,0)</f>
        <v>#NAME?</v>
      </c>
      <c r="BI55" s="48" t="e">
        <f>IF(INSERT_HOLDS_HERE!AN$32=Hold_2,1,0)</f>
        <v>#NAME?</v>
      </c>
      <c r="BJ55" s="48" t="e">
        <f>IF(INSERT_HOLDS_HERE!AO$32=Hold_2,1,0)</f>
        <v>#NAME?</v>
      </c>
      <c r="BK55" s="48" t="e">
        <f>IF(INSERT_HOLDS_HERE!AP$32=Hold_2,1,0)</f>
        <v>#NAME?</v>
      </c>
      <c r="BL55" s="54"/>
      <c r="BM55" s="54"/>
      <c r="BO55" s="53">
        <f t="shared" si="51"/>
        <v>0</v>
      </c>
      <c r="BP55" s="53">
        <f>IF(AB55=0,0,IF(AND(AB55=1,AA55=0),MAX($BO55:BO55)+1,BO55))</f>
        <v>0</v>
      </c>
      <c r="BQ55" s="48" t="e">
        <f>IF(AC55=0,0,IF(AND(AC55=1,AB55=0),MAX($BO55:BP55)+1,BP55))</f>
        <v>#NAME?</v>
      </c>
      <c r="BR55" s="48" t="e">
        <f>IF(AD55=0,0,IF(AND(AD55=1,AC55=0),MAX($BO55:BQ55)+1,BQ55))</f>
        <v>#NAME?</v>
      </c>
      <c r="BS55" s="48" t="e">
        <f>IF(AE55=0,0,IF(AND(AE55=1,AD55=0),MAX($BO55:BR55)+1,BR55))</f>
        <v>#NAME?</v>
      </c>
      <c r="BT55" s="48" t="e">
        <f>IF(AF55=0,0,IF(AND(AF55=1,AE55=0),MAX($BO55:BS55)+1,BS55))</f>
        <v>#NAME?</v>
      </c>
      <c r="BU55" s="48" t="e">
        <f>IF(AG55=0,0,IF(AND(AG55=1,AF55=0),MAX($BO55:BT55)+1,BT55))</f>
        <v>#NAME?</v>
      </c>
      <c r="BV55" s="48" t="e">
        <f>IF(AH55=0,0,IF(AND(AH55=1,AG55=0),MAX($BO55:BU55)+1,BU55))</f>
        <v>#NAME?</v>
      </c>
      <c r="BW55" s="48" t="e">
        <f>IF(AI55=0,0,IF(AND(AI55=1,AH55=0),MAX($BO55:BV55)+1,BV55))</f>
        <v>#NAME?</v>
      </c>
      <c r="BX55" s="48" t="e">
        <f>IF(AJ55=0,0,IF(AND(AJ55=1,AI55=0),MAX($BO55:BW55)+1,BW55))</f>
        <v>#NAME?</v>
      </c>
      <c r="BY55" s="48" t="e">
        <f>IF(AK55=0,0,IF(AND(AK55=1,AJ55=0),MAX($BO55:BX55)+1,BX55))</f>
        <v>#NAME?</v>
      </c>
      <c r="BZ55" s="48" t="e">
        <f>IF(AL55=0,0,IF(AND(AL55=1,AK55=0),MAX($BO55:BY55)+1,BY55))</f>
        <v>#NAME?</v>
      </c>
      <c r="CA55" s="48" t="e">
        <f>IF(AM55=0,0,IF(AND(AM55=1,AL55=0),MAX($BO55:BZ55)+1,BZ55))</f>
        <v>#NAME?</v>
      </c>
      <c r="CB55" s="48" t="e">
        <f>IF(AN55=0,0,IF(AND(AN55=1,AM55=0),MAX($BO55:CA55)+1,CA55))</f>
        <v>#NAME?</v>
      </c>
      <c r="CC55" s="48" t="e">
        <f>IF(AO55=0,0,IF(AND(AO55=1,AN55=0),MAX($BO55:CB55)+1,CB55))</f>
        <v>#NAME?</v>
      </c>
      <c r="CD55" s="48" t="e">
        <f>IF(AP55=0,0,IF(AND(AP55=1,AO55=0),MAX($BO55:CC55)+1,CC55))</f>
        <v>#NAME?</v>
      </c>
      <c r="CE55" s="48" t="e">
        <f>IF(AQ55=0,0,IF(AND(AQ55=1,AP55=0),MAX($BO55:CD55)+1,CD55))</f>
        <v>#NAME?</v>
      </c>
      <c r="CF55" s="48" t="e">
        <f>IF(AR55=0,0,IF(AND(AR55=1,AQ55=0),MAX($BO55:CE55)+1,CE55))</f>
        <v>#NAME?</v>
      </c>
      <c r="CG55" s="48" t="e">
        <f>IF(AS55=0,0,IF(AND(AS55=1,AR55=0),MAX($BO55:CF55)+1,CF55))</f>
        <v>#NAME?</v>
      </c>
      <c r="CH55" s="48" t="e">
        <f>IF(AT55=0,0,IF(AND(AT55=1,AS55=0),MAX($BO55:CG55)+1,CG55))</f>
        <v>#NAME?</v>
      </c>
      <c r="CI55" s="48" t="e">
        <f>IF(AU55=0,0,IF(AND(AU55=1,AT55=0),MAX($BO55:CH55)+1,CH55))</f>
        <v>#NAME?</v>
      </c>
      <c r="CJ55" s="48" t="e">
        <f>IF(AV55=0,0,IF(AND(AV55=1,AU55=0),MAX($BO55:CI55)+1,CI55))</f>
        <v>#NAME?</v>
      </c>
      <c r="CK55" s="48" t="e">
        <f>IF(AW55=0,0,IF(AND(AW55=1,AV55=0),MAX($BO55:CJ55)+1,CJ55))</f>
        <v>#NAME?</v>
      </c>
      <c r="CL55" s="48" t="e">
        <f>IF(AX55=0,0,IF(AND(AX55=1,AW55=0),MAX($BO55:CK55)+1,CK55))</f>
        <v>#NAME?</v>
      </c>
      <c r="CM55" s="48" t="e">
        <f>IF(AY55=0,0,IF(AND(AY55=1,AX55=0),MAX($BO55:CL55)+1,CL55))</f>
        <v>#NAME?</v>
      </c>
      <c r="CN55" s="48" t="e">
        <f>IF(AZ55=0,0,IF(AND(AZ55=1,AY55=0),MAX($BO55:CM55)+1,CM55))</f>
        <v>#NAME?</v>
      </c>
      <c r="CO55" s="48" t="e">
        <f>IF(BA55=0,0,IF(AND(BA55=1,AZ55=0),MAX($BO55:CN55)+1,CN55))</f>
        <v>#NAME?</v>
      </c>
      <c r="CP55" s="48" t="e">
        <f>IF(BB55=0,0,IF(AND(BB55=1,BA55=0),MAX($BO55:CO55)+1,CO55))</f>
        <v>#NAME?</v>
      </c>
      <c r="CQ55" s="48" t="e">
        <f>IF(BC55=0,0,IF(AND(BC55=1,BB55=0),MAX($BO55:CP55)+1,CP55))</f>
        <v>#NAME?</v>
      </c>
      <c r="CR55" s="48" t="e">
        <f>IF(BD55=0,0,IF(AND(BD55=1,BC55=0),MAX($BO55:CQ55)+1,CQ55))</f>
        <v>#NAME?</v>
      </c>
      <c r="CS55" s="48" t="e">
        <f>IF(BE55=0,0,IF(AND(BE55=1,BD55=0),MAX($BO55:CR55)+1,CR55))</f>
        <v>#NAME?</v>
      </c>
      <c r="CT55" s="48" t="e">
        <f>IF(BF55=0,0,IF(AND(BF55=1,BE55=0),MAX($BO55:CS55)+1,CS55))</f>
        <v>#NAME?</v>
      </c>
      <c r="CU55" s="48" t="e">
        <f>IF(BG55=0,0,IF(AND(BG55=1,BF55=0),MAX($BO55:CT55)+1,CT55))</f>
        <v>#NAME?</v>
      </c>
      <c r="CV55" s="48" t="e">
        <f>IF(BH55=0,0,IF(AND(BH55=1,BG55=0),MAX($BO55:CU55)+1,CU55))</f>
        <v>#NAME?</v>
      </c>
      <c r="CW55" s="48" t="e">
        <f>IF(BI55=0,0,IF(AND(BI55=1,BH55=0),MAX($BO55:CV55)+1,CV55))</f>
        <v>#NAME?</v>
      </c>
      <c r="CX55" s="48" t="e">
        <f>IF(BJ55=0,0,IF(AND(BJ55=1,BI55=0),MAX($BO55:CW55)+1,CW55))</f>
        <v>#NAME?</v>
      </c>
      <c r="CY55" s="48" t="e">
        <f>IF(BK55=0,0,IF(AND(BK55=1,BJ55=0),MAX($BO55:CX55)+1,CX55))</f>
        <v>#NAME?</v>
      </c>
      <c r="CZ55" s="53">
        <f>IF(BL55=0,0,IF(AND(BL55=1,BK55=0),MAX($BO55:CY55)+1,CY55))</f>
        <v>0</v>
      </c>
      <c r="DA55" s="53">
        <f>IF(BM55=0,0,IF(AND(BM55=1,BL55=0),MAX($BO55:CZ55)+1,CZ55))</f>
        <v>0</v>
      </c>
    </row>
    <row r="56" spans="2:105">
      <c r="B56" s="41" t="s">
        <v>7</v>
      </c>
      <c r="C56" s="39" t="str">
        <f t="shared" si="28"/>
        <v/>
      </c>
      <c r="D56" s="43" t="str">
        <f t="shared" si="29"/>
        <v/>
      </c>
      <c r="E56" s="39" t="str">
        <f t="shared" si="30"/>
        <v/>
      </c>
      <c r="F56" s="43" t="str">
        <f t="shared" si="31"/>
        <v/>
      </c>
      <c r="G56" s="39" t="str">
        <f t="shared" si="32"/>
        <v/>
      </c>
      <c r="H56" s="43" t="str">
        <f t="shared" si="33"/>
        <v/>
      </c>
      <c r="I56" s="39" t="str">
        <f t="shared" si="34"/>
        <v/>
      </c>
      <c r="J56" s="43" t="str">
        <f t="shared" si="35"/>
        <v/>
      </c>
      <c r="K56" s="39" t="str">
        <f t="shared" si="36"/>
        <v/>
      </c>
      <c r="L56" s="43" t="str">
        <f t="shared" si="37"/>
        <v/>
      </c>
      <c r="M56" s="39" t="str">
        <f t="shared" si="38"/>
        <v/>
      </c>
      <c r="N56" s="43" t="str">
        <f t="shared" si="39"/>
        <v/>
      </c>
      <c r="O56" s="39" t="str">
        <f t="shared" si="40"/>
        <v/>
      </c>
      <c r="P56" s="43" t="str">
        <f t="shared" si="41"/>
        <v/>
      </c>
      <c r="Q56" s="39" t="str">
        <f t="shared" si="42"/>
        <v/>
      </c>
      <c r="R56" s="43" t="str">
        <f t="shared" si="43"/>
        <v/>
      </c>
      <c r="S56" s="39" t="str">
        <f t="shared" si="44"/>
        <v/>
      </c>
      <c r="T56" s="43" t="str">
        <f t="shared" si="45"/>
        <v/>
      </c>
      <c r="U56" s="39" t="str">
        <f t="shared" si="46"/>
        <v/>
      </c>
      <c r="V56" s="43" t="str">
        <f t="shared" si="47"/>
        <v/>
      </c>
      <c r="W56" s="39" t="str">
        <f t="shared" si="48"/>
        <v/>
      </c>
      <c r="X56" s="43" t="str">
        <f t="shared" si="49"/>
        <v/>
      </c>
      <c r="Y56" s="40" t="str">
        <f t="shared" si="50"/>
        <v/>
      </c>
      <c r="AA56" s="54"/>
      <c r="AB56" s="54"/>
      <c r="AC56" s="48" t="e">
        <f>IF(INSERT_HOLDS_HERE!F$33=Hold_2,1,0)</f>
        <v>#NAME?</v>
      </c>
      <c r="AD56" s="48" t="e">
        <f>IF(INSERT_HOLDS_HERE!G$33=Hold_2,1,0)</f>
        <v>#NAME?</v>
      </c>
      <c r="AE56" s="48" t="e">
        <f>IF(INSERT_HOLDS_HERE!H$33=Hold_2,1,0)</f>
        <v>#NAME?</v>
      </c>
      <c r="AF56" s="48" t="e">
        <f>IF(INSERT_HOLDS_HERE!I$33=Hold_2,1,0)</f>
        <v>#NAME?</v>
      </c>
      <c r="AG56" s="48" t="e">
        <f>IF(INSERT_HOLDS_HERE!J$33=Hold_2,1,0)</f>
        <v>#NAME?</v>
      </c>
      <c r="AH56" s="48" t="e">
        <f>IF(INSERT_HOLDS_HERE!K$33=Hold_2,1,0)</f>
        <v>#NAME?</v>
      </c>
      <c r="AI56" s="48" t="e">
        <f>IF(INSERT_HOLDS_HERE!L$33=Hold_2,1,0)</f>
        <v>#NAME?</v>
      </c>
      <c r="AJ56" s="48" t="e">
        <f>IF(INSERT_HOLDS_HERE!M$33=Hold_2,1,0)</f>
        <v>#NAME?</v>
      </c>
      <c r="AK56" s="48" t="e">
        <f>IF(INSERT_HOLDS_HERE!N$33=Hold_2,1,0)</f>
        <v>#NAME?</v>
      </c>
      <c r="AL56" s="48" t="e">
        <f>IF(INSERT_HOLDS_HERE!O$33=Hold_2,1,0)</f>
        <v>#NAME?</v>
      </c>
      <c r="AM56" s="48" t="e">
        <f>IF(INSERT_HOLDS_HERE!P$33=Hold_2,1,0)</f>
        <v>#NAME?</v>
      </c>
      <c r="AN56" s="48" t="e">
        <f>IF(INSERT_HOLDS_HERE!R$33=Hold_2,1,0)</f>
        <v>#NAME?</v>
      </c>
      <c r="AO56" s="48" t="e">
        <f>IF(INSERT_HOLDS_HERE!S$33=Hold_2,1,0)</f>
        <v>#NAME?</v>
      </c>
      <c r="AP56" s="48" t="e">
        <f>IF(INSERT_HOLDS_HERE!T$33=Hold_2,1,0)</f>
        <v>#NAME?</v>
      </c>
      <c r="AQ56" s="48" t="e">
        <f>IF(INSERT_HOLDS_HERE!U$33=Hold_2,1,0)</f>
        <v>#NAME?</v>
      </c>
      <c r="AR56" s="48" t="e">
        <f>IF(INSERT_HOLDS_HERE!V$33=Hold_2,1,0)</f>
        <v>#NAME?</v>
      </c>
      <c r="AS56" s="48" t="e">
        <f>IF(INSERT_HOLDS_HERE!W$33=Hold_2,1,0)</f>
        <v>#NAME?</v>
      </c>
      <c r="AT56" s="48" t="e">
        <f>IF(INSERT_HOLDS_HERE!X$33=Hold_2,1,0)</f>
        <v>#NAME?</v>
      </c>
      <c r="AU56" s="48" t="e">
        <f>IF(INSERT_HOLDS_HERE!Y$33=Hold_2,1,0)</f>
        <v>#NAME?</v>
      </c>
      <c r="AV56" s="48" t="e">
        <f>IF(INSERT_HOLDS_HERE!Z$33=Hold_2,1,0)</f>
        <v>#NAME?</v>
      </c>
      <c r="AW56" s="48" t="e">
        <f>IF(INSERT_HOLDS_HERE!AA$33=Hold_2,1,0)</f>
        <v>#NAME?</v>
      </c>
      <c r="AX56" s="48" t="e">
        <f>IF(INSERT_HOLDS_HERE!AB$33=Hold_2,1,0)</f>
        <v>#NAME?</v>
      </c>
      <c r="AY56" s="48" t="e">
        <f>IF(INSERT_HOLDS_HERE!AC$33=Hold_2,1,0)</f>
        <v>#NAME?</v>
      </c>
      <c r="AZ56" s="48" t="e">
        <f>IF(INSERT_HOLDS_HERE!AD$33=Hold_2,1,0)</f>
        <v>#NAME?</v>
      </c>
      <c r="BA56" s="48" t="e">
        <f>IF(INSERT_HOLDS_HERE!AF$33=Hold_2,1,0)</f>
        <v>#NAME?</v>
      </c>
      <c r="BB56" s="48" t="e">
        <f>IF(INSERT_HOLDS_HERE!AG$33=Hold_2,1,0)</f>
        <v>#NAME?</v>
      </c>
      <c r="BC56" s="48" t="e">
        <f>IF(INSERT_HOLDS_HERE!AH$33=Hold_2,1,0)</f>
        <v>#NAME?</v>
      </c>
      <c r="BD56" s="48" t="e">
        <f>IF(INSERT_HOLDS_HERE!AI$33=Hold_2,1,0)</f>
        <v>#NAME?</v>
      </c>
      <c r="BE56" s="48" t="e">
        <f>IF(INSERT_HOLDS_HERE!AJ$33=Hold_2,1,0)</f>
        <v>#NAME?</v>
      </c>
      <c r="BF56" s="48" t="e">
        <f>IF(INSERT_HOLDS_HERE!AK$33=Hold_2,1,0)</f>
        <v>#NAME?</v>
      </c>
      <c r="BG56" s="48" t="e">
        <f>IF(INSERT_HOLDS_HERE!AL$33=Hold_2,1,0)</f>
        <v>#NAME?</v>
      </c>
      <c r="BH56" s="48" t="e">
        <f>IF(INSERT_HOLDS_HERE!AM$33=Hold_2,1,0)</f>
        <v>#NAME?</v>
      </c>
      <c r="BI56" s="48" t="e">
        <f>IF(INSERT_HOLDS_HERE!AN$33=Hold_2,1,0)</f>
        <v>#NAME?</v>
      </c>
      <c r="BJ56" s="48" t="e">
        <f>IF(INSERT_HOLDS_HERE!AO$33=Hold_2,1,0)</f>
        <v>#NAME?</v>
      </c>
      <c r="BK56" s="48" t="e">
        <f>IF(INSERT_HOLDS_HERE!AP$33=Hold_2,1,0)</f>
        <v>#NAME?</v>
      </c>
      <c r="BL56" s="54"/>
      <c r="BM56" s="54"/>
      <c r="BO56" s="53">
        <f t="shared" si="51"/>
        <v>0</v>
      </c>
      <c r="BP56" s="53">
        <f>IF(AB56=0,0,IF(AND(AB56=1,AA56=0),MAX($BO56:BO56)+1,BO56))</f>
        <v>0</v>
      </c>
      <c r="BQ56" s="48" t="e">
        <f>IF(AC56=0,0,IF(AND(AC56=1,AB56=0),MAX($BO56:BP56)+1,BP56))</f>
        <v>#NAME?</v>
      </c>
      <c r="BR56" s="48" t="e">
        <f>IF(AD56=0,0,IF(AND(AD56=1,AC56=0),MAX($BO56:BQ56)+1,BQ56))</f>
        <v>#NAME?</v>
      </c>
      <c r="BS56" s="48" t="e">
        <f>IF(AE56=0,0,IF(AND(AE56=1,AD56=0),MAX($BO56:BR56)+1,BR56))</f>
        <v>#NAME?</v>
      </c>
      <c r="BT56" s="48" t="e">
        <f>IF(AF56=0,0,IF(AND(AF56=1,AE56=0),MAX($BO56:BS56)+1,BS56))</f>
        <v>#NAME?</v>
      </c>
      <c r="BU56" s="48" t="e">
        <f>IF(AG56=0,0,IF(AND(AG56=1,AF56=0),MAX($BO56:BT56)+1,BT56))</f>
        <v>#NAME?</v>
      </c>
      <c r="BV56" s="48" t="e">
        <f>IF(AH56=0,0,IF(AND(AH56=1,AG56=0),MAX($BO56:BU56)+1,BU56))</f>
        <v>#NAME?</v>
      </c>
      <c r="BW56" s="48" t="e">
        <f>IF(AI56=0,0,IF(AND(AI56=1,AH56=0),MAX($BO56:BV56)+1,BV56))</f>
        <v>#NAME?</v>
      </c>
      <c r="BX56" s="48" t="e">
        <f>IF(AJ56=0,0,IF(AND(AJ56=1,AI56=0),MAX($BO56:BW56)+1,BW56))</f>
        <v>#NAME?</v>
      </c>
      <c r="BY56" s="48" t="e">
        <f>IF(AK56=0,0,IF(AND(AK56=1,AJ56=0),MAX($BO56:BX56)+1,BX56))</f>
        <v>#NAME?</v>
      </c>
      <c r="BZ56" s="48" t="e">
        <f>IF(AL56=0,0,IF(AND(AL56=1,AK56=0),MAX($BO56:BY56)+1,BY56))</f>
        <v>#NAME?</v>
      </c>
      <c r="CA56" s="48" t="e">
        <f>IF(AM56=0,0,IF(AND(AM56=1,AL56=0),MAX($BO56:BZ56)+1,BZ56))</f>
        <v>#NAME?</v>
      </c>
      <c r="CB56" s="48" t="e">
        <f>IF(AN56=0,0,IF(AND(AN56=1,AM56=0),MAX($BO56:CA56)+1,CA56))</f>
        <v>#NAME?</v>
      </c>
      <c r="CC56" s="48" t="e">
        <f>IF(AO56=0,0,IF(AND(AO56=1,AN56=0),MAX($BO56:CB56)+1,CB56))</f>
        <v>#NAME?</v>
      </c>
      <c r="CD56" s="48" t="e">
        <f>IF(AP56=0,0,IF(AND(AP56=1,AO56=0),MAX($BO56:CC56)+1,CC56))</f>
        <v>#NAME?</v>
      </c>
      <c r="CE56" s="48" t="e">
        <f>IF(AQ56=0,0,IF(AND(AQ56=1,AP56=0),MAX($BO56:CD56)+1,CD56))</f>
        <v>#NAME?</v>
      </c>
      <c r="CF56" s="48" t="e">
        <f>IF(AR56=0,0,IF(AND(AR56=1,AQ56=0),MAX($BO56:CE56)+1,CE56))</f>
        <v>#NAME?</v>
      </c>
      <c r="CG56" s="48" t="e">
        <f>IF(AS56=0,0,IF(AND(AS56=1,AR56=0),MAX($BO56:CF56)+1,CF56))</f>
        <v>#NAME?</v>
      </c>
      <c r="CH56" s="48" t="e">
        <f>IF(AT56=0,0,IF(AND(AT56=1,AS56=0),MAX($BO56:CG56)+1,CG56))</f>
        <v>#NAME?</v>
      </c>
      <c r="CI56" s="48" t="e">
        <f>IF(AU56=0,0,IF(AND(AU56=1,AT56=0),MAX($BO56:CH56)+1,CH56))</f>
        <v>#NAME?</v>
      </c>
      <c r="CJ56" s="48" t="e">
        <f>IF(AV56=0,0,IF(AND(AV56=1,AU56=0),MAX($BO56:CI56)+1,CI56))</f>
        <v>#NAME?</v>
      </c>
      <c r="CK56" s="48" t="e">
        <f>IF(AW56=0,0,IF(AND(AW56=1,AV56=0),MAX($BO56:CJ56)+1,CJ56))</f>
        <v>#NAME?</v>
      </c>
      <c r="CL56" s="48" t="e">
        <f>IF(AX56=0,0,IF(AND(AX56=1,AW56=0),MAX($BO56:CK56)+1,CK56))</f>
        <v>#NAME?</v>
      </c>
      <c r="CM56" s="48" t="e">
        <f>IF(AY56=0,0,IF(AND(AY56=1,AX56=0),MAX($BO56:CL56)+1,CL56))</f>
        <v>#NAME?</v>
      </c>
      <c r="CN56" s="48" t="e">
        <f>IF(AZ56=0,0,IF(AND(AZ56=1,AY56=0),MAX($BO56:CM56)+1,CM56))</f>
        <v>#NAME?</v>
      </c>
      <c r="CO56" s="48" t="e">
        <f>IF(BA56=0,0,IF(AND(BA56=1,AZ56=0),MAX($BO56:CN56)+1,CN56))</f>
        <v>#NAME?</v>
      </c>
      <c r="CP56" s="48" t="e">
        <f>IF(BB56=0,0,IF(AND(BB56=1,BA56=0),MAX($BO56:CO56)+1,CO56))</f>
        <v>#NAME?</v>
      </c>
      <c r="CQ56" s="48" t="e">
        <f>IF(BC56=0,0,IF(AND(BC56=1,BB56=0),MAX($BO56:CP56)+1,CP56))</f>
        <v>#NAME?</v>
      </c>
      <c r="CR56" s="48" t="e">
        <f>IF(BD56=0,0,IF(AND(BD56=1,BC56=0),MAX($BO56:CQ56)+1,CQ56))</f>
        <v>#NAME?</v>
      </c>
      <c r="CS56" s="48" t="e">
        <f>IF(BE56=0,0,IF(AND(BE56=1,BD56=0),MAX($BO56:CR56)+1,CR56))</f>
        <v>#NAME?</v>
      </c>
      <c r="CT56" s="48" t="e">
        <f>IF(BF56=0,0,IF(AND(BF56=1,BE56=0),MAX($BO56:CS56)+1,CS56))</f>
        <v>#NAME?</v>
      </c>
      <c r="CU56" s="48" t="e">
        <f>IF(BG56=0,0,IF(AND(BG56=1,BF56=0),MAX($BO56:CT56)+1,CT56))</f>
        <v>#NAME?</v>
      </c>
      <c r="CV56" s="48" t="e">
        <f>IF(BH56=0,0,IF(AND(BH56=1,BG56=0),MAX($BO56:CU56)+1,CU56))</f>
        <v>#NAME?</v>
      </c>
      <c r="CW56" s="48" t="e">
        <f>IF(BI56=0,0,IF(AND(BI56=1,BH56=0),MAX($BO56:CV56)+1,CV56))</f>
        <v>#NAME?</v>
      </c>
      <c r="CX56" s="48" t="e">
        <f>IF(BJ56=0,0,IF(AND(BJ56=1,BI56=0),MAX($BO56:CW56)+1,CW56))</f>
        <v>#NAME?</v>
      </c>
      <c r="CY56" s="48" t="e">
        <f>IF(BK56=0,0,IF(AND(BK56=1,BJ56=0),MAX($BO56:CX56)+1,CX56))</f>
        <v>#NAME?</v>
      </c>
      <c r="CZ56" s="53">
        <f>IF(BL56=0,0,IF(AND(BL56=1,BK56=0),MAX($BO56:CY56)+1,CY56))</f>
        <v>0</v>
      </c>
      <c r="DA56" s="53">
        <f>IF(BM56=0,0,IF(AND(BM56=1,BL56=0),MAX($BO56:CZ56)+1,CZ56))</f>
        <v>0</v>
      </c>
    </row>
    <row r="57" spans="2:105">
      <c r="B57" s="41" t="s">
        <v>5</v>
      </c>
      <c r="C57" s="39" t="str">
        <f t="shared" si="28"/>
        <v/>
      </c>
      <c r="D57" s="43" t="str">
        <f t="shared" si="29"/>
        <v/>
      </c>
      <c r="E57" s="39" t="str">
        <f t="shared" si="30"/>
        <v/>
      </c>
      <c r="F57" s="43" t="str">
        <f t="shared" si="31"/>
        <v/>
      </c>
      <c r="G57" s="39" t="str">
        <f t="shared" si="32"/>
        <v/>
      </c>
      <c r="H57" s="43" t="str">
        <f t="shared" si="33"/>
        <v/>
      </c>
      <c r="I57" s="39" t="str">
        <f t="shared" si="34"/>
        <v/>
      </c>
      <c r="J57" s="43" t="str">
        <f t="shared" si="35"/>
        <v/>
      </c>
      <c r="K57" s="39" t="str">
        <f t="shared" si="36"/>
        <v/>
      </c>
      <c r="L57" s="43" t="str">
        <f t="shared" si="37"/>
        <v/>
      </c>
      <c r="M57" s="39" t="str">
        <f t="shared" si="38"/>
        <v/>
      </c>
      <c r="N57" s="43" t="str">
        <f t="shared" si="39"/>
        <v/>
      </c>
      <c r="O57" s="39" t="str">
        <f t="shared" si="40"/>
        <v/>
      </c>
      <c r="P57" s="43" t="str">
        <f t="shared" si="41"/>
        <v/>
      </c>
      <c r="Q57" s="39" t="str">
        <f t="shared" si="42"/>
        <v/>
      </c>
      <c r="R57" s="43" t="str">
        <f t="shared" si="43"/>
        <v/>
      </c>
      <c r="S57" s="39" t="str">
        <f t="shared" si="44"/>
        <v/>
      </c>
      <c r="T57" s="43" t="str">
        <f t="shared" si="45"/>
        <v/>
      </c>
      <c r="U57" s="39" t="str">
        <f t="shared" si="46"/>
        <v/>
      </c>
      <c r="V57" s="43" t="str">
        <f t="shared" si="47"/>
        <v/>
      </c>
      <c r="W57" s="39" t="str">
        <f t="shared" si="48"/>
        <v/>
      </c>
      <c r="X57" s="43" t="str">
        <f t="shared" si="49"/>
        <v/>
      </c>
      <c r="Y57" s="40" t="str">
        <f t="shared" si="50"/>
        <v/>
      </c>
      <c r="AA57" s="54"/>
      <c r="AB57" s="54"/>
      <c r="AC57" s="48" t="e">
        <f>IF(INSERT_HOLDS_HERE!F$34=Hold_2,1,0)</f>
        <v>#NAME?</v>
      </c>
      <c r="AD57" s="48" t="e">
        <f>IF(INSERT_HOLDS_HERE!G$34=Hold_2,1,0)</f>
        <v>#NAME?</v>
      </c>
      <c r="AE57" s="48" t="e">
        <f>IF(INSERT_HOLDS_HERE!H$34=Hold_2,1,0)</f>
        <v>#NAME?</v>
      </c>
      <c r="AF57" s="48" t="e">
        <f>IF(INSERT_HOLDS_HERE!I$34=Hold_2,1,0)</f>
        <v>#NAME?</v>
      </c>
      <c r="AG57" s="48" t="e">
        <f>IF(INSERT_HOLDS_HERE!J$34=Hold_2,1,0)</f>
        <v>#NAME?</v>
      </c>
      <c r="AH57" s="48" t="e">
        <f>IF(INSERT_HOLDS_HERE!K$34=Hold_2,1,0)</f>
        <v>#NAME?</v>
      </c>
      <c r="AI57" s="48" t="e">
        <f>IF(INSERT_HOLDS_HERE!L$34=Hold_2,1,0)</f>
        <v>#NAME?</v>
      </c>
      <c r="AJ57" s="48" t="e">
        <f>IF(INSERT_HOLDS_HERE!M$34=Hold_2,1,0)</f>
        <v>#NAME?</v>
      </c>
      <c r="AK57" s="48" t="e">
        <f>IF(INSERT_HOLDS_HERE!N$34=Hold_2,1,0)</f>
        <v>#NAME?</v>
      </c>
      <c r="AL57" s="48" t="e">
        <f>IF(INSERT_HOLDS_HERE!O$34=Hold_2,1,0)</f>
        <v>#NAME?</v>
      </c>
      <c r="AM57" s="48" t="e">
        <f>IF(INSERT_HOLDS_HERE!P$34=Hold_2,1,0)</f>
        <v>#NAME?</v>
      </c>
      <c r="AN57" s="48" t="e">
        <f>IF(INSERT_HOLDS_HERE!R$34=Hold_2,1,0)</f>
        <v>#NAME?</v>
      </c>
      <c r="AO57" s="48" t="e">
        <f>IF(INSERT_HOLDS_HERE!S$34=Hold_2,1,0)</f>
        <v>#NAME?</v>
      </c>
      <c r="AP57" s="48" t="e">
        <f>IF(INSERT_HOLDS_HERE!T$34=Hold_2,1,0)</f>
        <v>#NAME?</v>
      </c>
      <c r="AQ57" s="48" t="e">
        <f>IF(INSERT_HOLDS_HERE!U$34=Hold_2,1,0)</f>
        <v>#NAME?</v>
      </c>
      <c r="AR57" s="48" t="e">
        <f>IF(INSERT_HOLDS_HERE!V$34=Hold_2,1,0)</f>
        <v>#NAME?</v>
      </c>
      <c r="AS57" s="48" t="e">
        <f>IF(INSERT_HOLDS_HERE!W$34=Hold_2,1,0)</f>
        <v>#NAME?</v>
      </c>
      <c r="AT57" s="48" t="e">
        <f>IF(INSERT_HOLDS_HERE!X$34=Hold_2,1,0)</f>
        <v>#NAME?</v>
      </c>
      <c r="AU57" s="48" t="e">
        <f>IF(INSERT_HOLDS_HERE!Y$34=Hold_2,1,0)</f>
        <v>#NAME?</v>
      </c>
      <c r="AV57" s="48" t="e">
        <f>IF(INSERT_HOLDS_HERE!Z$34=Hold_2,1,0)</f>
        <v>#NAME?</v>
      </c>
      <c r="AW57" s="48" t="e">
        <f>IF(INSERT_HOLDS_HERE!AA$34=Hold_2,1,0)</f>
        <v>#NAME?</v>
      </c>
      <c r="AX57" s="48" t="e">
        <f>IF(INSERT_HOLDS_HERE!AB$34=Hold_2,1,0)</f>
        <v>#NAME?</v>
      </c>
      <c r="AY57" s="48" t="e">
        <f>IF(INSERT_HOLDS_HERE!AC$34=Hold_2,1,0)</f>
        <v>#NAME?</v>
      </c>
      <c r="AZ57" s="48" t="e">
        <f>IF(INSERT_HOLDS_HERE!AD$34=Hold_2,1,0)</f>
        <v>#NAME?</v>
      </c>
      <c r="BA57" s="48" t="e">
        <f>IF(INSERT_HOLDS_HERE!AF$34=Hold_2,1,0)</f>
        <v>#NAME?</v>
      </c>
      <c r="BB57" s="48" t="e">
        <f>IF(INSERT_HOLDS_HERE!AG$34=Hold_2,1,0)</f>
        <v>#NAME?</v>
      </c>
      <c r="BC57" s="48" t="e">
        <f>IF(INSERT_HOLDS_HERE!AH$34=Hold_2,1,0)</f>
        <v>#NAME?</v>
      </c>
      <c r="BD57" s="48" t="e">
        <f>IF(INSERT_HOLDS_HERE!AI$34=Hold_2,1,0)</f>
        <v>#NAME?</v>
      </c>
      <c r="BE57" s="48" t="e">
        <f>IF(INSERT_HOLDS_HERE!AJ$34=Hold_2,1,0)</f>
        <v>#NAME?</v>
      </c>
      <c r="BF57" s="48" t="e">
        <f>IF(INSERT_HOLDS_HERE!AK$34=Hold_2,1,0)</f>
        <v>#NAME?</v>
      </c>
      <c r="BG57" s="48" t="e">
        <f>IF(INSERT_HOLDS_HERE!AL$34=Hold_2,1,0)</f>
        <v>#NAME?</v>
      </c>
      <c r="BH57" s="48" t="e">
        <f>IF(INSERT_HOLDS_HERE!AM$34=Hold_2,1,0)</f>
        <v>#NAME?</v>
      </c>
      <c r="BI57" s="48" t="e">
        <f>IF(INSERT_HOLDS_HERE!AN$34=Hold_2,1,0)</f>
        <v>#NAME?</v>
      </c>
      <c r="BJ57" s="48" t="e">
        <f>IF(INSERT_HOLDS_HERE!AO$34=Hold_2,1,0)</f>
        <v>#NAME?</v>
      </c>
      <c r="BK57" s="48" t="e">
        <f>IF(INSERT_HOLDS_HERE!AP$34=Hold_2,1,0)</f>
        <v>#NAME?</v>
      </c>
      <c r="BL57" s="54"/>
      <c r="BM57" s="54"/>
      <c r="BO57" s="53">
        <f t="shared" si="51"/>
        <v>0</v>
      </c>
      <c r="BP57" s="53">
        <f>IF(AB57=0,0,IF(AND(AB57=1,AA57=0),MAX($BO57:BO57)+1,BO57))</f>
        <v>0</v>
      </c>
      <c r="BQ57" s="48" t="e">
        <f>IF(AC57=0,0,IF(AND(AC57=1,AB57=0),MAX($BO57:BP57)+1,BP57))</f>
        <v>#NAME?</v>
      </c>
      <c r="BR57" s="48" t="e">
        <f>IF(AD57=0,0,IF(AND(AD57=1,AC57=0),MAX($BO57:BQ57)+1,BQ57))</f>
        <v>#NAME?</v>
      </c>
      <c r="BS57" s="48" t="e">
        <f>IF(AE57=0,0,IF(AND(AE57=1,AD57=0),MAX($BO57:BR57)+1,BR57))</f>
        <v>#NAME?</v>
      </c>
      <c r="BT57" s="48" t="e">
        <f>IF(AF57=0,0,IF(AND(AF57=1,AE57=0),MAX($BO57:BS57)+1,BS57))</f>
        <v>#NAME?</v>
      </c>
      <c r="BU57" s="48" t="e">
        <f>IF(AG57=0,0,IF(AND(AG57=1,AF57=0),MAX($BO57:BT57)+1,BT57))</f>
        <v>#NAME?</v>
      </c>
      <c r="BV57" s="48" t="e">
        <f>IF(AH57=0,0,IF(AND(AH57=1,AG57=0),MAX($BO57:BU57)+1,BU57))</f>
        <v>#NAME?</v>
      </c>
      <c r="BW57" s="48" t="e">
        <f>IF(AI57=0,0,IF(AND(AI57=1,AH57=0),MAX($BO57:BV57)+1,BV57))</f>
        <v>#NAME?</v>
      </c>
      <c r="BX57" s="48" t="e">
        <f>IF(AJ57=0,0,IF(AND(AJ57=1,AI57=0),MAX($BO57:BW57)+1,BW57))</f>
        <v>#NAME?</v>
      </c>
      <c r="BY57" s="48" t="e">
        <f>IF(AK57=0,0,IF(AND(AK57=1,AJ57=0),MAX($BO57:BX57)+1,BX57))</f>
        <v>#NAME?</v>
      </c>
      <c r="BZ57" s="48" t="e">
        <f>IF(AL57=0,0,IF(AND(AL57=1,AK57=0),MAX($BO57:BY57)+1,BY57))</f>
        <v>#NAME?</v>
      </c>
      <c r="CA57" s="48" t="e">
        <f>IF(AM57=0,0,IF(AND(AM57=1,AL57=0),MAX($BO57:BZ57)+1,BZ57))</f>
        <v>#NAME?</v>
      </c>
      <c r="CB57" s="48" t="e">
        <f>IF(AN57=0,0,IF(AND(AN57=1,AM57=0),MAX($BO57:CA57)+1,CA57))</f>
        <v>#NAME?</v>
      </c>
      <c r="CC57" s="48" t="e">
        <f>IF(AO57=0,0,IF(AND(AO57=1,AN57=0),MAX($BO57:CB57)+1,CB57))</f>
        <v>#NAME?</v>
      </c>
      <c r="CD57" s="48" t="e">
        <f>IF(AP57=0,0,IF(AND(AP57=1,AO57=0),MAX($BO57:CC57)+1,CC57))</f>
        <v>#NAME?</v>
      </c>
      <c r="CE57" s="48" t="e">
        <f>IF(AQ57=0,0,IF(AND(AQ57=1,AP57=0),MAX($BO57:CD57)+1,CD57))</f>
        <v>#NAME?</v>
      </c>
      <c r="CF57" s="48" t="e">
        <f>IF(AR57=0,0,IF(AND(AR57=1,AQ57=0),MAX($BO57:CE57)+1,CE57))</f>
        <v>#NAME?</v>
      </c>
      <c r="CG57" s="48" t="e">
        <f>IF(AS57=0,0,IF(AND(AS57=1,AR57=0),MAX($BO57:CF57)+1,CF57))</f>
        <v>#NAME?</v>
      </c>
      <c r="CH57" s="48" t="e">
        <f>IF(AT57=0,0,IF(AND(AT57=1,AS57=0),MAX($BO57:CG57)+1,CG57))</f>
        <v>#NAME?</v>
      </c>
      <c r="CI57" s="48" t="e">
        <f>IF(AU57=0,0,IF(AND(AU57=1,AT57=0),MAX($BO57:CH57)+1,CH57))</f>
        <v>#NAME?</v>
      </c>
      <c r="CJ57" s="48" t="e">
        <f>IF(AV57=0,0,IF(AND(AV57=1,AU57=0),MAX($BO57:CI57)+1,CI57))</f>
        <v>#NAME?</v>
      </c>
      <c r="CK57" s="48" t="e">
        <f>IF(AW57=0,0,IF(AND(AW57=1,AV57=0),MAX($BO57:CJ57)+1,CJ57))</f>
        <v>#NAME?</v>
      </c>
      <c r="CL57" s="48" t="e">
        <f>IF(AX57=0,0,IF(AND(AX57=1,AW57=0),MAX($BO57:CK57)+1,CK57))</f>
        <v>#NAME?</v>
      </c>
      <c r="CM57" s="48" t="e">
        <f>IF(AY57=0,0,IF(AND(AY57=1,AX57=0),MAX($BO57:CL57)+1,CL57))</f>
        <v>#NAME?</v>
      </c>
      <c r="CN57" s="48" t="e">
        <f>IF(AZ57=0,0,IF(AND(AZ57=1,AY57=0),MAX($BO57:CM57)+1,CM57))</f>
        <v>#NAME?</v>
      </c>
      <c r="CO57" s="48" t="e">
        <f>IF(BA57=0,0,IF(AND(BA57=1,AZ57=0),MAX($BO57:CN57)+1,CN57))</f>
        <v>#NAME?</v>
      </c>
      <c r="CP57" s="48" t="e">
        <f>IF(BB57=0,0,IF(AND(BB57=1,BA57=0),MAX($BO57:CO57)+1,CO57))</f>
        <v>#NAME?</v>
      </c>
      <c r="CQ57" s="48" t="e">
        <f>IF(BC57=0,0,IF(AND(BC57=1,BB57=0),MAX($BO57:CP57)+1,CP57))</f>
        <v>#NAME?</v>
      </c>
      <c r="CR57" s="48" t="e">
        <f>IF(BD57=0,0,IF(AND(BD57=1,BC57=0),MAX($BO57:CQ57)+1,CQ57))</f>
        <v>#NAME?</v>
      </c>
      <c r="CS57" s="48" t="e">
        <f>IF(BE57=0,0,IF(AND(BE57=1,BD57=0),MAX($BO57:CR57)+1,CR57))</f>
        <v>#NAME?</v>
      </c>
      <c r="CT57" s="48" t="e">
        <f>IF(BF57=0,0,IF(AND(BF57=1,BE57=0),MAX($BO57:CS57)+1,CS57))</f>
        <v>#NAME?</v>
      </c>
      <c r="CU57" s="48" t="e">
        <f>IF(BG57=0,0,IF(AND(BG57=1,BF57=0),MAX($BO57:CT57)+1,CT57))</f>
        <v>#NAME?</v>
      </c>
      <c r="CV57" s="48" t="e">
        <f>IF(BH57=0,0,IF(AND(BH57=1,BG57=0),MAX($BO57:CU57)+1,CU57))</f>
        <v>#NAME?</v>
      </c>
      <c r="CW57" s="48" t="e">
        <f>IF(BI57=0,0,IF(AND(BI57=1,BH57=0),MAX($BO57:CV57)+1,CV57))</f>
        <v>#NAME?</v>
      </c>
      <c r="CX57" s="48" t="e">
        <f>IF(BJ57=0,0,IF(AND(BJ57=1,BI57=0),MAX($BO57:CW57)+1,CW57))</f>
        <v>#NAME?</v>
      </c>
      <c r="CY57" s="48" t="e">
        <f>IF(BK57=0,0,IF(AND(BK57=1,BJ57=0),MAX($BO57:CX57)+1,CX57))</f>
        <v>#NAME?</v>
      </c>
      <c r="CZ57" s="53">
        <f>IF(BL57=0,0,IF(AND(BL57=1,BK57=0),MAX($BO57:CY57)+1,CY57))</f>
        <v>0</v>
      </c>
      <c r="DA57" s="53">
        <f>IF(BM57=0,0,IF(AND(BM57=1,BL57=0),MAX($BO57:CZ57)+1,CZ57))</f>
        <v>0</v>
      </c>
    </row>
    <row r="58" spans="2:105">
      <c r="B58" s="41" t="s">
        <v>4</v>
      </c>
      <c r="C58" s="39" t="str">
        <f t="shared" si="28"/>
        <v/>
      </c>
      <c r="D58" s="43" t="str">
        <f t="shared" si="29"/>
        <v/>
      </c>
      <c r="E58" s="39" t="str">
        <f t="shared" si="30"/>
        <v/>
      </c>
      <c r="F58" s="43" t="str">
        <f t="shared" si="31"/>
        <v/>
      </c>
      <c r="G58" s="39" t="str">
        <f t="shared" si="32"/>
        <v/>
      </c>
      <c r="H58" s="43" t="str">
        <f t="shared" si="33"/>
        <v/>
      </c>
      <c r="I58" s="39" t="str">
        <f t="shared" si="34"/>
        <v/>
      </c>
      <c r="J58" s="43" t="str">
        <f t="shared" si="35"/>
        <v/>
      </c>
      <c r="K58" s="39" t="str">
        <f t="shared" si="36"/>
        <v/>
      </c>
      <c r="L58" s="43" t="str">
        <f t="shared" si="37"/>
        <v/>
      </c>
      <c r="M58" s="39" t="str">
        <f t="shared" si="38"/>
        <v/>
      </c>
      <c r="N58" s="43" t="str">
        <f t="shared" si="39"/>
        <v/>
      </c>
      <c r="O58" s="39" t="str">
        <f t="shared" si="40"/>
        <v/>
      </c>
      <c r="P58" s="43" t="str">
        <f t="shared" si="41"/>
        <v/>
      </c>
      <c r="Q58" s="39" t="str">
        <f t="shared" si="42"/>
        <v/>
      </c>
      <c r="R58" s="43" t="str">
        <f t="shared" si="43"/>
        <v/>
      </c>
      <c r="S58" s="39" t="str">
        <f t="shared" si="44"/>
        <v/>
      </c>
      <c r="T58" s="43" t="str">
        <f t="shared" si="45"/>
        <v/>
      </c>
      <c r="U58" s="39" t="str">
        <f t="shared" si="46"/>
        <v/>
      </c>
      <c r="V58" s="43" t="str">
        <f t="shared" si="47"/>
        <v/>
      </c>
      <c r="W58" s="39" t="str">
        <f t="shared" si="48"/>
        <v/>
      </c>
      <c r="X58" s="43" t="str">
        <f t="shared" si="49"/>
        <v/>
      </c>
      <c r="Y58" s="40" t="str">
        <f t="shared" si="50"/>
        <v/>
      </c>
      <c r="AA58" s="54"/>
      <c r="AB58" s="54"/>
      <c r="AC58" s="54"/>
      <c r="AD58" s="48" t="e">
        <f>IF(INSERT_HOLDS_HERE!G$35=Hold_2,1,0)</f>
        <v>#NAME?</v>
      </c>
      <c r="AE58" s="48" t="e">
        <f>IF(INSERT_HOLDS_HERE!H$35=Hold_2,1,0)</f>
        <v>#NAME?</v>
      </c>
      <c r="AF58" s="48" t="e">
        <f>IF(INSERT_HOLDS_HERE!I$35=Hold_2,1,0)</f>
        <v>#NAME?</v>
      </c>
      <c r="AG58" s="48" t="e">
        <f>IF(INSERT_HOLDS_HERE!J$35=Hold_2,1,0)</f>
        <v>#NAME?</v>
      </c>
      <c r="AH58" s="48" t="e">
        <f>IF(INSERT_HOLDS_HERE!K$35=Hold_2,1,0)</f>
        <v>#NAME?</v>
      </c>
      <c r="AI58" s="48" t="e">
        <f>IF(INSERT_HOLDS_HERE!L$35=Hold_2,1,0)</f>
        <v>#NAME?</v>
      </c>
      <c r="AJ58" s="48" t="e">
        <f>IF(INSERT_HOLDS_HERE!M$35=Hold_2,1,0)</f>
        <v>#NAME?</v>
      </c>
      <c r="AK58" s="48" t="e">
        <f>IF(INSERT_HOLDS_HERE!N$35=Hold_2,1,0)</f>
        <v>#NAME?</v>
      </c>
      <c r="AL58" s="48" t="e">
        <f>IF(INSERT_HOLDS_HERE!O$35=Hold_2,1,0)</f>
        <v>#NAME?</v>
      </c>
      <c r="AM58" s="48" t="e">
        <f>IF(INSERT_HOLDS_HERE!P$35=Hold_2,1,0)</f>
        <v>#NAME?</v>
      </c>
      <c r="AN58" s="48" t="e">
        <f>IF(INSERT_HOLDS_HERE!R$35=Hold_2,1,0)</f>
        <v>#NAME?</v>
      </c>
      <c r="AO58" s="48" t="e">
        <f>IF(INSERT_HOLDS_HERE!S$35=Hold_2,1,0)</f>
        <v>#NAME?</v>
      </c>
      <c r="AP58" s="48" t="e">
        <f>IF(INSERT_HOLDS_HERE!T$35=Hold_2,1,0)</f>
        <v>#NAME?</v>
      </c>
      <c r="AQ58" s="48" t="e">
        <f>IF(INSERT_HOLDS_HERE!U$35=Hold_2,1,0)</f>
        <v>#NAME?</v>
      </c>
      <c r="AR58" s="48" t="e">
        <f>IF(INSERT_HOLDS_HERE!V$35=Hold_2,1,0)</f>
        <v>#NAME?</v>
      </c>
      <c r="AS58" s="48" t="e">
        <f>IF(INSERT_HOLDS_HERE!W$35=Hold_2,1,0)</f>
        <v>#NAME?</v>
      </c>
      <c r="AT58" s="48" t="e">
        <f>IF(INSERT_HOLDS_HERE!X$35=Hold_2,1,0)</f>
        <v>#NAME?</v>
      </c>
      <c r="AU58" s="48" t="e">
        <f>IF(INSERT_HOLDS_HERE!Y$35=Hold_2,1,0)</f>
        <v>#NAME?</v>
      </c>
      <c r="AV58" s="48" t="e">
        <f>IF(INSERT_HOLDS_HERE!Z$35=Hold_2,1,0)</f>
        <v>#NAME?</v>
      </c>
      <c r="AW58" s="48" t="e">
        <f>IF(INSERT_HOLDS_HERE!AA$35=Hold_2,1,0)</f>
        <v>#NAME?</v>
      </c>
      <c r="AX58" s="48" t="e">
        <f>IF(INSERT_HOLDS_HERE!AB$35=Hold_2,1,0)</f>
        <v>#NAME?</v>
      </c>
      <c r="AY58" s="48" t="e">
        <f>IF(INSERT_HOLDS_HERE!AC$35=Hold_2,1,0)</f>
        <v>#NAME?</v>
      </c>
      <c r="AZ58" s="48" t="e">
        <f>IF(INSERT_HOLDS_HERE!AD$35=Hold_2,1,0)</f>
        <v>#NAME?</v>
      </c>
      <c r="BA58" s="48" t="e">
        <f>IF(INSERT_HOLDS_HERE!AF$35=Hold_2,1,0)</f>
        <v>#NAME?</v>
      </c>
      <c r="BB58" s="48" t="e">
        <f>IF(INSERT_HOLDS_HERE!AG$35=Hold_2,1,0)</f>
        <v>#NAME?</v>
      </c>
      <c r="BC58" s="48" t="e">
        <f>IF(INSERT_HOLDS_HERE!AH$35=Hold_2,1,0)</f>
        <v>#NAME?</v>
      </c>
      <c r="BD58" s="48" t="e">
        <f>IF(INSERT_HOLDS_HERE!AI$35=Hold_2,1,0)</f>
        <v>#NAME?</v>
      </c>
      <c r="BE58" s="48" t="e">
        <f>IF(INSERT_HOLDS_HERE!AJ$35=Hold_2,1,0)</f>
        <v>#NAME?</v>
      </c>
      <c r="BF58" s="48" t="e">
        <f>IF(INSERT_HOLDS_HERE!AK$35=Hold_2,1,0)</f>
        <v>#NAME?</v>
      </c>
      <c r="BG58" s="48" t="e">
        <f>IF(INSERT_HOLDS_HERE!AL$35=Hold_2,1,0)</f>
        <v>#NAME?</v>
      </c>
      <c r="BH58" s="48" t="e">
        <f>IF(INSERT_HOLDS_HERE!AM$35=Hold_2,1,0)</f>
        <v>#NAME?</v>
      </c>
      <c r="BI58" s="48" t="e">
        <f>IF(INSERT_HOLDS_HERE!AN$35=Hold_2,1,0)</f>
        <v>#NAME?</v>
      </c>
      <c r="BJ58" s="48" t="e">
        <f>IF(INSERT_HOLDS_HERE!AO$35=Hold_2,1,0)</f>
        <v>#NAME?</v>
      </c>
      <c r="BK58" s="54"/>
      <c r="BL58" s="54"/>
      <c r="BM58" s="54"/>
      <c r="BO58" s="53">
        <f t="shared" si="51"/>
        <v>0</v>
      </c>
      <c r="BP58" s="53">
        <f>IF(AB58=0,0,IF(AND(AB58=1,AA58=0),MAX($BO58:BO58)+1,BO58))</f>
        <v>0</v>
      </c>
      <c r="BQ58" s="53">
        <f>IF(AC58=0,0,IF(AND(AC58=1,AB58=0),MAX($BO58:BP58)+1,BP58))</f>
        <v>0</v>
      </c>
      <c r="BR58" s="48" t="e">
        <f>IF(AD58=0,0,IF(AND(AD58=1,AC58=0),MAX($BO58:BQ58)+1,BQ58))</f>
        <v>#NAME?</v>
      </c>
      <c r="BS58" s="48" t="e">
        <f>IF(AE58=0,0,IF(AND(AE58=1,AD58=0),MAX($BO58:BR58)+1,BR58))</f>
        <v>#NAME?</v>
      </c>
      <c r="BT58" s="48" t="e">
        <f>IF(AF58=0,0,IF(AND(AF58=1,AE58=0),MAX($BO58:BS58)+1,BS58))</f>
        <v>#NAME?</v>
      </c>
      <c r="BU58" s="48" t="e">
        <f>IF(AG58=0,0,IF(AND(AG58=1,AF58=0),MAX($BO58:BT58)+1,BT58))</f>
        <v>#NAME?</v>
      </c>
      <c r="BV58" s="48" t="e">
        <f>IF(AH58=0,0,IF(AND(AH58=1,AG58=0),MAX($BO58:BU58)+1,BU58))</f>
        <v>#NAME?</v>
      </c>
      <c r="BW58" s="48" t="e">
        <f>IF(AI58=0,0,IF(AND(AI58=1,AH58=0),MAX($BO58:BV58)+1,BV58))</f>
        <v>#NAME?</v>
      </c>
      <c r="BX58" s="48" t="e">
        <f>IF(AJ58=0,0,IF(AND(AJ58=1,AI58=0),MAX($BO58:BW58)+1,BW58))</f>
        <v>#NAME?</v>
      </c>
      <c r="BY58" s="48" t="e">
        <f>IF(AK58=0,0,IF(AND(AK58=1,AJ58=0),MAX($BO58:BX58)+1,BX58))</f>
        <v>#NAME?</v>
      </c>
      <c r="BZ58" s="48" t="e">
        <f>IF(AL58=0,0,IF(AND(AL58=1,AK58=0),MAX($BO58:BY58)+1,BY58))</f>
        <v>#NAME?</v>
      </c>
      <c r="CA58" s="48" t="e">
        <f>IF(AM58=0,0,IF(AND(AM58=1,AL58=0),MAX($BO58:BZ58)+1,BZ58))</f>
        <v>#NAME?</v>
      </c>
      <c r="CB58" s="48" t="e">
        <f>IF(AN58=0,0,IF(AND(AN58=1,AM58=0),MAX($BO58:CA58)+1,CA58))</f>
        <v>#NAME?</v>
      </c>
      <c r="CC58" s="48" t="e">
        <f>IF(AO58=0,0,IF(AND(AO58=1,AN58=0),MAX($BO58:CB58)+1,CB58))</f>
        <v>#NAME?</v>
      </c>
      <c r="CD58" s="48" t="e">
        <f>IF(AP58=0,0,IF(AND(AP58=1,AO58=0),MAX($BO58:CC58)+1,CC58))</f>
        <v>#NAME?</v>
      </c>
      <c r="CE58" s="48" t="e">
        <f>IF(AQ58=0,0,IF(AND(AQ58=1,AP58=0),MAX($BO58:CD58)+1,CD58))</f>
        <v>#NAME?</v>
      </c>
      <c r="CF58" s="48" t="e">
        <f>IF(AR58=0,0,IF(AND(AR58=1,AQ58=0),MAX($BO58:CE58)+1,CE58))</f>
        <v>#NAME?</v>
      </c>
      <c r="CG58" s="48" t="e">
        <f>IF(AS58=0,0,IF(AND(AS58=1,AR58=0),MAX($BO58:CF58)+1,CF58))</f>
        <v>#NAME?</v>
      </c>
      <c r="CH58" s="48" t="e">
        <f>IF(AT58=0,0,IF(AND(AT58=1,AS58=0),MAX($BO58:CG58)+1,CG58))</f>
        <v>#NAME?</v>
      </c>
      <c r="CI58" s="48" t="e">
        <f>IF(AU58=0,0,IF(AND(AU58=1,AT58=0),MAX($BO58:CH58)+1,CH58))</f>
        <v>#NAME?</v>
      </c>
      <c r="CJ58" s="48" t="e">
        <f>IF(AV58=0,0,IF(AND(AV58=1,AU58=0),MAX($BO58:CI58)+1,CI58))</f>
        <v>#NAME?</v>
      </c>
      <c r="CK58" s="48" t="e">
        <f>IF(AW58=0,0,IF(AND(AW58=1,AV58=0),MAX($BO58:CJ58)+1,CJ58))</f>
        <v>#NAME?</v>
      </c>
      <c r="CL58" s="48" t="e">
        <f>IF(AX58=0,0,IF(AND(AX58=1,AW58=0),MAX($BO58:CK58)+1,CK58))</f>
        <v>#NAME?</v>
      </c>
      <c r="CM58" s="48" t="e">
        <f>IF(AY58=0,0,IF(AND(AY58=1,AX58=0),MAX($BO58:CL58)+1,CL58))</f>
        <v>#NAME?</v>
      </c>
      <c r="CN58" s="48" t="e">
        <f>IF(AZ58=0,0,IF(AND(AZ58=1,AY58=0),MAX($BO58:CM58)+1,CM58))</f>
        <v>#NAME?</v>
      </c>
      <c r="CO58" s="48" t="e">
        <f>IF(BA58=0,0,IF(AND(BA58=1,AZ58=0),MAX($BO58:CN58)+1,CN58))</f>
        <v>#NAME?</v>
      </c>
      <c r="CP58" s="48" t="e">
        <f>IF(BB58=0,0,IF(AND(BB58=1,BA58=0),MAX($BO58:CO58)+1,CO58))</f>
        <v>#NAME?</v>
      </c>
      <c r="CQ58" s="48" t="e">
        <f>IF(BC58=0,0,IF(AND(BC58=1,BB58=0),MAX($BO58:CP58)+1,CP58))</f>
        <v>#NAME?</v>
      </c>
      <c r="CR58" s="48" t="e">
        <f>IF(BD58=0,0,IF(AND(BD58=1,BC58=0),MAX($BO58:CQ58)+1,CQ58))</f>
        <v>#NAME?</v>
      </c>
      <c r="CS58" s="48" t="e">
        <f>IF(BE58=0,0,IF(AND(BE58=1,BD58=0),MAX($BO58:CR58)+1,CR58))</f>
        <v>#NAME?</v>
      </c>
      <c r="CT58" s="48" t="e">
        <f>IF(BF58=0,0,IF(AND(BF58=1,BE58=0),MAX($BO58:CS58)+1,CS58))</f>
        <v>#NAME?</v>
      </c>
      <c r="CU58" s="48" t="e">
        <f>IF(BG58=0,0,IF(AND(BG58=1,BF58=0),MAX($BO58:CT58)+1,CT58))</f>
        <v>#NAME?</v>
      </c>
      <c r="CV58" s="48" t="e">
        <f>IF(BH58=0,0,IF(AND(BH58=1,BG58=0),MAX($BO58:CU58)+1,CU58))</f>
        <v>#NAME?</v>
      </c>
      <c r="CW58" s="48" t="e">
        <f>IF(BI58=0,0,IF(AND(BI58=1,BH58=0),MAX($BO58:CV58)+1,CV58))</f>
        <v>#NAME?</v>
      </c>
      <c r="CX58" s="48" t="e">
        <f>IF(BJ58=0,0,IF(AND(BJ58=1,BI58=0),MAX($BO58:CW58)+1,CW58))</f>
        <v>#NAME?</v>
      </c>
      <c r="CY58" s="53">
        <f>IF(BK58=0,0,IF(AND(BK58=1,BJ58=0),MAX($BO58:CX58)+1,CX58))</f>
        <v>0</v>
      </c>
      <c r="CZ58" s="53">
        <f>IF(BL58=0,0,IF(AND(BL58=1,BK58=0),MAX($BO58:CY58)+1,CY58))</f>
        <v>0</v>
      </c>
      <c r="DA58" s="53">
        <f>IF(BM58=0,0,IF(AND(BM58=1,BL58=0),MAX($BO58:CZ58)+1,CZ58))</f>
        <v>0</v>
      </c>
    </row>
    <row r="59" spans="2:105">
      <c r="B59" s="41" t="s">
        <v>3</v>
      </c>
      <c r="C59" s="39" t="str">
        <f t="shared" si="28"/>
        <v/>
      </c>
      <c r="D59" s="43" t="str">
        <f t="shared" si="29"/>
        <v/>
      </c>
      <c r="E59" s="39" t="str">
        <f t="shared" si="30"/>
        <v/>
      </c>
      <c r="F59" s="43" t="str">
        <f t="shared" si="31"/>
        <v/>
      </c>
      <c r="G59" s="39" t="str">
        <f t="shared" si="32"/>
        <v/>
      </c>
      <c r="H59" s="43" t="str">
        <f t="shared" si="33"/>
        <v/>
      </c>
      <c r="I59" s="39" t="str">
        <f t="shared" si="34"/>
        <v/>
      </c>
      <c r="J59" s="43" t="str">
        <f t="shared" si="35"/>
        <v/>
      </c>
      <c r="K59" s="39" t="str">
        <f t="shared" si="36"/>
        <v/>
      </c>
      <c r="L59" s="43" t="str">
        <f t="shared" si="37"/>
        <v/>
      </c>
      <c r="M59" s="39" t="str">
        <f t="shared" si="38"/>
        <v/>
      </c>
      <c r="N59" s="43" t="str">
        <f t="shared" si="39"/>
        <v/>
      </c>
      <c r="O59" s="39" t="str">
        <f t="shared" si="40"/>
        <v/>
      </c>
      <c r="P59" s="43" t="str">
        <f t="shared" si="41"/>
        <v/>
      </c>
      <c r="Q59" s="39" t="str">
        <f t="shared" si="42"/>
        <v/>
      </c>
      <c r="R59" s="43" t="str">
        <f t="shared" si="43"/>
        <v/>
      </c>
      <c r="S59" s="39" t="str">
        <f t="shared" si="44"/>
        <v/>
      </c>
      <c r="T59" s="43" t="str">
        <f t="shared" si="45"/>
        <v/>
      </c>
      <c r="U59" s="39" t="str">
        <f t="shared" si="46"/>
        <v/>
      </c>
      <c r="V59" s="43" t="str">
        <f t="shared" si="47"/>
        <v/>
      </c>
      <c r="W59" s="39" t="str">
        <f t="shared" si="48"/>
        <v/>
      </c>
      <c r="X59" s="43" t="str">
        <f t="shared" si="49"/>
        <v/>
      </c>
      <c r="Y59" s="40" t="str">
        <f t="shared" si="50"/>
        <v/>
      </c>
      <c r="AA59" s="54"/>
      <c r="AB59" s="54"/>
      <c r="AC59" s="54"/>
      <c r="AD59" s="48" t="e">
        <f>IF(INSERT_HOLDS_HERE!G$36=Hold_2,1,0)</f>
        <v>#NAME?</v>
      </c>
      <c r="AE59" s="48" t="e">
        <f>IF(INSERT_HOLDS_HERE!H$36=Hold_2,1,0)</f>
        <v>#NAME?</v>
      </c>
      <c r="AF59" s="48" t="e">
        <f>IF(INSERT_HOLDS_HERE!I$36=Hold_2,1,0)</f>
        <v>#NAME?</v>
      </c>
      <c r="AG59" s="48" t="e">
        <f>IF(INSERT_HOLDS_HERE!J$36=Hold_2,1,0)</f>
        <v>#NAME?</v>
      </c>
      <c r="AH59" s="48" t="e">
        <f>IF(INSERT_HOLDS_HERE!K$36=Hold_2,1,0)</f>
        <v>#NAME?</v>
      </c>
      <c r="AI59" s="48" t="e">
        <f>IF(INSERT_HOLDS_HERE!L$36=Hold_2,1,0)</f>
        <v>#NAME?</v>
      </c>
      <c r="AJ59" s="48" t="e">
        <f>IF(INSERT_HOLDS_HERE!M$36=Hold_2,1,0)</f>
        <v>#NAME?</v>
      </c>
      <c r="AK59" s="48" t="e">
        <f>IF(INSERT_HOLDS_HERE!N$36=Hold_2,1,0)</f>
        <v>#NAME?</v>
      </c>
      <c r="AL59" s="48" t="e">
        <f>IF(INSERT_HOLDS_HERE!O$36=Hold_2,1,0)</f>
        <v>#NAME?</v>
      </c>
      <c r="AM59" s="48" t="e">
        <f>IF(INSERT_HOLDS_HERE!P$36=Hold_2,1,0)</f>
        <v>#NAME?</v>
      </c>
      <c r="AN59" s="48" t="e">
        <f>IF(INSERT_HOLDS_HERE!R$36=Hold_2,1,0)</f>
        <v>#NAME?</v>
      </c>
      <c r="AO59" s="48" t="e">
        <f>IF(INSERT_HOLDS_HERE!S$36=Hold_2,1,0)</f>
        <v>#NAME?</v>
      </c>
      <c r="AP59" s="48" t="e">
        <f>IF(INSERT_HOLDS_HERE!T$36=Hold_2,1,0)</f>
        <v>#NAME?</v>
      </c>
      <c r="AQ59" s="48" t="e">
        <f>IF(INSERT_HOLDS_HERE!U$36=Hold_2,1,0)</f>
        <v>#NAME?</v>
      </c>
      <c r="AR59" s="48" t="e">
        <f>IF(INSERT_HOLDS_HERE!V$36=Hold_2,1,0)</f>
        <v>#NAME?</v>
      </c>
      <c r="AS59" s="48" t="e">
        <f>IF(INSERT_HOLDS_HERE!W$36=Hold_2,1,0)</f>
        <v>#NAME?</v>
      </c>
      <c r="AT59" s="48" t="e">
        <f>IF(INSERT_HOLDS_HERE!X$36=Hold_2,1,0)</f>
        <v>#NAME?</v>
      </c>
      <c r="AU59" s="48" t="e">
        <f>IF(INSERT_HOLDS_HERE!Y$36=Hold_2,1,0)</f>
        <v>#NAME?</v>
      </c>
      <c r="AV59" s="48" t="e">
        <f>IF(INSERT_HOLDS_HERE!Z$36=Hold_2,1,0)</f>
        <v>#NAME?</v>
      </c>
      <c r="AW59" s="48" t="e">
        <f>IF(INSERT_HOLDS_HERE!AA$36=Hold_2,1,0)</f>
        <v>#NAME?</v>
      </c>
      <c r="AX59" s="48" t="e">
        <f>IF(INSERT_HOLDS_HERE!AB$36=Hold_2,1,0)</f>
        <v>#NAME?</v>
      </c>
      <c r="AY59" s="48" t="e">
        <f>IF(INSERT_HOLDS_HERE!AC$36=Hold_2,1,0)</f>
        <v>#NAME?</v>
      </c>
      <c r="AZ59" s="48" t="e">
        <f>IF(INSERT_HOLDS_HERE!AD$36=Hold_2,1,0)</f>
        <v>#NAME?</v>
      </c>
      <c r="BA59" s="48" t="e">
        <f>IF(INSERT_HOLDS_HERE!AF$36=Hold_2,1,0)</f>
        <v>#NAME?</v>
      </c>
      <c r="BB59" s="48" t="e">
        <f>IF(INSERT_HOLDS_HERE!AG$36=Hold_2,1,0)</f>
        <v>#NAME?</v>
      </c>
      <c r="BC59" s="48" t="e">
        <f>IF(INSERT_HOLDS_HERE!AH$36=Hold_2,1,0)</f>
        <v>#NAME?</v>
      </c>
      <c r="BD59" s="48" t="e">
        <f>IF(INSERT_HOLDS_HERE!AI$36=Hold_2,1,0)</f>
        <v>#NAME?</v>
      </c>
      <c r="BE59" s="48" t="e">
        <f>IF(INSERT_HOLDS_HERE!AJ$36=Hold_2,1,0)</f>
        <v>#NAME?</v>
      </c>
      <c r="BF59" s="48" t="e">
        <f>IF(INSERT_HOLDS_HERE!AK$36=Hold_2,1,0)</f>
        <v>#NAME?</v>
      </c>
      <c r="BG59" s="48" t="e">
        <f>IF(INSERT_HOLDS_HERE!AL$36=Hold_2,1,0)</f>
        <v>#NAME?</v>
      </c>
      <c r="BH59" s="48" t="e">
        <f>IF(INSERT_HOLDS_HERE!AM$36=Hold_2,1,0)</f>
        <v>#NAME?</v>
      </c>
      <c r="BI59" s="48" t="e">
        <f>IF(INSERT_HOLDS_HERE!AN$36=Hold_2,1,0)</f>
        <v>#NAME?</v>
      </c>
      <c r="BJ59" s="48" t="e">
        <f>IF(INSERT_HOLDS_HERE!AO$36=Hold_2,1,0)</f>
        <v>#NAME?</v>
      </c>
      <c r="BK59" s="54"/>
      <c r="BL59" s="54"/>
      <c r="BM59" s="54"/>
      <c r="BO59" s="53">
        <f t="shared" si="51"/>
        <v>0</v>
      </c>
      <c r="BP59" s="53">
        <f>IF(AB59=0,0,IF(AND(AB59=1,AA59=0),MAX($BO59:BO59)+1,BO59))</f>
        <v>0</v>
      </c>
      <c r="BQ59" s="53">
        <f>IF(AC59=0,0,IF(AND(AC59=1,AB59=0),MAX($BO59:BP59)+1,BP59))</f>
        <v>0</v>
      </c>
      <c r="BR59" s="48" t="e">
        <f>IF(AD59=0,0,IF(AND(AD59=1,AC59=0),MAX($BO59:BQ59)+1,BQ59))</f>
        <v>#NAME?</v>
      </c>
      <c r="BS59" s="48" t="e">
        <f>IF(AE59=0,0,IF(AND(AE59=1,AD59=0),MAX($BO59:BR59)+1,BR59))</f>
        <v>#NAME?</v>
      </c>
      <c r="BT59" s="48" t="e">
        <f>IF(AF59=0,0,IF(AND(AF59=1,AE59=0),MAX($BO59:BS59)+1,BS59))</f>
        <v>#NAME?</v>
      </c>
      <c r="BU59" s="48" t="e">
        <f>IF(AG59=0,0,IF(AND(AG59=1,AF59=0),MAX($BO59:BT59)+1,BT59))</f>
        <v>#NAME?</v>
      </c>
      <c r="BV59" s="48" t="e">
        <f>IF(AH59=0,0,IF(AND(AH59=1,AG59=0),MAX($BO59:BU59)+1,BU59))</f>
        <v>#NAME?</v>
      </c>
      <c r="BW59" s="48" t="e">
        <f>IF(AI59=0,0,IF(AND(AI59=1,AH59=0),MAX($BO59:BV59)+1,BV59))</f>
        <v>#NAME?</v>
      </c>
      <c r="BX59" s="48" t="e">
        <f>IF(AJ59=0,0,IF(AND(AJ59=1,AI59=0),MAX($BO59:BW59)+1,BW59))</f>
        <v>#NAME?</v>
      </c>
      <c r="BY59" s="48" t="e">
        <f>IF(AK59=0,0,IF(AND(AK59=1,AJ59=0),MAX($BO59:BX59)+1,BX59))</f>
        <v>#NAME?</v>
      </c>
      <c r="BZ59" s="48" t="e">
        <f>IF(AL59=0,0,IF(AND(AL59=1,AK59=0),MAX($BO59:BY59)+1,BY59))</f>
        <v>#NAME?</v>
      </c>
      <c r="CA59" s="48" t="e">
        <f>IF(AM59=0,0,IF(AND(AM59=1,AL59=0),MAX($BO59:BZ59)+1,BZ59))</f>
        <v>#NAME?</v>
      </c>
      <c r="CB59" s="48" t="e">
        <f>IF(AN59=0,0,IF(AND(AN59=1,AM59=0),MAX($BO59:CA59)+1,CA59))</f>
        <v>#NAME?</v>
      </c>
      <c r="CC59" s="48" t="e">
        <f>IF(AO59=0,0,IF(AND(AO59=1,AN59=0),MAX($BO59:CB59)+1,CB59))</f>
        <v>#NAME?</v>
      </c>
      <c r="CD59" s="48" t="e">
        <f>IF(AP59=0,0,IF(AND(AP59=1,AO59=0),MAX($BO59:CC59)+1,CC59))</f>
        <v>#NAME?</v>
      </c>
      <c r="CE59" s="48" t="e">
        <f>IF(AQ59=0,0,IF(AND(AQ59=1,AP59=0),MAX($BO59:CD59)+1,CD59))</f>
        <v>#NAME?</v>
      </c>
      <c r="CF59" s="48" t="e">
        <f>IF(AR59=0,0,IF(AND(AR59=1,AQ59=0),MAX($BO59:CE59)+1,CE59))</f>
        <v>#NAME?</v>
      </c>
      <c r="CG59" s="48" t="e">
        <f>IF(AS59=0,0,IF(AND(AS59=1,AR59=0),MAX($BO59:CF59)+1,CF59))</f>
        <v>#NAME?</v>
      </c>
      <c r="CH59" s="48" t="e">
        <f>IF(AT59=0,0,IF(AND(AT59=1,AS59=0),MAX($BO59:CG59)+1,CG59))</f>
        <v>#NAME?</v>
      </c>
      <c r="CI59" s="48" t="e">
        <f>IF(AU59=0,0,IF(AND(AU59=1,AT59=0),MAX($BO59:CH59)+1,CH59))</f>
        <v>#NAME?</v>
      </c>
      <c r="CJ59" s="48" t="e">
        <f>IF(AV59=0,0,IF(AND(AV59=1,AU59=0),MAX($BO59:CI59)+1,CI59))</f>
        <v>#NAME?</v>
      </c>
      <c r="CK59" s="48" t="e">
        <f>IF(AW59=0,0,IF(AND(AW59=1,AV59=0),MAX($BO59:CJ59)+1,CJ59))</f>
        <v>#NAME?</v>
      </c>
      <c r="CL59" s="48" t="e">
        <f>IF(AX59=0,0,IF(AND(AX59=1,AW59=0),MAX($BO59:CK59)+1,CK59))</f>
        <v>#NAME?</v>
      </c>
      <c r="CM59" s="48" t="e">
        <f>IF(AY59=0,0,IF(AND(AY59=1,AX59=0),MAX($BO59:CL59)+1,CL59))</f>
        <v>#NAME?</v>
      </c>
      <c r="CN59" s="48" t="e">
        <f>IF(AZ59=0,0,IF(AND(AZ59=1,AY59=0),MAX($BO59:CM59)+1,CM59))</f>
        <v>#NAME?</v>
      </c>
      <c r="CO59" s="48" t="e">
        <f>IF(BA59=0,0,IF(AND(BA59=1,AZ59=0),MAX($BO59:CN59)+1,CN59))</f>
        <v>#NAME?</v>
      </c>
      <c r="CP59" s="48" t="e">
        <f>IF(BB59=0,0,IF(AND(BB59=1,BA59=0),MAX($BO59:CO59)+1,CO59))</f>
        <v>#NAME?</v>
      </c>
      <c r="CQ59" s="48" t="e">
        <f>IF(BC59=0,0,IF(AND(BC59=1,BB59=0),MAX($BO59:CP59)+1,CP59))</f>
        <v>#NAME?</v>
      </c>
      <c r="CR59" s="48" t="e">
        <f>IF(BD59=0,0,IF(AND(BD59=1,BC59=0),MAX($BO59:CQ59)+1,CQ59))</f>
        <v>#NAME?</v>
      </c>
      <c r="CS59" s="48" t="e">
        <f>IF(BE59=0,0,IF(AND(BE59=1,BD59=0),MAX($BO59:CR59)+1,CR59))</f>
        <v>#NAME?</v>
      </c>
      <c r="CT59" s="48" t="e">
        <f>IF(BF59=0,0,IF(AND(BF59=1,BE59=0),MAX($BO59:CS59)+1,CS59))</f>
        <v>#NAME?</v>
      </c>
      <c r="CU59" s="48" t="e">
        <f>IF(BG59=0,0,IF(AND(BG59=1,BF59=0),MAX($BO59:CT59)+1,CT59))</f>
        <v>#NAME?</v>
      </c>
      <c r="CV59" s="48" t="e">
        <f>IF(BH59=0,0,IF(AND(BH59=1,BG59=0),MAX($BO59:CU59)+1,CU59))</f>
        <v>#NAME?</v>
      </c>
      <c r="CW59" s="48" t="e">
        <f>IF(BI59=0,0,IF(AND(BI59=1,BH59=0),MAX($BO59:CV59)+1,CV59))</f>
        <v>#NAME?</v>
      </c>
      <c r="CX59" s="48" t="e">
        <f>IF(BJ59=0,0,IF(AND(BJ59=1,BI59=0),MAX($BO59:CW59)+1,CW59))</f>
        <v>#NAME?</v>
      </c>
      <c r="CY59" s="53">
        <f>IF(BK59=0,0,IF(AND(BK59=1,BJ59=0),MAX($BO59:CX59)+1,CX59))</f>
        <v>0</v>
      </c>
      <c r="CZ59" s="53">
        <f>IF(BL59=0,0,IF(AND(BL59=1,BK59=0),MAX($BO59:CY59)+1,CY59))</f>
        <v>0</v>
      </c>
      <c r="DA59" s="53">
        <f>IF(BM59=0,0,IF(AND(BM59=1,BL59=0),MAX($BO59:CZ59)+1,CZ59))</f>
        <v>0</v>
      </c>
    </row>
    <row r="60" spans="2:105">
      <c r="B60" s="41" t="s">
        <v>2</v>
      </c>
      <c r="C60" s="39" t="str">
        <f t="shared" si="28"/>
        <v/>
      </c>
      <c r="D60" s="43" t="str">
        <f t="shared" si="29"/>
        <v/>
      </c>
      <c r="E60" s="39" t="str">
        <f t="shared" si="30"/>
        <v/>
      </c>
      <c r="F60" s="43" t="str">
        <f t="shared" si="31"/>
        <v/>
      </c>
      <c r="G60" s="39" t="str">
        <f t="shared" si="32"/>
        <v/>
      </c>
      <c r="H60" s="43" t="str">
        <f t="shared" si="33"/>
        <v/>
      </c>
      <c r="I60" s="39" t="str">
        <f t="shared" si="34"/>
        <v/>
      </c>
      <c r="J60" s="43" t="str">
        <f t="shared" si="35"/>
        <v/>
      </c>
      <c r="K60" s="39" t="str">
        <f t="shared" si="36"/>
        <v/>
      </c>
      <c r="L60" s="43" t="str">
        <f t="shared" si="37"/>
        <v/>
      </c>
      <c r="M60" s="39" t="str">
        <f t="shared" si="38"/>
        <v/>
      </c>
      <c r="N60" s="43" t="str">
        <f t="shared" si="39"/>
        <v/>
      </c>
      <c r="O60" s="39" t="str">
        <f t="shared" si="40"/>
        <v/>
      </c>
      <c r="P60" s="43" t="str">
        <f t="shared" si="41"/>
        <v/>
      </c>
      <c r="Q60" s="39" t="str">
        <f t="shared" si="42"/>
        <v/>
      </c>
      <c r="R60" s="43" t="str">
        <f t="shared" si="43"/>
        <v/>
      </c>
      <c r="S60" s="39" t="str">
        <f t="shared" si="44"/>
        <v/>
      </c>
      <c r="T60" s="43" t="str">
        <f t="shared" si="45"/>
        <v/>
      </c>
      <c r="U60" s="39" t="str">
        <f t="shared" si="46"/>
        <v/>
      </c>
      <c r="V60" s="43" t="str">
        <f t="shared" si="47"/>
        <v/>
      </c>
      <c r="W60" s="39" t="str">
        <f t="shared" si="48"/>
        <v/>
      </c>
      <c r="X60" s="43" t="str">
        <f t="shared" si="49"/>
        <v/>
      </c>
      <c r="Y60" s="40" t="str">
        <f t="shared" si="50"/>
        <v/>
      </c>
      <c r="AA60" s="54"/>
      <c r="AB60" s="54"/>
      <c r="AC60" s="54"/>
      <c r="AD60" s="54"/>
      <c r="AE60" s="48" t="e">
        <f>IF(INSERT_HOLDS_HERE!H$37=Hold_2,1,0)</f>
        <v>#NAME?</v>
      </c>
      <c r="AF60" s="48" t="e">
        <f>IF(INSERT_HOLDS_HERE!I$37=Hold_2,1,0)</f>
        <v>#NAME?</v>
      </c>
      <c r="AG60" s="48" t="e">
        <f>IF(INSERT_HOLDS_HERE!J$37=Hold_2,1,0)</f>
        <v>#NAME?</v>
      </c>
      <c r="AH60" s="48" t="e">
        <f>IF(INSERT_HOLDS_HERE!K$37=Hold_2,1,0)</f>
        <v>#NAME?</v>
      </c>
      <c r="AI60" s="48" t="e">
        <f>IF(INSERT_HOLDS_HERE!L$37=Hold_2,1,0)</f>
        <v>#NAME?</v>
      </c>
      <c r="AJ60" s="48" t="e">
        <f>IF(INSERT_HOLDS_HERE!M$37=Hold_2,1,0)</f>
        <v>#NAME?</v>
      </c>
      <c r="AK60" s="48" t="e">
        <f>IF(INSERT_HOLDS_HERE!N$37=Hold_2,1,0)</f>
        <v>#NAME?</v>
      </c>
      <c r="AL60" s="48" t="e">
        <f>IF(INSERT_HOLDS_HERE!O$37=Hold_2,1,0)</f>
        <v>#NAME?</v>
      </c>
      <c r="AM60" s="48" t="e">
        <f>IF(INSERT_HOLDS_HERE!P$37=Hold_2,1,0)</f>
        <v>#NAME?</v>
      </c>
      <c r="AN60" s="48" t="e">
        <f>IF(INSERT_HOLDS_HERE!R$37=Hold_2,1,0)</f>
        <v>#NAME?</v>
      </c>
      <c r="AO60" s="48" t="e">
        <f>IF(INSERT_HOLDS_HERE!S$37=Hold_2,1,0)</f>
        <v>#NAME?</v>
      </c>
      <c r="AP60" s="48" t="e">
        <f>IF(INSERT_HOLDS_HERE!T$37=Hold_2,1,0)</f>
        <v>#NAME?</v>
      </c>
      <c r="AQ60" s="48" t="e">
        <f>IF(INSERT_HOLDS_HERE!U$37=Hold_2,1,0)</f>
        <v>#NAME?</v>
      </c>
      <c r="AR60" s="48" t="e">
        <f>IF(INSERT_HOLDS_HERE!V$37=Hold_2,1,0)</f>
        <v>#NAME?</v>
      </c>
      <c r="AS60" s="48" t="e">
        <f>IF(INSERT_HOLDS_HERE!W$37=Hold_2,1,0)</f>
        <v>#NAME?</v>
      </c>
      <c r="AT60" s="48" t="e">
        <f>IF(INSERT_HOLDS_HERE!X$37=Hold_2,1,0)</f>
        <v>#NAME?</v>
      </c>
      <c r="AU60" s="48" t="e">
        <f>IF(INSERT_HOLDS_HERE!Y$37=Hold_2,1,0)</f>
        <v>#NAME?</v>
      </c>
      <c r="AV60" s="48" t="e">
        <f>IF(INSERT_HOLDS_HERE!Z$37=Hold_2,1,0)</f>
        <v>#NAME?</v>
      </c>
      <c r="AW60" s="48" t="e">
        <f>IF(INSERT_HOLDS_HERE!AA$37=Hold_2,1,0)</f>
        <v>#NAME?</v>
      </c>
      <c r="AX60" s="48" t="e">
        <f>IF(INSERT_HOLDS_HERE!AB$37=Hold_2,1,0)</f>
        <v>#NAME?</v>
      </c>
      <c r="AY60" s="48" t="e">
        <f>IF(INSERT_HOLDS_HERE!AC$37=Hold_2,1,0)</f>
        <v>#NAME?</v>
      </c>
      <c r="AZ60" s="48" t="e">
        <f>IF(INSERT_HOLDS_HERE!AD$37=Hold_2,1,0)</f>
        <v>#NAME?</v>
      </c>
      <c r="BA60" s="48" t="e">
        <f>IF(INSERT_HOLDS_HERE!AF$37=Hold_2,1,0)</f>
        <v>#NAME?</v>
      </c>
      <c r="BB60" s="48" t="e">
        <f>IF(INSERT_HOLDS_HERE!AG$37=Hold_2,1,0)</f>
        <v>#NAME?</v>
      </c>
      <c r="BC60" s="48" t="e">
        <f>IF(INSERT_HOLDS_HERE!AH$37=Hold_2,1,0)</f>
        <v>#NAME?</v>
      </c>
      <c r="BD60" s="48" t="e">
        <f>IF(INSERT_HOLDS_HERE!AI$37=Hold_2,1,0)</f>
        <v>#NAME?</v>
      </c>
      <c r="BE60" s="48" t="e">
        <f>IF(INSERT_HOLDS_HERE!AJ$37=Hold_2,1,0)</f>
        <v>#NAME?</v>
      </c>
      <c r="BF60" s="48" t="e">
        <f>IF(INSERT_HOLDS_HERE!AK$37=Hold_2,1,0)</f>
        <v>#NAME?</v>
      </c>
      <c r="BG60" s="48" t="e">
        <f>IF(INSERT_HOLDS_HERE!AL$37=Hold_2,1,0)</f>
        <v>#NAME?</v>
      </c>
      <c r="BH60" s="48" t="e">
        <f>IF(INSERT_HOLDS_HERE!AM$37=Hold_2,1,0)</f>
        <v>#NAME?</v>
      </c>
      <c r="BI60" s="48" t="e">
        <f>IF(INSERT_HOLDS_HERE!AN$37=Hold_2,1,0)</f>
        <v>#NAME?</v>
      </c>
      <c r="BJ60" s="54"/>
      <c r="BK60" s="54"/>
      <c r="BL60" s="54"/>
      <c r="BM60" s="54"/>
      <c r="BO60" s="53">
        <f t="shared" si="51"/>
        <v>0</v>
      </c>
      <c r="BP60" s="53">
        <f>IF(AB60=0,0,IF(AND(AB60=1,AA60=0),MAX($BO60:BO60)+1,BO60))</f>
        <v>0</v>
      </c>
      <c r="BQ60" s="53">
        <f>IF(AC60=0,0,IF(AND(AC60=1,AB60=0),MAX($BO60:BP60)+1,BP60))</f>
        <v>0</v>
      </c>
      <c r="BR60" s="53">
        <f>IF(AD60=0,0,IF(AND(AD60=1,AC60=0),MAX($BO60:BQ60)+1,BQ60))</f>
        <v>0</v>
      </c>
      <c r="BS60" s="48" t="e">
        <f>IF(AE60=0,0,IF(AND(AE60=1,AD60=0),MAX($BO60:BR60)+1,BR60))</f>
        <v>#NAME?</v>
      </c>
      <c r="BT60" s="48" t="e">
        <f>IF(AF60=0,0,IF(AND(AF60=1,AE60=0),MAX($BO60:BS60)+1,BS60))</f>
        <v>#NAME?</v>
      </c>
      <c r="BU60" s="48" t="e">
        <f>IF(AG60=0,0,IF(AND(AG60=1,AF60=0),MAX($BO60:BT60)+1,BT60))</f>
        <v>#NAME?</v>
      </c>
      <c r="BV60" s="48" t="e">
        <f>IF(AH60=0,0,IF(AND(AH60=1,AG60=0),MAX($BO60:BU60)+1,BU60))</f>
        <v>#NAME?</v>
      </c>
      <c r="BW60" s="48" t="e">
        <f>IF(AI60=0,0,IF(AND(AI60=1,AH60=0),MAX($BO60:BV60)+1,BV60))</f>
        <v>#NAME?</v>
      </c>
      <c r="BX60" s="48" t="e">
        <f>IF(AJ60=0,0,IF(AND(AJ60=1,AI60=0),MAX($BO60:BW60)+1,BW60))</f>
        <v>#NAME?</v>
      </c>
      <c r="BY60" s="48" t="e">
        <f>IF(AK60=0,0,IF(AND(AK60=1,AJ60=0),MAX($BO60:BX60)+1,BX60))</f>
        <v>#NAME?</v>
      </c>
      <c r="BZ60" s="48" t="e">
        <f>IF(AL60=0,0,IF(AND(AL60=1,AK60=0),MAX($BO60:BY60)+1,BY60))</f>
        <v>#NAME?</v>
      </c>
      <c r="CA60" s="48" t="e">
        <f>IF(AM60=0,0,IF(AND(AM60=1,AL60=0),MAX($BO60:BZ60)+1,BZ60))</f>
        <v>#NAME?</v>
      </c>
      <c r="CB60" s="48" t="e">
        <f>IF(AN60=0,0,IF(AND(AN60=1,AM60=0),MAX($BO60:CA60)+1,CA60))</f>
        <v>#NAME?</v>
      </c>
      <c r="CC60" s="48" t="e">
        <f>IF(AO60=0,0,IF(AND(AO60=1,AN60=0),MAX($BO60:CB60)+1,CB60))</f>
        <v>#NAME?</v>
      </c>
      <c r="CD60" s="48" t="e">
        <f>IF(AP60=0,0,IF(AND(AP60=1,AO60=0),MAX($BO60:CC60)+1,CC60))</f>
        <v>#NAME?</v>
      </c>
      <c r="CE60" s="48" t="e">
        <f>IF(AQ60=0,0,IF(AND(AQ60=1,AP60=0),MAX($BO60:CD60)+1,CD60))</f>
        <v>#NAME?</v>
      </c>
      <c r="CF60" s="48" t="e">
        <f>IF(AR60=0,0,IF(AND(AR60=1,AQ60=0),MAX($BO60:CE60)+1,CE60))</f>
        <v>#NAME?</v>
      </c>
      <c r="CG60" s="48" t="e">
        <f>IF(AS60=0,0,IF(AND(AS60=1,AR60=0),MAX($BO60:CF60)+1,CF60))</f>
        <v>#NAME?</v>
      </c>
      <c r="CH60" s="48" t="e">
        <f>IF(AT60=0,0,IF(AND(AT60=1,AS60=0),MAX($BO60:CG60)+1,CG60))</f>
        <v>#NAME?</v>
      </c>
      <c r="CI60" s="48" t="e">
        <f>IF(AU60=0,0,IF(AND(AU60=1,AT60=0),MAX($BO60:CH60)+1,CH60))</f>
        <v>#NAME?</v>
      </c>
      <c r="CJ60" s="48" t="e">
        <f>IF(AV60=0,0,IF(AND(AV60=1,AU60=0),MAX($BO60:CI60)+1,CI60))</f>
        <v>#NAME?</v>
      </c>
      <c r="CK60" s="48" t="e">
        <f>IF(AW60=0,0,IF(AND(AW60=1,AV60=0),MAX($BO60:CJ60)+1,CJ60))</f>
        <v>#NAME?</v>
      </c>
      <c r="CL60" s="48" t="e">
        <f>IF(AX60=0,0,IF(AND(AX60=1,AW60=0),MAX($BO60:CK60)+1,CK60))</f>
        <v>#NAME?</v>
      </c>
      <c r="CM60" s="48" t="e">
        <f>IF(AY60=0,0,IF(AND(AY60=1,AX60=0),MAX($BO60:CL60)+1,CL60))</f>
        <v>#NAME?</v>
      </c>
      <c r="CN60" s="48" t="e">
        <f>IF(AZ60=0,0,IF(AND(AZ60=1,AY60=0),MAX($BO60:CM60)+1,CM60))</f>
        <v>#NAME?</v>
      </c>
      <c r="CO60" s="48" t="e">
        <f>IF(BA60=0,0,IF(AND(BA60=1,AZ60=0),MAX($BO60:CN60)+1,CN60))</f>
        <v>#NAME?</v>
      </c>
      <c r="CP60" s="48" t="e">
        <f>IF(BB60=0,0,IF(AND(BB60=1,BA60=0),MAX($BO60:CO60)+1,CO60))</f>
        <v>#NAME?</v>
      </c>
      <c r="CQ60" s="48" t="e">
        <f>IF(BC60=0,0,IF(AND(BC60=1,BB60=0),MAX($BO60:CP60)+1,CP60))</f>
        <v>#NAME?</v>
      </c>
      <c r="CR60" s="48" t="e">
        <f>IF(BD60=0,0,IF(AND(BD60=1,BC60=0),MAX($BO60:CQ60)+1,CQ60))</f>
        <v>#NAME?</v>
      </c>
      <c r="CS60" s="48" t="e">
        <f>IF(BE60=0,0,IF(AND(BE60=1,BD60=0),MAX($BO60:CR60)+1,CR60))</f>
        <v>#NAME?</v>
      </c>
      <c r="CT60" s="48" t="e">
        <f>IF(BF60=0,0,IF(AND(BF60=1,BE60=0),MAX($BO60:CS60)+1,CS60))</f>
        <v>#NAME?</v>
      </c>
      <c r="CU60" s="48" t="e">
        <f>IF(BG60=0,0,IF(AND(BG60=1,BF60=0),MAX($BO60:CT60)+1,CT60))</f>
        <v>#NAME?</v>
      </c>
      <c r="CV60" s="48" t="e">
        <f>IF(BH60=0,0,IF(AND(BH60=1,BG60=0),MAX($BO60:CU60)+1,CU60))</f>
        <v>#NAME?</v>
      </c>
      <c r="CW60" s="48" t="e">
        <f>IF(BI60=0,0,IF(AND(BI60=1,BH60=0),MAX($BO60:CV60)+1,CV60))</f>
        <v>#NAME?</v>
      </c>
      <c r="CX60" s="53">
        <f>IF(BJ60=0,0,IF(AND(BJ60=1,BI60=0),MAX($BO60:CW60)+1,CW60))</f>
        <v>0</v>
      </c>
      <c r="CY60" s="53">
        <f>IF(BK60=0,0,IF(AND(BK60=1,BJ60=0),MAX($BO60:CX60)+1,CX60))</f>
        <v>0</v>
      </c>
      <c r="CZ60" s="53">
        <f>IF(BL60=0,0,IF(AND(BL60=1,BK60=0),MAX($BO60:CY60)+1,CY60))</f>
        <v>0</v>
      </c>
      <c r="DA60" s="53">
        <f>IF(BM60=0,0,IF(AND(BM60=1,BL60=0),MAX($BO60:CZ60)+1,CZ60))</f>
        <v>0</v>
      </c>
    </row>
    <row r="61" spans="2:105">
      <c r="B61" s="41" t="s">
        <v>1</v>
      </c>
      <c r="C61" s="39" t="str">
        <f t="shared" si="28"/>
        <v/>
      </c>
      <c r="D61" s="43" t="str">
        <f t="shared" si="29"/>
        <v/>
      </c>
      <c r="E61" s="39" t="str">
        <f t="shared" si="30"/>
        <v/>
      </c>
      <c r="F61" s="43" t="str">
        <f t="shared" si="31"/>
        <v/>
      </c>
      <c r="G61" s="39" t="str">
        <f t="shared" si="32"/>
        <v/>
      </c>
      <c r="H61" s="43" t="str">
        <f t="shared" si="33"/>
        <v/>
      </c>
      <c r="I61" s="39" t="str">
        <f t="shared" si="34"/>
        <v/>
      </c>
      <c r="J61" s="43" t="str">
        <f t="shared" si="35"/>
        <v/>
      </c>
      <c r="K61" s="39" t="str">
        <f t="shared" si="36"/>
        <v/>
      </c>
      <c r="L61" s="43" t="str">
        <f t="shared" si="37"/>
        <v/>
      </c>
      <c r="M61" s="39" t="str">
        <f t="shared" si="38"/>
        <v/>
      </c>
      <c r="N61" s="43" t="str">
        <f t="shared" si="39"/>
        <v/>
      </c>
      <c r="O61" s="39" t="str">
        <f t="shared" si="40"/>
        <v/>
      </c>
      <c r="P61" s="43" t="str">
        <f t="shared" si="41"/>
        <v/>
      </c>
      <c r="Q61" s="39" t="str">
        <f t="shared" si="42"/>
        <v/>
      </c>
      <c r="R61" s="43" t="str">
        <f t="shared" si="43"/>
        <v/>
      </c>
      <c r="S61" s="39" t="str">
        <f t="shared" si="44"/>
        <v/>
      </c>
      <c r="T61" s="43" t="str">
        <f t="shared" si="45"/>
        <v/>
      </c>
      <c r="U61" s="39" t="str">
        <f t="shared" si="46"/>
        <v/>
      </c>
      <c r="V61" s="43" t="str">
        <f t="shared" si="47"/>
        <v/>
      </c>
      <c r="W61" s="39" t="str">
        <f t="shared" si="48"/>
        <v/>
      </c>
      <c r="X61" s="43" t="str">
        <f t="shared" si="49"/>
        <v/>
      </c>
      <c r="Y61" s="40" t="str">
        <f t="shared" si="50"/>
        <v/>
      </c>
      <c r="AA61" s="54"/>
      <c r="AB61" s="54"/>
      <c r="AC61" s="54"/>
      <c r="AD61" s="54"/>
      <c r="AE61" s="48" t="e">
        <f>IF(INSERT_HOLDS_HERE!H$38=Hold_2,1,0)</f>
        <v>#NAME?</v>
      </c>
      <c r="AF61" s="48" t="e">
        <f>IF(INSERT_HOLDS_HERE!I$38=Hold_2,1,0)</f>
        <v>#NAME?</v>
      </c>
      <c r="AG61" s="48" t="e">
        <f>IF(INSERT_HOLDS_HERE!J$38=Hold_2,1,0)</f>
        <v>#NAME?</v>
      </c>
      <c r="AH61" s="48" t="e">
        <f>IF(INSERT_HOLDS_HERE!K$38=Hold_2,1,0)</f>
        <v>#NAME?</v>
      </c>
      <c r="AI61" s="48" t="e">
        <f>IF(INSERT_HOLDS_HERE!L$38=Hold_2,1,0)</f>
        <v>#NAME?</v>
      </c>
      <c r="AJ61" s="48" t="e">
        <f>IF(INSERT_HOLDS_HERE!M$38=Hold_2,1,0)</f>
        <v>#NAME?</v>
      </c>
      <c r="AK61" s="48" t="e">
        <f>IF(INSERT_HOLDS_HERE!N$38=Hold_2,1,0)</f>
        <v>#NAME?</v>
      </c>
      <c r="AL61" s="48" t="e">
        <f>IF(INSERT_HOLDS_HERE!O$38=Hold_2,1,0)</f>
        <v>#NAME?</v>
      </c>
      <c r="AM61" s="48" t="e">
        <f>IF(INSERT_HOLDS_HERE!P$38=Hold_2,1,0)</f>
        <v>#NAME?</v>
      </c>
      <c r="AN61" s="48" t="e">
        <f>IF(INSERT_HOLDS_HERE!R$38=Hold_2,1,0)</f>
        <v>#NAME?</v>
      </c>
      <c r="AO61" s="48" t="e">
        <f>IF(INSERT_HOLDS_HERE!S$38=Hold_2,1,0)</f>
        <v>#NAME?</v>
      </c>
      <c r="AP61" s="48" t="e">
        <f>IF(INSERT_HOLDS_HERE!T$38=Hold_2,1,0)</f>
        <v>#NAME?</v>
      </c>
      <c r="AQ61" s="48" t="e">
        <f>IF(INSERT_HOLDS_HERE!U$38=Hold_2,1,0)</f>
        <v>#NAME?</v>
      </c>
      <c r="AR61" s="48" t="e">
        <f>IF(INSERT_HOLDS_HERE!V$38=Hold_2,1,0)</f>
        <v>#NAME?</v>
      </c>
      <c r="AS61" s="48" t="e">
        <f>IF(INSERT_HOLDS_HERE!W$38=Hold_2,1,0)</f>
        <v>#NAME?</v>
      </c>
      <c r="AT61" s="48" t="e">
        <f>IF(INSERT_HOLDS_HERE!X$38=Hold_2,1,0)</f>
        <v>#NAME?</v>
      </c>
      <c r="AU61" s="48" t="e">
        <f>IF(INSERT_HOLDS_HERE!Y$38=Hold_2,1,0)</f>
        <v>#NAME?</v>
      </c>
      <c r="AV61" s="48" t="e">
        <f>IF(INSERT_HOLDS_HERE!Z$38=Hold_2,1,0)</f>
        <v>#NAME?</v>
      </c>
      <c r="AW61" s="48" t="e">
        <f>IF(INSERT_HOLDS_HERE!AA$38=Hold_2,1,0)</f>
        <v>#NAME?</v>
      </c>
      <c r="AX61" s="48" t="e">
        <f>IF(INSERT_HOLDS_HERE!AB$38=Hold_2,1,0)</f>
        <v>#NAME?</v>
      </c>
      <c r="AY61" s="48" t="e">
        <f>IF(INSERT_HOLDS_HERE!AC$38=Hold_2,1,0)</f>
        <v>#NAME?</v>
      </c>
      <c r="AZ61" s="48" t="e">
        <f>IF(INSERT_HOLDS_HERE!AD$38=Hold_2,1,0)</f>
        <v>#NAME?</v>
      </c>
      <c r="BA61" s="48" t="e">
        <f>IF(INSERT_HOLDS_HERE!AF$38=Hold_2,1,0)</f>
        <v>#NAME?</v>
      </c>
      <c r="BB61" s="48" t="e">
        <f>IF(INSERT_HOLDS_HERE!AG$38=Hold_2,1,0)</f>
        <v>#NAME?</v>
      </c>
      <c r="BC61" s="48" t="e">
        <f>IF(INSERT_HOLDS_HERE!AH$38=Hold_2,1,0)</f>
        <v>#NAME?</v>
      </c>
      <c r="BD61" s="48" t="e">
        <f>IF(INSERT_HOLDS_HERE!AI$38=Hold_2,1,0)</f>
        <v>#NAME?</v>
      </c>
      <c r="BE61" s="48" t="e">
        <f>IF(INSERT_HOLDS_HERE!AJ$38=Hold_2,1,0)</f>
        <v>#NAME?</v>
      </c>
      <c r="BF61" s="48" t="e">
        <f>IF(INSERT_HOLDS_HERE!AK$38=Hold_2,1,0)</f>
        <v>#NAME?</v>
      </c>
      <c r="BG61" s="48" t="e">
        <f>IF(INSERT_HOLDS_HERE!AL$38=Hold_2,1,0)</f>
        <v>#NAME?</v>
      </c>
      <c r="BH61" s="48" t="e">
        <f>IF(INSERT_HOLDS_HERE!AM$38=Hold_2,1,0)</f>
        <v>#NAME?</v>
      </c>
      <c r="BI61" s="48" t="e">
        <f>IF(INSERT_HOLDS_HERE!AN$38=Hold_2,1,0)</f>
        <v>#NAME?</v>
      </c>
      <c r="BJ61" s="54"/>
      <c r="BK61" s="54"/>
      <c r="BL61" s="54"/>
      <c r="BM61" s="54"/>
      <c r="BO61" s="53">
        <f t="shared" si="51"/>
        <v>0</v>
      </c>
      <c r="BP61" s="53">
        <f>IF(AB61=0,0,IF(AND(AB61=1,AA61=0),MAX($BO61:BO61)+1,BO61))</f>
        <v>0</v>
      </c>
      <c r="BQ61" s="53">
        <f>IF(AC61=0,0,IF(AND(AC61=1,AB61=0),MAX($BO61:BP61)+1,BP61))</f>
        <v>0</v>
      </c>
      <c r="BR61" s="53">
        <f>IF(AD61=0,0,IF(AND(AD61=1,AC61=0),MAX($BO61:BQ61)+1,BQ61))</f>
        <v>0</v>
      </c>
      <c r="BS61" s="48" t="e">
        <f>IF(AE61=0,0,IF(AND(AE61=1,AD61=0),MAX($BO61:BR61)+1,BR61))</f>
        <v>#NAME?</v>
      </c>
      <c r="BT61" s="48" t="e">
        <f>IF(AF61=0,0,IF(AND(AF61=1,AE61=0),MAX($BO61:BS61)+1,BS61))</f>
        <v>#NAME?</v>
      </c>
      <c r="BU61" s="48" t="e">
        <f>IF(AG61=0,0,IF(AND(AG61=1,AF61=0),MAX($BO61:BT61)+1,BT61))</f>
        <v>#NAME?</v>
      </c>
      <c r="BV61" s="48" t="e">
        <f>IF(AH61=0,0,IF(AND(AH61=1,AG61=0),MAX($BO61:BU61)+1,BU61))</f>
        <v>#NAME?</v>
      </c>
      <c r="BW61" s="48" t="e">
        <f>IF(AI61=0,0,IF(AND(AI61=1,AH61=0),MAX($BO61:BV61)+1,BV61))</f>
        <v>#NAME?</v>
      </c>
      <c r="BX61" s="48" t="e">
        <f>IF(AJ61=0,0,IF(AND(AJ61=1,AI61=0),MAX($BO61:BW61)+1,BW61))</f>
        <v>#NAME?</v>
      </c>
      <c r="BY61" s="48" t="e">
        <f>IF(AK61=0,0,IF(AND(AK61=1,AJ61=0),MAX($BO61:BX61)+1,BX61))</f>
        <v>#NAME?</v>
      </c>
      <c r="BZ61" s="48" t="e">
        <f>IF(AL61=0,0,IF(AND(AL61=1,AK61=0),MAX($BO61:BY61)+1,BY61))</f>
        <v>#NAME?</v>
      </c>
      <c r="CA61" s="48" t="e">
        <f>IF(AM61=0,0,IF(AND(AM61=1,AL61=0),MAX($BO61:BZ61)+1,BZ61))</f>
        <v>#NAME?</v>
      </c>
      <c r="CB61" s="48" t="e">
        <f>IF(AN61=0,0,IF(AND(AN61=1,AM61=0),MAX($BO61:CA61)+1,CA61))</f>
        <v>#NAME?</v>
      </c>
      <c r="CC61" s="48" t="e">
        <f>IF(AO61=0,0,IF(AND(AO61=1,AN61=0),MAX($BO61:CB61)+1,CB61))</f>
        <v>#NAME?</v>
      </c>
      <c r="CD61" s="48" t="e">
        <f>IF(AP61=0,0,IF(AND(AP61=1,AO61=0),MAX($BO61:CC61)+1,CC61))</f>
        <v>#NAME?</v>
      </c>
      <c r="CE61" s="48" t="e">
        <f>IF(AQ61=0,0,IF(AND(AQ61=1,AP61=0),MAX($BO61:CD61)+1,CD61))</f>
        <v>#NAME?</v>
      </c>
      <c r="CF61" s="48" t="e">
        <f>IF(AR61=0,0,IF(AND(AR61=1,AQ61=0),MAX($BO61:CE61)+1,CE61))</f>
        <v>#NAME?</v>
      </c>
      <c r="CG61" s="48" t="e">
        <f>IF(AS61=0,0,IF(AND(AS61=1,AR61=0),MAX($BO61:CF61)+1,CF61))</f>
        <v>#NAME?</v>
      </c>
      <c r="CH61" s="48" t="e">
        <f>IF(AT61=0,0,IF(AND(AT61=1,AS61=0),MAX($BO61:CG61)+1,CG61))</f>
        <v>#NAME?</v>
      </c>
      <c r="CI61" s="48" t="e">
        <f>IF(AU61=0,0,IF(AND(AU61=1,AT61=0),MAX($BO61:CH61)+1,CH61))</f>
        <v>#NAME?</v>
      </c>
      <c r="CJ61" s="48" t="e">
        <f>IF(AV61=0,0,IF(AND(AV61=1,AU61=0),MAX($BO61:CI61)+1,CI61))</f>
        <v>#NAME?</v>
      </c>
      <c r="CK61" s="48" t="e">
        <f>IF(AW61=0,0,IF(AND(AW61=1,AV61=0),MAX($BO61:CJ61)+1,CJ61))</f>
        <v>#NAME?</v>
      </c>
      <c r="CL61" s="48" t="e">
        <f>IF(AX61=0,0,IF(AND(AX61=1,AW61=0),MAX($BO61:CK61)+1,CK61))</f>
        <v>#NAME?</v>
      </c>
      <c r="CM61" s="48" t="e">
        <f>IF(AY61=0,0,IF(AND(AY61=1,AX61=0),MAX($BO61:CL61)+1,CL61))</f>
        <v>#NAME?</v>
      </c>
      <c r="CN61" s="48" t="e">
        <f>IF(AZ61=0,0,IF(AND(AZ61=1,AY61=0),MAX($BO61:CM61)+1,CM61))</f>
        <v>#NAME?</v>
      </c>
      <c r="CO61" s="48" t="e">
        <f>IF(BA61=0,0,IF(AND(BA61=1,AZ61=0),MAX($BO61:CN61)+1,CN61))</f>
        <v>#NAME?</v>
      </c>
      <c r="CP61" s="48" t="e">
        <f>IF(BB61=0,0,IF(AND(BB61=1,BA61=0),MAX($BO61:CO61)+1,CO61))</f>
        <v>#NAME?</v>
      </c>
      <c r="CQ61" s="48" t="e">
        <f>IF(BC61=0,0,IF(AND(BC61=1,BB61=0),MAX($BO61:CP61)+1,CP61))</f>
        <v>#NAME?</v>
      </c>
      <c r="CR61" s="48" t="e">
        <f>IF(BD61=0,0,IF(AND(BD61=1,BC61=0),MAX($BO61:CQ61)+1,CQ61))</f>
        <v>#NAME?</v>
      </c>
      <c r="CS61" s="48" t="e">
        <f>IF(BE61=0,0,IF(AND(BE61=1,BD61=0),MAX($BO61:CR61)+1,CR61))</f>
        <v>#NAME?</v>
      </c>
      <c r="CT61" s="48" t="e">
        <f>IF(BF61=0,0,IF(AND(BF61=1,BE61=0),MAX($BO61:CS61)+1,CS61))</f>
        <v>#NAME?</v>
      </c>
      <c r="CU61" s="48" t="e">
        <f>IF(BG61=0,0,IF(AND(BG61=1,BF61=0),MAX($BO61:CT61)+1,CT61))</f>
        <v>#NAME?</v>
      </c>
      <c r="CV61" s="48" t="e">
        <f>IF(BH61=0,0,IF(AND(BH61=1,BG61=0),MAX($BO61:CU61)+1,CU61))</f>
        <v>#NAME?</v>
      </c>
      <c r="CW61" s="48" t="e">
        <f>IF(BI61=0,0,IF(AND(BI61=1,BH61=0),MAX($BO61:CV61)+1,CV61))</f>
        <v>#NAME?</v>
      </c>
      <c r="CX61" s="53">
        <f>IF(BJ61=0,0,IF(AND(BJ61=1,BI61=0),MAX($BO61:CW61)+1,CW61))</f>
        <v>0</v>
      </c>
      <c r="CY61" s="53">
        <f>IF(BK61=0,0,IF(AND(BK61=1,BJ61=0),MAX($BO61:CX61)+1,CX61))</f>
        <v>0</v>
      </c>
      <c r="CZ61" s="53">
        <f>IF(BL61=0,0,IF(AND(BL61=1,BK61=0),MAX($BO61:CY61)+1,CY61))</f>
        <v>0</v>
      </c>
      <c r="DA61" s="53">
        <f>IF(BM61=0,0,IF(AND(BM61=1,BL61=0),MAX($BO61:CZ61)+1,CZ61))</f>
        <v>0</v>
      </c>
    </row>
    <row r="62" spans="2:105" ht="13.5" thickBot="1">
      <c r="B62" s="49" t="s">
        <v>0</v>
      </c>
      <c r="C62" s="50" t="str">
        <f t="shared" si="28"/>
        <v/>
      </c>
      <c r="D62" s="51" t="str">
        <f t="shared" si="29"/>
        <v/>
      </c>
      <c r="E62" s="50" t="str">
        <f t="shared" si="30"/>
        <v/>
      </c>
      <c r="F62" s="51" t="str">
        <f t="shared" si="31"/>
        <v/>
      </c>
      <c r="G62" s="50" t="str">
        <f t="shared" si="32"/>
        <v/>
      </c>
      <c r="H62" s="51" t="str">
        <f t="shared" si="33"/>
        <v/>
      </c>
      <c r="I62" s="50" t="str">
        <f t="shared" si="34"/>
        <v/>
      </c>
      <c r="J62" s="51" t="str">
        <f t="shared" si="35"/>
        <v/>
      </c>
      <c r="K62" s="50" t="str">
        <f t="shared" si="36"/>
        <v/>
      </c>
      <c r="L62" s="51" t="str">
        <f t="shared" si="37"/>
        <v/>
      </c>
      <c r="M62" s="50" t="str">
        <f t="shared" si="38"/>
        <v/>
      </c>
      <c r="N62" s="51" t="str">
        <f t="shared" si="39"/>
        <v/>
      </c>
      <c r="O62" s="50" t="str">
        <f t="shared" si="40"/>
        <v/>
      </c>
      <c r="P62" s="51" t="str">
        <f t="shared" si="41"/>
        <v/>
      </c>
      <c r="Q62" s="50" t="str">
        <f t="shared" si="42"/>
        <v/>
      </c>
      <c r="R62" s="51" t="str">
        <f t="shared" si="43"/>
        <v/>
      </c>
      <c r="S62" s="50" t="str">
        <f t="shared" si="44"/>
        <v/>
      </c>
      <c r="T62" s="51" t="str">
        <f t="shared" si="45"/>
        <v/>
      </c>
      <c r="U62" s="50" t="str">
        <f t="shared" si="46"/>
        <v/>
      </c>
      <c r="V62" s="51" t="str">
        <f t="shared" si="47"/>
        <v/>
      </c>
      <c r="W62" s="50" t="str">
        <f t="shared" si="48"/>
        <v/>
      </c>
      <c r="X62" s="51" t="str">
        <f t="shared" si="49"/>
        <v/>
      </c>
      <c r="Y62" s="52" t="str">
        <f t="shared" si="50"/>
        <v/>
      </c>
      <c r="AA62" s="54"/>
      <c r="AB62" s="54"/>
      <c r="AC62" s="54"/>
      <c r="AD62" s="54"/>
      <c r="AE62" s="48" t="e">
        <f>IF(INSERT_HOLDS_HERE!H$39=Hold_2,1,0)</f>
        <v>#NAME?</v>
      </c>
      <c r="AF62" s="48" t="e">
        <f>IF(INSERT_HOLDS_HERE!I$39=Hold_2,1,0)</f>
        <v>#NAME?</v>
      </c>
      <c r="AG62" s="48" t="e">
        <f>IF(INSERT_HOLDS_HERE!J$39=Hold_2,1,0)</f>
        <v>#NAME?</v>
      </c>
      <c r="AH62" s="48" t="e">
        <f>IF(INSERT_HOLDS_HERE!K$39=Hold_2,1,0)</f>
        <v>#NAME?</v>
      </c>
      <c r="AI62" s="48" t="e">
        <f>IF(INSERT_HOLDS_HERE!L$39=Hold_2,1,0)</f>
        <v>#NAME?</v>
      </c>
      <c r="AJ62" s="48" t="e">
        <f>IF(INSERT_HOLDS_HERE!M$39=Hold_2,1,0)</f>
        <v>#NAME?</v>
      </c>
      <c r="AK62" s="48" t="e">
        <f>IF(INSERT_HOLDS_HERE!N$39=Hold_2,1,0)</f>
        <v>#NAME?</v>
      </c>
      <c r="AL62" s="48" t="e">
        <f>IF(INSERT_HOLDS_HERE!O$39=Hold_2,1,0)</f>
        <v>#NAME?</v>
      </c>
      <c r="AM62" s="48" t="e">
        <f>IF(INSERT_HOLDS_HERE!P$39=Hold_2,1,0)</f>
        <v>#NAME?</v>
      </c>
      <c r="AN62" s="48" t="e">
        <f>IF(INSERT_HOLDS_HERE!R$39=Hold_2,1,0)</f>
        <v>#NAME?</v>
      </c>
      <c r="AO62" s="54"/>
      <c r="AP62" s="54"/>
      <c r="AQ62" s="48" t="e">
        <f>IF(INSERT_HOLDS_HERE!U$39=Hold_2,1,0)</f>
        <v>#NAME?</v>
      </c>
      <c r="AR62" s="54"/>
      <c r="AS62" s="54"/>
      <c r="AT62" s="48" t="e">
        <f>IF(INSERT_HOLDS_HERE!X$39=Hold_2,1,0)</f>
        <v>#NAME?</v>
      </c>
      <c r="AU62" s="54"/>
      <c r="AV62" s="54"/>
      <c r="AW62" s="48" t="e">
        <f>IF(INSERT_HOLDS_HERE!AA$39=Hold_2,1,0)</f>
        <v>#NAME?</v>
      </c>
      <c r="AX62" s="54"/>
      <c r="AY62" s="54"/>
      <c r="AZ62" s="48" t="e">
        <f>IF(INSERT_HOLDS_HERE!AD$39=Hold_2,1,0)</f>
        <v>#NAME?</v>
      </c>
      <c r="BA62" s="48" t="e">
        <f>IF(INSERT_HOLDS_HERE!AF$39=Hold_2,1,0)</f>
        <v>#NAME?</v>
      </c>
      <c r="BB62" s="48" t="e">
        <f>IF(INSERT_HOLDS_HERE!AG$39=Hold_2,1,0)</f>
        <v>#NAME?</v>
      </c>
      <c r="BC62" s="48" t="e">
        <f>IF(INSERT_HOLDS_HERE!AH$39=Hold_2,1,0)</f>
        <v>#NAME?</v>
      </c>
      <c r="BD62" s="48" t="e">
        <f>IF(INSERT_HOLDS_HERE!AI$39=Hold_2,1,0)</f>
        <v>#NAME?</v>
      </c>
      <c r="BE62" s="48" t="e">
        <f>IF(INSERT_HOLDS_HERE!AJ$39=Hold_2,1,0)</f>
        <v>#NAME?</v>
      </c>
      <c r="BF62" s="48" t="e">
        <f>IF(INSERT_HOLDS_HERE!AK$39=Hold_2,1,0)</f>
        <v>#NAME?</v>
      </c>
      <c r="BG62" s="48" t="e">
        <f>IF(INSERT_HOLDS_HERE!AL$39=Hold_2,1,0)</f>
        <v>#NAME?</v>
      </c>
      <c r="BH62" s="48" t="e">
        <f>IF(INSERT_HOLDS_HERE!AM$39=Hold_2,1,0)</f>
        <v>#NAME?</v>
      </c>
      <c r="BI62" s="48" t="e">
        <f>IF(INSERT_HOLDS_HERE!AN$39=Hold_2,1,0)</f>
        <v>#NAME?</v>
      </c>
      <c r="BJ62" s="54"/>
      <c r="BK62" s="54"/>
      <c r="BL62" s="54"/>
      <c r="BM62" s="54"/>
      <c r="BO62" s="53">
        <f t="shared" si="51"/>
        <v>0</v>
      </c>
      <c r="BP62" s="53">
        <f>IF(AB62=0,0,IF(AND(AB62=1,AA62=0),MAX($BO62:BO62)+1,BO62))</f>
        <v>0</v>
      </c>
      <c r="BQ62" s="53">
        <f>IF(AC62=0,0,IF(AND(AC62=1,AB62=0),MAX($BO62:BP62)+1,BP62))</f>
        <v>0</v>
      </c>
      <c r="BR62" s="53">
        <f>IF(AD62=0,0,IF(AND(AD62=1,AC62=0),MAX($BO62:BQ62)+1,BQ62))</f>
        <v>0</v>
      </c>
      <c r="BS62" s="48" t="e">
        <f>IF(AE62=0,0,IF(AND(AE62=1,AD62=0),MAX($BO62:BR62)+1,BR62))</f>
        <v>#NAME?</v>
      </c>
      <c r="BT62" s="48" t="e">
        <f>IF(AF62=0,0,IF(AND(AF62=1,AE62=0),MAX($BO62:BS62)+1,BS62))</f>
        <v>#NAME?</v>
      </c>
      <c r="BU62" s="48" t="e">
        <f>IF(AG62=0,0,IF(AND(AG62=1,AF62=0),MAX($BO62:BT62)+1,BT62))</f>
        <v>#NAME?</v>
      </c>
      <c r="BV62" s="48" t="e">
        <f>IF(AH62=0,0,IF(AND(AH62=1,AG62=0),MAX($BO62:BU62)+1,BU62))</f>
        <v>#NAME?</v>
      </c>
      <c r="BW62" s="48" t="e">
        <f>IF(AI62=0,0,IF(AND(AI62=1,AH62=0),MAX($BO62:BV62)+1,BV62))</f>
        <v>#NAME?</v>
      </c>
      <c r="BX62" s="48" t="e">
        <f>IF(AJ62=0,0,IF(AND(AJ62=1,AI62=0),MAX($BO62:BW62)+1,BW62))</f>
        <v>#NAME?</v>
      </c>
      <c r="BY62" s="48" t="e">
        <f>IF(AK62=0,0,IF(AND(AK62=1,AJ62=0),MAX($BO62:BX62)+1,BX62))</f>
        <v>#NAME?</v>
      </c>
      <c r="BZ62" s="48" t="e">
        <f>IF(AL62=0,0,IF(AND(AL62=1,AK62=0),MAX($BO62:BY62)+1,BY62))</f>
        <v>#NAME?</v>
      </c>
      <c r="CA62" s="48" t="e">
        <f>IF(AM62=0,0,IF(AND(AM62=1,AL62=0),MAX($BO62:BZ62)+1,BZ62))</f>
        <v>#NAME?</v>
      </c>
      <c r="CB62" s="48" t="e">
        <f>IF(AN62=0,0,IF(AND(AN62=1,AM62=0),MAX($BO62:CA62)+1,CA62))</f>
        <v>#NAME?</v>
      </c>
      <c r="CC62" s="53">
        <f>IF(AO62=0,0,IF(AND(AO62=1,AN62=0),MAX($BO62:CB62)+1,CB62))</f>
        <v>0</v>
      </c>
      <c r="CD62" s="53">
        <f>IF(AP62=0,0,IF(AND(AP62=1,AO62=0),MAX($BO62:CC62)+1,CC62))</f>
        <v>0</v>
      </c>
      <c r="CE62" s="48" t="e">
        <f>IF(AQ62=0,0,IF(AND(AQ62=1,AP62=0),MAX($BO62:CD62)+1,CD62))</f>
        <v>#NAME?</v>
      </c>
      <c r="CF62" s="53">
        <f>IF(AR62=0,0,IF(AND(AR62=1,AQ62=0),MAX($BO62:CE62)+1,CE62))</f>
        <v>0</v>
      </c>
      <c r="CG62" s="53">
        <f>IF(AS62=0,0,IF(AND(AS62=1,AR62=0),MAX($BO62:CF62)+1,CF62))</f>
        <v>0</v>
      </c>
      <c r="CH62" s="48" t="e">
        <f>IF(AT62=0,0,IF(AND(AT62=1,AS62=0),MAX($BO62:CG62)+1,CG62))</f>
        <v>#NAME?</v>
      </c>
      <c r="CI62" s="53">
        <f>IF(AU62=0,0,IF(AND(AU62=1,AT62=0),MAX($BO62:CH62)+1,CH62))</f>
        <v>0</v>
      </c>
      <c r="CJ62" s="53">
        <f>IF(AV62=0,0,IF(AND(AV62=1,AU62=0),MAX($BO62:CI62)+1,CI62))</f>
        <v>0</v>
      </c>
      <c r="CK62" s="48" t="e">
        <f>IF(AW62=0,0,IF(AND(AW62=1,AV62=0),MAX($BO62:CJ62)+1,CJ62))</f>
        <v>#NAME?</v>
      </c>
      <c r="CL62" s="53">
        <f>IF(AX62=0,0,IF(AND(AX62=1,AW62=0),MAX($BO62:CK62)+1,CK62))</f>
        <v>0</v>
      </c>
      <c r="CM62" s="53">
        <f>IF(AY62=0,0,IF(AND(AY62=1,AX62=0),MAX($BO62:CL62)+1,CL62))</f>
        <v>0</v>
      </c>
      <c r="CN62" s="48" t="e">
        <f>IF(AZ62=0,0,IF(AND(AZ62=1,AY62=0),MAX($BO62:CM62)+1,CM62))</f>
        <v>#NAME?</v>
      </c>
      <c r="CO62" s="48" t="e">
        <f>IF(BA62=0,0,IF(AND(BA62=1,AZ62=0),MAX($BO62:CN62)+1,CN62))</f>
        <v>#NAME?</v>
      </c>
      <c r="CP62" s="48" t="e">
        <f>IF(BB62=0,0,IF(AND(BB62=1,BA62=0),MAX($BO62:CO62)+1,CO62))</f>
        <v>#NAME?</v>
      </c>
      <c r="CQ62" s="48" t="e">
        <f>IF(BC62=0,0,IF(AND(BC62=1,BB62=0),MAX($BO62:CP62)+1,CP62))</f>
        <v>#NAME?</v>
      </c>
      <c r="CR62" s="48" t="e">
        <f>IF(BD62=0,0,IF(AND(BD62=1,BC62=0),MAX($BO62:CQ62)+1,CQ62))</f>
        <v>#NAME?</v>
      </c>
      <c r="CS62" s="48" t="e">
        <f>IF(BE62=0,0,IF(AND(BE62=1,BD62=0),MAX($BO62:CR62)+1,CR62))</f>
        <v>#NAME?</v>
      </c>
      <c r="CT62" s="48" t="e">
        <f>IF(BF62=0,0,IF(AND(BF62=1,BE62=0),MAX($BO62:CS62)+1,CS62))</f>
        <v>#NAME?</v>
      </c>
      <c r="CU62" s="48" t="e">
        <f>IF(BG62=0,0,IF(AND(BG62=1,BF62=0),MAX($BO62:CT62)+1,CT62))</f>
        <v>#NAME?</v>
      </c>
      <c r="CV62" s="48" t="e">
        <f>IF(BH62=0,0,IF(AND(BH62=1,BG62=0),MAX($BO62:CU62)+1,CU62))</f>
        <v>#NAME?</v>
      </c>
      <c r="CW62" s="48" t="e">
        <f>IF(BI62=0,0,IF(AND(BI62=1,BH62=0),MAX($BO62:CV62)+1,CV62))</f>
        <v>#NAME?</v>
      </c>
      <c r="CX62" s="53">
        <f>IF(BJ62=0,0,IF(AND(BJ62=1,BI62=0),MAX($BO62:CW62)+1,CW62))</f>
        <v>0</v>
      </c>
      <c r="CY62" s="53">
        <f>IF(BK62=0,0,IF(AND(BK62=1,BJ62=0),MAX($BO62:CX62)+1,CX62))</f>
        <v>0</v>
      </c>
      <c r="CZ62" s="53">
        <f>IF(BL62=0,0,IF(AND(BL62=1,BK62=0),MAX($BO62:CY62)+1,CY62))</f>
        <v>0</v>
      </c>
      <c r="DA62" s="53">
        <f>IF(BM62=0,0,IF(AND(BM62=1,BL62=0),MAX($BO62:CZ62)+1,CZ62))</f>
        <v>0</v>
      </c>
    </row>
    <row r="63" spans="2:105" ht="13.5" thickBot="1"/>
    <row r="64" spans="2:105" ht="13.5" thickBot="1">
      <c r="B64" s="33" t="s">
        <v>33</v>
      </c>
      <c r="C64" s="34" t="str">
        <f>Calculator!F10</f>
        <v>S</v>
      </c>
      <c r="D64" s="56" t="e">
        <f>"("&amp;VLOOKUP(Hold_3,Calculator!$D$8:$E$12,2,0)&amp;")"</f>
        <v>#NAME?</v>
      </c>
      <c r="E64" s="35"/>
      <c r="F64" s="35"/>
      <c r="G64" s="35"/>
      <c r="H64" s="35"/>
      <c r="I64" s="35"/>
      <c r="J64" s="35"/>
      <c r="K64" s="35"/>
      <c r="L64" s="35"/>
      <c r="M64" s="35"/>
      <c r="N64" s="35"/>
      <c r="O64" s="35"/>
      <c r="P64" s="35"/>
      <c r="Q64" s="35"/>
      <c r="R64" s="35"/>
      <c r="S64" s="35"/>
      <c r="T64" s="35"/>
      <c r="U64" s="35"/>
      <c r="V64" s="35"/>
      <c r="W64" s="35"/>
      <c r="X64" s="35"/>
      <c r="Y64" s="36"/>
      <c r="Z64" s="37"/>
    </row>
    <row r="65" spans="2:105" ht="13.5" thickBot="1">
      <c r="B65" s="38"/>
      <c r="C65" s="39"/>
      <c r="D65" s="39"/>
      <c r="E65" s="39"/>
      <c r="F65" s="39"/>
      <c r="G65" s="39"/>
      <c r="H65" s="39"/>
      <c r="I65" s="39"/>
      <c r="J65" s="39"/>
      <c r="K65" s="39"/>
      <c r="L65" s="39"/>
      <c r="M65" s="39"/>
      <c r="N65" s="39"/>
      <c r="O65" s="39"/>
      <c r="P65" s="39"/>
      <c r="Q65" s="39"/>
      <c r="R65" s="39"/>
      <c r="S65" s="39"/>
      <c r="T65" s="39"/>
      <c r="U65" s="39"/>
      <c r="V65" s="39"/>
      <c r="W65" s="39"/>
      <c r="X65" s="39"/>
      <c r="Y65" s="40"/>
      <c r="AA65" s="250" t="s">
        <v>35</v>
      </c>
      <c r="AB65" s="251"/>
      <c r="AC65" s="251"/>
      <c r="AD65" s="251"/>
      <c r="AE65" s="251"/>
      <c r="AF65" s="251"/>
      <c r="AG65" s="251"/>
      <c r="AH65" s="251"/>
      <c r="AI65" s="251"/>
      <c r="AJ65" s="251"/>
      <c r="AK65" s="251"/>
      <c r="AL65" s="251"/>
      <c r="AM65" s="251"/>
      <c r="AN65" s="251"/>
      <c r="AO65" s="251"/>
      <c r="AP65" s="251"/>
      <c r="AQ65" s="251"/>
      <c r="AR65" s="251"/>
      <c r="AS65" s="251"/>
      <c r="AT65" s="251"/>
      <c r="AU65" s="251"/>
      <c r="AV65" s="251"/>
      <c r="AW65" s="251"/>
      <c r="AX65" s="251"/>
      <c r="AY65" s="251"/>
      <c r="AZ65" s="251"/>
      <c r="BA65" s="251"/>
      <c r="BB65" s="251"/>
      <c r="BC65" s="251"/>
      <c r="BD65" s="251"/>
      <c r="BE65" s="251"/>
      <c r="BF65" s="251"/>
      <c r="BG65" s="251"/>
      <c r="BH65" s="251"/>
      <c r="BI65" s="251"/>
      <c r="BJ65" s="251"/>
      <c r="BK65" s="251"/>
      <c r="BL65" s="251"/>
      <c r="BM65" s="252"/>
      <c r="BO65" s="250" t="s">
        <v>36</v>
      </c>
      <c r="BP65" s="251"/>
      <c r="BQ65" s="251"/>
      <c r="BR65" s="251"/>
      <c r="BS65" s="251"/>
      <c r="BT65" s="251"/>
      <c r="BU65" s="251"/>
      <c r="BV65" s="251"/>
      <c r="BW65" s="251"/>
      <c r="BX65" s="251"/>
      <c r="BY65" s="251"/>
      <c r="BZ65" s="251"/>
      <c r="CA65" s="251"/>
      <c r="CB65" s="251"/>
      <c r="CC65" s="251"/>
      <c r="CD65" s="251"/>
      <c r="CE65" s="251"/>
      <c r="CF65" s="251"/>
      <c r="CG65" s="251"/>
      <c r="CH65" s="251"/>
      <c r="CI65" s="251"/>
      <c r="CJ65" s="251"/>
      <c r="CK65" s="251"/>
      <c r="CL65" s="251"/>
      <c r="CM65" s="251"/>
      <c r="CN65" s="251"/>
      <c r="CO65" s="251"/>
      <c r="CP65" s="251"/>
      <c r="CQ65" s="251"/>
      <c r="CR65" s="251"/>
      <c r="CS65" s="251"/>
      <c r="CT65" s="251"/>
      <c r="CU65" s="251"/>
      <c r="CV65" s="251"/>
      <c r="CW65" s="251"/>
      <c r="CX65" s="251"/>
      <c r="CY65" s="251"/>
      <c r="CZ65" s="251"/>
      <c r="DA65" s="252"/>
    </row>
    <row r="66" spans="2:105" ht="13.5" thickBot="1">
      <c r="B66" s="41" t="s">
        <v>37</v>
      </c>
      <c r="C66" s="42" t="s">
        <v>38</v>
      </c>
      <c r="D66" s="43"/>
      <c r="E66" s="43"/>
      <c r="F66" s="43"/>
      <c r="G66" s="43"/>
      <c r="H66" s="43"/>
      <c r="I66" s="43"/>
      <c r="J66" s="43"/>
      <c r="K66" s="43"/>
      <c r="L66" s="43"/>
      <c r="M66" s="43"/>
      <c r="N66" s="43"/>
      <c r="O66" s="43"/>
      <c r="P66" s="43"/>
      <c r="Q66" s="43"/>
      <c r="R66" s="43"/>
      <c r="S66" s="43"/>
      <c r="T66" s="43"/>
      <c r="U66" s="43"/>
      <c r="V66" s="43"/>
      <c r="W66" s="43"/>
      <c r="X66" s="43"/>
      <c r="Y66" s="44"/>
      <c r="AA66" s="45">
        <v>1</v>
      </c>
      <c r="AB66" s="46">
        <f>AA66+1</f>
        <v>2</v>
      </c>
      <c r="AC66" s="46">
        <f>AB66+1</f>
        <v>3</v>
      </c>
      <c r="AD66" s="46">
        <f t="shared" ref="AD66:BM66" si="52">AC66+1</f>
        <v>4</v>
      </c>
      <c r="AE66" s="46">
        <f t="shared" si="52"/>
        <v>5</v>
      </c>
      <c r="AF66" s="46">
        <f t="shared" si="52"/>
        <v>6</v>
      </c>
      <c r="AG66" s="46">
        <f t="shared" si="52"/>
        <v>7</v>
      </c>
      <c r="AH66" s="46">
        <f t="shared" si="52"/>
        <v>8</v>
      </c>
      <c r="AI66" s="46">
        <f t="shared" si="52"/>
        <v>9</v>
      </c>
      <c r="AJ66" s="46">
        <f t="shared" si="52"/>
        <v>10</v>
      </c>
      <c r="AK66" s="46">
        <f t="shared" si="52"/>
        <v>11</v>
      </c>
      <c r="AL66" s="46">
        <f t="shared" si="52"/>
        <v>12</v>
      </c>
      <c r="AM66" s="46">
        <f t="shared" si="52"/>
        <v>13</v>
      </c>
      <c r="AN66" s="46">
        <f t="shared" si="52"/>
        <v>14</v>
      </c>
      <c r="AO66" s="46">
        <f t="shared" si="52"/>
        <v>15</v>
      </c>
      <c r="AP66" s="46">
        <f t="shared" si="52"/>
        <v>16</v>
      </c>
      <c r="AQ66" s="46">
        <f t="shared" si="52"/>
        <v>17</v>
      </c>
      <c r="AR66" s="46">
        <f t="shared" si="52"/>
        <v>18</v>
      </c>
      <c r="AS66" s="46">
        <f t="shared" si="52"/>
        <v>19</v>
      </c>
      <c r="AT66" s="46">
        <f t="shared" si="52"/>
        <v>20</v>
      </c>
      <c r="AU66" s="46">
        <f t="shared" si="52"/>
        <v>21</v>
      </c>
      <c r="AV66" s="46">
        <f t="shared" si="52"/>
        <v>22</v>
      </c>
      <c r="AW66" s="46">
        <f t="shared" si="52"/>
        <v>23</v>
      </c>
      <c r="AX66" s="46">
        <f t="shared" si="52"/>
        <v>24</v>
      </c>
      <c r="AY66" s="47">
        <f t="shared" si="52"/>
        <v>25</v>
      </c>
      <c r="AZ66" s="46">
        <f t="shared" si="52"/>
        <v>26</v>
      </c>
      <c r="BA66" s="46">
        <f t="shared" si="52"/>
        <v>27</v>
      </c>
      <c r="BB66" s="46">
        <f t="shared" si="52"/>
        <v>28</v>
      </c>
      <c r="BC66" s="46">
        <f t="shared" si="52"/>
        <v>29</v>
      </c>
      <c r="BD66" s="46">
        <f t="shared" si="52"/>
        <v>30</v>
      </c>
      <c r="BE66" s="46">
        <f t="shared" si="52"/>
        <v>31</v>
      </c>
      <c r="BF66" s="46">
        <f t="shared" si="52"/>
        <v>32</v>
      </c>
      <c r="BG66" s="46">
        <f t="shared" si="52"/>
        <v>33</v>
      </c>
      <c r="BH66" s="46">
        <f t="shared" si="52"/>
        <v>34</v>
      </c>
      <c r="BI66" s="46">
        <f t="shared" si="52"/>
        <v>35</v>
      </c>
      <c r="BJ66" s="47">
        <f t="shared" si="52"/>
        <v>36</v>
      </c>
      <c r="BK66" s="46">
        <f t="shared" si="52"/>
        <v>37</v>
      </c>
      <c r="BL66" s="46">
        <f t="shared" si="52"/>
        <v>38</v>
      </c>
      <c r="BM66" s="47">
        <f t="shared" si="52"/>
        <v>39</v>
      </c>
      <c r="BO66" s="45">
        <f>AA66</f>
        <v>1</v>
      </c>
      <c r="BP66" s="46">
        <f t="shared" ref="BP66:DA66" si="53">AB66</f>
        <v>2</v>
      </c>
      <c r="BQ66" s="46">
        <f t="shared" si="53"/>
        <v>3</v>
      </c>
      <c r="BR66" s="46">
        <f t="shared" si="53"/>
        <v>4</v>
      </c>
      <c r="BS66" s="46">
        <f t="shared" si="53"/>
        <v>5</v>
      </c>
      <c r="BT66" s="46">
        <f t="shared" si="53"/>
        <v>6</v>
      </c>
      <c r="BU66" s="46">
        <f t="shared" si="53"/>
        <v>7</v>
      </c>
      <c r="BV66" s="46">
        <f t="shared" si="53"/>
        <v>8</v>
      </c>
      <c r="BW66" s="46">
        <f t="shared" si="53"/>
        <v>9</v>
      </c>
      <c r="BX66" s="46">
        <f t="shared" si="53"/>
        <v>10</v>
      </c>
      <c r="BY66" s="46">
        <f t="shared" si="53"/>
        <v>11</v>
      </c>
      <c r="BZ66" s="46">
        <f t="shared" si="53"/>
        <v>12</v>
      </c>
      <c r="CA66" s="46">
        <f t="shared" si="53"/>
        <v>13</v>
      </c>
      <c r="CB66" s="46">
        <f t="shared" si="53"/>
        <v>14</v>
      </c>
      <c r="CC66" s="46">
        <f t="shared" si="53"/>
        <v>15</v>
      </c>
      <c r="CD66" s="46">
        <f t="shared" si="53"/>
        <v>16</v>
      </c>
      <c r="CE66" s="46">
        <f t="shared" si="53"/>
        <v>17</v>
      </c>
      <c r="CF66" s="46">
        <f t="shared" si="53"/>
        <v>18</v>
      </c>
      <c r="CG66" s="46">
        <f t="shared" si="53"/>
        <v>19</v>
      </c>
      <c r="CH66" s="46">
        <f t="shared" si="53"/>
        <v>20</v>
      </c>
      <c r="CI66" s="46">
        <f t="shared" si="53"/>
        <v>21</v>
      </c>
      <c r="CJ66" s="46">
        <f t="shared" si="53"/>
        <v>22</v>
      </c>
      <c r="CK66" s="46">
        <f t="shared" si="53"/>
        <v>23</v>
      </c>
      <c r="CL66" s="46">
        <f t="shared" si="53"/>
        <v>24</v>
      </c>
      <c r="CM66" s="47">
        <f t="shared" si="53"/>
        <v>25</v>
      </c>
      <c r="CN66" s="46">
        <f t="shared" si="53"/>
        <v>26</v>
      </c>
      <c r="CO66" s="46">
        <f t="shared" si="53"/>
        <v>27</v>
      </c>
      <c r="CP66" s="46">
        <f t="shared" si="53"/>
        <v>28</v>
      </c>
      <c r="CQ66" s="46">
        <f t="shared" si="53"/>
        <v>29</v>
      </c>
      <c r="CR66" s="46">
        <f t="shared" si="53"/>
        <v>30</v>
      </c>
      <c r="CS66" s="46">
        <f t="shared" si="53"/>
        <v>31</v>
      </c>
      <c r="CT66" s="46">
        <f t="shared" si="53"/>
        <v>32</v>
      </c>
      <c r="CU66" s="46">
        <f t="shared" si="53"/>
        <v>33</v>
      </c>
      <c r="CV66" s="46">
        <f t="shared" si="53"/>
        <v>34</v>
      </c>
      <c r="CW66" s="46">
        <f t="shared" si="53"/>
        <v>35</v>
      </c>
      <c r="CX66" s="47">
        <f t="shared" si="53"/>
        <v>36</v>
      </c>
      <c r="CY66" s="46">
        <f t="shared" si="53"/>
        <v>37</v>
      </c>
      <c r="CZ66" s="46">
        <f t="shared" si="53"/>
        <v>38</v>
      </c>
      <c r="DA66" s="47">
        <f t="shared" si="53"/>
        <v>39</v>
      </c>
    </row>
    <row r="67" spans="2:105">
      <c r="B67" s="41" t="s">
        <v>117</v>
      </c>
      <c r="C67" s="39" t="str">
        <f t="shared" ref="C67:C92" si="54">IFERROR(MATCH(1,$BO67:$DA67,0),"")</f>
        <v/>
      </c>
      <c r="D67" s="43" t="str">
        <f t="shared" ref="D67:D92" si="55">IF(E67="","",":")</f>
        <v/>
      </c>
      <c r="E67" s="39" t="str">
        <f t="shared" ref="E67:E92" si="56">IFERROR(C67+COUNTIF($BO67:$DA67,1)-1,"")</f>
        <v/>
      </c>
      <c r="F67" s="43" t="str">
        <f t="shared" ref="F67:F92" si="57">IF(G67="","",",")</f>
        <v/>
      </c>
      <c r="G67" s="39" t="str">
        <f t="shared" ref="G67:G92" si="58">IFERROR(MATCH(2,$BO67:$DA67,0),"")</f>
        <v/>
      </c>
      <c r="H67" s="43" t="str">
        <f t="shared" ref="H67:H92" si="59">IF(I67="","",":")</f>
        <v/>
      </c>
      <c r="I67" s="39" t="str">
        <f t="shared" ref="I67:I92" si="60">IFERROR(G67+COUNTIF($BO67:$DA67,2)-1,"")</f>
        <v/>
      </c>
      <c r="J67" s="43" t="str">
        <f t="shared" ref="J67:J92" si="61">IF(K67="","",",")</f>
        <v/>
      </c>
      <c r="K67" s="39" t="str">
        <f t="shared" ref="K67:K92" si="62">IFERROR(MATCH(3,$BO67:$DA67,0),"")</f>
        <v/>
      </c>
      <c r="L67" s="43" t="str">
        <f t="shared" ref="L67:L92" si="63">IF(M67="","",":")</f>
        <v/>
      </c>
      <c r="M67" s="39" t="str">
        <f t="shared" ref="M67:M92" si="64">IFERROR(K67+COUNTIF($BO67:$DA67,3)-1,"")</f>
        <v/>
      </c>
      <c r="N67" s="43" t="str">
        <f t="shared" ref="N67:N92" si="65">IF(O67="","",",")</f>
        <v/>
      </c>
      <c r="O67" s="39" t="str">
        <f t="shared" ref="O67:O92" si="66">IFERROR(MATCH(4,$BO67:$DA67,0),"")</f>
        <v/>
      </c>
      <c r="P67" s="43" t="str">
        <f t="shared" ref="P67:P92" si="67">IF(Q67="","",":")</f>
        <v/>
      </c>
      <c r="Q67" s="39" t="str">
        <f t="shared" ref="Q67:Q92" si="68">IFERROR(O67+COUNTIF($BO67:$DA67,4)-1,"")</f>
        <v/>
      </c>
      <c r="R67" s="43" t="str">
        <f t="shared" ref="R67:R92" si="69">IF(S67="","",",")</f>
        <v/>
      </c>
      <c r="S67" s="39" t="str">
        <f t="shared" ref="S67:S92" si="70">IFERROR(MATCH(5,$BO67:$DA67,0),"")</f>
        <v/>
      </c>
      <c r="T67" s="43" t="str">
        <f t="shared" ref="T67:T92" si="71">IF(U67="","",":")</f>
        <v/>
      </c>
      <c r="U67" s="39" t="str">
        <f t="shared" ref="U67:U92" si="72">IFERROR(S67+COUNTIF($BO67:$DA67,5)-1,"")</f>
        <v/>
      </c>
      <c r="V67" s="43" t="str">
        <f t="shared" ref="V67:V92" si="73">IF(W67="","",",")</f>
        <v/>
      </c>
      <c r="W67" s="39" t="str">
        <f t="shared" ref="W67:W92" si="74">IFERROR(MATCH(6,$BO67:$DA67,0),"")</f>
        <v/>
      </c>
      <c r="X67" s="43" t="str">
        <f t="shared" ref="X67:X92" si="75">IF(Y67="","",":")</f>
        <v/>
      </c>
      <c r="Y67" s="40" t="str">
        <f t="shared" ref="Y67:Y92" si="76">IFERROR(W67+COUNTIF($BO67:$DA67,6)-1,"")</f>
        <v/>
      </c>
      <c r="AA67" s="54"/>
      <c r="AB67" s="54"/>
      <c r="AC67" s="54"/>
      <c r="AD67" s="48" t="e">
        <f>IF(INSERT_HOLDS_HERE!G$9=Hold_3,1,0)</f>
        <v>#NAME?</v>
      </c>
      <c r="AE67" s="48" t="e">
        <f>IF(INSERT_HOLDS_HERE!H$9=Hold_3,1,0)</f>
        <v>#NAME?</v>
      </c>
      <c r="AF67" s="48" t="e">
        <f>IF(INSERT_HOLDS_HERE!I$9=Hold_3,1,0)</f>
        <v>#NAME?</v>
      </c>
      <c r="AG67" s="54"/>
      <c r="AH67" s="54"/>
      <c r="AI67" s="54"/>
      <c r="AJ67" s="54"/>
      <c r="AK67" s="54"/>
      <c r="AL67" s="54"/>
      <c r="AM67" s="54"/>
      <c r="AN67" s="54"/>
      <c r="AO67" s="54"/>
      <c r="AP67" s="54"/>
      <c r="AQ67" s="54"/>
      <c r="AR67" s="54"/>
      <c r="AS67" s="54"/>
      <c r="AT67" s="54"/>
      <c r="AU67" s="54"/>
      <c r="AV67" s="54"/>
      <c r="AW67" s="54"/>
      <c r="AX67" s="54"/>
      <c r="AY67" s="54"/>
      <c r="AZ67" s="54"/>
      <c r="BA67" s="54"/>
      <c r="BB67" s="54"/>
      <c r="BC67" s="54"/>
      <c r="BD67" s="54"/>
      <c r="BE67" s="54"/>
      <c r="BF67" s="54"/>
      <c r="BG67" s="54"/>
      <c r="BH67" s="48" t="e">
        <f>IF(INSERT_HOLDS_HERE!AK$9=Hold_3,1,0)</f>
        <v>#NAME?</v>
      </c>
      <c r="BI67" s="48" t="e">
        <f>IF(INSERT_HOLDS_HERE!AL$9=Hold_3,1,0)</f>
        <v>#NAME?</v>
      </c>
      <c r="BJ67" s="48" t="e">
        <f>IF(INSERT_HOLDS_HERE!AM$9=Hold_3,1,0)</f>
        <v>#NAME?</v>
      </c>
      <c r="BK67" s="48" t="e">
        <f>IF(INSERT_HOLDS_HERE!AN$9=Hold_3,1,0)</f>
        <v>#NAME?</v>
      </c>
      <c r="BL67" s="54"/>
      <c r="BM67" s="54"/>
      <c r="BO67" s="53">
        <f t="shared" ref="BO67:BO92" si="77">AA67</f>
        <v>0</v>
      </c>
      <c r="BP67" s="53">
        <f>IF(AB67=0,0,IF(AND(AB67=1,AA67=0),MAX($BO67:BO67)+1,BO67))</f>
        <v>0</v>
      </c>
      <c r="BQ67" s="53">
        <f>IF(AC67=0,0,IF(AND(AC67=1,AB67=0),MAX($BO67:BP67)+1,BP67))</f>
        <v>0</v>
      </c>
      <c r="BR67" s="48" t="e">
        <f>IF(AD67=0,0,IF(AND(AD67=1,AC67=0),MAX($BO67:BQ67)+1,BQ67))</f>
        <v>#NAME?</v>
      </c>
      <c r="BS67" s="48" t="e">
        <f>IF(AE67=0,0,IF(AND(AE67=1,AD67=0),MAX($BO67:BR67)+1,BR67))</f>
        <v>#NAME?</v>
      </c>
      <c r="BT67" s="48" t="e">
        <f>IF(AF67=0,0,IF(AND(AF67=1,AE67=0),MAX($BO67:BS67)+1,BS67))</f>
        <v>#NAME?</v>
      </c>
      <c r="BU67" s="53">
        <f>IF(AG67=0,0,IF(AND(AG67=1,AF67=0),MAX($BO67:BT67)+1,BT67))</f>
        <v>0</v>
      </c>
      <c r="BV67" s="53">
        <f>IF(AH67=0,0,IF(AND(AH67=1,AG67=0),MAX($BO67:BU67)+1,BU67))</f>
        <v>0</v>
      </c>
      <c r="BW67" s="53">
        <f>IF(AI67=0,0,IF(AND(AI67=1,AH67=0),MAX($BO67:BV67)+1,BV67))</f>
        <v>0</v>
      </c>
      <c r="BX67" s="53">
        <f>IF(AJ67=0,0,IF(AND(AJ67=1,AI67=0),MAX($BO67:BW67)+1,BW67))</f>
        <v>0</v>
      </c>
      <c r="BY67" s="53">
        <f>IF(AK67=0,0,IF(AND(AK67=1,AJ67=0),MAX($BO67:BX67)+1,BX67))</f>
        <v>0</v>
      </c>
      <c r="BZ67" s="53">
        <f>IF(AL67=0,0,IF(AND(AL67=1,AK67=0),MAX($BO67:BY67)+1,BY67))</f>
        <v>0</v>
      </c>
      <c r="CA67" s="53">
        <f>IF(AM67=0,0,IF(AND(AM67=1,AL67=0),MAX($BO67:BZ67)+1,BZ67))</f>
        <v>0</v>
      </c>
      <c r="CB67" s="53">
        <f>IF(AN67=0,0,IF(AND(AN67=1,AM67=0),MAX($BO67:CA67)+1,CA67))</f>
        <v>0</v>
      </c>
      <c r="CC67" s="53">
        <f>IF(AO67=0,0,IF(AND(AO67=1,AN67=0),MAX($BO67:CB67)+1,CB67))</f>
        <v>0</v>
      </c>
      <c r="CD67" s="53">
        <f>IF(AP67=0,0,IF(AND(AP67=1,AO67=0),MAX($BO67:CC67)+1,CC67))</f>
        <v>0</v>
      </c>
      <c r="CE67" s="53">
        <f>IF(AQ67=0,0,IF(AND(AQ67=1,AP67=0),MAX($BO67:CD67)+1,CD67))</f>
        <v>0</v>
      </c>
      <c r="CF67" s="53">
        <f>IF(AR67=0,0,IF(AND(AR67=1,AQ67=0),MAX($BO67:CE67)+1,CE67))</f>
        <v>0</v>
      </c>
      <c r="CG67" s="53">
        <f>IF(AS67=0,0,IF(AND(AS67=1,AR67=0),MAX($BO67:CF67)+1,CF67))</f>
        <v>0</v>
      </c>
      <c r="CH67" s="53">
        <f>IF(AT67=0,0,IF(AND(AT67=1,AS67=0),MAX($BO67:CG67)+1,CG67))</f>
        <v>0</v>
      </c>
      <c r="CI67" s="53">
        <f>IF(AU67=0,0,IF(AND(AU67=1,AT67=0),MAX($BO67:CH67)+1,CH67))</f>
        <v>0</v>
      </c>
      <c r="CJ67" s="53">
        <f>IF(AV67=0,0,IF(AND(AV67=1,AU67=0),MAX($BO67:CI67)+1,CI67))</f>
        <v>0</v>
      </c>
      <c r="CK67" s="53">
        <f>IF(AW67=0,0,IF(AND(AW67=1,AV67=0),MAX($BO67:CJ67)+1,CJ67))</f>
        <v>0</v>
      </c>
      <c r="CL67" s="53">
        <f>IF(AX67=0,0,IF(AND(AX67=1,AW67=0),MAX($BO67:CK67)+1,CK67))</f>
        <v>0</v>
      </c>
      <c r="CM67" s="53">
        <f>IF(AY67=0,0,IF(AND(AY67=1,AX67=0),MAX($BO67:CL67)+1,CL67))</f>
        <v>0</v>
      </c>
      <c r="CN67" s="53">
        <f>IF(AZ67=0,0,IF(AND(AZ67=1,AY67=0),MAX($BO67:CM67)+1,CM67))</f>
        <v>0</v>
      </c>
      <c r="CO67" s="53">
        <f>IF(BA67=0,0,IF(AND(BA67=1,AZ67=0),MAX($BO67:CN67)+1,CN67))</f>
        <v>0</v>
      </c>
      <c r="CP67" s="53">
        <f>IF(BB67=0,0,IF(AND(BB67=1,BA67=0),MAX($BO67:CO67)+1,CO67))</f>
        <v>0</v>
      </c>
      <c r="CQ67" s="53">
        <f>IF(BC67=0,0,IF(AND(BC67=1,BB67=0),MAX($BO67:CP67)+1,CP67))</f>
        <v>0</v>
      </c>
      <c r="CR67" s="53">
        <f>IF(BD67=0,0,IF(AND(BD67=1,BC67=0),MAX($BO67:CQ67)+1,CQ67))</f>
        <v>0</v>
      </c>
      <c r="CS67" s="53">
        <f>IF(BE67=0,0,IF(AND(BE67=1,BD67=0),MAX($BO67:CR67)+1,CR67))</f>
        <v>0</v>
      </c>
      <c r="CT67" s="53">
        <f>IF(BF67=0,0,IF(AND(BF67=1,BE67=0),MAX($BO67:CS67)+1,CS67))</f>
        <v>0</v>
      </c>
      <c r="CU67" s="53">
        <f>IF(BG67=0,0,IF(AND(BG67=1,BF67=0),MAX($BO67:CT67)+1,CT67))</f>
        <v>0</v>
      </c>
      <c r="CV67" s="48" t="e">
        <f>IF(BH67=0,0,IF(AND(BH67=1,BG67=0),MAX($BO67:CU67)+1,CU67))</f>
        <v>#NAME?</v>
      </c>
      <c r="CW67" s="48" t="e">
        <f>IF(BI67=0,0,IF(AND(BI67=1,BH67=0),MAX($BO67:CV67)+1,CV67))</f>
        <v>#NAME?</v>
      </c>
      <c r="CX67" s="48" t="e">
        <f>IF(BJ67=0,0,IF(AND(BJ67=1,BI67=0),MAX($BO67:CW67)+1,CW67))</f>
        <v>#NAME?</v>
      </c>
      <c r="CY67" s="48" t="e">
        <f>IF(BK67=0,0,IF(AND(BK67=1,BJ67=0),MAX($BO67:CX67)+1,CX67))</f>
        <v>#NAME?</v>
      </c>
      <c r="CZ67" s="53">
        <f>IF(BL67=0,0,IF(AND(BL67=1,BK67=0),MAX($BO67:CY67)+1,CY67))</f>
        <v>0</v>
      </c>
      <c r="DA67" s="53">
        <f>IF(BM67=0,0,IF(AND(BM67=1,BL67=0),MAX($BO67:CZ67)+1,CZ67))</f>
        <v>0</v>
      </c>
    </row>
    <row r="68" spans="2:105">
      <c r="B68" s="41" t="s">
        <v>23</v>
      </c>
      <c r="C68" s="39" t="str">
        <f t="shared" si="54"/>
        <v/>
      </c>
      <c r="D68" s="43" t="str">
        <f t="shared" si="55"/>
        <v/>
      </c>
      <c r="E68" s="39" t="str">
        <f t="shared" si="56"/>
        <v/>
      </c>
      <c r="F68" s="43" t="str">
        <f t="shared" si="57"/>
        <v/>
      </c>
      <c r="G68" s="39" t="str">
        <f t="shared" si="58"/>
        <v/>
      </c>
      <c r="H68" s="43" t="str">
        <f t="shared" si="59"/>
        <v/>
      </c>
      <c r="I68" s="39" t="str">
        <f t="shared" si="60"/>
        <v/>
      </c>
      <c r="J68" s="43" t="str">
        <f t="shared" si="61"/>
        <v/>
      </c>
      <c r="K68" s="39" t="str">
        <f t="shared" si="62"/>
        <v/>
      </c>
      <c r="L68" s="43" t="str">
        <f t="shared" si="63"/>
        <v/>
      </c>
      <c r="M68" s="39" t="str">
        <f t="shared" si="64"/>
        <v/>
      </c>
      <c r="N68" s="43" t="str">
        <f t="shared" si="65"/>
        <v/>
      </c>
      <c r="O68" s="39" t="str">
        <f t="shared" si="66"/>
        <v/>
      </c>
      <c r="P68" s="43" t="str">
        <f t="shared" si="67"/>
        <v/>
      </c>
      <c r="Q68" s="39" t="str">
        <f t="shared" si="68"/>
        <v/>
      </c>
      <c r="R68" s="43" t="str">
        <f t="shared" si="69"/>
        <v/>
      </c>
      <c r="S68" s="39" t="str">
        <f t="shared" si="70"/>
        <v/>
      </c>
      <c r="T68" s="43" t="str">
        <f t="shared" si="71"/>
        <v/>
      </c>
      <c r="U68" s="39" t="str">
        <f t="shared" si="72"/>
        <v/>
      </c>
      <c r="V68" s="43" t="str">
        <f t="shared" si="73"/>
        <v/>
      </c>
      <c r="W68" s="39" t="str">
        <f t="shared" si="74"/>
        <v/>
      </c>
      <c r="X68" s="43" t="str">
        <f t="shared" si="75"/>
        <v/>
      </c>
      <c r="Y68" s="40" t="str">
        <f t="shared" si="76"/>
        <v/>
      </c>
      <c r="AA68" s="54"/>
      <c r="AB68" s="48" t="e">
        <f>IF(INSERT_HOLDS_HERE!E$10=Hold_3,1,0)</f>
        <v>#NAME?</v>
      </c>
      <c r="AC68" s="48" t="e">
        <f>IF(INSERT_HOLDS_HERE!F$10=Hold_3,1,0)</f>
        <v>#NAME?</v>
      </c>
      <c r="AD68" s="48" t="e">
        <f>IF(INSERT_HOLDS_HERE!G$10=Hold_3,1,0)</f>
        <v>#NAME?</v>
      </c>
      <c r="AE68" s="48" t="e">
        <f>IF(INSERT_HOLDS_HERE!H$10=Hold_3,1,0)</f>
        <v>#NAME?</v>
      </c>
      <c r="AF68" s="48" t="e">
        <f>IF(INSERT_HOLDS_HERE!I$10=Hold_3,1,0)</f>
        <v>#NAME?</v>
      </c>
      <c r="AG68" s="48" t="e">
        <f>IF(INSERT_HOLDS_HERE!J$10=Hold_3,1,0)</f>
        <v>#NAME?</v>
      </c>
      <c r="AH68" s="48" t="e">
        <f>IF(INSERT_HOLDS_HERE!K$10=Hold_3,1,0)</f>
        <v>#NAME?</v>
      </c>
      <c r="AI68" s="48" t="e">
        <f>IF(INSERT_HOLDS_HERE!L$10=Hold_3,1,0)</f>
        <v>#NAME?</v>
      </c>
      <c r="AJ68" s="48" t="e">
        <f>IF(INSERT_HOLDS_HERE!M$10=Hold_3,1,0)</f>
        <v>#NAME?</v>
      </c>
      <c r="AK68" s="48" t="e">
        <f>IF(INSERT_HOLDS_HERE!N$10=Hold_3,1,0)</f>
        <v>#NAME?</v>
      </c>
      <c r="AL68" s="48" t="e">
        <f>IF(INSERT_HOLDS_HERE!O$10=Hold_3,1,0)</f>
        <v>#NAME?</v>
      </c>
      <c r="AM68" s="48" t="e">
        <f>IF(INSERT_HOLDS_HERE!P$10=Hold_3,1,0)</f>
        <v>#NAME?</v>
      </c>
      <c r="AN68" s="48" t="e">
        <f>IF(INSERT_HOLDS_HERE!R$10=Hold_3,1,0)</f>
        <v>#NAME?</v>
      </c>
      <c r="AO68" s="48" t="e">
        <f>IF(INSERT_HOLDS_HERE!S$10=Hold_3,1,0)</f>
        <v>#NAME?</v>
      </c>
      <c r="AP68" s="48" t="e">
        <f>IF(INSERT_HOLDS_HERE!T$10=Hold_3,1,0)</f>
        <v>#NAME?</v>
      </c>
      <c r="AQ68" s="48" t="e">
        <f>IF(INSERT_HOLDS_HERE!U$10=Hold_3,1,0)</f>
        <v>#NAME?</v>
      </c>
      <c r="AR68" s="48" t="e">
        <f>IF(INSERT_HOLDS_HERE!V$10=Hold_3,1,0)</f>
        <v>#NAME?</v>
      </c>
      <c r="AS68" s="48" t="e">
        <f>IF(INSERT_HOLDS_HERE!W$10=Hold_3,1,0)</f>
        <v>#NAME?</v>
      </c>
      <c r="AT68" s="48" t="e">
        <f>IF(INSERT_HOLDS_HERE!X$10=Hold_3,1,0)</f>
        <v>#NAME?</v>
      </c>
      <c r="AU68" s="48" t="e">
        <f>IF(INSERT_HOLDS_HERE!Y$10=Hold_3,1,0)</f>
        <v>#NAME?</v>
      </c>
      <c r="AV68" s="48" t="e">
        <f>IF(INSERT_HOLDS_HERE!Z$10=Hold_3,1,0)</f>
        <v>#NAME?</v>
      </c>
      <c r="AW68" s="48" t="e">
        <f>IF(INSERT_HOLDS_HERE!AA$10=Hold_3,1,0)</f>
        <v>#NAME?</v>
      </c>
      <c r="AX68" s="48" t="e">
        <f>IF(INSERT_HOLDS_HERE!AB$10=Hold_3,1,0)</f>
        <v>#NAME?</v>
      </c>
      <c r="AY68" s="48" t="e">
        <f>IF(INSERT_HOLDS_HERE!AC$10=Hold_3,1,0)</f>
        <v>#NAME?</v>
      </c>
      <c r="AZ68" s="48" t="e">
        <f>IF(INSERT_HOLDS_HERE!AD$10=Hold_3,1,0)</f>
        <v>#NAME?</v>
      </c>
      <c r="BA68" s="48" t="e">
        <f>IF(INSERT_HOLDS_HERE!AF$10=Hold_3,1,0)</f>
        <v>#NAME?</v>
      </c>
      <c r="BB68" s="48" t="e">
        <f>IF(INSERT_HOLDS_HERE!AG$10=Hold_3,1,0)</f>
        <v>#NAME?</v>
      </c>
      <c r="BC68" s="48" t="e">
        <f>IF(INSERT_HOLDS_HERE!AH$10=Hold_3,1,0)</f>
        <v>#NAME?</v>
      </c>
      <c r="BD68" s="48" t="e">
        <f>IF(INSERT_HOLDS_HERE!AI$10=Hold_3,1,0)</f>
        <v>#NAME?</v>
      </c>
      <c r="BE68" s="48" t="e">
        <f>IF(INSERT_HOLDS_HERE!AJ$10=Hold_3,1,0)</f>
        <v>#NAME?</v>
      </c>
      <c r="BF68" s="48" t="e">
        <f>IF(INSERT_HOLDS_HERE!AK$10=Hold_3,1,0)</f>
        <v>#NAME?</v>
      </c>
      <c r="BG68" s="48" t="e">
        <f>IF(INSERT_HOLDS_HERE!AL$10=Hold_3,1,0)</f>
        <v>#NAME?</v>
      </c>
      <c r="BH68" s="48" t="e">
        <f>IF(INSERT_HOLDS_HERE!AM$10=Hold_3,1,0)</f>
        <v>#NAME?</v>
      </c>
      <c r="BI68" s="48" t="e">
        <f>IF(INSERT_HOLDS_HERE!AN$10=Hold_3,1,0)</f>
        <v>#NAME?</v>
      </c>
      <c r="BJ68" s="48" t="e">
        <f>IF(INSERT_HOLDS_HERE!AO$10=Hold_3,1,0)</f>
        <v>#NAME?</v>
      </c>
      <c r="BK68" s="48" t="e">
        <f>IF(INSERT_HOLDS_HERE!AP$10=Hold_3,1,0)</f>
        <v>#NAME?</v>
      </c>
      <c r="BL68" s="48" t="e">
        <f>IF(INSERT_HOLDS_HERE!AQ$10=Hold_3,1,0)</f>
        <v>#NAME?</v>
      </c>
      <c r="BM68" s="54"/>
      <c r="BO68" s="53">
        <f t="shared" si="77"/>
        <v>0</v>
      </c>
      <c r="BP68" s="48" t="e">
        <f>IF(AB68=0,0,IF(AND(AB68=1,AA68=0),MAX($BO68:BO68)+1,BO68))</f>
        <v>#NAME?</v>
      </c>
      <c r="BQ68" s="48" t="e">
        <f>IF(AC68=0,0,IF(AND(AC68=1,AB68=0),MAX($BO68:BP68)+1,BP68))</f>
        <v>#NAME?</v>
      </c>
      <c r="BR68" s="48" t="e">
        <f>IF(AD68=0,0,IF(AND(AD68=1,AC68=0),MAX($BO68:BQ68)+1,BQ68))</f>
        <v>#NAME?</v>
      </c>
      <c r="BS68" s="48" t="e">
        <f>IF(AE68=0,0,IF(AND(AE68=1,AD68=0),MAX($BO68:BR68)+1,BR68))</f>
        <v>#NAME?</v>
      </c>
      <c r="BT68" s="48" t="e">
        <f>IF(AF68=0,0,IF(AND(AF68=1,AE68=0),MAX($BO68:BS68)+1,BS68))</f>
        <v>#NAME?</v>
      </c>
      <c r="BU68" s="48" t="e">
        <f>IF(AG68=0,0,IF(AND(AG68=1,AF68=0),MAX($BO68:BT68)+1,BT68))</f>
        <v>#NAME?</v>
      </c>
      <c r="BV68" s="48" t="e">
        <f>IF(AH68=0,0,IF(AND(AH68=1,AG68=0),MAX($BO68:BU68)+1,BU68))</f>
        <v>#NAME?</v>
      </c>
      <c r="BW68" s="48" t="e">
        <f>IF(AI68=0,0,IF(AND(AI68=1,AH68=0),MAX($BO68:BV68)+1,BV68))</f>
        <v>#NAME?</v>
      </c>
      <c r="BX68" s="48" t="e">
        <f>IF(AJ68=0,0,IF(AND(AJ68=1,AI68=0),MAX($BO68:BW68)+1,BW68))</f>
        <v>#NAME?</v>
      </c>
      <c r="BY68" s="48" t="e">
        <f>IF(AK68=0,0,IF(AND(AK68=1,AJ68=0),MAX($BO68:BX68)+1,BX68))</f>
        <v>#NAME?</v>
      </c>
      <c r="BZ68" s="48" t="e">
        <f>IF(AL68=0,0,IF(AND(AL68=1,AK68=0),MAX($BO68:BY68)+1,BY68))</f>
        <v>#NAME?</v>
      </c>
      <c r="CA68" s="48" t="e">
        <f>IF(AM68=0,0,IF(AND(AM68=1,AL68=0),MAX($BO68:BZ68)+1,BZ68))</f>
        <v>#NAME?</v>
      </c>
      <c r="CB68" s="48" t="e">
        <f>IF(AN68=0,0,IF(AND(AN68=1,AM68=0),MAX($BO68:CA68)+1,CA68))</f>
        <v>#NAME?</v>
      </c>
      <c r="CC68" s="48" t="e">
        <f>IF(AO68=0,0,IF(AND(AO68=1,AN68=0),MAX($BO68:CB68)+1,CB68))</f>
        <v>#NAME?</v>
      </c>
      <c r="CD68" s="48" t="e">
        <f>IF(AP68=0,0,IF(AND(AP68=1,AO68=0),MAX($BO68:CC68)+1,CC68))</f>
        <v>#NAME?</v>
      </c>
      <c r="CE68" s="48" t="e">
        <f>IF(AQ68=0,0,IF(AND(AQ68=1,AP68=0),MAX($BO68:CD68)+1,CD68))</f>
        <v>#NAME?</v>
      </c>
      <c r="CF68" s="48" t="e">
        <f>IF(AR68=0,0,IF(AND(AR68=1,AQ68=0),MAX($BO68:CE68)+1,CE68))</f>
        <v>#NAME?</v>
      </c>
      <c r="CG68" s="48" t="e">
        <f>IF(AS68=0,0,IF(AND(AS68=1,AR68=0),MAX($BO68:CF68)+1,CF68))</f>
        <v>#NAME?</v>
      </c>
      <c r="CH68" s="48" t="e">
        <f>IF(AT68=0,0,IF(AND(AT68=1,AS68=0),MAX($BO68:CG68)+1,CG68))</f>
        <v>#NAME?</v>
      </c>
      <c r="CI68" s="48" t="e">
        <f>IF(AU68=0,0,IF(AND(AU68=1,AT68=0),MAX($BO68:CH68)+1,CH68))</f>
        <v>#NAME?</v>
      </c>
      <c r="CJ68" s="48" t="e">
        <f>IF(AV68=0,0,IF(AND(AV68=1,AU68=0),MAX($BO68:CI68)+1,CI68))</f>
        <v>#NAME?</v>
      </c>
      <c r="CK68" s="48" t="e">
        <f>IF(AW68=0,0,IF(AND(AW68=1,AV68=0),MAX($BO68:CJ68)+1,CJ68))</f>
        <v>#NAME?</v>
      </c>
      <c r="CL68" s="48" t="e">
        <f>IF(AX68=0,0,IF(AND(AX68=1,AW68=0),MAX($BO68:CK68)+1,CK68))</f>
        <v>#NAME?</v>
      </c>
      <c r="CM68" s="48" t="e">
        <f>IF(AY68=0,0,IF(AND(AY68=1,AX68=0),MAX($BO68:CL68)+1,CL68))</f>
        <v>#NAME?</v>
      </c>
      <c r="CN68" s="48" t="e">
        <f>IF(AZ68=0,0,IF(AND(AZ68=1,AY68=0),MAX($BO68:CM68)+1,CM68))</f>
        <v>#NAME?</v>
      </c>
      <c r="CO68" s="48" t="e">
        <f>IF(BA68=0,0,IF(AND(BA68=1,AZ68=0),MAX($BO68:CN68)+1,CN68))</f>
        <v>#NAME?</v>
      </c>
      <c r="CP68" s="48" t="e">
        <f>IF(BB68=0,0,IF(AND(BB68=1,BA68=0),MAX($BO68:CO68)+1,CO68))</f>
        <v>#NAME?</v>
      </c>
      <c r="CQ68" s="48" t="e">
        <f>IF(BC68=0,0,IF(AND(BC68=1,BB68=0),MAX($BO68:CP68)+1,CP68))</f>
        <v>#NAME?</v>
      </c>
      <c r="CR68" s="48" t="e">
        <f>IF(BD68=0,0,IF(AND(BD68=1,BC68=0),MAX($BO68:CQ68)+1,CQ68))</f>
        <v>#NAME?</v>
      </c>
      <c r="CS68" s="48" t="e">
        <f>IF(BE68=0,0,IF(AND(BE68=1,BD68=0),MAX($BO68:CR68)+1,CR68))</f>
        <v>#NAME?</v>
      </c>
      <c r="CT68" s="48" t="e">
        <f>IF(BF68=0,0,IF(AND(BF68=1,BE68=0),MAX($BO68:CS68)+1,CS68))</f>
        <v>#NAME?</v>
      </c>
      <c r="CU68" s="48" t="e">
        <f>IF(BG68=0,0,IF(AND(BG68=1,BF68=0),MAX($BO68:CT68)+1,CT68))</f>
        <v>#NAME?</v>
      </c>
      <c r="CV68" s="48" t="e">
        <f>IF(BH68=0,0,IF(AND(BH68=1,BG68=0),MAX($BO68:CU68)+1,CU68))</f>
        <v>#NAME?</v>
      </c>
      <c r="CW68" s="48" t="e">
        <f>IF(BI68=0,0,IF(AND(BI68=1,BH68=0),MAX($BO68:CV68)+1,CV68))</f>
        <v>#NAME?</v>
      </c>
      <c r="CX68" s="48" t="e">
        <f>IF(BJ68=0,0,IF(AND(BJ68=1,BI68=0),MAX($BO68:CW68)+1,CW68))</f>
        <v>#NAME?</v>
      </c>
      <c r="CY68" s="48" t="e">
        <f>IF(BK68=0,0,IF(AND(BK68=1,BJ68=0),MAX($BO68:CX68)+1,CX68))</f>
        <v>#NAME?</v>
      </c>
      <c r="CZ68" s="48" t="e">
        <f>IF(BL68=0,0,IF(AND(BL68=1,BK68=0),MAX($BO68:CY68)+1,CY68))</f>
        <v>#NAME?</v>
      </c>
      <c r="DA68" s="53">
        <f>IF(BM68=0,0,IF(AND(BM68=1,BL68=0),MAX($BO68:CZ68)+1,CZ68))</f>
        <v>0</v>
      </c>
    </row>
    <row r="69" spans="2:105">
      <c r="B69" s="41" t="s">
        <v>22</v>
      </c>
      <c r="C69" s="39" t="str">
        <f t="shared" si="54"/>
        <v/>
      </c>
      <c r="D69" s="43" t="str">
        <f t="shared" si="55"/>
        <v/>
      </c>
      <c r="E69" s="39" t="str">
        <f t="shared" si="56"/>
        <v/>
      </c>
      <c r="F69" s="43" t="str">
        <f t="shared" si="57"/>
        <v/>
      </c>
      <c r="G69" s="39" t="str">
        <f t="shared" si="58"/>
        <v/>
      </c>
      <c r="H69" s="43" t="str">
        <f t="shared" si="59"/>
        <v/>
      </c>
      <c r="I69" s="39" t="str">
        <f t="shared" si="60"/>
        <v/>
      </c>
      <c r="J69" s="43" t="str">
        <f t="shared" si="61"/>
        <v/>
      </c>
      <c r="K69" s="39" t="str">
        <f t="shared" si="62"/>
        <v/>
      </c>
      <c r="L69" s="43" t="str">
        <f t="shared" si="63"/>
        <v/>
      </c>
      <c r="M69" s="39" t="str">
        <f t="shared" si="64"/>
        <v/>
      </c>
      <c r="N69" s="43" t="str">
        <f t="shared" si="65"/>
        <v/>
      </c>
      <c r="O69" s="39" t="str">
        <f t="shared" si="66"/>
        <v/>
      </c>
      <c r="P69" s="43" t="str">
        <f t="shared" si="67"/>
        <v/>
      </c>
      <c r="Q69" s="39" t="str">
        <f t="shared" si="68"/>
        <v/>
      </c>
      <c r="R69" s="43" t="str">
        <f t="shared" si="69"/>
        <v/>
      </c>
      <c r="S69" s="39" t="str">
        <f t="shared" si="70"/>
        <v/>
      </c>
      <c r="T69" s="43" t="str">
        <f t="shared" si="71"/>
        <v/>
      </c>
      <c r="U69" s="39" t="str">
        <f t="shared" si="72"/>
        <v/>
      </c>
      <c r="V69" s="43" t="str">
        <f t="shared" si="73"/>
        <v/>
      </c>
      <c r="W69" s="39" t="str">
        <f t="shared" si="74"/>
        <v/>
      </c>
      <c r="X69" s="43" t="str">
        <f t="shared" si="75"/>
        <v/>
      </c>
      <c r="Y69" s="40" t="str">
        <f t="shared" si="76"/>
        <v/>
      </c>
      <c r="AA69" s="48" t="e">
        <f>IF(INSERT_HOLDS_HERE!D$11=Hold_3,1,0)</f>
        <v>#NAME?</v>
      </c>
      <c r="AB69" s="48" t="e">
        <f>IF(INSERT_HOLDS_HERE!E$11=Hold_3,1,0)</f>
        <v>#NAME?</v>
      </c>
      <c r="AC69" s="48" t="e">
        <f>IF(INSERT_HOLDS_HERE!F$11=Hold_3,1,0)</f>
        <v>#NAME?</v>
      </c>
      <c r="AD69" s="48" t="e">
        <f>IF(INSERT_HOLDS_HERE!G$11=Hold_3,1,0)</f>
        <v>#NAME?</v>
      </c>
      <c r="AE69" s="48" t="e">
        <f>IF(INSERT_HOLDS_HERE!H$11=Hold_3,1,0)</f>
        <v>#NAME?</v>
      </c>
      <c r="AF69" s="48" t="e">
        <f>IF(INSERT_HOLDS_HERE!I$11=Hold_3,1,0)</f>
        <v>#NAME?</v>
      </c>
      <c r="AG69" s="48" t="e">
        <f>IF(INSERT_HOLDS_HERE!J$11=Hold_3,1,0)</f>
        <v>#NAME?</v>
      </c>
      <c r="AH69" s="48" t="e">
        <f>IF(INSERT_HOLDS_HERE!K$11=Hold_3,1,0)</f>
        <v>#NAME?</v>
      </c>
      <c r="AI69" s="48" t="e">
        <f>IF(INSERT_HOLDS_HERE!L$11=Hold_3,1,0)</f>
        <v>#NAME?</v>
      </c>
      <c r="AJ69" s="48" t="e">
        <f>IF(INSERT_HOLDS_HERE!M$11=Hold_3,1,0)</f>
        <v>#NAME?</v>
      </c>
      <c r="AK69" s="48" t="e">
        <f>IF(INSERT_HOLDS_HERE!N$11=Hold_3,1,0)</f>
        <v>#NAME?</v>
      </c>
      <c r="AL69" s="48" t="e">
        <f>IF(INSERT_HOLDS_HERE!O$11=Hold_3,1,0)</f>
        <v>#NAME?</v>
      </c>
      <c r="AM69" s="48" t="e">
        <f>IF(INSERT_HOLDS_HERE!P$11=Hold_3,1,0)</f>
        <v>#NAME?</v>
      </c>
      <c r="AN69" s="48" t="e">
        <f>IF(INSERT_HOLDS_HERE!R$11=Hold_3,1,0)</f>
        <v>#NAME?</v>
      </c>
      <c r="AO69" s="48" t="e">
        <f>IF(INSERT_HOLDS_HERE!S$11=Hold_3,1,0)</f>
        <v>#NAME?</v>
      </c>
      <c r="AP69" s="48" t="e">
        <f>IF(INSERT_HOLDS_HERE!T$11=Hold_3,1,0)</f>
        <v>#NAME?</v>
      </c>
      <c r="AQ69" s="48" t="e">
        <f>IF(INSERT_HOLDS_HERE!U$11=Hold_3,1,0)</f>
        <v>#NAME?</v>
      </c>
      <c r="AR69" s="48" t="e">
        <f>IF(INSERT_HOLDS_HERE!V$11=Hold_3,1,0)</f>
        <v>#NAME?</v>
      </c>
      <c r="AS69" s="48" t="e">
        <f>IF(INSERT_HOLDS_HERE!W$11=Hold_3,1,0)</f>
        <v>#NAME?</v>
      </c>
      <c r="AT69" s="48" t="e">
        <f>IF(INSERT_HOLDS_HERE!X$11=Hold_3,1,0)</f>
        <v>#NAME?</v>
      </c>
      <c r="AU69" s="48" t="e">
        <f>IF(INSERT_HOLDS_HERE!Y$11=Hold_3,1,0)</f>
        <v>#NAME?</v>
      </c>
      <c r="AV69" s="48" t="e">
        <f>IF(INSERT_HOLDS_HERE!Z$11=Hold_3,1,0)</f>
        <v>#NAME?</v>
      </c>
      <c r="AW69" s="48" t="e">
        <f>IF(INSERT_HOLDS_HERE!AA$11=Hold_3,1,0)</f>
        <v>#NAME?</v>
      </c>
      <c r="AX69" s="48" t="e">
        <f>IF(INSERT_HOLDS_HERE!AB$11=Hold_3,1,0)</f>
        <v>#NAME?</v>
      </c>
      <c r="AY69" s="48" t="e">
        <f>IF(INSERT_HOLDS_HERE!AC$11=Hold_3,1,0)</f>
        <v>#NAME?</v>
      </c>
      <c r="AZ69" s="48" t="e">
        <f>IF(INSERT_HOLDS_HERE!AD$11=Hold_3,1,0)</f>
        <v>#NAME?</v>
      </c>
      <c r="BA69" s="48" t="e">
        <f>IF(INSERT_HOLDS_HERE!AF$11=Hold_3,1,0)</f>
        <v>#NAME?</v>
      </c>
      <c r="BB69" s="48" t="e">
        <f>IF(INSERT_HOLDS_HERE!AG$11=Hold_3,1,0)</f>
        <v>#NAME?</v>
      </c>
      <c r="BC69" s="48" t="e">
        <f>IF(INSERT_HOLDS_HERE!AH$11=Hold_3,1,0)</f>
        <v>#NAME?</v>
      </c>
      <c r="BD69" s="48" t="e">
        <f>IF(INSERT_HOLDS_HERE!AI$11=Hold_3,1,0)</f>
        <v>#NAME?</v>
      </c>
      <c r="BE69" s="48" t="e">
        <f>IF(INSERT_HOLDS_HERE!AJ$11=Hold_3,1,0)</f>
        <v>#NAME?</v>
      </c>
      <c r="BF69" s="48" t="e">
        <f>IF(INSERT_HOLDS_HERE!AK$11=Hold_3,1,0)</f>
        <v>#NAME?</v>
      </c>
      <c r="BG69" s="48" t="e">
        <f>IF(INSERT_HOLDS_HERE!AL$11=Hold_3,1,0)</f>
        <v>#NAME?</v>
      </c>
      <c r="BH69" s="48" t="e">
        <f>IF(INSERT_HOLDS_HERE!AM$11=Hold_3,1,0)</f>
        <v>#NAME?</v>
      </c>
      <c r="BI69" s="48" t="e">
        <f>IF(INSERT_HOLDS_HERE!AN$11=Hold_3,1,0)</f>
        <v>#NAME?</v>
      </c>
      <c r="BJ69" s="48" t="e">
        <f>IF(INSERT_HOLDS_HERE!AO$11=Hold_3,1,0)</f>
        <v>#NAME?</v>
      </c>
      <c r="BK69" s="48" t="e">
        <f>IF(INSERT_HOLDS_HERE!AP$11=Hold_3,1,0)</f>
        <v>#NAME?</v>
      </c>
      <c r="BL69" s="48" t="e">
        <f>IF(INSERT_HOLDS_HERE!AQ$11=Hold_3,1,0)</f>
        <v>#NAME?</v>
      </c>
      <c r="BM69" s="48" t="e">
        <f>IF(INSERT_HOLDS_HERE!AR$11=Hold_3,1,0)</f>
        <v>#NAME?</v>
      </c>
      <c r="BO69" s="48" t="e">
        <f t="shared" si="77"/>
        <v>#NAME?</v>
      </c>
      <c r="BP69" s="48" t="e">
        <f>IF(AB69=0,0,IF(AND(AB69=1,AA69=0),MAX($BO69:BO69)+1,BO69))</f>
        <v>#NAME?</v>
      </c>
      <c r="BQ69" s="48" t="e">
        <f>IF(AC69=0,0,IF(AND(AC69=1,AB69=0),MAX($BO69:BP69)+1,BP69))</f>
        <v>#NAME?</v>
      </c>
      <c r="BR69" s="48" t="e">
        <f>IF(AD69=0,0,IF(AND(AD69=1,AC69=0),MAX($BO69:BQ69)+1,BQ69))</f>
        <v>#NAME?</v>
      </c>
      <c r="BS69" s="48" t="e">
        <f>IF(AE69=0,0,IF(AND(AE69=1,AD69=0),MAX($BO69:BR69)+1,BR69))</f>
        <v>#NAME?</v>
      </c>
      <c r="BT69" s="48" t="e">
        <f>IF(AF69=0,0,IF(AND(AF69=1,AE69=0),MAX($BO69:BS69)+1,BS69))</f>
        <v>#NAME?</v>
      </c>
      <c r="BU69" s="48" t="e">
        <f>IF(AG69=0,0,IF(AND(AG69=1,AF69=0),MAX($BO69:BT69)+1,BT69))</f>
        <v>#NAME?</v>
      </c>
      <c r="BV69" s="48" t="e">
        <f>IF(AH69=0,0,IF(AND(AH69=1,AG69=0),MAX($BO69:BU69)+1,BU69))</f>
        <v>#NAME?</v>
      </c>
      <c r="BW69" s="48" t="e">
        <f>IF(AI69=0,0,IF(AND(AI69=1,AH69=0),MAX($BO69:BV69)+1,BV69))</f>
        <v>#NAME?</v>
      </c>
      <c r="BX69" s="48" t="e">
        <f>IF(AJ69=0,0,IF(AND(AJ69=1,AI69=0),MAX($BO69:BW69)+1,BW69))</f>
        <v>#NAME?</v>
      </c>
      <c r="BY69" s="48" t="e">
        <f>IF(AK69=0,0,IF(AND(AK69=1,AJ69=0),MAX($BO69:BX69)+1,BX69))</f>
        <v>#NAME?</v>
      </c>
      <c r="BZ69" s="48" t="e">
        <f>IF(AL69=0,0,IF(AND(AL69=1,AK69=0),MAX($BO69:BY69)+1,BY69))</f>
        <v>#NAME?</v>
      </c>
      <c r="CA69" s="48" t="e">
        <f>IF(AM69=0,0,IF(AND(AM69=1,AL69=0),MAX($BO69:BZ69)+1,BZ69))</f>
        <v>#NAME?</v>
      </c>
      <c r="CB69" s="48" t="e">
        <f>IF(AN69=0,0,IF(AND(AN69=1,AM69=0),MAX($BO69:CA69)+1,CA69))</f>
        <v>#NAME?</v>
      </c>
      <c r="CC69" s="48" t="e">
        <f>IF(AO69=0,0,IF(AND(AO69=1,AN69=0),MAX($BO69:CB69)+1,CB69))</f>
        <v>#NAME?</v>
      </c>
      <c r="CD69" s="48" t="e">
        <f>IF(AP69=0,0,IF(AND(AP69=1,AO69=0),MAX($BO69:CC69)+1,CC69))</f>
        <v>#NAME?</v>
      </c>
      <c r="CE69" s="48" t="e">
        <f>IF(AQ69=0,0,IF(AND(AQ69=1,AP69=0),MAX($BO69:CD69)+1,CD69))</f>
        <v>#NAME?</v>
      </c>
      <c r="CF69" s="48" t="e">
        <f>IF(AR69=0,0,IF(AND(AR69=1,AQ69=0),MAX($BO69:CE69)+1,CE69))</f>
        <v>#NAME?</v>
      </c>
      <c r="CG69" s="48" t="e">
        <f>IF(AS69=0,0,IF(AND(AS69=1,AR69=0),MAX($BO69:CF69)+1,CF69))</f>
        <v>#NAME?</v>
      </c>
      <c r="CH69" s="48" t="e">
        <f>IF(AT69=0,0,IF(AND(AT69=1,AS69=0),MAX($BO69:CG69)+1,CG69))</f>
        <v>#NAME?</v>
      </c>
      <c r="CI69" s="48" t="e">
        <f>IF(AU69=0,0,IF(AND(AU69=1,AT69=0),MAX($BO69:CH69)+1,CH69))</f>
        <v>#NAME?</v>
      </c>
      <c r="CJ69" s="48" t="e">
        <f>IF(AV69=0,0,IF(AND(AV69=1,AU69=0),MAX($BO69:CI69)+1,CI69))</f>
        <v>#NAME?</v>
      </c>
      <c r="CK69" s="48" t="e">
        <f>IF(AW69=0,0,IF(AND(AW69=1,AV69=0),MAX($BO69:CJ69)+1,CJ69))</f>
        <v>#NAME?</v>
      </c>
      <c r="CL69" s="48" t="e">
        <f>IF(AX69=0,0,IF(AND(AX69=1,AW69=0),MAX($BO69:CK69)+1,CK69))</f>
        <v>#NAME?</v>
      </c>
      <c r="CM69" s="48" t="e">
        <f>IF(AY69=0,0,IF(AND(AY69=1,AX69=0),MAX($BO69:CL69)+1,CL69))</f>
        <v>#NAME?</v>
      </c>
      <c r="CN69" s="48" t="e">
        <f>IF(AZ69=0,0,IF(AND(AZ69=1,AY69=0),MAX($BO69:CM69)+1,CM69))</f>
        <v>#NAME?</v>
      </c>
      <c r="CO69" s="48" t="e">
        <f>IF(BA69=0,0,IF(AND(BA69=1,AZ69=0),MAX($BO69:CN69)+1,CN69))</f>
        <v>#NAME?</v>
      </c>
      <c r="CP69" s="48" t="e">
        <f>IF(BB69=0,0,IF(AND(BB69=1,BA69=0),MAX($BO69:CO69)+1,CO69))</f>
        <v>#NAME?</v>
      </c>
      <c r="CQ69" s="48" t="e">
        <f>IF(BC69=0,0,IF(AND(BC69=1,BB69=0),MAX($BO69:CP69)+1,CP69))</f>
        <v>#NAME?</v>
      </c>
      <c r="CR69" s="48" t="e">
        <f>IF(BD69=0,0,IF(AND(BD69=1,BC69=0),MAX($BO69:CQ69)+1,CQ69))</f>
        <v>#NAME?</v>
      </c>
      <c r="CS69" s="48" t="e">
        <f>IF(BE69=0,0,IF(AND(BE69=1,BD69=0),MAX($BO69:CR69)+1,CR69))</f>
        <v>#NAME?</v>
      </c>
      <c r="CT69" s="48" t="e">
        <f>IF(BF69=0,0,IF(AND(BF69=1,BE69=0),MAX($BO69:CS69)+1,CS69))</f>
        <v>#NAME?</v>
      </c>
      <c r="CU69" s="48" t="e">
        <f>IF(BG69=0,0,IF(AND(BG69=1,BF69=0),MAX($BO69:CT69)+1,CT69))</f>
        <v>#NAME?</v>
      </c>
      <c r="CV69" s="48" t="e">
        <f>IF(BH69=0,0,IF(AND(BH69=1,BG69=0),MAX($BO69:CU69)+1,CU69))</f>
        <v>#NAME?</v>
      </c>
      <c r="CW69" s="48" t="e">
        <f>IF(BI69=0,0,IF(AND(BI69=1,BH69=0),MAX($BO69:CV69)+1,CV69))</f>
        <v>#NAME?</v>
      </c>
      <c r="CX69" s="48" t="e">
        <f>IF(BJ69=0,0,IF(AND(BJ69=1,BI69=0),MAX($BO69:CW69)+1,CW69))</f>
        <v>#NAME?</v>
      </c>
      <c r="CY69" s="48" t="e">
        <f>IF(BK69=0,0,IF(AND(BK69=1,BJ69=0),MAX($BO69:CX69)+1,CX69))</f>
        <v>#NAME?</v>
      </c>
      <c r="CZ69" s="48" t="e">
        <f>IF(BL69=0,0,IF(AND(BL69=1,BK69=0),MAX($BO69:CY69)+1,CY69))</f>
        <v>#NAME?</v>
      </c>
      <c r="DA69" s="48" t="e">
        <f>IF(BM69=0,0,IF(AND(BM69=1,BL69=0),MAX($BO69:CZ69)+1,CZ69))</f>
        <v>#NAME?</v>
      </c>
    </row>
    <row r="70" spans="2:105">
      <c r="B70" s="41" t="s">
        <v>21</v>
      </c>
      <c r="C70" s="39" t="str">
        <f t="shared" si="54"/>
        <v/>
      </c>
      <c r="D70" s="43" t="str">
        <f t="shared" si="55"/>
        <v/>
      </c>
      <c r="E70" s="39" t="str">
        <f t="shared" si="56"/>
        <v/>
      </c>
      <c r="F70" s="43" t="str">
        <f t="shared" si="57"/>
        <v/>
      </c>
      <c r="G70" s="39" t="str">
        <f t="shared" si="58"/>
        <v/>
      </c>
      <c r="H70" s="43" t="str">
        <f t="shared" si="59"/>
        <v/>
      </c>
      <c r="I70" s="39" t="str">
        <f t="shared" si="60"/>
        <v/>
      </c>
      <c r="J70" s="43" t="str">
        <f t="shared" si="61"/>
        <v/>
      </c>
      <c r="K70" s="39" t="str">
        <f t="shared" si="62"/>
        <v/>
      </c>
      <c r="L70" s="43" t="str">
        <f t="shared" si="63"/>
        <v/>
      </c>
      <c r="M70" s="39" t="str">
        <f t="shared" si="64"/>
        <v/>
      </c>
      <c r="N70" s="43" t="str">
        <f t="shared" si="65"/>
        <v/>
      </c>
      <c r="O70" s="39" t="str">
        <f t="shared" si="66"/>
        <v/>
      </c>
      <c r="P70" s="43" t="str">
        <f t="shared" si="67"/>
        <v/>
      </c>
      <c r="Q70" s="39" t="str">
        <f t="shared" si="68"/>
        <v/>
      </c>
      <c r="R70" s="43" t="str">
        <f t="shared" si="69"/>
        <v/>
      </c>
      <c r="S70" s="39" t="str">
        <f t="shared" si="70"/>
        <v/>
      </c>
      <c r="T70" s="43" t="str">
        <f t="shared" si="71"/>
        <v/>
      </c>
      <c r="U70" s="39" t="str">
        <f t="shared" si="72"/>
        <v/>
      </c>
      <c r="V70" s="43" t="str">
        <f t="shared" si="73"/>
        <v/>
      </c>
      <c r="W70" s="39" t="str">
        <f t="shared" si="74"/>
        <v/>
      </c>
      <c r="X70" s="43" t="str">
        <f t="shared" si="75"/>
        <v/>
      </c>
      <c r="Y70" s="40" t="str">
        <f t="shared" si="76"/>
        <v/>
      </c>
      <c r="AA70" s="48" t="e">
        <f>IF(INSERT_HOLDS_HERE!D$12=Hold_3,1,0)</f>
        <v>#NAME?</v>
      </c>
      <c r="AB70" s="48" t="e">
        <f>IF(INSERT_HOLDS_HERE!E$12=Hold_3,1,0)</f>
        <v>#NAME?</v>
      </c>
      <c r="AC70" s="48" t="e">
        <f>IF(INSERT_HOLDS_HERE!F$12=Hold_3,1,0)</f>
        <v>#NAME?</v>
      </c>
      <c r="AD70" s="48" t="e">
        <f>IF(INSERT_HOLDS_HERE!G$12=Hold_3,1,0)</f>
        <v>#NAME?</v>
      </c>
      <c r="AE70" s="48" t="e">
        <f>IF(INSERT_HOLDS_HERE!H$12=Hold_3,1,0)</f>
        <v>#NAME?</v>
      </c>
      <c r="AF70" s="48" t="e">
        <f>IF(INSERT_HOLDS_HERE!I$12=Hold_3,1,0)</f>
        <v>#NAME?</v>
      </c>
      <c r="AG70" s="48" t="e">
        <f>IF(INSERT_HOLDS_HERE!J$12=Hold_3,1,0)</f>
        <v>#NAME?</v>
      </c>
      <c r="AH70" s="48" t="e">
        <f>IF(INSERT_HOLDS_HERE!K$12=Hold_3,1,0)</f>
        <v>#NAME?</v>
      </c>
      <c r="AI70" s="48" t="e">
        <f>IF(INSERT_HOLDS_HERE!L$12=Hold_3,1,0)</f>
        <v>#NAME?</v>
      </c>
      <c r="AJ70" s="48" t="e">
        <f>IF(INSERT_HOLDS_HERE!M$12=Hold_3,1,0)</f>
        <v>#NAME?</v>
      </c>
      <c r="AK70" s="48" t="e">
        <f>IF(INSERT_HOLDS_HERE!N$12=Hold_3,1,0)</f>
        <v>#NAME?</v>
      </c>
      <c r="AL70" s="48" t="e">
        <f>IF(INSERT_HOLDS_HERE!O$12=Hold_3,1,0)</f>
        <v>#NAME?</v>
      </c>
      <c r="AM70" s="48" t="e">
        <f>IF(INSERT_HOLDS_HERE!P$12=Hold_3,1,0)</f>
        <v>#NAME?</v>
      </c>
      <c r="AN70" s="48" t="e">
        <f>IF(INSERT_HOLDS_HERE!R$12=Hold_3,1,0)</f>
        <v>#NAME?</v>
      </c>
      <c r="AO70" s="48" t="e">
        <f>IF(INSERT_HOLDS_HERE!S$12=Hold_3,1,0)</f>
        <v>#NAME?</v>
      </c>
      <c r="AP70" s="48" t="e">
        <f>IF(INSERT_HOLDS_HERE!T$12=Hold_3,1,0)</f>
        <v>#NAME?</v>
      </c>
      <c r="AQ70" s="48" t="e">
        <f>IF(INSERT_HOLDS_HERE!U$12=Hold_3,1,0)</f>
        <v>#NAME?</v>
      </c>
      <c r="AR70" s="48" t="e">
        <f>IF(INSERT_HOLDS_HERE!V$12=Hold_3,1,0)</f>
        <v>#NAME?</v>
      </c>
      <c r="AS70" s="48" t="e">
        <f>IF(INSERT_HOLDS_HERE!W$12=Hold_3,1,0)</f>
        <v>#NAME?</v>
      </c>
      <c r="AT70" s="48" t="e">
        <f>IF(INSERT_HOLDS_HERE!X$12=Hold_3,1,0)</f>
        <v>#NAME?</v>
      </c>
      <c r="AU70" s="48" t="e">
        <f>IF(INSERT_HOLDS_HERE!Y$12=Hold_3,1,0)</f>
        <v>#NAME?</v>
      </c>
      <c r="AV70" s="48" t="e">
        <f>IF(INSERT_HOLDS_HERE!Z$12=Hold_3,1,0)</f>
        <v>#NAME?</v>
      </c>
      <c r="AW70" s="48" t="e">
        <f>IF(INSERT_HOLDS_HERE!AA$12=Hold_3,1,0)</f>
        <v>#NAME?</v>
      </c>
      <c r="AX70" s="48" t="e">
        <f>IF(INSERT_HOLDS_HERE!AB$12=Hold_3,1,0)</f>
        <v>#NAME?</v>
      </c>
      <c r="AY70" s="48" t="e">
        <f>IF(INSERT_HOLDS_HERE!AC$12=Hold_3,1,0)</f>
        <v>#NAME?</v>
      </c>
      <c r="AZ70" s="48" t="e">
        <f>IF(INSERT_HOLDS_HERE!AD$12=Hold_3,1,0)</f>
        <v>#NAME?</v>
      </c>
      <c r="BA70" s="48" t="e">
        <f>IF(INSERT_HOLDS_HERE!AF$12=Hold_3,1,0)</f>
        <v>#NAME?</v>
      </c>
      <c r="BB70" s="48" t="e">
        <f>IF(INSERT_HOLDS_HERE!AG$12=Hold_3,1,0)</f>
        <v>#NAME?</v>
      </c>
      <c r="BC70" s="48" t="e">
        <f>IF(INSERT_HOLDS_HERE!AH$12=Hold_3,1,0)</f>
        <v>#NAME?</v>
      </c>
      <c r="BD70" s="48" t="e">
        <f>IF(INSERT_HOLDS_HERE!AI$12=Hold_3,1,0)</f>
        <v>#NAME?</v>
      </c>
      <c r="BE70" s="48" t="e">
        <f>IF(INSERT_HOLDS_HERE!AJ$12=Hold_3,1,0)</f>
        <v>#NAME?</v>
      </c>
      <c r="BF70" s="48" t="e">
        <f>IF(INSERT_HOLDS_HERE!AK$12=Hold_3,1,0)</f>
        <v>#NAME?</v>
      </c>
      <c r="BG70" s="48" t="e">
        <f>IF(INSERT_HOLDS_HERE!AL$12=Hold_3,1,0)</f>
        <v>#NAME?</v>
      </c>
      <c r="BH70" s="48" t="e">
        <f>IF(INSERT_HOLDS_HERE!AM$12=Hold_3,1,0)</f>
        <v>#NAME?</v>
      </c>
      <c r="BI70" s="48" t="e">
        <f>IF(INSERT_HOLDS_HERE!AN$12=Hold_3,1,0)</f>
        <v>#NAME?</v>
      </c>
      <c r="BJ70" s="48" t="e">
        <f>IF(INSERT_HOLDS_HERE!AO$12=Hold_3,1,0)</f>
        <v>#NAME?</v>
      </c>
      <c r="BK70" s="48" t="e">
        <f>IF(INSERT_HOLDS_HERE!AP$12=Hold_3,1,0)</f>
        <v>#NAME?</v>
      </c>
      <c r="BL70" s="48" t="e">
        <f>IF(INSERT_HOLDS_HERE!AQ$12=Hold_3,1,0)</f>
        <v>#NAME?</v>
      </c>
      <c r="BM70" s="48" t="e">
        <f>IF(INSERT_HOLDS_HERE!AR$12=Hold_3,1,0)</f>
        <v>#NAME?</v>
      </c>
      <c r="BO70" s="48" t="e">
        <f t="shared" si="77"/>
        <v>#NAME?</v>
      </c>
      <c r="BP70" s="48" t="e">
        <f>IF(AB70=0,0,IF(AND(AB70=1,AA70=0),MAX($BO70:BO70)+1,BO70))</f>
        <v>#NAME?</v>
      </c>
      <c r="BQ70" s="48" t="e">
        <f>IF(AC70=0,0,IF(AND(AC70=1,AB70=0),MAX($BO70:BP70)+1,BP70))</f>
        <v>#NAME?</v>
      </c>
      <c r="BR70" s="48" t="e">
        <f>IF(AD70=0,0,IF(AND(AD70=1,AC70=0),MAX($BO70:BQ70)+1,BQ70))</f>
        <v>#NAME?</v>
      </c>
      <c r="BS70" s="48" t="e">
        <f>IF(AE70=0,0,IF(AND(AE70=1,AD70=0),MAX($BO70:BR70)+1,BR70))</f>
        <v>#NAME?</v>
      </c>
      <c r="BT70" s="48" t="e">
        <f>IF(AF70=0,0,IF(AND(AF70=1,AE70=0),MAX($BO70:BS70)+1,BS70))</f>
        <v>#NAME?</v>
      </c>
      <c r="BU70" s="48" t="e">
        <f>IF(AG70=0,0,IF(AND(AG70=1,AF70=0),MAX($BO70:BT70)+1,BT70))</f>
        <v>#NAME?</v>
      </c>
      <c r="BV70" s="48" t="e">
        <f>IF(AH70=0,0,IF(AND(AH70=1,AG70=0),MAX($BO70:BU70)+1,BU70))</f>
        <v>#NAME?</v>
      </c>
      <c r="BW70" s="48" t="e">
        <f>IF(AI70=0,0,IF(AND(AI70=1,AH70=0),MAX($BO70:BV70)+1,BV70))</f>
        <v>#NAME?</v>
      </c>
      <c r="BX70" s="48" t="e">
        <f>IF(AJ70=0,0,IF(AND(AJ70=1,AI70=0),MAX($BO70:BW70)+1,BW70))</f>
        <v>#NAME?</v>
      </c>
      <c r="BY70" s="48" t="e">
        <f>IF(AK70=0,0,IF(AND(AK70=1,AJ70=0),MAX($BO70:BX70)+1,BX70))</f>
        <v>#NAME?</v>
      </c>
      <c r="BZ70" s="48" t="e">
        <f>IF(AL70=0,0,IF(AND(AL70=1,AK70=0),MAX($BO70:BY70)+1,BY70))</f>
        <v>#NAME?</v>
      </c>
      <c r="CA70" s="48" t="e">
        <f>IF(AM70=0,0,IF(AND(AM70=1,AL70=0),MAX($BO70:BZ70)+1,BZ70))</f>
        <v>#NAME?</v>
      </c>
      <c r="CB70" s="48" t="e">
        <f>IF(AN70=0,0,IF(AND(AN70=1,AM70=0),MAX($BO70:CA70)+1,CA70))</f>
        <v>#NAME?</v>
      </c>
      <c r="CC70" s="48" t="e">
        <f>IF(AO70=0,0,IF(AND(AO70=1,AN70=0),MAX($BO70:CB70)+1,CB70))</f>
        <v>#NAME?</v>
      </c>
      <c r="CD70" s="48" t="e">
        <f>IF(AP70=0,0,IF(AND(AP70=1,AO70=0),MAX($BO70:CC70)+1,CC70))</f>
        <v>#NAME?</v>
      </c>
      <c r="CE70" s="48" t="e">
        <f>IF(AQ70=0,0,IF(AND(AQ70=1,AP70=0),MAX($BO70:CD70)+1,CD70))</f>
        <v>#NAME?</v>
      </c>
      <c r="CF70" s="48" t="e">
        <f>IF(AR70=0,0,IF(AND(AR70=1,AQ70=0),MAX($BO70:CE70)+1,CE70))</f>
        <v>#NAME?</v>
      </c>
      <c r="CG70" s="48" t="e">
        <f>IF(AS70=0,0,IF(AND(AS70=1,AR70=0),MAX($BO70:CF70)+1,CF70))</f>
        <v>#NAME?</v>
      </c>
      <c r="CH70" s="48" t="e">
        <f>IF(AT70=0,0,IF(AND(AT70=1,AS70=0),MAX($BO70:CG70)+1,CG70))</f>
        <v>#NAME?</v>
      </c>
      <c r="CI70" s="48" t="e">
        <f>IF(AU70=0,0,IF(AND(AU70=1,AT70=0),MAX($BO70:CH70)+1,CH70))</f>
        <v>#NAME?</v>
      </c>
      <c r="CJ70" s="48" t="e">
        <f>IF(AV70=0,0,IF(AND(AV70=1,AU70=0),MAX($BO70:CI70)+1,CI70))</f>
        <v>#NAME?</v>
      </c>
      <c r="CK70" s="48" t="e">
        <f>IF(AW70=0,0,IF(AND(AW70=1,AV70=0),MAX($BO70:CJ70)+1,CJ70))</f>
        <v>#NAME?</v>
      </c>
      <c r="CL70" s="48" t="e">
        <f>IF(AX70=0,0,IF(AND(AX70=1,AW70=0),MAX($BO70:CK70)+1,CK70))</f>
        <v>#NAME?</v>
      </c>
      <c r="CM70" s="48" t="e">
        <f>IF(AY70=0,0,IF(AND(AY70=1,AX70=0),MAX($BO70:CL70)+1,CL70))</f>
        <v>#NAME?</v>
      </c>
      <c r="CN70" s="48" t="e">
        <f>IF(AZ70=0,0,IF(AND(AZ70=1,AY70=0),MAX($BO70:CM70)+1,CM70))</f>
        <v>#NAME?</v>
      </c>
      <c r="CO70" s="48" t="e">
        <f>IF(BA70=0,0,IF(AND(BA70=1,AZ70=0),MAX($BO70:CN70)+1,CN70))</f>
        <v>#NAME?</v>
      </c>
      <c r="CP70" s="48" t="e">
        <f>IF(BB70=0,0,IF(AND(BB70=1,BA70=0),MAX($BO70:CO70)+1,CO70))</f>
        <v>#NAME?</v>
      </c>
      <c r="CQ70" s="48" t="e">
        <f>IF(BC70=0,0,IF(AND(BC70=1,BB70=0),MAX($BO70:CP70)+1,CP70))</f>
        <v>#NAME?</v>
      </c>
      <c r="CR70" s="48" t="e">
        <f>IF(BD70=0,0,IF(AND(BD70=1,BC70=0),MAX($BO70:CQ70)+1,CQ70))</f>
        <v>#NAME?</v>
      </c>
      <c r="CS70" s="48" t="e">
        <f>IF(BE70=0,0,IF(AND(BE70=1,BD70=0),MAX($BO70:CR70)+1,CR70))</f>
        <v>#NAME?</v>
      </c>
      <c r="CT70" s="48" t="e">
        <f>IF(BF70=0,0,IF(AND(BF70=1,BE70=0),MAX($BO70:CS70)+1,CS70))</f>
        <v>#NAME?</v>
      </c>
      <c r="CU70" s="48" t="e">
        <f>IF(BG70=0,0,IF(AND(BG70=1,BF70=0),MAX($BO70:CT70)+1,CT70))</f>
        <v>#NAME?</v>
      </c>
      <c r="CV70" s="48" t="e">
        <f>IF(BH70=0,0,IF(AND(BH70=1,BG70=0),MAX($BO70:CU70)+1,CU70))</f>
        <v>#NAME?</v>
      </c>
      <c r="CW70" s="48" t="e">
        <f>IF(BI70=0,0,IF(AND(BI70=1,BH70=0),MAX($BO70:CV70)+1,CV70))</f>
        <v>#NAME?</v>
      </c>
      <c r="CX70" s="48" t="e">
        <f>IF(BJ70=0,0,IF(AND(BJ70=1,BI70=0),MAX($BO70:CW70)+1,CW70))</f>
        <v>#NAME?</v>
      </c>
      <c r="CY70" s="48" t="e">
        <f>IF(BK70=0,0,IF(AND(BK70=1,BJ70=0),MAX($BO70:CX70)+1,CX70))</f>
        <v>#NAME?</v>
      </c>
      <c r="CZ70" s="48" t="e">
        <f>IF(BL70=0,0,IF(AND(BL70=1,BK70=0),MAX($BO70:CY70)+1,CY70))</f>
        <v>#NAME?</v>
      </c>
      <c r="DA70" s="48" t="e">
        <f>IF(BM70=0,0,IF(AND(BM70=1,BL70=0),MAX($BO70:CZ70)+1,CZ70))</f>
        <v>#NAME?</v>
      </c>
    </row>
    <row r="71" spans="2:105">
      <c r="B71" s="41" t="s">
        <v>20</v>
      </c>
      <c r="C71" s="39" t="str">
        <f t="shared" si="54"/>
        <v/>
      </c>
      <c r="D71" s="43" t="str">
        <f t="shared" si="55"/>
        <v/>
      </c>
      <c r="E71" s="39" t="str">
        <f t="shared" si="56"/>
        <v/>
      </c>
      <c r="F71" s="43" t="str">
        <f t="shared" si="57"/>
        <v/>
      </c>
      <c r="G71" s="39" t="str">
        <f t="shared" si="58"/>
        <v/>
      </c>
      <c r="H71" s="43" t="str">
        <f t="shared" si="59"/>
        <v/>
      </c>
      <c r="I71" s="39" t="str">
        <f t="shared" si="60"/>
        <v/>
      </c>
      <c r="J71" s="43" t="str">
        <f t="shared" si="61"/>
        <v/>
      </c>
      <c r="K71" s="39" t="str">
        <f t="shared" si="62"/>
        <v/>
      </c>
      <c r="L71" s="43" t="str">
        <f t="shared" si="63"/>
        <v/>
      </c>
      <c r="M71" s="39" t="str">
        <f t="shared" si="64"/>
        <v/>
      </c>
      <c r="N71" s="43" t="str">
        <f t="shared" si="65"/>
        <v/>
      </c>
      <c r="O71" s="39" t="str">
        <f t="shared" si="66"/>
        <v/>
      </c>
      <c r="P71" s="43" t="str">
        <f t="shared" si="67"/>
        <v/>
      </c>
      <c r="Q71" s="39" t="str">
        <f t="shared" si="68"/>
        <v/>
      </c>
      <c r="R71" s="43" t="str">
        <f t="shared" si="69"/>
        <v/>
      </c>
      <c r="S71" s="39" t="str">
        <f t="shared" si="70"/>
        <v/>
      </c>
      <c r="T71" s="43" t="str">
        <f t="shared" si="71"/>
        <v/>
      </c>
      <c r="U71" s="39" t="str">
        <f t="shared" si="72"/>
        <v/>
      </c>
      <c r="V71" s="43" t="str">
        <f t="shared" si="73"/>
        <v/>
      </c>
      <c r="W71" s="39" t="str">
        <f t="shared" si="74"/>
        <v/>
      </c>
      <c r="X71" s="43" t="str">
        <f t="shared" si="75"/>
        <v/>
      </c>
      <c r="Y71" s="40" t="str">
        <f t="shared" si="76"/>
        <v/>
      </c>
      <c r="AA71" s="48" t="e">
        <f>IF(INSERT_HOLDS_HERE!D$13=Hold_3,1,0)</f>
        <v>#NAME?</v>
      </c>
      <c r="AB71" s="48" t="e">
        <f>IF(INSERT_HOLDS_HERE!E$13=Hold_3,1,0)</f>
        <v>#NAME?</v>
      </c>
      <c r="AC71" s="48" t="e">
        <f>IF(INSERT_HOLDS_HERE!F$13=Hold_3,1,0)</f>
        <v>#NAME?</v>
      </c>
      <c r="AD71" s="48" t="e">
        <f>IF(INSERT_HOLDS_HERE!G$13=Hold_3,1,0)</f>
        <v>#NAME?</v>
      </c>
      <c r="AE71" s="48" t="e">
        <f>IF(INSERT_HOLDS_HERE!H$13=Hold_3,1,0)</f>
        <v>#NAME?</v>
      </c>
      <c r="AF71" s="48" t="e">
        <f>IF(INSERT_HOLDS_HERE!I$13=Hold_3,1,0)</f>
        <v>#NAME?</v>
      </c>
      <c r="AG71" s="48" t="e">
        <f>IF(INSERT_HOLDS_HERE!J$13=Hold_3,1,0)</f>
        <v>#NAME?</v>
      </c>
      <c r="AH71" s="48" t="e">
        <f>IF(INSERT_HOLDS_HERE!K$13=Hold_3,1,0)</f>
        <v>#NAME?</v>
      </c>
      <c r="AI71" s="48" t="e">
        <f>IF(INSERT_HOLDS_HERE!L$13=Hold_3,1,0)</f>
        <v>#NAME?</v>
      </c>
      <c r="AJ71" s="48" t="e">
        <f>IF(INSERT_HOLDS_HERE!M$13=Hold_3,1,0)</f>
        <v>#NAME?</v>
      </c>
      <c r="AK71" s="48" t="e">
        <f>IF(INSERT_HOLDS_HERE!N$13=Hold_3,1,0)</f>
        <v>#NAME?</v>
      </c>
      <c r="AL71" s="48" t="e">
        <f>IF(INSERT_HOLDS_HERE!O$13=Hold_3,1,0)</f>
        <v>#NAME?</v>
      </c>
      <c r="AM71" s="48" t="e">
        <f>IF(INSERT_HOLDS_HERE!P$13=Hold_3,1,0)</f>
        <v>#NAME?</v>
      </c>
      <c r="AN71" s="48" t="e">
        <f>IF(INSERT_HOLDS_HERE!R$13=Hold_3,1,0)</f>
        <v>#NAME?</v>
      </c>
      <c r="AO71" s="48" t="e">
        <f>IF(INSERT_HOLDS_HERE!S$13=Hold_3,1,0)</f>
        <v>#NAME?</v>
      </c>
      <c r="AP71" s="48" t="e">
        <f>IF(INSERT_HOLDS_HERE!T$13=Hold_3,1,0)</f>
        <v>#NAME?</v>
      </c>
      <c r="AQ71" s="48" t="e">
        <f>IF(INSERT_HOLDS_HERE!U$13=Hold_3,1,0)</f>
        <v>#NAME?</v>
      </c>
      <c r="AR71" s="48" t="e">
        <f>IF(INSERT_HOLDS_HERE!V$13=Hold_3,1,0)</f>
        <v>#NAME?</v>
      </c>
      <c r="AS71" s="48" t="e">
        <f>IF(INSERT_HOLDS_HERE!W$13=Hold_3,1,0)</f>
        <v>#NAME?</v>
      </c>
      <c r="AT71" s="48" t="e">
        <f>IF(INSERT_HOLDS_HERE!X$13=Hold_3,1,0)</f>
        <v>#NAME?</v>
      </c>
      <c r="AU71" s="48" t="e">
        <f>IF(INSERT_HOLDS_HERE!Y$13=Hold_3,1,0)</f>
        <v>#NAME?</v>
      </c>
      <c r="AV71" s="48" t="e">
        <f>IF(INSERT_HOLDS_HERE!Z$13=Hold_3,1,0)</f>
        <v>#NAME?</v>
      </c>
      <c r="AW71" s="48" t="e">
        <f>IF(INSERT_HOLDS_HERE!AA$13=Hold_3,1,0)</f>
        <v>#NAME?</v>
      </c>
      <c r="AX71" s="48" t="e">
        <f>IF(INSERT_HOLDS_HERE!AB$13=Hold_3,1,0)</f>
        <v>#NAME?</v>
      </c>
      <c r="AY71" s="48" t="e">
        <f>IF(INSERT_HOLDS_HERE!AC$13=Hold_3,1,0)</f>
        <v>#NAME?</v>
      </c>
      <c r="AZ71" s="48" t="e">
        <f>IF(INSERT_HOLDS_HERE!AD$13=Hold_3,1,0)</f>
        <v>#NAME?</v>
      </c>
      <c r="BA71" s="48" t="e">
        <f>IF(INSERT_HOLDS_HERE!AF$13=Hold_3,1,0)</f>
        <v>#NAME?</v>
      </c>
      <c r="BB71" s="48" t="e">
        <f>IF(INSERT_HOLDS_HERE!AG$13=Hold_3,1,0)</f>
        <v>#NAME?</v>
      </c>
      <c r="BC71" s="48" t="e">
        <f>IF(INSERT_HOLDS_HERE!AH$13=Hold_3,1,0)</f>
        <v>#NAME?</v>
      </c>
      <c r="BD71" s="48" t="e">
        <f>IF(INSERT_HOLDS_HERE!AI$13=Hold_3,1,0)</f>
        <v>#NAME?</v>
      </c>
      <c r="BE71" s="48" t="e">
        <f>IF(INSERT_HOLDS_HERE!AJ$13=Hold_3,1,0)</f>
        <v>#NAME?</v>
      </c>
      <c r="BF71" s="48" t="e">
        <f>IF(INSERT_HOLDS_HERE!AK$13=Hold_3,1,0)</f>
        <v>#NAME?</v>
      </c>
      <c r="BG71" s="48" t="e">
        <f>IF(INSERT_HOLDS_HERE!AL$13=Hold_3,1,0)</f>
        <v>#NAME?</v>
      </c>
      <c r="BH71" s="48" t="e">
        <f>IF(INSERT_HOLDS_HERE!AM$13=Hold_3,1,0)</f>
        <v>#NAME?</v>
      </c>
      <c r="BI71" s="48" t="e">
        <f>IF(INSERT_HOLDS_HERE!AN$13=Hold_3,1,0)</f>
        <v>#NAME?</v>
      </c>
      <c r="BJ71" s="48" t="e">
        <f>IF(INSERT_HOLDS_HERE!AO$13=Hold_3,1,0)</f>
        <v>#NAME?</v>
      </c>
      <c r="BK71" s="48" t="e">
        <f>IF(INSERT_HOLDS_HERE!AP$13=Hold_3,1,0)</f>
        <v>#NAME?</v>
      </c>
      <c r="BL71" s="48" t="e">
        <f>IF(INSERT_HOLDS_HERE!AQ$13=Hold_3,1,0)</f>
        <v>#NAME?</v>
      </c>
      <c r="BM71" s="48" t="e">
        <f>IF(INSERT_HOLDS_HERE!AR$13=Hold_3,1,0)</f>
        <v>#NAME?</v>
      </c>
      <c r="BO71" s="48" t="e">
        <f t="shared" si="77"/>
        <v>#NAME?</v>
      </c>
      <c r="BP71" s="48" t="e">
        <f>IF(AB71=0,0,IF(AND(AB71=1,AA71=0),MAX($BO71:BO71)+1,BO71))</f>
        <v>#NAME?</v>
      </c>
      <c r="BQ71" s="48" t="e">
        <f>IF(AC71=0,0,IF(AND(AC71=1,AB71=0),MAX($BO71:BP71)+1,BP71))</f>
        <v>#NAME?</v>
      </c>
      <c r="BR71" s="48" t="e">
        <f>IF(AD71=0,0,IF(AND(AD71=1,AC71=0),MAX($BO71:BQ71)+1,BQ71))</f>
        <v>#NAME?</v>
      </c>
      <c r="BS71" s="48" t="e">
        <f>IF(AE71=0,0,IF(AND(AE71=1,AD71=0),MAX($BO71:BR71)+1,BR71))</f>
        <v>#NAME?</v>
      </c>
      <c r="BT71" s="48" t="e">
        <f>IF(AF71=0,0,IF(AND(AF71=1,AE71=0),MAX($BO71:BS71)+1,BS71))</f>
        <v>#NAME?</v>
      </c>
      <c r="BU71" s="48" t="e">
        <f>IF(AG71=0,0,IF(AND(AG71=1,AF71=0),MAX($BO71:BT71)+1,BT71))</f>
        <v>#NAME?</v>
      </c>
      <c r="BV71" s="48" t="e">
        <f>IF(AH71=0,0,IF(AND(AH71=1,AG71=0),MAX($BO71:BU71)+1,BU71))</f>
        <v>#NAME?</v>
      </c>
      <c r="BW71" s="48" t="e">
        <f>IF(AI71=0,0,IF(AND(AI71=1,AH71=0),MAX($BO71:BV71)+1,BV71))</f>
        <v>#NAME?</v>
      </c>
      <c r="BX71" s="48" t="e">
        <f>IF(AJ71=0,0,IF(AND(AJ71=1,AI71=0),MAX($BO71:BW71)+1,BW71))</f>
        <v>#NAME?</v>
      </c>
      <c r="BY71" s="48" t="e">
        <f>IF(AK71=0,0,IF(AND(AK71=1,AJ71=0),MAX($BO71:BX71)+1,BX71))</f>
        <v>#NAME?</v>
      </c>
      <c r="BZ71" s="48" t="e">
        <f>IF(AL71=0,0,IF(AND(AL71=1,AK71=0),MAX($BO71:BY71)+1,BY71))</f>
        <v>#NAME?</v>
      </c>
      <c r="CA71" s="48" t="e">
        <f>IF(AM71=0,0,IF(AND(AM71=1,AL71=0),MAX($BO71:BZ71)+1,BZ71))</f>
        <v>#NAME?</v>
      </c>
      <c r="CB71" s="48" t="e">
        <f>IF(AN71=0,0,IF(AND(AN71=1,AM71=0),MAX($BO71:CA71)+1,CA71))</f>
        <v>#NAME?</v>
      </c>
      <c r="CC71" s="48" t="e">
        <f>IF(AO71=0,0,IF(AND(AO71=1,AN71=0),MAX($BO71:CB71)+1,CB71))</f>
        <v>#NAME?</v>
      </c>
      <c r="CD71" s="48" t="e">
        <f>IF(AP71=0,0,IF(AND(AP71=1,AO71=0),MAX($BO71:CC71)+1,CC71))</f>
        <v>#NAME?</v>
      </c>
      <c r="CE71" s="48" t="e">
        <f>IF(AQ71=0,0,IF(AND(AQ71=1,AP71=0),MAX($BO71:CD71)+1,CD71))</f>
        <v>#NAME?</v>
      </c>
      <c r="CF71" s="48" t="e">
        <f>IF(AR71=0,0,IF(AND(AR71=1,AQ71=0),MAX($BO71:CE71)+1,CE71))</f>
        <v>#NAME?</v>
      </c>
      <c r="CG71" s="48" t="e">
        <f>IF(AS71=0,0,IF(AND(AS71=1,AR71=0),MAX($BO71:CF71)+1,CF71))</f>
        <v>#NAME?</v>
      </c>
      <c r="CH71" s="48" t="e">
        <f>IF(AT71=0,0,IF(AND(AT71=1,AS71=0),MAX($BO71:CG71)+1,CG71))</f>
        <v>#NAME?</v>
      </c>
      <c r="CI71" s="48" t="e">
        <f>IF(AU71=0,0,IF(AND(AU71=1,AT71=0),MAX($BO71:CH71)+1,CH71))</f>
        <v>#NAME?</v>
      </c>
      <c r="CJ71" s="48" t="e">
        <f>IF(AV71=0,0,IF(AND(AV71=1,AU71=0),MAX($BO71:CI71)+1,CI71))</f>
        <v>#NAME?</v>
      </c>
      <c r="CK71" s="48" t="e">
        <f>IF(AW71=0,0,IF(AND(AW71=1,AV71=0),MAX($BO71:CJ71)+1,CJ71))</f>
        <v>#NAME?</v>
      </c>
      <c r="CL71" s="48" t="e">
        <f>IF(AX71=0,0,IF(AND(AX71=1,AW71=0),MAX($BO71:CK71)+1,CK71))</f>
        <v>#NAME?</v>
      </c>
      <c r="CM71" s="48" t="e">
        <f>IF(AY71=0,0,IF(AND(AY71=1,AX71=0),MAX($BO71:CL71)+1,CL71))</f>
        <v>#NAME?</v>
      </c>
      <c r="CN71" s="48" t="e">
        <f>IF(AZ71=0,0,IF(AND(AZ71=1,AY71=0),MAX($BO71:CM71)+1,CM71))</f>
        <v>#NAME?</v>
      </c>
      <c r="CO71" s="48" t="e">
        <f>IF(BA71=0,0,IF(AND(BA71=1,AZ71=0),MAX($BO71:CN71)+1,CN71))</f>
        <v>#NAME?</v>
      </c>
      <c r="CP71" s="48" t="e">
        <f>IF(BB71=0,0,IF(AND(BB71=1,BA71=0),MAX($BO71:CO71)+1,CO71))</f>
        <v>#NAME?</v>
      </c>
      <c r="CQ71" s="48" t="e">
        <f>IF(BC71=0,0,IF(AND(BC71=1,BB71=0),MAX($BO71:CP71)+1,CP71))</f>
        <v>#NAME?</v>
      </c>
      <c r="CR71" s="48" t="e">
        <f>IF(BD71=0,0,IF(AND(BD71=1,BC71=0),MAX($BO71:CQ71)+1,CQ71))</f>
        <v>#NAME?</v>
      </c>
      <c r="CS71" s="48" t="e">
        <f>IF(BE71=0,0,IF(AND(BE71=1,BD71=0),MAX($BO71:CR71)+1,CR71))</f>
        <v>#NAME?</v>
      </c>
      <c r="CT71" s="48" t="e">
        <f>IF(BF71=0,0,IF(AND(BF71=1,BE71=0),MAX($BO71:CS71)+1,CS71))</f>
        <v>#NAME?</v>
      </c>
      <c r="CU71" s="48" t="e">
        <f>IF(BG71=0,0,IF(AND(BG71=1,BF71=0),MAX($BO71:CT71)+1,CT71))</f>
        <v>#NAME?</v>
      </c>
      <c r="CV71" s="48" t="e">
        <f>IF(BH71=0,0,IF(AND(BH71=1,BG71=0),MAX($BO71:CU71)+1,CU71))</f>
        <v>#NAME?</v>
      </c>
      <c r="CW71" s="48" t="e">
        <f>IF(BI71=0,0,IF(AND(BI71=1,BH71=0),MAX($BO71:CV71)+1,CV71))</f>
        <v>#NAME?</v>
      </c>
      <c r="CX71" s="48" t="e">
        <f>IF(BJ71=0,0,IF(AND(BJ71=1,BI71=0),MAX($BO71:CW71)+1,CW71))</f>
        <v>#NAME?</v>
      </c>
      <c r="CY71" s="48" t="e">
        <f>IF(BK71=0,0,IF(AND(BK71=1,BJ71=0),MAX($BO71:CX71)+1,CX71))</f>
        <v>#NAME?</v>
      </c>
      <c r="CZ71" s="48" t="e">
        <f>IF(BL71=0,0,IF(AND(BL71=1,BK71=0),MAX($BO71:CY71)+1,CY71))</f>
        <v>#NAME?</v>
      </c>
      <c r="DA71" s="48" t="e">
        <f>IF(BM71=0,0,IF(AND(BM71=1,BL71=0),MAX($BO71:CZ71)+1,CZ71))</f>
        <v>#NAME?</v>
      </c>
    </row>
    <row r="72" spans="2:105">
      <c r="B72" s="41" t="s">
        <v>19</v>
      </c>
      <c r="C72" s="39" t="str">
        <f t="shared" si="54"/>
        <v/>
      </c>
      <c r="D72" s="43" t="str">
        <f t="shared" si="55"/>
        <v/>
      </c>
      <c r="E72" s="39" t="str">
        <f t="shared" si="56"/>
        <v/>
      </c>
      <c r="F72" s="43" t="str">
        <f t="shared" si="57"/>
        <v/>
      </c>
      <c r="G72" s="39" t="str">
        <f t="shared" si="58"/>
        <v/>
      </c>
      <c r="H72" s="43" t="str">
        <f t="shared" si="59"/>
        <v/>
      </c>
      <c r="I72" s="39" t="str">
        <f t="shared" si="60"/>
        <v/>
      </c>
      <c r="J72" s="43" t="str">
        <f t="shared" si="61"/>
        <v/>
      </c>
      <c r="K72" s="39" t="str">
        <f t="shared" si="62"/>
        <v/>
      </c>
      <c r="L72" s="43" t="str">
        <f t="shared" si="63"/>
        <v/>
      </c>
      <c r="M72" s="39" t="str">
        <f t="shared" si="64"/>
        <v/>
      </c>
      <c r="N72" s="43" t="str">
        <f t="shared" si="65"/>
        <v/>
      </c>
      <c r="O72" s="39" t="str">
        <f t="shared" si="66"/>
        <v/>
      </c>
      <c r="P72" s="43" t="str">
        <f t="shared" si="67"/>
        <v/>
      </c>
      <c r="Q72" s="39" t="str">
        <f t="shared" si="68"/>
        <v/>
      </c>
      <c r="R72" s="43" t="str">
        <f t="shared" si="69"/>
        <v/>
      </c>
      <c r="S72" s="39" t="str">
        <f t="shared" si="70"/>
        <v/>
      </c>
      <c r="T72" s="43" t="str">
        <f t="shared" si="71"/>
        <v/>
      </c>
      <c r="U72" s="39" t="str">
        <f t="shared" si="72"/>
        <v/>
      </c>
      <c r="V72" s="43" t="str">
        <f t="shared" si="73"/>
        <v/>
      </c>
      <c r="W72" s="39" t="str">
        <f t="shared" si="74"/>
        <v/>
      </c>
      <c r="X72" s="43" t="str">
        <f t="shared" si="75"/>
        <v/>
      </c>
      <c r="Y72" s="40" t="str">
        <f t="shared" si="76"/>
        <v/>
      </c>
      <c r="AA72" s="48" t="e">
        <f>IF(INSERT_HOLDS_HERE!D$14=Hold_3,1,0)</f>
        <v>#NAME?</v>
      </c>
      <c r="AB72" s="48" t="e">
        <f>IF(INSERT_HOLDS_HERE!E$14=Hold_3,1,0)</f>
        <v>#NAME?</v>
      </c>
      <c r="AC72" s="48" t="e">
        <f>IF(INSERT_HOLDS_HERE!F$14=Hold_3,1,0)</f>
        <v>#NAME?</v>
      </c>
      <c r="AD72" s="48" t="e">
        <f>IF(INSERT_HOLDS_HERE!G$14=Hold_3,1,0)</f>
        <v>#NAME?</v>
      </c>
      <c r="AE72" s="48" t="e">
        <f>IF(INSERT_HOLDS_HERE!H$14=Hold_3,1,0)</f>
        <v>#NAME?</v>
      </c>
      <c r="AF72" s="48" t="e">
        <f>IF(INSERT_HOLDS_HERE!I$14=Hold_3,1,0)</f>
        <v>#NAME?</v>
      </c>
      <c r="AG72" s="48" t="e">
        <f>IF(INSERT_HOLDS_HERE!J$14=Hold_3,1,0)</f>
        <v>#NAME?</v>
      </c>
      <c r="AH72" s="48" t="e">
        <f>IF(INSERT_HOLDS_HERE!K$14=Hold_3,1,0)</f>
        <v>#NAME?</v>
      </c>
      <c r="AI72" s="48" t="e">
        <f>IF(INSERT_HOLDS_HERE!L$14=Hold_3,1,0)</f>
        <v>#NAME?</v>
      </c>
      <c r="AJ72" s="48" t="e">
        <f>IF(INSERT_HOLDS_HERE!M$14=Hold_3,1,0)</f>
        <v>#NAME?</v>
      </c>
      <c r="AK72" s="48" t="e">
        <f>IF(INSERT_HOLDS_HERE!N$14=Hold_3,1,0)</f>
        <v>#NAME?</v>
      </c>
      <c r="AL72" s="48" t="e">
        <f>IF(INSERT_HOLDS_HERE!O$14=Hold_3,1,0)</f>
        <v>#NAME?</v>
      </c>
      <c r="AM72" s="48" t="e">
        <f>IF(INSERT_HOLDS_HERE!P$14=Hold_3,1,0)</f>
        <v>#NAME?</v>
      </c>
      <c r="AN72" s="48" t="e">
        <f>IF(INSERT_HOLDS_HERE!R$14=Hold_3,1,0)</f>
        <v>#NAME?</v>
      </c>
      <c r="AO72" s="48" t="e">
        <f>IF(INSERT_HOLDS_HERE!S$14=Hold_3,1,0)</f>
        <v>#NAME?</v>
      </c>
      <c r="AP72" s="48" t="e">
        <f>IF(INSERT_HOLDS_HERE!T$14=Hold_3,1,0)</f>
        <v>#NAME?</v>
      </c>
      <c r="AQ72" s="48" t="e">
        <f>IF(INSERT_HOLDS_HERE!U$14=Hold_3,1,0)</f>
        <v>#NAME?</v>
      </c>
      <c r="AR72" s="48" t="e">
        <f>IF(INSERT_HOLDS_HERE!V$14=Hold_3,1,0)</f>
        <v>#NAME?</v>
      </c>
      <c r="AS72" s="48" t="e">
        <f>IF(INSERT_HOLDS_HERE!W$14=Hold_3,1,0)</f>
        <v>#NAME?</v>
      </c>
      <c r="AT72" s="48" t="e">
        <f>IF(INSERT_HOLDS_HERE!X$14=Hold_3,1,0)</f>
        <v>#NAME?</v>
      </c>
      <c r="AU72" s="48" t="e">
        <f>IF(INSERT_HOLDS_HERE!Y$14=Hold_3,1,0)</f>
        <v>#NAME?</v>
      </c>
      <c r="AV72" s="48" t="e">
        <f>IF(INSERT_HOLDS_HERE!Z$14=Hold_3,1,0)</f>
        <v>#NAME?</v>
      </c>
      <c r="AW72" s="48" t="e">
        <f>IF(INSERT_HOLDS_HERE!AA$14=Hold_3,1,0)</f>
        <v>#NAME?</v>
      </c>
      <c r="AX72" s="48" t="e">
        <f>IF(INSERT_HOLDS_HERE!AB$14=Hold_3,1,0)</f>
        <v>#NAME?</v>
      </c>
      <c r="AY72" s="48" t="e">
        <f>IF(INSERT_HOLDS_HERE!AC$14=Hold_3,1,0)</f>
        <v>#NAME?</v>
      </c>
      <c r="AZ72" s="48" t="e">
        <f>IF(INSERT_HOLDS_HERE!AD$14=Hold_3,1,0)</f>
        <v>#NAME?</v>
      </c>
      <c r="BA72" s="48" t="e">
        <f>IF(INSERT_HOLDS_HERE!AF$14=Hold_3,1,0)</f>
        <v>#NAME?</v>
      </c>
      <c r="BB72" s="48" t="e">
        <f>IF(INSERT_HOLDS_HERE!AG$14=Hold_3,1,0)</f>
        <v>#NAME?</v>
      </c>
      <c r="BC72" s="48" t="e">
        <f>IF(INSERT_HOLDS_HERE!AH$14=Hold_3,1,0)</f>
        <v>#NAME?</v>
      </c>
      <c r="BD72" s="48" t="e">
        <f>IF(INSERT_HOLDS_HERE!AI$14=Hold_3,1,0)</f>
        <v>#NAME?</v>
      </c>
      <c r="BE72" s="48" t="e">
        <f>IF(INSERT_HOLDS_HERE!AJ$14=Hold_3,1,0)</f>
        <v>#NAME?</v>
      </c>
      <c r="BF72" s="48" t="e">
        <f>IF(INSERT_HOLDS_HERE!AK$14=Hold_3,1,0)</f>
        <v>#NAME?</v>
      </c>
      <c r="BG72" s="48" t="e">
        <f>IF(INSERT_HOLDS_HERE!AL$14=Hold_3,1,0)</f>
        <v>#NAME?</v>
      </c>
      <c r="BH72" s="48" t="e">
        <f>IF(INSERT_HOLDS_HERE!AM$14=Hold_3,1,0)</f>
        <v>#NAME?</v>
      </c>
      <c r="BI72" s="48" t="e">
        <f>IF(INSERT_HOLDS_HERE!AN$14=Hold_3,1,0)</f>
        <v>#NAME?</v>
      </c>
      <c r="BJ72" s="48" t="e">
        <f>IF(INSERT_HOLDS_HERE!AO$14=Hold_3,1,0)</f>
        <v>#NAME?</v>
      </c>
      <c r="BK72" s="48" t="e">
        <f>IF(INSERT_HOLDS_HERE!AP$14=Hold_3,1,0)</f>
        <v>#NAME?</v>
      </c>
      <c r="BL72" s="48" t="e">
        <f>IF(INSERT_HOLDS_HERE!AQ$14=Hold_3,1,0)</f>
        <v>#NAME?</v>
      </c>
      <c r="BM72" s="48" t="e">
        <f>IF(INSERT_HOLDS_HERE!AR$14=Hold_3,1,0)</f>
        <v>#NAME?</v>
      </c>
      <c r="BO72" s="48" t="e">
        <f t="shared" si="77"/>
        <v>#NAME?</v>
      </c>
      <c r="BP72" s="48" t="e">
        <f>IF(AB72=0,0,IF(AND(AB72=1,AA72=0),MAX($BO72:BO72)+1,BO72))</f>
        <v>#NAME?</v>
      </c>
      <c r="BQ72" s="48" t="e">
        <f>IF(AC72=0,0,IF(AND(AC72=1,AB72=0),MAX($BO72:BP72)+1,BP72))</f>
        <v>#NAME?</v>
      </c>
      <c r="BR72" s="48" t="e">
        <f>IF(AD72=0,0,IF(AND(AD72=1,AC72=0),MAX($BO72:BQ72)+1,BQ72))</f>
        <v>#NAME?</v>
      </c>
      <c r="BS72" s="48" t="e">
        <f>IF(AE72=0,0,IF(AND(AE72=1,AD72=0),MAX($BO72:BR72)+1,BR72))</f>
        <v>#NAME?</v>
      </c>
      <c r="BT72" s="48" t="e">
        <f>IF(AF72=0,0,IF(AND(AF72=1,AE72=0),MAX($BO72:BS72)+1,BS72))</f>
        <v>#NAME?</v>
      </c>
      <c r="BU72" s="48" t="e">
        <f>IF(AG72=0,0,IF(AND(AG72=1,AF72=0),MAX($BO72:BT72)+1,BT72))</f>
        <v>#NAME?</v>
      </c>
      <c r="BV72" s="48" t="e">
        <f>IF(AH72=0,0,IF(AND(AH72=1,AG72=0),MAX($BO72:BU72)+1,BU72))</f>
        <v>#NAME?</v>
      </c>
      <c r="BW72" s="48" t="e">
        <f>IF(AI72=0,0,IF(AND(AI72=1,AH72=0),MAX($BO72:BV72)+1,BV72))</f>
        <v>#NAME?</v>
      </c>
      <c r="BX72" s="48" t="e">
        <f>IF(AJ72=0,0,IF(AND(AJ72=1,AI72=0),MAX($BO72:BW72)+1,BW72))</f>
        <v>#NAME?</v>
      </c>
      <c r="BY72" s="48" t="e">
        <f>IF(AK72=0,0,IF(AND(AK72=1,AJ72=0),MAX($BO72:BX72)+1,BX72))</f>
        <v>#NAME?</v>
      </c>
      <c r="BZ72" s="48" t="e">
        <f>IF(AL72=0,0,IF(AND(AL72=1,AK72=0),MAX($BO72:BY72)+1,BY72))</f>
        <v>#NAME?</v>
      </c>
      <c r="CA72" s="48" t="e">
        <f>IF(AM72=0,0,IF(AND(AM72=1,AL72=0),MAX($BO72:BZ72)+1,BZ72))</f>
        <v>#NAME?</v>
      </c>
      <c r="CB72" s="48" t="e">
        <f>IF(AN72=0,0,IF(AND(AN72=1,AM72=0),MAX($BO72:CA72)+1,CA72))</f>
        <v>#NAME?</v>
      </c>
      <c r="CC72" s="48" t="e">
        <f>IF(AO72=0,0,IF(AND(AO72=1,AN72=0),MAX($BO72:CB72)+1,CB72))</f>
        <v>#NAME?</v>
      </c>
      <c r="CD72" s="48" t="e">
        <f>IF(AP72=0,0,IF(AND(AP72=1,AO72=0),MAX($BO72:CC72)+1,CC72))</f>
        <v>#NAME?</v>
      </c>
      <c r="CE72" s="48" t="e">
        <f>IF(AQ72=0,0,IF(AND(AQ72=1,AP72=0),MAX($BO72:CD72)+1,CD72))</f>
        <v>#NAME?</v>
      </c>
      <c r="CF72" s="48" t="e">
        <f>IF(AR72=0,0,IF(AND(AR72=1,AQ72=0),MAX($BO72:CE72)+1,CE72))</f>
        <v>#NAME?</v>
      </c>
      <c r="CG72" s="48" t="e">
        <f>IF(AS72=0,0,IF(AND(AS72=1,AR72=0),MAX($BO72:CF72)+1,CF72))</f>
        <v>#NAME?</v>
      </c>
      <c r="CH72" s="48" t="e">
        <f>IF(AT72=0,0,IF(AND(AT72=1,AS72=0),MAX($BO72:CG72)+1,CG72))</f>
        <v>#NAME?</v>
      </c>
      <c r="CI72" s="48" t="e">
        <f>IF(AU72=0,0,IF(AND(AU72=1,AT72=0),MAX($BO72:CH72)+1,CH72))</f>
        <v>#NAME?</v>
      </c>
      <c r="CJ72" s="48" t="e">
        <f>IF(AV72=0,0,IF(AND(AV72=1,AU72=0),MAX($BO72:CI72)+1,CI72))</f>
        <v>#NAME?</v>
      </c>
      <c r="CK72" s="48" t="e">
        <f>IF(AW72=0,0,IF(AND(AW72=1,AV72=0),MAX($BO72:CJ72)+1,CJ72))</f>
        <v>#NAME?</v>
      </c>
      <c r="CL72" s="48" t="e">
        <f>IF(AX72=0,0,IF(AND(AX72=1,AW72=0),MAX($BO72:CK72)+1,CK72))</f>
        <v>#NAME?</v>
      </c>
      <c r="CM72" s="48" t="e">
        <f>IF(AY72=0,0,IF(AND(AY72=1,AX72=0),MAX($BO72:CL72)+1,CL72))</f>
        <v>#NAME?</v>
      </c>
      <c r="CN72" s="48" t="e">
        <f>IF(AZ72=0,0,IF(AND(AZ72=1,AY72=0),MAX($BO72:CM72)+1,CM72))</f>
        <v>#NAME?</v>
      </c>
      <c r="CO72" s="48" t="e">
        <f>IF(BA72=0,0,IF(AND(BA72=1,AZ72=0),MAX($BO72:CN72)+1,CN72))</f>
        <v>#NAME?</v>
      </c>
      <c r="CP72" s="48" t="e">
        <f>IF(BB72=0,0,IF(AND(BB72=1,BA72=0),MAX($BO72:CO72)+1,CO72))</f>
        <v>#NAME?</v>
      </c>
      <c r="CQ72" s="48" t="e">
        <f>IF(BC72=0,0,IF(AND(BC72=1,BB72=0),MAX($BO72:CP72)+1,CP72))</f>
        <v>#NAME?</v>
      </c>
      <c r="CR72" s="48" t="e">
        <f>IF(BD72=0,0,IF(AND(BD72=1,BC72=0),MAX($BO72:CQ72)+1,CQ72))</f>
        <v>#NAME?</v>
      </c>
      <c r="CS72" s="48" t="e">
        <f>IF(BE72=0,0,IF(AND(BE72=1,BD72=0),MAX($BO72:CR72)+1,CR72))</f>
        <v>#NAME?</v>
      </c>
      <c r="CT72" s="48" t="e">
        <f>IF(BF72=0,0,IF(AND(BF72=1,BE72=0),MAX($BO72:CS72)+1,CS72))</f>
        <v>#NAME?</v>
      </c>
      <c r="CU72" s="48" t="e">
        <f>IF(BG72=0,0,IF(AND(BG72=1,BF72=0),MAX($BO72:CT72)+1,CT72))</f>
        <v>#NAME?</v>
      </c>
      <c r="CV72" s="48" t="e">
        <f>IF(BH72=0,0,IF(AND(BH72=1,BG72=0),MAX($BO72:CU72)+1,CU72))</f>
        <v>#NAME?</v>
      </c>
      <c r="CW72" s="48" t="e">
        <f>IF(BI72=0,0,IF(AND(BI72=1,BH72=0),MAX($BO72:CV72)+1,CV72))</f>
        <v>#NAME?</v>
      </c>
      <c r="CX72" s="48" t="e">
        <f>IF(BJ72=0,0,IF(AND(BJ72=1,BI72=0),MAX($BO72:CW72)+1,CW72))</f>
        <v>#NAME?</v>
      </c>
      <c r="CY72" s="48" t="e">
        <f>IF(BK72=0,0,IF(AND(BK72=1,BJ72=0),MAX($BO72:CX72)+1,CX72))</f>
        <v>#NAME?</v>
      </c>
      <c r="CZ72" s="48" t="e">
        <f>IF(BL72=0,0,IF(AND(BL72=1,BK72=0),MAX($BO72:CY72)+1,CY72))</f>
        <v>#NAME?</v>
      </c>
      <c r="DA72" s="48" t="e">
        <f>IF(BM72=0,0,IF(AND(BM72=1,BL72=0),MAX($BO72:CZ72)+1,CZ72))</f>
        <v>#NAME?</v>
      </c>
    </row>
    <row r="73" spans="2:105">
      <c r="B73" s="41" t="s">
        <v>110</v>
      </c>
      <c r="C73" s="39" t="str">
        <f t="shared" si="54"/>
        <v/>
      </c>
      <c r="D73" s="43" t="str">
        <f t="shared" si="55"/>
        <v/>
      </c>
      <c r="E73" s="39" t="str">
        <f t="shared" si="56"/>
        <v/>
      </c>
      <c r="F73" s="43" t="str">
        <f t="shared" si="57"/>
        <v/>
      </c>
      <c r="G73" s="39" t="str">
        <f t="shared" si="58"/>
        <v/>
      </c>
      <c r="H73" s="43" t="str">
        <f t="shared" si="59"/>
        <v/>
      </c>
      <c r="I73" s="39" t="str">
        <f t="shared" si="60"/>
        <v/>
      </c>
      <c r="J73" s="43" t="str">
        <f t="shared" si="61"/>
        <v/>
      </c>
      <c r="K73" s="39" t="str">
        <f t="shared" si="62"/>
        <v/>
      </c>
      <c r="L73" s="43" t="str">
        <f t="shared" si="63"/>
        <v/>
      </c>
      <c r="M73" s="39" t="str">
        <f t="shared" si="64"/>
        <v/>
      </c>
      <c r="N73" s="43" t="str">
        <f t="shared" si="65"/>
        <v/>
      </c>
      <c r="O73" s="39" t="str">
        <f t="shared" si="66"/>
        <v/>
      </c>
      <c r="P73" s="43" t="str">
        <f t="shared" si="67"/>
        <v/>
      </c>
      <c r="Q73" s="39" t="str">
        <f t="shared" si="68"/>
        <v/>
      </c>
      <c r="R73" s="43" t="str">
        <f t="shared" si="69"/>
        <v/>
      </c>
      <c r="S73" s="39" t="str">
        <f t="shared" si="70"/>
        <v/>
      </c>
      <c r="T73" s="43" t="str">
        <f t="shared" si="71"/>
        <v/>
      </c>
      <c r="U73" s="39" t="str">
        <f t="shared" si="72"/>
        <v/>
      </c>
      <c r="V73" s="43" t="str">
        <f t="shared" si="73"/>
        <v/>
      </c>
      <c r="W73" s="39" t="str">
        <f t="shared" si="74"/>
        <v/>
      </c>
      <c r="X73" s="43" t="str">
        <f t="shared" si="75"/>
        <v/>
      </c>
      <c r="Y73" s="40" t="str">
        <f t="shared" si="76"/>
        <v/>
      </c>
      <c r="AA73" s="48" t="e">
        <f>IF(INSERT_HOLDS_HERE!D$15=Hold_3,1,0)</f>
        <v>#NAME?</v>
      </c>
      <c r="AB73" s="48" t="e">
        <f>IF(INSERT_HOLDS_HERE!E$15=Hold_3,1,0)</f>
        <v>#NAME?</v>
      </c>
      <c r="AC73" s="48" t="e">
        <f>IF(INSERT_HOLDS_HERE!F$15=Hold_3,1,0)</f>
        <v>#NAME?</v>
      </c>
      <c r="AD73" s="48" t="e">
        <f>IF(INSERT_HOLDS_HERE!G$15=Hold_3,1,0)</f>
        <v>#NAME?</v>
      </c>
      <c r="AE73" s="48" t="e">
        <f>IF(INSERT_HOLDS_HERE!H$15=Hold_3,1,0)</f>
        <v>#NAME?</v>
      </c>
      <c r="AF73" s="48" t="e">
        <f>IF(INSERT_HOLDS_HERE!I$15=Hold_3,1,0)</f>
        <v>#NAME?</v>
      </c>
      <c r="AG73" s="48" t="e">
        <f>IF(INSERT_HOLDS_HERE!J$15=Hold_3,1,0)</f>
        <v>#NAME?</v>
      </c>
      <c r="AH73" s="48" t="e">
        <f>IF(INSERT_HOLDS_HERE!K$15=Hold_3,1,0)</f>
        <v>#NAME?</v>
      </c>
      <c r="AI73" s="48" t="e">
        <f>IF(INSERT_HOLDS_HERE!L$15=Hold_3,1,0)</f>
        <v>#NAME?</v>
      </c>
      <c r="AJ73" s="48" t="e">
        <f>IF(INSERT_HOLDS_HERE!M$15=Hold_3,1,0)</f>
        <v>#NAME?</v>
      </c>
      <c r="AK73" s="48" t="e">
        <f>IF(INSERT_HOLDS_HERE!N$15=Hold_3,1,0)</f>
        <v>#NAME?</v>
      </c>
      <c r="AL73" s="48" t="e">
        <f>IF(INSERT_HOLDS_HERE!O$15=Hold_3,1,0)</f>
        <v>#NAME?</v>
      </c>
      <c r="AM73" s="48" t="e">
        <f>IF(INSERT_HOLDS_HERE!P$15=Hold_3,1,0)</f>
        <v>#NAME?</v>
      </c>
      <c r="AN73" s="48" t="e">
        <f>IF(INSERT_HOLDS_HERE!R$15=Hold_3,1,0)</f>
        <v>#NAME?</v>
      </c>
      <c r="AO73" s="48" t="e">
        <f>IF(INSERT_HOLDS_HERE!S$15=Hold_3,1,0)</f>
        <v>#NAME?</v>
      </c>
      <c r="AP73" s="48" t="e">
        <f>IF(INSERT_HOLDS_HERE!T$15=Hold_3,1,0)</f>
        <v>#NAME?</v>
      </c>
      <c r="AQ73" s="48" t="e">
        <f>IF(INSERT_HOLDS_HERE!U$15=Hold_3,1,0)</f>
        <v>#NAME?</v>
      </c>
      <c r="AR73" s="48" t="e">
        <f>IF(INSERT_HOLDS_HERE!V$15=Hold_3,1,0)</f>
        <v>#NAME?</v>
      </c>
      <c r="AS73" s="48" t="e">
        <f>IF(INSERT_HOLDS_HERE!W$15=Hold_3,1,0)</f>
        <v>#NAME?</v>
      </c>
      <c r="AT73" s="48" t="e">
        <f>IF(INSERT_HOLDS_HERE!X$15=Hold_3,1,0)</f>
        <v>#NAME?</v>
      </c>
      <c r="AU73" s="48" t="e">
        <f>IF(INSERT_HOLDS_HERE!Y$15=Hold_3,1,0)</f>
        <v>#NAME?</v>
      </c>
      <c r="AV73" s="48" t="e">
        <f>IF(INSERT_HOLDS_HERE!Z$15=Hold_3,1,0)</f>
        <v>#NAME?</v>
      </c>
      <c r="AW73" s="48" t="e">
        <f>IF(INSERT_HOLDS_HERE!AA$15=Hold_3,1,0)</f>
        <v>#NAME?</v>
      </c>
      <c r="AX73" s="48" t="e">
        <f>IF(INSERT_HOLDS_HERE!AB$15=Hold_3,1,0)</f>
        <v>#NAME?</v>
      </c>
      <c r="AY73" s="48" t="e">
        <f>IF(INSERT_HOLDS_HERE!AC$15=Hold_3,1,0)</f>
        <v>#NAME?</v>
      </c>
      <c r="AZ73" s="48" t="e">
        <f>IF(INSERT_HOLDS_HERE!AD$15=Hold_3,1,0)</f>
        <v>#NAME?</v>
      </c>
      <c r="BA73" s="48" t="e">
        <f>IF(INSERT_HOLDS_HERE!AF$15=Hold_3,1,0)</f>
        <v>#NAME?</v>
      </c>
      <c r="BB73" s="48" t="e">
        <f>IF(INSERT_HOLDS_HERE!AG$15=Hold_3,1,0)</f>
        <v>#NAME?</v>
      </c>
      <c r="BC73" s="48" t="e">
        <f>IF(INSERT_HOLDS_HERE!AH$15=Hold_3,1,0)</f>
        <v>#NAME?</v>
      </c>
      <c r="BD73" s="48" t="e">
        <f>IF(INSERT_HOLDS_HERE!AI$15=Hold_3,1,0)</f>
        <v>#NAME?</v>
      </c>
      <c r="BE73" s="48" t="e">
        <f>IF(INSERT_HOLDS_HERE!AJ$15=Hold_3,1,0)</f>
        <v>#NAME?</v>
      </c>
      <c r="BF73" s="48" t="e">
        <f>IF(INSERT_HOLDS_HERE!AK$15=Hold_3,1,0)</f>
        <v>#NAME?</v>
      </c>
      <c r="BG73" s="48" t="e">
        <f>IF(INSERT_HOLDS_HERE!AL$15=Hold_3,1,0)</f>
        <v>#NAME?</v>
      </c>
      <c r="BH73" s="48" t="e">
        <f>IF(INSERT_HOLDS_HERE!AM$15=Hold_3,1,0)</f>
        <v>#NAME?</v>
      </c>
      <c r="BI73" s="48" t="e">
        <f>IF(INSERT_HOLDS_HERE!AN$15=Hold_3,1,0)</f>
        <v>#NAME?</v>
      </c>
      <c r="BJ73" s="48" t="e">
        <f>IF(INSERT_HOLDS_HERE!AO$15=Hold_3,1,0)</f>
        <v>#NAME?</v>
      </c>
      <c r="BK73" s="48" t="e">
        <f>IF(INSERT_HOLDS_HERE!AP$15=Hold_3,1,0)</f>
        <v>#NAME?</v>
      </c>
      <c r="BL73" s="48" t="e">
        <f>IF(INSERT_HOLDS_HERE!AQ$15=Hold_3,1,0)</f>
        <v>#NAME?</v>
      </c>
      <c r="BM73" s="48" t="e">
        <f>IF(INSERT_HOLDS_HERE!AR$15=Hold_3,1,0)</f>
        <v>#NAME?</v>
      </c>
      <c r="BO73" s="48" t="e">
        <f t="shared" si="77"/>
        <v>#NAME?</v>
      </c>
      <c r="BP73" s="48" t="e">
        <f>IF(AB73=0,0,IF(AND(AB73=1,AA73=0),MAX($BO73:BO73)+1,BO73))</f>
        <v>#NAME?</v>
      </c>
      <c r="BQ73" s="48" t="e">
        <f>IF(AC73=0,0,IF(AND(AC73=1,AB73=0),MAX($BO73:BP73)+1,BP73))</f>
        <v>#NAME?</v>
      </c>
      <c r="BR73" s="48" t="e">
        <f>IF(AD73=0,0,IF(AND(AD73=1,AC73=0),MAX($BO73:BQ73)+1,BQ73))</f>
        <v>#NAME?</v>
      </c>
      <c r="BS73" s="48" t="e">
        <f>IF(AE73=0,0,IF(AND(AE73=1,AD73=0),MAX($BO73:BR73)+1,BR73))</f>
        <v>#NAME?</v>
      </c>
      <c r="BT73" s="48" t="e">
        <f>IF(AF73=0,0,IF(AND(AF73=1,AE73=0),MAX($BO73:BS73)+1,BS73))</f>
        <v>#NAME?</v>
      </c>
      <c r="BU73" s="48" t="e">
        <f>IF(AG73=0,0,IF(AND(AG73=1,AF73=0),MAX($BO73:BT73)+1,BT73))</f>
        <v>#NAME?</v>
      </c>
      <c r="BV73" s="48" t="e">
        <f>IF(AH73=0,0,IF(AND(AH73=1,AG73=0),MAX($BO73:BU73)+1,BU73))</f>
        <v>#NAME?</v>
      </c>
      <c r="BW73" s="48" t="e">
        <f>IF(AI73=0,0,IF(AND(AI73=1,AH73=0),MAX($BO73:BV73)+1,BV73))</f>
        <v>#NAME?</v>
      </c>
      <c r="BX73" s="48" t="e">
        <f>IF(AJ73=0,0,IF(AND(AJ73=1,AI73=0),MAX($BO73:BW73)+1,BW73))</f>
        <v>#NAME?</v>
      </c>
      <c r="BY73" s="48" t="e">
        <f>IF(AK73=0,0,IF(AND(AK73=1,AJ73=0),MAX($BO73:BX73)+1,BX73))</f>
        <v>#NAME?</v>
      </c>
      <c r="BZ73" s="48" t="e">
        <f>IF(AL73=0,0,IF(AND(AL73=1,AK73=0),MAX($BO73:BY73)+1,BY73))</f>
        <v>#NAME?</v>
      </c>
      <c r="CA73" s="48" t="e">
        <f>IF(AM73=0,0,IF(AND(AM73=1,AL73=0),MAX($BO73:BZ73)+1,BZ73))</f>
        <v>#NAME?</v>
      </c>
      <c r="CB73" s="48" t="e">
        <f>IF(AN73=0,0,IF(AND(AN73=1,AM73=0),MAX($BO73:CA73)+1,CA73))</f>
        <v>#NAME?</v>
      </c>
      <c r="CC73" s="48" t="e">
        <f>IF(AO73=0,0,IF(AND(AO73=1,AN73=0),MAX($BO73:CB73)+1,CB73))</f>
        <v>#NAME?</v>
      </c>
      <c r="CD73" s="48" t="e">
        <f>IF(AP73=0,0,IF(AND(AP73=1,AO73=0),MAX($BO73:CC73)+1,CC73))</f>
        <v>#NAME?</v>
      </c>
      <c r="CE73" s="48" t="e">
        <f>IF(AQ73=0,0,IF(AND(AQ73=1,AP73=0),MAX($BO73:CD73)+1,CD73))</f>
        <v>#NAME?</v>
      </c>
      <c r="CF73" s="48" t="e">
        <f>IF(AR73=0,0,IF(AND(AR73=1,AQ73=0),MAX($BO73:CE73)+1,CE73))</f>
        <v>#NAME?</v>
      </c>
      <c r="CG73" s="48" t="e">
        <f>IF(AS73=0,0,IF(AND(AS73=1,AR73=0),MAX($BO73:CF73)+1,CF73))</f>
        <v>#NAME?</v>
      </c>
      <c r="CH73" s="48" t="e">
        <f>IF(AT73=0,0,IF(AND(AT73=1,AS73=0),MAX($BO73:CG73)+1,CG73))</f>
        <v>#NAME?</v>
      </c>
      <c r="CI73" s="48" t="e">
        <f>IF(AU73=0,0,IF(AND(AU73=1,AT73=0),MAX($BO73:CH73)+1,CH73))</f>
        <v>#NAME?</v>
      </c>
      <c r="CJ73" s="48" t="e">
        <f>IF(AV73=0,0,IF(AND(AV73=1,AU73=0),MAX($BO73:CI73)+1,CI73))</f>
        <v>#NAME?</v>
      </c>
      <c r="CK73" s="48" t="e">
        <f>IF(AW73=0,0,IF(AND(AW73=1,AV73=0),MAX($BO73:CJ73)+1,CJ73))</f>
        <v>#NAME?</v>
      </c>
      <c r="CL73" s="48" t="e">
        <f>IF(AX73=0,0,IF(AND(AX73=1,AW73=0),MAX($BO73:CK73)+1,CK73))</f>
        <v>#NAME?</v>
      </c>
      <c r="CM73" s="48" t="e">
        <f>IF(AY73=0,0,IF(AND(AY73=1,AX73=0),MAX($BO73:CL73)+1,CL73))</f>
        <v>#NAME?</v>
      </c>
      <c r="CN73" s="48" t="e">
        <f>IF(AZ73=0,0,IF(AND(AZ73=1,AY73=0),MAX($BO73:CM73)+1,CM73))</f>
        <v>#NAME?</v>
      </c>
      <c r="CO73" s="48" t="e">
        <f>IF(BA73=0,0,IF(AND(BA73=1,AZ73=0),MAX($BO73:CN73)+1,CN73))</f>
        <v>#NAME?</v>
      </c>
      <c r="CP73" s="48" t="e">
        <f>IF(BB73=0,0,IF(AND(BB73=1,BA73=0),MAX($BO73:CO73)+1,CO73))</f>
        <v>#NAME?</v>
      </c>
      <c r="CQ73" s="48" t="e">
        <f>IF(BC73=0,0,IF(AND(BC73=1,BB73=0),MAX($BO73:CP73)+1,CP73))</f>
        <v>#NAME?</v>
      </c>
      <c r="CR73" s="48" t="e">
        <f>IF(BD73=0,0,IF(AND(BD73=1,BC73=0),MAX($BO73:CQ73)+1,CQ73))</f>
        <v>#NAME?</v>
      </c>
      <c r="CS73" s="48" t="e">
        <f>IF(BE73=0,0,IF(AND(BE73=1,BD73=0),MAX($BO73:CR73)+1,CR73))</f>
        <v>#NAME?</v>
      </c>
      <c r="CT73" s="48" t="e">
        <f>IF(BF73=0,0,IF(AND(BF73=1,BE73=0),MAX($BO73:CS73)+1,CS73))</f>
        <v>#NAME?</v>
      </c>
      <c r="CU73" s="48" t="e">
        <f>IF(BG73=0,0,IF(AND(BG73=1,BF73=0),MAX($BO73:CT73)+1,CT73))</f>
        <v>#NAME?</v>
      </c>
      <c r="CV73" s="48" t="e">
        <f>IF(BH73=0,0,IF(AND(BH73=1,BG73=0),MAX($BO73:CU73)+1,CU73))</f>
        <v>#NAME?</v>
      </c>
      <c r="CW73" s="48" t="e">
        <f>IF(BI73=0,0,IF(AND(BI73=1,BH73=0),MAX($BO73:CV73)+1,CV73))</f>
        <v>#NAME?</v>
      </c>
      <c r="CX73" s="48" t="e">
        <f>IF(BJ73=0,0,IF(AND(BJ73=1,BI73=0),MAX($BO73:CW73)+1,CW73))</f>
        <v>#NAME?</v>
      </c>
      <c r="CY73" s="48" t="e">
        <f>IF(BK73=0,0,IF(AND(BK73=1,BJ73=0),MAX($BO73:CX73)+1,CX73))</f>
        <v>#NAME?</v>
      </c>
      <c r="CZ73" s="48" t="e">
        <f>IF(BL73=0,0,IF(AND(BL73=1,BK73=0),MAX($BO73:CY73)+1,CY73))</f>
        <v>#NAME?</v>
      </c>
      <c r="DA73" s="48" t="e">
        <f>IF(BM73=0,0,IF(AND(BM73=1,BL73=0),MAX($BO73:CZ73)+1,CZ73))</f>
        <v>#NAME?</v>
      </c>
    </row>
    <row r="74" spans="2:105">
      <c r="B74" s="41" t="s">
        <v>18</v>
      </c>
      <c r="C74" s="39" t="str">
        <f t="shared" si="54"/>
        <v/>
      </c>
      <c r="D74" s="43" t="str">
        <f t="shared" si="55"/>
        <v/>
      </c>
      <c r="E74" s="39" t="str">
        <f t="shared" si="56"/>
        <v/>
      </c>
      <c r="F74" s="43" t="str">
        <f t="shared" si="57"/>
        <v/>
      </c>
      <c r="G74" s="39" t="str">
        <f t="shared" si="58"/>
        <v/>
      </c>
      <c r="H74" s="43" t="str">
        <f t="shared" si="59"/>
        <v/>
      </c>
      <c r="I74" s="39" t="str">
        <f t="shared" si="60"/>
        <v/>
      </c>
      <c r="J74" s="43" t="str">
        <f t="shared" si="61"/>
        <v/>
      </c>
      <c r="K74" s="39" t="str">
        <f t="shared" si="62"/>
        <v/>
      </c>
      <c r="L74" s="43" t="str">
        <f t="shared" si="63"/>
        <v/>
      </c>
      <c r="M74" s="39" t="str">
        <f t="shared" si="64"/>
        <v/>
      </c>
      <c r="N74" s="43" t="str">
        <f t="shared" si="65"/>
        <v/>
      </c>
      <c r="O74" s="39" t="str">
        <f t="shared" si="66"/>
        <v/>
      </c>
      <c r="P74" s="43" t="str">
        <f t="shared" si="67"/>
        <v/>
      </c>
      <c r="Q74" s="39" t="str">
        <f t="shared" si="68"/>
        <v/>
      </c>
      <c r="R74" s="43" t="str">
        <f t="shared" si="69"/>
        <v/>
      </c>
      <c r="S74" s="39" t="str">
        <f t="shared" si="70"/>
        <v/>
      </c>
      <c r="T74" s="43" t="str">
        <f t="shared" si="71"/>
        <v/>
      </c>
      <c r="U74" s="39" t="str">
        <f t="shared" si="72"/>
        <v/>
      </c>
      <c r="V74" s="43" t="str">
        <f t="shared" si="73"/>
        <v/>
      </c>
      <c r="W74" s="39" t="str">
        <f t="shared" si="74"/>
        <v/>
      </c>
      <c r="X74" s="43" t="str">
        <f t="shared" si="75"/>
        <v/>
      </c>
      <c r="Y74" s="40" t="str">
        <f t="shared" si="76"/>
        <v/>
      </c>
      <c r="AA74" s="48" t="e">
        <f>IF(INSERT_HOLDS_HERE!D$16=Hold_3,1,0)</f>
        <v>#NAME?</v>
      </c>
      <c r="AB74" s="48" t="e">
        <f>IF(INSERT_HOLDS_HERE!E$16=Hold_3,1,0)</f>
        <v>#NAME?</v>
      </c>
      <c r="AC74" s="48" t="e">
        <f>IF(INSERT_HOLDS_HERE!F$16=Hold_3,1,0)</f>
        <v>#NAME?</v>
      </c>
      <c r="AD74" s="48" t="e">
        <f>IF(INSERT_HOLDS_HERE!G$16=Hold_3,1,0)</f>
        <v>#NAME?</v>
      </c>
      <c r="AE74" s="48" t="e">
        <f>IF(INSERT_HOLDS_HERE!H$16=Hold_3,1,0)</f>
        <v>#NAME?</v>
      </c>
      <c r="AF74" s="48" t="e">
        <f>IF(INSERT_HOLDS_HERE!I$16=Hold_3,1,0)</f>
        <v>#NAME?</v>
      </c>
      <c r="AG74" s="48" t="e">
        <f>IF(INSERT_HOLDS_HERE!J$16=Hold_3,1,0)</f>
        <v>#NAME?</v>
      </c>
      <c r="AH74" s="48" t="e">
        <f>IF(INSERT_HOLDS_HERE!K$16=Hold_3,1,0)</f>
        <v>#NAME?</v>
      </c>
      <c r="AI74" s="48" t="e">
        <f>IF(INSERT_HOLDS_HERE!L$16=Hold_3,1,0)</f>
        <v>#NAME?</v>
      </c>
      <c r="AJ74" s="48" t="e">
        <f>IF(INSERT_HOLDS_HERE!M$16=Hold_3,1,0)</f>
        <v>#NAME?</v>
      </c>
      <c r="AK74" s="48" t="e">
        <f>IF(INSERT_HOLDS_HERE!N$16=Hold_3,1,0)</f>
        <v>#NAME?</v>
      </c>
      <c r="AL74" s="48" t="e">
        <f>IF(INSERT_HOLDS_HERE!O$16=Hold_3,1,0)</f>
        <v>#NAME?</v>
      </c>
      <c r="AM74" s="48" t="e">
        <f>IF(INSERT_HOLDS_HERE!P$16=Hold_3,1,0)</f>
        <v>#NAME?</v>
      </c>
      <c r="AN74" s="48" t="e">
        <f>IF(INSERT_HOLDS_HERE!R$16=Hold_3,1,0)</f>
        <v>#NAME?</v>
      </c>
      <c r="AO74" s="48" t="e">
        <f>IF(INSERT_HOLDS_HERE!S$16=Hold_3,1,0)</f>
        <v>#NAME?</v>
      </c>
      <c r="AP74" s="48" t="e">
        <f>IF(INSERT_HOLDS_HERE!T$16=Hold_3,1,0)</f>
        <v>#NAME?</v>
      </c>
      <c r="AQ74" s="48" t="e">
        <f>IF(INSERT_HOLDS_HERE!U$16=Hold_3,1,0)</f>
        <v>#NAME?</v>
      </c>
      <c r="AR74" s="48" t="e">
        <f>IF(INSERT_HOLDS_HERE!V$16=Hold_3,1,0)</f>
        <v>#NAME?</v>
      </c>
      <c r="AS74" s="48" t="e">
        <f>IF(INSERT_HOLDS_HERE!W$16=Hold_3,1,0)</f>
        <v>#NAME?</v>
      </c>
      <c r="AT74" s="48" t="e">
        <f>IF(INSERT_HOLDS_HERE!X$16=Hold_3,1,0)</f>
        <v>#NAME?</v>
      </c>
      <c r="AU74" s="48" t="e">
        <f>IF(INSERT_HOLDS_HERE!Y$16=Hold_3,1,0)</f>
        <v>#NAME?</v>
      </c>
      <c r="AV74" s="48" t="e">
        <f>IF(INSERT_HOLDS_HERE!Z$16=Hold_3,1,0)</f>
        <v>#NAME?</v>
      </c>
      <c r="AW74" s="48" t="e">
        <f>IF(INSERT_HOLDS_HERE!AA$16=Hold_3,1,0)</f>
        <v>#NAME?</v>
      </c>
      <c r="AX74" s="48" t="e">
        <f>IF(INSERT_HOLDS_HERE!AB$16=Hold_3,1,0)</f>
        <v>#NAME?</v>
      </c>
      <c r="AY74" s="48" t="e">
        <f>IF(INSERT_HOLDS_HERE!AC$16=Hold_3,1,0)</f>
        <v>#NAME?</v>
      </c>
      <c r="AZ74" s="48" t="e">
        <f>IF(INSERT_HOLDS_HERE!AD$16=Hold_3,1,0)</f>
        <v>#NAME?</v>
      </c>
      <c r="BA74" s="48" t="e">
        <f>IF(INSERT_HOLDS_HERE!AF$16=Hold_3,1,0)</f>
        <v>#NAME?</v>
      </c>
      <c r="BB74" s="48" t="e">
        <f>IF(INSERT_HOLDS_HERE!AG$16=Hold_3,1,0)</f>
        <v>#NAME?</v>
      </c>
      <c r="BC74" s="48" t="e">
        <f>IF(INSERT_HOLDS_HERE!AH$16=Hold_3,1,0)</f>
        <v>#NAME?</v>
      </c>
      <c r="BD74" s="48" t="e">
        <f>IF(INSERT_HOLDS_HERE!AI$16=Hold_3,1,0)</f>
        <v>#NAME?</v>
      </c>
      <c r="BE74" s="48" t="e">
        <f>IF(INSERT_HOLDS_HERE!AJ$16=Hold_3,1,0)</f>
        <v>#NAME?</v>
      </c>
      <c r="BF74" s="48" t="e">
        <f>IF(INSERT_HOLDS_HERE!AK$16=Hold_3,1,0)</f>
        <v>#NAME?</v>
      </c>
      <c r="BG74" s="48" t="e">
        <f>IF(INSERT_HOLDS_HERE!AL$16=Hold_3,1,0)</f>
        <v>#NAME?</v>
      </c>
      <c r="BH74" s="48" t="e">
        <f>IF(INSERT_HOLDS_HERE!AM$16=Hold_3,1,0)</f>
        <v>#NAME?</v>
      </c>
      <c r="BI74" s="48" t="e">
        <f>IF(INSERT_HOLDS_HERE!AN$16=Hold_3,1,0)</f>
        <v>#NAME?</v>
      </c>
      <c r="BJ74" s="48" t="e">
        <f>IF(INSERT_HOLDS_HERE!AO$16=Hold_3,1,0)</f>
        <v>#NAME?</v>
      </c>
      <c r="BK74" s="48" t="e">
        <f>IF(INSERT_HOLDS_HERE!AP$16=Hold_3,1,0)</f>
        <v>#NAME?</v>
      </c>
      <c r="BL74" s="48" t="e">
        <f>IF(INSERT_HOLDS_HERE!AQ$16=Hold_3,1,0)</f>
        <v>#NAME?</v>
      </c>
      <c r="BM74" s="48" t="e">
        <f>IF(INSERT_HOLDS_HERE!AR$16=Hold_3,1,0)</f>
        <v>#NAME?</v>
      </c>
      <c r="BO74" s="48" t="e">
        <f t="shared" si="77"/>
        <v>#NAME?</v>
      </c>
      <c r="BP74" s="48" t="e">
        <f>IF(AB74=0,0,IF(AND(AB74=1,AA74=0),MAX($BO74:BO74)+1,BO74))</f>
        <v>#NAME?</v>
      </c>
      <c r="BQ74" s="48" t="e">
        <f>IF(AC74=0,0,IF(AND(AC74=1,AB74=0),MAX($BO74:BP74)+1,BP74))</f>
        <v>#NAME?</v>
      </c>
      <c r="BR74" s="48" t="e">
        <f>IF(AD74=0,0,IF(AND(AD74=1,AC74=0),MAX($BO74:BQ74)+1,BQ74))</f>
        <v>#NAME?</v>
      </c>
      <c r="BS74" s="48" t="e">
        <f>IF(AE74=0,0,IF(AND(AE74=1,AD74=0),MAX($BO74:BR74)+1,BR74))</f>
        <v>#NAME?</v>
      </c>
      <c r="BT74" s="48" t="e">
        <f>IF(AF74=0,0,IF(AND(AF74=1,AE74=0),MAX($BO74:BS74)+1,BS74))</f>
        <v>#NAME?</v>
      </c>
      <c r="BU74" s="48" t="e">
        <f>IF(AG74=0,0,IF(AND(AG74=1,AF74=0),MAX($BO74:BT74)+1,BT74))</f>
        <v>#NAME?</v>
      </c>
      <c r="BV74" s="48" t="e">
        <f>IF(AH74=0,0,IF(AND(AH74=1,AG74=0),MAX($BO74:BU74)+1,BU74))</f>
        <v>#NAME?</v>
      </c>
      <c r="BW74" s="48" t="e">
        <f>IF(AI74=0,0,IF(AND(AI74=1,AH74=0),MAX($BO74:BV74)+1,BV74))</f>
        <v>#NAME?</v>
      </c>
      <c r="BX74" s="48" t="e">
        <f>IF(AJ74=0,0,IF(AND(AJ74=1,AI74=0),MAX($BO74:BW74)+1,BW74))</f>
        <v>#NAME?</v>
      </c>
      <c r="BY74" s="48" t="e">
        <f>IF(AK74=0,0,IF(AND(AK74=1,AJ74=0),MAX($BO74:BX74)+1,BX74))</f>
        <v>#NAME?</v>
      </c>
      <c r="BZ74" s="48" t="e">
        <f>IF(AL74=0,0,IF(AND(AL74=1,AK74=0),MAX($BO74:BY74)+1,BY74))</f>
        <v>#NAME?</v>
      </c>
      <c r="CA74" s="48" t="e">
        <f>IF(AM74=0,0,IF(AND(AM74=1,AL74=0),MAX($BO74:BZ74)+1,BZ74))</f>
        <v>#NAME?</v>
      </c>
      <c r="CB74" s="48" t="e">
        <f>IF(AN74=0,0,IF(AND(AN74=1,AM74=0),MAX($BO74:CA74)+1,CA74))</f>
        <v>#NAME?</v>
      </c>
      <c r="CC74" s="48" t="e">
        <f>IF(AO74=0,0,IF(AND(AO74=1,AN74=0),MAX($BO74:CB74)+1,CB74))</f>
        <v>#NAME?</v>
      </c>
      <c r="CD74" s="48" t="e">
        <f>IF(AP74=0,0,IF(AND(AP74=1,AO74=0),MAX($BO74:CC74)+1,CC74))</f>
        <v>#NAME?</v>
      </c>
      <c r="CE74" s="48" t="e">
        <f>IF(AQ74=0,0,IF(AND(AQ74=1,AP74=0),MAX($BO74:CD74)+1,CD74))</f>
        <v>#NAME?</v>
      </c>
      <c r="CF74" s="48" t="e">
        <f>IF(AR74=0,0,IF(AND(AR74=1,AQ74=0),MAX($BO74:CE74)+1,CE74))</f>
        <v>#NAME?</v>
      </c>
      <c r="CG74" s="48" t="e">
        <f>IF(AS74=0,0,IF(AND(AS74=1,AR74=0),MAX($BO74:CF74)+1,CF74))</f>
        <v>#NAME?</v>
      </c>
      <c r="CH74" s="48" t="e">
        <f>IF(AT74=0,0,IF(AND(AT74=1,AS74=0),MAX($BO74:CG74)+1,CG74))</f>
        <v>#NAME?</v>
      </c>
      <c r="CI74" s="48" t="e">
        <f>IF(AU74=0,0,IF(AND(AU74=1,AT74=0),MAX($BO74:CH74)+1,CH74))</f>
        <v>#NAME?</v>
      </c>
      <c r="CJ74" s="48" t="e">
        <f>IF(AV74=0,0,IF(AND(AV74=1,AU74=0),MAX($BO74:CI74)+1,CI74))</f>
        <v>#NAME?</v>
      </c>
      <c r="CK74" s="48" t="e">
        <f>IF(AW74=0,0,IF(AND(AW74=1,AV74=0),MAX($BO74:CJ74)+1,CJ74))</f>
        <v>#NAME?</v>
      </c>
      <c r="CL74" s="48" t="e">
        <f>IF(AX74=0,0,IF(AND(AX74=1,AW74=0),MAX($BO74:CK74)+1,CK74))</f>
        <v>#NAME?</v>
      </c>
      <c r="CM74" s="48" t="e">
        <f>IF(AY74=0,0,IF(AND(AY74=1,AX74=0),MAX($BO74:CL74)+1,CL74))</f>
        <v>#NAME?</v>
      </c>
      <c r="CN74" s="48" t="e">
        <f>IF(AZ74=0,0,IF(AND(AZ74=1,AY74=0),MAX($BO74:CM74)+1,CM74))</f>
        <v>#NAME?</v>
      </c>
      <c r="CO74" s="48" t="e">
        <f>IF(BA74=0,0,IF(AND(BA74=1,AZ74=0),MAX($BO74:CN74)+1,CN74))</f>
        <v>#NAME?</v>
      </c>
      <c r="CP74" s="48" t="e">
        <f>IF(BB74=0,0,IF(AND(BB74=1,BA74=0),MAX($BO74:CO74)+1,CO74))</f>
        <v>#NAME?</v>
      </c>
      <c r="CQ74" s="48" t="e">
        <f>IF(BC74=0,0,IF(AND(BC74=1,BB74=0),MAX($BO74:CP74)+1,CP74))</f>
        <v>#NAME?</v>
      </c>
      <c r="CR74" s="48" t="e">
        <f>IF(BD74=0,0,IF(AND(BD74=1,BC74=0),MAX($BO74:CQ74)+1,CQ74))</f>
        <v>#NAME?</v>
      </c>
      <c r="CS74" s="48" t="e">
        <f>IF(BE74=0,0,IF(AND(BE74=1,BD74=0),MAX($BO74:CR74)+1,CR74))</f>
        <v>#NAME?</v>
      </c>
      <c r="CT74" s="48" t="e">
        <f>IF(BF74=0,0,IF(AND(BF74=1,BE74=0),MAX($BO74:CS74)+1,CS74))</f>
        <v>#NAME?</v>
      </c>
      <c r="CU74" s="48" t="e">
        <f>IF(BG74=0,0,IF(AND(BG74=1,BF74=0),MAX($BO74:CT74)+1,CT74))</f>
        <v>#NAME?</v>
      </c>
      <c r="CV74" s="48" t="e">
        <f>IF(BH74=0,0,IF(AND(BH74=1,BG74=0),MAX($BO74:CU74)+1,CU74))</f>
        <v>#NAME?</v>
      </c>
      <c r="CW74" s="48" t="e">
        <f>IF(BI74=0,0,IF(AND(BI74=1,BH74=0),MAX($BO74:CV74)+1,CV74))</f>
        <v>#NAME?</v>
      </c>
      <c r="CX74" s="48" t="e">
        <f>IF(BJ74=0,0,IF(AND(BJ74=1,BI74=0),MAX($BO74:CW74)+1,CW74))</f>
        <v>#NAME?</v>
      </c>
      <c r="CY74" s="48" t="e">
        <f>IF(BK74=0,0,IF(AND(BK74=1,BJ74=0),MAX($BO74:CX74)+1,CX74))</f>
        <v>#NAME?</v>
      </c>
      <c r="CZ74" s="48" t="e">
        <f>IF(BL74=0,0,IF(AND(BL74=1,BK74=0),MAX($BO74:CY74)+1,CY74))</f>
        <v>#NAME?</v>
      </c>
      <c r="DA74" s="48" t="e">
        <f>IF(BM74=0,0,IF(AND(BM74=1,BL74=0),MAX($BO74:CZ74)+1,CZ74))</f>
        <v>#NAME?</v>
      </c>
    </row>
    <row r="75" spans="2:105">
      <c r="B75" s="41" t="s">
        <v>17</v>
      </c>
      <c r="C75" s="39" t="str">
        <f t="shared" si="54"/>
        <v/>
      </c>
      <c r="D75" s="43" t="str">
        <f t="shared" si="55"/>
        <v/>
      </c>
      <c r="E75" s="39" t="str">
        <f t="shared" si="56"/>
        <v/>
      </c>
      <c r="F75" s="43" t="str">
        <f t="shared" si="57"/>
        <v/>
      </c>
      <c r="G75" s="39" t="str">
        <f t="shared" si="58"/>
        <v/>
      </c>
      <c r="H75" s="43" t="str">
        <f t="shared" si="59"/>
        <v/>
      </c>
      <c r="I75" s="39" t="str">
        <f t="shared" si="60"/>
        <v/>
      </c>
      <c r="J75" s="43" t="str">
        <f t="shared" si="61"/>
        <v/>
      </c>
      <c r="K75" s="39" t="str">
        <f t="shared" si="62"/>
        <v/>
      </c>
      <c r="L75" s="43" t="str">
        <f t="shared" si="63"/>
        <v/>
      </c>
      <c r="M75" s="39" t="str">
        <f t="shared" si="64"/>
        <v/>
      </c>
      <c r="N75" s="43" t="str">
        <f t="shared" si="65"/>
        <v/>
      </c>
      <c r="O75" s="39" t="str">
        <f t="shared" si="66"/>
        <v/>
      </c>
      <c r="P75" s="43" t="str">
        <f t="shared" si="67"/>
        <v/>
      </c>
      <c r="Q75" s="39" t="str">
        <f t="shared" si="68"/>
        <v/>
      </c>
      <c r="R75" s="43" t="str">
        <f t="shared" si="69"/>
        <v/>
      </c>
      <c r="S75" s="39" t="str">
        <f t="shared" si="70"/>
        <v/>
      </c>
      <c r="T75" s="43" t="str">
        <f t="shared" si="71"/>
        <v/>
      </c>
      <c r="U75" s="39" t="str">
        <f t="shared" si="72"/>
        <v/>
      </c>
      <c r="V75" s="43" t="str">
        <f t="shared" si="73"/>
        <v/>
      </c>
      <c r="W75" s="39" t="str">
        <f t="shared" si="74"/>
        <v/>
      </c>
      <c r="X75" s="43" t="str">
        <f t="shared" si="75"/>
        <v/>
      </c>
      <c r="Y75" s="40" t="str">
        <f t="shared" si="76"/>
        <v/>
      </c>
      <c r="AA75" s="48" t="e">
        <f>IF(INSERT_HOLDS_HERE!D$17=Hold_3,1,0)</f>
        <v>#NAME?</v>
      </c>
      <c r="AB75" s="48" t="e">
        <f>IF(INSERT_HOLDS_HERE!E$17=Hold_3,1,0)</f>
        <v>#NAME?</v>
      </c>
      <c r="AC75" s="48" t="e">
        <f>IF(INSERT_HOLDS_HERE!F$17=Hold_3,1,0)</f>
        <v>#NAME?</v>
      </c>
      <c r="AD75" s="48" t="e">
        <f>IF(INSERT_HOLDS_HERE!G$17=Hold_3,1,0)</f>
        <v>#NAME?</v>
      </c>
      <c r="AE75" s="48" t="e">
        <f>IF(INSERT_HOLDS_HERE!H$17=Hold_3,1,0)</f>
        <v>#NAME?</v>
      </c>
      <c r="AF75" s="48" t="e">
        <f>IF(INSERT_HOLDS_HERE!I$17=Hold_3,1,0)</f>
        <v>#NAME?</v>
      </c>
      <c r="AG75" s="48" t="e">
        <f>IF(INSERT_HOLDS_HERE!J$17=Hold_3,1,0)</f>
        <v>#NAME?</v>
      </c>
      <c r="AH75" s="48" t="e">
        <f>IF(INSERT_HOLDS_HERE!K$17=Hold_3,1,0)</f>
        <v>#NAME?</v>
      </c>
      <c r="AI75" s="48" t="e">
        <f>IF(INSERT_HOLDS_HERE!L$17=Hold_3,1,0)</f>
        <v>#NAME?</v>
      </c>
      <c r="AJ75" s="48" t="e">
        <f>IF(INSERT_HOLDS_HERE!M$17=Hold_3,1,0)</f>
        <v>#NAME?</v>
      </c>
      <c r="AK75" s="48" t="e">
        <f>IF(INSERT_HOLDS_HERE!N$17=Hold_3,1,0)</f>
        <v>#NAME?</v>
      </c>
      <c r="AL75" s="48" t="e">
        <f>IF(INSERT_HOLDS_HERE!O$17=Hold_3,1,0)</f>
        <v>#NAME?</v>
      </c>
      <c r="AM75" s="48" t="e">
        <f>IF(INSERT_HOLDS_HERE!P$17=Hold_3,1,0)</f>
        <v>#NAME?</v>
      </c>
      <c r="AN75" s="48" t="e">
        <f>IF(INSERT_HOLDS_HERE!R$17=Hold_3,1,0)</f>
        <v>#NAME?</v>
      </c>
      <c r="AO75" s="48" t="e">
        <f>IF(INSERT_HOLDS_HERE!S$17=Hold_3,1,0)</f>
        <v>#NAME?</v>
      </c>
      <c r="AP75" s="48" t="e">
        <f>IF(INSERT_HOLDS_HERE!T$17=Hold_3,1,0)</f>
        <v>#NAME?</v>
      </c>
      <c r="AQ75" s="48" t="e">
        <f>IF(INSERT_HOLDS_HERE!U$17=Hold_3,1,0)</f>
        <v>#NAME?</v>
      </c>
      <c r="AR75" s="48" t="e">
        <f>IF(INSERT_HOLDS_HERE!V$17=Hold_3,1,0)</f>
        <v>#NAME?</v>
      </c>
      <c r="AS75" s="48" t="e">
        <f>IF(INSERT_HOLDS_HERE!W$17=Hold_3,1,0)</f>
        <v>#NAME?</v>
      </c>
      <c r="AT75" s="48" t="e">
        <f>IF(INSERT_HOLDS_HERE!X$17=Hold_3,1,0)</f>
        <v>#NAME?</v>
      </c>
      <c r="AU75" s="48" t="e">
        <f>IF(INSERT_HOLDS_HERE!Y$17=Hold_3,1,0)</f>
        <v>#NAME?</v>
      </c>
      <c r="AV75" s="48" t="e">
        <f>IF(INSERT_HOLDS_HERE!Z$17=Hold_3,1,0)</f>
        <v>#NAME?</v>
      </c>
      <c r="AW75" s="48" t="e">
        <f>IF(INSERT_HOLDS_HERE!AA$17=Hold_3,1,0)</f>
        <v>#NAME?</v>
      </c>
      <c r="AX75" s="48" t="e">
        <f>IF(INSERT_HOLDS_HERE!AB$17=Hold_3,1,0)</f>
        <v>#NAME?</v>
      </c>
      <c r="AY75" s="48" t="e">
        <f>IF(INSERT_HOLDS_HERE!AC$17=Hold_3,1,0)</f>
        <v>#NAME?</v>
      </c>
      <c r="AZ75" s="48" t="e">
        <f>IF(INSERT_HOLDS_HERE!AD$17=Hold_3,1,0)</f>
        <v>#NAME?</v>
      </c>
      <c r="BA75" s="48" t="e">
        <f>IF(INSERT_HOLDS_HERE!AF$17=Hold_3,1,0)</f>
        <v>#NAME?</v>
      </c>
      <c r="BB75" s="48" t="e">
        <f>IF(INSERT_HOLDS_HERE!AG$17=Hold_3,1,0)</f>
        <v>#NAME?</v>
      </c>
      <c r="BC75" s="48" t="e">
        <f>IF(INSERT_HOLDS_HERE!AH$17=Hold_3,1,0)</f>
        <v>#NAME?</v>
      </c>
      <c r="BD75" s="48" t="e">
        <f>IF(INSERT_HOLDS_HERE!AI$17=Hold_3,1,0)</f>
        <v>#NAME?</v>
      </c>
      <c r="BE75" s="48" t="e">
        <f>IF(INSERT_HOLDS_HERE!AJ$17=Hold_3,1,0)</f>
        <v>#NAME?</v>
      </c>
      <c r="BF75" s="48" t="e">
        <f>IF(INSERT_HOLDS_HERE!AK$17=Hold_3,1,0)</f>
        <v>#NAME?</v>
      </c>
      <c r="BG75" s="48" t="e">
        <f>IF(INSERT_HOLDS_HERE!AL$17=Hold_3,1,0)</f>
        <v>#NAME?</v>
      </c>
      <c r="BH75" s="48" t="e">
        <f>IF(INSERT_HOLDS_HERE!AM$17=Hold_3,1,0)</f>
        <v>#NAME?</v>
      </c>
      <c r="BI75" s="48" t="e">
        <f>IF(INSERT_HOLDS_HERE!AN$17=Hold_3,1,0)</f>
        <v>#NAME?</v>
      </c>
      <c r="BJ75" s="48" t="e">
        <f>IF(INSERT_HOLDS_HERE!AO$17=Hold_3,1,0)</f>
        <v>#NAME?</v>
      </c>
      <c r="BK75" s="48" t="e">
        <f>IF(INSERT_HOLDS_HERE!AP$17=Hold_3,1,0)</f>
        <v>#NAME?</v>
      </c>
      <c r="BL75" s="48" t="e">
        <f>IF(INSERT_HOLDS_HERE!AQ$17=Hold_3,1,0)</f>
        <v>#NAME?</v>
      </c>
      <c r="BM75" s="48" t="e">
        <f>IF(INSERT_HOLDS_HERE!AR$17=Hold_3,1,0)</f>
        <v>#NAME?</v>
      </c>
      <c r="BO75" s="48" t="e">
        <f t="shared" si="77"/>
        <v>#NAME?</v>
      </c>
      <c r="BP75" s="48" t="e">
        <f>IF(AB75=0,0,IF(AND(AB75=1,AA75=0),MAX($BO75:BO75)+1,BO75))</f>
        <v>#NAME?</v>
      </c>
      <c r="BQ75" s="48" t="e">
        <f>IF(AC75=0,0,IF(AND(AC75=1,AB75=0),MAX($BO75:BP75)+1,BP75))</f>
        <v>#NAME?</v>
      </c>
      <c r="BR75" s="48" t="e">
        <f>IF(AD75=0,0,IF(AND(AD75=1,AC75=0),MAX($BO75:BQ75)+1,BQ75))</f>
        <v>#NAME?</v>
      </c>
      <c r="BS75" s="48" t="e">
        <f>IF(AE75=0,0,IF(AND(AE75=1,AD75=0),MAX($BO75:BR75)+1,BR75))</f>
        <v>#NAME?</v>
      </c>
      <c r="BT75" s="48" t="e">
        <f>IF(AF75=0,0,IF(AND(AF75=1,AE75=0),MAX($BO75:BS75)+1,BS75))</f>
        <v>#NAME?</v>
      </c>
      <c r="BU75" s="48" t="e">
        <f>IF(AG75=0,0,IF(AND(AG75=1,AF75=0),MAX($BO75:BT75)+1,BT75))</f>
        <v>#NAME?</v>
      </c>
      <c r="BV75" s="48" t="e">
        <f>IF(AH75=0,0,IF(AND(AH75=1,AG75=0),MAX($BO75:BU75)+1,BU75))</f>
        <v>#NAME?</v>
      </c>
      <c r="BW75" s="48" t="e">
        <f>IF(AI75=0,0,IF(AND(AI75=1,AH75=0),MAX($BO75:BV75)+1,BV75))</f>
        <v>#NAME?</v>
      </c>
      <c r="BX75" s="48" t="e">
        <f>IF(AJ75=0,0,IF(AND(AJ75=1,AI75=0),MAX($BO75:BW75)+1,BW75))</f>
        <v>#NAME?</v>
      </c>
      <c r="BY75" s="48" t="e">
        <f>IF(AK75=0,0,IF(AND(AK75=1,AJ75=0),MAX($BO75:BX75)+1,BX75))</f>
        <v>#NAME?</v>
      </c>
      <c r="BZ75" s="48" t="e">
        <f>IF(AL75=0,0,IF(AND(AL75=1,AK75=0),MAX($BO75:BY75)+1,BY75))</f>
        <v>#NAME?</v>
      </c>
      <c r="CA75" s="48" t="e">
        <f>IF(AM75=0,0,IF(AND(AM75=1,AL75=0),MAX($BO75:BZ75)+1,BZ75))</f>
        <v>#NAME?</v>
      </c>
      <c r="CB75" s="48" t="e">
        <f>IF(AN75=0,0,IF(AND(AN75=1,AM75=0),MAX($BO75:CA75)+1,CA75))</f>
        <v>#NAME?</v>
      </c>
      <c r="CC75" s="48" t="e">
        <f>IF(AO75=0,0,IF(AND(AO75=1,AN75=0),MAX($BO75:CB75)+1,CB75))</f>
        <v>#NAME?</v>
      </c>
      <c r="CD75" s="48" t="e">
        <f>IF(AP75=0,0,IF(AND(AP75=1,AO75=0),MAX($BO75:CC75)+1,CC75))</f>
        <v>#NAME?</v>
      </c>
      <c r="CE75" s="48" t="e">
        <f>IF(AQ75=0,0,IF(AND(AQ75=1,AP75=0),MAX($BO75:CD75)+1,CD75))</f>
        <v>#NAME?</v>
      </c>
      <c r="CF75" s="48" t="e">
        <f>IF(AR75=0,0,IF(AND(AR75=1,AQ75=0),MAX($BO75:CE75)+1,CE75))</f>
        <v>#NAME?</v>
      </c>
      <c r="CG75" s="48" t="e">
        <f>IF(AS75=0,0,IF(AND(AS75=1,AR75=0),MAX($BO75:CF75)+1,CF75))</f>
        <v>#NAME?</v>
      </c>
      <c r="CH75" s="48" t="e">
        <f>IF(AT75=0,0,IF(AND(AT75=1,AS75=0),MAX($BO75:CG75)+1,CG75))</f>
        <v>#NAME?</v>
      </c>
      <c r="CI75" s="48" t="e">
        <f>IF(AU75=0,0,IF(AND(AU75=1,AT75=0),MAX($BO75:CH75)+1,CH75))</f>
        <v>#NAME?</v>
      </c>
      <c r="CJ75" s="48" t="e">
        <f>IF(AV75=0,0,IF(AND(AV75=1,AU75=0),MAX($BO75:CI75)+1,CI75))</f>
        <v>#NAME?</v>
      </c>
      <c r="CK75" s="48" t="e">
        <f>IF(AW75=0,0,IF(AND(AW75=1,AV75=0),MAX($BO75:CJ75)+1,CJ75))</f>
        <v>#NAME?</v>
      </c>
      <c r="CL75" s="48" t="e">
        <f>IF(AX75=0,0,IF(AND(AX75=1,AW75=0),MAX($BO75:CK75)+1,CK75))</f>
        <v>#NAME?</v>
      </c>
      <c r="CM75" s="48" t="e">
        <f>IF(AY75=0,0,IF(AND(AY75=1,AX75=0),MAX($BO75:CL75)+1,CL75))</f>
        <v>#NAME?</v>
      </c>
      <c r="CN75" s="48" t="e">
        <f>IF(AZ75=0,0,IF(AND(AZ75=1,AY75=0),MAX($BO75:CM75)+1,CM75))</f>
        <v>#NAME?</v>
      </c>
      <c r="CO75" s="48" t="e">
        <f>IF(BA75=0,0,IF(AND(BA75=1,AZ75=0),MAX($BO75:CN75)+1,CN75))</f>
        <v>#NAME?</v>
      </c>
      <c r="CP75" s="48" t="e">
        <f>IF(BB75=0,0,IF(AND(BB75=1,BA75=0),MAX($BO75:CO75)+1,CO75))</f>
        <v>#NAME?</v>
      </c>
      <c r="CQ75" s="48" t="e">
        <f>IF(BC75=0,0,IF(AND(BC75=1,BB75=0),MAX($BO75:CP75)+1,CP75))</f>
        <v>#NAME?</v>
      </c>
      <c r="CR75" s="48" t="e">
        <f>IF(BD75=0,0,IF(AND(BD75=1,BC75=0),MAX($BO75:CQ75)+1,CQ75))</f>
        <v>#NAME?</v>
      </c>
      <c r="CS75" s="48" t="e">
        <f>IF(BE75=0,0,IF(AND(BE75=1,BD75=0),MAX($BO75:CR75)+1,CR75))</f>
        <v>#NAME?</v>
      </c>
      <c r="CT75" s="48" t="e">
        <f>IF(BF75=0,0,IF(AND(BF75=1,BE75=0),MAX($BO75:CS75)+1,CS75))</f>
        <v>#NAME?</v>
      </c>
      <c r="CU75" s="48" t="e">
        <f>IF(BG75=0,0,IF(AND(BG75=1,BF75=0),MAX($BO75:CT75)+1,CT75))</f>
        <v>#NAME?</v>
      </c>
      <c r="CV75" s="48" t="e">
        <f>IF(BH75=0,0,IF(AND(BH75=1,BG75=0),MAX($BO75:CU75)+1,CU75))</f>
        <v>#NAME?</v>
      </c>
      <c r="CW75" s="48" t="e">
        <f>IF(BI75=0,0,IF(AND(BI75=1,BH75=0),MAX($BO75:CV75)+1,CV75))</f>
        <v>#NAME?</v>
      </c>
      <c r="CX75" s="48" t="e">
        <f>IF(BJ75=0,0,IF(AND(BJ75=1,BI75=0),MAX($BO75:CW75)+1,CW75))</f>
        <v>#NAME?</v>
      </c>
      <c r="CY75" s="48" t="e">
        <f>IF(BK75=0,0,IF(AND(BK75=1,BJ75=0),MAX($BO75:CX75)+1,CX75))</f>
        <v>#NAME?</v>
      </c>
      <c r="CZ75" s="48" t="e">
        <f>IF(BL75=0,0,IF(AND(BL75=1,BK75=0),MAX($BO75:CY75)+1,CY75))</f>
        <v>#NAME?</v>
      </c>
      <c r="DA75" s="48" t="e">
        <f>IF(BM75=0,0,IF(AND(BM75=1,BL75=0),MAX($BO75:CZ75)+1,CZ75))</f>
        <v>#NAME?</v>
      </c>
    </row>
    <row r="76" spans="2:105">
      <c r="B76" s="41" t="s">
        <v>16</v>
      </c>
      <c r="C76" s="39" t="str">
        <f t="shared" si="54"/>
        <v/>
      </c>
      <c r="D76" s="43" t="str">
        <f t="shared" si="55"/>
        <v/>
      </c>
      <c r="E76" s="39" t="str">
        <f t="shared" si="56"/>
        <v/>
      </c>
      <c r="F76" s="43" t="str">
        <f t="shared" si="57"/>
        <v/>
      </c>
      <c r="G76" s="39" t="str">
        <f t="shared" si="58"/>
        <v/>
      </c>
      <c r="H76" s="43" t="str">
        <f t="shared" si="59"/>
        <v/>
      </c>
      <c r="I76" s="39" t="str">
        <f t="shared" si="60"/>
        <v/>
      </c>
      <c r="J76" s="43" t="str">
        <f t="shared" si="61"/>
        <v/>
      </c>
      <c r="K76" s="39" t="str">
        <f t="shared" si="62"/>
        <v/>
      </c>
      <c r="L76" s="43" t="str">
        <f t="shared" si="63"/>
        <v/>
      </c>
      <c r="M76" s="39" t="str">
        <f t="shared" si="64"/>
        <v/>
      </c>
      <c r="N76" s="43" t="str">
        <f t="shared" si="65"/>
        <v/>
      </c>
      <c r="O76" s="39" t="str">
        <f t="shared" si="66"/>
        <v/>
      </c>
      <c r="P76" s="43" t="str">
        <f t="shared" si="67"/>
        <v/>
      </c>
      <c r="Q76" s="39" t="str">
        <f t="shared" si="68"/>
        <v/>
      </c>
      <c r="R76" s="43" t="str">
        <f t="shared" si="69"/>
        <v/>
      </c>
      <c r="S76" s="39" t="str">
        <f t="shared" si="70"/>
        <v/>
      </c>
      <c r="T76" s="43" t="str">
        <f t="shared" si="71"/>
        <v/>
      </c>
      <c r="U76" s="39" t="str">
        <f t="shared" si="72"/>
        <v/>
      </c>
      <c r="V76" s="43" t="str">
        <f t="shared" si="73"/>
        <v/>
      </c>
      <c r="W76" s="39" t="str">
        <f t="shared" si="74"/>
        <v/>
      </c>
      <c r="X76" s="43" t="str">
        <f t="shared" si="75"/>
        <v/>
      </c>
      <c r="Y76" s="40" t="str">
        <f t="shared" si="76"/>
        <v/>
      </c>
      <c r="AA76" s="48" t="e">
        <f>IF(INSERT_HOLDS_HERE!D$18=Hold_3,1,0)</f>
        <v>#NAME?</v>
      </c>
      <c r="AB76" s="48" t="e">
        <f>IF(INSERT_HOLDS_HERE!E$18=Hold_3,1,0)</f>
        <v>#NAME?</v>
      </c>
      <c r="AC76" s="48" t="e">
        <f>IF(INSERT_HOLDS_HERE!F$18=Hold_3,1,0)</f>
        <v>#NAME?</v>
      </c>
      <c r="AD76" s="48" t="e">
        <f>IF(INSERT_HOLDS_HERE!G$18=Hold_3,1,0)</f>
        <v>#NAME?</v>
      </c>
      <c r="AE76" s="48" t="e">
        <f>IF(INSERT_HOLDS_HERE!H$18=Hold_3,1,0)</f>
        <v>#NAME?</v>
      </c>
      <c r="AF76" s="48" t="e">
        <f>IF(INSERT_HOLDS_HERE!I$18=Hold_3,1,0)</f>
        <v>#NAME?</v>
      </c>
      <c r="AG76" s="48" t="e">
        <f>IF(INSERT_HOLDS_HERE!J$18=Hold_3,1,0)</f>
        <v>#NAME?</v>
      </c>
      <c r="AH76" s="48" t="e">
        <f>IF(INSERT_HOLDS_HERE!K$18=Hold_3,1,0)</f>
        <v>#NAME?</v>
      </c>
      <c r="AI76" s="48" t="e">
        <f>IF(INSERT_HOLDS_HERE!L$18=Hold_3,1,0)</f>
        <v>#NAME?</v>
      </c>
      <c r="AJ76" s="48" t="e">
        <f>IF(INSERT_HOLDS_HERE!M$18=Hold_3,1,0)</f>
        <v>#NAME?</v>
      </c>
      <c r="AK76" s="48" t="e">
        <f>IF(INSERT_HOLDS_HERE!N$18=Hold_3,1,0)</f>
        <v>#NAME?</v>
      </c>
      <c r="AL76" s="48" t="e">
        <f>IF(INSERT_HOLDS_HERE!O$18=Hold_3,1,0)</f>
        <v>#NAME?</v>
      </c>
      <c r="AM76" s="48" t="e">
        <f>IF(INSERT_HOLDS_HERE!P$18=Hold_3,1,0)</f>
        <v>#NAME?</v>
      </c>
      <c r="AN76" s="48" t="e">
        <f>IF(INSERT_HOLDS_HERE!R$18=Hold_3,1,0)</f>
        <v>#NAME?</v>
      </c>
      <c r="AO76" s="48" t="e">
        <f>IF(INSERT_HOLDS_HERE!S$18=Hold_3,1,0)</f>
        <v>#NAME?</v>
      </c>
      <c r="AP76" s="48" t="e">
        <f>IF(INSERT_HOLDS_HERE!T$18=Hold_3,1,0)</f>
        <v>#NAME?</v>
      </c>
      <c r="AQ76" s="48" t="e">
        <f>IF(INSERT_HOLDS_HERE!U$18=Hold_3,1,0)</f>
        <v>#NAME?</v>
      </c>
      <c r="AR76" s="48" t="e">
        <f>IF(INSERT_HOLDS_HERE!V$18=Hold_3,1,0)</f>
        <v>#NAME?</v>
      </c>
      <c r="AS76" s="48" t="e">
        <f>IF(INSERT_HOLDS_HERE!W$18=Hold_3,1,0)</f>
        <v>#NAME?</v>
      </c>
      <c r="AT76" s="48" t="e">
        <f>IF(INSERT_HOLDS_HERE!X$18=Hold_3,1,0)</f>
        <v>#NAME?</v>
      </c>
      <c r="AU76" s="48" t="e">
        <f>IF(INSERT_HOLDS_HERE!Y$18=Hold_3,1,0)</f>
        <v>#NAME?</v>
      </c>
      <c r="AV76" s="48" t="e">
        <f>IF(INSERT_HOLDS_HERE!Z$18=Hold_3,1,0)</f>
        <v>#NAME?</v>
      </c>
      <c r="AW76" s="48" t="e">
        <f>IF(INSERT_HOLDS_HERE!AA$18=Hold_3,1,0)</f>
        <v>#NAME?</v>
      </c>
      <c r="AX76" s="48" t="e">
        <f>IF(INSERT_HOLDS_HERE!AB$18=Hold_3,1,0)</f>
        <v>#NAME?</v>
      </c>
      <c r="AY76" s="48" t="e">
        <f>IF(INSERT_HOLDS_HERE!AC$18=Hold_3,1,0)</f>
        <v>#NAME?</v>
      </c>
      <c r="AZ76" s="48" t="e">
        <f>IF(INSERT_HOLDS_HERE!AD$18=Hold_3,1,0)</f>
        <v>#NAME?</v>
      </c>
      <c r="BA76" s="48" t="e">
        <f>IF(INSERT_HOLDS_HERE!AF$18=Hold_3,1,0)</f>
        <v>#NAME?</v>
      </c>
      <c r="BB76" s="48" t="e">
        <f>IF(INSERT_HOLDS_HERE!AG$18=Hold_3,1,0)</f>
        <v>#NAME?</v>
      </c>
      <c r="BC76" s="48" t="e">
        <f>IF(INSERT_HOLDS_HERE!AH$18=Hold_3,1,0)</f>
        <v>#NAME?</v>
      </c>
      <c r="BD76" s="48" t="e">
        <f>IF(INSERT_HOLDS_HERE!AI$18=Hold_3,1,0)</f>
        <v>#NAME?</v>
      </c>
      <c r="BE76" s="48" t="e">
        <f>IF(INSERT_HOLDS_HERE!AJ$18=Hold_3,1,0)</f>
        <v>#NAME?</v>
      </c>
      <c r="BF76" s="48" t="e">
        <f>IF(INSERT_HOLDS_HERE!AK$18=Hold_3,1,0)</f>
        <v>#NAME?</v>
      </c>
      <c r="BG76" s="48" t="e">
        <f>IF(INSERT_HOLDS_HERE!AL$18=Hold_3,1,0)</f>
        <v>#NAME?</v>
      </c>
      <c r="BH76" s="48" t="e">
        <f>IF(INSERT_HOLDS_HERE!AM$18=Hold_3,1,0)</f>
        <v>#NAME?</v>
      </c>
      <c r="BI76" s="48" t="e">
        <f>IF(INSERT_HOLDS_HERE!AN$18=Hold_3,1,0)</f>
        <v>#NAME?</v>
      </c>
      <c r="BJ76" s="48" t="e">
        <f>IF(INSERT_HOLDS_HERE!AO$18=Hold_3,1,0)</f>
        <v>#NAME?</v>
      </c>
      <c r="BK76" s="48" t="e">
        <f>IF(INSERT_HOLDS_HERE!AP$18=Hold_3,1,0)</f>
        <v>#NAME?</v>
      </c>
      <c r="BL76" s="48" t="e">
        <f>IF(INSERT_HOLDS_HERE!AQ$18=Hold_3,1,0)</f>
        <v>#NAME?</v>
      </c>
      <c r="BM76" s="48" t="e">
        <f>IF(INSERT_HOLDS_HERE!AR$18=Hold_3,1,0)</f>
        <v>#NAME?</v>
      </c>
      <c r="BO76" s="48" t="e">
        <f t="shared" si="77"/>
        <v>#NAME?</v>
      </c>
      <c r="BP76" s="48" t="e">
        <f>IF(AB76=0,0,IF(AND(AB76=1,AA76=0),MAX($BO76:BO76)+1,BO76))</f>
        <v>#NAME?</v>
      </c>
      <c r="BQ76" s="48" t="e">
        <f>IF(AC76=0,0,IF(AND(AC76=1,AB76=0),MAX($BO76:BP76)+1,BP76))</f>
        <v>#NAME?</v>
      </c>
      <c r="BR76" s="48" t="e">
        <f>IF(AD76=0,0,IF(AND(AD76=1,AC76=0),MAX($BO76:BQ76)+1,BQ76))</f>
        <v>#NAME?</v>
      </c>
      <c r="BS76" s="48" t="e">
        <f>IF(AE76=0,0,IF(AND(AE76=1,AD76=0),MAX($BO76:BR76)+1,BR76))</f>
        <v>#NAME?</v>
      </c>
      <c r="BT76" s="48" t="e">
        <f>IF(AF76=0,0,IF(AND(AF76=1,AE76=0),MAX($BO76:BS76)+1,BS76))</f>
        <v>#NAME?</v>
      </c>
      <c r="BU76" s="48" t="e">
        <f>IF(AG76=0,0,IF(AND(AG76=1,AF76=0),MAX($BO76:BT76)+1,BT76))</f>
        <v>#NAME?</v>
      </c>
      <c r="BV76" s="48" t="e">
        <f>IF(AH76=0,0,IF(AND(AH76=1,AG76=0),MAX($BO76:BU76)+1,BU76))</f>
        <v>#NAME?</v>
      </c>
      <c r="BW76" s="48" t="e">
        <f>IF(AI76=0,0,IF(AND(AI76=1,AH76=0),MAX($BO76:BV76)+1,BV76))</f>
        <v>#NAME?</v>
      </c>
      <c r="BX76" s="48" t="e">
        <f>IF(AJ76=0,0,IF(AND(AJ76=1,AI76=0),MAX($BO76:BW76)+1,BW76))</f>
        <v>#NAME?</v>
      </c>
      <c r="BY76" s="48" t="e">
        <f>IF(AK76=0,0,IF(AND(AK76=1,AJ76=0),MAX($BO76:BX76)+1,BX76))</f>
        <v>#NAME?</v>
      </c>
      <c r="BZ76" s="48" t="e">
        <f>IF(AL76=0,0,IF(AND(AL76=1,AK76=0),MAX($BO76:BY76)+1,BY76))</f>
        <v>#NAME?</v>
      </c>
      <c r="CA76" s="48" t="e">
        <f>IF(AM76=0,0,IF(AND(AM76=1,AL76=0),MAX($BO76:BZ76)+1,BZ76))</f>
        <v>#NAME?</v>
      </c>
      <c r="CB76" s="48" t="e">
        <f>IF(AN76=0,0,IF(AND(AN76=1,AM76=0),MAX($BO76:CA76)+1,CA76))</f>
        <v>#NAME?</v>
      </c>
      <c r="CC76" s="48" t="e">
        <f>IF(AO76=0,0,IF(AND(AO76=1,AN76=0),MAX($BO76:CB76)+1,CB76))</f>
        <v>#NAME?</v>
      </c>
      <c r="CD76" s="48" t="e">
        <f>IF(AP76=0,0,IF(AND(AP76=1,AO76=0),MAX($BO76:CC76)+1,CC76))</f>
        <v>#NAME?</v>
      </c>
      <c r="CE76" s="48" t="e">
        <f>IF(AQ76=0,0,IF(AND(AQ76=1,AP76=0),MAX($BO76:CD76)+1,CD76))</f>
        <v>#NAME?</v>
      </c>
      <c r="CF76" s="48" t="e">
        <f>IF(AR76=0,0,IF(AND(AR76=1,AQ76=0),MAX($BO76:CE76)+1,CE76))</f>
        <v>#NAME?</v>
      </c>
      <c r="CG76" s="48" t="e">
        <f>IF(AS76=0,0,IF(AND(AS76=1,AR76=0),MAX($BO76:CF76)+1,CF76))</f>
        <v>#NAME?</v>
      </c>
      <c r="CH76" s="48" t="e">
        <f>IF(AT76=0,0,IF(AND(AT76=1,AS76=0),MAX($BO76:CG76)+1,CG76))</f>
        <v>#NAME?</v>
      </c>
      <c r="CI76" s="48" t="e">
        <f>IF(AU76=0,0,IF(AND(AU76=1,AT76=0),MAX($BO76:CH76)+1,CH76))</f>
        <v>#NAME?</v>
      </c>
      <c r="CJ76" s="48" t="e">
        <f>IF(AV76=0,0,IF(AND(AV76=1,AU76=0),MAX($BO76:CI76)+1,CI76))</f>
        <v>#NAME?</v>
      </c>
      <c r="CK76" s="48" t="e">
        <f>IF(AW76=0,0,IF(AND(AW76=1,AV76=0),MAX($BO76:CJ76)+1,CJ76))</f>
        <v>#NAME?</v>
      </c>
      <c r="CL76" s="48" t="e">
        <f>IF(AX76=0,0,IF(AND(AX76=1,AW76=0),MAX($BO76:CK76)+1,CK76))</f>
        <v>#NAME?</v>
      </c>
      <c r="CM76" s="48" t="e">
        <f>IF(AY76=0,0,IF(AND(AY76=1,AX76=0),MAX($BO76:CL76)+1,CL76))</f>
        <v>#NAME?</v>
      </c>
      <c r="CN76" s="48" t="e">
        <f>IF(AZ76=0,0,IF(AND(AZ76=1,AY76=0),MAX($BO76:CM76)+1,CM76))</f>
        <v>#NAME?</v>
      </c>
      <c r="CO76" s="48" t="e">
        <f>IF(BA76=0,0,IF(AND(BA76=1,AZ76=0),MAX($BO76:CN76)+1,CN76))</f>
        <v>#NAME?</v>
      </c>
      <c r="CP76" s="48" t="e">
        <f>IF(BB76=0,0,IF(AND(BB76=1,BA76=0),MAX($BO76:CO76)+1,CO76))</f>
        <v>#NAME?</v>
      </c>
      <c r="CQ76" s="48" t="e">
        <f>IF(BC76=0,0,IF(AND(BC76=1,BB76=0),MAX($BO76:CP76)+1,CP76))</f>
        <v>#NAME?</v>
      </c>
      <c r="CR76" s="48" t="e">
        <f>IF(BD76=0,0,IF(AND(BD76=1,BC76=0),MAX($BO76:CQ76)+1,CQ76))</f>
        <v>#NAME?</v>
      </c>
      <c r="CS76" s="48" t="e">
        <f>IF(BE76=0,0,IF(AND(BE76=1,BD76=0),MAX($BO76:CR76)+1,CR76))</f>
        <v>#NAME?</v>
      </c>
      <c r="CT76" s="48" t="e">
        <f>IF(BF76=0,0,IF(AND(BF76=1,BE76=0),MAX($BO76:CS76)+1,CS76))</f>
        <v>#NAME?</v>
      </c>
      <c r="CU76" s="48" t="e">
        <f>IF(BG76=0,0,IF(AND(BG76=1,BF76=0),MAX($BO76:CT76)+1,CT76))</f>
        <v>#NAME?</v>
      </c>
      <c r="CV76" s="48" t="e">
        <f>IF(BH76=0,0,IF(AND(BH76=1,BG76=0),MAX($BO76:CU76)+1,CU76))</f>
        <v>#NAME?</v>
      </c>
      <c r="CW76" s="48" t="e">
        <f>IF(BI76=0,0,IF(AND(BI76=1,BH76=0),MAX($BO76:CV76)+1,CV76))</f>
        <v>#NAME?</v>
      </c>
      <c r="CX76" s="48" t="e">
        <f>IF(BJ76=0,0,IF(AND(BJ76=1,BI76=0),MAX($BO76:CW76)+1,CW76))</f>
        <v>#NAME?</v>
      </c>
      <c r="CY76" s="48" t="e">
        <f>IF(BK76=0,0,IF(AND(BK76=1,BJ76=0),MAX($BO76:CX76)+1,CX76))</f>
        <v>#NAME?</v>
      </c>
      <c r="CZ76" s="48" t="e">
        <f>IF(BL76=0,0,IF(AND(BL76=1,BK76=0),MAX($BO76:CY76)+1,CY76))</f>
        <v>#NAME?</v>
      </c>
      <c r="DA76" s="48" t="e">
        <f>IF(BM76=0,0,IF(AND(BM76=1,BL76=0),MAX($BO76:CZ76)+1,CZ76))</f>
        <v>#NAME?</v>
      </c>
    </row>
    <row r="77" spans="2:105">
      <c r="B77" s="41" t="s">
        <v>15</v>
      </c>
      <c r="C77" s="39" t="str">
        <f t="shared" si="54"/>
        <v/>
      </c>
      <c r="D77" s="43" t="str">
        <f t="shared" si="55"/>
        <v/>
      </c>
      <c r="E77" s="39" t="str">
        <f t="shared" si="56"/>
        <v/>
      </c>
      <c r="F77" s="43" t="str">
        <f t="shared" si="57"/>
        <v/>
      </c>
      <c r="G77" s="39" t="str">
        <f t="shared" si="58"/>
        <v/>
      </c>
      <c r="H77" s="43" t="str">
        <f t="shared" si="59"/>
        <v/>
      </c>
      <c r="I77" s="39" t="str">
        <f t="shared" si="60"/>
        <v/>
      </c>
      <c r="J77" s="43" t="str">
        <f t="shared" si="61"/>
        <v/>
      </c>
      <c r="K77" s="39" t="str">
        <f t="shared" si="62"/>
        <v/>
      </c>
      <c r="L77" s="43" t="str">
        <f t="shared" si="63"/>
        <v/>
      </c>
      <c r="M77" s="39" t="str">
        <f t="shared" si="64"/>
        <v/>
      </c>
      <c r="N77" s="43" t="str">
        <f t="shared" si="65"/>
        <v/>
      </c>
      <c r="O77" s="39" t="str">
        <f t="shared" si="66"/>
        <v/>
      </c>
      <c r="P77" s="43" t="str">
        <f t="shared" si="67"/>
        <v/>
      </c>
      <c r="Q77" s="39" t="str">
        <f t="shared" si="68"/>
        <v/>
      </c>
      <c r="R77" s="43" t="str">
        <f t="shared" si="69"/>
        <v/>
      </c>
      <c r="S77" s="39" t="str">
        <f t="shared" si="70"/>
        <v/>
      </c>
      <c r="T77" s="43" t="str">
        <f t="shared" si="71"/>
        <v/>
      </c>
      <c r="U77" s="39" t="str">
        <f t="shared" si="72"/>
        <v/>
      </c>
      <c r="V77" s="43" t="str">
        <f t="shared" si="73"/>
        <v/>
      </c>
      <c r="W77" s="39" t="str">
        <f t="shared" si="74"/>
        <v/>
      </c>
      <c r="X77" s="43" t="str">
        <f t="shared" si="75"/>
        <v/>
      </c>
      <c r="Y77" s="40" t="str">
        <f t="shared" si="76"/>
        <v/>
      </c>
      <c r="AA77" s="48" t="e">
        <f>IF(INSERT_HOLDS_HERE!D$19=Hold_3,1,0)</f>
        <v>#NAME?</v>
      </c>
      <c r="AB77" s="48" t="e">
        <f>IF(INSERT_HOLDS_HERE!E$19=Hold_3,1,0)</f>
        <v>#NAME?</v>
      </c>
      <c r="AC77" s="48" t="e">
        <f>IF(INSERT_HOLDS_HERE!F$19=Hold_3,1,0)</f>
        <v>#NAME?</v>
      </c>
      <c r="AD77" s="48" t="e">
        <f>IF(INSERT_HOLDS_HERE!G$19=Hold_3,1,0)</f>
        <v>#NAME?</v>
      </c>
      <c r="AE77" s="48" t="e">
        <f>IF(INSERT_HOLDS_HERE!H$19=Hold_3,1,0)</f>
        <v>#NAME?</v>
      </c>
      <c r="AF77" s="48" t="e">
        <f>IF(INSERT_HOLDS_HERE!I$19=Hold_3,1,0)</f>
        <v>#NAME?</v>
      </c>
      <c r="AG77" s="48" t="e">
        <f>IF(INSERT_HOLDS_HERE!J$19=Hold_3,1,0)</f>
        <v>#NAME?</v>
      </c>
      <c r="AH77" s="48" t="e">
        <f>IF(INSERT_HOLDS_HERE!K$19=Hold_3,1,0)</f>
        <v>#NAME?</v>
      </c>
      <c r="AI77" s="48" t="e">
        <f>IF(INSERT_HOLDS_HERE!L$19=Hold_3,1,0)</f>
        <v>#NAME?</v>
      </c>
      <c r="AJ77" s="48" t="e">
        <f>IF(INSERT_HOLDS_HERE!M$19=Hold_3,1,0)</f>
        <v>#NAME?</v>
      </c>
      <c r="AK77" s="48" t="e">
        <f>IF(INSERT_HOLDS_HERE!N$19=Hold_3,1,0)</f>
        <v>#NAME?</v>
      </c>
      <c r="AL77" s="48" t="e">
        <f>IF(INSERT_HOLDS_HERE!O$19=Hold_3,1,0)</f>
        <v>#NAME?</v>
      </c>
      <c r="AM77" s="48" t="e">
        <f>IF(INSERT_HOLDS_HERE!P$19=Hold_3,1,0)</f>
        <v>#NAME?</v>
      </c>
      <c r="AN77" s="48" t="e">
        <f>IF(INSERT_HOLDS_HERE!R$19=Hold_3,1,0)</f>
        <v>#NAME?</v>
      </c>
      <c r="AO77" s="48" t="e">
        <f>IF(INSERT_HOLDS_HERE!S$19=Hold_3,1,0)</f>
        <v>#NAME?</v>
      </c>
      <c r="AP77" s="48" t="e">
        <f>IF(INSERT_HOLDS_HERE!T$19=Hold_3,1,0)</f>
        <v>#NAME?</v>
      </c>
      <c r="AQ77" s="48" t="e">
        <f>IF(INSERT_HOLDS_HERE!U$19=Hold_3,1,0)</f>
        <v>#NAME?</v>
      </c>
      <c r="AR77" s="48" t="e">
        <f>IF(INSERT_HOLDS_HERE!V$19=Hold_3,1,0)</f>
        <v>#NAME?</v>
      </c>
      <c r="AS77" s="48" t="e">
        <f>IF(INSERT_HOLDS_HERE!W$19=Hold_3,1,0)</f>
        <v>#NAME?</v>
      </c>
      <c r="AT77" s="48" t="e">
        <f>IF(INSERT_HOLDS_HERE!X$19=Hold_3,1,0)</f>
        <v>#NAME?</v>
      </c>
      <c r="AU77" s="48" t="e">
        <f>IF(INSERT_HOLDS_HERE!Y$19=Hold_3,1,0)</f>
        <v>#NAME?</v>
      </c>
      <c r="AV77" s="48" t="e">
        <f>IF(INSERT_HOLDS_HERE!Z$19=Hold_3,1,0)</f>
        <v>#NAME?</v>
      </c>
      <c r="AW77" s="48" t="e">
        <f>IF(INSERT_HOLDS_HERE!AA$19=Hold_3,1,0)</f>
        <v>#NAME?</v>
      </c>
      <c r="AX77" s="48" t="e">
        <f>IF(INSERT_HOLDS_HERE!AB$19=Hold_3,1,0)</f>
        <v>#NAME?</v>
      </c>
      <c r="AY77" s="48" t="e">
        <f>IF(INSERT_HOLDS_HERE!AC$19=Hold_3,1,0)</f>
        <v>#NAME?</v>
      </c>
      <c r="AZ77" s="48" t="e">
        <f>IF(INSERT_HOLDS_HERE!AD$19=Hold_3,1,0)</f>
        <v>#NAME?</v>
      </c>
      <c r="BA77" s="48" t="e">
        <f>IF(INSERT_HOLDS_HERE!AF$19=Hold_3,1,0)</f>
        <v>#NAME?</v>
      </c>
      <c r="BB77" s="48" t="e">
        <f>IF(INSERT_HOLDS_HERE!AG$19=Hold_3,1,0)</f>
        <v>#NAME?</v>
      </c>
      <c r="BC77" s="48" t="e">
        <f>IF(INSERT_HOLDS_HERE!AH$19=Hold_3,1,0)</f>
        <v>#NAME?</v>
      </c>
      <c r="BD77" s="48" t="e">
        <f>IF(INSERT_HOLDS_HERE!AI$19=Hold_3,1,0)</f>
        <v>#NAME?</v>
      </c>
      <c r="BE77" s="48" t="e">
        <f>IF(INSERT_HOLDS_HERE!AJ$19=Hold_3,1,0)</f>
        <v>#NAME?</v>
      </c>
      <c r="BF77" s="48" t="e">
        <f>IF(INSERT_HOLDS_HERE!AK$19=Hold_3,1,0)</f>
        <v>#NAME?</v>
      </c>
      <c r="BG77" s="48" t="e">
        <f>IF(INSERT_HOLDS_HERE!AL$19=Hold_3,1,0)</f>
        <v>#NAME?</v>
      </c>
      <c r="BH77" s="48" t="e">
        <f>IF(INSERT_HOLDS_HERE!AM$19=Hold_3,1,0)</f>
        <v>#NAME?</v>
      </c>
      <c r="BI77" s="48" t="e">
        <f>IF(INSERT_HOLDS_HERE!AN$19=Hold_3,1,0)</f>
        <v>#NAME?</v>
      </c>
      <c r="BJ77" s="48" t="e">
        <f>IF(INSERT_HOLDS_HERE!AO$19=Hold_3,1,0)</f>
        <v>#NAME?</v>
      </c>
      <c r="BK77" s="48" t="e">
        <f>IF(INSERT_HOLDS_HERE!AP$19=Hold_3,1,0)</f>
        <v>#NAME?</v>
      </c>
      <c r="BL77" s="48" t="e">
        <f>IF(INSERT_HOLDS_HERE!AQ$19=Hold_3,1,0)</f>
        <v>#NAME?</v>
      </c>
      <c r="BM77" s="48" t="e">
        <f>IF(INSERT_HOLDS_HERE!AR$19=Hold_3,1,0)</f>
        <v>#NAME?</v>
      </c>
      <c r="BO77" s="48" t="e">
        <f t="shared" si="77"/>
        <v>#NAME?</v>
      </c>
      <c r="BP77" s="48" t="e">
        <f>IF(AB77=0,0,IF(AND(AB77=1,AA77=0),MAX($BO77:BO77)+1,BO77))</f>
        <v>#NAME?</v>
      </c>
      <c r="BQ77" s="48" t="e">
        <f>IF(AC77=0,0,IF(AND(AC77=1,AB77=0),MAX($BO77:BP77)+1,BP77))</f>
        <v>#NAME?</v>
      </c>
      <c r="BR77" s="48" t="e">
        <f>IF(AD77=0,0,IF(AND(AD77=1,AC77=0),MAX($BO77:BQ77)+1,BQ77))</f>
        <v>#NAME?</v>
      </c>
      <c r="BS77" s="48" t="e">
        <f>IF(AE77=0,0,IF(AND(AE77=1,AD77=0),MAX($BO77:BR77)+1,BR77))</f>
        <v>#NAME?</v>
      </c>
      <c r="BT77" s="48" t="e">
        <f>IF(AF77=0,0,IF(AND(AF77=1,AE77=0),MAX($BO77:BS77)+1,BS77))</f>
        <v>#NAME?</v>
      </c>
      <c r="BU77" s="48" t="e">
        <f>IF(AG77=0,0,IF(AND(AG77=1,AF77=0),MAX($BO77:BT77)+1,BT77))</f>
        <v>#NAME?</v>
      </c>
      <c r="BV77" s="48" t="e">
        <f>IF(AH77=0,0,IF(AND(AH77=1,AG77=0),MAX($BO77:BU77)+1,BU77))</f>
        <v>#NAME?</v>
      </c>
      <c r="BW77" s="48" t="e">
        <f>IF(AI77=0,0,IF(AND(AI77=1,AH77=0),MAX($BO77:BV77)+1,BV77))</f>
        <v>#NAME?</v>
      </c>
      <c r="BX77" s="48" t="e">
        <f>IF(AJ77=0,0,IF(AND(AJ77=1,AI77=0),MAX($BO77:BW77)+1,BW77))</f>
        <v>#NAME?</v>
      </c>
      <c r="BY77" s="48" t="e">
        <f>IF(AK77=0,0,IF(AND(AK77=1,AJ77=0),MAX($BO77:BX77)+1,BX77))</f>
        <v>#NAME?</v>
      </c>
      <c r="BZ77" s="48" t="e">
        <f>IF(AL77=0,0,IF(AND(AL77=1,AK77=0),MAX($BO77:BY77)+1,BY77))</f>
        <v>#NAME?</v>
      </c>
      <c r="CA77" s="48" t="e">
        <f>IF(AM77=0,0,IF(AND(AM77=1,AL77=0),MAX($BO77:BZ77)+1,BZ77))</f>
        <v>#NAME?</v>
      </c>
      <c r="CB77" s="48" t="e">
        <f>IF(AN77=0,0,IF(AND(AN77=1,AM77=0),MAX($BO77:CA77)+1,CA77))</f>
        <v>#NAME?</v>
      </c>
      <c r="CC77" s="48" t="e">
        <f>IF(AO77=0,0,IF(AND(AO77=1,AN77=0),MAX($BO77:CB77)+1,CB77))</f>
        <v>#NAME?</v>
      </c>
      <c r="CD77" s="48" t="e">
        <f>IF(AP77=0,0,IF(AND(AP77=1,AO77=0),MAX($BO77:CC77)+1,CC77))</f>
        <v>#NAME?</v>
      </c>
      <c r="CE77" s="48" t="e">
        <f>IF(AQ77=0,0,IF(AND(AQ77=1,AP77=0),MAX($BO77:CD77)+1,CD77))</f>
        <v>#NAME?</v>
      </c>
      <c r="CF77" s="48" t="e">
        <f>IF(AR77=0,0,IF(AND(AR77=1,AQ77=0),MAX($BO77:CE77)+1,CE77))</f>
        <v>#NAME?</v>
      </c>
      <c r="CG77" s="48" t="e">
        <f>IF(AS77=0,0,IF(AND(AS77=1,AR77=0),MAX($BO77:CF77)+1,CF77))</f>
        <v>#NAME?</v>
      </c>
      <c r="CH77" s="48" t="e">
        <f>IF(AT77=0,0,IF(AND(AT77=1,AS77=0),MAX($BO77:CG77)+1,CG77))</f>
        <v>#NAME?</v>
      </c>
      <c r="CI77" s="48" t="e">
        <f>IF(AU77=0,0,IF(AND(AU77=1,AT77=0),MAX($BO77:CH77)+1,CH77))</f>
        <v>#NAME?</v>
      </c>
      <c r="CJ77" s="48" t="e">
        <f>IF(AV77=0,0,IF(AND(AV77=1,AU77=0),MAX($BO77:CI77)+1,CI77))</f>
        <v>#NAME?</v>
      </c>
      <c r="CK77" s="48" t="e">
        <f>IF(AW77=0,0,IF(AND(AW77=1,AV77=0),MAX($BO77:CJ77)+1,CJ77))</f>
        <v>#NAME?</v>
      </c>
      <c r="CL77" s="48" t="e">
        <f>IF(AX77=0,0,IF(AND(AX77=1,AW77=0),MAX($BO77:CK77)+1,CK77))</f>
        <v>#NAME?</v>
      </c>
      <c r="CM77" s="48" t="e">
        <f>IF(AY77=0,0,IF(AND(AY77=1,AX77=0),MAX($BO77:CL77)+1,CL77))</f>
        <v>#NAME?</v>
      </c>
      <c r="CN77" s="48" t="e">
        <f>IF(AZ77=0,0,IF(AND(AZ77=1,AY77=0),MAX($BO77:CM77)+1,CM77))</f>
        <v>#NAME?</v>
      </c>
      <c r="CO77" s="48" t="e">
        <f>IF(BA77=0,0,IF(AND(BA77=1,AZ77=0),MAX($BO77:CN77)+1,CN77))</f>
        <v>#NAME?</v>
      </c>
      <c r="CP77" s="48" t="e">
        <f>IF(BB77=0,0,IF(AND(BB77=1,BA77=0),MAX($BO77:CO77)+1,CO77))</f>
        <v>#NAME?</v>
      </c>
      <c r="CQ77" s="48" t="e">
        <f>IF(BC77=0,0,IF(AND(BC77=1,BB77=0),MAX($BO77:CP77)+1,CP77))</f>
        <v>#NAME?</v>
      </c>
      <c r="CR77" s="48" t="e">
        <f>IF(BD77=0,0,IF(AND(BD77=1,BC77=0),MAX($BO77:CQ77)+1,CQ77))</f>
        <v>#NAME?</v>
      </c>
      <c r="CS77" s="48" t="e">
        <f>IF(BE77=0,0,IF(AND(BE77=1,BD77=0),MAX($BO77:CR77)+1,CR77))</f>
        <v>#NAME?</v>
      </c>
      <c r="CT77" s="48" t="e">
        <f>IF(BF77=0,0,IF(AND(BF77=1,BE77=0),MAX($BO77:CS77)+1,CS77))</f>
        <v>#NAME?</v>
      </c>
      <c r="CU77" s="48" t="e">
        <f>IF(BG77=0,0,IF(AND(BG77=1,BF77=0),MAX($BO77:CT77)+1,CT77))</f>
        <v>#NAME?</v>
      </c>
      <c r="CV77" s="48" t="e">
        <f>IF(BH77=0,0,IF(AND(BH77=1,BG77=0),MAX($BO77:CU77)+1,CU77))</f>
        <v>#NAME?</v>
      </c>
      <c r="CW77" s="48" t="e">
        <f>IF(BI77=0,0,IF(AND(BI77=1,BH77=0),MAX($BO77:CV77)+1,CV77))</f>
        <v>#NAME?</v>
      </c>
      <c r="CX77" s="48" t="e">
        <f>IF(BJ77=0,0,IF(AND(BJ77=1,BI77=0),MAX($BO77:CW77)+1,CW77))</f>
        <v>#NAME?</v>
      </c>
      <c r="CY77" s="48" t="e">
        <f>IF(BK77=0,0,IF(AND(BK77=1,BJ77=0),MAX($BO77:CX77)+1,CX77))</f>
        <v>#NAME?</v>
      </c>
      <c r="CZ77" s="48" t="e">
        <f>IF(BL77=0,0,IF(AND(BL77=1,BK77=0),MAX($BO77:CY77)+1,CY77))</f>
        <v>#NAME?</v>
      </c>
      <c r="DA77" s="48" t="e">
        <f>IF(BM77=0,0,IF(AND(BM77=1,BL77=0),MAX($BO77:CZ77)+1,CZ77))</f>
        <v>#NAME?</v>
      </c>
    </row>
    <row r="78" spans="2:105">
      <c r="B78" s="41" t="s">
        <v>14</v>
      </c>
      <c r="C78" s="39" t="str">
        <f t="shared" si="54"/>
        <v/>
      </c>
      <c r="D78" s="43" t="str">
        <f t="shared" si="55"/>
        <v/>
      </c>
      <c r="E78" s="39" t="str">
        <f t="shared" si="56"/>
        <v/>
      </c>
      <c r="F78" s="43" t="str">
        <f t="shared" si="57"/>
        <v/>
      </c>
      <c r="G78" s="39" t="str">
        <f t="shared" si="58"/>
        <v/>
      </c>
      <c r="H78" s="43" t="str">
        <f t="shared" si="59"/>
        <v/>
      </c>
      <c r="I78" s="39" t="str">
        <f t="shared" si="60"/>
        <v/>
      </c>
      <c r="J78" s="43" t="str">
        <f t="shared" si="61"/>
        <v/>
      </c>
      <c r="K78" s="39" t="str">
        <f t="shared" si="62"/>
        <v/>
      </c>
      <c r="L78" s="43" t="str">
        <f t="shared" si="63"/>
        <v/>
      </c>
      <c r="M78" s="39" t="str">
        <f t="shared" si="64"/>
        <v/>
      </c>
      <c r="N78" s="43" t="str">
        <f t="shared" si="65"/>
        <v/>
      </c>
      <c r="O78" s="39" t="str">
        <f t="shared" si="66"/>
        <v/>
      </c>
      <c r="P78" s="43" t="str">
        <f t="shared" si="67"/>
        <v/>
      </c>
      <c r="Q78" s="39" t="str">
        <f t="shared" si="68"/>
        <v/>
      </c>
      <c r="R78" s="43" t="str">
        <f t="shared" si="69"/>
        <v/>
      </c>
      <c r="S78" s="39" t="str">
        <f t="shared" si="70"/>
        <v/>
      </c>
      <c r="T78" s="43" t="str">
        <f t="shared" si="71"/>
        <v/>
      </c>
      <c r="U78" s="39" t="str">
        <f t="shared" si="72"/>
        <v/>
      </c>
      <c r="V78" s="43" t="str">
        <f t="shared" si="73"/>
        <v/>
      </c>
      <c r="W78" s="39" t="str">
        <f t="shared" si="74"/>
        <v/>
      </c>
      <c r="X78" s="43" t="str">
        <f t="shared" si="75"/>
        <v/>
      </c>
      <c r="Y78" s="40" t="str">
        <f t="shared" si="76"/>
        <v/>
      </c>
      <c r="AA78" s="48" t="e">
        <f>IF(INSERT_HOLDS_HERE!D$20=Hold_3,1,0)</f>
        <v>#NAME?</v>
      </c>
      <c r="AB78" s="48" t="e">
        <f>IF(INSERT_HOLDS_HERE!E$20=Hold_3,1,0)</f>
        <v>#NAME?</v>
      </c>
      <c r="AC78" s="48" t="e">
        <f>IF(INSERT_HOLDS_HERE!F$20=Hold_3,1,0)</f>
        <v>#NAME?</v>
      </c>
      <c r="AD78" s="48" t="e">
        <f>IF(INSERT_HOLDS_HERE!G$20=Hold_3,1,0)</f>
        <v>#NAME?</v>
      </c>
      <c r="AE78" s="48" t="e">
        <f>IF(INSERT_HOLDS_HERE!H$20=Hold_3,1,0)</f>
        <v>#NAME?</v>
      </c>
      <c r="AF78" s="48" t="e">
        <f>IF(INSERT_HOLDS_HERE!I$20=Hold_3,1,0)</f>
        <v>#NAME?</v>
      </c>
      <c r="AG78" s="48" t="e">
        <f>IF(INSERT_HOLDS_HERE!J$20=Hold_3,1,0)</f>
        <v>#NAME?</v>
      </c>
      <c r="AH78" s="48" t="e">
        <f>IF(INSERT_HOLDS_HERE!K$20=Hold_3,1,0)</f>
        <v>#NAME?</v>
      </c>
      <c r="AI78" s="48" t="e">
        <f>IF(INSERT_HOLDS_HERE!L$20=Hold_3,1,0)</f>
        <v>#NAME?</v>
      </c>
      <c r="AJ78" s="48" t="e">
        <f>IF(INSERT_HOLDS_HERE!M$20=Hold_3,1,0)</f>
        <v>#NAME?</v>
      </c>
      <c r="AK78" s="48" t="e">
        <f>IF(INSERT_HOLDS_HERE!N$20=Hold_3,1,0)</f>
        <v>#NAME?</v>
      </c>
      <c r="AL78" s="48" t="e">
        <f>IF(INSERT_HOLDS_HERE!O$20=Hold_3,1,0)</f>
        <v>#NAME?</v>
      </c>
      <c r="AM78" s="48" t="e">
        <f>IF(INSERT_HOLDS_HERE!P$20=Hold_3,1,0)</f>
        <v>#NAME?</v>
      </c>
      <c r="AN78" s="48" t="e">
        <f>IF(INSERT_HOLDS_HERE!R$20=Hold_3,1,0)</f>
        <v>#NAME?</v>
      </c>
      <c r="AO78" s="48" t="e">
        <f>IF(INSERT_HOLDS_HERE!S$20=Hold_3,1,0)</f>
        <v>#NAME?</v>
      </c>
      <c r="AP78" s="48" t="e">
        <f>IF(INSERT_HOLDS_HERE!T$20=Hold_3,1,0)</f>
        <v>#NAME?</v>
      </c>
      <c r="AQ78" s="48" t="e">
        <f>IF(INSERT_HOLDS_HERE!U$20=Hold_3,1,0)</f>
        <v>#NAME?</v>
      </c>
      <c r="AR78" s="48" t="e">
        <f>IF(INSERT_HOLDS_HERE!V$20=Hold_3,1,0)</f>
        <v>#NAME?</v>
      </c>
      <c r="AS78" s="48" t="e">
        <f>IF(INSERT_HOLDS_HERE!W$20=Hold_3,1,0)</f>
        <v>#NAME?</v>
      </c>
      <c r="AT78" s="48" t="e">
        <f>IF(INSERT_HOLDS_HERE!X$20=Hold_3,1,0)</f>
        <v>#NAME?</v>
      </c>
      <c r="AU78" s="48" t="e">
        <f>IF(INSERT_HOLDS_HERE!Y$20=Hold_3,1,0)</f>
        <v>#NAME?</v>
      </c>
      <c r="AV78" s="48" t="e">
        <f>IF(INSERT_HOLDS_HERE!Z$20=Hold_3,1,0)</f>
        <v>#NAME?</v>
      </c>
      <c r="AW78" s="48" t="e">
        <f>IF(INSERT_HOLDS_HERE!AA$20=Hold_3,1,0)</f>
        <v>#NAME?</v>
      </c>
      <c r="AX78" s="48" t="e">
        <f>IF(INSERT_HOLDS_HERE!AB$20=Hold_3,1,0)</f>
        <v>#NAME?</v>
      </c>
      <c r="AY78" s="48" t="e">
        <f>IF(INSERT_HOLDS_HERE!AC$20=Hold_3,1,0)</f>
        <v>#NAME?</v>
      </c>
      <c r="AZ78" s="48" t="e">
        <f>IF(INSERT_HOLDS_HERE!AD$20=Hold_3,1,0)</f>
        <v>#NAME?</v>
      </c>
      <c r="BA78" s="48" t="e">
        <f>IF(INSERT_HOLDS_HERE!AF$20=Hold_3,1,0)</f>
        <v>#NAME?</v>
      </c>
      <c r="BB78" s="48" t="e">
        <f>IF(INSERT_HOLDS_HERE!AG$20=Hold_3,1,0)</f>
        <v>#NAME?</v>
      </c>
      <c r="BC78" s="48" t="e">
        <f>IF(INSERT_HOLDS_HERE!AH$20=Hold_3,1,0)</f>
        <v>#NAME?</v>
      </c>
      <c r="BD78" s="48" t="e">
        <f>IF(INSERT_HOLDS_HERE!AI$20=Hold_3,1,0)</f>
        <v>#NAME?</v>
      </c>
      <c r="BE78" s="48" t="e">
        <f>IF(INSERT_HOLDS_HERE!AJ$20=Hold_3,1,0)</f>
        <v>#NAME?</v>
      </c>
      <c r="BF78" s="48" t="e">
        <f>IF(INSERT_HOLDS_HERE!AK$20=Hold_3,1,0)</f>
        <v>#NAME?</v>
      </c>
      <c r="BG78" s="48" t="e">
        <f>IF(INSERT_HOLDS_HERE!AL$20=Hold_3,1,0)</f>
        <v>#NAME?</v>
      </c>
      <c r="BH78" s="48" t="e">
        <f>IF(INSERT_HOLDS_HERE!AM$20=Hold_3,1,0)</f>
        <v>#NAME?</v>
      </c>
      <c r="BI78" s="48" t="e">
        <f>IF(INSERT_HOLDS_HERE!AN$20=Hold_3,1,0)</f>
        <v>#NAME?</v>
      </c>
      <c r="BJ78" s="48" t="e">
        <f>IF(INSERT_HOLDS_HERE!AO$20=Hold_3,1,0)</f>
        <v>#NAME?</v>
      </c>
      <c r="BK78" s="48" t="e">
        <f>IF(INSERT_HOLDS_HERE!AP$20=Hold_3,1,0)</f>
        <v>#NAME?</v>
      </c>
      <c r="BL78" s="48" t="e">
        <f>IF(INSERT_HOLDS_HERE!AQ$20=Hold_3,1,0)</f>
        <v>#NAME?</v>
      </c>
      <c r="BM78" s="48" t="e">
        <f>IF(INSERT_HOLDS_HERE!AR$20=Hold_3,1,0)</f>
        <v>#NAME?</v>
      </c>
      <c r="BO78" s="48" t="e">
        <f t="shared" si="77"/>
        <v>#NAME?</v>
      </c>
      <c r="BP78" s="48" t="e">
        <f>IF(AB78=0,0,IF(AND(AB78=1,AA78=0),MAX($BO78:BO78)+1,BO78))</f>
        <v>#NAME?</v>
      </c>
      <c r="BQ78" s="48" t="e">
        <f>IF(AC78=0,0,IF(AND(AC78=1,AB78=0),MAX($BO78:BP78)+1,BP78))</f>
        <v>#NAME?</v>
      </c>
      <c r="BR78" s="48" t="e">
        <f>IF(AD78=0,0,IF(AND(AD78=1,AC78=0),MAX($BO78:BQ78)+1,BQ78))</f>
        <v>#NAME?</v>
      </c>
      <c r="BS78" s="48" t="e">
        <f>IF(AE78=0,0,IF(AND(AE78=1,AD78=0),MAX($BO78:BR78)+1,BR78))</f>
        <v>#NAME?</v>
      </c>
      <c r="BT78" s="48" t="e">
        <f>IF(AF78=0,0,IF(AND(AF78=1,AE78=0),MAX($BO78:BS78)+1,BS78))</f>
        <v>#NAME?</v>
      </c>
      <c r="BU78" s="48" t="e">
        <f>IF(AG78=0,0,IF(AND(AG78=1,AF78=0),MAX($BO78:BT78)+1,BT78))</f>
        <v>#NAME?</v>
      </c>
      <c r="BV78" s="48" t="e">
        <f>IF(AH78=0,0,IF(AND(AH78=1,AG78=0),MAX($BO78:BU78)+1,BU78))</f>
        <v>#NAME?</v>
      </c>
      <c r="BW78" s="48" t="e">
        <f>IF(AI78=0,0,IF(AND(AI78=1,AH78=0),MAX($BO78:BV78)+1,BV78))</f>
        <v>#NAME?</v>
      </c>
      <c r="BX78" s="48" t="e">
        <f>IF(AJ78=0,0,IF(AND(AJ78=1,AI78=0),MAX($BO78:BW78)+1,BW78))</f>
        <v>#NAME?</v>
      </c>
      <c r="BY78" s="48" t="e">
        <f>IF(AK78=0,0,IF(AND(AK78=1,AJ78=0),MAX($BO78:BX78)+1,BX78))</f>
        <v>#NAME?</v>
      </c>
      <c r="BZ78" s="48" t="e">
        <f>IF(AL78=0,0,IF(AND(AL78=1,AK78=0),MAX($BO78:BY78)+1,BY78))</f>
        <v>#NAME?</v>
      </c>
      <c r="CA78" s="48" t="e">
        <f>IF(AM78=0,0,IF(AND(AM78=1,AL78=0),MAX($BO78:BZ78)+1,BZ78))</f>
        <v>#NAME?</v>
      </c>
      <c r="CB78" s="48" t="e">
        <f>IF(AN78=0,0,IF(AND(AN78=1,AM78=0),MAX($BO78:CA78)+1,CA78))</f>
        <v>#NAME?</v>
      </c>
      <c r="CC78" s="48" t="e">
        <f>IF(AO78=0,0,IF(AND(AO78=1,AN78=0),MAX($BO78:CB78)+1,CB78))</f>
        <v>#NAME?</v>
      </c>
      <c r="CD78" s="48" t="e">
        <f>IF(AP78=0,0,IF(AND(AP78=1,AO78=0),MAX($BO78:CC78)+1,CC78))</f>
        <v>#NAME?</v>
      </c>
      <c r="CE78" s="48" t="e">
        <f>IF(AQ78=0,0,IF(AND(AQ78=1,AP78=0),MAX($BO78:CD78)+1,CD78))</f>
        <v>#NAME?</v>
      </c>
      <c r="CF78" s="48" t="e">
        <f>IF(AR78=0,0,IF(AND(AR78=1,AQ78=0),MAX($BO78:CE78)+1,CE78))</f>
        <v>#NAME?</v>
      </c>
      <c r="CG78" s="48" t="e">
        <f>IF(AS78=0,0,IF(AND(AS78=1,AR78=0),MAX($BO78:CF78)+1,CF78))</f>
        <v>#NAME?</v>
      </c>
      <c r="CH78" s="48" t="e">
        <f>IF(AT78=0,0,IF(AND(AT78=1,AS78=0),MAX($BO78:CG78)+1,CG78))</f>
        <v>#NAME?</v>
      </c>
      <c r="CI78" s="48" t="e">
        <f>IF(AU78=0,0,IF(AND(AU78=1,AT78=0),MAX($BO78:CH78)+1,CH78))</f>
        <v>#NAME?</v>
      </c>
      <c r="CJ78" s="48" t="e">
        <f>IF(AV78=0,0,IF(AND(AV78=1,AU78=0),MAX($BO78:CI78)+1,CI78))</f>
        <v>#NAME?</v>
      </c>
      <c r="CK78" s="48" t="e">
        <f>IF(AW78=0,0,IF(AND(AW78=1,AV78=0),MAX($BO78:CJ78)+1,CJ78))</f>
        <v>#NAME?</v>
      </c>
      <c r="CL78" s="48" t="e">
        <f>IF(AX78=0,0,IF(AND(AX78=1,AW78=0),MAX($BO78:CK78)+1,CK78))</f>
        <v>#NAME?</v>
      </c>
      <c r="CM78" s="48" t="e">
        <f>IF(AY78=0,0,IF(AND(AY78=1,AX78=0),MAX($BO78:CL78)+1,CL78))</f>
        <v>#NAME?</v>
      </c>
      <c r="CN78" s="48" t="e">
        <f>IF(AZ78=0,0,IF(AND(AZ78=1,AY78=0),MAX($BO78:CM78)+1,CM78))</f>
        <v>#NAME?</v>
      </c>
      <c r="CO78" s="48" t="e">
        <f>IF(BA78=0,0,IF(AND(BA78=1,AZ78=0),MAX($BO78:CN78)+1,CN78))</f>
        <v>#NAME?</v>
      </c>
      <c r="CP78" s="48" t="e">
        <f>IF(BB78=0,0,IF(AND(BB78=1,BA78=0),MAX($BO78:CO78)+1,CO78))</f>
        <v>#NAME?</v>
      </c>
      <c r="CQ78" s="48" t="e">
        <f>IF(BC78=0,0,IF(AND(BC78=1,BB78=0),MAX($BO78:CP78)+1,CP78))</f>
        <v>#NAME?</v>
      </c>
      <c r="CR78" s="48" t="e">
        <f>IF(BD78=0,0,IF(AND(BD78=1,BC78=0),MAX($BO78:CQ78)+1,CQ78))</f>
        <v>#NAME?</v>
      </c>
      <c r="CS78" s="48" t="e">
        <f>IF(BE78=0,0,IF(AND(BE78=1,BD78=0),MAX($BO78:CR78)+1,CR78))</f>
        <v>#NAME?</v>
      </c>
      <c r="CT78" s="48" t="e">
        <f>IF(BF78=0,0,IF(AND(BF78=1,BE78=0),MAX($BO78:CS78)+1,CS78))</f>
        <v>#NAME?</v>
      </c>
      <c r="CU78" s="48" t="e">
        <f>IF(BG78=0,0,IF(AND(BG78=1,BF78=0),MAX($BO78:CT78)+1,CT78))</f>
        <v>#NAME?</v>
      </c>
      <c r="CV78" s="48" t="e">
        <f>IF(BH78=0,0,IF(AND(BH78=1,BG78=0),MAX($BO78:CU78)+1,CU78))</f>
        <v>#NAME?</v>
      </c>
      <c r="CW78" s="48" t="e">
        <f>IF(BI78=0,0,IF(AND(BI78=1,BH78=0),MAX($BO78:CV78)+1,CV78))</f>
        <v>#NAME?</v>
      </c>
      <c r="CX78" s="48" t="e">
        <f>IF(BJ78=0,0,IF(AND(BJ78=1,BI78=0),MAX($BO78:CW78)+1,CW78))</f>
        <v>#NAME?</v>
      </c>
      <c r="CY78" s="48" t="e">
        <f>IF(BK78=0,0,IF(AND(BK78=1,BJ78=0),MAX($BO78:CX78)+1,CX78))</f>
        <v>#NAME?</v>
      </c>
      <c r="CZ78" s="48" t="e">
        <f>IF(BL78=0,0,IF(AND(BL78=1,BK78=0),MAX($BO78:CY78)+1,CY78))</f>
        <v>#NAME?</v>
      </c>
      <c r="DA78" s="48" t="e">
        <f>IF(BM78=0,0,IF(AND(BM78=1,BL78=0),MAX($BO78:CZ78)+1,CZ78))</f>
        <v>#NAME?</v>
      </c>
    </row>
    <row r="79" spans="2:105">
      <c r="B79" s="41" t="s">
        <v>13</v>
      </c>
      <c r="C79" s="39" t="str">
        <f t="shared" si="54"/>
        <v/>
      </c>
      <c r="D79" s="43" t="str">
        <f t="shared" si="55"/>
        <v/>
      </c>
      <c r="E79" s="39" t="str">
        <f t="shared" si="56"/>
        <v/>
      </c>
      <c r="F79" s="43" t="str">
        <f t="shared" si="57"/>
        <v/>
      </c>
      <c r="G79" s="39" t="str">
        <f t="shared" si="58"/>
        <v/>
      </c>
      <c r="H79" s="43" t="str">
        <f t="shared" si="59"/>
        <v/>
      </c>
      <c r="I79" s="39" t="str">
        <f t="shared" si="60"/>
        <v/>
      </c>
      <c r="J79" s="43" t="str">
        <f t="shared" si="61"/>
        <v/>
      </c>
      <c r="K79" s="39" t="str">
        <f t="shared" si="62"/>
        <v/>
      </c>
      <c r="L79" s="43" t="str">
        <f t="shared" si="63"/>
        <v/>
      </c>
      <c r="M79" s="39" t="str">
        <f t="shared" si="64"/>
        <v/>
      </c>
      <c r="N79" s="43" t="str">
        <f t="shared" si="65"/>
        <v/>
      </c>
      <c r="O79" s="39" t="str">
        <f t="shared" si="66"/>
        <v/>
      </c>
      <c r="P79" s="43" t="str">
        <f t="shared" si="67"/>
        <v/>
      </c>
      <c r="Q79" s="39" t="str">
        <f t="shared" si="68"/>
        <v/>
      </c>
      <c r="R79" s="43" t="str">
        <f t="shared" si="69"/>
        <v/>
      </c>
      <c r="S79" s="39" t="str">
        <f t="shared" si="70"/>
        <v/>
      </c>
      <c r="T79" s="43" t="str">
        <f t="shared" si="71"/>
        <v/>
      </c>
      <c r="U79" s="39" t="str">
        <f t="shared" si="72"/>
        <v/>
      </c>
      <c r="V79" s="43" t="str">
        <f t="shared" si="73"/>
        <v/>
      </c>
      <c r="W79" s="39" t="str">
        <f t="shared" si="74"/>
        <v/>
      </c>
      <c r="X79" s="43" t="str">
        <f t="shared" si="75"/>
        <v/>
      </c>
      <c r="Y79" s="40" t="str">
        <f t="shared" si="76"/>
        <v/>
      </c>
      <c r="AA79" s="48" t="e">
        <f>IF(INSERT_HOLDS_HERE!D$21=Hold_3,1,0)</f>
        <v>#NAME?</v>
      </c>
      <c r="AB79" s="48" t="e">
        <f>IF(INSERT_HOLDS_HERE!E$21=Hold_3,1,0)</f>
        <v>#NAME?</v>
      </c>
      <c r="AC79" s="48" t="e">
        <f>IF(INSERT_HOLDS_HERE!F$21=Hold_3,1,0)</f>
        <v>#NAME?</v>
      </c>
      <c r="AD79" s="48" t="e">
        <f>IF(INSERT_HOLDS_HERE!G$21=Hold_3,1,0)</f>
        <v>#NAME?</v>
      </c>
      <c r="AE79" s="48" t="e">
        <f>IF(INSERT_HOLDS_HERE!H$21=Hold_3,1,0)</f>
        <v>#NAME?</v>
      </c>
      <c r="AF79" s="48" t="e">
        <f>IF(INSERT_HOLDS_HERE!I$21=Hold_3,1,0)</f>
        <v>#NAME?</v>
      </c>
      <c r="AG79" s="48" t="e">
        <f>IF(INSERT_HOLDS_HERE!J$21=Hold_3,1,0)</f>
        <v>#NAME?</v>
      </c>
      <c r="AH79" s="48" t="e">
        <f>IF(INSERT_HOLDS_HERE!K$21=Hold_3,1,0)</f>
        <v>#NAME?</v>
      </c>
      <c r="AI79" s="48" t="e">
        <f>IF(INSERT_HOLDS_HERE!L$21=Hold_3,1,0)</f>
        <v>#NAME?</v>
      </c>
      <c r="AJ79" s="48" t="e">
        <f>IF(INSERT_HOLDS_HERE!M$21=Hold_3,1,0)</f>
        <v>#NAME?</v>
      </c>
      <c r="AK79" s="48" t="e">
        <f>IF(INSERT_HOLDS_HERE!N$21=Hold_3,1,0)</f>
        <v>#NAME?</v>
      </c>
      <c r="AL79" s="48" t="e">
        <f>IF(INSERT_HOLDS_HERE!O$21=Hold_3,1,0)</f>
        <v>#NAME?</v>
      </c>
      <c r="AM79" s="48" t="e">
        <f>IF(INSERT_HOLDS_HERE!P$21=Hold_3,1,0)</f>
        <v>#NAME?</v>
      </c>
      <c r="AN79" s="48" t="e">
        <f>IF(INSERT_HOLDS_HERE!R$21=Hold_3,1,0)</f>
        <v>#NAME?</v>
      </c>
      <c r="AO79" s="48" t="e">
        <f>IF(INSERT_HOLDS_HERE!S$21=Hold_3,1,0)</f>
        <v>#NAME?</v>
      </c>
      <c r="AP79" s="48" t="e">
        <f>IF(INSERT_HOLDS_HERE!T$21=Hold_3,1,0)</f>
        <v>#NAME?</v>
      </c>
      <c r="AQ79" s="48" t="e">
        <f>IF(INSERT_HOLDS_HERE!U$21=Hold_3,1,0)</f>
        <v>#NAME?</v>
      </c>
      <c r="AR79" s="48" t="e">
        <f>IF(INSERT_HOLDS_HERE!V$21=Hold_3,1,0)</f>
        <v>#NAME?</v>
      </c>
      <c r="AS79" s="48" t="e">
        <f>IF(INSERT_HOLDS_HERE!W$21=Hold_3,1,0)</f>
        <v>#NAME?</v>
      </c>
      <c r="AT79" s="48" t="e">
        <f>IF(INSERT_HOLDS_HERE!X$21=Hold_3,1,0)</f>
        <v>#NAME?</v>
      </c>
      <c r="AU79" s="48" t="e">
        <f>IF(INSERT_HOLDS_HERE!Y$21=Hold_3,1,0)</f>
        <v>#NAME?</v>
      </c>
      <c r="AV79" s="48" t="e">
        <f>IF(INSERT_HOLDS_HERE!Z$21=Hold_3,1,0)</f>
        <v>#NAME?</v>
      </c>
      <c r="AW79" s="48" t="e">
        <f>IF(INSERT_HOLDS_HERE!AA$21=Hold_3,1,0)</f>
        <v>#NAME?</v>
      </c>
      <c r="AX79" s="48" t="e">
        <f>IF(INSERT_HOLDS_HERE!AB$21=Hold_3,1,0)</f>
        <v>#NAME?</v>
      </c>
      <c r="AY79" s="48" t="e">
        <f>IF(INSERT_HOLDS_HERE!AC$21=Hold_3,1,0)</f>
        <v>#NAME?</v>
      </c>
      <c r="AZ79" s="48" t="e">
        <f>IF(INSERT_HOLDS_HERE!AD$21=Hold_3,1,0)</f>
        <v>#NAME?</v>
      </c>
      <c r="BA79" s="48" t="e">
        <f>IF(INSERT_HOLDS_HERE!AF$21=Hold_3,1,0)</f>
        <v>#NAME?</v>
      </c>
      <c r="BB79" s="48" t="e">
        <f>IF(INSERT_HOLDS_HERE!AG$21=Hold_3,1,0)</f>
        <v>#NAME?</v>
      </c>
      <c r="BC79" s="48" t="e">
        <f>IF(INSERT_HOLDS_HERE!AH$21=Hold_3,1,0)</f>
        <v>#NAME?</v>
      </c>
      <c r="BD79" s="48" t="e">
        <f>IF(INSERT_HOLDS_HERE!AI$21=Hold_3,1,0)</f>
        <v>#NAME?</v>
      </c>
      <c r="BE79" s="48" t="e">
        <f>IF(INSERT_HOLDS_HERE!AJ$21=Hold_3,1,0)</f>
        <v>#NAME?</v>
      </c>
      <c r="BF79" s="48" t="e">
        <f>IF(INSERT_HOLDS_HERE!AK$21=Hold_3,1,0)</f>
        <v>#NAME?</v>
      </c>
      <c r="BG79" s="48" t="e">
        <f>IF(INSERT_HOLDS_HERE!AL$21=Hold_3,1,0)</f>
        <v>#NAME?</v>
      </c>
      <c r="BH79" s="48" t="e">
        <f>IF(INSERT_HOLDS_HERE!AM$21=Hold_3,1,0)</f>
        <v>#NAME?</v>
      </c>
      <c r="BI79" s="48" t="e">
        <f>IF(INSERT_HOLDS_HERE!AN$21=Hold_3,1,0)</f>
        <v>#NAME?</v>
      </c>
      <c r="BJ79" s="48" t="e">
        <f>IF(INSERT_HOLDS_HERE!AO$21=Hold_3,1,0)</f>
        <v>#NAME?</v>
      </c>
      <c r="BK79" s="48" t="e">
        <f>IF(INSERT_HOLDS_HERE!AP$21=Hold_3,1,0)</f>
        <v>#NAME?</v>
      </c>
      <c r="BL79" s="48" t="e">
        <f>IF(INSERT_HOLDS_HERE!AQ$21=Hold_3,1,0)</f>
        <v>#NAME?</v>
      </c>
      <c r="BM79" s="48" t="e">
        <f>IF(INSERT_HOLDS_HERE!AR$21=Hold_3,1,0)</f>
        <v>#NAME?</v>
      </c>
      <c r="BO79" s="48" t="e">
        <f t="shared" si="77"/>
        <v>#NAME?</v>
      </c>
      <c r="BP79" s="48" t="e">
        <f>IF(AB79=0,0,IF(AND(AB79=1,AA79=0),MAX($BO79:BO79)+1,BO79))</f>
        <v>#NAME?</v>
      </c>
      <c r="BQ79" s="48" t="e">
        <f>IF(AC79=0,0,IF(AND(AC79=1,AB79=0),MAX($BO79:BP79)+1,BP79))</f>
        <v>#NAME?</v>
      </c>
      <c r="BR79" s="48" t="e">
        <f>IF(AD79=0,0,IF(AND(AD79=1,AC79=0),MAX($BO79:BQ79)+1,BQ79))</f>
        <v>#NAME?</v>
      </c>
      <c r="BS79" s="48" t="e">
        <f>IF(AE79=0,0,IF(AND(AE79=1,AD79=0),MAX($BO79:BR79)+1,BR79))</f>
        <v>#NAME?</v>
      </c>
      <c r="BT79" s="48" t="e">
        <f>IF(AF79=0,0,IF(AND(AF79=1,AE79=0),MAX($BO79:BS79)+1,BS79))</f>
        <v>#NAME?</v>
      </c>
      <c r="BU79" s="48" t="e">
        <f>IF(AG79=0,0,IF(AND(AG79=1,AF79=0),MAX($BO79:BT79)+1,BT79))</f>
        <v>#NAME?</v>
      </c>
      <c r="BV79" s="48" t="e">
        <f>IF(AH79=0,0,IF(AND(AH79=1,AG79=0),MAX($BO79:BU79)+1,BU79))</f>
        <v>#NAME?</v>
      </c>
      <c r="BW79" s="48" t="e">
        <f>IF(AI79=0,0,IF(AND(AI79=1,AH79=0),MAX($BO79:BV79)+1,BV79))</f>
        <v>#NAME?</v>
      </c>
      <c r="BX79" s="48" t="e">
        <f>IF(AJ79=0,0,IF(AND(AJ79=1,AI79=0),MAX($BO79:BW79)+1,BW79))</f>
        <v>#NAME?</v>
      </c>
      <c r="BY79" s="48" t="e">
        <f>IF(AK79=0,0,IF(AND(AK79=1,AJ79=0),MAX($BO79:BX79)+1,BX79))</f>
        <v>#NAME?</v>
      </c>
      <c r="BZ79" s="48" t="e">
        <f>IF(AL79=0,0,IF(AND(AL79=1,AK79=0),MAX($BO79:BY79)+1,BY79))</f>
        <v>#NAME?</v>
      </c>
      <c r="CA79" s="48" t="e">
        <f>IF(AM79=0,0,IF(AND(AM79=1,AL79=0),MAX($BO79:BZ79)+1,BZ79))</f>
        <v>#NAME?</v>
      </c>
      <c r="CB79" s="48" t="e">
        <f>IF(AN79=0,0,IF(AND(AN79=1,AM79=0),MAX($BO79:CA79)+1,CA79))</f>
        <v>#NAME?</v>
      </c>
      <c r="CC79" s="48" t="e">
        <f>IF(AO79=0,0,IF(AND(AO79=1,AN79=0),MAX($BO79:CB79)+1,CB79))</f>
        <v>#NAME?</v>
      </c>
      <c r="CD79" s="48" t="e">
        <f>IF(AP79=0,0,IF(AND(AP79=1,AO79=0),MAX($BO79:CC79)+1,CC79))</f>
        <v>#NAME?</v>
      </c>
      <c r="CE79" s="48" t="e">
        <f>IF(AQ79=0,0,IF(AND(AQ79=1,AP79=0),MAX($BO79:CD79)+1,CD79))</f>
        <v>#NAME?</v>
      </c>
      <c r="CF79" s="48" t="e">
        <f>IF(AR79=0,0,IF(AND(AR79=1,AQ79=0),MAX($BO79:CE79)+1,CE79))</f>
        <v>#NAME?</v>
      </c>
      <c r="CG79" s="48" t="e">
        <f>IF(AS79=0,0,IF(AND(AS79=1,AR79=0),MAX($BO79:CF79)+1,CF79))</f>
        <v>#NAME?</v>
      </c>
      <c r="CH79" s="48" t="e">
        <f>IF(AT79=0,0,IF(AND(AT79=1,AS79=0),MAX($BO79:CG79)+1,CG79))</f>
        <v>#NAME?</v>
      </c>
      <c r="CI79" s="48" t="e">
        <f>IF(AU79=0,0,IF(AND(AU79=1,AT79=0),MAX($BO79:CH79)+1,CH79))</f>
        <v>#NAME?</v>
      </c>
      <c r="CJ79" s="48" t="e">
        <f>IF(AV79=0,0,IF(AND(AV79=1,AU79=0),MAX($BO79:CI79)+1,CI79))</f>
        <v>#NAME?</v>
      </c>
      <c r="CK79" s="48" t="e">
        <f>IF(AW79=0,0,IF(AND(AW79=1,AV79=0),MAX($BO79:CJ79)+1,CJ79))</f>
        <v>#NAME?</v>
      </c>
      <c r="CL79" s="48" t="e">
        <f>IF(AX79=0,0,IF(AND(AX79=1,AW79=0),MAX($BO79:CK79)+1,CK79))</f>
        <v>#NAME?</v>
      </c>
      <c r="CM79" s="48" t="e">
        <f>IF(AY79=0,0,IF(AND(AY79=1,AX79=0),MAX($BO79:CL79)+1,CL79))</f>
        <v>#NAME?</v>
      </c>
      <c r="CN79" s="48" t="e">
        <f>IF(AZ79=0,0,IF(AND(AZ79=1,AY79=0),MAX($BO79:CM79)+1,CM79))</f>
        <v>#NAME?</v>
      </c>
      <c r="CO79" s="48" t="e">
        <f>IF(BA79=0,0,IF(AND(BA79=1,AZ79=0),MAX($BO79:CN79)+1,CN79))</f>
        <v>#NAME?</v>
      </c>
      <c r="CP79" s="48" t="e">
        <f>IF(BB79=0,0,IF(AND(BB79=1,BA79=0),MAX($BO79:CO79)+1,CO79))</f>
        <v>#NAME?</v>
      </c>
      <c r="CQ79" s="48" t="e">
        <f>IF(BC79=0,0,IF(AND(BC79=1,BB79=0),MAX($BO79:CP79)+1,CP79))</f>
        <v>#NAME?</v>
      </c>
      <c r="CR79" s="48" t="e">
        <f>IF(BD79=0,0,IF(AND(BD79=1,BC79=0),MAX($BO79:CQ79)+1,CQ79))</f>
        <v>#NAME?</v>
      </c>
      <c r="CS79" s="48" t="e">
        <f>IF(BE79=0,0,IF(AND(BE79=1,BD79=0),MAX($BO79:CR79)+1,CR79))</f>
        <v>#NAME?</v>
      </c>
      <c r="CT79" s="48" t="e">
        <f>IF(BF79=0,0,IF(AND(BF79=1,BE79=0),MAX($BO79:CS79)+1,CS79))</f>
        <v>#NAME?</v>
      </c>
      <c r="CU79" s="48" t="e">
        <f>IF(BG79=0,0,IF(AND(BG79=1,BF79=0),MAX($BO79:CT79)+1,CT79))</f>
        <v>#NAME?</v>
      </c>
      <c r="CV79" s="48" t="e">
        <f>IF(BH79=0,0,IF(AND(BH79=1,BG79=0),MAX($BO79:CU79)+1,CU79))</f>
        <v>#NAME?</v>
      </c>
      <c r="CW79" s="48" t="e">
        <f>IF(BI79=0,0,IF(AND(BI79=1,BH79=0),MAX($BO79:CV79)+1,CV79))</f>
        <v>#NAME?</v>
      </c>
      <c r="CX79" s="48" t="e">
        <f>IF(BJ79=0,0,IF(AND(BJ79=1,BI79=0),MAX($BO79:CW79)+1,CW79))</f>
        <v>#NAME?</v>
      </c>
      <c r="CY79" s="48" t="e">
        <f>IF(BK79=0,0,IF(AND(BK79=1,BJ79=0),MAX($BO79:CX79)+1,CX79))</f>
        <v>#NAME?</v>
      </c>
      <c r="CZ79" s="48" t="e">
        <f>IF(BL79=0,0,IF(AND(BL79=1,BK79=0),MAX($BO79:CY79)+1,CY79))</f>
        <v>#NAME?</v>
      </c>
      <c r="DA79" s="48" t="e">
        <f>IF(BM79=0,0,IF(AND(BM79=1,BL79=0),MAX($BO79:CZ79)+1,CZ79))</f>
        <v>#NAME?</v>
      </c>
    </row>
    <row r="80" spans="2:105">
      <c r="B80" s="41" t="s">
        <v>12</v>
      </c>
      <c r="C80" s="39" t="str">
        <f t="shared" si="54"/>
        <v/>
      </c>
      <c r="D80" s="43" t="str">
        <f t="shared" si="55"/>
        <v/>
      </c>
      <c r="E80" s="39" t="str">
        <f t="shared" si="56"/>
        <v/>
      </c>
      <c r="F80" s="43" t="str">
        <f t="shared" si="57"/>
        <v/>
      </c>
      <c r="G80" s="39" t="str">
        <f t="shared" si="58"/>
        <v/>
      </c>
      <c r="H80" s="43" t="str">
        <f t="shared" si="59"/>
        <v/>
      </c>
      <c r="I80" s="39" t="str">
        <f t="shared" si="60"/>
        <v/>
      </c>
      <c r="J80" s="43" t="str">
        <f t="shared" si="61"/>
        <v/>
      </c>
      <c r="K80" s="39" t="str">
        <f t="shared" si="62"/>
        <v/>
      </c>
      <c r="L80" s="43" t="str">
        <f t="shared" si="63"/>
        <v/>
      </c>
      <c r="M80" s="39" t="str">
        <f t="shared" si="64"/>
        <v/>
      </c>
      <c r="N80" s="43" t="str">
        <f t="shared" si="65"/>
        <v/>
      </c>
      <c r="O80" s="39" t="str">
        <f t="shared" si="66"/>
        <v/>
      </c>
      <c r="P80" s="43" t="str">
        <f t="shared" si="67"/>
        <v/>
      </c>
      <c r="Q80" s="39" t="str">
        <f t="shared" si="68"/>
        <v/>
      </c>
      <c r="R80" s="43" t="str">
        <f t="shared" si="69"/>
        <v/>
      </c>
      <c r="S80" s="39" t="str">
        <f t="shared" si="70"/>
        <v/>
      </c>
      <c r="T80" s="43" t="str">
        <f t="shared" si="71"/>
        <v/>
      </c>
      <c r="U80" s="39" t="str">
        <f t="shared" si="72"/>
        <v/>
      </c>
      <c r="V80" s="43" t="str">
        <f t="shared" si="73"/>
        <v/>
      </c>
      <c r="W80" s="39" t="str">
        <f t="shared" si="74"/>
        <v/>
      </c>
      <c r="X80" s="43" t="str">
        <f t="shared" si="75"/>
        <v/>
      </c>
      <c r="Y80" s="40" t="str">
        <f t="shared" si="76"/>
        <v/>
      </c>
      <c r="AA80" s="48" t="e">
        <f>IF(INSERT_HOLDS_HERE!D$22=Hold_3,1,0)</f>
        <v>#NAME?</v>
      </c>
      <c r="AB80" s="48" t="e">
        <f>IF(INSERT_HOLDS_HERE!E$22=Hold_3,1,0)</f>
        <v>#NAME?</v>
      </c>
      <c r="AC80" s="48" t="e">
        <f>IF(INSERT_HOLDS_HERE!F$22=Hold_3,1,0)</f>
        <v>#NAME?</v>
      </c>
      <c r="AD80" s="48" t="e">
        <f>IF(INSERT_HOLDS_HERE!G$22=Hold_3,1,0)</f>
        <v>#NAME?</v>
      </c>
      <c r="AE80" s="48" t="e">
        <f>IF(INSERT_HOLDS_HERE!H$22=Hold_3,1,0)</f>
        <v>#NAME?</v>
      </c>
      <c r="AF80" s="48" t="e">
        <f>IF(INSERT_HOLDS_HERE!I$22=Hold_3,1,0)</f>
        <v>#NAME?</v>
      </c>
      <c r="AG80" s="48" t="e">
        <f>IF(INSERT_HOLDS_HERE!J$22=Hold_3,1,0)</f>
        <v>#NAME?</v>
      </c>
      <c r="AH80" s="48" t="e">
        <f>IF(INSERT_HOLDS_HERE!K$22=Hold_3,1,0)</f>
        <v>#NAME?</v>
      </c>
      <c r="AI80" s="48" t="e">
        <f>IF(INSERT_HOLDS_HERE!L$22=Hold_3,1,0)</f>
        <v>#NAME?</v>
      </c>
      <c r="AJ80" s="48" t="e">
        <f>IF(INSERT_HOLDS_HERE!M$22=Hold_3,1,0)</f>
        <v>#NAME?</v>
      </c>
      <c r="AK80" s="48" t="e">
        <f>IF(INSERT_HOLDS_HERE!N$22=Hold_3,1,0)</f>
        <v>#NAME?</v>
      </c>
      <c r="AL80" s="48" t="e">
        <f>IF(INSERT_HOLDS_HERE!O$22=Hold_3,1,0)</f>
        <v>#NAME?</v>
      </c>
      <c r="AM80" s="48" t="e">
        <f>IF(INSERT_HOLDS_HERE!P$22=Hold_3,1,0)</f>
        <v>#NAME?</v>
      </c>
      <c r="AN80" s="48" t="e">
        <f>IF(INSERT_HOLDS_HERE!R$22=Hold_3,1,0)</f>
        <v>#NAME?</v>
      </c>
      <c r="AO80" s="48" t="e">
        <f>IF(INSERT_HOLDS_HERE!S$22=Hold_3,1,0)</f>
        <v>#NAME?</v>
      </c>
      <c r="AP80" s="48" t="e">
        <f>IF(INSERT_HOLDS_HERE!T$22=Hold_3,1,0)</f>
        <v>#NAME?</v>
      </c>
      <c r="AQ80" s="48" t="e">
        <f>IF(INSERT_HOLDS_HERE!U$22=Hold_3,1,0)</f>
        <v>#NAME?</v>
      </c>
      <c r="AR80" s="48" t="e">
        <f>IF(INSERT_HOLDS_HERE!V$22=Hold_3,1,0)</f>
        <v>#NAME?</v>
      </c>
      <c r="AS80" s="48" t="e">
        <f>IF(INSERT_HOLDS_HERE!W$22=Hold_3,1,0)</f>
        <v>#NAME?</v>
      </c>
      <c r="AT80" s="48" t="e">
        <f>IF(INSERT_HOLDS_HERE!X$22=Hold_3,1,0)</f>
        <v>#NAME?</v>
      </c>
      <c r="AU80" s="48" t="e">
        <f>IF(INSERT_HOLDS_HERE!Y$22=Hold_3,1,0)</f>
        <v>#NAME?</v>
      </c>
      <c r="AV80" s="48" t="e">
        <f>IF(INSERT_HOLDS_HERE!Z$22=Hold_3,1,0)</f>
        <v>#NAME?</v>
      </c>
      <c r="AW80" s="48" t="e">
        <f>IF(INSERT_HOLDS_HERE!AA$22=Hold_3,1,0)</f>
        <v>#NAME?</v>
      </c>
      <c r="AX80" s="48" t="e">
        <f>IF(INSERT_HOLDS_HERE!AB$22=Hold_3,1,0)</f>
        <v>#NAME?</v>
      </c>
      <c r="AY80" s="48" t="e">
        <f>IF(INSERT_HOLDS_HERE!AC$22=Hold_3,1,0)</f>
        <v>#NAME?</v>
      </c>
      <c r="AZ80" s="48" t="e">
        <f>IF(INSERT_HOLDS_HERE!AD$22=Hold_3,1,0)</f>
        <v>#NAME?</v>
      </c>
      <c r="BA80" s="48" t="e">
        <f>IF(INSERT_HOLDS_HERE!AF$22=Hold_3,1,0)</f>
        <v>#NAME?</v>
      </c>
      <c r="BB80" s="48" t="e">
        <f>IF(INSERT_HOLDS_HERE!AG$22=Hold_3,1,0)</f>
        <v>#NAME?</v>
      </c>
      <c r="BC80" s="48" t="e">
        <f>IF(INSERT_HOLDS_HERE!AH$22=Hold_3,1,0)</f>
        <v>#NAME?</v>
      </c>
      <c r="BD80" s="48" t="e">
        <f>IF(INSERT_HOLDS_HERE!AI$22=Hold_3,1,0)</f>
        <v>#NAME?</v>
      </c>
      <c r="BE80" s="48" t="e">
        <f>IF(INSERT_HOLDS_HERE!AJ$22=Hold_3,1,0)</f>
        <v>#NAME?</v>
      </c>
      <c r="BF80" s="48" t="e">
        <f>IF(INSERT_HOLDS_HERE!AK$22=Hold_3,1,0)</f>
        <v>#NAME?</v>
      </c>
      <c r="BG80" s="48" t="e">
        <f>IF(INSERT_HOLDS_HERE!AL$22=Hold_3,1,0)</f>
        <v>#NAME?</v>
      </c>
      <c r="BH80" s="48" t="e">
        <f>IF(INSERT_HOLDS_HERE!AM$22=Hold_3,1,0)</f>
        <v>#NAME?</v>
      </c>
      <c r="BI80" s="48" t="e">
        <f>IF(INSERT_HOLDS_HERE!AN$22=Hold_3,1,0)</f>
        <v>#NAME?</v>
      </c>
      <c r="BJ80" s="48" t="e">
        <f>IF(INSERT_HOLDS_HERE!AO$22=Hold_3,1,0)</f>
        <v>#NAME?</v>
      </c>
      <c r="BK80" s="48" t="e">
        <f>IF(INSERT_HOLDS_HERE!AP$22=Hold_3,1,0)</f>
        <v>#NAME?</v>
      </c>
      <c r="BL80" s="48" t="e">
        <f>IF(INSERT_HOLDS_HERE!AQ$22=Hold_3,1,0)</f>
        <v>#NAME?</v>
      </c>
      <c r="BM80" s="48" t="e">
        <f>IF(INSERT_HOLDS_HERE!AR$22=Hold_3,1,0)</f>
        <v>#NAME?</v>
      </c>
      <c r="BO80" s="48" t="e">
        <f t="shared" si="77"/>
        <v>#NAME?</v>
      </c>
      <c r="BP80" s="48" t="e">
        <f>IF(AB80=0,0,IF(AND(AB80=1,AA80=0),MAX($BO80:BO80)+1,BO80))</f>
        <v>#NAME?</v>
      </c>
      <c r="BQ80" s="48" t="e">
        <f>IF(AC80=0,0,IF(AND(AC80=1,AB80=0),MAX($BO80:BP80)+1,BP80))</f>
        <v>#NAME?</v>
      </c>
      <c r="BR80" s="48" t="e">
        <f>IF(AD80=0,0,IF(AND(AD80=1,AC80=0),MAX($BO80:BQ80)+1,BQ80))</f>
        <v>#NAME?</v>
      </c>
      <c r="BS80" s="48" t="e">
        <f>IF(AE80=0,0,IF(AND(AE80=1,AD80=0),MAX($BO80:BR80)+1,BR80))</f>
        <v>#NAME?</v>
      </c>
      <c r="BT80" s="48" t="e">
        <f>IF(AF80=0,0,IF(AND(AF80=1,AE80=0),MAX($BO80:BS80)+1,BS80))</f>
        <v>#NAME?</v>
      </c>
      <c r="BU80" s="48" t="e">
        <f>IF(AG80=0,0,IF(AND(AG80=1,AF80=0),MAX($BO80:BT80)+1,BT80))</f>
        <v>#NAME?</v>
      </c>
      <c r="BV80" s="48" t="e">
        <f>IF(AH80=0,0,IF(AND(AH80=1,AG80=0),MAX($BO80:BU80)+1,BU80))</f>
        <v>#NAME?</v>
      </c>
      <c r="BW80" s="48" t="e">
        <f>IF(AI80=0,0,IF(AND(AI80=1,AH80=0),MAX($BO80:BV80)+1,BV80))</f>
        <v>#NAME?</v>
      </c>
      <c r="BX80" s="48" t="e">
        <f>IF(AJ80=0,0,IF(AND(AJ80=1,AI80=0),MAX($BO80:BW80)+1,BW80))</f>
        <v>#NAME?</v>
      </c>
      <c r="BY80" s="48" t="e">
        <f>IF(AK80=0,0,IF(AND(AK80=1,AJ80=0),MAX($BO80:BX80)+1,BX80))</f>
        <v>#NAME?</v>
      </c>
      <c r="BZ80" s="48" t="e">
        <f>IF(AL80=0,0,IF(AND(AL80=1,AK80=0),MAX($BO80:BY80)+1,BY80))</f>
        <v>#NAME?</v>
      </c>
      <c r="CA80" s="48" t="e">
        <f>IF(AM80=0,0,IF(AND(AM80=1,AL80=0),MAX($BO80:BZ80)+1,BZ80))</f>
        <v>#NAME?</v>
      </c>
      <c r="CB80" s="48" t="e">
        <f>IF(AN80=0,0,IF(AND(AN80=1,AM80=0),MAX($BO80:CA80)+1,CA80))</f>
        <v>#NAME?</v>
      </c>
      <c r="CC80" s="48" t="e">
        <f>IF(AO80=0,0,IF(AND(AO80=1,AN80=0),MAX($BO80:CB80)+1,CB80))</f>
        <v>#NAME?</v>
      </c>
      <c r="CD80" s="48" t="e">
        <f>IF(AP80=0,0,IF(AND(AP80=1,AO80=0),MAX($BO80:CC80)+1,CC80))</f>
        <v>#NAME?</v>
      </c>
      <c r="CE80" s="48" t="e">
        <f>IF(AQ80=0,0,IF(AND(AQ80=1,AP80=0),MAX($BO80:CD80)+1,CD80))</f>
        <v>#NAME?</v>
      </c>
      <c r="CF80" s="48" t="e">
        <f>IF(AR80=0,0,IF(AND(AR80=1,AQ80=0),MAX($BO80:CE80)+1,CE80))</f>
        <v>#NAME?</v>
      </c>
      <c r="CG80" s="48" t="e">
        <f>IF(AS80=0,0,IF(AND(AS80=1,AR80=0),MAX($BO80:CF80)+1,CF80))</f>
        <v>#NAME?</v>
      </c>
      <c r="CH80" s="48" t="e">
        <f>IF(AT80=0,0,IF(AND(AT80=1,AS80=0),MAX($BO80:CG80)+1,CG80))</f>
        <v>#NAME?</v>
      </c>
      <c r="CI80" s="48" t="e">
        <f>IF(AU80=0,0,IF(AND(AU80=1,AT80=0),MAX($BO80:CH80)+1,CH80))</f>
        <v>#NAME?</v>
      </c>
      <c r="CJ80" s="48" t="e">
        <f>IF(AV80=0,0,IF(AND(AV80=1,AU80=0),MAX($BO80:CI80)+1,CI80))</f>
        <v>#NAME?</v>
      </c>
      <c r="CK80" s="48" t="e">
        <f>IF(AW80=0,0,IF(AND(AW80=1,AV80=0),MAX($BO80:CJ80)+1,CJ80))</f>
        <v>#NAME?</v>
      </c>
      <c r="CL80" s="48" t="e">
        <f>IF(AX80=0,0,IF(AND(AX80=1,AW80=0),MAX($BO80:CK80)+1,CK80))</f>
        <v>#NAME?</v>
      </c>
      <c r="CM80" s="48" t="e">
        <f>IF(AY80=0,0,IF(AND(AY80=1,AX80=0),MAX($BO80:CL80)+1,CL80))</f>
        <v>#NAME?</v>
      </c>
      <c r="CN80" s="48" t="e">
        <f>IF(AZ80=0,0,IF(AND(AZ80=1,AY80=0),MAX($BO80:CM80)+1,CM80))</f>
        <v>#NAME?</v>
      </c>
      <c r="CO80" s="48" t="e">
        <f>IF(BA80=0,0,IF(AND(BA80=1,AZ80=0),MAX($BO80:CN80)+1,CN80))</f>
        <v>#NAME?</v>
      </c>
      <c r="CP80" s="48" t="e">
        <f>IF(BB80=0,0,IF(AND(BB80=1,BA80=0),MAX($BO80:CO80)+1,CO80))</f>
        <v>#NAME?</v>
      </c>
      <c r="CQ80" s="48" t="e">
        <f>IF(BC80=0,0,IF(AND(BC80=1,BB80=0),MAX($BO80:CP80)+1,CP80))</f>
        <v>#NAME?</v>
      </c>
      <c r="CR80" s="48" t="e">
        <f>IF(BD80=0,0,IF(AND(BD80=1,BC80=0),MAX($BO80:CQ80)+1,CQ80))</f>
        <v>#NAME?</v>
      </c>
      <c r="CS80" s="48" t="e">
        <f>IF(BE80=0,0,IF(AND(BE80=1,BD80=0),MAX($BO80:CR80)+1,CR80))</f>
        <v>#NAME?</v>
      </c>
      <c r="CT80" s="48" t="e">
        <f>IF(BF80=0,0,IF(AND(BF80=1,BE80=0),MAX($BO80:CS80)+1,CS80))</f>
        <v>#NAME?</v>
      </c>
      <c r="CU80" s="48" t="e">
        <f>IF(BG80=0,0,IF(AND(BG80=1,BF80=0),MAX($BO80:CT80)+1,CT80))</f>
        <v>#NAME?</v>
      </c>
      <c r="CV80" s="48" t="e">
        <f>IF(BH80=0,0,IF(AND(BH80=1,BG80=0),MAX($BO80:CU80)+1,CU80))</f>
        <v>#NAME?</v>
      </c>
      <c r="CW80" s="48" t="e">
        <f>IF(BI80=0,0,IF(AND(BI80=1,BH80=0),MAX($BO80:CV80)+1,CV80))</f>
        <v>#NAME?</v>
      </c>
      <c r="CX80" s="48" t="e">
        <f>IF(BJ80=0,0,IF(AND(BJ80=1,BI80=0),MAX($BO80:CW80)+1,CW80))</f>
        <v>#NAME?</v>
      </c>
      <c r="CY80" s="48" t="e">
        <f>IF(BK80=0,0,IF(AND(BK80=1,BJ80=0),MAX($BO80:CX80)+1,CX80))</f>
        <v>#NAME?</v>
      </c>
      <c r="CZ80" s="48" t="e">
        <f>IF(BL80=0,0,IF(AND(BL80=1,BK80=0),MAX($BO80:CY80)+1,CY80))</f>
        <v>#NAME?</v>
      </c>
      <c r="DA80" s="48" t="e">
        <f>IF(BM80=0,0,IF(AND(BM80=1,BL80=0),MAX($BO80:CZ80)+1,CZ80))</f>
        <v>#NAME?</v>
      </c>
    </row>
    <row r="81" spans="2:105" ht="13.5" thickBot="1">
      <c r="B81" s="49" t="s">
        <v>11</v>
      </c>
      <c r="C81" s="50" t="str">
        <f t="shared" si="54"/>
        <v/>
      </c>
      <c r="D81" s="51" t="str">
        <f t="shared" si="55"/>
        <v/>
      </c>
      <c r="E81" s="50" t="str">
        <f t="shared" si="56"/>
        <v/>
      </c>
      <c r="F81" s="51" t="str">
        <f t="shared" si="57"/>
        <v/>
      </c>
      <c r="G81" s="50" t="str">
        <f t="shared" si="58"/>
        <v/>
      </c>
      <c r="H81" s="51" t="str">
        <f t="shared" si="59"/>
        <v/>
      </c>
      <c r="I81" s="50" t="str">
        <f t="shared" si="60"/>
        <v/>
      </c>
      <c r="J81" s="51" t="str">
        <f t="shared" si="61"/>
        <v/>
      </c>
      <c r="K81" s="50" t="str">
        <f t="shared" si="62"/>
        <v/>
      </c>
      <c r="L81" s="51" t="str">
        <f t="shared" si="63"/>
        <v/>
      </c>
      <c r="M81" s="50" t="str">
        <f t="shared" si="64"/>
        <v/>
      </c>
      <c r="N81" s="51" t="str">
        <f t="shared" si="65"/>
        <v/>
      </c>
      <c r="O81" s="50" t="str">
        <f t="shared" si="66"/>
        <v/>
      </c>
      <c r="P81" s="51" t="str">
        <f t="shared" si="67"/>
        <v/>
      </c>
      <c r="Q81" s="50" t="str">
        <f t="shared" si="68"/>
        <v/>
      </c>
      <c r="R81" s="51" t="str">
        <f t="shared" si="69"/>
        <v/>
      </c>
      <c r="S81" s="50" t="str">
        <f t="shared" si="70"/>
        <v/>
      </c>
      <c r="T81" s="51" t="str">
        <f t="shared" si="71"/>
        <v/>
      </c>
      <c r="U81" s="50" t="str">
        <f t="shared" si="72"/>
        <v/>
      </c>
      <c r="V81" s="51" t="str">
        <f t="shared" si="73"/>
        <v/>
      </c>
      <c r="W81" s="50" t="str">
        <f t="shared" si="74"/>
        <v/>
      </c>
      <c r="X81" s="51" t="str">
        <f t="shared" si="75"/>
        <v/>
      </c>
      <c r="Y81" s="52" t="str">
        <f t="shared" si="76"/>
        <v/>
      </c>
      <c r="AA81" s="48" t="e">
        <f>IF(INSERT_HOLDS_HERE!D$23=Hold_3,1,0)</f>
        <v>#NAME?</v>
      </c>
      <c r="AB81" s="48" t="e">
        <f>IF(INSERT_HOLDS_HERE!E$23=Hold_3,1,0)</f>
        <v>#NAME?</v>
      </c>
      <c r="AC81" s="54"/>
      <c r="AD81" s="54"/>
      <c r="AE81" s="54"/>
      <c r="AF81" s="48" t="e">
        <f>IF(INSERT_HOLDS_HERE!I$23=Hold_3,1,0)</f>
        <v>#NAME?</v>
      </c>
      <c r="AG81" s="48" t="e">
        <f>IF(INSERT_HOLDS_HERE!J$23=Hold_3,1,0)</f>
        <v>#NAME?</v>
      </c>
      <c r="AH81" s="48" t="e">
        <f>IF(INSERT_HOLDS_HERE!K$23=Hold_3,1,0)</f>
        <v>#NAME?</v>
      </c>
      <c r="AI81" s="48" t="e">
        <f>IF(INSERT_HOLDS_HERE!L$23=Hold_3,1,0)</f>
        <v>#NAME?</v>
      </c>
      <c r="AJ81" s="48" t="e">
        <f>IF(INSERT_HOLDS_HERE!M$23=Hold_3,1,0)</f>
        <v>#NAME?</v>
      </c>
      <c r="AK81" s="48" t="e">
        <f>IF(INSERT_HOLDS_HERE!N$23=Hold_3,1,0)</f>
        <v>#NAME?</v>
      </c>
      <c r="AL81" s="48" t="e">
        <f>IF(INSERT_HOLDS_HERE!O$23=Hold_3,1,0)</f>
        <v>#NAME?</v>
      </c>
      <c r="AM81" s="48" t="e">
        <f>IF(INSERT_HOLDS_HERE!P$23=Hold_3,1,0)</f>
        <v>#NAME?</v>
      </c>
      <c r="AN81" s="48" t="e">
        <f>IF(INSERT_HOLDS_HERE!R$23=Hold_3,1,0)</f>
        <v>#NAME?</v>
      </c>
      <c r="AO81" s="48" t="e">
        <f>IF(INSERT_HOLDS_HERE!S$23=Hold_3,1,0)</f>
        <v>#NAME?</v>
      </c>
      <c r="AP81" s="48" t="e">
        <f>IF(INSERT_HOLDS_HERE!T$23=Hold_3,1,0)</f>
        <v>#NAME?</v>
      </c>
      <c r="AQ81" s="48" t="e">
        <f>IF(INSERT_HOLDS_HERE!U$23=Hold_3,1,0)</f>
        <v>#NAME?</v>
      </c>
      <c r="AR81" s="48" t="e">
        <f>IF(INSERT_HOLDS_HERE!V$23=Hold_3,1,0)</f>
        <v>#NAME?</v>
      </c>
      <c r="AS81" s="48" t="e">
        <f>IF(INSERT_HOLDS_HERE!W$23=Hold_3,1,0)</f>
        <v>#NAME?</v>
      </c>
      <c r="AT81" s="48" t="e">
        <f>IF(INSERT_HOLDS_HERE!X$23=Hold_3,1,0)</f>
        <v>#NAME?</v>
      </c>
      <c r="AU81" s="48" t="e">
        <f>IF(INSERT_HOLDS_HERE!Y$23=Hold_3,1,0)</f>
        <v>#NAME?</v>
      </c>
      <c r="AV81" s="48" t="e">
        <f>IF(INSERT_HOLDS_HERE!Z$23=Hold_3,1,0)</f>
        <v>#NAME?</v>
      </c>
      <c r="AW81" s="48" t="e">
        <f>IF(INSERT_HOLDS_HERE!AA$23=Hold_3,1,0)</f>
        <v>#NAME?</v>
      </c>
      <c r="AX81" s="48" t="e">
        <f>IF(INSERT_HOLDS_HERE!AB$23=Hold_3,1,0)</f>
        <v>#NAME?</v>
      </c>
      <c r="AY81" s="48" t="e">
        <f>IF(INSERT_HOLDS_HERE!AC$23=Hold_3,1,0)</f>
        <v>#NAME?</v>
      </c>
      <c r="AZ81" s="48" t="e">
        <f>IF(INSERT_HOLDS_HERE!AD$23=Hold_3,1,0)</f>
        <v>#NAME?</v>
      </c>
      <c r="BA81" s="48" t="e">
        <f>IF(INSERT_HOLDS_HERE!AF$23=Hold_3,1,0)</f>
        <v>#NAME?</v>
      </c>
      <c r="BB81" s="48" t="e">
        <f>IF(INSERT_HOLDS_HERE!AG$23=Hold_3,1,0)</f>
        <v>#NAME?</v>
      </c>
      <c r="BC81" s="48" t="e">
        <f>IF(INSERT_HOLDS_HERE!AH$23=Hold_3,1,0)</f>
        <v>#NAME?</v>
      </c>
      <c r="BD81" s="48" t="e">
        <f>IF(INSERT_HOLDS_HERE!AI$23=Hold_3,1,0)</f>
        <v>#NAME?</v>
      </c>
      <c r="BE81" s="48" t="e">
        <f>IF(INSERT_HOLDS_HERE!AJ$23=Hold_3,1,0)</f>
        <v>#NAME?</v>
      </c>
      <c r="BF81" s="48" t="e">
        <f>IF(INSERT_HOLDS_HERE!AK$23=Hold_3,1,0)</f>
        <v>#NAME?</v>
      </c>
      <c r="BG81" s="48" t="e">
        <f>IF(INSERT_HOLDS_HERE!AL$23=Hold_3,1,0)</f>
        <v>#NAME?</v>
      </c>
      <c r="BH81" s="48" t="e">
        <f>IF(INSERT_HOLDS_HERE!AM$23=Hold_3,1,0)</f>
        <v>#NAME?</v>
      </c>
      <c r="BI81" s="54"/>
      <c r="BJ81" s="54"/>
      <c r="BK81" s="54"/>
      <c r="BL81" s="48" t="e">
        <f>IF(INSERT_HOLDS_HERE!AQ$23=Hold_3,1,0)</f>
        <v>#NAME?</v>
      </c>
      <c r="BM81" s="48" t="e">
        <f>IF(INSERT_HOLDS_HERE!AR$23=Hold_3,1,0)</f>
        <v>#NAME?</v>
      </c>
      <c r="BO81" s="48" t="e">
        <f t="shared" si="77"/>
        <v>#NAME?</v>
      </c>
      <c r="BP81" s="48" t="e">
        <f>IF(AB81=0,0,IF(AND(AB81=1,AA81=0),MAX($BO81:BO81)+1,BO81))</f>
        <v>#NAME?</v>
      </c>
      <c r="BQ81" s="53">
        <f>IF(AC81=0,0,IF(AND(AC81=1,AB81=0),MAX($BO81:BP81)+1,BP81))</f>
        <v>0</v>
      </c>
      <c r="BR81" s="53">
        <f>IF(AD81=0,0,IF(AND(AD81=1,AC81=0),MAX($BO81:BQ81)+1,BQ81))</f>
        <v>0</v>
      </c>
      <c r="BS81" s="53">
        <f>IF(AE81=0,0,IF(AND(AE81=1,AD81=0),MAX($BO81:BR81)+1,BR81))</f>
        <v>0</v>
      </c>
      <c r="BT81" s="48" t="e">
        <f>IF(AF81=0,0,IF(AND(AF81=1,AE81=0),MAX($BO81:BS81)+1,BS81))</f>
        <v>#NAME?</v>
      </c>
      <c r="BU81" s="48" t="e">
        <f>IF(AG81=0,0,IF(AND(AG81=1,AF81=0),MAX($BO81:BT81)+1,BT81))</f>
        <v>#NAME?</v>
      </c>
      <c r="BV81" s="48" t="e">
        <f>IF(AH81=0,0,IF(AND(AH81=1,AG81=0),MAX($BO81:BU81)+1,BU81))</f>
        <v>#NAME?</v>
      </c>
      <c r="BW81" s="48" t="e">
        <f>IF(AI81=0,0,IF(AND(AI81=1,AH81=0),MAX($BO81:BV81)+1,BV81))</f>
        <v>#NAME?</v>
      </c>
      <c r="BX81" s="48" t="e">
        <f>IF(AJ81=0,0,IF(AND(AJ81=1,AI81=0),MAX($BO81:BW81)+1,BW81))</f>
        <v>#NAME?</v>
      </c>
      <c r="BY81" s="48" t="e">
        <f>IF(AK81=0,0,IF(AND(AK81=1,AJ81=0),MAX($BO81:BX81)+1,BX81))</f>
        <v>#NAME?</v>
      </c>
      <c r="BZ81" s="48" t="e">
        <f>IF(AL81=0,0,IF(AND(AL81=1,AK81=0),MAX($BO81:BY81)+1,BY81))</f>
        <v>#NAME?</v>
      </c>
      <c r="CA81" s="48" t="e">
        <f>IF(AM81=0,0,IF(AND(AM81=1,AL81=0),MAX($BO81:BZ81)+1,BZ81))</f>
        <v>#NAME?</v>
      </c>
      <c r="CB81" s="48" t="e">
        <f>IF(AN81=0,0,IF(AND(AN81=1,AM81=0),MAX($BO81:CA81)+1,CA81))</f>
        <v>#NAME?</v>
      </c>
      <c r="CC81" s="48" t="e">
        <f>IF(AO81=0,0,IF(AND(AO81=1,AN81=0),MAX($BO81:CB81)+1,CB81))</f>
        <v>#NAME?</v>
      </c>
      <c r="CD81" s="48" t="e">
        <f>IF(AP81=0,0,IF(AND(AP81=1,AO81=0),MAX($BO81:CC81)+1,CC81))</f>
        <v>#NAME?</v>
      </c>
      <c r="CE81" s="48" t="e">
        <f>IF(AQ81=0,0,IF(AND(AQ81=1,AP81=0),MAX($BO81:CD81)+1,CD81))</f>
        <v>#NAME?</v>
      </c>
      <c r="CF81" s="48" t="e">
        <f>IF(AR81=0,0,IF(AND(AR81=1,AQ81=0),MAX($BO81:CE81)+1,CE81))</f>
        <v>#NAME?</v>
      </c>
      <c r="CG81" s="48" t="e">
        <f>IF(AS81=0,0,IF(AND(AS81=1,AR81=0),MAX($BO81:CF81)+1,CF81))</f>
        <v>#NAME?</v>
      </c>
      <c r="CH81" s="48" t="e">
        <f>IF(AT81=0,0,IF(AND(AT81=1,AS81=0),MAX($BO81:CG81)+1,CG81))</f>
        <v>#NAME?</v>
      </c>
      <c r="CI81" s="48" t="e">
        <f>IF(AU81=0,0,IF(AND(AU81=1,AT81=0),MAX($BO81:CH81)+1,CH81))</f>
        <v>#NAME?</v>
      </c>
      <c r="CJ81" s="48" t="e">
        <f>IF(AV81=0,0,IF(AND(AV81=1,AU81=0),MAX($BO81:CI81)+1,CI81))</f>
        <v>#NAME?</v>
      </c>
      <c r="CK81" s="48" t="e">
        <f>IF(AW81=0,0,IF(AND(AW81=1,AV81=0),MAX($BO81:CJ81)+1,CJ81))</f>
        <v>#NAME?</v>
      </c>
      <c r="CL81" s="48" t="e">
        <f>IF(AX81=0,0,IF(AND(AX81=1,AW81=0),MAX($BO81:CK81)+1,CK81))</f>
        <v>#NAME?</v>
      </c>
      <c r="CM81" s="48" t="e">
        <f>IF(AY81=0,0,IF(AND(AY81=1,AX81=0),MAX($BO81:CL81)+1,CL81))</f>
        <v>#NAME?</v>
      </c>
      <c r="CN81" s="48" t="e">
        <f>IF(AZ81=0,0,IF(AND(AZ81=1,AY81=0),MAX($BO81:CM81)+1,CM81))</f>
        <v>#NAME?</v>
      </c>
      <c r="CO81" s="48" t="e">
        <f>IF(BA81=0,0,IF(AND(BA81=1,AZ81=0),MAX($BO81:CN81)+1,CN81))</f>
        <v>#NAME?</v>
      </c>
      <c r="CP81" s="48" t="e">
        <f>IF(BB81=0,0,IF(AND(BB81=1,BA81=0),MAX($BO81:CO81)+1,CO81))</f>
        <v>#NAME?</v>
      </c>
      <c r="CQ81" s="48" t="e">
        <f>IF(BC81=0,0,IF(AND(BC81=1,BB81=0),MAX($BO81:CP81)+1,CP81))</f>
        <v>#NAME?</v>
      </c>
      <c r="CR81" s="48" t="e">
        <f>IF(BD81=0,0,IF(AND(BD81=1,BC81=0),MAX($BO81:CQ81)+1,CQ81))</f>
        <v>#NAME?</v>
      </c>
      <c r="CS81" s="48" t="e">
        <f>IF(BE81=0,0,IF(AND(BE81=1,BD81=0),MAX($BO81:CR81)+1,CR81))</f>
        <v>#NAME?</v>
      </c>
      <c r="CT81" s="48" t="e">
        <f>IF(BF81=0,0,IF(AND(BF81=1,BE81=0),MAX($BO81:CS81)+1,CS81))</f>
        <v>#NAME?</v>
      </c>
      <c r="CU81" s="48" t="e">
        <f>IF(BG81=0,0,IF(AND(BG81=1,BF81=0),MAX($BO81:CT81)+1,CT81))</f>
        <v>#NAME?</v>
      </c>
      <c r="CV81" s="48" t="e">
        <f>IF(BH81=0,0,IF(AND(BH81=1,BG81=0),MAX($BO81:CU81)+1,CU81))</f>
        <v>#NAME?</v>
      </c>
      <c r="CW81" s="53">
        <f>IF(BI81=0,0,IF(AND(BI81=1,BH81=0),MAX($BO81:CV81)+1,CV81))</f>
        <v>0</v>
      </c>
      <c r="CX81" s="53">
        <f>IF(BJ81=0,0,IF(AND(BJ81=1,BI81=0),MAX($BO81:CW81)+1,CW81))</f>
        <v>0</v>
      </c>
      <c r="CY81" s="53">
        <f>IF(BK81=0,0,IF(AND(BK81=1,BJ81=0),MAX($BO81:CX81)+1,CX81))</f>
        <v>0</v>
      </c>
      <c r="CZ81" s="48" t="e">
        <f>IF(BL81=0,0,IF(AND(BL81=1,BK81=0),MAX($BO81:CY81)+1,CY81))</f>
        <v>#NAME?</v>
      </c>
      <c r="DA81" s="48" t="e">
        <f>IF(BM81=0,0,IF(AND(BM81=1,BL81=0),MAX($BO81:CZ81)+1,CZ81))</f>
        <v>#NAME?</v>
      </c>
    </row>
    <row r="82" spans="2:105">
      <c r="B82" s="41" t="s">
        <v>9</v>
      </c>
      <c r="C82" s="39" t="str">
        <f t="shared" si="54"/>
        <v/>
      </c>
      <c r="D82" s="43" t="str">
        <f t="shared" si="55"/>
        <v/>
      </c>
      <c r="E82" s="39" t="str">
        <f t="shared" si="56"/>
        <v/>
      </c>
      <c r="F82" s="43" t="str">
        <f t="shared" si="57"/>
        <v/>
      </c>
      <c r="G82" s="39" t="str">
        <f t="shared" si="58"/>
        <v/>
      </c>
      <c r="H82" s="43" t="str">
        <f t="shared" si="59"/>
        <v/>
      </c>
      <c r="I82" s="39" t="str">
        <f t="shared" si="60"/>
        <v/>
      </c>
      <c r="J82" s="43" t="str">
        <f t="shared" si="61"/>
        <v/>
      </c>
      <c r="K82" s="39" t="str">
        <f t="shared" si="62"/>
        <v/>
      </c>
      <c r="L82" s="43" t="str">
        <f t="shared" si="63"/>
        <v/>
      </c>
      <c r="M82" s="39" t="str">
        <f t="shared" si="64"/>
        <v/>
      </c>
      <c r="N82" s="43" t="str">
        <f t="shared" si="65"/>
        <v/>
      </c>
      <c r="O82" s="39" t="str">
        <f t="shared" si="66"/>
        <v/>
      </c>
      <c r="P82" s="43" t="str">
        <f t="shared" si="67"/>
        <v/>
      </c>
      <c r="Q82" s="39" t="str">
        <f t="shared" si="68"/>
        <v/>
      </c>
      <c r="R82" s="43" t="str">
        <f t="shared" si="69"/>
        <v/>
      </c>
      <c r="S82" s="39" t="str">
        <f t="shared" si="70"/>
        <v/>
      </c>
      <c r="T82" s="43" t="str">
        <f t="shared" si="71"/>
        <v/>
      </c>
      <c r="U82" s="39" t="str">
        <f t="shared" si="72"/>
        <v/>
      </c>
      <c r="V82" s="43" t="str">
        <f t="shared" si="73"/>
        <v/>
      </c>
      <c r="W82" s="39" t="str">
        <f t="shared" si="74"/>
        <v/>
      </c>
      <c r="X82" s="43" t="str">
        <f t="shared" si="75"/>
        <v/>
      </c>
      <c r="Y82" s="40" t="str">
        <f t="shared" si="76"/>
        <v/>
      </c>
      <c r="AA82" s="48" t="e">
        <f>IF(INSERT_HOLDS_HERE!D$29=Hold_3,1,0)</f>
        <v>#NAME?</v>
      </c>
      <c r="AB82" s="48" t="e">
        <f>IF(INSERT_HOLDS_HERE!E$29=Hold_3,1,0)</f>
        <v>#NAME?</v>
      </c>
      <c r="AC82" s="48" t="e">
        <f>IF(INSERT_HOLDS_HERE!F$29=Hold_3,1,0)</f>
        <v>#NAME?</v>
      </c>
      <c r="AD82" s="48" t="e">
        <f>IF(INSERT_HOLDS_HERE!G$29=Hold_3,1,0)</f>
        <v>#NAME?</v>
      </c>
      <c r="AE82" s="48" t="e">
        <f>IF(INSERT_HOLDS_HERE!H$29=Hold_3,1,0)</f>
        <v>#NAME?</v>
      </c>
      <c r="AF82" s="48" t="e">
        <f>IF(INSERT_HOLDS_HERE!I$29=Hold_3,1,0)</f>
        <v>#NAME?</v>
      </c>
      <c r="AG82" s="48" t="e">
        <f>IF(INSERT_HOLDS_HERE!J$29=Hold_3,1,0)</f>
        <v>#NAME?</v>
      </c>
      <c r="AH82" s="48" t="e">
        <f>IF(INSERT_HOLDS_HERE!K$29=Hold_3,1,0)</f>
        <v>#NAME?</v>
      </c>
      <c r="AI82" s="48" t="e">
        <f>IF(INSERT_HOLDS_HERE!L$29=Hold_3,1,0)</f>
        <v>#NAME?</v>
      </c>
      <c r="AJ82" s="48" t="e">
        <f>IF(INSERT_HOLDS_HERE!M$29=Hold_3,1,0)</f>
        <v>#NAME?</v>
      </c>
      <c r="AK82" s="48" t="e">
        <f>IF(INSERT_HOLDS_HERE!N$29=Hold_3,1,0)</f>
        <v>#NAME?</v>
      </c>
      <c r="AL82" s="48" t="e">
        <f>IF(INSERT_HOLDS_HERE!O$29=Hold_3,1,0)</f>
        <v>#NAME?</v>
      </c>
      <c r="AM82" s="48" t="e">
        <f>IF(INSERT_HOLDS_HERE!P$29=Hold_3,1,0)</f>
        <v>#NAME?</v>
      </c>
      <c r="AN82" s="48" t="e">
        <f>IF(INSERT_HOLDS_HERE!R$29=Hold_3,1,0)</f>
        <v>#NAME?</v>
      </c>
      <c r="AO82" s="48" t="e">
        <f>IF(INSERT_HOLDS_HERE!S$29=Hold_3,1,0)</f>
        <v>#NAME?</v>
      </c>
      <c r="AP82" s="48" t="e">
        <f>IF(INSERT_HOLDS_HERE!T$29=Hold_3,1,0)</f>
        <v>#NAME?</v>
      </c>
      <c r="AQ82" s="48" t="e">
        <f>IF(INSERT_HOLDS_HERE!U$29=Hold_3,1,0)</f>
        <v>#NAME?</v>
      </c>
      <c r="AR82" s="48" t="e">
        <f>IF(INSERT_HOLDS_HERE!V$29=Hold_3,1,0)</f>
        <v>#NAME?</v>
      </c>
      <c r="AS82" s="48" t="e">
        <f>IF(INSERT_HOLDS_HERE!W$29=Hold_3,1,0)</f>
        <v>#NAME?</v>
      </c>
      <c r="AT82" s="48" t="e">
        <f>IF(INSERT_HOLDS_HERE!X$29=Hold_3,1,0)</f>
        <v>#NAME?</v>
      </c>
      <c r="AU82" s="48" t="e">
        <f>IF(INSERT_HOLDS_HERE!Y$29=Hold_3,1,0)</f>
        <v>#NAME?</v>
      </c>
      <c r="AV82" s="48" t="e">
        <f>IF(INSERT_HOLDS_HERE!Z$29=Hold_3,1,0)</f>
        <v>#NAME?</v>
      </c>
      <c r="AW82" s="48" t="e">
        <f>IF(INSERT_HOLDS_HERE!AA$29=Hold_3,1,0)</f>
        <v>#NAME?</v>
      </c>
      <c r="AX82" s="48" t="e">
        <f>IF(INSERT_HOLDS_HERE!AB$29=Hold_3,1,0)</f>
        <v>#NAME?</v>
      </c>
      <c r="AY82" s="48" t="e">
        <f>IF(INSERT_HOLDS_HERE!AC$29=Hold_3,1,0)</f>
        <v>#NAME?</v>
      </c>
      <c r="AZ82" s="48" t="e">
        <f>IF(INSERT_HOLDS_HERE!AD$29=Hold_3,1,0)</f>
        <v>#NAME?</v>
      </c>
      <c r="BA82" s="48" t="e">
        <f>IF(INSERT_HOLDS_HERE!AF$29=Hold_3,1,0)</f>
        <v>#NAME?</v>
      </c>
      <c r="BB82" s="48" t="e">
        <f>IF(INSERT_HOLDS_HERE!AG$29=Hold_3,1,0)</f>
        <v>#NAME?</v>
      </c>
      <c r="BC82" s="48" t="e">
        <f>IF(INSERT_HOLDS_HERE!AH$29=Hold_3,1,0)</f>
        <v>#NAME?</v>
      </c>
      <c r="BD82" s="48" t="e">
        <f>IF(INSERT_HOLDS_HERE!AI$29=Hold_3,1,0)</f>
        <v>#NAME?</v>
      </c>
      <c r="BE82" s="48" t="e">
        <f>IF(INSERT_HOLDS_HERE!AJ$29=Hold_3,1,0)</f>
        <v>#NAME?</v>
      </c>
      <c r="BF82" s="48" t="e">
        <f>IF(INSERT_HOLDS_HERE!AK$29=Hold_3,1,0)</f>
        <v>#NAME?</v>
      </c>
      <c r="BG82" s="48" t="e">
        <f>IF(INSERT_HOLDS_HERE!AL$29=Hold_3,1,0)</f>
        <v>#NAME?</v>
      </c>
      <c r="BH82" s="48" t="e">
        <f>IF(INSERT_HOLDS_HERE!AM$29=Hold_3,1,0)</f>
        <v>#NAME?</v>
      </c>
      <c r="BI82" s="48" t="e">
        <f>IF(INSERT_HOLDS_HERE!AN$29=Hold_3,1,0)</f>
        <v>#NAME?</v>
      </c>
      <c r="BJ82" s="48" t="e">
        <f>IF(INSERT_HOLDS_HERE!AO$29=Hold_3,1,0)</f>
        <v>#NAME?</v>
      </c>
      <c r="BK82" s="48" t="e">
        <f>IF(INSERT_HOLDS_HERE!AP$29=Hold_3,1,0)</f>
        <v>#NAME?</v>
      </c>
      <c r="BL82" s="48" t="e">
        <f>IF(INSERT_HOLDS_HERE!AQ$29=Hold_3,1,0)</f>
        <v>#NAME?</v>
      </c>
      <c r="BM82" s="48" t="e">
        <f>IF(INSERT_HOLDS_HERE!AR$29=Hold_3,1,0)</f>
        <v>#NAME?</v>
      </c>
      <c r="BO82" s="48" t="e">
        <f t="shared" si="77"/>
        <v>#NAME?</v>
      </c>
      <c r="BP82" s="48" t="e">
        <f>IF(AB82=0,0,IF(AND(AB82=1,AA82=0),MAX($BO82:BO82)+1,BO82))</f>
        <v>#NAME?</v>
      </c>
      <c r="BQ82" s="48" t="e">
        <f>IF(AC82=0,0,IF(AND(AC82=1,AB82=0),MAX($BO82:BP82)+1,BP82))</f>
        <v>#NAME?</v>
      </c>
      <c r="BR82" s="48" t="e">
        <f>IF(AD82=0,0,IF(AND(AD82=1,AC82=0),MAX($BO82:BQ82)+1,BQ82))</f>
        <v>#NAME?</v>
      </c>
      <c r="BS82" s="48" t="e">
        <f>IF(AE82=0,0,IF(AND(AE82=1,AD82=0),MAX($BO82:BR82)+1,BR82))</f>
        <v>#NAME?</v>
      </c>
      <c r="BT82" s="48" t="e">
        <f>IF(AF82=0,0,IF(AND(AF82=1,AE82=0),MAX($BO82:BS82)+1,BS82))</f>
        <v>#NAME?</v>
      </c>
      <c r="BU82" s="48" t="e">
        <f>IF(AG82=0,0,IF(AND(AG82=1,AF82=0),MAX($BO82:BT82)+1,BT82))</f>
        <v>#NAME?</v>
      </c>
      <c r="BV82" s="48" t="e">
        <f>IF(AH82=0,0,IF(AND(AH82=1,AG82=0),MAX($BO82:BU82)+1,BU82))</f>
        <v>#NAME?</v>
      </c>
      <c r="BW82" s="48" t="e">
        <f>IF(AI82=0,0,IF(AND(AI82=1,AH82=0),MAX($BO82:BV82)+1,BV82))</f>
        <v>#NAME?</v>
      </c>
      <c r="BX82" s="48" t="e">
        <f>IF(AJ82=0,0,IF(AND(AJ82=1,AI82=0),MAX($BO82:BW82)+1,BW82))</f>
        <v>#NAME?</v>
      </c>
      <c r="BY82" s="48" t="e">
        <f>IF(AK82=0,0,IF(AND(AK82=1,AJ82=0),MAX($BO82:BX82)+1,BX82))</f>
        <v>#NAME?</v>
      </c>
      <c r="BZ82" s="48" t="e">
        <f>IF(AL82=0,0,IF(AND(AL82=1,AK82=0),MAX($BO82:BY82)+1,BY82))</f>
        <v>#NAME?</v>
      </c>
      <c r="CA82" s="48" t="e">
        <f>IF(AM82=0,0,IF(AND(AM82=1,AL82=0),MAX($BO82:BZ82)+1,BZ82))</f>
        <v>#NAME?</v>
      </c>
      <c r="CB82" s="48" t="e">
        <f>IF(AN82=0,0,IF(AND(AN82=1,AM82=0),MAX($BO82:CA82)+1,CA82))</f>
        <v>#NAME?</v>
      </c>
      <c r="CC82" s="48" t="e">
        <f>IF(AO82=0,0,IF(AND(AO82=1,AN82=0),MAX($BO82:CB82)+1,CB82))</f>
        <v>#NAME?</v>
      </c>
      <c r="CD82" s="48" t="e">
        <f>IF(AP82=0,0,IF(AND(AP82=1,AO82=0),MAX($BO82:CC82)+1,CC82))</f>
        <v>#NAME?</v>
      </c>
      <c r="CE82" s="48" t="e">
        <f>IF(AQ82=0,0,IF(AND(AQ82=1,AP82=0),MAX($BO82:CD82)+1,CD82))</f>
        <v>#NAME?</v>
      </c>
      <c r="CF82" s="48" t="e">
        <f>IF(AR82=0,0,IF(AND(AR82=1,AQ82=0),MAX($BO82:CE82)+1,CE82))</f>
        <v>#NAME?</v>
      </c>
      <c r="CG82" s="48" t="e">
        <f>IF(AS82=0,0,IF(AND(AS82=1,AR82=0),MAX($BO82:CF82)+1,CF82))</f>
        <v>#NAME?</v>
      </c>
      <c r="CH82" s="48" t="e">
        <f>IF(AT82=0,0,IF(AND(AT82=1,AS82=0),MAX($BO82:CG82)+1,CG82))</f>
        <v>#NAME?</v>
      </c>
      <c r="CI82" s="48" t="e">
        <f>IF(AU82=0,0,IF(AND(AU82=1,AT82=0),MAX($BO82:CH82)+1,CH82))</f>
        <v>#NAME?</v>
      </c>
      <c r="CJ82" s="48" t="e">
        <f>IF(AV82=0,0,IF(AND(AV82=1,AU82=0),MAX($BO82:CI82)+1,CI82))</f>
        <v>#NAME?</v>
      </c>
      <c r="CK82" s="48" t="e">
        <f>IF(AW82=0,0,IF(AND(AW82=1,AV82=0),MAX($BO82:CJ82)+1,CJ82))</f>
        <v>#NAME?</v>
      </c>
      <c r="CL82" s="48" t="e">
        <f>IF(AX82=0,0,IF(AND(AX82=1,AW82=0),MAX($BO82:CK82)+1,CK82))</f>
        <v>#NAME?</v>
      </c>
      <c r="CM82" s="48" t="e">
        <f>IF(AY82=0,0,IF(AND(AY82=1,AX82=0),MAX($BO82:CL82)+1,CL82))</f>
        <v>#NAME?</v>
      </c>
      <c r="CN82" s="48" t="e">
        <f>IF(AZ82=0,0,IF(AND(AZ82=1,AY82=0),MAX($BO82:CM82)+1,CM82))</f>
        <v>#NAME?</v>
      </c>
      <c r="CO82" s="48" t="e">
        <f>IF(BA82=0,0,IF(AND(BA82=1,AZ82=0),MAX($BO82:CN82)+1,CN82))</f>
        <v>#NAME?</v>
      </c>
      <c r="CP82" s="48" t="e">
        <f>IF(BB82=0,0,IF(AND(BB82=1,BA82=0),MAX($BO82:CO82)+1,CO82))</f>
        <v>#NAME?</v>
      </c>
      <c r="CQ82" s="48" t="e">
        <f>IF(BC82=0,0,IF(AND(BC82=1,BB82=0),MAX($BO82:CP82)+1,CP82))</f>
        <v>#NAME?</v>
      </c>
      <c r="CR82" s="48" t="e">
        <f>IF(BD82=0,0,IF(AND(BD82=1,BC82=0),MAX($BO82:CQ82)+1,CQ82))</f>
        <v>#NAME?</v>
      </c>
      <c r="CS82" s="48" t="e">
        <f>IF(BE82=0,0,IF(AND(BE82=1,BD82=0),MAX($BO82:CR82)+1,CR82))</f>
        <v>#NAME?</v>
      </c>
      <c r="CT82" s="48" t="e">
        <f>IF(BF82=0,0,IF(AND(BF82=1,BE82=0),MAX($BO82:CS82)+1,CS82))</f>
        <v>#NAME?</v>
      </c>
      <c r="CU82" s="48" t="e">
        <f>IF(BG82=0,0,IF(AND(BG82=1,BF82=0),MAX($BO82:CT82)+1,CT82))</f>
        <v>#NAME?</v>
      </c>
      <c r="CV82" s="48" t="e">
        <f>IF(BH82=0,0,IF(AND(BH82=1,BG82=0),MAX($BO82:CU82)+1,CU82))</f>
        <v>#NAME?</v>
      </c>
      <c r="CW82" s="48" t="e">
        <f>IF(BI82=0,0,IF(AND(BI82=1,BH82=0),MAX($BO82:CV82)+1,CV82))</f>
        <v>#NAME?</v>
      </c>
      <c r="CX82" s="48" t="e">
        <f>IF(BJ82=0,0,IF(AND(BJ82=1,BI82=0),MAX($BO82:CW82)+1,CW82))</f>
        <v>#NAME?</v>
      </c>
      <c r="CY82" s="48" t="e">
        <f>IF(BK82=0,0,IF(AND(BK82=1,BJ82=0),MAX($BO82:CX82)+1,CX82))</f>
        <v>#NAME?</v>
      </c>
      <c r="CZ82" s="48" t="e">
        <f>IF(BL82=0,0,IF(AND(BL82=1,BK82=0),MAX($BO82:CY82)+1,CY82))</f>
        <v>#NAME?</v>
      </c>
      <c r="DA82" s="48" t="e">
        <f>IF(BM82=0,0,IF(AND(BM82=1,BL82=0),MAX($BO82:CZ82)+1,CZ82))</f>
        <v>#NAME?</v>
      </c>
    </row>
    <row r="83" spans="2:105">
      <c r="B83" s="41" t="s">
        <v>8</v>
      </c>
      <c r="C83" s="39" t="str">
        <f t="shared" si="54"/>
        <v/>
      </c>
      <c r="D83" s="43" t="str">
        <f t="shared" si="55"/>
        <v/>
      </c>
      <c r="E83" s="39" t="str">
        <f t="shared" si="56"/>
        <v/>
      </c>
      <c r="F83" s="43" t="str">
        <f t="shared" si="57"/>
        <v/>
      </c>
      <c r="G83" s="39" t="str">
        <f t="shared" si="58"/>
        <v/>
      </c>
      <c r="H83" s="43" t="str">
        <f t="shared" si="59"/>
        <v/>
      </c>
      <c r="I83" s="39" t="str">
        <f t="shared" si="60"/>
        <v/>
      </c>
      <c r="J83" s="43" t="str">
        <f t="shared" si="61"/>
        <v/>
      </c>
      <c r="K83" s="39" t="str">
        <f t="shared" si="62"/>
        <v/>
      </c>
      <c r="L83" s="43" t="str">
        <f t="shared" si="63"/>
        <v/>
      </c>
      <c r="M83" s="39" t="str">
        <f t="shared" si="64"/>
        <v/>
      </c>
      <c r="N83" s="43" t="str">
        <f t="shared" si="65"/>
        <v/>
      </c>
      <c r="O83" s="39" t="str">
        <f t="shared" si="66"/>
        <v/>
      </c>
      <c r="P83" s="43" t="str">
        <f t="shared" si="67"/>
        <v/>
      </c>
      <c r="Q83" s="39" t="str">
        <f t="shared" si="68"/>
        <v/>
      </c>
      <c r="R83" s="43" t="str">
        <f t="shared" si="69"/>
        <v/>
      </c>
      <c r="S83" s="39" t="str">
        <f t="shared" si="70"/>
        <v/>
      </c>
      <c r="T83" s="43" t="str">
        <f t="shared" si="71"/>
        <v/>
      </c>
      <c r="U83" s="39" t="str">
        <f t="shared" si="72"/>
        <v/>
      </c>
      <c r="V83" s="43" t="str">
        <f t="shared" si="73"/>
        <v/>
      </c>
      <c r="W83" s="39" t="str">
        <f t="shared" si="74"/>
        <v/>
      </c>
      <c r="X83" s="43" t="str">
        <f t="shared" si="75"/>
        <v/>
      </c>
      <c r="Y83" s="40" t="str">
        <f t="shared" si="76"/>
        <v/>
      </c>
      <c r="AA83" s="54"/>
      <c r="AB83" s="48" t="e">
        <f>IF(INSERT_HOLDS_HERE!E$30=Hold_3,1,0)</f>
        <v>#NAME?</v>
      </c>
      <c r="AC83" s="48" t="e">
        <f>IF(INSERT_HOLDS_HERE!F$30=Hold_3,1,0)</f>
        <v>#NAME?</v>
      </c>
      <c r="AD83" s="48" t="e">
        <f>IF(INSERT_HOLDS_HERE!G$30=Hold_3,1,0)</f>
        <v>#NAME?</v>
      </c>
      <c r="AE83" s="48" t="e">
        <f>IF(INSERT_HOLDS_HERE!H$30=Hold_3,1,0)</f>
        <v>#NAME?</v>
      </c>
      <c r="AF83" s="48" t="e">
        <f>IF(INSERT_HOLDS_HERE!I$30=Hold_3,1,0)</f>
        <v>#NAME?</v>
      </c>
      <c r="AG83" s="48" t="e">
        <f>IF(INSERT_HOLDS_HERE!J$30=Hold_3,1,0)</f>
        <v>#NAME?</v>
      </c>
      <c r="AH83" s="48" t="e">
        <f>IF(INSERT_HOLDS_HERE!K$30=Hold_3,1,0)</f>
        <v>#NAME?</v>
      </c>
      <c r="AI83" s="48" t="e">
        <f>IF(INSERT_HOLDS_HERE!L$30=Hold_3,1,0)</f>
        <v>#NAME?</v>
      </c>
      <c r="AJ83" s="48" t="e">
        <f>IF(INSERT_HOLDS_HERE!M$30=Hold_3,1,0)</f>
        <v>#NAME?</v>
      </c>
      <c r="AK83" s="48" t="e">
        <f>IF(INSERT_HOLDS_HERE!N$30=Hold_3,1,0)</f>
        <v>#NAME?</v>
      </c>
      <c r="AL83" s="48" t="e">
        <f>IF(INSERT_HOLDS_HERE!O$30=Hold_3,1,0)</f>
        <v>#NAME?</v>
      </c>
      <c r="AM83" s="48" t="e">
        <f>IF(INSERT_HOLDS_HERE!P$30=Hold_3,1,0)</f>
        <v>#NAME?</v>
      </c>
      <c r="AN83" s="48" t="e">
        <f>IF(INSERT_HOLDS_HERE!R$30=Hold_3,1,0)</f>
        <v>#NAME?</v>
      </c>
      <c r="AO83" s="48" t="e">
        <f>IF(INSERT_HOLDS_HERE!S$30=Hold_3,1,0)</f>
        <v>#NAME?</v>
      </c>
      <c r="AP83" s="48" t="e">
        <f>IF(INSERT_HOLDS_HERE!T$30=Hold_3,1,0)</f>
        <v>#NAME?</v>
      </c>
      <c r="AQ83" s="48" t="e">
        <f>IF(INSERT_HOLDS_HERE!U$30=Hold_3,1,0)</f>
        <v>#NAME?</v>
      </c>
      <c r="AR83" s="48" t="e">
        <f>IF(INSERT_HOLDS_HERE!V$30=Hold_3,1,0)</f>
        <v>#NAME?</v>
      </c>
      <c r="AS83" s="48" t="e">
        <f>IF(INSERT_HOLDS_HERE!W$30=Hold_3,1,0)</f>
        <v>#NAME?</v>
      </c>
      <c r="AT83" s="48" t="e">
        <f>IF(INSERT_HOLDS_HERE!X$30=Hold_3,1,0)</f>
        <v>#NAME?</v>
      </c>
      <c r="AU83" s="48" t="e">
        <f>IF(INSERT_HOLDS_HERE!Y$30=Hold_3,1,0)</f>
        <v>#NAME?</v>
      </c>
      <c r="AV83" s="48" t="e">
        <f>IF(INSERT_HOLDS_HERE!Z$30=Hold_3,1,0)</f>
        <v>#NAME?</v>
      </c>
      <c r="AW83" s="48" t="e">
        <f>IF(INSERT_HOLDS_HERE!AA$30=Hold_3,1,0)</f>
        <v>#NAME?</v>
      </c>
      <c r="AX83" s="48" t="e">
        <f>IF(INSERT_HOLDS_HERE!AB$30=Hold_3,1,0)</f>
        <v>#NAME?</v>
      </c>
      <c r="AY83" s="48" t="e">
        <f>IF(INSERT_HOLDS_HERE!AC$30=Hold_3,1,0)</f>
        <v>#NAME?</v>
      </c>
      <c r="AZ83" s="48" t="e">
        <f>IF(INSERT_HOLDS_HERE!AD$30=Hold_3,1,0)</f>
        <v>#NAME?</v>
      </c>
      <c r="BA83" s="48" t="e">
        <f>IF(INSERT_HOLDS_HERE!AF$30=Hold_3,1,0)</f>
        <v>#NAME?</v>
      </c>
      <c r="BB83" s="48" t="e">
        <f>IF(INSERT_HOLDS_HERE!AG$30=Hold_3,1,0)</f>
        <v>#NAME?</v>
      </c>
      <c r="BC83" s="48" t="e">
        <f>IF(INSERT_HOLDS_HERE!AH$30=Hold_3,1,0)</f>
        <v>#NAME?</v>
      </c>
      <c r="BD83" s="48" t="e">
        <f>IF(INSERT_HOLDS_HERE!AI$30=Hold_3,1,0)</f>
        <v>#NAME?</v>
      </c>
      <c r="BE83" s="48" t="e">
        <f>IF(INSERT_HOLDS_HERE!AJ$30=Hold_3,1,0)</f>
        <v>#NAME?</v>
      </c>
      <c r="BF83" s="48" t="e">
        <f>IF(INSERT_HOLDS_HERE!AK$30=Hold_3,1,0)</f>
        <v>#NAME?</v>
      </c>
      <c r="BG83" s="48" t="e">
        <f>IF(INSERT_HOLDS_HERE!AL$30=Hold_3,1,0)</f>
        <v>#NAME?</v>
      </c>
      <c r="BH83" s="48" t="e">
        <f>IF(INSERT_HOLDS_HERE!AM$30=Hold_3,1,0)</f>
        <v>#NAME?</v>
      </c>
      <c r="BI83" s="48" t="e">
        <f>IF(INSERT_HOLDS_HERE!AN$30=Hold_3,1,0)</f>
        <v>#NAME?</v>
      </c>
      <c r="BJ83" s="48" t="e">
        <f>IF(INSERT_HOLDS_HERE!AO$30=Hold_3,1,0)</f>
        <v>#NAME?</v>
      </c>
      <c r="BK83" s="48" t="e">
        <f>IF(INSERT_HOLDS_HERE!AP$30=Hold_3,1,0)</f>
        <v>#NAME?</v>
      </c>
      <c r="BL83" s="48" t="e">
        <f>IF(INSERT_HOLDS_HERE!AQ$30=Hold_3,1,0)</f>
        <v>#NAME?</v>
      </c>
      <c r="BM83" s="54"/>
      <c r="BO83" s="53">
        <f t="shared" si="77"/>
        <v>0</v>
      </c>
      <c r="BP83" s="48" t="e">
        <f>IF(AB83=0,0,IF(AND(AB83=1,AA83=0),MAX($BO83:BO83)+1,BO83))</f>
        <v>#NAME?</v>
      </c>
      <c r="BQ83" s="48" t="e">
        <f>IF(AC83=0,0,IF(AND(AC83=1,AB83=0),MAX($BO83:BP83)+1,BP83))</f>
        <v>#NAME?</v>
      </c>
      <c r="BR83" s="48" t="e">
        <f>IF(AD83=0,0,IF(AND(AD83=1,AC83=0),MAX($BO83:BQ83)+1,BQ83))</f>
        <v>#NAME?</v>
      </c>
      <c r="BS83" s="48" t="e">
        <f>IF(AE83=0,0,IF(AND(AE83=1,AD83=0),MAX($BO83:BR83)+1,BR83))</f>
        <v>#NAME?</v>
      </c>
      <c r="BT83" s="48" t="e">
        <f>IF(AF83=0,0,IF(AND(AF83=1,AE83=0),MAX($BO83:BS83)+1,BS83))</f>
        <v>#NAME?</v>
      </c>
      <c r="BU83" s="48" t="e">
        <f>IF(AG83=0,0,IF(AND(AG83=1,AF83=0),MAX($BO83:BT83)+1,BT83))</f>
        <v>#NAME?</v>
      </c>
      <c r="BV83" s="48" t="e">
        <f>IF(AH83=0,0,IF(AND(AH83=1,AG83=0),MAX($BO83:BU83)+1,BU83))</f>
        <v>#NAME?</v>
      </c>
      <c r="BW83" s="48" t="e">
        <f>IF(AI83=0,0,IF(AND(AI83=1,AH83=0),MAX($BO83:BV83)+1,BV83))</f>
        <v>#NAME?</v>
      </c>
      <c r="BX83" s="48" t="e">
        <f>IF(AJ83=0,0,IF(AND(AJ83=1,AI83=0),MAX($BO83:BW83)+1,BW83))</f>
        <v>#NAME?</v>
      </c>
      <c r="BY83" s="48" t="e">
        <f>IF(AK83=0,0,IF(AND(AK83=1,AJ83=0),MAX($BO83:BX83)+1,BX83))</f>
        <v>#NAME?</v>
      </c>
      <c r="BZ83" s="48" t="e">
        <f>IF(AL83=0,0,IF(AND(AL83=1,AK83=0),MAX($BO83:BY83)+1,BY83))</f>
        <v>#NAME?</v>
      </c>
      <c r="CA83" s="48" t="e">
        <f>IF(AM83=0,0,IF(AND(AM83=1,AL83=0),MAX($BO83:BZ83)+1,BZ83))</f>
        <v>#NAME?</v>
      </c>
      <c r="CB83" s="48" t="e">
        <f>IF(AN83=0,0,IF(AND(AN83=1,AM83=0),MAX($BO83:CA83)+1,CA83))</f>
        <v>#NAME?</v>
      </c>
      <c r="CC83" s="48" t="e">
        <f>IF(AO83=0,0,IF(AND(AO83=1,AN83=0),MAX($BO83:CB83)+1,CB83))</f>
        <v>#NAME?</v>
      </c>
      <c r="CD83" s="48" t="e">
        <f>IF(AP83=0,0,IF(AND(AP83=1,AO83=0),MAX($BO83:CC83)+1,CC83))</f>
        <v>#NAME?</v>
      </c>
      <c r="CE83" s="48" t="e">
        <f>IF(AQ83=0,0,IF(AND(AQ83=1,AP83=0),MAX($BO83:CD83)+1,CD83))</f>
        <v>#NAME?</v>
      </c>
      <c r="CF83" s="48" t="e">
        <f>IF(AR83=0,0,IF(AND(AR83=1,AQ83=0),MAX($BO83:CE83)+1,CE83))</f>
        <v>#NAME?</v>
      </c>
      <c r="CG83" s="48" t="e">
        <f>IF(AS83=0,0,IF(AND(AS83=1,AR83=0),MAX($BO83:CF83)+1,CF83))</f>
        <v>#NAME?</v>
      </c>
      <c r="CH83" s="48" t="e">
        <f>IF(AT83=0,0,IF(AND(AT83=1,AS83=0),MAX($BO83:CG83)+1,CG83))</f>
        <v>#NAME?</v>
      </c>
      <c r="CI83" s="48" t="e">
        <f>IF(AU83=0,0,IF(AND(AU83=1,AT83=0),MAX($BO83:CH83)+1,CH83))</f>
        <v>#NAME?</v>
      </c>
      <c r="CJ83" s="48" t="e">
        <f>IF(AV83=0,0,IF(AND(AV83=1,AU83=0),MAX($BO83:CI83)+1,CI83))</f>
        <v>#NAME?</v>
      </c>
      <c r="CK83" s="48" t="e">
        <f>IF(AW83=0,0,IF(AND(AW83=1,AV83=0),MAX($BO83:CJ83)+1,CJ83))</f>
        <v>#NAME?</v>
      </c>
      <c r="CL83" s="48" t="e">
        <f>IF(AX83=0,0,IF(AND(AX83=1,AW83=0),MAX($BO83:CK83)+1,CK83))</f>
        <v>#NAME?</v>
      </c>
      <c r="CM83" s="48" t="e">
        <f>IF(AY83=0,0,IF(AND(AY83=1,AX83=0),MAX($BO83:CL83)+1,CL83))</f>
        <v>#NAME?</v>
      </c>
      <c r="CN83" s="48" t="e">
        <f>IF(AZ83=0,0,IF(AND(AZ83=1,AY83=0),MAX($BO83:CM83)+1,CM83))</f>
        <v>#NAME?</v>
      </c>
      <c r="CO83" s="48" t="e">
        <f>IF(BA83=0,0,IF(AND(BA83=1,AZ83=0),MAX($BO83:CN83)+1,CN83))</f>
        <v>#NAME?</v>
      </c>
      <c r="CP83" s="48" t="e">
        <f>IF(BB83=0,0,IF(AND(BB83=1,BA83=0),MAX($BO83:CO83)+1,CO83))</f>
        <v>#NAME?</v>
      </c>
      <c r="CQ83" s="48" t="e">
        <f>IF(BC83=0,0,IF(AND(BC83=1,BB83=0),MAX($BO83:CP83)+1,CP83))</f>
        <v>#NAME?</v>
      </c>
      <c r="CR83" s="48" t="e">
        <f>IF(BD83=0,0,IF(AND(BD83=1,BC83=0),MAX($BO83:CQ83)+1,CQ83))</f>
        <v>#NAME?</v>
      </c>
      <c r="CS83" s="48" t="e">
        <f>IF(BE83=0,0,IF(AND(BE83=1,BD83=0),MAX($BO83:CR83)+1,CR83))</f>
        <v>#NAME?</v>
      </c>
      <c r="CT83" s="48" t="e">
        <f>IF(BF83=0,0,IF(AND(BF83=1,BE83=0),MAX($BO83:CS83)+1,CS83))</f>
        <v>#NAME?</v>
      </c>
      <c r="CU83" s="48" t="e">
        <f>IF(BG83=0,0,IF(AND(BG83=1,BF83=0),MAX($BO83:CT83)+1,CT83))</f>
        <v>#NAME?</v>
      </c>
      <c r="CV83" s="48" t="e">
        <f>IF(BH83=0,0,IF(AND(BH83=1,BG83=0),MAX($BO83:CU83)+1,CU83))</f>
        <v>#NAME?</v>
      </c>
      <c r="CW83" s="48" t="e">
        <f>IF(BI83=0,0,IF(AND(BI83=1,BH83=0),MAX($BO83:CV83)+1,CV83))</f>
        <v>#NAME?</v>
      </c>
      <c r="CX83" s="48" t="e">
        <f>IF(BJ83=0,0,IF(AND(BJ83=1,BI83=0),MAX($BO83:CW83)+1,CW83))</f>
        <v>#NAME?</v>
      </c>
      <c r="CY83" s="48" t="e">
        <f>IF(BK83=0,0,IF(AND(BK83=1,BJ83=0),MAX($BO83:CX83)+1,CX83))</f>
        <v>#NAME?</v>
      </c>
      <c r="CZ83" s="48" t="e">
        <f>IF(BL83=0,0,IF(AND(BL83=1,BK83=0),MAX($BO83:CY83)+1,CY83))</f>
        <v>#NAME?</v>
      </c>
      <c r="DA83" s="53">
        <f>IF(BM83=0,0,IF(AND(BM83=1,BL83=0),MAX($BO83:CZ83)+1,CZ83))</f>
        <v>0</v>
      </c>
    </row>
    <row r="84" spans="2:105">
      <c r="B84" s="41" t="s">
        <v>109</v>
      </c>
      <c r="C84" s="39" t="str">
        <f t="shared" si="54"/>
        <v/>
      </c>
      <c r="D84" s="43" t="str">
        <f t="shared" si="55"/>
        <v/>
      </c>
      <c r="E84" s="39" t="str">
        <f t="shared" si="56"/>
        <v/>
      </c>
      <c r="F84" s="43" t="str">
        <f t="shared" si="57"/>
        <v/>
      </c>
      <c r="G84" s="39" t="str">
        <f t="shared" si="58"/>
        <v/>
      </c>
      <c r="H84" s="43" t="str">
        <f t="shared" si="59"/>
        <v/>
      </c>
      <c r="I84" s="39" t="str">
        <f t="shared" si="60"/>
        <v/>
      </c>
      <c r="J84" s="43" t="str">
        <f t="shared" si="61"/>
        <v/>
      </c>
      <c r="K84" s="39" t="str">
        <f t="shared" si="62"/>
        <v/>
      </c>
      <c r="L84" s="43" t="str">
        <f t="shared" si="63"/>
        <v/>
      </c>
      <c r="M84" s="39" t="str">
        <f t="shared" si="64"/>
        <v/>
      </c>
      <c r="N84" s="43" t="str">
        <f t="shared" si="65"/>
        <v/>
      </c>
      <c r="O84" s="39" t="str">
        <f t="shared" si="66"/>
        <v/>
      </c>
      <c r="P84" s="43" t="str">
        <f t="shared" si="67"/>
        <v/>
      </c>
      <c r="Q84" s="39" t="str">
        <f t="shared" si="68"/>
        <v/>
      </c>
      <c r="R84" s="43" t="str">
        <f t="shared" si="69"/>
        <v/>
      </c>
      <c r="S84" s="39" t="str">
        <f t="shared" si="70"/>
        <v/>
      </c>
      <c r="T84" s="43" t="str">
        <f t="shared" si="71"/>
        <v/>
      </c>
      <c r="U84" s="39" t="str">
        <f t="shared" si="72"/>
        <v/>
      </c>
      <c r="V84" s="43" t="str">
        <f t="shared" si="73"/>
        <v/>
      </c>
      <c r="W84" s="39" t="str">
        <f t="shared" si="74"/>
        <v/>
      </c>
      <c r="X84" s="43" t="str">
        <f t="shared" si="75"/>
        <v/>
      </c>
      <c r="Y84" s="40" t="str">
        <f t="shared" si="76"/>
        <v/>
      </c>
      <c r="AA84" s="54"/>
      <c r="AB84" s="48" t="e">
        <f>IF(INSERT_HOLDS_HERE!E$31=Hold_3,1,0)</f>
        <v>#NAME?</v>
      </c>
      <c r="AC84" s="48" t="e">
        <f>IF(INSERT_HOLDS_HERE!F$31=Hold_3,1,0)</f>
        <v>#NAME?</v>
      </c>
      <c r="AD84" s="48" t="e">
        <f>IF(INSERT_HOLDS_HERE!G$31=Hold_3,1,0)</f>
        <v>#NAME?</v>
      </c>
      <c r="AE84" s="48" t="e">
        <f>IF(INSERT_HOLDS_HERE!H$31=Hold_3,1,0)</f>
        <v>#NAME?</v>
      </c>
      <c r="AF84" s="48" t="e">
        <f>IF(INSERT_HOLDS_HERE!I$31=Hold_3,1,0)</f>
        <v>#NAME?</v>
      </c>
      <c r="AG84" s="48" t="e">
        <f>IF(INSERT_HOLDS_HERE!J$31=Hold_3,1,0)</f>
        <v>#NAME?</v>
      </c>
      <c r="AH84" s="48" t="e">
        <f>IF(INSERT_HOLDS_HERE!K$31=Hold_3,1,0)</f>
        <v>#NAME?</v>
      </c>
      <c r="AI84" s="48" t="e">
        <f>IF(INSERT_HOLDS_HERE!L$31=Hold_3,1,0)</f>
        <v>#NAME?</v>
      </c>
      <c r="AJ84" s="48" t="e">
        <f>IF(INSERT_HOLDS_HERE!M$31=Hold_3,1,0)</f>
        <v>#NAME?</v>
      </c>
      <c r="AK84" s="48" t="e">
        <f>IF(INSERT_HOLDS_HERE!N$31=Hold_3,1,0)</f>
        <v>#NAME?</v>
      </c>
      <c r="AL84" s="48" t="e">
        <f>IF(INSERT_HOLDS_HERE!O$31=Hold_3,1,0)</f>
        <v>#NAME?</v>
      </c>
      <c r="AM84" s="48" t="e">
        <f>IF(INSERT_HOLDS_HERE!P$31=Hold_3,1,0)</f>
        <v>#NAME?</v>
      </c>
      <c r="AN84" s="48" t="e">
        <f>IF(INSERT_HOLDS_HERE!R$31=Hold_3,1,0)</f>
        <v>#NAME?</v>
      </c>
      <c r="AO84" s="48" t="e">
        <f>IF(INSERT_HOLDS_HERE!S$31=Hold_3,1,0)</f>
        <v>#NAME?</v>
      </c>
      <c r="AP84" s="48" t="e">
        <f>IF(INSERT_HOLDS_HERE!T$31=Hold_3,1,0)</f>
        <v>#NAME?</v>
      </c>
      <c r="AQ84" s="48" t="e">
        <f>IF(INSERT_HOLDS_HERE!U$31=Hold_3,1,0)</f>
        <v>#NAME?</v>
      </c>
      <c r="AR84" s="48" t="e">
        <f>IF(INSERT_HOLDS_HERE!V$31=Hold_3,1,0)</f>
        <v>#NAME?</v>
      </c>
      <c r="AS84" s="48" t="e">
        <f>IF(INSERT_HOLDS_HERE!W$31=Hold_3,1,0)</f>
        <v>#NAME?</v>
      </c>
      <c r="AT84" s="48" t="e">
        <f>IF(INSERT_HOLDS_HERE!X$31=Hold_3,1,0)</f>
        <v>#NAME?</v>
      </c>
      <c r="AU84" s="48" t="e">
        <f>IF(INSERT_HOLDS_HERE!Y$31=Hold_3,1,0)</f>
        <v>#NAME?</v>
      </c>
      <c r="AV84" s="48" t="e">
        <f>IF(INSERT_HOLDS_HERE!Z$31=Hold_3,1,0)</f>
        <v>#NAME?</v>
      </c>
      <c r="AW84" s="48" t="e">
        <f>IF(INSERT_HOLDS_HERE!AA$31=Hold_3,1,0)</f>
        <v>#NAME?</v>
      </c>
      <c r="AX84" s="48" t="e">
        <f>IF(INSERT_HOLDS_HERE!AB$31=Hold_3,1,0)</f>
        <v>#NAME?</v>
      </c>
      <c r="AY84" s="48" t="e">
        <f>IF(INSERT_HOLDS_HERE!AC$31=Hold_3,1,0)</f>
        <v>#NAME?</v>
      </c>
      <c r="AZ84" s="48" t="e">
        <f>IF(INSERT_HOLDS_HERE!AD$31=Hold_3,1,0)</f>
        <v>#NAME?</v>
      </c>
      <c r="BA84" s="48" t="e">
        <f>IF(INSERT_HOLDS_HERE!AF$31=Hold_3,1,0)</f>
        <v>#NAME?</v>
      </c>
      <c r="BB84" s="48" t="e">
        <f>IF(INSERT_HOLDS_HERE!AG$31=Hold_3,1,0)</f>
        <v>#NAME?</v>
      </c>
      <c r="BC84" s="48" t="e">
        <f>IF(INSERT_HOLDS_HERE!AH$31=Hold_3,1,0)</f>
        <v>#NAME?</v>
      </c>
      <c r="BD84" s="48" t="e">
        <f>IF(INSERT_HOLDS_HERE!AI$31=Hold_3,1,0)</f>
        <v>#NAME?</v>
      </c>
      <c r="BE84" s="48" t="e">
        <f>IF(INSERT_HOLDS_HERE!AJ$31=Hold_3,1,0)</f>
        <v>#NAME?</v>
      </c>
      <c r="BF84" s="48" t="e">
        <f>IF(INSERT_HOLDS_HERE!AK$31=Hold_3,1,0)</f>
        <v>#NAME?</v>
      </c>
      <c r="BG84" s="48" t="e">
        <f>IF(INSERT_HOLDS_HERE!AL$31=Hold_3,1,0)</f>
        <v>#NAME?</v>
      </c>
      <c r="BH84" s="48" t="e">
        <f>IF(INSERT_HOLDS_HERE!AM$31=Hold_3,1,0)</f>
        <v>#NAME?</v>
      </c>
      <c r="BI84" s="48" t="e">
        <f>IF(INSERT_HOLDS_HERE!AN$31=Hold_3,1,0)</f>
        <v>#NAME?</v>
      </c>
      <c r="BJ84" s="48" t="e">
        <f>IF(INSERT_HOLDS_HERE!AO$31=Hold_3,1,0)</f>
        <v>#NAME?</v>
      </c>
      <c r="BK84" s="48" t="e">
        <f>IF(INSERT_HOLDS_HERE!AP$31=Hold_3,1,0)</f>
        <v>#NAME?</v>
      </c>
      <c r="BL84" s="48" t="e">
        <f>IF(INSERT_HOLDS_HERE!AQ$31=Hold_3,1,0)</f>
        <v>#NAME?</v>
      </c>
      <c r="BM84" s="54"/>
      <c r="BO84" s="53">
        <f t="shared" si="77"/>
        <v>0</v>
      </c>
      <c r="BP84" s="48" t="e">
        <f>IF(AB84=0,0,IF(AND(AB84=1,AA84=0),MAX($BO84:BO84)+1,BO84))</f>
        <v>#NAME?</v>
      </c>
      <c r="BQ84" s="48" t="e">
        <f>IF(AC84=0,0,IF(AND(AC84=1,AB84=0),MAX($BO84:BP84)+1,BP84))</f>
        <v>#NAME?</v>
      </c>
      <c r="BR84" s="48" t="e">
        <f>IF(AD84=0,0,IF(AND(AD84=1,AC84=0),MAX($BO84:BQ84)+1,BQ84))</f>
        <v>#NAME?</v>
      </c>
      <c r="BS84" s="48" t="e">
        <f>IF(AE84=0,0,IF(AND(AE84=1,AD84=0),MAX($BO84:BR84)+1,BR84))</f>
        <v>#NAME?</v>
      </c>
      <c r="BT84" s="48" t="e">
        <f>IF(AF84=0,0,IF(AND(AF84=1,AE84=0),MAX($BO84:BS84)+1,BS84))</f>
        <v>#NAME?</v>
      </c>
      <c r="BU84" s="48" t="e">
        <f>IF(AG84=0,0,IF(AND(AG84=1,AF84=0),MAX($BO84:BT84)+1,BT84))</f>
        <v>#NAME?</v>
      </c>
      <c r="BV84" s="48" t="e">
        <f>IF(AH84=0,0,IF(AND(AH84=1,AG84=0),MAX($BO84:BU84)+1,BU84))</f>
        <v>#NAME?</v>
      </c>
      <c r="BW84" s="48" t="e">
        <f>IF(AI84=0,0,IF(AND(AI84=1,AH84=0),MAX($BO84:BV84)+1,BV84))</f>
        <v>#NAME?</v>
      </c>
      <c r="BX84" s="48" t="e">
        <f>IF(AJ84=0,0,IF(AND(AJ84=1,AI84=0),MAX($BO84:BW84)+1,BW84))</f>
        <v>#NAME?</v>
      </c>
      <c r="BY84" s="48" t="e">
        <f>IF(AK84=0,0,IF(AND(AK84=1,AJ84=0),MAX($BO84:BX84)+1,BX84))</f>
        <v>#NAME?</v>
      </c>
      <c r="BZ84" s="48" t="e">
        <f>IF(AL84=0,0,IF(AND(AL84=1,AK84=0),MAX($BO84:BY84)+1,BY84))</f>
        <v>#NAME?</v>
      </c>
      <c r="CA84" s="48" t="e">
        <f>IF(AM84=0,0,IF(AND(AM84=1,AL84=0),MAX($BO84:BZ84)+1,BZ84))</f>
        <v>#NAME?</v>
      </c>
      <c r="CB84" s="48" t="e">
        <f>IF(AN84=0,0,IF(AND(AN84=1,AM84=0),MAX($BO84:CA84)+1,CA84))</f>
        <v>#NAME?</v>
      </c>
      <c r="CC84" s="48" t="e">
        <f>IF(AO84=0,0,IF(AND(AO84=1,AN84=0),MAX($BO84:CB84)+1,CB84))</f>
        <v>#NAME?</v>
      </c>
      <c r="CD84" s="48" t="e">
        <f>IF(AP84=0,0,IF(AND(AP84=1,AO84=0),MAX($BO84:CC84)+1,CC84))</f>
        <v>#NAME?</v>
      </c>
      <c r="CE84" s="48" t="e">
        <f>IF(AQ84=0,0,IF(AND(AQ84=1,AP84=0),MAX($BO84:CD84)+1,CD84))</f>
        <v>#NAME?</v>
      </c>
      <c r="CF84" s="48" t="e">
        <f>IF(AR84=0,0,IF(AND(AR84=1,AQ84=0),MAX($BO84:CE84)+1,CE84))</f>
        <v>#NAME?</v>
      </c>
      <c r="CG84" s="48" t="e">
        <f>IF(AS84=0,0,IF(AND(AS84=1,AR84=0),MAX($BO84:CF84)+1,CF84))</f>
        <v>#NAME?</v>
      </c>
      <c r="CH84" s="48" t="e">
        <f>IF(AT84=0,0,IF(AND(AT84=1,AS84=0),MAX($BO84:CG84)+1,CG84))</f>
        <v>#NAME?</v>
      </c>
      <c r="CI84" s="48" t="e">
        <f>IF(AU84=0,0,IF(AND(AU84=1,AT84=0),MAX($BO84:CH84)+1,CH84))</f>
        <v>#NAME?</v>
      </c>
      <c r="CJ84" s="48" t="e">
        <f>IF(AV84=0,0,IF(AND(AV84=1,AU84=0),MAX($BO84:CI84)+1,CI84))</f>
        <v>#NAME?</v>
      </c>
      <c r="CK84" s="48" t="e">
        <f>IF(AW84=0,0,IF(AND(AW84=1,AV84=0),MAX($BO84:CJ84)+1,CJ84))</f>
        <v>#NAME?</v>
      </c>
      <c r="CL84" s="48" t="e">
        <f>IF(AX84=0,0,IF(AND(AX84=1,AW84=0),MAX($BO84:CK84)+1,CK84))</f>
        <v>#NAME?</v>
      </c>
      <c r="CM84" s="48" t="e">
        <f>IF(AY84=0,0,IF(AND(AY84=1,AX84=0),MAX($BO84:CL84)+1,CL84))</f>
        <v>#NAME?</v>
      </c>
      <c r="CN84" s="48" t="e">
        <f>IF(AZ84=0,0,IF(AND(AZ84=1,AY84=0),MAX($BO84:CM84)+1,CM84))</f>
        <v>#NAME?</v>
      </c>
      <c r="CO84" s="48" t="e">
        <f>IF(BA84=0,0,IF(AND(BA84=1,AZ84=0),MAX($BO84:CN84)+1,CN84))</f>
        <v>#NAME?</v>
      </c>
      <c r="CP84" s="48" t="e">
        <f>IF(BB84=0,0,IF(AND(BB84=1,BA84=0),MAX($BO84:CO84)+1,CO84))</f>
        <v>#NAME?</v>
      </c>
      <c r="CQ84" s="48" t="e">
        <f>IF(BC84=0,0,IF(AND(BC84=1,BB84=0),MAX($BO84:CP84)+1,CP84))</f>
        <v>#NAME?</v>
      </c>
      <c r="CR84" s="48" t="e">
        <f>IF(BD84=0,0,IF(AND(BD84=1,BC84=0),MAX($BO84:CQ84)+1,CQ84))</f>
        <v>#NAME?</v>
      </c>
      <c r="CS84" s="48" t="e">
        <f>IF(BE84=0,0,IF(AND(BE84=1,BD84=0),MAX($BO84:CR84)+1,CR84))</f>
        <v>#NAME?</v>
      </c>
      <c r="CT84" s="48" t="e">
        <f>IF(BF84=0,0,IF(AND(BF84=1,BE84=0),MAX($BO84:CS84)+1,CS84))</f>
        <v>#NAME?</v>
      </c>
      <c r="CU84" s="48" t="e">
        <f>IF(BG84=0,0,IF(AND(BG84=1,BF84=0),MAX($BO84:CT84)+1,CT84))</f>
        <v>#NAME?</v>
      </c>
      <c r="CV84" s="48" t="e">
        <f>IF(BH84=0,0,IF(AND(BH84=1,BG84=0),MAX($BO84:CU84)+1,CU84))</f>
        <v>#NAME?</v>
      </c>
      <c r="CW84" s="48" t="e">
        <f>IF(BI84=0,0,IF(AND(BI84=1,BH84=0),MAX($BO84:CV84)+1,CV84))</f>
        <v>#NAME?</v>
      </c>
      <c r="CX84" s="48" t="e">
        <f>IF(BJ84=0,0,IF(AND(BJ84=1,BI84=0),MAX($BO84:CW84)+1,CW84))</f>
        <v>#NAME?</v>
      </c>
      <c r="CY84" s="48" t="e">
        <f>IF(BK84=0,0,IF(AND(BK84=1,BJ84=0),MAX($BO84:CX84)+1,CX84))</f>
        <v>#NAME?</v>
      </c>
      <c r="CZ84" s="48" t="e">
        <f>IF(BL84=0,0,IF(AND(BL84=1,BK84=0),MAX($BO84:CY84)+1,CY84))</f>
        <v>#NAME?</v>
      </c>
      <c r="DA84" s="53">
        <f>IF(BM84=0,0,IF(AND(BM84=1,BL84=0),MAX($BO84:CZ84)+1,CZ84))</f>
        <v>0</v>
      </c>
    </row>
    <row r="85" spans="2:105">
      <c r="B85" s="41" t="s">
        <v>6</v>
      </c>
      <c r="C85" s="39" t="str">
        <f t="shared" si="54"/>
        <v/>
      </c>
      <c r="D85" s="43" t="str">
        <f t="shared" si="55"/>
        <v/>
      </c>
      <c r="E85" s="39" t="str">
        <f t="shared" si="56"/>
        <v/>
      </c>
      <c r="F85" s="43" t="str">
        <f t="shared" si="57"/>
        <v/>
      </c>
      <c r="G85" s="39" t="str">
        <f t="shared" si="58"/>
        <v/>
      </c>
      <c r="H85" s="43" t="str">
        <f t="shared" si="59"/>
        <v/>
      </c>
      <c r="I85" s="39" t="str">
        <f t="shared" si="60"/>
        <v/>
      </c>
      <c r="J85" s="43" t="str">
        <f t="shared" si="61"/>
        <v/>
      </c>
      <c r="K85" s="39" t="str">
        <f t="shared" si="62"/>
        <v/>
      </c>
      <c r="L85" s="43" t="str">
        <f t="shared" si="63"/>
        <v/>
      </c>
      <c r="M85" s="39" t="str">
        <f t="shared" si="64"/>
        <v/>
      </c>
      <c r="N85" s="43" t="str">
        <f t="shared" si="65"/>
        <v/>
      </c>
      <c r="O85" s="39" t="str">
        <f t="shared" si="66"/>
        <v/>
      </c>
      <c r="P85" s="43" t="str">
        <f t="shared" si="67"/>
        <v/>
      </c>
      <c r="Q85" s="39" t="str">
        <f t="shared" si="68"/>
        <v/>
      </c>
      <c r="R85" s="43" t="str">
        <f t="shared" si="69"/>
        <v/>
      </c>
      <c r="S85" s="39" t="str">
        <f t="shared" si="70"/>
        <v/>
      </c>
      <c r="T85" s="43" t="str">
        <f t="shared" si="71"/>
        <v/>
      </c>
      <c r="U85" s="39" t="str">
        <f t="shared" si="72"/>
        <v/>
      </c>
      <c r="V85" s="43" t="str">
        <f t="shared" si="73"/>
        <v/>
      </c>
      <c r="W85" s="39" t="str">
        <f t="shared" si="74"/>
        <v/>
      </c>
      <c r="X85" s="43" t="str">
        <f t="shared" si="75"/>
        <v/>
      </c>
      <c r="Y85" s="40" t="str">
        <f t="shared" si="76"/>
        <v/>
      </c>
      <c r="AA85" s="54"/>
      <c r="AB85" s="54"/>
      <c r="AC85" s="48" t="e">
        <f>IF(INSERT_HOLDS_HERE!F$32=Hold_3,1,0)</f>
        <v>#NAME?</v>
      </c>
      <c r="AD85" s="48" t="e">
        <f>IF(INSERT_HOLDS_HERE!G$32=Hold_3,1,0)</f>
        <v>#NAME?</v>
      </c>
      <c r="AE85" s="48" t="e">
        <f>IF(INSERT_HOLDS_HERE!H$32=Hold_3,1,0)</f>
        <v>#NAME?</v>
      </c>
      <c r="AF85" s="48" t="e">
        <f>IF(INSERT_HOLDS_HERE!I$32=Hold_3,1,0)</f>
        <v>#NAME?</v>
      </c>
      <c r="AG85" s="48" t="e">
        <f>IF(INSERT_HOLDS_HERE!J$32=Hold_3,1,0)</f>
        <v>#NAME?</v>
      </c>
      <c r="AH85" s="48" t="e">
        <f>IF(INSERT_HOLDS_HERE!K$32=Hold_3,1,0)</f>
        <v>#NAME?</v>
      </c>
      <c r="AI85" s="48" t="e">
        <f>IF(INSERT_HOLDS_HERE!L$32=Hold_3,1,0)</f>
        <v>#NAME?</v>
      </c>
      <c r="AJ85" s="48" t="e">
        <f>IF(INSERT_HOLDS_HERE!M$32=Hold_3,1,0)</f>
        <v>#NAME?</v>
      </c>
      <c r="AK85" s="48" t="e">
        <f>IF(INSERT_HOLDS_HERE!N$32=Hold_3,1,0)</f>
        <v>#NAME?</v>
      </c>
      <c r="AL85" s="48" t="e">
        <f>IF(INSERT_HOLDS_HERE!O$32=Hold_3,1,0)</f>
        <v>#NAME?</v>
      </c>
      <c r="AM85" s="48" t="e">
        <f>IF(INSERT_HOLDS_HERE!P$32=Hold_3,1,0)</f>
        <v>#NAME?</v>
      </c>
      <c r="AN85" s="48" t="e">
        <f>IF(INSERT_HOLDS_HERE!R$32=Hold_3,1,0)</f>
        <v>#NAME?</v>
      </c>
      <c r="AO85" s="48" t="e">
        <f>IF(INSERT_HOLDS_HERE!S$32=Hold_3,1,0)</f>
        <v>#NAME?</v>
      </c>
      <c r="AP85" s="48" t="e">
        <f>IF(INSERT_HOLDS_HERE!T$32=Hold_3,1,0)</f>
        <v>#NAME?</v>
      </c>
      <c r="AQ85" s="48" t="e">
        <f>IF(INSERT_HOLDS_HERE!U$32=Hold_3,1,0)</f>
        <v>#NAME?</v>
      </c>
      <c r="AR85" s="48" t="e">
        <f>IF(INSERT_HOLDS_HERE!V$32=Hold_3,1,0)</f>
        <v>#NAME?</v>
      </c>
      <c r="AS85" s="48" t="e">
        <f>IF(INSERT_HOLDS_HERE!W$32=Hold_3,1,0)</f>
        <v>#NAME?</v>
      </c>
      <c r="AT85" s="48" t="e">
        <f>IF(INSERT_HOLDS_HERE!X$32=Hold_3,1,0)</f>
        <v>#NAME?</v>
      </c>
      <c r="AU85" s="48" t="e">
        <f>IF(INSERT_HOLDS_HERE!Y$32=Hold_3,1,0)</f>
        <v>#NAME?</v>
      </c>
      <c r="AV85" s="48" t="e">
        <f>IF(INSERT_HOLDS_HERE!Z$32=Hold_3,1,0)</f>
        <v>#NAME?</v>
      </c>
      <c r="AW85" s="48" t="e">
        <f>IF(INSERT_HOLDS_HERE!AA$32=Hold_3,1,0)</f>
        <v>#NAME?</v>
      </c>
      <c r="AX85" s="48" t="e">
        <f>IF(INSERT_HOLDS_HERE!AB$32=Hold_3,1,0)</f>
        <v>#NAME?</v>
      </c>
      <c r="AY85" s="48" t="e">
        <f>IF(INSERT_HOLDS_HERE!AC$32=Hold_3,1,0)</f>
        <v>#NAME?</v>
      </c>
      <c r="AZ85" s="48" t="e">
        <f>IF(INSERT_HOLDS_HERE!AD$32=Hold_3,1,0)</f>
        <v>#NAME?</v>
      </c>
      <c r="BA85" s="48" t="e">
        <f>IF(INSERT_HOLDS_HERE!AF$32=Hold_3,1,0)</f>
        <v>#NAME?</v>
      </c>
      <c r="BB85" s="48" t="e">
        <f>IF(INSERT_HOLDS_HERE!AG$32=Hold_3,1,0)</f>
        <v>#NAME?</v>
      </c>
      <c r="BC85" s="48" t="e">
        <f>IF(INSERT_HOLDS_HERE!AH$32=Hold_3,1,0)</f>
        <v>#NAME?</v>
      </c>
      <c r="BD85" s="48" t="e">
        <f>IF(INSERT_HOLDS_HERE!AI$32=Hold_3,1,0)</f>
        <v>#NAME?</v>
      </c>
      <c r="BE85" s="48" t="e">
        <f>IF(INSERT_HOLDS_HERE!AJ$32=Hold_3,1,0)</f>
        <v>#NAME?</v>
      </c>
      <c r="BF85" s="48" t="e">
        <f>IF(INSERT_HOLDS_HERE!AK$32=Hold_3,1,0)</f>
        <v>#NAME?</v>
      </c>
      <c r="BG85" s="48" t="e">
        <f>IF(INSERT_HOLDS_HERE!AL$32=Hold_3,1,0)</f>
        <v>#NAME?</v>
      </c>
      <c r="BH85" s="48" t="e">
        <f>IF(INSERT_HOLDS_HERE!AM$32=Hold_3,1,0)</f>
        <v>#NAME?</v>
      </c>
      <c r="BI85" s="48" t="e">
        <f>IF(INSERT_HOLDS_HERE!AN$32=Hold_3,1,0)</f>
        <v>#NAME?</v>
      </c>
      <c r="BJ85" s="48" t="e">
        <f>IF(INSERT_HOLDS_HERE!AO$32=Hold_3,1,0)</f>
        <v>#NAME?</v>
      </c>
      <c r="BK85" s="48" t="e">
        <f>IF(INSERT_HOLDS_HERE!AP$32=Hold_3,1,0)</f>
        <v>#NAME?</v>
      </c>
      <c r="BL85" s="54"/>
      <c r="BM85" s="54"/>
      <c r="BO85" s="53">
        <f t="shared" si="77"/>
        <v>0</v>
      </c>
      <c r="BP85" s="53">
        <f>IF(AB85=0,0,IF(AND(AB85=1,AA85=0),MAX($BO85:BO85)+1,BO85))</f>
        <v>0</v>
      </c>
      <c r="BQ85" s="48" t="e">
        <f>IF(AC85=0,0,IF(AND(AC85=1,AB85=0),MAX($BO85:BP85)+1,BP85))</f>
        <v>#NAME?</v>
      </c>
      <c r="BR85" s="48" t="e">
        <f>IF(AD85=0,0,IF(AND(AD85=1,AC85=0),MAX($BO85:BQ85)+1,BQ85))</f>
        <v>#NAME?</v>
      </c>
      <c r="BS85" s="48" t="e">
        <f>IF(AE85=0,0,IF(AND(AE85=1,AD85=0),MAX($BO85:BR85)+1,BR85))</f>
        <v>#NAME?</v>
      </c>
      <c r="BT85" s="48" t="e">
        <f>IF(AF85=0,0,IF(AND(AF85=1,AE85=0),MAX($BO85:BS85)+1,BS85))</f>
        <v>#NAME?</v>
      </c>
      <c r="BU85" s="48" t="e">
        <f>IF(AG85=0,0,IF(AND(AG85=1,AF85=0),MAX($BO85:BT85)+1,BT85))</f>
        <v>#NAME?</v>
      </c>
      <c r="BV85" s="48" t="e">
        <f>IF(AH85=0,0,IF(AND(AH85=1,AG85=0),MAX($BO85:BU85)+1,BU85))</f>
        <v>#NAME?</v>
      </c>
      <c r="BW85" s="48" t="e">
        <f>IF(AI85=0,0,IF(AND(AI85=1,AH85=0),MAX($BO85:BV85)+1,BV85))</f>
        <v>#NAME?</v>
      </c>
      <c r="BX85" s="48" t="e">
        <f>IF(AJ85=0,0,IF(AND(AJ85=1,AI85=0),MAX($BO85:BW85)+1,BW85))</f>
        <v>#NAME?</v>
      </c>
      <c r="BY85" s="48" t="e">
        <f>IF(AK85=0,0,IF(AND(AK85=1,AJ85=0),MAX($BO85:BX85)+1,BX85))</f>
        <v>#NAME?</v>
      </c>
      <c r="BZ85" s="48" t="e">
        <f>IF(AL85=0,0,IF(AND(AL85=1,AK85=0),MAX($BO85:BY85)+1,BY85))</f>
        <v>#NAME?</v>
      </c>
      <c r="CA85" s="48" t="e">
        <f>IF(AM85=0,0,IF(AND(AM85=1,AL85=0),MAX($BO85:BZ85)+1,BZ85))</f>
        <v>#NAME?</v>
      </c>
      <c r="CB85" s="48" t="e">
        <f>IF(AN85=0,0,IF(AND(AN85=1,AM85=0),MAX($BO85:CA85)+1,CA85))</f>
        <v>#NAME?</v>
      </c>
      <c r="CC85" s="48" t="e">
        <f>IF(AO85=0,0,IF(AND(AO85=1,AN85=0),MAX($BO85:CB85)+1,CB85))</f>
        <v>#NAME?</v>
      </c>
      <c r="CD85" s="48" t="e">
        <f>IF(AP85=0,0,IF(AND(AP85=1,AO85=0),MAX($BO85:CC85)+1,CC85))</f>
        <v>#NAME?</v>
      </c>
      <c r="CE85" s="48" t="e">
        <f>IF(AQ85=0,0,IF(AND(AQ85=1,AP85=0),MAX($BO85:CD85)+1,CD85))</f>
        <v>#NAME?</v>
      </c>
      <c r="CF85" s="48" t="e">
        <f>IF(AR85=0,0,IF(AND(AR85=1,AQ85=0),MAX($BO85:CE85)+1,CE85))</f>
        <v>#NAME?</v>
      </c>
      <c r="CG85" s="48" t="e">
        <f>IF(AS85=0,0,IF(AND(AS85=1,AR85=0),MAX($BO85:CF85)+1,CF85))</f>
        <v>#NAME?</v>
      </c>
      <c r="CH85" s="48" t="e">
        <f>IF(AT85=0,0,IF(AND(AT85=1,AS85=0),MAX($BO85:CG85)+1,CG85))</f>
        <v>#NAME?</v>
      </c>
      <c r="CI85" s="48" t="e">
        <f>IF(AU85=0,0,IF(AND(AU85=1,AT85=0),MAX($BO85:CH85)+1,CH85))</f>
        <v>#NAME?</v>
      </c>
      <c r="CJ85" s="48" t="e">
        <f>IF(AV85=0,0,IF(AND(AV85=1,AU85=0),MAX($BO85:CI85)+1,CI85))</f>
        <v>#NAME?</v>
      </c>
      <c r="CK85" s="48" t="e">
        <f>IF(AW85=0,0,IF(AND(AW85=1,AV85=0),MAX($BO85:CJ85)+1,CJ85))</f>
        <v>#NAME?</v>
      </c>
      <c r="CL85" s="48" t="e">
        <f>IF(AX85=0,0,IF(AND(AX85=1,AW85=0),MAX($BO85:CK85)+1,CK85))</f>
        <v>#NAME?</v>
      </c>
      <c r="CM85" s="48" t="e">
        <f>IF(AY85=0,0,IF(AND(AY85=1,AX85=0),MAX($BO85:CL85)+1,CL85))</f>
        <v>#NAME?</v>
      </c>
      <c r="CN85" s="48" t="e">
        <f>IF(AZ85=0,0,IF(AND(AZ85=1,AY85=0),MAX($BO85:CM85)+1,CM85))</f>
        <v>#NAME?</v>
      </c>
      <c r="CO85" s="48" t="e">
        <f>IF(BA85=0,0,IF(AND(BA85=1,AZ85=0),MAX($BO85:CN85)+1,CN85))</f>
        <v>#NAME?</v>
      </c>
      <c r="CP85" s="48" t="e">
        <f>IF(BB85=0,0,IF(AND(BB85=1,BA85=0),MAX($BO85:CO85)+1,CO85))</f>
        <v>#NAME?</v>
      </c>
      <c r="CQ85" s="48" t="e">
        <f>IF(BC85=0,0,IF(AND(BC85=1,BB85=0),MAX($BO85:CP85)+1,CP85))</f>
        <v>#NAME?</v>
      </c>
      <c r="CR85" s="48" t="e">
        <f>IF(BD85=0,0,IF(AND(BD85=1,BC85=0),MAX($BO85:CQ85)+1,CQ85))</f>
        <v>#NAME?</v>
      </c>
      <c r="CS85" s="48" t="e">
        <f>IF(BE85=0,0,IF(AND(BE85=1,BD85=0),MAX($BO85:CR85)+1,CR85))</f>
        <v>#NAME?</v>
      </c>
      <c r="CT85" s="48" t="e">
        <f>IF(BF85=0,0,IF(AND(BF85=1,BE85=0),MAX($BO85:CS85)+1,CS85))</f>
        <v>#NAME?</v>
      </c>
      <c r="CU85" s="48" t="e">
        <f>IF(BG85=0,0,IF(AND(BG85=1,BF85=0),MAX($BO85:CT85)+1,CT85))</f>
        <v>#NAME?</v>
      </c>
      <c r="CV85" s="48" t="e">
        <f>IF(BH85=0,0,IF(AND(BH85=1,BG85=0),MAX($BO85:CU85)+1,CU85))</f>
        <v>#NAME?</v>
      </c>
      <c r="CW85" s="48" t="e">
        <f>IF(BI85=0,0,IF(AND(BI85=1,BH85=0),MAX($BO85:CV85)+1,CV85))</f>
        <v>#NAME?</v>
      </c>
      <c r="CX85" s="48" t="e">
        <f>IF(BJ85=0,0,IF(AND(BJ85=1,BI85=0),MAX($BO85:CW85)+1,CW85))</f>
        <v>#NAME?</v>
      </c>
      <c r="CY85" s="48" t="e">
        <f>IF(BK85=0,0,IF(AND(BK85=1,BJ85=0),MAX($BO85:CX85)+1,CX85))</f>
        <v>#NAME?</v>
      </c>
      <c r="CZ85" s="53">
        <f>IF(BL85=0,0,IF(AND(BL85=1,BK85=0),MAX($BO85:CY85)+1,CY85))</f>
        <v>0</v>
      </c>
      <c r="DA85" s="53">
        <f>IF(BM85=0,0,IF(AND(BM85=1,BL85=0),MAX($BO85:CZ85)+1,CZ85))</f>
        <v>0</v>
      </c>
    </row>
    <row r="86" spans="2:105">
      <c r="B86" s="41" t="s">
        <v>7</v>
      </c>
      <c r="C86" s="39" t="str">
        <f t="shared" si="54"/>
        <v/>
      </c>
      <c r="D86" s="43" t="str">
        <f t="shared" si="55"/>
        <v/>
      </c>
      <c r="E86" s="39" t="str">
        <f t="shared" si="56"/>
        <v/>
      </c>
      <c r="F86" s="43" t="str">
        <f t="shared" si="57"/>
        <v/>
      </c>
      <c r="G86" s="39" t="str">
        <f t="shared" si="58"/>
        <v/>
      </c>
      <c r="H86" s="43" t="str">
        <f t="shared" si="59"/>
        <v/>
      </c>
      <c r="I86" s="39" t="str">
        <f t="shared" si="60"/>
        <v/>
      </c>
      <c r="J86" s="43" t="str">
        <f t="shared" si="61"/>
        <v/>
      </c>
      <c r="K86" s="39" t="str">
        <f t="shared" si="62"/>
        <v/>
      </c>
      <c r="L86" s="43" t="str">
        <f t="shared" si="63"/>
        <v/>
      </c>
      <c r="M86" s="39" t="str">
        <f t="shared" si="64"/>
        <v/>
      </c>
      <c r="N86" s="43" t="str">
        <f t="shared" si="65"/>
        <v/>
      </c>
      <c r="O86" s="39" t="str">
        <f t="shared" si="66"/>
        <v/>
      </c>
      <c r="P86" s="43" t="str">
        <f t="shared" si="67"/>
        <v/>
      </c>
      <c r="Q86" s="39" t="str">
        <f t="shared" si="68"/>
        <v/>
      </c>
      <c r="R86" s="43" t="str">
        <f t="shared" si="69"/>
        <v/>
      </c>
      <c r="S86" s="39" t="str">
        <f t="shared" si="70"/>
        <v/>
      </c>
      <c r="T86" s="43" t="str">
        <f t="shared" si="71"/>
        <v/>
      </c>
      <c r="U86" s="39" t="str">
        <f t="shared" si="72"/>
        <v/>
      </c>
      <c r="V86" s="43" t="str">
        <f t="shared" si="73"/>
        <v/>
      </c>
      <c r="W86" s="39" t="str">
        <f t="shared" si="74"/>
        <v/>
      </c>
      <c r="X86" s="43" t="str">
        <f t="shared" si="75"/>
        <v/>
      </c>
      <c r="Y86" s="40" t="str">
        <f t="shared" si="76"/>
        <v/>
      </c>
      <c r="AA86" s="54"/>
      <c r="AB86" s="54"/>
      <c r="AC86" s="48" t="e">
        <f>IF(INSERT_HOLDS_HERE!F$33=Hold_3,1,0)</f>
        <v>#NAME?</v>
      </c>
      <c r="AD86" s="48" t="e">
        <f>IF(INSERT_HOLDS_HERE!G$33=Hold_3,1,0)</f>
        <v>#NAME?</v>
      </c>
      <c r="AE86" s="48" t="e">
        <f>IF(INSERT_HOLDS_HERE!H$33=Hold_3,1,0)</f>
        <v>#NAME?</v>
      </c>
      <c r="AF86" s="48" t="e">
        <f>IF(INSERT_HOLDS_HERE!I$33=Hold_3,1,0)</f>
        <v>#NAME?</v>
      </c>
      <c r="AG86" s="48" t="e">
        <f>IF(INSERT_HOLDS_HERE!J$33=Hold_3,1,0)</f>
        <v>#NAME?</v>
      </c>
      <c r="AH86" s="48" t="e">
        <f>IF(INSERT_HOLDS_HERE!K$33=Hold_3,1,0)</f>
        <v>#NAME?</v>
      </c>
      <c r="AI86" s="48" t="e">
        <f>IF(INSERT_HOLDS_HERE!L$33=Hold_3,1,0)</f>
        <v>#NAME?</v>
      </c>
      <c r="AJ86" s="48" t="e">
        <f>IF(INSERT_HOLDS_HERE!M$33=Hold_3,1,0)</f>
        <v>#NAME?</v>
      </c>
      <c r="AK86" s="48" t="e">
        <f>IF(INSERT_HOLDS_HERE!N$33=Hold_3,1,0)</f>
        <v>#NAME?</v>
      </c>
      <c r="AL86" s="48" t="e">
        <f>IF(INSERT_HOLDS_HERE!O$33=Hold_3,1,0)</f>
        <v>#NAME?</v>
      </c>
      <c r="AM86" s="48" t="e">
        <f>IF(INSERT_HOLDS_HERE!P$33=Hold_3,1,0)</f>
        <v>#NAME?</v>
      </c>
      <c r="AN86" s="48" t="e">
        <f>IF(INSERT_HOLDS_HERE!R$33=Hold_3,1,0)</f>
        <v>#NAME?</v>
      </c>
      <c r="AO86" s="48" t="e">
        <f>IF(INSERT_HOLDS_HERE!S$33=Hold_3,1,0)</f>
        <v>#NAME?</v>
      </c>
      <c r="AP86" s="48" t="e">
        <f>IF(INSERT_HOLDS_HERE!T$33=Hold_3,1,0)</f>
        <v>#NAME?</v>
      </c>
      <c r="AQ86" s="48" t="e">
        <f>IF(INSERT_HOLDS_HERE!U$33=Hold_3,1,0)</f>
        <v>#NAME?</v>
      </c>
      <c r="AR86" s="48" t="e">
        <f>IF(INSERT_HOLDS_HERE!V$33=Hold_3,1,0)</f>
        <v>#NAME?</v>
      </c>
      <c r="AS86" s="48" t="e">
        <f>IF(INSERT_HOLDS_HERE!W$33=Hold_3,1,0)</f>
        <v>#NAME?</v>
      </c>
      <c r="AT86" s="48" t="e">
        <f>IF(INSERT_HOLDS_HERE!X$33=Hold_3,1,0)</f>
        <v>#NAME?</v>
      </c>
      <c r="AU86" s="48" t="e">
        <f>IF(INSERT_HOLDS_HERE!Y$33=Hold_3,1,0)</f>
        <v>#NAME?</v>
      </c>
      <c r="AV86" s="48" t="e">
        <f>IF(INSERT_HOLDS_HERE!Z$33=Hold_3,1,0)</f>
        <v>#NAME?</v>
      </c>
      <c r="AW86" s="48" t="e">
        <f>IF(INSERT_HOLDS_HERE!AA$33=Hold_3,1,0)</f>
        <v>#NAME?</v>
      </c>
      <c r="AX86" s="48" t="e">
        <f>IF(INSERT_HOLDS_HERE!AB$33=Hold_3,1,0)</f>
        <v>#NAME?</v>
      </c>
      <c r="AY86" s="48" t="e">
        <f>IF(INSERT_HOLDS_HERE!AC$33=Hold_3,1,0)</f>
        <v>#NAME?</v>
      </c>
      <c r="AZ86" s="48" t="e">
        <f>IF(INSERT_HOLDS_HERE!AD$33=Hold_3,1,0)</f>
        <v>#NAME?</v>
      </c>
      <c r="BA86" s="48" t="e">
        <f>IF(INSERT_HOLDS_HERE!AF$33=Hold_3,1,0)</f>
        <v>#NAME?</v>
      </c>
      <c r="BB86" s="48" t="e">
        <f>IF(INSERT_HOLDS_HERE!AG$33=Hold_3,1,0)</f>
        <v>#NAME?</v>
      </c>
      <c r="BC86" s="48" t="e">
        <f>IF(INSERT_HOLDS_HERE!AH$33=Hold_3,1,0)</f>
        <v>#NAME?</v>
      </c>
      <c r="BD86" s="48" t="e">
        <f>IF(INSERT_HOLDS_HERE!AI$33=Hold_3,1,0)</f>
        <v>#NAME?</v>
      </c>
      <c r="BE86" s="48" t="e">
        <f>IF(INSERT_HOLDS_HERE!AJ$33=Hold_3,1,0)</f>
        <v>#NAME?</v>
      </c>
      <c r="BF86" s="48" t="e">
        <f>IF(INSERT_HOLDS_HERE!AK$33=Hold_3,1,0)</f>
        <v>#NAME?</v>
      </c>
      <c r="BG86" s="48" t="e">
        <f>IF(INSERT_HOLDS_HERE!AL$33=Hold_3,1,0)</f>
        <v>#NAME?</v>
      </c>
      <c r="BH86" s="48" t="e">
        <f>IF(INSERT_HOLDS_HERE!AM$33=Hold_3,1,0)</f>
        <v>#NAME?</v>
      </c>
      <c r="BI86" s="48" t="e">
        <f>IF(INSERT_HOLDS_HERE!AN$33=Hold_3,1,0)</f>
        <v>#NAME?</v>
      </c>
      <c r="BJ86" s="48" t="e">
        <f>IF(INSERT_HOLDS_HERE!AO$33=Hold_3,1,0)</f>
        <v>#NAME?</v>
      </c>
      <c r="BK86" s="48" t="e">
        <f>IF(INSERT_HOLDS_HERE!AP$33=Hold_3,1,0)</f>
        <v>#NAME?</v>
      </c>
      <c r="BL86" s="54"/>
      <c r="BM86" s="54"/>
      <c r="BO86" s="53">
        <f t="shared" si="77"/>
        <v>0</v>
      </c>
      <c r="BP86" s="53">
        <f>IF(AB86=0,0,IF(AND(AB86=1,AA86=0),MAX($BO86:BO86)+1,BO86))</f>
        <v>0</v>
      </c>
      <c r="BQ86" s="48" t="e">
        <f>IF(AC86=0,0,IF(AND(AC86=1,AB86=0),MAX($BO86:BP86)+1,BP86))</f>
        <v>#NAME?</v>
      </c>
      <c r="BR86" s="48" t="e">
        <f>IF(AD86=0,0,IF(AND(AD86=1,AC86=0),MAX($BO86:BQ86)+1,BQ86))</f>
        <v>#NAME?</v>
      </c>
      <c r="BS86" s="48" t="e">
        <f>IF(AE86=0,0,IF(AND(AE86=1,AD86=0),MAX($BO86:BR86)+1,BR86))</f>
        <v>#NAME?</v>
      </c>
      <c r="BT86" s="48" t="e">
        <f>IF(AF86=0,0,IF(AND(AF86=1,AE86=0),MAX($BO86:BS86)+1,BS86))</f>
        <v>#NAME?</v>
      </c>
      <c r="BU86" s="48" t="e">
        <f>IF(AG86=0,0,IF(AND(AG86=1,AF86=0),MAX($BO86:BT86)+1,BT86))</f>
        <v>#NAME?</v>
      </c>
      <c r="BV86" s="48" t="e">
        <f>IF(AH86=0,0,IF(AND(AH86=1,AG86=0),MAX($BO86:BU86)+1,BU86))</f>
        <v>#NAME?</v>
      </c>
      <c r="BW86" s="48" t="e">
        <f>IF(AI86=0,0,IF(AND(AI86=1,AH86=0),MAX($BO86:BV86)+1,BV86))</f>
        <v>#NAME?</v>
      </c>
      <c r="BX86" s="48" t="e">
        <f>IF(AJ86=0,0,IF(AND(AJ86=1,AI86=0),MAX($BO86:BW86)+1,BW86))</f>
        <v>#NAME?</v>
      </c>
      <c r="BY86" s="48" t="e">
        <f>IF(AK86=0,0,IF(AND(AK86=1,AJ86=0),MAX($BO86:BX86)+1,BX86))</f>
        <v>#NAME?</v>
      </c>
      <c r="BZ86" s="48" t="e">
        <f>IF(AL86=0,0,IF(AND(AL86=1,AK86=0),MAX($BO86:BY86)+1,BY86))</f>
        <v>#NAME?</v>
      </c>
      <c r="CA86" s="48" t="e">
        <f>IF(AM86=0,0,IF(AND(AM86=1,AL86=0),MAX($BO86:BZ86)+1,BZ86))</f>
        <v>#NAME?</v>
      </c>
      <c r="CB86" s="48" t="e">
        <f>IF(AN86=0,0,IF(AND(AN86=1,AM86=0),MAX($BO86:CA86)+1,CA86))</f>
        <v>#NAME?</v>
      </c>
      <c r="CC86" s="48" t="e">
        <f>IF(AO86=0,0,IF(AND(AO86=1,AN86=0),MAX($BO86:CB86)+1,CB86))</f>
        <v>#NAME?</v>
      </c>
      <c r="CD86" s="48" t="e">
        <f>IF(AP86=0,0,IF(AND(AP86=1,AO86=0),MAX($BO86:CC86)+1,CC86))</f>
        <v>#NAME?</v>
      </c>
      <c r="CE86" s="48" t="e">
        <f>IF(AQ86=0,0,IF(AND(AQ86=1,AP86=0),MAX($BO86:CD86)+1,CD86))</f>
        <v>#NAME?</v>
      </c>
      <c r="CF86" s="48" t="e">
        <f>IF(AR86=0,0,IF(AND(AR86=1,AQ86=0),MAX($BO86:CE86)+1,CE86))</f>
        <v>#NAME?</v>
      </c>
      <c r="CG86" s="48" t="e">
        <f>IF(AS86=0,0,IF(AND(AS86=1,AR86=0),MAX($BO86:CF86)+1,CF86))</f>
        <v>#NAME?</v>
      </c>
      <c r="CH86" s="48" t="e">
        <f>IF(AT86=0,0,IF(AND(AT86=1,AS86=0),MAX($BO86:CG86)+1,CG86))</f>
        <v>#NAME?</v>
      </c>
      <c r="CI86" s="48" t="e">
        <f>IF(AU86=0,0,IF(AND(AU86=1,AT86=0),MAX($BO86:CH86)+1,CH86))</f>
        <v>#NAME?</v>
      </c>
      <c r="CJ86" s="48" t="e">
        <f>IF(AV86=0,0,IF(AND(AV86=1,AU86=0),MAX($BO86:CI86)+1,CI86))</f>
        <v>#NAME?</v>
      </c>
      <c r="CK86" s="48" t="e">
        <f>IF(AW86=0,0,IF(AND(AW86=1,AV86=0),MAX($BO86:CJ86)+1,CJ86))</f>
        <v>#NAME?</v>
      </c>
      <c r="CL86" s="48" t="e">
        <f>IF(AX86=0,0,IF(AND(AX86=1,AW86=0),MAX($BO86:CK86)+1,CK86))</f>
        <v>#NAME?</v>
      </c>
      <c r="CM86" s="48" t="e">
        <f>IF(AY86=0,0,IF(AND(AY86=1,AX86=0),MAX($BO86:CL86)+1,CL86))</f>
        <v>#NAME?</v>
      </c>
      <c r="CN86" s="48" t="e">
        <f>IF(AZ86=0,0,IF(AND(AZ86=1,AY86=0),MAX($BO86:CM86)+1,CM86))</f>
        <v>#NAME?</v>
      </c>
      <c r="CO86" s="48" t="e">
        <f>IF(BA86=0,0,IF(AND(BA86=1,AZ86=0),MAX($BO86:CN86)+1,CN86))</f>
        <v>#NAME?</v>
      </c>
      <c r="CP86" s="48" t="e">
        <f>IF(BB86=0,0,IF(AND(BB86=1,BA86=0),MAX($BO86:CO86)+1,CO86))</f>
        <v>#NAME?</v>
      </c>
      <c r="CQ86" s="48" t="e">
        <f>IF(BC86=0,0,IF(AND(BC86=1,BB86=0),MAX($BO86:CP86)+1,CP86))</f>
        <v>#NAME?</v>
      </c>
      <c r="CR86" s="48" t="e">
        <f>IF(BD86=0,0,IF(AND(BD86=1,BC86=0),MAX($BO86:CQ86)+1,CQ86))</f>
        <v>#NAME?</v>
      </c>
      <c r="CS86" s="48" t="e">
        <f>IF(BE86=0,0,IF(AND(BE86=1,BD86=0),MAX($BO86:CR86)+1,CR86))</f>
        <v>#NAME?</v>
      </c>
      <c r="CT86" s="48" t="e">
        <f>IF(BF86=0,0,IF(AND(BF86=1,BE86=0),MAX($BO86:CS86)+1,CS86))</f>
        <v>#NAME?</v>
      </c>
      <c r="CU86" s="48" t="e">
        <f>IF(BG86=0,0,IF(AND(BG86=1,BF86=0),MAX($BO86:CT86)+1,CT86))</f>
        <v>#NAME?</v>
      </c>
      <c r="CV86" s="48" t="e">
        <f>IF(BH86=0,0,IF(AND(BH86=1,BG86=0),MAX($BO86:CU86)+1,CU86))</f>
        <v>#NAME?</v>
      </c>
      <c r="CW86" s="48" t="e">
        <f>IF(BI86=0,0,IF(AND(BI86=1,BH86=0),MAX($BO86:CV86)+1,CV86))</f>
        <v>#NAME?</v>
      </c>
      <c r="CX86" s="48" t="e">
        <f>IF(BJ86=0,0,IF(AND(BJ86=1,BI86=0),MAX($BO86:CW86)+1,CW86))</f>
        <v>#NAME?</v>
      </c>
      <c r="CY86" s="48" t="e">
        <f>IF(BK86=0,0,IF(AND(BK86=1,BJ86=0),MAX($BO86:CX86)+1,CX86))</f>
        <v>#NAME?</v>
      </c>
      <c r="CZ86" s="53">
        <f>IF(BL86=0,0,IF(AND(BL86=1,BK86=0),MAX($BO86:CY86)+1,CY86))</f>
        <v>0</v>
      </c>
      <c r="DA86" s="53">
        <f>IF(BM86=0,0,IF(AND(BM86=1,BL86=0),MAX($BO86:CZ86)+1,CZ86))</f>
        <v>0</v>
      </c>
    </row>
    <row r="87" spans="2:105">
      <c r="B87" s="41" t="s">
        <v>5</v>
      </c>
      <c r="C87" s="39" t="str">
        <f t="shared" si="54"/>
        <v/>
      </c>
      <c r="D87" s="43" t="str">
        <f t="shared" si="55"/>
        <v/>
      </c>
      <c r="E87" s="39" t="str">
        <f t="shared" si="56"/>
        <v/>
      </c>
      <c r="F87" s="43" t="str">
        <f t="shared" si="57"/>
        <v/>
      </c>
      <c r="G87" s="39" t="str">
        <f t="shared" si="58"/>
        <v/>
      </c>
      <c r="H87" s="43" t="str">
        <f t="shared" si="59"/>
        <v/>
      </c>
      <c r="I87" s="39" t="str">
        <f t="shared" si="60"/>
        <v/>
      </c>
      <c r="J87" s="43" t="str">
        <f t="shared" si="61"/>
        <v/>
      </c>
      <c r="K87" s="39" t="str">
        <f t="shared" si="62"/>
        <v/>
      </c>
      <c r="L87" s="43" t="str">
        <f t="shared" si="63"/>
        <v/>
      </c>
      <c r="M87" s="39" t="str">
        <f t="shared" si="64"/>
        <v/>
      </c>
      <c r="N87" s="43" t="str">
        <f t="shared" si="65"/>
        <v/>
      </c>
      <c r="O87" s="39" t="str">
        <f t="shared" si="66"/>
        <v/>
      </c>
      <c r="P87" s="43" t="str">
        <f t="shared" si="67"/>
        <v/>
      </c>
      <c r="Q87" s="39" t="str">
        <f t="shared" si="68"/>
        <v/>
      </c>
      <c r="R87" s="43" t="str">
        <f t="shared" si="69"/>
        <v/>
      </c>
      <c r="S87" s="39" t="str">
        <f t="shared" si="70"/>
        <v/>
      </c>
      <c r="T87" s="43" t="str">
        <f t="shared" si="71"/>
        <v/>
      </c>
      <c r="U87" s="39" t="str">
        <f t="shared" si="72"/>
        <v/>
      </c>
      <c r="V87" s="43" t="str">
        <f t="shared" si="73"/>
        <v/>
      </c>
      <c r="W87" s="39" t="str">
        <f t="shared" si="74"/>
        <v/>
      </c>
      <c r="X87" s="43" t="str">
        <f t="shared" si="75"/>
        <v/>
      </c>
      <c r="Y87" s="40" t="str">
        <f t="shared" si="76"/>
        <v/>
      </c>
      <c r="AA87" s="54"/>
      <c r="AB87" s="54"/>
      <c r="AC87" s="48" t="e">
        <f>IF(INSERT_HOLDS_HERE!F$34=Hold_3,1,0)</f>
        <v>#NAME?</v>
      </c>
      <c r="AD87" s="48" t="e">
        <f>IF(INSERT_HOLDS_HERE!G$34=Hold_3,1,0)</f>
        <v>#NAME?</v>
      </c>
      <c r="AE87" s="48" t="e">
        <f>IF(INSERT_HOLDS_HERE!H$34=Hold_3,1,0)</f>
        <v>#NAME?</v>
      </c>
      <c r="AF87" s="48" t="e">
        <f>IF(INSERT_HOLDS_HERE!I$34=Hold_3,1,0)</f>
        <v>#NAME?</v>
      </c>
      <c r="AG87" s="48" t="e">
        <f>IF(INSERT_HOLDS_HERE!J$34=Hold_3,1,0)</f>
        <v>#NAME?</v>
      </c>
      <c r="AH87" s="48" t="e">
        <f>IF(INSERT_HOLDS_HERE!K$34=Hold_3,1,0)</f>
        <v>#NAME?</v>
      </c>
      <c r="AI87" s="48" t="e">
        <f>IF(INSERT_HOLDS_HERE!L$34=Hold_3,1,0)</f>
        <v>#NAME?</v>
      </c>
      <c r="AJ87" s="48" t="e">
        <f>IF(INSERT_HOLDS_HERE!M$34=Hold_3,1,0)</f>
        <v>#NAME?</v>
      </c>
      <c r="AK87" s="48" t="e">
        <f>IF(INSERT_HOLDS_HERE!N$34=Hold_3,1,0)</f>
        <v>#NAME?</v>
      </c>
      <c r="AL87" s="48" t="e">
        <f>IF(INSERT_HOLDS_HERE!O$34=Hold_3,1,0)</f>
        <v>#NAME?</v>
      </c>
      <c r="AM87" s="48" t="e">
        <f>IF(INSERT_HOLDS_HERE!P$34=Hold_3,1,0)</f>
        <v>#NAME?</v>
      </c>
      <c r="AN87" s="48" t="e">
        <f>IF(INSERT_HOLDS_HERE!R$34=Hold_3,1,0)</f>
        <v>#NAME?</v>
      </c>
      <c r="AO87" s="48" t="e">
        <f>IF(INSERT_HOLDS_HERE!S$34=Hold_3,1,0)</f>
        <v>#NAME?</v>
      </c>
      <c r="AP87" s="48" t="e">
        <f>IF(INSERT_HOLDS_HERE!T$34=Hold_3,1,0)</f>
        <v>#NAME?</v>
      </c>
      <c r="AQ87" s="48" t="e">
        <f>IF(INSERT_HOLDS_HERE!U$34=Hold_3,1,0)</f>
        <v>#NAME?</v>
      </c>
      <c r="AR87" s="48" t="e">
        <f>IF(INSERT_HOLDS_HERE!V$34=Hold_3,1,0)</f>
        <v>#NAME?</v>
      </c>
      <c r="AS87" s="48" t="e">
        <f>IF(INSERT_HOLDS_HERE!W$34=Hold_3,1,0)</f>
        <v>#NAME?</v>
      </c>
      <c r="AT87" s="48" t="e">
        <f>IF(INSERT_HOLDS_HERE!X$34=Hold_3,1,0)</f>
        <v>#NAME?</v>
      </c>
      <c r="AU87" s="48" t="e">
        <f>IF(INSERT_HOLDS_HERE!Y$34=Hold_3,1,0)</f>
        <v>#NAME?</v>
      </c>
      <c r="AV87" s="48" t="e">
        <f>IF(INSERT_HOLDS_HERE!Z$34=Hold_3,1,0)</f>
        <v>#NAME?</v>
      </c>
      <c r="AW87" s="48" t="e">
        <f>IF(INSERT_HOLDS_HERE!AA$34=Hold_3,1,0)</f>
        <v>#NAME?</v>
      </c>
      <c r="AX87" s="48" t="e">
        <f>IF(INSERT_HOLDS_HERE!AB$34=Hold_3,1,0)</f>
        <v>#NAME?</v>
      </c>
      <c r="AY87" s="48" t="e">
        <f>IF(INSERT_HOLDS_HERE!AC$34=Hold_3,1,0)</f>
        <v>#NAME?</v>
      </c>
      <c r="AZ87" s="48" t="e">
        <f>IF(INSERT_HOLDS_HERE!AD$34=Hold_3,1,0)</f>
        <v>#NAME?</v>
      </c>
      <c r="BA87" s="48" t="e">
        <f>IF(INSERT_HOLDS_HERE!AF$34=Hold_3,1,0)</f>
        <v>#NAME?</v>
      </c>
      <c r="BB87" s="48" t="e">
        <f>IF(INSERT_HOLDS_HERE!AG$34=Hold_3,1,0)</f>
        <v>#NAME?</v>
      </c>
      <c r="BC87" s="48" t="e">
        <f>IF(INSERT_HOLDS_HERE!AH$34=Hold_3,1,0)</f>
        <v>#NAME?</v>
      </c>
      <c r="BD87" s="48" t="e">
        <f>IF(INSERT_HOLDS_HERE!AI$34=Hold_3,1,0)</f>
        <v>#NAME?</v>
      </c>
      <c r="BE87" s="48" t="e">
        <f>IF(INSERT_HOLDS_HERE!AJ$34=Hold_3,1,0)</f>
        <v>#NAME?</v>
      </c>
      <c r="BF87" s="48" t="e">
        <f>IF(INSERT_HOLDS_HERE!AK$34=Hold_3,1,0)</f>
        <v>#NAME?</v>
      </c>
      <c r="BG87" s="48" t="e">
        <f>IF(INSERT_HOLDS_HERE!AL$34=Hold_3,1,0)</f>
        <v>#NAME?</v>
      </c>
      <c r="BH87" s="48" t="e">
        <f>IF(INSERT_HOLDS_HERE!AM$34=Hold_3,1,0)</f>
        <v>#NAME?</v>
      </c>
      <c r="BI87" s="48" t="e">
        <f>IF(INSERT_HOLDS_HERE!AN$34=Hold_3,1,0)</f>
        <v>#NAME?</v>
      </c>
      <c r="BJ87" s="48" t="e">
        <f>IF(INSERT_HOLDS_HERE!AO$34=Hold_3,1,0)</f>
        <v>#NAME?</v>
      </c>
      <c r="BK87" s="48" t="e">
        <f>IF(INSERT_HOLDS_HERE!AP$34=Hold_3,1,0)</f>
        <v>#NAME?</v>
      </c>
      <c r="BL87" s="54"/>
      <c r="BM87" s="54"/>
      <c r="BO87" s="53">
        <f t="shared" si="77"/>
        <v>0</v>
      </c>
      <c r="BP87" s="53">
        <f>IF(AB87=0,0,IF(AND(AB87=1,AA87=0),MAX($BO87:BO87)+1,BO87))</f>
        <v>0</v>
      </c>
      <c r="BQ87" s="48" t="e">
        <f>IF(AC87=0,0,IF(AND(AC87=1,AB87=0),MAX($BO87:BP87)+1,BP87))</f>
        <v>#NAME?</v>
      </c>
      <c r="BR87" s="48" t="e">
        <f>IF(AD87=0,0,IF(AND(AD87=1,AC87=0),MAX($BO87:BQ87)+1,BQ87))</f>
        <v>#NAME?</v>
      </c>
      <c r="BS87" s="48" t="e">
        <f>IF(AE87=0,0,IF(AND(AE87=1,AD87=0),MAX($BO87:BR87)+1,BR87))</f>
        <v>#NAME?</v>
      </c>
      <c r="BT87" s="48" t="e">
        <f>IF(AF87=0,0,IF(AND(AF87=1,AE87=0),MAX($BO87:BS87)+1,BS87))</f>
        <v>#NAME?</v>
      </c>
      <c r="BU87" s="48" t="e">
        <f>IF(AG87=0,0,IF(AND(AG87=1,AF87=0),MAX($BO87:BT87)+1,BT87))</f>
        <v>#NAME?</v>
      </c>
      <c r="BV87" s="48" t="e">
        <f>IF(AH87=0,0,IF(AND(AH87=1,AG87=0),MAX($BO87:BU87)+1,BU87))</f>
        <v>#NAME?</v>
      </c>
      <c r="BW87" s="48" t="e">
        <f>IF(AI87=0,0,IF(AND(AI87=1,AH87=0),MAX($BO87:BV87)+1,BV87))</f>
        <v>#NAME?</v>
      </c>
      <c r="BX87" s="48" t="e">
        <f>IF(AJ87=0,0,IF(AND(AJ87=1,AI87=0),MAX($BO87:BW87)+1,BW87))</f>
        <v>#NAME?</v>
      </c>
      <c r="BY87" s="48" t="e">
        <f>IF(AK87=0,0,IF(AND(AK87=1,AJ87=0),MAX($BO87:BX87)+1,BX87))</f>
        <v>#NAME?</v>
      </c>
      <c r="BZ87" s="48" t="e">
        <f>IF(AL87=0,0,IF(AND(AL87=1,AK87=0),MAX($BO87:BY87)+1,BY87))</f>
        <v>#NAME?</v>
      </c>
      <c r="CA87" s="48" t="e">
        <f>IF(AM87=0,0,IF(AND(AM87=1,AL87=0),MAX($BO87:BZ87)+1,BZ87))</f>
        <v>#NAME?</v>
      </c>
      <c r="CB87" s="48" t="e">
        <f>IF(AN87=0,0,IF(AND(AN87=1,AM87=0),MAX($BO87:CA87)+1,CA87))</f>
        <v>#NAME?</v>
      </c>
      <c r="CC87" s="48" t="e">
        <f>IF(AO87=0,0,IF(AND(AO87=1,AN87=0),MAX($BO87:CB87)+1,CB87))</f>
        <v>#NAME?</v>
      </c>
      <c r="CD87" s="48" t="e">
        <f>IF(AP87=0,0,IF(AND(AP87=1,AO87=0),MAX($BO87:CC87)+1,CC87))</f>
        <v>#NAME?</v>
      </c>
      <c r="CE87" s="48" t="e">
        <f>IF(AQ87=0,0,IF(AND(AQ87=1,AP87=0),MAX($BO87:CD87)+1,CD87))</f>
        <v>#NAME?</v>
      </c>
      <c r="CF87" s="48" t="e">
        <f>IF(AR87=0,0,IF(AND(AR87=1,AQ87=0),MAX($BO87:CE87)+1,CE87))</f>
        <v>#NAME?</v>
      </c>
      <c r="CG87" s="48" t="e">
        <f>IF(AS87=0,0,IF(AND(AS87=1,AR87=0),MAX($BO87:CF87)+1,CF87))</f>
        <v>#NAME?</v>
      </c>
      <c r="CH87" s="48" t="e">
        <f>IF(AT87=0,0,IF(AND(AT87=1,AS87=0),MAX($BO87:CG87)+1,CG87))</f>
        <v>#NAME?</v>
      </c>
      <c r="CI87" s="48" t="e">
        <f>IF(AU87=0,0,IF(AND(AU87=1,AT87=0),MAX($BO87:CH87)+1,CH87))</f>
        <v>#NAME?</v>
      </c>
      <c r="CJ87" s="48" t="e">
        <f>IF(AV87=0,0,IF(AND(AV87=1,AU87=0),MAX($BO87:CI87)+1,CI87))</f>
        <v>#NAME?</v>
      </c>
      <c r="CK87" s="48" t="e">
        <f>IF(AW87=0,0,IF(AND(AW87=1,AV87=0),MAX($BO87:CJ87)+1,CJ87))</f>
        <v>#NAME?</v>
      </c>
      <c r="CL87" s="48" t="e">
        <f>IF(AX87=0,0,IF(AND(AX87=1,AW87=0),MAX($BO87:CK87)+1,CK87))</f>
        <v>#NAME?</v>
      </c>
      <c r="CM87" s="48" t="e">
        <f>IF(AY87=0,0,IF(AND(AY87=1,AX87=0),MAX($BO87:CL87)+1,CL87))</f>
        <v>#NAME?</v>
      </c>
      <c r="CN87" s="48" t="e">
        <f>IF(AZ87=0,0,IF(AND(AZ87=1,AY87=0),MAX($BO87:CM87)+1,CM87))</f>
        <v>#NAME?</v>
      </c>
      <c r="CO87" s="48" t="e">
        <f>IF(BA87=0,0,IF(AND(BA87=1,AZ87=0),MAX($BO87:CN87)+1,CN87))</f>
        <v>#NAME?</v>
      </c>
      <c r="CP87" s="48" t="e">
        <f>IF(BB87=0,0,IF(AND(BB87=1,BA87=0),MAX($BO87:CO87)+1,CO87))</f>
        <v>#NAME?</v>
      </c>
      <c r="CQ87" s="48" t="e">
        <f>IF(BC87=0,0,IF(AND(BC87=1,BB87=0),MAX($BO87:CP87)+1,CP87))</f>
        <v>#NAME?</v>
      </c>
      <c r="CR87" s="48" t="e">
        <f>IF(BD87=0,0,IF(AND(BD87=1,BC87=0),MAX($BO87:CQ87)+1,CQ87))</f>
        <v>#NAME?</v>
      </c>
      <c r="CS87" s="48" t="e">
        <f>IF(BE87=0,0,IF(AND(BE87=1,BD87=0),MAX($BO87:CR87)+1,CR87))</f>
        <v>#NAME?</v>
      </c>
      <c r="CT87" s="48" t="e">
        <f>IF(BF87=0,0,IF(AND(BF87=1,BE87=0),MAX($BO87:CS87)+1,CS87))</f>
        <v>#NAME?</v>
      </c>
      <c r="CU87" s="48" t="e">
        <f>IF(BG87=0,0,IF(AND(BG87=1,BF87=0),MAX($BO87:CT87)+1,CT87))</f>
        <v>#NAME?</v>
      </c>
      <c r="CV87" s="48" t="e">
        <f>IF(BH87=0,0,IF(AND(BH87=1,BG87=0),MAX($BO87:CU87)+1,CU87))</f>
        <v>#NAME?</v>
      </c>
      <c r="CW87" s="48" t="e">
        <f>IF(BI87=0,0,IF(AND(BI87=1,BH87=0),MAX($BO87:CV87)+1,CV87))</f>
        <v>#NAME?</v>
      </c>
      <c r="CX87" s="48" t="e">
        <f>IF(BJ87=0,0,IF(AND(BJ87=1,BI87=0),MAX($BO87:CW87)+1,CW87))</f>
        <v>#NAME?</v>
      </c>
      <c r="CY87" s="48" t="e">
        <f>IF(BK87=0,0,IF(AND(BK87=1,BJ87=0),MAX($BO87:CX87)+1,CX87))</f>
        <v>#NAME?</v>
      </c>
      <c r="CZ87" s="53">
        <f>IF(BL87=0,0,IF(AND(BL87=1,BK87=0),MAX($BO87:CY87)+1,CY87))</f>
        <v>0</v>
      </c>
      <c r="DA87" s="53">
        <f>IF(BM87=0,0,IF(AND(BM87=1,BL87=0),MAX($BO87:CZ87)+1,CZ87))</f>
        <v>0</v>
      </c>
    </row>
    <row r="88" spans="2:105">
      <c r="B88" s="41" t="s">
        <v>4</v>
      </c>
      <c r="C88" s="39" t="str">
        <f t="shared" si="54"/>
        <v/>
      </c>
      <c r="D88" s="43" t="str">
        <f t="shared" si="55"/>
        <v/>
      </c>
      <c r="E88" s="39" t="str">
        <f t="shared" si="56"/>
        <v/>
      </c>
      <c r="F88" s="43" t="str">
        <f t="shared" si="57"/>
        <v/>
      </c>
      <c r="G88" s="39" t="str">
        <f t="shared" si="58"/>
        <v/>
      </c>
      <c r="H88" s="43" t="str">
        <f t="shared" si="59"/>
        <v/>
      </c>
      <c r="I88" s="39" t="str">
        <f t="shared" si="60"/>
        <v/>
      </c>
      <c r="J88" s="43" t="str">
        <f t="shared" si="61"/>
        <v/>
      </c>
      <c r="K88" s="39" t="str">
        <f t="shared" si="62"/>
        <v/>
      </c>
      <c r="L88" s="43" t="str">
        <f t="shared" si="63"/>
        <v/>
      </c>
      <c r="M88" s="39" t="str">
        <f t="shared" si="64"/>
        <v/>
      </c>
      <c r="N88" s="43" t="str">
        <f t="shared" si="65"/>
        <v/>
      </c>
      <c r="O88" s="39" t="str">
        <f t="shared" si="66"/>
        <v/>
      </c>
      <c r="P88" s="43" t="str">
        <f t="shared" si="67"/>
        <v/>
      </c>
      <c r="Q88" s="39" t="str">
        <f t="shared" si="68"/>
        <v/>
      </c>
      <c r="R88" s="43" t="str">
        <f t="shared" si="69"/>
        <v/>
      </c>
      <c r="S88" s="39" t="str">
        <f t="shared" si="70"/>
        <v/>
      </c>
      <c r="T88" s="43" t="str">
        <f t="shared" si="71"/>
        <v/>
      </c>
      <c r="U88" s="39" t="str">
        <f t="shared" si="72"/>
        <v/>
      </c>
      <c r="V88" s="43" t="str">
        <f t="shared" si="73"/>
        <v/>
      </c>
      <c r="W88" s="39" t="str">
        <f t="shared" si="74"/>
        <v/>
      </c>
      <c r="X88" s="43" t="str">
        <f t="shared" si="75"/>
        <v/>
      </c>
      <c r="Y88" s="40" t="str">
        <f t="shared" si="76"/>
        <v/>
      </c>
      <c r="AA88" s="54"/>
      <c r="AB88" s="54"/>
      <c r="AC88" s="54"/>
      <c r="AD88" s="48" t="e">
        <f>IF(INSERT_HOLDS_HERE!G$35=Hold_3,1,0)</f>
        <v>#NAME?</v>
      </c>
      <c r="AE88" s="48" t="e">
        <f>IF(INSERT_HOLDS_HERE!H$35=Hold_3,1,0)</f>
        <v>#NAME?</v>
      </c>
      <c r="AF88" s="48" t="e">
        <f>IF(INSERT_HOLDS_HERE!I$35=Hold_3,1,0)</f>
        <v>#NAME?</v>
      </c>
      <c r="AG88" s="48" t="e">
        <f>IF(INSERT_HOLDS_HERE!J$35=Hold_3,1,0)</f>
        <v>#NAME?</v>
      </c>
      <c r="AH88" s="48" t="e">
        <f>IF(INSERT_HOLDS_HERE!K$35=Hold_3,1,0)</f>
        <v>#NAME?</v>
      </c>
      <c r="AI88" s="48" t="e">
        <f>IF(INSERT_HOLDS_HERE!L$35=Hold_3,1,0)</f>
        <v>#NAME?</v>
      </c>
      <c r="AJ88" s="48" t="e">
        <f>IF(INSERT_HOLDS_HERE!M$35=Hold_3,1,0)</f>
        <v>#NAME?</v>
      </c>
      <c r="AK88" s="48" t="e">
        <f>IF(INSERT_HOLDS_HERE!N$35=Hold_3,1,0)</f>
        <v>#NAME?</v>
      </c>
      <c r="AL88" s="48" t="e">
        <f>IF(INSERT_HOLDS_HERE!O$35=Hold_3,1,0)</f>
        <v>#NAME?</v>
      </c>
      <c r="AM88" s="48" t="e">
        <f>IF(INSERT_HOLDS_HERE!P$35=Hold_3,1,0)</f>
        <v>#NAME?</v>
      </c>
      <c r="AN88" s="48" t="e">
        <f>IF(INSERT_HOLDS_HERE!R$35=Hold_3,1,0)</f>
        <v>#NAME?</v>
      </c>
      <c r="AO88" s="48" t="e">
        <f>IF(INSERT_HOLDS_HERE!S$35=Hold_3,1,0)</f>
        <v>#NAME?</v>
      </c>
      <c r="AP88" s="48" t="e">
        <f>IF(INSERT_HOLDS_HERE!T$35=Hold_3,1,0)</f>
        <v>#NAME?</v>
      </c>
      <c r="AQ88" s="48" t="e">
        <f>IF(INSERT_HOLDS_HERE!U$35=Hold_3,1,0)</f>
        <v>#NAME?</v>
      </c>
      <c r="AR88" s="48" t="e">
        <f>IF(INSERT_HOLDS_HERE!V$35=Hold_3,1,0)</f>
        <v>#NAME?</v>
      </c>
      <c r="AS88" s="48" t="e">
        <f>IF(INSERT_HOLDS_HERE!W$35=Hold_3,1,0)</f>
        <v>#NAME?</v>
      </c>
      <c r="AT88" s="48" t="e">
        <f>IF(INSERT_HOLDS_HERE!X$35=Hold_3,1,0)</f>
        <v>#NAME?</v>
      </c>
      <c r="AU88" s="48" t="e">
        <f>IF(INSERT_HOLDS_HERE!Y$35=Hold_3,1,0)</f>
        <v>#NAME?</v>
      </c>
      <c r="AV88" s="48" t="e">
        <f>IF(INSERT_HOLDS_HERE!Z$35=Hold_3,1,0)</f>
        <v>#NAME?</v>
      </c>
      <c r="AW88" s="48" t="e">
        <f>IF(INSERT_HOLDS_HERE!AA$35=Hold_3,1,0)</f>
        <v>#NAME?</v>
      </c>
      <c r="AX88" s="48" t="e">
        <f>IF(INSERT_HOLDS_HERE!AB$35=Hold_3,1,0)</f>
        <v>#NAME?</v>
      </c>
      <c r="AY88" s="48" t="e">
        <f>IF(INSERT_HOLDS_HERE!AC$35=Hold_3,1,0)</f>
        <v>#NAME?</v>
      </c>
      <c r="AZ88" s="48" t="e">
        <f>IF(INSERT_HOLDS_HERE!AD$35=Hold_3,1,0)</f>
        <v>#NAME?</v>
      </c>
      <c r="BA88" s="48" t="e">
        <f>IF(INSERT_HOLDS_HERE!AF$35=Hold_3,1,0)</f>
        <v>#NAME?</v>
      </c>
      <c r="BB88" s="48" t="e">
        <f>IF(INSERT_HOLDS_HERE!AG$35=Hold_3,1,0)</f>
        <v>#NAME?</v>
      </c>
      <c r="BC88" s="48" t="e">
        <f>IF(INSERT_HOLDS_HERE!AH$35=Hold_3,1,0)</f>
        <v>#NAME?</v>
      </c>
      <c r="BD88" s="48" t="e">
        <f>IF(INSERT_HOLDS_HERE!AI$35=Hold_3,1,0)</f>
        <v>#NAME?</v>
      </c>
      <c r="BE88" s="48" t="e">
        <f>IF(INSERT_HOLDS_HERE!AJ$35=Hold_3,1,0)</f>
        <v>#NAME?</v>
      </c>
      <c r="BF88" s="48" t="e">
        <f>IF(INSERT_HOLDS_HERE!AK$35=Hold_3,1,0)</f>
        <v>#NAME?</v>
      </c>
      <c r="BG88" s="48" t="e">
        <f>IF(INSERT_HOLDS_HERE!AL$35=Hold_3,1,0)</f>
        <v>#NAME?</v>
      </c>
      <c r="BH88" s="48" t="e">
        <f>IF(INSERT_HOLDS_HERE!AM$35=Hold_3,1,0)</f>
        <v>#NAME?</v>
      </c>
      <c r="BI88" s="48" t="e">
        <f>IF(INSERT_HOLDS_HERE!AN$35=Hold_3,1,0)</f>
        <v>#NAME?</v>
      </c>
      <c r="BJ88" s="48" t="e">
        <f>IF(INSERT_HOLDS_HERE!AO$35=Hold_3,1,0)</f>
        <v>#NAME?</v>
      </c>
      <c r="BK88" s="54"/>
      <c r="BL88" s="54"/>
      <c r="BM88" s="54"/>
      <c r="BO88" s="53">
        <f t="shared" si="77"/>
        <v>0</v>
      </c>
      <c r="BP88" s="53">
        <f>IF(AB88=0,0,IF(AND(AB88=1,AA88=0),MAX($BO88:BO88)+1,BO88))</f>
        <v>0</v>
      </c>
      <c r="BQ88" s="53">
        <f>IF(AC88=0,0,IF(AND(AC88=1,AB88=0),MAX($BO88:BP88)+1,BP88))</f>
        <v>0</v>
      </c>
      <c r="BR88" s="48" t="e">
        <f>IF(AD88=0,0,IF(AND(AD88=1,AC88=0),MAX($BO88:BQ88)+1,BQ88))</f>
        <v>#NAME?</v>
      </c>
      <c r="BS88" s="48" t="e">
        <f>IF(AE88=0,0,IF(AND(AE88=1,AD88=0),MAX($BO88:BR88)+1,BR88))</f>
        <v>#NAME?</v>
      </c>
      <c r="BT88" s="48" t="e">
        <f>IF(AF88=0,0,IF(AND(AF88=1,AE88=0),MAX($BO88:BS88)+1,BS88))</f>
        <v>#NAME?</v>
      </c>
      <c r="BU88" s="48" t="e">
        <f>IF(AG88=0,0,IF(AND(AG88=1,AF88=0),MAX($BO88:BT88)+1,BT88))</f>
        <v>#NAME?</v>
      </c>
      <c r="BV88" s="48" t="e">
        <f>IF(AH88=0,0,IF(AND(AH88=1,AG88=0),MAX($BO88:BU88)+1,BU88))</f>
        <v>#NAME?</v>
      </c>
      <c r="BW88" s="48" t="e">
        <f>IF(AI88=0,0,IF(AND(AI88=1,AH88=0),MAX($BO88:BV88)+1,BV88))</f>
        <v>#NAME?</v>
      </c>
      <c r="BX88" s="48" t="e">
        <f>IF(AJ88=0,0,IF(AND(AJ88=1,AI88=0),MAX($BO88:BW88)+1,BW88))</f>
        <v>#NAME?</v>
      </c>
      <c r="BY88" s="48" t="e">
        <f>IF(AK88=0,0,IF(AND(AK88=1,AJ88=0),MAX($BO88:BX88)+1,BX88))</f>
        <v>#NAME?</v>
      </c>
      <c r="BZ88" s="48" t="e">
        <f>IF(AL88=0,0,IF(AND(AL88=1,AK88=0),MAX($BO88:BY88)+1,BY88))</f>
        <v>#NAME?</v>
      </c>
      <c r="CA88" s="48" t="e">
        <f>IF(AM88=0,0,IF(AND(AM88=1,AL88=0),MAX($BO88:BZ88)+1,BZ88))</f>
        <v>#NAME?</v>
      </c>
      <c r="CB88" s="48" t="e">
        <f>IF(AN88=0,0,IF(AND(AN88=1,AM88=0),MAX($BO88:CA88)+1,CA88))</f>
        <v>#NAME?</v>
      </c>
      <c r="CC88" s="48" t="e">
        <f>IF(AO88=0,0,IF(AND(AO88=1,AN88=0),MAX($BO88:CB88)+1,CB88))</f>
        <v>#NAME?</v>
      </c>
      <c r="CD88" s="48" t="e">
        <f>IF(AP88=0,0,IF(AND(AP88=1,AO88=0),MAX($BO88:CC88)+1,CC88))</f>
        <v>#NAME?</v>
      </c>
      <c r="CE88" s="48" t="e">
        <f>IF(AQ88=0,0,IF(AND(AQ88=1,AP88=0),MAX($BO88:CD88)+1,CD88))</f>
        <v>#NAME?</v>
      </c>
      <c r="CF88" s="48" t="e">
        <f>IF(AR88=0,0,IF(AND(AR88=1,AQ88=0),MAX($BO88:CE88)+1,CE88))</f>
        <v>#NAME?</v>
      </c>
      <c r="CG88" s="48" t="e">
        <f>IF(AS88=0,0,IF(AND(AS88=1,AR88=0),MAX($BO88:CF88)+1,CF88))</f>
        <v>#NAME?</v>
      </c>
      <c r="CH88" s="48" t="e">
        <f>IF(AT88=0,0,IF(AND(AT88=1,AS88=0),MAX($BO88:CG88)+1,CG88))</f>
        <v>#NAME?</v>
      </c>
      <c r="CI88" s="48" t="e">
        <f>IF(AU88=0,0,IF(AND(AU88=1,AT88=0),MAX($BO88:CH88)+1,CH88))</f>
        <v>#NAME?</v>
      </c>
      <c r="CJ88" s="48" t="e">
        <f>IF(AV88=0,0,IF(AND(AV88=1,AU88=0),MAX($BO88:CI88)+1,CI88))</f>
        <v>#NAME?</v>
      </c>
      <c r="CK88" s="48" t="e">
        <f>IF(AW88=0,0,IF(AND(AW88=1,AV88=0),MAX($BO88:CJ88)+1,CJ88))</f>
        <v>#NAME?</v>
      </c>
      <c r="CL88" s="48" t="e">
        <f>IF(AX88=0,0,IF(AND(AX88=1,AW88=0),MAX($BO88:CK88)+1,CK88))</f>
        <v>#NAME?</v>
      </c>
      <c r="CM88" s="48" t="e">
        <f>IF(AY88=0,0,IF(AND(AY88=1,AX88=0),MAX($BO88:CL88)+1,CL88))</f>
        <v>#NAME?</v>
      </c>
      <c r="CN88" s="48" t="e">
        <f>IF(AZ88=0,0,IF(AND(AZ88=1,AY88=0),MAX($BO88:CM88)+1,CM88))</f>
        <v>#NAME?</v>
      </c>
      <c r="CO88" s="48" t="e">
        <f>IF(BA88=0,0,IF(AND(BA88=1,AZ88=0),MAX($BO88:CN88)+1,CN88))</f>
        <v>#NAME?</v>
      </c>
      <c r="CP88" s="48" t="e">
        <f>IF(BB88=0,0,IF(AND(BB88=1,BA88=0),MAX($BO88:CO88)+1,CO88))</f>
        <v>#NAME?</v>
      </c>
      <c r="CQ88" s="48" t="e">
        <f>IF(BC88=0,0,IF(AND(BC88=1,BB88=0),MAX($BO88:CP88)+1,CP88))</f>
        <v>#NAME?</v>
      </c>
      <c r="CR88" s="48" t="e">
        <f>IF(BD88=0,0,IF(AND(BD88=1,BC88=0),MAX($BO88:CQ88)+1,CQ88))</f>
        <v>#NAME?</v>
      </c>
      <c r="CS88" s="48" t="e">
        <f>IF(BE88=0,0,IF(AND(BE88=1,BD88=0),MAX($BO88:CR88)+1,CR88))</f>
        <v>#NAME?</v>
      </c>
      <c r="CT88" s="48" t="e">
        <f>IF(BF88=0,0,IF(AND(BF88=1,BE88=0),MAX($BO88:CS88)+1,CS88))</f>
        <v>#NAME?</v>
      </c>
      <c r="CU88" s="48" t="e">
        <f>IF(BG88=0,0,IF(AND(BG88=1,BF88=0),MAX($BO88:CT88)+1,CT88))</f>
        <v>#NAME?</v>
      </c>
      <c r="CV88" s="48" t="e">
        <f>IF(BH88=0,0,IF(AND(BH88=1,BG88=0),MAX($BO88:CU88)+1,CU88))</f>
        <v>#NAME?</v>
      </c>
      <c r="CW88" s="48" t="e">
        <f>IF(BI88=0,0,IF(AND(BI88=1,BH88=0),MAX($BO88:CV88)+1,CV88))</f>
        <v>#NAME?</v>
      </c>
      <c r="CX88" s="48" t="e">
        <f>IF(BJ88=0,0,IF(AND(BJ88=1,BI88=0),MAX($BO88:CW88)+1,CW88))</f>
        <v>#NAME?</v>
      </c>
      <c r="CY88" s="53">
        <f>IF(BK88=0,0,IF(AND(BK88=1,BJ88=0),MAX($BO88:CX88)+1,CX88))</f>
        <v>0</v>
      </c>
      <c r="CZ88" s="53">
        <f>IF(BL88=0,0,IF(AND(BL88=1,BK88=0),MAX($BO88:CY88)+1,CY88))</f>
        <v>0</v>
      </c>
      <c r="DA88" s="53">
        <f>IF(BM88=0,0,IF(AND(BM88=1,BL88=0),MAX($BO88:CZ88)+1,CZ88))</f>
        <v>0</v>
      </c>
    </row>
    <row r="89" spans="2:105">
      <c r="B89" s="41" t="s">
        <v>3</v>
      </c>
      <c r="C89" s="39" t="str">
        <f t="shared" si="54"/>
        <v/>
      </c>
      <c r="D89" s="43" t="str">
        <f t="shared" si="55"/>
        <v/>
      </c>
      <c r="E89" s="39" t="str">
        <f t="shared" si="56"/>
        <v/>
      </c>
      <c r="F89" s="43" t="str">
        <f t="shared" si="57"/>
        <v/>
      </c>
      <c r="G89" s="39" t="str">
        <f t="shared" si="58"/>
        <v/>
      </c>
      <c r="H89" s="43" t="str">
        <f t="shared" si="59"/>
        <v/>
      </c>
      <c r="I89" s="39" t="str">
        <f t="shared" si="60"/>
        <v/>
      </c>
      <c r="J89" s="43" t="str">
        <f t="shared" si="61"/>
        <v/>
      </c>
      <c r="K89" s="39" t="str">
        <f t="shared" si="62"/>
        <v/>
      </c>
      <c r="L89" s="43" t="str">
        <f t="shared" si="63"/>
        <v/>
      </c>
      <c r="M89" s="39" t="str">
        <f t="shared" si="64"/>
        <v/>
      </c>
      <c r="N89" s="43" t="str">
        <f t="shared" si="65"/>
        <v/>
      </c>
      <c r="O89" s="39" t="str">
        <f t="shared" si="66"/>
        <v/>
      </c>
      <c r="P89" s="43" t="str">
        <f t="shared" si="67"/>
        <v/>
      </c>
      <c r="Q89" s="39" t="str">
        <f t="shared" si="68"/>
        <v/>
      </c>
      <c r="R89" s="43" t="str">
        <f t="shared" si="69"/>
        <v/>
      </c>
      <c r="S89" s="39" t="str">
        <f t="shared" si="70"/>
        <v/>
      </c>
      <c r="T89" s="43" t="str">
        <f t="shared" si="71"/>
        <v/>
      </c>
      <c r="U89" s="39" t="str">
        <f t="shared" si="72"/>
        <v/>
      </c>
      <c r="V89" s="43" t="str">
        <f t="shared" si="73"/>
        <v/>
      </c>
      <c r="W89" s="39" t="str">
        <f t="shared" si="74"/>
        <v/>
      </c>
      <c r="X89" s="43" t="str">
        <f t="shared" si="75"/>
        <v/>
      </c>
      <c r="Y89" s="40" t="str">
        <f t="shared" si="76"/>
        <v/>
      </c>
      <c r="AA89" s="54"/>
      <c r="AB89" s="54"/>
      <c r="AC89" s="54"/>
      <c r="AD89" s="48" t="e">
        <f>IF(INSERT_HOLDS_HERE!G$36=Hold_3,1,0)</f>
        <v>#NAME?</v>
      </c>
      <c r="AE89" s="48" t="e">
        <f>IF(INSERT_HOLDS_HERE!H$36=Hold_3,1,0)</f>
        <v>#NAME?</v>
      </c>
      <c r="AF89" s="48" t="e">
        <f>IF(INSERT_HOLDS_HERE!I$36=Hold_3,1,0)</f>
        <v>#NAME?</v>
      </c>
      <c r="AG89" s="48" t="e">
        <f>IF(INSERT_HOLDS_HERE!J$36=Hold_3,1,0)</f>
        <v>#NAME?</v>
      </c>
      <c r="AH89" s="48" t="e">
        <f>IF(INSERT_HOLDS_HERE!K$36=Hold_3,1,0)</f>
        <v>#NAME?</v>
      </c>
      <c r="AI89" s="48" t="e">
        <f>IF(INSERT_HOLDS_HERE!L$36=Hold_3,1,0)</f>
        <v>#NAME?</v>
      </c>
      <c r="AJ89" s="48" t="e">
        <f>IF(INSERT_HOLDS_HERE!M$36=Hold_3,1,0)</f>
        <v>#NAME?</v>
      </c>
      <c r="AK89" s="48" t="e">
        <f>IF(INSERT_HOLDS_HERE!N$36=Hold_3,1,0)</f>
        <v>#NAME?</v>
      </c>
      <c r="AL89" s="48" t="e">
        <f>IF(INSERT_HOLDS_HERE!O$36=Hold_3,1,0)</f>
        <v>#NAME?</v>
      </c>
      <c r="AM89" s="48" t="e">
        <f>IF(INSERT_HOLDS_HERE!P$36=Hold_3,1,0)</f>
        <v>#NAME?</v>
      </c>
      <c r="AN89" s="48" t="e">
        <f>IF(INSERT_HOLDS_HERE!R$36=Hold_3,1,0)</f>
        <v>#NAME?</v>
      </c>
      <c r="AO89" s="48" t="e">
        <f>IF(INSERT_HOLDS_HERE!S$36=Hold_3,1,0)</f>
        <v>#NAME?</v>
      </c>
      <c r="AP89" s="48" t="e">
        <f>IF(INSERT_HOLDS_HERE!T$36=Hold_3,1,0)</f>
        <v>#NAME?</v>
      </c>
      <c r="AQ89" s="48" t="e">
        <f>IF(INSERT_HOLDS_HERE!U$36=Hold_3,1,0)</f>
        <v>#NAME?</v>
      </c>
      <c r="AR89" s="48" t="e">
        <f>IF(INSERT_HOLDS_HERE!V$36=Hold_3,1,0)</f>
        <v>#NAME?</v>
      </c>
      <c r="AS89" s="48" t="e">
        <f>IF(INSERT_HOLDS_HERE!W$36=Hold_3,1,0)</f>
        <v>#NAME?</v>
      </c>
      <c r="AT89" s="48" t="e">
        <f>IF(INSERT_HOLDS_HERE!X$36=Hold_3,1,0)</f>
        <v>#NAME?</v>
      </c>
      <c r="AU89" s="48" t="e">
        <f>IF(INSERT_HOLDS_HERE!Y$36=Hold_3,1,0)</f>
        <v>#NAME?</v>
      </c>
      <c r="AV89" s="48" t="e">
        <f>IF(INSERT_HOLDS_HERE!Z$36=Hold_3,1,0)</f>
        <v>#NAME?</v>
      </c>
      <c r="AW89" s="48" t="e">
        <f>IF(INSERT_HOLDS_HERE!AA$36=Hold_3,1,0)</f>
        <v>#NAME?</v>
      </c>
      <c r="AX89" s="48" t="e">
        <f>IF(INSERT_HOLDS_HERE!AB$36=Hold_3,1,0)</f>
        <v>#NAME?</v>
      </c>
      <c r="AY89" s="48" t="e">
        <f>IF(INSERT_HOLDS_HERE!AC$36=Hold_3,1,0)</f>
        <v>#NAME?</v>
      </c>
      <c r="AZ89" s="48" t="e">
        <f>IF(INSERT_HOLDS_HERE!AD$36=Hold_3,1,0)</f>
        <v>#NAME?</v>
      </c>
      <c r="BA89" s="48" t="e">
        <f>IF(INSERT_HOLDS_HERE!AF$36=Hold_3,1,0)</f>
        <v>#NAME?</v>
      </c>
      <c r="BB89" s="48" t="e">
        <f>IF(INSERT_HOLDS_HERE!AG$36=Hold_3,1,0)</f>
        <v>#NAME?</v>
      </c>
      <c r="BC89" s="48" t="e">
        <f>IF(INSERT_HOLDS_HERE!AH$36=Hold_3,1,0)</f>
        <v>#NAME?</v>
      </c>
      <c r="BD89" s="48" t="e">
        <f>IF(INSERT_HOLDS_HERE!AI$36=Hold_3,1,0)</f>
        <v>#NAME?</v>
      </c>
      <c r="BE89" s="48" t="e">
        <f>IF(INSERT_HOLDS_HERE!AJ$36=Hold_3,1,0)</f>
        <v>#NAME?</v>
      </c>
      <c r="BF89" s="48" t="e">
        <f>IF(INSERT_HOLDS_HERE!AK$36=Hold_3,1,0)</f>
        <v>#NAME?</v>
      </c>
      <c r="BG89" s="48" t="e">
        <f>IF(INSERT_HOLDS_HERE!AL$36=Hold_3,1,0)</f>
        <v>#NAME?</v>
      </c>
      <c r="BH89" s="48" t="e">
        <f>IF(INSERT_HOLDS_HERE!AM$36=Hold_3,1,0)</f>
        <v>#NAME?</v>
      </c>
      <c r="BI89" s="48" t="e">
        <f>IF(INSERT_HOLDS_HERE!AN$36=Hold_3,1,0)</f>
        <v>#NAME?</v>
      </c>
      <c r="BJ89" s="48" t="e">
        <f>IF(INSERT_HOLDS_HERE!AO$36=Hold_3,1,0)</f>
        <v>#NAME?</v>
      </c>
      <c r="BK89" s="54"/>
      <c r="BL89" s="54"/>
      <c r="BM89" s="54"/>
      <c r="BO89" s="53">
        <f t="shared" si="77"/>
        <v>0</v>
      </c>
      <c r="BP89" s="53">
        <f>IF(AB89=0,0,IF(AND(AB89=1,AA89=0),MAX($BO89:BO89)+1,BO89))</f>
        <v>0</v>
      </c>
      <c r="BQ89" s="53">
        <f>IF(AC89=0,0,IF(AND(AC89=1,AB89=0),MAX($BO89:BP89)+1,BP89))</f>
        <v>0</v>
      </c>
      <c r="BR89" s="48" t="e">
        <f>IF(AD89=0,0,IF(AND(AD89=1,AC89=0),MAX($BO89:BQ89)+1,BQ89))</f>
        <v>#NAME?</v>
      </c>
      <c r="BS89" s="48" t="e">
        <f>IF(AE89=0,0,IF(AND(AE89=1,AD89=0),MAX($BO89:BR89)+1,BR89))</f>
        <v>#NAME?</v>
      </c>
      <c r="BT89" s="48" t="e">
        <f>IF(AF89=0,0,IF(AND(AF89=1,AE89=0),MAX($BO89:BS89)+1,BS89))</f>
        <v>#NAME?</v>
      </c>
      <c r="BU89" s="48" t="e">
        <f>IF(AG89=0,0,IF(AND(AG89=1,AF89=0),MAX($BO89:BT89)+1,BT89))</f>
        <v>#NAME?</v>
      </c>
      <c r="BV89" s="48" t="e">
        <f>IF(AH89=0,0,IF(AND(AH89=1,AG89=0),MAX($BO89:BU89)+1,BU89))</f>
        <v>#NAME?</v>
      </c>
      <c r="BW89" s="48" t="e">
        <f>IF(AI89=0,0,IF(AND(AI89=1,AH89=0),MAX($BO89:BV89)+1,BV89))</f>
        <v>#NAME?</v>
      </c>
      <c r="BX89" s="48" t="e">
        <f>IF(AJ89=0,0,IF(AND(AJ89=1,AI89=0),MAX($BO89:BW89)+1,BW89))</f>
        <v>#NAME?</v>
      </c>
      <c r="BY89" s="48" t="e">
        <f>IF(AK89=0,0,IF(AND(AK89=1,AJ89=0),MAX($BO89:BX89)+1,BX89))</f>
        <v>#NAME?</v>
      </c>
      <c r="BZ89" s="48" t="e">
        <f>IF(AL89=0,0,IF(AND(AL89=1,AK89=0),MAX($BO89:BY89)+1,BY89))</f>
        <v>#NAME?</v>
      </c>
      <c r="CA89" s="48" t="e">
        <f>IF(AM89=0,0,IF(AND(AM89=1,AL89=0),MAX($BO89:BZ89)+1,BZ89))</f>
        <v>#NAME?</v>
      </c>
      <c r="CB89" s="48" t="e">
        <f>IF(AN89=0,0,IF(AND(AN89=1,AM89=0),MAX($BO89:CA89)+1,CA89))</f>
        <v>#NAME?</v>
      </c>
      <c r="CC89" s="48" t="e">
        <f>IF(AO89=0,0,IF(AND(AO89=1,AN89=0),MAX($BO89:CB89)+1,CB89))</f>
        <v>#NAME?</v>
      </c>
      <c r="CD89" s="48" t="e">
        <f>IF(AP89=0,0,IF(AND(AP89=1,AO89=0),MAX($BO89:CC89)+1,CC89))</f>
        <v>#NAME?</v>
      </c>
      <c r="CE89" s="48" t="e">
        <f>IF(AQ89=0,0,IF(AND(AQ89=1,AP89=0),MAX($BO89:CD89)+1,CD89))</f>
        <v>#NAME?</v>
      </c>
      <c r="CF89" s="48" t="e">
        <f>IF(AR89=0,0,IF(AND(AR89=1,AQ89=0),MAX($BO89:CE89)+1,CE89))</f>
        <v>#NAME?</v>
      </c>
      <c r="CG89" s="48" t="e">
        <f>IF(AS89=0,0,IF(AND(AS89=1,AR89=0),MAX($BO89:CF89)+1,CF89))</f>
        <v>#NAME?</v>
      </c>
      <c r="CH89" s="48" t="e">
        <f>IF(AT89=0,0,IF(AND(AT89=1,AS89=0),MAX($BO89:CG89)+1,CG89))</f>
        <v>#NAME?</v>
      </c>
      <c r="CI89" s="48" t="e">
        <f>IF(AU89=0,0,IF(AND(AU89=1,AT89=0),MAX($BO89:CH89)+1,CH89))</f>
        <v>#NAME?</v>
      </c>
      <c r="CJ89" s="48" t="e">
        <f>IF(AV89=0,0,IF(AND(AV89=1,AU89=0),MAX($BO89:CI89)+1,CI89))</f>
        <v>#NAME?</v>
      </c>
      <c r="CK89" s="48" t="e">
        <f>IF(AW89=0,0,IF(AND(AW89=1,AV89=0),MAX($BO89:CJ89)+1,CJ89))</f>
        <v>#NAME?</v>
      </c>
      <c r="CL89" s="48" t="e">
        <f>IF(AX89=0,0,IF(AND(AX89=1,AW89=0),MAX($BO89:CK89)+1,CK89))</f>
        <v>#NAME?</v>
      </c>
      <c r="CM89" s="48" t="e">
        <f>IF(AY89=0,0,IF(AND(AY89=1,AX89=0),MAX($BO89:CL89)+1,CL89))</f>
        <v>#NAME?</v>
      </c>
      <c r="CN89" s="48" t="e">
        <f>IF(AZ89=0,0,IF(AND(AZ89=1,AY89=0),MAX($BO89:CM89)+1,CM89))</f>
        <v>#NAME?</v>
      </c>
      <c r="CO89" s="48" t="e">
        <f>IF(BA89=0,0,IF(AND(BA89=1,AZ89=0),MAX($BO89:CN89)+1,CN89))</f>
        <v>#NAME?</v>
      </c>
      <c r="CP89" s="48" t="e">
        <f>IF(BB89=0,0,IF(AND(BB89=1,BA89=0),MAX($BO89:CO89)+1,CO89))</f>
        <v>#NAME?</v>
      </c>
      <c r="CQ89" s="48" t="e">
        <f>IF(BC89=0,0,IF(AND(BC89=1,BB89=0),MAX($BO89:CP89)+1,CP89))</f>
        <v>#NAME?</v>
      </c>
      <c r="CR89" s="48" t="e">
        <f>IF(BD89=0,0,IF(AND(BD89=1,BC89=0),MAX($BO89:CQ89)+1,CQ89))</f>
        <v>#NAME?</v>
      </c>
      <c r="CS89" s="48" t="e">
        <f>IF(BE89=0,0,IF(AND(BE89=1,BD89=0),MAX($BO89:CR89)+1,CR89))</f>
        <v>#NAME?</v>
      </c>
      <c r="CT89" s="48" t="e">
        <f>IF(BF89=0,0,IF(AND(BF89=1,BE89=0),MAX($BO89:CS89)+1,CS89))</f>
        <v>#NAME?</v>
      </c>
      <c r="CU89" s="48" t="e">
        <f>IF(BG89=0,0,IF(AND(BG89=1,BF89=0),MAX($BO89:CT89)+1,CT89))</f>
        <v>#NAME?</v>
      </c>
      <c r="CV89" s="48" t="e">
        <f>IF(BH89=0,0,IF(AND(BH89=1,BG89=0),MAX($BO89:CU89)+1,CU89))</f>
        <v>#NAME?</v>
      </c>
      <c r="CW89" s="48" t="e">
        <f>IF(BI89=0,0,IF(AND(BI89=1,BH89=0),MAX($BO89:CV89)+1,CV89))</f>
        <v>#NAME?</v>
      </c>
      <c r="CX89" s="48" t="e">
        <f>IF(BJ89=0,0,IF(AND(BJ89=1,BI89=0),MAX($BO89:CW89)+1,CW89))</f>
        <v>#NAME?</v>
      </c>
      <c r="CY89" s="53">
        <f>IF(BK89=0,0,IF(AND(BK89=1,BJ89=0),MAX($BO89:CX89)+1,CX89))</f>
        <v>0</v>
      </c>
      <c r="CZ89" s="53">
        <f>IF(BL89=0,0,IF(AND(BL89=1,BK89=0),MAX($BO89:CY89)+1,CY89))</f>
        <v>0</v>
      </c>
      <c r="DA89" s="53">
        <f>IF(BM89=0,0,IF(AND(BM89=1,BL89=0),MAX($BO89:CZ89)+1,CZ89))</f>
        <v>0</v>
      </c>
    </row>
    <row r="90" spans="2:105">
      <c r="B90" s="41" t="s">
        <v>2</v>
      </c>
      <c r="C90" s="39" t="str">
        <f t="shared" si="54"/>
        <v/>
      </c>
      <c r="D90" s="43" t="str">
        <f t="shared" si="55"/>
        <v/>
      </c>
      <c r="E90" s="39" t="str">
        <f t="shared" si="56"/>
        <v/>
      </c>
      <c r="F90" s="43" t="str">
        <f t="shared" si="57"/>
        <v/>
      </c>
      <c r="G90" s="39" t="str">
        <f t="shared" si="58"/>
        <v/>
      </c>
      <c r="H90" s="43" t="str">
        <f t="shared" si="59"/>
        <v/>
      </c>
      <c r="I90" s="39" t="str">
        <f t="shared" si="60"/>
        <v/>
      </c>
      <c r="J90" s="43" t="str">
        <f t="shared" si="61"/>
        <v/>
      </c>
      <c r="K90" s="39" t="str">
        <f t="shared" si="62"/>
        <v/>
      </c>
      <c r="L90" s="43" t="str">
        <f t="shared" si="63"/>
        <v/>
      </c>
      <c r="M90" s="39" t="str">
        <f t="shared" si="64"/>
        <v/>
      </c>
      <c r="N90" s="43" t="str">
        <f t="shared" si="65"/>
        <v/>
      </c>
      <c r="O90" s="39" t="str">
        <f t="shared" si="66"/>
        <v/>
      </c>
      <c r="P90" s="43" t="str">
        <f t="shared" si="67"/>
        <v/>
      </c>
      <c r="Q90" s="39" t="str">
        <f t="shared" si="68"/>
        <v/>
      </c>
      <c r="R90" s="43" t="str">
        <f t="shared" si="69"/>
        <v/>
      </c>
      <c r="S90" s="39" t="str">
        <f t="shared" si="70"/>
        <v/>
      </c>
      <c r="T90" s="43" t="str">
        <f t="shared" si="71"/>
        <v/>
      </c>
      <c r="U90" s="39" t="str">
        <f t="shared" si="72"/>
        <v/>
      </c>
      <c r="V90" s="43" t="str">
        <f t="shared" si="73"/>
        <v/>
      </c>
      <c r="W90" s="39" t="str">
        <f t="shared" si="74"/>
        <v/>
      </c>
      <c r="X90" s="43" t="str">
        <f t="shared" si="75"/>
        <v/>
      </c>
      <c r="Y90" s="40" t="str">
        <f t="shared" si="76"/>
        <v/>
      </c>
      <c r="AA90" s="54"/>
      <c r="AB90" s="54"/>
      <c r="AC90" s="54"/>
      <c r="AD90" s="54"/>
      <c r="AE90" s="48" t="e">
        <f>IF(INSERT_HOLDS_HERE!H$37=Hold_3,1,0)</f>
        <v>#NAME?</v>
      </c>
      <c r="AF90" s="48" t="e">
        <f>IF(INSERT_HOLDS_HERE!I$37=Hold_3,1,0)</f>
        <v>#NAME?</v>
      </c>
      <c r="AG90" s="48" t="e">
        <f>IF(INSERT_HOLDS_HERE!J$37=Hold_3,1,0)</f>
        <v>#NAME?</v>
      </c>
      <c r="AH90" s="48" t="e">
        <f>IF(INSERT_HOLDS_HERE!K$37=Hold_3,1,0)</f>
        <v>#NAME?</v>
      </c>
      <c r="AI90" s="48" t="e">
        <f>IF(INSERT_HOLDS_HERE!L$37=Hold_3,1,0)</f>
        <v>#NAME?</v>
      </c>
      <c r="AJ90" s="48" t="e">
        <f>IF(INSERT_HOLDS_HERE!M$37=Hold_3,1,0)</f>
        <v>#NAME?</v>
      </c>
      <c r="AK90" s="48" t="e">
        <f>IF(INSERT_HOLDS_HERE!N$37=Hold_3,1,0)</f>
        <v>#NAME?</v>
      </c>
      <c r="AL90" s="48" t="e">
        <f>IF(INSERT_HOLDS_HERE!O$37=Hold_3,1,0)</f>
        <v>#NAME?</v>
      </c>
      <c r="AM90" s="48" t="e">
        <f>IF(INSERT_HOLDS_HERE!P$37=Hold_3,1,0)</f>
        <v>#NAME?</v>
      </c>
      <c r="AN90" s="48" t="e">
        <f>IF(INSERT_HOLDS_HERE!R$37=Hold_3,1,0)</f>
        <v>#NAME?</v>
      </c>
      <c r="AO90" s="48" t="e">
        <f>IF(INSERT_HOLDS_HERE!S$37=Hold_3,1,0)</f>
        <v>#NAME?</v>
      </c>
      <c r="AP90" s="48" t="e">
        <f>IF(INSERT_HOLDS_HERE!T$37=Hold_3,1,0)</f>
        <v>#NAME?</v>
      </c>
      <c r="AQ90" s="48" t="e">
        <f>IF(INSERT_HOLDS_HERE!U$37=Hold_3,1,0)</f>
        <v>#NAME?</v>
      </c>
      <c r="AR90" s="48" t="e">
        <f>IF(INSERT_HOLDS_HERE!V$37=Hold_3,1,0)</f>
        <v>#NAME?</v>
      </c>
      <c r="AS90" s="48" t="e">
        <f>IF(INSERT_HOLDS_HERE!W$37=Hold_3,1,0)</f>
        <v>#NAME?</v>
      </c>
      <c r="AT90" s="48" t="e">
        <f>IF(INSERT_HOLDS_HERE!X$37=Hold_3,1,0)</f>
        <v>#NAME?</v>
      </c>
      <c r="AU90" s="48" t="e">
        <f>IF(INSERT_HOLDS_HERE!Y$37=Hold_3,1,0)</f>
        <v>#NAME?</v>
      </c>
      <c r="AV90" s="48" t="e">
        <f>IF(INSERT_HOLDS_HERE!Z$37=Hold_3,1,0)</f>
        <v>#NAME?</v>
      </c>
      <c r="AW90" s="48" t="e">
        <f>IF(INSERT_HOLDS_HERE!AA$37=Hold_3,1,0)</f>
        <v>#NAME?</v>
      </c>
      <c r="AX90" s="48" t="e">
        <f>IF(INSERT_HOLDS_HERE!AB$37=Hold_3,1,0)</f>
        <v>#NAME?</v>
      </c>
      <c r="AY90" s="48" t="e">
        <f>IF(INSERT_HOLDS_HERE!AC$37=Hold_3,1,0)</f>
        <v>#NAME?</v>
      </c>
      <c r="AZ90" s="48" t="e">
        <f>IF(INSERT_HOLDS_HERE!AD$37=Hold_3,1,0)</f>
        <v>#NAME?</v>
      </c>
      <c r="BA90" s="48" t="e">
        <f>IF(INSERT_HOLDS_HERE!AF$37=Hold_3,1,0)</f>
        <v>#NAME?</v>
      </c>
      <c r="BB90" s="48" t="e">
        <f>IF(INSERT_HOLDS_HERE!AG$37=Hold_3,1,0)</f>
        <v>#NAME?</v>
      </c>
      <c r="BC90" s="48" t="e">
        <f>IF(INSERT_HOLDS_HERE!AH$37=Hold_3,1,0)</f>
        <v>#NAME?</v>
      </c>
      <c r="BD90" s="48" t="e">
        <f>IF(INSERT_HOLDS_HERE!AI$37=Hold_3,1,0)</f>
        <v>#NAME?</v>
      </c>
      <c r="BE90" s="48" t="e">
        <f>IF(INSERT_HOLDS_HERE!AJ$37=Hold_3,1,0)</f>
        <v>#NAME?</v>
      </c>
      <c r="BF90" s="48" t="e">
        <f>IF(INSERT_HOLDS_HERE!AK$37=Hold_3,1,0)</f>
        <v>#NAME?</v>
      </c>
      <c r="BG90" s="48" t="e">
        <f>IF(INSERT_HOLDS_HERE!AL$37=Hold_3,1,0)</f>
        <v>#NAME?</v>
      </c>
      <c r="BH90" s="48" t="e">
        <f>IF(INSERT_HOLDS_HERE!AM$37=Hold_3,1,0)</f>
        <v>#NAME?</v>
      </c>
      <c r="BI90" s="48" t="e">
        <f>IF(INSERT_HOLDS_HERE!AN$37=Hold_3,1,0)</f>
        <v>#NAME?</v>
      </c>
      <c r="BJ90" s="54"/>
      <c r="BK90" s="54"/>
      <c r="BL90" s="54"/>
      <c r="BM90" s="54"/>
      <c r="BO90" s="53">
        <f t="shared" si="77"/>
        <v>0</v>
      </c>
      <c r="BP90" s="53">
        <f>IF(AB90=0,0,IF(AND(AB90=1,AA90=0),MAX($BO90:BO90)+1,BO90))</f>
        <v>0</v>
      </c>
      <c r="BQ90" s="53">
        <f>IF(AC90=0,0,IF(AND(AC90=1,AB90=0),MAX($BO90:BP90)+1,BP90))</f>
        <v>0</v>
      </c>
      <c r="BR90" s="53">
        <f>IF(AD90=0,0,IF(AND(AD90=1,AC90=0),MAX($BO90:BQ90)+1,BQ90))</f>
        <v>0</v>
      </c>
      <c r="BS90" s="48" t="e">
        <f>IF(AE90=0,0,IF(AND(AE90=1,AD90=0),MAX($BO90:BR90)+1,BR90))</f>
        <v>#NAME?</v>
      </c>
      <c r="BT90" s="48" t="e">
        <f>IF(AF90=0,0,IF(AND(AF90=1,AE90=0),MAX($BO90:BS90)+1,BS90))</f>
        <v>#NAME?</v>
      </c>
      <c r="BU90" s="48" t="e">
        <f>IF(AG90=0,0,IF(AND(AG90=1,AF90=0),MAX($BO90:BT90)+1,BT90))</f>
        <v>#NAME?</v>
      </c>
      <c r="BV90" s="48" t="e">
        <f>IF(AH90=0,0,IF(AND(AH90=1,AG90=0),MAX($BO90:BU90)+1,BU90))</f>
        <v>#NAME?</v>
      </c>
      <c r="BW90" s="48" t="e">
        <f>IF(AI90=0,0,IF(AND(AI90=1,AH90=0),MAX($BO90:BV90)+1,BV90))</f>
        <v>#NAME?</v>
      </c>
      <c r="BX90" s="48" t="e">
        <f>IF(AJ90=0,0,IF(AND(AJ90=1,AI90=0),MAX($BO90:BW90)+1,BW90))</f>
        <v>#NAME?</v>
      </c>
      <c r="BY90" s="48" t="e">
        <f>IF(AK90=0,0,IF(AND(AK90=1,AJ90=0),MAX($BO90:BX90)+1,BX90))</f>
        <v>#NAME?</v>
      </c>
      <c r="BZ90" s="48" t="e">
        <f>IF(AL90=0,0,IF(AND(AL90=1,AK90=0),MAX($BO90:BY90)+1,BY90))</f>
        <v>#NAME?</v>
      </c>
      <c r="CA90" s="48" t="e">
        <f>IF(AM90=0,0,IF(AND(AM90=1,AL90=0),MAX($BO90:BZ90)+1,BZ90))</f>
        <v>#NAME?</v>
      </c>
      <c r="CB90" s="48" t="e">
        <f>IF(AN90=0,0,IF(AND(AN90=1,AM90=0),MAX($BO90:CA90)+1,CA90))</f>
        <v>#NAME?</v>
      </c>
      <c r="CC90" s="48" t="e">
        <f>IF(AO90=0,0,IF(AND(AO90=1,AN90=0),MAX($BO90:CB90)+1,CB90))</f>
        <v>#NAME?</v>
      </c>
      <c r="CD90" s="48" t="e">
        <f>IF(AP90=0,0,IF(AND(AP90=1,AO90=0),MAX($BO90:CC90)+1,CC90))</f>
        <v>#NAME?</v>
      </c>
      <c r="CE90" s="48" t="e">
        <f>IF(AQ90=0,0,IF(AND(AQ90=1,AP90=0),MAX($BO90:CD90)+1,CD90))</f>
        <v>#NAME?</v>
      </c>
      <c r="CF90" s="48" t="e">
        <f>IF(AR90=0,0,IF(AND(AR90=1,AQ90=0),MAX($BO90:CE90)+1,CE90))</f>
        <v>#NAME?</v>
      </c>
      <c r="CG90" s="48" t="e">
        <f>IF(AS90=0,0,IF(AND(AS90=1,AR90=0),MAX($BO90:CF90)+1,CF90))</f>
        <v>#NAME?</v>
      </c>
      <c r="CH90" s="48" t="e">
        <f>IF(AT90=0,0,IF(AND(AT90=1,AS90=0),MAX($BO90:CG90)+1,CG90))</f>
        <v>#NAME?</v>
      </c>
      <c r="CI90" s="48" t="e">
        <f>IF(AU90=0,0,IF(AND(AU90=1,AT90=0),MAX($BO90:CH90)+1,CH90))</f>
        <v>#NAME?</v>
      </c>
      <c r="CJ90" s="48" t="e">
        <f>IF(AV90=0,0,IF(AND(AV90=1,AU90=0),MAX($BO90:CI90)+1,CI90))</f>
        <v>#NAME?</v>
      </c>
      <c r="CK90" s="48" t="e">
        <f>IF(AW90=0,0,IF(AND(AW90=1,AV90=0),MAX($BO90:CJ90)+1,CJ90))</f>
        <v>#NAME?</v>
      </c>
      <c r="CL90" s="48" t="e">
        <f>IF(AX90=0,0,IF(AND(AX90=1,AW90=0),MAX($BO90:CK90)+1,CK90))</f>
        <v>#NAME?</v>
      </c>
      <c r="CM90" s="48" t="e">
        <f>IF(AY90=0,0,IF(AND(AY90=1,AX90=0),MAX($BO90:CL90)+1,CL90))</f>
        <v>#NAME?</v>
      </c>
      <c r="CN90" s="48" t="e">
        <f>IF(AZ90=0,0,IF(AND(AZ90=1,AY90=0),MAX($BO90:CM90)+1,CM90))</f>
        <v>#NAME?</v>
      </c>
      <c r="CO90" s="48" t="e">
        <f>IF(BA90=0,0,IF(AND(BA90=1,AZ90=0),MAX($BO90:CN90)+1,CN90))</f>
        <v>#NAME?</v>
      </c>
      <c r="CP90" s="48" t="e">
        <f>IF(BB90=0,0,IF(AND(BB90=1,BA90=0),MAX($BO90:CO90)+1,CO90))</f>
        <v>#NAME?</v>
      </c>
      <c r="CQ90" s="48" t="e">
        <f>IF(BC90=0,0,IF(AND(BC90=1,BB90=0),MAX($BO90:CP90)+1,CP90))</f>
        <v>#NAME?</v>
      </c>
      <c r="CR90" s="48" t="e">
        <f>IF(BD90=0,0,IF(AND(BD90=1,BC90=0),MAX($BO90:CQ90)+1,CQ90))</f>
        <v>#NAME?</v>
      </c>
      <c r="CS90" s="48" t="e">
        <f>IF(BE90=0,0,IF(AND(BE90=1,BD90=0),MAX($BO90:CR90)+1,CR90))</f>
        <v>#NAME?</v>
      </c>
      <c r="CT90" s="48" t="e">
        <f>IF(BF90=0,0,IF(AND(BF90=1,BE90=0),MAX($BO90:CS90)+1,CS90))</f>
        <v>#NAME?</v>
      </c>
      <c r="CU90" s="48" t="e">
        <f>IF(BG90=0,0,IF(AND(BG90=1,BF90=0),MAX($BO90:CT90)+1,CT90))</f>
        <v>#NAME?</v>
      </c>
      <c r="CV90" s="48" t="e">
        <f>IF(BH90=0,0,IF(AND(BH90=1,BG90=0),MAX($BO90:CU90)+1,CU90))</f>
        <v>#NAME?</v>
      </c>
      <c r="CW90" s="48" t="e">
        <f>IF(BI90=0,0,IF(AND(BI90=1,BH90=0),MAX($BO90:CV90)+1,CV90))</f>
        <v>#NAME?</v>
      </c>
      <c r="CX90" s="53">
        <f>IF(BJ90=0,0,IF(AND(BJ90=1,BI90=0),MAX($BO90:CW90)+1,CW90))</f>
        <v>0</v>
      </c>
      <c r="CY90" s="53">
        <f>IF(BK90=0,0,IF(AND(BK90=1,BJ90=0),MAX($BO90:CX90)+1,CX90))</f>
        <v>0</v>
      </c>
      <c r="CZ90" s="53">
        <f>IF(BL90=0,0,IF(AND(BL90=1,BK90=0),MAX($BO90:CY90)+1,CY90))</f>
        <v>0</v>
      </c>
      <c r="DA90" s="53">
        <f>IF(BM90=0,0,IF(AND(BM90=1,BL90=0),MAX($BO90:CZ90)+1,CZ90))</f>
        <v>0</v>
      </c>
    </row>
    <row r="91" spans="2:105">
      <c r="B91" s="41" t="s">
        <v>1</v>
      </c>
      <c r="C91" s="39" t="str">
        <f t="shared" si="54"/>
        <v/>
      </c>
      <c r="D91" s="43" t="str">
        <f t="shared" si="55"/>
        <v/>
      </c>
      <c r="E91" s="39" t="str">
        <f t="shared" si="56"/>
        <v/>
      </c>
      <c r="F91" s="43" t="str">
        <f t="shared" si="57"/>
        <v/>
      </c>
      <c r="G91" s="39" t="str">
        <f t="shared" si="58"/>
        <v/>
      </c>
      <c r="H91" s="43" t="str">
        <f t="shared" si="59"/>
        <v/>
      </c>
      <c r="I91" s="39" t="str">
        <f t="shared" si="60"/>
        <v/>
      </c>
      <c r="J91" s="43" t="str">
        <f t="shared" si="61"/>
        <v/>
      </c>
      <c r="K91" s="39" t="str">
        <f t="shared" si="62"/>
        <v/>
      </c>
      <c r="L91" s="43" t="str">
        <f t="shared" si="63"/>
        <v/>
      </c>
      <c r="M91" s="39" t="str">
        <f t="shared" si="64"/>
        <v/>
      </c>
      <c r="N91" s="43" t="str">
        <f t="shared" si="65"/>
        <v/>
      </c>
      <c r="O91" s="39" t="str">
        <f t="shared" si="66"/>
        <v/>
      </c>
      <c r="P91" s="43" t="str">
        <f t="shared" si="67"/>
        <v/>
      </c>
      <c r="Q91" s="39" t="str">
        <f t="shared" si="68"/>
        <v/>
      </c>
      <c r="R91" s="43" t="str">
        <f t="shared" si="69"/>
        <v/>
      </c>
      <c r="S91" s="39" t="str">
        <f t="shared" si="70"/>
        <v/>
      </c>
      <c r="T91" s="43" t="str">
        <f t="shared" si="71"/>
        <v/>
      </c>
      <c r="U91" s="39" t="str">
        <f t="shared" si="72"/>
        <v/>
      </c>
      <c r="V91" s="43" t="str">
        <f t="shared" si="73"/>
        <v/>
      </c>
      <c r="W91" s="39" t="str">
        <f t="shared" si="74"/>
        <v/>
      </c>
      <c r="X91" s="43" t="str">
        <f t="shared" si="75"/>
        <v/>
      </c>
      <c r="Y91" s="40" t="str">
        <f t="shared" si="76"/>
        <v/>
      </c>
      <c r="AA91" s="54"/>
      <c r="AB91" s="54"/>
      <c r="AC91" s="54"/>
      <c r="AD91" s="54"/>
      <c r="AE91" s="48" t="e">
        <f>IF(INSERT_HOLDS_HERE!H$38=Hold_3,1,0)</f>
        <v>#NAME?</v>
      </c>
      <c r="AF91" s="48" t="e">
        <f>IF(INSERT_HOLDS_HERE!I$38=Hold_3,1,0)</f>
        <v>#NAME?</v>
      </c>
      <c r="AG91" s="48" t="e">
        <f>IF(INSERT_HOLDS_HERE!J$38=Hold_3,1,0)</f>
        <v>#NAME?</v>
      </c>
      <c r="AH91" s="48" t="e">
        <f>IF(INSERT_HOLDS_HERE!K$38=Hold_3,1,0)</f>
        <v>#NAME?</v>
      </c>
      <c r="AI91" s="48" t="e">
        <f>IF(INSERT_HOLDS_HERE!L$38=Hold_3,1,0)</f>
        <v>#NAME?</v>
      </c>
      <c r="AJ91" s="48" t="e">
        <f>IF(INSERT_HOLDS_HERE!M$38=Hold_3,1,0)</f>
        <v>#NAME?</v>
      </c>
      <c r="AK91" s="48" t="e">
        <f>IF(INSERT_HOLDS_HERE!N$38=Hold_3,1,0)</f>
        <v>#NAME?</v>
      </c>
      <c r="AL91" s="48" t="e">
        <f>IF(INSERT_HOLDS_HERE!O$38=Hold_3,1,0)</f>
        <v>#NAME?</v>
      </c>
      <c r="AM91" s="48" t="e">
        <f>IF(INSERT_HOLDS_HERE!P$38=Hold_3,1,0)</f>
        <v>#NAME?</v>
      </c>
      <c r="AN91" s="48" t="e">
        <f>IF(INSERT_HOLDS_HERE!R$38=Hold_3,1,0)</f>
        <v>#NAME?</v>
      </c>
      <c r="AO91" s="48" t="e">
        <f>IF(INSERT_HOLDS_HERE!S$38=Hold_3,1,0)</f>
        <v>#NAME?</v>
      </c>
      <c r="AP91" s="48" t="e">
        <f>IF(INSERT_HOLDS_HERE!T$38=Hold_3,1,0)</f>
        <v>#NAME?</v>
      </c>
      <c r="AQ91" s="48" t="e">
        <f>IF(INSERT_HOLDS_HERE!U$38=Hold_3,1,0)</f>
        <v>#NAME?</v>
      </c>
      <c r="AR91" s="48" t="e">
        <f>IF(INSERT_HOLDS_HERE!V$38=Hold_3,1,0)</f>
        <v>#NAME?</v>
      </c>
      <c r="AS91" s="48" t="e">
        <f>IF(INSERT_HOLDS_HERE!W$38=Hold_3,1,0)</f>
        <v>#NAME?</v>
      </c>
      <c r="AT91" s="48" t="e">
        <f>IF(INSERT_HOLDS_HERE!X$38=Hold_3,1,0)</f>
        <v>#NAME?</v>
      </c>
      <c r="AU91" s="48" t="e">
        <f>IF(INSERT_HOLDS_HERE!Y$38=Hold_3,1,0)</f>
        <v>#NAME?</v>
      </c>
      <c r="AV91" s="48" t="e">
        <f>IF(INSERT_HOLDS_HERE!Z$38=Hold_3,1,0)</f>
        <v>#NAME?</v>
      </c>
      <c r="AW91" s="48" t="e">
        <f>IF(INSERT_HOLDS_HERE!AA$38=Hold_3,1,0)</f>
        <v>#NAME?</v>
      </c>
      <c r="AX91" s="48" t="e">
        <f>IF(INSERT_HOLDS_HERE!AB$38=Hold_3,1,0)</f>
        <v>#NAME?</v>
      </c>
      <c r="AY91" s="48" t="e">
        <f>IF(INSERT_HOLDS_HERE!AC$38=Hold_3,1,0)</f>
        <v>#NAME?</v>
      </c>
      <c r="AZ91" s="48" t="e">
        <f>IF(INSERT_HOLDS_HERE!AD$38=Hold_3,1,0)</f>
        <v>#NAME?</v>
      </c>
      <c r="BA91" s="48" t="e">
        <f>IF(INSERT_HOLDS_HERE!AF$38=Hold_3,1,0)</f>
        <v>#NAME?</v>
      </c>
      <c r="BB91" s="48" t="e">
        <f>IF(INSERT_HOLDS_HERE!AG$38=Hold_3,1,0)</f>
        <v>#NAME?</v>
      </c>
      <c r="BC91" s="48" t="e">
        <f>IF(INSERT_HOLDS_HERE!AH$38=Hold_3,1,0)</f>
        <v>#NAME?</v>
      </c>
      <c r="BD91" s="48" t="e">
        <f>IF(INSERT_HOLDS_HERE!AI$38=Hold_3,1,0)</f>
        <v>#NAME?</v>
      </c>
      <c r="BE91" s="48" t="e">
        <f>IF(INSERT_HOLDS_HERE!AJ$38=Hold_3,1,0)</f>
        <v>#NAME?</v>
      </c>
      <c r="BF91" s="48" t="e">
        <f>IF(INSERT_HOLDS_HERE!AK$38=Hold_3,1,0)</f>
        <v>#NAME?</v>
      </c>
      <c r="BG91" s="48" t="e">
        <f>IF(INSERT_HOLDS_HERE!AL$38=Hold_3,1,0)</f>
        <v>#NAME?</v>
      </c>
      <c r="BH91" s="48" t="e">
        <f>IF(INSERT_HOLDS_HERE!AM$38=Hold_3,1,0)</f>
        <v>#NAME?</v>
      </c>
      <c r="BI91" s="48" t="e">
        <f>IF(INSERT_HOLDS_HERE!AN$38=Hold_3,1,0)</f>
        <v>#NAME?</v>
      </c>
      <c r="BJ91" s="54"/>
      <c r="BK91" s="54"/>
      <c r="BL91" s="54"/>
      <c r="BM91" s="54"/>
      <c r="BO91" s="53">
        <f t="shared" si="77"/>
        <v>0</v>
      </c>
      <c r="BP91" s="53">
        <f>IF(AB91=0,0,IF(AND(AB91=1,AA91=0),MAX($BO91:BO91)+1,BO91))</f>
        <v>0</v>
      </c>
      <c r="BQ91" s="53">
        <f>IF(AC91=0,0,IF(AND(AC91=1,AB91=0),MAX($BO91:BP91)+1,BP91))</f>
        <v>0</v>
      </c>
      <c r="BR91" s="53">
        <f>IF(AD91=0,0,IF(AND(AD91=1,AC91=0),MAX($BO91:BQ91)+1,BQ91))</f>
        <v>0</v>
      </c>
      <c r="BS91" s="48" t="e">
        <f>IF(AE91=0,0,IF(AND(AE91=1,AD91=0),MAX($BO91:BR91)+1,BR91))</f>
        <v>#NAME?</v>
      </c>
      <c r="BT91" s="48" t="e">
        <f>IF(AF91=0,0,IF(AND(AF91=1,AE91=0),MAX($BO91:BS91)+1,BS91))</f>
        <v>#NAME?</v>
      </c>
      <c r="BU91" s="48" t="e">
        <f>IF(AG91=0,0,IF(AND(AG91=1,AF91=0),MAX($BO91:BT91)+1,BT91))</f>
        <v>#NAME?</v>
      </c>
      <c r="BV91" s="48" t="e">
        <f>IF(AH91=0,0,IF(AND(AH91=1,AG91=0),MAX($BO91:BU91)+1,BU91))</f>
        <v>#NAME?</v>
      </c>
      <c r="BW91" s="48" t="e">
        <f>IF(AI91=0,0,IF(AND(AI91=1,AH91=0),MAX($BO91:BV91)+1,BV91))</f>
        <v>#NAME?</v>
      </c>
      <c r="BX91" s="48" t="e">
        <f>IF(AJ91=0,0,IF(AND(AJ91=1,AI91=0),MAX($BO91:BW91)+1,BW91))</f>
        <v>#NAME?</v>
      </c>
      <c r="BY91" s="48" t="e">
        <f>IF(AK91=0,0,IF(AND(AK91=1,AJ91=0),MAX($BO91:BX91)+1,BX91))</f>
        <v>#NAME?</v>
      </c>
      <c r="BZ91" s="48" t="e">
        <f>IF(AL91=0,0,IF(AND(AL91=1,AK91=0),MAX($BO91:BY91)+1,BY91))</f>
        <v>#NAME?</v>
      </c>
      <c r="CA91" s="48" t="e">
        <f>IF(AM91=0,0,IF(AND(AM91=1,AL91=0),MAX($BO91:BZ91)+1,BZ91))</f>
        <v>#NAME?</v>
      </c>
      <c r="CB91" s="48" t="e">
        <f>IF(AN91=0,0,IF(AND(AN91=1,AM91=0),MAX($BO91:CA91)+1,CA91))</f>
        <v>#NAME?</v>
      </c>
      <c r="CC91" s="48" t="e">
        <f>IF(AO91=0,0,IF(AND(AO91=1,AN91=0),MAX($BO91:CB91)+1,CB91))</f>
        <v>#NAME?</v>
      </c>
      <c r="CD91" s="48" t="e">
        <f>IF(AP91=0,0,IF(AND(AP91=1,AO91=0),MAX($BO91:CC91)+1,CC91))</f>
        <v>#NAME?</v>
      </c>
      <c r="CE91" s="48" t="e">
        <f>IF(AQ91=0,0,IF(AND(AQ91=1,AP91=0),MAX($BO91:CD91)+1,CD91))</f>
        <v>#NAME?</v>
      </c>
      <c r="CF91" s="48" t="e">
        <f>IF(AR91=0,0,IF(AND(AR91=1,AQ91=0),MAX($BO91:CE91)+1,CE91))</f>
        <v>#NAME?</v>
      </c>
      <c r="CG91" s="48" t="e">
        <f>IF(AS91=0,0,IF(AND(AS91=1,AR91=0),MAX($BO91:CF91)+1,CF91))</f>
        <v>#NAME?</v>
      </c>
      <c r="CH91" s="48" t="e">
        <f>IF(AT91=0,0,IF(AND(AT91=1,AS91=0),MAX($BO91:CG91)+1,CG91))</f>
        <v>#NAME?</v>
      </c>
      <c r="CI91" s="48" t="e">
        <f>IF(AU91=0,0,IF(AND(AU91=1,AT91=0),MAX($BO91:CH91)+1,CH91))</f>
        <v>#NAME?</v>
      </c>
      <c r="CJ91" s="48" t="e">
        <f>IF(AV91=0,0,IF(AND(AV91=1,AU91=0),MAX($BO91:CI91)+1,CI91))</f>
        <v>#NAME?</v>
      </c>
      <c r="CK91" s="48" t="e">
        <f>IF(AW91=0,0,IF(AND(AW91=1,AV91=0),MAX($BO91:CJ91)+1,CJ91))</f>
        <v>#NAME?</v>
      </c>
      <c r="CL91" s="48" t="e">
        <f>IF(AX91=0,0,IF(AND(AX91=1,AW91=0),MAX($BO91:CK91)+1,CK91))</f>
        <v>#NAME?</v>
      </c>
      <c r="CM91" s="48" t="e">
        <f>IF(AY91=0,0,IF(AND(AY91=1,AX91=0),MAX($BO91:CL91)+1,CL91))</f>
        <v>#NAME?</v>
      </c>
      <c r="CN91" s="48" t="e">
        <f>IF(AZ91=0,0,IF(AND(AZ91=1,AY91=0),MAX($BO91:CM91)+1,CM91))</f>
        <v>#NAME?</v>
      </c>
      <c r="CO91" s="48" t="e">
        <f>IF(BA91=0,0,IF(AND(BA91=1,AZ91=0),MAX($BO91:CN91)+1,CN91))</f>
        <v>#NAME?</v>
      </c>
      <c r="CP91" s="48" t="e">
        <f>IF(BB91=0,0,IF(AND(BB91=1,BA91=0),MAX($BO91:CO91)+1,CO91))</f>
        <v>#NAME?</v>
      </c>
      <c r="CQ91" s="48" t="e">
        <f>IF(BC91=0,0,IF(AND(BC91=1,BB91=0),MAX($BO91:CP91)+1,CP91))</f>
        <v>#NAME?</v>
      </c>
      <c r="CR91" s="48" t="e">
        <f>IF(BD91=0,0,IF(AND(BD91=1,BC91=0),MAX($BO91:CQ91)+1,CQ91))</f>
        <v>#NAME?</v>
      </c>
      <c r="CS91" s="48" t="e">
        <f>IF(BE91=0,0,IF(AND(BE91=1,BD91=0),MAX($BO91:CR91)+1,CR91))</f>
        <v>#NAME?</v>
      </c>
      <c r="CT91" s="48" t="e">
        <f>IF(BF91=0,0,IF(AND(BF91=1,BE91=0),MAX($BO91:CS91)+1,CS91))</f>
        <v>#NAME?</v>
      </c>
      <c r="CU91" s="48" t="e">
        <f>IF(BG91=0,0,IF(AND(BG91=1,BF91=0),MAX($BO91:CT91)+1,CT91))</f>
        <v>#NAME?</v>
      </c>
      <c r="CV91" s="48" t="e">
        <f>IF(BH91=0,0,IF(AND(BH91=1,BG91=0),MAX($BO91:CU91)+1,CU91))</f>
        <v>#NAME?</v>
      </c>
      <c r="CW91" s="48" t="e">
        <f>IF(BI91=0,0,IF(AND(BI91=1,BH91=0),MAX($BO91:CV91)+1,CV91))</f>
        <v>#NAME?</v>
      </c>
      <c r="CX91" s="53">
        <f>IF(BJ91=0,0,IF(AND(BJ91=1,BI91=0),MAX($BO91:CW91)+1,CW91))</f>
        <v>0</v>
      </c>
      <c r="CY91" s="53">
        <f>IF(BK91=0,0,IF(AND(BK91=1,BJ91=0),MAX($BO91:CX91)+1,CX91))</f>
        <v>0</v>
      </c>
      <c r="CZ91" s="53">
        <f>IF(BL91=0,0,IF(AND(BL91=1,BK91=0),MAX($BO91:CY91)+1,CY91))</f>
        <v>0</v>
      </c>
      <c r="DA91" s="53">
        <f>IF(BM91=0,0,IF(AND(BM91=1,BL91=0),MAX($BO91:CZ91)+1,CZ91))</f>
        <v>0</v>
      </c>
    </row>
    <row r="92" spans="2:105" ht="13.5" thickBot="1">
      <c r="B92" s="49" t="s">
        <v>0</v>
      </c>
      <c r="C92" s="50" t="str">
        <f t="shared" si="54"/>
        <v/>
      </c>
      <c r="D92" s="51" t="str">
        <f t="shared" si="55"/>
        <v/>
      </c>
      <c r="E92" s="50" t="str">
        <f t="shared" si="56"/>
        <v/>
      </c>
      <c r="F92" s="51" t="str">
        <f t="shared" si="57"/>
        <v/>
      </c>
      <c r="G92" s="50" t="str">
        <f t="shared" si="58"/>
        <v/>
      </c>
      <c r="H92" s="51" t="str">
        <f t="shared" si="59"/>
        <v/>
      </c>
      <c r="I92" s="50" t="str">
        <f t="shared" si="60"/>
        <v/>
      </c>
      <c r="J92" s="51" t="str">
        <f t="shared" si="61"/>
        <v/>
      </c>
      <c r="K92" s="50" t="str">
        <f t="shared" si="62"/>
        <v/>
      </c>
      <c r="L92" s="51" t="str">
        <f t="shared" si="63"/>
        <v/>
      </c>
      <c r="M92" s="50" t="str">
        <f t="shared" si="64"/>
        <v/>
      </c>
      <c r="N92" s="51" t="str">
        <f t="shared" si="65"/>
        <v/>
      </c>
      <c r="O92" s="50" t="str">
        <f t="shared" si="66"/>
        <v/>
      </c>
      <c r="P92" s="51" t="str">
        <f t="shared" si="67"/>
        <v/>
      </c>
      <c r="Q92" s="50" t="str">
        <f t="shared" si="68"/>
        <v/>
      </c>
      <c r="R92" s="51" t="str">
        <f t="shared" si="69"/>
        <v/>
      </c>
      <c r="S92" s="50" t="str">
        <f t="shared" si="70"/>
        <v/>
      </c>
      <c r="T92" s="51" t="str">
        <f t="shared" si="71"/>
        <v/>
      </c>
      <c r="U92" s="50" t="str">
        <f t="shared" si="72"/>
        <v/>
      </c>
      <c r="V92" s="51" t="str">
        <f t="shared" si="73"/>
        <v/>
      </c>
      <c r="W92" s="50" t="str">
        <f t="shared" si="74"/>
        <v/>
      </c>
      <c r="X92" s="51" t="str">
        <f t="shared" si="75"/>
        <v/>
      </c>
      <c r="Y92" s="52" t="str">
        <f t="shared" si="76"/>
        <v/>
      </c>
      <c r="AA92" s="54"/>
      <c r="AB92" s="54"/>
      <c r="AC92" s="54"/>
      <c r="AD92" s="54"/>
      <c r="AE92" s="48" t="e">
        <f>IF(INSERT_HOLDS_HERE!H$39=Hold_3,1,0)</f>
        <v>#NAME?</v>
      </c>
      <c r="AF92" s="48" t="e">
        <f>IF(INSERT_HOLDS_HERE!I$39=Hold_3,1,0)</f>
        <v>#NAME?</v>
      </c>
      <c r="AG92" s="48" t="e">
        <f>IF(INSERT_HOLDS_HERE!J$39=Hold_3,1,0)</f>
        <v>#NAME?</v>
      </c>
      <c r="AH92" s="48" t="e">
        <f>IF(INSERT_HOLDS_HERE!K$39=Hold_3,1,0)</f>
        <v>#NAME?</v>
      </c>
      <c r="AI92" s="48" t="e">
        <f>IF(INSERT_HOLDS_HERE!L$39=Hold_3,1,0)</f>
        <v>#NAME?</v>
      </c>
      <c r="AJ92" s="48" t="e">
        <f>IF(INSERT_HOLDS_HERE!M$39=Hold_3,1,0)</f>
        <v>#NAME?</v>
      </c>
      <c r="AK92" s="48" t="e">
        <f>IF(INSERT_HOLDS_HERE!N$39=Hold_3,1,0)</f>
        <v>#NAME?</v>
      </c>
      <c r="AL92" s="48" t="e">
        <f>IF(INSERT_HOLDS_HERE!O$39=Hold_3,1,0)</f>
        <v>#NAME?</v>
      </c>
      <c r="AM92" s="48" t="e">
        <f>IF(INSERT_HOLDS_HERE!P$39=Hold_3,1,0)</f>
        <v>#NAME?</v>
      </c>
      <c r="AN92" s="48" t="e">
        <f>IF(INSERT_HOLDS_HERE!R$39=Hold_3,1,0)</f>
        <v>#NAME?</v>
      </c>
      <c r="AO92" s="54"/>
      <c r="AP92" s="54"/>
      <c r="AQ92" s="48" t="e">
        <f>IF(INSERT_HOLDS_HERE!U$39=Hold_3,1,0)</f>
        <v>#NAME?</v>
      </c>
      <c r="AR92" s="54"/>
      <c r="AS92" s="54"/>
      <c r="AT92" s="48" t="e">
        <f>IF(INSERT_HOLDS_HERE!X$39=Hold_3,1,0)</f>
        <v>#NAME?</v>
      </c>
      <c r="AU92" s="54"/>
      <c r="AV92" s="54"/>
      <c r="AW92" s="48" t="e">
        <f>IF(INSERT_HOLDS_HERE!AA$39=Hold_3,1,0)</f>
        <v>#NAME?</v>
      </c>
      <c r="AX92" s="54"/>
      <c r="AY92" s="54"/>
      <c r="AZ92" s="48" t="e">
        <f>IF(INSERT_HOLDS_HERE!AD$39=Hold_3,1,0)</f>
        <v>#NAME?</v>
      </c>
      <c r="BA92" s="48" t="e">
        <f>IF(INSERT_HOLDS_HERE!AF$39=Hold_3,1,0)</f>
        <v>#NAME?</v>
      </c>
      <c r="BB92" s="48" t="e">
        <f>IF(INSERT_HOLDS_HERE!AG$39=Hold_3,1,0)</f>
        <v>#NAME?</v>
      </c>
      <c r="BC92" s="48" t="e">
        <f>IF(INSERT_HOLDS_HERE!AH$39=Hold_3,1,0)</f>
        <v>#NAME?</v>
      </c>
      <c r="BD92" s="48" t="e">
        <f>IF(INSERT_HOLDS_HERE!AI$39=Hold_3,1,0)</f>
        <v>#NAME?</v>
      </c>
      <c r="BE92" s="48" t="e">
        <f>IF(INSERT_HOLDS_HERE!AJ$39=Hold_3,1,0)</f>
        <v>#NAME?</v>
      </c>
      <c r="BF92" s="48" t="e">
        <f>IF(INSERT_HOLDS_HERE!AK$39=Hold_3,1,0)</f>
        <v>#NAME?</v>
      </c>
      <c r="BG92" s="48" t="e">
        <f>IF(INSERT_HOLDS_HERE!AL$39=Hold_3,1,0)</f>
        <v>#NAME?</v>
      </c>
      <c r="BH92" s="48" t="e">
        <f>IF(INSERT_HOLDS_HERE!AM$39=Hold_3,1,0)</f>
        <v>#NAME?</v>
      </c>
      <c r="BI92" s="48" t="e">
        <f>IF(INSERT_HOLDS_HERE!AN$39=Hold_3,1,0)</f>
        <v>#NAME?</v>
      </c>
      <c r="BJ92" s="54"/>
      <c r="BK92" s="54"/>
      <c r="BL92" s="54"/>
      <c r="BM92" s="54"/>
      <c r="BO92" s="53">
        <f t="shared" si="77"/>
        <v>0</v>
      </c>
      <c r="BP92" s="53">
        <f>IF(AB92=0,0,IF(AND(AB92=1,AA92=0),MAX($BO92:BO92)+1,BO92))</f>
        <v>0</v>
      </c>
      <c r="BQ92" s="53">
        <f>IF(AC92=0,0,IF(AND(AC92=1,AB92=0),MAX($BO92:BP92)+1,BP92))</f>
        <v>0</v>
      </c>
      <c r="BR92" s="53">
        <f>IF(AD92=0,0,IF(AND(AD92=1,AC92=0),MAX($BO92:BQ92)+1,BQ92))</f>
        <v>0</v>
      </c>
      <c r="BS92" s="48" t="e">
        <f>IF(AE92=0,0,IF(AND(AE92=1,AD92=0),MAX($BO92:BR92)+1,BR92))</f>
        <v>#NAME?</v>
      </c>
      <c r="BT92" s="48" t="e">
        <f>IF(AF92=0,0,IF(AND(AF92=1,AE92=0),MAX($BO92:BS92)+1,BS92))</f>
        <v>#NAME?</v>
      </c>
      <c r="BU92" s="48" t="e">
        <f>IF(AG92=0,0,IF(AND(AG92=1,AF92=0),MAX($BO92:BT92)+1,BT92))</f>
        <v>#NAME?</v>
      </c>
      <c r="BV92" s="48" t="e">
        <f>IF(AH92=0,0,IF(AND(AH92=1,AG92=0),MAX($BO92:BU92)+1,BU92))</f>
        <v>#NAME?</v>
      </c>
      <c r="BW92" s="48" t="e">
        <f>IF(AI92=0,0,IF(AND(AI92=1,AH92=0),MAX($BO92:BV92)+1,BV92))</f>
        <v>#NAME?</v>
      </c>
      <c r="BX92" s="48" t="e">
        <f>IF(AJ92=0,0,IF(AND(AJ92=1,AI92=0),MAX($BO92:BW92)+1,BW92))</f>
        <v>#NAME?</v>
      </c>
      <c r="BY92" s="48" t="e">
        <f>IF(AK92=0,0,IF(AND(AK92=1,AJ92=0),MAX($BO92:BX92)+1,BX92))</f>
        <v>#NAME?</v>
      </c>
      <c r="BZ92" s="48" t="e">
        <f>IF(AL92=0,0,IF(AND(AL92=1,AK92=0),MAX($BO92:BY92)+1,BY92))</f>
        <v>#NAME?</v>
      </c>
      <c r="CA92" s="48" t="e">
        <f>IF(AM92=0,0,IF(AND(AM92=1,AL92=0),MAX($BO92:BZ92)+1,BZ92))</f>
        <v>#NAME?</v>
      </c>
      <c r="CB92" s="48" t="e">
        <f>IF(AN92=0,0,IF(AND(AN92=1,AM92=0),MAX($BO92:CA92)+1,CA92))</f>
        <v>#NAME?</v>
      </c>
      <c r="CC92" s="53">
        <f>IF(AO92=0,0,IF(AND(AO92=1,AN92=0),MAX($BO92:CB92)+1,CB92))</f>
        <v>0</v>
      </c>
      <c r="CD92" s="53">
        <f>IF(AP92=0,0,IF(AND(AP92=1,AO92=0),MAX($BO92:CC92)+1,CC92))</f>
        <v>0</v>
      </c>
      <c r="CE92" s="48" t="e">
        <f>IF(AQ92=0,0,IF(AND(AQ92=1,AP92=0),MAX($BO92:CD92)+1,CD92))</f>
        <v>#NAME?</v>
      </c>
      <c r="CF92" s="53">
        <f>IF(AR92=0,0,IF(AND(AR92=1,AQ92=0),MAX($BO92:CE92)+1,CE92))</f>
        <v>0</v>
      </c>
      <c r="CG92" s="53">
        <f>IF(AS92=0,0,IF(AND(AS92=1,AR92=0),MAX($BO92:CF92)+1,CF92))</f>
        <v>0</v>
      </c>
      <c r="CH92" s="48" t="e">
        <f>IF(AT92=0,0,IF(AND(AT92=1,AS92=0),MAX($BO92:CG92)+1,CG92))</f>
        <v>#NAME?</v>
      </c>
      <c r="CI92" s="53">
        <f>IF(AU92=0,0,IF(AND(AU92=1,AT92=0),MAX($BO92:CH92)+1,CH92))</f>
        <v>0</v>
      </c>
      <c r="CJ92" s="53">
        <f>IF(AV92=0,0,IF(AND(AV92=1,AU92=0),MAX($BO92:CI92)+1,CI92))</f>
        <v>0</v>
      </c>
      <c r="CK92" s="48" t="e">
        <f>IF(AW92=0,0,IF(AND(AW92=1,AV92=0),MAX($BO92:CJ92)+1,CJ92))</f>
        <v>#NAME?</v>
      </c>
      <c r="CL92" s="53">
        <f>IF(AX92=0,0,IF(AND(AX92=1,AW92=0),MAX($BO92:CK92)+1,CK92))</f>
        <v>0</v>
      </c>
      <c r="CM92" s="53">
        <f>IF(AY92=0,0,IF(AND(AY92=1,AX92=0),MAX($BO92:CL92)+1,CL92))</f>
        <v>0</v>
      </c>
      <c r="CN92" s="48" t="e">
        <f>IF(AZ92=0,0,IF(AND(AZ92=1,AY92=0),MAX($BO92:CM92)+1,CM92))</f>
        <v>#NAME?</v>
      </c>
      <c r="CO92" s="48" t="e">
        <f>IF(BA92=0,0,IF(AND(BA92=1,AZ92=0),MAX($BO92:CN92)+1,CN92))</f>
        <v>#NAME?</v>
      </c>
      <c r="CP92" s="48" t="e">
        <f>IF(BB92=0,0,IF(AND(BB92=1,BA92=0),MAX($BO92:CO92)+1,CO92))</f>
        <v>#NAME?</v>
      </c>
      <c r="CQ92" s="48" t="e">
        <f>IF(BC92=0,0,IF(AND(BC92=1,BB92=0),MAX($BO92:CP92)+1,CP92))</f>
        <v>#NAME?</v>
      </c>
      <c r="CR92" s="48" t="e">
        <f>IF(BD92=0,0,IF(AND(BD92=1,BC92=0),MAX($BO92:CQ92)+1,CQ92))</f>
        <v>#NAME?</v>
      </c>
      <c r="CS92" s="48" t="e">
        <f>IF(BE92=0,0,IF(AND(BE92=1,BD92=0),MAX($BO92:CR92)+1,CR92))</f>
        <v>#NAME?</v>
      </c>
      <c r="CT92" s="48" t="e">
        <f>IF(BF92=0,0,IF(AND(BF92=1,BE92=0),MAX($BO92:CS92)+1,CS92))</f>
        <v>#NAME?</v>
      </c>
      <c r="CU92" s="48" t="e">
        <f>IF(BG92=0,0,IF(AND(BG92=1,BF92=0),MAX($BO92:CT92)+1,CT92))</f>
        <v>#NAME?</v>
      </c>
      <c r="CV92" s="48" t="e">
        <f>IF(BH92=0,0,IF(AND(BH92=1,BG92=0),MAX($BO92:CU92)+1,CU92))</f>
        <v>#NAME?</v>
      </c>
      <c r="CW92" s="48" t="e">
        <f>IF(BI92=0,0,IF(AND(BI92=1,BH92=0),MAX($BO92:CV92)+1,CV92))</f>
        <v>#NAME?</v>
      </c>
      <c r="CX92" s="53">
        <f>IF(BJ92=0,0,IF(AND(BJ92=1,BI92=0),MAX($BO92:CW92)+1,CW92))</f>
        <v>0</v>
      </c>
      <c r="CY92" s="53">
        <f>IF(BK92=0,0,IF(AND(BK92=1,BJ92=0),MAX($BO92:CX92)+1,CX92))</f>
        <v>0</v>
      </c>
      <c r="CZ92" s="53">
        <f>IF(BL92=0,0,IF(AND(BL92=1,BK92=0),MAX($BO92:CY92)+1,CY92))</f>
        <v>0</v>
      </c>
      <c r="DA92" s="53">
        <f>IF(BM92=0,0,IF(AND(BM92=1,BL92=0),MAX($BO92:CZ92)+1,CZ92))</f>
        <v>0</v>
      </c>
    </row>
    <row r="93" spans="2:105" ht="13.5" thickBot="1"/>
    <row r="94" spans="2:105" ht="13.5" thickBot="1">
      <c r="B94" s="33" t="s">
        <v>33</v>
      </c>
      <c r="C94" s="34" t="str">
        <f>Calculator!F11</f>
        <v>H</v>
      </c>
      <c r="D94" s="56" t="e">
        <f>"("&amp;VLOOKUP(Hold_4,Calculator!$D$8:$E$12,2,0)&amp;")"</f>
        <v>#NAME?</v>
      </c>
      <c r="E94" s="35"/>
      <c r="F94" s="35"/>
      <c r="G94" s="35"/>
      <c r="H94" s="35"/>
      <c r="I94" s="35"/>
      <c r="J94" s="35"/>
      <c r="K94" s="35"/>
      <c r="L94" s="35"/>
      <c r="M94" s="35"/>
      <c r="N94" s="35"/>
      <c r="O94" s="35"/>
      <c r="P94" s="35"/>
      <c r="Q94" s="35"/>
      <c r="R94" s="35"/>
      <c r="S94" s="35"/>
      <c r="T94" s="35"/>
      <c r="U94" s="35"/>
      <c r="V94" s="35"/>
      <c r="W94" s="35"/>
      <c r="X94" s="35"/>
      <c r="Y94" s="36"/>
      <c r="Z94" s="37"/>
    </row>
    <row r="95" spans="2:105" ht="13.5" thickBot="1">
      <c r="B95" s="38"/>
      <c r="C95" s="39"/>
      <c r="D95" s="39"/>
      <c r="E95" s="39"/>
      <c r="F95" s="39"/>
      <c r="G95" s="39"/>
      <c r="H95" s="39"/>
      <c r="I95" s="39"/>
      <c r="J95" s="39"/>
      <c r="K95" s="39"/>
      <c r="L95" s="39"/>
      <c r="M95" s="39"/>
      <c r="N95" s="39"/>
      <c r="O95" s="39"/>
      <c r="P95" s="39"/>
      <c r="Q95" s="39"/>
      <c r="R95" s="39"/>
      <c r="S95" s="39"/>
      <c r="T95" s="39"/>
      <c r="U95" s="39"/>
      <c r="V95" s="39"/>
      <c r="W95" s="39"/>
      <c r="X95" s="39"/>
      <c r="Y95" s="40"/>
      <c r="AA95" s="250" t="s">
        <v>35</v>
      </c>
      <c r="AB95" s="251"/>
      <c r="AC95" s="251"/>
      <c r="AD95" s="251"/>
      <c r="AE95" s="251"/>
      <c r="AF95" s="251"/>
      <c r="AG95" s="251"/>
      <c r="AH95" s="251"/>
      <c r="AI95" s="251"/>
      <c r="AJ95" s="251"/>
      <c r="AK95" s="251"/>
      <c r="AL95" s="251"/>
      <c r="AM95" s="251"/>
      <c r="AN95" s="251"/>
      <c r="AO95" s="251"/>
      <c r="AP95" s="251"/>
      <c r="AQ95" s="251"/>
      <c r="AR95" s="251"/>
      <c r="AS95" s="251"/>
      <c r="AT95" s="251"/>
      <c r="AU95" s="251"/>
      <c r="AV95" s="251"/>
      <c r="AW95" s="251"/>
      <c r="AX95" s="251"/>
      <c r="AY95" s="251"/>
      <c r="AZ95" s="251"/>
      <c r="BA95" s="251"/>
      <c r="BB95" s="251"/>
      <c r="BC95" s="251"/>
      <c r="BD95" s="251"/>
      <c r="BE95" s="251"/>
      <c r="BF95" s="251"/>
      <c r="BG95" s="251"/>
      <c r="BH95" s="251"/>
      <c r="BI95" s="251"/>
      <c r="BJ95" s="251"/>
      <c r="BK95" s="251"/>
      <c r="BL95" s="251"/>
      <c r="BM95" s="252"/>
      <c r="BO95" s="250" t="s">
        <v>36</v>
      </c>
      <c r="BP95" s="251"/>
      <c r="BQ95" s="251"/>
      <c r="BR95" s="251"/>
      <c r="BS95" s="251"/>
      <c r="BT95" s="251"/>
      <c r="BU95" s="251"/>
      <c r="BV95" s="251"/>
      <c r="BW95" s="251"/>
      <c r="BX95" s="251"/>
      <c r="BY95" s="251"/>
      <c r="BZ95" s="251"/>
      <c r="CA95" s="251"/>
      <c r="CB95" s="251"/>
      <c r="CC95" s="251"/>
      <c r="CD95" s="251"/>
      <c r="CE95" s="251"/>
      <c r="CF95" s="251"/>
      <c r="CG95" s="251"/>
      <c r="CH95" s="251"/>
      <c r="CI95" s="251"/>
      <c r="CJ95" s="251"/>
      <c r="CK95" s="251"/>
      <c r="CL95" s="251"/>
      <c r="CM95" s="251"/>
      <c r="CN95" s="251"/>
      <c r="CO95" s="251"/>
      <c r="CP95" s="251"/>
      <c r="CQ95" s="251"/>
      <c r="CR95" s="251"/>
      <c r="CS95" s="251"/>
      <c r="CT95" s="251"/>
      <c r="CU95" s="251"/>
      <c r="CV95" s="251"/>
      <c r="CW95" s="251"/>
      <c r="CX95" s="251"/>
      <c r="CY95" s="251"/>
      <c r="CZ95" s="251"/>
      <c r="DA95" s="252"/>
    </row>
    <row r="96" spans="2:105" ht="13.5" thickBot="1">
      <c r="B96" s="41" t="s">
        <v>37</v>
      </c>
      <c r="C96" s="42" t="s">
        <v>38</v>
      </c>
      <c r="D96" s="43"/>
      <c r="E96" s="43"/>
      <c r="F96" s="43"/>
      <c r="G96" s="43"/>
      <c r="H96" s="43"/>
      <c r="I96" s="43"/>
      <c r="J96" s="43"/>
      <c r="K96" s="43"/>
      <c r="L96" s="43"/>
      <c r="M96" s="43"/>
      <c r="N96" s="43"/>
      <c r="O96" s="43"/>
      <c r="P96" s="43"/>
      <c r="Q96" s="43"/>
      <c r="R96" s="43"/>
      <c r="S96" s="43"/>
      <c r="T96" s="43"/>
      <c r="U96" s="43"/>
      <c r="V96" s="43"/>
      <c r="W96" s="43"/>
      <c r="X96" s="43"/>
      <c r="Y96" s="44"/>
      <c r="AA96" s="45">
        <v>1</v>
      </c>
      <c r="AB96" s="46">
        <f>AA96+1</f>
        <v>2</v>
      </c>
      <c r="AC96" s="46">
        <f>AB96+1</f>
        <v>3</v>
      </c>
      <c r="AD96" s="46">
        <f t="shared" ref="AD96:BM96" si="78">AC96+1</f>
        <v>4</v>
      </c>
      <c r="AE96" s="46">
        <f t="shared" si="78"/>
        <v>5</v>
      </c>
      <c r="AF96" s="46">
        <f t="shared" si="78"/>
        <v>6</v>
      </c>
      <c r="AG96" s="46">
        <f t="shared" si="78"/>
        <v>7</v>
      </c>
      <c r="AH96" s="46">
        <f t="shared" si="78"/>
        <v>8</v>
      </c>
      <c r="AI96" s="46">
        <f t="shared" si="78"/>
        <v>9</v>
      </c>
      <c r="AJ96" s="46">
        <f t="shared" si="78"/>
        <v>10</v>
      </c>
      <c r="AK96" s="46">
        <f t="shared" si="78"/>
        <v>11</v>
      </c>
      <c r="AL96" s="46">
        <f t="shared" si="78"/>
        <v>12</v>
      </c>
      <c r="AM96" s="46">
        <f t="shared" si="78"/>
        <v>13</v>
      </c>
      <c r="AN96" s="46">
        <f t="shared" si="78"/>
        <v>14</v>
      </c>
      <c r="AO96" s="46">
        <f t="shared" si="78"/>
        <v>15</v>
      </c>
      <c r="AP96" s="46">
        <f t="shared" si="78"/>
        <v>16</v>
      </c>
      <c r="AQ96" s="46">
        <f t="shared" si="78"/>
        <v>17</v>
      </c>
      <c r="AR96" s="46">
        <f t="shared" si="78"/>
        <v>18</v>
      </c>
      <c r="AS96" s="46">
        <f t="shared" si="78"/>
        <v>19</v>
      </c>
      <c r="AT96" s="46">
        <f t="shared" si="78"/>
        <v>20</v>
      </c>
      <c r="AU96" s="46">
        <f t="shared" si="78"/>
        <v>21</v>
      </c>
      <c r="AV96" s="46">
        <f t="shared" si="78"/>
        <v>22</v>
      </c>
      <c r="AW96" s="46">
        <f t="shared" si="78"/>
        <v>23</v>
      </c>
      <c r="AX96" s="46">
        <f t="shared" si="78"/>
        <v>24</v>
      </c>
      <c r="AY96" s="47">
        <f t="shared" si="78"/>
        <v>25</v>
      </c>
      <c r="AZ96" s="46">
        <f t="shared" si="78"/>
        <v>26</v>
      </c>
      <c r="BA96" s="46">
        <f t="shared" si="78"/>
        <v>27</v>
      </c>
      <c r="BB96" s="46">
        <f t="shared" si="78"/>
        <v>28</v>
      </c>
      <c r="BC96" s="46">
        <f t="shared" si="78"/>
        <v>29</v>
      </c>
      <c r="BD96" s="46">
        <f t="shared" si="78"/>
        <v>30</v>
      </c>
      <c r="BE96" s="46">
        <f t="shared" si="78"/>
        <v>31</v>
      </c>
      <c r="BF96" s="46">
        <f t="shared" si="78"/>
        <v>32</v>
      </c>
      <c r="BG96" s="46">
        <f t="shared" si="78"/>
        <v>33</v>
      </c>
      <c r="BH96" s="46">
        <f t="shared" si="78"/>
        <v>34</v>
      </c>
      <c r="BI96" s="46">
        <f t="shared" si="78"/>
        <v>35</v>
      </c>
      <c r="BJ96" s="47">
        <f t="shared" si="78"/>
        <v>36</v>
      </c>
      <c r="BK96" s="46">
        <f t="shared" si="78"/>
        <v>37</v>
      </c>
      <c r="BL96" s="46">
        <f t="shared" si="78"/>
        <v>38</v>
      </c>
      <c r="BM96" s="47">
        <f t="shared" si="78"/>
        <v>39</v>
      </c>
      <c r="BO96" s="45">
        <f>AA96</f>
        <v>1</v>
      </c>
      <c r="BP96" s="46">
        <f t="shared" ref="BP96:DA96" si="79">AB96</f>
        <v>2</v>
      </c>
      <c r="BQ96" s="46">
        <f t="shared" si="79"/>
        <v>3</v>
      </c>
      <c r="BR96" s="46">
        <f t="shared" si="79"/>
        <v>4</v>
      </c>
      <c r="BS96" s="46">
        <f t="shared" si="79"/>
        <v>5</v>
      </c>
      <c r="BT96" s="46">
        <f t="shared" si="79"/>
        <v>6</v>
      </c>
      <c r="BU96" s="46">
        <f t="shared" si="79"/>
        <v>7</v>
      </c>
      <c r="BV96" s="46">
        <f t="shared" si="79"/>
        <v>8</v>
      </c>
      <c r="BW96" s="46">
        <f t="shared" si="79"/>
        <v>9</v>
      </c>
      <c r="BX96" s="46">
        <f t="shared" si="79"/>
        <v>10</v>
      </c>
      <c r="BY96" s="46">
        <f t="shared" si="79"/>
        <v>11</v>
      </c>
      <c r="BZ96" s="46">
        <f t="shared" si="79"/>
        <v>12</v>
      </c>
      <c r="CA96" s="46">
        <f t="shared" si="79"/>
        <v>13</v>
      </c>
      <c r="CB96" s="46">
        <f t="shared" si="79"/>
        <v>14</v>
      </c>
      <c r="CC96" s="46">
        <f t="shared" si="79"/>
        <v>15</v>
      </c>
      <c r="CD96" s="46">
        <f t="shared" si="79"/>
        <v>16</v>
      </c>
      <c r="CE96" s="46">
        <f t="shared" si="79"/>
        <v>17</v>
      </c>
      <c r="CF96" s="46">
        <f t="shared" si="79"/>
        <v>18</v>
      </c>
      <c r="CG96" s="46">
        <f t="shared" si="79"/>
        <v>19</v>
      </c>
      <c r="CH96" s="46">
        <f t="shared" si="79"/>
        <v>20</v>
      </c>
      <c r="CI96" s="46">
        <f t="shared" si="79"/>
        <v>21</v>
      </c>
      <c r="CJ96" s="46">
        <f t="shared" si="79"/>
        <v>22</v>
      </c>
      <c r="CK96" s="46">
        <f t="shared" si="79"/>
        <v>23</v>
      </c>
      <c r="CL96" s="46">
        <f t="shared" si="79"/>
        <v>24</v>
      </c>
      <c r="CM96" s="47">
        <f t="shared" si="79"/>
        <v>25</v>
      </c>
      <c r="CN96" s="46">
        <f t="shared" si="79"/>
        <v>26</v>
      </c>
      <c r="CO96" s="46">
        <f t="shared" si="79"/>
        <v>27</v>
      </c>
      <c r="CP96" s="46">
        <f t="shared" si="79"/>
        <v>28</v>
      </c>
      <c r="CQ96" s="46">
        <f t="shared" si="79"/>
        <v>29</v>
      </c>
      <c r="CR96" s="46">
        <f t="shared" si="79"/>
        <v>30</v>
      </c>
      <c r="CS96" s="46">
        <f t="shared" si="79"/>
        <v>31</v>
      </c>
      <c r="CT96" s="46">
        <f t="shared" si="79"/>
        <v>32</v>
      </c>
      <c r="CU96" s="46">
        <f t="shared" si="79"/>
        <v>33</v>
      </c>
      <c r="CV96" s="46">
        <f t="shared" si="79"/>
        <v>34</v>
      </c>
      <c r="CW96" s="46">
        <f t="shared" si="79"/>
        <v>35</v>
      </c>
      <c r="CX96" s="47">
        <f t="shared" si="79"/>
        <v>36</v>
      </c>
      <c r="CY96" s="46">
        <f t="shared" si="79"/>
        <v>37</v>
      </c>
      <c r="CZ96" s="46">
        <f t="shared" si="79"/>
        <v>38</v>
      </c>
      <c r="DA96" s="47">
        <f t="shared" si="79"/>
        <v>39</v>
      </c>
    </row>
    <row r="97" spans="2:105">
      <c r="B97" s="41" t="s">
        <v>117</v>
      </c>
      <c r="C97" s="39" t="str">
        <f t="shared" ref="C97:C122" si="80">IFERROR(MATCH(1,$BO97:$DA97,0),"")</f>
        <v/>
      </c>
      <c r="D97" s="43" t="str">
        <f t="shared" ref="D97:D122" si="81">IF(E97="","",":")</f>
        <v/>
      </c>
      <c r="E97" s="39" t="str">
        <f t="shared" ref="E97:E122" si="82">IFERROR(C97+COUNTIF($BO97:$DA97,1)-1,"")</f>
        <v/>
      </c>
      <c r="F97" s="43" t="str">
        <f t="shared" ref="F97:F122" si="83">IF(G97="","",",")</f>
        <v/>
      </c>
      <c r="G97" s="39" t="str">
        <f t="shared" ref="G97:G122" si="84">IFERROR(MATCH(2,$BO97:$DA97,0),"")</f>
        <v/>
      </c>
      <c r="H97" s="43" t="str">
        <f t="shared" ref="H97:H122" si="85">IF(I97="","",":")</f>
        <v/>
      </c>
      <c r="I97" s="39" t="str">
        <f t="shared" ref="I97:I122" si="86">IFERROR(G97+COUNTIF($BO97:$DA97,2)-1,"")</f>
        <v/>
      </c>
      <c r="J97" s="43" t="str">
        <f t="shared" ref="J97:J122" si="87">IF(K97="","",",")</f>
        <v/>
      </c>
      <c r="K97" s="39" t="str">
        <f t="shared" ref="K97:K122" si="88">IFERROR(MATCH(3,$BO97:$DA97,0),"")</f>
        <v/>
      </c>
      <c r="L97" s="43" t="str">
        <f t="shared" ref="L97:L122" si="89">IF(M97="","",":")</f>
        <v/>
      </c>
      <c r="M97" s="39" t="str">
        <f t="shared" ref="M97:M122" si="90">IFERROR(K97+COUNTIF($BO97:$DA97,3)-1,"")</f>
        <v/>
      </c>
      <c r="N97" s="43" t="str">
        <f t="shared" ref="N97:N122" si="91">IF(O97="","",",")</f>
        <v/>
      </c>
      <c r="O97" s="39" t="str">
        <f t="shared" ref="O97:O122" si="92">IFERROR(MATCH(4,$BO97:$DA97,0),"")</f>
        <v/>
      </c>
      <c r="P97" s="43" t="str">
        <f t="shared" ref="P97:P122" si="93">IF(Q97="","",":")</f>
        <v/>
      </c>
      <c r="Q97" s="39" t="str">
        <f t="shared" ref="Q97:Q122" si="94">IFERROR(O97+COUNTIF($BO97:$DA97,4)-1,"")</f>
        <v/>
      </c>
      <c r="R97" s="43" t="str">
        <f t="shared" ref="R97:R122" si="95">IF(S97="","",",")</f>
        <v/>
      </c>
      <c r="S97" s="39" t="str">
        <f t="shared" ref="S97:S122" si="96">IFERROR(MATCH(5,$BO97:$DA97,0),"")</f>
        <v/>
      </c>
      <c r="T97" s="43" t="str">
        <f t="shared" ref="T97:T122" si="97">IF(U97="","",":")</f>
        <v/>
      </c>
      <c r="U97" s="39" t="str">
        <f t="shared" ref="U97:U122" si="98">IFERROR(S97+COUNTIF($BO97:$DA97,5)-1,"")</f>
        <v/>
      </c>
      <c r="V97" s="43" t="str">
        <f t="shared" ref="V97:V122" si="99">IF(W97="","",",")</f>
        <v/>
      </c>
      <c r="W97" s="39" t="str">
        <f t="shared" ref="W97:W122" si="100">IFERROR(MATCH(6,$BO97:$DA97,0),"")</f>
        <v/>
      </c>
      <c r="X97" s="43" t="str">
        <f t="shared" ref="X97:X122" si="101">IF(Y97="","",":")</f>
        <v/>
      </c>
      <c r="Y97" s="40" t="str">
        <f t="shared" ref="Y97:Y122" si="102">IFERROR(W97+COUNTIF($BO97:$DA97,6)-1,"")</f>
        <v/>
      </c>
      <c r="AA97" s="54"/>
      <c r="AB97" s="54"/>
      <c r="AC97" s="54"/>
      <c r="AD97" s="48" t="e">
        <f>IF(INSERT_HOLDS_HERE!G$9=Hold_4,1,0)</f>
        <v>#NAME?</v>
      </c>
      <c r="AE97" s="48" t="e">
        <f>IF(INSERT_HOLDS_HERE!H$9=Hold_4,1,0)</f>
        <v>#NAME?</v>
      </c>
      <c r="AF97" s="48" t="e">
        <f>IF(INSERT_HOLDS_HERE!I$9=Hold_4,1,0)</f>
        <v>#NAME?</v>
      </c>
      <c r="AG97" s="54"/>
      <c r="AH97" s="54"/>
      <c r="AI97" s="54"/>
      <c r="AJ97" s="54"/>
      <c r="AK97" s="54"/>
      <c r="AL97" s="54"/>
      <c r="AM97" s="54"/>
      <c r="AN97" s="54"/>
      <c r="AO97" s="54"/>
      <c r="AP97" s="54"/>
      <c r="AQ97" s="54"/>
      <c r="AR97" s="54"/>
      <c r="AS97" s="54"/>
      <c r="AT97" s="54"/>
      <c r="AU97" s="54"/>
      <c r="AV97" s="54"/>
      <c r="AW97" s="54"/>
      <c r="AX97" s="54"/>
      <c r="AY97" s="54"/>
      <c r="AZ97" s="54"/>
      <c r="BA97" s="54"/>
      <c r="BB97" s="54"/>
      <c r="BC97" s="54"/>
      <c r="BD97" s="54"/>
      <c r="BE97" s="54"/>
      <c r="BF97" s="54"/>
      <c r="BG97" s="54"/>
      <c r="BH97" s="48" t="e">
        <f>IF(INSERT_HOLDS_HERE!AK$9=Hold_4,1,0)</f>
        <v>#NAME?</v>
      </c>
      <c r="BI97" s="48" t="e">
        <f>IF(INSERT_HOLDS_HERE!AL$9=Hold_4,1,0)</f>
        <v>#NAME?</v>
      </c>
      <c r="BJ97" s="48" t="e">
        <f>IF(INSERT_HOLDS_HERE!AM$9=Hold_4,1,0)</f>
        <v>#NAME?</v>
      </c>
      <c r="BK97" s="48" t="e">
        <f>IF(INSERT_HOLDS_HERE!AN$9=Hold_4,1,0)</f>
        <v>#NAME?</v>
      </c>
      <c r="BL97" s="54"/>
      <c r="BM97" s="54"/>
      <c r="BO97" s="53">
        <f t="shared" ref="BO97:BO122" si="103">AA97</f>
        <v>0</v>
      </c>
      <c r="BP97" s="53">
        <f>IF(AB97=0,0,IF(AND(AB97=1,AA97=0),MAX($BO97:BO97)+1,BO97))</f>
        <v>0</v>
      </c>
      <c r="BQ97" s="53">
        <f>IF(AC97=0,0,IF(AND(AC97=1,AB97=0),MAX($BO97:BP97)+1,BP97))</f>
        <v>0</v>
      </c>
      <c r="BR97" s="48" t="e">
        <f>IF(AD97=0,0,IF(AND(AD97=1,AC97=0),MAX($BO97:BQ97)+1,BQ97))</f>
        <v>#NAME?</v>
      </c>
      <c r="BS97" s="48" t="e">
        <f>IF(AE97=0,0,IF(AND(AE97=1,AD97=0),MAX($BO97:BR97)+1,BR97))</f>
        <v>#NAME?</v>
      </c>
      <c r="BT97" s="48" t="e">
        <f>IF(AF97=0,0,IF(AND(AF97=1,AE97=0),MAX($BO97:BS97)+1,BS97))</f>
        <v>#NAME?</v>
      </c>
      <c r="BU97" s="53">
        <f>IF(AG97=0,0,IF(AND(AG97=1,AF97=0),MAX($BO97:BT97)+1,BT97))</f>
        <v>0</v>
      </c>
      <c r="BV97" s="53">
        <f>IF(AH97=0,0,IF(AND(AH97=1,AG97=0),MAX($BO97:BU97)+1,BU97))</f>
        <v>0</v>
      </c>
      <c r="BW97" s="53">
        <f>IF(AI97=0,0,IF(AND(AI97=1,AH97=0),MAX($BO97:BV97)+1,BV97))</f>
        <v>0</v>
      </c>
      <c r="BX97" s="53">
        <f>IF(AJ97=0,0,IF(AND(AJ97=1,AI97=0),MAX($BO97:BW97)+1,BW97))</f>
        <v>0</v>
      </c>
      <c r="BY97" s="53">
        <f>IF(AK97=0,0,IF(AND(AK97=1,AJ97=0),MAX($BO97:BX97)+1,BX97))</f>
        <v>0</v>
      </c>
      <c r="BZ97" s="53">
        <f>IF(AL97=0,0,IF(AND(AL97=1,AK97=0),MAX($BO97:BY97)+1,BY97))</f>
        <v>0</v>
      </c>
      <c r="CA97" s="53">
        <f>IF(AM97=0,0,IF(AND(AM97=1,AL97=0),MAX($BO97:BZ97)+1,BZ97))</f>
        <v>0</v>
      </c>
      <c r="CB97" s="53">
        <f>IF(AN97=0,0,IF(AND(AN97=1,AM97=0),MAX($BO97:CA97)+1,CA97))</f>
        <v>0</v>
      </c>
      <c r="CC97" s="53">
        <f>IF(AO97=0,0,IF(AND(AO97=1,AN97=0),MAX($BO97:CB97)+1,CB97))</f>
        <v>0</v>
      </c>
      <c r="CD97" s="53">
        <f>IF(AP97=0,0,IF(AND(AP97=1,AO97=0),MAX($BO97:CC97)+1,CC97))</f>
        <v>0</v>
      </c>
      <c r="CE97" s="53">
        <f>IF(AQ97=0,0,IF(AND(AQ97=1,AP97=0),MAX($BO97:CD97)+1,CD97))</f>
        <v>0</v>
      </c>
      <c r="CF97" s="53">
        <f>IF(AR97=0,0,IF(AND(AR97=1,AQ97=0),MAX($BO97:CE97)+1,CE97))</f>
        <v>0</v>
      </c>
      <c r="CG97" s="53">
        <f>IF(AS97=0,0,IF(AND(AS97=1,AR97=0),MAX($BO97:CF97)+1,CF97))</f>
        <v>0</v>
      </c>
      <c r="CH97" s="53">
        <f>IF(AT97=0,0,IF(AND(AT97=1,AS97=0),MAX($BO97:CG97)+1,CG97))</f>
        <v>0</v>
      </c>
      <c r="CI97" s="53">
        <f>IF(AU97=0,0,IF(AND(AU97=1,AT97=0),MAX($BO97:CH97)+1,CH97))</f>
        <v>0</v>
      </c>
      <c r="CJ97" s="53">
        <f>IF(AV97=0,0,IF(AND(AV97=1,AU97=0),MAX($BO97:CI97)+1,CI97))</f>
        <v>0</v>
      </c>
      <c r="CK97" s="53">
        <f>IF(AW97=0,0,IF(AND(AW97=1,AV97=0),MAX($BO97:CJ97)+1,CJ97))</f>
        <v>0</v>
      </c>
      <c r="CL97" s="53">
        <f>IF(AX97=0,0,IF(AND(AX97=1,AW97=0),MAX($BO97:CK97)+1,CK97))</f>
        <v>0</v>
      </c>
      <c r="CM97" s="53">
        <f>IF(AY97=0,0,IF(AND(AY97=1,AX97=0),MAX($BO97:CL97)+1,CL97))</f>
        <v>0</v>
      </c>
      <c r="CN97" s="53">
        <f>IF(AZ97=0,0,IF(AND(AZ97=1,AY97=0),MAX($BO97:CM97)+1,CM97))</f>
        <v>0</v>
      </c>
      <c r="CO97" s="53">
        <f>IF(BA97=0,0,IF(AND(BA97=1,AZ97=0),MAX($BO97:CN97)+1,CN97))</f>
        <v>0</v>
      </c>
      <c r="CP97" s="53">
        <f>IF(BB97=0,0,IF(AND(BB97=1,BA97=0),MAX($BO97:CO97)+1,CO97))</f>
        <v>0</v>
      </c>
      <c r="CQ97" s="53">
        <f>IF(BC97=0,0,IF(AND(BC97=1,BB97=0),MAX($BO97:CP97)+1,CP97))</f>
        <v>0</v>
      </c>
      <c r="CR97" s="53">
        <f>IF(BD97=0,0,IF(AND(BD97=1,BC97=0),MAX($BO97:CQ97)+1,CQ97))</f>
        <v>0</v>
      </c>
      <c r="CS97" s="53">
        <f>IF(BE97=0,0,IF(AND(BE97=1,BD97=0),MAX($BO97:CR97)+1,CR97))</f>
        <v>0</v>
      </c>
      <c r="CT97" s="53">
        <f>IF(BF97=0,0,IF(AND(BF97=1,BE97=0),MAX($BO97:CS97)+1,CS97))</f>
        <v>0</v>
      </c>
      <c r="CU97" s="53">
        <f>IF(BG97=0,0,IF(AND(BG97=1,BF97=0),MAX($BO97:CT97)+1,CT97))</f>
        <v>0</v>
      </c>
      <c r="CV97" s="48" t="e">
        <f>IF(BH97=0,0,IF(AND(BH97=1,BG97=0),MAX($BO97:CU97)+1,CU97))</f>
        <v>#NAME?</v>
      </c>
      <c r="CW97" s="48" t="e">
        <f>IF(BI97=0,0,IF(AND(BI97=1,BH97=0),MAX($BO97:CV97)+1,CV97))</f>
        <v>#NAME?</v>
      </c>
      <c r="CX97" s="48" t="e">
        <f>IF(BJ97=0,0,IF(AND(BJ97=1,BI97=0),MAX($BO97:CW97)+1,CW97))</f>
        <v>#NAME?</v>
      </c>
      <c r="CY97" s="48" t="e">
        <f>IF(BK97=0,0,IF(AND(BK97=1,BJ97=0),MAX($BO97:CX97)+1,CX97))</f>
        <v>#NAME?</v>
      </c>
      <c r="CZ97" s="53">
        <f>IF(BL97=0,0,IF(AND(BL97=1,BK97=0),MAX($BO97:CY97)+1,CY97))</f>
        <v>0</v>
      </c>
      <c r="DA97" s="53">
        <f>IF(BM97=0,0,IF(AND(BM97=1,BL97=0),MAX($BO97:CZ97)+1,CZ97))</f>
        <v>0</v>
      </c>
    </row>
    <row r="98" spans="2:105">
      <c r="B98" s="41" t="s">
        <v>23</v>
      </c>
      <c r="C98" s="39" t="str">
        <f t="shared" si="80"/>
        <v/>
      </c>
      <c r="D98" s="43" t="str">
        <f t="shared" si="81"/>
        <v/>
      </c>
      <c r="E98" s="39" t="str">
        <f t="shared" si="82"/>
        <v/>
      </c>
      <c r="F98" s="43" t="str">
        <f t="shared" si="83"/>
        <v/>
      </c>
      <c r="G98" s="39" t="str">
        <f t="shared" si="84"/>
        <v/>
      </c>
      <c r="H98" s="43" t="str">
        <f t="shared" si="85"/>
        <v/>
      </c>
      <c r="I98" s="39" t="str">
        <f t="shared" si="86"/>
        <v/>
      </c>
      <c r="J98" s="43" t="str">
        <f t="shared" si="87"/>
        <v/>
      </c>
      <c r="K98" s="39" t="str">
        <f t="shared" si="88"/>
        <v/>
      </c>
      <c r="L98" s="43" t="str">
        <f t="shared" si="89"/>
        <v/>
      </c>
      <c r="M98" s="39" t="str">
        <f t="shared" si="90"/>
        <v/>
      </c>
      <c r="N98" s="43" t="str">
        <f t="shared" si="91"/>
        <v/>
      </c>
      <c r="O98" s="39" t="str">
        <f t="shared" si="92"/>
        <v/>
      </c>
      <c r="P98" s="43" t="str">
        <f t="shared" si="93"/>
        <v/>
      </c>
      <c r="Q98" s="39" t="str">
        <f t="shared" si="94"/>
        <v/>
      </c>
      <c r="R98" s="43" t="str">
        <f t="shared" si="95"/>
        <v/>
      </c>
      <c r="S98" s="39" t="str">
        <f t="shared" si="96"/>
        <v/>
      </c>
      <c r="T98" s="43" t="str">
        <f t="shared" si="97"/>
        <v/>
      </c>
      <c r="U98" s="39" t="str">
        <f t="shared" si="98"/>
        <v/>
      </c>
      <c r="V98" s="43" t="str">
        <f t="shared" si="99"/>
        <v/>
      </c>
      <c r="W98" s="39" t="str">
        <f t="shared" si="100"/>
        <v/>
      </c>
      <c r="X98" s="43" t="str">
        <f t="shared" si="101"/>
        <v/>
      </c>
      <c r="Y98" s="40" t="str">
        <f t="shared" si="102"/>
        <v/>
      </c>
      <c r="AA98" s="54"/>
      <c r="AB98" s="48" t="e">
        <f>IF(INSERT_HOLDS_HERE!E$10=Hold_4,1,0)</f>
        <v>#NAME?</v>
      </c>
      <c r="AC98" s="48" t="e">
        <f>IF(INSERT_HOLDS_HERE!F$10=Hold_4,1,0)</f>
        <v>#NAME?</v>
      </c>
      <c r="AD98" s="48" t="e">
        <f>IF(INSERT_HOLDS_HERE!G$10=Hold_4,1,0)</f>
        <v>#NAME?</v>
      </c>
      <c r="AE98" s="48" t="e">
        <f>IF(INSERT_HOLDS_HERE!H$10=Hold_4,1,0)</f>
        <v>#NAME?</v>
      </c>
      <c r="AF98" s="48" t="e">
        <f>IF(INSERT_HOLDS_HERE!I$10=Hold_4,1,0)</f>
        <v>#NAME?</v>
      </c>
      <c r="AG98" s="48" t="e">
        <f>IF(INSERT_HOLDS_HERE!J$10=Hold_4,1,0)</f>
        <v>#NAME?</v>
      </c>
      <c r="AH98" s="48" t="e">
        <f>IF(INSERT_HOLDS_HERE!K$10=Hold_4,1,0)</f>
        <v>#NAME?</v>
      </c>
      <c r="AI98" s="48" t="e">
        <f>IF(INSERT_HOLDS_HERE!L$10=Hold_4,1,0)</f>
        <v>#NAME?</v>
      </c>
      <c r="AJ98" s="48" t="e">
        <f>IF(INSERT_HOLDS_HERE!M$10=Hold_4,1,0)</f>
        <v>#NAME?</v>
      </c>
      <c r="AK98" s="48" t="e">
        <f>IF(INSERT_HOLDS_HERE!N$10=Hold_4,1,0)</f>
        <v>#NAME?</v>
      </c>
      <c r="AL98" s="48" t="e">
        <f>IF(INSERT_HOLDS_HERE!O$10=Hold_4,1,0)</f>
        <v>#NAME?</v>
      </c>
      <c r="AM98" s="48" t="e">
        <f>IF(INSERT_HOLDS_HERE!P$10=Hold_4,1,0)</f>
        <v>#NAME?</v>
      </c>
      <c r="AN98" s="48" t="e">
        <f>IF(INSERT_HOLDS_HERE!R$10=Hold_4,1,0)</f>
        <v>#NAME?</v>
      </c>
      <c r="AO98" s="48" t="e">
        <f>IF(INSERT_HOLDS_HERE!S$10=Hold_4,1,0)</f>
        <v>#NAME?</v>
      </c>
      <c r="AP98" s="48" t="e">
        <f>IF(INSERT_HOLDS_HERE!T$10=Hold_4,1,0)</f>
        <v>#NAME?</v>
      </c>
      <c r="AQ98" s="48" t="e">
        <f>IF(INSERT_HOLDS_HERE!U$10=Hold_4,1,0)</f>
        <v>#NAME?</v>
      </c>
      <c r="AR98" s="48" t="e">
        <f>IF(INSERT_HOLDS_HERE!V$10=Hold_4,1,0)</f>
        <v>#NAME?</v>
      </c>
      <c r="AS98" s="48" t="e">
        <f>IF(INSERT_HOLDS_HERE!W$10=Hold_4,1,0)</f>
        <v>#NAME?</v>
      </c>
      <c r="AT98" s="48" t="e">
        <f>IF(INSERT_HOLDS_HERE!X$10=Hold_4,1,0)</f>
        <v>#NAME?</v>
      </c>
      <c r="AU98" s="48" t="e">
        <f>IF(INSERT_HOLDS_HERE!Y$10=Hold_4,1,0)</f>
        <v>#NAME?</v>
      </c>
      <c r="AV98" s="48" t="e">
        <f>IF(INSERT_HOLDS_HERE!Z$10=Hold_4,1,0)</f>
        <v>#NAME?</v>
      </c>
      <c r="AW98" s="48" t="e">
        <f>IF(INSERT_HOLDS_HERE!AA$10=Hold_4,1,0)</f>
        <v>#NAME?</v>
      </c>
      <c r="AX98" s="48" t="e">
        <f>IF(INSERT_HOLDS_HERE!AB$10=Hold_4,1,0)</f>
        <v>#NAME?</v>
      </c>
      <c r="AY98" s="48" t="e">
        <f>IF(INSERT_HOLDS_HERE!AC$10=Hold_4,1,0)</f>
        <v>#NAME?</v>
      </c>
      <c r="AZ98" s="48" t="e">
        <f>IF(INSERT_HOLDS_HERE!AD$10=Hold_4,1,0)</f>
        <v>#NAME?</v>
      </c>
      <c r="BA98" s="48" t="e">
        <f>IF(INSERT_HOLDS_HERE!AF$10=Hold_4,1,0)</f>
        <v>#NAME?</v>
      </c>
      <c r="BB98" s="48" t="e">
        <f>IF(INSERT_HOLDS_HERE!AG$10=Hold_4,1,0)</f>
        <v>#NAME?</v>
      </c>
      <c r="BC98" s="48" t="e">
        <f>IF(INSERT_HOLDS_HERE!AH$10=Hold_4,1,0)</f>
        <v>#NAME?</v>
      </c>
      <c r="BD98" s="48" t="e">
        <f>IF(INSERT_HOLDS_HERE!AI$10=Hold_4,1,0)</f>
        <v>#NAME?</v>
      </c>
      <c r="BE98" s="48" t="e">
        <f>IF(INSERT_HOLDS_HERE!AJ$10=Hold_4,1,0)</f>
        <v>#NAME?</v>
      </c>
      <c r="BF98" s="48" t="e">
        <f>IF(INSERT_HOLDS_HERE!AK$10=Hold_4,1,0)</f>
        <v>#NAME?</v>
      </c>
      <c r="BG98" s="48" t="e">
        <f>IF(INSERT_HOLDS_HERE!AL$10=Hold_4,1,0)</f>
        <v>#NAME?</v>
      </c>
      <c r="BH98" s="48" t="e">
        <f>IF(INSERT_HOLDS_HERE!AM$10=Hold_4,1,0)</f>
        <v>#NAME?</v>
      </c>
      <c r="BI98" s="48" t="e">
        <f>IF(INSERT_HOLDS_HERE!AN$10=Hold_4,1,0)</f>
        <v>#NAME?</v>
      </c>
      <c r="BJ98" s="48" t="e">
        <f>IF(INSERT_HOLDS_HERE!AO$10=Hold_4,1,0)</f>
        <v>#NAME?</v>
      </c>
      <c r="BK98" s="48" t="e">
        <f>IF(INSERT_HOLDS_HERE!AP$10=Hold_4,1,0)</f>
        <v>#NAME?</v>
      </c>
      <c r="BL98" s="48" t="e">
        <f>IF(INSERT_HOLDS_HERE!AQ$10=Hold_4,1,0)</f>
        <v>#NAME?</v>
      </c>
      <c r="BM98" s="54"/>
      <c r="BO98" s="53">
        <f t="shared" si="103"/>
        <v>0</v>
      </c>
      <c r="BP98" s="48" t="e">
        <f>IF(AB98=0,0,IF(AND(AB98=1,AA98=0),MAX($BO98:BO98)+1,BO98))</f>
        <v>#NAME?</v>
      </c>
      <c r="BQ98" s="48" t="e">
        <f>IF(AC98=0,0,IF(AND(AC98=1,AB98=0),MAX($BO98:BP98)+1,BP98))</f>
        <v>#NAME?</v>
      </c>
      <c r="BR98" s="48" t="e">
        <f>IF(AD98=0,0,IF(AND(AD98=1,AC98=0),MAX($BO98:BQ98)+1,BQ98))</f>
        <v>#NAME?</v>
      </c>
      <c r="BS98" s="48" t="e">
        <f>IF(AE98=0,0,IF(AND(AE98=1,AD98=0),MAX($BO98:BR98)+1,BR98))</f>
        <v>#NAME?</v>
      </c>
      <c r="BT98" s="48" t="e">
        <f>IF(AF98=0,0,IF(AND(AF98=1,AE98=0),MAX($BO98:BS98)+1,BS98))</f>
        <v>#NAME?</v>
      </c>
      <c r="BU98" s="48" t="e">
        <f>IF(AG98=0,0,IF(AND(AG98=1,AF98=0),MAX($BO98:BT98)+1,BT98))</f>
        <v>#NAME?</v>
      </c>
      <c r="BV98" s="48" t="e">
        <f>IF(AH98=0,0,IF(AND(AH98=1,AG98=0),MAX($BO98:BU98)+1,BU98))</f>
        <v>#NAME?</v>
      </c>
      <c r="BW98" s="48" t="e">
        <f>IF(AI98=0,0,IF(AND(AI98=1,AH98=0),MAX($BO98:BV98)+1,BV98))</f>
        <v>#NAME?</v>
      </c>
      <c r="BX98" s="48" t="e">
        <f>IF(AJ98=0,0,IF(AND(AJ98=1,AI98=0),MAX($BO98:BW98)+1,BW98))</f>
        <v>#NAME?</v>
      </c>
      <c r="BY98" s="48" t="e">
        <f>IF(AK98=0,0,IF(AND(AK98=1,AJ98=0),MAX($BO98:BX98)+1,BX98))</f>
        <v>#NAME?</v>
      </c>
      <c r="BZ98" s="48" t="e">
        <f>IF(AL98=0,0,IF(AND(AL98=1,AK98=0),MAX($BO98:BY98)+1,BY98))</f>
        <v>#NAME?</v>
      </c>
      <c r="CA98" s="48" t="e">
        <f>IF(AM98=0,0,IF(AND(AM98=1,AL98=0),MAX($BO98:BZ98)+1,BZ98))</f>
        <v>#NAME?</v>
      </c>
      <c r="CB98" s="48" t="e">
        <f>IF(AN98=0,0,IF(AND(AN98=1,AM98=0),MAX($BO98:CA98)+1,CA98))</f>
        <v>#NAME?</v>
      </c>
      <c r="CC98" s="48" t="e">
        <f>IF(AO98=0,0,IF(AND(AO98=1,AN98=0),MAX($BO98:CB98)+1,CB98))</f>
        <v>#NAME?</v>
      </c>
      <c r="CD98" s="48" t="e">
        <f>IF(AP98=0,0,IF(AND(AP98=1,AO98=0),MAX($BO98:CC98)+1,CC98))</f>
        <v>#NAME?</v>
      </c>
      <c r="CE98" s="48" t="e">
        <f>IF(AQ98=0,0,IF(AND(AQ98=1,AP98=0),MAX($BO98:CD98)+1,CD98))</f>
        <v>#NAME?</v>
      </c>
      <c r="CF98" s="48" t="e">
        <f>IF(AR98=0,0,IF(AND(AR98=1,AQ98=0),MAX($BO98:CE98)+1,CE98))</f>
        <v>#NAME?</v>
      </c>
      <c r="CG98" s="48" t="e">
        <f>IF(AS98=0,0,IF(AND(AS98=1,AR98=0),MAX($BO98:CF98)+1,CF98))</f>
        <v>#NAME?</v>
      </c>
      <c r="CH98" s="48" t="e">
        <f>IF(AT98=0,0,IF(AND(AT98=1,AS98=0),MAX($BO98:CG98)+1,CG98))</f>
        <v>#NAME?</v>
      </c>
      <c r="CI98" s="48" t="e">
        <f>IF(AU98=0,0,IF(AND(AU98=1,AT98=0),MAX($BO98:CH98)+1,CH98))</f>
        <v>#NAME?</v>
      </c>
      <c r="CJ98" s="48" t="e">
        <f>IF(AV98=0,0,IF(AND(AV98=1,AU98=0),MAX($BO98:CI98)+1,CI98))</f>
        <v>#NAME?</v>
      </c>
      <c r="CK98" s="48" t="e">
        <f>IF(AW98=0,0,IF(AND(AW98=1,AV98=0),MAX($BO98:CJ98)+1,CJ98))</f>
        <v>#NAME?</v>
      </c>
      <c r="CL98" s="48" t="e">
        <f>IF(AX98=0,0,IF(AND(AX98=1,AW98=0),MAX($BO98:CK98)+1,CK98))</f>
        <v>#NAME?</v>
      </c>
      <c r="CM98" s="48" t="e">
        <f>IF(AY98=0,0,IF(AND(AY98=1,AX98=0),MAX($BO98:CL98)+1,CL98))</f>
        <v>#NAME?</v>
      </c>
      <c r="CN98" s="48" t="e">
        <f>IF(AZ98=0,0,IF(AND(AZ98=1,AY98=0),MAX($BO98:CM98)+1,CM98))</f>
        <v>#NAME?</v>
      </c>
      <c r="CO98" s="48" t="e">
        <f>IF(BA98=0,0,IF(AND(BA98=1,AZ98=0),MAX($BO98:CN98)+1,CN98))</f>
        <v>#NAME?</v>
      </c>
      <c r="CP98" s="48" t="e">
        <f>IF(BB98=0,0,IF(AND(BB98=1,BA98=0),MAX($BO98:CO98)+1,CO98))</f>
        <v>#NAME?</v>
      </c>
      <c r="CQ98" s="48" t="e">
        <f>IF(BC98=0,0,IF(AND(BC98=1,BB98=0),MAX($BO98:CP98)+1,CP98))</f>
        <v>#NAME?</v>
      </c>
      <c r="CR98" s="48" t="e">
        <f>IF(BD98=0,0,IF(AND(BD98=1,BC98=0),MAX($BO98:CQ98)+1,CQ98))</f>
        <v>#NAME?</v>
      </c>
      <c r="CS98" s="48" t="e">
        <f>IF(BE98=0,0,IF(AND(BE98=1,BD98=0),MAX($BO98:CR98)+1,CR98))</f>
        <v>#NAME?</v>
      </c>
      <c r="CT98" s="48" t="e">
        <f>IF(BF98=0,0,IF(AND(BF98=1,BE98=0),MAX($BO98:CS98)+1,CS98))</f>
        <v>#NAME?</v>
      </c>
      <c r="CU98" s="48" t="e">
        <f>IF(BG98=0,0,IF(AND(BG98=1,BF98=0),MAX($BO98:CT98)+1,CT98))</f>
        <v>#NAME?</v>
      </c>
      <c r="CV98" s="48" t="e">
        <f>IF(BH98=0,0,IF(AND(BH98=1,BG98=0),MAX($BO98:CU98)+1,CU98))</f>
        <v>#NAME?</v>
      </c>
      <c r="CW98" s="48" t="e">
        <f>IF(BI98=0,0,IF(AND(BI98=1,BH98=0),MAX($BO98:CV98)+1,CV98))</f>
        <v>#NAME?</v>
      </c>
      <c r="CX98" s="48" t="e">
        <f>IF(BJ98=0,0,IF(AND(BJ98=1,BI98=0),MAX($BO98:CW98)+1,CW98))</f>
        <v>#NAME?</v>
      </c>
      <c r="CY98" s="48" t="e">
        <f>IF(BK98=0,0,IF(AND(BK98=1,BJ98=0),MAX($BO98:CX98)+1,CX98))</f>
        <v>#NAME?</v>
      </c>
      <c r="CZ98" s="48" t="e">
        <f>IF(BL98=0,0,IF(AND(BL98=1,BK98=0),MAX($BO98:CY98)+1,CY98))</f>
        <v>#NAME?</v>
      </c>
      <c r="DA98" s="53">
        <f>IF(BM98=0,0,IF(AND(BM98=1,BL98=0),MAX($BO98:CZ98)+1,CZ98))</f>
        <v>0</v>
      </c>
    </row>
    <row r="99" spans="2:105">
      <c r="B99" s="41" t="s">
        <v>22</v>
      </c>
      <c r="C99" s="39" t="str">
        <f t="shared" si="80"/>
        <v/>
      </c>
      <c r="D99" s="43" t="str">
        <f t="shared" si="81"/>
        <v/>
      </c>
      <c r="E99" s="39" t="str">
        <f t="shared" si="82"/>
        <v/>
      </c>
      <c r="F99" s="43" t="str">
        <f t="shared" si="83"/>
        <v/>
      </c>
      <c r="G99" s="39" t="str">
        <f t="shared" si="84"/>
        <v/>
      </c>
      <c r="H99" s="43" t="str">
        <f t="shared" si="85"/>
        <v/>
      </c>
      <c r="I99" s="39" t="str">
        <f t="shared" si="86"/>
        <v/>
      </c>
      <c r="J99" s="43" t="str">
        <f t="shared" si="87"/>
        <v/>
      </c>
      <c r="K99" s="39" t="str">
        <f t="shared" si="88"/>
        <v/>
      </c>
      <c r="L99" s="43" t="str">
        <f t="shared" si="89"/>
        <v/>
      </c>
      <c r="M99" s="39" t="str">
        <f t="shared" si="90"/>
        <v/>
      </c>
      <c r="N99" s="43" t="str">
        <f t="shared" si="91"/>
        <v/>
      </c>
      <c r="O99" s="39" t="str">
        <f t="shared" si="92"/>
        <v/>
      </c>
      <c r="P99" s="43" t="str">
        <f t="shared" si="93"/>
        <v/>
      </c>
      <c r="Q99" s="39" t="str">
        <f t="shared" si="94"/>
        <v/>
      </c>
      <c r="R99" s="43" t="str">
        <f t="shared" si="95"/>
        <v/>
      </c>
      <c r="S99" s="39" t="str">
        <f t="shared" si="96"/>
        <v/>
      </c>
      <c r="T99" s="43" t="str">
        <f t="shared" si="97"/>
        <v/>
      </c>
      <c r="U99" s="39" t="str">
        <f t="shared" si="98"/>
        <v/>
      </c>
      <c r="V99" s="43" t="str">
        <f t="shared" si="99"/>
        <v/>
      </c>
      <c r="W99" s="39" t="str">
        <f t="shared" si="100"/>
        <v/>
      </c>
      <c r="X99" s="43" t="str">
        <f t="shared" si="101"/>
        <v/>
      </c>
      <c r="Y99" s="40" t="str">
        <f t="shared" si="102"/>
        <v/>
      </c>
      <c r="AA99" s="48" t="e">
        <f>IF(INSERT_HOLDS_HERE!D$11=Hold_4,1,0)</f>
        <v>#NAME?</v>
      </c>
      <c r="AB99" s="48" t="e">
        <f>IF(INSERT_HOLDS_HERE!E$11=Hold_4,1,0)</f>
        <v>#NAME?</v>
      </c>
      <c r="AC99" s="48" t="e">
        <f>IF(INSERT_HOLDS_HERE!F$11=Hold_4,1,0)</f>
        <v>#NAME?</v>
      </c>
      <c r="AD99" s="48" t="e">
        <f>IF(INSERT_HOLDS_HERE!G$11=Hold_4,1,0)</f>
        <v>#NAME?</v>
      </c>
      <c r="AE99" s="48" t="e">
        <f>IF(INSERT_HOLDS_HERE!H$11=Hold_4,1,0)</f>
        <v>#NAME?</v>
      </c>
      <c r="AF99" s="48" t="e">
        <f>IF(INSERT_HOLDS_HERE!I$11=Hold_4,1,0)</f>
        <v>#NAME?</v>
      </c>
      <c r="AG99" s="48" t="e">
        <f>IF(INSERT_HOLDS_HERE!J$11=Hold_4,1,0)</f>
        <v>#NAME?</v>
      </c>
      <c r="AH99" s="48" t="e">
        <f>IF(INSERT_HOLDS_HERE!K$11=Hold_4,1,0)</f>
        <v>#NAME?</v>
      </c>
      <c r="AI99" s="48" t="e">
        <f>IF(INSERT_HOLDS_HERE!L$11=Hold_4,1,0)</f>
        <v>#NAME?</v>
      </c>
      <c r="AJ99" s="48" t="e">
        <f>IF(INSERT_HOLDS_HERE!M$11=Hold_4,1,0)</f>
        <v>#NAME?</v>
      </c>
      <c r="AK99" s="48" t="e">
        <f>IF(INSERT_HOLDS_HERE!N$11=Hold_4,1,0)</f>
        <v>#NAME?</v>
      </c>
      <c r="AL99" s="48" t="e">
        <f>IF(INSERT_HOLDS_HERE!O$11=Hold_4,1,0)</f>
        <v>#NAME?</v>
      </c>
      <c r="AM99" s="48" t="e">
        <f>IF(INSERT_HOLDS_HERE!P$11=Hold_4,1,0)</f>
        <v>#NAME?</v>
      </c>
      <c r="AN99" s="48" t="e">
        <f>IF(INSERT_HOLDS_HERE!R$11=Hold_4,1,0)</f>
        <v>#NAME?</v>
      </c>
      <c r="AO99" s="48" t="e">
        <f>IF(INSERT_HOLDS_HERE!S$11=Hold_4,1,0)</f>
        <v>#NAME?</v>
      </c>
      <c r="AP99" s="48" t="e">
        <f>IF(INSERT_HOLDS_HERE!T$11=Hold_4,1,0)</f>
        <v>#NAME?</v>
      </c>
      <c r="AQ99" s="48" t="e">
        <f>IF(INSERT_HOLDS_HERE!U$11=Hold_4,1,0)</f>
        <v>#NAME?</v>
      </c>
      <c r="AR99" s="48" t="e">
        <f>IF(INSERT_HOLDS_HERE!V$11=Hold_4,1,0)</f>
        <v>#NAME?</v>
      </c>
      <c r="AS99" s="48" t="e">
        <f>IF(INSERT_HOLDS_HERE!W$11=Hold_4,1,0)</f>
        <v>#NAME?</v>
      </c>
      <c r="AT99" s="48" t="e">
        <f>IF(INSERT_HOLDS_HERE!X$11=Hold_4,1,0)</f>
        <v>#NAME?</v>
      </c>
      <c r="AU99" s="48" t="e">
        <f>IF(INSERT_HOLDS_HERE!Y$11=Hold_4,1,0)</f>
        <v>#NAME?</v>
      </c>
      <c r="AV99" s="48" t="e">
        <f>IF(INSERT_HOLDS_HERE!Z$11=Hold_4,1,0)</f>
        <v>#NAME?</v>
      </c>
      <c r="AW99" s="48" t="e">
        <f>IF(INSERT_HOLDS_HERE!AA$11=Hold_4,1,0)</f>
        <v>#NAME?</v>
      </c>
      <c r="AX99" s="48" t="e">
        <f>IF(INSERT_HOLDS_HERE!AB$11=Hold_4,1,0)</f>
        <v>#NAME?</v>
      </c>
      <c r="AY99" s="48" t="e">
        <f>IF(INSERT_HOLDS_HERE!AC$11=Hold_4,1,0)</f>
        <v>#NAME?</v>
      </c>
      <c r="AZ99" s="48" t="e">
        <f>IF(INSERT_HOLDS_HERE!AD$11=Hold_4,1,0)</f>
        <v>#NAME?</v>
      </c>
      <c r="BA99" s="48" t="e">
        <f>IF(INSERT_HOLDS_HERE!AF$11=Hold_4,1,0)</f>
        <v>#NAME?</v>
      </c>
      <c r="BB99" s="48" t="e">
        <f>IF(INSERT_HOLDS_HERE!AG$11=Hold_4,1,0)</f>
        <v>#NAME?</v>
      </c>
      <c r="BC99" s="48" t="e">
        <f>IF(INSERT_HOLDS_HERE!AH$11=Hold_4,1,0)</f>
        <v>#NAME?</v>
      </c>
      <c r="BD99" s="48" t="e">
        <f>IF(INSERT_HOLDS_HERE!AI$11=Hold_4,1,0)</f>
        <v>#NAME?</v>
      </c>
      <c r="BE99" s="48" t="e">
        <f>IF(INSERT_HOLDS_HERE!AJ$11=Hold_4,1,0)</f>
        <v>#NAME?</v>
      </c>
      <c r="BF99" s="48" t="e">
        <f>IF(INSERT_HOLDS_HERE!AK$11=Hold_4,1,0)</f>
        <v>#NAME?</v>
      </c>
      <c r="BG99" s="48" t="e">
        <f>IF(INSERT_HOLDS_HERE!AL$11=Hold_4,1,0)</f>
        <v>#NAME?</v>
      </c>
      <c r="BH99" s="48" t="e">
        <f>IF(INSERT_HOLDS_HERE!AM$11=Hold_4,1,0)</f>
        <v>#NAME?</v>
      </c>
      <c r="BI99" s="48" t="e">
        <f>IF(INSERT_HOLDS_HERE!AN$11=Hold_4,1,0)</f>
        <v>#NAME?</v>
      </c>
      <c r="BJ99" s="48" t="e">
        <f>IF(INSERT_HOLDS_HERE!AO$11=Hold_4,1,0)</f>
        <v>#NAME?</v>
      </c>
      <c r="BK99" s="48" t="e">
        <f>IF(INSERT_HOLDS_HERE!AP$11=Hold_4,1,0)</f>
        <v>#NAME?</v>
      </c>
      <c r="BL99" s="48" t="e">
        <f>IF(INSERT_HOLDS_HERE!AQ$11=Hold_4,1,0)</f>
        <v>#NAME?</v>
      </c>
      <c r="BM99" s="48" t="e">
        <f>IF(INSERT_HOLDS_HERE!AR$11=Hold_4,1,0)</f>
        <v>#NAME?</v>
      </c>
      <c r="BO99" s="48" t="e">
        <f t="shared" si="103"/>
        <v>#NAME?</v>
      </c>
      <c r="BP99" s="48" t="e">
        <f>IF(AB99=0,0,IF(AND(AB99=1,AA99=0),MAX($BO99:BO99)+1,BO99))</f>
        <v>#NAME?</v>
      </c>
      <c r="BQ99" s="48" t="e">
        <f>IF(AC99=0,0,IF(AND(AC99=1,AB99=0),MAX($BO99:BP99)+1,BP99))</f>
        <v>#NAME?</v>
      </c>
      <c r="BR99" s="48" t="e">
        <f>IF(AD99=0,0,IF(AND(AD99=1,AC99=0),MAX($BO99:BQ99)+1,BQ99))</f>
        <v>#NAME?</v>
      </c>
      <c r="BS99" s="48" t="e">
        <f>IF(AE99=0,0,IF(AND(AE99=1,AD99=0),MAX($BO99:BR99)+1,BR99))</f>
        <v>#NAME?</v>
      </c>
      <c r="BT99" s="48" t="e">
        <f>IF(AF99=0,0,IF(AND(AF99=1,AE99=0),MAX($BO99:BS99)+1,BS99))</f>
        <v>#NAME?</v>
      </c>
      <c r="BU99" s="48" t="e">
        <f>IF(AG99=0,0,IF(AND(AG99=1,AF99=0),MAX($BO99:BT99)+1,BT99))</f>
        <v>#NAME?</v>
      </c>
      <c r="BV99" s="48" t="e">
        <f>IF(AH99=0,0,IF(AND(AH99=1,AG99=0),MAX($BO99:BU99)+1,BU99))</f>
        <v>#NAME?</v>
      </c>
      <c r="BW99" s="48" t="e">
        <f>IF(AI99=0,0,IF(AND(AI99=1,AH99=0),MAX($BO99:BV99)+1,BV99))</f>
        <v>#NAME?</v>
      </c>
      <c r="BX99" s="48" t="e">
        <f>IF(AJ99=0,0,IF(AND(AJ99=1,AI99=0),MAX($BO99:BW99)+1,BW99))</f>
        <v>#NAME?</v>
      </c>
      <c r="BY99" s="48" t="e">
        <f>IF(AK99=0,0,IF(AND(AK99=1,AJ99=0),MAX($BO99:BX99)+1,BX99))</f>
        <v>#NAME?</v>
      </c>
      <c r="BZ99" s="48" t="e">
        <f>IF(AL99=0,0,IF(AND(AL99=1,AK99=0),MAX($BO99:BY99)+1,BY99))</f>
        <v>#NAME?</v>
      </c>
      <c r="CA99" s="48" t="e">
        <f>IF(AM99=0,0,IF(AND(AM99=1,AL99=0),MAX($BO99:BZ99)+1,BZ99))</f>
        <v>#NAME?</v>
      </c>
      <c r="CB99" s="48" t="e">
        <f>IF(AN99=0,0,IF(AND(AN99=1,AM99=0),MAX($BO99:CA99)+1,CA99))</f>
        <v>#NAME?</v>
      </c>
      <c r="CC99" s="48" t="e">
        <f>IF(AO99=0,0,IF(AND(AO99=1,AN99=0),MAX($BO99:CB99)+1,CB99))</f>
        <v>#NAME?</v>
      </c>
      <c r="CD99" s="48" t="e">
        <f>IF(AP99=0,0,IF(AND(AP99=1,AO99=0),MAX($BO99:CC99)+1,CC99))</f>
        <v>#NAME?</v>
      </c>
      <c r="CE99" s="48" t="e">
        <f>IF(AQ99=0,0,IF(AND(AQ99=1,AP99=0),MAX($BO99:CD99)+1,CD99))</f>
        <v>#NAME?</v>
      </c>
      <c r="CF99" s="48" t="e">
        <f>IF(AR99=0,0,IF(AND(AR99=1,AQ99=0),MAX($BO99:CE99)+1,CE99))</f>
        <v>#NAME?</v>
      </c>
      <c r="CG99" s="48" t="e">
        <f>IF(AS99=0,0,IF(AND(AS99=1,AR99=0),MAX($BO99:CF99)+1,CF99))</f>
        <v>#NAME?</v>
      </c>
      <c r="CH99" s="48" t="e">
        <f>IF(AT99=0,0,IF(AND(AT99=1,AS99=0),MAX($BO99:CG99)+1,CG99))</f>
        <v>#NAME?</v>
      </c>
      <c r="CI99" s="48" t="e">
        <f>IF(AU99=0,0,IF(AND(AU99=1,AT99=0),MAX($BO99:CH99)+1,CH99))</f>
        <v>#NAME?</v>
      </c>
      <c r="CJ99" s="48" t="e">
        <f>IF(AV99=0,0,IF(AND(AV99=1,AU99=0),MAX($BO99:CI99)+1,CI99))</f>
        <v>#NAME?</v>
      </c>
      <c r="CK99" s="48" t="e">
        <f>IF(AW99=0,0,IF(AND(AW99=1,AV99=0),MAX($BO99:CJ99)+1,CJ99))</f>
        <v>#NAME?</v>
      </c>
      <c r="CL99" s="48" t="e">
        <f>IF(AX99=0,0,IF(AND(AX99=1,AW99=0),MAX($BO99:CK99)+1,CK99))</f>
        <v>#NAME?</v>
      </c>
      <c r="CM99" s="48" t="e">
        <f>IF(AY99=0,0,IF(AND(AY99=1,AX99=0),MAX($BO99:CL99)+1,CL99))</f>
        <v>#NAME?</v>
      </c>
      <c r="CN99" s="48" t="e">
        <f>IF(AZ99=0,0,IF(AND(AZ99=1,AY99=0),MAX($BO99:CM99)+1,CM99))</f>
        <v>#NAME?</v>
      </c>
      <c r="CO99" s="48" t="e">
        <f>IF(BA99=0,0,IF(AND(BA99=1,AZ99=0),MAX($BO99:CN99)+1,CN99))</f>
        <v>#NAME?</v>
      </c>
      <c r="CP99" s="48" t="e">
        <f>IF(BB99=0,0,IF(AND(BB99=1,BA99=0),MAX($BO99:CO99)+1,CO99))</f>
        <v>#NAME?</v>
      </c>
      <c r="CQ99" s="48" t="e">
        <f>IF(BC99=0,0,IF(AND(BC99=1,BB99=0),MAX($BO99:CP99)+1,CP99))</f>
        <v>#NAME?</v>
      </c>
      <c r="CR99" s="48" t="e">
        <f>IF(BD99=0,0,IF(AND(BD99=1,BC99=0),MAX($BO99:CQ99)+1,CQ99))</f>
        <v>#NAME?</v>
      </c>
      <c r="CS99" s="48" t="e">
        <f>IF(BE99=0,0,IF(AND(BE99=1,BD99=0),MAX($BO99:CR99)+1,CR99))</f>
        <v>#NAME?</v>
      </c>
      <c r="CT99" s="48" t="e">
        <f>IF(BF99=0,0,IF(AND(BF99=1,BE99=0),MAX($BO99:CS99)+1,CS99))</f>
        <v>#NAME?</v>
      </c>
      <c r="CU99" s="48" t="e">
        <f>IF(BG99=0,0,IF(AND(BG99=1,BF99=0),MAX($BO99:CT99)+1,CT99))</f>
        <v>#NAME?</v>
      </c>
      <c r="CV99" s="48" t="e">
        <f>IF(BH99=0,0,IF(AND(BH99=1,BG99=0),MAX($BO99:CU99)+1,CU99))</f>
        <v>#NAME?</v>
      </c>
      <c r="CW99" s="48" t="e">
        <f>IF(BI99=0,0,IF(AND(BI99=1,BH99=0),MAX($BO99:CV99)+1,CV99))</f>
        <v>#NAME?</v>
      </c>
      <c r="CX99" s="48" t="e">
        <f>IF(BJ99=0,0,IF(AND(BJ99=1,BI99=0),MAX($BO99:CW99)+1,CW99))</f>
        <v>#NAME?</v>
      </c>
      <c r="CY99" s="48" t="e">
        <f>IF(BK99=0,0,IF(AND(BK99=1,BJ99=0),MAX($BO99:CX99)+1,CX99))</f>
        <v>#NAME?</v>
      </c>
      <c r="CZ99" s="48" t="e">
        <f>IF(BL99=0,0,IF(AND(BL99=1,BK99=0),MAX($BO99:CY99)+1,CY99))</f>
        <v>#NAME?</v>
      </c>
      <c r="DA99" s="48" t="e">
        <f>IF(BM99=0,0,IF(AND(BM99=1,BL99=0),MAX($BO99:CZ99)+1,CZ99))</f>
        <v>#NAME?</v>
      </c>
    </row>
    <row r="100" spans="2:105">
      <c r="B100" s="41" t="s">
        <v>21</v>
      </c>
      <c r="C100" s="39" t="str">
        <f t="shared" si="80"/>
        <v/>
      </c>
      <c r="D100" s="43" t="str">
        <f t="shared" si="81"/>
        <v/>
      </c>
      <c r="E100" s="39" t="str">
        <f t="shared" si="82"/>
        <v/>
      </c>
      <c r="F100" s="43" t="str">
        <f t="shared" si="83"/>
        <v/>
      </c>
      <c r="G100" s="39" t="str">
        <f t="shared" si="84"/>
        <v/>
      </c>
      <c r="H100" s="43" t="str">
        <f t="shared" si="85"/>
        <v/>
      </c>
      <c r="I100" s="39" t="str">
        <f t="shared" si="86"/>
        <v/>
      </c>
      <c r="J100" s="43" t="str">
        <f t="shared" si="87"/>
        <v/>
      </c>
      <c r="K100" s="39" t="str">
        <f t="shared" si="88"/>
        <v/>
      </c>
      <c r="L100" s="43" t="str">
        <f t="shared" si="89"/>
        <v/>
      </c>
      <c r="M100" s="39" t="str">
        <f t="shared" si="90"/>
        <v/>
      </c>
      <c r="N100" s="43" t="str">
        <f t="shared" si="91"/>
        <v/>
      </c>
      <c r="O100" s="39" t="str">
        <f t="shared" si="92"/>
        <v/>
      </c>
      <c r="P100" s="43" t="str">
        <f t="shared" si="93"/>
        <v/>
      </c>
      <c r="Q100" s="39" t="str">
        <f t="shared" si="94"/>
        <v/>
      </c>
      <c r="R100" s="43" t="str">
        <f t="shared" si="95"/>
        <v/>
      </c>
      <c r="S100" s="39" t="str">
        <f t="shared" si="96"/>
        <v/>
      </c>
      <c r="T100" s="43" t="str">
        <f t="shared" si="97"/>
        <v/>
      </c>
      <c r="U100" s="39" t="str">
        <f t="shared" si="98"/>
        <v/>
      </c>
      <c r="V100" s="43" t="str">
        <f t="shared" si="99"/>
        <v/>
      </c>
      <c r="W100" s="39" t="str">
        <f t="shared" si="100"/>
        <v/>
      </c>
      <c r="X100" s="43" t="str">
        <f t="shared" si="101"/>
        <v/>
      </c>
      <c r="Y100" s="40" t="str">
        <f t="shared" si="102"/>
        <v/>
      </c>
      <c r="AA100" s="48" t="e">
        <f>IF(INSERT_HOLDS_HERE!D$12=Hold_4,1,0)</f>
        <v>#NAME?</v>
      </c>
      <c r="AB100" s="48" t="e">
        <f>IF(INSERT_HOLDS_HERE!E$12=Hold_4,1,0)</f>
        <v>#NAME?</v>
      </c>
      <c r="AC100" s="48" t="e">
        <f>IF(INSERT_HOLDS_HERE!F$12=Hold_4,1,0)</f>
        <v>#NAME?</v>
      </c>
      <c r="AD100" s="48" t="e">
        <f>IF(INSERT_HOLDS_HERE!G$12=Hold_4,1,0)</f>
        <v>#NAME?</v>
      </c>
      <c r="AE100" s="48" t="e">
        <f>IF(INSERT_HOLDS_HERE!H$12=Hold_4,1,0)</f>
        <v>#NAME?</v>
      </c>
      <c r="AF100" s="48" t="e">
        <f>IF(INSERT_HOLDS_HERE!I$12=Hold_4,1,0)</f>
        <v>#NAME?</v>
      </c>
      <c r="AG100" s="48" t="e">
        <f>IF(INSERT_HOLDS_HERE!J$12=Hold_4,1,0)</f>
        <v>#NAME?</v>
      </c>
      <c r="AH100" s="48" t="e">
        <f>IF(INSERT_HOLDS_HERE!K$12=Hold_4,1,0)</f>
        <v>#NAME?</v>
      </c>
      <c r="AI100" s="48" t="e">
        <f>IF(INSERT_HOLDS_HERE!L$12=Hold_4,1,0)</f>
        <v>#NAME?</v>
      </c>
      <c r="AJ100" s="48" t="e">
        <f>IF(INSERT_HOLDS_HERE!M$12=Hold_4,1,0)</f>
        <v>#NAME?</v>
      </c>
      <c r="AK100" s="48" t="e">
        <f>IF(INSERT_HOLDS_HERE!N$12=Hold_4,1,0)</f>
        <v>#NAME?</v>
      </c>
      <c r="AL100" s="48" t="e">
        <f>IF(INSERT_HOLDS_HERE!O$12=Hold_4,1,0)</f>
        <v>#NAME?</v>
      </c>
      <c r="AM100" s="48" t="e">
        <f>IF(INSERT_HOLDS_HERE!P$12=Hold_4,1,0)</f>
        <v>#NAME?</v>
      </c>
      <c r="AN100" s="48" t="e">
        <f>IF(INSERT_HOLDS_HERE!R$12=Hold_4,1,0)</f>
        <v>#NAME?</v>
      </c>
      <c r="AO100" s="48" t="e">
        <f>IF(INSERT_HOLDS_HERE!S$12=Hold_4,1,0)</f>
        <v>#NAME?</v>
      </c>
      <c r="AP100" s="48" t="e">
        <f>IF(INSERT_HOLDS_HERE!T$12=Hold_4,1,0)</f>
        <v>#NAME?</v>
      </c>
      <c r="AQ100" s="48" t="e">
        <f>IF(INSERT_HOLDS_HERE!U$12=Hold_4,1,0)</f>
        <v>#NAME?</v>
      </c>
      <c r="AR100" s="48" t="e">
        <f>IF(INSERT_HOLDS_HERE!V$12=Hold_4,1,0)</f>
        <v>#NAME?</v>
      </c>
      <c r="AS100" s="48" t="e">
        <f>IF(INSERT_HOLDS_HERE!W$12=Hold_4,1,0)</f>
        <v>#NAME?</v>
      </c>
      <c r="AT100" s="48" t="e">
        <f>IF(INSERT_HOLDS_HERE!X$12=Hold_4,1,0)</f>
        <v>#NAME?</v>
      </c>
      <c r="AU100" s="48" t="e">
        <f>IF(INSERT_HOLDS_HERE!Y$12=Hold_4,1,0)</f>
        <v>#NAME?</v>
      </c>
      <c r="AV100" s="48" t="e">
        <f>IF(INSERT_HOLDS_HERE!Z$12=Hold_4,1,0)</f>
        <v>#NAME?</v>
      </c>
      <c r="AW100" s="48" t="e">
        <f>IF(INSERT_HOLDS_HERE!AA$12=Hold_4,1,0)</f>
        <v>#NAME?</v>
      </c>
      <c r="AX100" s="48" t="e">
        <f>IF(INSERT_HOLDS_HERE!AB$12=Hold_4,1,0)</f>
        <v>#NAME?</v>
      </c>
      <c r="AY100" s="48" t="e">
        <f>IF(INSERT_HOLDS_HERE!AC$12=Hold_4,1,0)</f>
        <v>#NAME?</v>
      </c>
      <c r="AZ100" s="48" t="e">
        <f>IF(INSERT_HOLDS_HERE!AD$12=Hold_4,1,0)</f>
        <v>#NAME?</v>
      </c>
      <c r="BA100" s="48" t="e">
        <f>IF(INSERT_HOLDS_HERE!AF$12=Hold_4,1,0)</f>
        <v>#NAME?</v>
      </c>
      <c r="BB100" s="48" t="e">
        <f>IF(INSERT_HOLDS_HERE!AG$12=Hold_4,1,0)</f>
        <v>#NAME?</v>
      </c>
      <c r="BC100" s="48" t="e">
        <f>IF(INSERT_HOLDS_HERE!AH$12=Hold_4,1,0)</f>
        <v>#NAME?</v>
      </c>
      <c r="BD100" s="48" t="e">
        <f>IF(INSERT_HOLDS_HERE!AI$12=Hold_4,1,0)</f>
        <v>#NAME?</v>
      </c>
      <c r="BE100" s="48" t="e">
        <f>IF(INSERT_HOLDS_HERE!AJ$12=Hold_4,1,0)</f>
        <v>#NAME?</v>
      </c>
      <c r="BF100" s="48" t="e">
        <f>IF(INSERT_HOLDS_HERE!AK$12=Hold_4,1,0)</f>
        <v>#NAME?</v>
      </c>
      <c r="BG100" s="48" t="e">
        <f>IF(INSERT_HOLDS_HERE!AL$12=Hold_4,1,0)</f>
        <v>#NAME?</v>
      </c>
      <c r="BH100" s="48" t="e">
        <f>IF(INSERT_HOLDS_HERE!AM$12=Hold_4,1,0)</f>
        <v>#NAME?</v>
      </c>
      <c r="BI100" s="48" t="e">
        <f>IF(INSERT_HOLDS_HERE!AN$12=Hold_4,1,0)</f>
        <v>#NAME?</v>
      </c>
      <c r="BJ100" s="48" t="e">
        <f>IF(INSERT_HOLDS_HERE!AO$12=Hold_4,1,0)</f>
        <v>#NAME?</v>
      </c>
      <c r="BK100" s="48" t="e">
        <f>IF(INSERT_HOLDS_HERE!AP$12=Hold_4,1,0)</f>
        <v>#NAME?</v>
      </c>
      <c r="BL100" s="48" t="e">
        <f>IF(INSERT_HOLDS_HERE!AQ$12=Hold_4,1,0)</f>
        <v>#NAME?</v>
      </c>
      <c r="BM100" s="48" t="e">
        <f>IF(INSERT_HOLDS_HERE!AR$12=Hold_4,1,0)</f>
        <v>#NAME?</v>
      </c>
      <c r="BO100" s="48" t="e">
        <f t="shared" si="103"/>
        <v>#NAME?</v>
      </c>
      <c r="BP100" s="48" t="e">
        <f>IF(AB100=0,0,IF(AND(AB100=1,AA100=0),MAX($BO100:BO100)+1,BO100))</f>
        <v>#NAME?</v>
      </c>
      <c r="BQ100" s="48" t="e">
        <f>IF(AC100=0,0,IF(AND(AC100=1,AB100=0),MAX($BO100:BP100)+1,BP100))</f>
        <v>#NAME?</v>
      </c>
      <c r="BR100" s="48" t="e">
        <f>IF(AD100=0,0,IF(AND(AD100=1,AC100=0),MAX($BO100:BQ100)+1,BQ100))</f>
        <v>#NAME?</v>
      </c>
      <c r="BS100" s="48" t="e">
        <f>IF(AE100=0,0,IF(AND(AE100=1,AD100=0),MAX($BO100:BR100)+1,BR100))</f>
        <v>#NAME?</v>
      </c>
      <c r="BT100" s="48" t="e">
        <f>IF(AF100=0,0,IF(AND(AF100=1,AE100=0),MAX($BO100:BS100)+1,BS100))</f>
        <v>#NAME?</v>
      </c>
      <c r="BU100" s="48" t="e">
        <f>IF(AG100=0,0,IF(AND(AG100=1,AF100=0),MAX($BO100:BT100)+1,BT100))</f>
        <v>#NAME?</v>
      </c>
      <c r="BV100" s="48" t="e">
        <f>IF(AH100=0,0,IF(AND(AH100=1,AG100=0),MAX($BO100:BU100)+1,BU100))</f>
        <v>#NAME?</v>
      </c>
      <c r="BW100" s="48" t="e">
        <f>IF(AI100=0,0,IF(AND(AI100=1,AH100=0),MAX($BO100:BV100)+1,BV100))</f>
        <v>#NAME?</v>
      </c>
      <c r="BX100" s="48" t="e">
        <f>IF(AJ100=0,0,IF(AND(AJ100=1,AI100=0),MAX($BO100:BW100)+1,BW100))</f>
        <v>#NAME?</v>
      </c>
      <c r="BY100" s="48" t="e">
        <f>IF(AK100=0,0,IF(AND(AK100=1,AJ100=0),MAX($BO100:BX100)+1,BX100))</f>
        <v>#NAME?</v>
      </c>
      <c r="BZ100" s="48" t="e">
        <f>IF(AL100=0,0,IF(AND(AL100=1,AK100=0),MAX($BO100:BY100)+1,BY100))</f>
        <v>#NAME?</v>
      </c>
      <c r="CA100" s="48" t="e">
        <f>IF(AM100=0,0,IF(AND(AM100=1,AL100=0),MAX($BO100:BZ100)+1,BZ100))</f>
        <v>#NAME?</v>
      </c>
      <c r="CB100" s="48" t="e">
        <f>IF(AN100=0,0,IF(AND(AN100=1,AM100=0),MAX($BO100:CA100)+1,CA100))</f>
        <v>#NAME?</v>
      </c>
      <c r="CC100" s="48" t="e">
        <f>IF(AO100=0,0,IF(AND(AO100=1,AN100=0),MAX($BO100:CB100)+1,CB100))</f>
        <v>#NAME?</v>
      </c>
      <c r="CD100" s="48" t="e">
        <f>IF(AP100=0,0,IF(AND(AP100=1,AO100=0),MAX($BO100:CC100)+1,CC100))</f>
        <v>#NAME?</v>
      </c>
      <c r="CE100" s="48" t="e">
        <f>IF(AQ100=0,0,IF(AND(AQ100=1,AP100=0),MAX($BO100:CD100)+1,CD100))</f>
        <v>#NAME?</v>
      </c>
      <c r="CF100" s="48" t="e">
        <f>IF(AR100=0,0,IF(AND(AR100=1,AQ100=0),MAX($BO100:CE100)+1,CE100))</f>
        <v>#NAME?</v>
      </c>
      <c r="CG100" s="48" t="e">
        <f>IF(AS100=0,0,IF(AND(AS100=1,AR100=0),MAX($BO100:CF100)+1,CF100))</f>
        <v>#NAME?</v>
      </c>
      <c r="CH100" s="48" t="e">
        <f>IF(AT100=0,0,IF(AND(AT100=1,AS100=0),MAX($BO100:CG100)+1,CG100))</f>
        <v>#NAME?</v>
      </c>
      <c r="CI100" s="48" t="e">
        <f>IF(AU100=0,0,IF(AND(AU100=1,AT100=0),MAX($BO100:CH100)+1,CH100))</f>
        <v>#NAME?</v>
      </c>
      <c r="CJ100" s="48" t="e">
        <f>IF(AV100=0,0,IF(AND(AV100=1,AU100=0),MAX($BO100:CI100)+1,CI100))</f>
        <v>#NAME?</v>
      </c>
      <c r="CK100" s="48" t="e">
        <f>IF(AW100=0,0,IF(AND(AW100=1,AV100=0),MAX($BO100:CJ100)+1,CJ100))</f>
        <v>#NAME?</v>
      </c>
      <c r="CL100" s="48" t="e">
        <f>IF(AX100=0,0,IF(AND(AX100=1,AW100=0),MAX($BO100:CK100)+1,CK100))</f>
        <v>#NAME?</v>
      </c>
      <c r="CM100" s="48" t="e">
        <f>IF(AY100=0,0,IF(AND(AY100=1,AX100=0),MAX($BO100:CL100)+1,CL100))</f>
        <v>#NAME?</v>
      </c>
      <c r="CN100" s="48" t="e">
        <f>IF(AZ100=0,0,IF(AND(AZ100=1,AY100=0),MAX($BO100:CM100)+1,CM100))</f>
        <v>#NAME?</v>
      </c>
      <c r="CO100" s="48" t="e">
        <f>IF(BA100=0,0,IF(AND(BA100=1,AZ100=0),MAX($BO100:CN100)+1,CN100))</f>
        <v>#NAME?</v>
      </c>
      <c r="CP100" s="48" t="e">
        <f>IF(BB100=0,0,IF(AND(BB100=1,BA100=0),MAX($BO100:CO100)+1,CO100))</f>
        <v>#NAME?</v>
      </c>
      <c r="CQ100" s="48" t="e">
        <f>IF(BC100=0,0,IF(AND(BC100=1,BB100=0),MAX($BO100:CP100)+1,CP100))</f>
        <v>#NAME?</v>
      </c>
      <c r="CR100" s="48" t="e">
        <f>IF(BD100=0,0,IF(AND(BD100=1,BC100=0),MAX($BO100:CQ100)+1,CQ100))</f>
        <v>#NAME?</v>
      </c>
      <c r="CS100" s="48" t="e">
        <f>IF(BE100=0,0,IF(AND(BE100=1,BD100=0),MAX($BO100:CR100)+1,CR100))</f>
        <v>#NAME?</v>
      </c>
      <c r="CT100" s="48" t="e">
        <f>IF(BF100=0,0,IF(AND(BF100=1,BE100=0),MAX($BO100:CS100)+1,CS100))</f>
        <v>#NAME?</v>
      </c>
      <c r="CU100" s="48" t="e">
        <f>IF(BG100=0,0,IF(AND(BG100=1,BF100=0),MAX($BO100:CT100)+1,CT100))</f>
        <v>#NAME?</v>
      </c>
      <c r="CV100" s="48" t="e">
        <f>IF(BH100=0,0,IF(AND(BH100=1,BG100=0),MAX($BO100:CU100)+1,CU100))</f>
        <v>#NAME?</v>
      </c>
      <c r="CW100" s="48" t="e">
        <f>IF(BI100=0,0,IF(AND(BI100=1,BH100=0),MAX($BO100:CV100)+1,CV100))</f>
        <v>#NAME?</v>
      </c>
      <c r="CX100" s="48" t="e">
        <f>IF(BJ100=0,0,IF(AND(BJ100=1,BI100=0),MAX($BO100:CW100)+1,CW100))</f>
        <v>#NAME?</v>
      </c>
      <c r="CY100" s="48" t="e">
        <f>IF(BK100=0,0,IF(AND(BK100=1,BJ100=0),MAX($BO100:CX100)+1,CX100))</f>
        <v>#NAME?</v>
      </c>
      <c r="CZ100" s="48" t="e">
        <f>IF(BL100=0,0,IF(AND(BL100=1,BK100=0),MAX($BO100:CY100)+1,CY100))</f>
        <v>#NAME?</v>
      </c>
      <c r="DA100" s="48" t="e">
        <f>IF(BM100=0,0,IF(AND(BM100=1,BL100=0),MAX($BO100:CZ100)+1,CZ100))</f>
        <v>#NAME?</v>
      </c>
    </row>
    <row r="101" spans="2:105">
      <c r="B101" s="41" t="s">
        <v>20</v>
      </c>
      <c r="C101" s="39" t="str">
        <f t="shared" si="80"/>
        <v/>
      </c>
      <c r="D101" s="43" t="str">
        <f t="shared" si="81"/>
        <v/>
      </c>
      <c r="E101" s="39" t="str">
        <f t="shared" si="82"/>
        <v/>
      </c>
      <c r="F101" s="43" t="str">
        <f t="shared" si="83"/>
        <v/>
      </c>
      <c r="G101" s="39" t="str">
        <f t="shared" si="84"/>
        <v/>
      </c>
      <c r="H101" s="43" t="str">
        <f t="shared" si="85"/>
        <v/>
      </c>
      <c r="I101" s="39" t="str">
        <f t="shared" si="86"/>
        <v/>
      </c>
      <c r="J101" s="43" t="str">
        <f t="shared" si="87"/>
        <v/>
      </c>
      <c r="K101" s="39" t="str">
        <f t="shared" si="88"/>
        <v/>
      </c>
      <c r="L101" s="43" t="str">
        <f t="shared" si="89"/>
        <v/>
      </c>
      <c r="M101" s="39" t="str">
        <f t="shared" si="90"/>
        <v/>
      </c>
      <c r="N101" s="43" t="str">
        <f t="shared" si="91"/>
        <v/>
      </c>
      <c r="O101" s="39" t="str">
        <f t="shared" si="92"/>
        <v/>
      </c>
      <c r="P101" s="43" t="str">
        <f t="shared" si="93"/>
        <v/>
      </c>
      <c r="Q101" s="39" t="str">
        <f t="shared" si="94"/>
        <v/>
      </c>
      <c r="R101" s="43" t="str">
        <f t="shared" si="95"/>
        <v/>
      </c>
      <c r="S101" s="39" t="str">
        <f t="shared" si="96"/>
        <v/>
      </c>
      <c r="T101" s="43" t="str">
        <f t="shared" si="97"/>
        <v/>
      </c>
      <c r="U101" s="39" t="str">
        <f t="shared" si="98"/>
        <v/>
      </c>
      <c r="V101" s="43" t="str">
        <f t="shared" si="99"/>
        <v/>
      </c>
      <c r="W101" s="39" t="str">
        <f t="shared" si="100"/>
        <v/>
      </c>
      <c r="X101" s="43" t="str">
        <f t="shared" si="101"/>
        <v/>
      </c>
      <c r="Y101" s="40" t="str">
        <f t="shared" si="102"/>
        <v/>
      </c>
      <c r="AA101" s="48" t="e">
        <f>IF(INSERT_HOLDS_HERE!D$13=Hold_4,1,0)</f>
        <v>#NAME?</v>
      </c>
      <c r="AB101" s="48" t="e">
        <f>IF(INSERT_HOLDS_HERE!E$13=Hold_4,1,0)</f>
        <v>#NAME?</v>
      </c>
      <c r="AC101" s="48" t="e">
        <f>IF(INSERT_HOLDS_HERE!F$13=Hold_4,1,0)</f>
        <v>#NAME?</v>
      </c>
      <c r="AD101" s="48" t="e">
        <f>IF(INSERT_HOLDS_HERE!G$13=Hold_4,1,0)</f>
        <v>#NAME?</v>
      </c>
      <c r="AE101" s="48" t="e">
        <f>IF(INSERT_HOLDS_HERE!H$13=Hold_4,1,0)</f>
        <v>#NAME?</v>
      </c>
      <c r="AF101" s="48" t="e">
        <f>IF(INSERT_HOLDS_HERE!I$13=Hold_4,1,0)</f>
        <v>#NAME?</v>
      </c>
      <c r="AG101" s="48" t="e">
        <f>IF(INSERT_HOLDS_HERE!J$13=Hold_4,1,0)</f>
        <v>#NAME?</v>
      </c>
      <c r="AH101" s="48" t="e">
        <f>IF(INSERT_HOLDS_HERE!K$13=Hold_4,1,0)</f>
        <v>#NAME?</v>
      </c>
      <c r="AI101" s="48" t="e">
        <f>IF(INSERT_HOLDS_HERE!L$13=Hold_4,1,0)</f>
        <v>#NAME?</v>
      </c>
      <c r="AJ101" s="48" t="e">
        <f>IF(INSERT_HOLDS_HERE!M$13=Hold_4,1,0)</f>
        <v>#NAME?</v>
      </c>
      <c r="AK101" s="48" t="e">
        <f>IF(INSERT_HOLDS_HERE!N$13=Hold_4,1,0)</f>
        <v>#NAME?</v>
      </c>
      <c r="AL101" s="48" t="e">
        <f>IF(INSERT_HOLDS_HERE!O$13=Hold_4,1,0)</f>
        <v>#NAME?</v>
      </c>
      <c r="AM101" s="48" t="e">
        <f>IF(INSERT_HOLDS_HERE!P$13=Hold_4,1,0)</f>
        <v>#NAME?</v>
      </c>
      <c r="AN101" s="48" t="e">
        <f>IF(INSERT_HOLDS_HERE!R$13=Hold_4,1,0)</f>
        <v>#NAME?</v>
      </c>
      <c r="AO101" s="48" t="e">
        <f>IF(INSERT_HOLDS_HERE!S$13=Hold_4,1,0)</f>
        <v>#NAME?</v>
      </c>
      <c r="AP101" s="48" t="e">
        <f>IF(INSERT_HOLDS_HERE!T$13=Hold_4,1,0)</f>
        <v>#NAME?</v>
      </c>
      <c r="AQ101" s="48" t="e">
        <f>IF(INSERT_HOLDS_HERE!U$13=Hold_4,1,0)</f>
        <v>#NAME?</v>
      </c>
      <c r="AR101" s="48" t="e">
        <f>IF(INSERT_HOLDS_HERE!V$13=Hold_4,1,0)</f>
        <v>#NAME?</v>
      </c>
      <c r="AS101" s="48" t="e">
        <f>IF(INSERT_HOLDS_HERE!W$13=Hold_4,1,0)</f>
        <v>#NAME?</v>
      </c>
      <c r="AT101" s="48" t="e">
        <f>IF(INSERT_HOLDS_HERE!X$13=Hold_4,1,0)</f>
        <v>#NAME?</v>
      </c>
      <c r="AU101" s="48" t="e">
        <f>IF(INSERT_HOLDS_HERE!Y$13=Hold_4,1,0)</f>
        <v>#NAME?</v>
      </c>
      <c r="AV101" s="48" t="e">
        <f>IF(INSERT_HOLDS_HERE!Z$13=Hold_4,1,0)</f>
        <v>#NAME?</v>
      </c>
      <c r="AW101" s="48" t="e">
        <f>IF(INSERT_HOLDS_HERE!AA$13=Hold_4,1,0)</f>
        <v>#NAME?</v>
      </c>
      <c r="AX101" s="48" t="e">
        <f>IF(INSERT_HOLDS_HERE!AB$13=Hold_4,1,0)</f>
        <v>#NAME?</v>
      </c>
      <c r="AY101" s="48" t="e">
        <f>IF(INSERT_HOLDS_HERE!AC$13=Hold_4,1,0)</f>
        <v>#NAME?</v>
      </c>
      <c r="AZ101" s="48" t="e">
        <f>IF(INSERT_HOLDS_HERE!AD$13=Hold_4,1,0)</f>
        <v>#NAME?</v>
      </c>
      <c r="BA101" s="48" t="e">
        <f>IF(INSERT_HOLDS_HERE!AF$13=Hold_4,1,0)</f>
        <v>#NAME?</v>
      </c>
      <c r="BB101" s="48" t="e">
        <f>IF(INSERT_HOLDS_HERE!AG$13=Hold_4,1,0)</f>
        <v>#NAME?</v>
      </c>
      <c r="BC101" s="48" t="e">
        <f>IF(INSERT_HOLDS_HERE!AH$13=Hold_4,1,0)</f>
        <v>#NAME?</v>
      </c>
      <c r="BD101" s="48" t="e">
        <f>IF(INSERT_HOLDS_HERE!AI$13=Hold_4,1,0)</f>
        <v>#NAME?</v>
      </c>
      <c r="BE101" s="48" t="e">
        <f>IF(INSERT_HOLDS_HERE!AJ$13=Hold_4,1,0)</f>
        <v>#NAME?</v>
      </c>
      <c r="BF101" s="48" t="e">
        <f>IF(INSERT_HOLDS_HERE!AK$13=Hold_4,1,0)</f>
        <v>#NAME?</v>
      </c>
      <c r="BG101" s="48" t="e">
        <f>IF(INSERT_HOLDS_HERE!AL$13=Hold_4,1,0)</f>
        <v>#NAME?</v>
      </c>
      <c r="BH101" s="48" t="e">
        <f>IF(INSERT_HOLDS_HERE!AM$13=Hold_4,1,0)</f>
        <v>#NAME?</v>
      </c>
      <c r="BI101" s="48" t="e">
        <f>IF(INSERT_HOLDS_HERE!AN$13=Hold_4,1,0)</f>
        <v>#NAME?</v>
      </c>
      <c r="BJ101" s="48" t="e">
        <f>IF(INSERT_HOLDS_HERE!AO$13=Hold_4,1,0)</f>
        <v>#NAME?</v>
      </c>
      <c r="BK101" s="48" t="e">
        <f>IF(INSERT_HOLDS_HERE!AP$13=Hold_4,1,0)</f>
        <v>#NAME?</v>
      </c>
      <c r="BL101" s="48" t="e">
        <f>IF(INSERT_HOLDS_HERE!AQ$13=Hold_4,1,0)</f>
        <v>#NAME?</v>
      </c>
      <c r="BM101" s="48" t="e">
        <f>IF(INSERT_HOLDS_HERE!AR$13=Hold_4,1,0)</f>
        <v>#NAME?</v>
      </c>
      <c r="BO101" s="48" t="e">
        <f t="shared" si="103"/>
        <v>#NAME?</v>
      </c>
      <c r="BP101" s="48" t="e">
        <f>IF(AB101=0,0,IF(AND(AB101=1,AA101=0),MAX($BO101:BO101)+1,BO101))</f>
        <v>#NAME?</v>
      </c>
      <c r="BQ101" s="48" t="e">
        <f>IF(AC101=0,0,IF(AND(AC101=1,AB101=0),MAX($BO101:BP101)+1,BP101))</f>
        <v>#NAME?</v>
      </c>
      <c r="BR101" s="48" t="e">
        <f>IF(AD101=0,0,IF(AND(AD101=1,AC101=0),MAX($BO101:BQ101)+1,BQ101))</f>
        <v>#NAME?</v>
      </c>
      <c r="BS101" s="48" t="e">
        <f>IF(AE101=0,0,IF(AND(AE101=1,AD101=0),MAX($BO101:BR101)+1,BR101))</f>
        <v>#NAME?</v>
      </c>
      <c r="BT101" s="48" t="e">
        <f>IF(AF101=0,0,IF(AND(AF101=1,AE101=0),MAX($BO101:BS101)+1,BS101))</f>
        <v>#NAME?</v>
      </c>
      <c r="BU101" s="48" t="e">
        <f>IF(AG101=0,0,IF(AND(AG101=1,AF101=0),MAX($BO101:BT101)+1,BT101))</f>
        <v>#NAME?</v>
      </c>
      <c r="BV101" s="48" t="e">
        <f>IF(AH101=0,0,IF(AND(AH101=1,AG101=0),MAX($BO101:BU101)+1,BU101))</f>
        <v>#NAME?</v>
      </c>
      <c r="BW101" s="48" t="e">
        <f>IF(AI101=0,0,IF(AND(AI101=1,AH101=0),MAX($BO101:BV101)+1,BV101))</f>
        <v>#NAME?</v>
      </c>
      <c r="BX101" s="48" t="e">
        <f>IF(AJ101=0,0,IF(AND(AJ101=1,AI101=0),MAX($BO101:BW101)+1,BW101))</f>
        <v>#NAME?</v>
      </c>
      <c r="BY101" s="48" t="e">
        <f>IF(AK101=0,0,IF(AND(AK101=1,AJ101=0),MAX($BO101:BX101)+1,BX101))</f>
        <v>#NAME?</v>
      </c>
      <c r="BZ101" s="48" t="e">
        <f>IF(AL101=0,0,IF(AND(AL101=1,AK101=0),MAX($BO101:BY101)+1,BY101))</f>
        <v>#NAME?</v>
      </c>
      <c r="CA101" s="48" t="e">
        <f>IF(AM101=0,0,IF(AND(AM101=1,AL101=0),MAX($BO101:BZ101)+1,BZ101))</f>
        <v>#NAME?</v>
      </c>
      <c r="CB101" s="48" t="e">
        <f>IF(AN101=0,0,IF(AND(AN101=1,AM101=0),MAX($BO101:CA101)+1,CA101))</f>
        <v>#NAME?</v>
      </c>
      <c r="CC101" s="48" t="e">
        <f>IF(AO101=0,0,IF(AND(AO101=1,AN101=0),MAX($BO101:CB101)+1,CB101))</f>
        <v>#NAME?</v>
      </c>
      <c r="CD101" s="48" t="e">
        <f>IF(AP101=0,0,IF(AND(AP101=1,AO101=0),MAX($BO101:CC101)+1,CC101))</f>
        <v>#NAME?</v>
      </c>
      <c r="CE101" s="48" t="e">
        <f>IF(AQ101=0,0,IF(AND(AQ101=1,AP101=0),MAX($BO101:CD101)+1,CD101))</f>
        <v>#NAME?</v>
      </c>
      <c r="CF101" s="48" t="e">
        <f>IF(AR101=0,0,IF(AND(AR101=1,AQ101=0),MAX($BO101:CE101)+1,CE101))</f>
        <v>#NAME?</v>
      </c>
      <c r="CG101" s="48" t="e">
        <f>IF(AS101=0,0,IF(AND(AS101=1,AR101=0),MAX($BO101:CF101)+1,CF101))</f>
        <v>#NAME?</v>
      </c>
      <c r="CH101" s="48" t="e">
        <f>IF(AT101=0,0,IF(AND(AT101=1,AS101=0),MAX($BO101:CG101)+1,CG101))</f>
        <v>#NAME?</v>
      </c>
      <c r="CI101" s="48" t="e">
        <f>IF(AU101=0,0,IF(AND(AU101=1,AT101=0),MAX($BO101:CH101)+1,CH101))</f>
        <v>#NAME?</v>
      </c>
      <c r="CJ101" s="48" t="e">
        <f>IF(AV101=0,0,IF(AND(AV101=1,AU101=0),MAX($BO101:CI101)+1,CI101))</f>
        <v>#NAME?</v>
      </c>
      <c r="CK101" s="48" t="e">
        <f>IF(AW101=0,0,IF(AND(AW101=1,AV101=0),MAX($BO101:CJ101)+1,CJ101))</f>
        <v>#NAME?</v>
      </c>
      <c r="CL101" s="48" t="e">
        <f>IF(AX101=0,0,IF(AND(AX101=1,AW101=0),MAX($BO101:CK101)+1,CK101))</f>
        <v>#NAME?</v>
      </c>
      <c r="CM101" s="48" t="e">
        <f>IF(AY101=0,0,IF(AND(AY101=1,AX101=0),MAX($BO101:CL101)+1,CL101))</f>
        <v>#NAME?</v>
      </c>
      <c r="CN101" s="48" t="e">
        <f>IF(AZ101=0,0,IF(AND(AZ101=1,AY101=0),MAX($BO101:CM101)+1,CM101))</f>
        <v>#NAME?</v>
      </c>
      <c r="CO101" s="48" t="e">
        <f>IF(BA101=0,0,IF(AND(BA101=1,AZ101=0),MAX($BO101:CN101)+1,CN101))</f>
        <v>#NAME?</v>
      </c>
      <c r="CP101" s="48" t="e">
        <f>IF(BB101=0,0,IF(AND(BB101=1,BA101=0),MAX($BO101:CO101)+1,CO101))</f>
        <v>#NAME?</v>
      </c>
      <c r="CQ101" s="48" t="e">
        <f>IF(BC101=0,0,IF(AND(BC101=1,BB101=0),MAX($BO101:CP101)+1,CP101))</f>
        <v>#NAME?</v>
      </c>
      <c r="CR101" s="48" t="e">
        <f>IF(BD101=0,0,IF(AND(BD101=1,BC101=0),MAX($BO101:CQ101)+1,CQ101))</f>
        <v>#NAME?</v>
      </c>
      <c r="CS101" s="48" t="e">
        <f>IF(BE101=0,0,IF(AND(BE101=1,BD101=0),MAX($BO101:CR101)+1,CR101))</f>
        <v>#NAME?</v>
      </c>
      <c r="CT101" s="48" t="e">
        <f>IF(BF101=0,0,IF(AND(BF101=1,BE101=0),MAX($BO101:CS101)+1,CS101))</f>
        <v>#NAME?</v>
      </c>
      <c r="CU101" s="48" t="e">
        <f>IF(BG101=0,0,IF(AND(BG101=1,BF101=0),MAX($BO101:CT101)+1,CT101))</f>
        <v>#NAME?</v>
      </c>
      <c r="CV101" s="48" t="e">
        <f>IF(BH101=0,0,IF(AND(BH101=1,BG101=0),MAX($BO101:CU101)+1,CU101))</f>
        <v>#NAME?</v>
      </c>
      <c r="CW101" s="48" t="e">
        <f>IF(BI101=0,0,IF(AND(BI101=1,BH101=0),MAX($BO101:CV101)+1,CV101))</f>
        <v>#NAME?</v>
      </c>
      <c r="CX101" s="48" t="e">
        <f>IF(BJ101=0,0,IF(AND(BJ101=1,BI101=0),MAX($BO101:CW101)+1,CW101))</f>
        <v>#NAME?</v>
      </c>
      <c r="CY101" s="48" t="e">
        <f>IF(BK101=0,0,IF(AND(BK101=1,BJ101=0),MAX($BO101:CX101)+1,CX101))</f>
        <v>#NAME?</v>
      </c>
      <c r="CZ101" s="48" t="e">
        <f>IF(BL101=0,0,IF(AND(BL101=1,BK101=0),MAX($BO101:CY101)+1,CY101))</f>
        <v>#NAME?</v>
      </c>
      <c r="DA101" s="48" t="e">
        <f>IF(BM101=0,0,IF(AND(BM101=1,BL101=0),MAX($BO101:CZ101)+1,CZ101))</f>
        <v>#NAME?</v>
      </c>
    </row>
    <row r="102" spans="2:105">
      <c r="B102" s="41" t="s">
        <v>19</v>
      </c>
      <c r="C102" s="39" t="str">
        <f t="shared" si="80"/>
        <v/>
      </c>
      <c r="D102" s="43" t="str">
        <f t="shared" si="81"/>
        <v/>
      </c>
      <c r="E102" s="39" t="str">
        <f t="shared" si="82"/>
        <v/>
      </c>
      <c r="F102" s="43" t="str">
        <f t="shared" si="83"/>
        <v/>
      </c>
      <c r="G102" s="39" t="str">
        <f t="shared" si="84"/>
        <v/>
      </c>
      <c r="H102" s="43" t="str">
        <f t="shared" si="85"/>
        <v/>
      </c>
      <c r="I102" s="39" t="str">
        <f t="shared" si="86"/>
        <v/>
      </c>
      <c r="J102" s="43" t="str">
        <f t="shared" si="87"/>
        <v/>
      </c>
      <c r="K102" s="39" t="str">
        <f t="shared" si="88"/>
        <v/>
      </c>
      <c r="L102" s="43" t="str">
        <f t="shared" si="89"/>
        <v/>
      </c>
      <c r="M102" s="39" t="str">
        <f t="shared" si="90"/>
        <v/>
      </c>
      <c r="N102" s="43" t="str">
        <f t="shared" si="91"/>
        <v/>
      </c>
      <c r="O102" s="39" t="str">
        <f t="shared" si="92"/>
        <v/>
      </c>
      <c r="P102" s="43" t="str">
        <f t="shared" si="93"/>
        <v/>
      </c>
      <c r="Q102" s="39" t="str">
        <f t="shared" si="94"/>
        <v/>
      </c>
      <c r="R102" s="43" t="str">
        <f t="shared" si="95"/>
        <v/>
      </c>
      <c r="S102" s="39" t="str">
        <f t="shared" si="96"/>
        <v/>
      </c>
      <c r="T102" s="43" t="str">
        <f t="shared" si="97"/>
        <v/>
      </c>
      <c r="U102" s="39" t="str">
        <f t="shared" si="98"/>
        <v/>
      </c>
      <c r="V102" s="43" t="str">
        <f t="shared" si="99"/>
        <v/>
      </c>
      <c r="W102" s="39" t="str">
        <f t="shared" si="100"/>
        <v/>
      </c>
      <c r="X102" s="43" t="str">
        <f t="shared" si="101"/>
        <v/>
      </c>
      <c r="Y102" s="40" t="str">
        <f t="shared" si="102"/>
        <v/>
      </c>
      <c r="AA102" s="48" t="e">
        <f>IF(INSERT_HOLDS_HERE!D$14=Hold_4,1,0)</f>
        <v>#NAME?</v>
      </c>
      <c r="AB102" s="48" t="e">
        <f>IF(INSERT_HOLDS_HERE!E$14=Hold_4,1,0)</f>
        <v>#NAME?</v>
      </c>
      <c r="AC102" s="48" t="e">
        <f>IF(INSERT_HOLDS_HERE!F$14=Hold_4,1,0)</f>
        <v>#NAME?</v>
      </c>
      <c r="AD102" s="48" t="e">
        <f>IF(INSERT_HOLDS_HERE!G$14=Hold_4,1,0)</f>
        <v>#NAME?</v>
      </c>
      <c r="AE102" s="48" t="e">
        <f>IF(INSERT_HOLDS_HERE!H$14=Hold_4,1,0)</f>
        <v>#NAME?</v>
      </c>
      <c r="AF102" s="48" t="e">
        <f>IF(INSERT_HOLDS_HERE!I$14=Hold_4,1,0)</f>
        <v>#NAME?</v>
      </c>
      <c r="AG102" s="48" t="e">
        <f>IF(INSERT_HOLDS_HERE!J$14=Hold_4,1,0)</f>
        <v>#NAME?</v>
      </c>
      <c r="AH102" s="48" t="e">
        <f>IF(INSERT_HOLDS_HERE!K$14=Hold_4,1,0)</f>
        <v>#NAME?</v>
      </c>
      <c r="AI102" s="48" t="e">
        <f>IF(INSERT_HOLDS_HERE!L$14=Hold_4,1,0)</f>
        <v>#NAME?</v>
      </c>
      <c r="AJ102" s="48" t="e">
        <f>IF(INSERT_HOLDS_HERE!M$14=Hold_4,1,0)</f>
        <v>#NAME?</v>
      </c>
      <c r="AK102" s="48" t="e">
        <f>IF(INSERT_HOLDS_HERE!N$14=Hold_4,1,0)</f>
        <v>#NAME?</v>
      </c>
      <c r="AL102" s="48" t="e">
        <f>IF(INSERT_HOLDS_HERE!O$14=Hold_4,1,0)</f>
        <v>#NAME?</v>
      </c>
      <c r="AM102" s="48" t="e">
        <f>IF(INSERT_HOLDS_HERE!P$14=Hold_4,1,0)</f>
        <v>#NAME?</v>
      </c>
      <c r="AN102" s="48" t="e">
        <f>IF(INSERT_HOLDS_HERE!R$14=Hold_4,1,0)</f>
        <v>#NAME?</v>
      </c>
      <c r="AO102" s="48" t="e">
        <f>IF(INSERT_HOLDS_HERE!S$14=Hold_4,1,0)</f>
        <v>#NAME?</v>
      </c>
      <c r="AP102" s="48" t="e">
        <f>IF(INSERT_HOLDS_HERE!T$14=Hold_4,1,0)</f>
        <v>#NAME?</v>
      </c>
      <c r="AQ102" s="48" t="e">
        <f>IF(INSERT_HOLDS_HERE!U$14=Hold_4,1,0)</f>
        <v>#NAME?</v>
      </c>
      <c r="AR102" s="48" t="e">
        <f>IF(INSERT_HOLDS_HERE!V$14=Hold_4,1,0)</f>
        <v>#NAME?</v>
      </c>
      <c r="AS102" s="48" t="e">
        <f>IF(INSERT_HOLDS_HERE!W$14=Hold_4,1,0)</f>
        <v>#NAME?</v>
      </c>
      <c r="AT102" s="48" t="e">
        <f>IF(INSERT_HOLDS_HERE!X$14=Hold_4,1,0)</f>
        <v>#NAME?</v>
      </c>
      <c r="AU102" s="48" t="e">
        <f>IF(INSERT_HOLDS_HERE!Y$14=Hold_4,1,0)</f>
        <v>#NAME?</v>
      </c>
      <c r="AV102" s="48" t="e">
        <f>IF(INSERT_HOLDS_HERE!Z$14=Hold_4,1,0)</f>
        <v>#NAME?</v>
      </c>
      <c r="AW102" s="48" t="e">
        <f>IF(INSERT_HOLDS_HERE!AA$14=Hold_4,1,0)</f>
        <v>#NAME?</v>
      </c>
      <c r="AX102" s="48" t="e">
        <f>IF(INSERT_HOLDS_HERE!AB$14=Hold_4,1,0)</f>
        <v>#NAME?</v>
      </c>
      <c r="AY102" s="48" t="e">
        <f>IF(INSERT_HOLDS_HERE!AC$14=Hold_4,1,0)</f>
        <v>#NAME?</v>
      </c>
      <c r="AZ102" s="48" t="e">
        <f>IF(INSERT_HOLDS_HERE!AD$14=Hold_4,1,0)</f>
        <v>#NAME?</v>
      </c>
      <c r="BA102" s="48" t="e">
        <f>IF(INSERT_HOLDS_HERE!AF$14=Hold_4,1,0)</f>
        <v>#NAME?</v>
      </c>
      <c r="BB102" s="48" t="e">
        <f>IF(INSERT_HOLDS_HERE!AG$14=Hold_4,1,0)</f>
        <v>#NAME?</v>
      </c>
      <c r="BC102" s="48" t="e">
        <f>IF(INSERT_HOLDS_HERE!AH$14=Hold_4,1,0)</f>
        <v>#NAME?</v>
      </c>
      <c r="BD102" s="48" t="e">
        <f>IF(INSERT_HOLDS_HERE!AI$14=Hold_4,1,0)</f>
        <v>#NAME?</v>
      </c>
      <c r="BE102" s="48" t="e">
        <f>IF(INSERT_HOLDS_HERE!AJ$14=Hold_4,1,0)</f>
        <v>#NAME?</v>
      </c>
      <c r="BF102" s="48" t="e">
        <f>IF(INSERT_HOLDS_HERE!AK$14=Hold_4,1,0)</f>
        <v>#NAME?</v>
      </c>
      <c r="BG102" s="48" t="e">
        <f>IF(INSERT_HOLDS_HERE!AL$14=Hold_4,1,0)</f>
        <v>#NAME?</v>
      </c>
      <c r="BH102" s="48" t="e">
        <f>IF(INSERT_HOLDS_HERE!AM$14=Hold_4,1,0)</f>
        <v>#NAME?</v>
      </c>
      <c r="BI102" s="48" t="e">
        <f>IF(INSERT_HOLDS_HERE!AN$14=Hold_4,1,0)</f>
        <v>#NAME?</v>
      </c>
      <c r="BJ102" s="48" t="e">
        <f>IF(INSERT_HOLDS_HERE!AO$14=Hold_4,1,0)</f>
        <v>#NAME?</v>
      </c>
      <c r="BK102" s="48" t="e">
        <f>IF(INSERT_HOLDS_HERE!AP$14=Hold_4,1,0)</f>
        <v>#NAME?</v>
      </c>
      <c r="BL102" s="48" t="e">
        <f>IF(INSERT_HOLDS_HERE!AQ$14=Hold_4,1,0)</f>
        <v>#NAME?</v>
      </c>
      <c r="BM102" s="48" t="e">
        <f>IF(INSERT_HOLDS_HERE!AR$14=Hold_4,1,0)</f>
        <v>#NAME?</v>
      </c>
      <c r="BO102" s="48" t="e">
        <f t="shared" si="103"/>
        <v>#NAME?</v>
      </c>
      <c r="BP102" s="48" t="e">
        <f>IF(AB102=0,0,IF(AND(AB102=1,AA102=0),MAX($BO102:BO102)+1,BO102))</f>
        <v>#NAME?</v>
      </c>
      <c r="BQ102" s="48" t="e">
        <f>IF(AC102=0,0,IF(AND(AC102=1,AB102=0),MAX($BO102:BP102)+1,BP102))</f>
        <v>#NAME?</v>
      </c>
      <c r="BR102" s="48" t="e">
        <f>IF(AD102=0,0,IF(AND(AD102=1,AC102=0),MAX($BO102:BQ102)+1,BQ102))</f>
        <v>#NAME?</v>
      </c>
      <c r="BS102" s="48" t="e">
        <f>IF(AE102=0,0,IF(AND(AE102=1,AD102=0),MAX($BO102:BR102)+1,BR102))</f>
        <v>#NAME?</v>
      </c>
      <c r="BT102" s="48" t="e">
        <f>IF(AF102=0,0,IF(AND(AF102=1,AE102=0),MAX($BO102:BS102)+1,BS102))</f>
        <v>#NAME?</v>
      </c>
      <c r="BU102" s="48" t="e">
        <f>IF(AG102=0,0,IF(AND(AG102=1,AF102=0),MAX($BO102:BT102)+1,BT102))</f>
        <v>#NAME?</v>
      </c>
      <c r="BV102" s="48" t="e">
        <f>IF(AH102=0,0,IF(AND(AH102=1,AG102=0),MAX($BO102:BU102)+1,BU102))</f>
        <v>#NAME?</v>
      </c>
      <c r="BW102" s="48" t="e">
        <f>IF(AI102=0,0,IF(AND(AI102=1,AH102=0),MAX($BO102:BV102)+1,BV102))</f>
        <v>#NAME?</v>
      </c>
      <c r="BX102" s="48" t="e">
        <f>IF(AJ102=0,0,IF(AND(AJ102=1,AI102=0),MAX($BO102:BW102)+1,BW102))</f>
        <v>#NAME?</v>
      </c>
      <c r="BY102" s="48" t="e">
        <f>IF(AK102=0,0,IF(AND(AK102=1,AJ102=0),MAX($BO102:BX102)+1,BX102))</f>
        <v>#NAME?</v>
      </c>
      <c r="BZ102" s="48" t="e">
        <f>IF(AL102=0,0,IF(AND(AL102=1,AK102=0),MAX($BO102:BY102)+1,BY102))</f>
        <v>#NAME?</v>
      </c>
      <c r="CA102" s="48" t="e">
        <f>IF(AM102=0,0,IF(AND(AM102=1,AL102=0),MAX($BO102:BZ102)+1,BZ102))</f>
        <v>#NAME?</v>
      </c>
      <c r="CB102" s="48" t="e">
        <f>IF(AN102=0,0,IF(AND(AN102=1,AM102=0),MAX($BO102:CA102)+1,CA102))</f>
        <v>#NAME?</v>
      </c>
      <c r="CC102" s="48" t="e">
        <f>IF(AO102=0,0,IF(AND(AO102=1,AN102=0),MAX($BO102:CB102)+1,CB102))</f>
        <v>#NAME?</v>
      </c>
      <c r="CD102" s="48" t="e">
        <f>IF(AP102=0,0,IF(AND(AP102=1,AO102=0),MAX($BO102:CC102)+1,CC102))</f>
        <v>#NAME?</v>
      </c>
      <c r="CE102" s="48" t="e">
        <f>IF(AQ102=0,0,IF(AND(AQ102=1,AP102=0),MAX($BO102:CD102)+1,CD102))</f>
        <v>#NAME?</v>
      </c>
      <c r="CF102" s="48" t="e">
        <f>IF(AR102=0,0,IF(AND(AR102=1,AQ102=0),MAX($BO102:CE102)+1,CE102))</f>
        <v>#NAME?</v>
      </c>
      <c r="CG102" s="48" t="e">
        <f>IF(AS102=0,0,IF(AND(AS102=1,AR102=0),MAX($BO102:CF102)+1,CF102))</f>
        <v>#NAME?</v>
      </c>
      <c r="CH102" s="48" t="e">
        <f>IF(AT102=0,0,IF(AND(AT102=1,AS102=0),MAX($BO102:CG102)+1,CG102))</f>
        <v>#NAME?</v>
      </c>
      <c r="CI102" s="48" t="e">
        <f>IF(AU102=0,0,IF(AND(AU102=1,AT102=0),MAX($BO102:CH102)+1,CH102))</f>
        <v>#NAME?</v>
      </c>
      <c r="CJ102" s="48" t="e">
        <f>IF(AV102=0,0,IF(AND(AV102=1,AU102=0),MAX($BO102:CI102)+1,CI102))</f>
        <v>#NAME?</v>
      </c>
      <c r="CK102" s="48" t="e">
        <f>IF(AW102=0,0,IF(AND(AW102=1,AV102=0),MAX($BO102:CJ102)+1,CJ102))</f>
        <v>#NAME?</v>
      </c>
      <c r="CL102" s="48" t="e">
        <f>IF(AX102=0,0,IF(AND(AX102=1,AW102=0),MAX($BO102:CK102)+1,CK102))</f>
        <v>#NAME?</v>
      </c>
      <c r="CM102" s="48" t="e">
        <f>IF(AY102=0,0,IF(AND(AY102=1,AX102=0),MAX($BO102:CL102)+1,CL102))</f>
        <v>#NAME?</v>
      </c>
      <c r="CN102" s="48" t="e">
        <f>IF(AZ102=0,0,IF(AND(AZ102=1,AY102=0),MAX($BO102:CM102)+1,CM102))</f>
        <v>#NAME?</v>
      </c>
      <c r="CO102" s="48" t="e">
        <f>IF(BA102=0,0,IF(AND(BA102=1,AZ102=0),MAX($BO102:CN102)+1,CN102))</f>
        <v>#NAME?</v>
      </c>
      <c r="CP102" s="48" t="e">
        <f>IF(BB102=0,0,IF(AND(BB102=1,BA102=0),MAX($BO102:CO102)+1,CO102))</f>
        <v>#NAME?</v>
      </c>
      <c r="CQ102" s="48" t="e">
        <f>IF(BC102=0,0,IF(AND(BC102=1,BB102=0),MAX($BO102:CP102)+1,CP102))</f>
        <v>#NAME?</v>
      </c>
      <c r="CR102" s="48" t="e">
        <f>IF(BD102=0,0,IF(AND(BD102=1,BC102=0),MAX($BO102:CQ102)+1,CQ102))</f>
        <v>#NAME?</v>
      </c>
      <c r="CS102" s="48" t="e">
        <f>IF(BE102=0,0,IF(AND(BE102=1,BD102=0),MAX($BO102:CR102)+1,CR102))</f>
        <v>#NAME?</v>
      </c>
      <c r="CT102" s="48" t="e">
        <f>IF(BF102=0,0,IF(AND(BF102=1,BE102=0),MAX($BO102:CS102)+1,CS102))</f>
        <v>#NAME?</v>
      </c>
      <c r="CU102" s="48" t="e">
        <f>IF(BG102=0,0,IF(AND(BG102=1,BF102=0),MAX($BO102:CT102)+1,CT102))</f>
        <v>#NAME?</v>
      </c>
      <c r="CV102" s="48" t="e">
        <f>IF(BH102=0,0,IF(AND(BH102=1,BG102=0),MAX($BO102:CU102)+1,CU102))</f>
        <v>#NAME?</v>
      </c>
      <c r="CW102" s="48" t="e">
        <f>IF(BI102=0,0,IF(AND(BI102=1,BH102=0),MAX($BO102:CV102)+1,CV102))</f>
        <v>#NAME?</v>
      </c>
      <c r="CX102" s="48" t="e">
        <f>IF(BJ102=0,0,IF(AND(BJ102=1,BI102=0),MAX($BO102:CW102)+1,CW102))</f>
        <v>#NAME?</v>
      </c>
      <c r="CY102" s="48" t="e">
        <f>IF(BK102=0,0,IF(AND(BK102=1,BJ102=0),MAX($BO102:CX102)+1,CX102))</f>
        <v>#NAME?</v>
      </c>
      <c r="CZ102" s="48" t="e">
        <f>IF(BL102=0,0,IF(AND(BL102=1,BK102=0),MAX($BO102:CY102)+1,CY102))</f>
        <v>#NAME?</v>
      </c>
      <c r="DA102" s="48" t="e">
        <f>IF(BM102=0,0,IF(AND(BM102=1,BL102=0),MAX($BO102:CZ102)+1,CZ102))</f>
        <v>#NAME?</v>
      </c>
    </row>
    <row r="103" spans="2:105">
      <c r="B103" s="41" t="s">
        <v>110</v>
      </c>
      <c r="C103" s="39" t="str">
        <f t="shared" si="80"/>
        <v/>
      </c>
      <c r="D103" s="43" t="str">
        <f t="shared" si="81"/>
        <v/>
      </c>
      <c r="E103" s="39" t="str">
        <f t="shared" si="82"/>
        <v/>
      </c>
      <c r="F103" s="43" t="str">
        <f t="shared" si="83"/>
        <v/>
      </c>
      <c r="G103" s="39" t="str">
        <f t="shared" si="84"/>
        <v/>
      </c>
      <c r="H103" s="43" t="str">
        <f t="shared" si="85"/>
        <v/>
      </c>
      <c r="I103" s="39" t="str">
        <f t="shared" si="86"/>
        <v/>
      </c>
      <c r="J103" s="43" t="str">
        <f t="shared" si="87"/>
        <v/>
      </c>
      <c r="K103" s="39" t="str">
        <f t="shared" si="88"/>
        <v/>
      </c>
      <c r="L103" s="43" t="str">
        <f t="shared" si="89"/>
        <v/>
      </c>
      <c r="M103" s="39" t="str">
        <f t="shared" si="90"/>
        <v/>
      </c>
      <c r="N103" s="43" t="str">
        <f t="shared" si="91"/>
        <v/>
      </c>
      <c r="O103" s="39" t="str">
        <f t="shared" si="92"/>
        <v/>
      </c>
      <c r="P103" s="43" t="str">
        <f t="shared" si="93"/>
        <v/>
      </c>
      <c r="Q103" s="39" t="str">
        <f t="shared" si="94"/>
        <v/>
      </c>
      <c r="R103" s="43" t="str">
        <f t="shared" si="95"/>
        <v/>
      </c>
      <c r="S103" s="39" t="str">
        <f t="shared" si="96"/>
        <v/>
      </c>
      <c r="T103" s="43" t="str">
        <f t="shared" si="97"/>
        <v/>
      </c>
      <c r="U103" s="39" t="str">
        <f t="shared" si="98"/>
        <v/>
      </c>
      <c r="V103" s="43" t="str">
        <f t="shared" si="99"/>
        <v/>
      </c>
      <c r="W103" s="39" t="str">
        <f t="shared" si="100"/>
        <v/>
      </c>
      <c r="X103" s="43" t="str">
        <f t="shared" si="101"/>
        <v/>
      </c>
      <c r="Y103" s="40" t="str">
        <f t="shared" si="102"/>
        <v/>
      </c>
      <c r="AA103" s="48" t="e">
        <f>IF(INSERT_HOLDS_HERE!D$15=Hold_4,1,0)</f>
        <v>#NAME?</v>
      </c>
      <c r="AB103" s="48" t="e">
        <f>IF(INSERT_HOLDS_HERE!E$15=Hold_4,1,0)</f>
        <v>#NAME?</v>
      </c>
      <c r="AC103" s="48" t="e">
        <f>IF(INSERT_HOLDS_HERE!F$15=Hold_4,1,0)</f>
        <v>#NAME?</v>
      </c>
      <c r="AD103" s="48" t="e">
        <f>IF(INSERT_HOLDS_HERE!G$15=Hold_4,1,0)</f>
        <v>#NAME?</v>
      </c>
      <c r="AE103" s="48" t="e">
        <f>IF(INSERT_HOLDS_HERE!H$15=Hold_4,1,0)</f>
        <v>#NAME?</v>
      </c>
      <c r="AF103" s="48" t="e">
        <f>IF(INSERT_HOLDS_HERE!I$15=Hold_4,1,0)</f>
        <v>#NAME?</v>
      </c>
      <c r="AG103" s="48" t="e">
        <f>IF(INSERT_HOLDS_HERE!J$15=Hold_4,1,0)</f>
        <v>#NAME?</v>
      </c>
      <c r="AH103" s="48" t="e">
        <f>IF(INSERT_HOLDS_HERE!K$15=Hold_4,1,0)</f>
        <v>#NAME?</v>
      </c>
      <c r="AI103" s="48" t="e">
        <f>IF(INSERT_HOLDS_HERE!L$15=Hold_4,1,0)</f>
        <v>#NAME?</v>
      </c>
      <c r="AJ103" s="48" t="e">
        <f>IF(INSERT_HOLDS_HERE!M$15=Hold_4,1,0)</f>
        <v>#NAME?</v>
      </c>
      <c r="AK103" s="48" t="e">
        <f>IF(INSERT_HOLDS_HERE!N$15=Hold_4,1,0)</f>
        <v>#NAME?</v>
      </c>
      <c r="AL103" s="48" t="e">
        <f>IF(INSERT_HOLDS_HERE!O$15=Hold_4,1,0)</f>
        <v>#NAME?</v>
      </c>
      <c r="AM103" s="48" t="e">
        <f>IF(INSERT_HOLDS_HERE!P$15=Hold_4,1,0)</f>
        <v>#NAME?</v>
      </c>
      <c r="AN103" s="48" t="e">
        <f>IF(INSERT_HOLDS_HERE!R$15=Hold_4,1,0)</f>
        <v>#NAME?</v>
      </c>
      <c r="AO103" s="48" t="e">
        <f>IF(INSERT_HOLDS_HERE!S$15=Hold_4,1,0)</f>
        <v>#NAME?</v>
      </c>
      <c r="AP103" s="48" t="e">
        <f>IF(INSERT_HOLDS_HERE!T$15=Hold_4,1,0)</f>
        <v>#NAME?</v>
      </c>
      <c r="AQ103" s="48" t="e">
        <f>IF(INSERT_HOLDS_HERE!U$15=Hold_4,1,0)</f>
        <v>#NAME?</v>
      </c>
      <c r="AR103" s="48" t="e">
        <f>IF(INSERT_HOLDS_HERE!V$15=Hold_4,1,0)</f>
        <v>#NAME?</v>
      </c>
      <c r="AS103" s="48" t="e">
        <f>IF(INSERT_HOLDS_HERE!W$15=Hold_4,1,0)</f>
        <v>#NAME?</v>
      </c>
      <c r="AT103" s="48" t="e">
        <f>IF(INSERT_HOLDS_HERE!X$15=Hold_4,1,0)</f>
        <v>#NAME?</v>
      </c>
      <c r="AU103" s="48" t="e">
        <f>IF(INSERT_HOLDS_HERE!Y$15=Hold_4,1,0)</f>
        <v>#NAME?</v>
      </c>
      <c r="AV103" s="48" t="e">
        <f>IF(INSERT_HOLDS_HERE!Z$15=Hold_4,1,0)</f>
        <v>#NAME?</v>
      </c>
      <c r="AW103" s="48" t="e">
        <f>IF(INSERT_HOLDS_HERE!AA$15=Hold_4,1,0)</f>
        <v>#NAME?</v>
      </c>
      <c r="AX103" s="48" t="e">
        <f>IF(INSERT_HOLDS_HERE!AB$15=Hold_4,1,0)</f>
        <v>#NAME?</v>
      </c>
      <c r="AY103" s="48" t="e">
        <f>IF(INSERT_HOLDS_HERE!AC$15=Hold_4,1,0)</f>
        <v>#NAME?</v>
      </c>
      <c r="AZ103" s="48" t="e">
        <f>IF(INSERT_HOLDS_HERE!AD$15=Hold_4,1,0)</f>
        <v>#NAME?</v>
      </c>
      <c r="BA103" s="48" t="e">
        <f>IF(INSERT_HOLDS_HERE!AF$15=Hold_4,1,0)</f>
        <v>#NAME?</v>
      </c>
      <c r="BB103" s="48" t="e">
        <f>IF(INSERT_HOLDS_HERE!AG$15=Hold_4,1,0)</f>
        <v>#NAME?</v>
      </c>
      <c r="BC103" s="48" t="e">
        <f>IF(INSERT_HOLDS_HERE!AH$15=Hold_4,1,0)</f>
        <v>#NAME?</v>
      </c>
      <c r="BD103" s="48" t="e">
        <f>IF(INSERT_HOLDS_HERE!AI$15=Hold_4,1,0)</f>
        <v>#NAME?</v>
      </c>
      <c r="BE103" s="48" t="e">
        <f>IF(INSERT_HOLDS_HERE!AJ$15=Hold_4,1,0)</f>
        <v>#NAME?</v>
      </c>
      <c r="BF103" s="48" t="e">
        <f>IF(INSERT_HOLDS_HERE!AK$15=Hold_4,1,0)</f>
        <v>#NAME?</v>
      </c>
      <c r="BG103" s="48" t="e">
        <f>IF(INSERT_HOLDS_HERE!AL$15=Hold_4,1,0)</f>
        <v>#NAME?</v>
      </c>
      <c r="BH103" s="48" t="e">
        <f>IF(INSERT_HOLDS_HERE!AM$15=Hold_4,1,0)</f>
        <v>#NAME?</v>
      </c>
      <c r="BI103" s="48" t="e">
        <f>IF(INSERT_HOLDS_HERE!AN$15=Hold_4,1,0)</f>
        <v>#NAME?</v>
      </c>
      <c r="BJ103" s="48" t="e">
        <f>IF(INSERT_HOLDS_HERE!AO$15=Hold_4,1,0)</f>
        <v>#NAME?</v>
      </c>
      <c r="BK103" s="48" t="e">
        <f>IF(INSERT_HOLDS_HERE!AP$15=Hold_4,1,0)</f>
        <v>#NAME?</v>
      </c>
      <c r="BL103" s="48" t="e">
        <f>IF(INSERT_HOLDS_HERE!AQ$15=Hold_4,1,0)</f>
        <v>#NAME?</v>
      </c>
      <c r="BM103" s="48" t="e">
        <f>IF(INSERT_HOLDS_HERE!AR$15=Hold_4,1,0)</f>
        <v>#NAME?</v>
      </c>
      <c r="BO103" s="48" t="e">
        <f t="shared" si="103"/>
        <v>#NAME?</v>
      </c>
      <c r="BP103" s="48" t="e">
        <f>IF(AB103=0,0,IF(AND(AB103=1,AA103=0),MAX($BO103:BO103)+1,BO103))</f>
        <v>#NAME?</v>
      </c>
      <c r="BQ103" s="48" t="e">
        <f>IF(AC103=0,0,IF(AND(AC103=1,AB103=0),MAX($BO103:BP103)+1,BP103))</f>
        <v>#NAME?</v>
      </c>
      <c r="BR103" s="48" t="e">
        <f>IF(AD103=0,0,IF(AND(AD103=1,AC103=0),MAX($BO103:BQ103)+1,BQ103))</f>
        <v>#NAME?</v>
      </c>
      <c r="BS103" s="48" t="e">
        <f>IF(AE103=0,0,IF(AND(AE103=1,AD103=0),MAX($BO103:BR103)+1,BR103))</f>
        <v>#NAME?</v>
      </c>
      <c r="BT103" s="48" t="e">
        <f>IF(AF103=0,0,IF(AND(AF103=1,AE103=0),MAX($BO103:BS103)+1,BS103))</f>
        <v>#NAME?</v>
      </c>
      <c r="BU103" s="48" t="e">
        <f>IF(AG103=0,0,IF(AND(AG103=1,AF103=0),MAX($BO103:BT103)+1,BT103))</f>
        <v>#NAME?</v>
      </c>
      <c r="BV103" s="48" t="e">
        <f>IF(AH103=0,0,IF(AND(AH103=1,AG103=0),MAX($BO103:BU103)+1,BU103))</f>
        <v>#NAME?</v>
      </c>
      <c r="BW103" s="48" t="e">
        <f>IF(AI103=0,0,IF(AND(AI103=1,AH103=0),MAX($BO103:BV103)+1,BV103))</f>
        <v>#NAME?</v>
      </c>
      <c r="BX103" s="48" t="e">
        <f>IF(AJ103=0,0,IF(AND(AJ103=1,AI103=0),MAX($BO103:BW103)+1,BW103))</f>
        <v>#NAME?</v>
      </c>
      <c r="BY103" s="48" t="e">
        <f>IF(AK103=0,0,IF(AND(AK103=1,AJ103=0),MAX($BO103:BX103)+1,BX103))</f>
        <v>#NAME?</v>
      </c>
      <c r="BZ103" s="48" t="e">
        <f>IF(AL103=0,0,IF(AND(AL103=1,AK103=0),MAX($BO103:BY103)+1,BY103))</f>
        <v>#NAME?</v>
      </c>
      <c r="CA103" s="48" t="e">
        <f>IF(AM103=0,0,IF(AND(AM103=1,AL103=0),MAX($BO103:BZ103)+1,BZ103))</f>
        <v>#NAME?</v>
      </c>
      <c r="CB103" s="48" t="e">
        <f>IF(AN103=0,0,IF(AND(AN103=1,AM103=0),MAX($BO103:CA103)+1,CA103))</f>
        <v>#NAME?</v>
      </c>
      <c r="CC103" s="48" t="e">
        <f>IF(AO103=0,0,IF(AND(AO103=1,AN103=0),MAX($BO103:CB103)+1,CB103))</f>
        <v>#NAME?</v>
      </c>
      <c r="CD103" s="48" t="e">
        <f>IF(AP103=0,0,IF(AND(AP103=1,AO103=0),MAX($BO103:CC103)+1,CC103))</f>
        <v>#NAME?</v>
      </c>
      <c r="CE103" s="48" t="e">
        <f>IF(AQ103=0,0,IF(AND(AQ103=1,AP103=0),MAX($BO103:CD103)+1,CD103))</f>
        <v>#NAME?</v>
      </c>
      <c r="CF103" s="48" t="e">
        <f>IF(AR103=0,0,IF(AND(AR103=1,AQ103=0),MAX($BO103:CE103)+1,CE103))</f>
        <v>#NAME?</v>
      </c>
      <c r="CG103" s="48" t="e">
        <f>IF(AS103=0,0,IF(AND(AS103=1,AR103=0),MAX($BO103:CF103)+1,CF103))</f>
        <v>#NAME?</v>
      </c>
      <c r="CH103" s="48" t="e">
        <f>IF(AT103=0,0,IF(AND(AT103=1,AS103=0),MAX($BO103:CG103)+1,CG103))</f>
        <v>#NAME?</v>
      </c>
      <c r="CI103" s="48" t="e">
        <f>IF(AU103=0,0,IF(AND(AU103=1,AT103=0),MAX($BO103:CH103)+1,CH103))</f>
        <v>#NAME?</v>
      </c>
      <c r="CJ103" s="48" t="e">
        <f>IF(AV103=0,0,IF(AND(AV103=1,AU103=0),MAX($BO103:CI103)+1,CI103))</f>
        <v>#NAME?</v>
      </c>
      <c r="CK103" s="48" t="e">
        <f>IF(AW103=0,0,IF(AND(AW103=1,AV103=0),MAX($BO103:CJ103)+1,CJ103))</f>
        <v>#NAME?</v>
      </c>
      <c r="CL103" s="48" t="e">
        <f>IF(AX103=0,0,IF(AND(AX103=1,AW103=0),MAX($BO103:CK103)+1,CK103))</f>
        <v>#NAME?</v>
      </c>
      <c r="CM103" s="48" t="e">
        <f>IF(AY103=0,0,IF(AND(AY103=1,AX103=0),MAX($BO103:CL103)+1,CL103))</f>
        <v>#NAME?</v>
      </c>
      <c r="CN103" s="48" t="e">
        <f>IF(AZ103=0,0,IF(AND(AZ103=1,AY103=0),MAX($BO103:CM103)+1,CM103))</f>
        <v>#NAME?</v>
      </c>
      <c r="CO103" s="48" t="e">
        <f>IF(BA103=0,0,IF(AND(BA103=1,AZ103=0),MAX($BO103:CN103)+1,CN103))</f>
        <v>#NAME?</v>
      </c>
      <c r="CP103" s="48" t="e">
        <f>IF(BB103=0,0,IF(AND(BB103=1,BA103=0),MAX($BO103:CO103)+1,CO103))</f>
        <v>#NAME?</v>
      </c>
      <c r="CQ103" s="48" t="e">
        <f>IF(BC103=0,0,IF(AND(BC103=1,BB103=0),MAX($BO103:CP103)+1,CP103))</f>
        <v>#NAME?</v>
      </c>
      <c r="CR103" s="48" t="e">
        <f>IF(BD103=0,0,IF(AND(BD103=1,BC103=0),MAX($BO103:CQ103)+1,CQ103))</f>
        <v>#NAME?</v>
      </c>
      <c r="CS103" s="48" t="e">
        <f>IF(BE103=0,0,IF(AND(BE103=1,BD103=0),MAX($BO103:CR103)+1,CR103))</f>
        <v>#NAME?</v>
      </c>
      <c r="CT103" s="48" t="e">
        <f>IF(BF103=0,0,IF(AND(BF103=1,BE103=0),MAX($BO103:CS103)+1,CS103))</f>
        <v>#NAME?</v>
      </c>
      <c r="CU103" s="48" t="e">
        <f>IF(BG103=0,0,IF(AND(BG103=1,BF103=0),MAX($BO103:CT103)+1,CT103))</f>
        <v>#NAME?</v>
      </c>
      <c r="CV103" s="48" t="e">
        <f>IF(BH103=0,0,IF(AND(BH103=1,BG103=0),MAX($BO103:CU103)+1,CU103))</f>
        <v>#NAME?</v>
      </c>
      <c r="CW103" s="48" t="e">
        <f>IF(BI103=0,0,IF(AND(BI103=1,BH103=0),MAX($BO103:CV103)+1,CV103))</f>
        <v>#NAME?</v>
      </c>
      <c r="CX103" s="48" t="e">
        <f>IF(BJ103=0,0,IF(AND(BJ103=1,BI103=0),MAX($BO103:CW103)+1,CW103))</f>
        <v>#NAME?</v>
      </c>
      <c r="CY103" s="48" t="e">
        <f>IF(BK103=0,0,IF(AND(BK103=1,BJ103=0),MAX($BO103:CX103)+1,CX103))</f>
        <v>#NAME?</v>
      </c>
      <c r="CZ103" s="48" t="e">
        <f>IF(BL103=0,0,IF(AND(BL103=1,BK103=0),MAX($BO103:CY103)+1,CY103))</f>
        <v>#NAME?</v>
      </c>
      <c r="DA103" s="48" t="e">
        <f>IF(BM103=0,0,IF(AND(BM103=1,BL103=0),MAX($BO103:CZ103)+1,CZ103))</f>
        <v>#NAME?</v>
      </c>
    </row>
    <row r="104" spans="2:105">
      <c r="B104" s="41" t="s">
        <v>18</v>
      </c>
      <c r="C104" s="39" t="str">
        <f t="shared" si="80"/>
        <v/>
      </c>
      <c r="D104" s="43" t="str">
        <f t="shared" si="81"/>
        <v/>
      </c>
      <c r="E104" s="39" t="str">
        <f t="shared" si="82"/>
        <v/>
      </c>
      <c r="F104" s="43" t="str">
        <f t="shared" si="83"/>
        <v/>
      </c>
      <c r="G104" s="39" t="str">
        <f t="shared" si="84"/>
        <v/>
      </c>
      <c r="H104" s="43" t="str">
        <f t="shared" si="85"/>
        <v/>
      </c>
      <c r="I104" s="39" t="str">
        <f t="shared" si="86"/>
        <v/>
      </c>
      <c r="J104" s="43" t="str">
        <f t="shared" si="87"/>
        <v/>
      </c>
      <c r="K104" s="39" t="str">
        <f t="shared" si="88"/>
        <v/>
      </c>
      <c r="L104" s="43" t="str">
        <f t="shared" si="89"/>
        <v/>
      </c>
      <c r="M104" s="39" t="str">
        <f t="shared" si="90"/>
        <v/>
      </c>
      <c r="N104" s="43" t="str">
        <f t="shared" si="91"/>
        <v/>
      </c>
      <c r="O104" s="39" t="str">
        <f t="shared" si="92"/>
        <v/>
      </c>
      <c r="P104" s="43" t="str">
        <f t="shared" si="93"/>
        <v/>
      </c>
      <c r="Q104" s="39" t="str">
        <f t="shared" si="94"/>
        <v/>
      </c>
      <c r="R104" s="43" t="str">
        <f t="shared" si="95"/>
        <v/>
      </c>
      <c r="S104" s="39" t="str">
        <f t="shared" si="96"/>
        <v/>
      </c>
      <c r="T104" s="43" t="str">
        <f t="shared" si="97"/>
        <v/>
      </c>
      <c r="U104" s="39" t="str">
        <f t="shared" si="98"/>
        <v/>
      </c>
      <c r="V104" s="43" t="str">
        <f t="shared" si="99"/>
        <v/>
      </c>
      <c r="W104" s="39" t="str">
        <f t="shared" si="100"/>
        <v/>
      </c>
      <c r="X104" s="43" t="str">
        <f t="shared" si="101"/>
        <v/>
      </c>
      <c r="Y104" s="40" t="str">
        <f t="shared" si="102"/>
        <v/>
      </c>
      <c r="AA104" s="48" t="e">
        <f>IF(INSERT_HOLDS_HERE!D$16=Hold_4,1,0)</f>
        <v>#NAME?</v>
      </c>
      <c r="AB104" s="48" t="e">
        <f>IF(INSERT_HOLDS_HERE!E$16=Hold_4,1,0)</f>
        <v>#NAME?</v>
      </c>
      <c r="AC104" s="48" t="e">
        <f>IF(INSERT_HOLDS_HERE!F$16=Hold_4,1,0)</f>
        <v>#NAME?</v>
      </c>
      <c r="AD104" s="48" t="e">
        <f>IF(INSERT_HOLDS_HERE!G$16=Hold_4,1,0)</f>
        <v>#NAME?</v>
      </c>
      <c r="AE104" s="48" t="e">
        <f>IF(INSERT_HOLDS_HERE!H$16=Hold_4,1,0)</f>
        <v>#NAME?</v>
      </c>
      <c r="AF104" s="48" t="e">
        <f>IF(INSERT_HOLDS_HERE!I$16=Hold_4,1,0)</f>
        <v>#NAME?</v>
      </c>
      <c r="AG104" s="48" t="e">
        <f>IF(INSERT_HOLDS_HERE!J$16=Hold_4,1,0)</f>
        <v>#NAME?</v>
      </c>
      <c r="AH104" s="48" t="e">
        <f>IF(INSERT_HOLDS_HERE!K$16=Hold_4,1,0)</f>
        <v>#NAME?</v>
      </c>
      <c r="AI104" s="48" t="e">
        <f>IF(INSERT_HOLDS_HERE!L$16=Hold_4,1,0)</f>
        <v>#NAME?</v>
      </c>
      <c r="AJ104" s="48" t="e">
        <f>IF(INSERT_HOLDS_HERE!M$16=Hold_4,1,0)</f>
        <v>#NAME?</v>
      </c>
      <c r="AK104" s="48" t="e">
        <f>IF(INSERT_HOLDS_HERE!N$16=Hold_4,1,0)</f>
        <v>#NAME?</v>
      </c>
      <c r="AL104" s="48" t="e">
        <f>IF(INSERT_HOLDS_HERE!O$16=Hold_4,1,0)</f>
        <v>#NAME?</v>
      </c>
      <c r="AM104" s="48" t="e">
        <f>IF(INSERT_HOLDS_HERE!P$16=Hold_4,1,0)</f>
        <v>#NAME?</v>
      </c>
      <c r="AN104" s="48" t="e">
        <f>IF(INSERT_HOLDS_HERE!R$16=Hold_4,1,0)</f>
        <v>#NAME?</v>
      </c>
      <c r="AO104" s="48" t="e">
        <f>IF(INSERT_HOLDS_HERE!S$16=Hold_4,1,0)</f>
        <v>#NAME?</v>
      </c>
      <c r="AP104" s="48" t="e">
        <f>IF(INSERT_HOLDS_HERE!T$16=Hold_4,1,0)</f>
        <v>#NAME?</v>
      </c>
      <c r="AQ104" s="48" t="e">
        <f>IF(INSERT_HOLDS_HERE!U$16=Hold_4,1,0)</f>
        <v>#NAME?</v>
      </c>
      <c r="AR104" s="48" t="e">
        <f>IF(INSERT_HOLDS_HERE!V$16=Hold_4,1,0)</f>
        <v>#NAME?</v>
      </c>
      <c r="AS104" s="48" t="e">
        <f>IF(INSERT_HOLDS_HERE!W$16=Hold_4,1,0)</f>
        <v>#NAME?</v>
      </c>
      <c r="AT104" s="48" t="e">
        <f>IF(INSERT_HOLDS_HERE!X$16=Hold_4,1,0)</f>
        <v>#NAME?</v>
      </c>
      <c r="AU104" s="48" t="e">
        <f>IF(INSERT_HOLDS_HERE!Y$16=Hold_4,1,0)</f>
        <v>#NAME?</v>
      </c>
      <c r="AV104" s="48" t="e">
        <f>IF(INSERT_HOLDS_HERE!Z$16=Hold_4,1,0)</f>
        <v>#NAME?</v>
      </c>
      <c r="AW104" s="48" t="e">
        <f>IF(INSERT_HOLDS_HERE!AA$16=Hold_4,1,0)</f>
        <v>#NAME?</v>
      </c>
      <c r="AX104" s="48" t="e">
        <f>IF(INSERT_HOLDS_HERE!AB$16=Hold_4,1,0)</f>
        <v>#NAME?</v>
      </c>
      <c r="AY104" s="48" t="e">
        <f>IF(INSERT_HOLDS_HERE!AC$16=Hold_4,1,0)</f>
        <v>#NAME?</v>
      </c>
      <c r="AZ104" s="48" t="e">
        <f>IF(INSERT_HOLDS_HERE!AD$16=Hold_4,1,0)</f>
        <v>#NAME?</v>
      </c>
      <c r="BA104" s="48" t="e">
        <f>IF(INSERT_HOLDS_HERE!AF$16=Hold_4,1,0)</f>
        <v>#NAME?</v>
      </c>
      <c r="BB104" s="48" t="e">
        <f>IF(INSERT_HOLDS_HERE!AG$16=Hold_4,1,0)</f>
        <v>#NAME?</v>
      </c>
      <c r="BC104" s="48" t="e">
        <f>IF(INSERT_HOLDS_HERE!AH$16=Hold_4,1,0)</f>
        <v>#NAME?</v>
      </c>
      <c r="BD104" s="48" t="e">
        <f>IF(INSERT_HOLDS_HERE!AI$16=Hold_4,1,0)</f>
        <v>#NAME?</v>
      </c>
      <c r="BE104" s="48" t="e">
        <f>IF(INSERT_HOLDS_HERE!AJ$16=Hold_4,1,0)</f>
        <v>#NAME?</v>
      </c>
      <c r="BF104" s="48" t="e">
        <f>IF(INSERT_HOLDS_HERE!AK$16=Hold_4,1,0)</f>
        <v>#NAME?</v>
      </c>
      <c r="BG104" s="48" t="e">
        <f>IF(INSERT_HOLDS_HERE!AL$16=Hold_4,1,0)</f>
        <v>#NAME?</v>
      </c>
      <c r="BH104" s="48" t="e">
        <f>IF(INSERT_HOLDS_HERE!AM$16=Hold_4,1,0)</f>
        <v>#NAME?</v>
      </c>
      <c r="BI104" s="48" t="e">
        <f>IF(INSERT_HOLDS_HERE!AN$16=Hold_4,1,0)</f>
        <v>#NAME?</v>
      </c>
      <c r="BJ104" s="48" t="e">
        <f>IF(INSERT_HOLDS_HERE!AO$16=Hold_4,1,0)</f>
        <v>#NAME?</v>
      </c>
      <c r="BK104" s="48" t="e">
        <f>IF(INSERT_HOLDS_HERE!AP$16=Hold_4,1,0)</f>
        <v>#NAME?</v>
      </c>
      <c r="BL104" s="48" t="e">
        <f>IF(INSERT_HOLDS_HERE!AQ$16=Hold_4,1,0)</f>
        <v>#NAME?</v>
      </c>
      <c r="BM104" s="48" t="e">
        <f>IF(INSERT_HOLDS_HERE!AR$16=Hold_4,1,0)</f>
        <v>#NAME?</v>
      </c>
      <c r="BO104" s="48" t="e">
        <f t="shared" si="103"/>
        <v>#NAME?</v>
      </c>
      <c r="BP104" s="48" t="e">
        <f>IF(AB104=0,0,IF(AND(AB104=1,AA104=0),MAX($BO104:BO104)+1,BO104))</f>
        <v>#NAME?</v>
      </c>
      <c r="BQ104" s="48" t="e">
        <f>IF(AC104=0,0,IF(AND(AC104=1,AB104=0),MAX($BO104:BP104)+1,BP104))</f>
        <v>#NAME?</v>
      </c>
      <c r="BR104" s="48" t="e">
        <f>IF(AD104=0,0,IF(AND(AD104=1,AC104=0),MAX($BO104:BQ104)+1,BQ104))</f>
        <v>#NAME?</v>
      </c>
      <c r="BS104" s="48" t="e">
        <f>IF(AE104=0,0,IF(AND(AE104=1,AD104=0),MAX($BO104:BR104)+1,BR104))</f>
        <v>#NAME?</v>
      </c>
      <c r="BT104" s="48" t="e">
        <f>IF(AF104=0,0,IF(AND(AF104=1,AE104=0),MAX($BO104:BS104)+1,BS104))</f>
        <v>#NAME?</v>
      </c>
      <c r="BU104" s="48" t="e">
        <f>IF(AG104=0,0,IF(AND(AG104=1,AF104=0),MAX($BO104:BT104)+1,BT104))</f>
        <v>#NAME?</v>
      </c>
      <c r="BV104" s="48" t="e">
        <f>IF(AH104=0,0,IF(AND(AH104=1,AG104=0),MAX($BO104:BU104)+1,BU104))</f>
        <v>#NAME?</v>
      </c>
      <c r="BW104" s="48" t="e">
        <f>IF(AI104=0,0,IF(AND(AI104=1,AH104=0),MAX($BO104:BV104)+1,BV104))</f>
        <v>#NAME?</v>
      </c>
      <c r="BX104" s="48" t="e">
        <f>IF(AJ104=0,0,IF(AND(AJ104=1,AI104=0),MAX($BO104:BW104)+1,BW104))</f>
        <v>#NAME?</v>
      </c>
      <c r="BY104" s="48" t="e">
        <f>IF(AK104=0,0,IF(AND(AK104=1,AJ104=0),MAX($BO104:BX104)+1,BX104))</f>
        <v>#NAME?</v>
      </c>
      <c r="BZ104" s="48" t="e">
        <f>IF(AL104=0,0,IF(AND(AL104=1,AK104=0),MAX($BO104:BY104)+1,BY104))</f>
        <v>#NAME?</v>
      </c>
      <c r="CA104" s="48" t="e">
        <f>IF(AM104=0,0,IF(AND(AM104=1,AL104=0),MAX($BO104:BZ104)+1,BZ104))</f>
        <v>#NAME?</v>
      </c>
      <c r="CB104" s="48" t="e">
        <f>IF(AN104=0,0,IF(AND(AN104=1,AM104=0),MAX($BO104:CA104)+1,CA104))</f>
        <v>#NAME?</v>
      </c>
      <c r="CC104" s="48" t="e">
        <f>IF(AO104=0,0,IF(AND(AO104=1,AN104=0),MAX($BO104:CB104)+1,CB104))</f>
        <v>#NAME?</v>
      </c>
      <c r="CD104" s="48" t="e">
        <f>IF(AP104=0,0,IF(AND(AP104=1,AO104=0),MAX($BO104:CC104)+1,CC104))</f>
        <v>#NAME?</v>
      </c>
      <c r="CE104" s="48" t="e">
        <f>IF(AQ104=0,0,IF(AND(AQ104=1,AP104=0),MAX($BO104:CD104)+1,CD104))</f>
        <v>#NAME?</v>
      </c>
      <c r="CF104" s="48" t="e">
        <f>IF(AR104=0,0,IF(AND(AR104=1,AQ104=0),MAX($BO104:CE104)+1,CE104))</f>
        <v>#NAME?</v>
      </c>
      <c r="CG104" s="48" t="e">
        <f>IF(AS104=0,0,IF(AND(AS104=1,AR104=0),MAX($BO104:CF104)+1,CF104))</f>
        <v>#NAME?</v>
      </c>
      <c r="CH104" s="48" t="e">
        <f>IF(AT104=0,0,IF(AND(AT104=1,AS104=0),MAX($BO104:CG104)+1,CG104))</f>
        <v>#NAME?</v>
      </c>
      <c r="CI104" s="48" t="e">
        <f>IF(AU104=0,0,IF(AND(AU104=1,AT104=0),MAX($BO104:CH104)+1,CH104))</f>
        <v>#NAME?</v>
      </c>
      <c r="CJ104" s="48" t="e">
        <f>IF(AV104=0,0,IF(AND(AV104=1,AU104=0),MAX($BO104:CI104)+1,CI104))</f>
        <v>#NAME?</v>
      </c>
      <c r="CK104" s="48" t="e">
        <f>IF(AW104=0,0,IF(AND(AW104=1,AV104=0),MAX($BO104:CJ104)+1,CJ104))</f>
        <v>#NAME?</v>
      </c>
      <c r="CL104" s="48" t="e">
        <f>IF(AX104=0,0,IF(AND(AX104=1,AW104=0),MAX($BO104:CK104)+1,CK104))</f>
        <v>#NAME?</v>
      </c>
      <c r="CM104" s="48" t="e">
        <f>IF(AY104=0,0,IF(AND(AY104=1,AX104=0),MAX($BO104:CL104)+1,CL104))</f>
        <v>#NAME?</v>
      </c>
      <c r="CN104" s="48" t="e">
        <f>IF(AZ104=0,0,IF(AND(AZ104=1,AY104=0),MAX($BO104:CM104)+1,CM104))</f>
        <v>#NAME?</v>
      </c>
      <c r="CO104" s="48" t="e">
        <f>IF(BA104=0,0,IF(AND(BA104=1,AZ104=0),MAX($BO104:CN104)+1,CN104))</f>
        <v>#NAME?</v>
      </c>
      <c r="CP104" s="48" t="e">
        <f>IF(BB104=0,0,IF(AND(BB104=1,BA104=0),MAX($BO104:CO104)+1,CO104))</f>
        <v>#NAME?</v>
      </c>
      <c r="CQ104" s="48" t="e">
        <f>IF(BC104=0,0,IF(AND(BC104=1,BB104=0),MAX($BO104:CP104)+1,CP104))</f>
        <v>#NAME?</v>
      </c>
      <c r="CR104" s="48" t="e">
        <f>IF(BD104=0,0,IF(AND(BD104=1,BC104=0),MAX($BO104:CQ104)+1,CQ104))</f>
        <v>#NAME?</v>
      </c>
      <c r="CS104" s="48" t="e">
        <f>IF(BE104=0,0,IF(AND(BE104=1,BD104=0),MAX($BO104:CR104)+1,CR104))</f>
        <v>#NAME?</v>
      </c>
      <c r="CT104" s="48" t="e">
        <f>IF(BF104=0,0,IF(AND(BF104=1,BE104=0),MAX($BO104:CS104)+1,CS104))</f>
        <v>#NAME?</v>
      </c>
      <c r="CU104" s="48" t="e">
        <f>IF(BG104=0,0,IF(AND(BG104=1,BF104=0),MAX($BO104:CT104)+1,CT104))</f>
        <v>#NAME?</v>
      </c>
      <c r="CV104" s="48" t="e">
        <f>IF(BH104=0,0,IF(AND(BH104=1,BG104=0),MAX($BO104:CU104)+1,CU104))</f>
        <v>#NAME?</v>
      </c>
      <c r="CW104" s="48" t="e">
        <f>IF(BI104=0,0,IF(AND(BI104=1,BH104=0),MAX($BO104:CV104)+1,CV104))</f>
        <v>#NAME?</v>
      </c>
      <c r="CX104" s="48" t="e">
        <f>IF(BJ104=0,0,IF(AND(BJ104=1,BI104=0),MAX($BO104:CW104)+1,CW104))</f>
        <v>#NAME?</v>
      </c>
      <c r="CY104" s="48" t="e">
        <f>IF(BK104=0,0,IF(AND(BK104=1,BJ104=0),MAX($BO104:CX104)+1,CX104))</f>
        <v>#NAME?</v>
      </c>
      <c r="CZ104" s="48" t="e">
        <f>IF(BL104=0,0,IF(AND(BL104=1,BK104=0),MAX($BO104:CY104)+1,CY104))</f>
        <v>#NAME?</v>
      </c>
      <c r="DA104" s="48" t="e">
        <f>IF(BM104=0,0,IF(AND(BM104=1,BL104=0),MAX($BO104:CZ104)+1,CZ104))</f>
        <v>#NAME?</v>
      </c>
    </row>
    <row r="105" spans="2:105">
      <c r="B105" s="41" t="s">
        <v>17</v>
      </c>
      <c r="C105" s="39" t="str">
        <f t="shared" si="80"/>
        <v/>
      </c>
      <c r="D105" s="43" t="str">
        <f t="shared" si="81"/>
        <v/>
      </c>
      <c r="E105" s="39" t="str">
        <f t="shared" si="82"/>
        <v/>
      </c>
      <c r="F105" s="43" t="str">
        <f t="shared" si="83"/>
        <v/>
      </c>
      <c r="G105" s="39" t="str">
        <f t="shared" si="84"/>
        <v/>
      </c>
      <c r="H105" s="43" t="str">
        <f t="shared" si="85"/>
        <v/>
      </c>
      <c r="I105" s="39" t="str">
        <f t="shared" si="86"/>
        <v/>
      </c>
      <c r="J105" s="43" t="str">
        <f t="shared" si="87"/>
        <v/>
      </c>
      <c r="K105" s="39" t="str">
        <f t="shared" si="88"/>
        <v/>
      </c>
      <c r="L105" s="43" t="str">
        <f t="shared" si="89"/>
        <v/>
      </c>
      <c r="M105" s="39" t="str">
        <f t="shared" si="90"/>
        <v/>
      </c>
      <c r="N105" s="43" t="str">
        <f t="shared" si="91"/>
        <v/>
      </c>
      <c r="O105" s="39" t="str">
        <f t="shared" si="92"/>
        <v/>
      </c>
      <c r="P105" s="43" t="str">
        <f t="shared" si="93"/>
        <v/>
      </c>
      <c r="Q105" s="39" t="str">
        <f t="shared" si="94"/>
        <v/>
      </c>
      <c r="R105" s="43" t="str">
        <f t="shared" si="95"/>
        <v/>
      </c>
      <c r="S105" s="39" t="str">
        <f t="shared" si="96"/>
        <v/>
      </c>
      <c r="T105" s="43" t="str">
        <f t="shared" si="97"/>
        <v/>
      </c>
      <c r="U105" s="39" t="str">
        <f t="shared" si="98"/>
        <v/>
      </c>
      <c r="V105" s="43" t="str">
        <f t="shared" si="99"/>
        <v/>
      </c>
      <c r="W105" s="39" t="str">
        <f t="shared" si="100"/>
        <v/>
      </c>
      <c r="X105" s="43" t="str">
        <f t="shared" si="101"/>
        <v/>
      </c>
      <c r="Y105" s="40" t="str">
        <f t="shared" si="102"/>
        <v/>
      </c>
      <c r="AA105" s="48" t="e">
        <f>IF(INSERT_HOLDS_HERE!D$17=Hold_4,1,0)</f>
        <v>#NAME?</v>
      </c>
      <c r="AB105" s="48" t="e">
        <f>IF(INSERT_HOLDS_HERE!E$17=Hold_4,1,0)</f>
        <v>#NAME?</v>
      </c>
      <c r="AC105" s="48" t="e">
        <f>IF(INSERT_HOLDS_HERE!F$17=Hold_4,1,0)</f>
        <v>#NAME?</v>
      </c>
      <c r="AD105" s="48" t="e">
        <f>IF(INSERT_HOLDS_HERE!G$17=Hold_4,1,0)</f>
        <v>#NAME?</v>
      </c>
      <c r="AE105" s="48" t="e">
        <f>IF(INSERT_HOLDS_HERE!H$17=Hold_4,1,0)</f>
        <v>#NAME?</v>
      </c>
      <c r="AF105" s="48" t="e">
        <f>IF(INSERT_HOLDS_HERE!I$17=Hold_4,1,0)</f>
        <v>#NAME?</v>
      </c>
      <c r="AG105" s="48" t="e">
        <f>IF(INSERT_HOLDS_HERE!J$17=Hold_4,1,0)</f>
        <v>#NAME?</v>
      </c>
      <c r="AH105" s="48" t="e">
        <f>IF(INSERT_HOLDS_HERE!K$17=Hold_4,1,0)</f>
        <v>#NAME?</v>
      </c>
      <c r="AI105" s="48" t="e">
        <f>IF(INSERT_HOLDS_HERE!L$17=Hold_4,1,0)</f>
        <v>#NAME?</v>
      </c>
      <c r="AJ105" s="48" t="e">
        <f>IF(INSERT_HOLDS_HERE!M$17=Hold_4,1,0)</f>
        <v>#NAME?</v>
      </c>
      <c r="AK105" s="48" t="e">
        <f>IF(INSERT_HOLDS_HERE!N$17=Hold_4,1,0)</f>
        <v>#NAME?</v>
      </c>
      <c r="AL105" s="48" t="e">
        <f>IF(INSERT_HOLDS_HERE!O$17=Hold_4,1,0)</f>
        <v>#NAME?</v>
      </c>
      <c r="AM105" s="48" t="e">
        <f>IF(INSERT_HOLDS_HERE!P$17=Hold_4,1,0)</f>
        <v>#NAME?</v>
      </c>
      <c r="AN105" s="48" t="e">
        <f>IF(INSERT_HOLDS_HERE!R$17=Hold_4,1,0)</f>
        <v>#NAME?</v>
      </c>
      <c r="AO105" s="48" t="e">
        <f>IF(INSERT_HOLDS_HERE!S$17=Hold_4,1,0)</f>
        <v>#NAME?</v>
      </c>
      <c r="AP105" s="48" t="e">
        <f>IF(INSERT_HOLDS_HERE!T$17=Hold_4,1,0)</f>
        <v>#NAME?</v>
      </c>
      <c r="AQ105" s="48" t="e">
        <f>IF(INSERT_HOLDS_HERE!U$17=Hold_4,1,0)</f>
        <v>#NAME?</v>
      </c>
      <c r="AR105" s="48" t="e">
        <f>IF(INSERT_HOLDS_HERE!V$17=Hold_4,1,0)</f>
        <v>#NAME?</v>
      </c>
      <c r="AS105" s="48" t="e">
        <f>IF(INSERT_HOLDS_HERE!W$17=Hold_4,1,0)</f>
        <v>#NAME?</v>
      </c>
      <c r="AT105" s="48" t="e">
        <f>IF(INSERT_HOLDS_HERE!X$17=Hold_4,1,0)</f>
        <v>#NAME?</v>
      </c>
      <c r="AU105" s="48" t="e">
        <f>IF(INSERT_HOLDS_HERE!Y$17=Hold_4,1,0)</f>
        <v>#NAME?</v>
      </c>
      <c r="AV105" s="48" t="e">
        <f>IF(INSERT_HOLDS_HERE!Z$17=Hold_4,1,0)</f>
        <v>#NAME?</v>
      </c>
      <c r="AW105" s="48" t="e">
        <f>IF(INSERT_HOLDS_HERE!AA$17=Hold_4,1,0)</f>
        <v>#NAME?</v>
      </c>
      <c r="AX105" s="48" t="e">
        <f>IF(INSERT_HOLDS_HERE!AB$17=Hold_4,1,0)</f>
        <v>#NAME?</v>
      </c>
      <c r="AY105" s="48" t="e">
        <f>IF(INSERT_HOLDS_HERE!AC$17=Hold_4,1,0)</f>
        <v>#NAME?</v>
      </c>
      <c r="AZ105" s="48" t="e">
        <f>IF(INSERT_HOLDS_HERE!AD$17=Hold_4,1,0)</f>
        <v>#NAME?</v>
      </c>
      <c r="BA105" s="48" t="e">
        <f>IF(INSERT_HOLDS_HERE!AF$17=Hold_4,1,0)</f>
        <v>#NAME?</v>
      </c>
      <c r="BB105" s="48" t="e">
        <f>IF(INSERT_HOLDS_HERE!AG$17=Hold_4,1,0)</f>
        <v>#NAME?</v>
      </c>
      <c r="BC105" s="48" t="e">
        <f>IF(INSERT_HOLDS_HERE!AH$17=Hold_4,1,0)</f>
        <v>#NAME?</v>
      </c>
      <c r="BD105" s="48" t="e">
        <f>IF(INSERT_HOLDS_HERE!AI$17=Hold_4,1,0)</f>
        <v>#NAME?</v>
      </c>
      <c r="BE105" s="48" t="e">
        <f>IF(INSERT_HOLDS_HERE!AJ$17=Hold_4,1,0)</f>
        <v>#NAME?</v>
      </c>
      <c r="BF105" s="48" t="e">
        <f>IF(INSERT_HOLDS_HERE!AK$17=Hold_4,1,0)</f>
        <v>#NAME?</v>
      </c>
      <c r="BG105" s="48" t="e">
        <f>IF(INSERT_HOLDS_HERE!AL$17=Hold_4,1,0)</f>
        <v>#NAME?</v>
      </c>
      <c r="BH105" s="48" t="e">
        <f>IF(INSERT_HOLDS_HERE!AM$17=Hold_4,1,0)</f>
        <v>#NAME?</v>
      </c>
      <c r="BI105" s="48" t="e">
        <f>IF(INSERT_HOLDS_HERE!AN$17=Hold_4,1,0)</f>
        <v>#NAME?</v>
      </c>
      <c r="BJ105" s="48" t="e">
        <f>IF(INSERT_HOLDS_HERE!AO$17=Hold_4,1,0)</f>
        <v>#NAME?</v>
      </c>
      <c r="BK105" s="48" t="e">
        <f>IF(INSERT_HOLDS_HERE!AP$17=Hold_4,1,0)</f>
        <v>#NAME?</v>
      </c>
      <c r="BL105" s="48" t="e">
        <f>IF(INSERT_HOLDS_HERE!AQ$17=Hold_4,1,0)</f>
        <v>#NAME?</v>
      </c>
      <c r="BM105" s="48" t="e">
        <f>IF(INSERT_HOLDS_HERE!AR$17=Hold_4,1,0)</f>
        <v>#NAME?</v>
      </c>
      <c r="BO105" s="48" t="e">
        <f t="shared" si="103"/>
        <v>#NAME?</v>
      </c>
      <c r="BP105" s="48" t="e">
        <f>IF(AB105=0,0,IF(AND(AB105=1,AA105=0),MAX($BO105:BO105)+1,BO105))</f>
        <v>#NAME?</v>
      </c>
      <c r="BQ105" s="48" t="e">
        <f>IF(AC105=0,0,IF(AND(AC105=1,AB105=0),MAX($BO105:BP105)+1,BP105))</f>
        <v>#NAME?</v>
      </c>
      <c r="BR105" s="48" t="e">
        <f>IF(AD105=0,0,IF(AND(AD105=1,AC105=0),MAX($BO105:BQ105)+1,BQ105))</f>
        <v>#NAME?</v>
      </c>
      <c r="BS105" s="48" t="e">
        <f>IF(AE105=0,0,IF(AND(AE105=1,AD105=0),MAX($BO105:BR105)+1,BR105))</f>
        <v>#NAME?</v>
      </c>
      <c r="BT105" s="48" t="e">
        <f>IF(AF105=0,0,IF(AND(AF105=1,AE105=0),MAX($BO105:BS105)+1,BS105))</f>
        <v>#NAME?</v>
      </c>
      <c r="BU105" s="48" t="e">
        <f>IF(AG105=0,0,IF(AND(AG105=1,AF105=0),MAX($BO105:BT105)+1,BT105))</f>
        <v>#NAME?</v>
      </c>
      <c r="BV105" s="48" t="e">
        <f>IF(AH105=0,0,IF(AND(AH105=1,AG105=0),MAX($BO105:BU105)+1,BU105))</f>
        <v>#NAME?</v>
      </c>
      <c r="BW105" s="48" t="e">
        <f>IF(AI105=0,0,IF(AND(AI105=1,AH105=0),MAX($BO105:BV105)+1,BV105))</f>
        <v>#NAME?</v>
      </c>
      <c r="BX105" s="48" t="e">
        <f>IF(AJ105=0,0,IF(AND(AJ105=1,AI105=0),MAX($BO105:BW105)+1,BW105))</f>
        <v>#NAME?</v>
      </c>
      <c r="BY105" s="48" t="e">
        <f>IF(AK105=0,0,IF(AND(AK105=1,AJ105=0),MAX($BO105:BX105)+1,BX105))</f>
        <v>#NAME?</v>
      </c>
      <c r="BZ105" s="48" t="e">
        <f>IF(AL105=0,0,IF(AND(AL105=1,AK105=0),MAX($BO105:BY105)+1,BY105))</f>
        <v>#NAME?</v>
      </c>
      <c r="CA105" s="48" t="e">
        <f>IF(AM105=0,0,IF(AND(AM105=1,AL105=0),MAX($BO105:BZ105)+1,BZ105))</f>
        <v>#NAME?</v>
      </c>
      <c r="CB105" s="48" t="e">
        <f>IF(AN105=0,0,IF(AND(AN105=1,AM105=0),MAX($BO105:CA105)+1,CA105))</f>
        <v>#NAME?</v>
      </c>
      <c r="CC105" s="48" t="e">
        <f>IF(AO105=0,0,IF(AND(AO105=1,AN105=0),MAX($BO105:CB105)+1,CB105))</f>
        <v>#NAME?</v>
      </c>
      <c r="CD105" s="48" t="e">
        <f>IF(AP105=0,0,IF(AND(AP105=1,AO105=0),MAX($BO105:CC105)+1,CC105))</f>
        <v>#NAME?</v>
      </c>
      <c r="CE105" s="48" t="e">
        <f>IF(AQ105=0,0,IF(AND(AQ105=1,AP105=0),MAX($BO105:CD105)+1,CD105))</f>
        <v>#NAME?</v>
      </c>
      <c r="CF105" s="48" t="e">
        <f>IF(AR105=0,0,IF(AND(AR105=1,AQ105=0),MAX($BO105:CE105)+1,CE105))</f>
        <v>#NAME?</v>
      </c>
      <c r="CG105" s="48" t="e">
        <f>IF(AS105=0,0,IF(AND(AS105=1,AR105=0),MAX($BO105:CF105)+1,CF105))</f>
        <v>#NAME?</v>
      </c>
      <c r="CH105" s="48" t="e">
        <f>IF(AT105=0,0,IF(AND(AT105=1,AS105=0),MAX($BO105:CG105)+1,CG105))</f>
        <v>#NAME?</v>
      </c>
      <c r="CI105" s="48" t="e">
        <f>IF(AU105=0,0,IF(AND(AU105=1,AT105=0),MAX($BO105:CH105)+1,CH105))</f>
        <v>#NAME?</v>
      </c>
      <c r="CJ105" s="48" t="e">
        <f>IF(AV105=0,0,IF(AND(AV105=1,AU105=0),MAX($BO105:CI105)+1,CI105))</f>
        <v>#NAME?</v>
      </c>
      <c r="CK105" s="48" t="e">
        <f>IF(AW105=0,0,IF(AND(AW105=1,AV105=0),MAX($BO105:CJ105)+1,CJ105))</f>
        <v>#NAME?</v>
      </c>
      <c r="CL105" s="48" t="e">
        <f>IF(AX105=0,0,IF(AND(AX105=1,AW105=0),MAX($BO105:CK105)+1,CK105))</f>
        <v>#NAME?</v>
      </c>
      <c r="CM105" s="48" t="e">
        <f>IF(AY105=0,0,IF(AND(AY105=1,AX105=0),MAX($BO105:CL105)+1,CL105))</f>
        <v>#NAME?</v>
      </c>
      <c r="CN105" s="48" t="e">
        <f>IF(AZ105=0,0,IF(AND(AZ105=1,AY105=0),MAX($BO105:CM105)+1,CM105))</f>
        <v>#NAME?</v>
      </c>
      <c r="CO105" s="48" t="e">
        <f>IF(BA105=0,0,IF(AND(BA105=1,AZ105=0),MAX($BO105:CN105)+1,CN105))</f>
        <v>#NAME?</v>
      </c>
      <c r="CP105" s="48" t="e">
        <f>IF(BB105=0,0,IF(AND(BB105=1,BA105=0),MAX($BO105:CO105)+1,CO105))</f>
        <v>#NAME?</v>
      </c>
      <c r="CQ105" s="48" t="e">
        <f>IF(BC105=0,0,IF(AND(BC105=1,BB105=0),MAX($BO105:CP105)+1,CP105))</f>
        <v>#NAME?</v>
      </c>
      <c r="CR105" s="48" t="e">
        <f>IF(BD105=0,0,IF(AND(BD105=1,BC105=0),MAX($BO105:CQ105)+1,CQ105))</f>
        <v>#NAME?</v>
      </c>
      <c r="CS105" s="48" t="e">
        <f>IF(BE105=0,0,IF(AND(BE105=1,BD105=0),MAX($BO105:CR105)+1,CR105))</f>
        <v>#NAME?</v>
      </c>
      <c r="CT105" s="48" t="e">
        <f>IF(BF105=0,0,IF(AND(BF105=1,BE105=0),MAX($BO105:CS105)+1,CS105))</f>
        <v>#NAME?</v>
      </c>
      <c r="CU105" s="48" t="e">
        <f>IF(BG105=0,0,IF(AND(BG105=1,BF105=0),MAX($BO105:CT105)+1,CT105))</f>
        <v>#NAME?</v>
      </c>
      <c r="CV105" s="48" t="e">
        <f>IF(BH105=0,0,IF(AND(BH105=1,BG105=0),MAX($BO105:CU105)+1,CU105))</f>
        <v>#NAME?</v>
      </c>
      <c r="CW105" s="48" t="e">
        <f>IF(BI105=0,0,IF(AND(BI105=1,BH105=0),MAX($BO105:CV105)+1,CV105))</f>
        <v>#NAME?</v>
      </c>
      <c r="CX105" s="48" t="e">
        <f>IF(BJ105=0,0,IF(AND(BJ105=1,BI105=0),MAX($BO105:CW105)+1,CW105))</f>
        <v>#NAME?</v>
      </c>
      <c r="CY105" s="48" t="e">
        <f>IF(BK105=0,0,IF(AND(BK105=1,BJ105=0),MAX($BO105:CX105)+1,CX105))</f>
        <v>#NAME?</v>
      </c>
      <c r="CZ105" s="48" t="e">
        <f>IF(BL105=0,0,IF(AND(BL105=1,BK105=0),MAX($BO105:CY105)+1,CY105))</f>
        <v>#NAME?</v>
      </c>
      <c r="DA105" s="48" t="e">
        <f>IF(BM105=0,0,IF(AND(BM105=1,BL105=0),MAX($BO105:CZ105)+1,CZ105))</f>
        <v>#NAME?</v>
      </c>
    </row>
    <row r="106" spans="2:105">
      <c r="B106" s="41" t="s">
        <v>16</v>
      </c>
      <c r="C106" s="39" t="str">
        <f t="shared" si="80"/>
        <v/>
      </c>
      <c r="D106" s="43" t="str">
        <f t="shared" si="81"/>
        <v/>
      </c>
      <c r="E106" s="39" t="str">
        <f t="shared" si="82"/>
        <v/>
      </c>
      <c r="F106" s="43" t="str">
        <f t="shared" si="83"/>
        <v/>
      </c>
      <c r="G106" s="39" t="str">
        <f t="shared" si="84"/>
        <v/>
      </c>
      <c r="H106" s="43" t="str">
        <f t="shared" si="85"/>
        <v/>
      </c>
      <c r="I106" s="39" t="str">
        <f t="shared" si="86"/>
        <v/>
      </c>
      <c r="J106" s="43" t="str">
        <f t="shared" si="87"/>
        <v/>
      </c>
      <c r="K106" s="39" t="str">
        <f t="shared" si="88"/>
        <v/>
      </c>
      <c r="L106" s="43" t="str">
        <f t="shared" si="89"/>
        <v/>
      </c>
      <c r="M106" s="39" t="str">
        <f t="shared" si="90"/>
        <v/>
      </c>
      <c r="N106" s="43" t="str">
        <f t="shared" si="91"/>
        <v/>
      </c>
      <c r="O106" s="39" t="str">
        <f t="shared" si="92"/>
        <v/>
      </c>
      <c r="P106" s="43" t="str">
        <f t="shared" si="93"/>
        <v/>
      </c>
      <c r="Q106" s="39" t="str">
        <f t="shared" si="94"/>
        <v/>
      </c>
      <c r="R106" s="43" t="str">
        <f t="shared" si="95"/>
        <v/>
      </c>
      <c r="S106" s="39" t="str">
        <f t="shared" si="96"/>
        <v/>
      </c>
      <c r="T106" s="43" t="str">
        <f t="shared" si="97"/>
        <v/>
      </c>
      <c r="U106" s="39" t="str">
        <f t="shared" si="98"/>
        <v/>
      </c>
      <c r="V106" s="43" t="str">
        <f t="shared" si="99"/>
        <v/>
      </c>
      <c r="W106" s="39" t="str">
        <f t="shared" si="100"/>
        <v/>
      </c>
      <c r="X106" s="43" t="str">
        <f t="shared" si="101"/>
        <v/>
      </c>
      <c r="Y106" s="40" t="str">
        <f t="shared" si="102"/>
        <v/>
      </c>
      <c r="AA106" s="48" t="e">
        <f>IF(INSERT_HOLDS_HERE!D$18=Hold_4,1,0)</f>
        <v>#NAME?</v>
      </c>
      <c r="AB106" s="48" t="e">
        <f>IF(INSERT_HOLDS_HERE!E$18=Hold_4,1,0)</f>
        <v>#NAME?</v>
      </c>
      <c r="AC106" s="48" t="e">
        <f>IF(INSERT_HOLDS_HERE!F$18=Hold_4,1,0)</f>
        <v>#NAME?</v>
      </c>
      <c r="AD106" s="48" t="e">
        <f>IF(INSERT_HOLDS_HERE!G$18=Hold_4,1,0)</f>
        <v>#NAME?</v>
      </c>
      <c r="AE106" s="48" t="e">
        <f>IF(INSERT_HOLDS_HERE!H$18=Hold_4,1,0)</f>
        <v>#NAME?</v>
      </c>
      <c r="AF106" s="48" t="e">
        <f>IF(INSERT_HOLDS_HERE!I$18=Hold_4,1,0)</f>
        <v>#NAME?</v>
      </c>
      <c r="AG106" s="48" t="e">
        <f>IF(INSERT_HOLDS_HERE!J$18=Hold_4,1,0)</f>
        <v>#NAME?</v>
      </c>
      <c r="AH106" s="48" t="e">
        <f>IF(INSERT_HOLDS_HERE!K$18=Hold_4,1,0)</f>
        <v>#NAME?</v>
      </c>
      <c r="AI106" s="48" t="e">
        <f>IF(INSERT_HOLDS_HERE!L$18=Hold_4,1,0)</f>
        <v>#NAME?</v>
      </c>
      <c r="AJ106" s="48" t="e">
        <f>IF(INSERT_HOLDS_HERE!M$18=Hold_4,1,0)</f>
        <v>#NAME?</v>
      </c>
      <c r="AK106" s="48" t="e">
        <f>IF(INSERT_HOLDS_HERE!N$18=Hold_4,1,0)</f>
        <v>#NAME?</v>
      </c>
      <c r="AL106" s="48" t="e">
        <f>IF(INSERT_HOLDS_HERE!O$18=Hold_4,1,0)</f>
        <v>#NAME?</v>
      </c>
      <c r="AM106" s="48" t="e">
        <f>IF(INSERT_HOLDS_HERE!P$18=Hold_4,1,0)</f>
        <v>#NAME?</v>
      </c>
      <c r="AN106" s="48" t="e">
        <f>IF(INSERT_HOLDS_HERE!R$18=Hold_4,1,0)</f>
        <v>#NAME?</v>
      </c>
      <c r="AO106" s="48" t="e">
        <f>IF(INSERT_HOLDS_HERE!S$18=Hold_4,1,0)</f>
        <v>#NAME?</v>
      </c>
      <c r="AP106" s="48" t="e">
        <f>IF(INSERT_HOLDS_HERE!T$18=Hold_4,1,0)</f>
        <v>#NAME?</v>
      </c>
      <c r="AQ106" s="48" t="e">
        <f>IF(INSERT_HOLDS_HERE!U$18=Hold_4,1,0)</f>
        <v>#NAME?</v>
      </c>
      <c r="AR106" s="48" t="e">
        <f>IF(INSERT_HOLDS_HERE!V$18=Hold_4,1,0)</f>
        <v>#NAME?</v>
      </c>
      <c r="AS106" s="48" t="e">
        <f>IF(INSERT_HOLDS_HERE!W$18=Hold_4,1,0)</f>
        <v>#NAME?</v>
      </c>
      <c r="AT106" s="48" t="e">
        <f>IF(INSERT_HOLDS_HERE!X$18=Hold_4,1,0)</f>
        <v>#NAME?</v>
      </c>
      <c r="AU106" s="48" t="e">
        <f>IF(INSERT_HOLDS_HERE!Y$18=Hold_4,1,0)</f>
        <v>#NAME?</v>
      </c>
      <c r="AV106" s="48" t="e">
        <f>IF(INSERT_HOLDS_HERE!Z$18=Hold_4,1,0)</f>
        <v>#NAME?</v>
      </c>
      <c r="AW106" s="48" t="e">
        <f>IF(INSERT_HOLDS_HERE!AA$18=Hold_4,1,0)</f>
        <v>#NAME?</v>
      </c>
      <c r="AX106" s="48" t="e">
        <f>IF(INSERT_HOLDS_HERE!AB$18=Hold_4,1,0)</f>
        <v>#NAME?</v>
      </c>
      <c r="AY106" s="48" t="e">
        <f>IF(INSERT_HOLDS_HERE!AC$18=Hold_4,1,0)</f>
        <v>#NAME?</v>
      </c>
      <c r="AZ106" s="48" t="e">
        <f>IF(INSERT_HOLDS_HERE!AD$18=Hold_4,1,0)</f>
        <v>#NAME?</v>
      </c>
      <c r="BA106" s="48" t="e">
        <f>IF(INSERT_HOLDS_HERE!AF$18=Hold_4,1,0)</f>
        <v>#NAME?</v>
      </c>
      <c r="BB106" s="48" t="e">
        <f>IF(INSERT_HOLDS_HERE!AG$18=Hold_4,1,0)</f>
        <v>#NAME?</v>
      </c>
      <c r="BC106" s="48" t="e">
        <f>IF(INSERT_HOLDS_HERE!AH$18=Hold_4,1,0)</f>
        <v>#NAME?</v>
      </c>
      <c r="BD106" s="48" t="e">
        <f>IF(INSERT_HOLDS_HERE!AI$18=Hold_4,1,0)</f>
        <v>#NAME?</v>
      </c>
      <c r="BE106" s="48" t="e">
        <f>IF(INSERT_HOLDS_HERE!AJ$18=Hold_4,1,0)</f>
        <v>#NAME?</v>
      </c>
      <c r="BF106" s="48" t="e">
        <f>IF(INSERT_HOLDS_HERE!AK$18=Hold_4,1,0)</f>
        <v>#NAME?</v>
      </c>
      <c r="BG106" s="48" t="e">
        <f>IF(INSERT_HOLDS_HERE!AL$18=Hold_4,1,0)</f>
        <v>#NAME?</v>
      </c>
      <c r="BH106" s="48" t="e">
        <f>IF(INSERT_HOLDS_HERE!AM$18=Hold_4,1,0)</f>
        <v>#NAME?</v>
      </c>
      <c r="BI106" s="48" t="e">
        <f>IF(INSERT_HOLDS_HERE!AN$18=Hold_4,1,0)</f>
        <v>#NAME?</v>
      </c>
      <c r="BJ106" s="48" t="e">
        <f>IF(INSERT_HOLDS_HERE!AO$18=Hold_4,1,0)</f>
        <v>#NAME?</v>
      </c>
      <c r="BK106" s="48" t="e">
        <f>IF(INSERT_HOLDS_HERE!AP$18=Hold_4,1,0)</f>
        <v>#NAME?</v>
      </c>
      <c r="BL106" s="48" t="e">
        <f>IF(INSERT_HOLDS_HERE!AQ$18=Hold_4,1,0)</f>
        <v>#NAME?</v>
      </c>
      <c r="BM106" s="48" t="e">
        <f>IF(INSERT_HOLDS_HERE!AR$18=Hold_4,1,0)</f>
        <v>#NAME?</v>
      </c>
      <c r="BO106" s="48" t="e">
        <f t="shared" si="103"/>
        <v>#NAME?</v>
      </c>
      <c r="BP106" s="48" t="e">
        <f>IF(AB106=0,0,IF(AND(AB106=1,AA106=0),MAX($BO106:BO106)+1,BO106))</f>
        <v>#NAME?</v>
      </c>
      <c r="BQ106" s="48" t="e">
        <f>IF(AC106=0,0,IF(AND(AC106=1,AB106=0),MAX($BO106:BP106)+1,BP106))</f>
        <v>#NAME?</v>
      </c>
      <c r="BR106" s="48" t="e">
        <f>IF(AD106=0,0,IF(AND(AD106=1,AC106=0),MAX($BO106:BQ106)+1,BQ106))</f>
        <v>#NAME?</v>
      </c>
      <c r="BS106" s="48" t="e">
        <f>IF(AE106=0,0,IF(AND(AE106=1,AD106=0),MAX($BO106:BR106)+1,BR106))</f>
        <v>#NAME?</v>
      </c>
      <c r="BT106" s="48" t="e">
        <f>IF(AF106=0,0,IF(AND(AF106=1,AE106=0),MAX($BO106:BS106)+1,BS106))</f>
        <v>#NAME?</v>
      </c>
      <c r="BU106" s="48" t="e">
        <f>IF(AG106=0,0,IF(AND(AG106=1,AF106=0),MAX($BO106:BT106)+1,BT106))</f>
        <v>#NAME?</v>
      </c>
      <c r="BV106" s="48" t="e">
        <f>IF(AH106=0,0,IF(AND(AH106=1,AG106=0),MAX($BO106:BU106)+1,BU106))</f>
        <v>#NAME?</v>
      </c>
      <c r="BW106" s="48" t="e">
        <f>IF(AI106=0,0,IF(AND(AI106=1,AH106=0),MAX($BO106:BV106)+1,BV106))</f>
        <v>#NAME?</v>
      </c>
      <c r="BX106" s="48" t="e">
        <f>IF(AJ106=0,0,IF(AND(AJ106=1,AI106=0),MAX($BO106:BW106)+1,BW106))</f>
        <v>#NAME?</v>
      </c>
      <c r="BY106" s="48" t="e">
        <f>IF(AK106=0,0,IF(AND(AK106=1,AJ106=0),MAX($BO106:BX106)+1,BX106))</f>
        <v>#NAME?</v>
      </c>
      <c r="BZ106" s="48" t="e">
        <f>IF(AL106=0,0,IF(AND(AL106=1,AK106=0),MAX($BO106:BY106)+1,BY106))</f>
        <v>#NAME?</v>
      </c>
      <c r="CA106" s="48" t="e">
        <f>IF(AM106=0,0,IF(AND(AM106=1,AL106=0),MAX($BO106:BZ106)+1,BZ106))</f>
        <v>#NAME?</v>
      </c>
      <c r="CB106" s="48" t="e">
        <f>IF(AN106=0,0,IF(AND(AN106=1,AM106=0),MAX($BO106:CA106)+1,CA106))</f>
        <v>#NAME?</v>
      </c>
      <c r="CC106" s="48" t="e">
        <f>IF(AO106=0,0,IF(AND(AO106=1,AN106=0),MAX($BO106:CB106)+1,CB106))</f>
        <v>#NAME?</v>
      </c>
      <c r="CD106" s="48" t="e">
        <f>IF(AP106=0,0,IF(AND(AP106=1,AO106=0),MAX($BO106:CC106)+1,CC106))</f>
        <v>#NAME?</v>
      </c>
      <c r="CE106" s="48" t="e">
        <f>IF(AQ106=0,0,IF(AND(AQ106=1,AP106=0),MAX($BO106:CD106)+1,CD106))</f>
        <v>#NAME?</v>
      </c>
      <c r="CF106" s="48" t="e">
        <f>IF(AR106=0,0,IF(AND(AR106=1,AQ106=0),MAX($BO106:CE106)+1,CE106))</f>
        <v>#NAME?</v>
      </c>
      <c r="CG106" s="48" t="e">
        <f>IF(AS106=0,0,IF(AND(AS106=1,AR106=0),MAX($BO106:CF106)+1,CF106))</f>
        <v>#NAME?</v>
      </c>
      <c r="CH106" s="48" t="e">
        <f>IF(AT106=0,0,IF(AND(AT106=1,AS106=0),MAX($BO106:CG106)+1,CG106))</f>
        <v>#NAME?</v>
      </c>
      <c r="CI106" s="48" t="e">
        <f>IF(AU106=0,0,IF(AND(AU106=1,AT106=0),MAX($BO106:CH106)+1,CH106))</f>
        <v>#NAME?</v>
      </c>
      <c r="CJ106" s="48" t="e">
        <f>IF(AV106=0,0,IF(AND(AV106=1,AU106=0),MAX($BO106:CI106)+1,CI106))</f>
        <v>#NAME?</v>
      </c>
      <c r="CK106" s="48" t="e">
        <f>IF(AW106=0,0,IF(AND(AW106=1,AV106=0),MAX($BO106:CJ106)+1,CJ106))</f>
        <v>#NAME?</v>
      </c>
      <c r="CL106" s="48" t="e">
        <f>IF(AX106=0,0,IF(AND(AX106=1,AW106=0),MAX($BO106:CK106)+1,CK106))</f>
        <v>#NAME?</v>
      </c>
      <c r="CM106" s="48" t="e">
        <f>IF(AY106=0,0,IF(AND(AY106=1,AX106=0),MAX($BO106:CL106)+1,CL106))</f>
        <v>#NAME?</v>
      </c>
      <c r="CN106" s="48" t="e">
        <f>IF(AZ106=0,0,IF(AND(AZ106=1,AY106=0),MAX($BO106:CM106)+1,CM106))</f>
        <v>#NAME?</v>
      </c>
      <c r="CO106" s="48" t="e">
        <f>IF(BA106=0,0,IF(AND(BA106=1,AZ106=0),MAX($BO106:CN106)+1,CN106))</f>
        <v>#NAME?</v>
      </c>
      <c r="CP106" s="48" t="e">
        <f>IF(BB106=0,0,IF(AND(BB106=1,BA106=0),MAX($BO106:CO106)+1,CO106))</f>
        <v>#NAME?</v>
      </c>
      <c r="CQ106" s="48" t="e">
        <f>IF(BC106=0,0,IF(AND(BC106=1,BB106=0),MAX($BO106:CP106)+1,CP106))</f>
        <v>#NAME?</v>
      </c>
      <c r="CR106" s="48" t="e">
        <f>IF(BD106=0,0,IF(AND(BD106=1,BC106=0),MAX($BO106:CQ106)+1,CQ106))</f>
        <v>#NAME?</v>
      </c>
      <c r="CS106" s="48" t="e">
        <f>IF(BE106=0,0,IF(AND(BE106=1,BD106=0),MAX($BO106:CR106)+1,CR106))</f>
        <v>#NAME?</v>
      </c>
      <c r="CT106" s="48" t="e">
        <f>IF(BF106=0,0,IF(AND(BF106=1,BE106=0),MAX($BO106:CS106)+1,CS106))</f>
        <v>#NAME?</v>
      </c>
      <c r="CU106" s="48" t="e">
        <f>IF(BG106=0,0,IF(AND(BG106=1,BF106=0),MAX($BO106:CT106)+1,CT106))</f>
        <v>#NAME?</v>
      </c>
      <c r="CV106" s="48" t="e">
        <f>IF(BH106=0,0,IF(AND(BH106=1,BG106=0),MAX($BO106:CU106)+1,CU106))</f>
        <v>#NAME?</v>
      </c>
      <c r="CW106" s="48" t="e">
        <f>IF(BI106=0,0,IF(AND(BI106=1,BH106=0),MAX($BO106:CV106)+1,CV106))</f>
        <v>#NAME?</v>
      </c>
      <c r="CX106" s="48" t="e">
        <f>IF(BJ106=0,0,IF(AND(BJ106=1,BI106=0),MAX($BO106:CW106)+1,CW106))</f>
        <v>#NAME?</v>
      </c>
      <c r="CY106" s="48" t="e">
        <f>IF(BK106=0,0,IF(AND(BK106=1,BJ106=0),MAX($BO106:CX106)+1,CX106))</f>
        <v>#NAME?</v>
      </c>
      <c r="CZ106" s="48" t="e">
        <f>IF(BL106=0,0,IF(AND(BL106=1,BK106=0),MAX($BO106:CY106)+1,CY106))</f>
        <v>#NAME?</v>
      </c>
      <c r="DA106" s="48" t="e">
        <f>IF(BM106=0,0,IF(AND(BM106=1,BL106=0),MAX($BO106:CZ106)+1,CZ106))</f>
        <v>#NAME?</v>
      </c>
    </row>
    <row r="107" spans="2:105">
      <c r="B107" s="41" t="s">
        <v>15</v>
      </c>
      <c r="C107" s="39" t="str">
        <f t="shared" si="80"/>
        <v/>
      </c>
      <c r="D107" s="43" t="str">
        <f t="shared" si="81"/>
        <v/>
      </c>
      <c r="E107" s="39" t="str">
        <f t="shared" si="82"/>
        <v/>
      </c>
      <c r="F107" s="43" t="str">
        <f t="shared" si="83"/>
        <v/>
      </c>
      <c r="G107" s="39" t="str">
        <f t="shared" si="84"/>
        <v/>
      </c>
      <c r="H107" s="43" t="str">
        <f t="shared" si="85"/>
        <v/>
      </c>
      <c r="I107" s="39" t="str">
        <f t="shared" si="86"/>
        <v/>
      </c>
      <c r="J107" s="43" t="str">
        <f t="shared" si="87"/>
        <v/>
      </c>
      <c r="K107" s="39" t="str">
        <f t="shared" si="88"/>
        <v/>
      </c>
      <c r="L107" s="43" t="str">
        <f t="shared" si="89"/>
        <v/>
      </c>
      <c r="M107" s="39" t="str">
        <f t="shared" si="90"/>
        <v/>
      </c>
      <c r="N107" s="43" t="str">
        <f t="shared" si="91"/>
        <v/>
      </c>
      <c r="O107" s="39" t="str">
        <f t="shared" si="92"/>
        <v/>
      </c>
      <c r="P107" s="43" t="str">
        <f t="shared" si="93"/>
        <v/>
      </c>
      <c r="Q107" s="39" t="str">
        <f t="shared" si="94"/>
        <v/>
      </c>
      <c r="R107" s="43" t="str">
        <f t="shared" si="95"/>
        <v/>
      </c>
      <c r="S107" s="39" t="str">
        <f t="shared" si="96"/>
        <v/>
      </c>
      <c r="T107" s="43" t="str">
        <f t="shared" si="97"/>
        <v/>
      </c>
      <c r="U107" s="39" t="str">
        <f t="shared" si="98"/>
        <v/>
      </c>
      <c r="V107" s="43" t="str">
        <f t="shared" si="99"/>
        <v/>
      </c>
      <c r="W107" s="39" t="str">
        <f t="shared" si="100"/>
        <v/>
      </c>
      <c r="X107" s="43" t="str">
        <f t="shared" si="101"/>
        <v/>
      </c>
      <c r="Y107" s="40" t="str">
        <f t="shared" si="102"/>
        <v/>
      </c>
      <c r="AA107" s="48" t="e">
        <f>IF(INSERT_HOLDS_HERE!D$19=Hold_4,1,0)</f>
        <v>#NAME?</v>
      </c>
      <c r="AB107" s="48" t="e">
        <f>IF(INSERT_HOLDS_HERE!E$19=Hold_4,1,0)</f>
        <v>#NAME?</v>
      </c>
      <c r="AC107" s="48" t="e">
        <f>IF(INSERT_HOLDS_HERE!F$19=Hold_4,1,0)</f>
        <v>#NAME?</v>
      </c>
      <c r="AD107" s="48" t="e">
        <f>IF(INSERT_HOLDS_HERE!G$19=Hold_4,1,0)</f>
        <v>#NAME?</v>
      </c>
      <c r="AE107" s="48" t="e">
        <f>IF(INSERT_HOLDS_HERE!H$19=Hold_4,1,0)</f>
        <v>#NAME?</v>
      </c>
      <c r="AF107" s="48" t="e">
        <f>IF(INSERT_HOLDS_HERE!I$19=Hold_4,1,0)</f>
        <v>#NAME?</v>
      </c>
      <c r="AG107" s="48" t="e">
        <f>IF(INSERT_HOLDS_HERE!J$19=Hold_4,1,0)</f>
        <v>#NAME?</v>
      </c>
      <c r="AH107" s="48" t="e">
        <f>IF(INSERT_HOLDS_HERE!K$19=Hold_4,1,0)</f>
        <v>#NAME?</v>
      </c>
      <c r="AI107" s="48" t="e">
        <f>IF(INSERT_HOLDS_HERE!L$19=Hold_4,1,0)</f>
        <v>#NAME?</v>
      </c>
      <c r="AJ107" s="48" t="e">
        <f>IF(INSERT_HOLDS_HERE!M$19=Hold_4,1,0)</f>
        <v>#NAME?</v>
      </c>
      <c r="AK107" s="48" t="e">
        <f>IF(INSERT_HOLDS_HERE!N$19=Hold_4,1,0)</f>
        <v>#NAME?</v>
      </c>
      <c r="AL107" s="48" t="e">
        <f>IF(INSERT_HOLDS_HERE!O$19=Hold_4,1,0)</f>
        <v>#NAME?</v>
      </c>
      <c r="AM107" s="48" t="e">
        <f>IF(INSERT_HOLDS_HERE!P$19=Hold_4,1,0)</f>
        <v>#NAME?</v>
      </c>
      <c r="AN107" s="48" t="e">
        <f>IF(INSERT_HOLDS_HERE!R$19=Hold_4,1,0)</f>
        <v>#NAME?</v>
      </c>
      <c r="AO107" s="48" t="e">
        <f>IF(INSERT_HOLDS_HERE!S$19=Hold_4,1,0)</f>
        <v>#NAME?</v>
      </c>
      <c r="AP107" s="48" t="e">
        <f>IF(INSERT_HOLDS_HERE!T$19=Hold_4,1,0)</f>
        <v>#NAME?</v>
      </c>
      <c r="AQ107" s="48" t="e">
        <f>IF(INSERT_HOLDS_HERE!U$19=Hold_4,1,0)</f>
        <v>#NAME?</v>
      </c>
      <c r="AR107" s="48" t="e">
        <f>IF(INSERT_HOLDS_HERE!V$19=Hold_4,1,0)</f>
        <v>#NAME?</v>
      </c>
      <c r="AS107" s="48" t="e">
        <f>IF(INSERT_HOLDS_HERE!W$19=Hold_4,1,0)</f>
        <v>#NAME?</v>
      </c>
      <c r="AT107" s="48" t="e">
        <f>IF(INSERT_HOLDS_HERE!X$19=Hold_4,1,0)</f>
        <v>#NAME?</v>
      </c>
      <c r="AU107" s="48" t="e">
        <f>IF(INSERT_HOLDS_HERE!Y$19=Hold_4,1,0)</f>
        <v>#NAME?</v>
      </c>
      <c r="AV107" s="48" t="e">
        <f>IF(INSERT_HOLDS_HERE!Z$19=Hold_4,1,0)</f>
        <v>#NAME?</v>
      </c>
      <c r="AW107" s="48" t="e">
        <f>IF(INSERT_HOLDS_HERE!AA$19=Hold_4,1,0)</f>
        <v>#NAME?</v>
      </c>
      <c r="AX107" s="48" t="e">
        <f>IF(INSERT_HOLDS_HERE!AB$19=Hold_4,1,0)</f>
        <v>#NAME?</v>
      </c>
      <c r="AY107" s="48" t="e">
        <f>IF(INSERT_HOLDS_HERE!AC$19=Hold_4,1,0)</f>
        <v>#NAME?</v>
      </c>
      <c r="AZ107" s="48" t="e">
        <f>IF(INSERT_HOLDS_HERE!AD$19=Hold_4,1,0)</f>
        <v>#NAME?</v>
      </c>
      <c r="BA107" s="48" t="e">
        <f>IF(INSERT_HOLDS_HERE!AF$19=Hold_4,1,0)</f>
        <v>#NAME?</v>
      </c>
      <c r="BB107" s="48" t="e">
        <f>IF(INSERT_HOLDS_HERE!AG$19=Hold_4,1,0)</f>
        <v>#NAME?</v>
      </c>
      <c r="BC107" s="48" t="e">
        <f>IF(INSERT_HOLDS_HERE!AH$19=Hold_4,1,0)</f>
        <v>#NAME?</v>
      </c>
      <c r="BD107" s="48" t="e">
        <f>IF(INSERT_HOLDS_HERE!AI$19=Hold_4,1,0)</f>
        <v>#NAME?</v>
      </c>
      <c r="BE107" s="48" t="e">
        <f>IF(INSERT_HOLDS_HERE!AJ$19=Hold_4,1,0)</f>
        <v>#NAME?</v>
      </c>
      <c r="BF107" s="48" t="e">
        <f>IF(INSERT_HOLDS_HERE!AK$19=Hold_4,1,0)</f>
        <v>#NAME?</v>
      </c>
      <c r="BG107" s="48" t="e">
        <f>IF(INSERT_HOLDS_HERE!AL$19=Hold_4,1,0)</f>
        <v>#NAME?</v>
      </c>
      <c r="BH107" s="48" t="e">
        <f>IF(INSERT_HOLDS_HERE!AM$19=Hold_4,1,0)</f>
        <v>#NAME?</v>
      </c>
      <c r="BI107" s="48" t="e">
        <f>IF(INSERT_HOLDS_HERE!AN$19=Hold_4,1,0)</f>
        <v>#NAME?</v>
      </c>
      <c r="BJ107" s="48" t="e">
        <f>IF(INSERT_HOLDS_HERE!AO$19=Hold_4,1,0)</f>
        <v>#NAME?</v>
      </c>
      <c r="BK107" s="48" t="e">
        <f>IF(INSERT_HOLDS_HERE!AP$19=Hold_4,1,0)</f>
        <v>#NAME?</v>
      </c>
      <c r="BL107" s="48" t="e">
        <f>IF(INSERT_HOLDS_HERE!AQ$19=Hold_4,1,0)</f>
        <v>#NAME?</v>
      </c>
      <c r="BM107" s="48" t="e">
        <f>IF(INSERT_HOLDS_HERE!AR$19=Hold_4,1,0)</f>
        <v>#NAME?</v>
      </c>
      <c r="BO107" s="48" t="e">
        <f t="shared" si="103"/>
        <v>#NAME?</v>
      </c>
      <c r="BP107" s="48" t="e">
        <f>IF(AB107=0,0,IF(AND(AB107=1,AA107=0),MAX($BO107:BO107)+1,BO107))</f>
        <v>#NAME?</v>
      </c>
      <c r="BQ107" s="48" t="e">
        <f>IF(AC107=0,0,IF(AND(AC107=1,AB107=0),MAX($BO107:BP107)+1,BP107))</f>
        <v>#NAME?</v>
      </c>
      <c r="BR107" s="48" t="e">
        <f>IF(AD107=0,0,IF(AND(AD107=1,AC107=0),MAX($BO107:BQ107)+1,BQ107))</f>
        <v>#NAME?</v>
      </c>
      <c r="BS107" s="48" t="e">
        <f>IF(AE107=0,0,IF(AND(AE107=1,AD107=0),MAX($BO107:BR107)+1,BR107))</f>
        <v>#NAME?</v>
      </c>
      <c r="BT107" s="48" t="e">
        <f>IF(AF107=0,0,IF(AND(AF107=1,AE107=0),MAX($BO107:BS107)+1,BS107))</f>
        <v>#NAME?</v>
      </c>
      <c r="BU107" s="48" t="e">
        <f>IF(AG107=0,0,IF(AND(AG107=1,AF107=0),MAX($BO107:BT107)+1,BT107))</f>
        <v>#NAME?</v>
      </c>
      <c r="BV107" s="48" t="e">
        <f>IF(AH107=0,0,IF(AND(AH107=1,AG107=0),MAX($BO107:BU107)+1,BU107))</f>
        <v>#NAME?</v>
      </c>
      <c r="BW107" s="48" t="e">
        <f>IF(AI107=0,0,IF(AND(AI107=1,AH107=0),MAX($BO107:BV107)+1,BV107))</f>
        <v>#NAME?</v>
      </c>
      <c r="BX107" s="48" t="e">
        <f>IF(AJ107=0,0,IF(AND(AJ107=1,AI107=0),MAX($BO107:BW107)+1,BW107))</f>
        <v>#NAME?</v>
      </c>
      <c r="BY107" s="48" t="e">
        <f>IF(AK107=0,0,IF(AND(AK107=1,AJ107=0),MAX($BO107:BX107)+1,BX107))</f>
        <v>#NAME?</v>
      </c>
      <c r="BZ107" s="48" t="e">
        <f>IF(AL107=0,0,IF(AND(AL107=1,AK107=0),MAX($BO107:BY107)+1,BY107))</f>
        <v>#NAME?</v>
      </c>
      <c r="CA107" s="48" t="e">
        <f>IF(AM107=0,0,IF(AND(AM107=1,AL107=0),MAX($BO107:BZ107)+1,BZ107))</f>
        <v>#NAME?</v>
      </c>
      <c r="CB107" s="48" t="e">
        <f>IF(AN107=0,0,IF(AND(AN107=1,AM107=0),MAX($BO107:CA107)+1,CA107))</f>
        <v>#NAME?</v>
      </c>
      <c r="CC107" s="48" t="e">
        <f>IF(AO107=0,0,IF(AND(AO107=1,AN107=0),MAX($BO107:CB107)+1,CB107))</f>
        <v>#NAME?</v>
      </c>
      <c r="CD107" s="48" t="e">
        <f>IF(AP107=0,0,IF(AND(AP107=1,AO107=0),MAX($BO107:CC107)+1,CC107))</f>
        <v>#NAME?</v>
      </c>
      <c r="CE107" s="48" t="e">
        <f>IF(AQ107=0,0,IF(AND(AQ107=1,AP107=0),MAX($BO107:CD107)+1,CD107))</f>
        <v>#NAME?</v>
      </c>
      <c r="CF107" s="48" t="e">
        <f>IF(AR107=0,0,IF(AND(AR107=1,AQ107=0),MAX($BO107:CE107)+1,CE107))</f>
        <v>#NAME?</v>
      </c>
      <c r="CG107" s="48" t="e">
        <f>IF(AS107=0,0,IF(AND(AS107=1,AR107=0),MAX($BO107:CF107)+1,CF107))</f>
        <v>#NAME?</v>
      </c>
      <c r="CH107" s="48" t="e">
        <f>IF(AT107=0,0,IF(AND(AT107=1,AS107=0),MAX($BO107:CG107)+1,CG107))</f>
        <v>#NAME?</v>
      </c>
      <c r="CI107" s="48" t="e">
        <f>IF(AU107=0,0,IF(AND(AU107=1,AT107=0),MAX($BO107:CH107)+1,CH107))</f>
        <v>#NAME?</v>
      </c>
      <c r="CJ107" s="48" t="e">
        <f>IF(AV107=0,0,IF(AND(AV107=1,AU107=0),MAX($BO107:CI107)+1,CI107))</f>
        <v>#NAME?</v>
      </c>
      <c r="CK107" s="48" t="e">
        <f>IF(AW107=0,0,IF(AND(AW107=1,AV107=0),MAX($BO107:CJ107)+1,CJ107))</f>
        <v>#NAME?</v>
      </c>
      <c r="CL107" s="48" t="e">
        <f>IF(AX107=0,0,IF(AND(AX107=1,AW107=0),MAX($BO107:CK107)+1,CK107))</f>
        <v>#NAME?</v>
      </c>
      <c r="CM107" s="48" t="e">
        <f>IF(AY107=0,0,IF(AND(AY107=1,AX107=0),MAX($BO107:CL107)+1,CL107))</f>
        <v>#NAME?</v>
      </c>
      <c r="CN107" s="48" t="e">
        <f>IF(AZ107=0,0,IF(AND(AZ107=1,AY107=0),MAX($BO107:CM107)+1,CM107))</f>
        <v>#NAME?</v>
      </c>
      <c r="CO107" s="48" t="e">
        <f>IF(BA107=0,0,IF(AND(BA107=1,AZ107=0),MAX($BO107:CN107)+1,CN107))</f>
        <v>#NAME?</v>
      </c>
      <c r="CP107" s="48" t="e">
        <f>IF(BB107=0,0,IF(AND(BB107=1,BA107=0),MAX($BO107:CO107)+1,CO107))</f>
        <v>#NAME?</v>
      </c>
      <c r="CQ107" s="48" t="e">
        <f>IF(BC107=0,0,IF(AND(BC107=1,BB107=0),MAX($BO107:CP107)+1,CP107))</f>
        <v>#NAME?</v>
      </c>
      <c r="CR107" s="48" t="e">
        <f>IF(BD107=0,0,IF(AND(BD107=1,BC107=0),MAX($BO107:CQ107)+1,CQ107))</f>
        <v>#NAME?</v>
      </c>
      <c r="CS107" s="48" t="e">
        <f>IF(BE107=0,0,IF(AND(BE107=1,BD107=0),MAX($BO107:CR107)+1,CR107))</f>
        <v>#NAME?</v>
      </c>
      <c r="CT107" s="48" t="e">
        <f>IF(BF107=0,0,IF(AND(BF107=1,BE107=0),MAX($BO107:CS107)+1,CS107))</f>
        <v>#NAME?</v>
      </c>
      <c r="CU107" s="48" t="e">
        <f>IF(BG107=0,0,IF(AND(BG107=1,BF107=0),MAX($BO107:CT107)+1,CT107))</f>
        <v>#NAME?</v>
      </c>
      <c r="CV107" s="48" t="e">
        <f>IF(BH107=0,0,IF(AND(BH107=1,BG107=0),MAX($BO107:CU107)+1,CU107))</f>
        <v>#NAME?</v>
      </c>
      <c r="CW107" s="48" t="e">
        <f>IF(BI107=0,0,IF(AND(BI107=1,BH107=0),MAX($BO107:CV107)+1,CV107))</f>
        <v>#NAME?</v>
      </c>
      <c r="CX107" s="48" t="e">
        <f>IF(BJ107=0,0,IF(AND(BJ107=1,BI107=0),MAX($BO107:CW107)+1,CW107))</f>
        <v>#NAME?</v>
      </c>
      <c r="CY107" s="48" t="e">
        <f>IF(BK107=0,0,IF(AND(BK107=1,BJ107=0),MAX($BO107:CX107)+1,CX107))</f>
        <v>#NAME?</v>
      </c>
      <c r="CZ107" s="48" t="e">
        <f>IF(BL107=0,0,IF(AND(BL107=1,BK107=0),MAX($BO107:CY107)+1,CY107))</f>
        <v>#NAME?</v>
      </c>
      <c r="DA107" s="48" t="e">
        <f>IF(BM107=0,0,IF(AND(BM107=1,BL107=0),MAX($BO107:CZ107)+1,CZ107))</f>
        <v>#NAME?</v>
      </c>
    </row>
    <row r="108" spans="2:105">
      <c r="B108" s="41" t="s">
        <v>14</v>
      </c>
      <c r="C108" s="39" t="str">
        <f t="shared" si="80"/>
        <v/>
      </c>
      <c r="D108" s="43" t="str">
        <f t="shared" si="81"/>
        <v/>
      </c>
      <c r="E108" s="39" t="str">
        <f t="shared" si="82"/>
        <v/>
      </c>
      <c r="F108" s="43" t="str">
        <f t="shared" si="83"/>
        <v/>
      </c>
      <c r="G108" s="39" t="str">
        <f t="shared" si="84"/>
        <v/>
      </c>
      <c r="H108" s="43" t="str">
        <f t="shared" si="85"/>
        <v/>
      </c>
      <c r="I108" s="39" t="str">
        <f t="shared" si="86"/>
        <v/>
      </c>
      <c r="J108" s="43" t="str">
        <f t="shared" si="87"/>
        <v/>
      </c>
      <c r="K108" s="39" t="str">
        <f t="shared" si="88"/>
        <v/>
      </c>
      <c r="L108" s="43" t="str">
        <f t="shared" si="89"/>
        <v/>
      </c>
      <c r="M108" s="39" t="str">
        <f t="shared" si="90"/>
        <v/>
      </c>
      <c r="N108" s="43" t="str">
        <f t="shared" si="91"/>
        <v/>
      </c>
      <c r="O108" s="39" t="str">
        <f t="shared" si="92"/>
        <v/>
      </c>
      <c r="P108" s="43" t="str">
        <f t="shared" si="93"/>
        <v/>
      </c>
      <c r="Q108" s="39" t="str">
        <f t="shared" si="94"/>
        <v/>
      </c>
      <c r="R108" s="43" t="str">
        <f t="shared" si="95"/>
        <v/>
      </c>
      <c r="S108" s="39" t="str">
        <f t="shared" si="96"/>
        <v/>
      </c>
      <c r="T108" s="43" t="str">
        <f t="shared" si="97"/>
        <v/>
      </c>
      <c r="U108" s="39" t="str">
        <f t="shared" si="98"/>
        <v/>
      </c>
      <c r="V108" s="43" t="str">
        <f t="shared" si="99"/>
        <v/>
      </c>
      <c r="W108" s="39" t="str">
        <f t="shared" si="100"/>
        <v/>
      </c>
      <c r="X108" s="43" t="str">
        <f t="shared" si="101"/>
        <v/>
      </c>
      <c r="Y108" s="40" t="str">
        <f t="shared" si="102"/>
        <v/>
      </c>
      <c r="AA108" s="48" t="e">
        <f>IF(INSERT_HOLDS_HERE!D$20=Hold_4,1,0)</f>
        <v>#NAME?</v>
      </c>
      <c r="AB108" s="48" t="e">
        <f>IF(INSERT_HOLDS_HERE!E$20=Hold_4,1,0)</f>
        <v>#NAME?</v>
      </c>
      <c r="AC108" s="48" t="e">
        <f>IF(INSERT_HOLDS_HERE!F$20=Hold_4,1,0)</f>
        <v>#NAME?</v>
      </c>
      <c r="AD108" s="48" t="e">
        <f>IF(INSERT_HOLDS_HERE!G$20=Hold_4,1,0)</f>
        <v>#NAME?</v>
      </c>
      <c r="AE108" s="48" t="e">
        <f>IF(INSERT_HOLDS_HERE!H$20=Hold_4,1,0)</f>
        <v>#NAME?</v>
      </c>
      <c r="AF108" s="48" t="e">
        <f>IF(INSERT_HOLDS_HERE!I$20=Hold_4,1,0)</f>
        <v>#NAME?</v>
      </c>
      <c r="AG108" s="48" t="e">
        <f>IF(INSERT_HOLDS_HERE!J$20=Hold_4,1,0)</f>
        <v>#NAME?</v>
      </c>
      <c r="AH108" s="48" t="e">
        <f>IF(INSERT_HOLDS_HERE!K$20=Hold_4,1,0)</f>
        <v>#NAME?</v>
      </c>
      <c r="AI108" s="48" t="e">
        <f>IF(INSERT_HOLDS_HERE!L$20=Hold_4,1,0)</f>
        <v>#NAME?</v>
      </c>
      <c r="AJ108" s="48" t="e">
        <f>IF(INSERT_HOLDS_HERE!M$20=Hold_4,1,0)</f>
        <v>#NAME?</v>
      </c>
      <c r="AK108" s="48" t="e">
        <f>IF(INSERT_HOLDS_HERE!N$20=Hold_4,1,0)</f>
        <v>#NAME?</v>
      </c>
      <c r="AL108" s="48" t="e">
        <f>IF(INSERT_HOLDS_HERE!O$20=Hold_4,1,0)</f>
        <v>#NAME?</v>
      </c>
      <c r="AM108" s="48" t="e">
        <f>IF(INSERT_HOLDS_HERE!P$20=Hold_4,1,0)</f>
        <v>#NAME?</v>
      </c>
      <c r="AN108" s="48" t="e">
        <f>IF(INSERT_HOLDS_HERE!R$20=Hold_4,1,0)</f>
        <v>#NAME?</v>
      </c>
      <c r="AO108" s="48" t="e">
        <f>IF(INSERT_HOLDS_HERE!S$20=Hold_4,1,0)</f>
        <v>#NAME?</v>
      </c>
      <c r="AP108" s="48" t="e">
        <f>IF(INSERT_HOLDS_HERE!T$20=Hold_4,1,0)</f>
        <v>#NAME?</v>
      </c>
      <c r="AQ108" s="48" t="e">
        <f>IF(INSERT_HOLDS_HERE!U$20=Hold_4,1,0)</f>
        <v>#NAME?</v>
      </c>
      <c r="AR108" s="48" t="e">
        <f>IF(INSERT_HOLDS_HERE!V$20=Hold_4,1,0)</f>
        <v>#NAME?</v>
      </c>
      <c r="AS108" s="48" t="e">
        <f>IF(INSERT_HOLDS_HERE!W$20=Hold_4,1,0)</f>
        <v>#NAME?</v>
      </c>
      <c r="AT108" s="48" t="e">
        <f>IF(INSERT_HOLDS_HERE!X$20=Hold_4,1,0)</f>
        <v>#NAME?</v>
      </c>
      <c r="AU108" s="48" t="e">
        <f>IF(INSERT_HOLDS_HERE!Y$20=Hold_4,1,0)</f>
        <v>#NAME?</v>
      </c>
      <c r="AV108" s="48" t="e">
        <f>IF(INSERT_HOLDS_HERE!Z$20=Hold_4,1,0)</f>
        <v>#NAME?</v>
      </c>
      <c r="AW108" s="48" t="e">
        <f>IF(INSERT_HOLDS_HERE!AA$20=Hold_4,1,0)</f>
        <v>#NAME?</v>
      </c>
      <c r="AX108" s="48" t="e">
        <f>IF(INSERT_HOLDS_HERE!AB$20=Hold_4,1,0)</f>
        <v>#NAME?</v>
      </c>
      <c r="AY108" s="48" t="e">
        <f>IF(INSERT_HOLDS_HERE!AC$20=Hold_4,1,0)</f>
        <v>#NAME?</v>
      </c>
      <c r="AZ108" s="48" t="e">
        <f>IF(INSERT_HOLDS_HERE!AD$20=Hold_4,1,0)</f>
        <v>#NAME?</v>
      </c>
      <c r="BA108" s="48" t="e">
        <f>IF(INSERT_HOLDS_HERE!AF$20=Hold_4,1,0)</f>
        <v>#NAME?</v>
      </c>
      <c r="BB108" s="48" t="e">
        <f>IF(INSERT_HOLDS_HERE!AG$20=Hold_4,1,0)</f>
        <v>#NAME?</v>
      </c>
      <c r="BC108" s="48" t="e">
        <f>IF(INSERT_HOLDS_HERE!AH$20=Hold_4,1,0)</f>
        <v>#NAME?</v>
      </c>
      <c r="BD108" s="48" t="e">
        <f>IF(INSERT_HOLDS_HERE!AI$20=Hold_4,1,0)</f>
        <v>#NAME?</v>
      </c>
      <c r="BE108" s="48" t="e">
        <f>IF(INSERT_HOLDS_HERE!AJ$20=Hold_4,1,0)</f>
        <v>#NAME?</v>
      </c>
      <c r="BF108" s="48" t="e">
        <f>IF(INSERT_HOLDS_HERE!AK$20=Hold_4,1,0)</f>
        <v>#NAME?</v>
      </c>
      <c r="BG108" s="48" t="e">
        <f>IF(INSERT_HOLDS_HERE!AL$20=Hold_4,1,0)</f>
        <v>#NAME?</v>
      </c>
      <c r="BH108" s="48" t="e">
        <f>IF(INSERT_HOLDS_HERE!AM$20=Hold_4,1,0)</f>
        <v>#NAME?</v>
      </c>
      <c r="BI108" s="48" t="e">
        <f>IF(INSERT_HOLDS_HERE!AN$20=Hold_4,1,0)</f>
        <v>#NAME?</v>
      </c>
      <c r="BJ108" s="48" t="e">
        <f>IF(INSERT_HOLDS_HERE!AO$20=Hold_4,1,0)</f>
        <v>#NAME?</v>
      </c>
      <c r="BK108" s="48" t="e">
        <f>IF(INSERT_HOLDS_HERE!AP$20=Hold_4,1,0)</f>
        <v>#NAME?</v>
      </c>
      <c r="BL108" s="48" t="e">
        <f>IF(INSERT_HOLDS_HERE!AQ$20=Hold_4,1,0)</f>
        <v>#NAME?</v>
      </c>
      <c r="BM108" s="48" t="e">
        <f>IF(INSERT_HOLDS_HERE!AR$20=Hold_4,1,0)</f>
        <v>#NAME?</v>
      </c>
      <c r="BO108" s="48" t="e">
        <f t="shared" si="103"/>
        <v>#NAME?</v>
      </c>
      <c r="BP108" s="48" t="e">
        <f>IF(AB108=0,0,IF(AND(AB108=1,AA108=0),MAX($BO108:BO108)+1,BO108))</f>
        <v>#NAME?</v>
      </c>
      <c r="BQ108" s="48" t="e">
        <f>IF(AC108=0,0,IF(AND(AC108=1,AB108=0),MAX($BO108:BP108)+1,BP108))</f>
        <v>#NAME?</v>
      </c>
      <c r="BR108" s="48" t="e">
        <f>IF(AD108=0,0,IF(AND(AD108=1,AC108=0),MAX($BO108:BQ108)+1,BQ108))</f>
        <v>#NAME?</v>
      </c>
      <c r="BS108" s="48" t="e">
        <f>IF(AE108=0,0,IF(AND(AE108=1,AD108=0),MAX($BO108:BR108)+1,BR108))</f>
        <v>#NAME?</v>
      </c>
      <c r="BT108" s="48" t="e">
        <f>IF(AF108=0,0,IF(AND(AF108=1,AE108=0),MAX($BO108:BS108)+1,BS108))</f>
        <v>#NAME?</v>
      </c>
      <c r="BU108" s="48" t="e">
        <f>IF(AG108=0,0,IF(AND(AG108=1,AF108=0),MAX($BO108:BT108)+1,BT108))</f>
        <v>#NAME?</v>
      </c>
      <c r="BV108" s="48" t="e">
        <f>IF(AH108=0,0,IF(AND(AH108=1,AG108=0),MAX($BO108:BU108)+1,BU108))</f>
        <v>#NAME?</v>
      </c>
      <c r="BW108" s="48" t="e">
        <f>IF(AI108=0,0,IF(AND(AI108=1,AH108=0),MAX($BO108:BV108)+1,BV108))</f>
        <v>#NAME?</v>
      </c>
      <c r="BX108" s="48" t="e">
        <f>IF(AJ108=0,0,IF(AND(AJ108=1,AI108=0),MAX($BO108:BW108)+1,BW108))</f>
        <v>#NAME?</v>
      </c>
      <c r="BY108" s="48" t="e">
        <f>IF(AK108=0,0,IF(AND(AK108=1,AJ108=0),MAX($BO108:BX108)+1,BX108))</f>
        <v>#NAME?</v>
      </c>
      <c r="BZ108" s="48" t="e">
        <f>IF(AL108=0,0,IF(AND(AL108=1,AK108=0),MAX($BO108:BY108)+1,BY108))</f>
        <v>#NAME?</v>
      </c>
      <c r="CA108" s="48" t="e">
        <f>IF(AM108=0,0,IF(AND(AM108=1,AL108=0),MAX($BO108:BZ108)+1,BZ108))</f>
        <v>#NAME?</v>
      </c>
      <c r="CB108" s="48" t="e">
        <f>IF(AN108=0,0,IF(AND(AN108=1,AM108=0),MAX($BO108:CA108)+1,CA108))</f>
        <v>#NAME?</v>
      </c>
      <c r="CC108" s="48" t="e">
        <f>IF(AO108=0,0,IF(AND(AO108=1,AN108=0),MAX($BO108:CB108)+1,CB108))</f>
        <v>#NAME?</v>
      </c>
      <c r="CD108" s="48" t="e">
        <f>IF(AP108=0,0,IF(AND(AP108=1,AO108=0),MAX($BO108:CC108)+1,CC108))</f>
        <v>#NAME?</v>
      </c>
      <c r="CE108" s="48" t="e">
        <f>IF(AQ108=0,0,IF(AND(AQ108=1,AP108=0),MAX($BO108:CD108)+1,CD108))</f>
        <v>#NAME?</v>
      </c>
      <c r="CF108" s="48" t="e">
        <f>IF(AR108=0,0,IF(AND(AR108=1,AQ108=0),MAX($BO108:CE108)+1,CE108))</f>
        <v>#NAME?</v>
      </c>
      <c r="CG108" s="48" t="e">
        <f>IF(AS108=0,0,IF(AND(AS108=1,AR108=0),MAX($BO108:CF108)+1,CF108))</f>
        <v>#NAME?</v>
      </c>
      <c r="CH108" s="48" t="e">
        <f>IF(AT108=0,0,IF(AND(AT108=1,AS108=0),MAX($BO108:CG108)+1,CG108))</f>
        <v>#NAME?</v>
      </c>
      <c r="CI108" s="48" t="e">
        <f>IF(AU108=0,0,IF(AND(AU108=1,AT108=0),MAX($BO108:CH108)+1,CH108))</f>
        <v>#NAME?</v>
      </c>
      <c r="CJ108" s="48" t="e">
        <f>IF(AV108=0,0,IF(AND(AV108=1,AU108=0),MAX($BO108:CI108)+1,CI108))</f>
        <v>#NAME?</v>
      </c>
      <c r="CK108" s="48" t="e">
        <f>IF(AW108=0,0,IF(AND(AW108=1,AV108=0),MAX($BO108:CJ108)+1,CJ108))</f>
        <v>#NAME?</v>
      </c>
      <c r="CL108" s="48" t="e">
        <f>IF(AX108=0,0,IF(AND(AX108=1,AW108=0),MAX($BO108:CK108)+1,CK108))</f>
        <v>#NAME?</v>
      </c>
      <c r="CM108" s="48" t="e">
        <f>IF(AY108=0,0,IF(AND(AY108=1,AX108=0),MAX($BO108:CL108)+1,CL108))</f>
        <v>#NAME?</v>
      </c>
      <c r="CN108" s="48" t="e">
        <f>IF(AZ108=0,0,IF(AND(AZ108=1,AY108=0),MAX($BO108:CM108)+1,CM108))</f>
        <v>#NAME?</v>
      </c>
      <c r="CO108" s="48" t="e">
        <f>IF(BA108=0,0,IF(AND(BA108=1,AZ108=0),MAX($BO108:CN108)+1,CN108))</f>
        <v>#NAME?</v>
      </c>
      <c r="CP108" s="48" t="e">
        <f>IF(BB108=0,0,IF(AND(BB108=1,BA108=0),MAX($BO108:CO108)+1,CO108))</f>
        <v>#NAME?</v>
      </c>
      <c r="CQ108" s="48" t="e">
        <f>IF(BC108=0,0,IF(AND(BC108=1,BB108=0),MAX($BO108:CP108)+1,CP108))</f>
        <v>#NAME?</v>
      </c>
      <c r="CR108" s="48" t="e">
        <f>IF(BD108=0,0,IF(AND(BD108=1,BC108=0),MAX($BO108:CQ108)+1,CQ108))</f>
        <v>#NAME?</v>
      </c>
      <c r="CS108" s="48" t="e">
        <f>IF(BE108=0,0,IF(AND(BE108=1,BD108=0),MAX($BO108:CR108)+1,CR108))</f>
        <v>#NAME?</v>
      </c>
      <c r="CT108" s="48" t="e">
        <f>IF(BF108=0,0,IF(AND(BF108=1,BE108=0),MAX($BO108:CS108)+1,CS108))</f>
        <v>#NAME?</v>
      </c>
      <c r="CU108" s="48" t="e">
        <f>IF(BG108=0,0,IF(AND(BG108=1,BF108=0),MAX($BO108:CT108)+1,CT108))</f>
        <v>#NAME?</v>
      </c>
      <c r="CV108" s="48" t="e">
        <f>IF(BH108=0,0,IF(AND(BH108=1,BG108=0),MAX($BO108:CU108)+1,CU108))</f>
        <v>#NAME?</v>
      </c>
      <c r="CW108" s="48" t="e">
        <f>IF(BI108=0,0,IF(AND(BI108=1,BH108=0),MAX($BO108:CV108)+1,CV108))</f>
        <v>#NAME?</v>
      </c>
      <c r="CX108" s="48" t="e">
        <f>IF(BJ108=0,0,IF(AND(BJ108=1,BI108=0),MAX($BO108:CW108)+1,CW108))</f>
        <v>#NAME?</v>
      </c>
      <c r="CY108" s="48" t="e">
        <f>IF(BK108=0,0,IF(AND(BK108=1,BJ108=0),MAX($BO108:CX108)+1,CX108))</f>
        <v>#NAME?</v>
      </c>
      <c r="CZ108" s="48" t="e">
        <f>IF(BL108=0,0,IF(AND(BL108=1,BK108=0),MAX($BO108:CY108)+1,CY108))</f>
        <v>#NAME?</v>
      </c>
      <c r="DA108" s="48" t="e">
        <f>IF(BM108=0,0,IF(AND(BM108=1,BL108=0),MAX($BO108:CZ108)+1,CZ108))</f>
        <v>#NAME?</v>
      </c>
    </row>
    <row r="109" spans="2:105">
      <c r="B109" s="41" t="s">
        <v>13</v>
      </c>
      <c r="C109" s="39" t="str">
        <f t="shared" si="80"/>
        <v/>
      </c>
      <c r="D109" s="43" t="str">
        <f t="shared" si="81"/>
        <v/>
      </c>
      <c r="E109" s="39" t="str">
        <f t="shared" si="82"/>
        <v/>
      </c>
      <c r="F109" s="43" t="str">
        <f t="shared" si="83"/>
        <v/>
      </c>
      <c r="G109" s="39" t="str">
        <f t="shared" si="84"/>
        <v/>
      </c>
      <c r="H109" s="43" t="str">
        <f t="shared" si="85"/>
        <v/>
      </c>
      <c r="I109" s="39" t="str">
        <f t="shared" si="86"/>
        <v/>
      </c>
      <c r="J109" s="43" t="str">
        <f t="shared" si="87"/>
        <v/>
      </c>
      <c r="K109" s="39" t="str">
        <f t="shared" si="88"/>
        <v/>
      </c>
      <c r="L109" s="43" t="str">
        <f t="shared" si="89"/>
        <v/>
      </c>
      <c r="M109" s="39" t="str">
        <f t="shared" si="90"/>
        <v/>
      </c>
      <c r="N109" s="43" t="str">
        <f t="shared" si="91"/>
        <v/>
      </c>
      <c r="O109" s="39" t="str">
        <f t="shared" si="92"/>
        <v/>
      </c>
      <c r="P109" s="43" t="str">
        <f t="shared" si="93"/>
        <v/>
      </c>
      <c r="Q109" s="39" t="str">
        <f t="shared" si="94"/>
        <v/>
      </c>
      <c r="R109" s="43" t="str">
        <f t="shared" si="95"/>
        <v/>
      </c>
      <c r="S109" s="39" t="str">
        <f t="shared" si="96"/>
        <v/>
      </c>
      <c r="T109" s="43" t="str">
        <f t="shared" si="97"/>
        <v/>
      </c>
      <c r="U109" s="39" t="str">
        <f t="shared" si="98"/>
        <v/>
      </c>
      <c r="V109" s="43" t="str">
        <f t="shared" si="99"/>
        <v/>
      </c>
      <c r="W109" s="39" t="str">
        <f t="shared" si="100"/>
        <v/>
      </c>
      <c r="X109" s="43" t="str">
        <f t="shared" si="101"/>
        <v/>
      </c>
      <c r="Y109" s="40" t="str">
        <f t="shared" si="102"/>
        <v/>
      </c>
      <c r="AA109" s="48" t="e">
        <f>IF(INSERT_HOLDS_HERE!D$21=Hold_4,1,0)</f>
        <v>#NAME?</v>
      </c>
      <c r="AB109" s="48" t="e">
        <f>IF(INSERT_HOLDS_HERE!E$21=Hold_4,1,0)</f>
        <v>#NAME?</v>
      </c>
      <c r="AC109" s="48" t="e">
        <f>IF(INSERT_HOLDS_HERE!F$21=Hold_4,1,0)</f>
        <v>#NAME?</v>
      </c>
      <c r="AD109" s="48" t="e">
        <f>IF(INSERT_HOLDS_HERE!G$21=Hold_4,1,0)</f>
        <v>#NAME?</v>
      </c>
      <c r="AE109" s="48" t="e">
        <f>IF(INSERT_HOLDS_HERE!H$21=Hold_4,1,0)</f>
        <v>#NAME?</v>
      </c>
      <c r="AF109" s="48" t="e">
        <f>IF(INSERT_HOLDS_HERE!I$21=Hold_4,1,0)</f>
        <v>#NAME?</v>
      </c>
      <c r="AG109" s="48" t="e">
        <f>IF(INSERT_HOLDS_HERE!J$21=Hold_4,1,0)</f>
        <v>#NAME?</v>
      </c>
      <c r="AH109" s="48" t="e">
        <f>IF(INSERT_HOLDS_HERE!K$21=Hold_4,1,0)</f>
        <v>#NAME?</v>
      </c>
      <c r="AI109" s="48" t="e">
        <f>IF(INSERT_HOLDS_HERE!L$21=Hold_4,1,0)</f>
        <v>#NAME?</v>
      </c>
      <c r="AJ109" s="48" t="e">
        <f>IF(INSERT_HOLDS_HERE!M$21=Hold_4,1,0)</f>
        <v>#NAME?</v>
      </c>
      <c r="AK109" s="48" t="e">
        <f>IF(INSERT_HOLDS_HERE!N$21=Hold_4,1,0)</f>
        <v>#NAME?</v>
      </c>
      <c r="AL109" s="48" t="e">
        <f>IF(INSERT_HOLDS_HERE!O$21=Hold_4,1,0)</f>
        <v>#NAME?</v>
      </c>
      <c r="AM109" s="48" t="e">
        <f>IF(INSERT_HOLDS_HERE!P$21=Hold_4,1,0)</f>
        <v>#NAME?</v>
      </c>
      <c r="AN109" s="48" t="e">
        <f>IF(INSERT_HOLDS_HERE!R$21=Hold_4,1,0)</f>
        <v>#NAME?</v>
      </c>
      <c r="AO109" s="48" t="e">
        <f>IF(INSERT_HOLDS_HERE!S$21=Hold_4,1,0)</f>
        <v>#NAME?</v>
      </c>
      <c r="AP109" s="48" t="e">
        <f>IF(INSERT_HOLDS_HERE!T$21=Hold_4,1,0)</f>
        <v>#NAME?</v>
      </c>
      <c r="AQ109" s="48" t="e">
        <f>IF(INSERT_HOLDS_HERE!U$21=Hold_4,1,0)</f>
        <v>#NAME?</v>
      </c>
      <c r="AR109" s="48" t="e">
        <f>IF(INSERT_HOLDS_HERE!V$21=Hold_4,1,0)</f>
        <v>#NAME?</v>
      </c>
      <c r="AS109" s="48" t="e">
        <f>IF(INSERT_HOLDS_HERE!W$21=Hold_4,1,0)</f>
        <v>#NAME?</v>
      </c>
      <c r="AT109" s="48" t="e">
        <f>IF(INSERT_HOLDS_HERE!X$21=Hold_4,1,0)</f>
        <v>#NAME?</v>
      </c>
      <c r="AU109" s="48" t="e">
        <f>IF(INSERT_HOLDS_HERE!Y$21=Hold_4,1,0)</f>
        <v>#NAME?</v>
      </c>
      <c r="AV109" s="48" t="e">
        <f>IF(INSERT_HOLDS_HERE!Z$21=Hold_4,1,0)</f>
        <v>#NAME?</v>
      </c>
      <c r="AW109" s="48" t="e">
        <f>IF(INSERT_HOLDS_HERE!AA$21=Hold_4,1,0)</f>
        <v>#NAME?</v>
      </c>
      <c r="AX109" s="48" t="e">
        <f>IF(INSERT_HOLDS_HERE!AB$21=Hold_4,1,0)</f>
        <v>#NAME?</v>
      </c>
      <c r="AY109" s="48" t="e">
        <f>IF(INSERT_HOLDS_HERE!AC$21=Hold_4,1,0)</f>
        <v>#NAME?</v>
      </c>
      <c r="AZ109" s="48" t="e">
        <f>IF(INSERT_HOLDS_HERE!AD$21=Hold_4,1,0)</f>
        <v>#NAME?</v>
      </c>
      <c r="BA109" s="48" t="e">
        <f>IF(INSERT_HOLDS_HERE!AF$21=Hold_4,1,0)</f>
        <v>#NAME?</v>
      </c>
      <c r="BB109" s="48" t="e">
        <f>IF(INSERT_HOLDS_HERE!AG$21=Hold_4,1,0)</f>
        <v>#NAME?</v>
      </c>
      <c r="BC109" s="48" t="e">
        <f>IF(INSERT_HOLDS_HERE!AH$21=Hold_4,1,0)</f>
        <v>#NAME?</v>
      </c>
      <c r="BD109" s="48" t="e">
        <f>IF(INSERT_HOLDS_HERE!AI$21=Hold_4,1,0)</f>
        <v>#NAME?</v>
      </c>
      <c r="BE109" s="48" t="e">
        <f>IF(INSERT_HOLDS_HERE!AJ$21=Hold_4,1,0)</f>
        <v>#NAME?</v>
      </c>
      <c r="BF109" s="48" t="e">
        <f>IF(INSERT_HOLDS_HERE!AK$21=Hold_4,1,0)</f>
        <v>#NAME?</v>
      </c>
      <c r="BG109" s="48" t="e">
        <f>IF(INSERT_HOLDS_HERE!AL$21=Hold_4,1,0)</f>
        <v>#NAME?</v>
      </c>
      <c r="BH109" s="48" t="e">
        <f>IF(INSERT_HOLDS_HERE!AM$21=Hold_4,1,0)</f>
        <v>#NAME?</v>
      </c>
      <c r="BI109" s="48" t="e">
        <f>IF(INSERT_HOLDS_HERE!AN$21=Hold_4,1,0)</f>
        <v>#NAME?</v>
      </c>
      <c r="BJ109" s="48" t="e">
        <f>IF(INSERT_HOLDS_HERE!AO$21=Hold_4,1,0)</f>
        <v>#NAME?</v>
      </c>
      <c r="BK109" s="48" t="e">
        <f>IF(INSERT_HOLDS_HERE!AP$21=Hold_4,1,0)</f>
        <v>#NAME?</v>
      </c>
      <c r="BL109" s="48" t="e">
        <f>IF(INSERT_HOLDS_HERE!AQ$21=Hold_4,1,0)</f>
        <v>#NAME?</v>
      </c>
      <c r="BM109" s="48" t="e">
        <f>IF(INSERT_HOLDS_HERE!AR$21=Hold_4,1,0)</f>
        <v>#NAME?</v>
      </c>
      <c r="BO109" s="48" t="e">
        <f t="shared" si="103"/>
        <v>#NAME?</v>
      </c>
      <c r="BP109" s="48" t="e">
        <f>IF(AB109=0,0,IF(AND(AB109=1,AA109=0),MAX($BO109:BO109)+1,BO109))</f>
        <v>#NAME?</v>
      </c>
      <c r="BQ109" s="48" t="e">
        <f>IF(AC109=0,0,IF(AND(AC109=1,AB109=0),MAX($BO109:BP109)+1,BP109))</f>
        <v>#NAME?</v>
      </c>
      <c r="BR109" s="48" t="e">
        <f>IF(AD109=0,0,IF(AND(AD109=1,AC109=0),MAX($BO109:BQ109)+1,BQ109))</f>
        <v>#NAME?</v>
      </c>
      <c r="BS109" s="48" t="e">
        <f>IF(AE109=0,0,IF(AND(AE109=1,AD109=0),MAX($BO109:BR109)+1,BR109))</f>
        <v>#NAME?</v>
      </c>
      <c r="BT109" s="48" t="e">
        <f>IF(AF109=0,0,IF(AND(AF109=1,AE109=0),MAX($BO109:BS109)+1,BS109))</f>
        <v>#NAME?</v>
      </c>
      <c r="BU109" s="48" t="e">
        <f>IF(AG109=0,0,IF(AND(AG109=1,AF109=0),MAX($BO109:BT109)+1,BT109))</f>
        <v>#NAME?</v>
      </c>
      <c r="BV109" s="48" t="e">
        <f>IF(AH109=0,0,IF(AND(AH109=1,AG109=0),MAX($BO109:BU109)+1,BU109))</f>
        <v>#NAME?</v>
      </c>
      <c r="BW109" s="48" t="e">
        <f>IF(AI109=0,0,IF(AND(AI109=1,AH109=0),MAX($BO109:BV109)+1,BV109))</f>
        <v>#NAME?</v>
      </c>
      <c r="BX109" s="48" t="e">
        <f>IF(AJ109=0,0,IF(AND(AJ109=1,AI109=0),MAX($BO109:BW109)+1,BW109))</f>
        <v>#NAME?</v>
      </c>
      <c r="BY109" s="48" t="e">
        <f>IF(AK109=0,0,IF(AND(AK109=1,AJ109=0),MAX($BO109:BX109)+1,BX109))</f>
        <v>#NAME?</v>
      </c>
      <c r="BZ109" s="48" t="e">
        <f>IF(AL109=0,0,IF(AND(AL109=1,AK109=0),MAX($BO109:BY109)+1,BY109))</f>
        <v>#NAME?</v>
      </c>
      <c r="CA109" s="48" t="e">
        <f>IF(AM109=0,0,IF(AND(AM109=1,AL109=0),MAX($BO109:BZ109)+1,BZ109))</f>
        <v>#NAME?</v>
      </c>
      <c r="CB109" s="48" t="e">
        <f>IF(AN109=0,0,IF(AND(AN109=1,AM109=0),MAX($BO109:CA109)+1,CA109))</f>
        <v>#NAME?</v>
      </c>
      <c r="CC109" s="48" t="e">
        <f>IF(AO109=0,0,IF(AND(AO109=1,AN109=0),MAX($BO109:CB109)+1,CB109))</f>
        <v>#NAME?</v>
      </c>
      <c r="CD109" s="48" t="e">
        <f>IF(AP109=0,0,IF(AND(AP109=1,AO109=0),MAX($BO109:CC109)+1,CC109))</f>
        <v>#NAME?</v>
      </c>
      <c r="CE109" s="48" t="e">
        <f>IF(AQ109=0,0,IF(AND(AQ109=1,AP109=0),MAX($BO109:CD109)+1,CD109))</f>
        <v>#NAME?</v>
      </c>
      <c r="CF109" s="48" t="e">
        <f>IF(AR109=0,0,IF(AND(AR109=1,AQ109=0),MAX($BO109:CE109)+1,CE109))</f>
        <v>#NAME?</v>
      </c>
      <c r="CG109" s="48" t="e">
        <f>IF(AS109=0,0,IF(AND(AS109=1,AR109=0),MAX($BO109:CF109)+1,CF109))</f>
        <v>#NAME?</v>
      </c>
      <c r="CH109" s="48" t="e">
        <f>IF(AT109=0,0,IF(AND(AT109=1,AS109=0),MAX($BO109:CG109)+1,CG109))</f>
        <v>#NAME?</v>
      </c>
      <c r="CI109" s="48" t="e">
        <f>IF(AU109=0,0,IF(AND(AU109=1,AT109=0),MAX($BO109:CH109)+1,CH109))</f>
        <v>#NAME?</v>
      </c>
      <c r="CJ109" s="48" t="e">
        <f>IF(AV109=0,0,IF(AND(AV109=1,AU109=0),MAX($BO109:CI109)+1,CI109))</f>
        <v>#NAME?</v>
      </c>
      <c r="CK109" s="48" t="e">
        <f>IF(AW109=0,0,IF(AND(AW109=1,AV109=0),MAX($BO109:CJ109)+1,CJ109))</f>
        <v>#NAME?</v>
      </c>
      <c r="CL109" s="48" t="e">
        <f>IF(AX109=0,0,IF(AND(AX109=1,AW109=0),MAX($BO109:CK109)+1,CK109))</f>
        <v>#NAME?</v>
      </c>
      <c r="CM109" s="48" t="e">
        <f>IF(AY109=0,0,IF(AND(AY109=1,AX109=0),MAX($BO109:CL109)+1,CL109))</f>
        <v>#NAME?</v>
      </c>
      <c r="CN109" s="48" t="e">
        <f>IF(AZ109=0,0,IF(AND(AZ109=1,AY109=0),MAX($BO109:CM109)+1,CM109))</f>
        <v>#NAME?</v>
      </c>
      <c r="CO109" s="48" t="e">
        <f>IF(BA109=0,0,IF(AND(BA109=1,AZ109=0),MAX($BO109:CN109)+1,CN109))</f>
        <v>#NAME?</v>
      </c>
      <c r="CP109" s="48" t="e">
        <f>IF(BB109=0,0,IF(AND(BB109=1,BA109=0),MAX($BO109:CO109)+1,CO109))</f>
        <v>#NAME?</v>
      </c>
      <c r="CQ109" s="48" t="e">
        <f>IF(BC109=0,0,IF(AND(BC109=1,BB109=0),MAX($BO109:CP109)+1,CP109))</f>
        <v>#NAME?</v>
      </c>
      <c r="CR109" s="48" t="e">
        <f>IF(BD109=0,0,IF(AND(BD109=1,BC109=0),MAX($BO109:CQ109)+1,CQ109))</f>
        <v>#NAME?</v>
      </c>
      <c r="CS109" s="48" t="e">
        <f>IF(BE109=0,0,IF(AND(BE109=1,BD109=0),MAX($BO109:CR109)+1,CR109))</f>
        <v>#NAME?</v>
      </c>
      <c r="CT109" s="48" t="e">
        <f>IF(BF109=0,0,IF(AND(BF109=1,BE109=0),MAX($BO109:CS109)+1,CS109))</f>
        <v>#NAME?</v>
      </c>
      <c r="CU109" s="48" t="e">
        <f>IF(BG109=0,0,IF(AND(BG109=1,BF109=0),MAX($BO109:CT109)+1,CT109))</f>
        <v>#NAME?</v>
      </c>
      <c r="CV109" s="48" t="e">
        <f>IF(BH109=0,0,IF(AND(BH109=1,BG109=0),MAX($BO109:CU109)+1,CU109))</f>
        <v>#NAME?</v>
      </c>
      <c r="CW109" s="48" t="e">
        <f>IF(BI109=0,0,IF(AND(BI109=1,BH109=0),MAX($BO109:CV109)+1,CV109))</f>
        <v>#NAME?</v>
      </c>
      <c r="CX109" s="48" t="e">
        <f>IF(BJ109=0,0,IF(AND(BJ109=1,BI109=0),MAX($BO109:CW109)+1,CW109))</f>
        <v>#NAME?</v>
      </c>
      <c r="CY109" s="48" t="e">
        <f>IF(BK109=0,0,IF(AND(BK109=1,BJ109=0),MAX($BO109:CX109)+1,CX109))</f>
        <v>#NAME?</v>
      </c>
      <c r="CZ109" s="48" t="e">
        <f>IF(BL109=0,0,IF(AND(BL109=1,BK109=0),MAX($BO109:CY109)+1,CY109))</f>
        <v>#NAME?</v>
      </c>
      <c r="DA109" s="48" t="e">
        <f>IF(BM109=0,0,IF(AND(BM109=1,BL109=0),MAX($BO109:CZ109)+1,CZ109))</f>
        <v>#NAME?</v>
      </c>
    </row>
    <row r="110" spans="2:105">
      <c r="B110" s="41" t="s">
        <v>12</v>
      </c>
      <c r="C110" s="39" t="str">
        <f t="shared" si="80"/>
        <v/>
      </c>
      <c r="D110" s="43" t="str">
        <f t="shared" si="81"/>
        <v/>
      </c>
      <c r="E110" s="39" t="str">
        <f t="shared" si="82"/>
        <v/>
      </c>
      <c r="F110" s="43" t="str">
        <f t="shared" si="83"/>
        <v/>
      </c>
      <c r="G110" s="39" t="str">
        <f t="shared" si="84"/>
        <v/>
      </c>
      <c r="H110" s="43" t="str">
        <f t="shared" si="85"/>
        <v/>
      </c>
      <c r="I110" s="39" t="str">
        <f t="shared" si="86"/>
        <v/>
      </c>
      <c r="J110" s="43" t="str">
        <f t="shared" si="87"/>
        <v/>
      </c>
      <c r="K110" s="39" t="str">
        <f t="shared" si="88"/>
        <v/>
      </c>
      <c r="L110" s="43" t="str">
        <f t="shared" si="89"/>
        <v/>
      </c>
      <c r="M110" s="39" t="str">
        <f t="shared" si="90"/>
        <v/>
      </c>
      <c r="N110" s="43" t="str">
        <f t="shared" si="91"/>
        <v/>
      </c>
      <c r="O110" s="39" t="str">
        <f t="shared" si="92"/>
        <v/>
      </c>
      <c r="P110" s="43" t="str">
        <f t="shared" si="93"/>
        <v/>
      </c>
      <c r="Q110" s="39" t="str">
        <f t="shared" si="94"/>
        <v/>
      </c>
      <c r="R110" s="43" t="str">
        <f t="shared" si="95"/>
        <v/>
      </c>
      <c r="S110" s="39" t="str">
        <f t="shared" si="96"/>
        <v/>
      </c>
      <c r="T110" s="43" t="str">
        <f t="shared" si="97"/>
        <v/>
      </c>
      <c r="U110" s="39" t="str">
        <f t="shared" si="98"/>
        <v/>
      </c>
      <c r="V110" s="43" t="str">
        <f t="shared" si="99"/>
        <v/>
      </c>
      <c r="W110" s="39" t="str">
        <f t="shared" si="100"/>
        <v/>
      </c>
      <c r="X110" s="43" t="str">
        <f t="shared" si="101"/>
        <v/>
      </c>
      <c r="Y110" s="40" t="str">
        <f t="shared" si="102"/>
        <v/>
      </c>
      <c r="AA110" s="48" t="e">
        <f>IF(INSERT_HOLDS_HERE!D$22=Hold_4,1,0)</f>
        <v>#NAME?</v>
      </c>
      <c r="AB110" s="48" t="e">
        <f>IF(INSERT_HOLDS_HERE!E$22=Hold_4,1,0)</f>
        <v>#NAME?</v>
      </c>
      <c r="AC110" s="48" t="e">
        <f>IF(INSERT_HOLDS_HERE!F$22=Hold_4,1,0)</f>
        <v>#NAME?</v>
      </c>
      <c r="AD110" s="48" t="e">
        <f>IF(INSERT_HOLDS_HERE!G$22=Hold_4,1,0)</f>
        <v>#NAME?</v>
      </c>
      <c r="AE110" s="48" t="e">
        <f>IF(INSERT_HOLDS_HERE!H$22=Hold_4,1,0)</f>
        <v>#NAME?</v>
      </c>
      <c r="AF110" s="48" t="e">
        <f>IF(INSERT_HOLDS_HERE!I$22=Hold_4,1,0)</f>
        <v>#NAME?</v>
      </c>
      <c r="AG110" s="48" t="e">
        <f>IF(INSERT_HOLDS_HERE!J$22=Hold_4,1,0)</f>
        <v>#NAME?</v>
      </c>
      <c r="AH110" s="48" t="e">
        <f>IF(INSERT_HOLDS_HERE!K$22=Hold_4,1,0)</f>
        <v>#NAME?</v>
      </c>
      <c r="AI110" s="48" t="e">
        <f>IF(INSERT_HOLDS_HERE!L$22=Hold_4,1,0)</f>
        <v>#NAME?</v>
      </c>
      <c r="AJ110" s="48" t="e">
        <f>IF(INSERT_HOLDS_HERE!M$22=Hold_4,1,0)</f>
        <v>#NAME?</v>
      </c>
      <c r="AK110" s="48" t="e">
        <f>IF(INSERT_HOLDS_HERE!N$22=Hold_4,1,0)</f>
        <v>#NAME?</v>
      </c>
      <c r="AL110" s="48" t="e">
        <f>IF(INSERT_HOLDS_HERE!O$22=Hold_4,1,0)</f>
        <v>#NAME?</v>
      </c>
      <c r="AM110" s="48" t="e">
        <f>IF(INSERT_HOLDS_HERE!P$22=Hold_4,1,0)</f>
        <v>#NAME?</v>
      </c>
      <c r="AN110" s="48" t="e">
        <f>IF(INSERT_HOLDS_HERE!R$22=Hold_4,1,0)</f>
        <v>#NAME?</v>
      </c>
      <c r="AO110" s="48" t="e">
        <f>IF(INSERT_HOLDS_HERE!S$22=Hold_4,1,0)</f>
        <v>#NAME?</v>
      </c>
      <c r="AP110" s="48" t="e">
        <f>IF(INSERT_HOLDS_HERE!T$22=Hold_4,1,0)</f>
        <v>#NAME?</v>
      </c>
      <c r="AQ110" s="48" t="e">
        <f>IF(INSERT_HOLDS_HERE!U$22=Hold_4,1,0)</f>
        <v>#NAME?</v>
      </c>
      <c r="AR110" s="48" t="e">
        <f>IF(INSERT_HOLDS_HERE!V$22=Hold_4,1,0)</f>
        <v>#NAME?</v>
      </c>
      <c r="AS110" s="48" t="e">
        <f>IF(INSERT_HOLDS_HERE!W$22=Hold_4,1,0)</f>
        <v>#NAME?</v>
      </c>
      <c r="AT110" s="48" t="e">
        <f>IF(INSERT_HOLDS_HERE!X$22=Hold_4,1,0)</f>
        <v>#NAME?</v>
      </c>
      <c r="AU110" s="48" t="e">
        <f>IF(INSERT_HOLDS_HERE!Y$22=Hold_4,1,0)</f>
        <v>#NAME?</v>
      </c>
      <c r="AV110" s="48" t="e">
        <f>IF(INSERT_HOLDS_HERE!Z$22=Hold_4,1,0)</f>
        <v>#NAME?</v>
      </c>
      <c r="AW110" s="48" t="e">
        <f>IF(INSERT_HOLDS_HERE!AA$22=Hold_4,1,0)</f>
        <v>#NAME?</v>
      </c>
      <c r="AX110" s="48" t="e">
        <f>IF(INSERT_HOLDS_HERE!AB$22=Hold_4,1,0)</f>
        <v>#NAME?</v>
      </c>
      <c r="AY110" s="48" t="e">
        <f>IF(INSERT_HOLDS_HERE!AC$22=Hold_4,1,0)</f>
        <v>#NAME?</v>
      </c>
      <c r="AZ110" s="48" t="e">
        <f>IF(INSERT_HOLDS_HERE!AD$22=Hold_4,1,0)</f>
        <v>#NAME?</v>
      </c>
      <c r="BA110" s="48" t="e">
        <f>IF(INSERT_HOLDS_HERE!AF$22=Hold_4,1,0)</f>
        <v>#NAME?</v>
      </c>
      <c r="BB110" s="48" t="e">
        <f>IF(INSERT_HOLDS_HERE!AG$22=Hold_4,1,0)</f>
        <v>#NAME?</v>
      </c>
      <c r="BC110" s="48" t="e">
        <f>IF(INSERT_HOLDS_HERE!AH$22=Hold_4,1,0)</f>
        <v>#NAME?</v>
      </c>
      <c r="BD110" s="48" t="e">
        <f>IF(INSERT_HOLDS_HERE!AI$22=Hold_4,1,0)</f>
        <v>#NAME?</v>
      </c>
      <c r="BE110" s="48" t="e">
        <f>IF(INSERT_HOLDS_HERE!AJ$22=Hold_4,1,0)</f>
        <v>#NAME?</v>
      </c>
      <c r="BF110" s="48" t="e">
        <f>IF(INSERT_HOLDS_HERE!AK$22=Hold_4,1,0)</f>
        <v>#NAME?</v>
      </c>
      <c r="BG110" s="48" t="e">
        <f>IF(INSERT_HOLDS_HERE!AL$22=Hold_4,1,0)</f>
        <v>#NAME?</v>
      </c>
      <c r="BH110" s="48" t="e">
        <f>IF(INSERT_HOLDS_HERE!AM$22=Hold_4,1,0)</f>
        <v>#NAME?</v>
      </c>
      <c r="BI110" s="48" t="e">
        <f>IF(INSERT_HOLDS_HERE!AN$22=Hold_4,1,0)</f>
        <v>#NAME?</v>
      </c>
      <c r="BJ110" s="48" t="e">
        <f>IF(INSERT_HOLDS_HERE!AO$22=Hold_4,1,0)</f>
        <v>#NAME?</v>
      </c>
      <c r="BK110" s="48" t="e">
        <f>IF(INSERT_HOLDS_HERE!AP$22=Hold_4,1,0)</f>
        <v>#NAME?</v>
      </c>
      <c r="BL110" s="48" t="e">
        <f>IF(INSERT_HOLDS_HERE!AQ$22=Hold_4,1,0)</f>
        <v>#NAME?</v>
      </c>
      <c r="BM110" s="48" t="e">
        <f>IF(INSERT_HOLDS_HERE!AR$22=Hold_4,1,0)</f>
        <v>#NAME?</v>
      </c>
      <c r="BO110" s="48" t="e">
        <f t="shared" si="103"/>
        <v>#NAME?</v>
      </c>
      <c r="BP110" s="48" t="e">
        <f>IF(AB110=0,0,IF(AND(AB110=1,AA110=0),MAX($BO110:BO110)+1,BO110))</f>
        <v>#NAME?</v>
      </c>
      <c r="BQ110" s="48" t="e">
        <f>IF(AC110=0,0,IF(AND(AC110=1,AB110=0),MAX($BO110:BP110)+1,BP110))</f>
        <v>#NAME?</v>
      </c>
      <c r="BR110" s="48" t="e">
        <f>IF(AD110=0,0,IF(AND(AD110=1,AC110=0),MAX($BO110:BQ110)+1,BQ110))</f>
        <v>#NAME?</v>
      </c>
      <c r="BS110" s="48" t="e">
        <f>IF(AE110=0,0,IF(AND(AE110=1,AD110=0),MAX($BO110:BR110)+1,BR110))</f>
        <v>#NAME?</v>
      </c>
      <c r="BT110" s="48" t="e">
        <f>IF(AF110=0,0,IF(AND(AF110=1,AE110=0),MAX($BO110:BS110)+1,BS110))</f>
        <v>#NAME?</v>
      </c>
      <c r="BU110" s="48" t="e">
        <f>IF(AG110=0,0,IF(AND(AG110=1,AF110=0),MAX($BO110:BT110)+1,BT110))</f>
        <v>#NAME?</v>
      </c>
      <c r="BV110" s="48" t="e">
        <f>IF(AH110=0,0,IF(AND(AH110=1,AG110=0),MAX($BO110:BU110)+1,BU110))</f>
        <v>#NAME?</v>
      </c>
      <c r="BW110" s="48" t="e">
        <f>IF(AI110=0,0,IF(AND(AI110=1,AH110=0),MAX($BO110:BV110)+1,BV110))</f>
        <v>#NAME?</v>
      </c>
      <c r="BX110" s="48" t="e">
        <f>IF(AJ110=0,0,IF(AND(AJ110=1,AI110=0),MAX($BO110:BW110)+1,BW110))</f>
        <v>#NAME?</v>
      </c>
      <c r="BY110" s="48" t="e">
        <f>IF(AK110=0,0,IF(AND(AK110=1,AJ110=0),MAX($BO110:BX110)+1,BX110))</f>
        <v>#NAME?</v>
      </c>
      <c r="BZ110" s="48" t="e">
        <f>IF(AL110=0,0,IF(AND(AL110=1,AK110=0),MAX($BO110:BY110)+1,BY110))</f>
        <v>#NAME?</v>
      </c>
      <c r="CA110" s="48" t="e">
        <f>IF(AM110=0,0,IF(AND(AM110=1,AL110=0),MAX($BO110:BZ110)+1,BZ110))</f>
        <v>#NAME?</v>
      </c>
      <c r="CB110" s="48" t="e">
        <f>IF(AN110=0,0,IF(AND(AN110=1,AM110=0),MAX($BO110:CA110)+1,CA110))</f>
        <v>#NAME?</v>
      </c>
      <c r="CC110" s="48" t="e">
        <f>IF(AO110=0,0,IF(AND(AO110=1,AN110=0),MAX($BO110:CB110)+1,CB110))</f>
        <v>#NAME?</v>
      </c>
      <c r="CD110" s="48" t="e">
        <f>IF(AP110=0,0,IF(AND(AP110=1,AO110=0),MAX($BO110:CC110)+1,CC110))</f>
        <v>#NAME?</v>
      </c>
      <c r="CE110" s="48" t="e">
        <f>IF(AQ110=0,0,IF(AND(AQ110=1,AP110=0),MAX($BO110:CD110)+1,CD110))</f>
        <v>#NAME?</v>
      </c>
      <c r="CF110" s="48" t="e">
        <f>IF(AR110=0,0,IF(AND(AR110=1,AQ110=0),MAX($BO110:CE110)+1,CE110))</f>
        <v>#NAME?</v>
      </c>
      <c r="CG110" s="48" t="e">
        <f>IF(AS110=0,0,IF(AND(AS110=1,AR110=0),MAX($BO110:CF110)+1,CF110))</f>
        <v>#NAME?</v>
      </c>
      <c r="CH110" s="48" t="e">
        <f>IF(AT110=0,0,IF(AND(AT110=1,AS110=0),MAX($BO110:CG110)+1,CG110))</f>
        <v>#NAME?</v>
      </c>
      <c r="CI110" s="48" t="e">
        <f>IF(AU110=0,0,IF(AND(AU110=1,AT110=0),MAX($BO110:CH110)+1,CH110))</f>
        <v>#NAME?</v>
      </c>
      <c r="CJ110" s="48" t="e">
        <f>IF(AV110=0,0,IF(AND(AV110=1,AU110=0),MAX($BO110:CI110)+1,CI110))</f>
        <v>#NAME?</v>
      </c>
      <c r="CK110" s="48" t="e">
        <f>IF(AW110=0,0,IF(AND(AW110=1,AV110=0),MAX($BO110:CJ110)+1,CJ110))</f>
        <v>#NAME?</v>
      </c>
      <c r="CL110" s="48" t="e">
        <f>IF(AX110=0,0,IF(AND(AX110=1,AW110=0),MAX($BO110:CK110)+1,CK110))</f>
        <v>#NAME?</v>
      </c>
      <c r="CM110" s="48" t="e">
        <f>IF(AY110=0,0,IF(AND(AY110=1,AX110=0),MAX($BO110:CL110)+1,CL110))</f>
        <v>#NAME?</v>
      </c>
      <c r="CN110" s="48" t="e">
        <f>IF(AZ110=0,0,IF(AND(AZ110=1,AY110=0),MAX($BO110:CM110)+1,CM110))</f>
        <v>#NAME?</v>
      </c>
      <c r="CO110" s="48" t="e">
        <f>IF(BA110=0,0,IF(AND(BA110=1,AZ110=0),MAX($BO110:CN110)+1,CN110))</f>
        <v>#NAME?</v>
      </c>
      <c r="CP110" s="48" t="e">
        <f>IF(BB110=0,0,IF(AND(BB110=1,BA110=0),MAX($BO110:CO110)+1,CO110))</f>
        <v>#NAME?</v>
      </c>
      <c r="CQ110" s="48" t="e">
        <f>IF(BC110=0,0,IF(AND(BC110=1,BB110=0),MAX($BO110:CP110)+1,CP110))</f>
        <v>#NAME?</v>
      </c>
      <c r="CR110" s="48" t="e">
        <f>IF(BD110=0,0,IF(AND(BD110=1,BC110=0),MAX($BO110:CQ110)+1,CQ110))</f>
        <v>#NAME?</v>
      </c>
      <c r="CS110" s="48" t="e">
        <f>IF(BE110=0,0,IF(AND(BE110=1,BD110=0),MAX($BO110:CR110)+1,CR110))</f>
        <v>#NAME?</v>
      </c>
      <c r="CT110" s="48" t="e">
        <f>IF(BF110=0,0,IF(AND(BF110=1,BE110=0),MAX($BO110:CS110)+1,CS110))</f>
        <v>#NAME?</v>
      </c>
      <c r="CU110" s="48" t="e">
        <f>IF(BG110=0,0,IF(AND(BG110=1,BF110=0),MAX($BO110:CT110)+1,CT110))</f>
        <v>#NAME?</v>
      </c>
      <c r="CV110" s="48" t="e">
        <f>IF(BH110=0,0,IF(AND(BH110=1,BG110=0),MAX($BO110:CU110)+1,CU110))</f>
        <v>#NAME?</v>
      </c>
      <c r="CW110" s="48" t="e">
        <f>IF(BI110=0,0,IF(AND(BI110=1,BH110=0),MAX($BO110:CV110)+1,CV110))</f>
        <v>#NAME?</v>
      </c>
      <c r="CX110" s="48" t="e">
        <f>IF(BJ110=0,0,IF(AND(BJ110=1,BI110=0),MAX($BO110:CW110)+1,CW110))</f>
        <v>#NAME?</v>
      </c>
      <c r="CY110" s="48" t="e">
        <f>IF(BK110=0,0,IF(AND(BK110=1,BJ110=0),MAX($BO110:CX110)+1,CX110))</f>
        <v>#NAME?</v>
      </c>
      <c r="CZ110" s="48" t="e">
        <f>IF(BL110=0,0,IF(AND(BL110=1,BK110=0),MAX($BO110:CY110)+1,CY110))</f>
        <v>#NAME?</v>
      </c>
      <c r="DA110" s="48" t="e">
        <f>IF(BM110=0,0,IF(AND(BM110=1,BL110=0),MAX($BO110:CZ110)+1,CZ110))</f>
        <v>#NAME?</v>
      </c>
    </row>
    <row r="111" spans="2:105" ht="13.5" thickBot="1">
      <c r="B111" s="49" t="s">
        <v>11</v>
      </c>
      <c r="C111" s="50" t="str">
        <f t="shared" si="80"/>
        <v/>
      </c>
      <c r="D111" s="51" t="str">
        <f t="shared" si="81"/>
        <v/>
      </c>
      <c r="E111" s="50" t="str">
        <f t="shared" si="82"/>
        <v/>
      </c>
      <c r="F111" s="51" t="str">
        <f t="shared" si="83"/>
        <v/>
      </c>
      <c r="G111" s="50" t="str">
        <f t="shared" si="84"/>
        <v/>
      </c>
      <c r="H111" s="51" t="str">
        <f t="shared" si="85"/>
        <v/>
      </c>
      <c r="I111" s="50" t="str">
        <f t="shared" si="86"/>
        <v/>
      </c>
      <c r="J111" s="51" t="str">
        <f t="shared" si="87"/>
        <v/>
      </c>
      <c r="K111" s="50" t="str">
        <f t="shared" si="88"/>
        <v/>
      </c>
      <c r="L111" s="51" t="str">
        <f t="shared" si="89"/>
        <v/>
      </c>
      <c r="M111" s="50" t="str">
        <f t="shared" si="90"/>
        <v/>
      </c>
      <c r="N111" s="51" t="str">
        <f t="shared" si="91"/>
        <v/>
      </c>
      <c r="O111" s="50" t="str">
        <f t="shared" si="92"/>
        <v/>
      </c>
      <c r="P111" s="51" t="str">
        <f t="shared" si="93"/>
        <v/>
      </c>
      <c r="Q111" s="50" t="str">
        <f t="shared" si="94"/>
        <v/>
      </c>
      <c r="R111" s="51" t="str">
        <f t="shared" si="95"/>
        <v/>
      </c>
      <c r="S111" s="50" t="str">
        <f t="shared" si="96"/>
        <v/>
      </c>
      <c r="T111" s="51" t="str">
        <f t="shared" si="97"/>
        <v/>
      </c>
      <c r="U111" s="50" t="str">
        <f t="shared" si="98"/>
        <v/>
      </c>
      <c r="V111" s="51" t="str">
        <f t="shared" si="99"/>
        <v/>
      </c>
      <c r="W111" s="50" t="str">
        <f t="shared" si="100"/>
        <v/>
      </c>
      <c r="X111" s="51" t="str">
        <f t="shared" si="101"/>
        <v/>
      </c>
      <c r="Y111" s="52" t="str">
        <f t="shared" si="102"/>
        <v/>
      </c>
      <c r="AA111" s="48" t="e">
        <f>IF(INSERT_HOLDS_HERE!D$23=Hold_4,1,0)</f>
        <v>#NAME?</v>
      </c>
      <c r="AB111" s="48" t="e">
        <f>IF(INSERT_HOLDS_HERE!E$23=Hold_4,1,0)</f>
        <v>#NAME?</v>
      </c>
      <c r="AC111" s="54"/>
      <c r="AD111" s="54"/>
      <c r="AE111" s="54"/>
      <c r="AF111" s="48" t="e">
        <f>IF(INSERT_HOLDS_HERE!I$23=Hold_4,1,0)</f>
        <v>#NAME?</v>
      </c>
      <c r="AG111" s="48" t="e">
        <f>IF(INSERT_HOLDS_HERE!J$23=Hold_4,1,0)</f>
        <v>#NAME?</v>
      </c>
      <c r="AH111" s="48" t="e">
        <f>IF(INSERT_HOLDS_HERE!K$23=Hold_4,1,0)</f>
        <v>#NAME?</v>
      </c>
      <c r="AI111" s="48" t="e">
        <f>IF(INSERT_HOLDS_HERE!L$23=Hold_4,1,0)</f>
        <v>#NAME?</v>
      </c>
      <c r="AJ111" s="48" t="e">
        <f>IF(INSERT_HOLDS_HERE!M$23=Hold_4,1,0)</f>
        <v>#NAME?</v>
      </c>
      <c r="AK111" s="48" t="e">
        <f>IF(INSERT_HOLDS_HERE!N$23=Hold_4,1,0)</f>
        <v>#NAME?</v>
      </c>
      <c r="AL111" s="48" t="e">
        <f>IF(INSERT_HOLDS_HERE!O$23=Hold_4,1,0)</f>
        <v>#NAME?</v>
      </c>
      <c r="AM111" s="48" t="e">
        <f>IF(INSERT_HOLDS_HERE!P$23=Hold_4,1,0)</f>
        <v>#NAME?</v>
      </c>
      <c r="AN111" s="48" t="e">
        <f>IF(INSERT_HOLDS_HERE!R$23=Hold_4,1,0)</f>
        <v>#NAME?</v>
      </c>
      <c r="AO111" s="48" t="e">
        <f>IF(INSERT_HOLDS_HERE!S$23=Hold_4,1,0)</f>
        <v>#NAME?</v>
      </c>
      <c r="AP111" s="48" t="e">
        <f>IF(INSERT_HOLDS_HERE!T$23=Hold_4,1,0)</f>
        <v>#NAME?</v>
      </c>
      <c r="AQ111" s="48" t="e">
        <f>IF(INSERT_HOLDS_HERE!U$23=Hold_4,1,0)</f>
        <v>#NAME?</v>
      </c>
      <c r="AR111" s="48" t="e">
        <f>IF(INSERT_HOLDS_HERE!V$23=Hold_4,1,0)</f>
        <v>#NAME?</v>
      </c>
      <c r="AS111" s="48" t="e">
        <f>IF(INSERT_HOLDS_HERE!W$23=Hold_4,1,0)</f>
        <v>#NAME?</v>
      </c>
      <c r="AT111" s="48" t="e">
        <f>IF(INSERT_HOLDS_HERE!X$23=Hold_4,1,0)</f>
        <v>#NAME?</v>
      </c>
      <c r="AU111" s="48" t="e">
        <f>IF(INSERT_HOLDS_HERE!Y$23=Hold_4,1,0)</f>
        <v>#NAME?</v>
      </c>
      <c r="AV111" s="48" t="e">
        <f>IF(INSERT_HOLDS_HERE!Z$23=Hold_4,1,0)</f>
        <v>#NAME?</v>
      </c>
      <c r="AW111" s="48" t="e">
        <f>IF(INSERT_HOLDS_HERE!AA$23=Hold_4,1,0)</f>
        <v>#NAME?</v>
      </c>
      <c r="AX111" s="48" t="e">
        <f>IF(INSERT_HOLDS_HERE!AB$23=Hold_4,1,0)</f>
        <v>#NAME?</v>
      </c>
      <c r="AY111" s="48" t="e">
        <f>IF(INSERT_HOLDS_HERE!AC$23=Hold_4,1,0)</f>
        <v>#NAME?</v>
      </c>
      <c r="AZ111" s="48" t="e">
        <f>IF(INSERT_HOLDS_HERE!AD$23=Hold_4,1,0)</f>
        <v>#NAME?</v>
      </c>
      <c r="BA111" s="48" t="e">
        <f>IF(INSERT_HOLDS_HERE!AF$23=Hold_4,1,0)</f>
        <v>#NAME?</v>
      </c>
      <c r="BB111" s="48" t="e">
        <f>IF(INSERT_HOLDS_HERE!AG$23=Hold_4,1,0)</f>
        <v>#NAME?</v>
      </c>
      <c r="BC111" s="48" t="e">
        <f>IF(INSERT_HOLDS_HERE!AH$23=Hold_4,1,0)</f>
        <v>#NAME?</v>
      </c>
      <c r="BD111" s="48" t="e">
        <f>IF(INSERT_HOLDS_HERE!AI$23=Hold_4,1,0)</f>
        <v>#NAME?</v>
      </c>
      <c r="BE111" s="48" t="e">
        <f>IF(INSERT_HOLDS_HERE!AJ$23=Hold_4,1,0)</f>
        <v>#NAME?</v>
      </c>
      <c r="BF111" s="48" t="e">
        <f>IF(INSERT_HOLDS_HERE!AK$23=Hold_4,1,0)</f>
        <v>#NAME?</v>
      </c>
      <c r="BG111" s="48" t="e">
        <f>IF(INSERT_HOLDS_HERE!AL$23=Hold_4,1,0)</f>
        <v>#NAME?</v>
      </c>
      <c r="BH111" s="48" t="e">
        <f>IF(INSERT_HOLDS_HERE!AM$23=Hold_4,1,0)</f>
        <v>#NAME?</v>
      </c>
      <c r="BI111" s="54"/>
      <c r="BJ111" s="54"/>
      <c r="BK111" s="54"/>
      <c r="BL111" s="48" t="e">
        <f>IF(INSERT_HOLDS_HERE!AQ$23=Hold_4,1,0)</f>
        <v>#NAME?</v>
      </c>
      <c r="BM111" s="48" t="e">
        <f>IF(INSERT_HOLDS_HERE!AR$23=Hold_4,1,0)</f>
        <v>#NAME?</v>
      </c>
      <c r="BO111" s="48" t="e">
        <f t="shared" si="103"/>
        <v>#NAME?</v>
      </c>
      <c r="BP111" s="48" t="e">
        <f>IF(AB111=0,0,IF(AND(AB111=1,AA111=0),MAX($BO111:BO111)+1,BO111))</f>
        <v>#NAME?</v>
      </c>
      <c r="BQ111" s="53">
        <f>IF(AC111=0,0,IF(AND(AC111=1,AB111=0),MAX($BO111:BP111)+1,BP111))</f>
        <v>0</v>
      </c>
      <c r="BR111" s="53">
        <f>IF(AD111=0,0,IF(AND(AD111=1,AC111=0),MAX($BO111:BQ111)+1,BQ111))</f>
        <v>0</v>
      </c>
      <c r="BS111" s="53">
        <f>IF(AE111=0,0,IF(AND(AE111=1,AD111=0),MAX($BO111:BR111)+1,BR111))</f>
        <v>0</v>
      </c>
      <c r="BT111" s="48" t="e">
        <f>IF(AF111=0,0,IF(AND(AF111=1,AE111=0),MAX($BO111:BS111)+1,BS111))</f>
        <v>#NAME?</v>
      </c>
      <c r="BU111" s="48" t="e">
        <f>IF(AG111=0,0,IF(AND(AG111=1,AF111=0),MAX($BO111:BT111)+1,BT111))</f>
        <v>#NAME?</v>
      </c>
      <c r="BV111" s="48" t="e">
        <f>IF(AH111=0,0,IF(AND(AH111=1,AG111=0),MAX($BO111:BU111)+1,BU111))</f>
        <v>#NAME?</v>
      </c>
      <c r="BW111" s="48" t="e">
        <f>IF(AI111=0,0,IF(AND(AI111=1,AH111=0),MAX($BO111:BV111)+1,BV111))</f>
        <v>#NAME?</v>
      </c>
      <c r="BX111" s="48" t="e">
        <f>IF(AJ111=0,0,IF(AND(AJ111=1,AI111=0),MAX($BO111:BW111)+1,BW111))</f>
        <v>#NAME?</v>
      </c>
      <c r="BY111" s="48" t="e">
        <f>IF(AK111=0,0,IF(AND(AK111=1,AJ111=0),MAX($BO111:BX111)+1,BX111))</f>
        <v>#NAME?</v>
      </c>
      <c r="BZ111" s="48" t="e">
        <f>IF(AL111=0,0,IF(AND(AL111=1,AK111=0),MAX($BO111:BY111)+1,BY111))</f>
        <v>#NAME?</v>
      </c>
      <c r="CA111" s="48" t="e">
        <f>IF(AM111=0,0,IF(AND(AM111=1,AL111=0),MAX($BO111:BZ111)+1,BZ111))</f>
        <v>#NAME?</v>
      </c>
      <c r="CB111" s="48" t="e">
        <f>IF(AN111=0,0,IF(AND(AN111=1,AM111=0),MAX($BO111:CA111)+1,CA111))</f>
        <v>#NAME?</v>
      </c>
      <c r="CC111" s="48" t="e">
        <f>IF(AO111=0,0,IF(AND(AO111=1,AN111=0),MAX($BO111:CB111)+1,CB111))</f>
        <v>#NAME?</v>
      </c>
      <c r="CD111" s="48" t="e">
        <f>IF(AP111=0,0,IF(AND(AP111=1,AO111=0),MAX($BO111:CC111)+1,CC111))</f>
        <v>#NAME?</v>
      </c>
      <c r="CE111" s="48" t="e">
        <f>IF(AQ111=0,0,IF(AND(AQ111=1,AP111=0),MAX($BO111:CD111)+1,CD111))</f>
        <v>#NAME?</v>
      </c>
      <c r="CF111" s="48" t="e">
        <f>IF(AR111=0,0,IF(AND(AR111=1,AQ111=0),MAX($BO111:CE111)+1,CE111))</f>
        <v>#NAME?</v>
      </c>
      <c r="CG111" s="48" t="e">
        <f>IF(AS111=0,0,IF(AND(AS111=1,AR111=0),MAX($BO111:CF111)+1,CF111))</f>
        <v>#NAME?</v>
      </c>
      <c r="CH111" s="48" t="e">
        <f>IF(AT111=0,0,IF(AND(AT111=1,AS111=0),MAX($BO111:CG111)+1,CG111))</f>
        <v>#NAME?</v>
      </c>
      <c r="CI111" s="48" t="e">
        <f>IF(AU111=0,0,IF(AND(AU111=1,AT111=0),MAX($BO111:CH111)+1,CH111))</f>
        <v>#NAME?</v>
      </c>
      <c r="CJ111" s="48" t="e">
        <f>IF(AV111=0,0,IF(AND(AV111=1,AU111=0),MAX($BO111:CI111)+1,CI111))</f>
        <v>#NAME?</v>
      </c>
      <c r="CK111" s="48" t="e">
        <f>IF(AW111=0,0,IF(AND(AW111=1,AV111=0),MAX($BO111:CJ111)+1,CJ111))</f>
        <v>#NAME?</v>
      </c>
      <c r="CL111" s="48" t="e">
        <f>IF(AX111=0,0,IF(AND(AX111=1,AW111=0),MAX($BO111:CK111)+1,CK111))</f>
        <v>#NAME?</v>
      </c>
      <c r="CM111" s="48" t="e">
        <f>IF(AY111=0,0,IF(AND(AY111=1,AX111=0),MAX($BO111:CL111)+1,CL111))</f>
        <v>#NAME?</v>
      </c>
      <c r="CN111" s="48" t="e">
        <f>IF(AZ111=0,0,IF(AND(AZ111=1,AY111=0),MAX($BO111:CM111)+1,CM111))</f>
        <v>#NAME?</v>
      </c>
      <c r="CO111" s="48" t="e">
        <f>IF(BA111=0,0,IF(AND(BA111=1,AZ111=0),MAX($BO111:CN111)+1,CN111))</f>
        <v>#NAME?</v>
      </c>
      <c r="CP111" s="48" t="e">
        <f>IF(BB111=0,0,IF(AND(BB111=1,BA111=0),MAX($BO111:CO111)+1,CO111))</f>
        <v>#NAME?</v>
      </c>
      <c r="CQ111" s="48" t="e">
        <f>IF(BC111=0,0,IF(AND(BC111=1,BB111=0),MAX($BO111:CP111)+1,CP111))</f>
        <v>#NAME?</v>
      </c>
      <c r="CR111" s="48" t="e">
        <f>IF(BD111=0,0,IF(AND(BD111=1,BC111=0),MAX($BO111:CQ111)+1,CQ111))</f>
        <v>#NAME?</v>
      </c>
      <c r="CS111" s="48" t="e">
        <f>IF(BE111=0,0,IF(AND(BE111=1,BD111=0),MAX($BO111:CR111)+1,CR111))</f>
        <v>#NAME?</v>
      </c>
      <c r="CT111" s="48" t="e">
        <f>IF(BF111=0,0,IF(AND(BF111=1,BE111=0),MAX($BO111:CS111)+1,CS111))</f>
        <v>#NAME?</v>
      </c>
      <c r="CU111" s="48" t="e">
        <f>IF(BG111=0,0,IF(AND(BG111=1,BF111=0),MAX($BO111:CT111)+1,CT111))</f>
        <v>#NAME?</v>
      </c>
      <c r="CV111" s="48" t="e">
        <f>IF(BH111=0,0,IF(AND(BH111=1,BG111=0),MAX($BO111:CU111)+1,CU111))</f>
        <v>#NAME?</v>
      </c>
      <c r="CW111" s="53">
        <f>IF(BI111=0,0,IF(AND(BI111=1,BH111=0),MAX($BO111:CV111)+1,CV111))</f>
        <v>0</v>
      </c>
      <c r="CX111" s="53">
        <f>IF(BJ111=0,0,IF(AND(BJ111=1,BI111=0),MAX($BO111:CW111)+1,CW111))</f>
        <v>0</v>
      </c>
      <c r="CY111" s="53">
        <f>IF(BK111=0,0,IF(AND(BK111=1,BJ111=0),MAX($BO111:CX111)+1,CX111))</f>
        <v>0</v>
      </c>
      <c r="CZ111" s="48" t="e">
        <f>IF(BL111=0,0,IF(AND(BL111=1,BK111=0),MAX($BO111:CY111)+1,CY111))</f>
        <v>#NAME?</v>
      </c>
      <c r="DA111" s="48" t="e">
        <f>IF(BM111=0,0,IF(AND(BM111=1,BL111=0),MAX($BO111:CZ111)+1,CZ111))</f>
        <v>#NAME?</v>
      </c>
    </row>
    <row r="112" spans="2:105">
      <c r="B112" s="41" t="s">
        <v>9</v>
      </c>
      <c r="C112" s="39" t="str">
        <f t="shared" si="80"/>
        <v/>
      </c>
      <c r="D112" s="43" t="str">
        <f t="shared" si="81"/>
        <v/>
      </c>
      <c r="E112" s="39" t="str">
        <f t="shared" si="82"/>
        <v/>
      </c>
      <c r="F112" s="43" t="str">
        <f t="shared" si="83"/>
        <v/>
      </c>
      <c r="G112" s="39" t="str">
        <f t="shared" si="84"/>
        <v/>
      </c>
      <c r="H112" s="43" t="str">
        <f t="shared" si="85"/>
        <v/>
      </c>
      <c r="I112" s="39" t="str">
        <f t="shared" si="86"/>
        <v/>
      </c>
      <c r="J112" s="43" t="str">
        <f t="shared" si="87"/>
        <v/>
      </c>
      <c r="K112" s="39" t="str">
        <f t="shared" si="88"/>
        <v/>
      </c>
      <c r="L112" s="43" t="str">
        <f t="shared" si="89"/>
        <v/>
      </c>
      <c r="M112" s="39" t="str">
        <f t="shared" si="90"/>
        <v/>
      </c>
      <c r="N112" s="43" t="str">
        <f t="shared" si="91"/>
        <v/>
      </c>
      <c r="O112" s="39" t="str">
        <f t="shared" si="92"/>
        <v/>
      </c>
      <c r="P112" s="43" t="str">
        <f t="shared" si="93"/>
        <v/>
      </c>
      <c r="Q112" s="39" t="str">
        <f t="shared" si="94"/>
        <v/>
      </c>
      <c r="R112" s="43" t="str">
        <f t="shared" si="95"/>
        <v/>
      </c>
      <c r="S112" s="39" t="str">
        <f t="shared" si="96"/>
        <v/>
      </c>
      <c r="T112" s="43" t="str">
        <f t="shared" si="97"/>
        <v/>
      </c>
      <c r="U112" s="39" t="str">
        <f t="shared" si="98"/>
        <v/>
      </c>
      <c r="V112" s="43" t="str">
        <f t="shared" si="99"/>
        <v/>
      </c>
      <c r="W112" s="39" t="str">
        <f t="shared" si="100"/>
        <v/>
      </c>
      <c r="X112" s="43" t="str">
        <f t="shared" si="101"/>
        <v/>
      </c>
      <c r="Y112" s="40" t="str">
        <f t="shared" si="102"/>
        <v/>
      </c>
      <c r="AA112" s="48" t="e">
        <f>IF(INSERT_HOLDS_HERE!D$29=Hold_4,1,0)</f>
        <v>#NAME?</v>
      </c>
      <c r="AB112" s="48" t="e">
        <f>IF(INSERT_HOLDS_HERE!E$29=Hold_4,1,0)</f>
        <v>#NAME?</v>
      </c>
      <c r="AC112" s="48" t="e">
        <f>IF(INSERT_HOLDS_HERE!F$29=Hold_4,1,0)</f>
        <v>#NAME?</v>
      </c>
      <c r="AD112" s="48" t="e">
        <f>IF(INSERT_HOLDS_HERE!G$29=Hold_4,1,0)</f>
        <v>#NAME?</v>
      </c>
      <c r="AE112" s="48" t="e">
        <f>IF(INSERT_HOLDS_HERE!H$29=Hold_4,1,0)</f>
        <v>#NAME?</v>
      </c>
      <c r="AF112" s="48" t="e">
        <f>IF(INSERT_HOLDS_HERE!I$29=Hold_4,1,0)</f>
        <v>#NAME?</v>
      </c>
      <c r="AG112" s="48" t="e">
        <f>IF(INSERT_HOLDS_HERE!J$29=Hold_4,1,0)</f>
        <v>#NAME?</v>
      </c>
      <c r="AH112" s="48" t="e">
        <f>IF(INSERT_HOLDS_HERE!K$29=Hold_4,1,0)</f>
        <v>#NAME?</v>
      </c>
      <c r="AI112" s="48" t="e">
        <f>IF(INSERT_HOLDS_HERE!L$29=Hold_4,1,0)</f>
        <v>#NAME?</v>
      </c>
      <c r="AJ112" s="48" t="e">
        <f>IF(INSERT_HOLDS_HERE!M$29=Hold_4,1,0)</f>
        <v>#NAME?</v>
      </c>
      <c r="AK112" s="48" t="e">
        <f>IF(INSERT_HOLDS_HERE!N$29=Hold_4,1,0)</f>
        <v>#NAME?</v>
      </c>
      <c r="AL112" s="48" t="e">
        <f>IF(INSERT_HOLDS_HERE!O$29=Hold_4,1,0)</f>
        <v>#NAME?</v>
      </c>
      <c r="AM112" s="48" t="e">
        <f>IF(INSERT_HOLDS_HERE!P$29=Hold_4,1,0)</f>
        <v>#NAME?</v>
      </c>
      <c r="AN112" s="48" t="e">
        <f>IF(INSERT_HOLDS_HERE!R$29=Hold_4,1,0)</f>
        <v>#NAME?</v>
      </c>
      <c r="AO112" s="48" t="e">
        <f>IF(INSERT_HOLDS_HERE!S$29=Hold_4,1,0)</f>
        <v>#NAME?</v>
      </c>
      <c r="AP112" s="48" t="e">
        <f>IF(INSERT_HOLDS_HERE!T$29=Hold_4,1,0)</f>
        <v>#NAME?</v>
      </c>
      <c r="AQ112" s="48" t="e">
        <f>IF(INSERT_HOLDS_HERE!U$29=Hold_4,1,0)</f>
        <v>#NAME?</v>
      </c>
      <c r="AR112" s="48" t="e">
        <f>IF(INSERT_HOLDS_HERE!V$29=Hold_4,1,0)</f>
        <v>#NAME?</v>
      </c>
      <c r="AS112" s="48" t="e">
        <f>IF(INSERT_HOLDS_HERE!W$29=Hold_4,1,0)</f>
        <v>#NAME?</v>
      </c>
      <c r="AT112" s="48" t="e">
        <f>IF(INSERT_HOLDS_HERE!X$29=Hold_4,1,0)</f>
        <v>#NAME?</v>
      </c>
      <c r="AU112" s="48" t="e">
        <f>IF(INSERT_HOLDS_HERE!Y$29=Hold_4,1,0)</f>
        <v>#NAME?</v>
      </c>
      <c r="AV112" s="48" t="e">
        <f>IF(INSERT_HOLDS_HERE!Z$29=Hold_4,1,0)</f>
        <v>#NAME?</v>
      </c>
      <c r="AW112" s="48" t="e">
        <f>IF(INSERT_HOLDS_HERE!AA$29=Hold_4,1,0)</f>
        <v>#NAME?</v>
      </c>
      <c r="AX112" s="48" t="e">
        <f>IF(INSERT_HOLDS_HERE!AB$29=Hold_4,1,0)</f>
        <v>#NAME?</v>
      </c>
      <c r="AY112" s="48" t="e">
        <f>IF(INSERT_HOLDS_HERE!AC$29=Hold_4,1,0)</f>
        <v>#NAME?</v>
      </c>
      <c r="AZ112" s="48" t="e">
        <f>IF(INSERT_HOLDS_HERE!AD$29=Hold_4,1,0)</f>
        <v>#NAME?</v>
      </c>
      <c r="BA112" s="48" t="e">
        <f>IF(INSERT_HOLDS_HERE!AF$29=Hold_4,1,0)</f>
        <v>#NAME?</v>
      </c>
      <c r="BB112" s="48" t="e">
        <f>IF(INSERT_HOLDS_HERE!AG$29=Hold_4,1,0)</f>
        <v>#NAME?</v>
      </c>
      <c r="BC112" s="48" t="e">
        <f>IF(INSERT_HOLDS_HERE!AH$29=Hold_4,1,0)</f>
        <v>#NAME?</v>
      </c>
      <c r="BD112" s="48" t="e">
        <f>IF(INSERT_HOLDS_HERE!AI$29=Hold_4,1,0)</f>
        <v>#NAME?</v>
      </c>
      <c r="BE112" s="48" t="e">
        <f>IF(INSERT_HOLDS_HERE!AJ$29=Hold_4,1,0)</f>
        <v>#NAME?</v>
      </c>
      <c r="BF112" s="48" t="e">
        <f>IF(INSERT_HOLDS_HERE!AK$29=Hold_4,1,0)</f>
        <v>#NAME?</v>
      </c>
      <c r="BG112" s="48" t="e">
        <f>IF(INSERT_HOLDS_HERE!AL$29=Hold_4,1,0)</f>
        <v>#NAME?</v>
      </c>
      <c r="BH112" s="48" t="e">
        <f>IF(INSERT_HOLDS_HERE!AM$29=Hold_4,1,0)</f>
        <v>#NAME?</v>
      </c>
      <c r="BI112" s="48" t="e">
        <f>IF(INSERT_HOLDS_HERE!AN$29=Hold_4,1,0)</f>
        <v>#NAME?</v>
      </c>
      <c r="BJ112" s="48" t="e">
        <f>IF(INSERT_HOLDS_HERE!AO$29=Hold_4,1,0)</f>
        <v>#NAME?</v>
      </c>
      <c r="BK112" s="48" t="e">
        <f>IF(INSERT_HOLDS_HERE!AP$29=Hold_4,1,0)</f>
        <v>#NAME?</v>
      </c>
      <c r="BL112" s="48" t="e">
        <f>IF(INSERT_HOLDS_HERE!AQ$29=Hold_4,1,0)</f>
        <v>#NAME?</v>
      </c>
      <c r="BM112" s="48" t="e">
        <f>IF(INSERT_HOLDS_HERE!AR$29=Hold_4,1,0)</f>
        <v>#NAME?</v>
      </c>
      <c r="BO112" s="48" t="e">
        <f t="shared" si="103"/>
        <v>#NAME?</v>
      </c>
      <c r="BP112" s="48" t="e">
        <f>IF(AB112=0,0,IF(AND(AB112=1,AA112=0),MAX($BO112:BO112)+1,BO112))</f>
        <v>#NAME?</v>
      </c>
      <c r="BQ112" s="48" t="e">
        <f>IF(AC112=0,0,IF(AND(AC112=1,AB112=0),MAX($BO112:BP112)+1,BP112))</f>
        <v>#NAME?</v>
      </c>
      <c r="BR112" s="48" t="e">
        <f>IF(AD112=0,0,IF(AND(AD112=1,AC112=0),MAX($BO112:BQ112)+1,BQ112))</f>
        <v>#NAME?</v>
      </c>
      <c r="BS112" s="48" t="e">
        <f>IF(AE112=0,0,IF(AND(AE112=1,AD112=0),MAX($BO112:BR112)+1,BR112))</f>
        <v>#NAME?</v>
      </c>
      <c r="BT112" s="48" t="e">
        <f>IF(AF112=0,0,IF(AND(AF112=1,AE112=0),MAX($BO112:BS112)+1,BS112))</f>
        <v>#NAME?</v>
      </c>
      <c r="BU112" s="48" t="e">
        <f>IF(AG112=0,0,IF(AND(AG112=1,AF112=0),MAX($BO112:BT112)+1,BT112))</f>
        <v>#NAME?</v>
      </c>
      <c r="BV112" s="48" t="e">
        <f>IF(AH112=0,0,IF(AND(AH112=1,AG112=0),MAX($BO112:BU112)+1,BU112))</f>
        <v>#NAME?</v>
      </c>
      <c r="BW112" s="48" t="e">
        <f>IF(AI112=0,0,IF(AND(AI112=1,AH112=0),MAX($BO112:BV112)+1,BV112))</f>
        <v>#NAME?</v>
      </c>
      <c r="BX112" s="48" t="e">
        <f>IF(AJ112=0,0,IF(AND(AJ112=1,AI112=0),MAX($BO112:BW112)+1,BW112))</f>
        <v>#NAME?</v>
      </c>
      <c r="BY112" s="48" t="e">
        <f>IF(AK112=0,0,IF(AND(AK112=1,AJ112=0),MAX($BO112:BX112)+1,BX112))</f>
        <v>#NAME?</v>
      </c>
      <c r="BZ112" s="48" t="e">
        <f>IF(AL112=0,0,IF(AND(AL112=1,AK112=0),MAX($BO112:BY112)+1,BY112))</f>
        <v>#NAME?</v>
      </c>
      <c r="CA112" s="48" t="e">
        <f>IF(AM112=0,0,IF(AND(AM112=1,AL112=0),MAX($BO112:BZ112)+1,BZ112))</f>
        <v>#NAME?</v>
      </c>
      <c r="CB112" s="48" t="e">
        <f>IF(AN112=0,0,IF(AND(AN112=1,AM112=0),MAX($BO112:CA112)+1,CA112))</f>
        <v>#NAME?</v>
      </c>
      <c r="CC112" s="48" t="e">
        <f>IF(AO112=0,0,IF(AND(AO112=1,AN112=0),MAX($BO112:CB112)+1,CB112))</f>
        <v>#NAME?</v>
      </c>
      <c r="CD112" s="48" t="e">
        <f>IF(AP112=0,0,IF(AND(AP112=1,AO112=0),MAX($BO112:CC112)+1,CC112))</f>
        <v>#NAME?</v>
      </c>
      <c r="CE112" s="48" t="e">
        <f>IF(AQ112=0,0,IF(AND(AQ112=1,AP112=0),MAX($BO112:CD112)+1,CD112))</f>
        <v>#NAME?</v>
      </c>
      <c r="CF112" s="48" t="e">
        <f>IF(AR112=0,0,IF(AND(AR112=1,AQ112=0),MAX($BO112:CE112)+1,CE112))</f>
        <v>#NAME?</v>
      </c>
      <c r="CG112" s="48" t="e">
        <f>IF(AS112=0,0,IF(AND(AS112=1,AR112=0),MAX($BO112:CF112)+1,CF112))</f>
        <v>#NAME?</v>
      </c>
      <c r="CH112" s="48" t="e">
        <f>IF(AT112=0,0,IF(AND(AT112=1,AS112=0),MAX($BO112:CG112)+1,CG112))</f>
        <v>#NAME?</v>
      </c>
      <c r="CI112" s="48" t="e">
        <f>IF(AU112=0,0,IF(AND(AU112=1,AT112=0),MAX($BO112:CH112)+1,CH112))</f>
        <v>#NAME?</v>
      </c>
      <c r="CJ112" s="48" t="e">
        <f>IF(AV112=0,0,IF(AND(AV112=1,AU112=0),MAX($BO112:CI112)+1,CI112))</f>
        <v>#NAME?</v>
      </c>
      <c r="CK112" s="48" t="e">
        <f>IF(AW112=0,0,IF(AND(AW112=1,AV112=0),MAX($BO112:CJ112)+1,CJ112))</f>
        <v>#NAME?</v>
      </c>
      <c r="CL112" s="48" t="e">
        <f>IF(AX112=0,0,IF(AND(AX112=1,AW112=0),MAX($BO112:CK112)+1,CK112))</f>
        <v>#NAME?</v>
      </c>
      <c r="CM112" s="48" t="e">
        <f>IF(AY112=0,0,IF(AND(AY112=1,AX112=0),MAX($BO112:CL112)+1,CL112))</f>
        <v>#NAME?</v>
      </c>
      <c r="CN112" s="48" t="e">
        <f>IF(AZ112=0,0,IF(AND(AZ112=1,AY112=0),MAX($BO112:CM112)+1,CM112))</f>
        <v>#NAME?</v>
      </c>
      <c r="CO112" s="48" t="e">
        <f>IF(BA112=0,0,IF(AND(BA112=1,AZ112=0),MAX($BO112:CN112)+1,CN112))</f>
        <v>#NAME?</v>
      </c>
      <c r="CP112" s="48" t="e">
        <f>IF(BB112=0,0,IF(AND(BB112=1,BA112=0),MAX($BO112:CO112)+1,CO112))</f>
        <v>#NAME?</v>
      </c>
      <c r="CQ112" s="48" t="e">
        <f>IF(BC112=0,0,IF(AND(BC112=1,BB112=0),MAX($BO112:CP112)+1,CP112))</f>
        <v>#NAME?</v>
      </c>
      <c r="CR112" s="48" t="e">
        <f>IF(BD112=0,0,IF(AND(BD112=1,BC112=0),MAX($BO112:CQ112)+1,CQ112))</f>
        <v>#NAME?</v>
      </c>
      <c r="CS112" s="48" t="e">
        <f>IF(BE112=0,0,IF(AND(BE112=1,BD112=0),MAX($BO112:CR112)+1,CR112))</f>
        <v>#NAME?</v>
      </c>
      <c r="CT112" s="48" t="e">
        <f>IF(BF112=0,0,IF(AND(BF112=1,BE112=0),MAX($BO112:CS112)+1,CS112))</f>
        <v>#NAME?</v>
      </c>
      <c r="CU112" s="48" t="e">
        <f>IF(BG112=0,0,IF(AND(BG112=1,BF112=0),MAX($BO112:CT112)+1,CT112))</f>
        <v>#NAME?</v>
      </c>
      <c r="CV112" s="48" t="e">
        <f>IF(BH112=0,0,IF(AND(BH112=1,BG112=0),MAX($BO112:CU112)+1,CU112))</f>
        <v>#NAME?</v>
      </c>
      <c r="CW112" s="48" t="e">
        <f>IF(BI112=0,0,IF(AND(BI112=1,BH112=0),MAX($BO112:CV112)+1,CV112))</f>
        <v>#NAME?</v>
      </c>
      <c r="CX112" s="48" t="e">
        <f>IF(BJ112=0,0,IF(AND(BJ112=1,BI112=0),MAX($BO112:CW112)+1,CW112))</f>
        <v>#NAME?</v>
      </c>
      <c r="CY112" s="48" t="e">
        <f>IF(BK112=0,0,IF(AND(BK112=1,BJ112=0),MAX($BO112:CX112)+1,CX112))</f>
        <v>#NAME?</v>
      </c>
      <c r="CZ112" s="48" t="e">
        <f>IF(BL112=0,0,IF(AND(BL112=1,BK112=0),MAX($BO112:CY112)+1,CY112))</f>
        <v>#NAME?</v>
      </c>
      <c r="DA112" s="48" t="e">
        <f>IF(BM112=0,0,IF(AND(BM112=1,BL112=0),MAX($BO112:CZ112)+1,CZ112))</f>
        <v>#NAME?</v>
      </c>
    </row>
    <row r="113" spans="2:105">
      <c r="B113" s="41" t="s">
        <v>8</v>
      </c>
      <c r="C113" s="39" t="str">
        <f t="shared" si="80"/>
        <v/>
      </c>
      <c r="D113" s="43" t="str">
        <f t="shared" si="81"/>
        <v/>
      </c>
      <c r="E113" s="39" t="str">
        <f t="shared" si="82"/>
        <v/>
      </c>
      <c r="F113" s="43" t="str">
        <f t="shared" si="83"/>
        <v/>
      </c>
      <c r="G113" s="39" t="str">
        <f t="shared" si="84"/>
        <v/>
      </c>
      <c r="H113" s="43" t="str">
        <f t="shared" si="85"/>
        <v/>
      </c>
      <c r="I113" s="39" t="str">
        <f t="shared" si="86"/>
        <v/>
      </c>
      <c r="J113" s="43" t="str">
        <f t="shared" si="87"/>
        <v/>
      </c>
      <c r="K113" s="39" t="str">
        <f t="shared" si="88"/>
        <v/>
      </c>
      <c r="L113" s="43" t="str">
        <f t="shared" si="89"/>
        <v/>
      </c>
      <c r="M113" s="39" t="str">
        <f t="shared" si="90"/>
        <v/>
      </c>
      <c r="N113" s="43" t="str">
        <f t="shared" si="91"/>
        <v/>
      </c>
      <c r="O113" s="39" t="str">
        <f t="shared" si="92"/>
        <v/>
      </c>
      <c r="P113" s="43" t="str">
        <f t="shared" si="93"/>
        <v/>
      </c>
      <c r="Q113" s="39" t="str">
        <f t="shared" si="94"/>
        <v/>
      </c>
      <c r="R113" s="43" t="str">
        <f t="shared" si="95"/>
        <v/>
      </c>
      <c r="S113" s="39" t="str">
        <f t="shared" si="96"/>
        <v/>
      </c>
      <c r="T113" s="43" t="str">
        <f t="shared" si="97"/>
        <v/>
      </c>
      <c r="U113" s="39" t="str">
        <f t="shared" si="98"/>
        <v/>
      </c>
      <c r="V113" s="43" t="str">
        <f t="shared" si="99"/>
        <v/>
      </c>
      <c r="W113" s="39" t="str">
        <f t="shared" si="100"/>
        <v/>
      </c>
      <c r="X113" s="43" t="str">
        <f t="shared" si="101"/>
        <v/>
      </c>
      <c r="Y113" s="40" t="str">
        <f t="shared" si="102"/>
        <v/>
      </c>
      <c r="AA113" s="54"/>
      <c r="AB113" s="48" t="e">
        <f>IF(INSERT_HOLDS_HERE!E$30=Hold_4,1,0)</f>
        <v>#NAME?</v>
      </c>
      <c r="AC113" s="48" t="e">
        <f>IF(INSERT_HOLDS_HERE!F$30=Hold_4,1,0)</f>
        <v>#NAME?</v>
      </c>
      <c r="AD113" s="48" t="e">
        <f>IF(INSERT_HOLDS_HERE!G$30=Hold_4,1,0)</f>
        <v>#NAME?</v>
      </c>
      <c r="AE113" s="48" t="e">
        <f>IF(INSERT_HOLDS_HERE!H$30=Hold_4,1,0)</f>
        <v>#NAME?</v>
      </c>
      <c r="AF113" s="48" t="e">
        <f>IF(INSERT_HOLDS_HERE!I$30=Hold_4,1,0)</f>
        <v>#NAME?</v>
      </c>
      <c r="AG113" s="48" t="e">
        <f>IF(INSERT_HOLDS_HERE!J$30=Hold_4,1,0)</f>
        <v>#NAME?</v>
      </c>
      <c r="AH113" s="48" t="e">
        <f>IF(INSERT_HOLDS_HERE!K$30=Hold_4,1,0)</f>
        <v>#NAME?</v>
      </c>
      <c r="AI113" s="48" t="e">
        <f>IF(INSERT_HOLDS_HERE!L$30=Hold_4,1,0)</f>
        <v>#NAME?</v>
      </c>
      <c r="AJ113" s="48" t="e">
        <f>IF(INSERT_HOLDS_HERE!M$30=Hold_4,1,0)</f>
        <v>#NAME?</v>
      </c>
      <c r="AK113" s="48" t="e">
        <f>IF(INSERT_HOLDS_HERE!N$30=Hold_4,1,0)</f>
        <v>#NAME?</v>
      </c>
      <c r="AL113" s="48" t="e">
        <f>IF(INSERT_HOLDS_HERE!O$30=Hold_4,1,0)</f>
        <v>#NAME?</v>
      </c>
      <c r="AM113" s="48" t="e">
        <f>IF(INSERT_HOLDS_HERE!P$30=Hold_4,1,0)</f>
        <v>#NAME?</v>
      </c>
      <c r="AN113" s="48" t="e">
        <f>IF(INSERT_HOLDS_HERE!R$30=Hold_4,1,0)</f>
        <v>#NAME?</v>
      </c>
      <c r="AO113" s="48" t="e">
        <f>IF(INSERT_HOLDS_HERE!S$30=Hold_4,1,0)</f>
        <v>#NAME?</v>
      </c>
      <c r="AP113" s="48" t="e">
        <f>IF(INSERT_HOLDS_HERE!T$30=Hold_4,1,0)</f>
        <v>#NAME?</v>
      </c>
      <c r="AQ113" s="48" t="e">
        <f>IF(INSERT_HOLDS_HERE!U$30=Hold_4,1,0)</f>
        <v>#NAME?</v>
      </c>
      <c r="AR113" s="48" t="e">
        <f>IF(INSERT_HOLDS_HERE!V$30=Hold_4,1,0)</f>
        <v>#NAME?</v>
      </c>
      <c r="AS113" s="48" t="e">
        <f>IF(INSERT_HOLDS_HERE!W$30=Hold_4,1,0)</f>
        <v>#NAME?</v>
      </c>
      <c r="AT113" s="48" t="e">
        <f>IF(INSERT_HOLDS_HERE!X$30=Hold_4,1,0)</f>
        <v>#NAME?</v>
      </c>
      <c r="AU113" s="48" t="e">
        <f>IF(INSERT_HOLDS_HERE!Y$30=Hold_4,1,0)</f>
        <v>#NAME?</v>
      </c>
      <c r="AV113" s="48" t="e">
        <f>IF(INSERT_HOLDS_HERE!Z$30=Hold_4,1,0)</f>
        <v>#NAME?</v>
      </c>
      <c r="AW113" s="48" t="e">
        <f>IF(INSERT_HOLDS_HERE!AA$30=Hold_4,1,0)</f>
        <v>#NAME?</v>
      </c>
      <c r="AX113" s="48" t="e">
        <f>IF(INSERT_HOLDS_HERE!AB$30=Hold_4,1,0)</f>
        <v>#NAME?</v>
      </c>
      <c r="AY113" s="48" t="e">
        <f>IF(INSERT_HOLDS_HERE!AC$30=Hold_4,1,0)</f>
        <v>#NAME?</v>
      </c>
      <c r="AZ113" s="48" t="e">
        <f>IF(INSERT_HOLDS_HERE!AD$30=Hold_4,1,0)</f>
        <v>#NAME?</v>
      </c>
      <c r="BA113" s="48" t="e">
        <f>IF(INSERT_HOLDS_HERE!AF$30=Hold_4,1,0)</f>
        <v>#NAME?</v>
      </c>
      <c r="BB113" s="48" t="e">
        <f>IF(INSERT_HOLDS_HERE!AG$30=Hold_4,1,0)</f>
        <v>#NAME?</v>
      </c>
      <c r="BC113" s="48" t="e">
        <f>IF(INSERT_HOLDS_HERE!AH$30=Hold_4,1,0)</f>
        <v>#NAME?</v>
      </c>
      <c r="BD113" s="48" t="e">
        <f>IF(INSERT_HOLDS_HERE!AI$30=Hold_4,1,0)</f>
        <v>#NAME?</v>
      </c>
      <c r="BE113" s="48" t="e">
        <f>IF(INSERT_HOLDS_HERE!AJ$30=Hold_4,1,0)</f>
        <v>#NAME?</v>
      </c>
      <c r="BF113" s="48" t="e">
        <f>IF(INSERT_HOLDS_HERE!AK$30=Hold_4,1,0)</f>
        <v>#NAME?</v>
      </c>
      <c r="BG113" s="48" t="e">
        <f>IF(INSERT_HOLDS_HERE!AL$30=Hold_4,1,0)</f>
        <v>#NAME?</v>
      </c>
      <c r="BH113" s="48" t="e">
        <f>IF(INSERT_HOLDS_HERE!AM$30=Hold_4,1,0)</f>
        <v>#NAME?</v>
      </c>
      <c r="BI113" s="48" t="e">
        <f>IF(INSERT_HOLDS_HERE!AN$30=Hold_4,1,0)</f>
        <v>#NAME?</v>
      </c>
      <c r="BJ113" s="48" t="e">
        <f>IF(INSERT_HOLDS_HERE!AO$30=Hold_4,1,0)</f>
        <v>#NAME?</v>
      </c>
      <c r="BK113" s="48" t="e">
        <f>IF(INSERT_HOLDS_HERE!AP$30=Hold_4,1,0)</f>
        <v>#NAME?</v>
      </c>
      <c r="BL113" s="48" t="e">
        <f>IF(INSERT_HOLDS_HERE!AQ$30=Hold_4,1,0)</f>
        <v>#NAME?</v>
      </c>
      <c r="BM113" s="54"/>
      <c r="BO113" s="53">
        <f t="shared" si="103"/>
        <v>0</v>
      </c>
      <c r="BP113" s="48" t="e">
        <f>IF(AB113=0,0,IF(AND(AB113=1,AA113=0),MAX($BO113:BO113)+1,BO113))</f>
        <v>#NAME?</v>
      </c>
      <c r="BQ113" s="48" t="e">
        <f>IF(AC113=0,0,IF(AND(AC113=1,AB113=0),MAX($BO113:BP113)+1,BP113))</f>
        <v>#NAME?</v>
      </c>
      <c r="BR113" s="48" t="e">
        <f>IF(AD113=0,0,IF(AND(AD113=1,AC113=0),MAX($BO113:BQ113)+1,BQ113))</f>
        <v>#NAME?</v>
      </c>
      <c r="BS113" s="48" t="e">
        <f>IF(AE113=0,0,IF(AND(AE113=1,AD113=0),MAX($BO113:BR113)+1,BR113))</f>
        <v>#NAME?</v>
      </c>
      <c r="BT113" s="48" t="e">
        <f>IF(AF113=0,0,IF(AND(AF113=1,AE113=0),MAX($BO113:BS113)+1,BS113))</f>
        <v>#NAME?</v>
      </c>
      <c r="BU113" s="48" t="e">
        <f>IF(AG113=0,0,IF(AND(AG113=1,AF113=0),MAX($BO113:BT113)+1,BT113))</f>
        <v>#NAME?</v>
      </c>
      <c r="BV113" s="48" t="e">
        <f>IF(AH113=0,0,IF(AND(AH113=1,AG113=0),MAX($BO113:BU113)+1,BU113))</f>
        <v>#NAME?</v>
      </c>
      <c r="BW113" s="48" t="e">
        <f>IF(AI113=0,0,IF(AND(AI113=1,AH113=0),MAX($BO113:BV113)+1,BV113))</f>
        <v>#NAME?</v>
      </c>
      <c r="BX113" s="48" t="e">
        <f>IF(AJ113=0,0,IF(AND(AJ113=1,AI113=0),MAX($BO113:BW113)+1,BW113))</f>
        <v>#NAME?</v>
      </c>
      <c r="BY113" s="48" t="e">
        <f>IF(AK113=0,0,IF(AND(AK113=1,AJ113=0),MAX($BO113:BX113)+1,BX113))</f>
        <v>#NAME?</v>
      </c>
      <c r="BZ113" s="48" t="e">
        <f>IF(AL113=0,0,IF(AND(AL113=1,AK113=0),MAX($BO113:BY113)+1,BY113))</f>
        <v>#NAME?</v>
      </c>
      <c r="CA113" s="48" t="e">
        <f>IF(AM113=0,0,IF(AND(AM113=1,AL113=0),MAX($BO113:BZ113)+1,BZ113))</f>
        <v>#NAME?</v>
      </c>
      <c r="CB113" s="48" t="e">
        <f>IF(AN113=0,0,IF(AND(AN113=1,AM113=0),MAX($BO113:CA113)+1,CA113))</f>
        <v>#NAME?</v>
      </c>
      <c r="CC113" s="48" t="e">
        <f>IF(AO113=0,0,IF(AND(AO113=1,AN113=0),MAX($BO113:CB113)+1,CB113))</f>
        <v>#NAME?</v>
      </c>
      <c r="CD113" s="48" t="e">
        <f>IF(AP113=0,0,IF(AND(AP113=1,AO113=0),MAX($BO113:CC113)+1,CC113))</f>
        <v>#NAME?</v>
      </c>
      <c r="CE113" s="48" t="e">
        <f>IF(AQ113=0,0,IF(AND(AQ113=1,AP113=0),MAX($BO113:CD113)+1,CD113))</f>
        <v>#NAME?</v>
      </c>
      <c r="CF113" s="48" t="e">
        <f>IF(AR113=0,0,IF(AND(AR113=1,AQ113=0),MAX($BO113:CE113)+1,CE113))</f>
        <v>#NAME?</v>
      </c>
      <c r="CG113" s="48" t="e">
        <f>IF(AS113=0,0,IF(AND(AS113=1,AR113=0),MAX($BO113:CF113)+1,CF113))</f>
        <v>#NAME?</v>
      </c>
      <c r="CH113" s="48" t="e">
        <f>IF(AT113=0,0,IF(AND(AT113=1,AS113=0),MAX($BO113:CG113)+1,CG113))</f>
        <v>#NAME?</v>
      </c>
      <c r="CI113" s="48" t="e">
        <f>IF(AU113=0,0,IF(AND(AU113=1,AT113=0),MAX($BO113:CH113)+1,CH113))</f>
        <v>#NAME?</v>
      </c>
      <c r="CJ113" s="48" t="e">
        <f>IF(AV113=0,0,IF(AND(AV113=1,AU113=0),MAX($BO113:CI113)+1,CI113))</f>
        <v>#NAME?</v>
      </c>
      <c r="CK113" s="48" t="e">
        <f>IF(AW113=0,0,IF(AND(AW113=1,AV113=0),MAX($BO113:CJ113)+1,CJ113))</f>
        <v>#NAME?</v>
      </c>
      <c r="CL113" s="48" t="e">
        <f>IF(AX113=0,0,IF(AND(AX113=1,AW113=0),MAX($BO113:CK113)+1,CK113))</f>
        <v>#NAME?</v>
      </c>
      <c r="CM113" s="48" t="e">
        <f>IF(AY113=0,0,IF(AND(AY113=1,AX113=0),MAX($BO113:CL113)+1,CL113))</f>
        <v>#NAME?</v>
      </c>
      <c r="CN113" s="48" t="e">
        <f>IF(AZ113=0,0,IF(AND(AZ113=1,AY113=0),MAX($BO113:CM113)+1,CM113))</f>
        <v>#NAME?</v>
      </c>
      <c r="CO113" s="48" t="e">
        <f>IF(BA113=0,0,IF(AND(BA113=1,AZ113=0),MAX($BO113:CN113)+1,CN113))</f>
        <v>#NAME?</v>
      </c>
      <c r="CP113" s="48" t="e">
        <f>IF(BB113=0,0,IF(AND(BB113=1,BA113=0),MAX($BO113:CO113)+1,CO113))</f>
        <v>#NAME?</v>
      </c>
      <c r="CQ113" s="48" t="e">
        <f>IF(BC113=0,0,IF(AND(BC113=1,BB113=0),MAX($BO113:CP113)+1,CP113))</f>
        <v>#NAME?</v>
      </c>
      <c r="CR113" s="48" t="e">
        <f>IF(BD113=0,0,IF(AND(BD113=1,BC113=0),MAX($BO113:CQ113)+1,CQ113))</f>
        <v>#NAME?</v>
      </c>
      <c r="CS113" s="48" t="e">
        <f>IF(BE113=0,0,IF(AND(BE113=1,BD113=0),MAX($BO113:CR113)+1,CR113))</f>
        <v>#NAME?</v>
      </c>
      <c r="CT113" s="48" t="e">
        <f>IF(BF113=0,0,IF(AND(BF113=1,BE113=0),MAX($BO113:CS113)+1,CS113))</f>
        <v>#NAME?</v>
      </c>
      <c r="CU113" s="48" t="e">
        <f>IF(BG113=0,0,IF(AND(BG113=1,BF113=0),MAX($BO113:CT113)+1,CT113))</f>
        <v>#NAME?</v>
      </c>
      <c r="CV113" s="48" t="e">
        <f>IF(BH113=0,0,IF(AND(BH113=1,BG113=0),MAX($BO113:CU113)+1,CU113))</f>
        <v>#NAME?</v>
      </c>
      <c r="CW113" s="48" t="e">
        <f>IF(BI113=0,0,IF(AND(BI113=1,BH113=0),MAX($BO113:CV113)+1,CV113))</f>
        <v>#NAME?</v>
      </c>
      <c r="CX113" s="48" t="e">
        <f>IF(BJ113=0,0,IF(AND(BJ113=1,BI113=0),MAX($BO113:CW113)+1,CW113))</f>
        <v>#NAME?</v>
      </c>
      <c r="CY113" s="48" t="e">
        <f>IF(BK113=0,0,IF(AND(BK113=1,BJ113=0),MAX($BO113:CX113)+1,CX113))</f>
        <v>#NAME?</v>
      </c>
      <c r="CZ113" s="48" t="e">
        <f>IF(BL113=0,0,IF(AND(BL113=1,BK113=0),MAX($BO113:CY113)+1,CY113))</f>
        <v>#NAME?</v>
      </c>
      <c r="DA113" s="53">
        <f>IF(BM113=0,0,IF(AND(BM113=1,BL113=0),MAX($BO113:CZ113)+1,CZ113))</f>
        <v>0</v>
      </c>
    </row>
    <row r="114" spans="2:105">
      <c r="B114" s="41" t="s">
        <v>109</v>
      </c>
      <c r="C114" s="39" t="str">
        <f t="shared" si="80"/>
        <v/>
      </c>
      <c r="D114" s="43" t="str">
        <f t="shared" si="81"/>
        <v/>
      </c>
      <c r="E114" s="39" t="str">
        <f t="shared" si="82"/>
        <v/>
      </c>
      <c r="F114" s="43" t="str">
        <f t="shared" si="83"/>
        <v/>
      </c>
      <c r="G114" s="39" t="str">
        <f t="shared" si="84"/>
        <v/>
      </c>
      <c r="H114" s="43" t="str">
        <f t="shared" si="85"/>
        <v/>
      </c>
      <c r="I114" s="39" t="str">
        <f t="shared" si="86"/>
        <v/>
      </c>
      <c r="J114" s="43" t="str">
        <f t="shared" si="87"/>
        <v/>
      </c>
      <c r="K114" s="39" t="str">
        <f t="shared" si="88"/>
        <v/>
      </c>
      <c r="L114" s="43" t="str">
        <f t="shared" si="89"/>
        <v/>
      </c>
      <c r="M114" s="39" t="str">
        <f t="shared" si="90"/>
        <v/>
      </c>
      <c r="N114" s="43" t="str">
        <f t="shared" si="91"/>
        <v/>
      </c>
      <c r="O114" s="39" t="str">
        <f t="shared" si="92"/>
        <v/>
      </c>
      <c r="P114" s="43" t="str">
        <f t="shared" si="93"/>
        <v/>
      </c>
      <c r="Q114" s="39" t="str">
        <f t="shared" si="94"/>
        <v/>
      </c>
      <c r="R114" s="43" t="str">
        <f t="shared" si="95"/>
        <v/>
      </c>
      <c r="S114" s="39" t="str">
        <f t="shared" si="96"/>
        <v/>
      </c>
      <c r="T114" s="43" t="str">
        <f t="shared" si="97"/>
        <v/>
      </c>
      <c r="U114" s="39" t="str">
        <f t="shared" si="98"/>
        <v/>
      </c>
      <c r="V114" s="43" t="str">
        <f t="shared" si="99"/>
        <v/>
      </c>
      <c r="W114" s="39" t="str">
        <f t="shared" si="100"/>
        <v/>
      </c>
      <c r="X114" s="43" t="str">
        <f t="shared" si="101"/>
        <v/>
      </c>
      <c r="Y114" s="40" t="str">
        <f t="shared" si="102"/>
        <v/>
      </c>
      <c r="AA114" s="54"/>
      <c r="AB114" s="48" t="e">
        <f>IF(INSERT_HOLDS_HERE!E$31=Hold_4,1,0)</f>
        <v>#NAME?</v>
      </c>
      <c r="AC114" s="48" t="e">
        <f>IF(INSERT_HOLDS_HERE!F$31=Hold_4,1,0)</f>
        <v>#NAME?</v>
      </c>
      <c r="AD114" s="48" t="e">
        <f>IF(INSERT_HOLDS_HERE!G$31=Hold_4,1,0)</f>
        <v>#NAME?</v>
      </c>
      <c r="AE114" s="48" t="e">
        <f>IF(INSERT_HOLDS_HERE!H$31=Hold_4,1,0)</f>
        <v>#NAME?</v>
      </c>
      <c r="AF114" s="48" t="e">
        <f>IF(INSERT_HOLDS_HERE!I$31=Hold_4,1,0)</f>
        <v>#NAME?</v>
      </c>
      <c r="AG114" s="48" t="e">
        <f>IF(INSERT_HOLDS_HERE!J$31=Hold_4,1,0)</f>
        <v>#NAME?</v>
      </c>
      <c r="AH114" s="48" t="e">
        <f>IF(INSERT_HOLDS_HERE!K$31=Hold_4,1,0)</f>
        <v>#NAME?</v>
      </c>
      <c r="AI114" s="48" t="e">
        <f>IF(INSERT_HOLDS_HERE!L$31=Hold_4,1,0)</f>
        <v>#NAME?</v>
      </c>
      <c r="AJ114" s="48" t="e">
        <f>IF(INSERT_HOLDS_HERE!M$31=Hold_4,1,0)</f>
        <v>#NAME?</v>
      </c>
      <c r="AK114" s="48" t="e">
        <f>IF(INSERT_HOLDS_HERE!N$31=Hold_4,1,0)</f>
        <v>#NAME?</v>
      </c>
      <c r="AL114" s="48" t="e">
        <f>IF(INSERT_HOLDS_HERE!O$31=Hold_4,1,0)</f>
        <v>#NAME?</v>
      </c>
      <c r="AM114" s="48" t="e">
        <f>IF(INSERT_HOLDS_HERE!P$31=Hold_4,1,0)</f>
        <v>#NAME?</v>
      </c>
      <c r="AN114" s="48" t="e">
        <f>IF(INSERT_HOLDS_HERE!R$31=Hold_4,1,0)</f>
        <v>#NAME?</v>
      </c>
      <c r="AO114" s="48" t="e">
        <f>IF(INSERT_HOLDS_HERE!S$31=Hold_4,1,0)</f>
        <v>#NAME?</v>
      </c>
      <c r="AP114" s="48" t="e">
        <f>IF(INSERT_HOLDS_HERE!T$31=Hold_4,1,0)</f>
        <v>#NAME?</v>
      </c>
      <c r="AQ114" s="48" t="e">
        <f>IF(INSERT_HOLDS_HERE!U$31=Hold_4,1,0)</f>
        <v>#NAME?</v>
      </c>
      <c r="AR114" s="48" t="e">
        <f>IF(INSERT_HOLDS_HERE!V$31=Hold_4,1,0)</f>
        <v>#NAME?</v>
      </c>
      <c r="AS114" s="48" t="e">
        <f>IF(INSERT_HOLDS_HERE!W$31=Hold_4,1,0)</f>
        <v>#NAME?</v>
      </c>
      <c r="AT114" s="48" t="e">
        <f>IF(INSERT_HOLDS_HERE!X$31=Hold_4,1,0)</f>
        <v>#NAME?</v>
      </c>
      <c r="AU114" s="48" t="e">
        <f>IF(INSERT_HOLDS_HERE!Y$31=Hold_4,1,0)</f>
        <v>#NAME?</v>
      </c>
      <c r="AV114" s="48" t="e">
        <f>IF(INSERT_HOLDS_HERE!Z$31=Hold_4,1,0)</f>
        <v>#NAME?</v>
      </c>
      <c r="AW114" s="48" t="e">
        <f>IF(INSERT_HOLDS_HERE!AA$31=Hold_4,1,0)</f>
        <v>#NAME?</v>
      </c>
      <c r="AX114" s="48" t="e">
        <f>IF(INSERT_HOLDS_HERE!AB$31=Hold_4,1,0)</f>
        <v>#NAME?</v>
      </c>
      <c r="AY114" s="48" t="e">
        <f>IF(INSERT_HOLDS_HERE!AC$31=Hold_4,1,0)</f>
        <v>#NAME?</v>
      </c>
      <c r="AZ114" s="48" t="e">
        <f>IF(INSERT_HOLDS_HERE!AD$31=Hold_4,1,0)</f>
        <v>#NAME?</v>
      </c>
      <c r="BA114" s="48" t="e">
        <f>IF(INSERT_HOLDS_HERE!AF$31=Hold_4,1,0)</f>
        <v>#NAME?</v>
      </c>
      <c r="BB114" s="48" t="e">
        <f>IF(INSERT_HOLDS_HERE!AG$31=Hold_4,1,0)</f>
        <v>#NAME?</v>
      </c>
      <c r="BC114" s="48" t="e">
        <f>IF(INSERT_HOLDS_HERE!AH$31=Hold_4,1,0)</f>
        <v>#NAME?</v>
      </c>
      <c r="BD114" s="48" t="e">
        <f>IF(INSERT_HOLDS_HERE!AI$31=Hold_4,1,0)</f>
        <v>#NAME?</v>
      </c>
      <c r="BE114" s="48" t="e">
        <f>IF(INSERT_HOLDS_HERE!AJ$31=Hold_4,1,0)</f>
        <v>#NAME?</v>
      </c>
      <c r="BF114" s="48" t="e">
        <f>IF(INSERT_HOLDS_HERE!AK$31=Hold_4,1,0)</f>
        <v>#NAME?</v>
      </c>
      <c r="BG114" s="48" t="e">
        <f>IF(INSERT_HOLDS_HERE!AL$31=Hold_4,1,0)</f>
        <v>#NAME?</v>
      </c>
      <c r="BH114" s="48" t="e">
        <f>IF(INSERT_HOLDS_HERE!AM$31=Hold_4,1,0)</f>
        <v>#NAME?</v>
      </c>
      <c r="BI114" s="48" t="e">
        <f>IF(INSERT_HOLDS_HERE!AN$31=Hold_4,1,0)</f>
        <v>#NAME?</v>
      </c>
      <c r="BJ114" s="48" t="e">
        <f>IF(INSERT_HOLDS_HERE!AO$31=Hold_4,1,0)</f>
        <v>#NAME?</v>
      </c>
      <c r="BK114" s="48" t="e">
        <f>IF(INSERT_HOLDS_HERE!AP$31=Hold_4,1,0)</f>
        <v>#NAME?</v>
      </c>
      <c r="BL114" s="48" t="e">
        <f>IF(INSERT_HOLDS_HERE!AQ$31=Hold_4,1,0)</f>
        <v>#NAME?</v>
      </c>
      <c r="BM114" s="54"/>
      <c r="BO114" s="53">
        <f t="shared" si="103"/>
        <v>0</v>
      </c>
      <c r="BP114" s="48" t="e">
        <f>IF(AB114=0,0,IF(AND(AB114=1,AA114=0),MAX($BO114:BO114)+1,BO114))</f>
        <v>#NAME?</v>
      </c>
      <c r="BQ114" s="48" t="e">
        <f>IF(AC114=0,0,IF(AND(AC114=1,AB114=0),MAX($BO114:BP114)+1,BP114))</f>
        <v>#NAME?</v>
      </c>
      <c r="BR114" s="48" t="e">
        <f>IF(AD114=0,0,IF(AND(AD114=1,AC114=0),MAX($BO114:BQ114)+1,BQ114))</f>
        <v>#NAME?</v>
      </c>
      <c r="BS114" s="48" t="e">
        <f>IF(AE114=0,0,IF(AND(AE114=1,AD114=0),MAX($BO114:BR114)+1,BR114))</f>
        <v>#NAME?</v>
      </c>
      <c r="BT114" s="48" t="e">
        <f>IF(AF114=0,0,IF(AND(AF114=1,AE114=0),MAX($BO114:BS114)+1,BS114))</f>
        <v>#NAME?</v>
      </c>
      <c r="BU114" s="48" t="e">
        <f>IF(AG114=0,0,IF(AND(AG114=1,AF114=0),MAX($BO114:BT114)+1,BT114))</f>
        <v>#NAME?</v>
      </c>
      <c r="BV114" s="48" t="e">
        <f>IF(AH114=0,0,IF(AND(AH114=1,AG114=0),MAX($BO114:BU114)+1,BU114))</f>
        <v>#NAME?</v>
      </c>
      <c r="BW114" s="48" t="e">
        <f>IF(AI114=0,0,IF(AND(AI114=1,AH114=0),MAX($BO114:BV114)+1,BV114))</f>
        <v>#NAME?</v>
      </c>
      <c r="BX114" s="48" t="e">
        <f>IF(AJ114=0,0,IF(AND(AJ114=1,AI114=0),MAX($BO114:BW114)+1,BW114))</f>
        <v>#NAME?</v>
      </c>
      <c r="BY114" s="48" t="e">
        <f>IF(AK114=0,0,IF(AND(AK114=1,AJ114=0),MAX($BO114:BX114)+1,BX114))</f>
        <v>#NAME?</v>
      </c>
      <c r="BZ114" s="48" t="e">
        <f>IF(AL114=0,0,IF(AND(AL114=1,AK114=0),MAX($BO114:BY114)+1,BY114))</f>
        <v>#NAME?</v>
      </c>
      <c r="CA114" s="48" t="e">
        <f>IF(AM114=0,0,IF(AND(AM114=1,AL114=0),MAX($BO114:BZ114)+1,BZ114))</f>
        <v>#NAME?</v>
      </c>
      <c r="CB114" s="48" t="e">
        <f>IF(AN114=0,0,IF(AND(AN114=1,AM114=0),MAX($BO114:CA114)+1,CA114))</f>
        <v>#NAME?</v>
      </c>
      <c r="CC114" s="48" t="e">
        <f>IF(AO114=0,0,IF(AND(AO114=1,AN114=0),MAX($BO114:CB114)+1,CB114))</f>
        <v>#NAME?</v>
      </c>
      <c r="CD114" s="48" t="e">
        <f>IF(AP114=0,0,IF(AND(AP114=1,AO114=0),MAX($BO114:CC114)+1,CC114))</f>
        <v>#NAME?</v>
      </c>
      <c r="CE114" s="48" t="e">
        <f>IF(AQ114=0,0,IF(AND(AQ114=1,AP114=0),MAX($BO114:CD114)+1,CD114))</f>
        <v>#NAME?</v>
      </c>
      <c r="CF114" s="48" t="e">
        <f>IF(AR114=0,0,IF(AND(AR114=1,AQ114=0),MAX($BO114:CE114)+1,CE114))</f>
        <v>#NAME?</v>
      </c>
      <c r="CG114" s="48" t="e">
        <f>IF(AS114=0,0,IF(AND(AS114=1,AR114=0),MAX($BO114:CF114)+1,CF114))</f>
        <v>#NAME?</v>
      </c>
      <c r="CH114" s="48" t="e">
        <f>IF(AT114=0,0,IF(AND(AT114=1,AS114=0),MAX($BO114:CG114)+1,CG114))</f>
        <v>#NAME?</v>
      </c>
      <c r="CI114" s="48" t="e">
        <f>IF(AU114=0,0,IF(AND(AU114=1,AT114=0),MAX($BO114:CH114)+1,CH114))</f>
        <v>#NAME?</v>
      </c>
      <c r="CJ114" s="48" t="e">
        <f>IF(AV114=0,0,IF(AND(AV114=1,AU114=0),MAX($BO114:CI114)+1,CI114))</f>
        <v>#NAME?</v>
      </c>
      <c r="CK114" s="48" t="e">
        <f>IF(AW114=0,0,IF(AND(AW114=1,AV114=0),MAX($BO114:CJ114)+1,CJ114))</f>
        <v>#NAME?</v>
      </c>
      <c r="CL114" s="48" t="e">
        <f>IF(AX114=0,0,IF(AND(AX114=1,AW114=0),MAX($BO114:CK114)+1,CK114))</f>
        <v>#NAME?</v>
      </c>
      <c r="CM114" s="48" t="e">
        <f>IF(AY114=0,0,IF(AND(AY114=1,AX114=0),MAX($BO114:CL114)+1,CL114))</f>
        <v>#NAME?</v>
      </c>
      <c r="CN114" s="48" t="e">
        <f>IF(AZ114=0,0,IF(AND(AZ114=1,AY114=0),MAX($BO114:CM114)+1,CM114))</f>
        <v>#NAME?</v>
      </c>
      <c r="CO114" s="48" t="e">
        <f>IF(BA114=0,0,IF(AND(BA114=1,AZ114=0),MAX($BO114:CN114)+1,CN114))</f>
        <v>#NAME?</v>
      </c>
      <c r="CP114" s="48" t="e">
        <f>IF(BB114=0,0,IF(AND(BB114=1,BA114=0),MAX($BO114:CO114)+1,CO114))</f>
        <v>#NAME?</v>
      </c>
      <c r="CQ114" s="48" t="e">
        <f>IF(BC114=0,0,IF(AND(BC114=1,BB114=0),MAX($BO114:CP114)+1,CP114))</f>
        <v>#NAME?</v>
      </c>
      <c r="CR114" s="48" t="e">
        <f>IF(BD114=0,0,IF(AND(BD114=1,BC114=0),MAX($BO114:CQ114)+1,CQ114))</f>
        <v>#NAME?</v>
      </c>
      <c r="CS114" s="48" t="e">
        <f>IF(BE114=0,0,IF(AND(BE114=1,BD114=0),MAX($BO114:CR114)+1,CR114))</f>
        <v>#NAME?</v>
      </c>
      <c r="CT114" s="48" t="e">
        <f>IF(BF114=0,0,IF(AND(BF114=1,BE114=0),MAX($BO114:CS114)+1,CS114))</f>
        <v>#NAME?</v>
      </c>
      <c r="CU114" s="48" t="e">
        <f>IF(BG114=0,0,IF(AND(BG114=1,BF114=0),MAX($BO114:CT114)+1,CT114))</f>
        <v>#NAME?</v>
      </c>
      <c r="CV114" s="48" t="e">
        <f>IF(BH114=0,0,IF(AND(BH114=1,BG114=0),MAX($BO114:CU114)+1,CU114))</f>
        <v>#NAME?</v>
      </c>
      <c r="CW114" s="48" t="e">
        <f>IF(BI114=0,0,IF(AND(BI114=1,BH114=0),MAX($BO114:CV114)+1,CV114))</f>
        <v>#NAME?</v>
      </c>
      <c r="CX114" s="48" t="e">
        <f>IF(BJ114=0,0,IF(AND(BJ114=1,BI114=0),MAX($BO114:CW114)+1,CW114))</f>
        <v>#NAME?</v>
      </c>
      <c r="CY114" s="48" t="e">
        <f>IF(BK114=0,0,IF(AND(BK114=1,BJ114=0),MAX($BO114:CX114)+1,CX114))</f>
        <v>#NAME?</v>
      </c>
      <c r="CZ114" s="48" t="e">
        <f>IF(BL114=0,0,IF(AND(BL114=1,BK114=0),MAX($BO114:CY114)+1,CY114))</f>
        <v>#NAME?</v>
      </c>
      <c r="DA114" s="53">
        <f>IF(BM114=0,0,IF(AND(BM114=1,BL114=0),MAX($BO114:CZ114)+1,CZ114))</f>
        <v>0</v>
      </c>
    </row>
    <row r="115" spans="2:105">
      <c r="B115" s="41" t="s">
        <v>6</v>
      </c>
      <c r="C115" s="39" t="str">
        <f t="shared" si="80"/>
        <v/>
      </c>
      <c r="D115" s="43" t="str">
        <f t="shared" si="81"/>
        <v/>
      </c>
      <c r="E115" s="39" t="str">
        <f t="shared" si="82"/>
        <v/>
      </c>
      <c r="F115" s="43" t="str">
        <f t="shared" si="83"/>
        <v/>
      </c>
      <c r="G115" s="39" t="str">
        <f t="shared" si="84"/>
        <v/>
      </c>
      <c r="H115" s="43" t="str">
        <f t="shared" si="85"/>
        <v/>
      </c>
      <c r="I115" s="39" t="str">
        <f t="shared" si="86"/>
        <v/>
      </c>
      <c r="J115" s="43" t="str">
        <f t="shared" si="87"/>
        <v/>
      </c>
      <c r="K115" s="39" t="str">
        <f t="shared" si="88"/>
        <v/>
      </c>
      <c r="L115" s="43" t="str">
        <f t="shared" si="89"/>
        <v/>
      </c>
      <c r="M115" s="39" t="str">
        <f t="shared" si="90"/>
        <v/>
      </c>
      <c r="N115" s="43" t="str">
        <f t="shared" si="91"/>
        <v/>
      </c>
      <c r="O115" s="39" t="str">
        <f t="shared" si="92"/>
        <v/>
      </c>
      <c r="P115" s="43" t="str">
        <f t="shared" si="93"/>
        <v/>
      </c>
      <c r="Q115" s="39" t="str">
        <f t="shared" si="94"/>
        <v/>
      </c>
      <c r="R115" s="43" t="str">
        <f t="shared" si="95"/>
        <v/>
      </c>
      <c r="S115" s="39" t="str">
        <f t="shared" si="96"/>
        <v/>
      </c>
      <c r="T115" s="43" t="str">
        <f t="shared" si="97"/>
        <v/>
      </c>
      <c r="U115" s="39" t="str">
        <f t="shared" si="98"/>
        <v/>
      </c>
      <c r="V115" s="43" t="str">
        <f t="shared" si="99"/>
        <v/>
      </c>
      <c r="W115" s="39" t="str">
        <f t="shared" si="100"/>
        <v/>
      </c>
      <c r="X115" s="43" t="str">
        <f t="shared" si="101"/>
        <v/>
      </c>
      <c r="Y115" s="40" t="str">
        <f t="shared" si="102"/>
        <v/>
      </c>
      <c r="AA115" s="54"/>
      <c r="AB115" s="54"/>
      <c r="AC115" s="48" t="e">
        <f>IF(INSERT_HOLDS_HERE!F$32=Hold_4,1,0)</f>
        <v>#NAME?</v>
      </c>
      <c r="AD115" s="48" t="e">
        <f>IF(INSERT_HOLDS_HERE!G$32=Hold_4,1,0)</f>
        <v>#NAME?</v>
      </c>
      <c r="AE115" s="48" t="e">
        <f>IF(INSERT_HOLDS_HERE!H$32=Hold_4,1,0)</f>
        <v>#NAME?</v>
      </c>
      <c r="AF115" s="48" t="e">
        <f>IF(INSERT_HOLDS_HERE!I$32=Hold_4,1,0)</f>
        <v>#NAME?</v>
      </c>
      <c r="AG115" s="48" t="e">
        <f>IF(INSERT_HOLDS_HERE!J$32=Hold_4,1,0)</f>
        <v>#NAME?</v>
      </c>
      <c r="AH115" s="48" t="e">
        <f>IF(INSERT_HOLDS_HERE!K$32=Hold_4,1,0)</f>
        <v>#NAME?</v>
      </c>
      <c r="AI115" s="48" t="e">
        <f>IF(INSERT_HOLDS_HERE!L$32=Hold_4,1,0)</f>
        <v>#NAME?</v>
      </c>
      <c r="AJ115" s="48" t="e">
        <f>IF(INSERT_HOLDS_HERE!M$32=Hold_4,1,0)</f>
        <v>#NAME?</v>
      </c>
      <c r="AK115" s="48" t="e">
        <f>IF(INSERT_HOLDS_HERE!N$32=Hold_4,1,0)</f>
        <v>#NAME?</v>
      </c>
      <c r="AL115" s="48" t="e">
        <f>IF(INSERT_HOLDS_HERE!O$32=Hold_4,1,0)</f>
        <v>#NAME?</v>
      </c>
      <c r="AM115" s="48" t="e">
        <f>IF(INSERT_HOLDS_HERE!P$32=Hold_4,1,0)</f>
        <v>#NAME?</v>
      </c>
      <c r="AN115" s="48" t="e">
        <f>IF(INSERT_HOLDS_HERE!R$32=Hold_4,1,0)</f>
        <v>#NAME?</v>
      </c>
      <c r="AO115" s="48" t="e">
        <f>IF(INSERT_HOLDS_HERE!S$32=Hold_4,1,0)</f>
        <v>#NAME?</v>
      </c>
      <c r="AP115" s="48" t="e">
        <f>IF(INSERT_HOLDS_HERE!T$32=Hold_4,1,0)</f>
        <v>#NAME?</v>
      </c>
      <c r="AQ115" s="48" t="e">
        <f>IF(INSERT_HOLDS_HERE!U$32=Hold_4,1,0)</f>
        <v>#NAME?</v>
      </c>
      <c r="AR115" s="48" t="e">
        <f>IF(INSERT_HOLDS_HERE!V$32=Hold_4,1,0)</f>
        <v>#NAME?</v>
      </c>
      <c r="AS115" s="48" t="e">
        <f>IF(INSERT_HOLDS_HERE!W$32=Hold_4,1,0)</f>
        <v>#NAME?</v>
      </c>
      <c r="AT115" s="48" t="e">
        <f>IF(INSERT_HOLDS_HERE!X$32=Hold_4,1,0)</f>
        <v>#NAME?</v>
      </c>
      <c r="AU115" s="48" t="e">
        <f>IF(INSERT_HOLDS_HERE!Y$32=Hold_4,1,0)</f>
        <v>#NAME?</v>
      </c>
      <c r="AV115" s="48" t="e">
        <f>IF(INSERT_HOLDS_HERE!Z$32=Hold_4,1,0)</f>
        <v>#NAME?</v>
      </c>
      <c r="AW115" s="48" t="e">
        <f>IF(INSERT_HOLDS_HERE!AA$32=Hold_4,1,0)</f>
        <v>#NAME?</v>
      </c>
      <c r="AX115" s="48" t="e">
        <f>IF(INSERT_HOLDS_HERE!AB$32=Hold_4,1,0)</f>
        <v>#NAME?</v>
      </c>
      <c r="AY115" s="48" t="e">
        <f>IF(INSERT_HOLDS_HERE!AC$32=Hold_4,1,0)</f>
        <v>#NAME?</v>
      </c>
      <c r="AZ115" s="48" t="e">
        <f>IF(INSERT_HOLDS_HERE!AD$32=Hold_4,1,0)</f>
        <v>#NAME?</v>
      </c>
      <c r="BA115" s="48" t="e">
        <f>IF(INSERT_HOLDS_HERE!AF$32=Hold_4,1,0)</f>
        <v>#NAME?</v>
      </c>
      <c r="BB115" s="48" t="e">
        <f>IF(INSERT_HOLDS_HERE!AG$32=Hold_4,1,0)</f>
        <v>#NAME?</v>
      </c>
      <c r="BC115" s="48" t="e">
        <f>IF(INSERT_HOLDS_HERE!AH$32=Hold_4,1,0)</f>
        <v>#NAME?</v>
      </c>
      <c r="BD115" s="48" t="e">
        <f>IF(INSERT_HOLDS_HERE!AI$32=Hold_4,1,0)</f>
        <v>#NAME?</v>
      </c>
      <c r="BE115" s="48" t="e">
        <f>IF(INSERT_HOLDS_HERE!AJ$32=Hold_4,1,0)</f>
        <v>#NAME?</v>
      </c>
      <c r="BF115" s="48" t="e">
        <f>IF(INSERT_HOLDS_HERE!AK$32=Hold_4,1,0)</f>
        <v>#NAME?</v>
      </c>
      <c r="BG115" s="48" t="e">
        <f>IF(INSERT_HOLDS_HERE!AL$32=Hold_4,1,0)</f>
        <v>#NAME?</v>
      </c>
      <c r="BH115" s="48" t="e">
        <f>IF(INSERT_HOLDS_HERE!AM$32=Hold_4,1,0)</f>
        <v>#NAME?</v>
      </c>
      <c r="BI115" s="48" t="e">
        <f>IF(INSERT_HOLDS_HERE!AN$32=Hold_4,1,0)</f>
        <v>#NAME?</v>
      </c>
      <c r="BJ115" s="48" t="e">
        <f>IF(INSERT_HOLDS_HERE!AO$32=Hold_4,1,0)</f>
        <v>#NAME?</v>
      </c>
      <c r="BK115" s="48" t="e">
        <f>IF(INSERT_HOLDS_HERE!AP$32=Hold_4,1,0)</f>
        <v>#NAME?</v>
      </c>
      <c r="BL115" s="54"/>
      <c r="BM115" s="54"/>
      <c r="BO115" s="53">
        <f t="shared" si="103"/>
        <v>0</v>
      </c>
      <c r="BP115" s="53">
        <f>IF(AB115=0,0,IF(AND(AB115=1,AA115=0),MAX($BO115:BO115)+1,BO115))</f>
        <v>0</v>
      </c>
      <c r="BQ115" s="48" t="e">
        <f>IF(AC115=0,0,IF(AND(AC115=1,AB115=0),MAX($BO115:BP115)+1,BP115))</f>
        <v>#NAME?</v>
      </c>
      <c r="BR115" s="48" t="e">
        <f>IF(AD115=0,0,IF(AND(AD115=1,AC115=0),MAX($BO115:BQ115)+1,BQ115))</f>
        <v>#NAME?</v>
      </c>
      <c r="BS115" s="48" t="e">
        <f>IF(AE115=0,0,IF(AND(AE115=1,AD115=0),MAX($BO115:BR115)+1,BR115))</f>
        <v>#NAME?</v>
      </c>
      <c r="BT115" s="48" t="e">
        <f>IF(AF115=0,0,IF(AND(AF115=1,AE115=0),MAX($BO115:BS115)+1,BS115))</f>
        <v>#NAME?</v>
      </c>
      <c r="BU115" s="48" t="e">
        <f>IF(AG115=0,0,IF(AND(AG115=1,AF115=0),MAX($BO115:BT115)+1,BT115))</f>
        <v>#NAME?</v>
      </c>
      <c r="BV115" s="48" t="e">
        <f>IF(AH115=0,0,IF(AND(AH115=1,AG115=0),MAX($BO115:BU115)+1,BU115))</f>
        <v>#NAME?</v>
      </c>
      <c r="BW115" s="48" t="e">
        <f>IF(AI115=0,0,IF(AND(AI115=1,AH115=0),MAX($BO115:BV115)+1,BV115))</f>
        <v>#NAME?</v>
      </c>
      <c r="BX115" s="48" t="e">
        <f>IF(AJ115=0,0,IF(AND(AJ115=1,AI115=0),MAX($BO115:BW115)+1,BW115))</f>
        <v>#NAME?</v>
      </c>
      <c r="BY115" s="48" t="e">
        <f>IF(AK115=0,0,IF(AND(AK115=1,AJ115=0),MAX($BO115:BX115)+1,BX115))</f>
        <v>#NAME?</v>
      </c>
      <c r="BZ115" s="48" t="e">
        <f>IF(AL115=0,0,IF(AND(AL115=1,AK115=0),MAX($BO115:BY115)+1,BY115))</f>
        <v>#NAME?</v>
      </c>
      <c r="CA115" s="48" t="e">
        <f>IF(AM115=0,0,IF(AND(AM115=1,AL115=0),MAX($BO115:BZ115)+1,BZ115))</f>
        <v>#NAME?</v>
      </c>
      <c r="CB115" s="48" t="e">
        <f>IF(AN115=0,0,IF(AND(AN115=1,AM115=0),MAX($BO115:CA115)+1,CA115))</f>
        <v>#NAME?</v>
      </c>
      <c r="CC115" s="48" t="e">
        <f>IF(AO115=0,0,IF(AND(AO115=1,AN115=0),MAX($BO115:CB115)+1,CB115))</f>
        <v>#NAME?</v>
      </c>
      <c r="CD115" s="48" t="e">
        <f>IF(AP115=0,0,IF(AND(AP115=1,AO115=0),MAX($BO115:CC115)+1,CC115))</f>
        <v>#NAME?</v>
      </c>
      <c r="CE115" s="48" t="e">
        <f>IF(AQ115=0,0,IF(AND(AQ115=1,AP115=0),MAX($BO115:CD115)+1,CD115))</f>
        <v>#NAME?</v>
      </c>
      <c r="CF115" s="48" t="e">
        <f>IF(AR115=0,0,IF(AND(AR115=1,AQ115=0),MAX($BO115:CE115)+1,CE115))</f>
        <v>#NAME?</v>
      </c>
      <c r="CG115" s="48" t="e">
        <f>IF(AS115=0,0,IF(AND(AS115=1,AR115=0),MAX($BO115:CF115)+1,CF115))</f>
        <v>#NAME?</v>
      </c>
      <c r="CH115" s="48" t="e">
        <f>IF(AT115=0,0,IF(AND(AT115=1,AS115=0),MAX($BO115:CG115)+1,CG115))</f>
        <v>#NAME?</v>
      </c>
      <c r="CI115" s="48" t="e">
        <f>IF(AU115=0,0,IF(AND(AU115=1,AT115=0),MAX($BO115:CH115)+1,CH115))</f>
        <v>#NAME?</v>
      </c>
      <c r="CJ115" s="48" t="e">
        <f>IF(AV115=0,0,IF(AND(AV115=1,AU115=0),MAX($BO115:CI115)+1,CI115))</f>
        <v>#NAME?</v>
      </c>
      <c r="CK115" s="48" t="e">
        <f>IF(AW115=0,0,IF(AND(AW115=1,AV115=0),MAX($BO115:CJ115)+1,CJ115))</f>
        <v>#NAME?</v>
      </c>
      <c r="CL115" s="48" t="e">
        <f>IF(AX115=0,0,IF(AND(AX115=1,AW115=0),MAX($BO115:CK115)+1,CK115))</f>
        <v>#NAME?</v>
      </c>
      <c r="CM115" s="48" t="e">
        <f>IF(AY115=0,0,IF(AND(AY115=1,AX115=0),MAX($BO115:CL115)+1,CL115))</f>
        <v>#NAME?</v>
      </c>
      <c r="CN115" s="48" t="e">
        <f>IF(AZ115=0,0,IF(AND(AZ115=1,AY115=0),MAX($BO115:CM115)+1,CM115))</f>
        <v>#NAME?</v>
      </c>
      <c r="CO115" s="48" t="e">
        <f>IF(BA115=0,0,IF(AND(BA115=1,AZ115=0),MAX($BO115:CN115)+1,CN115))</f>
        <v>#NAME?</v>
      </c>
      <c r="CP115" s="48" t="e">
        <f>IF(BB115=0,0,IF(AND(BB115=1,BA115=0),MAX($BO115:CO115)+1,CO115))</f>
        <v>#NAME?</v>
      </c>
      <c r="CQ115" s="48" t="e">
        <f>IF(BC115=0,0,IF(AND(BC115=1,BB115=0),MAX($BO115:CP115)+1,CP115))</f>
        <v>#NAME?</v>
      </c>
      <c r="CR115" s="48" t="e">
        <f>IF(BD115=0,0,IF(AND(BD115=1,BC115=0),MAX($BO115:CQ115)+1,CQ115))</f>
        <v>#NAME?</v>
      </c>
      <c r="CS115" s="48" t="e">
        <f>IF(BE115=0,0,IF(AND(BE115=1,BD115=0),MAX($BO115:CR115)+1,CR115))</f>
        <v>#NAME?</v>
      </c>
      <c r="CT115" s="48" t="e">
        <f>IF(BF115=0,0,IF(AND(BF115=1,BE115=0),MAX($BO115:CS115)+1,CS115))</f>
        <v>#NAME?</v>
      </c>
      <c r="CU115" s="48" t="e">
        <f>IF(BG115=0,0,IF(AND(BG115=1,BF115=0),MAX($BO115:CT115)+1,CT115))</f>
        <v>#NAME?</v>
      </c>
      <c r="CV115" s="48" t="e">
        <f>IF(BH115=0,0,IF(AND(BH115=1,BG115=0),MAX($BO115:CU115)+1,CU115))</f>
        <v>#NAME?</v>
      </c>
      <c r="CW115" s="48" t="e">
        <f>IF(BI115=0,0,IF(AND(BI115=1,BH115=0),MAX($BO115:CV115)+1,CV115))</f>
        <v>#NAME?</v>
      </c>
      <c r="CX115" s="48" t="e">
        <f>IF(BJ115=0,0,IF(AND(BJ115=1,BI115=0),MAX($BO115:CW115)+1,CW115))</f>
        <v>#NAME?</v>
      </c>
      <c r="CY115" s="48" t="e">
        <f>IF(BK115=0,0,IF(AND(BK115=1,BJ115=0),MAX($BO115:CX115)+1,CX115))</f>
        <v>#NAME?</v>
      </c>
      <c r="CZ115" s="53">
        <f>IF(BL115=0,0,IF(AND(BL115=1,BK115=0),MAX($BO115:CY115)+1,CY115))</f>
        <v>0</v>
      </c>
      <c r="DA115" s="53">
        <f>IF(BM115=0,0,IF(AND(BM115=1,BL115=0),MAX($BO115:CZ115)+1,CZ115))</f>
        <v>0</v>
      </c>
    </row>
    <row r="116" spans="2:105">
      <c r="B116" s="41" t="s">
        <v>7</v>
      </c>
      <c r="C116" s="39" t="str">
        <f t="shared" si="80"/>
        <v/>
      </c>
      <c r="D116" s="43" t="str">
        <f t="shared" si="81"/>
        <v/>
      </c>
      <c r="E116" s="39" t="str">
        <f t="shared" si="82"/>
        <v/>
      </c>
      <c r="F116" s="43" t="str">
        <f t="shared" si="83"/>
        <v/>
      </c>
      <c r="G116" s="39" t="str">
        <f t="shared" si="84"/>
        <v/>
      </c>
      <c r="H116" s="43" t="str">
        <f t="shared" si="85"/>
        <v/>
      </c>
      <c r="I116" s="39" t="str">
        <f t="shared" si="86"/>
        <v/>
      </c>
      <c r="J116" s="43" t="str">
        <f t="shared" si="87"/>
        <v/>
      </c>
      <c r="K116" s="39" t="str">
        <f t="shared" si="88"/>
        <v/>
      </c>
      <c r="L116" s="43" t="str">
        <f t="shared" si="89"/>
        <v/>
      </c>
      <c r="M116" s="39" t="str">
        <f t="shared" si="90"/>
        <v/>
      </c>
      <c r="N116" s="43" t="str">
        <f t="shared" si="91"/>
        <v/>
      </c>
      <c r="O116" s="39" t="str">
        <f t="shared" si="92"/>
        <v/>
      </c>
      <c r="P116" s="43" t="str">
        <f t="shared" si="93"/>
        <v/>
      </c>
      <c r="Q116" s="39" t="str">
        <f t="shared" si="94"/>
        <v/>
      </c>
      <c r="R116" s="43" t="str">
        <f t="shared" si="95"/>
        <v/>
      </c>
      <c r="S116" s="39" t="str">
        <f t="shared" si="96"/>
        <v/>
      </c>
      <c r="T116" s="43" t="str">
        <f t="shared" si="97"/>
        <v/>
      </c>
      <c r="U116" s="39" t="str">
        <f t="shared" si="98"/>
        <v/>
      </c>
      <c r="V116" s="43" t="str">
        <f t="shared" si="99"/>
        <v/>
      </c>
      <c r="W116" s="39" t="str">
        <f t="shared" si="100"/>
        <v/>
      </c>
      <c r="X116" s="43" t="str">
        <f t="shared" si="101"/>
        <v/>
      </c>
      <c r="Y116" s="40" t="str">
        <f t="shared" si="102"/>
        <v/>
      </c>
      <c r="AA116" s="54"/>
      <c r="AB116" s="54"/>
      <c r="AC116" s="48" t="e">
        <f>IF(INSERT_HOLDS_HERE!F$33=Hold_4,1,0)</f>
        <v>#NAME?</v>
      </c>
      <c r="AD116" s="48" t="e">
        <f>IF(INSERT_HOLDS_HERE!G$33=Hold_4,1,0)</f>
        <v>#NAME?</v>
      </c>
      <c r="AE116" s="48" t="e">
        <f>IF(INSERT_HOLDS_HERE!H$33=Hold_4,1,0)</f>
        <v>#NAME?</v>
      </c>
      <c r="AF116" s="48" t="e">
        <f>IF(INSERT_HOLDS_HERE!I$33=Hold_4,1,0)</f>
        <v>#NAME?</v>
      </c>
      <c r="AG116" s="48" t="e">
        <f>IF(INSERT_HOLDS_HERE!J$33=Hold_4,1,0)</f>
        <v>#NAME?</v>
      </c>
      <c r="AH116" s="48" t="e">
        <f>IF(INSERT_HOLDS_HERE!K$33=Hold_4,1,0)</f>
        <v>#NAME?</v>
      </c>
      <c r="AI116" s="48" t="e">
        <f>IF(INSERT_HOLDS_HERE!L$33=Hold_4,1,0)</f>
        <v>#NAME?</v>
      </c>
      <c r="AJ116" s="48" t="e">
        <f>IF(INSERT_HOLDS_HERE!M$33=Hold_4,1,0)</f>
        <v>#NAME?</v>
      </c>
      <c r="AK116" s="48" t="e">
        <f>IF(INSERT_HOLDS_HERE!N$33=Hold_4,1,0)</f>
        <v>#NAME?</v>
      </c>
      <c r="AL116" s="48" t="e">
        <f>IF(INSERT_HOLDS_HERE!O$33=Hold_4,1,0)</f>
        <v>#NAME?</v>
      </c>
      <c r="AM116" s="48" t="e">
        <f>IF(INSERT_HOLDS_HERE!P$33=Hold_4,1,0)</f>
        <v>#NAME?</v>
      </c>
      <c r="AN116" s="48" t="e">
        <f>IF(INSERT_HOLDS_HERE!R$33=Hold_4,1,0)</f>
        <v>#NAME?</v>
      </c>
      <c r="AO116" s="48" t="e">
        <f>IF(INSERT_HOLDS_HERE!S$33=Hold_4,1,0)</f>
        <v>#NAME?</v>
      </c>
      <c r="AP116" s="48" t="e">
        <f>IF(INSERT_HOLDS_HERE!T$33=Hold_4,1,0)</f>
        <v>#NAME?</v>
      </c>
      <c r="AQ116" s="48" t="e">
        <f>IF(INSERT_HOLDS_HERE!U$33=Hold_4,1,0)</f>
        <v>#NAME?</v>
      </c>
      <c r="AR116" s="48" t="e">
        <f>IF(INSERT_HOLDS_HERE!V$33=Hold_4,1,0)</f>
        <v>#NAME?</v>
      </c>
      <c r="AS116" s="48" t="e">
        <f>IF(INSERT_HOLDS_HERE!W$33=Hold_4,1,0)</f>
        <v>#NAME?</v>
      </c>
      <c r="AT116" s="48" t="e">
        <f>IF(INSERT_HOLDS_HERE!X$33=Hold_4,1,0)</f>
        <v>#NAME?</v>
      </c>
      <c r="AU116" s="48" t="e">
        <f>IF(INSERT_HOLDS_HERE!Y$33=Hold_4,1,0)</f>
        <v>#NAME?</v>
      </c>
      <c r="AV116" s="48" t="e">
        <f>IF(INSERT_HOLDS_HERE!Z$33=Hold_4,1,0)</f>
        <v>#NAME?</v>
      </c>
      <c r="AW116" s="48" t="e">
        <f>IF(INSERT_HOLDS_HERE!AA$33=Hold_4,1,0)</f>
        <v>#NAME?</v>
      </c>
      <c r="AX116" s="48" t="e">
        <f>IF(INSERT_HOLDS_HERE!AB$33=Hold_4,1,0)</f>
        <v>#NAME?</v>
      </c>
      <c r="AY116" s="48" t="e">
        <f>IF(INSERT_HOLDS_HERE!AC$33=Hold_4,1,0)</f>
        <v>#NAME?</v>
      </c>
      <c r="AZ116" s="48" t="e">
        <f>IF(INSERT_HOLDS_HERE!AD$33=Hold_4,1,0)</f>
        <v>#NAME?</v>
      </c>
      <c r="BA116" s="48" t="e">
        <f>IF(INSERT_HOLDS_HERE!AF$33=Hold_4,1,0)</f>
        <v>#NAME?</v>
      </c>
      <c r="BB116" s="48" t="e">
        <f>IF(INSERT_HOLDS_HERE!AG$33=Hold_4,1,0)</f>
        <v>#NAME?</v>
      </c>
      <c r="BC116" s="48" t="e">
        <f>IF(INSERT_HOLDS_HERE!AH$33=Hold_4,1,0)</f>
        <v>#NAME?</v>
      </c>
      <c r="BD116" s="48" t="e">
        <f>IF(INSERT_HOLDS_HERE!AI$33=Hold_4,1,0)</f>
        <v>#NAME?</v>
      </c>
      <c r="BE116" s="48" t="e">
        <f>IF(INSERT_HOLDS_HERE!AJ$33=Hold_4,1,0)</f>
        <v>#NAME?</v>
      </c>
      <c r="BF116" s="48" t="e">
        <f>IF(INSERT_HOLDS_HERE!AK$33=Hold_4,1,0)</f>
        <v>#NAME?</v>
      </c>
      <c r="BG116" s="48" t="e">
        <f>IF(INSERT_HOLDS_HERE!AL$33=Hold_4,1,0)</f>
        <v>#NAME?</v>
      </c>
      <c r="BH116" s="48" t="e">
        <f>IF(INSERT_HOLDS_HERE!AM$33=Hold_4,1,0)</f>
        <v>#NAME?</v>
      </c>
      <c r="BI116" s="48" t="e">
        <f>IF(INSERT_HOLDS_HERE!AN$33=Hold_4,1,0)</f>
        <v>#NAME?</v>
      </c>
      <c r="BJ116" s="48" t="e">
        <f>IF(INSERT_HOLDS_HERE!AO$33=Hold_4,1,0)</f>
        <v>#NAME?</v>
      </c>
      <c r="BK116" s="48" t="e">
        <f>IF(INSERT_HOLDS_HERE!AP$33=Hold_4,1,0)</f>
        <v>#NAME?</v>
      </c>
      <c r="BL116" s="54"/>
      <c r="BM116" s="54"/>
      <c r="BO116" s="53">
        <f t="shared" si="103"/>
        <v>0</v>
      </c>
      <c r="BP116" s="53">
        <f>IF(AB116=0,0,IF(AND(AB116=1,AA116=0),MAX($BO116:BO116)+1,BO116))</f>
        <v>0</v>
      </c>
      <c r="BQ116" s="48" t="e">
        <f>IF(AC116=0,0,IF(AND(AC116=1,AB116=0),MAX($BO116:BP116)+1,BP116))</f>
        <v>#NAME?</v>
      </c>
      <c r="BR116" s="48" t="e">
        <f>IF(AD116=0,0,IF(AND(AD116=1,AC116=0),MAX($BO116:BQ116)+1,BQ116))</f>
        <v>#NAME?</v>
      </c>
      <c r="BS116" s="48" t="e">
        <f>IF(AE116=0,0,IF(AND(AE116=1,AD116=0),MAX($BO116:BR116)+1,BR116))</f>
        <v>#NAME?</v>
      </c>
      <c r="BT116" s="48" t="e">
        <f>IF(AF116=0,0,IF(AND(AF116=1,AE116=0),MAX($BO116:BS116)+1,BS116))</f>
        <v>#NAME?</v>
      </c>
      <c r="BU116" s="48" t="e">
        <f>IF(AG116=0,0,IF(AND(AG116=1,AF116=0),MAX($BO116:BT116)+1,BT116))</f>
        <v>#NAME?</v>
      </c>
      <c r="BV116" s="48" t="e">
        <f>IF(AH116=0,0,IF(AND(AH116=1,AG116=0),MAX($BO116:BU116)+1,BU116))</f>
        <v>#NAME?</v>
      </c>
      <c r="BW116" s="48" t="e">
        <f>IF(AI116=0,0,IF(AND(AI116=1,AH116=0),MAX($BO116:BV116)+1,BV116))</f>
        <v>#NAME?</v>
      </c>
      <c r="BX116" s="48" t="e">
        <f>IF(AJ116=0,0,IF(AND(AJ116=1,AI116=0),MAX($BO116:BW116)+1,BW116))</f>
        <v>#NAME?</v>
      </c>
      <c r="BY116" s="48" t="e">
        <f>IF(AK116=0,0,IF(AND(AK116=1,AJ116=0),MAX($BO116:BX116)+1,BX116))</f>
        <v>#NAME?</v>
      </c>
      <c r="BZ116" s="48" t="e">
        <f>IF(AL116=0,0,IF(AND(AL116=1,AK116=0),MAX($BO116:BY116)+1,BY116))</f>
        <v>#NAME?</v>
      </c>
      <c r="CA116" s="48" t="e">
        <f>IF(AM116=0,0,IF(AND(AM116=1,AL116=0),MAX($BO116:BZ116)+1,BZ116))</f>
        <v>#NAME?</v>
      </c>
      <c r="CB116" s="48" t="e">
        <f>IF(AN116=0,0,IF(AND(AN116=1,AM116=0),MAX($BO116:CA116)+1,CA116))</f>
        <v>#NAME?</v>
      </c>
      <c r="CC116" s="48" t="e">
        <f>IF(AO116=0,0,IF(AND(AO116=1,AN116=0),MAX($BO116:CB116)+1,CB116))</f>
        <v>#NAME?</v>
      </c>
      <c r="CD116" s="48" t="e">
        <f>IF(AP116=0,0,IF(AND(AP116=1,AO116=0),MAX($BO116:CC116)+1,CC116))</f>
        <v>#NAME?</v>
      </c>
      <c r="CE116" s="48" t="e">
        <f>IF(AQ116=0,0,IF(AND(AQ116=1,AP116=0),MAX($BO116:CD116)+1,CD116))</f>
        <v>#NAME?</v>
      </c>
      <c r="CF116" s="48" t="e">
        <f>IF(AR116=0,0,IF(AND(AR116=1,AQ116=0),MAX($BO116:CE116)+1,CE116))</f>
        <v>#NAME?</v>
      </c>
      <c r="CG116" s="48" t="e">
        <f>IF(AS116=0,0,IF(AND(AS116=1,AR116=0),MAX($BO116:CF116)+1,CF116))</f>
        <v>#NAME?</v>
      </c>
      <c r="CH116" s="48" t="e">
        <f>IF(AT116=0,0,IF(AND(AT116=1,AS116=0),MAX($BO116:CG116)+1,CG116))</f>
        <v>#NAME?</v>
      </c>
      <c r="CI116" s="48" t="e">
        <f>IF(AU116=0,0,IF(AND(AU116=1,AT116=0),MAX($BO116:CH116)+1,CH116))</f>
        <v>#NAME?</v>
      </c>
      <c r="CJ116" s="48" t="e">
        <f>IF(AV116=0,0,IF(AND(AV116=1,AU116=0),MAX($BO116:CI116)+1,CI116))</f>
        <v>#NAME?</v>
      </c>
      <c r="CK116" s="48" t="e">
        <f>IF(AW116=0,0,IF(AND(AW116=1,AV116=0),MAX($BO116:CJ116)+1,CJ116))</f>
        <v>#NAME?</v>
      </c>
      <c r="CL116" s="48" t="e">
        <f>IF(AX116=0,0,IF(AND(AX116=1,AW116=0),MAX($BO116:CK116)+1,CK116))</f>
        <v>#NAME?</v>
      </c>
      <c r="CM116" s="48" t="e">
        <f>IF(AY116=0,0,IF(AND(AY116=1,AX116=0),MAX($BO116:CL116)+1,CL116))</f>
        <v>#NAME?</v>
      </c>
      <c r="CN116" s="48" t="e">
        <f>IF(AZ116=0,0,IF(AND(AZ116=1,AY116=0),MAX($BO116:CM116)+1,CM116))</f>
        <v>#NAME?</v>
      </c>
      <c r="CO116" s="48" t="e">
        <f>IF(BA116=0,0,IF(AND(BA116=1,AZ116=0),MAX($BO116:CN116)+1,CN116))</f>
        <v>#NAME?</v>
      </c>
      <c r="CP116" s="48" t="e">
        <f>IF(BB116=0,0,IF(AND(BB116=1,BA116=0),MAX($BO116:CO116)+1,CO116))</f>
        <v>#NAME?</v>
      </c>
      <c r="CQ116" s="48" t="e">
        <f>IF(BC116=0,0,IF(AND(BC116=1,BB116=0),MAX($BO116:CP116)+1,CP116))</f>
        <v>#NAME?</v>
      </c>
      <c r="CR116" s="48" t="e">
        <f>IF(BD116=0,0,IF(AND(BD116=1,BC116=0),MAX($BO116:CQ116)+1,CQ116))</f>
        <v>#NAME?</v>
      </c>
      <c r="CS116" s="48" t="e">
        <f>IF(BE116=0,0,IF(AND(BE116=1,BD116=0),MAX($BO116:CR116)+1,CR116))</f>
        <v>#NAME?</v>
      </c>
      <c r="CT116" s="48" t="e">
        <f>IF(BF116=0,0,IF(AND(BF116=1,BE116=0),MAX($BO116:CS116)+1,CS116))</f>
        <v>#NAME?</v>
      </c>
      <c r="CU116" s="48" t="e">
        <f>IF(BG116=0,0,IF(AND(BG116=1,BF116=0),MAX($BO116:CT116)+1,CT116))</f>
        <v>#NAME?</v>
      </c>
      <c r="CV116" s="48" t="e">
        <f>IF(BH116=0,0,IF(AND(BH116=1,BG116=0),MAX($BO116:CU116)+1,CU116))</f>
        <v>#NAME?</v>
      </c>
      <c r="CW116" s="48" t="e">
        <f>IF(BI116=0,0,IF(AND(BI116=1,BH116=0),MAX($BO116:CV116)+1,CV116))</f>
        <v>#NAME?</v>
      </c>
      <c r="CX116" s="48" t="e">
        <f>IF(BJ116=0,0,IF(AND(BJ116=1,BI116=0),MAX($BO116:CW116)+1,CW116))</f>
        <v>#NAME?</v>
      </c>
      <c r="CY116" s="48" t="e">
        <f>IF(BK116=0,0,IF(AND(BK116=1,BJ116=0),MAX($BO116:CX116)+1,CX116))</f>
        <v>#NAME?</v>
      </c>
      <c r="CZ116" s="53">
        <f>IF(BL116=0,0,IF(AND(BL116=1,BK116=0),MAX($BO116:CY116)+1,CY116))</f>
        <v>0</v>
      </c>
      <c r="DA116" s="53">
        <f>IF(BM116=0,0,IF(AND(BM116=1,BL116=0),MAX($BO116:CZ116)+1,CZ116))</f>
        <v>0</v>
      </c>
    </row>
    <row r="117" spans="2:105">
      <c r="B117" s="41" t="s">
        <v>5</v>
      </c>
      <c r="C117" s="39" t="str">
        <f t="shared" si="80"/>
        <v/>
      </c>
      <c r="D117" s="43" t="str">
        <f t="shared" si="81"/>
        <v/>
      </c>
      <c r="E117" s="39" t="str">
        <f t="shared" si="82"/>
        <v/>
      </c>
      <c r="F117" s="43" t="str">
        <f t="shared" si="83"/>
        <v/>
      </c>
      <c r="G117" s="39" t="str">
        <f t="shared" si="84"/>
        <v/>
      </c>
      <c r="H117" s="43" t="str">
        <f t="shared" si="85"/>
        <v/>
      </c>
      <c r="I117" s="39" t="str">
        <f t="shared" si="86"/>
        <v/>
      </c>
      <c r="J117" s="43" t="str">
        <f t="shared" si="87"/>
        <v/>
      </c>
      <c r="K117" s="39" t="str">
        <f t="shared" si="88"/>
        <v/>
      </c>
      <c r="L117" s="43" t="str">
        <f t="shared" si="89"/>
        <v/>
      </c>
      <c r="M117" s="39" t="str">
        <f t="shared" si="90"/>
        <v/>
      </c>
      <c r="N117" s="43" t="str">
        <f t="shared" si="91"/>
        <v/>
      </c>
      <c r="O117" s="39" t="str">
        <f t="shared" si="92"/>
        <v/>
      </c>
      <c r="P117" s="43" t="str">
        <f t="shared" si="93"/>
        <v/>
      </c>
      <c r="Q117" s="39" t="str">
        <f t="shared" si="94"/>
        <v/>
      </c>
      <c r="R117" s="43" t="str">
        <f t="shared" si="95"/>
        <v/>
      </c>
      <c r="S117" s="39" t="str">
        <f t="shared" si="96"/>
        <v/>
      </c>
      <c r="T117" s="43" t="str">
        <f t="shared" si="97"/>
        <v/>
      </c>
      <c r="U117" s="39" t="str">
        <f t="shared" si="98"/>
        <v/>
      </c>
      <c r="V117" s="43" t="str">
        <f t="shared" si="99"/>
        <v/>
      </c>
      <c r="W117" s="39" t="str">
        <f t="shared" si="100"/>
        <v/>
      </c>
      <c r="X117" s="43" t="str">
        <f t="shared" si="101"/>
        <v/>
      </c>
      <c r="Y117" s="40" t="str">
        <f t="shared" si="102"/>
        <v/>
      </c>
      <c r="AA117" s="54"/>
      <c r="AB117" s="54"/>
      <c r="AC117" s="48" t="e">
        <f>IF(INSERT_HOLDS_HERE!F$34=Hold_4,1,0)</f>
        <v>#NAME?</v>
      </c>
      <c r="AD117" s="48" t="e">
        <f>IF(INSERT_HOLDS_HERE!G$34=Hold_4,1,0)</f>
        <v>#NAME?</v>
      </c>
      <c r="AE117" s="48" t="e">
        <f>IF(INSERT_HOLDS_HERE!H$34=Hold_4,1,0)</f>
        <v>#NAME?</v>
      </c>
      <c r="AF117" s="48" t="e">
        <f>IF(INSERT_HOLDS_HERE!I$34=Hold_4,1,0)</f>
        <v>#NAME?</v>
      </c>
      <c r="AG117" s="48" t="e">
        <f>IF(INSERT_HOLDS_HERE!J$34=Hold_4,1,0)</f>
        <v>#NAME?</v>
      </c>
      <c r="AH117" s="48" t="e">
        <f>IF(INSERT_HOLDS_HERE!K$34=Hold_4,1,0)</f>
        <v>#NAME?</v>
      </c>
      <c r="AI117" s="48" t="e">
        <f>IF(INSERT_HOLDS_HERE!L$34=Hold_4,1,0)</f>
        <v>#NAME?</v>
      </c>
      <c r="AJ117" s="48" t="e">
        <f>IF(INSERT_HOLDS_HERE!M$34=Hold_4,1,0)</f>
        <v>#NAME?</v>
      </c>
      <c r="AK117" s="48" t="e">
        <f>IF(INSERT_HOLDS_HERE!N$34=Hold_4,1,0)</f>
        <v>#NAME?</v>
      </c>
      <c r="AL117" s="48" t="e">
        <f>IF(INSERT_HOLDS_HERE!O$34=Hold_4,1,0)</f>
        <v>#NAME?</v>
      </c>
      <c r="AM117" s="48" t="e">
        <f>IF(INSERT_HOLDS_HERE!P$34=Hold_4,1,0)</f>
        <v>#NAME?</v>
      </c>
      <c r="AN117" s="48" t="e">
        <f>IF(INSERT_HOLDS_HERE!R$34=Hold_4,1,0)</f>
        <v>#NAME?</v>
      </c>
      <c r="AO117" s="48" t="e">
        <f>IF(INSERT_HOLDS_HERE!S$34=Hold_4,1,0)</f>
        <v>#NAME?</v>
      </c>
      <c r="AP117" s="48" t="e">
        <f>IF(INSERT_HOLDS_HERE!T$34=Hold_4,1,0)</f>
        <v>#NAME?</v>
      </c>
      <c r="AQ117" s="48" t="e">
        <f>IF(INSERT_HOLDS_HERE!U$34=Hold_4,1,0)</f>
        <v>#NAME?</v>
      </c>
      <c r="AR117" s="48" t="e">
        <f>IF(INSERT_HOLDS_HERE!V$34=Hold_4,1,0)</f>
        <v>#NAME?</v>
      </c>
      <c r="AS117" s="48" t="e">
        <f>IF(INSERT_HOLDS_HERE!W$34=Hold_4,1,0)</f>
        <v>#NAME?</v>
      </c>
      <c r="AT117" s="48" t="e">
        <f>IF(INSERT_HOLDS_HERE!X$34=Hold_4,1,0)</f>
        <v>#NAME?</v>
      </c>
      <c r="AU117" s="48" t="e">
        <f>IF(INSERT_HOLDS_HERE!Y$34=Hold_4,1,0)</f>
        <v>#NAME?</v>
      </c>
      <c r="AV117" s="48" t="e">
        <f>IF(INSERT_HOLDS_HERE!Z$34=Hold_4,1,0)</f>
        <v>#NAME?</v>
      </c>
      <c r="AW117" s="48" t="e">
        <f>IF(INSERT_HOLDS_HERE!AA$34=Hold_4,1,0)</f>
        <v>#NAME?</v>
      </c>
      <c r="AX117" s="48" t="e">
        <f>IF(INSERT_HOLDS_HERE!AB$34=Hold_4,1,0)</f>
        <v>#NAME?</v>
      </c>
      <c r="AY117" s="48" t="e">
        <f>IF(INSERT_HOLDS_HERE!AC$34=Hold_4,1,0)</f>
        <v>#NAME?</v>
      </c>
      <c r="AZ117" s="48" t="e">
        <f>IF(INSERT_HOLDS_HERE!AD$34=Hold_4,1,0)</f>
        <v>#NAME?</v>
      </c>
      <c r="BA117" s="48" t="e">
        <f>IF(INSERT_HOLDS_HERE!AF$34=Hold_4,1,0)</f>
        <v>#NAME?</v>
      </c>
      <c r="BB117" s="48" t="e">
        <f>IF(INSERT_HOLDS_HERE!AG$34=Hold_4,1,0)</f>
        <v>#NAME?</v>
      </c>
      <c r="BC117" s="48" t="e">
        <f>IF(INSERT_HOLDS_HERE!AH$34=Hold_4,1,0)</f>
        <v>#NAME?</v>
      </c>
      <c r="BD117" s="48" t="e">
        <f>IF(INSERT_HOLDS_HERE!AI$34=Hold_4,1,0)</f>
        <v>#NAME?</v>
      </c>
      <c r="BE117" s="48" t="e">
        <f>IF(INSERT_HOLDS_HERE!AJ$34=Hold_4,1,0)</f>
        <v>#NAME?</v>
      </c>
      <c r="BF117" s="48" t="e">
        <f>IF(INSERT_HOLDS_HERE!AK$34=Hold_4,1,0)</f>
        <v>#NAME?</v>
      </c>
      <c r="BG117" s="48" t="e">
        <f>IF(INSERT_HOLDS_HERE!AL$34=Hold_4,1,0)</f>
        <v>#NAME?</v>
      </c>
      <c r="BH117" s="48" t="e">
        <f>IF(INSERT_HOLDS_HERE!AM$34=Hold_4,1,0)</f>
        <v>#NAME?</v>
      </c>
      <c r="BI117" s="48" t="e">
        <f>IF(INSERT_HOLDS_HERE!AN$34=Hold_4,1,0)</f>
        <v>#NAME?</v>
      </c>
      <c r="BJ117" s="48" t="e">
        <f>IF(INSERT_HOLDS_HERE!AO$34=Hold_4,1,0)</f>
        <v>#NAME?</v>
      </c>
      <c r="BK117" s="48" t="e">
        <f>IF(INSERT_HOLDS_HERE!AP$34=Hold_4,1,0)</f>
        <v>#NAME?</v>
      </c>
      <c r="BL117" s="54"/>
      <c r="BM117" s="54"/>
      <c r="BO117" s="53">
        <f t="shared" si="103"/>
        <v>0</v>
      </c>
      <c r="BP117" s="53">
        <f>IF(AB117=0,0,IF(AND(AB117=1,AA117=0),MAX($BO117:BO117)+1,BO117))</f>
        <v>0</v>
      </c>
      <c r="BQ117" s="48" t="e">
        <f>IF(AC117=0,0,IF(AND(AC117=1,AB117=0),MAX($BO117:BP117)+1,BP117))</f>
        <v>#NAME?</v>
      </c>
      <c r="BR117" s="48" t="e">
        <f>IF(AD117=0,0,IF(AND(AD117=1,AC117=0),MAX($BO117:BQ117)+1,BQ117))</f>
        <v>#NAME?</v>
      </c>
      <c r="BS117" s="48" t="e">
        <f>IF(AE117=0,0,IF(AND(AE117=1,AD117=0),MAX($BO117:BR117)+1,BR117))</f>
        <v>#NAME?</v>
      </c>
      <c r="BT117" s="48" t="e">
        <f>IF(AF117=0,0,IF(AND(AF117=1,AE117=0),MAX($BO117:BS117)+1,BS117))</f>
        <v>#NAME?</v>
      </c>
      <c r="BU117" s="48" t="e">
        <f>IF(AG117=0,0,IF(AND(AG117=1,AF117=0),MAX($BO117:BT117)+1,BT117))</f>
        <v>#NAME?</v>
      </c>
      <c r="BV117" s="48" t="e">
        <f>IF(AH117=0,0,IF(AND(AH117=1,AG117=0),MAX($BO117:BU117)+1,BU117))</f>
        <v>#NAME?</v>
      </c>
      <c r="BW117" s="48" t="e">
        <f>IF(AI117=0,0,IF(AND(AI117=1,AH117=0),MAX($BO117:BV117)+1,BV117))</f>
        <v>#NAME?</v>
      </c>
      <c r="BX117" s="48" t="e">
        <f>IF(AJ117=0,0,IF(AND(AJ117=1,AI117=0),MAX($BO117:BW117)+1,BW117))</f>
        <v>#NAME?</v>
      </c>
      <c r="BY117" s="48" t="e">
        <f>IF(AK117=0,0,IF(AND(AK117=1,AJ117=0),MAX($BO117:BX117)+1,BX117))</f>
        <v>#NAME?</v>
      </c>
      <c r="BZ117" s="48" t="e">
        <f>IF(AL117=0,0,IF(AND(AL117=1,AK117=0),MAX($BO117:BY117)+1,BY117))</f>
        <v>#NAME?</v>
      </c>
      <c r="CA117" s="48" t="e">
        <f>IF(AM117=0,0,IF(AND(AM117=1,AL117=0),MAX($BO117:BZ117)+1,BZ117))</f>
        <v>#NAME?</v>
      </c>
      <c r="CB117" s="48" t="e">
        <f>IF(AN117=0,0,IF(AND(AN117=1,AM117=0),MAX($BO117:CA117)+1,CA117))</f>
        <v>#NAME?</v>
      </c>
      <c r="CC117" s="48" t="e">
        <f>IF(AO117=0,0,IF(AND(AO117=1,AN117=0),MAX($BO117:CB117)+1,CB117))</f>
        <v>#NAME?</v>
      </c>
      <c r="CD117" s="48" t="e">
        <f>IF(AP117=0,0,IF(AND(AP117=1,AO117=0),MAX($BO117:CC117)+1,CC117))</f>
        <v>#NAME?</v>
      </c>
      <c r="CE117" s="48" t="e">
        <f>IF(AQ117=0,0,IF(AND(AQ117=1,AP117=0),MAX($BO117:CD117)+1,CD117))</f>
        <v>#NAME?</v>
      </c>
      <c r="CF117" s="48" t="e">
        <f>IF(AR117=0,0,IF(AND(AR117=1,AQ117=0),MAX($BO117:CE117)+1,CE117))</f>
        <v>#NAME?</v>
      </c>
      <c r="CG117" s="48" t="e">
        <f>IF(AS117=0,0,IF(AND(AS117=1,AR117=0),MAX($BO117:CF117)+1,CF117))</f>
        <v>#NAME?</v>
      </c>
      <c r="CH117" s="48" t="e">
        <f>IF(AT117=0,0,IF(AND(AT117=1,AS117=0),MAX($BO117:CG117)+1,CG117))</f>
        <v>#NAME?</v>
      </c>
      <c r="CI117" s="48" t="e">
        <f>IF(AU117=0,0,IF(AND(AU117=1,AT117=0),MAX($BO117:CH117)+1,CH117))</f>
        <v>#NAME?</v>
      </c>
      <c r="CJ117" s="48" t="e">
        <f>IF(AV117=0,0,IF(AND(AV117=1,AU117=0),MAX($BO117:CI117)+1,CI117))</f>
        <v>#NAME?</v>
      </c>
      <c r="CK117" s="48" t="e">
        <f>IF(AW117=0,0,IF(AND(AW117=1,AV117=0),MAX($BO117:CJ117)+1,CJ117))</f>
        <v>#NAME?</v>
      </c>
      <c r="CL117" s="48" t="e">
        <f>IF(AX117=0,0,IF(AND(AX117=1,AW117=0),MAX($BO117:CK117)+1,CK117))</f>
        <v>#NAME?</v>
      </c>
      <c r="CM117" s="48" t="e">
        <f>IF(AY117=0,0,IF(AND(AY117=1,AX117=0),MAX($BO117:CL117)+1,CL117))</f>
        <v>#NAME?</v>
      </c>
      <c r="CN117" s="48" t="e">
        <f>IF(AZ117=0,0,IF(AND(AZ117=1,AY117=0),MAX($BO117:CM117)+1,CM117))</f>
        <v>#NAME?</v>
      </c>
      <c r="CO117" s="48" t="e">
        <f>IF(BA117=0,0,IF(AND(BA117=1,AZ117=0),MAX($BO117:CN117)+1,CN117))</f>
        <v>#NAME?</v>
      </c>
      <c r="CP117" s="48" t="e">
        <f>IF(BB117=0,0,IF(AND(BB117=1,BA117=0),MAX($BO117:CO117)+1,CO117))</f>
        <v>#NAME?</v>
      </c>
      <c r="CQ117" s="48" t="e">
        <f>IF(BC117=0,0,IF(AND(BC117=1,BB117=0),MAX($BO117:CP117)+1,CP117))</f>
        <v>#NAME?</v>
      </c>
      <c r="CR117" s="48" t="e">
        <f>IF(BD117=0,0,IF(AND(BD117=1,BC117=0),MAX($BO117:CQ117)+1,CQ117))</f>
        <v>#NAME?</v>
      </c>
      <c r="CS117" s="48" t="e">
        <f>IF(BE117=0,0,IF(AND(BE117=1,BD117=0),MAX($BO117:CR117)+1,CR117))</f>
        <v>#NAME?</v>
      </c>
      <c r="CT117" s="48" t="e">
        <f>IF(BF117=0,0,IF(AND(BF117=1,BE117=0),MAX($BO117:CS117)+1,CS117))</f>
        <v>#NAME?</v>
      </c>
      <c r="CU117" s="48" t="e">
        <f>IF(BG117=0,0,IF(AND(BG117=1,BF117=0),MAX($BO117:CT117)+1,CT117))</f>
        <v>#NAME?</v>
      </c>
      <c r="CV117" s="48" t="e">
        <f>IF(BH117=0,0,IF(AND(BH117=1,BG117=0),MAX($BO117:CU117)+1,CU117))</f>
        <v>#NAME?</v>
      </c>
      <c r="CW117" s="48" t="e">
        <f>IF(BI117=0,0,IF(AND(BI117=1,BH117=0),MAX($BO117:CV117)+1,CV117))</f>
        <v>#NAME?</v>
      </c>
      <c r="CX117" s="48" t="e">
        <f>IF(BJ117=0,0,IF(AND(BJ117=1,BI117=0),MAX($BO117:CW117)+1,CW117))</f>
        <v>#NAME?</v>
      </c>
      <c r="CY117" s="48" t="e">
        <f>IF(BK117=0,0,IF(AND(BK117=1,BJ117=0),MAX($BO117:CX117)+1,CX117))</f>
        <v>#NAME?</v>
      </c>
      <c r="CZ117" s="53">
        <f>IF(BL117=0,0,IF(AND(BL117=1,BK117=0),MAX($BO117:CY117)+1,CY117))</f>
        <v>0</v>
      </c>
      <c r="DA117" s="53">
        <f>IF(BM117=0,0,IF(AND(BM117=1,BL117=0),MAX($BO117:CZ117)+1,CZ117))</f>
        <v>0</v>
      </c>
    </row>
    <row r="118" spans="2:105">
      <c r="B118" s="41" t="s">
        <v>4</v>
      </c>
      <c r="C118" s="39" t="str">
        <f t="shared" si="80"/>
        <v/>
      </c>
      <c r="D118" s="43" t="str">
        <f t="shared" si="81"/>
        <v/>
      </c>
      <c r="E118" s="39" t="str">
        <f t="shared" si="82"/>
        <v/>
      </c>
      <c r="F118" s="43" t="str">
        <f t="shared" si="83"/>
        <v/>
      </c>
      <c r="G118" s="39" t="str">
        <f t="shared" si="84"/>
        <v/>
      </c>
      <c r="H118" s="43" t="str">
        <f t="shared" si="85"/>
        <v/>
      </c>
      <c r="I118" s="39" t="str">
        <f t="shared" si="86"/>
        <v/>
      </c>
      <c r="J118" s="43" t="str">
        <f t="shared" si="87"/>
        <v/>
      </c>
      <c r="K118" s="39" t="str">
        <f t="shared" si="88"/>
        <v/>
      </c>
      <c r="L118" s="43" t="str">
        <f t="shared" si="89"/>
        <v/>
      </c>
      <c r="M118" s="39" t="str">
        <f t="shared" si="90"/>
        <v/>
      </c>
      <c r="N118" s="43" t="str">
        <f t="shared" si="91"/>
        <v/>
      </c>
      <c r="O118" s="39" t="str">
        <f t="shared" si="92"/>
        <v/>
      </c>
      <c r="P118" s="43" t="str">
        <f t="shared" si="93"/>
        <v/>
      </c>
      <c r="Q118" s="39" t="str">
        <f t="shared" si="94"/>
        <v/>
      </c>
      <c r="R118" s="43" t="str">
        <f t="shared" si="95"/>
        <v/>
      </c>
      <c r="S118" s="39" t="str">
        <f t="shared" si="96"/>
        <v/>
      </c>
      <c r="T118" s="43" t="str">
        <f t="shared" si="97"/>
        <v/>
      </c>
      <c r="U118" s="39" t="str">
        <f t="shared" si="98"/>
        <v/>
      </c>
      <c r="V118" s="43" t="str">
        <f t="shared" si="99"/>
        <v/>
      </c>
      <c r="W118" s="39" t="str">
        <f t="shared" si="100"/>
        <v/>
      </c>
      <c r="X118" s="43" t="str">
        <f t="shared" si="101"/>
        <v/>
      </c>
      <c r="Y118" s="40" t="str">
        <f t="shared" si="102"/>
        <v/>
      </c>
      <c r="AA118" s="54"/>
      <c r="AB118" s="54"/>
      <c r="AC118" s="54"/>
      <c r="AD118" s="48" t="e">
        <f>IF(INSERT_HOLDS_HERE!G$35=Hold_4,1,0)</f>
        <v>#NAME?</v>
      </c>
      <c r="AE118" s="48" t="e">
        <f>IF(INSERT_HOLDS_HERE!H$35=Hold_4,1,0)</f>
        <v>#NAME?</v>
      </c>
      <c r="AF118" s="48" t="e">
        <f>IF(INSERT_HOLDS_HERE!I$35=Hold_4,1,0)</f>
        <v>#NAME?</v>
      </c>
      <c r="AG118" s="48" t="e">
        <f>IF(INSERT_HOLDS_HERE!J$35=Hold_4,1,0)</f>
        <v>#NAME?</v>
      </c>
      <c r="AH118" s="48" t="e">
        <f>IF(INSERT_HOLDS_HERE!K$35=Hold_4,1,0)</f>
        <v>#NAME?</v>
      </c>
      <c r="AI118" s="48" t="e">
        <f>IF(INSERT_HOLDS_HERE!L$35=Hold_4,1,0)</f>
        <v>#NAME?</v>
      </c>
      <c r="AJ118" s="48" t="e">
        <f>IF(INSERT_HOLDS_HERE!M$35=Hold_4,1,0)</f>
        <v>#NAME?</v>
      </c>
      <c r="AK118" s="48" t="e">
        <f>IF(INSERT_HOLDS_HERE!N$35=Hold_4,1,0)</f>
        <v>#NAME?</v>
      </c>
      <c r="AL118" s="48" t="e">
        <f>IF(INSERT_HOLDS_HERE!O$35=Hold_4,1,0)</f>
        <v>#NAME?</v>
      </c>
      <c r="AM118" s="48" t="e">
        <f>IF(INSERT_HOLDS_HERE!P$35=Hold_4,1,0)</f>
        <v>#NAME?</v>
      </c>
      <c r="AN118" s="48" t="e">
        <f>IF(INSERT_HOLDS_HERE!R$35=Hold_4,1,0)</f>
        <v>#NAME?</v>
      </c>
      <c r="AO118" s="48" t="e">
        <f>IF(INSERT_HOLDS_HERE!S$35=Hold_4,1,0)</f>
        <v>#NAME?</v>
      </c>
      <c r="AP118" s="48" t="e">
        <f>IF(INSERT_HOLDS_HERE!T$35=Hold_4,1,0)</f>
        <v>#NAME?</v>
      </c>
      <c r="AQ118" s="48" t="e">
        <f>IF(INSERT_HOLDS_HERE!U$35=Hold_4,1,0)</f>
        <v>#NAME?</v>
      </c>
      <c r="AR118" s="48" t="e">
        <f>IF(INSERT_HOLDS_HERE!V$35=Hold_4,1,0)</f>
        <v>#NAME?</v>
      </c>
      <c r="AS118" s="48" t="e">
        <f>IF(INSERT_HOLDS_HERE!W$35=Hold_4,1,0)</f>
        <v>#NAME?</v>
      </c>
      <c r="AT118" s="48" t="e">
        <f>IF(INSERT_HOLDS_HERE!X$35=Hold_4,1,0)</f>
        <v>#NAME?</v>
      </c>
      <c r="AU118" s="48" t="e">
        <f>IF(INSERT_HOLDS_HERE!Y$35=Hold_4,1,0)</f>
        <v>#NAME?</v>
      </c>
      <c r="AV118" s="48" t="e">
        <f>IF(INSERT_HOLDS_HERE!Z$35=Hold_4,1,0)</f>
        <v>#NAME?</v>
      </c>
      <c r="AW118" s="48" t="e">
        <f>IF(INSERT_HOLDS_HERE!AA$35=Hold_4,1,0)</f>
        <v>#NAME?</v>
      </c>
      <c r="AX118" s="48" t="e">
        <f>IF(INSERT_HOLDS_HERE!AB$35=Hold_4,1,0)</f>
        <v>#NAME?</v>
      </c>
      <c r="AY118" s="48" t="e">
        <f>IF(INSERT_HOLDS_HERE!AC$35=Hold_4,1,0)</f>
        <v>#NAME?</v>
      </c>
      <c r="AZ118" s="48" t="e">
        <f>IF(INSERT_HOLDS_HERE!AD$35=Hold_4,1,0)</f>
        <v>#NAME?</v>
      </c>
      <c r="BA118" s="48" t="e">
        <f>IF(INSERT_HOLDS_HERE!AF$35=Hold_4,1,0)</f>
        <v>#NAME?</v>
      </c>
      <c r="BB118" s="48" t="e">
        <f>IF(INSERT_HOLDS_HERE!AG$35=Hold_4,1,0)</f>
        <v>#NAME?</v>
      </c>
      <c r="BC118" s="48" t="e">
        <f>IF(INSERT_HOLDS_HERE!AH$35=Hold_4,1,0)</f>
        <v>#NAME?</v>
      </c>
      <c r="BD118" s="48" t="e">
        <f>IF(INSERT_HOLDS_HERE!AI$35=Hold_4,1,0)</f>
        <v>#NAME?</v>
      </c>
      <c r="BE118" s="48" t="e">
        <f>IF(INSERT_HOLDS_HERE!AJ$35=Hold_4,1,0)</f>
        <v>#NAME?</v>
      </c>
      <c r="BF118" s="48" t="e">
        <f>IF(INSERT_HOLDS_HERE!AK$35=Hold_4,1,0)</f>
        <v>#NAME?</v>
      </c>
      <c r="BG118" s="48" t="e">
        <f>IF(INSERT_HOLDS_HERE!AL$35=Hold_4,1,0)</f>
        <v>#NAME?</v>
      </c>
      <c r="BH118" s="48" t="e">
        <f>IF(INSERT_HOLDS_HERE!AM$35=Hold_4,1,0)</f>
        <v>#NAME?</v>
      </c>
      <c r="BI118" s="48" t="e">
        <f>IF(INSERT_HOLDS_HERE!AN$35=Hold_4,1,0)</f>
        <v>#NAME?</v>
      </c>
      <c r="BJ118" s="48" t="e">
        <f>IF(INSERT_HOLDS_HERE!AO$35=Hold_4,1,0)</f>
        <v>#NAME?</v>
      </c>
      <c r="BK118" s="54"/>
      <c r="BL118" s="54"/>
      <c r="BM118" s="54"/>
      <c r="BO118" s="53">
        <f t="shared" si="103"/>
        <v>0</v>
      </c>
      <c r="BP118" s="53">
        <f>IF(AB118=0,0,IF(AND(AB118=1,AA118=0),MAX($BO118:BO118)+1,BO118))</f>
        <v>0</v>
      </c>
      <c r="BQ118" s="53">
        <f>IF(AC118=0,0,IF(AND(AC118=1,AB118=0),MAX($BO118:BP118)+1,BP118))</f>
        <v>0</v>
      </c>
      <c r="BR118" s="48" t="e">
        <f>IF(AD118=0,0,IF(AND(AD118=1,AC118=0),MAX($BO118:BQ118)+1,BQ118))</f>
        <v>#NAME?</v>
      </c>
      <c r="BS118" s="48" t="e">
        <f>IF(AE118=0,0,IF(AND(AE118=1,AD118=0),MAX($BO118:BR118)+1,BR118))</f>
        <v>#NAME?</v>
      </c>
      <c r="BT118" s="48" t="e">
        <f>IF(AF118=0,0,IF(AND(AF118=1,AE118=0),MAX($BO118:BS118)+1,BS118))</f>
        <v>#NAME?</v>
      </c>
      <c r="BU118" s="48" t="e">
        <f>IF(AG118=0,0,IF(AND(AG118=1,AF118=0),MAX($BO118:BT118)+1,BT118))</f>
        <v>#NAME?</v>
      </c>
      <c r="BV118" s="48" t="e">
        <f>IF(AH118=0,0,IF(AND(AH118=1,AG118=0),MAX($BO118:BU118)+1,BU118))</f>
        <v>#NAME?</v>
      </c>
      <c r="BW118" s="48" t="e">
        <f>IF(AI118=0,0,IF(AND(AI118=1,AH118=0),MAX($BO118:BV118)+1,BV118))</f>
        <v>#NAME?</v>
      </c>
      <c r="BX118" s="48" t="e">
        <f>IF(AJ118=0,0,IF(AND(AJ118=1,AI118=0),MAX($BO118:BW118)+1,BW118))</f>
        <v>#NAME?</v>
      </c>
      <c r="BY118" s="48" t="e">
        <f>IF(AK118=0,0,IF(AND(AK118=1,AJ118=0),MAX($BO118:BX118)+1,BX118))</f>
        <v>#NAME?</v>
      </c>
      <c r="BZ118" s="48" t="e">
        <f>IF(AL118=0,0,IF(AND(AL118=1,AK118=0),MAX($BO118:BY118)+1,BY118))</f>
        <v>#NAME?</v>
      </c>
      <c r="CA118" s="48" t="e">
        <f>IF(AM118=0,0,IF(AND(AM118=1,AL118=0),MAX($BO118:BZ118)+1,BZ118))</f>
        <v>#NAME?</v>
      </c>
      <c r="CB118" s="48" t="e">
        <f>IF(AN118=0,0,IF(AND(AN118=1,AM118=0),MAX($BO118:CA118)+1,CA118))</f>
        <v>#NAME?</v>
      </c>
      <c r="CC118" s="48" t="e">
        <f>IF(AO118=0,0,IF(AND(AO118=1,AN118=0),MAX($BO118:CB118)+1,CB118))</f>
        <v>#NAME?</v>
      </c>
      <c r="CD118" s="48" t="e">
        <f>IF(AP118=0,0,IF(AND(AP118=1,AO118=0),MAX($BO118:CC118)+1,CC118))</f>
        <v>#NAME?</v>
      </c>
      <c r="CE118" s="48" t="e">
        <f>IF(AQ118=0,0,IF(AND(AQ118=1,AP118=0),MAX($BO118:CD118)+1,CD118))</f>
        <v>#NAME?</v>
      </c>
      <c r="CF118" s="48" t="e">
        <f>IF(AR118=0,0,IF(AND(AR118=1,AQ118=0),MAX($BO118:CE118)+1,CE118))</f>
        <v>#NAME?</v>
      </c>
      <c r="CG118" s="48" t="e">
        <f>IF(AS118=0,0,IF(AND(AS118=1,AR118=0),MAX($BO118:CF118)+1,CF118))</f>
        <v>#NAME?</v>
      </c>
      <c r="CH118" s="48" t="e">
        <f>IF(AT118=0,0,IF(AND(AT118=1,AS118=0),MAX($BO118:CG118)+1,CG118))</f>
        <v>#NAME?</v>
      </c>
      <c r="CI118" s="48" t="e">
        <f>IF(AU118=0,0,IF(AND(AU118=1,AT118=0),MAX($BO118:CH118)+1,CH118))</f>
        <v>#NAME?</v>
      </c>
      <c r="CJ118" s="48" t="e">
        <f>IF(AV118=0,0,IF(AND(AV118=1,AU118=0),MAX($BO118:CI118)+1,CI118))</f>
        <v>#NAME?</v>
      </c>
      <c r="CK118" s="48" t="e">
        <f>IF(AW118=0,0,IF(AND(AW118=1,AV118=0),MAX($BO118:CJ118)+1,CJ118))</f>
        <v>#NAME?</v>
      </c>
      <c r="CL118" s="48" t="e">
        <f>IF(AX118=0,0,IF(AND(AX118=1,AW118=0),MAX($BO118:CK118)+1,CK118))</f>
        <v>#NAME?</v>
      </c>
      <c r="CM118" s="48" t="e">
        <f>IF(AY118=0,0,IF(AND(AY118=1,AX118=0),MAX($BO118:CL118)+1,CL118))</f>
        <v>#NAME?</v>
      </c>
      <c r="CN118" s="48" t="e">
        <f>IF(AZ118=0,0,IF(AND(AZ118=1,AY118=0),MAX($BO118:CM118)+1,CM118))</f>
        <v>#NAME?</v>
      </c>
      <c r="CO118" s="48" t="e">
        <f>IF(BA118=0,0,IF(AND(BA118=1,AZ118=0),MAX($BO118:CN118)+1,CN118))</f>
        <v>#NAME?</v>
      </c>
      <c r="CP118" s="48" t="e">
        <f>IF(BB118=0,0,IF(AND(BB118=1,BA118=0),MAX($BO118:CO118)+1,CO118))</f>
        <v>#NAME?</v>
      </c>
      <c r="CQ118" s="48" t="e">
        <f>IF(BC118=0,0,IF(AND(BC118=1,BB118=0),MAX($BO118:CP118)+1,CP118))</f>
        <v>#NAME?</v>
      </c>
      <c r="CR118" s="48" t="e">
        <f>IF(BD118=0,0,IF(AND(BD118=1,BC118=0),MAX($BO118:CQ118)+1,CQ118))</f>
        <v>#NAME?</v>
      </c>
      <c r="CS118" s="48" t="e">
        <f>IF(BE118=0,0,IF(AND(BE118=1,BD118=0),MAX($BO118:CR118)+1,CR118))</f>
        <v>#NAME?</v>
      </c>
      <c r="CT118" s="48" t="e">
        <f>IF(BF118=0,0,IF(AND(BF118=1,BE118=0),MAX($BO118:CS118)+1,CS118))</f>
        <v>#NAME?</v>
      </c>
      <c r="CU118" s="48" t="e">
        <f>IF(BG118=0,0,IF(AND(BG118=1,BF118=0),MAX($BO118:CT118)+1,CT118))</f>
        <v>#NAME?</v>
      </c>
      <c r="CV118" s="48" t="e">
        <f>IF(BH118=0,0,IF(AND(BH118=1,BG118=0),MAX($BO118:CU118)+1,CU118))</f>
        <v>#NAME?</v>
      </c>
      <c r="CW118" s="48" t="e">
        <f>IF(BI118=0,0,IF(AND(BI118=1,BH118=0),MAX($BO118:CV118)+1,CV118))</f>
        <v>#NAME?</v>
      </c>
      <c r="CX118" s="48" t="e">
        <f>IF(BJ118=0,0,IF(AND(BJ118=1,BI118=0),MAX($BO118:CW118)+1,CW118))</f>
        <v>#NAME?</v>
      </c>
      <c r="CY118" s="53">
        <f>IF(BK118=0,0,IF(AND(BK118=1,BJ118=0),MAX($BO118:CX118)+1,CX118))</f>
        <v>0</v>
      </c>
      <c r="CZ118" s="53">
        <f>IF(BL118=0,0,IF(AND(BL118=1,BK118=0),MAX($BO118:CY118)+1,CY118))</f>
        <v>0</v>
      </c>
      <c r="DA118" s="53">
        <f>IF(BM118=0,0,IF(AND(BM118=1,BL118=0),MAX($BO118:CZ118)+1,CZ118))</f>
        <v>0</v>
      </c>
    </row>
    <row r="119" spans="2:105">
      <c r="B119" s="41" t="s">
        <v>3</v>
      </c>
      <c r="C119" s="39" t="str">
        <f t="shared" si="80"/>
        <v/>
      </c>
      <c r="D119" s="43" t="str">
        <f t="shared" si="81"/>
        <v/>
      </c>
      <c r="E119" s="39" t="str">
        <f t="shared" si="82"/>
        <v/>
      </c>
      <c r="F119" s="43" t="str">
        <f t="shared" si="83"/>
        <v/>
      </c>
      <c r="G119" s="39" t="str">
        <f t="shared" si="84"/>
        <v/>
      </c>
      <c r="H119" s="43" t="str">
        <f t="shared" si="85"/>
        <v/>
      </c>
      <c r="I119" s="39" t="str">
        <f t="shared" si="86"/>
        <v/>
      </c>
      <c r="J119" s="43" t="str">
        <f t="shared" si="87"/>
        <v/>
      </c>
      <c r="K119" s="39" t="str">
        <f t="shared" si="88"/>
        <v/>
      </c>
      <c r="L119" s="43" t="str">
        <f t="shared" si="89"/>
        <v/>
      </c>
      <c r="M119" s="39" t="str">
        <f t="shared" si="90"/>
        <v/>
      </c>
      <c r="N119" s="43" t="str">
        <f t="shared" si="91"/>
        <v/>
      </c>
      <c r="O119" s="39" t="str">
        <f t="shared" si="92"/>
        <v/>
      </c>
      <c r="P119" s="43" t="str">
        <f t="shared" si="93"/>
        <v/>
      </c>
      <c r="Q119" s="39" t="str">
        <f t="shared" si="94"/>
        <v/>
      </c>
      <c r="R119" s="43" t="str">
        <f t="shared" si="95"/>
        <v/>
      </c>
      <c r="S119" s="39" t="str">
        <f t="shared" si="96"/>
        <v/>
      </c>
      <c r="T119" s="43" t="str">
        <f t="shared" si="97"/>
        <v/>
      </c>
      <c r="U119" s="39" t="str">
        <f t="shared" si="98"/>
        <v/>
      </c>
      <c r="V119" s="43" t="str">
        <f t="shared" si="99"/>
        <v/>
      </c>
      <c r="W119" s="39" t="str">
        <f t="shared" si="100"/>
        <v/>
      </c>
      <c r="X119" s="43" t="str">
        <f t="shared" si="101"/>
        <v/>
      </c>
      <c r="Y119" s="40" t="str">
        <f t="shared" si="102"/>
        <v/>
      </c>
      <c r="AA119" s="54"/>
      <c r="AB119" s="54"/>
      <c r="AC119" s="54"/>
      <c r="AD119" s="48" t="e">
        <f>IF(INSERT_HOLDS_HERE!G$36=Hold_4,1,0)</f>
        <v>#NAME?</v>
      </c>
      <c r="AE119" s="48" t="e">
        <f>IF(INSERT_HOLDS_HERE!H$36=Hold_4,1,0)</f>
        <v>#NAME?</v>
      </c>
      <c r="AF119" s="48" t="e">
        <f>IF(INSERT_HOLDS_HERE!I$36=Hold_4,1,0)</f>
        <v>#NAME?</v>
      </c>
      <c r="AG119" s="48" t="e">
        <f>IF(INSERT_HOLDS_HERE!J$36=Hold_4,1,0)</f>
        <v>#NAME?</v>
      </c>
      <c r="AH119" s="48" t="e">
        <f>IF(INSERT_HOLDS_HERE!K$36=Hold_4,1,0)</f>
        <v>#NAME?</v>
      </c>
      <c r="AI119" s="48" t="e">
        <f>IF(INSERT_HOLDS_HERE!L$36=Hold_4,1,0)</f>
        <v>#NAME?</v>
      </c>
      <c r="AJ119" s="48" t="e">
        <f>IF(INSERT_HOLDS_HERE!M$36=Hold_4,1,0)</f>
        <v>#NAME?</v>
      </c>
      <c r="AK119" s="48" t="e">
        <f>IF(INSERT_HOLDS_HERE!N$36=Hold_4,1,0)</f>
        <v>#NAME?</v>
      </c>
      <c r="AL119" s="48" t="e">
        <f>IF(INSERT_HOLDS_HERE!O$36=Hold_4,1,0)</f>
        <v>#NAME?</v>
      </c>
      <c r="AM119" s="48" t="e">
        <f>IF(INSERT_HOLDS_HERE!P$36=Hold_4,1,0)</f>
        <v>#NAME?</v>
      </c>
      <c r="AN119" s="48" t="e">
        <f>IF(INSERT_HOLDS_HERE!R$36=Hold_4,1,0)</f>
        <v>#NAME?</v>
      </c>
      <c r="AO119" s="48" t="e">
        <f>IF(INSERT_HOLDS_HERE!S$36=Hold_4,1,0)</f>
        <v>#NAME?</v>
      </c>
      <c r="AP119" s="48" t="e">
        <f>IF(INSERT_HOLDS_HERE!T$36=Hold_4,1,0)</f>
        <v>#NAME?</v>
      </c>
      <c r="AQ119" s="48" t="e">
        <f>IF(INSERT_HOLDS_HERE!U$36=Hold_4,1,0)</f>
        <v>#NAME?</v>
      </c>
      <c r="AR119" s="48" t="e">
        <f>IF(INSERT_HOLDS_HERE!V$36=Hold_4,1,0)</f>
        <v>#NAME?</v>
      </c>
      <c r="AS119" s="48" t="e">
        <f>IF(INSERT_HOLDS_HERE!W$36=Hold_4,1,0)</f>
        <v>#NAME?</v>
      </c>
      <c r="AT119" s="48" t="e">
        <f>IF(INSERT_HOLDS_HERE!X$36=Hold_4,1,0)</f>
        <v>#NAME?</v>
      </c>
      <c r="AU119" s="48" t="e">
        <f>IF(INSERT_HOLDS_HERE!Y$36=Hold_4,1,0)</f>
        <v>#NAME?</v>
      </c>
      <c r="AV119" s="48" t="e">
        <f>IF(INSERT_HOLDS_HERE!Z$36=Hold_4,1,0)</f>
        <v>#NAME?</v>
      </c>
      <c r="AW119" s="48" t="e">
        <f>IF(INSERT_HOLDS_HERE!AA$36=Hold_4,1,0)</f>
        <v>#NAME?</v>
      </c>
      <c r="AX119" s="48" t="e">
        <f>IF(INSERT_HOLDS_HERE!AB$36=Hold_4,1,0)</f>
        <v>#NAME?</v>
      </c>
      <c r="AY119" s="48" t="e">
        <f>IF(INSERT_HOLDS_HERE!AC$36=Hold_4,1,0)</f>
        <v>#NAME?</v>
      </c>
      <c r="AZ119" s="48" t="e">
        <f>IF(INSERT_HOLDS_HERE!AD$36=Hold_4,1,0)</f>
        <v>#NAME?</v>
      </c>
      <c r="BA119" s="48" t="e">
        <f>IF(INSERT_HOLDS_HERE!AF$36=Hold_4,1,0)</f>
        <v>#NAME?</v>
      </c>
      <c r="BB119" s="48" t="e">
        <f>IF(INSERT_HOLDS_HERE!AG$36=Hold_4,1,0)</f>
        <v>#NAME?</v>
      </c>
      <c r="BC119" s="48" t="e">
        <f>IF(INSERT_HOLDS_HERE!AH$36=Hold_4,1,0)</f>
        <v>#NAME?</v>
      </c>
      <c r="BD119" s="48" t="e">
        <f>IF(INSERT_HOLDS_HERE!AI$36=Hold_4,1,0)</f>
        <v>#NAME?</v>
      </c>
      <c r="BE119" s="48" t="e">
        <f>IF(INSERT_HOLDS_HERE!AJ$36=Hold_4,1,0)</f>
        <v>#NAME?</v>
      </c>
      <c r="BF119" s="48" t="e">
        <f>IF(INSERT_HOLDS_HERE!AK$36=Hold_4,1,0)</f>
        <v>#NAME?</v>
      </c>
      <c r="BG119" s="48" t="e">
        <f>IF(INSERT_HOLDS_HERE!AL$36=Hold_4,1,0)</f>
        <v>#NAME?</v>
      </c>
      <c r="BH119" s="48" t="e">
        <f>IF(INSERT_HOLDS_HERE!AM$36=Hold_4,1,0)</f>
        <v>#NAME?</v>
      </c>
      <c r="BI119" s="48" t="e">
        <f>IF(INSERT_HOLDS_HERE!AN$36=Hold_4,1,0)</f>
        <v>#NAME?</v>
      </c>
      <c r="BJ119" s="48" t="e">
        <f>IF(INSERT_HOLDS_HERE!AO$36=Hold_4,1,0)</f>
        <v>#NAME?</v>
      </c>
      <c r="BK119" s="54"/>
      <c r="BL119" s="54"/>
      <c r="BM119" s="54"/>
      <c r="BO119" s="53">
        <f t="shared" si="103"/>
        <v>0</v>
      </c>
      <c r="BP119" s="53">
        <f>IF(AB119=0,0,IF(AND(AB119=1,AA119=0),MAX($BO119:BO119)+1,BO119))</f>
        <v>0</v>
      </c>
      <c r="BQ119" s="53">
        <f>IF(AC119=0,0,IF(AND(AC119=1,AB119=0),MAX($BO119:BP119)+1,BP119))</f>
        <v>0</v>
      </c>
      <c r="BR119" s="48" t="e">
        <f>IF(AD119=0,0,IF(AND(AD119=1,AC119=0),MAX($BO119:BQ119)+1,BQ119))</f>
        <v>#NAME?</v>
      </c>
      <c r="BS119" s="48" t="e">
        <f>IF(AE119=0,0,IF(AND(AE119=1,AD119=0),MAX($BO119:BR119)+1,BR119))</f>
        <v>#NAME?</v>
      </c>
      <c r="BT119" s="48" t="e">
        <f>IF(AF119=0,0,IF(AND(AF119=1,AE119=0),MAX($BO119:BS119)+1,BS119))</f>
        <v>#NAME?</v>
      </c>
      <c r="BU119" s="48" t="e">
        <f>IF(AG119=0,0,IF(AND(AG119=1,AF119=0),MAX($BO119:BT119)+1,BT119))</f>
        <v>#NAME?</v>
      </c>
      <c r="BV119" s="48" t="e">
        <f>IF(AH119=0,0,IF(AND(AH119=1,AG119=0),MAX($BO119:BU119)+1,BU119))</f>
        <v>#NAME?</v>
      </c>
      <c r="BW119" s="48" t="e">
        <f>IF(AI119=0,0,IF(AND(AI119=1,AH119=0),MAX($BO119:BV119)+1,BV119))</f>
        <v>#NAME?</v>
      </c>
      <c r="BX119" s="48" t="e">
        <f>IF(AJ119=0,0,IF(AND(AJ119=1,AI119=0),MAX($BO119:BW119)+1,BW119))</f>
        <v>#NAME?</v>
      </c>
      <c r="BY119" s="48" t="e">
        <f>IF(AK119=0,0,IF(AND(AK119=1,AJ119=0),MAX($BO119:BX119)+1,BX119))</f>
        <v>#NAME?</v>
      </c>
      <c r="BZ119" s="48" t="e">
        <f>IF(AL119=0,0,IF(AND(AL119=1,AK119=0),MAX($BO119:BY119)+1,BY119))</f>
        <v>#NAME?</v>
      </c>
      <c r="CA119" s="48" t="e">
        <f>IF(AM119=0,0,IF(AND(AM119=1,AL119=0),MAX($BO119:BZ119)+1,BZ119))</f>
        <v>#NAME?</v>
      </c>
      <c r="CB119" s="48" t="e">
        <f>IF(AN119=0,0,IF(AND(AN119=1,AM119=0),MAX($BO119:CA119)+1,CA119))</f>
        <v>#NAME?</v>
      </c>
      <c r="CC119" s="48" t="e">
        <f>IF(AO119=0,0,IF(AND(AO119=1,AN119=0),MAX($BO119:CB119)+1,CB119))</f>
        <v>#NAME?</v>
      </c>
      <c r="CD119" s="48" t="e">
        <f>IF(AP119=0,0,IF(AND(AP119=1,AO119=0),MAX($BO119:CC119)+1,CC119))</f>
        <v>#NAME?</v>
      </c>
      <c r="CE119" s="48" t="e">
        <f>IF(AQ119=0,0,IF(AND(AQ119=1,AP119=0),MAX($BO119:CD119)+1,CD119))</f>
        <v>#NAME?</v>
      </c>
      <c r="CF119" s="48" t="e">
        <f>IF(AR119=0,0,IF(AND(AR119=1,AQ119=0),MAX($BO119:CE119)+1,CE119))</f>
        <v>#NAME?</v>
      </c>
      <c r="CG119" s="48" t="e">
        <f>IF(AS119=0,0,IF(AND(AS119=1,AR119=0),MAX($BO119:CF119)+1,CF119))</f>
        <v>#NAME?</v>
      </c>
      <c r="CH119" s="48" t="e">
        <f>IF(AT119=0,0,IF(AND(AT119=1,AS119=0),MAX($BO119:CG119)+1,CG119))</f>
        <v>#NAME?</v>
      </c>
      <c r="CI119" s="48" t="e">
        <f>IF(AU119=0,0,IF(AND(AU119=1,AT119=0),MAX($BO119:CH119)+1,CH119))</f>
        <v>#NAME?</v>
      </c>
      <c r="CJ119" s="48" t="e">
        <f>IF(AV119=0,0,IF(AND(AV119=1,AU119=0),MAX($BO119:CI119)+1,CI119))</f>
        <v>#NAME?</v>
      </c>
      <c r="CK119" s="48" t="e">
        <f>IF(AW119=0,0,IF(AND(AW119=1,AV119=0),MAX($BO119:CJ119)+1,CJ119))</f>
        <v>#NAME?</v>
      </c>
      <c r="CL119" s="48" t="e">
        <f>IF(AX119=0,0,IF(AND(AX119=1,AW119=0),MAX($BO119:CK119)+1,CK119))</f>
        <v>#NAME?</v>
      </c>
      <c r="CM119" s="48" t="e">
        <f>IF(AY119=0,0,IF(AND(AY119=1,AX119=0),MAX($BO119:CL119)+1,CL119))</f>
        <v>#NAME?</v>
      </c>
      <c r="CN119" s="48" t="e">
        <f>IF(AZ119=0,0,IF(AND(AZ119=1,AY119=0),MAX($BO119:CM119)+1,CM119))</f>
        <v>#NAME?</v>
      </c>
      <c r="CO119" s="48" t="e">
        <f>IF(BA119=0,0,IF(AND(BA119=1,AZ119=0),MAX($BO119:CN119)+1,CN119))</f>
        <v>#NAME?</v>
      </c>
      <c r="CP119" s="48" t="e">
        <f>IF(BB119=0,0,IF(AND(BB119=1,BA119=0),MAX($BO119:CO119)+1,CO119))</f>
        <v>#NAME?</v>
      </c>
      <c r="CQ119" s="48" t="e">
        <f>IF(BC119=0,0,IF(AND(BC119=1,BB119=0),MAX($BO119:CP119)+1,CP119))</f>
        <v>#NAME?</v>
      </c>
      <c r="CR119" s="48" t="e">
        <f>IF(BD119=0,0,IF(AND(BD119=1,BC119=0),MAX($BO119:CQ119)+1,CQ119))</f>
        <v>#NAME?</v>
      </c>
      <c r="CS119" s="48" t="e">
        <f>IF(BE119=0,0,IF(AND(BE119=1,BD119=0),MAX($BO119:CR119)+1,CR119))</f>
        <v>#NAME?</v>
      </c>
      <c r="CT119" s="48" t="e">
        <f>IF(BF119=0,0,IF(AND(BF119=1,BE119=0),MAX($BO119:CS119)+1,CS119))</f>
        <v>#NAME?</v>
      </c>
      <c r="CU119" s="48" t="e">
        <f>IF(BG119=0,0,IF(AND(BG119=1,BF119=0),MAX($BO119:CT119)+1,CT119))</f>
        <v>#NAME?</v>
      </c>
      <c r="CV119" s="48" t="e">
        <f>IF(BH119=0,0,IF(AND(BH119=1,BG119=0),MAX($BO119:CU119)+1,CU119))</f>
        <v>#NAME?</v>
      </c>
      <c r="CW119" s="48" t="e">
        <f>IF(BI119=0,0,IF(AND(BI119=1,BH119=0),MAX($BO119:CV119)+1,CV119))</f>
        <v>#NAME?</v>
      </c>
      <c r="CX119" s="48" t="e">
        <f>IF(BJ119=0,0,IF(AND(BJ119=1,BI119=0),MAX($BO119:CW119)+1,CW119))</f>
        <v>#NAME?</v>
      </c>
      <c r="CY119" s="53">
        <f>IF(BK119=0,0,IF(AND(BK119=1,BJ119=0),MAX($BO119:CX119)+1,CX119))</f>
        <v>0</v>
      </c>
      <c r="CZ119" s="53">
        <f>IF(BL119=0,0,IF(AND(BL119=1,BK119=0),MAX($BO119:CY119)+1,CY119))</f>
        <v>0</v>
      </c>
      <c r="DA119" s="53">
        <f>IF(BM119=0,0,IF(AND(BM119=1,BL119=0),MAX($BO119:CZ119)+1,CZ119))</f>
        <v>0</v>
      </c>
    </row>
    <row r="120" spans="2:105">
      <c r="B120" s="41" t="s">
        <v>2</v>
      </c>
      <c r="C120" s="39" t="str">
        <f t="shared" si="80"/>
        <v/>
      </c>
      <c r="D120" s="43" t="str">
        <f t="shared" si="81"/>
        <v/>
      </c>
      <c r="E120" s="39" t="str">
        <f t="shared" si="82"/>
        <v/>
      </c>
      <c r="F120" s="43" t="str">
        <f t="shared" si="83"/>
        <v/>
      </c>
      <c r="G120" s="39" t="str">
        <f t="shared" si="84"/>
        <v/>
      </c>
      <c r="H120" s="43" t="str">
        <f t="shared" si="85"/>
        <v/>
      </c>
      <c r="I120" s="39" t="str">
        <f t="shared" si="86"/>
        <v/>
      </c>
      <c r="J120" s="43" t="str">
        <f t="shared" si="87"/>
        <v/>
      </c>
      <c r="K120" s="39" t="str">
        <f t="shared" si="88"/>
        <v/>
      </c>
      <c r="L120" s="43" t="str">
        <f t="shared" si="89"/>
        <v/>
      </c>
      <c r="M120" s="39" t="str">
        <f t="shared" si="90"/>
        <v/>
      </c>
      <c r="N120" s="43" t="str">
        <f t="shared" si="91"/>
        <v/>
      </c>
      <c r="O120" s="39" t="str">
        <f t="shared" si="92"/>
        <v/>
      </c>
      <c r="P120" s="43" t="str">
        <f t="shared" si="93"/>
        <v/>
      </c>
      <c r="Q120" s="39" t="str">
        <f t="shared" si="94"/>
        <v/>
      </c>
      <c r="R120" s="43" t="str">
        <f t="shared" si="95"/>
        <v/>
      </c>
      <c r="S120" s="39" t="str">
        <f t="shared" si="96"/>
        <v/>
      </c>
      <c r="T120" s="43" t="str">
        <f t="shared" si="97"/>
        <v/>
      </c>
      <c r="U120" s="39" t="str">
        <f t="shared" si="98"/>
        <v/>
      </c>
      <c r="V120" s="43" t="str">
        <f t="shared" si="99"/>
        <v/>
      </c>
      <c r="W120" s="39" t="str">
        <f t="shared" si="100"/>
        <v/>
      </c>
      <c r="X120" s="43" t="str">
        <f t="shared" si="101"/>
        <v/>
      </c>
      <c r="Y120" s="40" t="str">
        <f t="shared" si="102"/>
        <v/>
      </c>
      <c r="AA120" s="54"/>
      <c r="AB120" s="54"/>
      <c r="AC120" s="54"/>
      <c r="AD120" s="54"/>
      <c r="AE120" s="48" t="e">
        <f>IF(INSERT_HOLDS_HERE!H$37=Hold_4,1,0)</f>
        <v>#NAME?</v>
      </c>
      <c r="AF120" s="48" t="e">
        <f>IF(INSERT_HOLDS_HERE!I$37=Hold_4,1,0)</f>
        <v>#NAME?</v>
      </c>
      <c r="AG120" s="48" t="e">
        <f>IF(INSERT_HOLDS_HERE!J$37=Hold_4,1,0)</f>
        <v>#NAME?</v>
      </c>
      <c r="AH120" s="48" t="e">
        <f>IF(INSERT_HOLDS_HERE!K$37=Hold_4,1,0)</f>
        <v>#NAME?</v>
      </c>
      <c r="AI120" s="48" t="e">
        <f>IF(INSERT_HOLDS_HERE!L$37=Hold_4,1,0)</f>
        <v>#NAME?</v>
      </c>
      <c r="AJ120" s="48" t="e">
        <f>IF(INSERT_HOLDS_HERE!M$37=Hold_4,1,0)</f>
        <v>#NAME?</v>
      </c>
      <c r="AK120" s="48" t="e">
        <f>IF(INSERT_HOLDS_HERE!N$37=Hold_4,1,0)</f>
        <v>#NAME?</v>
      </c>
      <c r="AL120" s="48" t="e">
        <f>IF(INSERT_HOLDS_HERE!O$37=Hold_4,1,0)</f>
        <v>#NAME?</v>
      </c>
      <c r="AM120" s="48" t="e">
        <f>IF(INSERT_HOLDS_HERE!P$37=Hold_4,1,0)</f>
        <v>#NAME?</v>
      </c>
      <c r="AN120" s="48" t="e">
        <f>IF(INSERT_HOLDS_HERE!R$37=Hold_4,1,0)</f>
        <v>#NAME?</v>
      </c>
      <c r="AO120" s="48" t="e">
        <f>IF(INSERT_HOLDS_HERE!S$37=Hold_4,1,0)</f>
        <v>#NAME?</v>
      </c>
      <c r="AP120" s="48" t="e">
        <f>IF(INSERT_HOLDS_HERE!T$37=Hold_4,1,0)</f>
        <v>#NAME?</v>
      </c>
      <c r="AQ120" s="48" t="e">
        <f>IF(INSERT_HOLDS_HERE!U$37=Hold_4,1,0)</f>
        <v>#NAME?</v>
      </c>
      <c r="AR120" s="48" t="e">
        <f>IF(INSERT_HOLDS_HERE!V$37=Hold_4,1,0)</f>
        <v>#NAME?</v>
      </c>
      <c r="AS120" s="48" t="e">
        <f>IF(INSERT_HOLDS_HERE!W$37=Hold_4,1,0)</f>
        <v>#NAME?</v>
      </c>
      <c r="AT120" s="48" t="e">
        <f>IF(INSERT_HOLDS_HERE!X$37=Hold_4,1,0)</f>
        <v>#NAME?</v>
      </c>
      <c r="AU120" s="48" t="e">
        <f>IF(INSERT_HOLDS_HERE!Y$37=Hold_4,1,0)</f>
        <v>#NAME?</v>
      </c>
      <c r="AV120" s="48" t="e">
        <f>IF(INSERT_HOLDS_HERE!Z$37=Hold_4,1,0)</f>
        <v>#NAME?</v>
      </c>
      <c r="AW120" s="48" t="e">
        <f>IF(INSERT_HOLDS_HERE!AA$37=Hold_4,1,0)</f>
        <v>#NAME?</v>
      </c>
      <c r="AX120" s="48" t="e">
        <f>IF(INSERT_HOLDS_HERE!AB$37=Hold_4,1,0)</f>
        <v>#NAME?</v>
      </c>
      <c r="AY120" s="48" t="e">
        <f>IF(INSERT_HOLDS_HERE!AC$37=Hold_4,1,0)</f>
        <v>#NAME?</v>
      </c>
      <c r="AZ120" s="48" t="e">
        <f>IF(INSERT_HOLDS_HERE!AD$37=Hold_4,1,0)</f>
        <v>#NAME?</v>
      </c>
      <c r="BA120" s="48" t="e">
        <f>IF(INSERT_HOLDS_HERE!AF$37=Hold_4,1,0)</f>
        <v>#NAME?</v>
      </c>
      <c r="BB120" s="48" t="e">
        <f>IF(INSERT_HOLDS_HERE!AG$37=Hold_4,1,0)</f>
        <v>#NAME?</v>
      </c>
      <c r="BC120" s="48" t="e">
        <f>IF(INSERT_HOLDS_HERE!AH$37=Hold_4,1,0)</f>
        <v>#NAME?</v>
      </c>
      <c r="BD120" s="48" t="e">
        <f>IF(INSERT_HOLDS_HERE!AI$37=Hold_4,1,0)</f>
        <v>#NAME?</v>
      </c>
      <c r="BE120" s="48" t="e">
        <f>IF(INSERT_HOLDS_HERE!AJ$37=Hold_4,1,0)</f>
        <v>#NAME?</v>
      </c>
      <c r="BF120" s="48" t="e">
        <f>IF(INSERT_HOLDS_HERE!AK$37=Hold_4,1,0)</f>
        <v>#NAME?</v>
      </c>
      <c r="BG120" s="48" t="e">
        <f>IF(INSERT_HOLDS_HERE!AL$37=Hold_4,1,0)</f>
        <v>#NAME?</v>
      </c>
      <c r="BH120" s="48" t="e">
        <f>IF(INSERT_HOLDS_HERE!AM$37=Hold_4,1,0)</f>
        <v>#NAME?</v>
      </c>
      <c r="BI120" s="48" t="e">
        <f>IF(INSERT_HOLDS_HERE!AN$37=Hold_4,1,0)</f>
        <v>#NAME?</v>
      </c>
      <c r="BJ120" s="54"/>
      <c r="BK120" s="54"/>
      <c r="BL120" s="54"/>
      <c r="BM120" s="54"/>
      <c r="BO120" s="53">
        <f t="shared" si="103"/>
        <v>0</v>
      </c>
      <c r="BP120" s="53">
        <f>IF(AB120=0,0,IF(AND(AB120=1,AA120=0),MAX($BO120:BO120)+1,BO120))</f>
        <v>0</v>
      </c>
      <c r="BQ120" s="53">
        <f>IF(AC120=0,0,IF(AND(AC120=1,AB120=0),MAX($BO120:BP120)+1,BP120))</f>
        <v>0</v>
      </c>
      <c r="BR120" s="53">
        <f>IF(AD120=0,0,IF(AND(AD120=1,AC120=0),MAX($BO120:BQ120)+1,BQ120))</f>
        <v>0</v>
      </c>
      <c r="BS120" s="48" t="e">
        <f>IF(AE120=0,0,IF(AND(AE120=1,AD120=0),MAX($BO120:BR120)+1,BR120))</f>
        <v>#NAME?</v>
      </c>
      <c r="BT120" s="48" t="e">
        <f>IF(AF120=0,0,IF(AND(AF120=1,AE120=0),MAX($BO120:BS120)+1,BS120))</f>
        <v>#NAME?</v>
      </c>
      <c r="BU120" s="48" t="e">
        <f>IF(AG120=0,0,IF(AND(AG120=1,AF120=0),MAX($BO120:BT120)+1,BT120))</f>
        <v>#NAME?</v>
      </c>
      <c r="BV120" s="48" t="e">
        <f>IF(AH120=0,0,IF(AND(AH120=1,AG120=0),MAX($BO120:BU120)+1,BU120))</f>
        <v>#NAME?</v>
      </c>
      <c r="BW120" s="48" t="e">
        <f>IF(AI120=0,0,IF(AND(AI120=1,AH120=0),MAX($BO120:BV120)+1,BV120))</f>
        <v>#NAME?</v>
      </c>
      <c r="BX120" s="48" t="e">
        <f>IF(AJ120=0,0,IF(AND(AJ120=1,AI120=0),MAX($BO120:BW120)+1,BW120))</f>
        <v>#NAME?</v>
      </c>
      <c r="BY120" s="48" t="e">
        <f>IF(AK120=0,0,IF(AND(AK120=1,AJ120=0),MAX($BO120:BX120)+1,BX120))</f>
        <v>#NAME?</v>
      </c>
      <c r="BZ120" s="48" t="e">
        <f>IF(AL120=0,0,IF(AND(AL120=1,AK120=0),MAX($BO120:BY120)+1,BY120))</f>
        <v>#NAME?</v>
      </c>
      <c r="CA120" s="48" t="e">
        <f>IF(AM120=0,0,IF(AND(AM120=1,AL120=0),MAX($BO120:BZ120)+1,BZ120))</f>
        <v>#NAME?</v>
      </c>
      <c r="CB120" s="48" t="e">
        <f>IF(AN120=0,0,IF(AND(AN120=1,AM120=0),MAX($BO120:CA120)+1,CA120))</f>
        <v>#NAME?</v>
      </c>
      <c r="CC120" s="48" t="e">
        <f>IF(AO120=0,0,IF(AND(AO120=1,AN120=0),MAX($BO120:CB120)+1,CB120))</f>
        <v>#NAME?</v>
      </c>
      <c r="CD120" s="48" t="e">
        <f>IF(AP120=0,0,IF(AND(AP120=1,AO120=0),MAX($BO120:CC120)+1,CC120))</f>
        <v>#NAME?</v>
      </c>
      <c r="CE120" s="48" t="e">
        <f>IF(AQ120=0,0,IF(AND(AQ120=1,AP120=0),MAX($BO120:CD120)+1,CD120))</f>
        <v>#NAME?</v>
      </c>
      <c r="CF120" s="48" t="e">
        <f>IF(AR120=0,0,IF(AND(AR120=1,AQ120=0),MAX($BO120:CE120)+1,CE120))</f>
        <v>#NAME?</v>
      </c>
      <c r="CG120" s="48" t="e">
        <f>IF(AS120=0,0,IF(AND(AS120=1,AR120=0),MAX($BO120:CF120)+1,CF120))</f>
        <v>#NAME?</v>
      </c>
      <c r="CH120" s="48" t="e">
        <f>IF(AT120=0,0,IF(AND(AT120=1,AS120=0),MAX($BO120:CG120)+1,CG120))</f>
        <v>#NAME?</v>
      </c>
      <c r="CI120" s="48" t="e">
        <f>IF(AU120=0,0,IF(AND(AU120=1,AT120=0),MAX($BO120:CH120)+1,CH120))</f>
        <v>#NAME?</v>
      </c>
      <c r="CJ120" s="48" t="e">
        <f>IF(AV120=0,0,IF(AND(AV120=1,AU120=0),MAX($BO120:CI120)+1,CI120))</f>
        <v>#NAME?</v>
      </c>
      <c r="CK120" s="48" t="e">
        <f>IF(AW120=0,0,IF(AND(AW120=1,AV120=0),MAX($BO120:CJ120)+1,CJ120))</f>
        <v>#NAME?</v>
      </c>
      <c r="CL120" s="48" t="e">
        <f>IF(AX120=0,0,IF(AND(AX120=1,AW120=0),MAX($BO120:CK120)+1,CK120))</f>
        <v>#NAME?</v>
      </c>
      <c r="CM120" s="48" t="e">
        <f>IF(AY120=0,0,IF(AND(AY120=1,AX120=0),MAX($BO120:CL120)+1,CL120))</f>
        <v>#NAME?</v>
      </c>
      <c r="CN120" s="48" t="e">
        <f>IF(AZ120=0,0,IF(AND(AZ120=1,AY120=0),MAX($BO120:CM120)+1,CM120))</f>
        <v>#NAME?</v>
      </c>
      <c r="CO120" s="48" t="e">
        <f>IF(BA120=0,0,IF(AND(BA120=1,AZ120=0),MAX($BO120:CN120)+1,CN120))</f>
        <v>#NAME?</v>
      </c>
      <c r="CP120" s="48" t="e">
        <f>IF(BB120=0,0,IF(AND(BB120=1,BA120=0),MAX($BO120:CO120)+1,CO120))</f>
        <v>#NAME?</v>
      </c>
      <c r="CQ120" s="48" t="e">
        <f>IF(BC120=0,0,IF(AND(BC120=1,BB120=0),MAX($BO120:CP120)+1,CP120))</f>
        <v>#NAME?</v>
      </c>
      <c r="CR120" s="48" t="e">
        <f>IF(BD120=0,0,IF(AND(BD120=1,BC120=0),MAX($BO120:CQ120)+1,CQ120))</f>
        <v>#NAME?</v>
      </c>
      <c r="CS120" s="48" t="e">
        <f>IF(BE120=0,0,IF(AND(BE120=1,BD120=0),MAX($BO120:CR120)+1,CR120))</f>
        <v>#NAME?</v>
      </c>
      <c r="CT120" s="48" t="e">
        <f>IF(BF120=0,0,IF(AND(BF120=1,BE120=0),MAX($BO120:CS120)+1,CS120))</f>
        <v>#NAME?</v>
      </c>
      <c r="CU120" s="48" t="e">
        <f>IF(BG120=0,0,IF(AND(BG120=1,BF120=0),MAX($BO120:CT120)+1,CT120))</f>
        <v>#NAME?</v>
      </c>
      <c r="CV120" s="48" t="e">
        <f>IF(BH120=0,0,IF(AND(BH120=1,BG120=0),MAX($BO120:CU120)+1,CU120))</f>
        <v>#NAME?</v>
      </c>
      <c r="CW120" s="48" t="e">
        <f>IF(BI120=0,0,IF(AND(BI120=1,BH120=0),MAX($BO120:CV120)+1,CV120))</f>
        <v>#NAME?</v>
      </c>
      <c r="CX120" s="53">
        <f>IF(BJ120=0,0,IF(AND(BJ120=1,BI120=0),MAX($BO120:CW120)+1,CW120))</f>
        <v>0</v>
      </c>
      <c r="CY120" s="53">
        <f>IF(BK120=0,0,IF(AND(BK120=1,BJ120=0),MAX($BO120:CX120)+1,CX120))</f>
        <v>0</v>
      </c>
      <c r="CZ120" s="53">
        <f>IF(BL120=0,0,IF(AND(BL120=1,BK120=0),MAX($BO120:CY120)+1,CY120))</f>
        <v>0</v>
      </c>
      <c r="DA120" s="53">
        <f>IF(BM120=0,0,IF(AND(BM120=1,BL120=0),MAX($BO120:CZ120)+1,CZ120))</f>
        <v>0</v>
      </c>
    </row>
    <row r="121" spans="2:105">
      <c r="B121" s="41" t="s">
        <v>1</v>
      </c>
      <c r="C121" s="39" t="str">
        <f t="shared" si="80"/>
        <v/>
      </c>
      <c r="D121" s="43" t="str">
        <f t="shared" si="81"/>
        <v/>
      </c>
      <c r="E121" s="39" t="str">
        <f t="shared" si="82"/>
        <v/>
      </c>
      <c r="F121" s="43" t="str">
        <f t="shared" si="83"/>
        <v/>
      </c>
      <c r="G121" s="39" t="str">
        <f t="shared" si="84"/>
        <v/>
      </c>
      <c r="H121" s="43" t="str">
        <f t="shared" si="85"/>
        <v/>
      </c>
      <c r="I121" s="39" t="str">
        <f t="shared" si="86"/>
        <v/>
      </c>
      <c r="J121" s="43" t="str">
        <f t="shared" si="87"/>
        <v/>
      </c>
      <c r="K121" s="39" t="str">
        <f t="shared" si="88"/>
        <v/>
      </c>
      <c r="L121" s="43" t="str">
        <f t="shared" si="89"/>
        <v/>
      </c>
      <c r="M121" s="39" t="str">
        <f t="shared" si="90"/>
        <v/>
      </c>
      <c r="N121" s="43" t="str">
        <f t="shared" si="91"/>
        <v/>
      </c>
      <c r="O121" s="39" t="str">
        <f t="shared" si="92"/>
        <v/>
      </c>
      <c r="P121" s="43" t="str">
        <f t="shared" si="93"/>
        <v/>
      </c>
      <c r="Q121" s="39" t="str">
        <f t="shared" si="94"/>
        <v/>
      </c>
      <c r="R121" s="43" t="str">
        <f t="shared" si="95"/>
        <v/>
      </c>
      <c r="S121" s="39" t="str">
        <f t="shared" si="96"/>
        <v/>
      </c>
      <c r="T121" s="43" t="str">
        <f t="shared" si="97"/>
        <v/>
      </c>
      <c r="U121" s="39" t="str">
        <f t="shared" si="98"/>
        <v/>
      </c>
      <c r="V121" s="43" t="str">
        <f t="shared" si="99"/>
        <v/>
      </c>
      <c r="W121" s="39" t="str">
        <f t="shared" si="100"/>
        <v/>
      </c>
      <c r="X121" s="43" t="str">
        <f t="shared" si="101"/>
        <v/>
      </c>
      <c r="Y121" s="40" t="str">
        <f t="shared" si="102"/>
        <v/>
      </c>
      <c r="AA121" s="54"/>
      <c r="AB121" s="54"/>
      <c r="AC121" s="54"/>
      <c r="AD121" s="54"/>
      <c r="AE121" s="48" t="e">
        <f>IF(INSERT_HOLDS_HERE!H$38=Hold_4,1,0)</f>
        <v>#NAME?</v>
      </c>
      <c r="AF121" s="48" t="e">
        <f>IF(INSERT_HOLDS_HERE!I$38=Hold_4,1,0)</f>
        <v>#NAME?</v>
      </c>
      <c r="AG121" s="48" t="e">
        <f>IF(INSERT_HOLDS_HERE!J$38=Hold_4,1,0)</f>
        <v>#NAME?</v>
      </c>
      <c r="AH121" s="48" t="e">
        <f>IF(INSERT_HOLDS_HERE!K$38=Hold_4,1,0)</f>
        <v>#NAME?</v>
      </c>
      <c r="AI121" s="48" t="e">
        <f>IF(INSERT_HOLDS_HERE!L$38=Hold_4,1,0)</f>
        <v>#NAME?</v>
      </c>
      <c r="AJ121" s="48" t="e">
        <f>IF(INSERT_HOLDS_HERE!M$38=Hold_4,1,0)</f>
        <v>#NAME?</v>
      </c>
      <c r="AK121" s="48" t="e">
        <f>IF(INSERT_HOLDS_HERE!N$38=Hold_4,1,0)</f>
        <v>#NAME?</v>
      </c>
      <c r="AL121" s="48" t="e">
        <f>IF(INSERT_HOLDS_HERE!O$38=Hold_4,1,0)</f>
        <v>#NAME?</v>
      </c>
      <c r="AM121" s="48" t="e">
        <f>IF(INSERT_HOLDS_HERE!P$38=Hold_4,1,0)</f>
        <v>#NAME?</v>
      </c>
      <c r="AN121" s="48" t="e">
        <f>IF(INSERT_HOLDS_HERE!R$38=Hold_4,1,0)</f>
        <v>#NAME?</v>
      </c>
      <c r="AO121" s="48" t="e">
        <f>IF(INSERT_HOLDS_HERE!S$38=Hold_4,1,0)</f>
        <v>#NAME?</v>
      </c>
      <c r="AP121" s="48" t="e">
        <f>IF(INSERT_HOLDS_HERE!T$38=Hold_4,1,0)</f>
        <v>#NAME?</v>
      </c>
      <c r="AQ121" s="48" t="e">
        <f>IF(INSERT_HOLDS_HERE!U$38=Hold_4,1,0)</f>
        <v>#NAME?</v>
      </c>
      <c r="AR121" s="48" t="e">
        <f>IF(INSERT_HOLDS_HERE!V$38=Hold_4,1,0)</f>
        <v>#NAME?</v>
      </c>
      <c r="AS121" s="48" t="e">
        <f>IF(INSERT_HOLDS_HERE!W$38=Hold_4,1,0)</f>
        <v>#NAME?</v>
      </c>
      <c r="AT121" s="48" t="e">
        <f>IF(INSERT_HOLDS_HERE!X$38=Hold_4,1,0)</f>
        <v>#NAME?</v>
      </c>
      <c r="AU121" s="48" t="e">
        <f>IF(INSERT_HOLDS_HERE!Y$38=Hold_4,1,0)</f>
        <v>#NAME?</v>
      </c>
      <c r="AV121" s="48" t="e">
        <f>IF(INSERT_HOLDS_HERE!Z$38=Hold_4,1,0)</f>
        <v>#NAME?</v>
      </c>
      <c r="AW121" s="48" t="e">
        <f>IF(INSERT_HOLDS_HERE!AA$38=Hold_4,1,0)</f>
        <v>#NAME?</v>
      </c>
      <c r="AX121" s="48" t="e">
        <f>IF(INSERT_HOLDS_HERE!AB$38=Hold_4,1,0)</f>
        <v>#NAME?</v>
      </c>
      <c r="AY121" s="48" t="e">
        <f>IF(INSERT_HOLDS_HERE!AC$38=Hold_4,1,0)</f>
        <v>#NAME?</v>
      </c>
      <c r="AZ121" s="48" t="e">
        <f>IF(INSERT_HOLDS_HERE!AD$38=Hold_4,1,0)</f>
        <v>#NAME?</v>
      </c>
      <c r="BA121" s="48" t="e">
        <f>IF(INSERT_HOLDS_HERE!AF$38=Hold_4,1,0)</f>
        <v>#NAME?</v>
      </c>
      <c r="BB121" s="48" t="e">
        <f>IF(INSERT_HOLDS_HERE!AG$38=Hold_4,1,0)</f>
        <v>#NAME?</v>
      </c>
      <c r="BC121" s="48" t="e">
        <f>IF(INSERT_HOLDS_HERE!AH$38=Hold_4,1,0)</f>
        <v>#NAME?</v>
      </c>
      <c r="BD121" s="48" t="e">
        <f>IF(INSERT_HOLDS_HERE!AI$38=Hold_4,1,0)</f>
        <v>#NAME?</v>
      </c>
      <c r="BE121" s="48" t="e">
        <f>IF(INSERT_HOLDS_HERE!AJ$38=Hold_4,1,0)</f>
        <v>#NAME?</v>
      </c>
      <c r="BF121" s="48" t="e">
        <f>IF(INSERT_HOLDS_HERE!AK$38=Hold_4,1,0)</f>
        <v>#NAME?</v>
      </c>
      <c r="BG121" s="48" t="e">
        <f>IF(INSERT_HOLDS_HERE!AL$38=Hold_4,1,0)</f>
        <v>#NAME?</v>
      </c>
      <c r="BH121" s="48" t="e">
        <f>IF(INSERT_HOLDS_HERE!AM$38=Hold_4,1,0)</f>
        <v>#NAME?</v>
      </c>
      <c r="BI121" s="48" t="e">
        <f>IF(INSERT_HOLDS_HERE!AN$38=Hold_4,1,0)</f>
        <v>#NAME?</v>
      </c>
      <c r="BJ121" s="54"/>
      <c r="BK121" s="54"/>
      <c r="BL121" s="54"/>
      <c r="BM121" s="54"/>
      <c r="BO121" s="53">
        <f t="shared" si="103"/>
        <v>0</v>
      </c>
      <c r="BP121" s="53">
        <f>IF(AB121=0,0,IF(AND(AB121=1,AA121=0),MAX($BO121:BO121)+1,BO121))</f>
        <v>0</v>
      </c>
      <c r="BQ121" s="53">
        <f>IF(AC121=0,0,IF(AND(AC121=1,AB121=0),MAX($BO121:BP121)+1,BP121))</f>
        <v>0</v>
      </c>
      <c r="BR121" s="53">
        <f>IF(AD121=0,0,IF(AND(AD121=1,AC121=0),MAX($BO121:BQ121)+1,BQ121))</f>
        <v>0</v>
      </c>
      <c r="BS121" s="48" t="e">
        <f>IF(AE121=0,0,IF(AND(AE121=1,AD121=0),MAX($BO121:BR121)+1,BR121))</f>
        <v>#NAME?</v>
      </c>
      <c r="BT121" s="48" t="e">
        <f>IF(AF121=0,0,IF(AND(AF121=1,AE121=0),MAX($BO121:BS121)+1,BS121))</f>
        <v>#NAME?</v>
      </c>
      <c r="BU121" s="48" t="e">
        <f>IF(AG121=0,0,IF(AND(AG121=1,AF121=0),MAX($BO121:BT121)+1,BT121))</f>
        <v>#NAME?</v>
      </c>
      <c r="BV121" s="48" t="e">
        <f>IF(AH121=0,0,IF(AND(AH121=1,AG121=0),MAX($BO121:BU121)+1,BU121))</f>
        <v>#NAME?</v>
      </c>
      <c r="BW121" s="48" t="e">
        <f>IF(AI121=0,0,IF(AND(AI121=1,AH121=0),MAX($BO121:BV121)+1,BV121))</f>
        <v>#NAME?</v>
      </c>
      <c r="BX121" s="48" t="e">
        <f>IF(AJ121=0,0,IF(AND(AJ121=1,AI121=0),MAX($BO121:BW121)+1,BW121))</f>
        <v>#NAME?</v>
      </c>
      <c r="BY121" s="48" t="e">
        <f>IF(AK121=0,0,IF(AND(AK121=1,AJ121=0),MAX($BO121:BX121)+1,BX121))</f>
        <v>#NAME?</v>
      </c>
      <c r="BZ121" s="48" t="e">
        <f>IF(AL121=0,0,IF(AND(AL121=1,AK121=0),MAX($BO121:BY121)+1,BY121))</f>
        <v>#NAME?</v>
      </c>
      <c r="CA121" s="48" t="e">
        <f>IF(AM121=0,0,IF(AND(AM121=1,AL121=0),MAX($BO121:BZ121)+1,BZ121))</f>
        <v>#NAME?</v>
      </c>
      <c r="CB121" s="48" t="e">
        <f>IF(AN121=0,0,IF(AND(AN121=1,AM121=0),MAX($BO121:CA121)+1,CA121))</f>
        <v>#NAME?</v>
      </c>
      <c r="CC121" s="48" t="e">
        <f>IF(AO121=0,0,IF(AND(AO121=1,AN121=0),MAX($BO121:CB121)+1,CB121))</f>
        <v>#NAME?</v>
      </c>
      <c r="CD121" s="48" t="e">
        <f>IF(AP121=0,0,IF(AND(AP121=1,AO121=0),MAX($BO121:CC121)+1,CC121))</f>
        <v>#NAME?</v>
      </c>
      <c r="CE121" s="48" t="e">
        <f>IF(AQ121=0,0,IF(AND(AQ121=1,AP121=0),MAX($BO121:CD121)+1,CD121))</f>
        <v>#NAME?</v>
      </c>
      <c r="CF121" s="48" t="e">
        <f>IF(AR121=0,0,IF(AND(AR121=1,AQ121=0),MAX($BO121:CE121)+1,CE121))</f>
        <v>#NAME?</v>
      </c>
      <c r="CG121" s="48" t="e">
        <f>IF(AS121=0,0,IF(AND(AS121=1,AR121=0),MAX($BO121:CF121)+1,CF121))</f>
        <v>#NAME?</v>
      </c>
      <c r="CH121" s="48" t="e">
        <f>IF(AT121=0,0,IF(AND(AT121=1,AS121=0),MAX($BO121:CG121)+1,CG121))</f>
        <v>#NAME?</v>
      </c>
      <c r="CI121" s="48" t="e">
        <f>IF(AU121=0,0,IF(AND(AU121=1,AT121=0),MAX($BO121:CH121)+1,CH121))</f>
        <v>#NAME?</v>
      </c>
      <c r="CJ121" s="48" t="e">
        <f>IF(AV121=0,0,IF(AND(AV121=1,AU121=0),MAX($BO121:CI121)+1,CI121))</f>
        <v>#NAME?</v>
      </c>
      <c r="CK121" s="48" t="e">
        <f>IF(AW121=0,0,IF(AND(AW121=1,AV121=0),MAX($BO121:CJ121)+1,CJ121))</f>
        <v>#NAME?</v>
      </c>
      <c r="CL121" s="48" t="e">
        <f>IF(AX121=0,0,IF(AND(AX121=1,AW121=0),MAX($BO121:CK121)+1,CK121))</f>
        <v>#NAME?</v>
      </c>
      <c r="CM121" s="48" t="e">
        <f>IF(AY121=0,0,IF(AND(AY121=1,AX121=0),MAX($BO121:CL121)+1,CL121))</f>
        <v>#NAME?</v>
      </c>
      <c r="CN121" s="48" t="e">
        <f>IF(AZ121=0,0,IF(AND(AZ121=1,AY121=0),MAX($BO121:CM121)+1,CM121))</f>
        <v>#NAME?</v>
      </c>
      <c r="CO121" s="48" t="e">
        <f>IF(BA121=0,0,IF(AND(BA121=1,AZ121=0),MAX($BO121:CN121)+1,CN121))</f>
        <v>#NAME?</v>
      </c>
      <c r="CP121" s="48" t="e">
        <f>IF(BB121=0,0,IF(AND(BB121=1,BA121=0),MAX($BO121:CO121)+1,CO121))</f>
        <v>#NAME?</v>
      </c>
      <c r="CQ121" s="48" t="e">
        <f>IF(BC121=0,0,IF(AND(BC121=1,BB121=0),MAX($BO121:CP121)+1,CP121))</f>
        <v>#NAME?</v>
      </c>
      <c r="CR121" s="48" t="e">
        <f>IF(BD121=0,0,IF(AND(BD121=1,BC121=0),MAX($BO121:CQ121)+1,CQ121))</f>
        <v>#NAME?</v>
      </c>
      <c r="CS121" s="48" t="e">
        <f>IF(BE121=0,0,IF(AND(BE121=1,BD121=0),MAX($BO121:CR121)+1,CR121))</f>
        <v>#NAME?</v>
      </c>
      <c r="CT121" s="48" t="e">
        <f>IF(BF121=0,0,IF(AND(BF121=1,BE121=0),MAX($BO121:CS121)+1,CS121))</f>
        <v>#NAME?</v>
      </c>
      <c r="CU121" s="48" t="e">
        <f>IF(BG121=0,0,IF(AND(BG121=1,BF121=0),MAX($BO121:CT121)+1,CT121))</f>
        <v>#NAME?</v>
      </c>
      <c r="CV121" s="48" t="e">
        <f>IF(BH121=0,0,IF(AND(BH121=1,BG121=0),MAX($BO121:CU121)+1,CU121))</f>
        <v>#NAME?</v>
      </c>
      <c r="CW121" s="48" t="e">
        <f>IF(BI121=0,0,IF(AND(BI121=1,BH121=0),MAX($BO121:CV121)+1,CV121))</f>
        <v>#NAME?</v>
      </c>
      <c r="CX121" s="53">
        <f>IF(BJ121=0,0,IF(AND(BJ121=1,BI121=0),MAX($BO121:CW121)+1,CW121))</f>
        <v>0</v>
      </c>
      <c r="CY121" s="53">
        <f>IF(BK121=0,0,IF(AND(BK121=1,BJ121=0),MAX($BO121:CX121)+1,CX121))</f>
        <v>0</v>
      </c>
      <c r="CZ121" s="53">
        <f>IF(BL121=0,0,IF(AND(BL121=1,BK121=0),MAX($BO121:CY121)+1,CY121))</f>
        <v>0</v>
      </c>
      <c r="DA121" s="53">
        <f>IF(BM121=0,0,IF(AND(BM121=1,BL121=0),MAX($BO121:CZ121)+1,CZ121))</f>
        <v>0</v>
      </c>
    </row>
    <row r="122" spans="2:105" ht="13.5" thickBot="1">
      <c r="B122" s="49" t="s">
        <v>0</v>
      </c>
      <c r="C122" s="50" t="str">
        <f t="shared" si="80"/>
        <v/>
      </c>
      <c r="D122" s="51" t="str">
        <f t="shared" si="81"/>
        <v/>
      </c>
      <c r="E122" s="50" t="str">
        <f t="shared" si="82"/>
        <v/>
      </c>
      <c r="F122" s="51" t="str">
        <f t="shared" si="83"/>
        <v/>
      </c>
      <c r="G122" s="50" t="str">
        <f t="shared" si="84"/>
        <v/>
      </c>
      <c r="H122" s="51" t="str">
        <f t="shared" si="85"/>
        <v/>
      </c>
      <c r="I122" s="50" t="str">
        <f t="shared" si="86"/>
        <v/>
      </c>
      <c r="J122" s="51" t="str">
        <f t="shared" si="87"/>
        <v/>
      </c>
      <c r="K122" s="50" t="str">
        <f t="shared" si="88"/>
        <v/>
      </c>
      <c r="L122" s="51" t="str">
        <f t="shared" si="89"/>
        <v/>
      </c>
      <c r="M122" s="50" t="str">
        <f t="shared" si="90"/>
        <v/>
      </c>
      <c r="N122" s="51" t="str">
        <f t="shared" si="91"/>
        <v/>
      </c>
      <c r="O122" s="50" t="str">
        <f t="shared" si="92"/>
        <v/>
      </c>
      <c r="P122" s="51" t="str">
        <f t="shared" si="93"/>
        <v/>
      </c>
      <c r="Q122" s="50" t="str">
        <f t="shared" si="94"/>
        <v/>
      </c>
      <c r="R122" s="51" t="str">
        <f t="shared" si="95"/>
        <v/>
      </c>
      <c r="S122" s="50" t="str">
        <f t="shared" si="96"/>
        <v/>
      </c>
      <c r="T122" s="51" t="str">
        <f t="shared" si="97"/>
        <v/>
      </c>
      <c r="U122" s="50" t="str">
        <f t="shared" si="98"/>
        <v/>
      </c>
      <c r="V122" s="51" t="str">
        <f t="shared" si="99"/>
        <v/>
      </c>
      <c r="W122" s="50" t="str">
        <f t="shared" si="100"/>
        <v/>
      </c>
      <c r="X122" s="51" t="str">
        <f t="shared" si="101"/>
        <v/>
      </c>
      <c r="Y122" s="52" t="str">
        <f t="shared" si="102"/>
        <v/>
      </c>
      <c r="AA122" s="54"/>
      <c r="AB122" s="54"/>
      <c r="AC122" s="54"/>
      <c r="AD122" s="54"/>
      <c r="AE122" s="48" t="e">
        <f>IF(INSERT_HOLDS_HERE!H$39=Hold_4,1,0)</f>
        <v>#NAME?</v>
      </c>
      <c r="AF122" s="48" t="e">
        <f>IF(INSERT_HOLDS_HERE!I$39=Hold_4,1,0)</f>
        <v>#NAME?</v>
      </c>
      <c r="AG122" s="48" t="e">
        <f>IF(INSERT_HOLDS_HERE!J$39=Hold_4,1,0)</f>
        <v>#NAME?</v>
      </c>
      <c r="AH122" s="48" t="e">
        <f>IF(INSERT_HOLDS_HERE!K$39=Hold_4,1,0)</f>
        <v>#NAME?</v>
      </c>
      <c r="AI122" s="48" t="e">
        <f>IF(INSERT_HOLDS_HERE!L$39=Hold_4,1,0)</f>
        <v>#NAME?</v>
      </c>
      <c r="AJ122" s="48" t="e">
        <f>IF(INSERT_HOLDS_HERE!M$39=Hold_4,1,0)</f>
        <v>#NAME?</v>
      </c>
      <c r="AK122" s="48" t="e">
        <f>IF(INSERT_HOLDS_HERE!N$39=Hold_4,1,0)</f>
        <v>#NAME?</v>
      </c>
      <c r="AL122" s="48" t="e">
        <f>IF(INSERT_HOLDS_HERE!O$39=Hold_4,1,0)</f>
        <v>#NAME?</v>
      </c>
      <c r="AM122" s="48" t="e">
        <f>IF(INSERT_HOLDS_HERE!P$39=Hold_4,1,0)</f>
        <v>#NAME?</v>
      </c>
      <c r="AN122" s="48" t="e">
        <f>IF(INSERT_HOLDS_HERE!R$39=Hold_4,1,0)</f>
        <v>#NAME?</v>
      </c>
      <c r="AO122" s="54"/>
      <c r="AP122" s="54"/>
      <c r="AQ122" s="48" t="e">
        <f>IF(INSERT_HOLDS_HERE!U$39=Hold_4,1,0)</f>
        <v>#NAME?</v>
      </c>
      <c r="AR122" s="54"/>
      <c r="AS122" s="54"/>
      <c r="AT122" s="48" t="e">
        <f>IF(INSERT_HOLDS_HERE!X$39=Hold_4,1,0)</f>
        <v>#NAME?</v>
      </c>
      <c r="AU122" s="54"/>
      <c r="AV122" s="54"/>
      <c r="AW122" s="48" t="e">
        <f>IF(INSERT_HOLDS_HERE!AA$39=Hold_4,1,0)</f>
        <v>#NAME?</v>
      </c>
      <c r="AX122" s="54"/>
      <c r="AY122" s="54"/>
      <c r="AZ122" s="48" t="e">
        <f>IF(INSERT_HOLDS_HERE!AD$39=Hold_4,1,0)</f>
        <v>#NAME?</v>
      </c>
      <c r="BA122" s="48" t="e">
        <f>IF(INSERT_HOLDS_HERE!AF$39=Hold_4,1,0)</f>
        <v>#NAME?</v>
      </c>
      <c r="BB122" s="48" t="e">
        <f>IF(INSERT_HOLDS_HERE!AG$39=Hold_4,1,0)</f>
        <v>#NAME?</v>
      </c>
      <c r="BC122" s="48" t="e">
        <f>IF(INSERT_HOLDS_HERE!AH$39=Hold_4,1,0)</f>
        <v>#NAME?</v>
      </c>
      <c r="BD122" s="48" t="e">
        <f>IF(INSERT_HOLDS_HERE!AI$39=Hold_4,1,0)</f>
        <v>#NAME?</v>
      </c>
      <c r="BE122" s="48" t="e">
        <f>IF(INSERT_HOLDS_HERE!AJ$39=Hold_4,1,0)</f>
        <v>#NAME?</v>
      </c>
      <c r="BF122" s="48" t="e">
        <f>IF(INSERT_HOLDS_HERE!AK$39=Hold_4,1,0)</f>
        <v>#NAME?</v>
      </c>
      <c r="BG122" s="48" t="e">
        <f>IF(INSERT_HOLDS_HERE!AL$39=Hold_4,1,0)</f>
        <v>#NAME?</v>
      </c>
      <c r="BH122" s="48" t="e">
        <f>IF(INSERT_HOLDS_HERE!AM$39=Hold_4,1,0)</f>
        <v>#NAME?</v>
      </c>
      <c r="BI122" s="48" t="e">
        <f>IF(INSERT_HOLDS_HERE!AN$39=Hold_4,1,0)</f>
        <v>#NAME?</v>
      </c>
      <c r="BJ122" s="54"/>
      <c r="BK122" s="54"/>
      <c r="BL122" s="54"/>
      <c r="BM122" s="54"/>
      <c r="BO122" s="53">
        <f t="shared" si="103"/>
        <v>0</v>
      </c>
      <c r="BP122" s="53">
        <f>IF(AB122=0,0,IF(AND(AB122=1,AA122=0),MAX($BO122:BO122)+1,BO122))</f>
        <v>0</v>
      </c>
      <c r="BQ122" s="53">
        <f>IF(AC122=0,0,IF(AND(AC122=1,AB122=0),MAX($BO122:BP122)+1,BP122))</f>
        <v>0</v>
      </c>
      <c r="BR122" s="53">
        <f>IF(AD122=0,0,IF(AND(AD122=1,AC122=0),MAX($BO122:BQ122)+1,BQ122))</f>
        <v>0</v>
      </c>
      <c r="BS122" s="48" t="e">
        <f>IF(AE122=0,0,IF(AND(AE122=1,AD122=0),MAX($BO122:BR122)+1,BR122))</f>
        <v>#NAME?</v>
      </c>
      <c r="BT122" s="48" t="e">
        <f>IF(AF122=0,0,IF(AND(AF122=1,AE122=0),MAX($BO122:BS122)+1,BS122))</f>
        <v>#NAME?</v>
      </c>
      <c r="BU122" s="48" t="e">
        <f>IF(AG122=0,0,IF(AND(AG122=1,AF122=0),MAX($BO122:BT122)+1,BT122))</f>
        <v>#NAME?</v>
      </c>
      <c r="BV122" s="48" t="e">
        <f>IF(AH122=0,0,IF(AND(AH122=1,AG122=0),MAX($BO122:BU122)+1,BU122))</f>
        <v>#NAME?</v>
      </c>
      <c r="BW122" s="48" t="e">
        <f>IF(AI122=0,0,IF(AND(AI122=1,AH122=0),MAX($BO122:BV122)+1,BV122))</f>
        <v>#NAME?</v>
      </c>
      <c r="BX122" s="48" t="e">
        <f>IF(AJ122=0,0,IF(AND(AJ122=1,AI122=0),MAX($BO122:BW122)+1,BW122))</f>
        <v>#NAME?</v>
      </c>
      <c r="BY122" s="48" t="e">
        <f>IF(AK122=0,0,IF(AND(AK122=1,AJ122=0),MAX($BO122:BX122)+1,BX122))</f>
        <v>#NAME?</v>
      </c>
      <c r="BZ122" s="48" t="e">
        <f>IF(AL122=0,0,IF(AND(AL122=1,AK122=0),MAX($BO122:BY122)+1,BY122))</f>
        <v>#NAME?</v>
      </c>
      <c r="CA122" s="48" t="e">
        <f>IF(AM122=0,0,IF(AND(AM122=1,AL122=0),MAX($BO122:BZ122)+1,BZ122))</f>
        <v>#NAME?</v>
      </c>
      <c r="CB122" s="48" t="e">
        <f>IF(AN122=0,0,IF(AND(AN122=1,AM122=0),MAX($BO122:CA122)+1,CA122))</f>
        <v>#NAME?</v>
      </c>
      <c r="CC122" s="53">
        <f>IF(AO122=0,0,IF(AND(AO122=1,AN122=0),MAX($BO122:CB122)+1,CB122))</f>
        <v>0</v>
      </c>
      <c r="CD122" s="53">
        <f>IF(AP122=0,0,IF(AND(AP122=1,AO122=0),MAX($BO122:CC122)+1,CC122))</f>
        <v>0</v>
      </c>
      <c r="CE122" s="48" t="e">
        <f>IF(AQ122=0,0,IF(AND(AQ122=1,AP122=0),MAX($BO122:CD122)+1,CD122))</f>
        <v>#NAME?</v>
      </c>
      <c r="CF122" s="53">
        <f>IF(AR122=0,0,IF(AND(AR122=1,AQ122=0),MAX($BO122:CE122)+1,CE122))</f>
        <v>0</v>
      </c>
      <c r="CG122" s="53">
        <f>IF(AS122=0,0,IF(AND(AS122=1,AR122=0),MAX($BO122:CF122)+1,CF122))</f>
        <v>0</v>
      </c>
      <c r="CH122" s="48" t="e">
        <f>IF(AT122=0,0,IF(AND(AT122=1,AS122=0),MAX($BO122:CG122)+1,CG122))</f>
        <v>#NAME?</v>
      </c>
      <c r="CI122" s="53">
        <f>IF(AU122=0,0,IF(AND(AU122=1,AT122=0),MAX($BO122:CH122)+1,CH122))</f>
        <v>0</v>
      </c>
      <c r="CJ122" s="53">
        <f>IF(AV122=0,0,IF(AND(AV122=1,AU122=0),MAX($BO122:CI122)+1,CI122))</f>
        <v>0</v>
      </c>
      <c r="CK122" s="48" t="e">
        <f>IF(AW122=0,0,IF(AND(AW122=1,AV122=0),MAX($BO122:CJ122)+1,CJ122))</f>
        <v>#NAME?</v>
      </c>
      <c r="CL122" s="53">
        <f>IF(AX122=0,0,IF(AND(AX122=1,AW122=0),MAX($BO122:CK122)+1,CK122))</f>
        <v>0</v>
      </c>
      <c r="CM122" s="53">
        <f>IF(AY122=0,0,IF(AND(AY122=1,AX122=0),MAX($BO122:CL122)+1,CL122))</f>
        <v>0</v>
      </c>
      <c r="CN122" s="48" t="e">
        <f>IF(AZ122=0,0,IF(AND(AZ122=1,AY122=0),MAX($BO122:CM122)+1,CM122))</f>
        <v>#NAME?</v>
      </c>
      <c r="CO122" s="48" t="e">
        <f>IF(BA122=0,0,IF(AND(BA122=1,AZ122=0),MAX($BO122:CN122)+1,CN122))</f>
        <v>#NAME?</v>
      </c>
      <c r="CP122" s="48" t="e">
        <f>IF(BB122=0,0,IF(AND(BB122=1,BA122=0),MAX($BO122:CO122)+1,CO122))</f>
        <v>#NAME?</v>
      </c>
      <c r="CQ122" s="48" t="e">
        <f>IF(BC122=0,0,IF(AND(BC122=1,BB122=0),MAX($BO122:CP122)+1,CP122))</f>
        <v>#NAME?</v>
      </c>
      <c r="CR122" s="48" t="e">
        <f>IF(BD122=0,0,IF(AND(BD122=1,BC122=0),MAX($BO122:CQ122)+1,CQ122))</f>
        <v>#NAME?</v>
      </c>
      <c r="CS122" s="48" t="e">
        <f>IF(BE122=0,0,IF(AND(BE122=1,BD122=0),MAX($BO122:CR122)+1,CR122))</f>
        <v>#NAME?</v>
      </c>
      <c r="CT122" s="48" t="e">
        <f>IF(BF122=0,0,IF(AND(BF122=1,BE122=0),MAX($BO122:CS122)+1,CS122))</f>
        <v>#NAME?</v>
      </c>
      <c r="CU122" s="48" t="e">
        <f>IF(BG122=0,0,IF(AND(BG122=1,BF122=0),MAX($BO122:CT122)+1,CT122))</f>
        <v>#NAME?</v>
      </c>
      <c r="CV122" s="48" t="e">
        <f>IF(BH122=0,0,IF(AND(BH122=1,BG122=0),MAX($BO122:CU122)+1,CU122))</f>
        <v>#NAME?</v>
      </c>
      <c r="CW122" s="48" t="e">
        <f>IF(BI122=0,0,IF(AND(BI122=1,BH122=0),MAX($BO122:CV122)+1,CV122))</f>
        <v>#NAME?</v>
      </c>
      <c r="CX122" s="53">
        <f>IF(BJ122=0,0,IF(AND(BJ122=1,BI122=0),MAX($BO122:CW122)+1,CW122))</f>
        <v>0</v>
      </c>
      <c r="CY122" s="53">
        <f>IF(BK122=0,0,IF(AND(BK122=1,BJ122=0),MAX($BO122:CX122)+1,CX122))</f>
        <v>0</v>
      </c>
      <c r="CZ122" s="53">
        <f>IF(BL122=0,0,IF(AND(BL122=1,BK122=0),MAX($BO122:CY122)+1,CY122))</f>
        <v>0</v>
      </c>
      <c r="DA122" s="53">
        <f>IF(BM122=0,0,IF(AND(BM122=1,BL122=0),MAX($BO122:CZ122)+1,CZ122))</f>
        <v>0</v>
      </c>
    </row>
    <row r="123" spans="2:105" ht="13.5" thickBot="1"/>
    <row r="124" spans="2:105" ht="13.5" thickBot="1">
      <c r="B124" s="33" t="s">
        <v>33</v>
      </c>
      <c r="C124" s="34" t="str">
        <f>Calculator!F12</f>
        <v>C</v>
      </c>
      <c r="D124" s="56" t="e">
        <f>"("&amp;VLOOKUP(Hold_5,Calculator!$D$8:$E$12,2,0)&amp;")"</f>
        <v>#NAME?</v>
      </c>
      <c r="E124" s="35"/>
      <c r="F124" s="35"/>
      <c r="G124" s="35"/>
      <c r="H124" s="35"/>
      <c r="I124" s="35"/>
      <c r="J124" s="35"/>
      <c r="K124" s="35"/>
      <c r="L124" s="35"/>
      <c r="M124" s="35"/>
      <c r="N124" s="35"/>
      <c r="O124" s="35"/>
      <c r="P124" s="35"/>
      <c r="Q124" s="35"/>
      <c r="R124" s="35"/>
      <c r="S124" s="35"/>
      <c r="T124" s="35"/>
      <c r="U124" s="35"/>
      <c r="V124" s="35"/>
      <c r="W124" s="35"/>
      <c r="X124" s="35"/>
      <c r="Y124" s="36"/>
      <c r="Z124" s="37"/>
    </row>
    <row r="125" spans="2:105" ht="13.5" thickBot="1">
      <c r="B125" s="38"/>
      <c r="C125" s="39"/>
      <c r="D125" s="39"/>
      <c r="E125" s="39"/>
      <c r="F125" s="39"/>
      <c r="G125" s="39"/>
      <c r="H125" s="39"/>
      <c r="I125" s="39"/>
      <c r="J125" s="39"/>
      <c r="K125" s="39"/>
      <c r="L125" s="39"/>
      <c r="M125" s="39"/>
      <c r="N125" s="39"/>
      <c r="O125" s="39"/>
      <c r="P125" s="39"/>
      <c r="Q125" s="39"/>
      <c r="R125" s="39"/>
      <c r="S125" s="39"/>
      <c r="T125" s="39"/>
      <c r="U125" s="39"/>
      <c r="V125" s="39"/>
      <c r="W125" s="39"/>
      <c r="X125" s="39"/>
      <c r="Y125" s="40"/>
      <c r="AA125" s="250" t="s">
        <v>35</v>
      </c>
      <c r="AB125" s="251"/>
      <c r="AC125" s="251"/>
      <c r="AD125" s="251"/>
      <c r="AE125" s="251"/>
      <c r="AF125" s="251"/>
      <c r="AG125" s="251"/>
      <c r="AH125" s="251"/>
      <c r="AI125" s="251"/>
      <c r="AJ125" s="251"/>
      <c r="AK125" s="251"/>
      <c r="AL125" s="251"/>
      <c r="AM125" s="251"/>
      <c r="AN125" s="251"/>
      <c r="AO125" s="251"/>
      <c r="AP125" s="251"/>
      <c r="AQ125" s="251"/>
      <c r="AR125" s="251"/>
      <c r="AS125" s="251"/>
      <c r="AT125" s="251"/>
      <c r="AU125" s="251"/>
      <c r="AV125" s="251"/>
      <c r="AW125" s="251"/>
      <c r="AX125" s="251"/>
      <c r="AY125" s="251"/>
      <c r="AZ125" s="251"/>
      <c r="BA125" s="251"/>
      <c r="BB125" s="251"/>
      <c r="BC125" s="251"/>
      <c r="BD125" s="251"/>
      <c r="BE125" s="251"/>
      <c r="BF125" s="251"/>
      <c r="BG125" s="251"/>
      <c r="BH125" s="251"/>
      <c r="BI125" s="251"/>
      <c r="BJ125" s="251"/>
      <c r="BK125" s="251"/>
      <c r="BL125" s="251"/>
      <c r="BM125" s="252"/>
      <c r="BO125" s="250" t="s">
        <v>36</v>
      </c>
      <c r="BP125" s="251"/>
      <c r="BQ125" s="251"/>
      <c r="BR125" s="251"/>
      <c r="BS125" s="251"/>
      <c r="BT125" s="251"/>
      <c r="BU125" s="251"/>
      <c r="BV125" s="251"/>
      <c r="BW125" s="251"/>
      <c r="BX125" s="251"/>
      <c r="BY125" s="251"/>
      <c r="BZ125" s="251"/>
      <c r="CA125" s="251"/>
      <c r="CB125" s="251"/>
      <c r="CC125" s="251"/>
      <c r="CD125" s="251"/>
      <c r="CE125" s="251"/>
      <c r="CF125" s="251"/>
      <c r="CG125" s="251"/>
      <c r="CH125" s="251"/>
      <c r="CI125" s="251"/>
      <c r="CJ125" s="251"/>
      <c r="CK125" s="251"/>
      <c r="CL125" s="251"/>
      <c r="CM125" s="251"/>
      <c r="CN125" s="251"/>
      <c r="CO125" s="251"/>
      <c r="CP125" s="251"/>
      <c r="CQ125" s="251"/>
      <c r="CR125" s="251"/>
      <c r="CS125" s="251"/>
      <c r="CT125" s="251"/>
      <c r="CU125" s="251"/>
      <c r="CV125" s="251"/>
      <c r="CW125" s="251"/>
      <c r="CX125" s="251"/>
      <c r="CY125" s="251"/>
      <c r="CZ125" s="251"/>
      <c r="DA125" s="252"/>
    </row>
    <row r="126" spans="2:105" ht="13.5" thickBot="1">
      <c r="B126" s="41" t="s">
        <v>37</v>
      </c>
      <c r="C126" s="42" t="s">
        <v>38</v>
      </c>
      <c r="D126" s="43"/>
      <c r="E126" s="43"/>
      <c r="F126" s="43"/>
      <c r="G126" s="43"/>
      <c r="H126" s="43"/>
      <c r="I126" s="43"/>
      <c r="J126" s="43"/>
      <c r="K126" s="43"/>
      <c r="L126" s="43"/>
      <c r="M126" s="43"/>
      <c r="N126" s="43"/>
      <c r="O126" s="43"/>
      <c r="P126" s="43"/>
      <c r="Q126" s="43"/>
      <c r="R126" s="43"/>
      <c r="S126" s="43"/>
      <c r="T126" s="43"/>
      <c r="U126" s="43"/>
      <c r="V126" s="43"/>
      <c r="W126" s="43"/>
      <c r="X126" s="43"/>
      <c r="Y126" s="44"/>
      <c r="AA126" s="45">
        <v>1</v>
      </c>
      <c r="AB126" s="46">
        <f>AA126+1</f>
        <v>2</v>
      </c>
      <c r="AC126" s="46">
        <f>AB126+1</f>
        <v>3</v>
      </c>
      <c r="AD126" s="46">
        <f t="shared" ref="AD126:BM126" si="104">AC126+1</f>
        <v>4</v>
      </c>
      <c r="AE126" s="46">
        <f t="shared" si="104"/>
        <v>5</v>
      </c>
      <c r="AF126" s="46">
        <f t="shared" si="104"/>
        <v>6</v>
      </c>
      <c r="AG126" s="46">
        <f t="shared" si="104"/>
        <v>7</v>
      </c>
      <c r="AH126" s="46">
        <f t="shared" si="104"/>
        <v>8</v>
      </c>
      <c r="AI126" s="46">
        <f t="shared" si="104"/>
        <v>9</v>
      </c>
      <c r="AJ126" s="46">
        <f t="shared" si="104"/>
        <v>10</v>
      </c>
      <c r="AK126" s="46">
        <f t="shared" si="104"/>
        <v>11</v>
      </c>
      <c r="AL126" s="46">
        <f t="shared" si="104"/>
        <v>12</v>
      </c>
      <c r="AM126" s="46">
        <f t="shared" si="104"/>
        <v>13</v>
      </c>
      <c r="AN126" s="46">
        <f t="shared" si="104"/>
        <v>14</v>
      </c>
      <c r="AO126" s="46">
        <f t="shared" si="104"/>
        <v>15</v>
      </c>
      <c r="AP126" s="46">
        <f t="shared" si="104"/>
        <v>16</v>
      </c>
      <c r="AQ126" s="46">
        <f t="shared" si="104"/>
        <v>17</v>
      </c>
      <c r="AR126" s="46">
        <f t="shared" si="104"/>
        <v>18</v>
      </c>
      <c r="AS126" s="46">
        <f t="shared" si="104"/>
        <v>19</v>
      </c>
      <c r="AT126" s="46">
        <f t="shared" si="104"/>
        <v>20</v>
      </c>
      <c r="AU126" s="46">
        <f t="shared" si="104"/>
        <v>21</v>
      </c>
      <c r="AV126" s="46">
        <f t="shared" si="104"/>
        <v>22</v>
      </c>
      <c r="AW126" s="46">
        <f t="shared" si="104"/>
        <v>23</v>
      </c>
      <c r="AX126" s="46">
        <f t="shared" si="104"/>
        <v>24</v>
      </c>
      <c r="AY126" s="47">
        <f t="shared" si="104"/>
        <v>25</v>
      </c>
      <c r="AZ126" s="46">
        <f t="shared" si="104"/>
        <v>26</v>
      </c>
      <c r="BA126" s="46">
        <f t="shared" si="104"/>
        <v>27</v>
      </c>
      <c r="BB126" s="46">
        <f t="shared" si="104"/>
        <v>28</v>
      </c>
      <c r="BC126" s="46">
        <f t="shared" si="104"/>
        <v>29</v>
      </c>
      <c r="BD126" s="46">
        <f t="shared" si="104"/>
        <v>30</v>
      </c>
      <c r="BE126" s="46">
        <f t="shared" si="104"/>
        <v>31</v>
      </c>
      <c r="BF126" s="46">
        <f t="shared" si="104"/>
        <v>32</v>
      </c>
      <c r="BG126" s="46">
        <f t="shared" si="104"/>
        <v>33</v>
      </c>
      <c r="BH126" s="46">
        <f t="shared" si="104"/>
        <v>34</v>
      </c>
      <c r="BI126" s="46">
        <f t="shared" si="104"/>
        <v>35</v>
      </c>
      <c r="BJ126" s="47">
        <f t="shared" si="104"/>
        <v>36</v>
      </c>
      <c r="BK126" s="46">
        <f t="shared" si="104"/>
        <v>37</v>
      </c>
      <c r="BL126" s="46">
        <f t="shared" si="104"/>
        <v>38</v>
      </c>
      <c r="BM126" s="47">
        <f t="shared" si="104"/>
        <v>39</v>
      </c>
      <c r="BO126" s="45">
        <f>AA126</f>
        <v>1</v>
      </c>
      <c r="BP126" s="46">
        <f t="shared" ref="BP126:DA126" si="105">AB126</f>
        <v>2</v>
      </c>
      <c r="BQ126" s="46">
        <f t="shared" si="105"/>
        <v>3</v>
      </c>
      <c r="BR126" s="46">
        <f t="shared" si="105"/>
        <v>4</v>
      </c>
      <c r="BS126" s="46">
        <f t="shared" si="105"/>
        <v>5</v>
      </c>
      <c r="BT126" s="46">
        <f t="shared" si="105"/>
        <v>6</v>
      </c>
      <c r="BU126" s="46">
        <f t="shared" si="105"/>
        <v>7</v>
      </c>
      <c r="BV126" s="46">
        <f t="shared" si="105"/>
        <v>8</v>
      </c>
      <c r="BW126" s="46">
        <f t="shared" si="105"/>
        <v>9</v>
      </c>
      <c r="BX126" s="46">
        <f t="shared" si="105"/>
        <v>10</v>
      </c>
      <c r="BY126" s="46">
        <f t="shared" si="105"/>
        <v>11</v>
      </c>
      <c r="BZ126" s="46">
        <f t="shared" si="105"/>
        <v>12</v>
      </c>
      <c r="CA126" s="46">
        <f t="shared" si="105"/>
        <v>13</v>
      </c>
      <c r="CB126" s="46">
        <f t="shared" si="105"/>
        <v>14</v>
      </c>
      <c r="CC126" s="46">
        <f t="shared" si="105"/>
        <v>15</v>
      </c>
      <c r="CD126" s="46">
        <f t="shared" si="105"/>
        <v>16</v>
      </c>
      <c r="CE126" s="46">
        <f t="shared" si="105"/>
        <v>17</v>
      </c>
      <c r="CF126" s="46">
        <f t="shared" si="105"/>
        <v>18</v>
      </c>
      <c r="CG126" s="46">
        <f t="shared" si="105"/>
        <v>19</v>
      </c>
      <c r="CH126" s="46">
        <f t="shared" si="105"/>
        <v>20</v>
      </c>
      <c r="CI126" s="46">
        <f t="shared" si="105"/>
        <v>21</v>
      </c>
      <c r="CJ126" s="46">
        <f t="shared" si="105"/>
        <v>22</v>
      </c>
      <c r="CK126" s="46">
        <f t="shared" si="105"/>
        <v>23</v>
      </c>
      <c r="CL126" s="46">
        <f t="shared" si="105"/>
        <v>24</v>
      </c>
      <c r="CM126" s="47">
        <f t="shared" si="105"/>
        <v>25</v>
      </c>
      <c r="CN126" s="46">
        <f t="shared" si="105"/>
        <v>26</v>
      </c>
      <c r="CO126" s="46">
        <f t="shared" si="105"/>
        <v>27</v>
      </c>
      <c r="CP126" s="46">
        <f t="shared" si="105"/>
        <v>28</v>
      </c>
      <c r="CQ126" s="46">
        <f t="shared" si="105"/>
        <v>29</v>
      </c>
      <c r="CR126" s="46">
        <f t="shared" si="105"/>
        <v>30</v>
      </c>
      <c r="CS126" s="46">
        <f t="shared" si="105"/>
        <v>31</v>
      </c>
      <c r="CT126" s="46">
        <f t="shared" si="105"/>
        <v>32</v>
      </c>
      <c r="CU126" s="46">
        <f t="shared" si="105"/>
        <v>33</v>
      </c>
      <c r="CV126" s="46">
        <f t="shared" si="105"/>
        <v>34</v>
      </c>
      <c r="CW126" s="46">
        <f t="shared" si="105"/>
        <v>35</v>
      </c>
      <c r="CX126" s="47">
        <f t="shared" si="105"/>
        <v>36</v>
      </c>
      <c r="CY126" s="46">
        <f t="shared" si="105"/>
        <v>37</v>
      </c>
      <c r="CZ126" s="46">
        <f t="shared" si="105"/>
        <v>38</v>
      </c>
      <c r="DA126" s="47">
        <f t="shared" si="105"/>
        <v>39</v>
      </c>
    </row>
    <row r="127" spans="2:105">
      <c r="B127" s="41" t="s">
        <v>117</v>
      </c>
      <c r="C127" s="39" t="str">
        <f t="shared" ref="C127:C152" si="106">IFERROR(MATCH(1,$BO127:$DA127,0),"")</f>
        <v/>
      </c>
      <c r="D127" s="43" t="str">
        <f t="shared" ref="D127:D152" si="107">IF(E127="","",":")</f>
        <v/>
      </c>
      <c r="E127" s="39" t="str">
        <f t="shared" ref="E127:E152" si="108">IFERROR(C127+COUNTIF($BO127:$DA127,1)-1,"")</f>
        <v/>
      </c>
      <c r="F127" s="43" t="str">
        <f t="shared" ref="F127:F152" si="109">IF(G127="","",",")</f>
        <v/>
      </c>
      <c r="G127" s="39" t="str">
        <f t="shared" ref="G127:G152" si="110">IFERROR(MATCH(2,$BO127:$DA127,0),"")</f>
        <v/>
      </c>
      <c r="H127" s="43" t="str">
        <f t="shared" ref="H127:H152" si="111">IF(I127="","",":")</f>
        <v/>
      </c>
      <c r="I127" s="39" t="str">
        <f t="shared" ref="I127:I152" si="112">IFERROR(G127+COUNTIF($BO127:$DA127,2)-1,"")</f>
        <v/>
      </c>
      <c r="J127" s="43" t="str">
        <f t="shared" ref="J127:J152" si="113">IF(K127="","",",")</f>
        <v/>
      </c>
      <c r="K127" s="39" t="str">
        <f t="shared" ref="K127:K152" si="114">IFERROR(MATCH(3,$BO127:$DA127,0),"")</f>
        <v/>
      </c>
      <c r="L127" s="43" t="str">
        <f t="shared" ref="L127:L152" si="115">IF(M127="","",":")</f>
        <v/>
      </c>
      <c r="M127" s="39" t="str">
        <f t="shared" ref="M127:M152" si="116">IFERROR(K127+COUNTIF($BO127:$DA127,3)-1,"")</f>
        <v/>
      </c>
      <c r="N127" s="43" t="str">
        <f t="shared" ref="N127:N152" si="117">IF(O127="","",",")</f>
        <v/>
      </c>
      <c r="O127" s="39" t="str">
        <f t="shared" ref="O127:O152" si="118">IFERROR(MATCH(4,$BO127:$DA127,0),"")</f>
        <v/>
      </c>
      <c r="P127" s="43" t="str">
        <f t="shared" ref="P127:P152" si="119">IF(Q127="","",":")</f>
        <v/>
      </c>
      <c r="Q127" s="39" t="str">
        <f t="shared" ref="Q127:Q152" si="120">IFERROR(O127+COUNTIF($BO127:$DA127,4)-1,"")</f>
        <v/>
      </c>
      <c r="R127" s="43" t="str">
        <f t="shared" ref="R127:R152" si="121">IF(S127="","",",")</f>
        <v/>
      </c>
      <c r="S127" s="39" t="str">
        <f t="shared" ref="S127:S152" si="122">IFERROR(MATCH(5,$BO127:$DA127,0),"")</f>
        <v/>
      </c>
      <c r="T127" s="43" t="str">
        <f t="shared" ref="T127:T152" si="123">IF(U127="","",":")</f>
        <v/>
      </c>
      <c r="U127" s="39" t="str">
        <f t="shared" ref="U127:U152" si="124">IFERROR(S127+COUNTIF($BO127:$DA127,5)-1,"")</f>
        <v/>
      </c>
      <c r="V127" s="43" t="str">
        <f t="shared" ref="V127:V152" si="125">IF(W127="","",",")</f>
        <v/>
      </c>
      <c r="W127" s="39" t="str">
        <f t="shared" ref="W127:W152" si="126">IFERROR(MATCH(6,$BO127:$DA127,0),"")</f>
        <v/>
      </c>
      <c r="X127" s="43" t="str">
        <f t="shared" ref="X127:X152" si="127">IF(Y127="","",":")</f>
        <v/>
      </c>
      <c r="Y127" s="40" t="str">
        <f t="shared" ref="Y127:Y152" si="128">IFERROR(W127+COUNTIF($BO127:$DA127,6)-1,"")</f>
        <v/>
      </c>
      <c r="AA127" s="54"/>
      <c r="AB127" s="54"/>
      <c r="AC127" s="54"/>
      <c r="AD127" s="48" t="e">
        <f>IF(INSERT_HOLDS_HERE!G$9=Hold_5,1,0)</f>
        <v>#NAME?</v>
      </c>
      <c r="AE127" s="48" t="e">
        <f>IF(INSERT_HOLDS_HERE!H$9=Hold_5,1,0)</f>
        <v>#NAME?</v>
      </c>
      <c r="AF127" s="48" t="e">
        <f>IF(INSERT_HOLDS_HERE!I$9=Hold_5,1,0)</f>
        <v>#NAME?</v>
      </c>
      <c r="AG127" s="54"/>
      <c r="AH127" s="54"/>
      <c r="AI127" s="54"/>
      <c r="AJ127" s="54"/>
      <c r="AK127" s="54"/>
      <c r="AL127" s="54"/>
      <c r="AM127" s="54"/>
      <c r="AN127" s="54"/>
      <c r="AO127" s="54"/>
      <c r="AP127" s="54"/>
      <c r="AQ127" s="54"/>
      <c r="AR127" s="54"/>
      <c r="AS127" s="54"/>
      <c r="AT127" s="54"/>
      <c r="AU127" s="54"/>
      <c r="AV127" s="54"/>
      <c r="AW127" s="54"/>
      <c r="AX127" s="54"/>
      <c r="AY127" s="54"/>
      <c r="AZ127" s="54"/>
      <c r="BA127" s="54"/>
      <c r="BB127" s="54"/>
      <c r="BC127" s="54"/>
      <c r="BD127" s="54"/>
      <c r="BE127" s="54"/>
      <c r="BF127" s="54"/>
      <c r="BG127" s="54"/>
      <c r="BH127" s="48" t="e">
        <f>IF(INSERT_HOLDS_HERE!AK$9=Hold_5,1,0)</f>
        <v>#NAME?</v>
      </c>
      <c r="BI127" s="48" t="e">
        <f>IF(INSERT_HOLDS_HERE!AL$9=Hold_5,1,0)</f>
        <v>#NAME?</v>
      </c>
      <c r="BJ127" s="48" t="e">
        <f>IF(INSERT_HOLDS_HERE!AM$9=Hold_5,1,0)</f>
        <v>#NAME?</v>
      </c>
      <c r="BK127" s="48" t="e">
        <f>IF(INSERT_HOLDS_HERE!AN$9=Hold_5,1,0)</f>
        <v>#NAME?</v>
      </c>
      <c r="BL127" s="54"/>
      <c r="BM127" s="54"/>
      <c r="BO127" s="53">
        <f t="shared" ref="BO127:BO152" si="129">AA127</f>
        <v>0</v>
      </c>
      <c r="BP127" s="53">
        <f>IF(AB127=0,0,IF(AND(AB127=1,AA127=0),MAX($BO127:BO127)+1,BO127))</f>
        <v>0</v>
      </c>
      <c r="BQ127" s="53">
        <f>IF(AC127=0,0,IF(AND(AC127=1,AB127=0),MAX($BO127:BP127)+1,BP127))</f>
        <v>0</v>
      </c>
      <c r="BR127" s="48" t="e">
        <f>IF(AD127=0,0,IF(AND(AD127=1,AC127=0),MAX($BO127:BQ127)+1,BQ127))</f>
        <v>#NAME?</v>
      </c>
      <c r="BS127" s="48" t="e">
        <f>IF(AE127=0,0,IF(AND(AE127=1,AD127=0),MAX($BO127:BR127)+1,BR127))</f>
        <v>#NAME?</v>
      </c>
      <c r="BT127" s="48" t="e">
        <f>IF(AF127=0,0,IF(AND(AF127=1,AE127=0),MAX($BO127:BS127)+1,BS127))</f>
        <v>#NAME?</v>
      </c>
      <c r="BU127" s="53">
        <f>IF(AG127=0,0,IF(AND(AG127=1,AF127=0),MAX($BO127:BT127)+1,BT127))</f>
        <v>0</v>
      </c>
      <c r="BV127" s="53">
        <f>IF(AH127=0,0,IF(AND(AH127=1,AG127=0),MAX($BO127:BU127)+1,BU127))</f>
        <v>0</v>
      </c>
      <c r="BW127" s="53">
        <f>IF(AI127=0,0,IF(AND(AI127=1,AH127=0),MAX($BO127:BV127)+1,BV127))</f>
        <v>0</v>
      </c>
      <c r="BX127" s="53">
        <f>IF(AJ127=0,0,IF(AND(AJ127=1,AI127=0),MAX($BO127:BW127)+1,BW127))</f>
        <v>0</v>
      </c>
      <c r="BY127" s="53">
        <f>IF(AK127=0,0,IF(AND(AK127=1,AJ127=0),MAX($BO127:BX127)+1,BX127))</f>
        <v>0</v>
      </c>
      <c r="BZ127" s="53">
        <f>IF(AL127=0,0,IF(AND(AL127=1,AK127=0),MAX($BO127:BY127)+1,BY127))</f>
        <v>0</v>
      </c>
      <c r="CA127" s="53">
        <f>IF(AM127=0,0,IF(AND(AM127=1,AL127=0),MAX($BO127:BZ127)+1,BZ127))</f>
        <v>0</v>
      </c>
      <c r="CB127" s="53">
        <f>IF(AN127=0,0,IF(AND(AN127=1,AM127=0),MAX($BO127:CA127)+1,CA127))</f>
        <v>0</v>
      </c>
      <c r="CC127" s="53">
        <f>IF(AO127=0,0,IF(AND(AO127=1,AN127=0),MAX($BO127:CB127)+1,CB127))</f>
        <v>0</v>
      </c>
      <c r="CD127" s="53">
        <f>IF(AP127=0,0,IF(AND(AP127=1,AO127=0),MAX($BO127:CC127)+1,CC127))</f>
        <v>0</v>
      </c>
      <c r="CE127" s="53">
        <f>IF(AQ127=0,0,IF(AND(AQ127=1,AP127=0),MAX($BO127:CD127)+1,CD127))</f>
        <v>0</v>
      </c>
      <c r="CF127" s="53">
        <f>IF(AR127=0,0,IF(AND(AR127=1,AQ127=0),MAX($BO127:CE127)+1,CE127))</f>
        <v>0</v>
      </c>
      <c r="CG127" s="53">
        <f>IF(AS127=0,0,IF(AND(AS127=1,AR127=0),MAX($BO127:CF127)+1,CF127))</f>
        <v>0</v>
      </c>
      <c r="CH127" s="53">
        <f>IF(AT127=0,0,IF(AND(AT127=1,AS127=0),MAX($BO127:CG127)+1,CG127))</f>
        <v>0</v>
      </c>
      <c r="CI127" s="53">
        <f>IF(AU127=0,0,IF(AND(AU127=1,AT127=0),MAX($BO127:CH127)+1,CH127))</f>
        <v>0</v>
      </c>
      <c r="CJ127" s="53">
        <f>IF(AV127=0,0,IF(AND(AV127=1,AU127=0),MAX($BO127:CI127)+1,CI127))</f>
        <v>0</v>
      </c>
      <c r="CK127" s="53">
        <f>IF(AW127=0,0,IF(AND(AW127=1,AV127=0),MAX($BO127:CJ127)+1,CJ127))</f>
        <v>0</v>
      </c>
      <c r="CL127" s="53">
        <f>IF(AX127=0,0,IF(AND(AX127=1,AW127=0),MAX($BO127:CK127)+1,CK127))</f>
        <v>0</v>
      </c>
      <c r="CM127" s="53">
        <f>IF(AY127=0,0,IF(AND(AY127=1,AX127=0),MAX($BO127:CL127)+1,CL127))</f>
        <v>0</v>
      </c>
      <c r="CN127" s="53">
        <f>IF(AZ127=0,0,IF(AND(AZ127=1,AY127=0),MAX($BO127:CM127)+1,CM127))</f>
        <v>0</v>
      </c>
      <c r="CO127" s="53">
        <f>IF(BA127=0,0,IF(AND(BA127=1,AZ127=0),MAX($BO127:CN127)+1,CN127))</f>
        <v>0</v>
      </c>
      <c r="CP127" s="53">
        <f>IF(BB127=0,0,IF(AND(BB127=1,BA127=0),MAX($BO127:CO127)+1,CO127))</f>
        <v>0</v>
      </c>
      <c r="CQ127" s="53">
        <f>IF(BC127=0,0,IF(AND(BC127=1,BB127=0),MAX($BO127:CP127)+1,CP127))</f>
        <v>0</v>
      </c>
      <c r="CR127" s="53">
        <f>IF(BD127=0,0,IF(AND(BD127=1,BC127=0),MAX($BO127:CQ127)+1,CQ127))</f>
        <v>0</v>
      </c>
      <c r="CS127" s="53">
        <f>IF(BE127=0,0,IF(AND(BE127=1,BD127=0),MAX($BO127:CR127)+1,CR127))</f>
        <v>0</v>
      </c>
      <c r="CT127" s="53">
        <f>IF(BF127=0,0,IF(AND(BF127=1,BE127=0),MAX($BO127:CS127)+1,CS127))</f>
        <v>0</v>
      </c>
      <c r="CU127" s="53">
        <f>IF(BG127=0,0,IF(AND(BG127=1,BF127=0),MAX($BO127:CT127)+1,CT127))</f>
        <v>0</v>
      </c>
      <c r="CV127" s="48" t="e">
        <f>IF(BH127=0,0,IF(AND(BH127=1,BG127=0),MAX($BO127:CU127)+1,CU127))</f>
        <v>#NAME?</v>
      </c>
      <c r="CW127" s="48" t="e">
        <f>IF(BI127=0,0,IF(AND(BI127=1,BH127=0),MAX($BO127:CV127)+1,CV127))</f>
        <v>#NAME?</v>
      </c>
      <c r="CX127" s="48" t="e">
        <f>IF(BJ127=0,0,IF(AND(BJ127=1,BI127=0),MAX($BO127:CW127)+1,CW127))</f>
        <v>#NAME?</v>
      </c>
      <c r="CY127" s="48" t="e">
        <f>IF(BK127=0,0,IF(AND(BK127=1,BJ127=0),MAX($BO127:CX127)+1,CX127))</f>
        <v>#NAME?</v>
      </c>
      <c r="CZ127" s="53">
        <f>IF(BL127=0,0,IF(AND(BL127=1,BK127=0),MAX($BO127:CY127)+1,CY127))</f>
        <v>0</v>
      </c>
      <c r="DA127" s="53">
        <f>IF(BM127=0,0,IF(AND(BM127=1,BL127=0),MAX($BO127:CZ127)+1,CZ127))</f>
        <v>0</v>
      </c>
    </row>
    <row r="128" spans="2:105">
      <c r="B128" s="41" t="s">
        <v>23</v>
      </c>
      <c r="C128" s="39" t="str">
        <f t="shared" si="106"/>
        <v/>
      </c>
      <c r="D128" s="43" t="str">
        <f t="shared" si="107"/>
        <v/>
      </c>
      <c r="E128" s="39" t="str">
        <f t="shared" si="108"/>
        <v/>
      </c>
      <c r="F128" s="43" t="str">
        <f t="shared" si="109"/>
        <v/>
      </c>
      <c r="G128" s="39" t="str">
        <f t="shared" si="110"/>
        <v/>
      </c>
      <c r="H128" s="43" t="str">
        <f t="shared" si="111"/>
        <v/>
      </c>
      <c r="I128" s="39" t="str">
        <f t="shared" si="112"/>
        <v/>
      </c>
      <c r="J128" s="43" t="str">
        <f t="shared" si="113"/>
        <v/>
      </c>
      <c r="K128" s="39" t="str">
        <f t="shared" si="114"/>
        <v/>
      </c>
      <c r="L128" s="43" t="str">
        <f t="shared" si="115"/>
        <v/>
      </c>
      <c r="M128" s="39" t="str">
        <f t="shared" si="116"/>
        <v/>
      </c>
      <c r="N128" s="43" t="str">
        <f t="shared" si="117"/>
        <v/>
      </c>
      <c r="O128" s="39" t="str">
        <f t="shared" si="118"/>
        <v/>
      </c>
      <c r="P128" s="43" t="str">
        <f t="shared" si="119"/>
        <v/>
      </c>
      <c r="Q128" s="39" t="str">
        <f t="shared" si="120"/>
        <v/>
      </c>
      <c r="R128" s="43" t="str">
        <f t="shared" si="121"/>
        <v/>
      </c>
      <c r="S128" s="39" t="str">
        <f t="shared" si="122"/>
        <v/>
      </c>
      <c r="T128" s="43" t="str">
        <f t="shared" si="123"/>
        <v/>
      </c>
      <c r="U128" s="39" t="str">
        <f t="shared" si="124"/>
        <v/>
      </c>
      <c r="V128" s="43" t="str">
        <f t="shared" si="125"/>
        <v/>
      </c>
      <c r="W128" s="39" t="str">
        <f t="shared" si="126"/>
        <v/>
      </c>
      <c r="X128" s="43" t="str">
        <f t="shared" si="127"/>
        <v/>
      </c>
      <c r="Y128" s="40" t="str">
        <f t="shared" si="128"/>
        <v/>
      </c>
      <c r="AA128" s="54"/>
      <c r="AB128" s="48" t="e">
        <f>IF(INSERT_HOLDS_HERE!E$10=Hold_5,1,0)</f>
        <v>#NAME?</v>
      </c>
      <c r="AC128" s="48" t="e">
        <f>IF(INSERT_HOLDS_HERE!F$10=Hold_5,1,0)</f>
        <v>#NAME?</v>
      </c>
      <c r="AD128" s="48" t="e">
        <f>IF(INSERT_HOLDS_HERE!G$10=Hold_5,1,0)</f>
        <v>#NAME?</v>
      </c>
      <c r="AE128" s="48" t="e">
        <f>IF(INSERT_HOLDS_HERE!H$10=Hold_5,1,0)</f>
        <v>#NAME?</v>
      </c>
      <c r="AF128" s="48" t="e">
        <f>IF(INSERT_HOLDS_HERE!I$10=Hold_5,1,0)</f>
        <v>#NAME?</v>
      </c>
      <c r="AG128" s="48" t="e">
        <f>IF(INSERT_HOLDS_HERE!J$10=Hold_5,1,0)</f>
        <v>#NAME?</v>
      </c>
      <c r="AH128" s="48" t="e">
        <f>IF(INSERT_HOLDS_HERE!K$10=Hold_5,1,0)</f>
        <v>#NAME?</v>
      </c>
      <c r="AI128" s="48" t="e">
        <f>IF(INSERT_HOLDS_HERE!L$10=Hold_5,1,0)</f>
        <v>#NAME?</v>
      </c>
      <c r="AJ128" s="48" t="e">
        <f>IF(INSERT_HOLDS_HERE!M$10=Hold_5,1,0)</f>
        <v>#NAME?</v>
      </c>
      <c r="AK128" s="48" t="e">
        <f>IF(INSERT_HOLDS_HERE!N$10=Hold_5,1,0)</f>
        <v>#NAME?</v>
      </c>
      <c r="AL128" s="48" t="e">
        <f>IF(INSERT_HOLDS_HERE!O$10=Hold_5,1,0)</f>
        <v>#NAME?</v>
      </c>
      <c r="AM128" s="48" t="e">
        <f>IF(INSERT_HOLDS_HERE!P$10=Hold_5,1,0)</f>
        <v>#NAME?</v>
      </c>
      <c r="AN128" s="48" t="e">
        <f>IF(INSERT_HOLDS_HERE!R$10=Hold_5,1,0)</f>
        <v>#NAME?</v>
      </c>
      <c r="AO128" s="48" t="e">
        <f>IF(INSERT_HOLDS_HERE!S$10=Hold_5,1,0)</f>
        <v>#NAME?</v>
      </c>
      <c r="AP128" s="48" t="e">
        <f>IF(INSERT_HOLDS_HERE!T$10=Hold_5,1,0)</f>
        <v>#NAME?</v>
      </c>
      <c r="AQ128" s="48" t="e">
        <f>IF(INSERT_HOLDS_HERE!U$10=Hold_5,1,0)</f>
        <v>#NAME?</v>
      </c>
      <c r="AR128" s="48" t="e">
        <f>IF(INSERT_HOLDS_HERE!V$10=Hold_5,1,0)</f>
        <v>#NAME?</v>
      </c>
      <c r="AS128" s="48" t="e">
        <f>IF(INSERT_HOLDS_HERE!W$10=Hold_5,1,0)</f>
        <v>#NAME?</v>
      </c>
      <c r="AT128" s="48" t="e">
        <f>IF(INSERT_HOLDS_HERE!X$10=Hold_5,1,0)</f>
        <v>#NAME?</v>
      </c>
      <c r="AU128" s="48" t="e">
        <f>IF(INSERT_HOLDS_HERE!Y$10=Hold_5,1,0)</f>
        <v>#NAME?</v>
      </c>
      <c r="AV128" s="48" t="e">
        <f>IF(INSERT_HOLDS_HERE!Z$10=Hold_5,1,0)</f>
        <v>#NAME?</v>
      </c>
      <c r="AW128" s="48" t="e">
        <f>IF(INSERT_HOLDS_HERE!AA$10=Hold_5,1,0)</f>
        <v>#NAME?</v>
      </c>
      <c r="AX128" s="48" t="e">
        <f>IF(INSERT_HOLDS_HERE!AB$10=Hold_5,1,0)</f>
        <v>#NAME?</v>
      </c>
      <c r="AY128" s="48" t="e">
        <f>IF(INSERT_HOLDS_HERE!AC$10=Hold_5,1,0)</f>
        <v>#NAME?</v>
      </c>
      <c r="AZ128" s="48" t="e">
        <f>IF(INSERT_HOLDS_HERE!AD$10=Hold_5,1,0)</f>
        <v>#NAME?</v>
      </c>
      <c r="BA128" s="48" t="e">
        <f>IF(INSERT_HOLDS_HERE!AF$10=Hold_5,1,0)</f>
        <v>#NAME?</v>
      </c>
      <c r="BB128" s="48" t="e">
        <f>IF(INSERT_HOLDS_HERE!AG$10=Hold_5,1,0)</f>
        <v>#NAME?</v>
      </c>
      <c r="BC128" s="48" t="e">
        <f>IF(INSERT_HOLDS_HERE!AH$10=Hold_5,1,0)</f>
        <v>#NAME?</v>
      </c>
      <c r="BD128" s="48" t="e">
        <f>IF(INSERT_HOLDS_HERE!AI$10=Hold_5,1,0)</f>
        <v>#NAME?</v>
      </c>
      <c r="BE128" s="48" t="e">
        <f>IF(INSERT_HOLDS_HERE!AJ$10=Hold_5,1,0)</f>
        <v>#NAME?</v>
      </c>
      <c r="BF128" s="48" t="e">
        <f>IF(INSERT_HOLDS_HERE!AK$10=Hold_5,1,0)</f>
        <v>#NAME?</v>
      </c>
      <c r="BG128" s="48" t="e">
        <f>IF(INSERT_HOLDS_HERE!AL$10=Hold_5,1,0)</f>
        <v>#NAME?</v>
      </c>
      <c r="BH128" s="48" t="e">
        <f>IF(INSERT_HOLDS_HERE!AM$10=Hold_5,1,0)</f>
        <v>#NAME?</v>
      </c>
      <c r="BI128" s="48" t="e">
        <f>IF(INSERT_HOLDS_HERE!AN$10=Hold_5,1,0)</f>
        <v>#NAME?</v>
      </c>
      <c r="BJ128" s="48" t="e">
        <f>IF(INSERT_HOLDS_HERE!AO$10=Hold_5,1,0)</f>
        <v>#NAME?</v>
      </c>
      <c r="BK128" s="48" t="e">
        <f>IF(INSERT_HOLDS_HERE!AP$10=Hold_5,1,0)</f>
        <v>#NAME?</v>
      </c>
      <c r="BL128" s="48" t="e">
        <f>IF(INSERT_HOLDS_HERE!AQ$10=Hold_5,1,0)</f>
        <v>#NAME?</v>
      </c>
      <c r="BM128" s="54"/>
      <c r="BO128" s="53">
        <f t="shared" si="129"/>
        <v>0</v>
      </c>
      <c r="BP128" s="48" t="e">
        <f>IF(AB128=0,0,IF(AND(AB128=1,AA128=0),MAX($BO128:BO128)+1,BO128))</f>
        <v>#NAME?</v>
      </c>
      <c r="BQ128" s="48" t="e">
        <f>IF(AC128=0,0,IF(AND(AC128=1,AB128=0),MAX($BO128:BP128)+1,BP128))</f>
        <v>#NAME?</v>
      </c>
      <c r="BR128" s="48" t="e">
        <f>IF(AD128=0,0,IF(AND(AD128=1,AC128=0),MAX($BO128:BQ128)+1,BQ128))</f>
        <v>#NAME?</v>
      </c>
      <c r="BS128" s="48" t="e">
        <f>IF(AE128=0,0,IF(AND(AE128=1,AD128=0),MAX($BO128:BR128)+1,BR128))</f>
        <v>#NAME?</v>
      </c>
      <c r="BT128" s="48" t="e">
        <f>IF(AF128=0,0,IF(AND(AF128=1,AE128=0),MAX($BO128:BS128)+1,BS128))</f>
        <v>#NAME?</v>
      </c>
      <c r="BU128" s="48" t="e">
        <f>IF(AG128=0,0,IF(AND(AG128=1,AF128=0),MAX($BO128:BT128)+1,BT128))</f>
        <v>#NAME?</v>
      </c>
      <c r="BV128" s="48" t="e">
        <f>IF(AH128=0,0,IF(AND(AH128=1,AG128=0),MAX($BO128:BU128)+1,BU128))</f>
        <v>#NAME?</v>
      </c>
      <c r="BW128" s="48" t="e">
        <f>IF(AI128=0,0,IF(AND(AI128=1,AH128=0),MAX($BO128:BV128)+1,BV128))</f>
        <v>#NAME?</v>
      </c>
      <c r="BX128" s="48" t="e">
        <f>IF(AJ128=0,0,IF(AND(AJ128=1,AI128=0),MAX($BO128:BW128)+1,BW128))</f>
        <v>#NAME?</v>
      </c>
      <c r="BY128" s="48" t="e">
        <f>IF(AK128=0,0,IF(AND(AK128=1,AJ128=0),MAX($BO128:BX128)+1,BX128))</f>
        <v>#NAME?</v>
      </c>
      <c r="BZ128" s="48" t="e">
        <f>IF(AL128=0,0,IF(AND(AL128=1,AK128=0),MAX($BO128:BY128)+1,BY128))</f>
        <v>#NAME?</v>
      </c>
      <c r="CA128" s="48" t="e">
        <f>IF(AM128=0,0,IF(AND(AM128=1,AL128=0),MAX($BO128:BZ128)+1,BZ128))</f>
        <v>#NAME?</v>
      </c>
      <c r="CB128" s="48" t="e">
        <f>IF(AN128=0,0,IF(AND(AN128=1,AM128=0),MAX($BO128:CA128)+1,CA128))</f>
        <v>#NAME?</v>
      </c>
      <c r="CC128" s="48" t="e">
        <f>IF(AO128=0,0,IF(AND(AO128=1,AN128=0),MAX($BO128:CB128)+1,CB128))</f>
        <v>#NAME?</v>
      </c>
      <c r="CD128" s="48" t="e">
        <f>IF(AP128=0,0,IF(AND(AP128=1,AO128=0),MAX($BO128:CC128)+1,CC128))</f>
        <v>#NAME?</v>
      </c>
      <c r="CE128" s="48" t="e">
        <f>IF(AQ128=0,0,IF(AND(AQ128=1,AP128=0),MAX($BO128:CD128)+1,CD128))</f>
        <v>#NAME?</v>
      </c>
      <c r="CF128" s="48" t="e">
        <f>IF(AR128=0,0,IF(AND(AR128=1,AQ128=0),MAX($BO128:CE128)+1,CE128))</f>
        <v>#NAME?</v>
      </c>
      <c r="CG128" s="48" t="e">
        <f>IF(AS128=0,0,IF(AND(AS128=1,AR128=0),MAX($BO128:CF128)+1,CF128))</f>
        <v>#NAME?</v>
      </c>
      <c r="CH128" s="48" t="e">
        <f>IF(AT128=0,0,IF(AND(AT128=1,AS128=0),MAX($BO128:CG128)+1,CG128))</f>
        <v>#NAME?</v>
      </c>
      <c r="CI128" s="48" t="e">
        <f>IF(AU128=0,0,IF(AND(AU128=1,AT128=0),MAX($BO128:CH128)+1,CH128))</f>
        <v>#NAME?</v>
      </c>
      <c r="CJ128" s="48" t="e">
        <f>IF(AV128=0,0,IF(AND(AV128=1,AU128=0),MAX($BO128:CI128)+1,CI128))</f>
        <v>#NAME?</v>
      </c>
      <c r="CK128" s="48" t="e">
        <f>IF(AW128=0,0,IF(AND(AW128=1,AV128=0),MAX($BO128:CJ128)+1,CJ128))</f>
        <v>#NAME?</v>
      </c>
      <c r="CL128" s="48" t="e">
        <f>IF(AX128=0,0,IF(AND(AX128=1,AW128=0),MAX($BO128:CK128)+1,CK128))</f>
        <v>#NAME?</v>
      </c>
      <c r="CM128" s="48" t="e">
        <f>IF(AY128=0,0,IF(AND(AY128=1,AX128=0),MAX($BO128:CL128)+1,CL128))</f>
        <v>#NAME?</v>
      </c>
      <c r="CN128" s="48" t="e">
        <f>IF(AZ128=0,0,IF(AND(AZ128=1,AY128=0),MAX($BO128:CM128)+1,CM128))</f>
        <v>#NAME?</v>
      </c>
      <c r="CO128" s="48" t="e">
        <f>IF(BA128=0,0,IF(AND(BA128=1,AZ128=0),MAX($BO128:CN128)+1,CN128))</f>
        <v>#NAME?</v>
      </c>
      <c r="CP128" s="48" t="e">
        <f>IF(BB128=0,0,IF(AND(BB128=1,BA128=0),MAX($BO128:CO128)+1,CO128))</f>
        <v>#NAME?</v>
      </c>
      <c r="CQ128" s="48" t="e">
        <f>IF(BC128=0,0,IF(AND(BC128=1,BB128=0),MAX($BO128:CP128)+1,CP128))</f>
        <v>#NAME?</v>
      </c>
      <c r="CR128" s="48" t="e">
        <f>IF(BD128=0,0,IF(AND(BD128=1,BC128=0),MAX($BO128:CQ128)+1,CQ128))</f>
        <v>#NAME?</v>
      </c>
      <c r="CS128" s="48" t="e">
        <f>IF(BE128=0,0,IF(AND(BE128=1,BD128=0),MAX($BO128:CR128)+1,CR128))</f>
        <v>#NAME?</v>
      </c>
      <c r="CT128" s="48" t="e">
        <f>IF(BF128=0,0,IF(AND(BF128=1,BE128=0),MAX($BO128:CS128)+1,CS128))</f>
        <v>#NAME?</v>
      </c>
      <c r="CU128" s="48" t="e">
        <f>IF(BG128=0,0,IF(AND(BG128=1,BF128=0),MAX($BO128:CT128)+1,CT128))</f>
        <v>#NAME?</v>
      </c>
      <c r="CV128" s="48" t="e">
        <f>IF(BH128=0,0,IF(AND(BH128=1,BG128=0),MAX($BO128:CU128)+1,CU128))</f>
        <v>#NAME?</v>
      </c>
      <c r="CW128" s="48" t="e">
        <f>IF(BI128=0,0,IF(AND(BI128=1,BH128=0),MAX($BO128:CV128)+1,CV128))</f>
        <v>#NAME?</v>
      </c>
      <c r="CX128" s="48" t="e">
        <f>IF(BJ128=0,0,IF(AND(BJ128=1,BI128=0),MAX($BO128:CW128)+1,CW128))</f>
        <v>#NAME?</v>
      </c>
      <c r="CY128" s="48" t="e">
        <f>IF(BK128=0,0,IF(AND(BK128=1,BJ128=0),MAX($BO128:CX128)+1,CX128))</f>
        <v>#NAME?</v>
      </c>
      <c r="CZ128" s="48" t="e">
        <f>IF(BL128=0,0,IF(AND(BL128=1,BK128=0),MAX($BO128:CY128)+1,CY128))</f>
        <v>#NAME?</v>
      </c>
      <c r="DA128" s="53">
        <f>IF(BM128=0,0,IF(AND(BM128=1,BL128=0),MAX($BO128:CZ128)+1,CZ128))</f>
        <v>0</v>
      </c>
    </row>
    <row r="129" spans="2:105">
      <c r="B129" s="41" t="s">
        <v>22</v>
      </c>
      <c r="C129" s="39" t="str">
        <f t="shared" si="106"/>
        <v/>
      </c>
      <c r="D129" s="43" t="str">
        <f t="shared" si="107"/>
        <v/>
      </c>
      <c r="E129" s="39" t="str">
        <f t="shared" si="108"/>
        <v/>
      </c>
      <c r="F129" s="43" t="str">
        <f t="shared" si="109"/>
        <v/>
      </c>
      <c r="G129" s="39" t="str">
        <f t="shared" si="110"/>
        <v/>
      </c>
      <c r="H129" s="43" t="str">
        <f t="shared" si="111"/>
        <v/>
      </c>
      <c r="I129" s="39" t="str">
        <f t="shared" si="112"/>
        <v/>
      </c>
      <c r="J129" s="43" t="str">
        <f t="shared" si="113"/>
        <v/>
      </c>
      <c r="K129" s="39" t="str">
        <f t="shared" si="114"/>
        <v/>
      </c>
      <c r="L129" s="43" t="str">
        <f t="shared" si="115"/>
        <v/>
      </c>
      <c r="M129" s="39" t="str">
        <f t="shared" si="116"/>
        <v/>
      </c>
      <c r="N129" s="43" t="str">
        <f t="shared" si="117"/>
        <v/>
      </c>
      <c r="O129" s="39" t="str">
        <f t="shared" si="118"/>
        <v/>
      </c>
      <c r="P129" s="43" t="str">
        <f t="shared" si="119"/>
        <v/>
      </c>
      <c r="Q129" s="39" t="str">
        <f t="shared" si="120"/>
        <v/>
      </c>
      <c r="R129" s="43" t="str">
        <f t="shared" si="121"/>
        <v/>
      </c>
      <c r="S129" s="39" t="str">
        <f t="shared" si="122"/>
        <v/>
      </c>
      <c r="T129" s="43" t="str">
        <f t="shared" si="123"/>
        <v/>
      </c>
      <c r="U129" s="39" t="str">
        <f t="shared" si="124"/>
        <v/>
      </c>
      <c r="V129" s="43" t="str">
        <f t="shared" si="125"/>
        <v/>
      </c>
      <c r="W129" s="39" t="str">
        <f t="shared" si="126"/>
        <v/>
      </c>
      <c r="X129" s="43" t="str">
        <f t="shared" si="127"/>
        <v/>
      </c>
      <c r="Y129" s="40" t="str">
        <f t="shared" si="128"/>
        <v/>
      </c>
      <c r="AA129" s="48" t="e">
        <f>IF(INSERT_HOLDS_HERE!D$11=Hold_5,1,0)</f>
        <v>#NAME?</v>
      </c>
      <c r="AB129" s="48" t="e">
        <f>IF(INSERT_HOLDS_HERE!E$11=Hold_5,1,0)</f>
        <v>#NAME?</v>
      </c>
      <c r="AC129" s="48" t="e">
        <f>IF(INSERT_HOLDS_HERE!F$11=Hold_5,1,0)</f>
        <v>#NAME?</v>
      </c>
      <c r="AD129" s="48" t="e">
        <f>IF(INSERT_HOLDS_HERE!G$11=Hold_5,1,0)</f>
        <v>#NAME?</v>
      </c>
      <c r="AE129" s="48" t="e">
        <f>IF(INSERT_HOLDS_HERE!H$11=Hold_5,1,0)</f>
        <v>#NAME?</v>
      </c>
      <c r="AF129" s="48" t="e">
        <f>IF(INSERT_HOLDS_HERE!I$11=Hold_5,1,0)</f>
        <v>#NAME?</v>
      </c>
      <c r="AG129" s="48" t="e">
        <f>IF(INSERT_HOLDS_HERE!J$11=Hold_5,1,0)</f>
        <v>#NAME?</v>
      </c>
      <c r="AH129" s="48" t="e">
        <f>IF(INSERT_HOLDS_HERE!K$11=Hold_5,1,0)</f>
        <v>#NAME?</v>
      </c>
      <c r="AI129" s="48" t="e">
        <f>IF(INSERT_HOLDS_HERE!L$11=Hold_5,1,0)</f>
        <v>#NAME?</v>
      </c>
      <c r="AJ129" s="48" t="e">
        <f>IF(INSERT_HOLDS_HERE!M$11=Hold_5,1,0)</f>
        <v>#NAME?</v>
      </c>
      <c r="AK129" s="48" t="e">
        <f>IF(INSERT_HOLDS_HERE!N$11=Hold_5,1,0)</f>
        <v>#NAME?</v>
      </c>
      <c r="AL129" s="48" t="e">
        <f>IF(INSERT_HOLDS_HERE!O$11=Hold_5,1,0)</f>
        <v>#NAME?</v>
      </c>
      <c r="AM129" s="48" t="e">
        <f>IF(INSERT_HOLDS_HERE!P$11=Hold_5,1,0)</f>
        <v>#NAME?</v>
      </c>
      <c r="AN129" s="48" t="e">
        <f>IF(INSERT_HOLDS_HERE!R$11=Hold_5,1,0)</f>
        <v>#NAME?</v>
      </c>
      <c r="AO129" s="48" t="e">
        <f>IF(INSERT_HOLDS_HERE!S$11=Hold_5,1,0)</f>
        <v>#NAME?</v>
      </c>
      <c r="AP129" s="48" t="e">
        <f>IF(INSERT_HOLDS_HERE!T$11=Hold_5,1,0)</f>
        <v>#NAME?</v>
      </c>
      <c r="AQ129" s="48" t="e">
        <f>IF(INSERT_HOLDS_HERE!U$11=Hold_5,1,0)</f>
        <v>#NAME?</v>
      </c>
      <c r="AR129" s="48" t="e">
        <f>IF(INSERT_HOLDS_HERE!V$11=Hold_5,1,0)</f>
        <v>#NAME?</v>
      </c>
      <c r="AS129" s="48" t="e">
        <f>IF(INSERT_HOLDS_HERE!W$11=Hold_5,1,0)</f>
        <v>#NAME?</v>
      </c>
      <c r="AT129" s="48" t="e">
        <f>IF(INSERT_HOLDS_HERE!X$11=Hold_5,1,0)</f>
        <v>#NAME?</v>
      </c>
      <c r="AU129" s="48" t="e">
        <f>IF(INSERT_HOLDS_HERE!Y$11=Hold_5,1,0)</f>
        <v>#NAME?</v>
      </c>
      <c r="AV129" s="48" t="e">
        <f>IF(INSERT_HOLDS_HERE!Z$11=Hold_5,1,0)</f>
        <v>#NAME?</v>
      </c>
      <c r="AW129" s="48" t="e">
        <f>IF(INSERT_HOLDS_HERE!AA$11=Hold_5,1,0)</f>
        <v>#NAME?</v>
      </c>
      <c r="AX129" s="48" t="e">
        <f>IF(INSERT_HOLDS_HERE!AB$11=Hold_5,1,0)</f>
        <v>#NAME?</v>
      </c>
      <c r="AY129" s="48" t="e">
        <f>IF(INSERT_HOLDS_HERE!AC$11=Hold_5,1,0)</f>
        <v>#NAME?</v>
      </c>
      <c r="AZ129" s="48" t="e">
        <f>IF(INSERT_HOLDS_HERE!AD$11=Hold_5,1,0)</f>
        <v>#NAME?</v>
      </c>
      <c r="BA129" s="48" t="e">
        <f>IF(INSERT_HOLDS_HERE!AF$11=Hold_5,1,0)</f>
        <v>#NAME?</v>
      </c>
      <c r="BB129" s="48" t="e">
        <f>IF(INSERT_HOLDS_HERE!AG$11=Hold_5,1,0)</f>
        <v>#NAME?</v>
      </c>
      <c r="BC129" s="48" t="e">
        <f>IF(INSERT_HOLDS_HERE!AH$11=Hold_5,1,0)</f>
        <v>#NAME?</v>
      </c>
      <c r="BD129" s="48" t="e">
        <f>IF(INSERT_HOLDS_HERE!AI$11=Hold_5,1,0)</f>
        <v>#NAME?</v>
      </c>
      <c r="BE129" s="48" t="e">
        <f>IF(INSERT_HOLDS_HERE!AJ$11=Hold_5,1,0)</f>
        <v>#NAME?</v>
      </c>
      <c r="BF129" s="48" t="e">
        <f>IF(INSERT_HOLDS_HERE!AK$11=Hold_5,1,0)</f>
        <v>#NAME?</v>
      </c>
      <c r="BG129" s="48" t="e">
        <f>IF(INSERT_HOLDS_HERE!AL$11=Hold_5,1,0)</f>
        <v>#NAME?</v>
      </c>
      <c r="BH129" s="48" t="e">
        <f>IF(INSERT_HOLDS_HERE!AM$11=Hold_5,1,0)</f>
        <v>#NAME?</v>
      </c>
      <c r="BI129" s="48" t="e">
        <f>IF(INSERT_HOLDS_HERE!AN$11=Hold_5,1,0)</f>
        <v>#NAME?</v>
      </c>
      <c r="BJ129" s="48" t="e">
        <f>IF(INSERT_HOLDS_HERE!AO$11=Hold_5,1,0)</f>
        <v>#NAME?</v>
      </c>
      <c r="BK129" s="48" t="e">
        <f>IF(INSERT_HOLDS_HERE!AP$11=Hold_5,1,0)</f>
        <v>#NAME?</v>
      </c>
      <c r="BL129" s="48" t="e">
        <f>IF(INSERT_HOLDS_HERE!AQ$11=Hold_5,1,0)</f>
        <v>#NAME?</v>
      </c>
      <c r="BM129" s="48" t="e">
        <f>IF(INSERT_HOLDS_HERE!AR$11=Hold_5,1,0)</f>
        <v>#NAME?</v>
      </c>
      <c r="BO129" s="48" t="e">
        <f t="shared" si="129"/>
        <v>#NAME?</v>
      </c>
      <c r="BP129" s="48" t="e">
        <f>IF(AB129=0,0,IF(AND(AB129=1,AA129=0),MAX($BO129:BO129)+1,BO129))</f>
        <v>#NAME?</v>
      </c>
      <c r="BQ129" s="48" t="e">
        <f>IF(AC129=0,0,IF(AND(AC129=1,AB129=0),MAX($BO129:BP129)+1,BP129))</f>
        <v>#NAME?</v>
      </c>
      <c r="BR129" s="48" t="e">
        <f>IF(AD129=0,0,IF(AND(AD129=1,AC129=0),MAX($BO129:BQ129)+1,BQ129))</f>
        <v>#NAME?</v>
      </c>
      <c r="BS129" s="48" t="e">
        <f>IF(AE129=0,0,IF(AND(AE129=1,AD129=0),MAX($BO129:BR129)+1,BR129))</f>
        <v>#NAME?</v>
      </c>
      <c r="BT129" s="48" t="e">
        <f>IF(AF129=0,0,IF(AND(AF129=1,AE129=0),MAX($BO129:BS129)+1,BS129))</f>
        <v>#NAME?</v>
      </c>
      <c r="BU129" s="48" t="e">
        <f>IF(AG129=0,0,IF(AND(AG129=1,AF129=0),MAX($BO129:BT129)+1,BT129))</f>
        <v>#NAME?</v>
      </c>
      <c r="BV129" s="48" t="e">
        <f>IF(AH129=0,0,IF(AND(AH129=1,AG129=0),MAX($BO129:BU129)+1,BU129))</f>
        <v>#NAME?</v>
      </c>
      <c r="BW129" s="48" t="e">
        <f>IF(AI129=0,0,IF(AND(AI129=1,AH129=0),MAX($BO129:BV129)+1,BV129))</f>
        <v>#NAME?</v>
      </c>
      <c r="BX129" s="48" t="e">
        <f>IF(AJ129=0,0,IF(AND(AJ129=1,AI129=0),MAX($BO129:BW129)+1,BW129))</f>
        <v>#NAME?</v>
      </c>
      <c r="BY129" s="48" t="e">
        <f>IF(AK129=0,0,IF(AND(AK129=1,AJ129=0),MAX($BO129:BX129)+1,BX129))</f>
        <v>#NAME?</v>
      </c>
      <c r="BZ129" s="48" t="e">
        <f>IF(AL129=0,0,IF(AND(AL129=1,AK129=0),MAX($BO129:BY129)+1,BY129))</f>
        <v>#NAME?</v>
      </c>
      <c r="CA129" s="48" t="e">
        <f>IF(AM129=0,0,IF(AND(AM129=1,AL129=0),MAX($BO129:BZ129)+1,BZ129))</f>
        <v>#NAME?</v>
      </c>
      <c r="CB129" s="48" t="e">
        <f>IF(AN129=0,0,IF(AND(AN129=1,AM129=0),MAX($BO129:CA129)+1,CA129))</f>
        <v>#NAME?</v>
      </c>
      <c r="CC129" s="48" t="e">
        <f>IF(AO129=0,0,IF(AND(AO129=1,AN129=0),MAX($BO129:CB129)+1,CB129))</f>
        <v>#NAME?</v>
      </c>
      <c r="CD129" s="48" t="e">
        <f>IF(AP129=0,0,IF(AND(AP129=1,AO129=0),MAX($BO129:CC129)+1,CC129))</f>
        <v>#NAME?</v>
      </c>
      <c r="CE129" s="48" t="e">
        <f>IF(AQ129=0,0,IF(AND(AQ129=1,AP129=0),MAX($BO129:CD129)+1,CD129))</f>
        <v>#NAME?</v>
      </c>
      <c r="CF129" s="48" t="e">
        <f>IF(AR129=0,0,IF(AND(AR129=1,AQ129=0),MAX($BO129:CE129)+1,CE129))</f>
        <v>#NAME?</v>
      </c>
      <c r="CG129" s="48" t="e">
        <f>IF(AS129=0,0,IF(AND(AS129=1,AR129=0),MAX($BO129:CF129)+1,CF129))</f>
        <v>#NAME?</v>
      </c>
      <c r="CH129" s="48" t="e">
        <f>IF(AT129=0,0,IF(AND(AT129=1,AS129=0),MAX($BO129:CG129)+1,CG129))</f>
        <v>#NAME?</v>
      </c>
      <c r="CI129" s="48" t="e">
        <f>IF(AU129=0,0,IF(AND(AU129=1,AT129=0),MAX($BO129:CH129)+1,CH129))</f>
        <v>#NAME?</v>
      </c>
      <c r="CJ129" s="48" t="e">
        <f>IF(AV129=0,0,IF(AND(AV129=1,AU129=0),MAX($BO129:CI129)+1,CI129))</f>
        <v>#NAME?</v>
      </c>
      <c r="CK129" s="48" t="e">
        <f>IF(AW129=0,0,IF(AND(AW129=1,AV129=0),MAX($BO129:CJ129)+1,CJ129))</f>
        <v>#NAME?</v>
      </c>
      <c r="CL129" s="48" t="e">
        <f>IF(AX129=0,0,IF(AND(AX129=1,AW129=0),MAX($BO129:CK129)+1,CK129))</f>
        <v>#NAME?</v>
      </c>
      <c r="CM129" s="48" t="e">
        <f>IF(AY129=0,0,IF(AND(AY129=1,AX129=0),MAX($BO129:CL129)+1,CL129))</f>
        <v>#NAME?</v>
      </c>
      <c r="CN129" s="48" t="e">
        <f>IF(AZ129=0,0,IF(AND(AZ129=1,AY129=0),MAX($BO129:CM129)+1,CM129))</f>
        <v>#NAME?</v>
      </c>
      <c r="CO129" s="48" t="e">
        <f>IF(BA129=0,0,IF(AND(BA129=1,AZ129=0),MAX($BO129:CN129)+1,CN129))</f>
        <v>#NAME?</v>
      </c>
      <c r="CP129" s="48" t="e">
        <f>IF(BB129=0,0,IF(AND(BB129=1,BA129=0),MAX($BO129:CO129)+1,CO129))</f>
        <v>#NAME?</v>
      </c>
      <c r="CQ129" s="48" t="e">
        <f>IF(BC129=0,0,IF(AND(BC129=1,BB129=0),MAX($BO129:CP129)+1,CP129))</f>
        <v>#NAME?</v>
      </c>
      <c r="CR129" s="48" t="e">
        <f>IF(BD129=0,0,IF(AND(BD129=1,BC129=0),MAX($BO129:CQ129)+1,CQ129))</f>
        <v>#NAME?</v>
      </c>
      <c r="CS129" s="48" t="e">
        <f>IF(BE129=0,0,IF(AND(BE129=1,BD129=0),MAX($BO129:CR129)+1,CR129))</f>
        <v>#NAME?</v>
      </c>
      <c r="CT129" s="48" t="e">
        <f>IF(BF129=0,0,IF(AND(BF129=1,BE129=0),MAX($BO129:CS129)+1,CS129))</f>
        <v>#NAME?</v>
      </c>
      <c r="CU129" s="48" t="e">
        <f>IF(BG129=0,0,IF(AND(BG129=1,BF129=0),MAX($BO129:CT129)+1,CT129))</f>
        <v>#NAME?</v>
      </c>
      <c r="CV129" s="48" t="e">
        <f>IF(BH129=0,0,IF(AND(BH129=1,BG129=0),MAX($BO129:CU129)+1,CU129))</f>
        <v>#NAME?</v>
      </c>
      <c r="CW129" s="48" t="e">
        <f>IF(BI129=0,0,IF(AND(BI129=1,BH129=0),MAX($BO129:CV129)+1,CV129))</f>
        <v>#NAME?</v>
      </c>
      <c r="CX129" s="48" t="e">
        <f>IF(BJ129=0,0,IF(AND(BJ129=1,BI129=0),MAX($BO129:CW129)+1,CW129))</f>
        <v>#NAME?</v>
      </c>
      <c r="CY129" s="48" t="e">
        <f>IF(BK129=0,0,IF(AND(BK129=1,BJ129=0),MAX($BO129:CX129)+1,CX129))</f>
        <v>#NAME?</v>
      </c>
      <c r="CZ129" s="48" t="e">
        <f>IF(BL129=0,0,IF(AND(BL129=1,BK129=0),MAX($BO129:CY129)+1,CY129))</f>
        <v>#NAME?</v>
      </c>
      <c r="DA129" s="48" t="e">
        <f>IF(BM129=0,0,IF(AND(BM129=1,BL129=0),MAX($BO129:CZ129)+1,CZ129))</f>
        <v>#NAME?</v>
      </c>
    </row>
    <row r="130" spans="2:105">
      <c r="B130" s="41" t="s">
        <v>21</v>
      </c>
      <c r="C130" s="39" t="str">
        <f t="shared" si="106"/>
        <v/>
      </c>
      <c r="D130" s="43" t="str">
        <f t="shared" si="107"/>
        <v/>
      </c>
      <c r="E130" s="39" t="str">
        <f t="shared" si="108"/>
        <v/>
      </c>
      <c r="F130" s="43" t="str">
        <f t="shared" si="109"/>
        <v/>
      </c>
      <c r="G130" s="39" t="str">
        <f t="shared" si="110"/>
        <v/>
      </c>
      <c r="H130" s="43" t="str">
        <f t="shared" si="111"/>
        <v/>
      </c>
      <c r="I130" s="39" t="str">
        <f t="shared" si="112"/>
        <v/>
      </c>
      <c r="J130" s="43" t="str">
        <f t="shared" si="113"/>
        <v/>
      </c>
      <c r="K130" s="39" t="str">
        <f t="shared" si="114"/>
        <v/>
      </c>
      <c r="L130" s="43" t="str">
        <f t="shared" si="115"/>
        <v/>
      </c>
      <c r="M130" s="39" t="str">
        <f t="shared" si="116"/>
        <v/>
      </c>
      <c r="N130" s="43" t="str">
        <f t="shared" si="117"/>
        <v/>
      </c>
      <c r="O130" s="39" t="str">
        <f t="shared" si="118"/>
        <v/>
      </c>
      <c r="P130" s="43" t="str">
        <f t="shared" si="119"/>
        <v/>
      </c>
      <c r="Q130" s="39" t="str">
        <f t="shared" si="120"/>
        <v/>
      </c>
      <c r="R130" s="43" t="str">
        <f t="shared" si="121"/>
        <v/>
      </c>
      <c r="S130" s="39" t="str">
        <f t="shared" si="122"/>
        <v/>
      </c>
      <c r="T130" s="43" t="str">
        <f t="shared" si="123"/>
        <v/>
      </c>
      <c r="U130" s="39" t="str">
        <f t="shared" si="124"/>
        <v/>
      </c>
      <c r="V130" s="43" t="str">
        <f t="shared" si="125"/>
        <v/>
      </c>
      <c r="W130" s="39" t="str">
        <f t="shared" si="126"/>
        <v/>
      </c>
      <c r="X130" s="43" t="str">
        <f t="shared" si="127"/>
        <v/>
      </c>
      <c r="Y130" s="40" t="str">
        <f t="shared" si="128"/>
        <v/>
      </c>
      <c r="AA130" s="48" t="e">
        <f>IF(INSERT_HOLDS_HERE!D$12=Hold_5,1,0)</f>
        <v>#NAME?</v>
      </c>
      <c r="AB130" s="48" t="e">
        <f>IF(INSERT_HOLDS_HERE!E$12=Hold_5,1,0)</f>
        <v>#NAME?</v>
      </c>
      <c r="AC130" s="48" t="e">
        <f>IF(INSERT_HOLDS_HERE!F$12=Hold_5,1,0)</f>
        <v>#NAME?</v>
      </c>
      <c r="AD130" s="48" t="e">
        <f>IF(INSERT_HOLDS_HERE!G$12=Hold_5,1,0)</f>
        <v>#NAME?</v>
      </c>
      <c r="AE130" s="48" t="e">
        <f>IF(INSERT_HOLDS_HERE!H$12=Hold_5,1,0)</f>
        <v>#NAME?</v>
      </c>
      <c r="AF130" s="48" t="e">
        <f>IF(INSERT_HOLDS_HERE!I$12=Hold_5,1,0)</f>
        <v>#NAME?</v>
      </c>
      <c r="AG130" s="48" t="e">
        <f>IF(INSERT_HOLDS_HERE!J$12=Hold_5,1,0)</f>
        <v>#NAME?</v>
      </c>
      <c r="AH130" s="48" t="e">
        <f>IF(INSERT_HOLDS_HERE!K$12=Hold_5,1,0)</f>
        <v>#NAME?</v>
      </c>
      <c r="AI130" s="48" t="e">
        <f>IF(INSERT_HOLDS_HERE!L$12=Hold_5,1,0)</f>
        <v>#NAME?</v>
      </c>
      <c r="AJ130" s="48" t="e">
        <f>IF(INSERT_HOLDS_HERE!M$12=Hold_5,1,0)</f>
        <v>#NAME?</v>
      </c>
      <c r="AK130" s="48" t="e">
        <f>IF(INSERT_HOLDS_HERE!N$12=Hold_5,1,0)</f>
        <v>#NAME?</v>
      </c>
      <c r="AL130" s="48" t="e">
        <f>IF(INSERT_HOLDS_HERE!O$12=Hold_5,1,0)</f>
        <v>#NAME?</v>
      </c>
      <c r="AM130" s="48" t="e">
        <f>IF(INSERT_HOLDS_HERE!P$12=Hold_5,1,0)</f>
        <v>#NAME?</v>
      </c>
      <c r="AN130" s="48" t="e">
        <f>IF(INSERT_HOLDS_HERE!R$12=Hold_5,1,0)</f>
        <v>#NAME?</v>
      </c>
      <c r="AO130" s="48" t="e">
        <f>IF(INSERT_HOLDS_HERE!S$12=Hold_5,1,0)</f>
        <v>#NAME?</v>
      </c>
      <c r="AP130" s="48" t="e">
        <f>IF(INSERT_HOLDS_HERE!T$12=Hold_5,1,0)</f>
        <v>#NAME?</v>
      </c>
      <c r="AQ130" s="48" t="e">
        <f>IF(INSERT_HOLDS_HERE!U$12=Hold_5,1,0)</f>
        <v>#NAME?</v>
      </c>
      <c r="AR130" s="48" t="e">
        <f>IF(INSERT_HOLDS_HERE!V$12=Hold_5,1,0)</f>
        <v>#NAME?</v>
      </c>
      <c r="AS130" s="48" t="e">
        <f>IF(INSERT_HOLDS_HERE!W$12=Hold_5,1,0)</f>
        <v>#NAME?</v>
      </c>
      <c r="AT130" s="48" t="e">
        <f>IF(INSERT_HOLDS_HERE!X$12=Hold_5,1,0)</f>
        <v>#NAME?</v>
      </c>
      <c r="AU130" s="48" t="e">
        <f>IF(INSERT_HOLDS_HERE!Y$12=Hold_5,1,0)</f>
        <v>#NAME?</v>
      </c>
      <c r="AV130" s="48" t="e">
        <f>IF(INSERT_HOLDS_HERE!Z$12=Hold_5,1,0)</f>
        <v>#NAME?</v>
      </c>
      <c r="AW130" s="48" t="e">
        <f>IF(INSERT_HOLDS_HERE!AA$12=Hold_5,1,0)</f>
        <v>#NAME?</v>
      </c>
      <c r="AX130" s="48" t="e">
        <f>IF(INSERT_HOLDS_HERE!AB$12=Hold_5,1,0)</f>
        <v>#NAME?</v>
      </c>
      <c r="AY130" s="48" t="e">
        <f>IF(INSERT_HOLDS_HERE!AC$12=Hold_5,1,0)</f>
        <v>#NAME?</v>
      </c>
      <c r="AZ130" s="48" t="e">
        <f>IF(INSERT_HOLDS_HERE!AD$12=Hold_5,1,0)</f>
        <v>#NAME?</v>
      </c>
      <c r="BA130" s="48" t="e">
        <f>IF(INSERT_HOLDS_HERE!AF$12=Hold_5,1,0)</f>
        <v>#NAME?</v>
      </c>
      <c r="BB130" s="48" t="e">
        <f>IF(INSERT_HOLDS_HERE!AG$12=Hold_5,1,0)</f>
        <v>#NAME?</v>
      </c>
      <c r="BC130" s="48" t="e">
        <f>IF(INSERT_HOLDS_HERE!AH$12=Hold_5,1,0)</f>
        <v>#NAME?</v>
      </c>
      <c r="BD130" s="48" t="e">
        <f>IF(INSERT_HOLDS_HERE!AI$12=Hold_5,1,0)</f>
        <v>#NAME?</v>
      </c>
      <c r="BE130" s="48" t="e">
        <f>IF(INSERT_HOLDS_HERE!AJ$12=Hold_5,1,0)</f>
        <v>#NAME?</v>
      </c>
      <c r="BF130" s="48" t="e">
        <f>IF(INSERT_HOLDS_HERE!AK$12=Hold_5,1,0)</f>
        <v>#NAME?</v>
      </c>
      <c r="BG130" s="48" t="e">
        <f>IF(INSERT_HOLDS_HERE!AL$12=Hold_5,1,0)</f>
        <v>#NAME?</v>
      </c>
      <c r="BH130" s="48" t="e">
        <f>IF(INSERT_HOLDS_HERE!AM$12=Hold_5,1,0)</f>
        <v>#NAME?</v>
      </c>
      <c r="BI130" s="48" t="e">
        <f>IF(INSERT_HOLDS_HERE!AN$12=Hold_5,1,0)</f>
        <v>#NAME?</v>
      </c>
      <c r="BJ130" s="48" t="e">
        <f>IF(INSERT_HOLDS_HERE!AO$12=Hold_5,1,0)</f>
        <v>#NAME?</v>
      </c>
      <c r="BK130" s="48" t="e">
        <f>IF(INSERT_HOLDS_HERE!AP$12=Hold_5,1,0)</f>
        <v>#NAME?</v>
      </c>
      <c r="BL130" s="48" t="e">
        <f>IF(INSERT_HOLDS_HERE!AQ$12=Hold_5,1,0)</f>
        <v>#NAME?</v>
      </c>
      <c r="BM130" s="48" t="e">
        <f>IF(INSERT_HOLDS_HERE!AR$12=Hold_5,1,0)</f>
        <v>#NAME?</v>
      </c>
      <c r="BO130" s="48" t="e">
        <f t="shared" si="129"/>
        <v>#NAME?</v>
      </c>
      <c r="BP130" s="48" t="e">
        <f>IF(AB130=0,0,IF(AND(AB130=1,AA130=0),MAX($BO130:BO130)+1,BO130))</f>
        <v>#NAME?</v>
      </c>
      <c r="BQ130" s="48" t="e">
        <f>IF(AC130=0,0,IF(AND(AC130=1,AB130=0),MAX($BO130:BP130)+1,BP130))</f>
        <v>#NAME?</v>
      </c>
      <c r="BR130" s="48" t="e">
        <f>IF(AD130=0,0,IF(AND(AD130=1,AC130=0),MAX($BO130:BQ130)+1,BQ130))</f>
        <v>#NAME?</v>
      </c>
      <c r="BS130" s="48" t="e">
        <f>IF(AE130=0,0,IF(AND(AE130=1,AD130=0),MAX($BO130:BR130)+1,BR130))</f>
        <v>#NAME?</v>
      </c>
      <c r="BT130" s="48" t="e">
        <f>IF(AF130=0,0,IF(AND(AF130=1,AE130=0),MAX($BO130:BS130)+1,BS130))</f>
        <v>#NAME?</v>
      </c>
      <c r="BU130" s="48" t="e">
        <f>IF(AG130=0,0,IF(AND(AG130=1,AF130=0),MAX($BO130:BT130)+1,BT130))</f>
        <v>#NAME?</v>
      </c>
      <c r="BV130" s="48" t="e">
        <f>IF(AH130=0,0,IF(AND(AH130=1,AG130=0),MAX($BO130:BU130)+1,BU130))</f>
        <v>#NAME?</v>
      </c>
      <c r="BW130" s="48" t="e">
        <f>IF(AI130=0,0,IF(AND(AI130=1,AH130=0),MAX($BO130:BV130)+1,BV130))</f>
        <v>#NAME?</v>
      </c>
      <c r="BX130" s="48" t="e">
        <f>IF(AJ130=0,0,IF(AND(AJ130=1,AI130=0),MAX($BO130:BW130)+1,BW130))</f>
        <v>#NAME?</v>
      </c>
      <c r="BY130" s="48" t="e">
        <f>IF(AK130=0,0,IF(AND(AK130=1,AJ130=0),MAX($BO130:BX130)+1,BX130))</f>
        <v>#NAME?</v>
      </c>
      <c r="BZ130" s="48" t="e">
        <f>IF(AL130=0,0,IF(AND(AL130=1,AK130=0),MAX($BO130:BY130)+1,BY130))</f>
        <v>#NAME?</v>
      </c>
      <c r="CA130" s="48" t="e">
        <f>IF(AM130=0,0,IF(AND(AM130=1,AL130=0),MAX($BO130:BZ130)+1,BZ130))</f>
        <v>#NAME?</v>
      </c>
      <c r="CB130" s="48" t="e">
        <f>IF(AN130=0,0,IF(AND(AN130=1,AM130=0),MAX($BO130:CA130)+1,CA130))</f>
        <v>#NAME?</v>
      </c>
      <c r="CC130" s="48" t="e">
        <f>IF(AO130=0,0,IF(AND(AO130=1,AN130=0),MAX($BO130:CB130)+1,CB130))</f>
        <v>#NAME?</v>
      </c>
      <c r="CD130" s="48" t="e">
        <f>IF(AP130=0,0,IF(AND(AP130=1,AO130=0),MAX($BO130:CC130)+1,CC130))</f>
        <v>#NAME?</v>
      </c>
      <c r="CE130" s="48" t="e">
        <f>IF(AQ130=0,0,IF(AND(AQ130=1,AP130=0),MAX($BO130:CD130)+1,CD130))</f>
        <v>#NAME?</v>
      </c>
      <c r="CF130" s="48" t="e">
        <f>IF(AR130=0,0,IF(AND(AR130=1,AQ130=0),MAX($BO130:CE130)+1,CE130))</f>
        <v>#NAME?</v>
      </c>
      <c r="CG130" s="48" t="e">
        <f>IF(AS130=0,0,IF(AND(AS130=1,AR130=0),MAX($BO130:CF130)+1,CF130))</f>
        <v>#NAME?</v>
      </c>
      <c r="CH130" s="48" t="e">
        <f>IF(AT130=0,0,IF(AND(AT130=1,AS130=0),MAX($BO130:CG130)+1,CG130))</f>
        <v>#NAME?</v>
      </c>
      <c r="CI130" s="48" t="e">
        <f>IF(AU130=0,0,IF(AND(AU130=1,AT130=0),MAX($BO130:CH130)+1,CH130))</f>
        <v>#NAME?</v>
      </c>
      <c r="CJ130" s="48" t="e">
        <f>IF(AV130=0,0,IF(AND(AV130=1,AU130=0),MAX($BO130:CI130)+1,CI130))</f>
        <v>#NAME?</v>
      </c>
      <c r="CK130" s="48" t="e">
        <f>IF(AW130=0,0,IF(AND(AW130=1,AV130=0),MAX($BO130:CJ130)+1,CJ130))</f>
        <v>#NAME?</v>
      </c>
      <c r="CL130" s="48" t="e">
        <f>IF(AX130=0,0,IF(AND(AX130=1,AW130=0),MAX($BO130:CK130)+1,CK130))</f>
        <v>#NAME?</v>
      </c>
      <c r="CM130" s="48" t="e">
        <f>IF(AY130=0,0,IF(AND(AY130=1,AX130=0),MAX($BO130:CL130)+1,CL130))</f>
        <v>#NAME?</v>
      </c>
      <c r="CN130" s="48" t="e">
        <f>IF(AZ130=0,0,IF(AND(AZ130=1,AY130=0),MAX($BO130:CM130)+1,CM130))</f>
        <v>#NAME?</v>
      </c>
      <c r="CO130" s="48" t="e">
        <f>IF(BA130=0,0,IF(AND(BA130=1,AZ130=0),MAX($BO130:CN130)+1,CN130))</f>
        <v>#NAME?</v>
      </c>
      <c r="CP130" s="48" t="e">
        <f>IF(BB130=0,0,IF(AND(BB130=1,BA130=0),MAX($BO130:CO130)+1,CO130))</f>
        <v>#NAME?</v>
      </c>
      <c r="CQ130" s="48" t="e">
        <f>IF(BC130=0,0,IF(AND(BC130=1,BB130=0),MAX($BO130:CP130)+1,CP130))</f>
        <v>#NAME?</v>
      </c>
      <c r="CR130" s="48" t="e">
        <f>IF(BD130=0,0,IF(AND(BD130=1,BC130=0),MAX($BO130:CQ130)+1,CQ130))</f>
        <v>#NAME?</v>
      </c>
      <c r="CS130" s="48" t="e">
        <f>IF(BE130=0,0,IF(AND(BE130=1,BD130=0),MAX($BO130:CR130)+1,CR130))</f>
        <v>#NAME?</v>
      </c>
      <c r="CT130" s="48" t="e">
        <f>IF(BF130=0,0,IF(AND(BF130=1,BE130=0),MAX($BO130:CS130)+1,CS130))</f>
        <v>#NAME?</v>
      </c>
      <c r="CU130" s="48" t="e">
        <f>IF(BG130=0,0,IF(AND(BG130=1,BF130=0),MAX($BO130:CT130)+1,CT130))</f>
        <v>#NAME?</v>
      </c>
      <c r="CV130" s="48" t="e">
        <f>IF(BH130=0,0,IF(AND(BH130=1,BG130=0),MAX($BO130:CU130)+1,CU130))</f>
        <v>#NAME?</v>
      </c>
      <c r="CW130" s="48" t="e">
        <f>IF(BI130=0,0,IF(AND(BI130=1,BH130=0),MAX($BO130:CV130)+1,CV130))</f>
        <v>#NAME?</v>
      </c>
      <c r="CX130" s="48" t="e">
        <f>IF(BJ130=0,0,IF(AND(BJ130=1,BI130=0),MAX($BO130:CW130)+1,CW130))</f>
        <v>#NAME?</v>
      </c>
      <c r="CY130" s="48" t="e">
        <f>IF(BK130=0,0,IF(AND(BK130=1,BJ130=0),MAX($BO130:CX130)+1,CX130))</f>
        <v>#NAME?</v>
      </c>
      <c r="CZ130" s="48" t="e">
        <f>IF(BL130=0,0,IF(AND(BL130=1,BK130=0),MAX($BO130:CY130)+1,CY130))</f>
        <v>#NAME?</v>
      </c>
      <c r="DA130" s="48" t="e">
        <f>IF(BM130=0,0,IF(AND(BM130=1,BL130=0),MAX($BO130:CZ130)+1,CZ130))</f>
        <v>#NAME?</v>
      </c>
    </row>
    <row r="131" spans="2:105">
      <c r="B131" s="41" t="s">
        <v>20</v>
      </c>
      <c r="C131" s="39" t="str">
        <f t="shared" si="106"/>
        <v/>
      </c>
      <c r="D131" s="43" t="str">
        <f t="shared" si="107"/>
        <v/>
      </c>
      <c r="E131" s="39" t="str">
        <f t="shared" si="108"/>
        <v/>
      </c>
      <c r="F131" s="43" t="str">
        <f t="shared" si="109"/>
        <v/>
      </c>
      <c r="G131" s="39" t="str">
        <f t="shared" si="110"/>
        <v/>
      </c>
      <c r="H131" s="43" t="str">
        <f t="shared" si="111"/>
        <v/>
      </c>
      <c r="I131" s="39" t="str">
        <f t="shared" si="112"/>
        <v/>
      </c>
      <c r="J131" s="43" t="str">
        <f t="shared" si="113"/>
        <v/>
      </c>
      <c r="K131" s="39" t="str">
        <f t="shared" si="114"/>
        <v/>
      </c>
      <c r="L131" s="43" t="str">
        <f t="shared" si="115"/>
        <v/>
      </c>
      <c r="M131" s="39" t="str">
        <f t="shared" si="116"/>
        <v/>
      </c>
      <c r="N131" s="43" t="str">
        <f t="shared" si="117"/>
        <v/>
      </c>
      <c r="O131" s="39" t="str">
        <f t="shared" si="118"/>
        <v/>
      </c>
      <c r="P131" s="43" t="str">
        <f t="shared" si="119"/>
        <v/>
      </c>
      <c r="Q131" s="39" t="str">
        <f t="shared" si="120"/>
        <v/>
      </c>
      <c r="R131" s="43" t="str">
        <f t="shared" si="121"/>
        <v/>
      </c>
      <c r="S131" s="39" t="str">
        <f t="shared" si="122"/>
        <v/>
      </c>
      <c r="T131" s="43" t="str">
        <f t="shared" si="123"/>
        <v/>
      </c>
      <c r="U131" s="39" t="str">
        <f t="shared" si="124"/>
        <v/>
      </c>
      <c r="V131" s="43" t="str">
        <f t="shared" si="125"/>
        <v/>
      </c>
      <c r="W131" s="39" t="str">
        <f t="shared" si="126"/>
        <v/>
      </c>
      <c r="X131" s="43" t="str">
        <f t="shared" si="127"/>
        <v/>
      </c>
      <c r="Y131" s="40" t="str">
        <f t="shared" si="128"/>
        <v/>
      </c>
      <c r="AA131" s="48" t="e">
        <f>IF(INSERT_HOLDS_HERE!D$13=Hold_5,1,0)</f>
        <v>#NAME?</v>
      </c>
      <c r="AB131" s="48" t="e">
        <f>IF(INSERT_HOLDS_HERE!E$13=Hold_5,1,0)</f>
        <v>#NAME?</v>
      </c>
      <c r="AC131" s="48" t="e">
        <f>IF(INSERT_HOLDS_HERE!F$13=Hold_5,1,0)</f>
        <v>#NAME?</v>
      </c>
      <c r="AD131" s="48" t="e">
        <f>IF(INSERT_HOLDS_HERE!G$13=Hold_5,1,0)</f>
        <v>#NAME?</v>
      </c>
      <c r="AE131" s="48" t="e">
        <f>IF(INSERT_HOLDS_HERE!H$13=Hold_5,1,0)</f>
        <v>#NAME?</v>
      </c>
      <c r="AF131" s="48" t="e">
        <f>IF(INSERT_HOLDS_HERE!I$13=Hold_5,1,0)</f>
        <v>#NAME?</v>
      </c>
      <c r="AG131" s="48" t="e">
        <f>IF(INSERT_HOLDS_HERE!J$13=Hold_5,1,0)</f>
        <v>#NAME?</v>
      </c>
      <c r="AH131" s="48" t="e">
        <f>IF(INSERT_HOLDS_HERE!K$13=Hold_5,1,0)</f>
        <v>#NAME?</v>
      </c>
      <c r="AI131" s="48" t="e">
        <f>IF(INSERT_HOLDS_HERE!L$13=Hold_5,1,0)</f>
        <v>#NAME?</v>
      </c>
      <c r="AJ131" s="48" t="e">
        <f>IF(INSERT_HOLDS_HERE!M$13=Hold_5,1,0)</f>
        <v>#NAME?</v>
      </c>
      <c r="AK131" s="48" t="e">
        <f>IF(INSERT_HOLDS_HERE!N$13=Hold_5,1,0)</f>
        <v>#NAME?</v>
      </c>
      <c r="AL131" s="48" t="e">
        <f>IF(INSERT_HOLDS_HERE!O$13=Hold_5,1,0)</f>
        <v>#NAME?</v>
      </c>
      <c r="AM131" s="48" t="e">
        <f>IF(INSERT_HOLDS_HERE!P$13=Hold_5,1,0)</f>
        <v>#NAME?</v>
      </c>
      <c r="AN131" s="48" t="e">
        <f>IF(INSERT_HOLDS_HERE!R$13=Hold_5,1,0)</f>
        <v>#NAME?</v>
      </c>
      <c r="AO131" s="48" t="e">
        <f>IF(INSERT_HOLDS_HERE!S$13=Hold_5,1,0)</f>
        <v>#NAME?</v>
      </c>
      <c r="AP131" s="48" t="e">
        <f>IF(INSERT_HOLDS_HERE!T$13=Hold_5,1,0)</f>
        <v>#NAME?</v>
      </c>
      <c r="AQ131" s="48" t="e">
        <f>IF(INSERT_HOLDS_HERE!U$13=Hold_5,1,0)</f>
        <v>#NAME?</v>
      </c>
      <c r="AR131" s="48" t="e">
        <f>IF(INSERT_HOLDS_HERE!V$13=Hold_5,1,0)</f>
        <v>#NAME?</v>
      </c>
      <c r="AS131" s="48" t="e">
        <f>IF(INSERT_HOLDS_HERE!W$13=Hold_5,1,0)</f>
        <v>#NAME?</v>
      </c>
      <c r="AT131" s="48" t="e">
        <f>IF(INSERT_HOLDS_HERE!X$13=Hold_5,1,0)</f>
        <v>#NAME?</v>
      </c>
      <c r="AU131" s="48" t="e">
        <f>IF(INSERT_HOLDS_HERE!Y$13=Hold_5,1,0)</f>
        <v>#NAME?</v>
      </c>
      <c r="AV131" s="48" t="e">
        <f>IF(INSERT_HOLDS_HERE!Z$13=Hold_5,1,0)</f>
        <v>#NAME?</v>
      </c>
      <c r="AW131" s="48" t="e">
        <f>IF(INSERT_HOLDS_HERE!AA$13=Hold_5,1,0)</f>
        <v>#NAME?</v>
      </c>
      <c r="AX131" s="48" t="e">
        <f>IF(INSERT_HOLDS_HERE!AB$13=Hold_5,1,0)</f>
        <v>#NAME?</v>
      </c>
      <c r="AY131" s="48" t="e">
        <f>IF(INSERT_HOLDS_HERE!AC$13=Hold_5,1,0)</f>
        <v>#NAME?</v>
      </c>
      <c r="AZ131" s="48" t="e">
        <f>IF(INSERT_HOLDS_HERE!AD$13=Hold_5,1,0)</f>
        <v>#NAME?</v>
      </c>
      <c r="BA131" s="48" t="e">
        <f>IF(INSERT_HOLDS_HERE!AF$13=Hold_5,1,0)</f>
        <v>#NAME?</v>
      </c>
      <c r="BB131" s="48" t="e">
        <f>IF(INSERT_HOLDS_HERE!AG$13=Hold_5,1,0)</f>
        <v>#NAME?</v>
      </c>
      <c r="BC131" s="48" t="e">
        <f>IF(INSERT_HOLDS_HERE!AH$13=Hold_5,1,0)</f>
        <v>#NAME?</v>
      </c>
      <c r="BD131" s="48" t="e">
        <f>IF(INSERT_HOLDS_HERE!AI$13=Hold_5,1,0)</f>
        <v>#NAME?</v>
      </c>
      <c r="BE131" s="48" t="e">
        <f>IF(INSERT_HOLDS_HERE!AJ$13=Hold_5,1,0)</f>
        <v>#NAME?</v>
      </c>
      <c r="BF131" s="48" t="e">
        <f>IF(INSERT_HOLDS_HERE!AK$13=Hold_5,1,0)</f>
        <v>#NAME?</v>
      </c>
      <c r="BG131" s="48" t="e">
        <f>IF(INSERT_HOLDS_HERE!AL$13=Hold_5,1,0)</f>
        <v>#NAME?</v>
      </c>
      <c r="BH131" s="48" t="e">
        <f>IF(INSERT_HOLDS_HERE!AM$13=Hold_5,1,0)</f>
        <v>#NAME?</v>
      </c>
      <c r="BI131" s="48" t="e">
        <f>IF(INSERT_HOLDS_HERE!AN$13=Hold_5,1,0)</f>
        <v>#NAME?</v>
      </c>
      <c r="BJ131" s="48" t="e">
        <f>IF(INSERT_HOLDS_HERE!AO$13=Hold_5,1,0)</f>
        <v>#NAME?</v>
      </c>
      <c r="BK131" s="48" t="e">
        <f>IF(INSERT_HOLDS_HERE!AP$13=Hold_5,1,0)</f>
        <v>#NAME?</v>
      </c>
      <c r="BL131" s="48" t="e">
        <f>IF(INSERT_HOLDS_HERE!AQ$13=Hold_5,1,0)</f>
        <v>#NAME?</v>
      </c>
      <c r="BM131" s="48" t="e">
        <f>IF(INSERT_HOLDS_HERE!AR$13=Hold_5,1,0)</f>
        <v>#NAME?</v>
      </c>
      <c r="BO131" s="48" t="e">
        <f t="shared" si="129"/>
        <v>#NAME?</v>
      </c>
      <c r="BP131" s="48" t="e">
        <f>IF(AB131=0,0,IF(AND(AB131=1,AA131=0),MAX($BO131:BO131)+1,BO131))</f>
        <v>#NAME?</v>
      </c>
      <c r="BQ131" s="48" t="e">
        <f>IF(AC131=0,0,IF(AND(AC131=1,AB131=0),MAX($BO131:BP131)+1,BP131))</f>
        <v>#NAME?</v>
      </c>
      <c r="BR131" s="48" t="e">
        <f>IF(AD131=0,0,IF(AND(AD131=1,AC131=0),MAX($BO131:BQ131)+1,BQ131))</f>
        <v>#NAME?</v>
      </c>
      <c r="BS131" s="48" t="e">
        <f>IF(AE131=0,0,IF(AND(AE131=1,AD131=0),MAX($BO131:BR131)+1,BR131))</f>
        <v>#NAME?</v>
      </c>
      <c r="BT131" s="48" t="e">
        <f>IF(AF131=0,0,IF(AND(AF131=1,AE131=0),MAX($BO131:BS131)+1,BS131))</f>
        <v>#NAME?</v>
      </c>
      <c r="BU131" s="48" t="e">
        <f>IF(AG131=0,0,IF(AND(AG131=1,AF131=0),MAX($BO131:BT131)+1,BT131))</f>
        <v>#NAME?</v>
      </c>
      <c r="BV131" s="48" t="e">
        <f>IF(AH131=0,0,IF(AND(AH131=1,AG131=0),MAX($BO131:BU131)+1,BU131))</f>
        <v>#NAME?</v>
      </c>
      <c r="BW131" s="48" t="e">
        <f>IF(AI131=0,0,IF(AND(AI131=1,AH131=0),MAX($BO131:BV131)+1,BV131))</f>
        <v>#NAME?</v>
      </c>
      <c r="BX131" s="48" t="e">
        <f>IF(AJ131=0,0,IF(AND(AJ131=1,AI131=0),MAX($BO131:BW131)+1,BW131))</f>
        <v>#NAME?</v>
      </c>
      <c r="BY131" s="48" t="e">
        <f>IF(AK131=0,0,IF(AND(AK131=1,AJ131=0),MAX($BO131:BX131)+1,BX131))</f>
        <v>#NAME?</v>
      </c>
      <c r="BZ131" s="48" t="e">
        <f>IF(AL131=0,0,IF(AND(AL131=1,AK131=0),MAX($BO131:BY131)+1,BY131))</f>
        <v>#NAME?</v>
      </c>
      <c r="CA131" s="48" t="e">
        <f>IF(AM131=0,0,IF(AND(AM131=1,AL131=0),MAX($BO131:BZ131)+1,BZ131))</f>
        <v>#NAME?</v>
      </c>
      <c r="CB131" s="48" t="e">
        <f>IF(AN131=0,0,IF(AND(AN131=1,AM131=0),MAX($BO131:CA131)+1,CA131))</f>
        <v>#NAME?</v>
      </c>
      <c r="CC131" s="48" t="e">
        <f>IF(AO131=0,0,IF(AND(AO131=1,AN131=0),MAX($BO131:CB131)+1,CB131))</f>
        <v>#NAME?</v>
      </c>
      <c r="CD131" s="48" t="e">
        <f>IF(AP131=0,0,IF(AND(AP131=1,AO131=0),MAX($BO131:CC131)+1,CC131))</f>
        <v>#NAME?</v>
      </c>
      <c r="CE131" s="48" t="e">
        <f>IF(AQ131=0,0,IF(AND(AQ131=1,AP131=0),MAX($BO131:CD131)+1,CD131))</f>
        <v>#NAME?</v>
      </c>
      <c r="CF131" s="48" t="e">
        <f>IF(AR131=0,0,IF(AND(AR131=1,AQ131=0),MAX($BO131:CE131)+1,CE131))</f>
        <v>#NAME?</v>
      </c>
      <c r="CG131" s="48" t="e">
        <f>IF(AS131=0,0,IF(AND(AS131=1,AR131=0),MAX($BO131:CF131)+1,CF131))</f>
        <v>#NAME?</v>
      </c>
      <c r="CH131" s="48" t="e">
        <f>IF(AT131=0,0,IF(AND(AT131=1,AS131=0),MAX($BO131:CG131)+1,CG131))</f>
        <v>#NAME?</v>
      </c>
      <c r="CI131" s="48" t="e">
        <f>IF(AU131=0,0,IF(AND(AU131=1,AT131=0),MAX($BO131:CH131)+1,CH131))</f>
        <v>#NAME?</v>
      </c>
      <c r="CJ131" s="48" t="e">
        <f>IF(AV131=0,0,IF(AND(AV131=1,AU131=0),MAX($BO131:CI131)+1,CI131))</f>
        <v>#NAME?</v>
      </c>
      <c r="CK131" s="48" t="e">
        <f>IF(AW131=0,0,IF(AND(AW131=1,AV131=0),MAX($BO131:CJ131)+1,CJ131))</f>
        <v>#NAME?</v>
      </c>
      <c r="CL131" s="48" t="e">
        <f>IF(AX131=0,0,IF(AND(AX131=1,AW131=0),MAX($BO131:CK131)+1,CK131))</f>
        <v>#NAME?</v>
      </c>
      <c r="CM131" s="48" t="e">
        <f>IF(AY131=0,0,IF(AND(AY131=1,AX131=0),MAX($BO131:CL131)+1,CL131))</f>
        <v>#NAME?</v>
      </c>
      <c r="CN131" s="48" t="e">
        <f>IF(AZ131=0,0,IF(AND(AZ131=1,AY131=0),MAX($BO131:CM131)+1,CM131))</f>
        <v>#NAME?</v>
      </c>
      <c r="CO131" s="48" t="e">
        <f>IF(BA131=0,0,IF(AND(BA131=1,AZ131=0),MAX($BO131:CN131)+1,CN131))</f>
        <v>#NAME?</v>
      </c>
      <c r="CP131" s="48" t="e">
        <f>IF(BB131=0,0,IF(AND(BB131=1,BA131=0),MAX($BO131:CO131)+1,CO131))</f>
        <v>#NAME?</v>
      </c>
      <c r="CQ131" s="48" t="e">
        <f>IF(BC131=0,0,IF(AND(BC131=1,BB131=0),MAX($BO131:CP131)+1,CP131))</f>
        <v>#NAME?</v>
      </c>
      <c r="CR131" s="48" t="e">
        <f>IF(BD131=0,0,IF(AND(BD131=1,BC131=0),MAX($BO131:CQ131)+1,CQ131))</f>
        <v>#NAME?</v>
      </c>
      <c r="CS131" s="48" t="e">
        <f>IF(BE131=0,0,IF(AND(BE131=1,BD131=0),MAX($BO131:CR131)+1,CR131))</f>
        <v>#NAME?</v>
      </c>
      <c r="CT131" s="48" t="e">
        <f>IF(BF131=0,0,IF(AND(BF131=1,BE131=0),MAX($BO131:CS131)+1,CS131))</f>
        <v>#NAME?</v>
      </c>
      <c r="CU131" s="48" t="e">
        <f>IF(BG131=0,0,IF(AND(BG131=1,BF131=0),MAX($BO131:CT131)+1,CT131))</f>
        <v>#NAME?</v>
      </c>
      <c r="CV131" s="48" t="e">
        <f>IF(BH131=0,0,IF(AND(BH131=1,BG131=0),MAX($BO131:CU131)+1,CU131))</f>
        <v>#NAME?</v>
      </c>
      <c r="CW131" s="48" t="e">
        <f>IF(BI131=0,0,IF(AND(BI131=1,BH131=0),MAX($BO131:CV131)+1,CV131))</f>
        <v>#NAME?</v>
      </c>
      <c r="CX131" s="48" t="e">
        <f>IF(BJ131=0,0,IF(AND(BJ131=1,BI131=0),MAX($BO131:CW131)+1,CW131))</f>
        <v>#NAME?</v>
      </c>
      <c r="CY131" s="48" t="e">
        <f>IF(BK131=0,0,IF(AND(BK131=1,BJ131=0),MAX($BO131:CX131)+1,CX131))</f>
        <v>#NAME?</v>
      </c>
      <c r="CZ131" s="48" t="e">
        <f>IF(BL131=0,0,IF(AND(BL131=1,BK131=0),MAX($BO131:CY131)+1,CY131))</f>
        <v>#NAME?</v>
      </c>
      <c r="DA131" s="48" t="e">
        <f>IF(BM131=0,0,IF(AND(BM131=1,BL131=0),MAX($BO131:CZ131)+1,CZ131))</f>
        <v>#NAME?</v>
      </c>
    </row>
    <row r="132" spans="2:105">
      <c r="B132" s="41" t="s">
        <v>19</v>
      </c>
      <c r="C132" s="39" t="str">
        <f t="shared" si="106"/>
        <v/>
      </c>
      <c r="D132" s="43" t="str">
        <f t="shared" si="107"/>
        <v/>
      </c>
      <c r="E132" s="39" t="str">
        <f t="shared" si="108"/>
        <v/>
      </c>
      <c r="F132" s="43" t="str">
        <f t="shared" si="109"/>
        <v/>
      </c>
      <c r="G132" s="39" t="str">
        <f t="shared" si="110"/>
        <v/>
      </c>
      <c r="H132" s="43" t="str">
        <f t="shared" si="111"/>
        <v/>
      </c>
      <c r="I132" s="39" t="str">
        <f t="shared" si="112"/>
        <v/>
      </c>
      <c r="J132" s="43" t="str">
        <f t="shared" si="113"/>
        <v/>
      </c>
      <c r="K132" s="39" t="str">
        <f t="shared" si="114"/>
        <v/>
      </c>
      <c r="L132" s="43" t="str">
        <f t="shared" si="115"/>
        <v/>
      </c>
      <c r="M132" s="39" t="str">
        <f t="shared" si="116"/>
        <v/>
      </c>
      <c r="N132" s="43" t="str">
        <f t="shared" si="117"/>
        <v/>
      </c>
      <c r="O132" s="39" t="str">
        <f t="shared" si="118"/>
        <v/>
      </c>
      <c r="P132" s="43" t="str">
        <f t="shared" si="119"/>
        <v/>
      </c>
      <c r="Q132" s="39" t="str">
        <f t="shared" si="120"/>
        <v/>
      </c>
      <c r="R132" s="43" t="str">
        <f t="shared" si="121"/>
        <v/>
      </c>
      <c r="S132" s="39" t="str">
        <f t="shared" si="122"/>
        <v/>
      </c>
      <c r="T132" s="43" t="str">
        <f t="shared" si="123"/>
        <v/>
      </c>
      <c r="U132" s="39" t="str">
        <f t="shared" si="124"/>
        <v/>
      </c>
      <c r="V132" s="43" t="str">
        <f t="shared" si="125"/>
        <v/>
      </c>
      <c r="W132" s="39" t="str">
        <f t="shared" si="126"/>
        <v/>
      </c>
      <c r="X132" s="43" t="str">
        <f t="shared" si="127"/>
        <v/>
      </c>
      <c r="Y132" s="40" t="str">
        <f t="shared" si="128"/>
        <v/>
      </c>
      <c r="AA132" s="48" t="e">
        <f>IF(INSERT_HOLDS_HERE!D$14=Hold_5,1,0)</f>
        <v>#NAME?</v>
      </c>
      <c r="AB132" s="48" t="e">
        <f>IF(INSERT_HOLDS_HERE!E$14=Hold_5,1,0)</f>
        <v>#NAME?</v>
      </c>
      <c r="AC132" s="48" t="e">
        <f>IF(INSERT_HOLDS_HERE!F$14=Hold_5,1,0)</f>
        <v>#NAME?</v>
      </c>
      <c r="AD132" s="48" t="e">
        <f>IF(INSERT_HOLDS_HERE!G$14=Hold_5,1,0)</f>
        <v>#NAME?</v>
      </c>
      <c r="AE132" s="48" t="e">
        <f>IF(INSERT_HOLDS_HERE!H$14=Hold_5,1,0)</f>
        <v>#NAME?</v>
      </c>
      <c r="AF132" s="48" t="e">
        <f>IF(INSERT_HOLDS_HERE!I$14=Hold_5,1,0)</f>
        <v>#NAME?</v>
      </c>
      <c r="AG132" s="48" t="e">
        <f>IF(INSERT_HOLDS_HERE!J$14=Hold_5,1,0)</f>
        <v>#NAME?</v>
      </c>
      <c r="AH132" s="48" t="e">
        <f>IF(INSERT_HOLDS_HERE!K$14=Hold_5,1,0)</f>
        <v>#NAME?</v>
      </c>
      <c r="AI132" s="48" t="e">
        <f>IF(INSERT_HOLDS_HERE!L$14=Hold_5,1,0)</f>
        <v>#NAME?</v>
      </c>
      <c r="AJ132" s="48" t="e">
        <f>IF(INSERT_HOLDS_HERE!M$14=Hold_5,1,0)</f>
        <v>#NAME?</v>
      </c>
      <c r="AK132" s="48" t="e">
        <f>IF(INSERT_HOLDS_HERE!N$14=Hold_5,1,0)</f>
        <v>#NAME?</v>
      </c>
      <c r="AL132" s="48" t="e">
        <f>IF(INSERT_HOLDS_HERE!O$14=Hold_5,1,0)</f>
        <v>#NAME?</v>
      </c>
      <c r="AM132" s="48" t="e">
        <f>IF(INSERT_HOLDS_HERE!P$14=Hold_5,1,0)</f>
        <v>#NAME?</v>
      </c>
      <c r="AN132" s="48" t="e">
        <f>IF(INSERT_HOLDS_HERE!R$14=Hold_5,1,0)</f>
        <v>#NAME?</v>
      </c>
      <c r="AO132" s="48" t="e">
        <f>IF(INSERT_HOLDS_HERE!S$14=Hold_5,1,0)</f>
        <v>#NAME?</v>
      </c>
      <c r="AP132" s="48" t="e">
        <f>IF(INSERT_HOLDS_HERE!T$14=Hold_5,1,0)</f>
        <v>#NAME?</v>
      </c>
      <c r="AQ132" s="48" t="e">
        <f>IF(INSERT_HOLDS_HERE!U$14=Hold_5,1,0)</f>
        <v>#NAME?</v>
      </c>
      <c r="AR132" s="48" t="e">
        <f>IF(INSERT_HOLDS_HERE!V$14=Hold_5,1,0)</f>
        <v>#NAME?</v>
      </c>
      <c r="AS132" s="48" t="e">
        <f>IF(INSERT_HOLDS_HERE!W$14=Hold_5,1,0)</f>
        <v>#NAME?</v>
      </c>
      <c r="AT132" s="48" t="e">
        <f>IF(INSERT_HOLDS_HERE!X$14=Hold_5,1,0)</f>
        <v>#NAME?</v>
      </c>
      <c r="AU132" s="48" t="e">
        <f>IF(INSERT_HOLDS_HERE!Y$14=Hold_5,1,0)</f>
        <v>#NAME?</v>
      </c>
      <c r="AV132" s="48" t="e">
        <f>IF(INSERT_HOLDS_HERE!Z$14=Hold_5,1,0)</f>
        <v>#NAME?</v>
      </c>
      <c r="AW132" s="48" t="e">
        <f>IF(INSERT_HOLDS_HERE!AA$14=Hold_5,1,0)</f>
        <v>#NAME?</v>
      </c>
      <c r="AX132" s="48" t="e">
        <f>IF(INSERT_HOLDS_HERE!AB$14=Hold_5,1,0)</f>
        <v>#NAME?</v>
      </c>
      <c r="AY132" s="48" t="e">
        <f>IF(INSERT_HOLDS_HERE!AC$14=Hold_5,1,0)</f>
        <v>#NAME?</v>
      </c>
      <c r="AZ132" s="48" t="e">
        <f>IF(INSERT_HOLDS_HERE!AD$14=Hold_5,1,0)</f>
        <v>#NAME?</v>
      </c>
      <c r="BA132" s="48" t="e">
        <f>IF(INSERT_HOLDS_HERE!AF$14=Hold_5,1,0)</f>
        <v>#NAME?</v>
      </c>
      <c r="BB132" s="48" t="e">
        <f>IF(INSERT_HOLDS_HERE!AG$14=Hold_5,1,0)</f>
        <v>#NAME?</v>
      </c>
      <c r="BC132" s="48" t="e">
        <f>IF(INSERT_HOLDS_HERE!AH$14=Hold_5,1,0)</f>
        <v>#NAME?</v>
      </c>
      <c r="BD132" s="48" t="e">
        <f>IF(INSERT_HOLDS_HERE!AI$14=Hold_5,1,0)</f>
        <v>#NAME?</v>
      </c>
      <c r="BE132" s="48" t="e">
        <f>IF(INSERT_HOLDS_HERE!AJ$14=Hold_5,1,0)</f>
        <v>#NAME?</v>
      </c>
      <c r="BF132" s="48" t="e">
        <f>IF(INSERT_HOLDS_HERE!AK$14=Hold_5,1,0)</f>
        <v>#NAME?</v>
      </c>
      <c r="BG132" s="48" t="e">
        <f>IF(INSERT_HOLDS_HERE!AL$14=Hold_5,1,0)</f>
        <v>#NAME?</v>
      </c>
      <c r="BH132" s="48" t="e">
        <f>IF(INSERT_HOLDS_HERE!AM$14=Hold_5,1,0)</f>
        <v>#NAME?</v>
      </c>
      <c r="BI132" s="48" t="e">
        <f>IF(INSERT_HOLDS_HERE!AN$14=Hold_5,1,0)</f>
        <v>#NAME?</v>
      </c>
      <c r="BJ132" s="48" t="e">
        <f>IF(INSERT_HOLDS_HERE!AO$14=Hold_5,1,0)</f>
        <v>#NAME?</v>
      </c>
      <c r="BK132" s="48" t="e">
        <f>IF(INSERT_HOLDS_HERE!AP$14=Hold_5,1,0)</f>
        <v>#NAME?</v>
      </c>
      <c r="BL132" s="48" t="e">
        <f>IF(INSERT_HOLDS_HERE!AQ$14=Hold_5,1,0)</f>
        <v>#NAME?</v>
      </c>
      <c r="BM132" s="48" t="e">
        <f>IF(INSERT_HOLDS_HERE!AR$14=Hold_5,1,0)</f>
        <v>#NAME?</v>
      </c>
      <c r="BO132" s="48" t="e">
        <f t="shared" si="129"/>
        <v>#NAME?</v>
      </c>
      <c r="BP132" s="48" t="e">
        <f>IF(AB132=0,0,IF(AND(AB132=1,AA132=0),MAX($BO132:BO132)+1,BO132))</f>
        <v>#NAME?</v>
      </c>
      <c r="BQ132" s="48" t="e">
        <f>IF(AC132=0,0,IF(AND(AC132=1,AB132=0),MAX($BO132:BP132)+1,BP132))</f>
        <v>#NAME?</v>
      </c>
      <c r="BR132" s="48" t="e">
        <f>IF(AD132=0,0,IF(AND(AD132=1,AC132=0),MAX($BO132:BQ132)+1,BQ132))</f>
        <v>#NAME?</v>
      </c>
      <c r="BS132" s="48" t="e">
        <f>IF(AE132=0,0,IF(AND(AE132=1,AD132=0),MAX($BO132:BR132)+1,BR132))</f>
        <v>#NAME?</v>
      </c>
      <c r="BT132" s="48" t="e">
        <f>IF(AF132=0,0,IF(AND(AF132=1,AE132=0),MAX($BO132:BS132)+1,BS132))</f>
        <v>#NAME?</v>
      </c>
      <c r="BU132" s="48" t="e">
        <f>IF(AG132=0,0,IF(AND(AG132=1,AF132=0),MAX($BO132:BT132)+1,BT132))</f>
        <v>#NAME?</v>
      </c>
      <c r="BV132" s="48" t="e">
        <f>IF(AH132=0,0,IF(AND(AH132=1,AG132=0),MAX($BO132:BU132)+1,BU132))</f>
        <v>#NAME?</v>
      </c>
      <c r="BW132" s="48" t="e">
        <f>IF(AI132=0,0,IF(AND(AI132=1,AH132=0),MAX($BO132:BV132)+1,BV132))</f>
        <v>#NAME?</v>
      </c>
      <c r="BX132" s="48" t="e">
        <f>IF(AJ132=0,0,IF(AND(AJ132=1,AI132=0),MAX($BO132:BW132)+1,BW132))</f>
        <v>#NAME?</v>
      </c>
      <c r="BY132" s="48" t="e">
        <f>IF(AK132=0,0,IF(AND(AK132=1,AJ132=0),MAX($BO132:BX132)+1,BX132))</f>
        <v>#NAME?</v>
      </c>
      <c r="BZ132" s="48" t="e">
        <f>IF(AL132=0,0,IF(AND(AL132=1,AK132=0),MAX($BO132:BY132)+1,BY132))</f>
        <v>#NAME?</v>
      </c>
      <c r="CA132" s="48" t="e">
        <f>IF(AM132=0,0,IF(AND(AM132=1,AL132=0),MAX($BO132:BZ132)+1,BZ132))</f>
        <v>#NAME?</v>
      </c>
      <c r="CB132" s="48" t="e">
        <f>IF(AN132=0,0,IF(AND(AN132=1,AM132=0),MAX($BO132:CA132)+1,CA132))</f>
        <v>#NAME?</v>
      </c>
      <c r="CC132" s="48" t="e">
        <f>IF(AO132=0,0,IF(AND(AO132=1,AN132=0),MAX($BO132:CB132)+1,CB132))</f>
        <v>#NAME?</v>
      </c>
      <c r="CD132" s="48" t="e">
        <f>IF(AP132=0,0,IF(AND(AP132=1,AO132=0),MAX($BO132:CC132)+1,CC132))</f>
        <v>#NAME?</v>
      </c>
      <c r="CE132" s="48" t="e">
        <f>IF(AQ132=0,0,IF(AND(AQ132=1,AP132=0),MAX($BO132:CD132)+1,CD132))</f>
        <v>#NAME?</v>
      </c>
      <c r="CF132" s="48" t="e">
        <f>IF(AR132=0,0,IF(AND(AR132=1,AQ132=0),MAX($BO132:CE132)+1,CE132))</f>
        <v>#NAME?</v>
      </c>
      <c r="CG132" s="48" t="e">
        <f>IF(AS132=0,0,IF(AND(AS132=1,AR132=0),MAX($BO132:CF132)+1,CF132))</f>
        <v>#NAME?</v>
      </c>
      <c r="CH132" s="48" t="e">
        <f>IF(AT132=0,0,IF(AND(AT132=1,AS132=0),MAX($BO132:CG132)+1,CG132))</f>
        <v>#NAME?</v>
      </c>
      <c r="CI132" s="48" t="e">
        <f>IF(AU132=0,0,IF(AND(AU132=1,AT132=0),MAX($BO132:CH132)+1,CH132))</f>
        <v>#NAME?</v>
      </c>
      <c r="CJ132" s="48" t="e">
        <f>IF(AV132=0,0,IF(AND(AV132=1,AU132=0),MAX($BO132:CI132)+1,CI132))</f>
        <v>#NAME?</v>
      </c>
      <c r="CK132" s="48" t="e">
        <f>IF(AW132=0,0,IF(AND(AW132=1,AV132=0),MAX($BO132:CJ132)+1,CJ132))</f>
        <v>#NAME?</v>
      </c>
      <c r="CL132" s="48" t="e">
        <f>IF(AX132=0,0,IF(AND(AX132=1,AW132=0),MAX($BO132:CK132)+1,CK132))</f>
        <v>#NAME?</v>
      </c>
      <c r="CM132" s="48" t="e">
        <f>IF(AY132=0,0,IF(AND(AY132=1,AX132=0),MAX($BO132:CL132)+1,CL132))</f>
        <v>#NAME?</v>
      </c>
      <c r="CN132" s="48" t="e">
        <f>IF(AZ132=0,0,IF(AND(AZ132=1,AY132=0),MAX($BO132:CM132)+1,CM132))</f>
        <v>#NAME?</v>
      </c>
      <c r="CO132" s="48" t="e">
        <f>IF(BA132=0,0,IF(AND(BA132=1,AZ132=0),MAX($BO132:CN132)+1,CN132))</f>
        <v>#NAME?</v>
      </c>
      <c r="CP132" s="48" t="e">
        <f>IF(BB132=0,0,IF(AND(BB132=1,BA132=0),MAX($BO132:CO132)+1,CO132))</f>
        <v>#NAME?</v>
      </c>
      <c r="CQ132" s="48" t="e">
        <f>IF(BC132=0,0,IF(AND(BC132=1,BB132=0),MAX($BO132:CP132)+1,CP132))</f>
        <v>#NAME?</v>
      </c>
      <c r="CR132" s="48" t="e">
        <f>IF(BD132=0,0,IF(AND(BD132=1,BC132=0),MAX($BO132:CQ132)+1,CQ132))</f>
        <v>#NAME?</v>
      </c>
      <c r="CS132" s="48" t="e">
        <f>IF(BE132=0,0,IF(AND(BE132=1,BD132=0),MAX($BO132:CR132)+1,CR132))</f>
        <v>#NAME?</v>
      </c>
      <c r="CT132" s="48" t="e">
        <f>IF(BF132=0,0,IF(AND(BF132=1,BE132=0),MAX($BO132:CS132)+1,CS132))</f>
        <v>#NAME?</v>
      </c>
      <c r="CU132" s="48" t="e">
        <f>IF(BG132=0,0,IF(AND(BG132=1,BF132=0),MAX($BO132:CT132)+1,CT132))</f>
        <v>#NAME?</v>
      </c>
      <c r="CV132" s="48" t="e">
        <f>IF(BH132=0,0,IF(AND(BH132=1,BG132=0),MAX($BO132:CU132)+1,CU132))</f>
        <v>#NAME?</v>
      </c>
      <c r="CW132" s="48" t="e">
        <f>IF(BI132=0,0,IF(AND(BI132=1,BH132=0),MAX($BO132:CV132)+1,CV132))</f>
        <v>#NAME?</v>
      </c>
      <c r="CX132" s="48" t="e">
        <f>IF(BJ132=0,0,IF(AND(BJ132=1,BI132=0),MAX($BO132:CW132)+1,CW132))</f>
        <v>#NAME?</v>
      </c>
      <c r="CY132" s="48" t="e">
        <f>IF(BK132=0,0,IF(AND(BK132=1,BJ132=0),MAX($BO132:CX132)+1,CX132))</f>
        <v>#NAME?</v>
      </c>
      <c r="CZ132" s="48" t="e">
        <f>IF(BL132=0,0,IF(AND(BL132=1,BK132=0),MAX($BO132:CY132)+1,CY132))</f>
        <v>#NAME?</v>
      </c>
      <c r="DA132" s="48" t="e">
        <f>IF(BM132=0,0,IF(AND(BM132=1,BL132=0),MAX($BO132:CZ132)+1,CZ132))</f>
        <v>#NAME?</v>
      </c>
    </row>
    <row r="133" spans="2:105">
      <c r="B133" s="41" t="s">
        <v>110</v>
      </c>
      <c r="C133" s="39" t="str">
        <f t="shared" si="106"/>
        <v/>
      </c>
      <c r="D133" s="43" t="str">
        <f t="shared" si="107"/>
        <v/>
      </c>
      <c r="E133" s="39" t="str">
        <f t="shared" si="108"/>
        <v/>
      </c>
      <c r="F133" s="43" t="str">
        <f t="shared" si="109"/>
        <v/>
      </c>
      <c r="G133" s="39" t="str">
        <f t="shared" si="110"/>
        <v/>
      </c>
      <c r="H133" s="43" t="str">
        <f t="shared" si="111"/>
        <v/>
      </c>
      <c r="I133" s="39" t="str">
        <f t="shared" si="112"/>
        <v/>
      </c>
      <c r="J133" s="43" t="str">
        <f t="shared" si="113"/>
        <v/>
      </c>
      <c r="K133" s="39" t="str">
        <f t="shared" si="114"/>
        <v/>
      </c>
      <c r="L133" s="43" t="str">
        <f t="shared" si="115"/>
        <v/>
      </c>
      <c r="M133" s="39" t="str">
        <f t="shared" si="116"/>
        <v/>
      </c>
      <c r="N133" s="43" t="str">
        <f t="shared" si="117"/>
        <v/>
      </c>
      <c r="O133" s="39" t="str">
        <f t="shared" si="118"/>
        <v/>
      </c>
      <c r="P133" s="43" t="str">
        <f t="shared" si="119"/>
        <v/>
      </c>
      <c r="Q133" s="39" t="str">
        <f t="shared" si="120"/>
        <v/>
      </c>
      <c r="R133" s="43" t="str">
        <f t="shared" si="121"/>
        <v/>
      </c>
      <c r="S133" s="39" t="str">
        <f t="shared" si="122"/>
        <v/>
      </c>
      <c r="T133" s="43" t="str">
        <f t="shared" si="123"/>
        <v/>
      </c>
      <c r="U133" s="39" t="str">
        <f t="shared" si="124"/>
        <v/>
      </c>
      <c r="V133" s="43" t="str">
        <f t="shared" si="125"/>
        <v/>
      </c>
      <c r="W133" s="39" t="str">
        <f t="shared" si="126"/>
        <v/>
      </c>
      <c r="X133" s="43" t="str">
        <f t="shared" si="127"/>
        <v/>
      </c>
      <c r="Y133" s="40" t="str">
        <f t="shared" si="128"/>
        <v/>
      </c>
      <c r="AA133" s="48" t="e">
        <f>IF(INSERT_HOLDS_HERE!D$15=Hold_5,1,0)</f>
        <v>#NAME?</v>
      </c>
      <c r="AB133" s="48" t="e">
        <f>IF(INSERT_HOLDS_HERE!E$15=Hold_5,1,0)</f>
        <v>#NAME?</v>
      </c>
      <c r="AC133" s="48" t="e">
        <f>IF(INSERT_HOLDS_HERE!F$15=Hold_5,1,0)</f>
        <v>#NAME?</v>
      </c>
      <c r="AD133" s="48" t="e">
        <f>IF(INSERT_HOLDS_HERE!G$15=Hold_5,1,0)</f>
        <v>#NAME?</v>
      </c>
      <c r="AE133" s="48" t="e">
        <f>IF(INSERT_HOLDS_HERE!H$15=Hold_5,1,0)</f>
        <v>#NAME?</v>
      </c>
      <c r="AF133" s="48" t="e">
        <f>IF(INSERT_HOLDS_HERE!I$15=Hold_5,1,0)</f>
        <v>#NAME?</v>
      </c>
      <c r="AG133" s="48" t="e">
        <f>IF(INSERT_HOLDS_HERE!J$15=Hold_5,1,0)</f>
        <v>#NAME?</v>
      </c>
      <c r="AH133" s="48" t="e">
        <f>IF(INSERT_HOLDS_HERE!K$15=Hold_5,1,0)</f>
        <v>#NAME?</v>
      </c>
      <c r="AI133" s="48" t="e">
        <f>IF(INSERT_HOLDS_HERE!L$15=Hold_5,1,0)</f>
        <v>#NAME?</v>
      </c>
      <c r="AJ133" s="48" t="e">
        <f>IF(INSERT_HOLDS_HERE!M$15=Hold_5,1,0)</f>
        <v>#NAME?</v>
      </c>
      <c r="AK133" s="48" t="e">
        <f>IF(INSERT_HOLDS_HERE!N$15=Hold_5,1,0)</f>
        <v>#NAME?</v>
      </c>
      <c r="AL133" s="48" t="e">
        <f>IF(INSERT_HOLDS_HERE!O$15=Hold_5,1,0)</f>
        <v>#NAME?</v>
      </c>
      <c r="AM133" s="48" t="e">
        <f>IF(INSERT_HOLDS_HERE!P$15=Hold_5,1,0)</f>
        <v>#NAME?</v>
      </c>
      <c r="AN133" s="48" t="e">
        <f>IF(INSERT_HOLDS_HERE!R$15=Hold_5,1,0)</f>
        <v>#NAME?</v>
      </c>
      <c r="AO133" s="48" t="e">
        <f>IF(INSERT_HOLDS_HERE!S$15=Hold_5,1,0)</f>
        <v>#NAME?</v>
      </c>
      <c r="AP133" s="48" t="e">
        <f>IF(INSERT_HOLDS_HERE!T$15=Hold_5,1,0)</f>
        <v>#NAME?</v>
      </c>
      <c r="AQ133" s="48" t="e">
        <f>IF(INSERT_HOLDS_HERE!U$15=Hold_5,1,0)</f>
        <v>#NAME?</v>
      </c>
      <c r="AR133" s="48" t="e">
        <f>IF(INSERT_HOLDS_HERE!V$15=Hold_5,1,0)</f>
        <v>#NAME?</v>
      </c>
      <c r="AS133" s="48" t="e">
        <f>IF(INSERT_HOLDS_HERE!W$15=Hold_5,1,0)</f>
        <v>#NAME?</v>
      </c>
      <c r="AT133" s="48" t="e">
        <f>IF(INSERT_HOLDS_HERE!X$15=Hold_5,1,0)</f>
        <v>#NAME?</v>
      </c>
      <c r="AU133" s="48" t="e">
        <f>IF(INSERT_HOLDS_HERE!Y$15=Hold_5,1,0)</f>
        <v>#NAME?</v>
      </c>
      <c r="AV133" s="48" t="e">
        <f>IF(INSERT_HOLDS_HERE!Z$15=Hold_5,1,0)</f>
        <v>#NAME?</v>
      </c>
      <c r="AW133" s="48" t="e">
        <f>IF(INSERT_HOLDS_HERE!AA$15=Hold_5,1,0)</f>
        <v>#NAME?</v>
      </c>
      <c r="AX133" s="48" t="e">
        <f>IF(INSERT_HOLDS_HERE!AB$15=Hold_5,1,0)</f>
        <v>#NAME?</v>
      </c>
      <c r="AY133" s="48" t="e">
        <f>IF(INSERT_HOLDS_HERE!AC$15=Hold_5,1,0)</f>
        <v>#NAME?</v>
      </c>
      <c r="AZ133" s="48" t="e">
        <f>IF(INSERT_HOLDS_HERE!AD$15=Hold_5,1,0)</f>
        <v>#NAME?</v>
      </c>
      <c r="BA133" s="48" t="e">
        <f>IF(INSERT_HOLDS_HERE!AF$15=Hold_5,1,0)</f>
        <v>#NAME?</v>
      </c>
      <c r="BB133" s="48" t="e">
        <f>IF(INSERT_HOLDS_HERE!AG$15=Hold_5,1,0)</f>
        <v>#NAME?</v>
      </c>
      <c r="BC133" s="48" t="e">
        <f>IF(INSERT_HOLDS_HERE!AH$15=Hold_5,1,0)</f>
        <v>#NAME?</v>
      </c>
      <c r="BD133" s="48" t="e">
        <f>IF(INSERT_HOLDS_HERE!AI$15=Hold_5,1,0)</f>
        <v>#NAME?</v>
      </c>
      <c r="BE133" s="48" t="e">
        <f>IF(INSERT_HOLDS_HERE!AJ$15=Hold_5,1,0)</f>
        <v>#NAME?</v>
      </c>
      <c r="BF133" s="48" t="e">
        <f>IF(INSERT_HOLDS_HERE!AK$15=Hold_5,1,0)</f>
        <v>#NAME?</v>
      </c>
      <c r="BG133" s="48" t="e">
        <f>IF(INSERT_HOLDS_HERE!AL$15=Hold_5,1,0)</f>
        <v>#NAME?</v>
      </c>
      <c r="BH133" s="48" t="e">
        <f>IF(INSERT_HOLDS_HERE!AM$15=Hold_5,1,0)</f>
        <v>#NAME?</v>
      </c>
      <c r="BI133" s="48" t="e">
        <f>IF(INSERT_HOLDS_HERE!AN$15=Hold_5,1,0)</f>
        <v>#NAME?</v>
      </c>
      <c r="BJ133" s="48" t="e">
        <f>IF(INSERT_HOLDS_HERE!AO$15=Hold_5,1,0)</f>
        <v>#NAME?</v>
      </c>
      <c r="BK133" s="48" t="e">
        <f>IF(INSERT_HOLDS_HERE!AP$15=Hold_5,1,0)</f>
        <v>#NAME?</v>
      </c>
      <c r="BL133" s="48" t="e">
        <f>IF(INSERT_HOLDS_HERE!AQ$15=Hold_5,1,0)</f>
        <v>#NAME?</v>
      </c>
      <c r="BM133" s="48" t="e">
        <f>IF(INSERT_HOLDS_HERE!AR$15=Hold_5,1,0)</f>
        <v>#NAME?</v>
      </c>
      <c r="BO133" s="48" t="e">
        <f t="shared" si="129"/>
        <v>#NAME?</v>
      </c>
      <c r="BP133" s="48" t="e">
        <f>IF(AB133=0,0,IF(AND(AB133=1,AA133=0),MAX($BO133:BO133)+1,BO133))</f>
        <v>#NAME?</v>
      </c>
      <c r="BQ133" s="48" t="e">
        <f>IF(AC133=0,0,IF(AND(AC133=1,AB133=0),MAX($BO133:BP133)+1,BP133))</f>
        <v>#NAME?</v>
      </c>
      <c r="BR133" s="48" t="e">
        <f>IF(AD133=0,0,IF(AND(AD133=1,AC133=0),MAX($BO133:BQ133)+1,BQ133))</f>
        <v>#NAME?</v>
      </c>
      <c r="BS133" s="48" t="e">
        <f>IF(AE133=0,0,IF(AND(AE133=1,AD133=0),MAX($BO133:BR133)+1,BR133))</f>
        <v>#NAME?</v>
      </c>
      <c r="BT133" s="48" t="e">
        <f>IF(AF133=0,0,IF(AND(AF133=1,AE133=0),MAX($BO133:BS133)+1,BS133))</f>
        <v>#NAME?</v>
      </c>
      <c r="BU133" s="48" t="e">
        <f>IF(AG133=0,0,IF(AND(AG133=1,AF133=0),MAX($BO133:BT133)+1,BT133))</f>
        <v>#NAME?</v>
      </c>
      <c r="BV133" s="48" t="e">
        <f>IF(AH133=0,0,IF(AND(AH133=1,AG133=0),MAX($BO133:BU133)+1,BU133))</f>
        <v>#NAME?</v>
      </c>
      <c r="BW133" s="48" t="e">
        <f>IF(AI133=0,0,IF(AND(AI133=1,AH133=0),MAX($BO133:BV133)+1,BV133))</f>
        <v>#NAME?</v>
      </c>
      <c r="BX133" s="48" t="e">
        <f>IF(AJ133=0,0,IF(AND(AJ133=1,AI133=0),MAX($BO133:BW133)+1,BW133))</f>
        <v>#NAME?</v>
      </c>
      <c r="BY133" s="48" t="e">
        <f>IF(AK133=0,0,IF(AND(AK133=1,AJ133=0),MAX($BO133:BX133)+1,BX133))</f>
        <v>#NAME?</v>
      </c>
      <c r="BZ133" s="48" t="e">
        <f>IF(AL133=0,0,IF(AND(AL133=1,AK133=0),MAX($BO133:BY133)+1,BY133))</f>
        <v>#NAME?</v>
      </c>
      <c r="CA133" s="48" t="e">
        <f>IF(AM133=0,0,IF(AND(AM133=1,AL133=0),MAX($BO133:BZ133)+1,BZ133))</f>
        <v>#NAME?</v>
      </c>
      <c r="CB133" s="48" t="e">
        <f>IF(AN133=0,0,IF(AND(AN133=1,AM133=0),MAX($BO133:CA133)+1,CA133))</f>
        <v>#NAME?</v>
      </c>
      <c r="CC133" s="48" t="e">
        <f>IF(AO133=0,0,IF(AND(AO133=1,AN133=0),MAX($BO133:CB133)+1,CB133))</f>
        <v>#NAME?</v>
      </c>
      <c r="CD133" s="48" t="e">
        <f>IF(AP133=0,0,IF(AND(AP133=1,AO133=0),MAX($BO133:CC133)+1,CC133))</f>
        <v>#NAME?</v>
      </c>
      <c r="CE133" s="48" t="e">
        <f>IF(AQ133=0,0,IF(AND(AQ133=1,AP133=0),MAX($BO133:CD133)+1,CD133))</f>
        <v>#NAME?</v>
      </c>
      <c r="CF133" s="48" t="e">
        <f>IF(AR133=0,0,IF(AND(AR133=1,AQ133=0),MAX($BO133:CE133)+1,CE133))</f>
        <v>#NAME?</v>
      </c>
      <c r="CG133" s="48" t="e">
        <f>IF(AS133=0,0,IF(AND(AS133=1,AR133=0),MAX($BO133:CF133)+1,CF133))</f>
        <v>#NAME?</v>
      </c>
      <c r="CH133" s="48" t="e">
        <f>IF(AT133=0,0,IF(AND(AT133=1,AS133=0),MAX($BO133:CG133)+1,CG133))</f>
        <v>#NAME?</v>
      </c>
      <c r="CI133" s="48" t="e">
        <f>IF(AU133=0,0,IF(AND(AU133=1,AT133=0),MAX($BO133:CH133)+1,CH133))</f>
        <v>#NAME?</v>
      </c>
      <c r="CJ133" s="48" t="e">
        <f>IF(AV133=0,0,IF(AND(AV133=1,AU133=0),MAX($BO133:CI133)+1,CI133))</f>
        <v>#NAME?</v>
      </c>
      <c r="CK133" s="48" t="e">
        <f>IF(AW133=0,0,IF(AND(AW133=1,AV133=0),MAX($BO133:CJ133)+1,CJ133))</f>
        <v>#NAME?</v>
      </c>
      <c r="CL133" s="48" t="e">
        <f>IF(AX133=0,0,IF(AND(AX133=1,AW133=0),MAX($BO133:CK133)+1,CK133))</f>
        <v>#NAME?</v>
      </c>
      <c r="CM133" s="48" t="e">
        <f>IF(AY133=0,0,IF(AND(AY133=1,AX133=0),MAX($BO133:CL133)+1,CL133))</f>
        <v>#NAME?</v>
      </c>
      <c r="CN133" s="48" t="e">
        <f>IF(AZ133=0,0,IF(AND(AZ133=1,AY133=0),MAX($BO133:CM133)+1,CM133))</f>
        <v>#NAME?</v>
      </c>
      <c r="CO133" s="48" t="e">
        <f>IF(BA133=0,0,IF(AND(BA133=1,AZ133=0),MAX($BO133:CN133)+1,CN133))</f>
        <v>#NAME?</v>
      </c>
      <c r="CP133" s="48" t="e">
        <f>IF(BB133=0,0,IF(AND(BB133=1,BA133=0),MAX($BO133:CO133)+1,CO133))</f>
        <v>#NAME?</v>
      </c>
      <c r="CQ133" s="48" t="e">
        <f>IF(BC133=0,0,IF(AND(BC133=1,BB133=0),MAX($BO133:CP133)+1,CP133))</f>
        <v>#NAME?</v>
      </c>
      <c r="CR133" s="48" t="e">
        <f>IF(BD133=0,0,IF(AND(BD133=1,BC133=0),MAX($BO133:CQ133)+1,CQ133))</f>
        <v>#NAME?</v>
      </c>
      <c r="CS133" s="48" t="e">
        <f>IF(BE133=0,0,IF(AND(BE133=1,BD133=0),MAX($BO133:CR133)+1,CR133))</f>
        <v>#NAME?</v>
      </c>
      <c r="CT133" s="48" t="e">
        <f>IF(BF133=0,0,IF(AND(BF133=1,BE133=0),MAX($BO133:CS133)+1,CS133))</f>
        <v>#NAME?</v>
      </c>
      <c r="CU133" s="48" t="e">
        <f>IF(BG133=0,0,IF(AND(BG133=1,BF133=0),MAX($BO133:CT133)+1,CT133))</f>
        <v>#NAME?</v>
      </c>
      <c r="CV133" s="48" t="e">
        <f>IF(BH133=0,0,IF(AND(BH133=1,BG133=0),MAX($BO133:CU133)+1,CU133))</f>
        <v>#NAME?</v>
      </c>
      <c r="CW133" s="48" t="e">
        <f>IF(BI133=0,0,IF(AND(BI133=1,BH133=0),MAX($BO133:CV133)+1,CV133))</f>
        <v>#NAME?</v>
      </c>
      <c r="CX133" s="48" t="e">
        <f>IF(BJ133=0,0,IF(AND(BJ133=1,BI133=0),MAX($BO133:CW133)+1,CW133))</f>
        <v>#NAME?</v>
      </c>
      <c r="CY133" s="48" t="e">
        <f>IF(BK133=0,0,IF(AND(BK133=1,BJ133=0),MAX($BO133:CX133)+1,CX133))</f>
        <v>#NAME?</v>
      </c>
      <c r="CZ133" s="48" t="e">
        <f>IF(BL133=0,0,IF(AND(BL133=1,BK133=0),MAX($BO133:CY133)+1,CY133))</f>
        <v>#NAME?</v>
      </c>
      <c r="DA133" s="48" t="e">
        <f>IF(BM133=0,0,IF(AND(BM133=1,BL133=0),MAX($BO133:CZ133)+1,CZ133))</f>
        <v>#NAME?</v>
      </c>
    </row>
    <row r="134" spans="2:105">
      <c r="B134" s="41" t="s">
        <v>18</v>
      </c>
      <c r="C134" s="39" t="str">
        <f t="shared" si="106"/>
        <v/>
      </c>
      <c r="D134" s="43" t="str">
        <f t="shared" si="107"/>
        <v/>
      </c>
      <c r="E134" s="39" t="str">
        <f t="shared" si="108"/>
        <v/>
      </c>
      <c r="F134" s="43" t="str">
        <f t="shared" si="109"/>
        <v/>
      </c>
      <c r="G134" s="39" t="str">
        <f t="shared" si="110"/>
        <v/>
      </c>
      <c r="H134" s="43" t="str">
        <f t="shared" si="111"/>
        <v/>
      </c>
      <c r="I134" s="39" t="str">
        <f t="shared" si="112"/>
        <v/>
      </c>
      <c r="J134" s="43" t="str">
        <f t="shared" si="113"/>
        <v/>
      </c>
      <c r="K134" s="39" t="str">
        <f t="shared" si="114"/>
        <v/>
      </c>
      <c r="L134" s="43" t="str">
        <f t="shared" si="115"/>
        <v/>
      </c>
      <c r="M134" s="39" t="str">
        <f t="shared" si="116"/>
        <v/>
      </c>
      <c r="N134" s="43" t="str">
        <f t="shared" si="117"/>
        <v/>
      </c>
      <c r="O134" s="39" t="str">
        <f t="shared" si="118"/>
        <v/>
      </c>
      <c r="P134" s="43" t="str">
        <f t="shared" si="119"/>
        <v/>
      </c>
      <c r="Q134" s="39" t="str">
        <f t="shared" si="120"/>
        <v/>
      </c>
      <c r="R134" s="43" t="str">
        <f t="shared" si="121"/>
        <v/>
      </c>
      <c r="S134" s="39" t="str">
        <f t="shared" si="122"/>
        <v/>
      </c>
      <c r="T134" s="43" t="str">
        <f t="shared" si="123"/>
        <v/>
      </c>
      <c r="U134" s="39" t="str">
        <f t="shared" si="124"/>
        <v/>
      </c>
      <c r="V134" s="43" t="str">
        <f t="shared" si="125"/>
        <v/>
      </c>
      <c r="W134" s="39" t="str">
        <f t="shared" si="126"/>
        <v/>
      </c>
      <c r="X134" s="43" t="str">
        <f t="shared" si="127"/>
        <v/>
      </c>
      <c r="Y134" s="40" t="str">
        <f t="shared" si="128"/>
        <v/>
      </c>
      <c r="AA134" s="48" t="e">
        <f>IF(INSERT_HOLDS_HERE!D$16=Hold_5,1,0)</f>
        <v>#NAME?</v>
      </c>
      <c r="AB134" s="48" t="e">
        <f>IF(INSERT_HOLDS_HERE!E$16=Hold_5,1,0)</f>
        <v>#NAME?</v>
      </c>
      <c r="AC134" s="48" t="e">
        <f>IF(INSERT_HOLDS_HERE!F$16=Hold_5,1,0)</f>
        <v>#NAME?</v>
      </c>
      <c r="AD134" s="48" t="e">
        <f>IF(INSERT_HOLDS_HERE!G$16=Hold_5,1,0)</f>
        <v>#NAME?</v>
      </c>
      <c r="AE134" s="48" t="e">
        <f>IF(INSERT_HOLDS_HERE!H$16=Hold_5,1,0)</f>
        <v>#NAME?</v>
      </c>
      <c r="AF134" s="48" t="e">
        <f>IF(INSERT_HOLDS_HERE!I$16=Hold_5,1,0)</f>
        <v>#NAME?</v>
      </c>
      <c r="AG134" s="48" t="e">
        <f>IF(INSERT_HOLDS_HERE!J$16=Hold_5,1,0)</f>
        <v>#NAME?</v>
      </c>
      <c r="AH134" s="48" t="e">
        <f>IF(INSERT_HOLDS_HERE!K$16=Hold_5,1,0)</f>
        <v>#NAME?</v>
      </c>
      <c r="AI134" s="48" t="e">
        <f>IF(INSERT_HOLDS_HERE!L$16=Hold_5,1,0)</f>
        <v>#NAME?</v>
      </c>
      <c r="AJ134" s="48" t="e">
        <f>IF(INSERT_HOLDS_HERE!M$16=Hold_5,1,0)</f>
        <v>#NAME?</v>
      </c>
      <c r="AK134" s="48" t="e">
        <f>IF(INSERT_HOLDS_HERE!N$16=Hold_5,1,0)</f>
        <v>#NAME?</v>
      </c>
      <c r="AL134" s="48" t="e">
        <f>IF(INSERT_HOLDS_HERE!O$16=Hold_5,1,0)</f>
        <v>#NAME?</v>
      </c>
      <c r="AM134" s="48" t="e">
        <f>IF(INSERT_HOLDS_HERE!P$16=Hold_5,1,0)</f>
        <v>#NAME?</v>
      </c>
      <c r="AN134" s="48" t="e">
        <f>IF(INSERT_HOLDS_HERE!R$16=Hold_5,1,0)</f>
        <v>#NAME?</v>
      </c>
      <c r="AO134" s="48" t="e">
        <f>IF(INSERT_HOLDS_HERE!S$16=Hold_5,1,0)</f>
        <v>#NAME?</v>
      </c>
      <c r="AP134" s="48" t="e">
        <f>IF(INSERT_HOLDS_HERE!T$16=Hold_5,1,0)</f>
        <v>#NAME?</v>
      </c>
      <c r="AQ134" s="48" t="e">
        <f>IF(INSERT_HOLDS_HERE!U$16=Hold_5,1,0)</f>
        <v>#NAME?</v>
      </c>
      <c r="AR134" s="48" t="e">
        <f>IF(INSERT_HOLDS_HERE!V$16=Hold_5,1,0)</f>
        <v>#NAME?</v>
      </c>
      <c r="AS134" s="48" t="e">
        <f>IF(INSERT_HOLDS_HERE!W$16=Hold_5,1,0)</f>
        <v>#NAME?</v>
      </c>
      <c r="AT134" s="48" t="e">
        <f>IF(INSERT_HOLDS_HERE!X$16=Hold_5,1,0)</f>
        <v>#NAME?</v>
      </c>
      <c r="AU134" s="48" t="e">
        <f>IF(INSERT_HOLDS_HERE!Y$16=Hold_5,1,0)</f>
        <v>#NAME?</v>
      </c>
      <c r="AV134" s="48" t="e">
        <f>IF(INSERT_HOLDS_HERE!Z$16=Hold_5,1,0)</f>
        <v>#NAME?</v>
      </c>
      <c r="AW134" s="48" t="e">
        <f>IF(INSERT_HOLDS_HERE!AA$16=Hold_5,1,0)</f>
        <v>#NAME?</v>
      </c>
      <c r="AX134" s="48" t="e">
        <f>IF(INSERT_HOLDS_HERE!AB$16=Hold_5,1,0)</f>
        <v>#NAME?</v>
      </c>
      <c r="AY134" s="48" t="e">
        <f>IF(INSERT_HOLDS_HERE!AC$16=Hold_5,1,0)</f>
        <v>#NAME?</v>
      </c>
      <c r="AZ134" s="48" t="e">
        <f>IF(INSERT_HOLDS_HERE!AD$16=Hold_5,1,0)</f>
        <v>#NAME?</v>
      </c>
      <c r="BA134" s="48" t="e">
        <f>IF(INSERT_HOLDS_HERE!AF$16=Hold_5,1,0)</f>
        <v>#NAME?</v>
      </c>
      <c r="BB134" s="48" t="e">
        <f>IF(INSERT_HOLDS_HERE!AG$16=Hold_5,1,0)</f>
        <v>#NAME?</v>
      </c>
      <c r="BC134" s="48" t="e">
        <f>IF(INSERT_HOLDS_HERE!AH$16=Hold_5,1,0)</f>
        <v>#NAME?</v>
      </c>
      <c r="BD134" s="48" t="e">
        <f>IF(INSERT_HOLDS_HERE!AI$16=Hold_5,1,0)</f>
        <v>#NAME?</v>
      </c>
      <c r="BE134" s="48" t="e">
        <f>IF(INSERT_HOLDS_HERE!AJ$16=Hold_5,1,0)</f>
        <v>#NAME?</v>
      </c>
      <c r="BF134" s="48" t="e">
        <f>IF(INSERT_HOLDS_HERE!AK$16=Hold_5,1,0)</f>
        <v>#NAME?</v>
      </c>
      <c r="BG134" s="48" t="e">
        <f>IF(INSERT_HOLDS_HERE!AL$16=Hold_5,1,0)</f>
        <v>#NAME?</v>
      </c>
      <c r="BH134" s="48" t="e">
        <f>IF(INSERT_HOLDS_HERE!AM$16=Hold_5,1,0)</f>
        <v>#NAME?</v>
      </c>
      <c r="BI134" s="48" t="e">
        <f>IF(INSERT_HOLDS_HERE!AN$16=Hold_5,1,0)</f>
        <v>#NAME?</v>
      </c>
      <c r="BJ134" s="48" t="e">
        <f>IF(INSERT_HOLDS_HERE!AO$16=Hold_5,1,0)</f>
        <v>#NAME?</v>
      </c>
      <c r="BK134" s="48" t="e">
        <f>IF(INSERT_HOLDS_HERE!AP$16=Hold_5,1,0)</f>
        <v>#NAME?</v>
      </c>
      <c r="BL134" s="48" t="e">
        <f>IF(INSERT_HOLDS_HERE!AQ$16=Hold_5,1,0)</f>
        <v>#NAME?</v>
      </c>
      <c r="BM134" s="48" t="e">
        <f>IF(INSERT_HOLDS_HERE!AR$16=Hold_5,1,0)</f>
        <v>#NAME?</v>
      </c>
      <c r="BO134" s="48" t="e">
        <f t="shared" si="129"/>
        <v>#NAME?</v>
      </c>
      <c r="BP134" s="48" t="e">
        <f>IF(AB134=0,0,IF(AND(AB134=1,AA134=0),MAX($BO134:BO134)+1,BO134))</f>
        <v>#NAME?</v>
      </c>
      <c r="BQ134" s="48" t="e">
        <f>IF(AC134=0,0,IF(AND(AC134=1,AB134=0),MAX($BO134:BP134)+1,BP134))</f>
        <v>#NAME?</v>
      </c>
      <c r="BR134" s="48" t="e">
        <f>IF(AD134=0,0,IF(AND(AD134=1,AC134=0),MAX($BO134:BQ134)+1,BQ134))</f>
        <v>#NAME?</v>
      </c>
      <c r="BS134" s="48" t="e">
        <f>IF(AE134=0,0,IF(AND(AE134=1,AD134=0),MAX($BO134:BR134)+1,BR134))</f>
        <v>#NAME?</v>
      </c>
      <c r="BT134" s="48" t="e">
        <f>IF(AF134=0,0,IF(AND(AF134=1,AE134=0),MAX($BO134:BS134)+1,BS134))</f>
        <v>#NAME?</v>
      </c>
      <c r="BU134" s="48" t="e">
        <f>IF(AG134=0,0,IF(AND(AG134=1,AF134=0),MAX($BO134:BT134)+1,BT134))</f>
        <v>#NAME?</v>
      </c>
      <c r="BV134" s="48" t="e">
        <f>IF(AH134=0,0,IF(AND(AH134=1,AG134=0),MAX($BO134:BU134)+1,BU134))</f>
        <v>#NAME?</v>
      </c>
      <c r="BW134" s="48" t="e">
        <f>IF(AI134=0,0,IF(AND(AI134=1,AH134=0),MAX($BO134:BV134)+1,BV134))</f>
        <v>#NAME?</v>
      </c>
      <c r="BX134" s="48" t="e">
        <f>IF(AJ134=0,0,IF(AND(AJ134=1,AI134=0),MAX($BO134:BW134)+1,BW134))</f>
        <v>#NAME?</v>
      </c>
      <c r="BY134" s="48" t="e">
        <f>IF(AK134=0,0,IF(AND(AK134=1,AJ134=0),MAX($BO134:BX134)+1,BX134))</f>
        <v>#NAME?</v>
      </c>
      <c r="BZ134" s="48" t="e">
        <f>IF(AL134=0,0,IF(AND(AL134=1,AK134=0),MAX($BO134:BY134)+1,BY134))</f>
        <v>#NAME?</v>
      </c>
      <c r="CA134" s="48" t="e">
        <f>IF(AM134=0,0,IF(AND(AM134=1,AL134=0),MAX($BO134:BZ134)+1,BZ134))</f>
        <v>#NAME?</v>
      </c>
      <c r="CB134" s="48" t="e">
        <f>IF(AN134=0,0,IF(AND(AN134=1,AM134=0),MAX($BO134:CA134)+1,CA134))</f>
        <v>#NAME?</v>
      </c>
      <c r="CC134" s="48" t="e">
        <f>IF(AO134=0,0,IF(AND(AO134=1,AN134=0),MAX($BO134:CB134)+1,CB134))</f>
        <v>#NAME?</v>
      </c>
      <c r="CD134" s="48" t="e">
        <f>IF(AP134=0,0,IF(AND(AP134=1,AO134=0),MAX($BO134:CC134)+1,CC134))</f>
        <v>#NAME?</v>
      </c>
      <c r="CE134" s="48" t="e">
        <f>IF(AQ134=0,0,IF(AND(AQ134=1,AP134=0),MAX($BO134:CD134)+1,CD134))</f>
        <v>#NAME?</v>
      </c>
      <c r="CF134" s="48" t="e">
        <f>IF(AR134=0,0,IF(AND(AR134=1,AQ134=0),MAX($BO134:CE134)+1,CE134))</f>
        <v>#NAME?</v>
      </c>
      <c r="CG134" s="48" t="e">
        <f>IF(AS134=0,0,IF(AND(AS134=1,AR134=0),MAX($BO134:CF134)+1,CF134))</f>
        <v>#NAME?</v>
      </c>
      <c r="CH134" s="48" t="e">
        <f>IF(AT134=0,0,IF(AND(AT134=1,AS134=0),MAX($BO134:CG134)+1,CG134))</f>
        <v>#NAME?</v>
      </c>
      <c r="CI134" s="48" t="e">
        <f>IF(AU134=0,0,IF(AND(AU134=1,AT134=0),MAX($BO134:CH134)+1,CH134))</f>
        <v>#NAME?</v>
      </c>
      <c r="CJ134" s="48" t="e">
        <f>IF(AV134=0,0,IF(AND(AV134=1,AU134=0),MAX($BO134:CI134)+1,CI134))</f>
        <v>#NAME?</v>
      </c>
      <c r="CK134" s="48" t="e">
        <f>IF(AW134=0,0,IF(AND(AW134=1,AV134=0),MAX($BO134:CJ134)+1,CJ134))</f>
        <v>#NAME?</v>
      </c>
      <c r="CL134" s="48" t="e">
        <f>IF(AX134=0,0,IF(AND(AX134=1,AW134=0),MAX($BO134:CK134)+1,CK134))</f>
        <v>#NAME?</v>
      </c>
      <c r="CM134" s="48" t="e">
        <f>IF(AY134=0,0,IF(AND(AY134=1,AX134=0),MAX($BO134:CL134)+1,CL134))</f>
        <v>#NAME?</v>
      </c>
      <c r="CN134" s="48" t="e">
        <f>IF(AZ134=0,0,IF(AND(AZ134=1,AY134=0),MAX($BO134:CM134)+1,CM134))</f>
        <v>#NAME?</v>
      </c>
      <c r="CO134" s="48" t="e">
        <f>IF(BA134=0,0,IF(AND(BA134=1,AZ134=0),MAX($BO134:CN134)+1,CN134))</f>
        <v>#NAME?</v>
      </c>
      <c r="CP134" s="48" t="e">
        <f>IF(BB134=0,0,IF(AND(BB134=1,BA134=0),MAX($BO134:CO134)+1,CO134))</f>
        <v>#NAME?</v>
      </c>
      <c r="CQ134" s="48" t="e">
        <f>IF(BC134=0,0,IF(AND(BC134=1,BB134=0),MAX($BO134:CP134)+1,CP134))</f>
        <v>#NAME?</v>
      </c>
      <c r="CR134" s="48" t="e">
        <f>IF(BD134=0,0,IF(AND(BD134=1,BC134=0),MAX($BO134:CQ134)+1,CQ134))</f>
        <v>#NAME?</v>
      </c>
      <c r="CS134" s="48" t="e">
        <f>IF(BE134=0,0,IF(AND(BE134=1,BD134=0),MAX($BO134:CR134)+1,CR134))</f>
        <v>#NAME?</v>
      </c>
      <c r="CT134" s="48" t="e">
        <f>IF(BF134=0,0,IF(AND(BF134=1,BE134=0),MAX($BO134:CS134)+1,CS134))</f>
        <v>#NAME?</v>
      </c>
      <c r="CU134" s="48" t="e">
        <f>IF(BG134=0,0,IF(AND(BG134=1,BF134=0),MAX($BO134:CT134)+1,CT134))</f>
        <v>#NAME?</v>
      </c>
      <c r="CV134" s="48" t="e">
        <f>IF(BH134=0,0,IF(AND(BH134=1,BG134=0),MAX($BO134:CU134)+1,CU134))</f>
        <v>#NAME?</v>
      </c>
      <c r="CW134" s="48" t="e">
        <f>IF(BI134=0,0,IF(AND(BI134=1,BH134=0),MAX($BO134:CV134)+1,CV134))</f>
        <v>#NAME?</v>
      </c>
      <c r="CX134" s="48" t="e">
        <f>IF(BJ134=0,0,IF(AND(BJ134=1,BI134=0),MAX($BO134:CW134)+1,CW134))</f>
        <v>#NAME?</v>
      </c>
      <c r="CY134" s="48" t="e">
        <f>IF(BK134=0,0,IF(AND(BK134=1,BJ134=0),MAX($BO134:CX134)+1,CX134))</f>
        <v>#NAME?</v>
      </c>
      <c r="CZ134" s="48" t="e">
        <f>IF(BL134=0,0,IF(AND(BL134=1,BK134=0),MAX($BO134:CY134)+1,CY134))</f>
        <v>#NAME?</v>
      </c>
      <c r="DA134" s="48" t="e">
        <f>IF(BM134=0,0,IF(AND(BM134=1,BL134=0),MAX($BO134:CZ134)+1,CZ134))</f>
        <v>#NAME?</v>
      </c>
    </row>
    <row r="135" spans="2:105">
      <c r="B135" s="41" t="s">
        <v>17</v>
      </c>
      <c r="C135" s="39" t="str">
        <f t="shared" si="106"/>
        <v/>
      </c>
      <c r="D135" s="43" t="str">
        <f t="shared" si="107"/>
        <v/>
      </c>
      <c r="E135" s="39" t="str">
        <f t="shared" si="108"/>
        <v/>
      </c>
      <c r="F135" s="43" t="str">
        <f t="shared" si="109"/>
        <v/>
      </c>
      <c r="G135" s="39" t="str">
        <f t="shared" si="110"/>
        <v/>
      </c>
      <c r="H135" s="43" t="str">
        <f t="shared" si="111"/>
        <v/>
      </c>
      <c r="I135" s="39" t="str">
        <f t="shared" si="112"/>
        <v/>
      </c>
      <c r="J135" s="43" t="str">
        <f t="shared" si="113"/>
        <v/>
      </c>
      <c r="K135" s="39" t="str">
        <f t="shared" si="114"/>
        <v/>
      </c>
      <c r="L135" s="43" t="str">
        <f t="shared" si="115"/>
        <v/>
      </c>
      <c r="M135" s="39" t="str">
        <f t="shared" si="116"/>
        <v/>
      </c>
      <c r="N135" s="43" t="str">
        <f t="shared" si="117"/>
        <v/>
      </c>
      <c r="O135" s="39" t="str">
        <f t="shared" si="118"/>
        <v/>
      </c>
      <c r="P135" s="43" t="str">
        <f t="shared" si="119"/>
        <v/>
      </c>
      <c r="Q135" s="39" t="str">
        <f t="shared" si="120"/>
        <v/>
      </c>
      <c r="R135" s="43" t="str">
        <f t="shared" si="121"/>
        <v/>
      </c>
      <c r="S135" s="39" t="str">
        <f t="shared" si="122"/>
        <v/>
      </c>
      <c r="T135" s="43" t="str">
        <f t="shared" si="123"/>
        <v/>
      </c>
      <c r="U135" s="39" t="str">
        <f t="shared" si="124"/>
        <v/>
      </c>
      <c r="V135" s="43" t="str">
        <f t="shared" si="125"/>
        <v/>
      </c>
      <c r="W135" s="39" t="str">
        <f t="shared" si="126"/>
        <v/>
      </c>
      <c r="X135" s="43" t="str">
        <f t="shared" si="127"/>
        <v/>
      </c>
      <c r="Y135" s="40" t="str">
        <f t="shared" si="128"/>
        <v/>
      </c>
      <c r="AA135" s="48" t="e">
        <f>IF(INSERT_HOLDS_HERE!D$17=Hold_5,1,0)</f>
        <v>#NAME?</v>
      </c>
      <c r="AB135" s="48" t="e">
        <f>IF(INSERT_HOLDS_HERE!E$17=Hold_5,1,0)</f>
        <v>#NAME?</v>
      </c>
      <c r="AC135" s="48" t="e">
        <f>IF(INSERT_HOLDS_HERE!F$17=Hold_5,1,0)</f>
        <v>#NAME?</v>
      </c>
      <c r="AD135" s="48" t="e">
        <f>IF(INSERT_HOLDS_HERE!G$17=Hold_5,1,0)</f>
        <v>#NAME?</v>
      </c>
      <c r="AE135" s="48" t="e">
        <f>IF(INSERT_HOLDS_HERE!H$17=Hold_5,1,0)</f>
        <v>#NAME?</v>
      </c>
      <c r="AF135" s="48" t="e">
        <f>IF(INSERT_HOLDS_HERE!I$17=Hold_5,1,0)</f>
        <v>#NAME?</v>
      </c>
      <c r="AG135" s="48" t="e">
        <f>IF(INSERT_HOLDS_HERE!J$17=Hold_5,1,0)</f>
        <v>#NAME?</v>
      </c>
      <c r="AH135" s="48" t="e">
        <f>IF(INSERT_HOLDS_HERE!K$17=Hold_5,1,0)</f>
        <v>#NAME?</v>
      </c>
      <c r="AI135" s="48" t="e">
        <f>IF(INSERT_HOLDS_HERE!L$17=Hold_5,1,0)</f>
        <v>#NAME?</v>
      </c>
      <c r="AJ135" s="48" t="e">
        <f>IF(INSERT_HOLDS_HERE!M$17=Hold_5,1,0)</f>
        <v>#NAME?</v>
      </c>
      <c r="AK135" s="48" t="e">
        <f>IF(INSERT_HOLDS_HERE!N$17=Hold_5,1,0)</f>
        <v>#NAME?</v>
      </c>
      <c r="AL135" s="48" t="e">
        <f>IF(INSERT_HOLDS_HERE!O$17=Hold_5,1,0)</f>
        <v>#NAME?</v>
      </c>
      <c r="AM135" s="48" t="e">
        <f>IF(INSERT_HOLDS_HERE!P$17=Hold_5,1,0)</f>
        <v>#NAME?</v>
      </c>
      <c r="AN135" s="48" t="e">
        <f>IF(INSERT_HOLDS_HERE!R$17=Hold_5,1,0)</f>
        <v>#NAME?</v>
      </c>
      <c r="AO135" s="48" t="e">
        <f>IF(INSERT_HOLDS_HERE!S$17=Hold_5,1,0)</f>
        <v>#NAME?</v>
      </c>
      <c r="AP135" s="48" t="e">
        <f>IF(INSERT_HOLDS_HERE!T$17=Hold_5,1,0)</f>
        <v>#NAME?</v>
      </c>
      <c r="AQ135" s="48" t="e">
        <f>IF(INSERT_HOLDS_HERE!U$17=Hold_5,1,0)</f>
        <v>#NAME?</v>
      </c>
      <c r="AR135" s="48" t="e">
        <f>IF(INSERT_HOLDS_HERE!V$17=Hold_5,1,0)</f>
        <v>#NAME?</v>
      </c>
      <c r="AS135" s="48" t="e">
        <f>IF(INSERT_HOLDS_HERE!W$17=Hold_5,1,0)</f>
        <v>#NAME?</v>
      </c>
      <c r="AT135" s="48" t="e">
        <f>IF(INSERT_HOLDS_HERE!X$17=Hold_5,1,0)</f>
        <v>#NAME?</v>
      </c>
      <c r="AU135" s="48" t="e">
        <f>IF(INSERT_HOLDS_HERE!Y$17=Hold_5,1,0)</f>
        <v>#NAME?</v>
      </c>
      <c r="AV135" s="48" t="e">
        <f>IF(INSERT_HOLDS_HERE!Z$17=Hold_5,1,0)</f>
        <v>#NAME?</v>
      </c>
      <c r="AW135" s="48" t="e">
        <f>IF(INSERT_HOLDS_HERE!AA$17=Hold_5,1,0)</f>
        <v>#NAME?</v>
      </c>
      <c r="AX135" s="48" t="e">
        <f>IF(INSERT_HOLDS_HERE!AB$17=Hold_5,1,0)</f>
        <v>#NAME?</v>
      </c>
      <c r="AY135" s="48" t="e">
        <f>IF(INSERT_HOLDS_HERE!AC$17=Hold_5,1,0)</f>
        <v>#NAME?</v>
      </c>
      <c r="AZ135" s="48" t="e">
        <f>IF(INSERT_HOLDS_HERE!AD$17=Hold_5,1,0)</f>
        <v>#NAME?</v>
      </c>
      <c r="BA135" s="48" t="e">
        <f>IF(INSERT_HOLDS_HERE!AF$17=Hold_5,1,0)</f>
        <v>#NAME?</v>
      </c>
      <c r="BB135" s="48" t="e">
        <f>IF(INSERT_HOLDS_HERE!AG$17=Hold_5,1,0)</f>
        <v>#NAME?</v>
      </c>
      <c r="BC135" s="48" t="e">
        <f>IF(INSERT_HOLDS_HERE!AH$17=Hold_5,1,0)</f>
        <v>#NAME?</v>
      </c>
      <c r="BD135" s="48" t="e">
        <f>IF(INSERT_HOLDS_HERE!AI$17=Hold_5,1,0)</f>
        <v>#NAME?</v>
      </c>
      <c r="BE135" s="48" t="e">
        <f>IF(INSERT_HOLDS_HERE!AJ$17=Hold_5,1,0)</f>
        <v>#NAME?</v>
      </c>
      <c r="BF135" s="48" t="e">
        <f>IF(INSERT_HOLDS_HERE!AK$17=Hold_5,1,0)</f>
        <v>#NAME?</v>
      </c>
      <c r="BG135" s="48" t="e">
        <f>IF(INSERT_HOLDS_HERE!AL$17=Hold_5,1,0)</f>
        <v>#NAME?</v>
      </c>
      <c r="BH135" s="48" t="e">
        <f>IF(INSERT_HOLDS_HERE!AM$17=Hold_5,1,0)</f>
        <v>#NAME?</v>
      </c>
      <c r="BI135" s="48" t="e">
        <f>IF(INSERT_HOLDS_HERE!AN$17=Hold_5,1,0)</f>
        <v>#NAME?</v>
      </c>
      <c r="BJ135" s="48" t="e">
        <f>IF(INSERT_HOLDS_HERE!AO$17=Hold_5,1,0)</f>
        <v>#NAME?</v>
      </c>
      <c r="BK135" s="48" t="e">
        <f>IF(INSERT_HOLDS_HERE!AP$17=Hold_5,1,0)</f>
        <v>#NAME?</v>
      </c>
      <c r="BL135" s="48" t="e">
        <f>IF(INSERT_HOLDS_HERE!AQ$17=Hold_5,1,0)</f>
        <v>#NAME?</v>
      </c>
      <c r="BM135" s="48" t="e">
        <f>IF(INSERT_HOLDS_HERE!AR$17=Hold_5,1,0)</f>
        <v>#NAME?</v>
      </c>
      <c r="BO135" s="48" t="e">
        <f t="shared" si="129"/>
        <v>#NAME?</v>
      </c>
      <c r="BP135" s="48" t="e">
        <f>IF(AB135=0,0,IF(AND(AB135=1,AA135=0),MAX($BO135:BO135)+1,BO135))</f>
        <v>#NAME?</v>
      </c>
      <c r="BQ135" s="48" t="e">
        <f>IF(AC135=0,0,IF(AND(AC135=1,AB135=0),MAX($BO135:BP135)+1,BP135))</f>
        <v>#NAME?</v>
      </c>
      <c r="BR135" s="48" t="e">
        <f>IF(AD135=0,0,IF(AND(AD135=1,AC135=0),MAX($BO135:BQ135)+1,BQ135))</f>
        <v>#NAME?</v>
      </c>
      <c r="BS135" s="48" t="e">
        <f>IF(AE135=0,0,IF(AND(AE135=1,AD135=0),MAX($BO135:BR135)+1,BR135))</f>
        <v>#NAME?</v>
      </c>
      <c r="BT135" s="48" t="e">
        <f>IF(AF135=0,0,IF(AND(AF135=1,AE135=0),MAX($BO135:BS135)+1,BS135))</f>
        <v>#NAME?</v>
      </c>
      <c r="BU135" s="48" t="e">
        <f>IF(AG135=0,0,IF(AND(AG135=1,AF135=0),MAX($BO135:BT135)+1,BT135))</f>
        <v>#NAME?</v>
      </c>
      <c r="BV135" s="48" t="e">
        <f>IF(AH135=0,0,IF(AND(AH135=1,AG135=0),MAX($BO135:BU135)+1,BU135))</f>
        <v>#NAME?</v>
      </c>
      <c r="BW135" s="48" t="e">
        <f>IF(AI135=0,0,IF(AND(AI135=1,AH135=0),MAX($BO135:BV135)+1,BV135))</f>
        <v>#NAME?</v>
      </c>
      <c r="BX135" s="48" t="e">
        <f>IF(AJ135=0,0,IF(AND(AJ135=1,AI135=0),MAX($BO135:BW135)+1,BW135))</f>
        <v>#NAME?</v>
      </c>
      <c r="BY135" s="48" t="e">
        <f>IF(AK135=0,0,IF(AND(AK135=1,AJ135=0),MAX($BO135:BX135)+1,BX135))</f>
        <v>#NAME?</v>
      </c>
      <c r="BZ135" s="48" t="e">
        <f>IF(AL135=0,0,IF(AND(AL135=1,AK135=0),MAX($BO135:BY135)+1,BY135))</f>
        <v>#NAME?</v>
      </c>
      <c r="CA135" s="48" t="e">
        <f>IF(AM135=0,0,IF(AND(AM135=1,AL135=0),MAX($BO135:BZ135)+1,BZ135))</f>
        <v>#NAME?</v>
      </c>
      <c r="CB135" s="48" t="e">
        <f>IF(AN135=0,0,IF(AND(AN135=1,AM135=0),MAX($BO135:CA135)+1,CA135))</f>
        <v>#NAME?</v>
      </c>
      <c r="CC135" s="48" t="e">
        <f>IF(AO135=0,0,IF(AND(AO135=1,AN135=0),MAX($BO135:CB135)+1,CB135))</f>
        <v>#NAME?</v>
      </c>
      <c r="CD135" s="48" t="e">
        <f>IF(AP135=0,0,IF(AND(AP135=1,AO135=0),MAX($BO135:CC135)+1,CC135))</f>
        <v>#NAME?</v>
      </c>
      <c r="CE135" s="48" t="e">
        <f>IF(AQ135=0,0,IF(AND(AQ135=1,AP135=0),MAX($BO135:CD135)+1,CD135))</f>
        <v>#NAME?</v>
      </c>
      <c r="CF135" s="48" t="e">
        <f>IF(AR135=0,0,IF(AND(AR135=1,AQ135=0),MAX($BO135:CE135)+1,CE135))</f>
        <v>#NAME?</v>
      </c>
      <c r="CG135" s="48" t="e">
        <f>IF(AS135=0,0,IF(AND(AS135=1,AR135=0),MAX($BO135:CF135)+1,CF135))</f>
        <v>#NAME?</v>
      </c>
      <c r="CH135" s="48" t="e">
        <f>IF(AT135=0,0,IF(AND(AT135=1,AS135=0),MAX($BO135:CG135)+1,CG135))</f>
        <v>#NAME?</v>
      </c>
      <c r="CI135" s="48" t="e">
        <f>IF(AU135=0,0,IF(AND(AU135=1,AT135=0),MAX($BO135:CH135)+1,CH135))</f>
        <v>#NAME?</v>
      </c>
      <c r="CJ135" s="48" t="e">
        <f>IF(AV135=0,0,IF(AND(AV135=1,AU135=0),MAX($BO135:CI135)+1,CI135))</f>
        <v>#NAME?</v>
      </c>
      <c r="CK135" s="48" t="e">
        <f>IF(AW135=0,0,IF(AND(AW135=1,AV135=0),MAX($BO135:CJ135)+1,CJ135))</f>
        <v>#NAME?</v>
      </c>
      <c r="CL135" s="48" t="e">
        <f>IF(AX135=0,0,IF(AND(AX135=1,AW135=0),MAX($BO135:CK135)+1,CK135))</f>
        <v>#NAME?</v>
      </c>
      <c r="CM135" s="48" t="e">
        <f>IF(AY135=0,0,IF(AND(AY135=1,AX135=0),MAX($BO135:CL135)+1,CL135))</f>
        <v>#NAME?</v>
      </c>
      <c r="CN135" s="48" t="e">
        <f>IF(AZ135=0,0,IF(AND(AZ135=1,AY135=0),MAX($BO135:CM135)+1,CM135))</f>
        <v>#NAME?</v>
      </c>
      <c r="CO135" s="48" t="e">
        <f>IF(BA135=0,0,IF(AND(BA135=1,AZ135=0),MAX($BO135:CN135)+1,CN135))</f>
        <v>#NAME?</v>
      </c>
      <c r="CP135" s="48" t="e">
        <f>IF(BB135=0,0,IF(AND(BB135=1,BA135=0),MAX($BO135:CO135)+1,CO135))</f>
        <v>#NAME?</v>
      </c>
      <c r="CQ135" s="48" t="e">
        <f>IF(BC135=0,0,IF(AND(BC135=1,BB135=0),MAX($BO135:CP135)+1,CP135))</f>
        <v>#NAME?</v>
      </c>
      <c r="CR135" s="48" t="e">
        <f>IF(BD135=0,0,IF(AND(BD135=1,BC135=0),MAX($BO135:CQ135)+1,CQ135))</f>
        <v>#NAME?</v>
      </c>
      <c r="CS135" s="48" t="e">
        <f>IF(BE135=0,0,IF(AND(BE135=1,BD135=0),MAX($BO135:CR135)+1,CR135))</f>
        <v>#NAME?</v>
      </c>
      <c r="CT135" s="48" t="e">
        <f>IF(BF135=0,0,IF(AND(BF135=1,BE135=0),MAX($BO135:CS135)+1,CS135))</f>
        <v>#NAME?</v>
      </c>
      <c r="CU135" s="48" t="e">
        <f>IF(BG135=0,0,IF(AND(BG135=1,BF135=0),MAX($BO135:CT135)+1,CT135))</f>
        <v>#NAME?</v>
      </c>
      <c r="CV135" s="48" t="e">
        <f>IF(BH135=0,0,IF(AND(BH135=1,BG135=0),MAX($BO135:CU135)+1,CU135))</f>
        <v>#NAME?</v>
      </c>
      <c r="CW135" s="48" t="e">
        <f>IF(BI135=0,0,IF(AND(BI135=1,BH135=0),MAX($BO135:CV135)+1,CV135))</f>
        <v>#NAME?</v>
      </c>
      <c r="CX135" s="48" t="e">
        <f>IF(BJ135=0,0,IF(AND(BJ135=1,BI135=0),MAX($BO135:CW135)+1,CW135))</f>
        <v>#NAME?</v>
      </c>
      <c r="CY135" s="48" t="e">
        <f>IF(BK135=0,0,IF(AND(BK135=1,BJ135=0),MAX($BO135:CX135)+1,CX135))</f>
        <v>#NAME?</v>
      </c>
      <c r="CZ135" s="48" t="e">
        <f>IF(BL135=0,0,IF(AND(BL135=1,BK135=0),MAX($BO135:CY135)+1,CY135))</f>
        <v>#NAME?</v>
      </c>
      <c r="DA135" s="48" t="e">
        <f>IF(BM135=0,0,IF(AND(BM135=1,BL135=0),MAX($BO135:CZ135)+1,CZ135))</f>
        <v>#NAME?</v>
      </c>
    </row>
    <row r="136" spans="2:105">
      <c r="B136" s="41" t="s">
        <v>16</v>
      </c>
      <c r="C136" s="39" t="str">
        <f t="shared" si="106"/>
        <v/>
      </c>
      <c r="D136" s="43" t="str">
        <f t="shared" si="107"/>
        <v/>
      </c>
      <c r="E136" s="39" t="str">
        <f t="shared" si="108"/>
        <v/>
      </c>
      <c r="F136" s="43" t="str">
        <f t="shared" si="109"/>
        <v/>
      </c>
      <c r="G136" s="39" t="str">
        <f t="shared" si="110"/>
        <v/>
      </c>
      <c r="H136" s="43" t="str">
        <f t="shared" si="111"/>
        <v/>
      </c>
      <c r="I136" s="39" t="str">
        <f t="shared" si="112"/>
        <v/>
      </c>
      <c r="J136" s="43" t="str">
        <f t="shared" si="113"/>
        <v/>
      </c>
      <c r="K136" s="39" t="str">
        <f t="shared" si="114"/>
        <v/>
      </c>
      <c r="L136" s="43" t="str">
        <f t="shared" si="115"/>
        <v/>
      </c>
      <c r="M136" s="39" t="str">
        <f t="shared" si="116"/>
        <v/>
      </c>
      <c r="N136" s="43" t="str">
        <f t="shared" si="117"/>
        <v/>
      </c>
      <c r="O136" s="39" t="str">
        <f t="shared" si="118"/>
        <v/>
      </c>
      <c r="P136" s="43" t="str">
        <f t="shared" si="119"/>
        <v/>
      </c>
      <c r="Q136" s="39" t="str">
        <f t="shared" si="120"/>
        <v/>
      </c>
      <c r="R136" s="43" t="str">
        <f t="shared" si="121"/>
        <v/>
      </c>
      <c r="S136" s="39" t="str">
        <f t="shared" si="122"/>
        <v/>
      </c>
      <c r="T136" s="43" t="str">
        <f t="shared" si="123"/>
        <v/>
      </c>
      <c r="U136" s="39" t="str">
        <f t="shared" si="124"/>
        <v/>
      </c>
      <c r="V136" s="43" t="str">
        <f t="shared" si="125"/>
        <v/>
      </c>
      <c r="W136" s="39" t="str">
        <f t="shared" si="126"/>
        <v/>
      </c>
      <c r="X136" s="43" t="str">
        <f t="shared" si="127"/>
        <v/>
      </c>
      <c r="Y136" s="40" t="str">
        <f t="shared" si="128"/>
        <v/>
      </c>
      <c r="AA136" s="48" t="e">
        <f>IF(INSERT_HOLDS_HERE!D$18=Hold_5,1,0)</f>
        <v>#NAME?</v>
      </c>
      <c r="AB136" s="48" t="e">
        <f>IF(INSERT_HOLDS_HERE!E$18=Hold_5,1,0)</f>
        <v>#NAME?</v>
      </c>
      <c r="AC136" s="48" t="e">
        <f>IF(INSERT_HOLDS_HERE!F$18=Hold_5,1,0)</f>
        <v>#NAME?</v>
      </c>
      <c r="AD136" s="48" t="e">
        <f>IF(INSERT_HOLDS_HERE!G$18=Hold_5,1,0)</f>
        <v>#NAME?</v>
      </c>
      <c r="AE136" s="48" t="e">
        <f>IF(INSERT_HOLDS_HERE!H$18=Hold_5,1,0)</f>
        <v>#NAME?</v>
      </c>
      <c r="AF136" s="48" t="e">
        <f>IF(INSERT_HOLDS_HERE!I$18=Hold_5,1,0)</f>
        <v>#NAME?</v>
      </c>
      <c r="AG136" s="48" t="e">
        <f>IF(INSERT_HOLDS_HERE!J$18=Hold_5,1,0)</f>
        <v>#NAME?</v>
      </c>
      <c r="AH136" s="48" t="e">
        <f>IF(INSERT_HOLDS_HERE!K$18=Hold_5,1,0)</f>
        <v>#NAME?</v>
      </c>
      <c r="AI136" s="48" t="e">
        <f>IF(INSERT_HOLDS_HERE!L$18=Hold_5,1,0)</f>
        <v>#NAME?</v>
      </c>
      <c r="AJ136" s="48" t="e">
        <f>IF(INSERT_HOLDS_HERE!M$18=Hold_5,1,0)</f>
        <v>#NAME?</v>
      </c>
      <c r="AK136" s="48" t="e">
        <f>IF(INSERT_HOLDS_HERE!N$18=Hold_5,1,0)</f>
        <v>#NAME?</v>
      </c>
      <c r="AL136" s="48" t="e">
        <f>IF(INSERT_HOLDS_HERE!O$18=Hold_5,1,0)</f>
        <v>#NAME?</v>
      </c>
      <c r="AM136" s="48" t="e">
        <f>IF(INSERT_HOLDS_HERE!P$18=Hold_5,1,0)</f>
        <v>#NAME?</v>
      </c>
      <c r="AN136" s="48" t="e">
        <f>IF(INSERT_HOLDS_HERE!R$18=Hold_5,1,0)</f>
        <v>#NAME?</v>
      </c>
      <c r="AO136" s="48" t="e">
        <f>IF(INSERT_HOLDS_HERE!S$18=Hold_5,1,0)</f>
        <v>#NAME?</v>
      </c>
      <c r="AP136" s="48" t="e">
        <f>IF(INSERT_HOLDS_HERE!T$18=Hold_5,1,0)</f>
        <v>#NAME?</v>
      </c>
      <c r="AQ136" s="48" t="e">
        <f>IF(INSERT_HOLDS_HERE!U$18=Hold_5,1,0)</f>
        <v>#NAME?</v>
      </c>
      <c r="AR136" s="48" t="e">
        <f>IF(INSERT_HOLDS_HERE!V$18=Hold_5,1,0)</f>
        <v>#NAME?</v>
      </c>
      <c r="AS136" s="48" t="e">
        <f>IF(INSERT_HOLDS_HERE!W$18=Hold_5,1,0)</f>
        <v>#NAME?</v>
      </c>
      <c r="AT136" s="48" t="e">
        <f>IF(INSERT_HOLDS_HERE!X$18=Hold_5,1,0)</f>
        <v>#NAME?</v>
      </c>
      <c r="AU136" s="48" t="e">
        <f>IF(INSERT_HOLDS_HERE!Y$18=Hold_5,1,0)</f>
        <v>#NAME?</v>
      </c>
      <c r="AV136" s="48" t="e">
        <f>IF(INSERT_HOLDS_HERE!Z$18=Hold_5,1,0)</f>
        <v>#NAME?</v>
      </c>
      <c r="AW136" s="48" t="e">
        <f>IF(INSERT_HOLDS_HERE!AA$18=Hold_5,1,0)</f>
        <v>#NAME?</v>
      </c>
      <c r="AX136" s="48" t="e">
        <f>IF(INSERT_HOLDS_HERE!AB$18=Hold_5,1,0)</f>
        <v>#NAME?</v>
      </c>
      <c r="AY136" s="48" t="e">
        <f>IF(INSERT_HOLDS_HERE!AC$18=Hold_5,1,0)</f>
        <v>#NAME?</v>
      </c>
      <c r="AZ136" s="48" t="e">
        <f>IF(INSERT_HOLDS_HERE!AD$18=Hold_5,1,0)</f>
        <v>#NAME?</v>
      </c>
      <c r="BA136" s="48" t="e">
        <f>IF(INSERT_HOLDS_HERE!AF$18=Hold_5,1,0)</f>
        <v>#NAME?</v>
      </c>
      <c r="BB136" s="48" t="e">
        <f>IF(INSERT_HOLDS_HERE!AG$18=Hold_5,1,0)</f>
        <v>#NAME?</v>
      </c>
      <c r="BC136" s="48" t="e">
        <f>IF(INSERT_HOLDS_HERE!AH$18=Hold_5,1,0)</f>
        <v>#NAME?</v>
      </c>
      <c r="BD136" s="48" t="e">
        <f>IF(INSERT_HOLDS_HERE!AI$18=Hold_5,1,0)</f>
        <v>#NAME?</v>
      </c>
      <c r="BE136" s="48" t="e">
        <f>IF(INSERT_HOLDS_HERE!AJ$18=Hold_5,1,0)</f>
        <v>#NAME?</v>
      </c>
      <c r="BF136" s="48" t="e">
        <f>IF(INSERT_HOLDS_HERE!AK$18=Hold_5,1,0)</f>
        <v>#NAME?</v>
      </c>
      <c r="BG136" s="48" t="e">
        <f>IF(INSERT_HOLDS_HERE!AL$18=Hold_5,1,0)</f>
        <v>#NAME?</v>
      </c>
      <c r="BH136" s="48" t="e">
        <f>IF(INSERT_HOLDS_HERE!AM$18=Hold_5,1,0)</f>
        <v>#NAME?</v>
      </c>
      <c r="BI136" s="48" t="e">
        <f>IF(INSERT_HOLDS_HERE!AN$18=Hold_5,1,0)</f>
        <v>#NAME?</v>
      </c>
      <c r="BJ136" s="48" t="e">
        <f>IF(INSERT_HOLDS_HERE!AO$18=Hold_5,1,0)</f>
        <v>#NAME?</v>
      </c>
      <c r="BK136" s="48" t="e">
        <f>IF(INSERT_HOLDS_HERE!AP$18=Hold_5,1,0)</f>
        <v>#NAME?</v>
      </c>
      <c r="BL136" s="48" t="e">
        <f>IF(INSERT_HOLDS_HERE!AQ$18=Hold_5,1,0)</f>
        <v>#NAME?</v>
      </c>
      <c r="BM136" s="48" t="e">
        <f>IF(INSERT_HOLDS_HERE!AR$18=Hold_5,1,0)</f>
        <v>#NAME?</v>
      </c>
      <c r="BO136" s="48" t="e">
        <f t="shared" si="129"/>
        <v>#NAME?</v>
      </c>
      <c r="BP136" s="48" t="e">
        <f>IF(AB136=0,0,IF(AND(AB136=1,AA136=0),MAX($BO136:BO136)+1,BO136))</f>
        <v>#NAME?</v>
      </c>
      <c r="BQ136" s="48" t="e">
        <f>IF(AC136=0,0,IF(AND(AC136=1,AB136=0),MAX($BO136:BP136)+1,BP136))</f>
        <v>#NAME?</v>
      </c>
      <c r="BR136" s="48" t="e">
        <f>IF(AD136=0,0,IF(AND(AD136=1,AC136=0),MAX($BO136:BQ136)+1,BQ136))</f>
        <v>#NAME?</v>
      </c>
      <c r="BS136" s="48" t="e">
        <f>IF(AE136=0,0,IF(AND(AE136=1,AD136=0),MAX($BO136:BR136)+1,BR136))</f>
        <v>#NAME?</v>
      </c>
      <c r="BT136" s="48" t="e">
        <f>IF(AF136=0,0,IF(AND(AF136=1,AE136=0),MAX($BO136:BS136)+1,BS136))</f>
        <v>#NAME?</v>
      </c>
      <c r="BU136" s="48" t="e">
        <f>IF(AG136=0,0,IF(AND(AG136=1,AF136=0),MAX($BO136:BT136)+1,BT136))</f>
        <v>#NAME?</v>
      </c>
      <c r="BV136" s="48" t="e">
        <f>IF(AH136=0,0,IF(AND(AH136=1,AG136=0),MAX($BO136:BU136)+1,BU136))</f>
        <v>#NAME?</v>
      </c>
      <c r="BW136" s="48" t="e">
        <f>IF(AI136=0,0,IF(AND(AI136=1,AH136=0),MAX($BO136:BV136)+1,BV136))</f>
        <v>#NAME?</v>
      </c>
      <c r="BX136" s="48" t="e">
        <f>IF(AJ136=0,0,IF(AND(AJ136=1,AI136=0),MAX($BO136:BW136)+1,BW136))</f>
        <v>#NAME?</v>
      </c>
      <c r="BY136" s="48" t="e">
        <f>IF(AK136=0,0,IF(AND(AK136=1,AJ136=0),MAX($BO136:BX136)+1,BX136))</f>
        <v>#NAME?</v>
      </c>
      <c r="BZ136" s="48" t="e">
        <f>IF(AL136=0,0,IF(AND(AL136=1,AK136=0),MAX($BO136:BY136)+1,BY136))</f>
        <v>#NAME?</v>
      </c>
      <c r="CA136" s="48" t="e">
        <f>IF(AM136=0,0,IF(AND(AM136=1,AL136=0),MAX($BO136:BZ136)+1,BZ136))</f>
        <v>#NAME?</v>
      </c>
      <c r="CB136" s="48" t="e">
        <f>IF(AN136=0,0,IF(AND(AN136=1,AM136=0),MAX($BO136:CA136)+1,CA136))</f>
        <v>#NAME?</v>
      </c>
      <c r="CC136" s="48" t="e">
        <f>IF(AO136=0,0,IF(AND(AO136=1,AN136=0),MAX($BO136:CB136)+1,CB136))</f>
        <v>#NAME?</v>
      </c>
      <c r="CD136" s="48" t="e">
        <f>IF(AP136=0,0,IF(AND(AP136=1,AO136=0),MAX($BO136:CC136)+1,CC136))</f>
        <v>#NAME?</v>
      </c>
      <c r="CE136" s="48" t="e">
        <f>IF(AQ136=0,0,IF(AND(AQ136=1,AP136=0),MAX($BO136:CD136)+1,CD136))</f>
        <v>#NAME?</v>
      </c>
      <c r="CF136" s="48" t="e">
        <f>IF(AR136=0,0,IF(AND(AR136=1,AQ136=0),MAX($BO136:CE136)+1,CE136))</f>
        <v>#NAME?</v>
      </c>
      <c r="CG136" s="48" t="e">
        <f>IF(AS136=0,0,IF(AND(AS136=1,AR136=0),MAX($BO136:CF136)+1,CF136))</f>
        <v>#NAME?</v>
      </c>
      <c r="CH136" s="48" t="e">
        <f>IF(AT136=0,0,IF(AND(AT136=1,AS136=0),MAX($BO136:CG136)+1,CG136))</f>
        <v>#NAME?</v>
      </c>
      <c r="CI136" s="48" t="e">
        <f>IF(AU136=0,0,IF(AND(AU136=1,AT136=0),MAX($BO136:CH136)+1,CH136))</f>
        <v>#NAME?</v>
      </c>
      <c r="CJ136" s="48" t="e">
        <f>IF(AV136=0,0,IF(AND(AV136=1,AU136=0),MAX($BO136:CI136)+1,CI136))</f>
        <v>#NAME?</v>
      </c>
      <c r="CK136" s="48" t="e">
        <f>IF(AW136=0,0,IF(AND(AW136=1,AV136=0),MAX($BO136:CJ136)+1,CJ136))</f>
        <v>#NAME?</v>
      </c>
      <c r="CL136" s="48" t="e">
        <f>IF(AX136=0,0,IF(AND(AX136=1,AW136=0),MAX($BO136:CK136)+1,CK136))</f>
        <v>#NAME?</v>
      </c>
      <c r="CM136" s="48" t="e">
        <f>IF(AY136=0,0,IF(AND(AY136=1,AX136=0),MAX($BO136:CL136)+1,CL136))</f>
        <v>#NAME?</v>
      </c>
      <c r="CN136" s="48" t="e">
        <f>IF(AZ136=0,0,IF(AND(AZ136=1,AY136=0),MAX($BO136:CM136)+1,CM136))</f>
        <v>#NAME?</v>
      </c>
      <c r="CO136" s="48" t="e">
        <f>IF(BA136=0,0,IF(AND(BA136=1,AZ136=0),MAX($BO136:CN136)+1,CN136))</f>
        <v>#NAME?</v>
      </c>
      <c r="CP136" s="48" t="e">
        <f>IF(BB136=0,0,IF(AND(BB136=1,BA136=0),MAX($BO136:CO136)+1,CO136))</f>
        <v>#NAME?</v>
      </c>
      <c r="CQ136" s="48" t="e">
        <f>IF(BC136=0,0,IF(AND(BC136=1,BB136=0),MAX($BO136:CP136)+1,CP136))</f>
        <v>#NAME?</v>
      </c>
      <c r="CR136" s="48" t="e">
        <f>IF(BD136=0,0,IF(AND(BD136=1,BC136=0),MAX($BO136:CQ136)+1,CQ136))</f>
        <v>#NAME?</v>
      </c>
      <c r="CS136" s="48" t="e">
        <f>IF(BE136=0,0,IF(AND(BE136=1,BD136=0),MAX($BO136:CR136)+1,CR136))</f>
        <v>#NAME?</v>
      </c>
      <c r="CT136" s="48" t="e">
        <f>IF(BF136=0,0,IF(AND(BF136=1,BE136=0),MAX($BO136:CS136)+1,CS136))</f>
        <v>#NAME?</v>
      </c>
      <c r="CU136" s="48" t="e">
        <f>IF(BG136=0,0,IF(AND(BG136=1,BF136=0),MAX($BO136:CT136)+1,CT136))</f>
        <v>#NAME?</v>
      </c>
      <c r="CV136" s="48" t="e">
        <f>IF(BH136=0,0,IF(AND(BH136=1,BG136=0),MAX($BO136:CU136)+1,CU136))</f>
        <v>#NAME?</v>
      </c>
      <c r="CW136" s="48" t="e">
        <f>IF(BI136=0,0,IF(AND(BI136=1,BH136=0),MAX($BO136:CV136)+1,CV136))</f>
        <v>#NAME?</v>
      </c>
      <c r="CX136" s="48" t="e">
        <f>IF(BJ136=0,0,IF(AND(BJ136=1,BI136=0),MAX($BO136:CW136)+1,CW136))</f>
        <v>#NAME?</v>
      </c>
      <c r="CY136" s="48" t="e">
        <f>IF(BK136=0,0,IF(AND(BK136=1,BJ136=0),MAX($BO136:CX136)+1,CX136))</f>
        <v>#NAME?</v>
      </c>
      <c r="CZ136" s="48" t="e">
        <f>IF(BL136=0,0,IF(AND(BL136=1,BK136=0),MAX($BO136:CY136)+1,CY136))</f>
        <v>#NAME?</v>
      </c>
      <c r="DA136" s="48" t="e">
        <f>IF(BM136=0,0,IF(AND(BM136=1,BL136=0),MAX($BO136:CZ136)+1,CZ136))</f>
        <v>#NAME?</v>
      </c>
    </row>
    <row r="137" spans="2:105">
      <c r="B137" s="41" t="s">
        <v>15</v>
      </c>
      <c r="C137" s="39" t="str">
        <f t="shared" si="106"/>
        <v/>
      </c>
      <c r="D137" s="43" t="str">
        <f t="shared" si="107"/>
        <v/>
      </c>
      <c r="E137" s="39" t="str">
        <f t="shared" si="108"/>
        <v/>
      </c>
      <c r="F137" s="43" t="str">
        <f t="shared" si="109"/>
        <v/>
      </c>
      <c r="G137" s="39" t="str">
        <f t="shared" si="110"/>
        <v/>
      </c>
      <c r="H137" s="43" t="str">
        <f t="shared" si="111"/>
        <v/>
      </c>
      <c r="I137" s="39" t="str">
        <f t="shared" si="112"/>
        <v/>
      </c>
      <c r="J137" s="43" t="str">
        <f t="shared" si="113"/>
        <v/>
      </c>
      <c r="K137" s="39" t="str">
        <f t="shared" si="114"/>
        <v/>
      </c>
      <c r="L137" s="43" t="str">
        <f t="shared" si="115"/>
        <v/>
      </c>
      <c r="M137" s="39" t="str">
        <f t="shared" si="116"/>
        <v/>
      </c>
      <c r="N137" s="43" t="str">
        <f t="shared" si="117"/>
        <v/>
      </c>
      <c r="O137" s="39" t="str">
        <f t="shared" si="118"/>
        <v/>
      </c>
      <c r="P137" s="43" t="str">
        <f t="shared" si="119"/>
        <v/>
      </c>
      <c r="Q137" s="39" t="str">
        <f t="shared" si="120"/>
        <v/>
      </c>
      <c r="R137" s="43" t="str">
        <f t="shared" si="121"/>
        <v/>
      </c>
      <c r="S137" s="39" t="str">
        <f t="shared" si="122"/>
        <v/>
      </c>
      <c r="T137" s="43" t="str">
        <f t="shared" si="123"/>
        <v/>
      </c>
      <c r="U137" s="39" t="str">
        <f t="shared" si="124"/>
        <v/>
      </c>
      <c r="V137" s="43" t="str">
        <f t="shared" si="125"/>
        <v/>
      </c>
      <c r="W137" s="39" t="str">
        <f t="shared" si="126"/>
        <v/>
      </c>
      <c r="X137" s="43" t="str">
        <f t="shared" si="127"/>
        <v/>
      </c>
      <c r="Y137" s="40" t="str">
        <f t="shared" si="128"/>
        <v/>
      </c>
      <c r="AA137" s="48" t="e">
        <f>IF(INSERT_HOLDS_HERE!D$19=Hold_5,1,0)</f>
        <v>#NAME?</v>
      </c>
      <c r="AB137" s="48" t="e">
        <f>IF(INSERT_HOLDS_HERE!E$19=Hold_5,1,0)</f>
        <v>#NAME?</v>
      </c>
      <c r="AC137" s="48" t="e">
        <f>IF(INSERT_HOLDS_HERE!F$19=Hold_5,1,0)</f>
        <v>#NAME?</v>
      </c>
      <c r="AD137" s="48" t="e">
        <f>IF(INSERT_HOLDS_HERE!G$19=Hold_5,1,0)</f>
        <v>#NAME?</v>
      </c>
      <c r="AE137" s="48" t="e">
        <f>IF(INSERT_HOLDS_HERE!H$19=Hold_5,1,0)</f>
        <v>#NAME?</v>
      </c>
      <c r="AF137" s="48" t="e">
        <f>IF(INSERT_HOLDS_HERE!I$19=Hold_5,1,0)</f>
        <v>#NAME?</v>
      </c>
      <c r="AG137" s="48" t="e">
        <f>IF(INSERT_HOLDS_HERE!J$19=Hold_5,1,0)</f>
        <v>#NAME?</v>
      </c>
      <c r="AH137" s="48" t="e">
        <f>IF(INSERT_HOLDS_HERE!K$19=Hold_5,1,0)</f>
        <v>#NAME?</v>
      </c>
      <c r="AI137" s="48" t="e">
        <f>IF(INSERT_HOLDS_HERE!L$19=Hold_5,1,0)</f>
        <v>#NAME?</v>
      </c>
      <c r="AJ137" s="48" t="e">
        <f>IF(INSERT_HOLDS_HERE!M$19=Hold_5,1,0)</f>
        <v>#NAME?</v>
      </c>
      <c r="AK137" s="48" t="e">
        <f>IF(INSERT_HOLDS_HERE!N$19=Hold_5,1,0)</f>
        <v>#NAME?</v>
      </c>
      <c r="AL137" s="48" t="e">
        <f>IF(INSERT_HOLDS_HERE!O$19=Hold_5,1,0)</f>
        <v>#NAME?</v>
      </c>
      <c r="AM137" s="48" t="e">
        <f>IF(INSERT_HOLDS_HERE!P$19=Hold_5,1,0)</f>
        <v>#NAME?</v>
      </c>
      <c r="AN137" s="48" t="e">
        <f>IF(INSERT_HOLDS_HERE!R$19=Hold_5,1,0)</f>
        <v>#NAME?</v>
      </c>
      <c r="AO137" s="48" t="e">
        <f>IF(INSERT_HOLDS_HERE!S$19=Hold_5,1,0)</f>
        <v>#NAME?</v>
      </c>
      <c r="AP137" s="48" t="e">
        <f>IF(INSERT_HOLDS_HERE!T$19=Hold_5,1,0)</f>
        <v>#NAME?</v>
      </c>
      <c r="AQ137" s="48" t="e">
        <f>IF(INSERT_HOLDS_HERE!U$19=Hold_5,1,0)</f>
        <v>#NAME?</v>
      </c>
      <c r="AR137" s="48" t="e">
        <f>IF(INSERT_HOLDS_HERE!V$19=Hold_5,1,0)</f>
        <v>#NAME?</v>
      </c>
      <c r="AS137" s="48" t="e">
        <f>IF(INSERT_HOLDS_HERE!W$19=Hold_5,1,0)</f>
        <v>#NAME?</v>
      </c>
      <c r="AT137" s="48" t="e">
        <f>IF(INSERT_HOLDS_HERE!X$19=Hold_5,1,0)</f>
        <v>#NAME?</v>
      </c>
      <c r="AU137" s="48" t="e">
        <f>IF(INSERT_HOLDS_HERE!Y$19=Hold_5,1,0)</f>
        <v>#NAME?</v>
      </c>
      <c r="AV137" s="48" t="e">
        <f>IF(INSERT_HOLDS_HERE!Z$19=Hold_5,1,0)</f>
        <v>#NAME?</v>
      </c>
      <c r="AW137" s="48" t="e">
        <f>IF(INSERT_HOLDS_HERE!AA$19=Hold_5,1,0)</f>
        <v>#NAME?</v>
      </c>
      <c r="AX137" s="48" t="e">
        <f>IF(INSERT_HOLDS_HERE!AB$19=Hold_5,1,0)</f>
        <v>#NAME?</v>
      </c>
      <c r="AY137" s="48" t="e">
        <f>IF(INSERT_HOLDS_HERE!AC$19=Hold_5,1,0)</f>
        <v>#NAME?</v>
      </c>
      <c r="AZ137" s="48" t="e">
        <f>IF(INSERT_HOLDS_HERE!AD$19=Hold_5,1,0)</f>
        <v>#NAME?</v>
      </c>
      <c r="BA137" s="48" t="e">
        <f>IF(INSERT_HOLDS_HERE!AF$19=Hold_5,1,0)</f>
        <v>#NAME?</v>
      </c>
      <c r="BB137" s="48" t="e">
        <f>IF(INSERT_HOLDS_HERE!AG$19=Hold_5,1,0)</f>
        <v>#NAME?</v>
      </c>
      <c r="BC137" s="48" t="e">
        <f>IF(INSERT_HOLDS_HERE!AH$19=Hold_5,1,0)</f>
        <v>#NAME?</v>
      </c>
      <c r="BD137" s="48" t="e">
        <f>IF(INSERT_HOLDS_HERE!AI$19=Hold_5,1,0)</f>
        <v>#NAME?</v>
      </c>
      <c r="BE137" s="48" t="e">
        <f>IF(INSERT_HOLDS_HERE!AJ$19=Hold_5,1,0)</f>
        <v>#NAME?</v>
      </c>
      <c r="BF137" s="48" t="e">
        <f>IF(INSERT_HOLDS_HERE!AK$19=Hold_5,1,0)</f>
        <v>#NAME?</v>
      </c>
      <c r="BG137" s="48" t="e">
        <f>IF(INSERT_HOLDS_HERE!AL$19=Hold_5,1,0)</f>
        <v>#NAME?</v>
      </c>
      <c r="BH137" s="48" t="e">
        <f>IF(INSERT_HOLDS_HERE!AM$19=Hold_5,1,0)</f>
        <v>#NAME?</v>
      </c>
      <c r="BI137" s="48" t="e">
        <f>IF(INSERT_HOLDS_HERE!AN$19=Hold_5,1,0)</f>
        <v>#NAME?</v>
      </c>
      <c r="BJ137" s="48" t="e">
        <f>IF(INSERT_HOLDS_HERE!AO$19=Hold_5,1,0)</f>
        <v>#NAME?</v>
      </c>
      <c r="BK137" s="48" t="e">
        <f>IF(INSERT_HOLDS_HERE!AP$19=Hold_5,1,0)</f>
        <v>#NAME?</v>
      </c>
      <c r="BL137" s="48" t="e">
        <f>IF(INSERT_HOLDS_HERE!AQ$19=Hold_5,1,0)</f>
        <v>#NAME?</v>
      </c>
      <c r="BM137" s="48" t="e">
        <f>IF(INSERT_HOLDS_HERE!AR$19=Hold_5,1,0)</f>
        <v>#NAME?</v>
      </c>
      <c r="BO137" s="48" t="e">
        <f t="shared" si="129"/>
        <v>#NAME?</v>
      </c>
      <c r="BP137" s="48" t="e">
        <f>IF(AB137=0,0,IF(AND(AB137=1,AA137=0),MAX($BO137:BO137)+1,BO137))</f>
        <v>#NAME?</v>
      </c>
      <c r="BQ137" s="48" t="e">
        <f>IF(AC137=0,0,IF(AND(AC137=1,AB137=0),MAX($BO137:BP137)+1,BP137))</f>
        <v>#NAME?</v>
      </c>
      <c r="BR137" s="48" t="e">
        <f>IF(AD137=0,0,IF(AND(AD137=1,AC137=0),MAX($BO137:BQ137)+1,BQ137))</f>
        <v>#NAME?</v>
      </c>
      <c r="BS137" s="48" t="e">
        <f>IF(AE137=0,0,IF(AND(AE137=1,AD137=0),MAX($BO137:BR137)+1,BR137))</f>
        <v>#NAME?</v>
      </c>
      <c r="BT137" s="48" t="e">
        <f>IF(AF137=0,0,IF(AND(AF137=1,AE137=0),MAX($BO137:BS137)+1,BS137))</f>
        <v>#NAME?</v>
      </c>
      <c r="BU137" s="48" t="e">
        <f>IF(AG137=0,0,IF(AND(AG137=1,AF137=0),MAX($BO137:BT137)+1,BT137))</f>
        <v>#NAME?</v>
      </c>
      <c r="BV137" s="48" t="e">
        <f>IF(AH137=0,0,IF(AND(AH137=1,AG137=0),MAX($BO137:BU137)+1,BU137))</f>
        <v>#NAME?</v>
      </c>
      <c r="BW137" s="48" t="e">
        <f>IF(AI137=0,0,IF(AND(AI137=1,AH137=0),MAX($BO137:BV137)+1,BV137))</f>
        <v>#NAME?</v>
      </c>
      <c r="BX137" s="48" t="e">
        <f>IF(AJ137=0,0,IF(AND(AJ137=1,AI137=0),MAX($BO137:BW137)+1,BW137))</f>
        <v>#NAME?</v>
      </c>
      <c r="BY137" s="48" t="e">
        <f>IF(AK137=0,0,IF(AND(AK137=1,AJ137=0),MAX($BO137:BX137)+1,BX137))</f>
        <v>#NAME?</v>
      </c>
      <c r="BZ137" s="48" t="e">
        <f>IF(AL137=0,0,IF(AND(AL137=1,AK137=0),MAX($BO137:BY137)+1,BY137))</f>
        <v>#NAME?</v>
      </c>
      <c r="CA137" s="48" t="e">
        <f>IF(AM137=0,0,IF(AND(AM137=1,AL137=0),MAX($BO137:BZ137)+1,BZ137))</f>
        <v>#NAME?</v>
      </c>
      <c r="CB137" s="48" t="e">
        <f>IF(AN137=0,0,IF(AND(AN137=1,AM137=0),MAX($BO137:CA137)+1,CA137))</f>
        <v>#NAME?</v>
      </c>
      <c r="CC137" s="48" t="e">
        <f>IF(AO137=0,0,IF(AND(AO137=1,AN137=0),MAX($BO137:CB137)+1,CB137))</f>
        <v>#NAME?</v>
      </c>
      <c r="CD137" s="48" t="e">
        <f>IF(AP137=0,0,IF(AND(AP137=1,AO137=0),MAX($BO137:CC137)+1,CC137))</f>
        <v>#NAME?</v>
      </c>
      <c r="CE137" s="48" t="e">
        <f>IF(AQ137=0,0,IF(AND(AQ137=1,AP137=0),MAX($BO137:CD137)+1,CD137))</f>
        <v>#NAME?</v>
      </c>
      <c r="CF137" s="48" t="e">
        <f>IF(AR137=0,0,IF(AND(AR137=1,AQ137=0),MAX($BO137:CE137)+1,CE137))</f>
        <v>#NAME?</v>
      </c>
      <c r="CG137" s="48" t="e">
        <f>IF(AS137=0,0,IF(AND(AS137=1,AR137=0),MAX($BO137:CF137)+1,CF137))</f>
        <v>#NAME?</v>
      </c>
      <c r="CH137" s="48" t="e">
        <f>IF(AT137=0,0,IF(AND(AT137=1,AS137=0),MAX($BO137:CG137)+1,CG137))</f>
        <v>#NAME?</v>
      </c>
      <c r="CI137" s="48" t="e">
        <f>IF(AU137=0,0,IF(AND(AU137=1,AT137=0),MAX($BO137:CH137)+1,CH137))</f>
        <v>#NAME?</v>
      </c>
      <c r="CJ137" s="48" t="e">
        <f>IF(AV137=0,0,IF(AND(AV137=1,AU137=0),MAX($BO137:CI137)+1,CI137))</f>
        <v>#NAME?</v>
      </c>
      <c r="CK137" s="48" t="e">
        <f>IF(AW137=0,0,IF(AND(AW137=1,AV137=0),MAX($BO137:CJ137)+1,CJ137))</f>
        <v>#NAME?</v>
      </c>
      <c r="CL137" s="48" t="e">
        <f>IF(AX137=0,0,IF(AND(AX137=1,AW137=0),MAX($BO137:CK137)+1,CK137))</f>
        <v>#NAME?</v>
      </c>
      <c r="CM137" s="48" t="e">
        <f>IF(AY137=0,0,IF(AND(AY137=1,AX137=0),MAX($BO137:CL137)+1,CL137))</f>
        <v>#NAME?</v>
      </c>
      <c r="CN137" s="48" t="e">
        <f>IF(AZ137=0,0,IF(AND(AZ137=1,AY137=0),MAX($BO137:CM137)+1,CM137))</f>
        <v>#NAME?</v>
      </c>
      <c r="CO137" s="48" t="e">
        <f>IF(BA137=0,0,IF(AND(BA137=1,AZ137=0),MAX($BO137:CN137)+1,CN137))</f>
        <v>#NAME?</v>
      </c>
      <c r="CP137" s="48" t="e">
        <f>IF(BB137=0,0,IF(AND(BB137=1,BA137=0),MAX($BO137:CO137)+1,CO137))</f>
        <v>#NAME?</v>
      </c>
      <c r="CQ137" s="48" t="e">
        <f>IF(BC137=0,0,IF(AND(BC137=1,BB137=0),MAX($BO137:CP137)+1,CP137))</f>
        <v>#NAME?</v>
      </c>
      <c r="CR137" s="48" t="e">
        <f>IF(BD137=0,0,IF(AND(BD137=1,BC137=0),MAX($BO137:CQ137)+1,CQ137))</f>
        <v>#NAME?</v>
      </c>
      <c r="CS137" s="48" t="e">
        <f>IF(BE137=0,0,IF(AND(BE137=1,BD137=0),MAX($BO137:CR137)+1,CR137))</f>
        <v>#NAME?</v>
      </c>
      <c r="CT137" s="48" t="e">
        <f>IF(BF137=0,0,IF(AND(BF137=1,BE137=0),MAX($BO137:CS137)+1,CS137))</f>
        <v>#NAME?</v>
      </c>
      <c r="CU137" s="48" t="e">
        <f>IF(BG137=0,0,IF(AND(BG137=1,BF137=0),MAX($BO137:CT137)+1,CT137))</f>
        <v>#NAME?</v>
      </c>
      <c r="CV137" s="48" t="e">
        <f>IF(BH137=0,0,IF(AND(BH137=1,BG137=0),MAX($BO137:CU137)+1,CU137))</f>
        <v>#NAME?</v>
      </c>
      <c r="CW137" s="48" t="e">
        <f>IF(BI137=0,0,IF(AND(BI137=1,BH137=0),MAX($BO137:CV137)+1,CV137))</f>
        <v>#NAME?</v>
      </c>
      <c r="CX137" s="48" t="e">
        <f>IF(BJ137=0,0,IF(AND(BJ137=1,BI137=0),MAX($BO137:CW137)+1,CW137))</f>
        <v>#NAME?</v>
      </c>
      <c r="CY137" s="48" t="e">
        <f>IF(BK137=0,0,IF(AND(BK137=1,BJ137=0),MAX($BO137:CX137)+1,CX137))</f>
        <v>#NAME?</v>
      </c>
      <c r="CZ137" s="48" t="e">
        <f>IF(BL137=0,0,IF(AND(BL137=1,BK137=0),MAX($BO137:CY137)+1,CY137))</f>
        <v>#NAME?</v>
      </c>
      <c r="DA137" s="48" t="e">
        <f>IF(BM137=0,0,IF(AND(BM137=1,BL137=0),MAX($BO137:CZ137)+1,CZ137))</f>
        <v>#NAME?</v>
      </c>
    </row>
    <row r="138" spans="2:105">
      <c r="B138" s="41" t="s">
        <v>14</v>
      </c>
      <c r="C138" s="39" t="str">
        <f t="shared" si="106"/>
        <v/>
      </c>
      <c r="D138" s="43" t="str">
        <f t="shared" si="107"/>
        <v/>
      </c>
      <c r="E138" s="39" t="str">
        <f t="shared" si="108"/>
        <v/>
      </c>
      <c r="F138" s="43" t="str">
        <f t="shared" si="109"/>
        <v/>
      </c>
      <c r="G138" s="39" t="str">
        <f t="shared" si="110"/>
        <v/>
      </c>
      <c r="H138" s="43" t="str">
        <f t="shared" si="111"/>
        <v/>
      </c>
      <c r="I138" s="39" t="str">
        <f t="shared" si="112"/>
        <v/>
      </c>
      <c r="J138" s="43" t="str">
        <f t="shared" si="113"/>
        <v/>
      </c>
      <c r="K138" s="39" t="str">
        <f t="shared" si="114"/>
        <v/>
      </c>
      <c r="L138" s="43" t="str">
        <f t="shared" si="115"/>
        <v/>
      </c>
      <c r="M138" s="39" t="str">
        <f t="shared" si="116"/>
        <v/>
      </c>
      <c r="N138" s="43" t="str">
        <f t="shared" si="117"/>
        <v/>
      </c>
      <c r="O138" s="39" t="str">
        <f t="shared" si="118"/>
        <v/>
      </c>
      <c r="P138" s="43" t="str">
        <f t="shared" si="119"/>
        <v/>
      </c>
      <c r="Q138" s="39" t="str">
        <f t="shared" si="120"/>
        <v/>
      </c>
      <c r="R138" s="43" t="str">
        <f t="shared" si="121"/>
        <v/>
      </c>
      <c r="S138" s="39" t="str">
        <f t="shared" si="122"/>
        <v/>
      </c>
      <c r="T138" s="43" t="str">
        <f t="shared" si="123"/>
        <v/>
      </c>
      <c r="U138" s="39" t="str">
        <f t="shared" si="124"/>
        <v/>
      </c>
      <c r="V138" s="43" t="str">
        <f t="shared" si="125"/>
        <v/>
      </c>
      <c r="W138" s="39" t="str">
        <f t="shared" si="126"/>
        <v/>
      </c>
      <c r="X138" s="43" t="str">
        <f t="shared" si="127"/>
        <v/>
      </c>
      <c r="Y138" s="40" t="str">
        <f t="shared" si="128"/>
        <v/>
      </c>
      <c r="AA138" s="48" t="e">
        <f>IF(INSERT_HOLDS_HERE!D$20=Hold_5,1,0)</f>
        <v>#NAME?</v>
      </c>
      <c r="AB138" s="48" t="e">
        <f>IF(INSERT_HOLDS_HERE!E$20=Hold_5,1,0)</f>
        <v>#NAME?</v>
      </c>
      <c r="AC138" s="48" t="e">
        <f>IF(INSERT_HOLDS_HERE!F$20=Hold_5,1,0)</f>
        <v>#NAME?</v>
      </c>
      <c r="AD138" s="48" t="e">
        <f>IF(INSERT_HOLDS_HERE!G$20=Hold_5,1,0)</f>
        <v>#NAME?</v>
      </c>
      <c r="AE138" s="48" t="e">
        <f>IF(INSERT_HOLDS_HERE!H$20=Hold_5,1,0)</f>
        <v>#NAME?</v>
      </c>
      <c r="AF138" s="48" t="e">
        <f>IF(INSERT_HOLDS_HERE!I$20=Hold_5,1,0)</f>
        <v>#NAME?</v>
      </c>
      <c r="AG138" s="48" t="e">
        <f>IF(INSERT_HOLDS_HERE!J$20=Hold_5,1,0)</f>
        <v>#NAME?</v>
      </c>
      <c r="AH138" s="48" t="e">
        <f>IF(INSERT_HOLDS_HERE!K$20=Hold_5,1,0)</f>
        <v>#NAME?</v>
      </c>
      <c r="AI138" s="48" t="e">
        <f>IF(INSERT_HOLDS_HERE!L$20=Hold_5,1,0)</f>
        <v>#NAME?</v>
      </c>
      <c r="AJ138" s="48" t="e">
        <f>IF(INSERT_HOLDS_HERE!M$20=Hold_5,1,0)</f>
        <v>#NAME?</v>
      </c>
      <c r="AK138" s="48" t="e">
        <f>IF(INSERT_HOLDS_HERE!N$20=Hold_5,1,0)</f>
        <v>#NAME?</v>
      </c>
      <c r="AL138" s="48" t="e">
        <f>IF(INSERT_HOLDS_HERE!O$20=Hold_5,1,0)</f>
        <v>#NAME?</v>
      </c>
      <c r="AM138" s="48" t="e">
        <f>IF(INSERT_HOLDS_HERE!P$20=Hold_5,1,0)</f>
        <v>#NAME?</v>
      </c>
      <c r="AN138" s="48" t="e">
        <f>IF(INSERT_HOLDS_HERE!R$20=Hold_5,1,0)</f>
        <v>#NAME?</v>
      </c>
      <c r="AO138" s="48" t="e">
        <f>IF(INSERT_HOLDS_HERE!S$20=Hold_5,1,0)</f>
        <v>#NAME?</v>
      </c>
      <c r="AP138" s="48" t="e">
        <f>IF(INSERT_HOLDS_HERE!T$20=Hold_5,1,0)</f>
        <v>#NAME?</v>
      </c>
      <c r="AQ138" s="48" t="e">
        <f>IF(INSERT_HOLDS_HERE!U$20=Hold_5,1,0)</f>
        <v>#NAME?</v>
      </c>
      <c r="AR138" s="48" t="e">
        <f>IF(INSERT_HOLDS_HERE!V$20=Hold_5,1,0)</f>
        <v>#NAME?</v>
      </c>
      <c r="AS138" s="48" t="e">
        <f>IF(INSERT_HOLDS_HERE!W$20=Hold_5,1,0)</f>
        <v>#NAME?</v>
      </c>
      <c r="AT138" s="48" t="e">
        <f>IF(INSERT_HOLDS_HERE!X$20=Hold_5,1,0)</f>
        <v>#NAME?</v>
      </c>
      <c r="AU138" s="48" t="e">
        <f>IF(INSERT_HOLDS_HERE!Y$20=Hold_5,1,0)</f>
        <v>#NAME?</v>
      </c>
      <c r="AV138" s="48" t="e">
        <f>IF(INSERT_HOLDS_HERE!Z$20=Hold_5,1,0)</f>
        <v>#NAME?</v>
      </c>
      <c r="AW138" s="48" t="e">
        <f>IF(INSERT_HOLDS_HERE!AA$20=Hold_5,1,0)</f>
        <v>#NAME?</v>
      </c>
      <c r="AX138" s="48" t="e">
        <f>IF(INSERT_HOLDS_HERE!AB$20=Hold_5,1,0)</f>
        <v>#NAME?</v>
      </c>
      <c r="AY138" s="48" t="e">
        <f>IF(INSERT_HOLDS_HERE!AC$20=Hold_5,1,0)</f>
        <v>#NAME?</v>
      </c>
      <c r="AZ138" s="48" t="e">
        <f>IF(INSERT_HOLDS_HERE!AD$20=Hold_5,1,0)</f>
        <v>#NAME?</v>
      </c>
      <c r="BA138" s="48" t="e">
        <f>IF(INSERT_HOLDS_HERE!AF$20=Hold_5,1,0)</f>
        <v>#NAME?</v>
      </c>
      <c r="BB138" s="48" t="e">
        <f>IF(INSERT_HOLDS_HERE!AG$20=Hold_5,1,0)</f>
        <v>#NAME?</v>
      </c>
      <c r="BC138" s="48" t="e">
        <f>IF(INSERT_HOLDS_HERE!AH$20=Hold_5,1,0)</f>
        <v>#NAME?</v>
      </c>
      <c r="BD138" s="48" t="e">
        <f>IF(INSERT_HOLDS_HERE!AI$20=Hold_5,1,0)</f>
        <v>#NAME?</v>
      </c>
      <c r="BE138" s="48" t="e">
        <f>IF(INSERT_HOLDS_HERE!AJ$20=Hold_5,1,0)</f>
        <v>#NAME?</v>
      </c>
      <c r="BF138" s="48" t="e">
        <f>IF(INSERT_HOLDS_HERE!AK$20=Hold_5,1,0)</f>
        <v>#NAME?</v>
      </c>
      <c r="BG138" s="48" t="e">
        <f>IF(INSERT_HOLDS_HERE!AL$20=Hold_5,1,0)</f>
        <v>#NAME?</v>
      </c>
      <c r="BH138" s="48" t="e">
        <f>IF(INSERT_HOLDS_HERE!AM$20=Hold_5,1,0)</f>
        <v>#NAME?</v>
      </c>
      <c r="BI138" s="48" t="e">
        <f>IF(INSERT_HOLDS_HERE!AN$20=Hold_5,1,0)</f>
        <v>#NAME?</v>
      </c>
      <c r="BJ138" s="48" t="e">
        <f>IF(INSERT_HOLDS_HERE!AO$20=Hold_5,1,0)</f>
        <v>#NAME?</v>
      </c>
      <c r="BK138" s="48" t="e">
        <f>IF(INSERT_HOLDS_HERE!AP$20=Hold_5,1,0)</f>
        <v>#NAME?</v>
      </c>
      <c r="BL138" s="48" t="e">
        <f>IF(INSERT_HOLDS_HERE!AQ$20=Hold_5,1,0)</f>
        <v>#NAME?</v>
      </c>
      <c r="BM138" s="48" t="e">
        <f>IF(INSERT_HOLDS_HERE!AR$20=Hold_5,1,0)</f>
        <v>#NAME?</v>
      </c>
      <c r="BO138" s="48" t="e">
        <f t="shared" si="129"/>
        <v>#NAME?</v>
      </c>
      <c r="BP138" s="48" t="e">
        <f>IF(AB138=0,0,IF(AND(AB138=1,AA138=0),MAX($BO138:BO138)+1,BO138))</f>
        <v>#NAME?</v>
      </c>
      <c r="BQ138" s="48" t="e">
        <f>IF(AC138=0,0,IF(AND(AC138=1,AB138=0),MAX($BO138:BP138)+1,BP138))</f>
        <v>#NAME?</v>
      </c>
      <c r="BR138" s="48" t="e">
        <f>IF(AD138=0,0,IF(AND(AD138=1,AC138=0),MAX($BO138:BQ138)+1,BQ138))</f>
        <v>#NAME?</v>
      </c>
      <c r="BS138" s="48" t="e">
        <f>IF(AE138=0,0,IF(AND(AE138=1,AD138=0),MAX($BO138:BR138)+1,BR138))</f>
        <v>#NAME?</v>
      </c>
      <c r="BT138" s="48" t="e">
        <f>IF(AF138=0,0,IF(AND(AF138=1,AE138=0),MAX($BO138:BS138)+1,BS138))</f>
        <v>#NAME?</v>
      </c>
      <c r="BU138" s="48" t="e">
        <f>IF(AG138=0,0,IF(AND(AG138=1,AF138=0),MAX($BO138:BT138)+1,BT138))</f>
        <v>#NAME?</v>
      </c>
      <c r="BV138" s="48" t="e">
        <f>IF(AH138=0,0,IF(AND(AH138=1,AG138=0),MAX($BO138:BU138)+1,BU138))</f>
        <v>#NAME?</v>
      </c>
      <c r="BW138" s="48" t="e">
        <f>IF(AI138=0,0,IF(AND(AI138=1,AH138=0),MAX($BO138:BV138)+1,BV138))</f>
        <v>#NAME?</v>
      </c>
      <c r="BX138" s="48" t="e">
        <f>IF(AJ138=0,0,IF(AND(AJ138=1,AI138=0),MAX($BO138:BW138)+1,BW138))</f>
        <v>#NAME?</v>
      </c>
      <c r="BY138" s="48" t="e">
        <f>IF(AK138=0,0,IF(AND(AK138=1,AJ138=0),MAX($BO138:BX138)+1,BX138))</f>
        <v>#NAME?</v>
      </c>
      <c r="BZ138" s="48" t="e">
        <f>IF(AL138=0,0,IF(AND(AL138=1,AK138=0),MAX($BO138:BY138)+1,BY138))</f>
        <v>#NAME?</v>
      </c>
      <c r="CA138" s="48" t="e">
        <f>IF(AM138=0,0,IF(AND(AM138=1,AL138=0),MAX($BO138:BZ138)+1,BZ138))</f>
        <v>#NAME?</v>
      </c>
      <c r="CB138" s="48" t="e">
        <f>IF(AN138=0,0,IF(AND(AN138=1,AM138=0),MAX($BO138:CA138)+1,CA138))</f>
        <v>#NAME?</v>
      </c>
      <c r="CC138" s="48" t="e">
        <f>IF(AO138=0,0,IF(AND(AO138=1,AN138=0),MAX($BO138:CB138)+1,CB138))</f>
        <v>#NAME?</v>
      </c>
      <c r="CD138" s="48" t="e">
        <f>IF(AP138=0,0,IF(AND(AP138=1,AO138=0),MAX($BO138:CC138)+1,CC138))</f>
        <v>#NAME?</v>
      </c>
      <c r="CE138" s="48" t="e">
        <f>IF(AQ138=0,0,IF(AND(AQ138=1,AP138=0),MAX($BO138:CD138)+1,CD138))</f>
        <v>#NAME?</v>
      </c>
      <c r="CF138" s="48" t="e">
        <f>IF(AR138=0,0,IF(AND(AR138=1,AQ138=0),MAX($BO138:CE138)+1,CE138))</f>
        <v>#NAME?</v>
      </c>
      <c r="CG138" s="48" t="e">
        <f>IF(AS138=0,0,IF(AND(AS138=1,AR138=0),MAX($BO138:CF138)+1,CF138))</f>
        <v>#NAME?</v>
      </c>
      <c r="CH138" s="48" t="e">
        <f>IF(AT138=0,0,IF(AND(AT138=1,AS138=0),MAX($BO138:CG138)+1,CG138))</f>
        <v>#NAME?</v>
      </c>
      <c r="CI138" s="48" t="e">
        <f>IF(AU138=0,0,IF(AND(AU138=1,AT138=0),MAX($BO138:CH138)+1,CH138))</f>
        <v>#NAME?</v>
      </c>
      <c r="CJ138" s="48" t="e">
        <f>IF(AV138=0,0,IF(AND(AV138=1,AU138=0),MAX($BO138:CI138)+1,CI138))</f>
        <v>#NAME?</v>
      </c>
      <c r="CK138" s="48" t="e">
        <f>IF(AW138=0,0,IF(AND(AW138=1,AV138=0),MAX($BO138:CJ138)+1,CJ138))</f>
        <v>#NAME?</v>
      </c>
      <c r="CL138" s="48" t="e">
        <f>IF(AX138=0,0,IF(AND(AX138=1,AW138=0),MAX($BO138:CK138)+1,CK138))</f>
        <v>#NAME?</v>
      </c>
      <c r="CM138" s="48" t="e">
        <f>IF(AY138=0,0,IF(AND(AY138=1,AX138=0),MAX($BO138:CL138)+1,CL138))</f>
        <v>#NAME?</v>
      </c>
      <c r="CN138" s="48" t="e">
        <f>IF(AZ138=0,0,IF(AND(AZ138=1,AY138=0),MAX($BO138:CM138)+1,CM138))</f>
        <v>#NAME?</v>
      </c>
      <c r="CO138" s="48" t="e">
        <f>IF(BA138=0,0,IF(AND(BA138=1,AZ138=0),MAX($BO138:CN138)+1,CN138))</f>
        <v>#NAME?</v>
      </c>
      <c r="CP138" s="48" t="e">
        <f>IF(BB138=0,0,IF(AND(BB138=1,BA138=0),MAX($BO138:CO138)+1,CO138))</f>
        <v>#NAME?</v>
      </c>
      <c r="CQ138" s="48" t="e">
        <f>IF(BC138=0,0,IF(AND(BC138=1,BB138=0),MAX($BO138:CP138)+1,CP138))</f>
        <v>#NAME?</v>
      </c>
      <c r="CR138" s="48" t="e">
        <f>IF(BD138=0,0,IF(AND(BD138=1,BC138=0),MAX($BO138:CQ138)+1,CQ138))</f>
        <v>#NAME?</v>
      </c>
      <c r="CS138" s="48" t="e">
        <f>IF(BE138=0,0,IF(AND(BE138=1,BD138=0),MAX($BO138:CR138)+1,CR138))</f>
        <v>#NAME?</v>
      </c>
      <c r="CT138" s="48" t="e">
        <f>IF(BF138=0,0,IF(AND(BF138=1,BE138=0),MAX($BO138:CS138)+1,CS138))</f>
        <v>#NAME?</v>
      </c>
      <c r="CU138" s="48" t="e">
        <f>IF(BG138=0,0,IF(AND(BG138=1,BF138=0),MAX($BO138:CT138)+1,CT138))</f>
        <v>#NAME?</v>
      </c>
      <c r="CV138" s="48" t="e">
        <f>IF(BH138=0,0,IF(AND(BH138=1,BG138=0),MAX($BO138:CU138)+1,CU138))</f>
        <v>#NAME?</v>
      </c>
      <c r="CW138" s="48" t="e">
        <f>IF(BI138=0,0,IF(AND(BI138=1,BH138=0),MAX($BO138:CV138)+1,CV138))</f>
        <v>#NAME?</v>
      </c>
      <c r="CX138" s="48" t="e">
        <f>IF(BJ138=0,0,IF(AND(BJ138=1,BI138=0),MAX($BO138:CW138)+1,CW138))</f>
        <v>#NAME?</v>
      </c>
      <c r="CY138" s="48" t="e">
        <f>IF(BK138=0,0,IF(AND(BK138=1,BJ138=0),MAX($BO138:CX138)+1,CX138))</f>
        <v>#NAME?</v>
      </c>
      <c r="CZ138" s="48" t="e">
        <f>IF(BL138=0,0,IF(AND(BL138=1,BK138=0),MAX($BO138:CY138)+1,CY138))</f>
        <v>#NAME?</v>
      </c>
      <c r="DA138" s="48" t="e">
        <f>IF(BM138=0,0,IF(AND(BM138=1,BL138=0),MAX($BO138:CZ138)+1,CZ138))</f>
        <v>#NAME?</v>
      </c>
    </row>
    <row r="139" spans="2:105">
      <c r="B139" s="41" t="s">
        <v>13</v>
      </c>
      <c r="C139" s="39" t="str">
        <f t="shared" si="106"/>
        <v/>
      </c>
      <c r="D139" s="43" t="str">
        <f t="shared" si="107"/>
        <v/>
      </c>
      <c r="E139" s="39" t="str">
        <f t="shared" si="108"/>
        <v/>
      </c>
      <c r="F139" s="43" t="str">
        <f t="shared" si="109"/>
        <v/>
      </c>
      <c r="G139" s="39" t="str">
        <f t="shared" si="110"/>
        <v/>
      </c>
      <c r="H139" s="43" t="str">
        <f t="shared" si="111"/>
        <v/>
      </c>
      <c r="I139" s="39" t="str">
        <f t="shared" si="112"/>
        <v/>
      </c>
      <c r="J139" s="43" t="str">
        <f t="shared" si="113"/>
        <v/>
      </c>
      <c r="K139" s="39" t="str">
        <f t="shared" si="114"/>
        <v/>
      </c>
      <c r="L139" s="43" t="str">
        <f t="shared" si="115"/>
        <v/>
      </c>
      <c r="M139" s="39" t="str">
        <f t="shared" si="116"/>
        <v/>
      </c>
      <c r="N139" s="43" t="str">
        <f t="shared" si="117"/>
        <v/>
      </c>
      <c r="O139" s="39" t="str">
        <f t="shared" si="118"/>
        <v/>
      </c>
      <c r="P139" s="43" t="str">
        <f t="shared" si="119"/>
        <v/>
      </c>
      <c r="Q139" s="39" t="str">
        <f t="shared" si="120"/>
        <v/>
      </c>
      <c r="R139" s="43" t="str">
        <f t="shared" si="121"/>
        <v/>
      </c>
      <c r="S139" s="39" t="str">
        <f t="shared" si="122"/>
        <v/>
      </c>
      <c r="T139" s="43" t="str">
        <f t="shared" si="123"/>
        <v/>
      </c>
      <c r="U139" s="39" t="str">
        <f t="shared" si="124"/>
        <v/>
      </c>
      <c r="V139" s="43" t="str">
        <f t="shared" si="125"/>
        <v/>
      </c>
      <c r="W139" s="39" t="str">
        <f t="shared" si="126"/>
        <v/>
      </c>
      <c r="X139" s="43" t="str">
        <f t="shared" si="127"/>
        <v/>
      </c>
      <c r="Y139" s="40" t="str">
        <f t="shared" si="128"/>
        <v/>
      </c>
      <c r="AA139" s="48" t="e">
        <f>IF(INSERT_HOLDS_HERE!D$21=Hold_5,1,0)</f>
        <v>#NAME?</v>
      </c>
      <c r="AB139" s="48" t="e">
        <f>IF(INSERT_HOLDS_HERE!E$21=Hold_5,1,0)</f>
        <v>#NAME?</v>
      </c>
      <c r="AC139" s="48" t="e">
        <f>IF(INSERT_HOLDS_HERE!F$21=Hold_5,1,0)</f>
        <v>#NAME?</v>
      </c>
      <c r="AD139" s="48" t="e">
        <f>IF(INSERT_HOLDS_HERE!G$21=Hold_5,1,0)</f>
        <v>#NAME?</v>
      </c>
      <c r="AE139" s="48" t="e">
        <f>IF(INSERT_HOLDS_HERE!H$21=Hold_5,1,0)</f>
        <v>#NAME?</v>
      </c>
      <c r="AF139" s="48" t="e">
        <f>IF(INSERT_HOLDS_HERE!I$21=Hold_5,1,0)</f>
        <v>#NAME?</v>
      </c>
      <c r="AG139" s="48" t="e">
        <f>IF(INSERT_HOLDS_HERE!J$21=Hold_5,1,0)</f>
        <v>#NAME?</v>
      </c>
      <c r="AH139" s="48" t="e">
        <f>IF(INSERT_HOLDS_HERE!K$21=Hold_5,1,0)</f>
        <v>#NAME?</v>
      </c>
      <c r="AI139" s="48" t="e">
        <f>IF(INSERT_HOLDS_HERE!L$21=Hold_5,1,0)</f>
        <v>#NAME?</v>
      </c>
      <c r="AJ139" s="48" t="e">
        <f>IF(INSERT_HOLDS_HERE!M$21=Hold_5,1,0)</f>
        <v>#NAME?</v>
      </c>
      <c r="AK139" s="48" t="e">
        <f>IF(INSERT_HOLDS_HERE!N$21=Hold_5,1,0)</f>
        <v>#NAME?</v>
      </c>
      <c r="AL139" s="48" t="e">
        <f>IF(INSERT_HOLDS_HERE!O$21=Hold_5,1,0)</f>
        <v>#NAME?</v>
      </c>
      <c r="AM139" s="48" t="e">
        <f>IF(INSERT_HOLDS_HERE!P$21=Hold_5,1,0)</f>
        <v>#NAME?</v>
      </c>
      <c r="AN139" s="48" t="e">
        <f>IF(INSERT_HOLDS_HERE!R$21=Hold_5,1,0)</f>
        <v>#NAME?</v>
      </c>
      <c r="AO139" s="48" t="e">
        <f>IF(INSERT_HOLDS_HERE!S$21=Hold_5,1,0)</f>
        <v>#NAME?</v>
      </c>
      <c r="AP139" s="48" t="e">
        <f>IF(INSERT_HOLDS_HERE!T$21=Hold_5,1,0)</f>
        <v>#NAME?</v>
      </c>
      <c r="AQ139" s="48" t="e">
        <f>IF(INSERT_HOLDS_HERE!U$21=Hold_5,1,0)</f>
        <v>#NAME?</v>
      </c>
      <c r="AR139" s="48" t="e">
        <f>IF(INSERT_HOLDS_HERE!V$21=Hold_5,1,0)</f>
        <v>#NAME?</v>
      </c>
      <c r="AS139" s="48" t="e">
        <f>IF(INSERT_HOLDS_HERE!W$21=Hold_5,1,0)</f>
        <v>#NAME?</v>
      </c>
      <c r="AT139" s="48" t="e">
        <f>IF(INSERT_HOLDS_HERE!X$21=Hold_5,1,0)</f>
        <v>#NAME?</v>
      </c>
      <c r="AU139" s="48" t="e">
        <f>IF(INSERT_HOLDS_HERE!Y$21=Hold_5,1,0)</f>
        <v>#NAME?</v>
      </c>
      <c r="AV139" s="48" t="e">
        <f>IF(INSERT_HOLDS_HERE!Z$21=Hold_5,1,0)</f>
        <v>#NAME?</v>
      </c>
      <c r="AW139" s="48" t="e">
        <f>IF(INSERT_HOLDS_HERE!AA$21=Hold_5,1,0)</f>
        <v>#NAME?</v>
      </c>
      <c r="AX139" s="48" t="e">
        <f>IF(INSERT_HOLDS_HERE!AB$21=Hold_5,1,0)</f>
        <v>#NAME?</v>
      </c>
      <c r="AY139" s="48" t="e">
        <f>IF(INSERT_HOLDS_HERE!AC$21=Hold_5,1,0)</f>
        <v>#NAME?</v>
      </c>
      <c r="AZ139" s="48" t="e">
        <f>IF(INSERT_HOLDS_HERE!AD$21=Hold_5,1,0)</f>
        <v>#NAME?</v>
      </c>
      <c r="BA139" s="48" t="e">
        <f>IF(INSERT_HOLDS_HERE!AF$21=Hold_5,1,0)</f>
        <v>#NAME?</v>
      </c>
      <c r="BB139" s="48" t="e">
        <f>IF(INSERT_HOLDS_HERE!AG$21=Hold_5,1,0)</f>
        <v>#NAME?</v>
      </c>
      <c r="BC139" s="48" t="e">
        <f>IF(INSERT_HOLDS_HERE!AH$21=Hold_5,1,0)</f>
        <v>#NAME?</v>
      </c>
      <c r="BD139" s="48" t="e">
        <f>IF(INSERT_HOLDS_HERE!AI$21=Hold_5,1,0)</f>
        <v>#NAME?</v>
      </c>
      <c r="BE139" s="48" t="e">
        <f>IF(INSERT_HOLDS_HERE!AJ$21=Hold_5,1,0)</f>
        <v>#NAME?</v>
      </c>
      <c r="BF139" s="48" t="e">
        <f>IF(INSERT_HOLDS_HERE!AK$21=Hold_5,1,0)</f>
        <v>#NAME?</v>
      </c>
      <c r="BG139" s="48" t="e">
        <f>IF(INSERT_HOLDS_HERE!AL$21=Hold_5,1,0)</f>
        <v>#NAME?</v>
      </c>
      <c r="BH139" s="48" t="e">
        <f>IF(INSERT_HOLDS_HERE!AM$21=Hold_5,1,0)</f>
        <v>#NAME?</v>
      </c>
      <c r="BI139" s="48" t="e">
        <f>IF(INSERT_HOLDS_HERE!AN$21=Hold_5,1,0)</f>
        <v>#NAME?</v>
      </c>
      <c r="BJ139" s="48" t="e">
        <f>IF(INSERT_HOLDS_HERE!AO$21=Hold_5,1,0)</f>
        <v>#NAME?</v>
      </c>
      <c r="BK139" s="48" t="e">
        <f>IF(INSERT_HOLDS_HERE!AP$21=Hold_5,1,0)</f>
        <v>#NAME?</v>
      </c>
      <c r="BL139" s="48" t="e">
        <f>IF(INSERT_HOLDS_HERE!AQ$21=Hold_5,1,0)</f>
        <v>#NAME?</v>
      </c>
      <c r="BM139" s="48" t="e">
        <f>IF(INSERT_HOLDS_HERE!AR$21=Hold_5,1,0)</f>
        <v>#NAME?</v>
      </c>
      <c r="BO139" s="48" t="e">
        <f t="shared" si="129"/>
        <v>#NAME?</v>
      </c>
      <c r="BP139" s="48" t="e">
        <f>IF(AB139=0,0,IF(AND(AB139=1,AA139=0),MAX($BO139:BO139)+1,BO139))</f>
        <v>#NAME?</v>
      </c>
      <c r="BQ139" s="48" t="e">
        <f>IF(AC139=0,0,IF(AND(AC139=1,AB139=0),MAX($BO139:BP139)+1,BP139))</f>
        <v>#NAME?</v>
      </c>
      <c r="BR139" s="48" t="e">
        <f>IF(AD139=0,0,IF(AND(AD139=1,AC139=0),MAX($BO139:BQ139)+1,BQ139))</f>
        <v>#NAME?</v>
      </c>
      <c r="BS139" s="48" t="e">
        <f>IF(AE139=0,0,IF(AND(AE139=1,AD139=0),MAX($BO139:BR139)+1,BR139))</f>
        <v>#NAME?</v>
      </c>
      <c r="BT139" s="48" t="e">
        <f>IF(AF139=0,0,IF(AND(AF139=1,AE139=0),MAX($BO139:BS139)+1,BS139))</f>
        <v>#NAME?</v>
      </c>
      <c r="BU139" s="48" t="e">
        <f>IF(AG139=0,0,IF(AND(AG139=1,AF139=0),MAX($BO139:BT139)+1,BT139))</f>
        <v>#NAME?</v>
      </c>
      <c r="BV139" s="48" t="e">
        <f>IF(AH139=0,0,IF(AND(AH139=1,AG139=0),MAX($BO139:BU139)+1,BU139))</f>
        <v>#NAME?</v>
      </c>
      <c r="BW139" s="48" t="e">
        <f>IF(AI139=0,0,IF(AND(AI139=1,AH139=0),MAX($BO139:BV139)+1,BV139))</f>
        <v>#NAME?</v>
      </c>
      <c r="BX139" s="48" t="e">
        <f>IF(AJ139=0,0,IF(AND(AJ139=1,AI139=0),MAX($BO139:BW139)+1,BW139))</f>
        <v>#NAME?</v>
      </c>
      <c r="BY139" s="48" t="e">
        <f>IF(AK139=0,0,IF(AND(AK139=1,AJ139=0),MAX($BO139:BX139)+1,BX139))</f>
        <v>#NAME?</v>
      </c>
      <c r="BZ139" s="48" t="e">
        <f>IF(AL139=0,0,IF(AND(AL139=1,AK139=0),MAX($BO139:BY139)+1,BY139))</f>
        <v>#NAME?</v>
      </c>
      <c r="CA139" s="48" t="e">
        <f>IF(AM139=0,0,IF(AND(AM139=1,AL139=0),MAX($BO139:BZ139)+1,BZ139))</f>
        <v>#NAME?</v>
      </c>
      <c r="CB139" s="48" t="e">
        <f>IF(AN139=0,0,IF(AND(AN139=1,AM139=0),MAX($BO139:CA139)+1,CA139))</f>
        <v>#NAME?</v>
      </c>
      <c r="CC139" s="48" t="e">
        <f>IF(AO139=0,0,IF(AND(AO139=1,AN139=0),MAX($BO139:CB139)+1,CB139))</f>
        <v>#NAME?</v>
      </c>
      <c r="CD139" s="48" t="e">
        <f>IF(AP139=0,0,IF(AND(AP139=1,AO139=0),MAX($BO139:CC139)+1,CC139))</f>
        <v>#NAME?</v>
      </c>
      <c r="CE139" s="48" t="e">
        <f>IF(AQ139=0,0,IF(AND(AQ139=1,AP139=0),MAX($BO139:CD139)+1,CD139))</f>
        <v>#NAME?</v>
      </c>
      <c r="CF139" s="48" t="e">
        <f>IF(AR139=0,0,IF(AND(AR139=1,AQ139=0),MAX($BO139:CE139)+1,CE139))</f>
        <v>#NAME?</v>
      </c>
      <c r="CG139" s="48" t="e">
        <f>IF(AS139=0,0,IF(AND(AS139=1,AR139=0),MAX($BO139:CF139)+1,CF139))</f>
        <v>#NAME?</v>
      </c>
      <c r="CH139" s="48" t="e">
        <f>IF(AT139=0,0,IF(AND(AT139=1,AS139=0),MAX($BO139:CG139)+1,CG139))</f>
        <v>#NAME?</v>
      </c>
      <c r="CI139" s="48" t="e">
        <f>IF(AU139=0,0,IF(AND(AU139=1,AT139=0),MAX($BO139:CH139)+1,CH139))</f>
        <v>#NAME?</v>
      </c>
      <c r="CJ139" s="48" t="e">
        <f>IF(AV139=0,0,IF(AND(AV139=1,AU139=0),MAX($BO139:CI139)+1,CI139))</f>
        <v>#NAME?</v>
      </c>
      <c r="CK139" s="48" t="e">
        <f>IF(AW139=0,0,IF(AND(AW139=1,AV139=0),MAX($BO139:CJ139)+1,CJ139))</f>
        <v>#NAME?</v>
      </c>
      <c r="CL139" s="48" t="e">
        <f>IF(AX139=0,0,IF(AND(AX139=1,AW139=0),MAX($BO139:CK139)+1,CK139))</f>
        <v>#NAME?</v>
      </c>
      <c r="CM139" s="48" t="e">
        <f>IF(AY139=0,0,IF(AND(AY139=1,AX139=0),MAX($BO139:CL139)+1,CL139))</f>
        <v>#NAME?</v>
      </c>
      <c r="CN139" s="48" t="e">
        <f>IF(AZ139=0,0,IF(AND(AZ139=1,AY139=0),MAX($BO139:CM139)+1,CM139))</f>
        <v>#NAME?</v>
      </c>
      <c r="CO139" s="48" t="e">
        <f>IF(BA139=0,0,IF(AND(BA139=1,AZ139=0),MAX($BO139:CN139)+1,CN139))</f>
        <v>#NAME?</v>
      </c>
      <c r="CP139" s="48" t="e">
        <f>IF(BB139=0,0,IF(AND(BB139=1,BA139=0),MAX($BO139:CO139)+1,CO139))</f>
        <v>#NAME?</v>
      </c>
      <c r="CQ139" s="48" t="e">
        <f>IF(BC139=0,0,IF(AND(BC139=1,BB139=0),MAX($BO139:CP139)+1,CP139))</f>
        <v>#NAME?</v>
      </c>
      <c r="CR139" s="48" t="e">
        <f>IF(BD139=0,0,IF(AND(BD139=1,BC139=0),MAX($BO139:CQ139)+1,CQ139))</f>
        <v>#NAME?</v>
      </c>
      <c r="CS139" s="48" t="e">
        <f>IF(BE139=0,0,IF(AND(BE139=1,BD139=0),MAX($BO139:CR139)+1,CR139))</f>
        <v>#NAME?</v>
      </c>
      <c r="CT139" s="48" t="e">
        <f>IF(BF139=0,0,IF(AND(BF139=1,BE139=0),MAX($BO139:CS139)+1,CS139))</f>
        <v>#NAME?</v>
      </c>
      <c r="CU139" s="48" t="e">
        <f>IF(BG139=0,0,IF(AND(BG139=1,BF139=0),MAX($BO139:CT139)+1,CT139))</f>
        <v>#NAME?</v>
      </c>
      <c r="CV139" s="48" t="e">
        <f>IF(BH139=0,0,IF(AND(BH139=1,BG139=0),MAX($BO139:CU139)+1,CU139))</f>
        <v>#NAME?</v>
      </c>
      <c r="CW139" s="48" t="e">
        <f>IF(BI139=0,0,IF(AND(BI139=1,BH139=0),MAX($BO139:CV139)+1,CV139))</f>
        <v>#NAME?</v>
      </c>
      <c r="CX139" s="48" t="e">
        <f>IF(BJ139=0,0,IF(AND(BJ139=1,BI139=0),MAX($BO139:CW139)+1,CW139))</f>
        <v>#NAME?</v>
      </c>
      <c r="CY139" s="48" t="e">
        <f>IF(BK139=0,0,IF(AND(BK139=1,BJ139=0),MAX($BO139:CX139)+1,CX139))</f>
        <v>#NAME?</v>
      </c>
      <c r="CZ139" s="48" t="e">
        <f>IF(BL139=0,0,IF(AND(BL139=1,BK139=0),MAX($BO139:CY139)+1,CY139))</f>
        <v>#NAME?</v>
      </c>
      <c r="DA139" s="48" t="e">
        <f>IF(BM139=0,0,IF(AND(BM139=1,BL139=0),MAX($BO139:CZ139)+1,CZ139))</f>
        <v>#NAME?</v>
      </c>
    </row>
    <row r="140" spans="2:105">
      <c r="B140" s="41" t="s">
        <v>12</v>
      </c>
      <c r="C140" s="39" t="str">
        <f t="shared" si="106"/>
        <v/>
      </c>
      <c r="D140" s="43" t="str">
        <f t="shared" si="107"/>
        <v/>
      </c>
      <c r="E140" s="39" t="str">
        <f t="shared" si="108"/>
        <v/>
      </c>
      <c r="F140" s="43" t="str">
        <f t="shared" si="109"/>
        <v/>
      </c>
      <c r="G140" s="39" t="str">
        <f t="shared" si="110"/>
        <v/>
      </c>
      <c r="H140" s="43" t="str">
        <f t="shared" si="111"/>
        <v/>
      </c>
      <c r="I140" s="39" t="str">
        <f t="shared" si="112"/>
        <v/>
      </c>
      <c r="J140" s="43" t="str">
        <f t="shared" si="113"/>
        <v/>
      </c>
      <c r="K140" s="39" t="str">
        <f t="shared" si="114"/>
        <v/>
      </c>
      <c r="L140" s="43" t="str">
        <f t="shared" si="115"/>
        <v/>
      </c>
      <c r="M140" s="39" t="str">
        <f t="shared" si="116"/>
        <v/>
      </c>
      <c r="N140" s="43" t="str">
        <f t="shared" si="117"/>
        <v/>
      </c>
      <c r="O140" s="39" t="str">
        <f t="shared" si="118"/>
        <v/>
      </c>
      <c r="P140" s="43" t="str">
        <f t="shared" si="119"/>
        <v/>
      </c>
      <c r="Q140" s="39" t="str">
        <f t="shared" si="120"/>
        <v/>
      </c>
      <c r="R140" s="43" t="str">
        <f t="shared" si="121"/>
        <v/>
      </c>
      <c r="S140" s="39" t="str">
        <f t="shared" si="122"/>
        <v/>
      </c>
      <c r="T140" s="43" t="str">
        <f t="shared" si="123"/>
        <v/>
      </c>
      <c r="U140" s="39" t="str">
        <f t="shared" si="124"/>
        <v/>
      </c>
      <c r="V140" s="43" t="str">
        <f t="shared" si="125"/>
        <v/>
      </c>
      <c r="W140" s="39" t="str">
        <f t="shared" si="126"/>
        <v/>
      </c>
      <c r="X140" s="43" t="str">
        <f t="shared" si="127"/>
        <v/>
      </c>
      <c r="Y140" s="40" t="str">
        <f t="shared" si="128"/>
        <v/>
      </c>
      <c r="AA140" s="48" t="e">
        <f>IF(INSERT_HOLDS_HERE!D$22=Hold_5,1,0)</f>
        <v>#NAME?</v>
      </c>
      <c r="AB140" s="48" t="e">
        <f>IF(INSERT_HOLDS_HERE!E$22=Hold_5,1,0)</f>
        <v>#NAME?</v>
      </c>
      <c r="AC140" s="48" t="e">
        <f>IF(INSERT_HOLDS_HERE!F$22=Hold_5,1,0)</f>
        <v>#NAME?</v>
      </c>
      <c r="AD140" s="48" t="e">
        <f>IF(INSERT_HOLDS_HERE!G$22=Hold_5,1,0)</f>
        <v>#NAME?</v>
      </c>
      <c r="AE140" s="48" t="e">
        <f>IF(INSERT_HOLDS_HERE!H$22=Hold_5,1,0)</f>
        <v>#NAME?</v>
      </c>
      <c r="AF140" s="48" t="e">
        <f>IF(INSERT_HOLDS_HERE!I$22=Hold_5,1,0)</f>
        <v>#NAME?</v>
      </c>
      <c r="AG140" s="48" t="e">
        <f>IF(INSERT_HOLDS_HERE!J$22=Hold_5,1,0)</f>
        <v>#NAME?</v>
      </c>
      <c r="AH140" s="48" t="e">
        <f>IF(INSERT_HOLDS_HERE!K$22=Hold_5,1,0)</f>
        <v>#NAME?</v>
      </c>
      <c r="AI140" s="48" t="e">
        <f>IF(INSERT_HOLDS_HERE!L$22=Hold_5,1,0)</f>
        <v>#NAME?</v>
      </c>
      <c r="AJ140" s="48" t="e">
        <f>IF(INSERT_HOLDS_HERE!M$22=Hold_5,1,0)</f>
        <v>#NAME?</v>
      </c>
      <c r="AK140" s="48" t="e">
        <f>IF(INSERT_HOLDS_HERE!N$22=Hold_5,1,0)</f>
        <v>#NAME?</v>
      </c>
      <c r="AL140" s="48" t="e">
        <f>IF(INSERT_HOLDS_HERE!O$22=Hold_5,1,0)</f>
        <v>#NAME?</v>
      </c>
      <c r="AM140" s="48" t="e">
        <f>IF(INSERT_HOLDS_HERE!P$22=Hold_5,1,0)</f>
        <v>#NAME?</v>
      </c>
      <c r="AN140" s="48" t="e">
        <f>IF(INSERT_HOLDS_HERE!R$22=Hold_5,1,0)</f>
        <v>#NAME?</v>
      </c>
      <c r="AO140" s="48" t="e">
        <f>IF(INSERT_HOLDS_HERE!S$22=Hold_5,1,0)</f>
        <v>#NAME?</v>
      </c>
      <c r="AP140" s="48" t="e">
        <f>IF(INSERT_HOLDS_HERE!T$22=Hold_5,1,0)</f>
        <v>#NAME?</v>
      </c>
      <c r="AQ140" s="48" t="e">
        <f>IF(INSERT_HOLDS_HERE!U$22=Hold_5,1,0)</f>
        <v>#NAME?</v>
      </c>
      <c r="AR140" s="48" t="e">
        <f>IF(INSERT_HOLDS_HERE!V$22=Hold_5,1,0)</f>
        <v>#NAME?</v>
      </c>
      <c r="AS140" s="48" t="e">
        <f>IF(INSERT_HOLDS_HERE!W$22=Hold_5,1,0)</f>
        <v>#NAME?</v>
      </c>
      <c r="AT140" s="48" t="e">
        <f>IF(INSERT_HOLDS_HERE!X$22=Hold_5,1,0)</f>
        <v>#NAME?</v>
      </c>
      <c r="AU140" s="48" t="e">
        <f>IF(INSERT_HOLDS_HERE!Y$22=Hold_5,1,0)</f>
        <v>#NAME?</v>
      </c>
      <c r="AV140" s="48" t="e">
        <f>IF(INSERT_HOLDS_HERE!Z$22=Hold_5,1,0)</f>
        <v>#NAME?</v>
      </c>
      <c r="AW140" s="48" t="e">
        <f>IF(INSERT_HOLDS_HERE!AA$22=Hold_5,1,0)</f>
        <v>#NAME?</v>
      </c>
      <c r="AX140" s="48" t="e">
        <f>IF(INSERT_HOLDS_HERE!AB$22=Hold_5,1,0)</f>
        <v>#NAME?</v>
      </c>
      <c r="AY140" s="48" t="e">
        <f>IF(INSERT_HOLDS_HERE!AC$22=Hold_5,1,0)</f>
        <v>#NAME?</v>
      </c>
      <c r="AZ140" s="48" t="e">
        <f>IF(INSERT_HOLDS_HERE!AD$22=Hold_5,1,0)</f>
        <v>#NAME?</v>
      </c>
      <c r="BA140" s="48" t="e">
        <f>IF(INSERT_HOLDS_HERE!AF$22=Hold_5,1,0)</f>
        <v>#NAME?</v>
      </c>
      <c r="BB140" s="48" t="e">
        <f>IF(INSERT_HOLDS_HERE!AG$22=Hold_5,1,0)</f>
        <v>#NAME?</v>
      </c>
      <c r="BC140" s="48" t="e">
        <f>IF(INSERT_HOLDS_HERE!AH$22=Hold_5,1,0)</f>
        <v>#NAME?</v>
      </c>
      <c r="BD140" s="48" t="e">
        <f>IF(INSERT_HOLDS_HERE!AI$22=Hold_5,1,0)</f>
        <v>#NAME?</v>
      </c>
      <c r="BE140" s="48" t="e">
        <f>IF(INSERT_HOLDS_HERE!AJ$22=Hold_5,1,0)</f>
        <v>#NAME?</v>
      </c>
      <c r="BF140" s="48" t="e">
        <f>IF(INSERT_HOLDS_HERE!AK$22=Hold_5,1,0)</f>
        <v>#NAME?</v>
      </c>
      <c r="BG140" s="48" t="e">
        <f>IF(INSERT_HOLDS_HERE!AL$22=Hold_5,1,0)</f>
        <v>#NAME?</v>
      </c>
      <c r="BH140" s="48" t="e">
        <f>IF(INSERT_HOLDS_HERE!AM$22=Hold_5,1,0)</f>
        <v>#NAME?</v>
      </c>
      <c r="BI140" s="48" t="e">
        <f>IF(INSERT_HOLDS_HERE!AN$22=Hold_5,1,0)</f>
        <v>#NAME?</v>
      </c>
      <c r="BJ140" s="48" t="e">
        <f>IF(INSERT_HOLDS_HERE!AO$22=Hold_5,1,0)</f>
        <v>#NAME?</v>
      </c>
      <c r="BK140" s="48" t="e">
        <f>IF(INSERT_HOLDS_HERE!AP$22=Hold_5,1,0)</f>
        <v>#NAME?</v>
      </c>
      <c r="BL140" s="48" t="e">
        <f>IF(INSERT_HOLDS_HERE!AQ$22=Hold_5,1,0)</f>
        <v>#NAME?</v>
      </c>
      <c r="BM140" s="48" t="e">
        <f>IF(INSERT_HOLDS_HERE!AR$22=Hold_5,1,0)</f>
        <v>#NAME?</v>
      </c>
      <c r="BO140" s="48" t="e">
        <f t="shared" si="129"/>
        <v>#NAME?</v>
      </c>
      <c r="BP140" s="48" t="e">
        <f>IF(AB140=0,0,IF(AND(AB140=1,AA140=0),MAX($BO140:BO140)+1,BO140))</f>
        <v>#NAME?</v>
      </c>
      <c r="BQ140" s="48" t="e">
        <f>IF(AC140=0,0,IF(AND(AC140=1,AB140=0),MAX($BO140:BP140)+1,BP140))</f>
        <v>#NAME?</v>
      </c>
      <c r="BR140" s="48" t="e">
        <f>IF(AD140=0,0,IF(AND(AD140=1,AC140=0),MAX($BO140:BQ140)+1,BQ140))</f>
        <v>#NAME?</v>
      </c>
      <c r="BS140" s="48" t="e">
        <f>IF(AE140=0,0,IF(AND(AE140=1,AD140=0),MAX($BO140:BR140)+1,BR140))</f>
        <v>#NAME?</v>
      </c>
      <c r="BT140" s="48" t="e">
        <f>IF(AF140=0,0,IF(AND(AF140=1,AE140=0),MAX($BO140:BS140)+1,BS140))</f>
        <v>#NAME?</v>
      </c>
      <c r="BU140" s="48" t="e">
        <f>IF(AG140=0,0,IF(AND(AG140=1,AF140=0),MAX($BO140:BT140)+1,BT140))</f>
        <v>#NAME?</v>
      </c>
      <c r="BV140" s="48" t="e">
        <f>IF(AH140=0,0,IF(AND(AH140=1,AG140=0),MAX($BO140:BU140)+1,BU140))</f>
        <v>#NAME?</v>
      </c>
      <c r="BW140" s="48" t="e">
        <f>IF(AI140=0,0,IF(AND(AI140=1,AH140=0),MAX($BO140:BV140)+1,BV140))</f>
        <v>#NAME?</v>
      </c>
      <c r="BX140" s="48" t="e">
        <f>IF(AJ140=0,0,IF(AND(AJ140=1,AI140=0),MAX($BO140:BW140)+1,BW140))</f>
        <v>#NAME?</v>
      </c>
      <c r="BY140" s="48" t="e">
        <f>IF(AK140=0,0,IF(AND(AK140=1,AJ140=0),MAX($BO140:BX140)+1,BX140))</f>
        <v>#NAME?</v>
      </c>
      <c r="BZ140" s="48" t="e">
        <f>IF(AL140=0,0,IF(AND(AL140=1,AK140=0),MAX($BO140:BY140)+1,BY140))</f>
        <v>#NAME?</v>
      </c>
      <c r="CA140" s="48" t="e">
        <f>IF(AM140=0,0,IF(AND(AM140=1,AL140=0),MAX($BO140:BZ140)+1,BZ140))</f>
        <v>#NAME?</v>
      </c>
      <c r="CB140" s="48" t="e">
        <f>IF(AN140=0,0,IF(AND(AN140=1,AM140=0),MAX($BO140:CA140)+1,CA140))</f>
        <v>#NAME?</v>
      </c>
      <c r="CC140" s="48" t="e">
        <f>IF(AO140=0,0,IF(AND(AO140=1,AN140=0),MAX($BO140:CB140)+1,CB140))</f>
        <v>#NAME?</v>
      </c>
      <c r="CD140" s="48" t="e">
        <f>IF(AP140=0,0,IF(AND(AP140=1,AO140=0),MAX($BO140:CC140)+1,CC140))</f>
        <v>#NAME?</v>
      </c>
      <c r="CE140" s="48" t="e">
        <f>IF(AQ140=0,0,IF(AND(AQ140=1,AP140=0),MAX($BO140:CD140)+1,CD140))</f>
        <v>#NAME?</v>
      </c>
      <c r="CF140" s="48" t="e">
        <f>IF(AR140=0,0,IF(AND(AR140=1,AQ140=0),MAX($BO140:CE140)+1,CE140))</f>
        <v>#NAME?</v>
      </c>
      <c r="CG140" s="48" t="e">
        <f>IF(AS140=0,0,IF(AND(AS140=1,AR140=0),MAX($BO140:CF140)+1,CF140))</f>
        <v>#NAME?</v>
      </c>
      <c r="CH140" s="48" t="e">
        <f>IF(AT140=0,0,IF(AND(AT140=1,AS140=0),MAX($BO140:CG140)+1,CG140))</f>
        <v>#NAME?</v>
      </c>
      <c r="CI140" s="48" t="e">
        <f>IF(AU140=0,0,IF(AND(AU140=1,AT140=0),MAX($BO140:CH140)+1,CH140))</f>
        <v>#NAME?</v>
      </c>
      <c r="CJ140" s="48" t="e">
        <f>IF(AV140=0,0,IF(AND(AV140=1,AU140=0),MAX($BO140:CI140)+1,CI140))</f>
        <v>#NAME?</v>
      </c>
      <c r="CK140" s="48" t="e">
        <f>IF(AW140=0,0,IF(AND(AW140=1,AV140=0),MAX($BO140:CJ140)+1,CJ140))</f>
        <v>#NAME?</v>
      </c>
      <c r="CL140" s="48" t="e">
        <f>IF(AX140=0,0,IF(AND(AX140=1,AW140=0),MAX($BO140:CK140)+1,CK140))</f>
        <v>#NAME?</v>
      </c>
      <c r="CM140" s="48" t="e">
        <f>IF(AY140=0,0,IF(AND(AY140=1,AX140=0),MAX($BO140:CL140)+1,CL140))</f>
        <v>#NAME?</v>
      </c>
      <c r="CN140" s="48" t="e">
        <f>IF(AZ140=0,0,IF(AND(AZ140=1,AY140=0),MAX($BO140:CM140)+1,CM140))</f>
        <v>#NAME?</v>
      </c>
      <c r="CO140" s="48" t="e">
        <f>IF(BA140=0,0,IF(AND(BA140=1,AZ140=0),MAX($BO140:CN140)+1,CN140))</f>
        <v>#NAME?</v>
      </c>
      <c r="CP140" s="48" t="e">
        <f>IF(BB140=0,0,IF(AND(BB140=1,BA140=0),MAX($BO140:CO140)+1,CO140))</f>
        <v>#NAME?</v>
      </c>
      <c r="CQ140" s="48" t="e">
        <f>IF(BC140=0,0,IF(AND(BC140=1,BB140=0),MAX($BO140:CP140)+1,CP140))</f>
        <v>#NAME?</v>
      </c>
      <c r="CR140" s="48" t="e">
        <f>IF(BD140=0,0,IF(AND(BD140=1,BC140=0),MAX($BO140:CQ140)+1,CQ140))</f>
        <v>#NAME?</v>
      </c>
      <c r="CS140" s="48" t="e">
        <f>IF(BE140=0,0,IF(AND(BE140=1,BD140=0),MAX($BO140:CR140)+1,CR140))</f>
        <v>#NAME?</v>
      </c>
      <c r="CT140" s="48" t="e">
        <f>IF(BF140=0,0,IF(AND(BF140=1,BE140=0),MAX($BO140:CS140)+1,CS140))</f>
        <v>#NAME?</v>
      </c>
      <c r="CU140" s="48" t="e">
        <f>IF(BG140=0,0,IF(AND(BG140=1,BF140=0),MAX($BO140:CT140)+1,CT140))</f>
        <v>#NAME?</v>
      </c>
      <c r="CV140" s="48" t="e">
        <f>IF(BH140=0,0,IF(AND(BH140=1,BG140=0),MAX($BO140:CU140)+1,CU140))</f>
        <v>#NAME?</v>
      </c>
      <c r="CW140" s="48" t="e">
        <f>IF(BI140=0,0,IF(AND(BI140=1,BH140=0),MAX($BO140:CV140)+1,CV140))</f>
        <v>#NAME?</v>
      </c>
      <c r="CX140" s="48" t="e">
        <f>IF(BJ140=0,0,IF(AND(BJ140=1,BI140=0),MAX($BO140:CW140)+1,CW140))</f>
        <v>#NAME?</v>
      </c>
      <c r="CY140" s="48" t="e">
        <f>IF(BK140=0,0,IF(AND(BK140=1,BJ140=0),MAX($BO140:CX140)+1,CX140))</f>
        <v>#NAME?</v>
      </c>
      <c r="CZ140" s="48" t="e">
        <f>IF(BL140=0,0,IF(AND(BL140=1,BK140=0),MAX($BO140:CY140)+1,CY140))</f>
        <v>#NAME?</v>
      </c>
      <c r="DA140" s="48" t="e">
        <f>IF(BM140=0,0,IF(AND(BM140=1,BL140=0),MAX($BO140:CZ140)+1,CZ140))</f>
        <v>#NAME?</v>
      </c>
    </row>
    <row r="141" spans="2:105" ht="13.5" thickBot="1">
      <c r="B141" s="49" t="s">
        <v>11</v>
      </c>
      <c r="C141" s="50" t="str">
        <f t="shared" si="106"/>
        <v/>
      </c>
      <c r="D141" s="51" t="str">
        <f t="shared" si="107"/>
        <v/>
      </c>
      <c r="E141" s="50" t="str">
        <f t="shared" si="108"/>
        <v/>
      </c>
      <c r="F141" s="51" t="str">
        <f t="shared" si="109"/>
        <v/>
      </c>
      <c r="G141" s="50" t="str">
        <f t="shared" si="110"/>
        <v/>
      </c>
      <c r="H141" s="51" t="str">
        <f t="shared" si="111"/>
        <v/>
      </c>
      <c r="I141" s="50" t="str">
        <f t="shared" si="112"/>
        <v/>
      </c>
      <c r="J141" s="51" t="str">
        <f t="shared" si="113"/>
        <v/>
      </c>
      <c r="K141" s="50" t="str">
        <f t="shared" si="114"/>
        <v/>
      </c>
      <c r="L141" s="51" t="str">
        <f t="shared" si="115"/>
        <v/>
      </c>
      <c r="M141" s="50" t="str">
        <f t="shared" si="116"/>
        <v/>
      </c>
      <c r="N141" s="51" t="str">
        <f t="shared" si="117"/>
        <v/>
      </c>
      <c r="O141" s="50" t="str">
        <f t="shared" si="118"/>
        <v/>
      </c>
      <c r="P141" s="51" t="str">
        <f t="shared" si="119"/>
        <v/>
      </c>
      <c r="Q141" s="50" t="str">
        <f t="shared" si="120"/>
        <v/>
      </c>
      <c r="R141" s="51" t="str">
        <f t="shared" si="121"/>
        <v/>
      </c>
      <c r="S141" s="50" t="str">
        <f t="shared" si="122"/>
        <v/>
      </c>
      <c r="T141" s="51" t="str">
        <f t="shared" si="123"/>
        <v/>
      </c>
      <c r="U141" s="50" t="str">
        <f t="shared" si="124"/>
        <v/>
      </c>
      <c r="V141" s="51" t="str">
        <f t="shared" si="125"/>
        <v/>
      </c>
      <c r="W141" s="50" t="str">
        <f t="shared" si="126"/>
        <v/>
      </c>
      <c r="X141" s="51" t="str">
        <f t="shared" si="127"/>
        <v/>
      </c>
      <c r="Y141" s="52" t="str">
        <f t="shared" si="128"/>
        <v/>
      </c>
      <c r="AA141" s="48" t="e">
        <f>IF(INSERT_HOLDS_HERE!D$23=Hold_5,1,0)</f>
        <v>#NAME?</v>
      </c>
      <c r="AB141" s="48" t="e">
        <f>IF(INSERT_HOLDS_HERE!E$23=Hold_5,1,0)</f>
        <v>#NAME?</v>
      </c>
      <c r="AC141" s="54"/>
      <c r="AD141" s="54"/>
      <c r="AE141" s="54"/>
      <c r="AF141" s="48" t="e">
        <f>IF(INSERT_HOLDS_HERE!I$23=Hold_5,1,0)</f>
        <v>#NAME?</v>
      </c>
      <c r="AG141" s="48" t="e">
        <f>IF(INSERT_HOLDS_HERE!J$23=Hold_5,1,0)</f>
        <v>#NAME?</v>
      </c>
      <c r="AH141" s="48" t="e">
        <f>IF(INSERT_HOLDS_HERE!K$23=Hold_5,1,0)</f>
        <v>#NAME?</v>
      </c>
      <c r="AI141" s="48" t="e">
        <f>IF(INSERT_HOLDS_HERE!L$23=Hold_5,1,0)</f>
        <v>#NAME?</v>
      </c>
      <c r="AJ141" s="48" t="e">
        <f>IF(INSERT_HOLDS_HERE!M$23=Hold_5,1,0)</f>
        <v>#NAME?</v>
      </c>
      <c r="AK141" s="48" t="e">
        <f>IF(INSERT_HOLDS_HERE!N$23=Hold_5,1,0)</f>
        <v>#NAME?</v>
      </c>
      <c r="AL141" s="48" t="e">
        <f>IF(INSERT_HOLDS_HERE!O$23=Hold_5,1,0)</f>
        <v>#NAME?</v>
      </c>
      <c r="AM141" s="48" t="e">
        <f>IF(INSERT_HOLDS_HERE!P$23=Hold_5,1,0)</f>
        <v>#NAME?</v>
      </c>
      <c r="AN141" s="48" t="e">
        <f>IF(INSERT_HOLDS_HERE!R$23=Hold_5,1,0)</f>
        <v>#NAME?</v>
      </c>
      <c r="AO141" s="48" t="e">
        <f>IF(INSERT_HOLDS_HERE!S$23=Hold_5,1,0)</f>
        <v>#NAME?</v>
      </c>
      <c r="AP141" s="48" t="e">
        <f>IF(INSERT_HOLDS_HERE!T$23=Hold_5,1,0)</f>
        <v>#NAME?</v>
      </c>
      <c r="AQ141" s="48" t="e">
        <f>IF(INSERT_HOLDS_HERE!U$23=Hold_5,1,0)</f>
        <v>#NAME?</v>
      </c>
      <c r="AR141" s="48" t="e">
        <f>IF(INSERT_HOLDS_HERE!V$23=Hold_5,1,0)</f>
        <v>#NAME?</v>
      </c>
      <c r="AS141" s="48" t="e">
        <f>IF(INSERT_HOLDS_HERE!W$23=Hold_5,1,0)</f>
        <v>#NAME?</v>
      </c>
      <c r="AT141" s="48" t="e">
        <f>IF(INSERT_HOLDS_HERE!X$23=Hold_5,1,0)</f>
        <v>#NAME?</v>
      </c>
      <c r="AU141" s="48" t="e">
        <f>IF(INSERT_HOLDS_HERE!Y$23=Hold_5,1,0)</f>
        <v>#NAME?</v>
      </c>
      <c r="AV141" s="48" t="e">
        <f>IF(INSERT_HOLDS_HERE!Z$23=Hold_5,1,0)</f>
        <v>#NAME?</v>
      </c>
      <c r="AW141" s="48" t="e">
        <f>IF(INSERT_HOLDS_HERE!AA$23=Hold_5,1,0)</f>
        <v>#NAME?</v>
      </c>
      <c r="AX141" s="48" t="e">
        <f>IF(INSERT_HOLDS_HERE!AB$23=Hold_5,1,0)</f>
        <v>#NAME?</v>
      </c>
      <c r="AY141" s="48" t="e">
        <f>IF(INSERT_HOLDS_HERE!AC$23=Hold_5,1,0)</f>
        <v>#NAME?</v>
      </c>
      <c r="AZ141" s="48" t="e">
        <f>IF(INSERT_HOLDS_HERE!AD$23=Hold_5,1,0)</f>
        <v>#NAME?</v>
      </c>
      <c r="BA141" s="48" t="e">
        <f>IF(INSERT_HOLDS_HERE!AF$23=Hold_5,1,0)</f>
        <v>#NAME?</v>
      </c>
      <c r="BB141" s="48" t="e">
        <f>IF(INSERT_HOLDS_HERE!AG$23=Hold_5,1,0)</f>
        <v>#NAME?</v>
      </c>
      <c r="BC141" s="48" t="e">
        <f>IF(INSERT_HOLDS_HERE!AH$23=Hold_5,1,0)</f>
        <v>#NAME?</v>
      </c>
      <c r="BD141" s="48" t="e">
        <f>IF(INSERT_HOLDS_HERE!AI$23=Hold_5,1,0)</f>
        <v>#NAME?</v>
      </c>
      <c r="BE141" s="48" t="e">
        <f>IF(INSERT_HOLDS_HERE!AJ$23=Hold_5,1,0)</f>
        <v>#NAME?</v>
      </c>
      <c r="BF141" s="48" t="e">
        <f>IF(INSERT_HOLDS_HERE!AK$23=Hold_5,1,0)</f>
        <v>#NAME?</v>
      </c>
      <c r="BG141" s="48" t="e">
        <f>IF(INSERT_HOLDS_HERE!AL$23=Hold_5,1,0)</f>
        <v>#NAME?</v>
      </c>
      <c r="BH141" s="48" t="e">
        <f>IF(INSERT_HOLDS_HERE!AM$23=Hold_5,1,0)</f>
        <v>#NAME?</v>
      </c>
      <c r="BI141" s="54"/>
      <c r="BJ141" s="54"/>
      <c r="BK141" s="54"/>
      <c r="BL141" s="48" t="e">
        <f>IF(INSERT_HOLDS_HERE!AQ$23=Hold_5,1,0)</f>
        <v>#NAME?</v>
      </c>
      <c r="BM141" s="48" t="e">
        <f>IF(INSERT_HOLDS_HERE!AR$23=Hold_5,1,0)</f>
        <v>#NAME?</v>
      </c>
      <c r="BO141" s="48" t="e">
        <f t="shared" si="129"/>
        <v>#NAME?</v>
      </c>
      <c r="BP141" s="48" t="e">
        <f>IF(AB141=0,0,IF(AND(AB141=1,AA141=0),MAX($BO141:BO141)+1,BO141))</f>
        <v>#NAME?</v>
      </c>
      <c r="BQ141" s="53">
        <f>IF(AC141=0,0,IF(AND(AC141=1,AB141=0),MAX($BO141:BP141)+1,BP141))</f>
        <v>0</v>
      </c>
      <c r="BR141" s="53">
        <f>IF(AD141=0,0,IF(AND(AD141=1,AC141=0),MAX($BO141:BQ141)+1,BQ141))</f>
        <v>0</v>
      </c>
      <c r="BS141" s="53">
        <f>IF(AE141=0,0,IF(AND(AE141=1,AD141=0),MAX($BO141:BR141)+1,BR141))</f>
        <v>0</v>
      </c>
      <c r="BT141" s="48" t="e">
        <f>IF(AF141=0,0,IF(AND(AF141=1,AE141=0),MAX($BO141:BS141)+1,BS141))</f>
        <v>#NAME?</v>
      </c>
      <c r="BU141" s="48" t="e">
        <f>IF(AG141=0,0,IF(AND(AG141=1,AF141=0),MAX($BO141:BT141)+1,BT141))</f>
        <v>#NAME?</v>
      </c>
      <c r="BV141" s="48" t="e">
        <f>IF(AH141=0,0,IF(AND(AH141=1,AG141=0),MAX($BO141:BU141)+1,BU141))</f>
        <v>#NAME?</v>
      </c>
      <c r="BW141" s="48" t="e">
        <f>IF(AI141=0,0,IF(AND(AI141=1,AH141=0),MAX($BO141:BV141)+1,BV141))</f>
        <v>#NAME?</v>
      </c>
      <c r="BX141" s="48" t="e">
        <f>IF(AJ141=0,0,IF(AND(AJ141=1,AI141=0),MAX($BO141:BW141)+1,BW141))</f>
        <v>#NAME?</v>
      </c>
      <c r="BY141" s="48" t="e">
        <f>IF(AK141=0,0,IF(AND(AK141=1,AJ141=0),MAX($BO141:BX141)+1,BX141))</f>
        <v>#NAME?</v>
      </c>
      <c r="BZ141" s="48" t="e">
        <f>IF(AL141=0,0,IF(AND(AL141=1,AK141=0),MAX($BO141:BY141)+1,BY141))</f>
        <v>#NAME?</v>
      </c>
      <c r="CA141" s="48" t="e">
        <f>IF(AM141=0,0,IF(AND(AM141=1,AL141=0),MAX($BO141:BZ141)+1,BZ141))</f>
        <v>#NAME?</v>
      </c>
      <c r="CB141" s="48" t="e">
        <f>IF(AN141=0,0,IF(AND(AN141=1,AM141=0),MAX($BO141:CA141)+1,CA141))</f>
        <v>#NAME?</v>
      </c>
      <c r="CC141" s="48" t="e">
        <f>IF(AO141=0,0,IF(AND(AO141=1,AN141=0),MAX($BO141:CB141)+1,CB141))</f>
        <v>#NAME?</v>
      </c>
      <c r="CD141" s="48" t="e">
        <f>IF(AP141=0,0,IF(AND(AP141=1,AO141=0),MAX($BO141:CC141)+1,CC141))</f>
        <v>#NAME?</v>
      </c>
      <c r="CE141" s="48" t="e">
        <f>IF(AQ141=0,0,IF(AND(AQ141=1,AP141=0),MAX($BO141:CD141)+1,CD141))</f>
        <v>#NAME?</v>
      </c>
      <c r="CF141" s="48" t="e">
        <f>IF(AR141=0,0,IF(AND(AR141=1,AQ141=0),MAX($BO141:CE141)+1,CE141))</f>
        <v>#NAME?</v>
      </c>
      <c r="CG141" s="48" t="e">
        <f>IF(AS141=0,0,IF(AND(AS141=1,AR141=0),MAX($BO141:CF141)+1,CF141))</f>
        <v>#NAME?</v>
      </c>
      <c r="CH141" s="48" t="e">
        <f>IF(AT141=0,0,IF(AND(AT141=1,AS141=0),MAX($BO141:CG141)+1,CG141))</f>
        <v>#NAME?</v>
      </c>
      <c r="CI141" s="48" t="e">
        <f>IF(AU141=0,0,IF(AND(AU141=1,AT141=0),MAX($BO141:CH141)+1,CH141))</f>
        <v>#NAME?</v>
      </c>
      <c r="CJ141" s="48" t="e">
        <f>IF(AV141=0,0,IF(AND(AV141=1,AU141=0),MAX($BO141:CI141)+1,CI141))</f>
        <v>#NAME?</v>
      </c>
      <c r="CK141" s="48" t="e">
        <f>IF(AW141=0,0,IF(AND(AW141=1,AV141=0),MAX($BO141:CJ141)+1,CJ141))</f>
        <v>#NAME?</v>
      </c>
      <c r="CL141" s="48" t="e">
        <f>IF(AX141=0,0,IF(AND(AX141=1,AW141=0),MAX($BO141:CK141)+1,CK141))</f>
        <v>#NAME?</v>
      </c>
      <c r="CM141" s="48" t="e">
        <f>IF(AY141=0,0,IF(AND(AY141=1,AX141=0),MAX($BO141:CL141)+1,CL141))</f>
        <v>#NAME?</v>
      </c>
      <c r="CN141" s="48" t="e">
        <f>IF(AZ141=0,0,IF(AND(AZ141=1,AY141=0),MAX($BO141:CM141)+1,CM141))</f>
        <v>#NAME?</v>
      </c>
      <c r="CO141" s="48" t="e">
        <f>IF(BA141=0,0,IF(AND(BA141=1,AZ141=0),MAX($BO141:CN141)+1,CN141))</f>
        <v>#NAME?</v>
      </c>
      <c r="CP141" s="48" t="e">
        <f>IF(BB141=0,0,IF(AND(BB141=1,BA141=0),MAX($BO141:CO141)+1,CO141))</f>
        <v>#NAME?</v>
      </c>
      <c r="CQ141" s="48" t="e">
        <f>IF(BC141=0,0,IF(AND(BC141=1,BB141=0),MAX($BO141:CP141)+1,CP141))</f>
        <v>#NAME?</v>
      </c>
      <c r="CR141" s="48" t="e">
        <f>IF(BD141=0,0,IF(AND(BD141=1,BC141=0),MAX($BO141:CQ141)+1,CQ141))</f>
        <v>#NAME?</v>
      </c>
      <c r="CS141" s="48" t="e">
        <f>IF(BE141=0,0,IF(AND(BE141=1,BD141=0),MAX($BO141:CR141)+1,CR141))</f>
        <v>#NAME?</v>
      </c>
      <c r="CT141" s="48" t="e">
        <f>IF(BF141=0,0,IF(AND(BF141=1,BE141=0),MAX($BO141:CS141)+1,CS141))</f>
        <v>#NAME?</v>
      </c>
      <c r="CU141" s="48" t="e">
        <f>IF(BG141=0,0,IF(AND(BG141=1,BF141=0),MAX($BO141:CT141)+1,CT141))</f>
        <v>#NAME?</v>
      </c>
      <c r="CV141" s="48" t="e">
        <f>IF(BH141=0,0,IF(AND(BH141=1,BG141=0),MAX($BO141:CU141)+1,CU141))</f>
        <v>#NAME?</v>
      </c>
      <c r="CW141" s="53">
        <f>IF(BI141=0,0,IF(AND(BI141=1,BH141=0),MAX($BO141:CV141)+1,CV141))</f>
        <v>0</v>
      </c>
      <c r="CX141" s="53">
        <f>IF(BJ141=0,0,IF(AND(BJ141=1,BI141=0),MAX($BO141:CW141)+1,CW141))</f>
        <v>0</v>
      </c>
      <c r="CY141" s="53">
        <f>IF(BK141=0,0,IF(AND(BK141=1,BJ141=0),MAX($BO141:CX141)+1,CX141))</f>
        <v>0</v>
      </c>
      <c r="CZ141" s="48" t="e">
        <f>IF(BL141=0,0,IF(AND(BL141=1,BK141=0),MAX($BO141:CY141)+1,CY141))</f>
        <v>#NAME?</v>
      </c>
      <c r="DA141" s="48" t="e">
        <f>IF(BM141=0,0,IF(AND(BM141=1,BL141=0),MAX($BO141:CZ141)+1,CZ141))</f>
        <v>#NAME?</v>
      </c>
    </row>
    <row r="142" spans="2:105">
      <c r="B142" s="41" t="s">
        <v>9</v>
      </c>
      <c r="C142" s="39" t="str">
        <f t="shared" si="106"/>
        <v/>
      </c>
      <c r="D142" s="43" t="str">
        <f t="shared" si="107"/>
        <v/>
      </c>
      <c r="E142" s="39" t="str">
        <f t="shared" si="108"/>
        <v/>
      </c>
      <c r="F142" s="43" t="str">
        <f t="shared" si="109"/>
        <v/>
      </c>
      <c r="G142" s="39" t="str">
        <f t="shared" si="110"/>
        <v/>
      </c>
      <c r="H142" s="43" t="str">
        <f t="shared" si="111"/>
        <v/>
      </c>
      <c r="I142" s="39" t="str">
        <f t="shared" si="112"/>
        <v/>
      </c>
      <c r="J142" s="43" t="str">
        <f t="shared" si="113"/>
        <v/>
      </c>
      <c r="K142" s="39" t="str">
        <f t="shared" si="114"/>
        <v/>
      </c>
      <c r="L142" s="43" t="str">
        <f t="shared" si="115"/>
        <v/>
      </c>
      <c r="M142" s="39" t="str">
        <f t="shared" si="116"/>
        <v/>
      </c>
      <c r="N142" s="43" t="str">
        <f t="shared" si="117"/>
        <v/>
      </c>
      <c r="O142" s="39" t="str">
        <f t="shared" si="118"/>
        <v/>
      </c>
      <c r="P142" s="43" t="str">
        <f t="shared" si="119"/>
        <v/>
      </c>
      <c r="Q142" s="39" t="str">
        <f t="shared" si="120"/>
        <v/>
      </c>
      <c r="R142" s="43" t="str">
        <f t="shared" si="121"/>
        <v/>
      </c>
      <c r="S142" s="39" t="str">
        <f t="shared" si="122"/>
        <v/>
      </c>
      <c r="T142" s="43" t="str">
        <f t="shared" si="123"/>
        <v/>
      </c>
      <c r="U142" s="39" t="str">
        <f t="shared" si="124"/>
        <v/>
      </c>
      <c r="V142" s="43" t="str">
        <f t="shared" si="125"/>
        <v/>
      </c>
      <c r="W142" s="39" t="str">
        <f t="shared" si="126"/>
        <v/>
      </c>
      <c r="X142" s="43" t="str">
        <f t="shared" si="127"/>
        <v/>
      </c>
      <c r="Y142" s="40" t="str">
        <f t="shared" si="128"/>
        <v/>
      </c>
      <c r="AA142" s="48" t="e">
        <f>IF(INSERT_HOLDS_HERE!D$29=Hold_5,1,0)</f>
        <v>#NAME?</v>
      </c>
      <c r="AB142" s="48" t="e">
        <f>IF(INSERT_HOLDS_HERE!E$29=Hold_5,1,0)</f>
        <v>#NAME?</v>
      </c>
      <c r="AC142" s="48" t="e">
        <f>IF(INSERT_HOLDS_HERE!F$29=Hold_5,1,0)</f>
        <v>#NAME?</v>
      </c>
      <c r="AD142" s="48" t="e">
        <f>IF(INSERT_HOLDS_HERE!G$29=Hold_5,1,0)</f>
        <v>#NAME?</v>
      </c>
      <c r="AE142" s="48" t="e">
        <f>IF(INSERT_HOLDS_HERE!H$29=Hold_5,1,0)</f>
        <v>#NAME?</v>
      </c>
      <c r="AF142" s="48" t="e">
        <f>IF(INSERT_HOLDS_HERE!I$29=Hold_5,1,0)</f>
        <v>#NAME?</v>
      </c>
      <c r="AG142" s="48" t="e">
        <f>IF(INSERT_HOLDS_HERE!J$29=Hold_5,1,0)</f>
        <v>#NAME?</v>
      </c>
      <c r="AH142" s="48" t="e">
        <f>IF(INSERT_HOLDS_HERE!K$29=Hold_5,1,0)</f>
        <v>#NAME?</v>
      </c>
      <c r="AI142" s="48" t="e">
        <f>IF(INSERT_HOLDS_HERE!L$29=Hold_5,1,0)</f>
        <v>#NAME?</v>
      </c>
      <c r="AJ142" s="48" t="e">
        <f>IF(INSERT_HOLDS_HERE!M$29=Hold_5,1,0)</f>
        <v>#NAME?</v>
      </c>
      <c r="AK142" s="48" t="e">
        <f>IF(INSERT_HOLDS_HERE!N$29=Hold_5,1,0)</f>
        <v>#NAME?</v>
      </c>
      <c r="AL142" s="48" t="e">
        <f>IF(INSERT_HOLDS_HERE!O$29=Hold_5,1,0)</f>
        <v>#NAME?</v>
      </c>
      <c r="AM142" s="48" t="e">
        <f>IF(INSERT_HOLDS_HERE!P$29=Hold_5,1,0)</f>
        <v>#NAME?</v>
      </c>
      <c r="AN142" s="48" t="e">
        <f>IF(INSERT_HOLDS_HERE!R$29=Hold_5,1,0)</f>
        <v>#NAME?</v>
      </c>
      <c r="AO142" s="48" t="e">
        <f>IF(INSERT_HOLDS_HERE!S$29=Hold_5,1,0)</f>
        <v>#NAME?</v>
      </c>
      <c r="AP142" s="48" t="e">
        <f>IF(INSERT_HOLDS_HERE!T$29=Hold_5,1,0)</f>
        <v>#NAME?</v>
      </c>
      <c r="AQ142" s="48" t="e">
        <f>IF(INSERT_HOLDS_HERE!U$29=Hold_5,1,0)</f>
        <v>#NAME?</v>
      </c>
      <c r="AR142" s="48" t="e">
        <f>IF(INSERT_HOLDS_HERE!V$29=Hold_5,1,0)</f>
        <v>#NAME?</v>
      </c>
      <c r="AS142" s="48" t="e">
        <f>IF(INSERT_HOLDS_HERE!W$29=Hold_5,1,0)</f>
        <v>#NAME?</v>
      </c>
      <c r="AT142" s="48" t="e">
        <f>IF(INSERT_HOLDS_HERE!X$29=Hold_5,1,0)</f>
        <v>#NAME?</v>
      </c>
      <c r="AU142" s="48" t="e">
        <f>IF(INSERT_HOLDS_HERE!Y$29=Hold_5,1,0)</f>
        <v>#NAME?</v>
      </c>
      <c r="AV142" s="48" t="e">
        <f>IF(INSERT_HOLDS_HERE!Z$29=Hold_5,1,0)</f>
        <v>#NAME?</v>
      </c>
      <c r="AW142" s="48" t="e">
        <f>IF(INSERT_HOLDS_HERE!AA$29=Hold_5,1,0)</f>
        <v>#NAME?</v>
      </c>
      <c r="AX142" s="48" t="e">
        <f>IF(INSERT_HOLDS_HERE!AB$29=Hold_5,1,0)</f>
        <v>#NAME?</v>
      </c>
      <c r="AY142" s="48" t="e">
        <f>IF(INSERT_HOLDS_HERE!AC$29=Hold_5,1,0)</f>
        <v>#NAME?</v>
      </c>
      <c r="AZ142" s="48" t="e">
        <f>IF(INSERT_HOLDS_HERE!AD$29=Hold_5,1,0)</f>
        <v>#NAME?</v>
      </c>
      <c r="BA142" s="48" t="e">
        <f>IF(INSERT_HOLDS_HERE!AF$29=Hold_5,1,0)</f>
        <v>#NAME?</v>
      </c>
      <c r="BB142" s="48" t="e">
        <f>IF(INSERT_HOLDS_HERE!AG$29=Hold_5,1,0)</f>
        <v>#NAME?</v>
      </c>
      <c r="BC142" s="48" t="e">
        <f>IF(INSERT_HOLDS_HERE!AH$29=Hold_5,1,0)</f>
        <v>#NAME?</v>
      </c>
      <c r="BD142" s="48" t="e">
        <f>IF(INSERT_HOLDS_HERE!AI$29=Hold_5,1,0)</f>
        <v>#NAME?</v>
      </c>
      <c r="BE142" s="48" t="e">
        <f>IF(INSERT_HOLDS_HERE!AJ$29=Hold_5,1,0)</f>
        <v>#NAME?</v>
      </c>
      <c r="BF142" s="48" t="e">
        <f>IF(INSERT_HOLDS_HERE!AK$29=Hold_5,1,0)</f>
        <v>#NAME?</v>
      </c>
      <c r="BG142" s="48" t="e">
        <f>IF(INSERT_HOLDS_HERE!AL$29=Hold_5,1,0)</f>
        <v>#NAME?</v>
      </c>
      <c r="BH142" s="48" t="e">
        <f>IF(INSERT_HOLDS_HERE!AM$29=Hold_5,1,0)</f>
        <v>#NAME?</v>
      </c>
      <c r="BI142" s="48" t="e">
        <f>IF(INSERT_HOLDS_HERE!AN$29=Hold_5,1,0)</f>
        <v>#NAME?</v>
      </c>
      <c r="BJ142" s="48" t="e">
        <f>IF(INSERT_HOLDS_HERE!AO$29=Hold_5,1,0)</f>
        <v>#NAME?</v>
      </c>
      <c r="BK142" s="48" t="e">
        <f>IF(INSERT_HOLDS_HERE!AP$29=Hold_5,1,0)</f>
        <v>#NAME?</v>
      </c>
      <c r="BL142" s="48" t="e">
        <f>IF(INSERT_HOLDS_HERE!AQ$29=Hold_5,1,0)</f>
        <v>#NAME?</v>
      </c>
      <c r="BM142" s="48" t="e">
        <f>IF(INSERT_HOLDS_HERE!AR$29=Hold_5,1,0)</f>
        <v>#NAME?</v>
      </c>
      <c r="BO142" s="48" t="e">
        <f t="shared" si="129"/>
        <v>#NAME?</v>
      </c>
      <c r="BP142" s="48" t="e">
        <f>IF(AB142=0,0,IF(AND(AB142=1,AA142=0),MAX($BO142:BO142)+1,BO142))</f>
        <v>#NAME?</v>
      </c>
      <c r="BQ142" s="48" t="e">
        <f>IF(AC142=0,0,IF(AND(AC142=1,AB142=0),MAX($BO142:BP142)+1,BP142))</f>
        <v>#NAME?</v>
      </c>
      <c r="BR142" s="48" t="e">
        <f>IF(AD142=0,0,IF(AND(AD142=1,AC142=0),MAX($BO142:BQ142)+1,BQ142))</f>
        <v>#NAME?</v>
      </c>
      <c r="BS142" s="48" t="e">
        <f>IF(AE142=0,0,IF(AND(AE142=1,AD142=0),MAX($BO142:BR142)+1,BR142))</f>
        <v>#NAME?</v>
      </c>
      <c r="BT142" s="48" t="e">
        <f>IF(AF142=0,0,IF(AND(AF142=1,AE142=0),MAX($BO142:BS142)+1,BS142))</f>
        <v>#NAME?</v>
      </c>
      <c r="BU142" s="48" t="e">
        <f>IF(AG142=0,0,IF(AND(AG142=1,AF142=0),MAX($BO142:BT142)+1,BT142))</f>
        <v>#NAME?</v>
      </c>
      <c r="BV142" s="48" t="e">
        <f>IF(AH142=0,0,IF(AND(AH142=1,AG142=0),MAX($BO142:BU142)+1,BU142))</f>
        <v>#NAME?</v>
      </c>
      <c r="BW142" s="48" t="e">
        <f>IF(AI142=0,0,IF(AND(AI142=1,AH142=0),MAX($BO142:BV142)+1,BV142))</f>
        <v>#NAME?</v>
      </c>
      <c r="BX142" s="48" t="e">
        <f>IF(AJ142=0,0,IF(AND(AJ142=1,AI142=0),MAX($BO142:BW142)+1,BW142))</f>
        <v>#NAME?</v>
      </c>
      <c r="BY142" s="48" t="e">
        <f>IF(AK142=0,0,IF(AND(AK142=1,AJ142=0),MAX($BO142:BX142)+1,BX142))</f>
        <v>#NAME?</v>
      </c>
      <c r="BZ142" s="48" t="e">
        <f>IF(AL142=0,0,IF(AND(AL142=1,AK142=0),MAX($BO142:BY142)+1,BY142))</f>
        <v>#NAME?</v>
      </c>
      <c r="CA142" s="48" t="e">
        <f>IF(AM142=0,0,IF(AND(AM142=1,AL142=0),MAX($BO142:BZ142)+1,BZ142))</f>
        <v>#NAME?</v>
      </c>
      <c r="CB142" s="48" t="e">
        <f>IF(AN142=0,0,IF(AND(AN142=1,AM142=0),MAX($BO142:CA142)+1,CA142))</f>
        <v>#NAME?</v>
      </c>
      <c r="CC142" s="48" t="e">
        <f>IF(AO142=0,0,IF(AND(AO142=1,AN142=0),MAX($BO142:CB142)+1,CB142))</f>
        <v>#NAME?</v>
      </c>
      <c r="CD142" s="48" t="e">
        <f>IF(AP142=0,0,IF(AND(AP142=1,AO142=0),MAX($BO142:CC142)+1,CC142))</f>
        <v>#NAME?</v>
      </c>
      <c r="CE142" s="48" t="e">
        <f>IF(AQ142=0,0,IF(AND(AQ142=1,AP142=0),MAX($BO142:CD142)+1,CD142))</f>
        <v>#NAME?</v>
      </c>
      <c r="CF142" s="48" t="e">
        <f>IF(AR142=0,0,IF(AND(AR142=1,AQ142=0),MAX($BO142:CE142)+1,CE142))</f>
        <v>#NAME?</v>
      </c>
      <c r="CG142" s="48" t="e">
        <f>IF(AS142=0,0,IF(AND(AS142=1,AR142=0),MAX($BO142:CF142)+1,CF142))</f>
        <v>#NAME?</v>
      </c>
      <c r="CH142" s="48" t="e">
        <f>IF(AT142=0,0,IF(AND(AT142=1,AS142=0),MAX($BO142:CG142)+1,CG142))</f>
        <v>#NAME?</v>
      </c>
      <c r="CI142" s="48" t="e">
        <f>IF(AU142=0,0,IF(AND(AU142=1,AT142=0),MAX($BO142:CH142)+1,CH142))</f>
        <v>#NAME?</v>
      </c>
      <c r="CJ142" s="48" t="e">
        <f>IF(AV142=0,0,IF(AND(AV142=1,AU142=0),MAX($BO142:CI142)+1,CI142))</f>
        <v>#NAME?</v>
      </c>
      <c r="CK142" s="48" t="e">
        <f>IF(AW142=0,0,IF(AND(AW142=1,AV142=0),MAX($BO142:CJ142)+1,CJ142))</f>
        <v>#NAME?</v>
      </c>
      <c r="CL142" s="48" t="e">
        <f>IF(AX142=0,0,IF(AND(AX142=1,AW142=0),MAX($BO142:CK142)+1,CK142))</f>
        <v>#NAME?</v>
      </c>
      <c r="CM142" s="48" t="e">
        <f>IF(AY142=0,0,IF(AND(AY142=1,AX142=0),MAX($BO142:CL142)+1,CL142))</f>
        <v>#NAME?</v>
      </c>
      <c r="CN142" s="48" t="e">
        <f>IF(AZ142=0,0,IF(AND(AZ142=1,AY142=0),MAX($BO142:CM142)+1,CM142))</f>
        <v>#NAME?</v>
      </c>
      <c r="CO142" s="48" t="e">
        <f>IF(BA142=0,0,IF(AND(BA142=1,AZ142=0),MAX($BO142:CN142)+1,CN142))</f>
        <v>#NAME?</v>
      </c>
      <c r="CP142" s="48" t="e">
        <f>IF(BB142=0,0,IF(AND(BB142=1,BA142=0),MAX($BO142:CO142)+1,CO142))</f>
        <v>#NAME?</v>
      </c>
      <c r="CQ142" s="48" t="e">
        <f>IF(BC142=0,0,IF(AND(BC142=1,BB142=0),MAX($BO142:CP142)+1,CP142))</f>
        <v>#NAME?</v>
      </c>
      <c r="CR142" s="48" t="e">
        <f>IF(BD142=0,0,IF(AND(BD142=1,BC142=0),MAX($BO142:CQ142)+1,CQ142))</f>
        <v>#NAME?</v>
      </c>
      <c r="CS142" s="48" t="e">
        <f>IF(BE142=0,0,IF(AND(BE142=1,BD142=0),MAX($BO142:CR142)+1,CR142))</f>
        <v>#NAME?</v>
      </c>
      <c r="CT142" s="48" t="e">
        <f>IF(BF142=0,0,IF(AND(BF142=1,BE142=0),MAX($BO142:CS142)+1,CS142))</f>
        <v>#NAME?</v>
      </c>
      <c r="CU142" s="48" t="e">
        <f>IF(BG142=0,0,IF(AND(BG142=1,BF142=0),MAX($BO142:CT142)+1,CT142))</f>
        <v>#NAME?</v>
      </c>
      <c r="CV142" s="48" t="e">
        <f>IF(BH142=0,0,IF(AND(BH142=1,BG142=0),MAX($BO142:CU142)+1,CU142))</f>
        <v>#NAME?</v>
      </c>
      <c r="CW142" s="48" t="e">
        <f>IF(BI142=0,0,IF(AND(BI142=1,BH142=0),MAX($BO142:CV142)+1,CV142))</f>
        <v>#NAME?</v>
      </c>
      <c r="CX142" s="48" t="e">
        <f>IF(BJ142=0,0,IF(AND(BJ142=1,BI142=0),MAX($BO142:CW142)+1,CW142))</f>
        <v>#NAME?</v>
      </c>
      <c r="CY142" s="48" t="e">
        <f>IF(BK142=0,0,IF(AND(BK142=1,BJ142=0),MAX($BO142:CX142)+1,CX142))</f>
        <v>#NAME?</v>
      </c>
      <c r="CZ142" s="48" t="e">
        <f>IF(BL142=0,0,IF(AND(BL142=1,BK142=0),MAX($BO142:CY142)+1,CY142))</f>
        <v>#NAME?</v>
      </c>
      <c r="DA142" s="48" t="e">
        <f>IF(BM142=0,0,IF(AND(BM142=1,BL142=0),MAX($BO142:CZ142)+1,CZ142))</f>
        <v>#NAME?</v>
      </c>
    </row>
    <row r="143" spans="2:105">
      <c r="B143" s="41" t="s">
        <v>8</v>
      </c>
      <c r="C143" s="39" t="str">
        <f t="shared" si="106"/>
        <v/>
      </c>
      <c r="D143" s="43" t="str">
        <f t="shared" si="107"/>
        <v/>
      </c>
      <c r="E143" s="39" t="str">
        <f t="shared" si="108"/>
        <v/>
      </c>
      <c r="F143" s="43" t="str">
        <f t="shared" si="109"/>
        <v/>
      </c>
      <c r="G143" s="39" t="str">
        <f t="shared" si="110"/>
        <v/>
      </c>
      <c r="H143" s="43" t="str">
        <f t="shared" si="111"/>
        <v/>
      </c>
      <c r="I143" s="39" t="str">
        <f t="shared" si="112"/>
        <v/>
      </c>
      <c r="J143" s="43" t="str">
        <f t="shared" si="113"/>
        <v/>
      </c>
      <c r="K143" s="39" t="str">
        <f t="shared" si="114"/>
        <v/>
      </c>
      <c r="L143" s="43" t="str">
        <f t="shared" si="115"/>
        <v/>
      </c>
      <c r="M143" s="39" t="str">
        <f t="shared" si="116"/>
        <v/>
      </c>
      <c r="N143" s="43" t="str">
        <f t="shared" si="117"/>
        <v/>
      </c>
      <c r="O143" s="39" t="str">
        <f t="shared" si="118"/>
        <v/>
      </c>
      <c r="P143" s="43" t="str">
        <f t="shared" si="119"/>
        <v/>
      </c>
      <c r="Q143" s="39" t="str">
        <f t="shared" si="120"/>
        <v/>
      </c>
      <c r="R143" s="43" t="str">
        <f t="shared" si="121"/>
        <v/>
      </c>
      <c r="S143" s="39" t="str">
        <f t="shared" si="122"/>
        <v/>
      </c>
      <c r="T143" s="43" t="str">
        <f t="shared" si="123"/>
        <v/>
      </c>
      <c r="U143" s="39" t="str">
        <f t="shared" si="124"/>
        <v/>
      </c>
      <c r="V143" s="43" t="str">
        <f t="shared" si="125"/>
        <v/>
      </c>
      <c r="W143" s="39" t="str">
        <f t="shared" si="126"/>
        <v/>
      </c>
      <c r="X143" s="43" t="str">
        <f t="shared" si="127"/>
        <v/>
      </c>
      <c r="Y143" s="40" t="str">
        <f t="shared" si="128"/>
        <v/>
      </c>
      <c r="AA143" s="54"/>
      <c r="AB143" s="48" t="e">
        <f>IF(INSERT_HOLDS_HERE!E$30=Hold_5,1,0)</f>
        <v>#NAME?</v>
      </c>
      <c r="AC143" s="48" t="e">
        <f>IF(INSERT_HOLDS_HERE!F$30=Hold_5,1,0)</f>
        <v>#NAME?</v>
      </c>
      <c r="AD143" s="48" t="e">
        <f>IF(INSERT_HOLDS_HERE!G$30=Hold_5,1,0)</f>
        <v>#NAME?</v>
      </c>
      <c r="AE143" s="48" t="e">
        <f>IF(INSERT_HOLDS_HERE!H$30=Hold_5,1,0)</f>
        <v>#NAME?</v>
      </c>
      <c r="AF143" s="48" t="e">
        <f>IF(INSERT_HOLDS_HERE!I$30=Hold_5,1,0)</f>
        <v>#NAME?</v>
      </c>
      <c r="AG143" s="48" t="e">
        <f>IF(INSERT_HOLDS_HERE!J$30=Hold_5,1,0)</f>
        <v>#NAME?</v>
      </c>
      <c r="AH143" s="48" t="e">
        <f>IF(INSERT_HOLDS_HERE!K$30=Hold_5,1,0)</f>
        <v>#NAME?</v>
      </c>
      <c r="AI143" s="48" t="e">
        <f>IF(INSERT_HOLDS_HERE!L$30=Hold_5,1,0)</f>
        <v>#NAME?</v>
      </c>
      <c r="AJ143" s="48" t="e">
        <f>IF(INSERT_HOLDS_HERE!M$30=Hold_5,1,0)</f>
        <v>#NAME?</v>
      </c>
      <c r="AK143" s="48" t="e">
        <f>IF(INSERT_HOLDS_HERE!N$30=Hold_5,1,0)</f>
        <v>#NAME?</v>
      </c>
      <c r="AL143" s="48" t="e">
        <f>IF(INSERT_HOLDS_HERE!O$30=Hold_5,1,0)</f>
        <v>#NAME?</v>
      </c>
      <c r="AM143" s="48" t="e">
        <f>IF(INSERT_HOLDS_HERE!P$30=Hold_5,1,0)</f>
        <v>#NAME?</v>
      </c>
      <c r="AN143" s="48" t="e">
        <f>IF(INSERT_HOLDS_HERE!R$30=Hold_5,1,0)</f>
        <v>#NAME?</v>
      </c>
      <c r="AO143" s="48" t="e">
        <f>IF(INSERT_HOLDS_HERE!S$30=Hold_5,1,0)</f>
        <v>#NAME?</v>
      </c>
      <c r="AP143" s="48" t="e">
        <f>IF(INSERT_HOLDS_HERE!T$30=Hold_5,1,0)</f>
        <v>#NAME?</v>
      </c>
      <c r="AQ143" s="48" t="e">
        <f>IF(INSERT_HOLDS_HERE!U$30=Hold_5,1,0)</f>
        <v>#NAME?</v>
      </c>
      <c r="AR143" s="48" t="e">
        <f>IF(INSERT_HOLDS_HERE!V$30=Hold_5,1,0)</f>
        <v>#NAME?</v>
      </c>
      <c r="AS143" s="48" t="e">
        <f>IF(INSERT_HOLDS_HERE!W$30=Hold_5,1,0)</f>
        <v>#NAME?</v>
      </c>
      <c r="AT143" s="48" t="e">
        <f>IF(INSERT_HOLDS_HERE!X$30=Hold_5,1,0)</f>
        <v>#NAME?</v>
      </c>
      <c r="AU143" s="48" t="e">
        <f>IF(INSERT_HOLDS_HERE!Y$30=Hold_5,1,0)</f>
        <v>#NAME?</v>
      </c>
      <c r="AV143" s="48" t="e">
        <f>IF(INSERT_HOLDS_HERE!Z$30=Hold_5,1,0)</f>
        <v>#NAME?</v>
      </c>
      <c r="AW143" s="48" t="e">
        <f>IF(INSERT_HOLDS_HERE!AA$30=Hold_5,1,0)</f>
        <v>#NAME?</v>
      </c>
      <c r="AX143" s="48" t="e">
        <f>IF(INSERT_HOLDS_HERE!AB$30=Hold_5,1,0)</f>
        <v>#NAME?</v>
      </c>
      <c r="AY143" s="48" t="e">
        <f>IF(INSERT_HOLDS_HERE!AC$30=Hold_5,1,0)</f>
        <v>#NAME?</v>
      </c>
      <c r="AZ143" s="48" t="e">
        <f>IF(INSERT_HOLDS_HERE!AD$30=Hold_5,1,0)</f>
        <v>#NAME?</v>
      </c>
      <c r="BA143" s="48" t="e">
        <f>IF(INSERT_HOLDS_HERE!AF$30=Hold_5,1,0)</f>
        <v>#NAME?</v>
      </c>
      <c r="BB143" s="48" t="e">
        <f>IF(INSERT_HOLDS_HERE!AG$30=Hold_5,1,0)</f>
        <v>#NAME?</v>
      </c>
      <c r="BC143" s="48" t="e">
        <f>IF(INSERT_HOLDS_HERE!AH$30=Hold_5,1,0)</f>
        <v>#NAME?</v>
      </c>
      <c r="BD143" s="48" t="e">
        <f>IF(INSERT_HOLDS_HERE!AI$30=Hold_5,1,0)</f>
        <v>#NAME?</v>
      </c>
      <c r="BE143" s="48" t="e">
        <f>IF(INSERT_HOLDS_HERE!AJ$30=Hold_5,1,0)</f>
        <v>#NAME?</v>
      </c>
      <c r="BF143" s="48" t="e">
        <f>IF(INSERT_HOLDS_HERE!AK$30=Hold_5,1,0)</f>
        <v>#NAME?</v>
      </c>
      <c r="BG143" s="48" t="e">
        <f>IF(INSERT_HOLDS_HERE!AL$30=Hold_5,1,0)</f>
        <v>#NAME?</v>
      </c>
      <c r="BH143" s="48" t="e">
        <f>IF(INSERT_HOLDS_HERE!AM$30=Hold_5,1,0)</f>
        <v>#NAME?</v>
      </c>
      <c r="BI143" s="48" t="e">
        <f>IF(INSERT_HOLDS_HERE!AN$30=Hold_5,1,0)</f>
        <v>#NAME?</v>
      </c>
      <c r="BJ143" s="48" t="e">
        <f>IF(INSERT_HOLDS_HERE!AO$30=Hold_5,1,0)</f>
        <v>#NAME?</v>
      </c>
      <c r="BK143" s="48" t="e">
        <f>IF(INSERT_HOLDS_HERE!AP$30=Hold_5,1,0)</f>
        <v>#NAME?</v>
      </c>
      <c r="BL143" s="48" t="e">
        <f>IF(INSERT_HOLDS_HERE!AQ$30=Hold_5,1,0)</f>
        <v>#NAME?</v>
      </c>
      <c r="BM143" s="54"/>
      <c r="BO143" s="53">
        <f t="shared" si="129"/>
        <v>0</v>
      </c>
      <c r="BP143" s="48" t="e">
        <f>IF(AB143=0,0,IF(AND(AB143=1,AA143=0),MAX($BO143:BO143)+1,BO143))</f>
        <v>#NAME?</v>
      </c>
      <c r="BQ143" s="48" t="e">
        <f>IF(AC143=0,0,IF(AND(AC143=1,AB143=0),MAX($BO143:BP143)+1,BP143))</f>
        <v>#NAME?</v>
      </c>
      <c r="BR143" s="48" t="e">
        <f>IF(AD143=0,0,IF(AND(AD143=1,AC143=0),MAX($BO143:BQ143)+1,BQ143))</f>
        <v>#NAME?</v>
      </c>
      <c r="BS143" s="48" t="e">
        <f>IF(AE143=0,0,IF(AND(AE143=1,AD143=0),MAX($BO143:BR143)+1,BR143))</f>
        <v>#NAME?</v>
      </c>
      <c r="BT143" s="48" t="e">
        <f>IF(AF143=0,0,IF(AND(AF143=1,AE143=0),MAX($BO143:BS143)+1,BS143))</f>
        <v>#NAME?</v>
      </c>
      <c r="BU143" s="48" t="e">
        <f>IF(AG143=0,0,IF(AND(AG143=1,AF143=0),MAX($BO143:BT143)+1,BT143))</f>
        <v>#NAME?</v>
      </c>
      <c r="BV143" s="48" t="e">
        <f>IF(AH143=0,0,IF(AND(AH143=1,AG143=0),MAX($BO143:BU143)+1,BU143))</f>
        <v>#NAME?</v>
      </c>
      <c r="BW143" s="48" t="e">
        <f>IF(AI143=0,0,IF(AND(AI143=1,AH143=0),MAX($BO143:BV143)+1,BV143))</f>
        <v>#NAME?</v>
      </c>
      <c r="BX143" s="48" t="e">
        <f>IF(AJ143=0,0,IF(AND(AJ143=1,AI143=0),MAX($BO143:BW143)+1,BW143))</f>
        <v>#NAME?</v>
      </c>
      <c r="BY143" s="48" t="e">
        <f>IF(AK143=0,0,IF(AND(AK143=1,AJ143=0),MAX($BO143:BX143)+1,BX143))</f>
        <v>#NAME?</v>
      </c>
      <c r="BZ143" s="48" t="e">
        <f>IF(AL143=0,0,IF(AND(AL143=1,AK143=0),MAX($BO143:BY143)+1,BY143))</f>
        <v>#NAME?</v>
      </c>
      <c r="CA143" s="48" t="e">
        <f>IF(AM143=0,0,IF(AND(AM143=1,AL143=0),MAX($BO143:BZ143)+1,BZ143))</f>
        <v>#NAME?</v>
      </c>
      <c r="CB143" s="48" t="e">
        <f>IF(AN143=0,0,IF(AND(AN143=1,AM143=0),MAX($BO143:CA143)+1,CA143))</f>
        <v>#NAME?</v>
      </c>
      <c r="CC143" s="48" t="e">
        <f>IF(AO143=0,0,IF(AND(AO143=1,AN143=0),MAX($BO143:CB143)+1,CB143))</f>
        <v>#NAME?</v>
      </c>
      <c r="CD143" s="48" t="e">
        <f>IF(AP143=0,0,IF(AND(AP143=1,AO143=0),MAX($BO143:CC143)+1,CC143))</f>
        <v>#NAME?</v>
      </c>
      <c r="CE143" s="48" t="e">
        <f>IF(AQ143=0,0,IF(AND(AQ143=1,AP143=0),MAX($BO143:CD143)+1,CD143))</f>
        <v>#NAME?</v>
      </c>
      <c r="CF143" s="48" t="e">
        <f>IF(AR143=0,0,IF(AND(AR143=1,AQ143=0),MAX($BO143:CE143)+1,CE143))</f>
        <v>#NAME?</v>
      </c>
      <c r="CG143" s="48" t="e">
        <f>IF(AS143=0,0,IF(AND(AS143=1,AR143=0),MAX($BO143:CF143)+1,CF143))</f>
        <v>#NAME?</v>
      </c>
      <c r="CH143" s="48" t="e">
        <f>IF(AT143=0,0,IF(AND(AT143=1,AS143=0),MAX($BO143:CG143)+1,CG143))</f>
        <v>#NAME?</v>
      </c>
      <c r="CI143" s="48" t="e">
        <f>IF(AU143=0,0,IF(AND(AU143=1,AT143=0),MAX($BO143:CH143)+1,CH143))</f>
        <v>#NAME?</v>
      </c>
      <c r="CJ143" s="48" t="e">
        <f>IF(AV143=0,0,IF(AND(AV143=1,AU143=0),MAX($BO143:CI143)+1,CI143))</f>
        <v>#NAME?</v>
      </c>
      <c r="CK143" s="48" t="e">
        <f>IF(AW143=0,0,IF(AND(AW143=1,AV143=0),MAX($BO143:CJ143)+1,CJ143))</f>
        <v>#NAME?</v>
      </c>
      <c r="CL143" s="48" t="e">
        <f>IF(AX143=0,0,IF(AND(AX143=1,AW143=0),MAX($BO143:CK143)+1,CK143))</f>
        <v>#NAME?</v>
      </c>
      <c r="CM143" s="48" t="e">
        <f>IF(AY143=0,0,IF(AND(AY143=1,AX143=0),MAX($BO143:CL143)+1,CL143))</f>
        <v>#NAME?</v>
      </c>
      <c r="CN143" s="48" t="e">
        <f>IF(AZ143=0,0,IF(AND(AZ143=1,AY143=0),MAX($BO143:CM143)+1,CM143))</f>
        <v>#NAME?</v>
      </c>
      <c r="CO143" s="48" t="e">
        <f>IF(BA143=0,0,IF(AND(BA143=1,AZ143=0),MAX($BO143:CN143)+1,CN143))</f>
        <v>#NAME?</v>
      </c>
      <c r="CP143" s="48" t="e">
        <f>IF(BB143=0,0,IF(AND(BB143=1,BA143=0),MAX($BO143:CO143)+1,CO143))</f>
        <v>#NAME?</v>
      </c>
      <c r="CQ143" s="48" t="e">
        <f>IF(BC143=0,0,IF(AND(BC143=1,BB143=0),MAX($BO143:CP143)+1,CP143))</f>
        <v>#NAME?</v>
      </c>
      <c r="CR143" s="48" t="e">
        <f>IF(BD143=0,0,IF(AND(BD143=1,BC143=0),MAX($BO143:CQ143)+1,CQ143))</f>
        <v>#NAME?</v>
      </c>
      <c r="CS143" s="48" t="e">
        <f>IF(BE143=0,0,IF(AND(BE143=1,BD143=0),MAX($BO143:CR143)+1,CR143))</f>
        <v>#NAME?</v>
      </c>
      <c r="CT143" s="48" t="e">
        <f>IF(BF143=0,0,IF(AND(BF143=1,BE143=0),MAX($BO143:CS143)+1,CS143))</f>
        <v>#NAME?</v>
      </c>
      <c r="CU143" s="48" t="e">
        <f>IF(BG143=0,0,IF(AND(BG143=1,BF143=0),MAX($BO143:CT143)+1,CT143))</f>
        <v>#NAME?</v>
      </c>
      <c r="CV143" s="48" t="e">
        <f>IF(BH143=0,0,IF(AND(BH143=1,BG143=0),MAX($BO143:CU143)+1,CU143))</f>
        <v>#NAME?</v>
      </c>
      <c r="CW143" s="48" t="e">
        <f>IF(BI143=0,0,IF(AND(BI143=1,BH143=0),MAX($BO143:CV143)+1,CV143))</f>
        <v>#NAME?</v>
      </c>
      <c r="CX143" s="48" t="e">
        <f>IF(BJ143=0,0,IF(AND(BJ143=1,BI143=0),MAX($BO143:CW143)+1,CW143))</f>
        <v>#NAME?</v>
      </c>
      <c r="CY143" s="48" t="e">
        <f>IF(BK143=0,0,IF(AND(BK143=1,BJ143=0),MAX($BO143:CX143)+1,CX143))</f>
        <v>#NAME?</v>
      </c>
      <c r="CZ143" s="48" t="e">
        <f>IF(BL143=0,0,IF(AND(BL143=1,BK143=0),MAX($BO143:CY143)+1,CY143))</f>
        <v>#NAME?</v>
      </c>
      <c r="DA143" s="53">
        <f>IF(BM143=0,0,IF(AND(BM143=1,BL143=0),MAX($BO143:CZ143)+1,CZ143))</f>
        <v>0</v>
      </c>
    </row>
    <row r="144" spans="2:105">
      <c r="B144" s="41" t="s">
        <v>109</v>
      </c>
      <c r="C144" s="39" t="str">
        <f t="shared" si="106"/>
        <v/>
      </c>
      <c r="D144" s="43" t="str">
        <f t="shared" si="107"/>
        <v/>
      </c>
      <c r="E144" s="39" t="str">
        <f t="shared" si="108"/>
        <v/>
      </c>
      <c r="F144" s="43" t="str">
        <f t="shared" si="109"/>
        <v/>
      </c>
      <c r="G144" s="39" t="str">
        <f t="shared" si="110"/>
        <v/>
      </c>
      <c r="H144" s="43" t="str">
        <f t="shared" si="111"/>
        <v/>
      </c>
      <c r="I144" s="39" t="str">
        <f t="shared" si="112"/>
        <v/>
      </c>
      <c r="J144" s="43" t="str">
        <f t="shared" si="113"/>
        <v/>
      </c>
      <c r="K144" s="39" t="str">
        <f t="shared" si="114"/>
        <v/>
      </c>
      <c r="L144" s="43" t="str">
        <f t="shared" si="115"/>
        <v/>
      </c>
      <c r="M144" s="39" t="str">
        <f t="shared" si="116"/>
        <v/>
      </c>
      <c r="N144" s="43" t="str">
        <f t="shared" si="117"/>
        <v/>
      </c>
      <c r="O144" s="39" t="str">
        <f t="shared" si="118"/>
        <v/>
      </c>
      <c r="P144" s="43" t="str">
        <f t="shared" si="119"/>
        <v/>
      </c>
      <c r="Q144" s="39" t="str">
        <f t="shared" si="120"/>
        <v/>
      </c>
      <c r="R144" s="43" t="str">
        <f t="shared" si="121"/>
        <v/>
      </c>
      <c r="S144" s="39" t="str">
        <f t="shared" si="122"/>
        <v/>
      </c>
      <c r="T144" s="43" t="str">
        <f t="shared" si="123"/>
        <v/>
      </c>
      <c r="U144" s="39" t="str">
        <f t="shared" si="124"/>
        <v/>
      </c>
      <c r="V144" s="43" t="str">
        <f t="shared" si="125"/>
        <v/>
      </c>
      <c r="W144" s="39" t="str">
        <f t="shared" si="126"/>
        <v/>
      </c>
      <c r="X144" s="43" t="str">
        <f t="shared" si="127"/>
        <v/>
      </c>
      <c r="Y144" s="40" t="str">
        <f t="shared" si="128"/>
        <v/>
      </c>
      <c r="AA144" s="54"/>
      <c r="AB144" s="48" t="e">
        <f>IF(INSERT_HOLDS_HERE!E$31=Hold_5,1,0)</f>
        <v>#NAME?</v>
      </c>
      <c r="AC144" s="48" t="e">
        <f>IF(INSERT_HOLDS_HERE!F$31=Hold_5,1,0)</f>
        <v>#NAME?</v>
      </c>
      <c r="AD144" s="48" t="e">
        <f>IF(INSERT_HOLDS_HERE!G$31=Hold_5,1,0)</f>
        <v>#NAME?</v>
      </c>
      <c r="AE144" s="48" t="e">
        <f>IF(INSERT_HOLDS_HERE!H$31=Hold_5,1,0)</f>
        <v>#NAME?</v>
      </c>
      <c r="AF144" s="48" t="e">
        <f>IF(INSERT_HOLDS_HERE!I$31=Hold_5,1,0)</f>
        <v>#NAME?</v>
      </c>
      <c r="AG144" s="48" t="e">
        <f>IF(INSERT_HOLDS_HERE!J$31=Hold_5,1,0)</f>
        <v>#NAME?</v>
      </c>
      <c r="AH144" s="48" t="e">
        <f>IF(INSERT_HOLDS_HERE!K$31=Hold_5,1,0)</f>
        <v>#NAME?</v>
      </c>
      <c r="AI144" s="48" t="e">
        <f>IF(INSERT_HOLDS_HERE!L$31=Hold_5,1,0)</f>
        <v>#NAME?</v>
      </c>
      <c r="AJ144" s="48" t="e">
        <f>IF(INSERT_HOLDS_HERE!M$31=Hold_5,1,0)</f>
        <v>#NAME?</v>
      </c>
      <c r="AK144" s="48" t="e">
        <f>IF(INSERT_HOLDS_HERE!N$31=Hold_5,1,0)</f>
        <v>#NAME?</v>
      </c>
      <c r="AL144" s="48" t="e">
        <f>IF(INSERT_HOLDS_HERE!O$31=Hold_5,1,0)</f>
        <v>#NAME?</v>
      </c>
      <c r="AM144" s="48" t="e">
        <f>IF(INSERT_HOLDS_HERE!P$31=Hold_5,1,0)</f>
        <v>#NAME?</v>
      </c>
      <c r="AN144" s="48" t="e">
        <f>IF(INSERT_HOLDS_HERE!R$31=Hold_5,1,0)</f>
        <v>#NAME?</v>
      </c>
      <c r="AO144" s="48" t="e">
        <f>IF(INSERT_HOLDS_HERE!S$31=Hold_5,1,0)</f>
        <v>#NAME?</v>
      </c>
      <c r="AP144" s="48" t="e">
        <f>IF(INSERT_HOLDS_HERE!T$31=Hold_5,1,0)</f>
        <v>#NAME?</v>
      </c>
      <c r="AQ144" s="48" t="e">
        <f>IF(INSERT_HOLDS_HERE!U$31=Hold_5,1,0)</f>
        <v>#NAME?</v>
      </c>
      <c r="AR144" s="48" t="e">
        <f>IF(INSERT_HOLDS_HERE!V$31=Hold_5,1,0)</f>
        <v>#NAME?</v>
      </c>
      <c r="AS144" s="48" t="e">
        <f>IF(INSERT_HOLDS_HERE!W$31=Hold_5,1,0)</f>
        <v>#NAME?</v>
      </c>
      <c r="AT144" s="48" t="e">
        <f>IF(INSERT_HOLDS_HERE!X$31=Hold_5,1,0)</f>
        <v>#NAME?</v>
      </c>
      <c r="AU144" s="48" t="e">
        <f>IF(INSERT_HOLDS_HERE!Y$31=Hold_5,1,0)</f>
        <v>#NAME?</v>
      </c>
      <c r="AV144" s="48" t="e">
        <f>IF(INSERT_HOLDS_HERE!Z$31=Hold_5,1,0)</f>
        <v>#NAME?</v>
      </c>
      <c r="AW144" s="48" t="e">
        <f>IF(INSERT_HOLDS_HERE!AA$31=Hold_5,1,0)</f>
        <v>#NAME?</v>
      </c>
      <c r="AX144" s="48" t="e">
        <f>IF(INSERT_HOLDS_HERE!AB$31=Hold_5,1,0)</f>
        <v>#NAME?</v>
      </c>
      <c r="AY144" s="48" t="e">
        <f>IF(INSERT_HOLDS_HERE!AC$31=Hold_5,1,0)</f>
        <v>#NAME?</v>
      </c>
      <c r="AZ144" s="48" t="e">
        <f>IF(INSERT_HOLDS_HERE!AD$31=Hold_5,1,0)</f>
        <v>#NAME?</v>
      </c>
      <c r="BA144" s="48" t="e">
        <f>IF(INSERT_HOLDS_HERE!AF$31=Hold_5,1,0)</f>
        <v>#NAME?</v>
      </c>
      <c r="BB144" s="48" t="e">
        <f>IF(INSERT_HOLDS_HERE!AG$31=Hold_5,1,0)</f>
        <v>#NAME?</v>
      </c>
      <c r="BC144" s="48" t="e">
        <f>IF(INSERT_HOLDS_HERE!AH$31=Hold_5,1,0)</f>
        <v>#NAME?</v>
      </c>
      <c r="BD144" s="48" t="e">
        <f>IF(INSERT_HOLDS_HERE!AI$31=Hold_5,1,0)</f>
        <v>#NAME?</v>
      </c>
      <c r="BE144" s="48" t="e">
        <f>IF(INSERT_HOLDS_HERE!AJ$31=Hold_5,1,0)</f>
        <v>#NAME?</v>
      </c>
      <c r="BF144" s="48" t="e">
        <f>IF(INSERT_HOLDS_HERE!AK$31=Hold_5,1,0)</f>
        <v>#NAME?</v>
      </c>
      <c r="BG144" s="48" t="e">
        <f>IF(INSERT_HOLDS_HERE!AL$31=Hold_5,1,0)</f>
        <v>#NAME?</v>
      </c>
      <c r="BH144" s="48" t="e">
        <f>IF(INSERT_HOLDS_HERE!AM$31=Hold_5,1,0)</f>
        <v>#NAME?</v>
      </c>
      <c r="BI144" s="48" t="e">
        <f>IF(INSERT_HOLDS_HERE!AN$31=Hold_5,1,0)</f>
        <v>#NAME?</v>
      </c>
      <c r="BJ144" s="48" t="e">
        <f>IF(INSERT_HOLDS_HERE!AO$31=Hold_5,1,0)</f>
        <v>#NAME?</v>
      </c>
      <c r="BK144" s="48" t="e">
        <f>IF(INSERT_HOLDS_HERE!AP$31=Hold_5,1,0)</f>
        <v>#NAME?</v>
      </c>
      <c r="BL144" s="48" t="e">
        <f>IF(INSERT_HOLDS_HERE!AQ$31=Hold_5,1,0)</f>
        <v>#NAME?</v>
      </c>
      <c r="BM144" s="54"/>
      <c r="BO144" s="53">
        <f t="shared" si="129"/>
        <v>0</v>
      </c>
      <c r="BP144" s="48" t="e">
        <f>IF(AB144=0,0,IF(AND(AB144=1,AA144=0),MAX($BO144:BO144)+1,BO144))</f>
        <v>#NAME?</v>
      </c>
      <c r="BQ144" s="48" t="e">
        <f>IF(AC144=0,0,IF(AND(AC144=1,AB144=0),MAX($BO144:BP144)+1,BP144))</f>
        <v>#NAME?</v>
      </c>
      <c r="BR144" s="48" t="e">
        <f>IF(AD144=0,0,IF(AND(AD144=1,AC144=0),MAX($BO144:BQ144)+1,BQ144))</f>
        <v>#NAME?</v>
      </c>
      <c r="BS144" s="48" t="e">
        <f>IF(AE144=0,0,IF(AND(AE144=1,AD144=0),MAX($BO144:BR144)+1,BR144))</f>
        <v>#NAME?</v>
      </c>
      <c r="BT144" s="48" t="e">
        <f>IF(AF144=0,0,IF(AND(AF144=1,AE144=0),MAX($BO144:BS144)+1,BS144))</f>
        <v>#NAME?</v>
      </c>
      <c r="BU144" s="48" t="e">
        <f>IF(AG144=0,0,IF(AND(AG144=1,AF144=0),MAX($BO144:BT144)+1,BT144))</f>
        <v>#NAME?</v>
      </c>
      <c r="BV144" s="48" t="e">
        <f>IF(AH144=0,0,IF(AND(AH144=1,AG144=0),MAX($BO144:BU144)+1,BU144))</f>
        <v>#NAME?</v>
      </c>
      <c r="BW144" s="48" t="e">
        <f>IF(AI144=0,0,IF(AND(AI144=1,AH144=0),MAX($BO144:BV144)+1,BV144))</f>
        <v>#NAME?</v>
      </c>
      <c r="BX144" s="48" t="e">
        <f>IF(AJ144=0,0,IF(AND(AJ144=1,AI144=0),MAX($BO144:BW144)+1,BW144))</f>
        <v>#NAME?</v>
      </c>
      <c r="BY144" s="48" t="e">
        <f>IF(AK144=0,0,IF(AND(AK144=1,AJ144=0),MAX($BO144:BX144)+1,BX144))</f>
        <v>#NAME?</v>
      </c>
      <c r="BZ144" s="48" t="e">
        <f>IF(AL144=0,0,IF(AND(AL144=1,AK144=0),MAX($BO144:BY144)+1,BY144))</f>
        <v>#NAME?</v>
      </c>
      <c r="CA144" s="48" t="e">
        <f>IF(AM144=0,0,IF(AND(AM144=1,AL144=0),MAX($BO144:BZ144)+1,BZ144))</f>
        <v>#NAME?</v>
      </c>
      <c r="CB144" s="48" t="e">
        <f>IF(AN144=0,0,IF(AND(AN144=1,AM144=0),MAX($BO144:CA144)+1,CA144))</f>
        <v>#NAME?</v>
      </c>
      <c r="CC144" s="48" t="e">
        <f>IF(AO144=0,0,IF(AND(AO144=1,AN144=0),MAX($BO144:CB144)+1,CB144))</f>
        <v>#NAME?</v>
      </c>
      <c r="CD144" s="48" t="e">
        <f>IF(AP144=0,0,IF(AND(AP144=1,AO144=0),MAX($BO144:CC144)+1,CC144))</f>
        <v>#NAME?</v>
      </c>
      <c r="CE144" s="48" t="e">
        <f>IF(AQ144=0,0,IF(AND(AQ144=1,AP144=0),MAX($BO144:CD144)+1,CD144))</f>
        <v>#NAME?</v>
      </c>
      <c r="CF144" s="48" t="e">
        <f>IF(AR144=0,0,IF(AND(AR144=1,AQ144=0),MAX($BO144:CE144)+1,CE144))</f>
        <v>#NAME?</v>
      </c>
      <c r="CG144" s="48" t="e">
        <f>IF(AS144=0,0,IF(AND(AS144=1,AR144=0),MAX($BO144:CF144)+1,CF144))</f>
        <v>#NAME?</v>
      </c>
      <c r="CH144" s="48" t="e">
        <f>IF(AT144=0,0,IF(AND(AT144=1,AS144=0),MAX($BO144:CG144)+1,CG144))</f>
        <v>#NAME?</v>
      </c>
      <c r="CI144" s="48" t="e">
        <f>IF(AU144=0,0,IF(AND(AU144=1,AT144=0),MAX($BO144:CH144)+1,CH144))</f>
        <v>#NAME?</v>
      </c>
      <c r="CJ144" s="48" t="e">
        <f>IF(AV144=0,0,IF(AND(AV144=1,AU144=0),MAX($BO144:CI144)+1,CI144))</f>
        <v>#NAME?</v>
      </c>
      <c r="CK144" s="48" t="e">
        <f>IF(AW144=0,0,IF(AND(AW144=1,AV144=0),MAX($BO144:CJ144)+1,CJ144))</f>
        <v>#NAME?</v>
      </c>
      <c r="CL144" s="48" t="e">
        <f>IF(AX144=0,0,IF(AND(AX144=1,AW144=0),MAX($BO144:CK144)+1,CK144))</f>
        <v>#NAME?</v>
      </c>
      <c r="CM144" s="48" t="e">
        <f>IF(AY144=0,0,IF(AND(AY144=1,AX144=0),MAX($BO144:CL144)+1,CL144))</f>
        <v>#NAME?</v>
      </c>
      <c r="CN144" s="48" t="e">
        <f>IF(AZ144=0,0,IF(AND(AZ144=1,AY144=0),MAX($BO144:CM144)+1,CM144))</f>
        <v>#NAME?</v>
      </c>
      <c r="CO144" s="48" t="e">
        <f>IF(BA144=0,0,IF(AND(BA144=1,AZ144=0),MAX($BO144:CN144)+1,CN144))</f>
        <v>#NAME?</v>
      </c>
      <c r="CP144" s="48" t="e">
        <f>IF(BB144=0,0,IF(AND(BB144=1,BA144=0),MAX($BO144:CO144)+1,CO144))</f>
        <v>#NAME?</v>
      </c>
      <c r="CQ144" s="48" t="e">
        <f>IF(BC144=0,0,IF(AND(BC144=1,BB144=0),MAX($BO144:CP144)+1,CP144))</f>
        <v>#NAME?</v>
      </c>
      <c r="CR144" s="48" t="e">
        <f>IF(BD144=0,0,IF(AND(BD144=1,BC144=0),MAX($BO144:CQ144)+1,CQ144))</f>
        <v>#NAME?</v>
      </c>
      <c r="CS144" s="48" t="e">
        <f>IF(BE144=0,0,IF(AND(BE144=1,BD144=0),MAX($BO144:CR144)+1,CR144))</f>
        <v>#NAME?</v>
      </c>
      <c r="CT144" s="48" t="e">
        <f>IF(BF144=0,0,IF(AND(BF144=1,BE144=0),MAX($BO144:CS144)+1,CS144))</f>
        <v>#NAME?</v>
      </c>
      <c r="CU144" s="48" t="e">
        <f>IF(BG144=0,0,IF(AND(BG144=1,BF144=0),MAX($BO144:CT144)+1,CT144))</f>
        <v>#NAME?</v>
      </c>
      <c r="CV144" s="48" t="e">
        <f>IF(BH144=0,0,IF(AND(BH144=1,BG144=0),MAX($BO144:CU144)+1,CU144))</f>
        <v>#NAME?</v>
      </c>
      <c r="CW144" s="48" t="e">
        <f>IF(BI144=0,0,IF(AND(BI144=1,BH144=0),MAX($BO144:CV144)+1,CV144))</f>
        <v>#NAME?</v>
      </c>
      <c r="CX144" s="48" t="e">
        <f>IF(BJ144=0,0,IF(AND(BJ144=1,BI144=0),MAX($BO144:CW144)+1,CW144))</f>
        <v>#NAME?</v>
      </c>
      <c r="CY144" s="48" t="e">
        <f>IF(BK144=0,0,IF(AND(BK144=1,BJ144=0),MAX($BO144:CX144)+1,CX144))</f>
        <v>#NAME?</v>
      </c>
      <c r="CZ144" s="48" t="e">
        <f>IF(BL144=0,0,IF(AND(BL144=1,BK144=0),MAX($BO144:CY144)+1,CY144))</f>
        <v>#NAME?</v>
      </c>
      <c r="DA144" s="53">
        <f>IF(BM144=0,0,IF(AND(BM144=1,BL144=0),MAX($BO144:CZ144)+1,CZ144))</f>
        <v>0</v>
      </c>
    </row>
    <row r="145" spans="2:105">
      <c r="B145" s="41" t="s">
        <v>6</v>
      </c>
      <c r="C145" s="39" t="str">
        <f t="shared" si="106"/>
        <v/>
      </c>
      <c r="D145" s="43" t="str">
        <f t="shared" si="107"/>
        <v/>
      </c>
      <c r="E145" s="39" t="str">
        <f t="shared" si="108"/>
        <v/>
      </c>
      <c r="F145" s="43" t="str">
        <f t="shared" si="109"/>
        <v/>
      </c>
      <c r="G145" s="39" t="str">
        <f t="shared" si="110"/>
        <v/>
      </c>
      <c r="H145" s="43" t="str">
        <f t="shared" si="111"/>
        <v/>
      </c>
      <c r="I145" s="39" t="str">
        <f t="shared" si="112"/>
        <v/>
      </c>
      <c r="J145" s="43" t="str">
        <f t="shared" si="113"/>
        <v/>
      </c>
      <c r="K145" s="39" t="str">
        <f t="shared" si="114"/>
        <v/>
      </c>
      <c r="L145" s="43" t="str">
        <f t="shared" si="115"/>
        <v/>
      </c>
      <c r="M145" s="39" t="str">
        <f t="shared" si="116"/>
        <v/>
      </c>
      <c r="N145" s="43" t="str">
        <f t="shared" si="117"/>
        <v/>
      </c>
      <c r="O145" s="39" t="str">
        <f t="shared" si="118"/>
        <v/>
      </c>
      <c r="P145" s="43" t="str">
        <f t="shared" si="119"/>
        <v/>
      </c>
      <c r="Q145" s="39" t="str">
        <f t="shared" si="120"/>
        <v/>
      </c>
      <c r="R145" s="43" t="str">
        <f t="shared" si="121"/>
        <v/>
      </c>
      <c r="S145" s="39" t="str">
        <f t="shared" si="122"/>
        <v/>
      </c>
      <c r="T145" s="43" t="str">
        <f t="shared" si="123"/>
        <v/>
      </c>
      <c r="U145" s="39" t="str">
        <f t="shared" si="124"/>
        <v/>
      </c>
      <c r="V145" s="43" t="str">
        <f t="shared" si="125"/>
        <v/>
      </c>
      <c r="W145" s="39" t="str">
        <f t="shared" si="126"/>
        <v/>
      </c>
      <c r="X145" s="43" t="str">
        <f t="shared" si="127"/>
        <v/>
      </c>
      <c r="Y145" s="40" t="str">
        <f t="shared" si="128"/>
        <v/>
      </c>
      <c r="AA145" s="54"/>
      <c r="AB145" s="54"/>
      <c r="AC145" s="48" t="e">
        <f>IF(INSERT_HOLDS_HERE!F$32=Hold_5,1,0)</f>
        <v>#NAME?</v>
      </c>
      <c r="AD145" s="48" t="e">
        <f>IF(INSERT_HOLDS_HERE!G$32=Hold_5,1,0)</f>
        <v>#NAME?</v>
      </c>
      <c r="AE145" s="48" t="e">
        <f>IF(INSERT_HOLDS_HERE!H$32=Hold_5,1,0)</f>
        <v>#NAME?</v>
      </c>
      <c r="AF145" s="48" t="e">
        <f>IF(INSERT_HOLDS_HERE!I$32=Hold_5,1,0)</f>
        <v>#NAME?</v>
      </c>
      <c r="AG145" s="48" t="e">
        <f>IF(INSERT_HOLDS_HERE!J$32=Hold_5,1,0)</f>
        <v>#NAME?</v>
      </c>
      <c r="AH145" s="48" t="e">
        <f>IF(INSERT_HOLDS_HERE!K$32=Hold_5,1,0)</f>
        <v>#NAME?</v>
      </c>
      <c r="AI145" s="48" t="e">
        <f>IF(INSERT_HOLDS_HERE!L$32=Hold_5,1,0)</f>
        <v>#NAME?</v>
      </c>
      <c r="AJ145" s="48" t="e">
        <f>IF(INSERT_HOLDS_HERE!M$32=Hold_5,1,0)</f>
        <v>#NAME?</v>
      </c>
      <c r="AK145" s="48" t="e">
        <f>IF(INSERT_HOLDS_HERE!N$32=Hold_5,1,0)</f>
        <v>#NAME?</v>
      </c>
      <c r="AL145" s="48" t="e">
        <f>IF(INSERT_HOLDS_HERE!O$32=Hold_5,1,0)</f>
        <v>#NAME?</v>
      </c>
      <c r="AM145" s="48" t="e">
        <f>IF(INSERT_HOLDS_HERE!P$32=Hold_5,1,0)</f>
        <v>#NAME?</v>
      </c>
      <c r="AN145" s="48" t="e">
        <f>IF(INSERT_HOLDS_HERE!R$32=Hold_5,1,0)</f>
        <v>#NAME?</v>
      </c>
      <c r="AO145" s="48" t="e">
        <f>IF(INSERT_HOLDS_HERE!S$32=Hold_5,1,0)</f>
        <v>#NAME?</v>
      </c>
      <c r="AP145" s="48" t="e">
        <f>IF(INSERT_HOLDS_HERE!T$32=Hold_5,1,0)</f>
        <v>#NAME?</v>
      </c>
      <c r="AQ145" s="48" t="e">
        <f>IF(INSERT_HOLDS_HERE!U$32=Hold_5,1,0)</f>
        <v>#NAME?</v>
      </c>
      <c r="AR145" s="48" t="e">
        <f>IF(INSERT_HOLDS_HERE!V$32=Hold_5,1,0)</f>
        <v>#NAME?</v>
      </c>
      <c r="AS145" s="48" t="e">
        <f>IF(INSERT_HOLDS_HERE!W$32=Hold_5,1,0)</f>
        <v>#NAME?</v>
      </c>
      <c r="AT145" s="48" t="e">
        <f>IF(INSERT_HOLDS_HERE!X$32=Hold_5,1,0)</f>
        <v>#NAME?</v>
      </c>
      <c r="AU145" s="48" t="e">
        <f>IF(INSERT_HOLDS_HERE!Y$32=Hold_5,1,0)</f>
        <v>#NAME?</v>
      </c>
      <c r="AV145" s="48" t="e">
        <f>IF(INSERT_HOLDS_HERE!Z$32=Hold_5,1,0)</f>
        <v>#NAME?</v>
      </c>
      <c r="AW145" s="48" t="e">
        <f>IF(INSERT_HOLDS_HERE!AA$32=Hold_5,1,0)</f>
        <v>#NAME?</v>
      </c>
      <c r="AX145" s="48" t="e">
        <f>IF(INSERT_HOLDS_HERE!AB$32=Hold_5,1,0)</f>
        <v>#NAME?</v>
      </c>
      <c r="AY145" s="48" t="e">
        <f>IF(INSERT_HOLDS_HERE!AC$32=Hold_5,1,0)</f>
        <v>#NAME?</v>
      </c>
      <c r="AZ145" s="48" t="e">
        <f>IF(INSERT_HOLDS_HERE!AD$32=Hold_5,1,0)</f>
        <v>#NAME?</v>
      </c>
      <c r="BA145" s="48" t="e">
        <f>IF(INSERT_HOLDS_HERE!AF$32=Hold_5,1,0)</f>
        <v>#NAME?</v>
      </c>
      <c r="BB145" s="48" t="e">
        <f>IF(INSERT_HOLDS_HERE!AG$32=Hold_5,1,0)</f>
        <v>#NAME?</v>
      </c>
      <c r="BC145" s="48" t="e">
        <f>IF(INSERT_HOLDS_HERE!AH$32=Hold_5,1,0)</f>
        <v>#NAME?</v>
      </c>
      <c r="BD145" s="48" t="e">
        <f>IF(INSERT_HOLDS_HERE!AI$32=Hold_5,1,0)</f>
        <v>#NAME?</v>
      </c>
      <c r="BE145" s="48" t="e">
        <f>IF(INSERT_HOLDS_HERE!AJ$32=Hold_5,1,0)</f>
        <v>#NAME?</v>
      </c>
      <c r="BF145" s="48" t="e">
        <f>IF(INSERT_HOLDS_HERE!AK$32=Hold_5,1,0)</f>
        <v>#NAME?</v>
      </c>
      <c r="BG145" s="48" t="e">
        <f>IF(INSERT_HOLDS_HERE!AL$32=Hold_5,1,0)</f>
        <v>#NAME?</v>
      </c>
      <c r="BH145" s="48" t="e">
        <f>IF(INSERT_HOLDS_HERE!AM$32=Hold_5,1,0)</f>
        <v>#NAME?</v>
      </c>
      <c r="BI145" s="48" t="e">
        <f>IF(INSERT_HOLDS_HERE!AN$32=Hold_5,1,0)</f>
        <v>#NAME?</v>
      </c>
      <c r="BJ145" s="48" t="e">
        <f>IF(INSERT_HOLDS_HERE!AO$32=Hold_5,1,0)</f>
        <v>#NAME?</v>
      </c>
      <c r="BK145" s="48" t="e">
        <f>IF(INSERT_HOLDS_HERE!AP$32=Hold_5,1,0)</f>
        <v>#NAME?</v>
      </c>
      <c r="BL145" s="54"/>
      <c r="BM145" s="54"/>
      <c r="BO145" s="53">
        <f t="shared" si="129"/>
        <v>0</v>
      </c>
      <c r="BP145" s="53">
        <f>IF(AB145=0,0,IF(AND(AB145=1,AA145=0),MAX($BO145:BO145)+1,BO145))</f>
        <v>0</v>
      </c>
      <c r="BQ145" s="48" t="e">
        <f>IF(AC145=0,0,IF(AND(AC145=1,AB145=0),MAX($BO145:BP145)+1,BP145))</f>
        <v>#NAME?</v>
      </c>
      <c r="BR145" s="48" t="e">
        <f>IF(AD145=0,0,IF(AND(AD145=1,AC145=0),MAX($BO145:BQ145)+1,BQ145))</f>
        <v>#NAME?</v>
      </c>
      <c r="BS145" s="48" t="e">
        <f>IF(AE145=0,0,IF(AND(AE145=1,AD145=0),MAX($BO145:BR145)+1,BR145))</f>
        <v>#NAME?</v>
      </c>
      <c r="BT145" s="48" t="e">
        <f>IF(AF145=0,0,IF(AND(AF145=1,AE145=0),MAX($BO145:BS145)+1,BS145))</f>
        <v>#NAME?</v>
      </c>
      <c r="BU145" s="48" t="e">
        <f>IF(AG145=0,0,IF(AND(AG145=1,AF145=0),MAX($BO145:BT145)+1,BT145))</f>
        <v>#NAME?</v>
      </c>
      <c r="BV145" s="48" t="e">
        <f>IF(AH145=0,0,IF(AND(AH145=1,AG145=0),MAX($BO145:BU145)+1,BU145))</f>
        <v>#NAME?</v>
      </c>
      <c r="BW145" s="48" t="e">
        <f>IF(AI145=0,0,IF(AND(AI145=1,AH145=0),MAX($BO145:BV145)+1,BV145))</f>
        <v>#NAME?</v>
      </c>
      <c r="BX145" s="48" t="e">
        <f>IF(AJ145=0,0,IF(AND(AJ145=1,AI145=0),MAX($BO145:BW145)+1,BW145))</f>
        <v>#NAME?</v>
      </c>
      <c r="BY145" s="48" t="e">
        <f>IF(AK145=0,0,IF(AND(AK145=1,AJ145=0),MAX($BO145:BX145)+1,BX145))</f>
        <v>#NAME?</v>
      </c>
      <c r="BZ145" s="48" t="e">
        <f>IF(AL145=0,0,IF(AND(AL145=1,AK145=0),MAX($BO145:BY145)+1,BY145))</f>
        <v>#NAME?</v>
      </c>
      <c r="CA145" s="48" t="e">
        <f>IF(AM145=0,0,IF(AND(AM145=1,AL145=0),MAX($BO145:BZ145)+1,BZ145))</f>
        <v>#NAME?</v>
      </c>
      <c r="CB145" s="48" t="e">
        <f>IF(AN145=0,0,IF(AND(AN145=1,AM145=0),MAX($BO145:CA145)+1,CA145))</f>
        <v>#NAME?</v>
      </c>
      <c r="CC145" s="48" t="e">
        <f>IF(AO145=0,0,IF(AND(AO145=1,AN145=0),MAX($BO145:CB145)+1,CB145))</f>
        <v>#NAME?</v>
      </c>
      <c r="CD145" s="48" t="e">
        <f>IF(AP145=0,0,IF(AND(AP145=1,AO145=0),MAX($BO145:CC145)+1,CC145))</f>
        <v>#NAME?</v>
      </c>
      <c r="CE145" s="48" t="e">
        <f>IF(AQ145=0,0,IF(AND(AQ145=1,AP145=0),MAX($BO145:CD145)+1,CD145))</f>
        <v>#NAME?</v>
      </c>
      <c r="CF145" s="48" t="e">
        <f>IF(AR145=0,0,IF(AND(AR145=1,AQ145=0),MAX($BO145:CE145)+1,CE145))</f>
        <v>#NAME?</v>
      </c>
      <c r="CG145" s="48" t="e">
        <f>IF(AS145=0,0,IF(AND(AS145=1,AR145=0),MAX($BO145:CF145)+1,CF145))</f>
        <v>#NAME?</v>
      </c>
      <c r="CH145" s="48" t="e">
        <f>IF(AT145=0,0,IF(AND(AT145=1,AS145=0),MAX($BO145:CG145)+1,CG145))</f>
        <v>#NAME?</v>
      </c>
      <c r="CI145" s="48" t="e">
        <f>IF(AU145=0,0,IF(AND(AU145=1,AT145=0),MAX($BO145:CH145)+1,CH145))</f>
        <v>#NAME?</v>
      </c>
      <c r="CJ145" s="48" t="e">
        <f>IF(AV145=0,0,IF(AND(AV145=1,AU145=0),MAX($BO145:CI145)+1,CI145))</f>
        <v>#NAME?</v>
      </c>
      <c r="CK145" s="48" t="e">
        <f>IF(AW145=0,0,IF(AND(AW145=1,AV145=0),MAX($BO145:CJ145)+1,CJ145))</f>
        <v>#NAME?</v>
      </c>
      <c r="CL145" s="48" t="e">
        <f>IF(AX145=0,0,IF(AND(AX145=1,AW145=0),MAX($BO145:CK145)+1,CK145))</f>
        <v>#NAME?</v>
      </c>
      <c r="CM145" s="48" t="e">
        <f>IF(AY145=0,0,IF(AND(AY145=1,AX145=0),MAX($BO145:CL145)+1,CL145))</f>
        <v>#NAME?</v>
      </c>
      <c r="CN145" s="48" t="e">
        <f>IF(AZ145=0,0,IF(AND(AZ145=1,AY145=0),MAX($BO145:CM145)+1,CM145))</f>
        <v>#NAME?</v>
      </c>
      <c r="CO145" s="48" t="e">
        <f>IF(BA145=0,0,IF(AND(BA145=1,AZ145=0),MAX($BO145:CN145)+1,CN145))</f>
        <v>#NAME?</v>
      </c>
      <c r="CP145" s="48" t="e">
        <f>IF(BB145=0,0,IF(AND(BB145=1,BA145=0),MAX($BO145:CO145)+1,CO145))</f>
        <v>#NAME?</v>
      </c>
      <c r="CQ145" s="48" t="e">
        <f>IF(BC145=0,0,IF(AND(BC145=1,BB145=0),MAX($BO145:CP145)+1,CP145))</f>
        <v>#NAME?</v>
      </c>
      <c r="CR145" s="48" t="e">
        <f>IF(BD145=0,0,IF(AND(BD145=1,BC145=0),MAX($BO145:CQ145)+1,CQ145))</f>
        <v>#NAME?</v>
      </c>
      <c r="CS145" s="48" t="e">
        <f>IF(BE145=0,0,IF(AND(BE145=1,BD145=0),MAX($BO145:CR145)+1,CR145))</f>
        <v>#NAME?</v>
      </c>
      <c r="CT145" s="48" t="e">
        <f>IF(BF145=0,0,IF(AND(BF145=1,BE145=0),MAX($BO145:CS145)+1,CS145))</f>
        <v>#NAME?</v>
      </c>
      <c r="CU145" s="48" t="e">
        <f>IF(BG145=0,0,IF(AND(BG145=1,BF145=0),MAX($BO145:CT145)+1,CT145))</f>
        <v>#NAME?</v>
      </c>
      <c r="CV145" s="48" t="e">
        <f>IF(BH145=0,0,IF(AND(BH145=1,BG145=0),MAX($BO145:CU145)+1,CU145))</f>
        <v>#NAME?</v>
      </c>
      <c r="CW145" s="48" t="e">
        <f>IF(BI145=0,0,IF(AND(BI145=1,BH145=0),MAX($BO145:CV145)+1,CV145))</f>
        <v>#NAME?</v>
      </c>
      <c r="CX145" s="48" t="e">
        <f>IF(BJ145=0,0,IF(AND(BJ145=1,BI145=0),MAX($BO145:CW145)+1,CW145))</f>
        <v>#NAME?</v>
      </c>
      <c r="CY145" s="48" t="e">
        <f>IF(BK145=0,0,IF(AND(BK145=1,BJ145=0),MAX($BO145:CX145)+1,CX145))</f>
        <v>#NAME?</v>
      </c>
      <c r="CZ145" s="53">
        <f>IF(BL145=0,0,IF(AND(BL145=1,BK145=0),MAX($BO145:CY145)+1,CY145))</f>
        <v>0</v>
      </c>
      <c r="DA145" s="53">
        <f>IF(BM145=0,0,IF(AND(BM145=1,BL145=0),MAX($BO145:CZ145)+1,CZ145))</f>
        <v>0</v>
      </c>
    </row>
    <row r="146" spans="2:105">
      <c r="B146" s="41" t="s">
        <v>7</v>
      </c>
      <c r="C146" s="39" t="str">
        <f t="shared" si="106"/>
        <v/>
      </c>
      <c r="D146" s="43" t="str">
        <f t="shared" si="107"/>
        <v/>
      </c>
      <c r="E146" s="39" t="str">
        <f t="shared" si="108"/>
        <v/>
      </c>
      <c r="F146" s="43" t="str">
        <f t="shared" si="109"/>
        <v/>
      </c>
      <c r="G146" s="39" t="str">
        <f t="shared" si="110"/>
        <v/>
      </c>
      <c r="H146" s="43" t="str">
        <f t="shared" si="111"/>
        <v/>
      </c>
      <c r="I146" s="39" t="str">
        <f t="shared" si="112"/>
        <v/>
      </c>
      <c r="J146" s="43" t="str">
        <f t="shared" si="113"/>
        <v/>
      </c>
      <c r="K146" s="39" t="str">
        <f t="shared" si="114"/>
        <v/>
      </c>
      <c r="L146" s="43" t="str">
        <f t="shared" si="115"/>
        <v/>
      </c>
      <c r="M146" s="39" t="str">
        <f t="shared" si="116"/>
        <v/>
      </c>
      <c r="N146" s="43" t="str">
        <f t="shared" si="117"/>
        <v/>
      </c>
      <c r="O146" s="39" t="str">
        <f t="shared" si="118"/>
        <v/>
      </c>
      <c r="P146" s="43" t="str">
        <f t="shared" si="119"/>
        <v/>
      </c>
      <c r="Q146" s="39" t="str">
        <f t="shared" si="120"/>
        <v/>
      </c>
      <c r="R146" s="43" t="str">
        <f t="shared" si="121"/>
        <v/>
      </c>
      <c r="S146" s="39" t="str">
        <f t="shared" si="122"/>
        <v/>
      </c>
      <c r="T146" s="43" t="str">
        <f t="shared" si="123"/>
        <v/>
      </c>
      <c r="U146" s="39" t="str">
        <f t="shared" si="124"/>
        <v/>
      </c>
      <c r="V146" s="43" t="str">
        <f t="shared" si="125"/>
        <v/>
      </c>
      <c r="W146" s="39" t="str">
        <f t="shared" si="126"/>
        <v/>
      </c>
      <c r="X146" s="43" t="str">
        <f t="shared" si="127"/>
        <v/>
      </c>
      <c r="Y146" s="40" t="str">
        <f t="shared" si="128"/>
        <v/>
      </c>
      <c r="AA146" s="54"/>
      <c r="AB146" s="54"/>
      <c r="AC146" s="48" t="e">
        <f>IF(INSERT_HOLDS_HERE!F$33=Hold_5,1,0)</f>
        <v>#NAME?</v>
      </c>
      <c r="AD146" s="48" t="e">
        <f>IF(INSERT_HOLDS_HERE!G$33=Hold_5,1,0)</f>
        <v>#NAME?</v>
      </c>
      <c r="AE146" s="48" t="e">
        <f>IF(INSERT_HOLDS_HERE!H$33=Hold_5,1,0)</f>
        <v>#NAME?</v>
      </c>
      <c r="AF146" s="48" t="e">
        <f>IF(INSERT_HOLDS_HERE!I$33=Hold_5,1,0)</f>
        <v>#NAME?</v>
      </c>
      <c r="AG146" s="48" t="e">
        <f>IF(INSERT_HOLDS_HERE!J$33=Hold_5,1,0)</f>
        <v>#NAME?</v>
      </c>
      <c r="AH146" s="48" t="e">
        <f>IF(INSERT_HOLDS_HERE!K$33=Hold_5,1,0)</f>
        <v>#NAME?</v>
      </c>
      <c r="AI146" s="48" t="e">
        <f>IF(INSERT_HOLDS_HERE!L$33=Hold_5,1,0)</f>
        <v>#NAME?</v>
      </c>
      <c r="AJ146" s="48" t="e">
        <f>IF(INSERT_HOLDS_HERE!M$33=Hold_5,1,0)</f>
        <v>#NAME?</v>
      </c>
      <c r="AK146" s="48" t="e">
        <f>IF(INSERT_HOLDS_HERE!N$33=Hold_5,1,0)</f>
        <v>#NAME?</v>
      </c>
      <c r="AL146" s="48" t="e">
        <f>IF(INSERT_HOLDS_HERE!O$33=Hold_5,1,0)</f>
        <v>#NAME?</v>
      </c>
      <c r="AM146" s="48" t="e">
        <f>IF(INSERT_HOLDS_HERE!P$33=Hold_5,1,0)</f>
        <v>#NAME?</v>
      </c>
      <c r="AN146" s="48" t="e">
        <f>IF(INSERT_HOLDS_HERE!R$33=Hold_5,1,0)</f>
        <v>#NAME?</v>
      </c>
      <c r="AO146" s="48" t="e">
        <f>IF(INSERT_HOLDS_HERE!S$33=Hold_5,1,0)</f>
        <v>#NAME?</v>
      </c>
      <c r="AP146" s="48" t="e">
        <f>IF(INSERT_HOLDS_HERE!T$33=Hold_5,1,0)</f>
        <v>#NAME?</v>
      </c>
      <c r="AQ146" s="48" t="e">
        <f>IF(INSERT_HOLDS_HERE!U$33=Hold_5,1,0)</f>
        <v>#NAME?</v>
      </c>
      <c r="AR146" s="48" t="e">
        <f>IF(INSERT_HOLDS_HERE!V$33=Hold_5,1,0)</f>
        <v>#NAME?</v>
      </c>
      <c r="AS146" s="48" t="e">
        <f>IF(INSERT_HOLDS_HERE!W$33=Hold_5,1,0)</f>
        <v>#NAME?</v>
      </c>
      <c r="AT146" s="48" t="e">
        <f>IF(INSERT_HOLDS_HERE!X$33=Hold_5,1,0)</f>
        <v>#NAME?</v>
      </c>
      <c r="AU146" s="48" t="e">
        <f>IF(INSERT_HOLDS_HERE!Y$33=Hold_5,1,0)</f>
        <v>#NAME?</v>
      </c>
      <c r="AV146" s="48" t="e">
        <f>IF(INSERT_HOLDS_HERE!Z$33=Hold_5,1,0)</f>
        <v>#NAME?</v>
      </c>
      <c r="AW146" s="48" t="e">
        <f>IF(INSERT_HOLDS_HERE!AA$33=Hold_5,1,0)</f>
        <v>#NAME?</v>
      </c>
      <c r="AX146" s="48" t="e">
        <f>IF(INSERT_HOLDS_HERE!AB$33=Hold_5,1,0)</f>
        <v>#NAME?</v>
      </c>
      <c r="AY146" s="48" t="e">
        <f>IF(INSERT_HOLDS_HERE!AC$33=Hold_5,1,0)</f>
        <v>#NAME?</v>
      </c>
      <c r="AZ146" s="48" t="e">
        <f>IF(INSERT_HOLDS_HERE!AD$33=Hold_5,1,0)</f>
        <v>#NAME?</v>
      </c>
      <c r="BA146" s="48" t="e">
        <f>IF(INSERT_HOLDS_HERE!AF$33=Hold_5,1,0)</f>
        <v>#NAME?</v>
      </c>
      <c r="BB146" s="48" t="e">
        <f>IF(INSERT_HOLDS_HERE!AG$33=Hold_5,1,0)</f>
        <v>#NAME?</v>
      </c>
      <c r="BC146" s="48" t="e">
        <f>IF(INSERT_HOLDS_HERE!AH$33=Hold_5,1,0)</f>
        <v>#NAME?</v>
      </c>
      <c r="BD146" s="48" t="e">
        <f>IF(INSERT_HOLDS_HERE!AI$33=Hold_5,1,0)</f>
        <v>#NAME?</v>
      </c>
      <c r="BE146" s="48" t="e">
        <f>IF(INSERT_HOLDS_HERE!AJ$33=Hold_5,1,0)</f>
        <v>#NAME?</v>
      </c>
      <c r="BF146" s="48" t="e">
        <f>IF(INSERT_HOLDS_HERE!AK$33=Hold_5,1,0)</f>
        <v>#NAME?</v>
      </c>
      <c r="BG146" s="48" t="e">
        <f>IF(INSERT_HOLDS_HERE!AL$33=Hold_5,1,0)</f>
        <v>#NAME?</v>
      </c>
      <c r="BH146" s="48" t="e">
        <f>IF(INSERT_HOLDS_HERE!AM$33=Hold_5,1,0)</f>
        <v>#NAME?</v>
      </c>
      <c r="BI146" s="48" t="e">
        <f>IF(INSERT_HOLDS_HERE!AN$33=Hold_5,1,0)</f>
        <v>#NAME?</v>
      </c>
      <c r="BJ146" s="48" t="e">
        <f>IF(INSERT_HOLDS_HERE!AO$33=Hold_5,1,0)</f>
        <v>#NAME?</v>
      </c>
      <c r="BK146" s="48" t="e">
        <f>IF(INSERT_HOLDS_HERE!AP$33=Hold_5,1,0)</f>
        <v>#NAME?</v>
      </c>
      <c r="BL146" s="54"/>
      <c r="BM146" s="54"/>
      <c r="BO146" s="53">
        <f t="shared" si="129"/>
        <v>0</v>
      </c>
      <c r="BP146" s="53">
        <f>IF(AB146=0,0,IF(AND(AB146=1,AA146=0),MAX($BO146:BO146)+1,BO146))</f>
        <v>0</v>
      </c>
      <c r="BQ146" s="48" t="e">
        <f>IF(AC146=0,0,IF(AND(AC146=1,AB146=0),MAX($BO146:BP146)+1,BP146))</f>
        <v>#NAME?</v>
      </c>
      <c r="BR146" s="48" t="e">
        <f>IF(AD146=0,0,IF(AND(AD146=1,AC146=0),MAX($BO146:BQ146)+1,BQ146))</f>
        <v>#NAME?</v>
      </c>
      <c r="BS146" s="48" t="e">
        <f>IF(AE146=0,0,IF(AND(AE146=1,AD146=0),MAX($BO146:BR146)+1,BR146))</f>
        <v>#NAME?</v>
      </c>
      <c r="BT146" s="48" t="e">
        <f>IF(AF146=0,0,IF(AND(AF146=1,AE146=0),MAX($BO146:BS146)+1,BS146))</f>
        <v>#NAME?</v>
      </c>
      <c r="BU146" s="48" t="e">
        <f>IF(AG146=0,0,IF(AND(AG146=1,AF146=0),MAX($BO146:BT146)+1,BT146))</f>
        <v>#NAME?</v>
      </c>
      <c r="BV146" s="48" t="e">
        <f>IF(AH146=0,0,IF(AND(AH146=1,AG146=0),MAX($BO146:BU146)+1,BU146))</f>
        <v>#NAME?</v>
      </c>
      <c r="BW146" s="48" t="e">
        <f>IF(AI146=0,0,IF(AND(AI146=1,AH146=0),MAX($BO146:BV146)+1,BV146))</f>
        <v>#NAME?</v>
      </c>
      <c r="BX146" s="48" t="e">
        <f>IF(AJ146=0,0,IF(AND(AJ146=1,AI146=0),MAX($BO146:BW146)+1,BW146))</f>
        <v>#NAME?</v>
      </c>
      <c r="BY146" s="48" t="e">
        <f>IF(AK146=0,0,IF(AND(AK146=1,AJ146=0),MAX($BO146:BX146)+1,BX146))</f>
        <v>#NAME?</v>
      </c>
      <c r="BZ146" s="48" t="e">
        <f>IF(AL146=0,0,IF(AND(AL146=1,AK146=0),MAX($BO146:BY146)+1,BY146))</f>
        <v>#NAME?</v>
      </c>
      <c r="CA146" s="48" t="e">
        <f>IF(AM146=0,0,IF(AND(AM146=1,AL146=0),MAX($BO146:BZ146)+1,BZ146))</f>
        <v>#NAME?</v>
      </c>
      <c r="CB146" s="48" t="e">
        <f>IF(AN146=0,0,IF(AND(AN146=1,AM146=0),MAX($BO146:CA146)+1,CA146))</f>
        <v>#NAME?</v>
      </c>
      <c r="CC146" s="48" t="e">
        <f>IF(AO146=0,0,IF(AND(AO146=1,AN146=0),MAX($BO146:CB146)+1,CB146))</f>
        <v>#NAME?</v>
      </c>
      <c r="CD146" s="48" t="e">
        <f>IF(AP146=0,0,IF(AND(AP146=1,AO146=0),MAX($BO146:CC146)+1,CC146))</f>
        <v>#NAME?</v>
      </c>
      <c r="CE146" s="48" t="e">
        <f>IF(AQ146=0,0,IF(AND(AQ146=1,AP146=0),MAX($BO146:CD146)+1,CD146))</f>
        <v>#NAME?</v>
      </c>
      <c r="CF146" s="48" t="e">
        <f>IF(AR146=0,0,IF(AND(AR146=1,AQ146=0),MAX($BO146:CE146)+1,CE146))</f>
        <v>#NAME?</v>
      </c>
      <c r="CG146" s="48" t="e">
        <f>IF(AS146=0,0,IF(AND(AS146=1,AR146=0),MAX($BO146:CF146)+1,CF146))</f>
        <v>#NAME?</v>
      </c>
      <c r="CH146" s="48" t="e">
        <f>IF(AT146=0,0,IF(AND(AT146=1,AS146=0),MAX($BO146:CG146)+1,CG146))</f>
        <v>#NAME?</v>
      </c>
      <c r="CI146" s="48" t="e">
        <f>IF(AU146=0,0,IF(AND(AU146=1,AT146=0),MAX($BO146:CH146)+1,CH146))</f>
        <v>#NAME?</v>
      </c>
      <c r="CJ146" s="48" t="e">
        <f>IF(AV146=0,0,IF(AND(AV146=1,AU146=0),MAX($BO146:CI146)+1,CI146))</f>
        <v>#NAME?</v>
      </c>
      <c r="CK146" s="48" t="e">
        <f>IF(AW146=0,0,IF(AND(AW146=1,AV146=0),MAX($BO146:CJ146)+1,CJ146))</f>
        <v>#NAME?</v>
      </c>
      <c r="CL146" s="48" t="e">
        <f>IF(AX146=0,0,IF(AND(AX146=1,AW146=0),MAX($BO146:CK146)+1,CK146))</f>
        <v>#NAME?</v>
      </c>
      <c r="CM146" s="48" t="e">
        <f>IF(AY146=0,0,IF(AND(AY146=1,AX146=0),MAX($BO146:CL146)+1,CL146))</f>
        <v>#NAME?</v>
      </c>
      <c r="CN146" s="48" t="e">
        <f>IF(AZ146=0,0,IF(AND(AZ146=1,AY146=0),MAX($BO146:CM146)+1,CM146))</f>
        <v>#NAME?</v>
      </c>
      <c r="CO146" s="48" t="e">
        <f>IF(BA146=0,0,IF(AND(BA146=1,AZ146=0),MAX($BO146:CN146)+1,CN146))</f>
        <v>#NAME?</v>
      </c>
      <c r="CP146" s="48" t="e">
        <f>IF(BB146=0,0,IF(AND(BB146=1,BA146=0),MAX($BO146:CO146)+1,CO146))</f>
        <v>#NAME?</v>
      </c>
      <c r="CQ146" s="48" t="e">
        <f>IF(BC146=0,0,IF(AND(BC146=1,BB146=0),MAX($BO146:CP146)+1,CP146))</f>
        <v>#NAME?</v>
      </c>
      <c r="CR146" s="48" t="e">
        <f>IF(BD146=0,0,IF(AND(BD146=1,BC146=0),MAX($BO146:CQ146)+1,CQ146))</f>
        <v>#NAME?</v>
      </c>
      <c r="CS146" s="48" t="e">
        <f>IF(BE146=0,0,IF(AND(BE146=1,BD146=0),MAX($BO146:CR146)+1,CR146))</f>
        <v>#NAME?</v>
      </c>
      <c r="CT146" s="48" t="e">
        <f>IF(BF146=0,0,IF(AND(BF146=1,BE146=0),MAX($BO146:CS146)+1,CS146))</f>
        <v>#NAME?</v>
      </c>
      <c r="CU146" s="48" t="e">
        <f>IF(BG146=0,0,IF(AND(BG146=1,BF146=0),MAX($BO146:CT146)+1,CT146))</f>
        <v>#NAME?</v>
      </c>
      <c r="CV146" s="48" t="e">
        <f>IF(BH146=0,0,IF(AND(BH146=1,BG146=0),MAX($BO146:CU146)+1,CU146))</f>
        <v>#NAME?</v>
      </c>
      <c r="CW146" s="48" t="e">
        <f>IF(BI146=0,0,IF(AND(BI146=1,BH146=0),MAX($BO146:CV146)+1,CV146))</f>
        <v>#NAME?</v>
      </c>
      <c r="CX146" s="48" t="e">
        <f>IF(BJ146=0,0,IF(AND(BJ146=1,BI146=0),MAX($BO146:CW146)+1,CW146))</f>
        <v>#NAME?</v>
      </c>
      <c r="CY146" s="48" t="e">
        <f>IF(BK146=0,0,IF(AND(BK146=1,BJ146=0),MAX($BO146:CX146)+1,CX146))</f>
        <v>#NAME?</v>
      </c>
      <c r="CZ146" s="53">
        <f>IF(BL146=0,0,IF(AND(BL146=1,BK146=0),MAX($BO146:CY146)+1,CY146))</f>
        <v>0</v>
      </c>
      <c r="DA146" s="53">
        <f>IF(BM146=0,0,IF(AND(BM146=1,BL146=0),MAX($BO146:CZ146)+1,CZ146))</f>
        <v>0</v>
      </c>
    </row>
    <row r="147" spans="2:105">
      <c r="B147" s="41" t="s">
        <v>5</v>
      </c>
      <c r="C147" s="39" t="str">
        <f t="shared" si="106"/>
        <v/>
      </c>
      <c r="D147" s="43" t="str">
        <f t="shared" si="107"/>
        <v/>
      </c>
      <c r="E147" s="39" t="str">
        <f t="shared" si="108"/>
        <v/>
      </c>
      <c r="F147" s="43" t="str">
        <f t="shared" si="109"/>
        <v/>
      </c>
      <c r="G147" s="39" t="str">
        <f t="shared" si="110"/>
        <v/>
      </c>
      <c r="H147" s="43" t="str">
        <f t="shared" si="111"/>
        <v/>
      </c>
      <c r="I147" s="39" t="str">
        <f t="shared" si="112"/>
        <v/>
      </c>
      <c r="J147" s="43" t="str">
        <f t="shared" si="113"/>
        <v/>
      </c>
      <c r="K147" s="39" t="str">
        <f t="shared" si="114"/>
        <v/>
      </c>
      <c r="L147" s="43" t="str">
        <f t="shared" si="115"/>
        <v/>
      </c>
      <c r="M147" s="39" t="str">
        <f t="shared" si="116"/>
        <v/>
      </c>
      <c r="N147" s="43" t="str">
        <f t="shared" si="117"/>
        <v/>
      </c>
      <c r="O147" s="39" t="str">
        <f t="shared" si="118"/>
        <v/>
      </c>
      <c r="P147" s="43" t="str">
        <f t="shared" si="119"/>
        <v/>
      </c>
      <c r="Q147" s="39" t="str">
        <f t="shared" si="120"/>
        <v/>
      </c>
      <c r="R147" s="43" t="str">
        <f t="shared" si="121"/>
        <v/>
      </c>
      <c r="S147" s="39" t="str">
        <f t="shared" si="122"/>
        <v/>
      </c>
      <c r="T147" s="43" t="str">
        <f t="shared" si="123"/>
        <v/>
      </c>
      <c r="U147" s="39" t="str">
        <f t="shared" si="124"/>
        <v/>
      </c>
      <c r="V147" s="43" t="str">
        <f t="shared" si="125"/>
        <v/>
      </c>
      <c r="W147" s="39" t="str">
        <f t="shared" si="126"/>
        <v/>
      </c>
      <c r="X147" s="43" t="str">
        <f t="shared" si="127"/>
        <v/>
      </c>
      <c r="Y147" s="40" t="str">
        <f t="shared" si="128"/>
        <v/>
      </c>
      <c r="AA147" s="54"/>
      <c r="AB147" s="54"/>
      <c r="AC147" s="48" t="e">
        <f>IF(INSERT_HOLDS_HERE!F$34=Hold_5,1,0)</f>
        <v>#NAME?</v>
      </c>
      <c r="AD147" s="48" t="e">
        <f>IF(INSERT_HOLDS_HERE!G$34=Hold_5,1,0)</f>
        <v>#NAME?</v>
      </c>
      <c r="AE147" s="48" t="e">
        <f>IF(INSERT_HOLDS_HERE!H$34=Hold_5,1,0)</f>
        <v>#NAME?</v>
      </c>
      <c r="AF147" s="48" t="e">
        <f>IF(INSERT_HOLDS_HERE!I$34=Hold_5,1,0)</f>
        <v>#NAME?</v>
      </c>
      <c r="AG147" s="48" t="e">
        <f>IF(INSERT_HOLDS_HERE!J$34=Hold_5,1,0)</f>
        <v>#NAME?</v>
      </c>
      <c r="AH147" s="48" t="e">
        <f>IF(INSERT_HOLDS_HERE!K$34=Hold_5,1,0)</f>
        <v>#NAME?</v>
      </c>
      <c r="AI147" s="48" t="e">
        <f>IF(INSERT_HOLDS_HERE!L$34=Hold_5,1,0)</f>
        <v>#NAME?</v>
      </c>
      <c r="AJ147" s="48" t="e">
        <f>IF(INSERT_HOLDS_HERE!M$34=Hold_5,1,0)</f>
        <v>#NAME?</v>
      </c>
      <c r="AK147" s="48" t="e">
        <f>IF(INSERT_HOLDS_HERE!N$34=Hold_5,1,0)</f>
        <v>#NAME?</v>
      </c>
      <c r="AL147" s="48" t="e">
        <f>IF(INSERT_HOLDS_HERE!O$34=Hold_5,1,0)</f>
        <v>#NAME?</v>
      </c>
      <c r="AM147" s="48" t="e">
        <f>IF(INSERT_HOLDS_HERE!P$34=Hold_5,1,0)</f>
        <v>#NAME?</v>
      </c>
      <c r="AN147" s="48" t="e">
        <f>IF(INSERT_HOLDS_HERE!R$34=Hold_5,1,0)</f>
        <v>#NAME?</v>
      </c>
      <c r="AO147" s="48" t="e">
        <f>IF(INSERT_HOLDS_HERE!S$34=Hold_5,1,0)</f>
        <v>#NAME?</v>
      </c>
      <c r="AP147" s="48" t="e">
        <f>IF(INSERT_HOLDS_HERE!T$34=Hold_5,1,0)</f>
        <v>#NAME?</v>
      </c>
      <c r="AQ147" s="48" t="e">
        <f>IF(INSERT_HOLDS_HERE!U$34=Hold_5,1,0)</f>
        <v>#NAME?</v>
      </c>
      <c r="AR147" s="48" t="e">
        <f>IF(INSERT_HOLDS_HERE!V$34=Hold_5,1,0)</f>
        <v>#NAME?</v>
      </c>
      <c r="AS147" s="48" t="e">
        <f>IF(INSERT_HOLDS_HERE!W$34=Hold_5,1,0)</f>
        <v>#NAME?</v>
      </c>
      <c r="AT147" s="48" t="e">
        <f>IF(INSERT_HOLDS_HERE!X$34=Hold_5,1,0)</f>
        <v>#NAME?</v>
      </c>
      <c r="AU147" s="48" t="e">
        <f>IF(INSERT_HOLDS_HERE!Y$34=Hold_5,1,0)</f>
        <v>#NAME?</v>
      </c>
      <c r="AV147" s="48" t="e">
        <f>IF(INSERT_HOLDS_HERE!Z$34=Hold_5,1,0)</f>
        <v>#NAME?</v>
      </c>
      <c r="AW147" s="48" t="e">
        <f>IF(INSERT_HOLDS_HERE!AA$34=Hold_5,1,0)</f>
        <v>#NAME?</v>
      </c>
      <c r="AX147" s="48" t="e">
        <f>IF(INSERT_HOLDS_HERE!AB$34=Hold_5,1,0)</f>
        <v>#NAME?</v>
      </c>
      <c r="AY147" s="48" t="e">
        <f>IF(INSERT_HOLDS_HERE!AC$34=Hold_5,1,0)</f>
        <v>#NAME?</v>
      </c>
      <c r="AZ147" s="48" t="e">
        <f>IF(INSERT_HOLDS_HERE!AD$34=Hold_5,1,0)</f>
        <v>#NAME?</v>
      </c>
      <c r="BA147" s="48" t="e">
        <f>IF(INSERT_HOLDS_HERE!AF$34=Hold_5,1,0)</f>
        <v>#NAME?</v>
      </c>
      <c r="BB147" s="48" t="e">
        <f>IF(INSERT_HOLDS_HERE!AG$34=Hold_5,1,0)</f>
        <v>#NAME?</v>
      </c>
      <c r="BC147" s="48" t="e">
        <f>IF(INSERT_HOLDS_HERE!AH$34=Hold_5,1,0)</f>
        <v>#NAME?</v>
      </c>
      <c r="BD147" s="48" t="e">
        <f>IF(INSERT_HOLDS_HERE!AI$34=Hold_5,1,0)</f>
        <v>#NAME?</v>
      </c>
      <c r="BE147" s="48" t="e">
        <f>IF(INSERT_HOLDS_HERE!AJ$34=Hold_5,1,0)</f>
        <v>#NAME?</v>
      </c>
      <c r="BF147" s="48" t="e">
        <f>IF(INSERT_HOLDS_HERE!AK$34=Hold_5,1,0)</f>
        <v>#NAME?</v>
      </c>
      <c r="BG147" s="48" t="e">
        <f>IF(INSERT_HOLDS_HERE!AL$34=Hold_5,1,0)</f>
        <v>#NAME?</v>
      </c>
      <c r="BH147" s="48" t="e">
        <f>IF(INSERT_HOLDS_HERE!AM$34=Hold_5,1,0)</f>
        <v>#NAME?</v>
      </c>
      <c r="BI147" s="48" t="e">
        <f>IF(INSERT_HOLDS_HERE!AN$34=Hold_5,1,0)</f>
        <v>#NAME?</v>
      </c>
      <c r="BJ147" s="48" t="e">
        <f>IF(INSERT_HOLDS_HERE!AO$34=Hold_5,1,0)</f>
        <v>#NAME?</v>
      </c>
      <c r="BK147" s="48" t="e">
        <f>IF(INSERT_HOLDS_HERE!AP$34=Hold_5,1,0)</f>
        <v>#NAME?</v>
      </c>
      <c r="BL147" s="54"/>
      <c r="BM147" s="54"/>
      <c r="BO147" s="53">
        <f t="shared" si="129"/>
        <v>0</v>
      </c>
      <c r="BP147" s="53">
        <f>IF(AB147=0,0,IF(AND(AB147=1,AA147=0),MAX($BO147:BO147)+1,BO147))</f>
        <v>0</v>
      </c>
      <c r="BQ147" s="48" t="e">
        <f>IF(AC147=0,0,IF(AND(AC147=1,AB147=0),MAX($BO147:BP147)+1,BP147))</f>
        <v>#NAME?</v>
      </c>
      <c r="BR147" s="48" t="e">
        <f>IF(AD147=0,0,IF(AND(AD147=1,AC147=0),MAX($BO147:BQ147)+1,BQ147))</f>
        <v>#NAME?</v>
      </c>
      <c r="BS147" s="48" t="e">
        <f>IF(AE147=0,0,IF(AND(AE147=1,AD147=0),MAX($BO147:BR147)+1,BR147))</f>
        <v>#NAME?</v>
      </c>
      <c r="BT147" s="48" t="e">
        <f>IF(AF147=0,0,IF(AND(AF147=1,AE147=0),MAX($BO147:BS147)+1,BS147))</f>
        <v>#NAME?</v>
      </c>
      <c r="BU147" s="48" t="e">
        <f>IF(AG147=0,0,IF(AND(AG147=1,AF147=0),MAX($BO147:BT147)+1,BT147))</f>
        <v>#NAME?</v>
      </c>
      <c r="BV147" s="48" t="e">
        <f>IF(AH147=0,0,IF(AND(AH147=1,AG147=0),MAX($BO147:BU147)+1,BU147))</f>
        <v>#NAME?</v>
      </c>
      <c r="BW147" s="48" t="e">
        <f>IF(AI147=0,0,IF(AND(AI147=1,AH147=0),MAX($BO147:BV147)+1,BV147))</f>
        <v>#NAME?</v>
      </c>
      <c r="BX147" s="48" t="e">
        <f>IF(AJ147=0,0,IF(AND(AJ147=1,AI147=0),MAX($BO147:BW147)+1,BW147))</f>
        <v>#NAME?</v>
      </c>
      <c r="BY147" s="48" t="e">
        <f>IF(AK147=0,0,IF(AND(AK147=1,AJ147=0),MAX($BO147:BX147)+1,BX147))</f>
        <v>#NAME?</v>
      </c>
      <c r="BZ147" s="48" t="e">
        <f>IF(AL147=0,0,IF(AND(AL147=1,AK147=0),MAX($BO147:BY147)+1,BY147))</f>
        <v>#NAME?</v>
      </c>
      <c r="CA147" s="48" t="e">
        <f>IF(AM147=0,0,IF(AND(AM147=1,AL147=0),MAX($BO147:BZ147)+1,BZ147))</f>
        <v>#NAME?</v>
      </c>
      <c r="CB147" s="48" t="e">
        <f>IF(AN147=0,0,IF(AND(AN147=1,AM147=0),MAX($BO147:CA147)+1,CA147))</f>
        <v>#NAME?</v>
      </c>
      <c r="CC147" s="48" t="e">
        <f>IF(AO147=0,0,IF(AND(AO147=1,AN147=0),MAX($BO147:CB147)+1,CB147))</f>
        <v>#NAME?</v>
      </c>
      <c r="CD147" s="48" t="e">
        <f>IF(AP147=0,0,IF(AND(AP147=1,AO147=0),MAX($BO147:CC147)+1,CC147))</f>
        <v>#NAME?</v>
      </c>
      <c r="CE147" s="48" t="e">
        <f>IF(AQ147=0,0,IF(AND(AQ147=1,AP147=0),MAX($BO147:CD147)+1,CD147))</f>
        <v>#NAME?</v>
      </c>
      <c r="CF147" s="48" t="e">
        <f>IF(AR147=0,0,IF(AND(AR147=1,AQ147=0),MAX($BO147:CE147)+1,CE147))</f>
        <v>#NAME?</v>
      </c>
      <c r="CG147" s="48" t="e">
        <f>IF(AS147=0,0,IF(AND(AS147=1,AR147=0),MAX($BO147:CF147)+1,CF147))</f>
        <v>#NAME?</v>
      </c>
      <c r="CH147" s="48" t="e">
        <f>IF(AT147=0,0,IF(AND(AT147=1,AS147=0),MAX($BO147:CG147)+1,CG147))</f>
        <v>#NAME?</v>
      </c>
      <c r="CI147" s="48" t="e">
        <f>IF(AU147=0,0,IF(AND(AU147=1,AT147=0),MAX($BO147:CH147)+1,CH147))</f>
        <v>#NAME?</v>
      </c>
      <c r="CJ147" s="48" t="e">
        <f>IF(AV147=0,0,IF(AND(AV147=1,AU147=0),MAX($BO147:CI147)+1,CI147))</f>
        <v>#NAME?</v>
      </c>
      <c r="CK147" s="48" t="e">
        <f>IF(AW147=0,0,IF(AND(AW147=1,AV147=0),MAX($BO147:CJ147)+1,CJ147))</f>
        <v>#NAME?</v>
      </c>
      <c r="CL147" s="48" t="e">
        <f>IF(AX147=0,0,IF(AND(AX147=1,AW147=0),MAX($BO147:CK147)+1,CK147))</f>
        <v>#NAME?</v>
      </c>
      <c r="CM147" s="48" t="e">
        <f>IF(AY147=0,0,IF(AND(AY147=1,AX147=0),MAX($BO147:CL147)+1,CL147))</f>
        <v>#NAME?</v>
      </c>
      <c r="CN147" s="48" t="e">
        <f>IF(AZ147=0,0,IF(AND(AZ147=1,AY147=0),MAX($BO147:CM147)+1,CM147))</f>
        <v>#NAME?</v>
      </c>
      <c r="CO147" s="48" t="e">
        <f>IF(BA147=0,0,IF(AND(BA147=1,AZ147=0),MAX($BO147:CN147)+1,CN147))</f>
        <v>#NAME?</v>
      </c>
      <c r="CP147" s="48" t="e">
        <f>IF(BB147=0,0,IF(AND(BB147=1,BA147=0),MAX($BO147:CO147)+1,CO147))</f>
        <v>#NAME?</v>
      </c>
      <c r="CQ147" s="48" t="e">
        <f>IF(BC147=0,0,IF(AND(BC147=1,BB147=0),MAX($BO147:CP147)+1,CP147))</f>
        <v>#NAME?</v>
      </c>
      <c r="CR147" s="48" t="e">
        <f>IF(BD147=0,0,IF(AND(BD147=1,BC147=0),MAX($BO147:CQ147)+1,CQ147))</f>
        <v>#NAME?</v>
      </c>
      <c r="CS147" s="48" t="e">
        <f>IF(BE147=0,0,IF(AND(BE147=1,BD147=0),MAX($BO147:CR147)+1,CR147))</f>
        <v>#NAME?</v>
      </c>
      <c r="CT147" s="48" t="e">
        <f>IF(BF147=0,0,IF(AND(BF147=1,BE147=0),MAX($BO147:CS147)+1,CS147))</f>
        <v>#NAME?</v>
      </c>
      <c r="CU147" s="48" t="e">
        <f>IF(BG147=0,0,IF(AND(BG147=1,BF147=0),MAX($BO147:CT147)+1,CT147))</f>
        <v>#NAME?</v>
      </c>
      <c r="CV147" s="48" t="e">
        <f>IF(BH147=0,0,IF(AND(BH147=1,BG147=0),MAX($BO147:CU147)+1,CU147))</f>
        <v>#NAME?</v>
      </c>
      <c r="CW147" s="48" t="e">
        <f>IF(BI147=0,0,IF(AND(BI147=1,BH147=0),MAX($BO147:CV147)+1,CV147))</f>
        <v>#NAME?</v>
      </c>
      <c r="CX147" s="48" t="e">
        <f>IF(BJ147=0,0,IF(AND(BJ147=1,BI147=0),MAX($BO147:CW147)+1,CW147))</f>
        <v>#NAME?</v>
      </c>
      <c r="CY147" s="48" t="e">
        <f>IF(BK147=0,0,IF(AND(BK147=1,BJ147=0),MAX($BO147:CX147)+1,CX147))</f>
        <v>#NAME?</v>
      </c>
      <c r="CZ147" s="53">
        <f>IF(BL147=0,0,IF(AND(BL147=1,BK147=0),MAX($BO147:CY147)+1,CY147))</f>
        <v>0</v>
      </c>
      <c r="DA147" s="53">
        <f>IF(BM147=0,0,IF(AND(BM147=1,BL147=0),MAX($BO147:CZ147)+1,CZ147))</f>
        <v>0</v>
      </c>
    </row>
    <row r="148" spans="2:105">
      <c r="B148" s="41" t="s">
        <v>4</v>
      </c>
      <c r="C148" s="39" t="str">
        <f t="shared" si="106"/>
        <v/>
      </c>
      <c r="D148" s="43" t="str">
        <f t="shared" si="107"/>
        <v/>
      </c>
      <c r="E148" s="39" t="str">
        <f t="shared" si="108"/>
        <v/>
      </c>
      <c r="F148" s="43" t="str">
        <f t="shared" si="109"/>
        <v/>
      </c>
      <c r="G148" s="39" t="str">
        <f t="shared" si="110"/>
        <v/>
      </c>
      <c r="H148" s="43" t="str">
        <f t="shared" si="111"/>
        <v/>
      </c>
      <c r="I148" s="39" t="str">
        <f t="shared" si="112"/>
        <v/>
      </c>
      <c r="J148" s="43" t="str">
        <f t="shared" si="113"/>
        <v/>
      </c>
      <c r="K148" s="39" t="str">
        <f t="shared" si="114"/>
        <v/>
      </c>
      <c r="L148" s="43" t="str">
        <f t="shared" si="115"/>
        <v/>
      </c>
      <c r="M148" s="39" t="str">
        <f t="shared" si="116"/>
        <v/>
      </c>
      <c r="N148" s="43" t="str">
        <f t="shared" si="117"/>
        <v/>
      </c>
      <c r="O148" s="39" t="str">
        <f t="shared" si="118"/>
        <v/>
      </c>
      <c r="P148" s="43" t="str">
        <f t="shared" si="119"/>
        <v/>
      </c>
      <c r="Q148" s="39" t="str">
        <f t="shared" si="120"/>
        <v/>
      </c>
      <c r="R148" s="43" t="str">
        <f t="shared" si="121"/>
        <v/>
      </c>
      <c r="S148" s="39" t="str">
        <f t="shared" si="122"/>
        <v/>
      </c>
      <c r="T148" s="43" t="str">
        <f t="shared" si="123"/>
        <v/>
      </c>
      <c r="U148" s="39" t="str">
        <f t="shared" si="124"/>
        <v/>
      </c>
      <c r="V148" s="43" t="str">
        <f t="shared" si="125"/>
        <v/>
      </c>
      <c r="W148" s="39" t="str">
        <f t="shared" si="126"/>
        <v/>
      </c>
      <c r="X148" s="43" t="str">
        <f t="shared" si="127"/>
        <v/>
      </c>
      <c r="Y148" s="40" t="str">
        <f t="shared" si="128"/>
        <v/>
      </c>
      <c r="AA148" s="54"/>
      <c r="AB148" s="54"/>
      <c r="AC148" s="54"/>
      <c r="AD148" s="48" t="e">
        <f>IF(INSERT_HOLDS_HERE!G$35=Hold_5,1,0)</f>
        <v>#NAME?</v>
      </c>
      <c r="AE148" s="48" t="e">
        <f>IF(INSERT_HOLDS_HERE!H$35=Hold_5,1,0)</f>
        <v>#NAME?</v>
      </c>
      <c r="AF148" s="48" t="e">
        <f>IF(INSERT_HOLDS_HERE!I$35=Hold_5,1,0)</f>
        <v>#NAME?</v>
      </c>
      <c r="AG148" s="48" t="e">
        <f>IF(INSERT_HOLDS_HERE!J$35=Hold_5,1,0)</f>
        <v>#NAME?</v>
      </c>
      <c r="AH148" s="48" t="e">
        <f>IF(INSERT_HOLDS_HERE!K$35=Hold_5,1,0)</f>
        <v>#NAME?</v>
      </c>
      <c r="AI148" s="48" t="e">
        <f>IF(INSERT_HOLDS_HERE!L$35=Hold_5,1,0)</f>
        <v>#NAME?</v>
      </c>
      <c r="AJ148" s="48" t="e">
        <f>IF(INSERT_HOLDS_HERE!M$35=Hold_5,1,0)</f>
        <v>#NAME?</v>
      </c>
      <c r="AK148" s="48" t="e">
        <f>IF(INSERT_HOLDS_HERE!N$35=Hold_5,1,0)</f>
        <v>#NAME?</v>
      </c>
      <c r="AL148" s="48" t="e">
        <f>IF(INSERT_HOLDS_HERE!O$35=Hold_5,1,0)</f>
        <v>#NAME?</v>
      </c>
      <c r="AM148" s="48" t="e">
        <f>IF(INSERT_HOLDS_HERE!P$35=Hold_5,1,0)</f>
        <v>#NAME?</v>
      </c>
      <c r="AN148" s="48" t="e">
        <f>IF(INSERT_HOLDS_HERE!R$35=Hold_5,1,0)</f>
        <v>#NAME?</v>
      </c>
      <c r="AO148" s="48" t="e">
        <f>IF(INSERT_HOLDS_HERE!S$35=Hold_5,1,0)</f>
        <v>#NAME?</v>
      </c>
      <c r="AP148" s="48" t="e">
        <f>IF(INSERT_HOLDS_HERE!T$35=Hold_5,1,0)</f>
        <v>#NAME?</v>
      </c>
      <c r="AQ148" s="48" t="e">
        <f>IF(INSERT_HOLDS_HERE!U$35=Hold_5,1,0)</f>
        <v>#NAME?</v>
      </c>
      <c r="AR148" s="48" t="e">
        <f>IF(INSERT_HOLDS_HERE!V$35=Hold_5,1,0)</f>
        <v>#NAME?</v>
      </c>
      <c r="AS148" s="48" t="e">
        <f>IF(INSERT_HOLDS_HERE!W$35=Hold_5,1,0)</f>
        <v>#NAME?</v>
      </c>
      <c r="AT148" s="48" t="e">
        <f>IF(INSERT_HOLDS_HERE!X$35=Hold_5,1,0)</f>
        <v>#NAME?</v>
      </c>
      <c r="AU148" s="48" t="e">
        <f>IF(INSERT_HOLDS_HERE!Y$35=Hold_5,1,0)</f>
        <v>#NAME?</v>
      </c>
      <c r="AV148" s="48" t="e">
        <f>IF(INSERT_HOLDS_HERE!Z$35=Hold_5,1,0)</f>
        <v>#NAME?</v>
      </c>
      <c r="AW148" s="48" t="e">
        <f>IF(INSERT_HOLDS_HERE!AA$35=Hold_5,1,0)</f>
        <v>#NAME?</v>
      </c>
      <c r="AX148" s="48" t="e">
        <f>IF(INSERT_HOLDS_HERE!AB$35=Hold_5,1,0)</f>
        <v>#NAME?</v>
      </c>
      <c r="AY148" s="48" t="e">
        <f>IF(INSERT_HOLDS_HERE!AC$35=Hold_5,1,0)</f>
        <v>#NAME?</v>
      </c>
      <c r="AZ148" s="48" t="e">
        <f>IF(INSERT_HOLDS_HERE!AD$35=Hold_5,1,0)</f>
        <v>#NAME?</v>
      </c>
      <c r="BA148" s="48" t="e">
        <f>IF(INSERT_HOLDS_HERE!AF$35=Hold_5,1,0)</f>
        <v>#NAME?</v>
      </c>
      <c r="BB148" s="48" t="e">
        <f>IF(INSERT_HOLDS_HERE!AG$35=Hold_5,1,0)</f>
        <v>#NAME?</v>
      </c>
      <c r="BC148" s="48" t="e">
        <f>IF(INSERT_HOLDS_HERE!AH$35=Hold_5,1,0)</f>
        <v>#NAME?</v>
      </c>
      <c r="BD148" s="48" t="e">
        <f>IF(INSERT_HOLDS_HERE!AI$35=Hold_5,1,0)</f>
        <v>#NAME?</v>
      </c>
      <c r="BE148" s="48" t="e">
        <f>IF(INSERT_HOLDS_HERE!AJ$35=Hold_5,1,0)</f>
        <v>#NAME?</v>
      </c>
      <c r="BF148" s="48" t="e">
        <f>IF(INSERT_HOLDS_HERE!AK$35=Hold_5,1,0)</f>
        <v>#NAME?</v>
      </c>
      <c r="BG148" s="48" t="e">
        <f>IF(INSERT_HOLDS_HERE!AL$35=Hold_5,1,0)</f>
        <v>#NAME?</v>
      </c>
      <c r="BH148" s="48" t="e">
        <f>IF(INSERT_HOLDS_HERE!AM$35=Hold_5,1,0)</f>
        <v>#NAME?</v>
      </c>
      <c r="BI148" s="48" t="e">
        <f>IF(INSERT_HOLDS_HERE!AN$35=Hold_5,1,0)</f>
        <v>#NAME?</v>
      </c>
      <c r="BJ148" s="48" t="e">
        <f>IF(INSERT_HOLDS_HERE!AO$35=Hold_5,1,0)</f>
        <v>#NAME?</v>
      </c>
      <c r="BK148" s="54"/>
      <c r="BL148" s="54"/>
      <c r="BM148" s="54"/>
      <c r="BO148" s="53">
        <f t="shared" si="129"/>
        <v>0</v>
      </c>
      <c r="BP148" s="53">
        <f>IF(AB148=0,0,IF(AND(AB148=1,AA148=0),MAX($BO148:BO148)+1,BO148))</f>
        <v>0</v>
      </c>
      <c r="BQ148" s="53">
        <f>IF(AC148=0,0,IF(AND(AC148=1,AB148=0),MAX($BO148:BP148)+1,BP148))</f>
        <v>0</v>
      </c>
      <c r="BR148" s="48" t="e">
        <f>IF(AD148=0,0,IF(AND(AD148=1,AC148=0),MAX($BO148:BQ148)+1,BQ148))</f>
        <v>#NAME?</v>
      </c>
      <c r="BS148" s="48" t="e">
        <f>IF(AE148=0,0,IF(AND(AE148=1,AD148=0),MAX($BO148:BR148)+1,BR148))</f>
        <v>#NAME?</v>
      </c>
      <c r="BT148" s="48" t="e">
        <f>IF(AF148=0,0,IF(AND(AF148=1,AE148=0),MAX($BO148:BS148)+1,BS148))</f>
        <v>#NAME?</v>
      </c>
      <c r="BU148" s="48" t="e">
        <f>IF(AG148=0,0,IF(AND(AG148=1,AF148=0),MAX($BO148:BT148)+1,BT148))</f>
        <v>#NAME?</v>
      </c>
      <c r="BV148" s="48" t="e">
        <f>IF(AH148=0,0,IF(AND(AH148=1,AG148=0),MAX($BO148:BU148)+1,BU148))</f>
        <v>#NAME?</v>
      </c>
      <c r="BW148" s="48" t="e">
        <f>IF(AI148=0,0,IF(AND(AI148=1,AH148=0),MAX($BO148:BV148)+1,BV148))</f>
        <v>#NAME?</v>
      </c>
      <c r="BX148" s="48" t="e">
        <f>IF(AJ148=0,0,IF(AND(AJ148=1,AI148=0),MAX($BO148:BW148)+1,BW148))</f>
        <v>#NAME?</v>
      </c>
      <c r="BY148" s="48" t="e">
        <f>IF(AK148=0,0,IF(AND(AK148=1,AJ148=0),MAX($BO148:BX148)+1,BX148))</f>
        <v>#NAME?</v>
      </c>
      <c r="BZ148" s="48" t="e">
        <f>IF(AL148=0,0,IF(AND(AL148=1,AK148=0),MAX($BO148:BY148)+1,BY148))</f>
        <v>#NAME?</v>
      </c>
      <c r="CA148" s="48" t="e">
        <f>IF(AM148=0,0,IF(AND(AM148=1,AL148=0),MAX($BO148:BZ148)+1,BZ148))</f>
        <v>#NAME?</v>
      </c>
      <c r="CB148" s="48" t="e">
        <f>IF(AN148=0,0,IF(AND(AN148=1,AM148=0),MAX($BO148:CA148)+1,CA148))</f>
        <v>#NAME?</v>
      </c>
      <c r="CC148" s="48" t="e">
        <f>IF(AO148=0,0,IF(AND(AO148=1,AN148=0),MAX($BO148:CB148)+1,CB148))</f>
        <v>#NAME?</v>
      </c>
      <c r="CD148" s="48" t="e">
        <f>IF(AP148=0,0,IF(AND(AP148=1,AO148=0),MAX($BO148:CC148)+1,CC148))</f>
        <v>#NAME?</v>
      </c>
      <c r="CE148" s="48" t="e">
        <f>IF(AQ148=0,0,IF(AND(AQ148=1,AP148=0),MAX($BO148:CD148)+1,CD148))</f>
        <v>#NAME?</v>
      </c>
      <c r="CF148" s="48" t="e">
        <f>IF(AR148=0,0,IF(AND(AR148=1,AQ148=0),MAX($BO148:CE148)+1,CE148))</f>
        <v>#NAME?</v>
      </c>
      <c r="CG148" s="48" t="e">
        <f>IF(AS148=0,0,IF(AND(AS148=1,AR148=0),MAX($BO148:CF148)+1,CF148))</f>
        <v>#NAME?</v>
      </c>
      <c r="CH148" s="48" t="e">
        <f>IF(AT148=0,0,IF(AND(AT148=1,AS148=0),MAX($BO148:CG148)+1,CG148))</f>
        <v>#NAME?</v>
      </c>
      <c r="CI148" s="48" t="e">
        <f>IF(AU148=0,0,IF(AND(AU148=1,AT148=0),MAX($BO148:CH148)+1,CH148))</f>
        <v>#NAME?</v>
      </c>
      <c r="CJ148" s="48" t="e">
        <f>IF(AV148=0,0,IF(AND(AV148=1,AU148=0),MAX($BO148:CI148)+1,CI148))</f>
        <v>#NAME?</v>
      </c>
      <c r="CK148" s="48" t="e">
        <f>IF(AW148=0,0,IF(AND(AW148=1,AV148=0),MAX($BO148:CJ148)+1,CJ148))</f>
        <v>#NAME?</v>
      </c>
      <c r="CL148" s="48" t="e">
        <f>IF(AX148=0,0,IF(AND(AX148=1,AW148=0),MAX($BO148:CK148)+1,CK148))</f>
        <v>#NAME?</v>
      </c>
      <c r="CM148" s="48" t="e">
        <f>IF(AY148=0,0,IF(AND(AY148=1,AX148=0),MAX($BO148:CL148)+1,CL148))</f>
        <v>#NAME?</v>
      </c>
      <c r="CN148" s="48" t="e">
        <f>IF(AZ148=0,0,IF(AND(AZ148=1,AY148=0),MAX($BO148:CM148)+1,CM148))</f>
        <v>#NAME?</v>
      </c>
      <c r="CO148" s="48" t="e">
        <f>IF(BA148=0,0,IF(AND(BA148=1,AZ148=0),MAX($BO148:CN148)+1,CN148))</f>
        <v>#NAME?</v>
      </c>
      <c r="CP148" s="48" t="e">
        <f>IF(BB148=0,0,IF(AND(BB148=1,BA148=0),MAX($BO148:CO148)+1,CO148))</f>
        <v>#NAME?</v>
      </c>
      <c r="CQ148" s="48" t="e">
        <f>IF(BC148=0,0,IF(AND(BC148=1,BB148=0),MAX($BO148:CP148)+1,CP148))</f>
        <v>#NAME?</v>
      </c>
      <c r="CR148" s="48" t="e">
        <f>IF(BD148=0,0,IF(AND(BD148=1,BC148=0),MAX($BO148:CQ148)+1,CQ148))</f>
        <v>#NAME?</v>
      </c>
      <c r="CS148" s="48" t="e">
        <f>IF(BE148=0,0,IF(AND(BE148=1,BD148=0),MAX($BO148:CR148)+1,CR148))</f>
        <v>#NAME?</v>
      </c>
      <c r="CT148" s="48" t="e">
        <f>IF(BF148=0,0,IF(AND(BF148=1,BE148=0),MAX($BO148:CS148)+1,CS148))</f>
        <v>#NAME?</v>
      </c>
      <c r="CU148" s="48" t="e">
        <f>IF(BG148=0,0,IF(AND(BG148=1,BF148=0),MAX($BO148:CT148)+1,CT148))</f>
        <v>#NAME?</v>
      </c>
      <c r="CV148" s="48" t="e">
        <f>IF(BH148=0,0,IF(AND(BH148=1,BG148=0),MAX($BO148:CU148)+1,CU148))</f>
        <v>#NAME?</v>
      </c>
      <c r="CW148" s="48" t="e">
        <f>IF(BI148=0,0,IF(AND(BI148=1,BH148=0),MAX($BO148:CV148)+1,CV148))</f>
        <v>#NAME?</v>
      </c>
      <c r="CX148" s="48" t="e">
        <f>IF(BJ148=0,0,IF(AND(BJ148=1,BI148=0),MAX($BO148:CW148)+1,CW148))</f>
        <v>#NAME?</v>
      </c>
      <c r="CY148" s="53">
        <f>IF(BK148=0,0,IF(AND(BK148=1,BJ148=0),MAX($BO148:CX148)+1,CX148))</f>
        <v>0</v>
      </c>
      <c r="CZ148" s="53">
        <f>IF(BL148=0,0,IF(AND(BL148=1,BK148=0),MAX($BO148:CY148)+1,CY148))</f>
        <v>0</v>
      </c>
      <c r="DA148" s="53">
        <f>IF(BM148=0,0,IF(AND(BM148=1,BL148=0),MAX($BO148:CZ148)+1,CZ148))</f>
        <v>0</v>
      </c>
    </row>
    <row r="149" spans="2:105">
      <c r="B149" s="41" t="s">
        <v>3</v>
      </c>
      <c r="C149" s="39" t="str">
        <f t="shared" si="106"/>
        <v/>
      </c>
      <c r="D149" s="43" t="str">
        <f t="shared" si="107"/>
        <v/>
      </c>
      <c r="E149" s="39" t="str">
        <f t="shared" si="108"/>
        <v/>
      </c>
      <c r="F149" s="43" t="str">
        <f t="shared" si="109"/>
        <v/>
      </c>
      <c r="G149" s="39" t="str">
        <f t="shared" si="110"/>
        <v/>
      </c>
      <c r="H149" s="43" t="str">
        <f t="shared" si="111"/>
        <v/>
      </c>
      <c r="I149" s="39" t="str">
        <f t="shared" si="112"/>
        <v/>
      </c>
      <c r="J149" s="43" t="str">
        <f t="shared" si="113"/>
        <v/>
      </c>
      <c r="K149" s="39" t="str">
        <f t="shared" si="114"/>
        <v/>
      </c>
      <c r="L149" s="43" t="str">
        <f t="shared" si="115"/>
        <v/>
      </c>
      <c r="M149" s="39" t="str">
        <f t="shared" si="116"/>
        <v/>
      </c>
      <c r="N149" s="43" t="str">
        <f t="shared" si="117"/>
        <v/>
      </c>
      <c r="O149" s="39" t="str">
        <f t="shared" si="118"/>
        <v/>
      </c>
      <c r="P149" s="43" t="str">
        <f t="shared" si="119"/>
        <v/>
      </c>
      <c r="Q149" s="39" t="str">
        <f t="shared" si="120"/>
        <v/>
      </c>
      <c r="R149" s="43" t="str">
        <f t="shared" si="121"/>
        <v/>
      </c>
      <c r="S149" s="39" t="str">
        <f t="shared" si="122"/>
        <v/>
      </c>
      <c r="T149" s="43" t="str">
        <f t="shared" si="123"/>
        <v/>
      </c>
      <c r="U149" s="39" t="str">
        <f t="shared" si="124"/>
        <v/>
      </c>
      <c r="V149" s="43" t="str">
        <f t="shared" si="125"/>
        <v/>
      </c>
      <c r="W149" s="39" t="str">
        <f t="shared" si="126"/>
        <v/>
      </c>
      <c r="X149" s="43" t="str">
        <f t="shared" si="127"/>
        <v/>
      </c>
      <c r="Y149" s="40" t="str">
        <f t="shared" si="128"/>
        <v/>
      </c>
      <c r="AA149" s="54"/>
      <c r="AB149" s="54"/>
      <c r="AC149" s="54"/>
      <c r="AD149" s="48" t="e">
        <f>IF(INSERT_HOLDS_HERE!G$36=Hold_5,1,0)</f>
        <v>#NAME?</v>
      </c>
      <c r="AE149" s="48" t="e">
        <f>IF(INSERT_HOLDS_HERE!H$36=Hold_5,1,0)</f>
        <v>#NAME?</v>
      </c>
      <c r="AF149" s="48" t="e">
        <f>IF(INSERT_HOLDS_HERE!I$36=Hold_5,1,0)</f>
        <v>#NAME?</v>
      </c>
      <c r="AG149" s="48" t="e">
        <f>IF(INSERT_HOLDS_HERE!J$36=Hold_5,1,0)</f>
        <v>#NAME?</v>
      </c>
      <c r="AH149" s="48" t="e">
        <f>IF(INSERT_HOLDS_HERE!K$36=Hold_5,1,0)</f>
        <v>#NAME?</v>
      </c>
      <c r="AI149" s="48" t="e">
        <f>IF(INSERT_HOLDS_HERE!L$36=Hold_5,1,0)</f>
        <v>#NAME?</v>
      </c>
      <c r="AJ149" s="48" t="e">
        <f>IF(INSERT_HOLDS_HERE!M$36=Hold_5,1,0)</f>
        <v>#NAME?</v>
      </c>
      <c r="AK149" s="48" t="e">
        <f>IF(INSERT_HOLDS_HERE!N$36=Hold_5,1,0)</f>
        <v>#NAME?</v>
      </c>
      <c r="AL149" s="48" t="e">
        <f>IF(INSERT_HOLDS_HERE!O$36=Hold_5,1,0)</f>
        <v>#NAME?</v>
      </c>
      <c r="AM149" s="48" t="e">
        <f>IF(INSERT_HOLDS_HERE!P$36=Hold_5,1,0)</f>
        <v>#NAME?</v>
      </c>
      <c r="AN149" s="48" t="e">
        <f>IF(INSERT_HOLDS_HERE!R$36=Hold_5,1,0)</f>
        <v>#NAME?</v>
      </c>
      <c r="AO149" s="48" t="e">
        <f>IF(INSERT_HOLDS_HERE!S$36=Hold_5,1,0)</f>
        <v>#NAME?</v>
      </c>
      <c r="AP149" s="48" t="e">
        <f>IF(INSERT_HOLDS_HERE!T$36=Hold_5,1,0)</f>
        <v>#NAME?</v>
      </c>
      <c r="AQ149" s="48" t="e">
        <f>IF(INSERT_HOLDS_HERE!U$36=Hold_5,1,0)</f>
        <v>#NAME?</v>
      </c>
      <c r="AR149" s="48" t="e">
        <f>IF(INSERT_HOLDS_HERE!V$36=Hold_5,1,0)</f>
        <v>#NAME?</v>
      </c>
      <c r="AS149" s="48" t="e">
        <f>IF(INSERT_HOLDS_HERE!W$36=Hold_5,1,0)</f>
        <v>#NAME?</v>
      </c>
      <c r="AT149" s="48" t="e">
        <f>IF(INSERT_HOLDS_HERE!X$36=Hold_5,1,0)</f>
        <v>#NAME?</v>
      </c>
      <c r="AU149" s="48" t="e">
        <f>IF(INSERT_HOLDS_HERE!Y$36=Hold_5,1,0)</f>
        <v>#NAME?</v>
      </c>
      <c r="AV149" s="48" t="e">
        <f>IF(INSERT_HOLDS_HERE!Z$36=Hold_5,1,0)</f>
        <v>#NAME?</v>
      </c>
      <c r="AW149" s="48" t="e">
        <f>IF(INSERT_HOLDS_HERE!AA$36=Hold_5,1,0)</f>
        <v>#NAME?</v>
      </c>
      <c r="AX149" s="48" t="e">
        <f>IF(INSERT_HOLDS_HERE!AB$36=Hold_5,1,0)</f>
        <v>#NAME?</v>
      </c>
      <c r="AY149" s="48" t="e">
        <f>IF(INSERT_HOLDS_HERE!AC$36=Hold_5,1,0)</f>
        <v>#NAME?</v>
      </c>
      <c r="AZ149" s="48" t="e">
        <f>IF(INSERT_HOLDS_HERE!AD$36=Hold_5,1,0)</f>
        <v>#NAME?</v>
      </c>
      <c r="BA149" s="48" t="e">
        <f>IF(INSERT_HOLDS_HERE!AF$36=Hold_5,1,0)</f>
        <v>#NAME?</v>
      </c>
      <c r="BB149" s="48" t="e">
        <f>IF(INSERT_HOLDS_HERE!AG$36=Hold_5,1,0)</f>
        <v>#NAME?</v>
      </c>
      <c r="BC149" s="48" t="e">
        <f>IF(INSERT_HOLDS_HERE!AH$36=Hold_5,1,0)</f>
        <v>#NAME?</v>
      </c>
      <c r="BD149" s="48" t="e">
        <f>IF(INSERT_HOLDS_HERE!AI$36=Hold_5,1,0)</f>
        <v>#NAME?</v>
      </c>
      <c r="BE149" s="48" t="e">
        <f>IF(INSERT_HOLDS_HERE!AJ$36=Hold_5,1,0)</f>
        <v>#NAME?</v>
      </c>
      <c r="BF149" s="48" t="e">
        <f>IF(INSERT_HOLDS_HERE!AK$36=Hold_5,1,0)</f>
        <v>#NAME?</v>
      </c>
      <c r="BG149" s="48" t="e">
        <f>IF(INSERT_HOLDS_HERE!AL$36=Hold_5,1,0)</f>
        <v>#NAME?</v>
      </c>
      <c r="BH149" s="48" t="e">
        <f>IF(INSERT_HOLDS_HERE!AM$36=Hold_5,1,0)</f>
        <v>#NAME?</v>
      </c>
      <c r="BI149" s="48" t="e">
        <f>IF(INSERT_HOLDS_HERE!AN$36=Hold_5,1,0)</f>
        <v>#NAME?</v>
      </c>
      <c r="BJ149" s="48" t="e">
        <f>IF(INSERT_HOLDS_HERE!AO$36=Hold_5,1,0)</f>
        <v>#NAME?</v>
      </c>
      <c r="BK149" s="54"/>
      <c r="BL149" s="54"/>
      <c r="BM149" s="54"/>
      <c r="BO149" s="53">
        <f t="shared" si="129"/>
        <v>0</v>
      </c>
      <c r="BP149" s="53">
        <f>IF(AB149=0,0,IF(AND(AB149=1,AA149=0),MAX($BO149:BO149)+1,BO149))</f>
        <v>0</v>
      </c>
      <c r="BQ149" s="53">
        <f>IF(AC149=0,0,IF(AND(AC149=1,AB149=0),MAX($BO149:BP149)+1,BP149))</f>
        <v>0</v>
      </c>
      <c r="BR149" s="48" t="e">
        <f>IF(AD149=0,0,IF(AND(AD149=1,AC149=0),MAX($BO149:BQ149)+1,BQ149))</f>
        <v>#NAME?</v>
      </c>
      <c r="BS149" s="48" t="e">
        <f>IF(AE149=0,0,IF(AND(AE149=1,AD149=0),MAX($BO149:BR149)+1,BR149))</f>
        <v>#NAME?</v>
      </c>
      <c r="BT149" s="48" t="e">
        <f>IF(AF149=0,0,IF(AND(AF149=1,AE149=0),MAX($BO149:BS149)+1,BS149))</f>
        <v>#NAME?</v>
      </c>
      <c r="BU149" s="48" t="e">
        <f>IF(AG149=0,0,IF(AND(AG149=1,AF149=0),MAX($BO149:BT149)+1,BT149))</f>
        <v>#NAME?</v>
      </c>
      <c r="BV149" s="48" t="e">
        <f>IF(AH149=0,0,IF(AND(AH149=1,AG149=0),MAX($BO149:BU149)+1,BU149))</f>
        <v>#NAME?</v>
      </c>
      <c r="BW149" s="48" t="e">
        <f>IF(AI149=0,0,IF(AND(AI149=1,AH149=0),MAX($BO149:BV149)+1,BV149))</f>
        <v>#NAME?</v>
      </c>
      <c r="BX149" s="48" t="e">
        <f>IF(AJ149=0,0,IF(AND(AJ149=1,AI149=0),MAX($BO149:BW149)+1,BW149))</f>
        <v>#NAME?</v>
      </c>
      <c r="BY149" s="48" t="e">
        <f>IF(AK149=0,0,IF(AND(AK149=1,AJ149=0),MAX($BO149:BX149)+1,BX149))</f>
        <v>#NAME?</v>
      </c>
      <c r="BZ149" s="48" t="e">
        <f>IF(AL149=0,0,IF(AND(AL149=1,AK149=0),MAX($BO149:BY149)+1,BY149))</f>
        <v>#NAME?</v>
      </c>
      <c r="CA149" s="48" t="e">
        <f>IF(AM149=0,0,IF(AND(AM149=1,AL149=0),MAX($BO149:BZ149)+1,BZ149))</f>
        <v>#NAME?</v>
      </c>
      <c r="CB149" s="48" t="e">
        <f>IF(AN149=0,0,IF(AND(AN149=1,AM149=0),MAX($BO149:CA149)+1,CA149))</f>
        <v>#NAME?</v>
      </c>
      <c r="CC149" s="48" t="e">
        <f>IF(AO149=0,0,IF(AND(AO149=1,AN149=0),MAX($BO149:CB149)+1,CB149))</f>
        <v>#NAME?</v>
      </c>
      <c r="CD149" s="48" t="e">
        <f>IF(AP149=0,0,IF(AND(AP149=1,AO149=0),MAX($BO149:CC149)+1,CC149))</f>
        <v>#NAME?</v>
      </c>
      <c r="CE149" s="48" t="e">
        <f>IF(AQ149=0,0,IF(AND(AQ149=1,AP149=0),MAX($BO149:CD149)+1,CD149))</f>
        <v>#NAME?</v>
      </c>
      <c r="CF149" s="48" t="e">
        <f>IF(AR149=0,0,IF(AND(AR149=1,AQ149=0),MAX($BO149:CE149)+1,CE149))</f>
        <v>#NAME?</v>
      </c>
      <c r="CG149" s="48" t="e">
        <f>IF(AS149=0,0,IF(AND(AS149=1,AR149=0),MAX($BO149:CF149)+1,CF149))</f>
        <v>#NAME?</v>
      </c>
      <c r="CH149" s="48" t="e">
        <f>IF(AT149=0,0,IF(AND(AT149=1,AS149=0),MAX($BO149:CG149)+1,CG149))</f>
        <v>#NAME?</v>
      </c>
      <c r="CI149" s="48" t="e">
        <f>IF(AU149=0,0,IF(AND(AU149=1,AT149=0),MAX($BO149:CH149)+1,CH149))</f>
        <v>#NAME?</v>
      </c>
      <c r="CJ149" s="48" t="e">
        <f>IF(AV149=0,0,IF(AND(AV149=1,AU149=0),MAX($BO149:CI149)+1,CI149))</f>
        <v>#NAME?</v>
      </c>
      <c r="CK149" s="48" t="e">
        <f>IF(AW149=0,0,IF(AND(AW149=1,AV149=0),MAX($BO149:CJ149)+1,CJ149))</f>
        <v>#NAME?</v>
      </c>
      <c r="CL149" s="48" t="e">
        <f>IF(AX149=0,0,IF(AND(AX149=1,AW149=0),MAX($BO149:CK149)+1,CK149))</f>
        <v>#NAME?</v>
      </c>
      <c r="CM149" s="48" t="e">
        <f>IF(AY149=0,0,IF(AND(AY149=1,AX149=0),MAX($BO149:CL149)+1,CL149))</f>
        <v>#NAME?</v>
      </c>
      <c r="CN149" s="48" t="e">
        <f>IF(AZ149=0,0,IF(AND(AZ149=1,AY149=0),MAX($BO149:CM149)+1,CM149))</f>
        <v>#NAME?</v>
      </c>
      <c r="CO149" s="48" t="e">
        <f>IF(BA149=0,0,IF(AND(BA149=1,AZ149=0),MAX($BO149:CN149)+1,CN149))</f>
        <v>#NAME?</v>
      </c>
      <c r="CP149" s="48" t="e">
        <f>IF(BB149=0,0,IF(AND(BB149=1,BA149=0),MAX($BO149:CO149)+1,CO149))</f>
        <v>#NAME?</v>
      </c>
      <c r="CQ149" s="48" t="e">
        <f>IF(BC149=0,0,IF(AND(BC149=1,BB149=0),MAX($BO149:CP149)+1,CP149))</f>
        <v>#NAME?</v>
      </c>
      <c r="CR149" s="48" t="e">
        <f>IF(BD149=0,0,IF(AND(BD149=1,BC149=0),MAX($BO149:CQ149)+1,CQ149))</f>
        <v>#NAME?</v>
      </c>
      <c r="CS149" s="48" t="e">
        <f>IF(BE149=0,0,IF(AND(BE149=1,BD149=0),MAX($BO149:CR149)+1,CR149))</f>
        <v>#NAME?</v>
      </c>
      <c r="CT149" s="48" t="e">
        <f>IF(BF149=0,0,IF(AND(BF149=1,BE149=0),MAX($BO149:CS149)+1,CS149))</f>
        <v>#NAME?</v>
      </c>
      <c r="CU149" s="48" t="e">
        <f>IF(BG149=0,0,IF(AND(BG149=1,BF149=0),MAX($BO149:CT149)+1,CT149))</f>
        <v>#NAME?</v>
      </c>
      <c r="CV149" s="48" t="e">
        <f>IF(BH149=0,0,IF(AND(BH149=1,BG149=0),MAX($BO149:CU149)+1,CU149))</f>
        <v>#NAME?</v>
      </c>
      <c r="CW149" s="48" t="e">
        <f>IF(BI149=0,0,IF(AND(BI149=1,BH149=0),MAX($BO149:CV149)+1,CV149))</f>
        <v>#NAME?</v>
      </c>
      <c r="CX149" s="48" t="e">
        <f>IF(BJ149=0,0,IF(AND(BJ149=1,BI149=0),MAX($BO149:CW149)+1,CW149))</f>
        <v>#NAME?</v>
      </c>
      <c r="CY149" s="53">
        <f>IF(BK149=0,0,IF(AND(BK149=1,BJ149=0),MAX($BO149:CX149)+1,CX149))</f>
        <v>0</v>
      </c>
      <c r="CZ149" s="53">
        <f>IF(BL149=0,0,IF(AND(BL149=1,BK149=0),MAX($BO149:CY149)+1,CY149))</f>
        <v>0</v>
      </c>
      <c r="DA149" s="53">
        <f>IF(BM149=0,0,IF(AND(BM149=1,BL149=0),MAX($BO149:CZ149)+1,CZ149))</f>
        <v>0</v>
      </c>
    </row>
    <row r="150" spans="2:105">
      <c r="B150" s="41" t="s">
        <v>2</v>
      </c>
      <c r="C150" s="39" t="str">
        <f t="shared" si="106"/>
        <v/>
      </c>
      <c r="D150" s="43" t="str">
        <f t="shared" si="107"/>
        <v/>
      </c>
      <c r="E150" s="39" t="str">
        <f t="shared" si="108"/>
        <v/>
      </c>
      <c r="F150" s="43" t="str">
        <f t="shared" si="109"/>
        <v/>
      </c>
      <c r="G150" s="39" t="str">
        <f t="shared" si="110"/>
        <v/>
      </c>
      <c r="H150" s="43" t="str">
        <f t="shared" si="111"/>
        <v/>
      </c>
      <c r="I150" s="39" t="str">
        <f t="shared" si="112"/>
        <v/>
      </c>
      <c r="J150" s="43" t="str">
        <f t="shared" si="113"/>
        <v/>
      </c>
      <c r="K150" s="39" t="str">
        <f t="shared" si="114"/>
        <v/>
      </c>
      <c r="L150" s="43" t="str">
        <f t="shared" si="115"/>
        <v/>
      </c>
      <c r="M150" s="39" t="str">
        <f t="shared" si="116"/>
        <v/>
      </c>
      <c r="N150" s="43" t="str">
        <f t="shared" si="117"/>
        <v/>
      </c>
      <c r="O150" s="39" t="str">
        <f t="shared" si="118"/>
        <v/>
      </c>
      <c r="P150" s="43" t="str">
        <f t="shared" si="119"/>
        <v/>
      </c>
      <c r="Q150" s="39" t="str">
        <f t="shared" si="120"/>
        <v/>
      </c>
      <c r="R150" s="43" t="str">
        <f t="shared" si="121"/>
        <v/>
      </c>
      <c r="S150" s="39" t="str">
        <f t="shared" si="122"/>
        <v/>
      </c>
      <c r="T150" s="43" t="str">
        <f t="shared" si="123"/>
        <v/>
      </c>
      <c r="U150" s="39" t="str">
        <f t="shared" si="124"/>
        <v/>
      </c>
      <c r="V150" s="43" t="str">
        <f t="shared" si="125"/>
        <v/>
      </c>
      <c r="W150" s="39" t="str">
        <f t="shared" si="126"/>
        <v/>
      </c>
      <c r="X150" s="43" t="str">
        <f t="shared" si="127"/>
        <v/>
      </c>
      <c r="Y150" s="40" t="str">
        <f t="shared" si="128"/>
        <v/>
      </c>
      <c r="AA150" s="54"/>
      <c r="AB150" s="54"/>
      <c r="AC150" s="54"/>
      <c r="AD150" s="54"/>
      <c r="AE150" s="48" t="e">
        <f>IF(INSERT_HOLDS_HERE!H$37=Hold_5,1,0)</f>
        <v>#NAME?</v>
      </c>
      <c r="AF150" s="48" t="e">
        <f>IF(INSERT_HOLDS_HERE!I$37=Hold_5,1,0)</f>
        <v>#NAME?</v>
      </c>
      <c r="AG150" s="48" t="e">
        <f>IF(INSERT_HOLDS_HERE!J$37=Hold_5,1,0)</f>
        <v>#NAME?</v>
      </c>
      <c r="AH150" s="48" t="e">
        <f>IF(INSERT_HOLDS_HERE!K$37=Hold_5,1,0)</f>
        <v>#NAME?</v>
      </c>
      <c r="AI150" s="48" t="e">
        <f>IF(INSERT_HOLDS_HERE!L$37=Hold_5,1,0)</f>
        <v>#NAME?</v>
      </c>
      <c r="AJ150" s="48" t="e">
        <f>IF(INSERT_HOLDS_HERE!M$37=Hold_5,1,0)</f>
        <v>#NAME?</v>
      </c>
      <c r="AK150" s="48" t="e">
        <f>IF(INSERT_HOLDS_HERE!N$37=Hold_5,1,0)</f>
        <v>#NAME?</v>
      </c>
      <c r="AL150" s="48" t="e">
        <f>IF(INSERT_HOLDS_HERE!O$37=Hold_5,1,0)</f>
        <v>#NAME?</v>
      </c>
      <c r="AM150" s="48" t="e">
        <f>IF(INSERT_HOLDS_HERE!P$37=Hold_5,1,0)</f>
        <v>#NAME?</v>
      </c>
      <c r="AN150" s="48" t="e">
        <f>IF(INSERT_HOLDS_HERE!R$37=Hold_5,1,0)</f>
        <v>#NAME?</v>
      </c>
      <c r="AO150" s="48" t="e">
        <f>IF(INSERT_HOLDS_HERE!S$37=Hold_5,1,0)</f>
        <v>#NAME?</v>
      </c>
      <c r="AP150" s="48" t="e">
        <f>IF(INSERT_HOLDS_HERE!T$37=Hold_5,1,0)</f>
        <v>#NAME?</v>
      </c>
      <c r="AQ150" s="48" t="e">
        <f>IF(INSERT_HOLDS_HERE!U$37=Hold_5,1,0)</f>
        <v>#NAME?</v>
      </c>
      <c r="AR150" s="48" t="e">
        <f>IF(INSERT_HOLDS_HERE!V$37=Hold_5,1,0)</f>
        <v>#NAME?</v>
      </c>
      <c r="AS150" s="48" t="e">
        <f>IF(INSERT_HOLDS_HERE!W$37=Hold_5,1,0)</f>
        <v>#NAME?</v>
      </c>
      <c r="AT150" s="48" t="e">
        <f>IF(INSERT_HOLDS_HERE!X$37=Hold_5,1,0)</f>
        <v>#NAME?</v>
      </c>
      <c r="AU150" s="48" t="e">
        <f>IF(INSERT_HOLDS_HERE!Y$37=Hold_5,1,0)</f>
        <v>#NAME?</v>
      </c>
      <c r="AV150" s="48" t="e">
        <f>IF(INSERT_HOLDS_HERE!Z$37=Hold_5,1,0)</f>
        <v>#NAME?</v>
      </c>
      <c r="AW150" s="48" t="e">
        <f>IF(INSERT_HOLDS_HERE!AA$37=Hold_5,1,0)</f>
        <v>#NAME?</v>
      </c>
      <c r="AX150" s="48" t="e">
        <f>IF(INSERT_HOLDS_HERE!AB$37=Hold_5,1,0)</f>
        <v>#NAME?</v>
      </c>
      <c r="AY150" s="48" t="e">
        <f>IF(INSERT_HOLDS_HERE!AC$37=Hold_5,1,0)</f>
        <v>#NAME?</v>
      </c>
      <c r="AZ150" s="48" t="e">
        <f>IF(INSERT_HOLDS_HERE!AD$37=Hold_5,1,0)</f>
        <v>#NAME?</v>
      </c>
      <c r="BA150" s="48" t="e">
        <f>IF(INSERT_HOLDS_HERE!AF$37=Hold_5,1,0)</f>
        <v>#NAME?</v>
      </c>
      <c r="BB150" s="48" t="e">
        <f>IF(INSERT_HOLDS_HERE!AG$37=Hold_5,1,0)</f>
        <v>#NAME?</v>
      </c>
      <c r="BC150" s="48" t="e">
        <f>IF(INSERT_HOLDS_HERE!AH$37=Hold_5,1,0)</f>
        <v>#NAME?</v>
      </c>
      <c r="BD150" s="48" t="e">
        <f>IF(INSERT_HOLDS_HERE!AI$37=Hold_5,1,0)</f>
        <v>#NAME?</v>
      </c>
      <c r="BE150" s="48" t="e">
        <f>IF(INSERT_HOLDS_HERE!AJ$37=Hold_5,1,0)</f>
        <v>#NAME?</v>
      </c>
      <c r="BF150" s="48" t="e">
        <f>IF(INSERT_HOLDS_HERE!AK$37=Hold_5,1,0)</f>
        <v>#NAME?</v>
      </c>
      <c r="BG150" s="48" t="e">
        <f>IF(INSERT_HOLDS_HERE!AL$37=Hold_5,1,0)</f>
        <v>#NAME?</v>
      </c>
      <c r="BH150" s="48" t="e">
        <f>IF(INSERT_HOLDS_HERE!AM$37=Hold_5,1,0)</f>
        <v>#NAME?</v>
      </c>
      <c r="BI150" s="48" t="e">
        <f>IF(INSERT_HOLDS_HERE!AN$37=Hold_5,1,0)</f>
        <v>#NAME?</v>
      </c>
      <c r="BJ150" s="54"/>
      <c r="BK150" s="54"/>
      <c r="BL150" s="54"/>
      <c r="BM150" s="54"/>
      <c r="BO150" s="53">
        <f t="shared" si="129"/>
        <v>0</v>
      </c>
      <c r="BP150" s="53">
        <f>IF(AB150=0,0,IF(AND(AB150=1,AA150=0),MAX($BO150:BO150)+1,BO150))</f>
        <v>0</v>
      </c>
      <c r="BQ150" s="53">
        <f>IF(AC150=0,0,IF(AND(AC150=1,AB150=0),MAX($BO150:BP150)+1,BP150))</f>
        <v>0</v>
      </c>
      <c r="BR150" s="53">
        <f>IF(AD150=0,0,IF(AND(AD150=1,AC150=0),MAX($BO150:BQ150)+1,BQ150))</f>
        <v>0</v>
      </c>
      <c r="BS150" s="48" t="e">
        <f>IF(AE150=0,0,IF(AND(AE150=1,AD150=0),MAX($BO150:BR150)+1,BR150))</f>
        <v>#NAME?</v>
      </c>
      <c r="BT150" s="48" t="e">
        <f>IF(AF150=0,0,IF(AND(AF150=1,AE150=0),MAX($BO150:BS150)+1,BS150))</f>
        <v>#NAME?</v>
      </c>
      <c r="BU150" s="48" t="e">
        <f>IF(AG150=0,0,IF(AND(AG150=1,AF150=0),MAX($BO150:BT150)+1,BT150))</f>
        <v>#NAME?</v>
      </c>
      <c r="BV150" s="48" t="e">
        <f>IF(AH150=0,0,IF(AND(AH150=1,AG150=0),MAX($BO150:BU150)+1,BU150))</f>
        <v>#NAME?</v>
      </c>
      <c r="BW150" s="48" t="e">
        <f>IF(AI150=0,0,IF(AND(AI150=1,AH150=0),MAX($BO150:BV150)+1,BV150))</f>
        <v>#NAME?</v>
      </c>
      <c r="BX150" s="48" t="e">
        <f>IF(AJ150=0,0,IF(AND(AJ150=1,AI150=0),MAX($BO150:BW150)+1,BW150))</f>
        <v>#NAME?</v>
      </c>
      <c r="BY150" s="48" t="e">
        <f>IF(AK150=0,0,IF(AND(AK150=1,AJ150=0),MAX($BO150:BX150)+1,BX150))</f>
        <v>#NAME?</v>
      </c>
      <c r="BZ150" s="48" t="e">
        <f>IF(AL150=0,0,IF(AND(AL150=1,AK150=0),MAX($BO150:BY150)+1,BY150))</f>
        <v>#NAME?</v>
      </c>
      <c r="CA150" s="48" t="e">
        <f>IF(AM150=0,0,IF(AND(AM150=1,AL150=0),MAX($BO150:BZ150)+1,BZ150))</f>
        <v>#NAME?</v>
      </c>
      <c r="CB150" s="48" t="e">
        <f>IF(AN150=0,0,IF(AND(AN150=1,AM150=0),MAX($BO150:CA150)+1,CA150))</f>
        <v>#NAME?</v>
      </c>
      <c r="CC150" s="48" t="e">
        <f>IF(AO150=0,0,IF(AND(AO150=1,AN150=0),MAX($BO150:CB150)+1,CB150))</f>
        <v>#NAME?</v>
      </c>
      <c r="CD150" s="48" t="e">
        <f>IF(AP150=0,0,IF(AND(AP150=1,AO150=0),MAX($BO150:CC150)+1,CC150))</f>
        <v>#NAME?</v>
      </c>
      <c r="CE150" s="48" t="e">
        <f>IF(AQ150=0,0,IF(AND(AQ150=1,AP150=0),MAX($BO150:CD150)+1,CD150))</f>
        <v>#NAME?</v>
      </c>
      <c r="CF150" s="48" t="e">
        <f>IF(AR150=0,0,IF(AND(AR150=1,AQ150=0),MAX($BO150:CE150)+1,CE150))</f>
        <v>#NAME?</v>
      </c>
      <c r="CG150" s="48" t="e">
        <f>IF(AS150=0,0,IF(AND(AS150=1,AR150=0),MAX($BO150:CF150)+1,CF150))</f>
        <v>#NAME?</v>
      </c>
      <c r="CH150" s="48" t="e">
        <f>IF(AT150=0,0,IF(AND(AT150=1,AS150=0),MAX($BO150:CG150)+1,CG150))</f>
        <v>#NAME?</v>
      </c>
      <c r="CI150" s="48" t="e">
        <f>IF(AU150=0,0,IF(AND(AU150=1,AT150=0),MAX($BO150:CH150)+1,CH150))</f>
        <v>#NAME?</v>
      </c>
      <c r="CJ150" s="48" t="e">
        <f>IF(AV150=0,0,IF(AND(AV150=1,AU150=0),MAX($BO150:CI150)+1,CI150))</f>
        <v>#NAME?</v>
      </c>
      <c r="CK150" s="48" t="e">
        <f>IF(AW150=0,0,IF(AND(AW150=1,AV150=0),MAX($BO150:CJ150)+1,CJ150))</f>
        <v>#NAME?</v>
      </c>
      <c r="CL150" s="48" t="e">
        <f>IF(AX150=0,0,IF(AND(AX150=1,AW150=0),MAX($BO150:CK150)+1,CK150))</f>
        <v>#NAME?</v>
      </c>
      <c r="CM150" s="48" t="e">
        <f>IF(AY150=0,0,IF(AND(AY150=1,AX150=0),MAX($BO150:CL150)+1,CL150))</f>
        <v>#NAME?</v>
      </c>
      <c r="CN150" s="48" t="e">
        <f>IF(AZ150=0,0,IF(AND(AZ150=1,AY150=0),MAX($BO150:CM150)+1,CM150))</f>
        <v>#NAME?</v>
      </c>
      <c r="CO150" s="48" t="e">
        <f>IF(BA150=0,0,IF(AND(BA150=1,AZ150=0),MAX($BO150:CN150)+1,CN150))</f>
        <v>#NAME?</v>
      </c>
      <c r="CP150" s="48" t="e">
        <f>IF(BB150=0,0,IF(AND(BB150=1,BA150=0),MAX($BO150:CO150)+1,CO150))</f>
        <v>#NAME?</v>
      </c>
      <c r="CQ150" s="48" t="e">
        <f>IF(BC150=0,0,IF(AND(BC150=1,BB150=0),MAX($BO150:CP150)+1,CP150))</f>
        <v>#NAME?</v>
      </c>
      <c r="CR150" s="48" t="e">
        <f>IF(BD150=0,0,IF(AND(BD150=1,BC150=0),MAX($BO150:CQ150)+1,CQ150))</f>
        <v>#NAME?</v>
      </c>
      <c r="CS150" s="48" t="e">
        <f>IF(BE150=0,0,IF(AND(BE150=1,BD150=0),MAX($BO150:CR150)+1,CR150))</f>
        <v>#NAME?</v>
      </c>
      <c r="CT150" s="48" t="e">
        <f>IF(BF150=0,0,IF(AND(BF150=1,BE150=0),MAX($BO150:CS150)+1,CS150))</f>
        <v>#NAME?</v>
      </c>
      <c r="CU150" s="48" t="e">
        <f>IF(BG150=0,0,IF(AND(BG150=1,BF150=0),MAX($BO150:CT150)+1,CT150))</f>
        <v>#NAME?</v>
      </c>
      <c r="CV150" s="48" t="e">
        <f>IF(BH150=0,0,IF(AND(BH150=1,BG150=0),MAX($BO150:CU150)+1,CU150))</f>
        <v>#NAME?</v>
      </c>
      <c r="CW150" s="48" t="e">
        <f>IF(BI150=0,0,IF(AND(BI150=1,BH150=0),MAX($BO150:CV150)+1,CV150))</f>
        <v>#NAME?</v>
      </c>
      <c r="CX150" s="53">
        <f>IF(BJ150=0,0,IF(AND(BJ150=1,BI150=0),MAX($BO150:CW150)+1,CW150))</f>
        <v>0</v>
      </c>
      <c r="CY150" s="53">
        <f>IF(BK150=0,0,IF(AND(BK150=1,BJ150=0),MAX($BO150:CX150)+1,CX150))</f>
        <v>0</v>
      </c>
      <c r="CZ150" s="53">
        <f>IF(BL150=0,0,IF(AND(BL150=1,BK150=0),MAX($BO150:CY150)+1,CY150))</f>
        <v>0</v>
      </c>
      <c r="DA150" s="53">
        <f>IF(BM150=0,0,IF(AND(BM150=1,BL150=0),MAX($BO150:CZ150)+1,CZ150))</f>
        <v>0</v>
      </c>
    </row>
    <row r="151" spans="2:105">
      <c r="B151" s="41" t="s">
        <v>1</v>
      </c>
      <c r="C151" s="39" t="str">
        <f t="shared" si="106"/>
        <v/>
      </c>
      <c r="D151" s="43" t="str">
        <f t="shared" si="107"/>
        <v/>
      </c>
      <c r="E151" s="39" t="str">
        <f t="shared" si="108"/>
        <v/>
      </c>
      <c r="F151" s="43" t="str">
        <f t="shared" si="109"/>
        <v/>
      </c>
      <c r="G151" s="39" t="str">
        <f t="shared" si="110"/>
        <v/>
      </c>
      <c r="H151" s="43" t="str">
        <f t="shared" si="111"/>
        <v/>
      </c>
      <c r="I151" s="39" t="str">
        <f t="shared" si="112"/>
        <v/>
      </c>
      <c r="J151" s="43" t="str">
        <f t="shared" si="113"/>
        <v/>
      </c>
      <c r="K151" s="39" t="str">
        <f t="shared" si="114"/>
        <v/>
      </c>
      <c r="L151" s="43" t="str">
        <f t="shared" si="115"/>
        <v/>
      </c>
      <c r="M151" s="39" t="str">
        <f t="shared" si="116"/>
        <v/>
      </c>
      <c r="N151" s="43" t="str">
        <f t="shared" si="117"/>
        <v/>
      </c>
      <c r="O151" s="39" t="str">
        <f t="shared" si="118"/>
        <v/>
      </c>
      <c r="P151" s="43" t="str">
        <f t="shared" si="119"/>
        <v/>
      </c>
      <c r="Q151" s="39" t="str">
        <f t="shared" si="120"/>
        <v/>
      </c>
      <c r="R151" s="43" t="str">
        <f t="shared" si="121"/>
        <v/>
      </c>
      <c r="S151" s="39" t="str">
        <f t="shared" si="122"/>
        <v/>
      </c>
      <c r="T151" s="43" t="str">
        <f t="shared" si="123"/>
        <v/>
      </c>
      <c r="U151" s="39" t="str">
        <f t="shared" si="124"/>
        <v/>
      </c>
      <c r="V151" s="43" t="str">
        <f t="shared" si="125"/>
        <v/>
      </c>
      <c r="W151" s="39" t="str">
        <f t="shared" si="126"/>
        <v/>
      </c>
      <c r="X151" s="43" t="str">
        <f t="shared" si="127"/>
        <v/>
      </c>
      <c r="Y151" s="40" t="str">
        <f t="shared" si="128"/>
        <v/>
      </c>
      <c r="AA151" s="54"/>
      <c r="AB151" s="54"/>
      <c r="AC151" s="54"/>
      <c r="AD151" s="54"/>
      <c r="AE151" s="48" t="e">
        <f>IF(INSERT_HOLDS_HERE!H$38=Hold_5,1,0)</f>
        <v>#NAME?</v>
      </c>
      <c r="AF151" s="48" t="e">
        <f>IF(INSERT_HOLDS_HERE!I$38=Hold_5,1,0)</f>
        <v>#NAME?</v>
      </c>
      <c r="AG151" s="48" t="e">
        <f>IF(INSERT_HOLDS_HERE!J$38=Hold_5,1,0)</f>
        <v>#NAME?</v>
      </c>
      <c r="AH151" s="48" t="e">
        <f>IF(INSERT_HOLDS_HERE!K$38=Hold_5,1,0)</f>
        <v>#NAME?</v>
      </c>
      <c r="AI151" s="48" t="e">
        <f>IF(INSERT_HOLDS_HERE!L$38=Hold_5,1,0)</f>
        <v>#NAME?</v>
      </c>
      <c r="AJ151" s="48" t="e">
        <f>IF(INSERT_HOLDS_HERE!M$38=Hold_5,1,0)</f>
        <v>#NAME?</v>
      </c>
      <c r="AK151" s="48" t="e">
        <f>IF(INSERT_HOLDS_HERE!N$38=Hold_5,1,0)</f>
        <v>#NAME?</v>
      </c>
      <c r="AL151" s="48" t="e">
        <f>IF(INSERT_HOLDS_HERE!O$38=Hold_5,1,0)</f>
        <v>#NAME?</v>
      </c>
      <c r="AM151" s="48" t="e">
        <f>IF(INSERT_HOLDS_HERE!P$38=Hold_5,1,0)</f>
        <v>#NAME?</v>
      </c>
      <c r="AN151" s="48" t="e">
        <f>IF(INSERT_HOLDS_HERE!R$38=Hold_5,1,0)</f>
        <v>#NAME?</v>
      </c>
      <c r="AO151" s="48" t="e">
        <f>IF(INSERT_HOLDS_HERE!S$38=Hold_5,1,0)</f>
        <v>#NAME?</v>
      </c>
      <c r="AP151" s="48" t="e">
        <f>IF(INSERT_HOLDS_HERE!T$38=Hold_5,1,0)</f>
        <v>#NAME?</v>
      </c>
      <c r="AQ151" s="48" t="e">
        <f>IF(INSERT_HOLDS_HERE!U$38=Hold_5,1,0)</f>
        <v>#NAME?</v>
      </c>
      <c r="AR151" s="48" t="e">
        <f>IF(INSERT_HOLDS_HERE!V$38=Hold_5,1,0)</f>
        <v>#NAME?</v>
      </c>
      <c r="AS151" s="48" t="e">
        <f>IF(INSERT_HOLDS_HERE!W$38=Hold_5,1,0)</f>
        <v>#NAME?</v>
      </c>
      <c r="AT151" s="48" t="e">
        <f>IF(INSERT_HOLDS_HERE!X$38=Hold_5,1,0)</f>
        <v>#NAME?</v>
      </c>
      <c r="AU151" s="48" t="e">
        <f>IF(INSERT_HOLDS_HERE!Y$38=Hold_5,1,0)</f>
        <v>#NAME?</v>
      </c>
      <c r="AV151" s="48" t="e">
        <f>IF(INSERT_HOLDS_HERE!Z$38=Hold_5,1,0)</f>
        <v>#NAME?</v>
      </c>
      <c r="AW151" s="48" t="e">
        <f>IF(INSERT_HOLDS_HERE!AA$38=Hold_5,1,0)</f>
        <v>#NAME?</v>
      </c>
      <c r="AX151" s="48" t="e">
        <f>IF(INSERT_HOLDS_HERE!AB$38=Hold_5,1,0)</f>
        <v>#NAME?</v>
      </c>
      <c r="AY151" s="48" t="e">
        <f>IF(INSERT_HOLDS_HERE!AC$38=Hold_5,1,0)</f>
        <v>#NAME?</v>
      </c>
      <c r="AZ151" s="48" t="e">
        <f>IF(INSERT_HOLDS_HERE!AD$38=Hold_5,1,0)</f>
        <v>#NAME?</v>
      </c>
      <c r="BA151" s="48" t="e">
        <f>IF(INSERT_HOLDS_HERE!AF$38=Hold_5,1,0)</f>
        <v>#NAME?</v>
      </c>
      <c r="BB151" s="48" t="e">
        <f>IF(INSERT_HOLDS_HERE!AG$38=Hold_5,1,0)</f>
        <v>#NAME?</v>
      </c>
      <c r="BC151" s="48" t="e">
        <f>IF(INSERT_HOLDS_HERE!AH$38=Hold_5,1,0)</f>
        <v>#NAME?</v>
      </c>
      <c r="BD151" s="48" t="e">
        <f>IF(INSERT_HOLDS_HERE!AI$38=Hold_5,1,0)</f>
        <v>#NAME?</v>
      </c>
      <c r="BE151" s="48" t="e">
        <f>IF(INSERT_HOLDS_HERE!AJ$38=Hold_5,1,0)</f>
        <v>#NAME?</v>
      </c>
      <c r="BF151" s="48" t="e">
        <f>IF(INSERT_HOLDS_HERE!AK$38=Hold_5,1,0)</f>
        <v>#NAME?</v>
      </c>
      <c r="BG151" s="48" t="e">
        <f>IF(INSERT_HOLDS_HERE!AL$38=Hold_5,1,0)</f>
        <v>#NAME?</v>
      </c>
      <c r="BH151" s="48" t="e">
        <f>IF(INSERT_HOLDS_HERE!AM$38=Hold_5,1,0)</f>
        <v>#NAME?</v>
      </c>
      <c r="BI151" s="48" t="e">
        <f>IF(INSERT_HOLDS_HERE!AN$38=Hold_5,1,0)</f>
        <v>#NAME?</v>
      </c>
      <c r="BJ151" s="54"/>
      <c r="BK151" s="54"/>
      <c r="BL151" s="54"/>
      <c r="BM151" s="54"/>
      <c r="BO151" s="53">
        <f t="shared" si="129"/>
        <v>0</v>
      </c>
      <c r="BP151" s="53">
        <f>IF(AB151=0,0,IF(AND(AB151=1,AA151=0),MAX($BO151:BO151)+1,BO151))</f>
        <v>0</v>
      </c>
      <c r="BQ151" s="53">
        <f>IF(AC151=0,0,IF(AND(AC151=1,AB151=0),MAX($BO151:BP151)+1,BP151))</f>
        <v>0</v>
      </c>
      <c r="BR151" s="53">
        <f>IF(AD151=0,0,IF(AND(AD151=1,AC151=0),MAX($BO151:BQ151)+1,BQ151))</f>
        <v>0</v>
      </c>
      <c r="BS151" s="48" t="e">
        <f>IF(AE151=0,0,IF(AND(AE151=1,AD151=0),MAX($BO151:BR151)+1,BR151))</f>
        <v>#NAME?</v>
      </c>
      <c r="BT151" s="48" t="e">
        <f>IF(AF151=0,0,IF(AND(AF151=1,AE151=0),MAX($BO151:BS151)+1,BS151))</f>
        <v>#NAME?</v>
      </c>
      <c r="BU151" s="48" t="e">
        <f>IF(AG151=0,0,IF(AND(AG151=1,AF151=0),MAX($BO151:BT151)+1,BT151))</f>
        <v>#NAME?</v>
      </c>
      <c r="BV151" s="48" t="e">
        <f>IF(AH151=0,0,IF(AND(AH151=1,AG151=0),MAX($BO151:BU151)+1,BU151))</f>
        <v>#NAME?</v>
      </c>
      <c r="BW151" s="48" t="e">
        <f>IF(AI151=0,0,IF(AND(AI151=1,AH151=0),MAX($BO151:BV151)+1,BV151))</f>
        <v>#NAME?</v>
      </c>
      <c r="BX151" s="48" t="e">
        <f>IF(AJ151=0,0,IF(AND(AJ151=1,AI151=0),MAX($BO151:BW151)+1,BW151))</f>
        <v>#NAME?</v>
      </c>
      <c r="BY151" s="48" t="e">
        <f>IF(AK151=0,0,IF(AND(AK151=1,AJ151=0),MAX($BO151:BX151)+1,BX151))</f>
        <v>#NAME?</v>
      </c>
      <c r="BZ151" s="48" t="e">
        <f>IF(AL151=0,0,IF(AND(AL151=1,AK151=0),MAX($BO151:BY151)+1,BY151))</f>
        <v>#NAME?</v>
      </c>
      <c r="CA151" s="48" t="e">
        <f>IF(AM151=0,0,IF(AND(AM151=1,AL151=0),MAX($BO151:BZ151)+1,BZ151))</f>
        <v>#NAME?</v>
      </c>
      <c r="CB151" s="48" t="e">
        <f>IF(AN151=0,0,IF(AND(AN151=1,AM151=0),MAX($BO151:CA151)+1,CA151))</f>
        <v>#NAME?</v>
      </c>
      <c r="CC151" s="48" t="e">
        <f>IF(AO151=0,0,IF(AND(AO151=1,AN151=0),MAX($BO151:CB151)+1,CB151))</f>
        <v>#NAME?</v>
      </c>
      <c r="CD151" s="48" t="e">
        <f>IF(AP151=0,0,IF(AND(AP151=1,AO151=0),MAX($BO151:CC151)+1,CC151))</f>
        <v>#NAME?</v>
      </c>
      <c r="CE151" s="48" t="e">
        <f>IF(AQ151=0,0,IF(AND(AQ151=1,AP151=0),MAX($BO151:CD151)+1,CD151))</f>
        <v>#NAME?</v>
      </c>
      <c r="CF151" s="48" t="e">
        <f>IF(AR151=0,0,IF(AND(AR151=1,AQ151=0),MAX($BO151:CE151)+1,CE151))</f>
        <v>#NAME?</v>
      </c>
      <c r="CG151" s="48" t="e">
        <f>IF(AS151=0,0,IF(AND(AS151=1,AR151=0),MAX($BO151:CF151)+1,CF151))</f>
        <v>#NAME?</v>
      </c>
      <c r="CH151" s="48" t="e">
        <f>IF(AT151=0,0,IF(AND(AT151=1,AS151=0),MAX($BO151:CG151)+1,CG151))</f>
        <v>#NAME?</v>
      </c>
      <c r="CI151" s="48" t="e">
        <f>IF(AU151=0,0,IF(AND(AU151=1,AT151=0),MAX($BO151:CH151)+1,CH151))</f>
        <v>#NAME?</v>
      </c>
      <c r="CJ151" s="48" t="e">
        <f>IF(AV151=0,0,IF(AND(AV151=1,AU151=0),MAX($BO151:CI151)+1,CI151))</f>
        <v>#NAME?</v>
      </c>
      <c r="CK151" s="48" t="e">
        <f>IF(AW151=0,0,IF(AND(AW151=1,AV151=0),MAX($BO151:CJ151)+1,CJ151))</f>
        <v>#NAME?</v>
      </c>
      <c r="CL151" s="48" t="e">
        <f>IF(AX151=0,0,IF(AND(AX151=1,AW151=0),MAX($BO151:CK151)+1,CK151))</f>
        <v>#NAME?</v>
      </c>
      <c r="CM151" s="48" t="e">
        <f>IF(AY151=0,0,IF(AND(AY151=1,AX151=0),MAX($BO151:CL151)+1,CL151))</f>
        <v>#NAME?</v>
      </c>
      <c r="CN151" s="48" t="e">
        <f>IF(AZ151=0,0,IF(AND(AZ151=1,AY151=0),MAX($BO151:CM151)+1,CM151))</f>
        <v>#NAME?</v>
      </c>
      <c r="CO151" s="48" t="e">
        <f>IF(BA151=0,0,IF(AND(BA151=1,AZ151=0),MAX($BO151:CN151)+1,CN151))</f>
        <v>#NAME?</v>
      </c>
      <c r="CP151" s="48" t="e">
        <f>IF(BB151=0,0,IF(AND(BB151=1,BA151=0),MAX($BO151:CO151)+1,CO151))</f>
        <v>#NAME?</v>
      </c>
      <c r="CQ151" s="48" t="e">
        <f>IF(BC151=0,0,IF(AND(BC151=1,BB151=0),MAX($BO151:CP151)+1,CP151))</f>
        <v>#NAME?</v>
      </c>
      <c r="CR151" s="48" t="e">
        <f>IF(BD151=0,0,IF(AND(BD151=1,BC151=0),MAX($BO151:CQ151)+1,CQ151))</f>
        <v>#NAME?</v>
      </c>
      <c r="CS151" s="48" t="e">
        <f>IF(BE151=0,0,IF(AND(BE151=1,BD151=0),MAX($BO151:CR151)+1,CR151))</f>
        <v>#NAME?</v>
      </c>
      <c r="CT151" s="48" t="e">
        <f>IF(BF151=0,0,IF(AND(BF151=1,BE151=0),MAX($BO151:CS151)+1,CS151))</f>
        <v>#NAME?</v>
      </c>
      <c r="CU151" s="48" t="e">
        <f>IF(BG151=0,0,IF(AND(BG151=1,BF151=0),MAX($BO151:CT151)+1,CT151))</f>
        <v>#NAME?</v>
      </c>
      <c r="CV151" s="48" t="e">
        <f>IF(BH151=0,0,IF(AND(BH151=1,BG151=0),MAX($BO151:CU151)+1,CU151))</f>
        <v>#NAME?</v>
      </c>
      <c r="CW151" s="48" t="e">
        <f>IF(BI151=0,0,IF(AND(BI151=1,BH151=0),MAX($BO151:CV151)+1,CV151))</f>
        <v>#NAME?</v>
      </c>
      <c r="CX151" s="53">
        <f>IF(BJ151=0,0,IF(AND(BJ151=1,BI151=0),MAX($BO151:CW151)+1,CW151))</f>
        <v>0</v>
      </c>
      <c r="CY151" s="53">
        <f>IF(BK151=0,0,IF(AND(BK151=1,BJ151=0),MAX($BO151:CX151)+1,CX151))</f>
        <v>0</v>
      </c>
      <c r="CZ151" s="53">
        <f>IF(BL151=0,0,IF(AND(BL151=1,BK151=0),MAX($BO151:CY151)+1,CY151))</f>
        <v>0</v>
      </c>
      <c r="DA151" s="53">
        <f>IF(BM151=0,0,IF(AND(BM151=1,BL151=0),MAX($BO151:CZ151)+1,CZ151))</f>
        <v>0</v>
      </c>
    </row>
    <row r="152" spans="2:105" ht="13.5" thickBot="1">
      <c r="B152" s="49" t="s">
        <v>0</v>
      </c>
      <c r="C152" s="50" t="str">
        <f t="shared" si="106"/>
        <v/>
      </c>
      <c r="D152" s="51" t="str">
        <f t="shared" si="107"/>
        <v/>
      </c>
      <c r="E152" s="50" t="str">
        <f t="shared" si="108"/>
        <v/>
      </c>
      <c r="F152" s="51" t="str">
        <f t="shared" si="109"/>
        <v/>
      </c>
      <c r="G152" s="50" t="str">
        <f t="shared" si="110"/>
        <v/>
      </c>
      <c r="H152" s="51" t="str">
        <f t="shared" si="111"/>
        <v/>
      </c>
      <c r="I152" s="50" t="str">
        <f t="shared" si="112"/>
        <v/>
      </c>
      <c r="J152" s="51" t="str">
        <f t="shared" si="113"/>
        <v/>
      </c>
      <c r="K152" s="50" t="str">
        <f t="shared" si="114"/>
        <v/>
      </c>
      <c r="L152" s="51" t="str">
        <f t="shared" si="115"/>
        <v/>
      </c>
      <c r="M152" s="50" t="str">
        <f t="shared" si="116"/>
        <v/>
      </c>
      <c r="N152" s="51" t="str">
        <f t="shared" si="117"/>
        <v/>
      </c>
      <c r="O152" s="50" t="str">
        <f t="shared" si="118"/>
        <v/>
      </c>
      <c r="P152" s="51" t="str">
        <f t="shared" si="119"/>
        <v/>
      </c>
      <c r="Q152" s="50" t="str">
        <f t="shared" si="120"/>
        <v/>
      </c>
      <c r="R152" s="51" t="str">
        <f t="shared" si="121"/>
        <v/>
      </c>
      <c r="S152" s="50" t="str">
        <f t="shared" si="122"/>
        <v/>
      </c>
      <c r="T152" s="51" t="str">
        <f t="shared" si="123"/>
        <v/>
      </c>
      <c r="U152" s="50" t="str">
        <f t="shared" si="124"/>
        <v/>
      </c>
      <c r="V152" s="51" t="str">
        <f t="shared" si="125"/>
        <v/>
      </c>
      <c r="W152" s="50" t="str">
        <f t="shared" si="126"/>
        <v/>
      </c>
      <c r="X152" s="51" t="str">
        <f t="shared" si="127"/>
        <v/>
      </c>
      <c r="Y152" s="52" t="str">
        <f t="shared" si="128"/>
        <v/>
      </c>
      <c r="AA152" s="54"/>
      <c r="AB152" s="54"/>
      <c r="AC152" s="54"/>
      <c r="AD152" s="54"/>
      <c r="AE152" s="48" t="e">
        <f>IF(INSERT_HOLDS_HERE!H$39=Hold_5,1,0)</f>
        <v>#NAME?</v>
      </c>
      <c r="AF152" s="48" t="e">
        <f>IF(INSERT_HOLDS_HERE!I$39=Hold_5,1,0)</f>
        <v>#NAME?</v>
      </c>
      <c r="AG152" s="48" t="e">
        <f>IF(INSERT_HOLDS_HERE!J$39=Hold_5,1,0)</f>
        <v>#NAME?</v>
      </c>
      <c r="AH152" s="48" t="e">
        <f>IF(INSERT_HOLDS_HERE!K$39=Hold_5,1,0)</f>
        <v>#NAME?</v>
      </c>
      <c r="AI152" s="48" t="e">
        <f>IF(INSERT_HOLDS_HERE!L$39=Hold_5,1,0)</f>
        <v>#NAME?</v>
      </c>
      <c r="AJ152" s="48" t="e">
        <f>IF(INSERT_HOLDS_HERE!M$39=Hold_5,1,0)</f>
        <v>#NAME?</v>
      </c>
      <c r="AK152" s="48" t="e">
        <f>IF(INSERT_HOLDS_HERE!N$39=Hold_5,1,0)</f>
        <v>#NAME?</v>
      </c>
      <c r="AL152" s="48" t="e">
        <f>IF(INSERT_HOLDS_HERE!O$39=Hold_5,1,0)</f>
        <v>#NAME?</v>
      </c>
      <c r="AM152" s="48" t="e">
        <f>IF(INSERT_HOLDS_HERE!P$39=Hold_5,1,0)</f>
        <v>#NAME?</v>
      </c>
      <c r="AN152" s="48" t="e">
        <f>IF(INSERT_HOLDS_HERE!R$39=Hold_5,1,0)</f>
        <v>#NAME?</v>
      </c>
      <c r="AO152" s="54"/>
      <c r="AP152" s="54"/>
      <c r="AQ152" s="48" t="e">
        <f>IF(INSERT_HOLDS_HERE!U$39=Hold_5,1,0)</f>
        <v>#NAME?</v>
      </c>
      <c r="AR152" s="54"/>
      <c r="AS152" s="54"/>
      <c r="AT152" s="48" t="e">
        <f>IF(INSERT_HOLDS_HERE!X$39=Hold_5,1,0)</f>
        <v>#NAME?</v>
      </c>
      <c r="AU152" s="54"/>
      <c r="AV152" s="54"/>
      <c r="AW152" s="48" t="e">
        <f>IF(INSERT_HOLDS_HERE!AA$39=Hold_5,1,0)</f>
        <v>#NAME?</v>
      </c>
      <c r="AX152" s="54"/>
      <c r="AY152" s="54"/>
      <c r="AZ152" s="48" t="e">
        <f>IF(INSERT_HOLDS_HERE!AD$39=Hold_5,1,0)</f>
        <v>#NAME?</v>
      </c>
      <c r="BA152" s="48" t="e">
        <f>IF(INSERT_HOLDS_HERE!AF$39=Hold_5,1,0)</f>
        <v>#NAME?</v>
      </c>
      <c r="BB152" s="48" t="e">
        <f>IF(INSERT_HOLDS_HERE!AG$39=Hold_5,1,0)</f>
        <v>#NAME?</v>
      </c>
      <c r="BC152" s="48" t="e">
        <f>IF(INSERT_HOLDS_HERE!AH$39=Hold_5,1,0)</f>
        <v>#NAME?</v>
      </c>
      <c r="BD152" s="48" t="e">
        <f>IF(INSERT_HOLDS_HERE!AI$39=Hold_5,1,0)</f>
        <v>#NAME?</v>
      </c>
      <c r="BE152" s="48" t="e">
        <f>IF(INSERT_HOLDS_HERE!AJ$39=Hold_5,1,0)</f>
        <v>#NAME?</v>
      </c>
      <c r="BF152" s="48" t="e">
        <f>IF(INSERT_HOLDS_HERE!AK$39=Hold_5,1,0)</f>
        <v>#NAME?</v>
      </c>
      <c r="BG152" s="48" t="e">
        <f>IF(INSERT_HOLDS_HERE!AL$39=Hold_5,1,0)</f>
        <v>#NAME?</v>
      </c>
      <c r="BH152" s="48" t="e">
        <f>IF(INSERT_HOLDS_HERE!AM$39=Hold_5,1,0)</f>
        <v>#NAME?</v>
      </c>
      <c r="BI152" s="48" t="e">
        <f>IF(INSERT_HOLDS_HERE!AN$39=Hold_5,1,0)</f>
        <v>#NAME?</v>
      </c>
      <c r="BJ152" s="54"/>
      <c r="BK152" s="54"/>
      <c r="BL152" s="54"/>
      <c r="BM152" s="54"/>
      <c r="BO152" s="53">
        <f t="shared" si="129"/>
        <v>0</v>
      </c>
      <c r="BP152" s="53">
        <f>IF(AB152=0,0,IF(AND(AB152=1,AA152=0),MAX($BO152:BO152)+1,BO152))</f>
        <v>0</v>
      </c>
      <c r="BQ152" s="53">
        <f>IF(AC152=0,0,IF(AND(AC152=1,AB152=0),MAX($BO152:BP152)+1,BP152))</f>
        <v>0</v>
      </c>
      <c r="BR152" s="53">
        <f>IF(AD152=0,0,IF(AND(AD152=1,AC152=0),MAX($BO152:BQ152)+1,BQ152))</f>
        <v>0</v>
      </c>
      <c r="BS152" s="48" t="e">
        <f>IF(AE152=0,0,IF(AND(AE152=1,AD152=0),MAX($BO152:BR152)+1,BR152))</f>
        <v>#NAME?</v>
      </c>
      <c r="BT152" s="48" t="e">
        <f>IF(AF152=0,0,IF(AND(AF152=1,AE152=0),MAX($BO152:BS152)+1,BS152))</f>
        <v>#NAME?</v>
      </c>
      <c r="BU152" s="48" t="e">
        <f>IF(AG152=0,0,IF(AND(AG152=1,AF152=0),MAX($BO152:BT152)+1,BT152))</f>
        <v>#NAME?</v>
      </c>
      <c r="BV152" s="48" t="e">
        <f>IF(AH152=0,0,IF(AND(AH152=1,AG152=0),MAX($BO152:BU152)+1,BU152))</f>
        <v>#NAME?</v>
      </c>
      <c r="BW152" s="48" t="e">
        <f>IF(AI152=0,0,IF(AND(AI152=1,AH152=0),MAX($BO152:BV152)+1,BV152))</f>
        <v>#NAME?</v>
      </c>
      <c r="BX152" s="48" t="e">
        <f>IF(AJ152=0,0,IF(AND(AJ152=1,AI152=0),MAX($BO152:BW152)+1,BW152))</f>
        <v>#NAME?</v>
      </c>
      <c r="BY152" s="48" t="e">
        <f>IF(AK152=0,0,IF(AND(AK152=1,AJ152=0),MAX($BO152:BX152)+1,BX152))</f>
        <v>#NAME?</v>
      </c>
      <c r="BZ152" s="48" t="e">
        <f>IF(AL152=0,0,IF(AND(AL152=1,AK152=0),MAX($BO152:BY152)+1,BY152))</f>
        <v>#NAME?</v>
      </c>
      <c r="CA152" s="48" t="e">
        <f>IF(AM152=0,0,IF(AND(AM152=1,AL152=0),MAX($BO152:BZ152)+1,BZ152))</f>
        <v>#NAME?</v>
      </c>
      <c r="CB152" s="48" t="e">
        <f>IF(AN152=0,0,IF(AND(AN152=1,AM152=0),MAX($BO152:CA152)+1,CA152))</f>
        <v>#NAME?</v>
      </c>
      <c r="CC152" s="53">
        <f>IF(AO152=0,0,IF(AND(AO152=1,AN152=0),MAX($BO152:CB152)+1,CB152))</f>
        <v>0</v>
      </c>
      <c r="CD152" s="53">
        <f>IF(AP152=0,0,IF(AND(AP152=1,AO152=0),MAX($BO152:CC152)+1,CC152))</f>
        <v>0</v>
      </c>
      <c r="CE152" s="48" t="e">
        <f>IF(AQ152=0,0,IF(AND(AQ152=1,AP152=0),MAX($BO152:CD152)+1,CD152))</f>
        <v>#NAME?</v>
      </c>
      <c r="CF152" s="53">
        <f>IF(AR152=0,0,IF(AND(AR152=1,AQ152=0),MAX($BO152:CE152)+1,CE152))</f>
        <v>0</v>
      </c>
      <c r="CG152" s="53">
        <f>IF(AS152=0,0,IF(AND(AS152=1,AR152=0),MAX($BO152:CF152)+1,CF152))</f>
        <v>0</v>
      </c>
      <c r="CH152" s="48" t="e">
        <f>IF(AT152=0,0,IF(AND(AT152=1,AS152=0),MAX($BO152:CG152)+1,CG152))</f>
        <v>#NAME?</v>
      </c>
      <c r="CI152" s="53">
        <f>IF(AU152=0,0,IF(AND(AU152=1,AT152=0),MAX($BO152:CH152)+1,CH152))</f>
        <v>0</v>
      </c>
      <c r="CJ152" s="53">
        <f>IF(AV152=0,0,IF(AND(AV152=1,AU152=0),MAX($BO152:CI152)+1,CI152))</f>
        <v>0</v>
      </c>
      <c r="CK152" s="48" t="e">
        <f>IF(AW152=0,0,IF(AND(AW152=1,AV152=0),MAX($BO152:CJ152)+1,CJ152))</f>
        <v>#NAME?</v>
      </c>
      <c r="CL152" s="53">
        <f>IF(AX152=0,0,IF(AND(AX152=1,AW152=0),MAX($BO152:CK152)+1,CK152))</f>
        <v>0</v>
      </c>
      <c r="CM152" s="53">
        <f>IF(AY152=0,0,IF(AND(AY152=1,AX152=0),MAX($BO152:CL152)+1,CL152))</f>
        <v>0</v>
      </c>
      <c r="CN152" s="48" t="e">
        <f>IF(AZ152=0,0,IF(AND(AZ152=1,AY152=0),MAX($BO152:CM152)+1,CM152))</f>
        <v>#NAME?</v>
      </c>
      <c r="CO152" s="48" t="e">
        <f>IF(BA152=0,0,IF(AND(BA152=1,AZ152=0),MAX($BO152:CN152)+1,CN152))</f>
        <v>#NAME?</v>
      </c>
      <c r="CP152" s="48" t="e">
        <f>IF(BB152=0,0,IF(AND(BB152=1,BA152=0),MAX($BO152:CO152)+1,CO152))</f>
        <v>#NAME?</v>
      </c>
      <c r="CQ152" s="48" t="e">
        <f>IF(BC152=0,0,IF(AND(BC152=1,BB152=0),MAX($BO152:CP152)+1,CP152))</f>
        <v>#NAME?</v>
      </c>
      <c r="CR152" s="48" t="e">
        <f>IF(BD152=0,0,IF(AND(BD152=1,BC152=0),MAX($BO152:CQ152)+1,CQ152))</f>
        <v>#NAME?</v>
      </c>
      <c r="CS152" s="48" t="e">
        <f>IF(BE152=0,0,IF(AND(BE152=1,BD152=0),MAX($BO152:CR152)+1,CR152))</f>
        <v>#NAME?</v>
      </c>
      <c r="CT152" s="48" t="e">
        <f>IF(BF152=0,0,IF(AND(BF152=1,BE152=0),MAX($BO152:CS152)+1,CS152))</f>
        <v>#NAME?</v>
      </c>
      <c r="CU152" s="48" t="e">
        <f>IF(BG152=0,0,IF(AND(BG152=1,BF152=0),MAX($BO152:CT152)+1,CT152))</f>
        <v>#NAME?</v>
      </c>
      <c r="CV152" s="48" t="e">
        <f>IF(BH152=0,0,IF(AND(BH152=1,BG152=0),MAX($BO152:CU152)+1,CU152))</f>
        <v>#NAME?</v>
      </c>
      <c r="CW152" s="48" t="e">
        <f>IF(BI152=0,0,IF(AND(BI152=1,BH152=0),MAX($BO152:CV152)+1,CV152))</f>
        <v>#NAME?</v>
      </c>
      <c r="CX152" s="53">
        <f>IF(BJ152=0,0,IF(AND(BJ152=1,BI152=0),MAX($BO152:CW152)+1,CW152))</f>
        <v>0</v>
      </c>
      <c r="CY152" s="53">
        <f>IF(BK152=0,0,IF(AND(BK152=1,BJ152=0),MAX($BO152:CX152)+1,CX152))</f>
        <v>0</v>
      </c>
      <c r="CZ152" s="53">
        <f>IF(BL152=0,0,IF(AND(BL152=1,BK152=0),MAX($BO152:CY152)+1,CY152))</f>
        <v>0</v>
      </c>
      <c r="DA152" s="53">
        <f>IF(BM152=0,0,IF(AND(BM152=1,BL152=0),MAX($BO152:CZ152)+1,CZ152))</f>
        <v>0</v>
      </c>
    </row>
    <row r="153" spans="2:105" ht="13.5" thickBot="1"/>
    <row r="154" spans="2:105" ht="13.5" thickBot="1">
      <c r="B154" s="33" t="s">
        <v>33</v>
      </c>
      <c r="C154" s="34" t="e">
        <f>Calculator!#REF!</f>
        <v>#REF!</v>
      </c>
      <c r="D154" s="56" t="e">
        <f>"("&amp;VLOOKUP(Hold_6,Calculator!$D$8:$E$12,2,0)&amp;")"</f>
        <v>#NAME?</v>
      </c>
      <c r="E154" s="35"/>
      <c r="F154" s="35"/>
      <c r="G154" s="35"/>
      <c r="H154" s="35"/>
      <c r="I154" s="35"/>
      <c r="J154" s="35"/>
      <c r="K154" s="35"/>
      <c r="L154" s="35"/>
      <c r="M154" s="35"/>
      <c r="N154" s="35"/>
      <c r="O154" s="35"/>
      <c r="P154" s="35"/>
      <c r="Q154" s="35"/>
      <c r="R154" s="35"/>
      <c r="S154" s="35"/>
      <c r="T154" s="35"/>
      <c r="U154" s="35"/>
      <c r="V154" s="35"/>
      <c r="W154" s="35"/>
      <c r="X154" s="35"/>
      <c r="Y154" s="36"/>
      <c r="Z154" s="37"/>
    </row>
    <row r="155" spans="2:105" ht="13.5" thickBot="1">
      <c r="B155" s="38"/>
      <c r="C155" s="39"/>
      <c r="D155" s="39"/>
      <c r="E155" s="39"/>
      <c r="F155" s="39"/>
      <c r="G155" s="39"/>
      <c r="H155" s="39"/>
      <c r="I155" s="39"/>
      <c r="J155" s="39"/>
      <c r="K155" s="39"/>
      <c r="L155" s="39"/>
      <c r="M155" s="39"/>
      <c r="N155" s="39"/>
      <c r="O155" s="39"/>
      <c r="P155" s="39"/>
      <c r="Q155" s="39"/>
      <c r="R155" s="39"/>
      <c r="S155" s="39"/>
      <c r="T155" s="39"/>
      <c r="U155" s="39"/>
      <c r="V155" s="39"/>
      <c r="W155" s="39"/>
      <c r="X155" s="39"/>
      <c r="Y155" s="40"/>
      <c r="AA155" s="250" t="s">
        <v>35</v>
      </c>
      <c r="AB155" s="251"/>
      <c r="AC155" s="251"/>
      <c r="AD155" s="251"/>
      <c r="AE155" s="251"/>
      <c r="AF155" s="251"/>
      <c r="AG155" s="251"/>
      <c r="AH155" s="251"/>
      <c r="AI155" s="251"/>
      <c r="AJ155" s="251"/>
      <c r="AK155" s="251"/>
      <c r="AL155" s="251"/>
      <c r="AM155" s="251"/>
      <c r="AN155" s="251"/>
      <c r="AO155" s="251"/>
      <c r="AP155" s="251"/>
      <c r="AQ155" s="251"/>
      <c r="AR155" s="251"/>
      <c r="AS155" s="251"/>
      <c r="AT155" s="251"/>
      <c r="AU155" s="251"/>
      <c r="AV155" s="251"/>
      <c r="AW155" s="251"/>
      <c r="AX155" s="251"/>
      <c r="AY155" s="251"/>
      <c r="AZ155" s="251"/>
      <c r="BA155" s="251"/>
      <c r="BB155" s="251"/>
      <c r="BC155" s="251"/>
      <c r="BD155" s="251"/>
      <c r="BE155" s="251"/>
      <c r="BF155" s="251"/>
      <c r="BG155" s="251"/>
      <c r="BH155" s="251"/>
      <c r="BI155" s="251"/>
      <c r="BJ155" s="251"/>
      <c r="BK155" s="251"/>
      <c r="BL155" s="251"/>
      <c r="BM155" s="252"/>
      <c r="BO155" s="250" t="s">
        <v>36</v>
      </c>
      <c r="BP155" s="251"/>
      <c r="BQ155" s="251"/>
      <c r="BR155" s="251"/>
      <c r="BS155" s="251"/>
      <c r="BT155" s="251"/>
      <c r="BU155" s="251"/>
      <c r="BV155" s="251"/>
      <c r="BW155" s="251"/>
      <c r="BX155" s="251"/>
      <c r="BY155" s="251"/>
      <c r="BZ155" s="251"/>
      <c r="CA155" s="251"/>
      <c r="CB155" s="251"/>
      <c r="CC155" s="251"/>
      <c r="CD155" s="251"/>
      <c r="CE155" s="251"/>
      <c r="CF155" s="251"/>
      <c r="CG155" s="251"/>
      <c r="CH155" s="251"/>
      <c r="CI155" s="251"/>
      <c r="CJ155" s="251"/>
      <c r="CK155" s="251"/>
      <c r="CL155" s="251"/>
      <c r="CM155" s="251"/>
      <c r="CN155" s="251"/>
      <c r="CO155" s="251"/>
      <c r="CP155" s="251"/>
      <c r="CQ155" s="251"/>
      <c r="CR155" s="251"/>
      <c r="CS155" s="251"/>
      <c r="CT155" s="251"/>
      <c r="CU155" s="251"/>
      <c r="CV155" s="251"/>
      <c r="CW155" s="251"/>
      <c r="CX155" s="251"/>
      <c r="CY155" s="251"/>
      <c r="CZ155" s="251"/>
      <c r="DA155" s="252"/>
    </row>
    <row r="156" spans="2:105" ht="13.5" thickBot="1">
      <c r="B156" s="41" t="s">
        <v>37</v>
      </c>
      <c r="C156" s="42" t="s">
        <v>38</v>
      </c>
      <c r="D156" s="43"/>
      <c r="E156" s="43"/>
      <c r="F156" s="43"/>
      <c r="G156" s="43"/>
      <c r="H156" s="43"/>
      <c r="I156" s="43"/>
      <c r="J156" s="43"/>
      <c r="K156" s="43"/>
      <c r="L156" s="43"/>
      <c r="M156" s="43"/>
      <c r="N156" s="43"/>
      <c r="O156" s="43"/>
      <c r="P156" s="43"/>
      <c r="Q156" s="43"/>
      <c r="R156" s="43"/>
      <c r="S156" s="43"/>
      <c r="T156" s="43"/>
      <c r="U156" s="43"/>
      <c r="V156" s="43"/>
      <c r="W156" s="43"/>
      <c r="X156" s="43"/>
      <c r="Y156" s="44"/>
      <c r="AA156" s="45">
        <v>1</v>
      </c>
      <c r="AB156" s="46">
        <f>AA156+1</f>
        <v>2</v>
      </c>
      <c r="AC156" s="46">
        <f>AB156+1</f>
        <v>3</v>
      </c>
      <c r="AD156" s="46">
        <f t="shared" ref="AD156:BM156" si="130">AC156+1</f>
        <v>4</v>
      </c>
      <c r="AE156" s="46">
        <f t="shared" si="130"/>
        <v>5</v>
      </c>
      <c r="AF156" s="46">
        <f t="shared" si="130"/>
        <v>6</v>
      </c>
      <c r="AG156" s="46">
        <f t="shared" si="130"/>
        <v>7</v>
      </c>
      <c r="AH156" s="46">
        <f t="shared" si="130"/>
        <v>8</v>
      </c>
      <c r="AI156" s="46">
        <f t="shared" si="130"/>
        <v>9</v>
      </c>
      <c r="AJ156" s="46">
        <f t="shared" si="130"/>
        <v>10</v>
      </c>
      <c r="AK156" s="46">
        <f t="shared" si="130"/>
        <v>11</v>
      </c>
      <c r="AL156" s="46">
        <f t="shared" si="130"/>
        <v>12</v>
      </c>
      <c r="AM156" s="46">
        <f t="shared" si="130"/>
        <v>13</v>
      </c>
      <c r="AN156" s="46">
        <f t="shared" si="130"/>
        <v>14</v>
      </c>
      <c r="AO156" s="46">
        <f t="shared" si="130"/>
        <v>15</v>
      </c>
      <c r="AP156" s="46">
        <f t="shared" si="130"/>
        <v>16</v>
      </c>
      <c r="AQ156" s="46">
        <f t="shared" si="130"/>
        <v>17</v>
      </c>
      <c r="AR156" s="46">
        <f t="shared" si="130"/>
        <v>18</v>
      </c>
      <c r="AS156" s="46">
        <f t="shared" si="130"/>
        <v>19</v>
      </c>
      <c r="AT156" s="46">
        <f t="shared" si="130"/>
        <v>20</v>
      </c>
      <c r="AU156" s="46">
        <f t="shared" si="130"/>
        <v>21</v>
      </c>
      <c r="AV156" s="46">
        <f t="shared" si="130"/>
        <v>22</v>
      </c>
      <c r="AW156" s="46">
        <f t="shared" si="130"/>
        <v>23</v>
      </c>
      <c r="AX156" s="46">
        <f t="shared" si="130"/>
        <v>24</v>
      </c>
      <c r="AY156" s="47">
        <f t="shared" si="130"/>
        <v>25</v>
      </c>
      <c r="AZ156" s="46">
        <f t="shared" si="130"/>
        <v>26</v>
      </c>
      <c r="BA156" s="46">
        <f t="shared" si="130"/>
        <v>27</v>
      </c>
      <c r="BB156" s="46">
        <f t="shared" si="130"/>
        <v>28</v>
      </c>
      <c r="BC156" s="46">
        <f t="shared" si="130"/>
        <v>29</v>
      </c>
      <c r="BD156" s="46">
        <f t="shared" si="130"/>
        <v>30</v>
      </c>
      <c r="BE156" s="46">
        <f t="shared" si="130"/>
        <v>31</v>
      </c>
      <c r="BF156" s="46">
        <f t="shared" si="130"/>
        <v>32</v>
      </c>
      <c r="BG156" s="46">
        <f t="shared" si="130"/>
        <v>33</v>
      </c>
      <c r="BH156" s="46">
        <f t="shared" si="130"/>
        <v>34</v>
      </c>
      <c r="BI156" s="46">
        <f t="shared" si="130"/>
        <v>35</v>
      </c>
      <c r="BJ156" s="47">
        <f t="shared" si="130"/>
        <v>36</v>
      </c>
      <c r="BK156" s="46">
        <f t="shared" si="130"/>
        <v>37</v>
      </c>
      <c r="BL156" s="46">
        <f t="shared" si="130"/>
        <v>38</v>
      </c>
      <c r="BM156" s="47">
        <f t="shared" si="130"/>
        <v>39</v>
      </c>
      <c r="BO156" s="45">
        <f>AA156</f>
        <v>1</v>
      </c>
      <c r="BP156" s="46">
        <f t="shared" ref="BP156:DA156" si="131">AB156</f>
        <v>2</v>
      </c>
      <c r="BQ156" s="46">
        <f t="shared" si="131"/>
        <v>3</v>
      </c>
      <c r="BR156" s="46">
        <f t="shared" si="131"/>
        <v>4</v>
      </c>
      <c r="BS156" s="46">
        <f t="shared" si="131"/>
        <v>5</v>
      </c>
      <c r="BT156" s="46">
        <f t="shared" si="131"/>
        <v>6</v>
      </c>
      <c r="BU156" s="46">
        <f t="shared" si="131"/>
        <v>7</v>
      </c>
      <c r="BV156" s="46">
        <f t="shared" si="131"/>
        <v>8</v>
      </c>
      <c r="BW156" s="46">
        <f t="shared" si="131"/>
        <v>9</v>
      </c>
      <c r="BX156" s="46">
        <f t="shared" si="131"/>
        <v>10</v>
      </c>
      <c r="BY156" s="46">
        <f t="shared" si="131"/>
        <v>11</v>
      </c>
      <c r="BZ156" s="46">
        <f t="shared" si="131"/>
        <v>12</v>
      </c>
      <c r="CA156" s="46">
        <f t="shared" si="131"/>
        <v>13</v>
      </c>
      <c r="CB156" s="46">
        <f t="shared" si="131"/>
        <v>14</v>
      </c>
      <c r="CC156" s="46">
        <f t="shared" si="131"/>
        <v>15</v>
      </c>
      <c r="CD156" s="46">
        <f t="shared" si="131"/>
        <v>16</v>
      </c>
      <c r="CE156" s="46">
        <f t="shared" si="131"/>
        <v>17</v>
      </c>
      <c r="CF156" s="46">
        <f t="shared" si="131"/>
        <v>18</v>
      </c>
      <c r="CG156" s="46">
        <f t="shared" si="131"/>
        <v>19</v>
      </c>
      <c r="CH156" s="46">
        <f t="shared" si="131"/>
        <v>20</v>
      </c>
      <c r="CI156" s="46">
        <f t="shared" si="131"/>
        <v>21</v>
      </c>
      <c r="CJ156" s="46">
        <f t="shared" si="131"/>
        <v>22</v>
      </c>
      <c r="CK156" s="46">
        <f t="shared" si="131"/>
        <v>23</v>
      </c>
      <c r="CL156" s="46">
        <f t="shared" si="131"/>
        <v>24</v>
      </c>
      <c r="CM156" s="47">
        <f t="shared" si="131"/>
        <v>25</v>
      </c>
      <c r="CN156" s="46">
        <f t="shared" si="131"/>
        <v>26</v>
      </c>
      <c r="CO156" s="46">
        <f t="shared" si="131"/>
        <v>27</v>
      </c>
      <c r="CP156" s="46">
        <f t="shared" si="131"/>
        <v>28</v>
      </c>
      <c r="CQ156" s="46">
        <f t="shared" si="131"/>
        <v>29</v>
      </c>
      <c r="CR156" s="46">
        <f t="shared" si="131"/>
        <v>30</v>
      </c>
      <c r="CS156" s="46">
        <f t="shared" si="131"/>
        <v>31</v>
      </c>
      <c r="CT156" s="46">
        <f t="shared" si="131"/>
        <v>32</v>
      </c>
      <c r="CU156" s="46">
        <f t="shared" si="131"/>
        <v>33</v>
      </c>
      <c r="CV156" s="46">
        <f t="shared" si="131"/>
        <v>34</v>
      </c>
      <c r="CW156" s="46">
        <f t="shared" si="131"/>
        <v>35</v>
      </c>
      <c r="CX156" s="47">
        <f t="shared" si="131"/>
        <v>36</v>
      </c>
      <c r="CY156" s="46">
        <f t="shared" si="131"/>
        <v>37</v>
      </c>
      <c r="CZ156" s="46">
        <f t="shared" si="131"/>
        <v>38</v>
      </c>
      <c r="DA156" s="47">
        <f t="shared" si="131"/>
        <v>39</v>
      </c>
    </row>
    <row r="157" spans="2:105">
      <c r="B157" s="41" t="s">
        <v>117</v>
      </c>
      <c r="C157" s="39" t="str">
        <f t="shared" ref="C157:C182" si="132">IFERROR(MATCH(1,$BO157:$DA157,0),"")</f>
        <v/>
      </c>
      <c r="D157" s="43" t="str">
        <f t="shared" ref="D157:D182" si="133">IF(E157="","",":")</f>
        <v/>
      </c>
      <c r="E157" s="39" t="str">
        <f t="shared" ref="E157:E182" si="134">IFERROR(C157+COUNTIF($BO157:$DA157,1)-1,"")</f>
        <v/>
      </c>
      <c r="F157" s="43" t="str">
        <f t="shared" ref="F157:F182" si="135">IF(G157="","",",")</f>
        <v/>
      </c>
      <c r="G157" s="39" t="str">
        <f t="shared" ref="G157:G182" si="136">IFERROR(MATCH(2,$BO157:$DA157,0),"")</f>
        <v/>
      </c>
      <c r="H157" s="43" t="str">
        <f t="shared" ref="H157:H182" si="137">IF(I157="","",":")</f>
        <v/>
      </c>
      <c r="I157" s="39" t="str">
        <f t="shared" ref="I157:I182" si="138">IFERROR(G157+COUNTIF($BO157:$DA157,2)-1,"")</f>
        <v/>
      </c>
      <c r="J157" s="43" t="str">
        <f t="shared" ref="J157:J182" si="139">IF(K157="","",",")</f>
        <v/>
      </c>
      <c r="K157" s="39" t="str">
        <f t="shared" ref="K157:K182" si="140">IFERROR(MATCH(3,$BO157:$DA157,0),"")</f>
        <v/>
      </c>
      <c r="L157" s="43" t="str">
        <f t="shared" ref="L157:L182" si="141">IF(M157="","",":")</f>
        <v/>
      </c>
      <c r="M157" s="39" t="str">
        <f t="shared" ref="M157:M182" si="142">IFERROR(K157+COUNTIF($BO157:$DA157,3)-1,"")</f>
        <v/>
      </c>
      <c r="N157" s="43" t="str">
        <f t="shared" ref="N157:N182" si="143">IF(O157="","",",")</f>
        <v/>
      </c>
      <c r="O157" s="39" t="str">
        <f t="shared" ref="O157:O182" si="144">IFERROR(MATCH(4,$BO157:$DA157,0),"")</f>
        <v/>
      </c>
      <c r="P157" s="43" t="str">
        <f t="shared" ref="P157:P182" si="145">IF(Q157="","",":")</f>
        <v/>
      </c>
      <c r="Q157" s="39" t="str">
        <f t="shared" ref="Q157:Q182" si="146">IFERROR(O157+COUNTIF($BO157:$DA157,4)-1,"")</f>
        <v/>
      </c>
      <c r="R157" s="43" t="str">
        <f t="shared" ref="R157:R182" si="147">IF(S157="","",",")</f>
        <v/>
      </c>
      <c r="S157" s="39" t="str">
        <f t="shared" ref="S157:S182" si="148">IFERROR(MATCH(5,$BO157:$DA157,0),"")</f>
        <v/>
      </c>
      <c r="T157" s="43" t="str">
        <f t="shared" ref="T157:T182" si="149">IF(U157="","",":")</f>
        <v/>
      </c>
      <c r="U157" s="39" t="str">
        <f t="shared" ref="U157:U182" si="150">IFERROR(S157+COUNTIF($BO157:$DA157,5)-1,"")</f>
        <v/>
      </c>
      <c r="V157" s="43" t="str">
        <f t="shared" ref="V157:V182" si="151">IF(W157="","",",")</f>
        <v/>
      </c>
      <c r="W157" s="39" t="str">
        <f t="shared" ref="W157:W182" si="152">IFERROR(MATCH(6,$BO157:$DA157,0),"")</f>
        <v/>
      </c>
      <c r="X157" s="43" t="str">
        <f t="shared" ref="X157:X182" si="153">IF(Y157="","",":")</f>
        <v/>
      </c>
      <c r="Y157" s="40" t="str">
        <f t="shared" ref="Y157:Y182" si="154">IFERROR(W157+COUNTIF($BO157:$DA157,6)-1,"")</f>
        <v/>
      </c>
      <c r="AA157" s="54"/>
      <c r="AB157" s="54"/>
      <c r="AC157" s="54"/>
      <c r="AD157" s="48" t="e">
        <f>IF(INSERT_HOLDS_HERE!G$9=Hold_6,1,0)</f>
        <v>#NAME?</v>
      </c>
      <c r="AE157" s="48" t="e">
        <f>IF(INSERT_HOLDS_HERE!H$9=Hold_6,1,0)</f>
        <v>#NAME?</v>
      </c>
      <c r="AF157" s="48" t="e">
        <f>IF(INSERT_HOLDS_HERE!I$9=Hold_6,1,0)</f>
        <v>#NAME?</v>
      </c>
      <c r="AG157" s="54"/>
      <c r="AH157" s="54"/>
      <c r="AI157" s="54"/>
      <c r="AJ157" s="54"/>
      <c r="AK157" s="54"/>
      <c r="AL157" s="54"/>
      <c r="AM157" s="54"/>
      <c r="AN157" s="54"/>
      <c r="AO157" s="54"/>
      <c r="AP157" s="54"/>
      <c r="AQ157" s="54"/>
      <c r="AR157" s="54"/>
      <c r="AS157" s="54"/>
      <c r="AT157" s="54"/>
      <c r="AU157" s="54"/>
      <c r="AV157" s="54"/>
      <c r="AW157" s="54"/>
      <c r="AX157" s="54"/>
      <c r="AY157" s="54"/>
      <c r="AZ157" s="54"/>
      <c r="BA157" s="54"/>
      <c r="BB157" s="54"/>
      <c r="BC157" s="54"/>
      <c r="BD157" s="54"/>
      <c r="BE157" s="54"/>
      <c r="BF157" s="54"/>
      <c r="BG157" s="54"/>
      <c r="BH157" s="48" t="e">
        <f>IF(INSERT_HOLDS_HERE!AK$9=Hold_6,1,0)</f>
        <v>#NAME?</v>
      </c>
      <c r="BI157" s="48" t="e">
        <f>IF(INSERT_HOLDS_HERE!AL$9=Hold_6,1,0)</f>
        <v>#NAME?</v>
      </c>
      <c r="BJ157" s="48" t="e">
        <f>IF(INSERT_HOLDS_HERE!AM$9=Hold_6,1,0)</f>
        <v>#NAME?</v>
      </c>
      <c r="BK157" s="48" t="e">
        <f>IF(INSERT_HOLDS_HERE!AN$9=Hold_6,1,0)</f>
        <v>#NAME?</v>
      </c>
      <c r="BL157" s="54"/>
      <c r="BM157" s="54"/>
      <c r="BO157" s="53">
        <f t="shared" ref="BO157:BO182" si="155">AA157</f>
        <v>0</v>
      </c>
      <c r="BP157" s="53">
        <f>IF(AB157=0,0,IF(AND(AB157=1,AA157=0),MAX($BO157:BO157)+1,BO157))</f>
        <v>0</v>
      </c>
      <c r="BQ157" s="53">
        <f>IF(AC157=0,0,IF(AND(AC157=1,AB157=0),MAX($BO157:BP157)+1,BP157))</f>
        <v>0</v>
      </c>
      <c r="BR157" s="48" t="e">
        <f>IF(AD157=0,0,IF(AND(AD157=1,AC157=0),MAX($BO157:BQ157)+1,BQ157))</f>
        <v>#NAME?</v>
      </c>
      <c r="BS157" s="48" t="e">
        <f>IF(AE157=0,0,IF(AND(AE157=1,AD157=0),MAX($BO157:BR157)+1,BR157))</f>
        <v>#NAME?</v>
      </c>
      <c r="BT157" s="48" t="e">
        <f>IF(AF157=0,0,IF(AND(AF157=1,AE157=0),MAX($BO157:BS157)+1,BS157))</f>
        <v>#NAME?</v>
      </c>
      <c r="BU157" s="53">
        <f>IF(AG157=0,0,IF(AND(AG157=1,AF157=0),MAX($BO157:BT157)+1,BT157))</f>
        <v>0</v>
      </c>
      <c r="BV157" s="53">
        <f>IF(AH157=0,0,IF(AND(AH157=1,AG157=0),MAX($BO157:BU157)+1,BU157))</f>
        <v>0</v>
      </c>
      <c r="BW157" s="53">
        <f>IF(AI157=0,0,IF(AND(AI157=1,AH157=0),MAX($BO157:BV157)+1,BV157))</f>
        <v>0</v>
      </c>
      <c r="BX157" s="53">
        <f>IF(AJ157=0,0,IF(AND(AJ157=1,AI157=0),MAX($BO157:BW157)+1,BW157))</f>
        <v>0</v>
      </c>
      <c r="BY157" s="53">
        <f>IF(AK157=0,0,IF(AND(AK157=1,AJ157=0),MAX($BO157:BX157)+1,BX157))</f>
        <v>0</v>
      </c>
      <c r="BZ157" s="53">
        <f>IF(AL157=0,0,IF(AND(AL157=1,AK157=0),MAX($BO157:BY157)+1,BY157))</f>
        <v>0</v>
      </c>
      <c r="CA157" s="53">
        <f>IF(AM157=0,0,IF(AND(AM157=1,AL157=0),MAX($BO157:BZ157)+1,BZ157))</f>
        <v>0</v>
      </c>
      <c r="CB157" s="53">
        <f>IF(AN157=0,0,IF(AND(AN157=1,AM157=0),MAX($BO157:CA157)+1,CA157))</f>
        <v>0</v>
      </c>
      <c r="CC157" s="53">
        <f>IF(AO157=0,0,IF(AND(AO157=1,AN157=0),MAX($BO157:CB157)+1,CB157))</f>
        <v>0</v>
      </c>
      <c r="CD157" s="53">
        <f>IF(AP157=0,0,IF(AND(AP157=1,AO157=0),MAX($BO157:CC157)+1,CC157))</f>
        <v>0</v>
      </c>
      <c r="CE157" s="53">
        <f>IF(AQ157=0,0,IF(AND(AQ157=1,AP157=0),MAX($BO157:CD157)+1,CD157))</f>
        <v>0</v>
      </c>
      <c r="CF157" s="53">
        <f>IF(AR157=0,0,IF(AND(AR157=1,AQ157=0),MAX($BO157:CE157)+1,CE157))</f>
        <v>0</v>
      </c>
      <c r="CG157" s="53">
        <f>IF(AS157=0,0,IF(AND(AS157=1,AR157=0),MAX($BO157:CF157)+1,CF157))</f>
        <v>0</v>
      </c>
      <c r="CH157" s="53">
        <f>IF(AT157=0,0,IF(AND(AT157=1,AS157=0),MAX($BO157:CG157)+1,CG157))</f>
        <v>0</v>
      </c>
      <c r="CI157" s="53">
        <f>IF(AU157=0,0,IF(AND(AU157=1,AT157=0),MAX($BO157:CH157)+1,CH157))</f>
        <v>0</v>
      </c>
      <c r="CJ157" s="53">
        <f>IF(AV157=0,0,IF(AND(AV157=1,AU157=0),MAX($BO157:CI157)+1,CI157))</f>
        <v>0</v>
      </c>
      <c r="CK157" s="53">
        <f>IF(AW157=0,0,IF(AND(AW157=1,AV157=0),MAX($BO157:CJ157)+1,CJ157))</f>
        <v>0</v>
      </c>
      <c r="CL157" s="53">
        <f>IF(AX157=0,0,IF(AND(AX157=1,AW157=0),MAX($BO157:CK157)+1,CK157))</f>
        <v>0</v>
      </c>
      <c r="CM157" s="53">
        <f>IF(AY157=0,0,IF(AND(AY157=1,AX157=0),MAX($BO157:CL157)+1,CL157))</f>
        <v>0</v>
      </c>
      <c r="CN157" s="53">
        <f>IF(AZ157=0,0,IF(AND(AZ157=1,AY157=0),MAX($BO157:CM157)+1,CM157))</f>
        <v>0</v>
      </c>
      <c r="CO157" s="53">
        <f>IF(BA157=0,0,IF(AND(BA157=1,AZ157=0),MAX($BO157:CN157)+1,CN157))</f>
        <v>0</v>
      </c>
      <c r="CP157" s="53">
        <f>IF(BB157=0,0,IF(AND(BB157=1,BA157=0),MAX($BO157:CO157)+1,CO157))</f>
        <v>0</v>
      </c>
      <c r="CQ157" s="53">
        <f>IF(BC157=0,0,IF(AND(BC157=1,BB157=0),MAX($BO157:CP157)+1,CP157))</f>
        <v>0</v>
      </c>
      <c r="CR157" s="53">
        <f>IF(BD157=0,0,IF(AND(BD157=1,BC157=0),MAX($BO157:CQ157)+1,CQ157))</f>
        <v>0</v>
      </c>
      <c r="CS157" s="53">
        <f>IF(BE157=0,0,IF(AND(BE157=1,BD157=0),MAX($BO157:CR157)+1,CR157))</f>
        <v>0</v>
      </c>
      <c r="CT157" s="53">
        <f>IF(BF157=0,0,IF(AND(BF157=1,BE157=0),MAX($BO157:CS157)+1,CS157))</f>
        <v>0</v>
      </c>
      <c r="CU157" s="53">
        <f>IF(BG157=0,0,IF(AND(BG157=1,BF157=0),MAX($BO157:CT157)+1,CT157))</f>
        <v>0</v>
      </c>
      <c r="CV157" s="48" t="e">
        <f>IF(BH157=0,0,IF(AND(BH157=1,BG157=0),MAX($BO157:CU157)+1,CU157))</f>
        <v>#NAME?</v>
      </c>
      <c r="CW157" s="48" t="e">
        <f>IF(BI157=0,0,IF(AND(BI157=1,BH157=0),MAX($BO157:CV157)+1,CV157))</f>
        <v>#NAME?</v>
      </c>
      <c r="CX157" s="48" t="e">
        <f>IF(BJ157=0,0,IF(AND(BJ157=1,BI157=0),MAX($BO157:CW157)+1,CW157))</f>
        <v>#NAME?</v>
      </c>
      <c r="CY157" s="48" t="e">
        <f>IF(BK157=0,0,IF(AND(BK157=1,BJ157=0),MAX($BO157:CX157)+1,CX157))</f>
        <v>#NAME?</v>
      </c>
      <c r="CZ157" s="53">
        <f>IF(BL157=0,0,IF(AND(BL157=1,BK157=0),MAX($BO157:CY157)+1,CY157))</f>
        <v>0</v>
      </c>
      <c r="DA157" s="53">
        <f>IF(BM157=0,0,IF(AND(BM157=1,BL157=0),MAX($BO157:CZ157)+1,CZ157))</f>
        <v>0</v>
      </c>
    </row>
    <row r="158" spans="2:105">
      <c r="B158" s="41" t="s">
        <v>23</v>
      </c>
      <c r="C158" s="39" t="str">
        <f t="shared" si="132"/>
        <v/>
      </c>
      <c r="D158" s="43" t="str">
        <f t="shared" si="133"/>
        <v/>
      </c>
      <c r="E158" s="39" t="str">
        <f t="shared" si="134"/>
        <v/>
      </c>
      <c r="F158" s="43" t="str">
        <f t="shared" si="135"/>
        <v/>
      </c>
      <c r="G158" s="39" t="str">
        <f t="shared" si="136"/>
        <v/>
      </c>
      <c r="H158" s="43" t="str">
        <f t="shared" si="137"/>
        <v/>
      </c>
      <c r="I158" s="39" t="str">
        <f t="shared" si="138"/>
        <v/>
      </c>
      <c r="J158" s="43" t="str">
        <f t="shared" si="139"/>
        <v/>
      </c>
      <c r="K158" s="39" t="str">
        <f t="shared" si="140"/>
        <v/>
      </c>
      <c r="L158" s="43" t="str">
        <f t="shared" si="141"/>
        <v/>
      </c>
      <c r="M158" s="39" t="str">
        <f t="shared" si="142"/>
        <v/>
      </c>
      <c r="N158" s="43" t="str">
        <f t="shared" si="143"/>
        <v/>
      </c>
      <c r="O158" s="39" t="str">
        <f t="shared" si="144"/>
        <v/>
      </c>
      <c r="P158" s="43" t="str">
        <f t="shared" si="145"/>
        <v/>
      </c>
      <c r="Q158" s="39" t="str">
        <f t="shared" si="146"/>
        <v/>
      </c>
      <c r="R158" s="43" t="str">
        <f t="shared" si="147"/>
        <v/>
      </c>
      <c r="S158" s="39" t="str">
        <f t="shared" si="148"/>
        <v/>
      </c>
      <c r="T158" s="43" t="str">
        <f t="shared" si="149"/>
        <v/>
      </c>
      <c r="U158" s="39" t="str">
        <f t="shared" si="150"/>
        <v/>
      </c>
      <c r="V158" s="43" t="str">
        <f t="shared" si="151"/>
        <v/>
      </c>
      <c r="W158" s="39" t="str">
        <f t="shared" si="152"/>
        <v/>
      </c>
      <c r="X158" s="43" t="str">
        <f t="shared" si="153"/>
        <v/>
      </c>
      <c r="Y158" s="40" t="str">
        <f t="shared" si="154"/>
        <v/>
      </c>
      <c r="AA158" s="54"/>
      <c r="AB158" s="48" t="e">
        <f>IF(INSERT_HOLDS_HERE!E$10=Hold_6,1,0)</f>
        <v>#NAME?</v>
      </c>
      <c r="AC158" s="48" t="e">
        <f>IF(INSERT_HOLDS_HERE!F$10=Hold_6,1,0)</f>
        <v>#NAME?</v>
      </c>
      <c r="AD158" s="48" t="e">
        <f>IF(INSERT_HOLDS_HERE!G$10=Hold_6,1,0)</f>
        <v>#NAME?</v>
      </c>
      <c r="AE158" s="48" t="e">
        <f>IF(INSERT_HOLDS_HERE!H$10=Hold_6,1,0)</f>
        <v>#NAME?</v>
      </c>
      <c r="AF158" s="48" t="e">
        <f>IF(INSERT_HOLDS_HERE!I$10=Hold_6,1,0)</f>
        <v>#NAME?</v>
      </c>
      <c r="AG158" s="48" t="e">
        <f>IF(INSERT_HOLDS_HERE!J$10=Hold_6,1,0)</f>
        <v>#NAME?</v>
      </c>
      <c r="AH158" s="48" t="e">
        <f>IF(INSERT_HOLDS_HERE!K$10=Hold_6,1,0)</f>
        <v>#NAME?</v>
      </c>
      <c r="AI158" s="48" t="e">
        <f>IF(INSERT_HOLDS_HERE!L$10=Hold_6,1,0)</f>
        <v>#NAME?</v>
      </c>
      <c r="AJ158" s="48" t="e">
        <f>IF(INSERT_HOLDS_HERE!M$10=Hold_6,1,0)</f>
        <v>#NAME?</v>
      </c>
      <c r="AK158" s="48" t="e">
        <f>IF(INSERT_HOLDS_HERE!N$10=Hold_6,1,0)</f>
        <v>#NAME?</v>
      </c>
      <c r="AL158" s="48" t="e">
        <f>IF(INSERT_HOLDS_HERE!O$10=Hold_6,1,0)</f>
        <v>#NAME?</v>
      </c>
      <c r="AM158" s="48" t="e">
        <f>IF(INSERT_HOLDS_HERE!P$10=Hold_6,1,0)</f>
        <v>#NAME?</v>
      </c>
      <c r="AN158" s="48" t="e">
        <f>IF(INSERT_HOLDS_HERE!R$10=Hold_6,1,0)</f>
        <v>#NAME?</v>
      </c>
      <c r="AO158" s="48" t="e">
        <f>IF(INSERT_HOLDS_HERE!S$10=Hold_6,1,0)</f>
        <v>#NAME?</v>
      </c>
      <c r="AP158" s="48" t="e">
        <f>IF(INSERT_HOLDS_HERE!T$10=Hold_6,1,0)</f>
        <v>#NAME?</v>
      </c>
      <c r="AQ158" s="48" t="e">
        <f>IF(INSERT_HOLDS_HERE!U$10=Hold_6,1,0)</f>
        <v>#NAME?</v>
      </c>
      <c r="AR158" s="48" t="e">
        <f>IF(INSERT_HOLDS_HERE!V$10=Hold_6,1,0)</f>
        <v>#NAME?</v>
      </c>
      <c r="AS158" s="48" t="e">
        <f>IF(INSERT_HOLDS_HERE!W$10=Hold_6,1,0)</f>
        <v>#NAME?</v>
      </c>
      <c r="AT158" s="48" t="e">
        <f>IF(INSERT_HOLDS_HERE!X$10=Hold_6,1,0)</f>
        <v>#NAME?</v>
      </c>
      <c r="AU158" s="48" t="e">
        <f>IF(INSERT_HOLDS_HERE!Y$10=Hold_6,1,0)</f>
        <v>#NAME?</v>
      </c>
      <c r="AV158" s="48" t="e">
        <f>IF(INSERT_HOLDS_HERE!Z$10=Hold_6,1,0)</f>
        <v>#NAME?</v>
      </c>
      <c r="AW158" s="48" t="e">
        <f>IF(INSERT_HOLDS_HERE!AA$10=Hold_6,1,0)</f>
        <v>#NAME?</v>
      </c>
      <c r="AX158" s="48" t="e">
        <f>IF(INSERT_HOLDS_HERE!AB$10=Hold_6,1,0)</f>
        <v>#NAME?</v>
      </c>
      <c r="AY158" s="48" t="e">
        <f>IF(INSERT_HOLDS_HERE!AC$10=Hold_6,1,0)</f>
        <v>#NAME?</v>
      </c>
      <c r="AZ158" s="48" t="e">
        <f>IF(INSERT_HOLDS_HERE!AD$10=Hold_6,1,0)</f>
        <v>#NAME?</v>
      </c>
      <c r="BA158" s="48" t="e">
        <f>IF(INSERT_HOLDS_HERE!AF$10=Hold_6,1,0)</f>
        <v>#NAME?</v>
      </c>
      <c r="BB158" s="48" t="e">
        <f>IF(INSERT_HOLDS_HERE!AG$10=Hold_6,1,0)</f>
        <v>#NAME?</v>
      </c>
      <c r="BC158" s="48" t="e">
        <f>IF(INSERT_HOLDS_HERE!AH$10=Hold_6,1,0)</f>
        <v>#NAME?</v>
      </c>
      <c r="BD158" s="48" t="e">
        <f>IF(INSERT_HOLDS_HERE!AI$10=Hold_6,1,0)</f>
        <v>#NAME?</v>
      </c>
      <c r="BE158" s="48" t="e">
        <f>IF(INSERT_HOLDS_HERE!AJ$10=Hold_6,1,0)</f>
        <v>#NAME?</v>
      </c>
      <c r="BF158" s="48" t="e">
        <f>IF(INSERT_HOLDS_HERE!AK$10=Hold_6,1,0)</f>
        <v>#NAME?</v>
      </c>
      <c r="BG158" s="48" t="e">
        <f>IF(INSERT_HOLDS_HERE!AL$10=Hold_6,1,0)</f>
        <v>#NAME?</v>
      </c>
      <c r="BH158" s="48" t="e">
        <f>IF(INSERT_HOLDS_HERE!AM$10=Hold_6,1,0)</f>
        <v>#NAME?</v>
      </c>
      <c r="BI158" s="48" t="e">
        <f>IF(INSERT_HOLDS_HERE!AN$10=Hold_6,1,0)</f>
        <v>#NAME?</v>
      </c>
      <c r="BJ158" s="48" t="e">
        <f>IF(INSERT_HOLDS_HERE!AO$10=Hold_6,1,0)</f>
        <v>#NAME?</v>
      </c>
      <c r="BK158" s="48" t="e">
        <f>IF(INSERT_HOLDS_HERE!AP$10=Hold_6,1,0)</f>
        <v>#NAME?</v>
      </c>
      <c r="BL158" s="48" t="e">
        <f>IF(INSERT_HOLDS_HERE!AQ$10=Hold_6,1,0)</f>
        <v>#NAME?</v>
      </c>
      <c r="BM158" s="54"/>
      <c r="BO158" s="53">
        <f t="shared" si="155"/>
        <v>0</v>
      </c>
      <c r="BP158" s="48" t="e">
        <f>IF(AB158=0,0,IF(AND(AB158=1,AA158=0),MAX($BO158:BO158)+1,BO158))</f>
        <v>#NAME?</v>
      </c>
      <c r="BQ158" s="48" t="e">
        <f>IF(AC158=0,0,IF(AND(AC158=1,AB158=0),MAX($BO158:BP158)+1,BP158))</f>
        <v>#NAME?</v>
      </c>
      <c r="BR158" s="48" t="e">
        <f>IF(AD158=0,0,IF(AND(AD158=1,AC158=0),MAX($BO158:BQ158)+1,BQ158))</f>
        <v>#NAME?</v>
      </c>
      <c r="BS158" s="48" t="e">
        <f>IF(AE158=0,0,IF(AND(AE158=1,AD158=0),MAX($BO158:BR158)+1,BR158))</f>
        <v>#NAME?</v>
      </c>
      <c r="BT158" s="48" t="e">
        <f>IF(AF158=0,0,IF(AND(AF158=1,AE158=0),MAX($BO158:BS158)+1,BS158))</f>
        <v>#NAME?</v>
      </c>
      <c r="BU158" s="48" t="e">
        <f>IF(AG158=0,0,IF(AND(AG158=1,AF158=0),MAX($BO158:BT158)+1,BT158))</f>
        <v>#NAME?</v>
      </c>
      <c r="BV158" s="48" t="e">
        <f>IF(AH158=0,0,IF(AND(AH158=1,AG158=0),MAX($BO158:BU158)+1,BU158))</f>
        <v>#NAME?</v>
      </c>
      <c r="BW158" s="48" t="e">
        <f>IF(AI158=0,0,IF(AND(AI158=1,AH158=0),MAX($BO158:BV158)+1,BV158))</f>
        <v>#NAME?</v>
      </c>
      <c r="BX158" s="48" t="e">
        <f>IF(AJ158=0,0,IF(AND(AJ158=1,AI158=0),MAX($BO158:BW158)+1,BW158))</f>
        <v>#NAME?</v>
      </c>
      <c r="BY158" s="48" t="e">
        <f>IF(AK158=0,0,IF(AND(AK158=1,AJ158=0),MAX($BO158:BX158)+1,BX158))</f>
        <v>#NAME?</v>
      </c>
      <c r="BZ158" s="48" t="e">
        <f>IF(AL158=0,0,IF(AND(AL158=1,AK158=0),MAX($BO158:BY158)+1,BY158))</f>
        <v>#NAME?</v>
      </c>
      <c r="CA158" s="48" t="e">
        <f>IF(AM158=0,0,IF(AND(AM158=1,AL158=0),MAX($BO158:BZ158)+1,BZ158))</f>
        <v>#NAME?</v>
      </c>
      <c r="CB158" s="48" t="e">
        <f>IF(AN158=0,0,IF(AND(AN158=1,AM158=0),MAX($BO158:CA158)+1,CA158))</f>
        <v>#NAME?</v>
      </c>
      <c r="CC158" s="48" t="e">
        <f>IF(AO158=0,0,IF(AND(AO158=1,AN158=0),MAX($BO158:CB158)+1,CB158))</f>
        <v>#NAME?</v>
      </c>
      <c r="CD158" s="48" t="e">
        <f>IF(AP158=0,0,IF(AND(AP158=1,AO158=0),MAX($BO158:CC158)+1,CC158))</f>
        <v>#NAME?</v>
      </c>
      <c r="CE158" s="48" t="e">
        <f>IF(AQ158=0,0,IF(AND(AQ158=1,AP158=0),MAX($BO158:CD158)+1,CD158))</f>
        <v>#NAME?</v>
      </c>
      <c r="CF158" s="48" t="e">
        <f>IF(AR158=0,0,IF(AND(AR158=1,AQ158=0),MAX($BO158:CE158)+1,CE158))</f>
        <v>#NAME?</v>
      </c>
      <c r="CG158" s="48" t="e">
        <f>IF(AS158=0,0,IF(AND(AS158=1,AR158=0),MAX($BO158:CF158)+1,CF158))</f>
        <v>#NAME?</v>
      </c>
      <c r="CH158" s="48" t="e">
        <f>IF(AT158=0,0,IF(AND(AT158=1,AS158=0),MAX($BO158:CG158)+1,CG158))</f>
        <v>#NAME?</v>
      </c>
      <c r="CI158" s="48" t="e">
        <f>IF(AU158=0,0,IF(AND(AU158=1,AT158=0),MAX($BO158:CH158)+1,CH158))</f>
        <v>#NAME?</v>
      </c>
      <c r="CJ158" s="48" t="e">
        <f>IF(AV158=0,0,IF(AND(AV158=1,AU158=0),MAX($BO158:CI158)+1,CI158))</f>
        <v>#NAME?</v>
      </c>
      <c r="CK158" s="48" t="e">
        <f>IF(AW158=0,0,IF(AND(AW158=1,AV158=0),MAX($BO158:CJ158)+1,CJ158))</f>
        <v>#NAME?</v>
      </c>
      <c r="CL158" s="48" t="e">
        <f>IF(AX158=0,0,IF(AND(AX158=1,AW158=0),MAX($BO158:CK158)+1,CK158))</f>
        <v>#NAME?</v>
      </c>
      <c r="CM158" s="48" t="e">
        <f>IF(AY158=0,0,IF(AND(AY158=1,AX158=0),MAX($BO158:CL158)+1,CL158))</f>
        <v>#NAME?</v>
      </c>
      <c r="CN158" s="48" t="e">
        <f>IF(AZ158=0,0,IF(AND(AZ158=1,AY158=0),MAX($BO158:CM158)+1,CM158))</f>
        <v>#NAME?</v>
      </c>
      <c r="CO158" s="48" t="e">
        <f>IF(BA158=0,0,IF(AND(BA158=1,AZ158=0),MAX($BO158:CN158)+1,CN158))</f>
        <v>#NAME?</v>
      </c>
      <c r="CP158" s="48" t="e">
        <f>IF(BB158=0,0,IF(AND(BB158=1,BA158=0),MAX($BO158:CO158)+1,CO158))</f>
        <v>#NAME?</v>
      </c>
      <c r="CQ158" s="48" t="e">
        <f>IF(BC158=0,0,IF(AND(BC158=1,BB158=0),MAX($BO158:CP158)+1,CP158))</f>
        <v>#NAME?</v>
      </c>
      <c r="CR158" s="48" t="e">
        <f>IF(BD158=0,0,IF(AND(BD158=1,BC158=0),MAX($BO158:CQ158)+1,CQ158))</f>
        <v>#NAME?</v>
      </c>
      <c r="CS158" s="48" t="e">
        <f>IF(BE158=0,0,IF(AND(BE158=1,BD158=0),MAX($BO158:CR158)+1,CR158))</f>
        <v>#NAME?</v>
      </c>
      <c r="CT158" s="48" t="e">
        <f>IF(BF158=0,0,IF(AND(BF158=1,BE158=0),MAX($BO158:CS158)+1,CS158))</f>
        <v>#NAME?</v>
      </c>
      <c r="CU158" s="48" t="e">
        <f>IF(BG158=0,0,IF(AND(BG158=1,BF158=0),MAX($BO158:CT158)+1,CT158))</f>
        <v>#NAME?</v>
      </c>
      <c r="CV158" s="48" t="e">
        <f>IF(BH158=0,0,IF(AND(BH158=1,BG158=0),MAX($BO158:CU158)+1,CU158))</f>
        <v>#NAME?</v>
      </c>
      <c r="CW158" s="48" t="e">
        <f>IF(BI158=0,0,IF(AND(BI158=1,BH158=0),MAX($BO158:CV158)+1,CV158))</f>
        <v>#NAME?</v>
      </c>
      <c r="CX158" s="48" t="e">
        <f>IF(BJ158=0,0,IF(AND(BJ158=1,BI158=0),MAX($BO158:CW158)+1,CW158))</f>
        <v>#NAME?</v>
      </c>
      <c r="CY158" s="48" t="e">
        <f>IF(BK158=0,0,IF(AND(BK158=1,BJ158=0),MAX($BO158:CX158)+1,CX158))</f>
        <v>#NAME?</v>
      </c>
      <c r="CZ158" s="48" t="e">
        <f>IF(BL158=0,0,IF(AND(BL158=1,BK158=0),MAX($BO158:CY158)+1,CY158))</f>
        <v>#NAME?</v>
      </c>
      <c r="DA158" s="53">
        <f>IF(BM158=0,0,IF(AND(BM158=1,BL158=0),MAX($BO158:CZ158)+1,CZ158))</f>
        <v>0</v>
      </c>
    </row>
    <row r="159" spans="2:105">
      <c r="B159" s="41" t="s">
        <v>22</v>
      </c>
      <c r="C159" s="39" t="str">
        <f t="shared" si="132"/>
        <v/>
      </c>
      <c r="D159" s="43" t="str">
        <f t="shared" si="133"/>
        <v/>
      </c>
      <c r="E159" s="39" t="str">
        <f t="shared" si="134"/>
        <v/>
      </c>
      <c r="F159" s="43" t="str">
        <f t="shared" si="135"/>
        <v/>
      </c>
      <c r="G159" s="39" t="str">
        <f t="shared" si="136"/>
        <v/>
      </c>
      <c r="H159" s="43" t="str">
        <f t="shared" si="137"/>
        <v/>
      </c>
      <c r="I159" s="39" t="str">
        <f t="shared" si="138"/>
        <v/>
      </c>
      <c r="J159" s="43" t="str">
        <f t="shared" si="139"/>
        <v/>
      </c>
      <c r="K159" s="39" t="str">
        <f t="shared" si="140"/>
        <v/>
      </c>
      <c r="L159" s="43" t="str">
        <f t="shared" si="141"/>
        <v/>
      </c>
      <c r="M159" s="39" t="str">
        <f t="shared" si="142"/>
        <v/>
      </c>
      <c r="N159" s="43" t="str">
        <f t="shared" si="143"/>
        <v/>
      </c>
      <c r="O159" s="39" t="str">
        <f t="shared" si="144"/>
        <v/>
      </c>
      <c r="P159" s="43" t="str">
        <f t="shared" si="145"/>
        <v/>
      </c>
      <c r="Q159" s="39" t="str">
        <f t="shared" si="146"/>
        <v/>
      </c>
      <c r="R159" s="43" t="str">
        <f t="shared" si="147"/>
        <v/>
      </c>
      <c r="S159" s="39" t="str">
        <f t="shared" si="148"/>
        <v/>
      </c>
      <c r="T159" s="43" t="str">
        <f t="shared" si="149"/>
        <v/>
      </c>
      <c r="U159" s="39" t="str">
        <f t="shared" si="150"/>
        <v/>
      </c>
      <c r="V159" s="43" t="str">
        <f t="shared" si="151"/>
        <v/>
      </c>
      <c r="W159" s="39" t="str">
        <f t="shared" si="152"/>
        <v/>
      </c>
      <c r="X159" s="43" t="str">
        <f t="shared" si="153"/>
        <v/>
      </c>
      <c r="Y159" s="40" t="str">
        <f t="shared" si="154"/>
        <v/>
      </c>
      <c r="AA159" s="48" t="e">
        <f>IF(INSERT_HOLDS_HERE!D$11=Hold_6,1,0)</f>
        <v>#NAME?</v>
      </c>
      <c r="AB159" s="48" t="e">
        <f>IF(INSERT_HOLDS_HERE!E$11=Hold_6,1,0)</f>
        <v>#NAME?</v>
      </c>
      <c r="AC159" s="48" t="e">
        <f>IF(INSERT_HOLDS_HERE!F$11=Hold_6,1,0)</f>
        <v>#NAME?</v>
      </c>
      <c r="AD159" s="48" t="e">
        <f>IF(INSERT_HOLDS_HERE!G$11=Hold_6,1,0)</f>
        <v>#NAME?</v>
      </c>
      <c r="AE159" s="48" t="e">
        <f>IF(INSERT_HOLDS_HERE!H$11=Hold_6,1,0)</f>
        <v>#NAME?</v>
      </c>
      <c r="AF159" s="48" t="e">
        <f>IF(INSERT_HOLDS_HERE!I$11=Hold_6,1,0)</f>
        <v>#NAME?</v>
      </c>
      <c r="AG159" s="48" t="e">
        <f>IF(INSERT_HOLDS_HERE!J$11=Hold_6,1,0)</f>
        <v>#NAME?</v>
      </c>
      <c r="AH159" s="48" t="e">
        <f>IF(INSERT_HOLDS_HERE!K$11=Hold_6,1,0)</f>
        <v>#NAME?</v>
      </c>
      <c r="AI159" s="48" t="e">
        <f>IF(INSERT_HOLDS_HERE!L$11=Hold_6,1,0)</f>
        <v>#NAME?</v>
      </c>
      <c r="AJ159" s="48" t="e">
        <f>IF(INSERT_HOLDS_HERE!M$11=Hold_6,1,0)</f>
        <v>#NAME?</v>
      </c>
      <c r="AK159" s="48" t="e">
        <f>IF(INSERT_HOLDS_HERE!N$11=Hold_6,1,0)</f>
        <v>#NAME?</v>
      </c>
      <c r="AL159" s="48" t="e">
        <f>IF(INSERT_HOLDS_HERE!O$11=Hold_6,1,0)</f>
        <v>#NAME?</v>
      </c>
      <c r="AM159" s="48" t="e">
        <f>IF(INSERT_HOLDS_HERE!P$11=Hold_6,1,0)</f>
        <v>#NAME?</v>
      </c>
      <c r="AN159" s="48" t="e">
        <f>IF(INSERT_HOLDS_HERE!R$11=Hold_6,1,0)</f>
        <v>#NAME?</v>
      </c>
      <c r="AO159" s="48" t="e">
        <f>IF(INSERT_HOLDS_HERE!S$11=Hold_6,1,0)</f>
        <v>#NAME?</v>
      </c>
      <c r="AP159" s="48" t="e">
        <f>IF(INSERT_HOLDS_HERE!T$11=Hold_6,1,0)</f>
        <v>#NAME?</v>
      </c>
      <c r="AQ159" s="48" t="e">
        <f>IF(INSERT_HOLDS_HERE!U$11=Hold_6,1,0)</f>
        <v>#NAME?</v>
      </c>
      <c r="AR159" s="48" t="e">
        <f>IF(INSERT_HOLDS_HERE!V$11=Hold_6,1,0)</f>
        <v>#NAME?</v>
      </c>
      <c r="AS159" s="48" t="e">
        <f>IF(INSERT_HOLDS_HERE!W$11=Hold_6,1,0)</f>
        <v>#NAME?</v>
      </c>
      <c r="AT159" s="48" t="e">
        <f>IF(INSERT_HOLDS_HERE!X$11=Hold_6,1,0)</f>
        <v>#NAME?</v>
      </c>
      <c r="AU159" s="48" t="e">
        <f>IF(INSERT_HOLDS_HERE!Y$11=Hold_6,1,0)</f>
        <v>#NAME?</v>
      </c>
      <c r="AV159" s="48" t="e">
        <f>IF(INSERT_HOLDS_HERE!Z$11=Hold_6,1,0)</f>
        <v>#NAME?</v>
      </c>
      <c r="AW159" s="48" t="e">
        <f>IF(INSERT_HOLDS_HERE!AA$11=Hold_6,1,0)</f>
        <v>#NAME?</v>
      </c>
      <c r="AX159" s="48" t="e">
        <f>IF(INSERT_HOLDS_HERE!AB$11=Hold_6,1,0)</f>
        <v>#NAME?</v>
      </c>
      <c r="AY159" s="48" t="e">
        <f>IF(INSERT_HOLDS_HERE!AC$11=Hold_6,1,0)</f>
        <v>#NAME?</v>
      </c>
      <c r="AZ159" s="48" t="e">
        <f>IF(INSERT_HOLDS_HERE!AD$11=Hold_6,1,0)</f>
        <v>#NAME?</v>
      </c>
      <c r="BA159" s="48" t="e">
        <f>IF(INSERT_HOLDS_HERE!AF$11=Hold_6,1,0)</f>
        <v>#NAME?</v>
      </c>
      <c r="BB159" s="48" t="e">
        <f>IF(INSERT_HOLDS_HERE!AG$11=Hold_6,1,0)</f>
        <v>#NAME?</v>
      </c>
      <c r="BC159" s="48" t="e">
        <f>IF(INSERT_HOLDS_HERE!AH$11=Hold_6,1,0)</f>
        <v>#NAME?</v>
      </c>
      <c r="BD159" s="48" t="e">
        <f>IF(INSERT_HOLDS_HERE!AI$11=Hold_6,1,0)</f>
        <v>#NAME?</v>
      </c>
      <c r="BE159" s="48" t="e">
        <f>IF(INSERT_HOLDS_HERE!AJ$11=Hold_6,1,0)</f>
        <v>#NAME?</v>
      </c>
      <c r="BF159" s="48" t="e">
        <f>IF(INSERT_HOLDS_HERE!AK$11=Hold_6,1,0)</f>
        <v>#NAME?</v>
      </c>
      <c r="BG159" s="48" t="e">
        <f>IF(INSERT_HOLDS_HERE!AL$11=Hold_6,1,0)</f>
        <v>#NAME?</v>
      </c>
      <c r="BH159" s="48" t="e">
        <f>IF(INSERT_HOLDS_HERE!AM$11=Hold_6,1,0)</f>
        <v>#NAME?</v>
      </c>
      <c r="BI159" s="48" t="e">
        <f>IF(INSERT_HOLDS_HERE!AN$11=Hold_6,1,0)</f>
        <v>#NAME?</v>
      </c>
      <c r="BJ159" s="48" t="e">
        <f>IF(INSERT_HOLDS_HERE!AO$11=Hold_6,1,0)</f>
        <v>#NAME?</v>
      </c>
      <c r="BK159" s="48" t="e">
        <f>IF(INSERT_HOLDS_HERE!AP$11=Hold_6,1,0)</f>
        <v>#NAME?</v>
      </c>
      <c r="BL159" s="48" t="e">
        <f>IF(INSERT_HOLDS_HERE!AQ$11=Hold_6,1,0)</f>
        <v>#NAME?</v>
      </c>
      <c r="BM159" s="48" t="e">
        <f>IF(INSERT_HOLDS_HERE!AR$11=Hold_6,1,0)</f>
        <v>#NAME?</v>
      </c>
      <c r="BO159" s="48" t="e">
        <f t="shared" si="155"/>
        <v>#NAME?</v>
      </c>
      <c r="BP159" s="48" t="e">
        <f>IF(AB159=0,0,IF(AND(AB159=1,AA159=0),MAX($BO159:BO159)+1,BO159))</f>
        <v>#NAME?</v>
      </c>
      <c r="BQ159" s="48" t="e">
        <f>IF(AC159=0,0,IF(AND(AC159=1,AB159=0),MAX($BO159:BP159)+1,BP159))</f>
        <v>#NAME?</v>
      </c>
      <c r="BR159" s="48" t="e">
        <f>IF(AD159=0,0,IF(AND(AD159=1,AC159=0),MAX($BO159:BQ159)+1,BQ159))</f>
        <v>#NAME?</v>
      </c>
      <c r="BS159" s="48" t="e">
        <f>IF(AE159=0,0,IF(AND(AE159=1,AD159=0),MAX($BO159:BR159)+1,BR159))</f>
        <v>#NAME?</v>
      </c>
      <c r="BT159" s="48" t="e">
        <f>IF(AF159=0,0,IF(AND(AF159=1,AE159=0),MAX($BO159:BS159)+1,BS159))</f>
        <v>#NAME?</v>
      </c>
      <c r="BU159" s="48" t="e">
        <f>IF(AG159=0,0,IF(AND(AG159=1,AF159=0),MAX($BO159:BT159)+1,BT159))</f>
        <v>#NAME?</v>
      </c>
      <c r="BV159" s="48" t="e">
        <f>IF(AH159=0,0,IF(AND(AH159=1,AG159=0),MAX($BO159:BU159)+1,BU159))</f>
        <v>#NAME?</v>
      </c>
      <c r="BW159" s="48" t="e">
        <f>IF(AI159=0,0,IF(AND(AI159=1,AH159=0),MAX($BO159:BV159)+1,BV159))</f>
        <v>#NAME?</v>
      </c>
      <c r="BX159" s="48" t="e">
        <f>IF(AJ159=0,0,IF(AND(AJ159=1,AI159=0),MAX($BO159:BW159)+1,BW159))</f>
        <v>#NAME?</v>
      </c>
      <c r="BY159" s="48" t="e">
        <f>IF(AK159=0,0,IF(AND(AK159=1,AJ159=0),MAX($BO159:BX159)+1,BX159))</f>
        <v>#NAME?</v>
      </c>
      <c r="BZ159" s="48" t="e">
        <f>IF(AL159=0,0,IF(AND(AL159=1,AK159=0),MAX($BO159:BY159)+1,BY159))</f>
        <v>#NAME?</v>
      </c>
      <c r="CA159" s="48" t="e">
        <f>IF(AM159=0,0,IF(AND(AM159=1,AL159=0),MAX($BO159:BZ159)+1,BZ159))</f>
        <v>#NAME?</v>
      </c>
      <c r="CB159" s="48" t="e">
        <f>IF(AN159=0,0,IF(AND(AN159=1,AM159=0),MAX($BO159:CA159)+1,CA159))</f>
        <v>#NAME?</v>
      </c>
      <c r="CC159" s="48" t="e">
        <f>IF(AO159=0,0,IF(AND(AO159=1,AN159=0),MAX($BO159:CB159)+1,CB159))</f>
        <v>#NAME?</v>
      </c>
      <c r="CD159" s="48" t="e">
        <f>IF(AP159=0,0,IF(AND(AP159=1,AO159=0),MAX($BO159:CC159)+1,CC159))</f>
        <v>#NAME?</v>
      </c>
      <c r="CE159" s="48" t="e">
        <f>IF(AQ159=0,0,IF(AND(AQ159=1,AP159=0),MAX($BO159:CD159)+1,CD159))</f>
        <v>#NAME?</v>
      </c>
      <c r="CF159" s="48" t="e">
        <f>IF(AR159=0,0,IF(AND(AR159=1,AQ159=0),MAX($BO159:CE159)+1,CE159))</f>
        <v>#NAME?</v>
      </c>
      <c r="CG159" s="48" t="e">
        <f>IF(AS159=0,0,IF(AND(AS159=1,AR159=0),MAX($BO159:CF159)+1,CF159))</f>
        <v>#NAME?</v>
      </c>
      <c r="CH159" s="48" t="e">
        <f>IF(AT159=0,0,IF(AND(AT159=1,AS159=0),MAX($BO159:CG159)+1,CG159))</f>
        <v>#NAME?</v>
      </c>
      <c r="CI159" s="48" t="e">
        <f>IF(AU159=0,0,IF(AND(AU159=1,AT159=0),MAX($BO159:CH159)+1,CH159))</f>
        <v>#NAME?</v>
      </c>
      <c r="CJ159" s="48" t="e">
        <f>IF(AV159=0,0,IF(AND(AV159=1,AU159=0),MAX($BO159:CI159)+1,CI159))</f>
        <v>#NAME?</v>
      </c>
      <c r="CK159" s="48" t="e">
        <f>IF(AW159=0,0,IF(AND(AW159=1,AV159=0),MAX($BO159:CJ159)+1,CJ159))</f>
        <v>#NAME?</v>
      </c>
      <c r="CL159" s="48" t="e">
        <f>IF(AX159=0,0,IF(AND(AX159=1,AW159=0),MAX($BO159:CK159)+1,CK159))</f>
        <v>#NAME?</v>
      </c>
      <c r="CM159" s="48" t="e">
        <f>IF(AY159=0,0,IF(AND(AY159=1,AX159=0),MAX($BO159:CL159)+1,CL159))</f>
        <v>#NAME?</v>
      </c>
      <c r="CN159" s="48" t="e">
        <f>IF(AZ159=0,0,IF(AND(AZ159=1,AY159=0),MAX($BO159:CM159)+1,CM159))</f>
        <v>#NAME?</v>
      </c>
      <c r="CO159" s="48" t="e">
        <f>IF(BA159=0,0,IF(AND(BA159=1,AZ159=0),MAX($BO159:CN159)+1,CN159))</f>
        <v>#NAME?</v>
      </c>
      <c r="CP159" s="48" t="e">
        <f>IF(BB159=0,0,IF(AND(BB159=1,BA159=0),MAX($BO159:CO159)+1,CO159))</f>
        <v>#NAME?</v>
      </c>
      <c r="CQ159" s="48" t="e">
        <f>IF(BC159=0,0,IF(AND(BC159=1,BB159=0),MAX($BO159:CP159)+1,CP159))</f>
        <v>#NAME?</v>
      </c>
      <c r="CR159" s="48" t="e">
        <f>IF(BD159=0,0,IF(AND(BD159=1,BC159=0),MAX($BO159:CQ159)+1,CQ159))</f>
        <v>#NAME?</v>
      </c>
      <c r="CS159" s="48" t="e">
        <f>IF(BE159=0,0,IF(AND(BE159=1,BD159=0),MAX($BO159:CR159)+1,CR159))</f>
        <v>#NAME?</v>
      </c>
      <c r="CT159" s="48" t="e">
        <f>IF(BF159=0,0,IF(AND(BF159=1,BE159=0),MAX($BO159:CS159)+1,CS159))</f>
        <v>#NAME?</v>
      </c>
      <c r="CU159" s="48" t="e">
        <f>IF(BG159=0,0,IF(AND(BG159=1,BF159=0),MAX($BO159:CT159)+1,CT159))</f>
        <v>#NAME?</v>
      </c>
      <c r="CV159" s="48" t="e">
        <f>IF(BH159=0,0,IF(AND(BH159=1,BG159=0),MAX($BO159:CU159)+1,CU159))</f>
        <v>#NAME?</v>
      </c>
      <c r="CW159" s="48" t="e">
        <f>IF(BI159=0,0,IF(AND(BI159=1,BH159=0),MAX($BO159:CV159)+1,CV159))</f>
        <v>#NAME?</v>
      </c>
      <c r="CX159" s="48" t="e">
        <f>IF(BJ159=0,0,IF(AND(BJ159=1,BI159=0),MAX($BO159:CW159)+1,CW159))</f>
        <v>#NAME?</v>
      </c>
      <c r="CY159" s="48" t="e">
        <f>IF(BK159=0,0,IF(AND(BK159=1,BJ159=0),MAX($BO159:CX159)+1,CX159))</f>
        <v>#NAME?</v>
      </c>
      <c r="CZ159" s="48" t="e">
        <f>IF(BL159=0,0,IF(AND(BL159=1,BK159=0),MAX($BO159:CY159)+1,CY159))</f>
        <v>#NAME?</v>
      </c>
      <c r="DA159" s="48" t="e">
        <f>IF(BM159=0,0,IF(AND(BM159=1,BL159=0),MAX($BO159:CZ159)+1,CZ159))</f>
        <v>#NAME?</v>
      </c>
    </row>
    <row r="160" spans="2:105">
      <c r="B160" s="41" t="s">
        <v>21</v>
      </c>
      <c r="C160" s="39" t="str">
        <f t="shared" si="132"/>
        <v/>
      </c>
      <c r="D160" s="43" t="str">
        <f t="shared" si="133"/>
        <v/>
      </c>
      <c r="E160" s="39" t="str">
        <f t="shared" si="134"/>
        <v/>
      </c>
      <c r="F160" s="43" t="str">
        <f t="shared" si="135"/>
        <v/>
      </c>
      <c r="G160" s="39" t="str">
        <f t="shared" si="136"/>
        <v/>
      </c>
      <c r="H160" s="43" t="str">
        <f t="shared" si="137"/>
        <v/>
      </c>
      <c r="I160" s="39" t="str">
        <f t="shared" si="138"/>
        <v/>
      </c>
      <c r="J160" s="43" t="str">
        <f t="shared" si="139"/>
        <v/>
      </c>
      <c r="K160" s="39" t="str">
        <f t="shared" si="140"/>
        <v/>
      </c>
      <c r="L160" s="43" t="str">
        <f t="shared" si="141"/>
        <v/>
      </c>
      <c r="M160" s="39" t="str">
        <f t="shared" si="142"/>
        <v/>
      </c>
      <c r="N160" s="43" t="str">
        <f t="shared" si="143"/>
        <v/>
      </c>
      <c r="O160" s="39" t="str">
        <f t="shared" si="144"/>
        <v/>
      </c>
      <c r="P160" s="43" t="str">
        <f t="shared" si="145"/>
        <v/>
      </c>
      <c r="Q160" s="39" t="str">
        <f t="shared" si="146"/>
        <v/>
      </c>
      <c r="R160" s="43" t="str">
        <f t="shared" si="147"/>
        <v/>
      </c>
      <c r="S160" s="39" t="str">
        <f t="shared" si="148"/>
        <v/>
      </c>
      <c r="T160" s="43" t="str">
        <f t="shared" si="149"/>
        <v/>
      </c>
      <c r="U160" s="39" t="str">
        <f t="shared" si="150"/>
        <v/>
      </c>
      <c r="V160" s="43" t="str">
        <f t="shared" si="151"/>
        <v/>
      </c>
      <c r="W160" s="39" t="str">
        <f t="shared" si="152"/>
        <v/>
      </c>
      <c r="X160" s="43" t="str">
        <f t="shared" si="153"/>
        <v/>
      </c>
      <c r="Y160" s="40" t="str">
        <f t="shared" si="154"/>
        <v/>
      </c>
      <c r="AA160" s="48" t="e">
        <f>IF(INSERT_HOLDS_HERE!D$12=Hold_6,1,0)</f>
        <v>#NAME?</v>
      </c>
      <c r="AB160" s="48" t="e">
        <f>IF(INSERT_HOLDS_HERE!E$12=Hold_6,1,0)</f>
        <v>#NAME?</v>
      </c>
      <c r="AC160" s="48" t="e">
        <f>IF(INSERT_HOLDS_HERE!F$12=Hold_6,1,0)</f>
        <v>#NAME?</v>
      </c>
      <c r="AD160" s="48" t="e">
        <f>IF(INSERT_HOLDS_HERE!G$12=Hold_6,1,0)</f>
        <v>#NAME?</v>
      </c>
      <c r="AE160" s="48" t="e">
        <f>IF(INSERT_HOLDS_HERE!H$12=Hold_6,1,0)</f>
        <v>#NAME?</v>
      </c>
      <c r="AF160" s="48" t="e">
        <f>IF(INSERT_HOLDS_HERE!I$12=Hold_6,1,0)</f>
        <v>#NAME?</v>
      </c>
      <c r="AG160" s="48" t="e">
        <f>IF(INSERT_HOLDS_HERE!J$12=Hold_6,1,0)</f>
        <v>#NAME?</v>
      </c>
      <c r="AH160" s="48" t="e">
        <f>IF(INSERT_HOLDS_HERE!K$12=Hold_6,1,0)</f>
        <v>#NAME?</v>
      </c>
      <c r="AI160" s="48" t="e">
        <f>IF(INSERT_HOLDS_HERE!L$12=Hold_6,1,0)</f>
        <v>#NAME?</v>
      </c>
      <c r="AJ160" s="48" t="e">
        <f>IF(INSERT_HOLDS_HERE!M$12=Hold_6,1,0)</f>
        <v>#NAME?</v>
      </c>
      <c r="AK160" s="48" t="e">
        <f>IF(INSERT_HOLDS_HERE!N$12=Hold_6,1,0)</f>
        <v>#NAME?</v>
      </c>
      <c r="AL160" s="48" t="e">
        <f>IF(INSERT_HOLDS_HERE!O$12=Hold_6,1,0)</f>
        <v>#NAME?</v>
      </c>
      <c r="AM160" s="48" t="e">
        <f>IF(INSERT_HOLDS_HERE!P$12=Hold_6,1,0)</f>
        <v>#NAME?</v>
      </c>
      <c r="AN160" s="48" t="e">
        <f>IF(INSERT_HOLDS_HERE!R$12=Hold_6,1,0)</f>
        <v>#NAME?</v>
      </c>
      <c r="AO160" s="48" t="e">
        <f>IF(INSERT_HOLDS_HERE!S$12=Hold_6,1,0)</f>
        <v>#NAME?</v>
      </c>
      <c r="AP160" s="48" t="e">
        <f>IF(INSERT_HOLDS_HERE!T$12=Hold_6,1,0)</f>
        <v>#NAME?</v>
      </c>
      <c r="AQ160" s="48" t="e">
        <f>IF(INSERT_HOLDS_HERE!U$12=Hold_6,1,0)</f>
        <v>#NAME?</v>
      </c>
      <c r="AR160" s="48" t="e">
        <f>IF(INSERT_HOLDS_HERE!V$12=Hold_6,1,0)</f>
        <v>#NAME?</v>
      </c>
      <c r="AS160" s="48" t="e">
        <f>IF(INSERT_HOLDS_HERE!W$12=Hold_6,1,0)</f>
        <v>#NAME?</v>
      </c>
      <c r="AT160" s="48" t="e">
        <f>IF(INSERT_HOLDS_HERE!X$12=Hold_6,1,0)</f>
        <v>#NAME?</v>
      </c>
      <c r="AU160" s="48" t="e">
        <f>IF(INSERT_HOLDS_HERE!Y$12=Hold_6,1,0)</f>
        <v>#NAME?</v>
      </c>
      <c r="AV160" s="48" t="e">
        <f>IF(INSERT_HOLDS_HERE!Z$12=Hold_6,1,0)</f>
        <v>#NAME?</v>
      </c>
      <c r="AW160" s="48" t="e">
        <f>IF(INSERT_HOLDS_HERE!AA$12=Hold_6,1,0)</f>
        <v>#NAME?</v>
      </c>
      <c r="AX160" s="48" t="e">
        <f>IF(INSERT_HOLDS_HERE!AB$12=Hold_6,1,0)</f>
        <v>#NAME?</v>
      </c>
      <c r="AY160" s="48" t="e">
        <f>IF(INSERT_HOLDS_HERE!AC$12=Hold_6,1,0)</f>
        <v>#NAME?</v>
      </c>
      <c r="AZ160" s="48" t="e">
        <f>IF(INSERT_HOLDS_HERE!AD$12=Hold_6,1,0)</f>
        <v>#NAME?</v>
      </c>
      <c r="BA160" s="48" t="e">
        <f>IF(INSERT_HOLDS_HERE!AF$12=Hold_6,1,0)</f>
        <v>#NAME?</v>
      </c>
      <c r="BB160" s="48" t="e">
        <f>IF(INSERT_HOLDS_HERE!AG$12=Hold_6,1,0)</f>
        <v>#NAME?</v>
      </c>
      <c r="BC160" s="48" t="e">
        <f>IF(INSERT_HOLDS_HERE!AH$12=Hold_6,1,0)</f>
        <v>#NAME?</v>
      </c>
      <c r="BD160" s="48" t="e">
        <f>IF(INSERT_HOLDS_HERE!AI$12=Hold_6,1,0)</f>
        <v>#NAME?</v>
      </c>
      <c r="BE160" s="48" t="e">
        <f>IF(INSERT_HOLDS_HERE!AJ$12=Hold_6,1,0)</f>
        <v>#NAME?</v>
      </c>
      <c r="BF160" s="48" t="e">
        <f>IF(INSERT_HOLDS_HERE!AK$12=Hold_6,1,0)</f>
        <v>#NAME?</v>
      </c>
      <c r="BG160" s="48" t="e">
        <f>IF(INSERT_HOLDS_HERE!AL$12=Hold_6,1,0)</f>
        <v>#NAME?</v>
      </c>
      <c r="BH160" s="48" t="e">
        <f>IF(INSERT_HOLDS_HERE!AM$12=Hold_6,1,0)</f>
        <v>#NAME?</v>
      </c>
      <c r="BI160" s="48" t="e">
        <f>IF(INSERT_HOLDS_HERE!AN$12=Hold_6,1,0)</f>
        <v>#NAME?</v>
      </c>
      <c r="BJ160" s="48" t="e">
        <f>IF(INSERT_HOLDS_HERE!AO$12=Hold_6,1,0)</f>
        <v>#NAME?</v>
      </c>
      <c r="BK160" s="48" t="e">
        <f>IF(INSERT_HOLDS_HERE!AP$12=Hold_6,1,0)</f>
        <v>#NAME?</v>
      </c>
      <c r="BL160" s="48" t="e">
        <f>IF(INSERT_HOLDS_HERE!AQ$12=Hold_6,1,0)</f>
        <v>#NAME?</v>
      </c>
      <c r="BM160" s="48" t="e">
        <f>IF(INSERT_HOLDS_HERE!AR$12=Hold_6,1,0)</f>
        <v>#NAME?</v>
      </c>
      <c r="BO160" s="48" t="e">
        <f t="shared" si="155"/>
        <v>#NAME?</v>
      </c>
      <c r="BP160" s="48" t="e">
        <f>IF(AB160=0,0,IF(AND(AB160=1,AA160=0),MAX($BO160:BO160)+1,BO160))</f>
        <v>#NAME?</v>
      </c>
      <c r="BQ160" s="48" t="e">
        <f>IF(AC160=0,0,IF(AND(AC160=1,AB160=0),MAX($BO160:BP160)+1,BP160))</f>
        <v>#NAME?</v>
      </c>
      <c r="BR160" s="48" t="e">
        <f>IF(AD160=0,0,IF(AND(AD160=1,AC160=0),MAX($BO160:BQ160)+1,BQ160))</f>
        <v>#NAME?</v>
      </c>
      <c r="BS160" s="48" t="e">
        <f>IF(AE160=0,0,IF(AND(AE160=1,AD160=0),MAX($BO160:BR160)+1,BR160))</f>
        <v>#NAME?</v>
      </c>
      <c r="BT160" s="48" t="e">
        <f>IF(AF160=0,0,IF(AND(AF160=1,AE160=0),MAX($BO160:BS160)+1,BS160))</f>
        <v>#NAME?</v>
      </c>
      <c r="BU160" s="48" t="e">
        <f>IF(AG160=0,0,IF(AND(AG160=1,AF160=0),MAX($BO160:BT160)+1,BT160))</f>
        <v>#NAME?</v>
      </c>
      <c r="BV160" s="48" t="e">
        <f>IF(AH160=0,0,IF(AND(AH160=1,AG160=0),MAX($BO160:BU160)+1,BU160))</f>
        <v>#NAME?</v>
      </c>
      <c r="BW160" s="48" t="e">
        <f>IF(AI160=0,0,IF(AND(AI160=1,AH160=0),MAX($BO160:BV160)+1,BV160))</f>
        <v>#NAME?</v>
      </c>
      <c r="BX160" s="48" t="e">
        <f>IF(AJ160=0,0,IF(AND(AJ160=1,AI160=0),MAX($BO160:BW160)+1,BW160))</f>
        <v>#NAME?</v>
      </c>
      <c r="BY160" s="48" t="e">
        <f>IF(AK160=0,0,IF(AND(AK160=1,AJ160=0),MAX($BO160:BX160)+1,BX160))</f>
        <v>#NAME?</v>
      </c>
      <c r="BZ160" s="48" t="e">
        <f>IF(AL160=0,0,IF(AND(AL160=1,AK160=0),MAX($BO160:BY160)+1,BY160))</f>
        <v>#NAME?</v>
      </c>
      <c r="CA160" s="48" t="e">
        <f>IF(AM160=0,0,IF(AND(AM160=1,AL160=0),MAX($BO160:BZ160)+1,BZ160))</f>
        <v>#NAME?</v>
      </c>
      <c r="CB160" s="48" t="e">
        <f>IF(AN160=0,0,IF(AND(AN160=1,AM160=0),MAX($BO160:CA160)+1,CA160))</f>
        <v>#NAME?</v>
      </c>
      <c r="CC160" s="48" t="e">
        <f>IF(AO160=0,0,IF(AND(AO160=1,AN160=0),MAX($BO160:CB160)+1,CB160))</f>
        <v>#NAME?</v>
      </c>
      <c r="CD160" s="48" t="e">
        <f>IF(AP160=0,0,IF(AND(AP160=1,AO160=0),MAX($BO160:CC160)+1,CC160))</f>
        <v>#NAME?</v>
      </c>
      <c r="CE160" s="48" t="e">
        <f>IF(AQ160=0,0,IF(AND(AQ160=1,AP160=0),MAX($BO160:CD160)+1,CD160))</f>
        <v>#NAME?</v>
      </c>
      <c r="CF160" s="48" t="e">
        <f>IF(AR160=0,0,IF(AND(AR160=1,AQ160=0),MAX($BO160:CE160)+1,CE160))</f>
        <v>#NAME?</v>
      </c>
      <c r="CG160" s="48" t="e">
        <f>IF(AS160=0,0,IF(AND(AS160=1,AR160=0),MAX($BO160:CF160)+1,CF160))</f>
        <v>#NAME?</v>
      </c>
      <c r="CH160" s="48" t="e">
        <f>IF(AT160=0,0,IF(AND(AT160=1,AS160=0),MAX($BO160:CG160)+1,CG160))</f>
        <v>#NAME?</v>
      </c>
      <c r="CI160" s="48" t="e">
        <f>IF(AU160=0,0,IF(AND(AU160=1,AT160=0),MAX($BO160:CH160)+1,CH160))</f>
        <v>#NAME?</v>
      </c>
      <c r="CJ160" s="48" t="e">
        <f>IF(AV160=0,0,IF(AND(AV160=1,AU160=0),MAX($BO160:CI160)+1,CI160))</f>
        <v>#NAME?</v>
      </c>
      <c r="CK160" s="48" t="e">
        <f>IF(AW160=0,0,IF(AND(AW160=1,AV160=0),MAX($BO160:CJ160)+1,CJ160))</f>
        <v>#NAME?</v>
      </c>
      <c r="CL160" s="48" t="e">
        <f>IF(AX160=0,0,IF(AND(AX160=1,AW160=0),MAX($BO160:CK160)+1,CK160))</f>
        <v>#NAME?</v>
      </c>
      <c r="CM160" s="48" t="e">
        <f>IF(AY160=0,0,IF(AND(AY160=1,AX160=0),MAX($BO160:CL160)+1,CL160))</f>
        <v>#NAME?</v>
      </c>
      <c r="CN160" s="48" t="e">
        <f>IF(AZ160=0,0,IF(AND(AZ160=1,AY160=0),MAX($BO160:CM160)+1,CM160))</f>
        <v>#NAME?</v>
      </c>
      <c r="CO160" s="48" t="e">
        <f>IF(BA160=0,0,IF(AND(BA160=1,AZ160=0),MAX($BO160:CN160)+1,CN160))</f>
        <v>#NAME?</v>
      </c>
      <c r="CP160" s="48" t="e">
        <f>IF(BB160=0,0,IF(AND(BB160=1,BA160=0),MAX($BO160:CO160)+1,CO160))</f>
        <v>#NAME?</v>
      </c>
      <c r="CQ160" s="48" t="e">
        <f>IF(BC160=0,0,IF(AND(BC160=1,BB160=0),MAX($BO160:CP160)+1,CP160))</f>
        <v>#NAME?</v>
      </c>
      <c r="CR160" s="48" t="e">
        <f>IF(BD160=0,0,IF(AND(BD160=1,BC160=0),MAX($BO160:CQ160)+1,CQ160))</f>
        <v>#NAME?</v>
      </c>
      <c r="CS160" s="48" t="e">
        <f>IF(BE160=0,0,IF(AND(BE160=1,BD160=0),MAX($BO160:CR160)+1,CR160))</f>
        <v>#NAME?</v>
      </c>
      <c r="CT160" s="48" t="e">
        <f>IF(BF160=0,0,IF(AND(BF160=1,BE160=0),MAX($BO160:CS160)+1,CS160))</f>
        <v>#NAME?</v>
      </c>
      <c r="CU160" s="48" t="e">
        <f>IF(BG160=0,0,IF(AND(BG160=1,BF160=0),MAX($BO160:CT160)+1,CT160))</f>
        <v>#NAME?</v>
      </c>
      <c r="CV160" s="48" t="e">
        <f>IF(BH160=0,0,IF(AND(BH160=1,BG160=0),MAX($BO160:CU160)+1,CU160))</f>
        <v>#NAME?</v>
      </c>
      <c r="CW160" s="48" t="e">
        <f>IF(BI160=0,0,IF(AND(BI160=1,BH160=0),MAX($BO160:CV160)+1,CV160))</f>
        <v>#NAME?</v>
      </c>
      <c r="CX160" s="48" t="e">
        <f>IF(BJ160=0,0,IF(AND(BJ160=1,BI160=0),MAX($BO160:CW160)+1,CW160))</f>
        <v>#NAME?</v>
      </c>
      <c r="CY160" s="48" t="e">
        <f>IF(BK160=0,0,IF(AND(BK160=1,BJ160=0),MAX($BO160:CX160)+1,CX160))</f>
        <v>#NAME?</v>
      </c>
      <c r="CZ160" s="48" t="e">
        <f>IF(BL160=0,0,IF(AND(BL160=1,BK160=0),MAX($BO160:CY160)+1,CY160))</f>
        <v>#NAME?</v>
      </c>
      <c r="DA160" s="48" t="e">
        <f>IF(BM160=0,0,IF(AND(BM160=1,BL160=0),MAX($BO160:CZ160)+1,CZ160))</f>
        <v>#NAME?</v>
      </c>
    </row>
    <row r="161" spans="2:105">
      <c r="B161" s="41" t="s">
        <v>20</v>
      </c>
      <c r="C161" s="39" t="str">
        <f t="shared" si="132"/>
        <v/>
      </c>
      <c r="D161" s="43" t="str">
        <f t="shared" si="133"/>
        <v/>
      </c>
      <c r="E161" s="39" t="str">
        <f t="shared" si="134"/>
        <v/>
      </c>
      <c r="F161" s="43" t="str">
        <f t="shared" si="135"/>
        <v/>
      </c>
      <c r="G161" s="39" t="str">
        <f t="shared" si="136"/>
        <v/>
      </c>
      <c r="H161" s="43" t="str">
        <f t="shared" si="137"/>
        <v/>
      </c>
      <c r="I161" s="39" t="str">
        <f t="shared" si="138"/>
        <v/>
      </c>
      <c r="J161" s="43" t="str">
        <f t="shared" si="139"/>
        <v/>
      </c>
      <c r="K161" s="39" t="str">
        <f t="shared" si="140"/>
        <v/>
      </c>
      <c r="L161" s="43" t="str">
        <f t="shared" si="141"/>
        <v/>
      </c>
      <c r="M161" s="39" t="str">
        <f t="shared" si="142"/>
        <v/>
      </c>
      <c r="N161" s="43" t="str">
        <f t="shared" si="143"/>
        <v/>
      </c>
      <c r="O161" s="39" t="str">
        <f t="shared" si="144"/>
        <v/>
      </c>
      <c r="P161" s="43" t="str">
        <f t="shared" si="145"/>
        <v/>
      </c>
      <c r="Q161" s="39" t="str">
        <f t="shared" si="146"/>
        <v/>
      </c>
      <c r="R161" s="43" t="str">
        <f t="shared" si="147"/>
        <v/>
      </c>
      <c r="S161" s="39" t="str">
        <f t="shared" si="148"/>
        <v/>
      </c>
      <c r="T161" s="43" t="str">
        <f t="shared" si="149"/>
        <v/>
      </c>
      <c r="U161" s="39" t="str">
        <f t="shared" si="150"/>
        <v/>
      </c>
      <c r="V161" s="43" t="str">
        <f t="shared" si="151"/>
        <v/>
      </c>
      <c r="W161" s="39" t="str">
        <f t="shared" si="152"/>
        <v/>
      </c>
      <c r="X161" s="43" t="str">
        <f t="shared" si="153"/>
        <v/>
      </c>
      <c r="Y161" s="40" t="str">
        <f t="shared" si="154"/>
        <v/>
      </c>
      <c r="AA161" s="48" t="e">
        <f>IF(INSERT_HOLDS_HERE!D$13=Hold_6,1,0)</f>
        <v>#NAME?</v>
      </c>
      <c r="AB161" s="48" t="e">
        <f>IF(INSERT_HOLDS_HERE!E$13=Hold_6,1,0)</f>
        <v>#NAME?</v>
      </c>
      <c r="AC161" s="48" t="e">
        <f>IF(INSERT_HOLDS_HERE!F$13=Hold_6,1,0)</f>
        <v>#NAME?</v>
      </c>
      <c r="AD161" s="48" t="e">
        <f>IF(INSERT_HOLDS_HERE!G$13=Hold_6,1,0)</f>
        <v>#NAME?</v>
      </c>
      <c r="AE161" s="48" t="e">
        <f>IF(INSERT_HOLDS_HERE!H$13=Hold_6,1,0)</f>
        <v>#NAME?</v>
      </c>
      <c r="AF161" s="48" t="e">
        <f>IF(INSERT_HOLDS_HERE!I$13=Hold_6,1,0)</f>
        <v>#NAME?</v>
      </c>
      <c r="AG161" s="48" t="e">
        <f>IF(INSERT_HOLDS_HERE!J$13=Hold_6,1,0)</f>
        <v>#NAME?</v>
      </c>
      <c r="AH161" s="48" t="e">
        <f>IF(INSERT_HOLDS_HERE!K$13=Hold_6,1,0)</f>
        <v>#NAME?</v>
      </c>
      <c r="AI161" s="48" t="e">
        <f>IF(INSERT_HOLDS_HERE!L$13=Hold_6,1,0)</f>
        <v>#NAME?</v>
      </c>
      <c r="AJ161" s="48" t="e">
        <f>IF(INSERT_HOLDS_HERE!M$13=Hold_6,1,0)</f>
        <v>#NAME?</v>
      </c>
      <c r="AK161" s="48" t="e">
        <f>IF(INSERT_HOLDS_HERE!N$13=Hold_6,1,0)</f>
        <v>#NAME?</v>
      </c>
      <c r="AL161" s="48" t="e">
        <f>IF(INSERT_HOLDS_HERE!O$13=Hold_6,1,0)</f>
        <v>#NAME?</v>
      </c>
      <c r="AM161" s="48" t="e">
        <f>IF(INSERT_HOLDS_HERE!P$13=Hold_6,1,0)</f>
        <v>#NAME?</v>
      </c>
      <c r="AN161" s="48" t="e">
        <f>IF(INSERT_HOLDS_HERE!R$13=Hold_6,1,0)</f>
        <v>#NAME?</v>
      </c>
      <c r="AO161" s="48" t="e">
        <f>IF(INSERT_HOLDS_HERE!S$13=Hold_6,1,0)</f>
        <v>#NAME?</v>
      </c>
      <c r="AP161" s="48" t="e">
        <f>IF(INSERT_HOLDS_HERE!T$13=Hold_6,1,0)</f>
        <v>#NAME?</v>
      </c>
      <c r="AQ161" s="48" t="e">
        <f>IF(INSERT_HOLDS_HERE!U$13=Hold_6,1,0)</f>
        <v>#NAME?</v>
      </c>
      <c r="AR161" s="48" t="e">
        <f>IF(INSERT_HOLDS_HERE!V$13=Hold_6,1,0)</f>
        <v>#NAME?</v>
      </c>
      <c r="AS161" s="48" t="e">
        <f>IF(INSERT_HOLDS_HERE!W$13=Hold_6,1,0)</f>
        <v>#NAME?</v>
      </c>
      <c r="AT161" s="48" t="e">
        <f>IF(INSERT_HOLDS_HERE!X$13=Hold_6,1,0)</f>
        <v>#NAME?</v>
      </c>
      <c r="AU161" s="48" t="e">
        <f>IF(INSERT_HOLDS_HERE!Y$13=Hold_6,1,0)</f>
        <v>#NAME?</v>
      </c>
      <c r="AV161" s="48" t="e">
        <f>IF(INSERT_HOLDS_HERE!Z$13=Hold_6,1,0)</f>
        <v>#NAME?</v>
      </c>
      <c r="AW161" s="48" t="e">
        <f>IF(INSERT_HOLDS_HERE!AA$13=Hold_6,1,0)</f>
        <v>#NAME?</v>
      </c>
      <c r="AX161" s="48" t="e">
        <f>IF(INSERT_HOLDS_HERE!AB$13=Hold_6,1,0)</f>
        <v>#NAME?</v>
      </c>
      <c r="AY161" s="48" t="e">
        <f>IF(INSERT_HOLDS_HERE!AC$13=Hold_6,1,0)</f>
        <v>#NAME?</v>
      </c>
      <c r="AZ161" s="48" t="e">
        <f>IF(INSERT_HOLDS_HERE!AD$13=Hold_6,1,0)</f>
        <v>#NAME?</v>
      </c>
      <c r="BA161" s="48" t="e">
        <f>IF(INSERT_HOLDS_HERE!AF$13=Hold_6,1,0)</f>
        <v>#NAME?</v>
      </c>
      <c r="BB161" s="48" t="e">
        <f>IF(INSERT_HOLDS_HERE!AG$13=Hold_6,1,0)</f>
        <v>#NAME?</v>
      </c>
      <c r="BC161" s="48" t="e">
        <f>IF(INSERT_HOLDS_HERE!AH$13=Hold_6,1,0)</f>
        <v>#NAME?</v>
      </c>
      <c r="BD161" s="48" t="e">
        <f>IF(INSERT_HOLDS_HERE!AI$13=Hold_6,1,0)</f>
        <v>#NAME?</v>
      </c>
      <c r="BE161" s="48" t="e">
        <f>IF(INSERT_HOLDS_HERE!AJ$13=Hold_6,1,0)</f>
        <v>#NAME?</v>
      </c>
      <c r="BF161" s="48" t="e">
        <f>IF(INSERT_HOLDS_HERE!AK$13=Hold_6,1,0)</f>
        <v>#NAME?</v>
      </c>
      <c r="BG161" s="48" t="e">
        <f>IF(INSERT_HOLDS_HERE!AL$13=Hold_6,1,0)</f>
        <v>#NAME?</v>
      </c>
      <c r="BH161" s="48" t="e">
        <f>IF(INSERT_HOLDS_HERE!AM$13=Hold_6,1,0)</f>
        <v>#NAME?</v>
      </c>
      <c r="BI161" s="48" t="e">
        <f>IF(INSERT_HOLDS_HERE!AN$13=Hold_6,1,0)</f>
        <v>#NAME?</v>
      </c>
      <c r="BJ161" s="48" t="e">
        <f>IF(INSERT_HOLDS_HERE!AO$13=Hold_6,1,0)</f>
        <v>#NAME?</v>
      </c>
      <c r="BK161" s="48" t="e">
        <f>IF(INSERT_HOLDS_HERE!AP$13=Hold_6,1,0)</f>
        <v>#NAME?</v>
      </c>
      <c r="BL161" s="48" t="e">
        <f>IF(INSERT_HOLDS_HERE!AQ$13=Hold_6,1,0)</f>
        <v>#NAME?</v>
      </c>
      <c r="BM161" s="48" t="e">
        <f>IF(INSERT_HOLDS_HERE!AR$13=Hold_6,1,0)</f>
        <v>#NAME?</v>
      </c>
      <c r="BO161" s="48" t="e">
        <f t="shared" si="155"/>
        <v>#NAME?</v>
      </c>
      <c r="BP161" s="48" t="e">
        <f>IF(AB161=0,0,IF(AND(AB161=1,AA161=0),MAX($BO161:BO161)+1,BO161))</f>
        <v>#NAME?</v>
      </c>
      <c r="BQ161" s="48" t="e">
        <f>IF(AC161=0,0,IF(AND(AC161=1,AB161=0),MAX($BO161:BP161)+1,BP161))</f>
        <v>#NAME?</v>
      </c>
      <c r="BR161" s="48" t="e">
        <f>IF(AD161=0,0,IF(AND(AD161=1,AC161=0),MAX($BO161:BQ161)+1,BQ161))</f>
        <v>#NAME?</v>
      </c>
      <c r="BS161" s="48" t="e">
        <f>IF(AE161=0,0,IF(AND(AE161=1,AD161=0),MAX($BO161:BR161)+1,BR161))</f>
        <v>#NAME?</v>
      </c>
      <c r="BT161" s="48" t="e">
        <f>IF(AF161=0,0,IF(AND(AF161=1,AE161=0),MAX($BO161:BS161)+1,BS161))</f>
        <v>#NAME?</v>
      </c>
      <c r="BU161" s="48" t="e">
        <f>IF(AG161=0,0,IF(AND(AG161=1,AF161=0),MAX($BO161:BT161)+1,BT161))</f>
        <v>#NAME?</v>
      </c>
      <c r="BV161" s="48" t="e">
        <f>IF(AH161=0,0,IF(AND(AH161=1,AG161=0),MAX($BO161:BU161)+1,BU161))</f>
        <v>#NAME?</v>
      </c>
      <c r="BW161" s="48" t="e">
        <f>IF(AI161=0,0,IF(AND(AI161=1,AH161=0),MAX($BO161:BV161)+1,BV161))</f>
        <v>#NAME?</v>
      </c>
      <c r="BX161" s="48" t="e">
        <f>IF(AJ161=0,0,IF(AND(AJ161=1,AI161=0),MAX($BO161:BW161)+1,BW161))</f>
        <v>#NAME?</v>
      </c>
      <c r="BY161" s="48" t="e">
        <f>IF(AK161=0,0,IF(AND(AK161=1,AJ161=0),MAX($BO161:BX161)+1,BX161))</f>
        <v>#NAME?</v>
      </c>
      <c r="BZ161" s="48" t="e">
        <f>IF(AL161=0,0,IF(AND(AL161=1,AK161=0),MAX($BO161:BY161)+1,BY161))</f>
        <v>#NAME?</v>
      </c>
      <c r="CA161" s="48" t="e">
        <f>IF(AM161=0,0,IF(AND(AM161=1,AL161=0),MAX($BO161:BZ161)+1,BZ161))</f>
        <v>#NAME?</v>
      </c>
      <c r="CB161" s="48" t="e">
        <f>IF(AN161=0,0,IF(AND(AN161=1,AM161=0),MAX($BO161:CA161)+1,CA161))</f>
        <v>#NAME?</v>
      </c>
      <c r="CC161" s="48" t="e">
        <f>IF(AO161=0,0,IF(AND(AO161=1,AN161=0),MAX($BO161:CB161)+1,CB161))</f>
        <v>#NAME?</v>
      </c>
      <c r="CD161" s="48" t="e">
        <f>IF(AP161=0,0,IF(AND(AP161=1,AO161=0),MAX($BO161:CC161)+1,CC161))</f>
        <v>#NAME?</v>
      </c>
      <c r="CE161" s="48" t="e">
        <f>IF(AQ161=0,0,IF(AND(AQ161=1,AP161=0),MAX($BO161:CD161)+1,CD161))</f>
        <v>#NAME?</v>
      </c>
      <c r="CF161" s="48" t="e">
        <f>IF(AR161=0,0,IF(AND(AR161=1,AQ161=0),MAX($BO161:CE161)+1,CE161))</f>
        <v>#NAME?</v>
      </c>
      <c r="CG161" s="48" t="e">
        <f>IF(AS161=0,0,IF(AND(AS161=1,AR161=0),MAX($BO161:CF161)+1,CF161))</f>
        <v>#NAME?</v>
      </c>
      <c r="CH161" s="48" t="e">
        <f>IF(AT161=0,0,IF(AND(AT161=1,AS161=0),MAX($BO161:CG161)+1,CG161))</f>
        <v>#NAME?</v>
      </c>
      <c r="CI161" s="48" t="e">
        <f>IF(AU161=0,0,IF(AND(AU161=1,AT161=0),MAX($BO161:CH161)+1,CH161))</f>
        <v>#NAME?</v>
      </c>
      <c r="CJ161" s="48" t="e">
        <f>IF(AV161=0,0,IF(AND(AV161=1,AU161=0),MAX($BO161:CI161)+1,CI161))</f>
        <v>#NAME?</v>
      </c>
      <c r="CK161" s="48" t="e">
        <f>IF(AW161=0,0,IF(AND(AW161=1,AV161=0),MAX($BO161:CJ161)+1,CJ161))</f>
        <v>#NAME?</v>
      </c>
      <c r="CL161" s="48" t="e">
        <f>IF(AX161=0,0,IF(AND(AX161=1,AW161=0),MAX($BO161:CK161)+1,CK161))</f>
        <v>#NAME?</v>
      </c>
      <c r="CM161" s="48" t="e">
        <f>IF(AY161=0,0,IF(AND(AY161=1,AX161=0),MAX($BO161:CL161)+1,CL161))</f>
        <v>#NAME?</v>
      </c>
      <c r="CN161" s="48" t="e">
        <f>IF(AZ161=0,0,IF(AND(AZ161=1,AY161=0),MAX($BO161:CM161)+1,CM161))</f>
        <v>#NAME?</v>
      </c>
      <c r="CO161" s="48" t="e">
        <f>IF(BA161=0,0,IF(AND(BA161=1,AZ161=0),MAX($BO161:CN161)+1,CN161))</f>
        <v>#NAME?</v>
      </c>
      <c r="CP161" s="48" t="e">
        <f>IF(BB161=0,0,IF(AND(BB161=1,BA161=0),MAX($BO161:CO161)+1,CO161))</f>
        <v>#NAME?</v>
      </c>
      <c r="CQ161" s="48" t="e">
        <f>IF(BC161=0,0,IF(AND(BC161=1,BB161=0),MAX($BO161:CP161)+1,CP161))</f>
        <v>#NAME?</v>
      </c>
      <c r="CR161" s="48" t="e">
        <f>IF(BD161=0,0,IF(AND(BD161=1,BC161=0),MAX($BO161:CQ161)+1,CQ161))</f>
        <v>#NAME?</v>
      </c>
      <c r="CS161" s="48" t="e">
        <f>IF(BE161=0,0,IF(AND(BE161=1,BD161=0),MAX($BO161:CR161)+1,CR161))</f>
        <v>#NAME?</v>
      </c>
      <c r="CT161" s="48" t="e">
        <f>IF(BF161=0,0,IF(AND(BF161=1,BE161=0),MAX($BO161:CS161)+1,CS161))</f>
        <v>#NAME?</v>
      </c>
      <c r="CU161" s="48" t="e">
        <f>IF(BG161=0,0,IF(AND(BG161=1,BF161=0),MAX($BO161:CT161)+1,CT161))</f>
        <v>#NAME?</v>
      </c>
      <c r="CV161" s="48" t="e">
        <f>IF(BH161=0,0,IF(AND(BH161=1,BG161=0),MAX($BO161:CU161)+1,CU161))</f>
        <v>#NAME?</v>
      </c>
      <c r="CW161" s="48" t="e">
        <f>IF(BI161=0,0,IF(AND(BI161=1,BH161=0),MAX($BO161:CV161)+1,CV161))</f>
        <v>#NAME?</v>
      </c>
      <c r="CX161" s="48" t="e">
        <f>IF(BJ161=0,0,IF(AND(BJ161=1,BI161=0),MAX($BO161:CW161)+1,CW161))</f>
        <v>#NAME?</v>
      </c>
      <c r="CY161" s="48" t="e">
        <f>IF(BK161=0,0,IF(AND(BK161=1,BJ161=0),MAX($BO161:CX161)+1,CX161))</f>
        <v>#NAME?</v>
      </c>
      <c r="CZ161" s="48" t="e">
        <f>IF(BL161=0,0,IF(AND(BL161=1,BK161=0),MAX($BO161:CY161)+1,CY161))</f>
        <v>#NAME?</v>
      </c>
      <c r="DA161" s="48" t="e">
        <f>IF(BM161=0,0,IF(AND(BM161=1,BL161=0),MAX($BO161:CZ161)+1,CZ161))</f>
        <v>#NAME?</v>
      </c>
    </row>
    <row r="162" spans="2:105">
      <c r="B162" s="41" t="s">
        <v>19</v>
      </c>
      <c r="C162" s="39" t="str">
        <f t="shared" si="132"/>
        <v/>
      </c>
      <c r="D162" s="43" t="str">
        <f t="shared" si="133"/>
        <v/>
      </c>
      <c r="E162" s="39" t="str">
        <f t="shared" si="134"/>
        <v/>
      </c>
      <c r="F162" s="43" t="str">
        <f t="shared" si="135"/>
        <v/>
      </c>
      <c r="G162" s="39" t="str">
        <f t="shared" si="136"/>
        <v/>
      </c>
      <c r="H162" s="43" t="str">
        <f t="shared" si="137"/>
        <v/>
      </c>
      <c r="I162" s="39" t="str">
        <f t="shared" si="138"/>
        <v/>
      </c>
      <c r="J162" s="43" t="str">
        <f t="shared" si="139"/>
        <v/>
      </c>
      <c r="K162" s="39" t="str">
        <f t="shared" si="140"/>
        <v/>
      </c>
      <c r="L162" s="43" t="str">
        <f t="shared" si="141"/>
        <v/>
      </c>
      <c r="M162" s="39" t="str">
        <f t="shared" si="142"/>
        <v/>
      </c>
      <c r="N162" s="43" t="str">
        <f t="shared" si="143"/>
        <v/>
      </c>
      <c r="O162" s="39" t="str">
        <f t="shared" si="144"/>
        <v/>
      </c>
      <c r="P162" s="43" t="str">
        <f t="shared" si="145"/>
        <v/>
      </c>
      <c r="Q162" s="39" t="str">
        <f t="shared" si="146"/>
        <v/>
      </c>
      <c r="R162" s="43" t="str">
        <f t="shared" si="147"/>
        <v/>
      </c>
      <c r="S162" s="39" t="str">
        <f t="shared" si="148"/>
        <v/>
      </c>
      <c r="T162" s="43" t="str">
        <f t="shared" si="149"/>
        <v/>
      </c>
      <c r="U162" s="39" t="str">
        <f t="shared" si="150"/>
        <v/>
      </c>
      <c r="V162" s="43" t="str">
        <f t="shared" si="151"/>
        <v/>
      </c>
      <c r="W162" s="39" t="str">
        <f t="shared" si="152"/>
        <v/>
      </c>
      <c r="X162" s="43" t="str">
        <f t="shared" si="153"/>
        <v/>
      </c>
      <c r="Y162" s="40" t="str">
        <f t="shared" si="154"/>
        <v/>
      </c>
      <c r="AA162" s="48" t="e">
        <f>IF(INSERT_HOLDS_HERE!D$14=Hold_6,1,0)</f>
        <v>#NAME?</v>
      </c>
      <c r="AB162" s="48" t="e">
        <f>IF(INSERT_HOLDS_HERE!E$14=Hold_6,1,0)</f>
        <v>#NAME?</v>
      </c>
      <c r="AC162" s="48" t="e">
        <f>IF(INSERT_HOLDS_HERE!F$14=Hold_6,1,0)</f>
        <v>#NAME?</v>
      </c>
      <c r="AD162" s="48" t="e">
        <f>IF(INSERT_HOLDS_HERE!G$14=Hold_6,1,0)</f>
        <v>#NAME?</v>
      </c>
      <c r="AE162" s="48" t="e">
        <f>IF(INSERT_HOLDS_HERE!H$14=Hold_6,1,0)</f>
        <v>#NAME?</v>
      </c>
      <c r="AF162" s="48" t="e">
        <f>IF(INSERT_HOLDS_HERE!I$14=Hold_6,1,0)</f>
        <v>#NAME?</v>
      </c>
      <c r="AG162" s="48" t="e">
        <f>IF(INSERT_HOLDS_HERE!J$14=Hold_6,1,0)</f>
        <v>#NAME?</v>
      </c>
      <c r="AH162" s="48" t="e">
        <f>IF(INSERT_HOLDS_HERE!K$14=Hold_6,1,0)</f>
        <v>#NAME?</v>
      </c>
      <c r="AI162" s="48" t="e">
        <f>IF(INSERT_HOLDS_HERE!L$14=Hold_6,1,0)</f>
        <v>#NAME?</v>
      </c>
      <c r="AJ162" s="48" t="e">
        <f>IF(INSERT_HOLDS_HERE!M$14=Hold_6,1,0)</f>
        <v>#NAME?</v>
      </c>
      <c r="AK162" s="48" t="e">
        <f>IF(INSERT_HOLDS_HERE!N$14=Hold_6,1,0)</f>
        <v>#NAME?</v>
      </c>
      <c r="AL162" s="48" t="e">
        <f>IF(INSERT_HOLDS_HERE!O$14=Hold_6,1,0)</f>
        <v>#NAME?</v>
      </c>
      <c r="AM162" s="48" t="e">
        <f>IF(INSERT_HOLDS_HERE!P$14=Hold_6,1,0)</f>
        <v>#NAME?</v>
      </c>
      <c r="AN162" s="48" t="e">
        <f>IF(INSERT_HOLDS_HERE!R$14=Hold_6,1,0)</f>
        <v>#NAME?</v>
      </c>
      <c r="AO162" s="48" t="e">
        <f>IF(INSERT_HOLDS_HERE!S$14=Hold_6,1,0)</f>
        <v>#NAME?</v>
      </c>
      <c r="AP162" s="48" t="e">
        <f>IF(INSERT_HOLDS_HERE!T$14=Hold_6,1,0)</f>
        <v>#NAME?</v>
      </c>
      <c r="AQ162" s="48" t="e">
        <f>IF(INSERT_HOLDS_HERE!U$14=Hold_6,1,0)</f>
        <v>#NAME?</v>
      </c>
      <c r="AR162" s="48" t="e">
        <f>IF(INSERT_HOLDS_HERE!V$14=Hold_6,1,0)</f>
        <v>#NAME?</v>
      </c>
      <c r="AS162" s="48" t="e">
        <f>IF(INSERT_HOLDS_HERE!W$14=Hold_6,1,0)</f>
        <v>#NAME?</v>
      </c>
      <c r="AT162" s="48" t="e">
        <f>IF(INSERT_HOLDS_HERE!X$14=Hold_6,1,0)</f>
        <v>#NAME?</v>
      </c>
      <c r="AU162" s="48" t="e">
        <f>IF(INSERT_HOLDS_HERE!Y$14=Hold_6,1,0)</f>
        <v>#NAME?</v>
      </c>
      <c r="AV162" s="48" t="e">
        <f>IF(INSERT_HOLDS_HERE!Z$14=Hold_6,1,0)</f>
        <v>#NAME?</v>
      </c>
      <c r="AW162" s="48" t="e">
        <f>IF(INSERT_HOLDS_HERE!AA$14=Hold_6,1,0)</f>
        <v>#NAME?</v>
      </c>
      <c r="AX162" s="48" t="e">
        <f>IF(INSERT_HOLDS_HERE!AB$14=Hold_6,1,0)</f>
        <v>#NAME?</v>
      </c>
      <c r="AY162" s="48" t="e">
        <f>IF(INSERT_HOLDS_HERE!AC$14=Hold_6,1,0)</f>
        <v>#NAME?</v>
      </c>
      <c r="AZ162" s="48" t="e">
        <f>IF(INSERT_HOLDS_HERE!AD$14=Hold_6,1,0)</f>
        <v>#NAME?</v>
      </c>
      <c r="BA162" s="48" t="e">
        <f>IF(INSERT_HOLDS_HERE!AF$14=Hold_6,1,0)</f>
        <v>#NAME?</v>
      </c>
      <c r="BB162" s="48" t="e">
        <f>IF(INSERT_HOLDS_HERE!AG$14=Hold_6,1,0)</f>
        <v>#NAME?</v>
      </c>
      <c r="BC162" s="48" t="e">
        <f>IF(INSERT_HOLDS_HERE!AH$14=Hold_6,1,0)</f>
        <v>#NAME?</v>
      </c>
      <c r="BD162" s="48" t="e">
        <f>IF(INSERT_HOLDS_HERE!AI$14=Hold_6,1,0)</f>
        <v>#NAME?</v>
      </c>
      <c r="BE162" s="48" t="e">
        <f>IF(INSERT_HOLDS_HERE!AJ$14=Hold_6,1,0)</f>
        <v>#NAME?</v>
      </c>
      <c r="BF162" s="48" t="e">
        <f>IF(INSERT_HOLDS_HERE!AK$14=Hold_6,1,0)</f>
        <v>#NAME?</v>
      </c>
      <c r="BG162" s="48" t="e">
        <f>IF(INSERT_HOLDS_HERE!AL$14=Hold_6,1,0)</f>
        <v>#NAME?</v>
      </c>
      <c r="BH162" s="48" t="e">
        <f>IF(INSERT_HOLDS_HERE!AM$14=Hold_6,1,0)</f>
        <v>#NAME?</v>
      </c>
      <c r="BI162" s="48" t="e">
        <f>IF(INSERT_HOLDS_HERE!AN$14=Hold_6,1,0)</f>
        <v>#NAME?</v>
      </c>
      <c r="BJ162" s="48" t="e">
        <f>IF(INSERT_HOLDS_HERE!AO$14=Hold_6,1,0)</f>
        <v>#NAME?</v>
      </c>
      <c r="BK162" s="48" t="e">
        <f>IF(INSERT_HOLDS_HERE!AP$14=Hold_6,1,0)</f>
        <v>#NAME?</v>
      </c>
      <c r="BL162" s="48" t="e">
        <f>IF(INSERT_HOLDS_HERE!AQ$14=Hold_6,1,0)</f>
        <v>#NAME?</v>
      </c>
      <c r="BM162" s="48" t="e">
        <f>IF(INSERT_HOLDS_HERE!AR$14=Hold_6,1,0)</f>
        <v>#NAME?</v>
      </c>
      <c r="BO162" s="48" t="e">
        <f t="shared" si="155"/>
        <v>#NAME?</v>
      </c>
      <c r="BP162" s="48" t="e">
        <f>IF(AB162=0,0,IF(AND(AB162=1,AA162=0),MAX($BO162:BO162)+1,BO162))</f>
        <v>#NAME?</v>
      </c>
      <c r="BQ162" s="48" t="e">
        <f>IF(AC162=0,0,IF(AND(AC162=1,AB162=0),MAX($BO162:BP162)+1,BP162))</f>
        <v>#NAME?</v>
      </c>
      <c r="BR162" s="48" t="e">
        <f>IF(AD162=0,0,IF(AND(AD162=1,AC162=0),MAX($BO162:BQ162)+1,BQ162))</f>
        <v>#NAME?</v>
      </c>
      <c r="BS162" s="48" t="e">
        <f>IF(AE162=0,0,IF(AND(AE162=1,AD162=0),MAX($BO162:BR162)+1,BR162))</f>
        <v>#NAME?</v>
      </c>
      <c r="BT162" s="48" t="e">
        <f>IF(AF162=0,0,IF(AND(AF162=1,AE162=0),MAX($BO162:BS162)+1,BS162))</f>
        <v>#NAME?</v>
      </c>
      <c r="BU162" s="48" t="e">
        <f>IF(AG162=0,0,IF(AND(AG162=1,AF162=0),MAX($BO162:BT162)+1,BT162))</f>
        <v>#NAME?</v>
      </c>
      <c r="BV162" s="48" t="e">
        <f>IF(AH162=0,0,IF(AND(AH162=1,AG162=0),MAX($BO162:BU162)+1,BU162))</f>
        <v>#NAME?</v>
      </c>
      <c r="BW162" s="48" t="e">
        <f>IF(AI162=0,0,IF(AND(AI162=1,AH162=0),MAX($BO162:BV162)+1,BV162))</f>
        <v>#NAME?</v>
      </c>
      <c r="BX162" s="48" t="e">
        <f>IF(AJ162=0,0,IF(AND(AJ162=1,AI162=0),MAX($BO162:BW162)+1,BW162))</f>
        <v>#NAME?</v>
      </c>
      <c r="BY162" s="48" t="e">
        <f>IF(AK162=0,0,IF(AND(AK162=1,AJ162=0),MAX($BO162:BX162)+1,BX162))</f>
        <v>#NAME?</v>
      </c>
      <c r="BZ162" s="48" t="e">
        <f>IF(AL162=0,0,IF(AND(AL162=1,AK162=0),MAX($BO162:BY162)+1,BY162))</f>
        <v>#NAME?</v>
      </c>
      <c r="CA162" s="48" t="e">
        <f>IF(AM162=0,0,IF(AND(AM162=1,AL162=0),MAX($BO162:BZ162)+1,BZ162))</f>
        <v>#NAME?</v>
      </c>
      <c r="CB162" s="48" t="e">
        <f>IF(AN162=0,0,IF(AND(AN162=1,AM162=0),MAX($BO162:CA162)+1,CA162))</f>
        <v>#NAME?</v>
      </c>
      <c r="CC162" s="48" t="e">
        <f>IF(AO162=0,0,IF(AND(AO162=1,AN162=0),MAX($BO162:CB162)+1,CB162))</f>
        <v>#NAME?</v>
      </c>
      <c r="CD162" s="48" t="e">
        <f>IF(AP162=0,0,IF(AND(AP162=1,AO162=0),MAX($BO162:CC162)+1,CC162))</f>
        <v>#NAME?</v>
      </c>
      <c r="CE162" s="48" t="e">
        <f>IF(AQ162=0,0,IF(AND(AQ162=1,AP162=0),MAX($BO162:CD162)+1,CD162))</f>
        <v>#NAME?</v>
      </c>
      <c r="CF162" s="48" t="e">
        <f>IF(AR162=0,0,IF(AND(AR162=1,AQ162=0),MAX($BO162:CE162)+1,CE162))</f>
        <v>#NAME?</v>
      </c>
      <c r="CG162" s="48" t="e">
        <f>IF(AS162=0,0,IF(AND(AS162=1,AR162=0),MAX($BO162:CF162)+1,CF162))</f>
        <v>#NAME?</v>
      </c>
      <c r="CH162" s="48" t="e">
        <f>IF(AT162=0,0,IF(AND(AT162=1,AS162=0),MAX($BO162:CG162)+1,CG162))</f>
        <v>#NAME?</v>
      </c>
      <c r="CI162" s="48" t="e">
        <f>IF(AU162=0,0,IF(AND(AU162=1,AT162=0),MAX($BO162:CH162)+1,CH162))</f>
        <v>#NAME?</v>
      </c>
      <c r="CJ162" s="48" t="e">
        <f>IF(AV162=0,0,IF(AND(AV162=1,AU162=0),MAX($BO162:CI162)+1,CI162))</f>
        <v>#NAME?</v>
      </c>
      <c r="CK162" s="48" t="e">
        <f>IF(AW162=0,0,IF(AND(AW162=1,AV162=0),MAX($BO162:CJ162)+1,CJ162))</f>
        <v>#NAME?</v>
      </c>
      <c r="CL162" s="48" t="e">
        <f>IF(AX162=0,0,IF(AND(AX162=1,AW162=0),MAX($BO162:CK162)+1,CK162))</f>
        <v>#NAME?</v>
      </c>
      <c r="CM162" s="48" t="e">
        <f>IF(AY162=0,0,IF(AND(AY162=1,AX162=0),MAX($BO162:CL162)+1,CL162))</f>
        <v>#NAME?</v>
      </c>
      <c r="CN162" s="48" t="e">
        <f>IF(AZ162=0,0,IF(AND(AZ162=1,AY162=0),MAX($BO162:CM162)+1,CM162))</f>
        <v>#NAME?</v>
      </c>
      <c r="CO162" s="48" t="e">
        <f>IF(BA162=0,0,IF(AND(BA162=1,AZ162=0),MAX($BO162:CN162)+1,CN162))</f>
        <v>#NAME?</v>
      </c>
      <c r="CP162" s="48" t="e">
        <f>IF(BB162=0,0,IF(AND(BB162=1,BA162=0),MAX($BO162:CO162)+1,CO162))</f>
        <v>#NAME?</v>
      </c>
      <c r="CQ162" s="48" t="e">
        <f>IF(BC162=0,0,IF(AND(BC162=1,BB162=0),MAX($BO162:CP162)+1,CP162))</f>
        <v>#NAME?</v>
      </c>
      <c r="CR162" s="48" t="e">
        <f>IF(BD162=0,0,IF(AND(BD162=1,BC162=0),MAX($BO162:CQ162)+1,CQ162))</f>
        <v>#NAME?</v>
      </c>
      <c r="CS162" s="48" t="e">
        <f>IF(BE162=0,0,IF(AND(BE162=1,BD162=0),MAX($BO162:CR162)+1,CR162))</f>
        <v>#NAME?</v>
      </c>
      <c r="CT162" s="48" t="e">
        <f>IF(BF162=0,0,IF(AND(BF162=1,BE162=0),MAX($BO162:CS162)+1,CS162))</f>
        <v>#NAME?</v>
      </c>
      <c r="CU162" s="48" t="e">
        <f>IF(BG162=0,0,IF(AND(BG162=1,BF162=0),MAX($BO162:CT162)+1,CT162))</f>
        <v>#NAME?</v>
      </c>
      <c r="CV162" s="48" t="e">
        <f>IF(BH162=0,0,IF(AND(BH162=1,BG162=0),MAX($BO162:CU162)+1,CU162))</f>
        <v>#NAME?</v>
      </c>
      <c r="CW162" s="48" t="e">
        <f>IF(BI162=0,0,IF(AND(BI162=1,BH162=0),MAX($BO162:CV162)+1,CV162))</f>
        <v>#NAME?</v>
      </c>
      <c r="CX162" s="48" t="e">
        <f>IF(BJ162=0,0,IF(AND(BJ162=1,BI162=0),MAX($BO162:CW162)+1,CW162))</f>
        <v>#NAME?</v>
      </c>
      <c r="CY162" s="48" t="e">
        <f>IF(BK162=0,0,IF(AND(BK162=1,BJ162=0),MAX($BO162:CX162)+1,CX162))</f>
        <v>#NAME?</v>
      </c>
      <c r="CZ162" s="48" t="e">
        <f>IF(BL162=0,0,IF(AND(BL162=1,BK162=0),MAX($BO162:CY162)+1,CY162))</f>
        <v>#NAME?</v>
      </c>
      <c r="DA162" s="48" t="e">
        <f>IF(BM162=0,0,IF(AND(BM162=1,BL162=0),MAX($BO162:CZ162)+1,CZ162))</f>
        <v>#NAME?</v>
      </c>
    </row>
    <row r="163" spans="2:105">
      <c r="B163" s="41" t="s">
        <v>110</v>
      </c>
      <c r="C163" s="39" t="str">
        <f t="shared" si="132"/>
        <v/>
      </c>
      <c r="D163" s="43" t="str">
        <f t="shared" si="133"/>
        <v/>
      </c>
      <c r="E163" s="39" t="str">
        <f t="shared" si="134"/>
        <v/>
      </c>
      <c r="F163" s="43" t="str">
        <f t="shared" si="135"/>
        <v/>
      </c>
      <c r="G163" s="39" t="str">
        <f t="shared" si="136"/>
        <v/>
      </c>
      <c r="H163" s="43" t="str">
        <f t="shared" si="137"/>
        <v/>
      </c>
      <c r="I163" s="39" t="str">
        <f t="shared" si="138"/>
        <v/>
      </c>
      <c r="J163" s="43" t="str">
        <f t="shared" si="139"/>
        <v/>
      </c>
      <c r="K163" s="39" t="str">
        <f t="shared" si="140"/>
        <v/>
      </c>
      <c r="L163" s="43" t="str">
        <f t="shared" si="141"/>
        <v/>
      </c>
      <c r="M163" s="39" t="str">
        <f t="shared" si="142"/>
        <v/>
      </c>
      <c r="N163" s="43" t="str">
        <f t="shared" si="143"/>
        <v/>
      </c>
      <c r="O163" s="39" t="str">
        <f t="shared" si="144"/>
        <v/>
      </c>
      <c r="P163" s="43" t="str">
        <f t="shared" si="145"/>
        <v/>
      </c>
      <c r="Q163" s="39" t="str">
        <f t="shared" si="146"/>
        <v/>
      </c>
      <c r="R163" s="43" t="str">
        <f t="shared" si="147"/>
        <v/>
      </c>
      <c r="S163" s="39" t="str">
        <f t="shared" si="148"/>
        <v/>
      </c>
      <c r="T163" s="43" t="str">
        <f t="shared" si="149"/>
        <v/>
      </c>
      <c r="U163" s="39" t="str">
        <f t="shared" si="150"/>
        <v/>
      </c>
      <c r="V163" s="43" t="str">
        <f t="shared" si="151"/>
        <v/>
      </c>
      <c r="W163" s="39" t="str">
        <f t="shared" si="152"/>
        <v/>
      </c>
      <c r="X163" s="43" t="str">
        <f t="shared" si="153"/>
        <v/>
      </c>
      <c r="Y163" s="40" t="str">
        <f t="shared" si="154"/>
        <v/>
      </c>
      <c r="AA163" s="48" t="e">
        <f>IF(INSERT_HOLDS_HERE!D$15=Hold_6,1,0)</f>
        <v>#NAME?</v>
      </c>
      <c r="AB163" s="48" t="e">
        <f>IF(INSERT_HOLDS_HERE!E$15=Hold_6,1,0)</f>
        <v>#NAME?</v>
      </c>
      <c r="AC163" s="48" t="e">
        <f>IF(INSERT_HOLDS_HERE!F$15=Hold_6,1,0)</f>
        <v>#NAME?</v>
      </c>
      <c r="AD163" s="48" t="e">
        <f>IF(INSERT_HOLDS_HERE!G$15=Hold_6,1,0)</f>
        <v>#NAME?</v>
      </c>
      <c r="AE163" s="48" t="e">
        <f>IF(INSERT_HOLDS_HERE!H$15=Hold_6,1,0)</f>
        <v>#NAME?</v>
      </c>
      <c r="AF163" s="48" t="e">
        <f>IF(INSERT_HOLDS_HERE!I$15=Hold_6,1,0)</f>
        <v>#NAME?</v>
      </c>
      <c r="AG163" s="48" t="e">
        <f>IF(INSERT_HOLDS_HERE!J$15=Hold_6,1,0)</f>
        <v>#NAME?</v>
      </c>
      <c r="AH163" s="48" t="e">
        <f>IF(INSERT_HOLDS_HERE!K$15=Hold_6,1,0)</f>
        <v>#NAME?</v>
      </c>
      <c r="AI163" s="48" t="e">
        <f>IF(INSERT_HOLDS_HERE!L$15=Hold_6,1,0)</f>
        <v>#NAME?</v>
      </c>
      <c r="AJ163" s="48" t="e">
        <f>IF(INSERT_HOLDS_HERE!M$15=Hold_6,1,0)</f>
        <v>#NAME?</v>
      </c>
      <c r="AK163" s="48" t="e">
        <f>IF(INSERT_HOLDS_HERE!N$15=Hold_6,1,0)</f>
        <v>#NAME?</v>
      </c>
      <c r="AL163" s="48" t="e">
        <f>IF(INSERT_HOLDS_HERE!O$15=Hold_6,1,0)</f>
        <v>#NAME?</v>
      </c>
      <c r="AM163" s="48" t="e">
        <f>IF(INSERT_HOLDS_HERE!P$15=Hold_6,1,0)</f>
        <v>#NAME?</v>
      </c>
      <c r="AN163" s="48" t="e">
        <f>IF(INSERT_HOLDS_HERE!R$15=Hold_6,1,0)</f>
        <v>#NAME?</v>
      </c>
      <c r="AO163" s="48" t="e">
        <f>IF(INSERT_HOLDS_HERE!S$15=Hold_6,1,0)</f>
        <v>#NAME?</v>
      </c>
      <c r="AP163" s="48" t="e">
        <f>IF(INSERT_HOLDS_HERE!T$15=Hold_6,1,0)</f>
        <v>#NAME?</v>
      </c>
      <c r="AQ163" s="48" t="e">
        <f>IF(INSERT_HOLDS_HERE!U$15=Hold_6,1,0)</f>
        <v>#NAME?</v>
      </c>
      <c r="AR163" s="48" t="e">
        <f>IF(INSERT_HOLDS_HERE!V$15=Hold_6,1,0)</f>
        <v>#NAME?</v>
      </c>
      <c r="AS163" s="48" t="e">
        <f>IF(INSERT_HOLDS_HERE!W$15=Hold_6,1,0)</f>
        <v>#NAME?</v>
      </c>
      <c r="AT163" s="48" t="e">
        <f>IF(INSERT_HOLDS_HERE!X$15=Hold_6,1,0)</f>
        <v>#NAME?</v>
      </c>
      <c r="AU163" s="48" t="e">
        <f>IF(INSERT_HOLDS_HERE!Y$15=Hold_6,1,0)</f>
        <v>#NAME?</v>
      </c>
      <c r="AV163" s="48" t="e">
        <f>IF(INSERT_HOLDS_HERE!Z$15=Hold_6,1,0)</f>
        <v>#NAME?</v>
      </c>
      <c r="AW163" s="48" t="e">
        <f>IF(INSERT_HOLDS_HERE!AA$15=Hold_6,1,0)</f>
        <v>#NAME?</v>
      </c>
      <c r="AX163" s="48" t="e">
        <f>IF(INSERT_HOLDS_HERE!AB$15=Hold_6,1,0)</f>
        <v>#NAME?</v>
      </c>
      <c r="AY163" s="48" t="e">
        <f>IF(INSERT_HOLDS_HERE!AC$15=Hold_6,1,0)</f>
        <v>#NAME?</v>
      </c>
      <c r="AZ163" s="48" t="e">
        <f>IF(INSERT_HOLDS_HERE!AD$15=Hold_6,1,0)</f>
        <v>#NAME?</v>
      </c>
      <c r="BA163" s="48" t="e">
        <f>IF(INSERT_HOLDS_HERE!AF$15=Hold_6,1,0)</f>
        <v>#NAME?</v>
      </c>
      <c r="BB163" s="48" t="e">
        <f>IF(INSERT_HOLDS_HERE!AG$15=Hold_6,1,0)</f>
        <v>#NAME?</v>
      </c>
      <c r="BC163" s="48" t="e">
        <f>IF(INSERT_HOLDS_HERE!AH$15=Hold_6,1,0)</f>
        <v>#NAME?</v>
      </c>
      <c r="BD163" s="48" t="e">
        <f>IF(INSERT_HOLDS_HERE!AI$15=Hold_6,1,0)</f>
        <v>#NAME?</v>
      </c>
      <c r="BE163" s="48" t="e">
        <f>IF(INSERT_HOLDS_HERE!AJ$15=Hold_6,1,0)</f>
        <v>#NAME?</v>
      </c>
      <c r="BF163" s="48" t="e">
        <f>IF(INSERT_HOLDS_HERE!AK$15=Hold_6,1,0)</f>
        <v>#NAME?</v>
      </c>
      <c r="BG163" s="48" t="e">
        <f>IF(INSERT_HOLDS_HERE!AL$15=Hold_6,1,0)</f>
        <v>#NAME?</v>
      </c>
      <c r="BH163" s="48" t="e">
        <f>IF(INSERT_HOLDS_HERE!AM$15=Hold_6,1,0)</f>
        <v>#NAME?</v>
      </c>
      <c r="BI163" s="48" t="e">
        <f>IF(INSERT_HOLDS_HERE!AN$15=Hold_6,1,0)</f>
        <v>#NAME?</v>
      </c>
      <c r="BJ163" s="48" t="e">
        <f>IF(INSERT_HOLDS_HERE!AO$15=Hold_6,1,0)</f>
        <v>#NAME?</v>
      </c>
      <c r="BK163" s="48" t="e">
        <f>IF(INSERT_HOLDS_HERE!AP$15=Hold_6,1,0)</f>
        <v>#NAME?</v>
      </c>
      <c r="BL163" s="48" t="e">
        <f>IF(INSERT_HOLDS_HERE!AQ$15=Hold_6,1,0)</f>
        <v>#NAME?</v>
      </c>
      <c r="BM163" s="48" t="e">
        <f>IF(INSERT_HOLDS_HERE!AR$15=Hold_6,1,0)</f>
        <v>#NAME?</v>
      </c>
      <c r="BO163" s="48" t="e">
        <f t="shared" si="155"/>
        <v>#NAME?</v>
      </c>
      <c r="BP163" s="48" t="e">
        <f>IF(AB163=0,0,IF(AND(AB163=1,AA163=0),MAX($BO163:BO163)+1,BO163))</f>
        <v>#NAME?</v>
      </c>
      <c r="BQ163" s="48" t="e">
        <f>IF(AC163=0,0,IF(AND(AC163=1,AB163=0),MAX($BO163:BP163)+1,BP163))</f>
        <v>#NAME?</v>
      </c>
      <c r="BR163" s="48" t="e">
        <f>IF(AD163=0,0,IF(AND(AD163=1,AC163=0),MAX($BO163:BQ163)+1,BQ163))</f>
        <v>#NAME?</v>
      </c>
      <c r="BS163" s="48" t="e">
        <f>IF(AE163=0,0,IF(AND(AE163=1,AD163=0),MAX($BO163:BR163)+1,BR163))</f>
        <v>#NAME?</v>
      </c>
      <c r="BT163" s="48" t="e">
        <f>IF(AF163=0,0,IF(AND(AF163=1,AE163=0),MAX($BO163:BS163)+1,BS163))</f>
        <v>#NAME?</v>
      </c>
      <c r="BU163" s="48" t="e">
        <f>IF(AG163=0,0,IF(AND(AG163=1,AF163=0),MAX($BO163:BT163)+1,BT163))</f>
        <v>#NAME?</v>
      </c>
      <c r="BV163" s="48" t="e">
        <f>IF(AH163=0,0,IF(AND(AH163=1,AG163=0),MAX($BO163:BU163)+1,BU163))</f>
        <v>#NAME?</v>
      </c>
      <c r="BW163" s="48" t="e">
        <f>IF(AI163=0,0,IF(AND(AI163=1,AH163=0),MAX($BO163:BV163)+1,BV163))</f>
        <v>#NAME?</v>
      </c>
      <c r="BX163" s="48" t="e">
        <f>IF(AJ163=0,0,IF(AND(AJ163=1,AI163=0),MAX($BO163:BW163)+1,BW163))</f>
        <v>#NAME?</v>
      </c>
      <c r="BY163" s="48" t="e">
        <f>IF(AK163=0,0,IF(AND(AK163=1,AJ163=0),MAX($BO163:BX163)+1,BX163))</f>
        <v>#NAME?</v>
      </c>
      <c r="BZ163" s="48" t="e">
        <f>IF(AL163=0,0,IF(AND(AL163=1,AK163=0),MAX($BO163:BY163)+1,BY163))</f>
        <v>#NAME?</v>
      </c>
      <c r="CA163" s="48" t="e">
        <f>IF(AM163=0,0,IF(AND(AM163=1,AL163=0),MAX($BO163:BZ163)+1,BZ163))</f>
        <v>#NAME?</v>
      </c>
      <c r="CB163" s="48" t="e">
        <f>IF(AN163=0,0,IF(AND(AN163=1,AM163=0),MAX($BO163:CA163)+1,CA163))</f>
        <v>#NAME?</v>
      </c>
      <c r="CC163" s="48" t="e">
        <f>IF(AO163=0,0,IF(AND(AO163=1,AN163=0),MAX($BO163:CB163)+1,CB163))</f>
        <v>#NAME?</v>
      </c>
      <c r="CD163" s="48" t="e">
        <f>IF(AP163=0,0,IF(AND(AP163=1,AO163=0),MAX($BO163:CC163)+1,CC163))</f>
        <v>#NAME?</v>
      </c>
      <c r="CE163" s="48" t="e">
        <f>IF(AQ163=0,0,IF(AND(AQ163=1,AP163=0),MAX($BO163:CD163)+1,CD163))</f>
        <v>#NAME?</v>
      </c>
      <c r="CF163" s="48" t="e">
        <f>IF(AR163=0,0,IF(AND(AR163=1,AQ163=0),MAX($BO163:CE163)+1,CE163))</f>
        <v>#NAME?</v>
      </c>
      <c r="CG163" s="48" t="e">
        <f>IF(AS163=0,0,IF(AND(AS163=1,AR163=0),MAX($BO163:CF163)+1,CF163))</f>
        <v>#NAME?</v>
      </c>
      <c r="CH163" s="48" t="e">
        <f>IF(AT163=0,0,IF(AND(AT163=1,AS163=0),MAX($BO163:CG163)+1,CG163))</f>
        <v>#NAME?</v>
      </c>
      <c r="CI163" s="48" t="e">
        <f>IF(AU163=0,0,IF(AND(AU163=1,AT163=0),MAX($BO163:CH163)+1,CH163))</f>
        <v>#NAME?</v>
      </c>
      <c r="CJ163" s="48" t="e">
        <f>IF(AV163=0,0,IF(AND(AV163=1,AU163=0),MAX($BO163:CI163)+1,CI163))</f>
        <v>#NAME?</v>
      </c>
      <c r="CK163" s="48" t="e">
        <f>IF(AW163=0,0,IF(AND(AW163=1,AV163=0),MAX($BO163:CJ163)+1,CJ163))</f>
        <v>#NAME?</v>
      </c>
      <c r="CL163" s="48" t="e">
        <f>IF(AX163=0,0,IF(AND(AX163=1,AW163=0),MAX($BO163:CK163)+1,CK163))</f>
        <v>#NAME?</v>
      </c>
      <c r="CM163" s="48" t="e">
        <f>IF(AY163=0,0,IF(AND(AY163=1,AX163=0),MAX($BO163:CL163)+1,CL163))</f>
        <v>#NAME?</v>
      </c>
      <c r="CN163" s="48" t="e">
        <f>IF(AZ163=0,0,IF(AND(AZ163=1,AY163=0),MAX($BO163:CM163)+1,CM163))</f>
        <v>#NAME?</v>
      </c>
      <c r="CO163" s="48" t="e">
        <f>IF(BA163=0,0,IF(AND(BA163=1,AZ163=0),MAX($BO163:CN163)+1,CN163))</f>
        <v>#NAME?</v>
      </c>
      <c r="CP163" s="48" t="e">
        <f>IF(BB163=0,0,IF(AND(BB163=1,BA163=0),MAX($BO163:CO163)+1,CO163))</f>
        <v>#NAME?</v>
      </c>
      <c r="CQ163" s="48" t="e">
        <f>IF(BC163=0,0,IF(AND(BC163=1,BB163=0),MAX($BO163:CP163)+1,CP163))</f>
        <v>#NAME?</v>
      </c>
      <c r="CR163" s="48" t="e">
        <f>IF(BD163=0,0,IF(AND(BD163=1,BC163=0),MAX($BO163:CQ163)+1,CQ163))</f>
        <v>#NAME?</v>
      </c>
      <c r="CS163" s="48" t="e">
        <f>IF(BE163=0,0,IF(AND(BE163=1,BD163=0),MAX($BO163:CR163)+1,CR163))</f>
        <v>#NAME?</v>
      </c>
      <c r="CT163" s="48" t="e">
        <f>IF(BF163=0,0,IF(AND(BF163=1,BE163=0),MAX($BO163:CS163)+1,CS163))</f>
        <v>#NAME?</v>
      </c>
      <c r="CU163" s="48" t="e">
        <f>IF(BG163=0,0,IF(AND(BG163=1,BF163=0),MAX($BO163:CT163)+1,CT163))</f>
        <v>#NAME?</v>
      </c>
      <c r="CV163" s="48" t="e">
        <f>IF(BH163=0,0,IF(AND(BH163=1,BG163=0),MAX($BO163:CU163)+1,CU163))</f>
        <v>#NAME?</v>
      </c>
      <c r="CW163" s="48" t="e">
        <f>IF(BI163=0,0,IF(AND(BI163=1,BH163=0),MAX($BO163:CV163)+1,CV163))</f>
        <v>#NAME?</v>
      </c>
      <c r="CX163" s="48" t="e">
        <f>IF(BJ163=0,0,IF(AND(BJ163=1,BI163=0),MAX($BO163:CW163)+1,CW163))</f>
        <v>#NAME?</v>
      </c>
      <c r="CY163" s="48" t="e">
        <f>IF(BK163=0,0,IF(AND(BK163=1,BJ163=0),MAX($BO163:CX163)+1,CX163))</f>
        <v>#NAME?</v>
      </c>
      <c r="CZ163" s="48" t="e">
        <f>IF(BL163=0,0,IF(AND(BL163=1,BK163=0),MAX($BO163:CY163)+1,CY163))</f>
        <v>#NAME?</v>
      </c>
      <c r="DA163" s="48" t="e">
        <f>IF(BM163=0,0,IF(AND(BM163=1,BL163=0),MAX($BO163:CZ163)+1,CZ163))</f>
        <v>#NAME?</v>
      </c>
    </row>
    <row r="164" spans="2:105">
      <c r="B164" s="41" t="s">
        <v>18</v>
      </c>
      <c r="C164" s="39" t="str">
        <f t="shared" si="132"/>
        <v/>
      </c>
      <c r="D164" s="43" t="str">
        <f t="shared" si="133"/>
        <v/>
      </c>
      <c r="E164" s="39" t="str">
        <f t="shared" si="134"/>
        <v/>
      </c>
      <c r="F164" s="43" t="str">
        <f t="shared" si="135"/>
        <v/>
      </c>
      <c r="G164" s="39" t="str">
        <f t="shared" si="136"/>
        <v/>
      </c>
      <c r="H164" s="43" t="str">
        <f t="shared" si="137"/>
        <v/>
      </c>
      <c r="I164" s="39" t="str">
        <f t="shared" si="138"/>
        <v/>
      </c>
      <c r="J164" s="43" t="str">
        <f t="shared" si="139"/>
        <v/>
      </c>
      <c r="K164" s="39" t="str">
        <f t="shared" si="140"/>
        <v/>
      </c>
      <c r="L164" s="43" t="str">
        <f t="shared" si="141"/>
        <v/>
      </c>
      <c r="M164" s="39" t="str">
        <f t="shared" si="142"/>
        <v/>
      </c>
      <c r="N164" s="43" t="str">
        <f t="shared" si="143"/>
        <v/>
      </c>
      <c r="O164" s="39" t="str">
        <f t="shared" si="144"/>
        <v/>
      </c>
      <c r="P164" s="43" t="str">
        <f t="shared" si="145"/>
        <v/>
      </c>
      <c r="Q164" s="39" t="str">
        <f t="shared" si="146"/>
        <v/>
      </c>
      <c r="R164" s="43" t="str">
        <f t="shared" si="147"/>
        <v/>
      </c>
      <c r="S164" s="39" t="str">
        <f t="shared" si="148"/>
        <v/>
      </c>
      <c r="T164" s="43" t="str">
        <f t="shared" si="149"/>
        <v/>
      </c>
      <c r="U164" s="39" t="str">
        <f t="shared" si="150"/>
        <v/>
      </c>
      <c r="V164" s="43" t="str">
        <f t="shared" si="151"/>
        <v/>
      </c>
      <c r="W164" s="39" t="str">
        <f t="shared" si="152"/>
        <v/>
      </c>
      <c r="X164" s="43" t="str">
        <f t="shared" si="153"/>
        <v/>
      </c>
      <c r="Y164" s="40" t="str">
        <f t="shared" si="154"/>
        <v/>
      </c>
      <c r="AA164" s="48" t="e">
        <f>IF(INSERT_HOLDS_HERE!D$16=Hold_6,1,0)</f>
        <v>#NAME?</v>
      </c>
      <c r="AB164" s="48" t="e">
        <f>IF(INSERT_HOLDS_HERE!E$16=Hold_6,1,0)</f>
        <v>#NAME?</v>
      </c>
      <c r="AC164" s="48" t="e">
        <f>IF(INSERT_HOLDS_HERE!F$16=Hold_6,1,0)</f>
        <v>#NAME?</v>
      </c>
      <c r="AD164" s="48" t="e">
        <f>IF(INSERT_HOLDS_HERE!G$16=Hold_6,1,0)</f>
        <v>#NAME?</v>
      </c>
      <c r="AE164" s="48" t="e">
        <f>IF(INSERT_HOLDS_HERE!H$16=Hold_6,1,0)</f>
        <v>#NAME?</v>
      </c>
      <c r="AF164" s="48" t="e">
        <f>IF(INSERT_HOLDS_HERE!I$16=Hold_6,1,0)</f>
        <v>#NAME?</v>
      </c>
      <c r="AG164" s="48" t="e">
        <f>IF(INSERT_HOLDS_HERE!J$16=Hold_6,1,0)</f>
        <v>#NAME?</v>
      </c>
      <c r="AH164" s="48" t="e">
        <f>IF(INSERT_HOLDS_HERE!K$16=Hold_6,1,0)</f>
        <v>#NAME?</v>
      </c>
      <c r="AI164" s="48" t="e">
        <f>IF(INSERT_HOLDS_HERE!L$16=Hold_6,1,0)</f>
        <v>#NAME?</v>
      </c>
      <c r="AJ164" s="48" t="e">
        <f>IF(INSERT_HOLDS_HERE!M$16=Hold_6,1,0)</f>
        <v>#NAME?</v>
      </c>
      <c r="AK164" s="48" t="e">
        <f>IF(INSERT_HOLDS_HERE!N$16=Hold_6,1,0)</f>
        <v>#NAME?</v>
      </c>
      <c r="AL164" s="48" t="e">
        <f>IF(INSERT_HOLDS_HERE!O$16=Hold_6,1,0)</f>
        <v>#NAME?</v>
      </c>
      <c r="AM164" s="48" t="e">
        <f>IF(INSERT_HOLDS_HERE!P$16=Hold_6,1,0)</f>
        <v>#NAME?</v>
      </c>
      <c r="AN164" s="48" t="e">
        <f>IF(INSERT_HOLDS_HERE!R$16=Hold_6,1,0)</f>
        <v>#NAME?</v>
      </c>
      <c r="AO164" s="48" t="e">
        <f>IF(INSERT_HOLDS_HERE!S$16=Hold_6,1,0)</f>
        <v>#NAME?</v>
      </c>
      <c r="AP164" s="48" t="e">
        <f>IF(INSERT_HOLDS_HERE!T$16=Hold_6,1,0)</f>
        <v>#NAME?</v>
      </c>
      <c r="AQ164" s="48" t="e">
        <f>IF(INSERT_HOLDS_HERE!U$16=Hold_6,1,0)</f>
        <v>#NAME?</v>
      </c>
      <c r="AR164" s="48" t="e">
        <f>IF(INSERT_HOLDS_HERE!V$16=Hold_6,1,0)</f>
        <v>#NAME?</v>
      </c>
      <c r="AS164" s="48" t="e">
        <f>IF(INSERT_HOLDS_HERE!W$16=Hold_6,1,0)</f>
        <v>#NAME?</v>
      </c>
      <c r="AT164" s="48" t="e">
        <f>IF(INSERT_HOLDS_HERE!X$16=Hold_6,1,0)</f>
        <v>#NAME?</v>
      </c>
      <c r="AU164" s="48" t="e">
        <f>IF(INSERT_HOLDS_HERE!Y$16=Hold_6,1,0)</f>
        <v>#NAME?</v>
      </c>
      <c r="AV164" s="48" t="e">
        <f>IF(INSERT_HOLDS_HERE!Z$16=Hold_6,1,0)</f>
        <v>#NAME?</v>
      </c>
      <c r="AW164" s="48" t="e">
        <f>IF(INSERT_HOLDS_HERE!AA$16=Hold_6,1,0)</f>
        <v>#NAME?</v>
      </c>
      <c r="AX164" s="48" t="e">
        <f>IF(INSERT_HOLDS_HERE!AB$16=Hold_6,1,0)</f>
        <v>#NAME?</v>
      </c>
      <c r="AY164" s="48" t="e">
        <f>IF(INSERT_HOLDS_HERE!AC$16=Hold_6,1,0)</f>
        <v>#NAME?</v>
      </c>
      <c r="AZ164" s="48" t="e">
        <f>IF(INSERT_HOLDS_HERE!AD$16=Hold_6,1,0)</f>
        <v>#NAME?</v>
      </c>
      <c r="BA164" s="48" t="e">
        <f>IF(INSERT_HOLDS_HERE!AF$16=Hold_6,1,0)</f>
        <v>#NAME?</v>
      </c>
      <c r="BB164" s="48" t="e">
        <f>IF(INSERT_HOLDS_HERE!AG$16=Hold_6,1,0)</f>
        <v>#NAME?</v>
      </c>
      <c r="BC164" s="48" t="e">
        <f>IF(INSERT_HOLDS_HERE!AH$16=Hold_6,1,0)</f>
        <v>#NAME?</v>
      </c>
      <c r="BD164" s="48" t="e">
        <f>IF(INSERT_HOLDS_HERE!AI$16=Hold_6,1,0)</f>
        <v>#NAME?</v>
      </c>
      <c r="BE164" s="48" t="e">
        <f>IF(INSERT_HOLDS_HERE!AJ$16=Hold_6,1,0)</f>
        <v>#NAME?</v>
      </c>
      <c r="BF164" s="48" t="e">
        <f>IF(INSERT_HOLDS_HERE!AK$16=Hold_6,1,0)</f>
        <v>#NAME?</v>
      </c>
      <c r="BG164" s="48" t="e">
        <f>IF(INSERT_HOLDS_HERE!AL$16=Hold_6,1,0)</f>
        <v>#NAME?</v>
      </c>
      <c r="BH164" s="48" t="e">
        <f>IF(INSERT_HOLDS_HERE!AM$16=Hold_6,1,0)</f>
        <v>#NAME?</v>
      </c>
      <c r="BI164" s="48" t="e">
        <f>IF(INSERT_HOLDS_HERE!AN$16=Hold_6,1,0)</f>
        <v>#NAME?</v>
      </c>
      <c r="BJ164" s="48" t="e">
        <f>IF(INSERT_HOLDS_HERE!AO$16=Hold_6,1,0)</f>
        <v>#NAME?</v>
      </c>
      <c r="BK164" s="48" t="e">
        <f>IF(INSERT_HOLDS_HERE!AP$16=Hold_6,1,0)</f>
        <v>#NAME?</v>
      </c>
      <c r="BL164" s="48" t="e">
        <f>IF(INSERT_HOLDS_HERE!AQ$16=Hold_6,1,0)</f>
        <v>#NAME?</v>
      </c>
      <c r="BM164" s="48" t="e">
        <f>IF(INSERT_HOLDS_HERE!AR$16=Hold_6,1,0)</f>
        <v>#NAME?</v>
      </c>
      <c r="BO164" s="48" t="e">
        <f t="shared" si="155"/>
        <v>#NAME?</v>
      </c>
      <c r="BP164" s="48" t="e">
        <f>IF(AB164=0,0,IF(AND(AB164=1,AA164=0),MAX($BO164:BO164)+1,BO164))</f>
        <v>#NAME?</v>
      </c>
      <c r="BQ164" s="48" t="e">
        <f>IF(AC164=0,0,IF(AND(AC164=1,AB164=0),MAX($BO164:BP164)+1,BP164))</f>
        <v>#NAME?</v>
      </c>
      <c r="BR164" s="48" t="e">
        <f>IF(AD164=0,0,IF(AND(AD164=1,AC164=0),MAX($BO164:BQ164)+1,BQ164))</f>
        <v>#NAME?</v>
      </c>
      <c r="BS164" s="48" t="e">
        <f>IF(AE164=0,0,IF(AND(AE164=1,AD164=0),MAX($BO164:BR164)+1,BR164))</f>
        <v>#NAME?</v>
      </c>
      <c r="BT164" s="48" t="e">
        <f>IF(AF164=0,0,IF(AND(AF164=1,AE164=0),MAX($BO164:BS164)+1,BS164))</f>
        <v>#NAME?</v>
      </c>
      <c r="BU164" s="48" t="e">
        <f>IF(AG164=0,0,IF(AND(AG164=1,AF164=0),MAX($BO164:BT164)+1,BT164))</f>
        <v>#NAME?</v>
      </c>
      <c r="BV164" s="48" t="e">
        <f>IF(AH164=0,0,IF(AND(AH164=1,AG164=0),MAX($BO164:BU164)+1,BU164))</f>
        <v>#NAME?</v>
      </c>
      <c r="BW164" s="48" t="e">
        <f>IF(AI164=0,0,IF(AND(AI164=1,AH164=0),MAX($BO164:BV164)+1,BV164))</f>
        <v>#NAME?</v>
      </c>
      <c r="BX164" s="48" t="e">
        <f>IF(AJ164=0,0,IF(AND(AJ164=1,AI164=0),MAX($BO164:BW164)+1,BW164))</f>
        <v>#NAME?</v>
      </c>
      <c r="BY164" s="48" t="e">
        <f>IF(AK164=0,0,IF(AND(AK164=1,AJ164=0),MAX($BO164:BX164)+1,BX164))</f>
        <v>#NAME?</v>
      </c>
      <c r="BZ164" s="48" t="e">
        <f>IF(AL164=0,0,IF(AND(AL164=1,AK164=0),MAX($BO164:BY164)+1,BY164))</f>
        <v>#NAME?</v>
      </c>
      <c r="CA164" s="48" t="e">
        <f>IF(AM164=0,0,IF(AND(AM164=1,AL164=0),MAX($BO164:BZ164)+1,BZ164))</f>
        <v>#NAME?</v>
      </c>
      <c r="CB164" s="48" t="e">
        <f>IF(AN164=0,0,IF(AND(AN164=1,AM164=0),MAX($BO164:CA164)+1,CA164))</f>
        <v>#NAME?</v>
      </c>
      <c r="CC164" s="48" t="e">
        <f>IF(AO164=0,0,IF(AND(AO164=1,AN164=0),MAX($BO164:CB164)+1,CB164))</f>
        <v>#NAME?</v>
      </c>
      <c r="CD164" s="48" t="e">
        <f>IF(AP164=0,0,IF(AND(AP164=1,AO164=0),MAX($BO164:CC164)+1,CC164))</f>
        <v>#NAME?</v>
      </c>
      <c r="CE164" s="48" t="e">
        <f>IF(AQ164=0,0,IF(AND(AQ164=1,AP164=0),MAX($BO164:CD164)+1,CD164))</f>
        <v>#NAME?</v>
      </c>
      <c r="CF164" s="48" t="e">
        <f>IF(AR164=0,0,IF(AND(AR164=1,AQ164=0),MAX($BO164:CE164)+1,CE164))</f>
        <v>#NAME?</v>
      </c>
      <c r="CG164" s="48" t="e">
        <f>IF(AS164=0,0,IF(AND(AS164=1,AR164=0),MAX($BO164:CF164)+1,CF164))</f>
        <v>#NAME?</v>
      </c>
      <c r="CH164" s="48" t="e">
        <f>IF(AT164=0,0,IF(AND(AT164=1,AS164=0),MAX($BO164:CG164)+1,CG164))</f>
        <v>#NAME?</v>
      </c>
      <c r="CI164" s="48" t="e">
        <f>IF(AU164=0,0,IF(AND(AU164=1,AT164=0),MAX($BO164:CH164)+1,CH164))</f>
        <v>#NAME?</v>
      </c>
      <c r="CJ164" s="48" t="e">
        <f>IF(AV164=0,0,IF(AND(AV164=1,AU164=0),MAX($BO164:CI164)+1,CI164))</f>
        <v>#NAME?</v>
      </c>
      <c r="CK164" s="48" t="e">
        <f>IF(AW164=0,0,IF(AND(AW164=1,AV164=0),MAX($BO164:CJ164)+1,CJ164))</f>
        <v>#NAME?</v>
      </c>
      <c r="CL164" s="48" t="e">
        <f>IF(AX164=0,0,IF(AND(AX164=1,AW164=0),MAX($BO164:CK164)+1,CK164))</f>
        <v>#NAME?</v>
      </c>
      <c r="CM164" s="48" t="e">
        <f>IF(AY164=0,0,IF(AND(AY164=1,AX164=0),MAX($BO164:CL164)+1,CL164))</f>
        <v>#NAME?</v>
      </c>
      <c r="CN164" s="48" t="e">
        <f>IF(AZ164=0,0,IF(AND(AZ164=1,AY164=0),MAX($BO164:CM164)+1,CM164))</f>
        <v>#NAME?</v>
      </c>
      <c r="CO164" s="48" t="e">
        <f>IF(BA164=0,0,IF(AND(BA164=1,AZ164=0),MAX($BO164:CN164)+1,CN164))</f>
        <v>#NAME?</v>
      </c>
      <c r="CP164" s="48" t="e">
        <f>IF(BB164=0,0,IF(AND(BB164=1,BA164=0),MAX($BO164:CO164)+1,CO164))</f>
        <v>#NAME?</v>
      </c>
      <c r="CQ164" s="48" t="e">
        <f>IF(BC164=0,0,IF(AND(BC164=1,BB164=0),MAX($BO164:CP164)+1,CP164))</f>
        <v>#NAME?</v>
      </c>
      <c r="CR164" s="48" t="e">
        <f>IF(BD164=0,0,IF(AND(BD164=1,BC164=0),MAX($BO164:CQ164)+1,CQ164))</f>
        <v>#NAME?</v>
      </c>
      <c r="CS164" s="48" t="e">
        <f>IF(BE164=0,0,IF(AND(BE164=1,BD164=0),MAX($BO164:CR164)+1,CR164))</f>
        <v>#NAME?</v>
      </c>
      <c r="CT164" s="48" t="e">
        <f>IF(BF164=0,0,IF(AND(BF164=1,BE164=0),MAX($BO164:CS164)+1,CS164))</f>
        <v>#NAME?</v>
      </c>
      <c r="CU164" s="48" t="e">
        <f>IF(BG164=0,0,IF(AND(BG164=1,BF164=0),MAX($BO164:CT164)+1,CT164))</f>
        <v>#NAME?</v>
      </c>
      <c r="CV164" s="48" t="e">
        <f>IF(BH164=0,0,IF(AND(BH164=1,BG164=0),MAX($BO164:CU164)+1,CU164))</f>
        <v>#NAME?</v>
      </c>
      <c r="CW164" s="48" t="e">
        <f>IF(BI164=0,0,IF(AND(BI164=1,BH164=0),MAX($BO164:CV164)+1,CV164))</f>
        <v>#NAME?</v>
      </c>
      <c r="CX164" s="48" t="e">
        <f>IF(BJ164=0,0,IF(AND(BJ164=1,BI164=0),MAX($BO164:CW164)+1,CW164))</f>
        <v>#NAME?</v>
      </c>
      <c r="CY164" s="48" t="e">
        <f>IF(BK164=0,0,IF(AND(BK164=1,BJ164=0),MAX($BO164:CX164)+1,CX164))</f>
        <v>#NAME?</v>
      </c>
      <c r="CZ164" s="48" t="e">
        <f>IF(BL164=0,0,IF(AND(BL164=1,BK164=0),MAX($BO164:CY164)+1,CY164))</f>
        <v>#NAME?</v>
      </c>
      <c r="DA164" s="48" t="e">
        <f>IF(BM164=0,0,IF(AND(BM164=1,BL164=0),MAX($BO164:CZ164)+1,CZ164))</f>
        <v>#NAME?</v>
      </c>
    </row>
    <row r="165" spans="2:105">
      <c r="B165" s="41" t="s">
        <v>17</v>
      </c>
      <c r="C165" s="39" t="str">
        <f t="shared" si="132"/>
        <v/>
      </c>
      <c r="D165" s="43" t="str">
        <f t="shared" si="133"/>
        <v/>
      </c>
      <c r="E165" s="39" t="str">
        <f t="shared" si="134"/>
        <v/>
      </c>
      <c r="F165" s="43" t="str">
        <f t="shared" si="135"/>
        <v/>
      </c>
      <c r="G165" s="39" t="str">
        <f t="shared" si="136"/>
        <v/>
      </c>
      <c r="H165" s="43" t="str">
        <f t="shared" si="137"/>
        <v/>
      </c>
      <c r="I165" s="39" t="str">
        <f t="shared" si="138"/>
        <v/>
      </c>
      <c r="J165" s="43" t="str">
        <f t="shared" si="139"/>
        <v/>
      </c>
      <c r="K165" s="39" t="str">
        <f t="shared" si="140"/>
        <v/>
      </c>
      <c r="L165" s="43" t="str">
        <f t="shared" si="141"/>
        <v/>
      </c>
      <c r="M165" s="39" t="str">
        <f t="shared" si="142"/>
        <v/>
      </c>
      <c r="N165" s="43" t="str">
        <f t="shared" si="143"/>
        <v/>
      </c>
      <c r="O165" s="39" t="str">
        <f t="shared" si="144"/>
        <v/>
      </c>
      <c r="P165" s="43" t="str">
        <f t="shared" si="145"/>
        <v/>
      </c>
      <c r="Q165" s="39" t="str">
        <f t="shared" si="146"/>
        <v/>
      </c>
      <c r="R165" s="43" t="str">
        <f t="shared" si="147"/>
        <v/>
      </c>
      <c r="S165" s="39" t="str">
        <f t="shared" si="148"/>
        <v/>
      </c>
      <c r="T165" s="43" t="str">
        <f t="shared" si="149"/>
        <v/>
      </c>
      <c r="U165" s="39" t="str">
        <f t="shared" si="150"/>
        <v/>
      </c>
      <c r="V165" s="43" t="str">
        <f t="shared" si="151"/>
        <v/>
      </c>
      <c r="W165" s="39" t="str">
        <f t="shared" si="152"/>
        <v/>
      </c>
      <c r="X165" s="43" t="str">
        <f t="shared" si="153"/>
        <v/>
      </c>
      <c r="Y165" s="40" t="str">
        <f t="shared" si="154"/>
        <v/>
      </c>
      <c r="AA165" s="48" t="e">
        <f>IF(INSERT_HOLDS_HERE!D$17=Hold_6,1,0)</f>
        <v>#NAME?</v>
      </c>
      <c r="AB165" s="48" t="e">
        <f>IF(INSERT_HOLDS_HERE!E$17=Hold_6,1,0)</f>
        <v>#NAME?</v>
      </c>
      <c r="AC165" s="48" t="e">
        <f>IF(INSERT_HOLDS_HERE!F$17=Hold_6,1,0)</f>
        <v>#NAME?</v>
      </c>
      <c r="AD165" s="48" t="e">
        <f>IF(INSERT_HOLDS_HERE!G$17=Hold_6,1,0)</f>
        <v>#NAME?</v>
      </c>
      <c r="AE165" s="48" t="e">
        <f>IF(INSERT_HOLDS_HERE!H$17=Hold_6,1,0)</f>
        <v>#NAME?</v>
      </c>
      <c r="AF165" s="48" t="e">
        <f>IF(INSERT_HOLDS_HERE!I$17=Hold_6,1,0)</f>
        <v>#NAME?</v>
      </c>
      <c r="AG165" s="48" t="e">
        <f>IF(INSERT_HOLDS_HERE!J$17=Hold_6,1,0)</f>
        <v>#NAME?</v>
      </c>
      <c r="AH165" s="48" t="e">
        <f>IF(INSERT_HOLDS_HERE!K$17=Hold_6,1,0)</f>
        <v>#NAME?</v>
      </c>
      <c r="AI165" s="48" t="e">
        <f>IF(INSERT_HOLDS_HERE!L$17=Hold_6,1,0)</f>
        <v>#NAME?</v>
      </c>
      <c r="AJ165" s="48" t="e">
        <f>IF(INSERT_HOLDS_HERE!M$17=Hold_6,1,0)</f>
        <v>#NAME?</v>
      </c>
      <c r="AK165" s="48" t="e">
        <f>IF(INSERT_HOLDS_HERE!N$17=Hold_6,1,0)</f>
        <v>#NAME?</v>
      </c>
      <c r="AL165" s="48" t="e">
        <f>IF(INSERT_HOLDS_HERE!O$17=Hold_6,1,0)</f>
        <v>#NAME?</v>
      </c>
      <c r="AM165" s="48" t="e">
        <f>IF(INSERT_HOLDS_HERE!P$17=Hold_6,1,0)</f>
        <v>#NAME?</v>
      </c>
      <c r="AN165" s="48" t="e">
        <f>IF(INSERT_HOLDS_HERE!R$17=Hold_6,1,0)</f>
        <v>#NAME?</v>
      </c>
      <c r="AO165" s="48" t="e">
        <f>IF(INSERT_HOLDS_HERE!S$17=Hold_6,1,0)</f>
        <v>#NAME?</v>
      </c>
      <c r="AP165" s="48" t="e">
        <f>IF(INSERT_HOLDS_HERE!T$17=Hold_6,1,0)</f>
        <v>#NAME?</v>
      </c>
      <c r="AQ165" s="48" t="e">
        <f>IF(INSERT_HOLDS_HERE!U$17=Hold_6,1,0)</f>
        <v>#NAME?</v>
      </c>
      <c r="AR165" s="48" t="e">
        <f>IF(INSERT_HOLDS_HERE!V$17=Hold_6,1,0)</f>
        <v>#NAME?</v>
      </c>
      <c r="AS165" s="48" t="e">
        <f>IF(INSERT_HOLDS_HERE!W$17=Hold_6,1,0)</f>
        <v>#NAME?</v>
      </c>
      <c r="AT165" s="48" t="e">
        <f>IF(INSERT_HOLDS_HERE!X$17=Hold_6,1,0)</f>
        <v>#NAME?</v>
      </c>
      <c r="AU165" s="48" t="e">
        <f>IF(INSERT_HOLDS_HERE!Y$17=Hold_6,1,0)</f>
        <v>#NAME?</v>
      </c>
      <c r="AV165" s="48" t="e">
        <f>IF(INSERT_HOLDS_HERE!Z$17=Hold_6,1,0)</f>
        <v>#NAME?</v>
      </c>
      <c r="AW165" s="48" t="e">
        <f>IF(INSERT_HOLDS_HERE!AA$17=Hold_6,1,0)</f>
        <v>#NAME?</v>
      </c>
      <c r="AX165" s="48" t="e">
        <f>IF(INSERT_HOLDS_HERE!AB$17=Hold_6,1,0)</f>
        <v>#NAME?</v>
      </c>
      <c r="AY165" s="48" t="e">
        <f>IF(INSERT_HOLDS_HERE!AC$17=Hold_6,1,0)</f>
        <v>#NAME?</v>
      </c>
      <c r="AZ165" s="48" t="e">
        <f>IF(INSERT_HOLDS_HERE!AD$17=Hold_6,1,0)</f>
        <v>#NAME?</v>
      </c>
      <c r="BA165" s="48" t="e">
        <f>IF(INSERT_HOLDS_HERE!AF$17=Hold_6,1,0)</f>
        <v>#NAME?</v>
      </c>
      <c r="BB165" s="48" t="e">
        <f>IF(INSERT_HOLDS_HERE!AG$17=Hold_6,1,0)</f>
        <v>#NAME?</v>
      </c>
      <c r="BC165" s="48" t="e">
        <f>IF(INSERT_HOLDS_HERE!AH$17=Hold_6,1,0)</f>
        <v>#NAME?</v>
      </c>
      <c r="BD165" s="48" t="e">
        <f>IF(INSERT_HOLDS_HERE!AI$17=Hold_6,1,0)</f>
        <v>#NAME?</v>
      </c>
      <c r="BE165" s="48" t="e">
        <f>IF(INSERT_HOLDS_HERE!AJ$17=Hold_6,1,0)</f>
        <v>#NAME?</v>
      </c>
      <c r="BF165" s="48" t="e">
        <f>IF(INSERT_HOLDS_HERE!AK$17=Hold_6,1,0)</f>
        <v>#NAME?</v>
      </c>
      <c r="BG165" s="48" t="e">
        <f>IF(INSERT_HOLDS_HERE!AL$17=Hold_6,1,0)</f>
        <v>#NAME?</v>
      </c>
      <c r="BH165" s="48" t="e">
        <f>IF(INSERT_HOLDS_HERE!AM$17=Hold_6,1,0)</f>
        <v>#NAME?</v>
      </c>
      <c r="BI165" s="48" t="e">
        <f>IF(INSERT_HOLDS_HERE!AN$17=Hold_6,1,0)</f>
        <v>#NAME?</v>
      </c>
      <c r="BJ165" s="48" t="e">
        <f>IF(INSERT_HOLDS_HERE!AO$17=Hold_6,1,0)</f>
        <v>#NAME?</v>
      </c>
      <c r="BK165" s="48" t="e">
        <f>IF(INSERT_HOLDS_HERE!AP$17=Hold_6,1,0)</f>
        <v>#NAME?</v>
      </c>
      <c r="BL165" s="48" t="e">
        <f>IF(INSERT_HOLDS_HERE!AQ$17=Hold_6,1,0)</f>
        <v>#NAME?</v>
      </c>
      <c r="BM165" s="48" t="e">
        <f>IF(INSERT_HOLDS_HERE!AR$17=Hold_6,1,0)</f>
        <v>#NAME?</v>
      </c>
      <c r="BO165" s="48" t="e">
        <f t="shared" si="155"/>
        <v>#NAME?</v>
      </c>
      <c r="BP165" s="48" t="e">
        <f>IF(AB165=0,0,IF(AND(AB165=1,AA165=0),MAX($BO165:BO165)+1,BO165))</f>
        <v>#NAME?</v>
      </c>
      <c r="BQ165" s="48" t="e">
        <f>IF(AC165=0,0,IF(AND(AC165=1,AB165=0),MAX($BO165:BP165)+1,BP165))</f>
        <v>#NAME?</v>
      </c>
      <c r="BR165" s="48" t="e">
        <f>IF(AD165=0,0,IF(AND(AD165=1,AC165=0),MAX($BO165:BQ165)+1,BQ165))</f>
        <v>#NAME?</v>
      </c>
      <c r="BS165" s="48" t="e">
        <f>IF(AE165=0,0,IF(AND(AE165=1,AD165=0),MAX($BO165:BR165)+1,BR165))</f>
        <v>#NAME?</v>
      </c>
      <c r="BT165" s="48" t="e">
        <f>IF(AF165=0,0,IF(AND(AF165=1,AE165=0),MAX($BO165:BS165)+1,BS165))</f>
        <v>#NAME?</v>
      </c>
      <c r="BU165" s="48" t="e">
        <f>IF(AG165=0,0,IF(AND(AG165=1,AF165=0),MAX($BO165:BT165)+1,BT165))</f>
        <v>#NAME?</v>
      </c>
      <c r="BV165" s="48" t="e">
        <f>IF(AH165=0,0,IF(AND(AH165=1,AG165=0),MAX($BO165:BU165)+1,BU165))</f>
        <v>#NAME?</v>
      </c>
      <c r="BW165" s="48" t="e">
        <f>IF(AI165=0,0,IF(AND(AI165=1,AH165=0),MAX($BO165:BV165)+1,BV165))</f>
        <v>#NAME?</v>
      </c>
      <c r="BX165" s="48" t="e">
        <f>IF(AJ165=0,0,IF(AND(AJ165=1,AI165=0),MAX($BO165:BW165)+1,BW165))</f>
        <v>#NAME?</v>
      </c>
      <c r="BY165" s="48" t="e">
        <f>IF(AK165=0,0,IF(AND(AK165=1,AJ165=0),MAX($BO165:BX165)+1,BX165))</f>
        <v>#NAME?</v>
      </c>
      <c r="BZ165" s="48" t="e">
        <f>IF(AL165=0,0,IF(AND(AL165=1,AK165=0),MAX($BO165:BY165)+1,BY165))</f>
        <v>#NAME?</v>
      </c>
      <c r="CA165" s="48" t="e">
        <f>IF(AM165=0,0,IF(AND(AM165=1,AL165=0),MAX($BO165:BZ165)+1,BZ165))</f>
        <v>#NAME?</v>
      </c>
      <c r="CB165" s="48" t="e">
        <f>IF(AN165=0,0,IF(AND(AN165=1,AM165=0),MAX($BO165:CA165)+1,CA165))</f>
        <v>#NAME?</v>
      </c>
      <c r="CC165" s="48" t="e">
        <f>IF(AO165=0,0,IF(AND(AO165=1,AN165=0),MAX($BO165:CB165)+1,CB165))</f>
        <v>#NAME?</v>
      </c>
      <c r="CD165" s="48" t="e">
        <f>IF(AP165=0,0,IF(AND(AP165=1,AO165=0),MAX($BO165:CC165)+1,CC165))</f>
        <v>#NAME?</v>
      </c>
      <c r="CE165" s="48" t="e">
        <f>IF(AQ165=0,0,IF(AND(AQ165=1,AP165=0),MAX($BO165:CD165)+1,CD165))</f>
        <v>#NAME?</v>
      </c>
      <c r="CF165" s="48" t="e">
        <f>IF(AR165=0,0,IF(AND(AR165=1,AQ165=0),MAX($BO165:CE165)+1,CE165))</f>
        <v>#NAME?</v>
      </c>
      <c r="CG165" s="48" t="e">
        <f>IF(AS165=0,0,IF(AND(AS165=1,AR165=0),MAX($BO165:CF165)+1,CF165))</f>
        <v>#NAME?</v>
      </c>
      <c r="CH165" s="48" t="e">
        <f>IF(AT165=0,0,IF(AND(AT165=1,AS165=0),MAX($BO165:CG165)+1,CG165))</f>
        <v>#NAME?</v>
      </c>
      <c r="CI165" s="48" t="e">
        <f>IF(AU165=0,0,IF(AND(AU165=1,AT165=0),MAX($BO165:CH165)+1,CH165))</f>
        <v>#NAME?</v>
      </c>
      <c r="CJ165" s="48" t="e">
        <f>IF(AV165=0,0,IF(AND(AV165=1,AU165=0),MAX($BO165:CI165)+1,CI165))</f>
        <v>#NAME?</v>
      </c>
      <c r="CK165" s="48" t="e">
        <f>IF(AW165=0,0,IF(AND(AW165=1,AV165=0),MAX($BO165:CJ165)+1,CJ165))</f>
        <v>#NAME?</v>
      </c>
      <c r="CL165" s="48" t="e">
        <f>IF(AX165=0,0,IF(AND(AX165=1,AW165=0),MAX($BO165:CK165)+1,CK165))</f>
        <v>#NAME?</v>
      </c>
      <c r="CM165" s="48" t="e">
        <f>IF(AY165=0,0,IF(AND(AY165=1,AX165=0),MAX($BO165:CL165)+1,CL165))</f>
        <v>#NAME?</v>
      </c>
      <c r="CN165" s="48" t="e">
        <f>IF(AZ165=0,0,IF(AND(AZ165=1,AY165=0),MAX($BO165:CM165)+1,CM165))</f>
        <v>#NAME?</v>
      </c>
      <c r="CO165" s="48" t="e">
        <f>IF(BA165=0,0,IF(AND(BA165=1,AZ165=0),MAX($BO165:CN165)+1,CN165))</f>
        <v>#NAME?</v>
      </c>
      <c r="CP165" s="48" t="e">
        <f>IF(BB165=0,0,IF(AND(BB165=1,BA165=0),MAX($BO165:CO165)+1,CO165))</f>
        <v>#NAME?</v>
      </c>
      <c r="CQ165" s="48" t="e">
        <f>IF(BC165=0,0,IF(AND(BC165=1,BB165=0),MAX($BO165:CP165)+1,CP165))</f>
        <v>#NAME?</v>
      </c>
      <c r="CR165" s="48" t="e">
        <f>IF(BD165=0,0,IF(AND(BD165=1,BC165=0),MAX($BO165:CQ165)+1,CQ165))</f>
        <v>#NAME?</v>
      </c>
      <c r="CS165" s="48" t="e">
        <f>IF(BE165=0,0,IF(AND(BE165=1,BD165=0),MAX($BO165:CR165)+1,CR165))</f>
        <v>#NAME?</v>
      </c>
      <c r="CT165" s="48" t="e">
        <f>IF(BF165=0,0,IF(AND(BF165=1,BE165=0),MAX($BO165:CS165)+1,CS165))</f>
        <v>#NAME?</v>
      </c>
      <c r="CU165" s="48" t="e">
        <f>IF(BG165=0,0,IF(AND(BG165=1,BF165=0),MAX($BO165:CT165)+1,CT165))</f>
        <v>#NAME?</v>
      </c>
      <c r="CV165" s="48" t="e">
        <f>IF(BH165=0,0,IF(AND(BH165=1,BG165=0),MAX($BO165:CU165)+1,CU165))</f>
        <v>#NAME?</v>
      </c>
      <c r="CW165" s="48" t="e">
        <f>IF(BI165=0,0,IF(AND(BI165=1,BH165=0),MAX($BO165:CV165)+1,CV165))</f>
        <v>#NAME?</v>
      </c>
      <c r="CX165" s="48" t="e">
        <f>IF(BJ165=0,0,IF(AND(BJ165=1,BI165=0),MAX($BO165:CW165)+1,CW165))</f>
        <v>#NAME?</v>
      </c>
      <c r="CY165" s="48" t="e">
        <f>IF(BK165=0,0,IF(AND(BK165=1,BJ165=0),MAX($BO165:CX165)+1,CX165))</f>
        <v>#NAME?</v>
      </c>
      <c r="CZ165" s="48" t="e">
        <f>IF(BL165=0,0,IF(AND(BL165=1,BK165=0),MAX($BO165:CY165)+1,CY165))</f>
        <v>#NAME?</v>
      </c>
      <c r="DA165" s="48" t="e">
        <f>IF(BM165=0,0,IF(AND(BM165=1,BL165=0),MAX($BO165:CZ165)+1,CZ165))</f>
        <v>#NAME?</v>
      </c>
    </row>
    <row r="166" spans="2:105">
      <c r="B166" s="41" t="s">
        <v>16</v>
      </c>
      <c r="C166" s="39" t="str">
        <f t="shared" si="132"/>
        <v/>
      </c>
      <c r="D166" s="43" t="str">
        <f t="shared" si="133"/>
        <v/>
      </c>
      <c r="E166" s="39" t="str">
        <f t="shared" si="134"/>
        <v/>
      </c>
      <c r="F166" s="43" t="str">
        <f t="shared" si="135"/>
        <v/>
      </c>
      <c r="G166" s="39" t="str">
        <f t="shared" si="136"/>
        <v/>
      </c>
      <c r="H166" s="43" t="str">
        <f t="shared" si="137"/>
        <v/>
      </c>
      <c r="I166" s="39" t="str">
        <f t="shared" si="138"/>
        <v/>
      </c>
      <c r="J166" s="43" t="str">
        <f t="shared" si="139"/>
        <v/>
      </c>
      <c r="K166" s="39" t="str">
        <f t="shared" si="140"/>
        <v/>
      </c>
      <c r="L166" s="43" t="str">
        <f t="shared" si="141"/>
        <v/>
      </c>
      <c r="M166" s="39" t="str">
        <f t="shared" si="142"/>
        <v/>
      </c>
      <c r="N166" s="43" t="str">
        <f t="shared" si="143"/>
        <v/>
      </c>
      <c r="O166" s="39" t="str">
        <f t="shared" si="144"/>
        <v/>
      </c>
      <c r="P166" s="43" t="str">
        <f t="shared" si="145"/>
        <v/>
      </c>
      <c r="Q166" s="39" t="str">
        <f t="shared" si="146"/>
        <v/>
      </c>
      <c r="R166" s="43" t="str">
        <f t="shared" si="147"/>
        <v/>
      </c>
      <c r="S166" s="39" t="str">
        <f t="shared" si="148"/>
        <v/>
      </c>
      <c r="T166" s="43" t="str">
        <f t="shared" si="149"/>
        <v/>
      </c>
      <c r="U166" s="39" t="str">
        <f t="shared" si="150"/>
        <v/>
      </c>
      <c r="V166" s="43" t="str">
        <f t="shared" si="151"/>
        <v/>
      </c>
      <c r="W166" s="39" t="str">
        <f t="shared" si="152"/>
        <v/>
      </c>
      <c r="X166" s="43" t="str">
        <f t="shared" si="153"/>
        <v/>
      </c>
      <c r="Y166" s="40" t="str">
        <f t="shared" si="154"/>
        <v/>
      </c>
      <c r="AA166" s="48" t="e">
        <f>IF(INSERT_HOLDS_HERE!D$18=Hold_6,1,0)</f>
        <v>#NAME?</v>
      </c>
      <c r="AB166" s="48" t="e">
        <f>IF(INSERT_HOLDS_HERE!E$18=Hold_6,1,0)</f>
        <v>#NAME?</v>
      </c>
      <c r="AC166" s="48" t="e">
        <f>IF(INSERT_HOLDS_HERE!F$18=Hold_6,1,0)</f>
        <v>#NAME?</v>
      </c>
      <c r="AD166" s="48" t="e">
        <f>IF(INSERT_HOLDS_HERE!G$18=Hold_6,1,0)</f>
        <v>#NAME?</v>
      </c>
      <c r="AE166" s="48" t="e">
        <f>IF(INSERT_HOLDS_HERE!H$18=Hold_6,1,0)</f>
        <v>#NAME?</v>
      </c>
      <c r="AF166" s="48" t="e">
        <f>IF(INSERT_HOLDS_HERE!I$18=Hold_6,1,0)</f>
        <v>#NAME?</v>
      </c>
      <c r="AG166" s="48" t="e">
        <f>IF(INSERT_HOLDS_HERE!J$18=Hold_6,1,0)</f>
        <v>#NAME?</v>
      </c>
      <c r="AH166" s="48" t="e">
        <f>IF(INSERT_HOLDS_HERE!K$18=Hold_6,1,0)</f>
        <v>#NAME?</v>
      </c>
      <c r="AI166" s="48" t="e">
        <f>IF(INSERT_HOLDS_HERE!L$18=Hold_6,1,0)</f>
        <v>#NAME?</v>
      </c>
      <c r="AJ166" s="48" t="e">
        <f>IF(INSERT_HOLDS_HERE!M$18=Hold_6,1,0)</f>
        <v>#NAME?</v>
      </c>
      <c r="AK166" s="48" t="e">
        <f>IF(INSERT_HOLDS_HERE!N$18=Hold_6,1,0)</f>
        <v>#NAME?</v>
      </c>
      <c r="AL166" s="48" t="e">
        <f>IF(INSERT_HOLDS_HERE!O$18=Hold_6,1,0)</f>
        <v>#NAME?</v>
      </c>
      <c r="AM166" s="48" t="e">
        <f>IF(INSERT_HOLDS_HERE!P$18=Hold_6,1,0)</f>
        <v>#NAME?</v>
      </c>
      <c r="AN166" s="48" t="e">
        <f>IF(INSERT_HOLDS_HERE!R$18=Hold_6,1,0)</f>
        <v>#NAME?</v>
      </c>
      <c r="AO166" s="48" t="e">
        <f>IF(INSERT_HOLDS_HERE!S$18=Hold_6,1,0)</f>
        <v>#NAME?</v>
      </c>
      <c r="AP166" s="48" t="e">
        <f>IF(INSERT_HOLDS_HERE!T$18=Hold_6,1,0)</f>
        <v>#NAME?</v>
      </c>
      <c r="AQ166" s="48" t="e">
        <f>IF(INSERT_HOLDS_HERE!U$18=Hold_6,1,0)</f>
        <v>#NAME?</v>
      </c>
      <c r="AR166" s="48" t="e">
        <f>IF(INSERT_HOLDS_HERE!V$18=Hold_6,1,0)</f>
        <v>#NAME?</v>
      </c>
      <c r="AS166" s="48" t="e">
        <f>IF(INSERT_HOLDS_HERE!W$18=Hold_6,1,0)</f>
        <v>#NAME?</v>
      </c>
      <c r="AT166" s="48" t="e">
        <f>IF(INSERT_HOLDS_HERE!X$18=Hold_6,1,0)</f>
        <v>#NAME?</v>
      </c>
      <c r="AU166" s="48" t="e">
        <f>IF(INSERT_HOLDS_HERE!Y$18=Hold_6,1,0)</f>
        <v>#NAME?</v>
      </c>
      <c r="AV166" s="48" t="e">
        <f>IF(INSERT_HOLDS_HERE!Z$18=Hold_6,1,0)</f>
        <v>#NAME?</v>
      </c>
      <c r="AW166" s="48" t="e">
        <f>IF(INSERT_HOLDS_HERE!AA$18=Hold_6,1,0)</f>
        <v>#NAME?</v>
      </c>
      <c r="AX166" s="48" t="e">
        <f>IF(INSERT_HOLDS_HERE!AB$18=Hold_6,1,0)</f>
        <v>#NAME?</v>
      </c>
      <c r="AY166" s="48" t="e">
        <f>IF(INSERT_HOLDS_HERE!AC$18=Hold_6,1,0)</f>
        <v>#NAME?</v>
      </c>
      <c r="AZ166" s="48" t="e">
        <f>IF(INSERT_HOLDS_HERE!AD$18=Hold_6,1,0)</f>
        <v>#NAME?</v>
      </c>
      <c r="BA166" s="48" t="e">
        <f>IF(INSERT_HOLDS_HERE!AF$18=Hold_6,1,0)</f>
        <v>#NAME?</v>
      </c>
      <c r="BB166" s="48" t="e">
        <f>IF(INSERT_HOLDS_HERE!AG$18=Hold_6,1,0)</f>
        <v>#NAME?</v>
      </c>
      <c r="BC166" s="48" t="e">
        <f>IF(INSERT_HOLDS_HERE!AH$18=Hold_6,1,0)</f>
        <v>#NAME?</v>
      </c>
      <c r="BD166" s="48" t="e">
        <f>IF(INSERT_HOLDS_HERE!AI$18=Hold_6,1,0)</f>
        <v>#NAME?</v>
      </c>
      <c r="BE166" s="48" t="e">
        <f>IF(INSERT_HOLDS_HERE!AJ$18=Hold_6,1,0)</f>
        <v>#NAME?</v>
      </c>
      <c r="BF166" s="48" t="e">
        <f>IF(INSERT_HOLDS_HERE!AK$18=Hold_6,1,0)</f>
        <v>#NAME?</v>
      </c>
      <c r="BG166" s="48" t="e">
        <f>IF(INSERT_HOLDS_HERE!AL$18=Hold_6,1,0)</f>
        <v>#NAME?</v>
      </c>
      <c r="BH166" s="48" t="e">
        <f>IF(INSERT_HOLDS_HERE!AM$18=Hold_6,1,0)</f>
        <v>#NAME?</v>
      </c>
      <c r="BI166" s="48" t="e">
        <f>IF(INSERT_HOLDS_HERE!AN$18=Hold_6,1,0)</f>
        <v>#NAME?</v>
      </c>
      <c r="BJ166" s="48" t="e">
        <f>IF(INSERT_HOLDS_HERE!AO$18=Hold_6,1,0)</f>
        <v>#NAME?</v>
      </c>
      <c r="BK166" s="48" t="e">
        <f>IF(INSERT_HOLDS_HERE!AP$18=Hold_6,1,0)</f>
        <v>#NAME?</v>
      </c>
      <c r="BL166" s="48" t="e">
        <f>IF(INSERT_HOLDS_HERE!AQ$18=Hold_6,1,0)</f>
        <v>#NAME?</v>
      </c>
      <c r="BM166" s="48" t="e">
        <f>IF(INSERT_HOLDS_HERE!AR$18=Hold_6,1,0)</f>
        <v>#NAME?</v>
      </c>
      <c r="BO166" s="48" t="e">
        <f t="shared" si="155"/>
        <v>#NAME?</v>
      </c>
      <c r="BP166" s="48" t="e">
        <f>IF(AB166=0,0,IF(AND(AB166=1,AA166=0),MAX($BO166:BO166)+1,BO166))</f>
        <v>#NAME?</v>
      </c>
      <c r="BQ166" s="48" t="e">
        <f>IF(AC166=0,0,IF(AND(AC166=1,AB166=0),MAX($BO166:BP166)+1,BP166))</f>
        <v>#NAME?</v>
      </c>
      <c r="BR166" s="48" t="e">
        <f>IF(AD166=0,0,IF(AND(AD166=1,AC166=0),MAX($BO166:BQ166)+1,BQ166))</f>
        <v>#NAME?</v>
      </c>
      <c r="BS166" s="48" t="e">
        <f>IF(AE166=0,0,IF(AND(AE166=1,AD166=0),MAX($BO166:BR166)+1,BR166))</f>
        <v>#NAME?</v>
      </c>
      <c r="BT166" s="48" t="e">
        <f>IF(AF166=0,0,IF(AND(AF166=1,AE166=0),MAX($BO166:BS166)+1,BS166))</f>
        <v>#NAME?</v>
      </c>
      <c r="BU166" s="48" t="e">
        <f>IF(AG166=0,0,IF(AND(AG166=1,AF166=0),MAX($BO166:BT166)+1,BT166))</f>
        <v>#NAME?</v>
      </c>
      <c r="BV166" s="48" t="e">
        <f>IF(AH166=0,0,IF(AND(AH166=1,AG166=0),MAX($BO166:BU166)+1,BU166))</f>
        <v>#NAME?</v>
      </c>
      <c r="BW166" s="48" t="e">
        <f>IF(AI166=0,0,IF(AND(AI166=1,AH166=0),MAX($BO166:BV166)+1,BV166))</f>
        <v>#NAME?</v>
      </c>
      <c r="BX166" s="48" t="e">
        <f>IF(AJ166=0,0,IF(AND(AJ166=1,AI166=0),MAX($BO166:BW166)+1,BW166))</f>
        <v>#NAME?</v>
      </c>
      <c r="BY166" s="48" t="e">
        <f>IF(AK166=0,0,IF(AND(AK166=1,AJ166=0),MAX($BO166:BX166)+1,BX166))</f>
        <v>#NAME?</v>
      </c>
      <c r="BZ166" s="48" t="e">
        <f>IF(AL166=0,0,IF(AND(AL166=1,AK166=0),MAX($BO166:BY166)+1,BY166))</f>
        <v>#NAME?</v>
      </c>
      <c r="CA166" s="48" t="e">
        <f>IF(AM166=0,0,IF(AND(AM166=1,AL166=0),MAX($BO166:BZ166)+1,BZ166))</f>
        <v>#NAME?</v>
      </c>
      <c r="CB166" s="48" t="e">
        <f>IF(AN166=0,0,IF(AND(AN166=1,AM166=0),MAX($BO166:CA166)+1,CA166))</f>
        <v>#NAME?</v>
      </c>
      <c r="CC166" s="48" t="e">
        <f>IF(AO166=0,0,IF(AND(AO166=1,AN166=0),MAX($BO166:CB166)+1,CB166))</f>
        <v>#NAME?</v>
      </c>
      <c r="CD166" s="48" t="e">
        <f>IF(AP166=0,0,IF(AND(AP166=1,AO166=0),MAX($BO166:CC166)+1,CC166))</f>
        <v>#NAME?</v>
      </c>
      <c r="CE166" s="48" t="e">
        <f>IF(AQ166=0,0,IF(AND(AQ166=1,AP166=0),MAX($BO166:CD166)+1,CD166))</f>
        <v>#NAME?</v>
      </c>
      <c r="CF166" s="48" t="e">
        <f>IF(AR166=0,0,IF(AND(AR166=1,AQ166=0),MAX($BO166:CE166)+1,CE166))</f>
        <v>#NAME?</v>
      </c>
      <c r="CG166" s="48" t="e">
        <f>IF(AS166=0,0,IF(AND(AS166=1,AR166=0),MAX($BO166:CF166)+1,CF166))</f>
        <v>#NAME?</v>
      </c>
      <c r="CH166" s="48" t="e">
        <f>IF(AT166=0,0,IF(AND(AT166=1,AS166=0),MAX($BO166:CG166)+1,CG166))</f>
        <v>#NAME?</v>
      </c>
      <c r="CI166" s="48" t="e">
        <f>IF(AU166=0,0,IF(AND(AU166=1,AT166=0),MAX($BO166:CH166)+1,CH166))</f>
        <v>#NAME?</v>
      </c>
      <c r="CJ166" s="48" t="e">
        <f>IF(AV166=0,0,IF(AND(AV166=1,AU166=0),MAX($BO166:CI166)+1,CI166))</f>
        <v>#NAME?</v>
      </c>
      <c r="CK166" s="48" t="e">
        <f>IF(AW166=0,0,IF(AND(AW166=1,AV166=0),MAX($BO166:CJ166)+1,CJ166))</f>
        <v>#NAME?</v>
      </c>
      <c r="CL166" s="48" t="e">
        <f>IF(AX166=0,0,IF(AND(AX166=1,AW166=0),MAX($BO166:CK166)+1,CK166))</f>
        <v>#NAME?</v>
      </c>
      <c r="CM166" s="48" t="e">
        <f>IF(AY166=0,0,IF(AND(AY166=1,AX166=0),MAX($BO166:CL166)+1,CL166))</f>
        <v>#NAME?</v>
      </c>
      <c r="CN166" s="48" t="e">
        <f>IF(AZ166=0,0,IF(AND(AZ166=1,AY166=0),MAX($BO166:CM166)+1,CM166))</f>
        <v>#NAME?</v>
      </c>
      <c r="CO166" s="48" t="e">
        <f>IF(BA166=0,0,IF(AND(BA166=1,AZ166=0),MAX($BO166:CN166)+1,CN166))</f>
        <v>#NAME?</v>
      </c>
      <c r="CP166" s="48" t="e">
        <f>IF(BB166=0,0,IF(AND(BB166=1,BA166=0),MAX($BO166:CO166)+1,CO166))</f>
        <v>#NAME?</v>
      </c>
      <c r="CQ166" s="48" t="e">
        <f>IF(BC166=0,0,IF(AND(BC166=1,BB166=0),MAX($BO166:CP166)+1,CP166))</f>
        <v>#NAME?</v>
      </c>
      <c r="CR166" s="48" t="e">
        <f>IF(BD166=0,0,IF(AND(BD166=1,BC166=0),MAX($BO166:CQ166)+1,CQ166))</f>
        <v>#NAME?</v>
      </c>
      <c r="CS166" s="48" t="e">
        <f>IF(BE166=0,0,IF(AND(BE166=1,BD166=0),MAX($BO166:CR166)+1,CR166))</f>
        <v>#NAME?</v>
      </c>
      <c r="CT166" s="48" t="e">
        <f>IF(BF166=0,0,IF(AND(BF166=1,BE166=0),MAX($BO166:CS166)+1,CS166))</f>
        <v>#NAME?</v>
      </c>
      <c r="CU166" s="48" t="e">
        <f>IF(BG166=0,0,IF(AND(BG166=1,BF166=0),MAX($BO166:CT166)+1,CT166))</f>
        <v>#NAME?</v>
      </c>
      <c r="CV166" s="48" t="e">
        <f>IF(BH166=0,0,IF(AND(BH166=1,BG166=0),MAX($BO166:CU166)+1,CU166))</f>
        <v>#NAME?</v>
      </c>
      <c r="CW166" s="48" t="e">
        <f>IF(BI166=0,0,IF(AND(BI166=1,BH166=0),MAX($BO166:CV166)+1,CV166))</f>
        <v>#NAME?</v>
      </c>
      <c r="CX166" s="48" t="e">
        <f>IF(BJ166=0,0,IF(AND(BJ166=1,BI166=0),MAX($BO166:CW166)+1,CW166))</f>
        <v>#NAME?</v>
      </c>
      <c r="CY166" s="48" t="e">
        <f>IF(BK166=0,0,IF(AND(BK166=1,BJ166=0),MAX($BO166:CX166)+1,CX166))</f>
        <v>#NAME?</v>
      </c>
      <c r="CZ166" s="48" t="e">
        <f>IF(BL166=0,0,IF(AND(BL166=1,BK166=0),MAX($BO166:CY166)+1,CY166))</f>
        <v>#NAME?</v>
      </c>
      <c r="DA166" s="48" t="e">
        <f>IF(BM166=0,0,IF(AND(BM166=1,BL166=0),MAX($BO166:CZ166)+1,CZ166))</f>
        <v>#NAME?</v>
      </c>
    </row>
    <row r="167" spans="2:105">
      <c r="B167" s="41" t="s">
        <v>15</v>
      </c>
      <c r="C167" s="39" t="str">
        <f t="shared" si="132"/>
        <v/>
      </c>
      <c r="D167" s="43" t="str">
        <f t="shared" si="133"/>
        <v/>
      </c>
      <c r="E167" s="39" t="str">
        <f t="shared" si="134"/>
        <v/>
      </c>
      <c r="F167" s="43" t="str">
        <f t="shared" si="135"/>
        <v/>
      </c>
      <c r="G167" s="39" t="str">
        <f t="shared" si="136"/>
        <v/>
      </c>
      <c r="H167" s="43" t="str">
        <f t="shared" si="137"/>
        <v/>
      </c>
      <c r="I167" s="39" t="str">
        <f t="shared" si="138"/>
        <v/>
      </c>
      <c r="J167" s="43" t="str">
        <f t="shared" si="139"/>
        <v/>
      </c>
      <c r="K167" s="39" t="str">
        <f t="shared" si="140"/>
        <v/>
      </c>
      <c r="L167" s="43" t="str">
        <f t="shared" si="141"/>
        <v/>
      </c>
      <c r="M167" s="39" t="str">
        <f t="shared" si="142"/>
        <v/>
      </c>
      <c r="N167" s="43" t="str">
        <f t="shared" si="143"/>
        <v/>
      </c>
      <c r="O167" s="39" t="str">
        <f t="shared" si="144"/>
        <v/>
      </c>
      <c r="P167" s="43" t="str">
        <f t="shared" si="145"/>
        <v/>
      </c>
      <c r="Q167" s="39" t="str">
        <f t="shared" si="146"/>
        <v/>
      </c>
      <c r="R167" s="43" t="str">
        <f t="shared" si="147"/>
        <v/>
      </c>
      <c r="S167" s="39" t="str">
        <f t="shared" si="148"/>
        <v/>
      </c>
      <c r="T167" s="43" t="str">
        <f t="shared" si="149"/>
        <v/>
      </c>
      <c r="U167" s="39" t="str">
        <f t="shared" si="150"/>
        <v/>
      </c>
      <c r="V167" s="43" t="str">
        <f t="shared" si="151"/>
        <v/>
      </c>
      <c r="W167" s="39" t="str">
        <f t="shared" si="152"/>
        <v/>
      </c>
      <c r="X167" s="43" t="str">
        <f t="shared" si="153"/>
        <v/>
      </c>
      <c r="Y167" s="40" t="str">
        <f t="shared" si="154"/>
        <v/>
      </c>
      <c r="AA167" s="48" t="e">
        <f>IF(INSERT_HOLDS_HERE!D$19=Hold_6,1,0)</f>
        <v>#NAME?</v>
      </c>
      <c r="AB167" s="48" t="e">
        <f>IF(INSERT_HOLDS_HERE!E$19=Hold_6,1,0)</f>
        <v>#NAME?</v>
      </c>
      <c r="AC167" s="48" t="e">
        <f>IF(INSERT_HOLDS_HERE!F$19=Hold_6,1,0)</f>
        <v>#NAME?</v>
      </c>
      <c r="AD167" s="48" t="e">
        <f>IF(INSERT_HOLDS_HERE!G$19=Hold_6,1,0)</f>
        <v>#NAME?</v>
      </c>
      <c r="AE167" s="48" t="e">
        <f>IF(INSERT_HOLDS_HERE!H$19=Hold_6,1,0)</f>
        <v>#NAME?</v>
      </c>
      <c r="AF167" s="48" t="e">
        <f>IF(INSERT_HOLDS_HERE!I$19=Hold_6,1,0)</f>
        <v>#NAME?</v>
      </c>
      <c r="AG167" s="48" t="e">
        <f>IF(INSERT_HOLDS_HERE!J$19=Hold_6,1,0)</f>
        <v>#NAME?</v>
      </c>
      <c r="AH167" s="48" t="e">
        <f>IF(INSERT_HOLDS_HERE!K$19=Hold_6,1,0)</f>
        <v>#NAME?</v>
      </c>
      <c r="AI167" s="48" t="e">
        <f>IF(INSERT_HOLDS_HERE!L$19=Hold_6,1,0)</f>
        <v>#NAME?</v>
      </c>
      <c r="AJ167" s="48" t="e">
        <f>IF(INSERT_HOLDS_HERE!M$19=Hold_6,1,0)</f>
        <v>#NAME?</v>
      </c>
      <c r="AK167" s="48" t="e">
        <f>IF(INSERT_HOLDS_HERE!N$19=Hold_6,1,0)</f>
        <v>#NAME?</v>
      </c>
      <c r="AL167" s="48" t="e">
        <f>IF(INSERT_HOLDS_HERE!O$19=Hold_6,1,0)</f>
        <v>#NAME?</v>
      </c>
      <c r="AM167" s="48" t="e">
        <f>IF(INSERT_HOLDS_HERE!P$19=Hold_6,1,0)</f>
        <v>#NAME?</v>
      </c>
      <c r="AN167" s="48" t="e">
        <f>IF(INSERT_HOLDS_HERE!R$19=Hold_6,1,0)</f>
        <v>#NAME?</v>
      </c>
      <c r="AO167" s="48" t="e">
        <f>IF(INSERT_HOLDS_HERE!S$19=Hold_6,1,0)</f>
        <v>#NAME?</v>
      </c>
      <c r="AP167" s="48" t="e">
        <f>IF(INSERT_HOLDS_HERE!T$19=Hold_6,1,0)</f>
        <v>#NAME?</v>
      </c>
      <c r="AQ167" s="48" t="e">
        <f>IF(INSERT_HOLDS_HERE!U$19=Hold_6,1,0)</f>
        <v>#NAME?</v>
      </c>
      <c r="AR167" s="48" t="e">
        <f>IF(INSERT_HOLDS_HERE!V$19=Hold_6,1,0)</f>
        <v>#NAME?</v>
      </c>
      <c r="AS167" s="48" t="e">
        <f>IF(INSERT_HOLDS_HERE!W$19=Hold_6,1,0)</f>
        <v>#NAME?</v>
      </c>
      <c r="AT167" s="48" t="e">
        <f>IF(INSERT_HOLDS_HERE!X$19=Hold_6,1,0)</f>
        <v>#NAME?</v>
      </c>
      <c r="AU167" s="48" t="e">
        <f>IF(INSERT_HOLDS_HERE!Y$19=Hold_6,1,0)</f>
        <v>#NAME?</v>
      </c>
      <c r="AV167" s="48" t="e">
        <f>IF(INSERT_HOLDS_HERE!Z$19=Hold_6,1,0)</f>
        <v>#NAME?</v>
      </c>
      <c r="AW167" s="48" t="e">
        <f>IF(INSERT_HOLDS_HERE!AA$19=Hold_6,1,0)</f>
        <v>#NAME?</v>
      </c>
      <c r="AX167" s="48" t="e">
        <f>IF(INSERT_HOLDS_HERE!AB$19=Hold_6,1,0)</f>
        <v>#NAME?</v>
      </c>
      <c r="AY167" s="48" t="e">
        <f>IF(INSERT_HOLDS_HERE!AC$19=Hold_6,1,0)</f>
        <v>#NAME?</v>
      </c>
      <c r="AZ167" s="48" t="e">
        <f>IF(INSERT_HOLDS_HERE!AD$19=Hold_6,1,0)</f>
        <v>#NAME?</v>
      </c>
      <c r="BA167" s="48" t="e">
        <f>IF(INSERT_HOLDS_HERE!AF$19=Hold_6,1,0)</f>
        <v>#NAME?</v>
      </c>
      <c r="BB167" s="48" t="e">
        <f>IF(INSERT_HOLDS_HERE!AG$19=Hold_6,1,0)</f>
        <v>#NAME?</v>
      </c>
      <c r="BC167" s="48" t="e">
        <f>IF(INSERT_HOLDS_HERE!AH$19=Hold_6,1,0)</f>
        <v>#NAME?</v>
      </c>
      <c r="BD167" s="48" t="e">
        <f>IF(INSERT_HOLDS_HERE!AI$19=Hold_6,1,0)</f>
        <v>#NAME?</v>
      </c>
      <c r="BE167" s="48" t="e">
        <f>IF(INSERT_HOLDS_HERE!AJ$19=Hold_6,1,0)</f>
        <v>#NAME?</v>
      </c>
      <c r="BF167" s="48" t="e">
        <f>IF(INSERT_HOLDS_HERE!AK$19=Hold_6,1,0)</f>
        <v>#NAME?</v>
      </c>
      <c r="BG167" s="48" t="e">
        <f>IF(INSERT_HOLDS_HERE!AL$19=Hold_6,1,0)</f>
        <v>#NAME?</v>
      </c>
      <c r="BH167" s="48" t="e">
        <f>IF(INSERT_HOLDS_HERE!AM$19=Hold_6,1,0)</f>
        <v>#NAME?</v>
      </c>
      <c r="BI167" s="48" t="e">
        <f>IF(INSERT_HOLDS_HERE!AN$19=Hold_6,1,0)</f>
        <v>#NAME?</v>
      </c>
      <c r="BJ167" s="48" t="e">
        <f>IF(INSERT_HOLDS_HERE!AO$19=Hold_6,1,0)</f>
        <v>#NAME?</v>
      </c>
      <c r="BK167" s="48" t="e">
        <f>IF(INSERT_HOLDS_HERE!AP$19=Hold_6,1,0)</f>
        <v>#NAME?</v>
      </c>
      <c r="BL167" s="48" t="e">
        <f>IF(INSERT_HOLDS_HERE!AQ$19=Hold_6,1,0)</f>
        <v>#NAME?</v>
      </c>
      <c r="BM167" s="48" t="e">
        <f>IF(INSERT_HOLDS_HERE!AR$19=Hold_6,1,0)</f>
        <v>#NAME?</v>
      </c>
      <c r="BO167" s="48" t="e">
        <f t="shared" si="155"/>
        <v>#NAME?</v>
      </c>
      <c r="BP167" s="48" t="e">
        <f>IF(AB167=0,0,IF(AND(AB167=1,AA167=0),MAX($BO167:BO167)+1,BO167))</f>
        <v>#NAME?</v>
      </c>
      <c r="BQ167" s="48" t="e">
        <f>IF(AC167=0,0,IF(AND(AC167=1,AB167=0),MAX($BO167:BP167)+1,BP167))</f>
        <v>#NAME?</v>
      </c>
      <c r="BR167" s="48" t="e">
        <f>IF(AD167=0,0,IF(AND(AD167=1,AC167=0),MAX($BO167:BQ167)+1,BQ167))</f>
        <v>#NAME?</v>
      </c>
      <c r="BS167" s="48" t="e">
        <f>IF(AE167=0,0,IF(AND(AE167=1,AD167=0),MAX($BO167:BR167)+1,BR167))</f>
        <v>#NAME?</v>
      </c>
      <c r="BT167" s="48" t="e">
        <f>IF(AF167=0,0,IF(AND(AF167=1,AE167=0),MAX($BO167:BS167)+1,BS167))</f>
        <v>#NAME?</v>
      </c>
      <c r="BU167" s="48" t="e">
        <f>IF(AG167=0,0,IF(AND(AG167=1,AF167=0),MAX($BO167:BT167)+1,BT167))</f>
        <v>#NAME?</v>
      </c>
      <c r="BV167" s="48" t="e">
        <f>IF(AH167=0,0,IF(AND(AH167=1,AG167=0),MAX($BO167:BU167)+1,BU167))</f>
        <v>#NAME?</v>
      </c>
      <c r="BW167" s="48" t="e">
        <f>IF(AI167=0,0,IF(AND(AI167=1,AH167=0),MAX($BO167:BV167)+1,BV167))</f>
        <v>#NAME?</v>
      </c>
      <c r="BX167" s="48" t="e">
        <f>IF(AJ167=0,0,IF(AND(AJ167=1,AI167=0),MAX($BO167:BW167)+1,BW167))</f>
        <v>#NAME?</v>
      </c>
      <c r="BY167" s="48" t="e">
        <f>IF(AK167=0,0,IF(AND(AK167=1,AJ167=0),MAX($BO167:BX167)+1,BX167))</f>
        <v>#NAME?</v>
      </c>
      <c r="BZ167" s="48" t="e">
        <f>IF(AL167=0,0,IF(AND(AL167=1,AK167=0),MAX($BO167:BY167)+1,BY167))</f>
        <v>#NAME?</v>
      </c>
      <c r="CA167" s="48" t="e">
        <f>IF(AM167=0,0,IF(AND(AM167=1,AL167=0),MAX($BO167:BZ167)+1,BZ167))</f>
        <v>#NAME?</v>
      </c>
      <c r="CB167" s="48" t="e">
        <f>IF(AN167=0,0,IF(AND(AN167=1,AM167=0),MAX($BO167:CA167)+1,CA167))</f>
        <v>#NAME?</v>
      </c>
      <c r="CC167" s="48" t="e">
        <f>IF(AO167=0,0,IF(AND(AO167=1,AN167=0),MAX($BO167:CB167)+1,CB167))</f>
        <v>#NAME?</v>
      </c>
      <c r="CD167" s="48" t="e">
        <f>IF(AP167=0,0,IF(AND(AP167=1,AO167=0),MAX($BO167:CC167)+1,CC167))</f>
        <v>#NAME?</v>
      </c>
      <c r="CE167" s="48" t="e">
        <f>IF(AQ167=0,0,IF(AND(AQ167=1,AP167=0),MAX($BO167:CD167)+1,CD167))</f>
        <v>#NAME?</v>
      </c>
      <c r="CF167" s="48" t="e">
        <f>IF(AR167=0,0,IF(AND(AR167=1,AQ167=0),MAX($BO167:CE167)+1,CE167))</f>
        <v>#NAME?</v>
      </c>
      <c r="CG167" s="48" t="e">
        <f>IF(AS167=0,0,IF(AND(AS167=1,AR167=0),MAX($BO167:CF167)+1,CF167))</f>
        <v>#NAME?</v>
      </c>
      <c r="CH167" s="48" t="e">
        <f>IF(AT167=0,0,IF(AND(AT167=1,AS167=0),MAX($BO167:CG167)+1,CG167))</f>
        <v>#NAME?</v>
      </c>
      <c r="CI167" s="48" t="e">
        <f>IF(AU167=0,0,IF(AND(AU167=1,AT167=0),MAX($BO167:CH167)+1,CH167))</f>
        <v>#NAME?</v>
      </c>
      <c r="CJ167" s="48" t="e">
        <f>IF(AV167=0,0,IF(AND(AV167=1,AU167=0),MAX($BO167:CI167)+1,CI167))</f>
        <v>#NAME?</v>
      </c>
      <c r="CK167" s="48" t="e">
        <f>IF(AW167=0,0,IF(AND(AW167=1,AV167=0),MAX($BO167:CJ167)+1,CJ167))</f>
        <v>#NAME?</v>
      </c>
      <c r="CL167" s="48" t="e">
        <f>IF(AX167=0,0,IF(AND(AX167=1,AW167=0),MAX($BO167:CK167)+1,CK167))</f>
        <v>#NAME?</v>
      </c>
      <c r="CM167" s="48" t="e">
        <f>IF(AY167=0,0,IF(AND(AY167=1,AX167=0),MAX($BO167:CL167)+1,CL167))</f>
        <v>#NAME?</v>
      </c>
      <c r="CN167" s="48" t="e">
        <f>IF(AZ167=0,0,IF(AND(AZ167=1,AY167=0),MAX($BO167:CM167)+1,CM167))</f>
        <v>#NAME?</v>
      </c>
      <c r="CO167" s="48" t="e">
        <f>IF(BA167=0,0,IF(AND(BA167=1,AZ167=0),MAX($BO167:CN167)+1,CN167))</f>
        <v>#NAME?</v>
      </c>
      <c r="CP167" s="48" t="e">
        <f>IF(BB167=0,0,IF(AND(BB167=1,BA167=0),MAX($BO167:CO167)+1,CO167))</f>
        <v>#NAME?</v>
      </c>
      <c r="CQ167" s="48" t="e">
        <f>IF(BC167=0,0,IF(AND(BC167=1,BB167=0),MAX($BO167:CP167)+1,CP167))</f>
        <v>#NAME?</v>
      </c>
      <c r="CR167" s="48" t="e">
        <f>IF(BD167=0,0,IF(AND(BD167=1,BC167=0),MAX($BO167:CQ167)+1,CQ167))</f>
        <v>#NAME?</v>
      </c>
      <c r="CS167" s="48" t="e">
        <f>IF(BE167=0,0,IF(AND(BE167=1,BD167=0),MAX($BO167:CR167)+1,CR167))</f>
        <v>#NAME?</v>
      </c>
      <c r="CT167" s="48" t="e">
        <f>IF(BF167=0,0,IF(AND(BF167=1,BE167=0),MAX($BO167:CS167)+1,CS167))</f>
        <v>#NAME?</v>
      </c>
      <c r="CU167" s="48" t="e">
        <f>IF(BG167=0,0,IF(AND(BG167=1,BF167=0),MAX($BO167:CT167)+1,CT167))</f>
        <v>#NAME?</v>
      </c>
      <c r="CV167" s="48" t="e">
        <f>IF(BH167=0,0,IF(AND(BH167=1,BG167=0),MAX($BO167:CU167)+1,CU167))</f>
        <v>#NAME?</v>
      </c>
      <c r="CW167" s="48" t="e">
        <f>IF(BI167=0,0,IF(AND(BI167=1,BH167=0),MAX($BO167:CV167)+1,CV167))</f>
        <v>#NAME?</v>
      </c>
      <c r="CX167" s="48" t="e">
        <f>IF(BJ167=0,0,IF(AND(BJ167=1,BI167=0),MAX($BO167:CW167)+1,CW167))</f>
        <v>#NAME?</v>
      </c>
      <c r="CY167" s="48" t="e">
        <f>IF(BK167=0,0,IF(AND(BK167=1,BJ167=0),MAX($BO167:CX167)+1,CX167))</f>
        <v>#NAME?</v>
      </c>
      <c r="CZ167" s="48" t="e">
        <f>IF(BL167=0,0,IF(AND(BL167=1,BK167=0),MAX($BO167:CY167)+1,CY167))</f>
        <v>#NAME?</v>
      </c>
      <c r="DA167" s="48" t="e">
        <f>IF(BM167=0,0,IF(AND(BM167=1,BL167=0),MAX($BO167:CZ167)+1,CZ167))</f>
        <v>#NAME?</v>
      </c>
    </row>
    <row r="168" spans="2:105">
      <c r="B168" s="41" t="s">
        <v>14</v>
      </c>
      <c r="C168" s="39" t="str">
        <f t="shared" si="132"/>
        <v/>
      </c>
      <c r="D168" s="43" t="str">
        <f t="shared" si="133"/>
        <v/>
      </c>
      <c r="E168" s="39" t="str">
        <f t="shared" si="134"/>
        <v/>
      </c>
      <c r="F168" s="43" t="str">
        <f t="shared" si="135"/>
        <v/>
      </c>
      <c r="G168" s="39" t="str">
        <f t="shared" si="136"/>
        <v/>
      </c>
      <c r="H168" s="43" t="str">
        <f t="shared" si="137"/>
        <v/>
      </c>
      <c r="I168" s="39" t="str">
        <f t="shared" si="138"/>
        <v/>
      </c>
      <c r="J168" s="43" t="str">
        <f t="shared" si="139"/>
        <v/>
      </c>
      <c r="K168" s="39" t="str">
        <f t="shared" si="140"/>
        <v/>
      </c>
      <c r="L168" s="43" t="str">
        <f t="shared" si="141"/>
        <v/>
      </c>
      <c r="M168" s="39" t="str">
        <f t="shared" si="142"/>
        <v/>
      </c>
      <c r="N168" s="43" t="str">
        <f t="shared" si="143"/>
        <v/>
      </c>
      <c r="O168" s="39" t="str">
        <f t="shared" si="144"/>
        <v/>
      </c>
      <c r="P168" s="43" t="str">
        <f t="shared" si="145"/>
        <v/>
      </c>
      <c r="Q168" s="39" t="str">
        <f t="shared" si="146"/>
        <v/>
      </c>
      <c r="R168" s="43" t="str">
        <f t="shared" si="147"/>
        <v/>
      </c>
      <c r="S168" s="39" t="str">
        <f t="shared" si="148"/>
        <v/>
      </c>
      <c r="T168" s="43" t="str">
        <f t="shared" si="149"/>
        <v/>
      </c>
      <c r="U168" s="39" t="str">
        <f t="shared" si="150"/>
        <v/>
      </c>
      <c r="V168" s="43" t="str">
        <f t="shared" si="151"/>
        <v/>
      </c>
      <c r="W168" s="39" t="str">
        <f t="shared" si="152"/>
        <v/>
      </c>
      <c r="X168" s="43" t="str">
        <f t="shared" si="153"/>
        <v/>
      </c>
      <c r="Y168" s="40" t="str">
        <f t="shared" si="154"/>
        <v/>
      </c>
      <c r="AA168" s="48" t="e">
        <f>IF(INSERT_HOLDS_HERE!D$20=Hold_6,1,0)</f>
        <v>#NAME?</v>
      </c>
      <c r="AB168" s="48" t="e">
        <f>IF(INSERT_HOLDS_HERE!E$20=Hold_6,1,0)</f>
        <v>#NAME?</v>
      </c>
      <c r="AC168" s="48" t="e">
        <f>IF(INSERT_HOLDS_HERE!F$20=Hold_6,1,0)</f>
        <v>#NAME?</v>
      </c>
      <c r="AD168" s="48" t="e">
        <f>IF(INSERT_HOLDS_HERE!G$20=Hold_6,1,0)</f>
        <v>#NAME?</v>
      </c>
      <c r="AE168" s="48" t="e">
        <f>IF(INSERT_HOLDS_HERE!H$20=Hold_6,1,0)</f>
        <v>#NAME?</v>
      </c>
      <c r="AF168" s="48" t="e">
        <f>IF(INSERT_HOLDS_HERE!I$20=Hold_6,1,0)</f>
        <v>#NAME?</v>
      </c>
      <c r="AG168" s="48" t="e">
        <f>IF(INSERT_HOLDS_HERE!J$20=Hold_6,1,0)</f>
        <v>#NAME?</v>
      </c>
      <c r="AH168" s="48" t="e">
        <f>IF(INSERT_HOLDS_HERE!K$20=Hold_6,1,0)</f>
        <v>#NAME?</v>
      </c>
      <c r="AI168" s="48" t="e">
        <f>IF(INSERT_HOLDS_HERE!L$20=Hold_6,1,0)</f>
        <v>#NAME?</v>
      </c>
      <c r="AJ168" s="48" t="e">
        <f>IF(INSERT_HOLDS_HERE!M$20=Hold_6,1,0)</f>
        <v>#NAME?</v>
      </c>
      <c r="AK168" s="48" t="e">
        <f>IF(INSERT_HOLDS_HERE!N$20=Hold_6,1,0)</f>
        <v>#NAME?</v>
      </c>
      <c r="AL168" s="48" t="e">
        <f>IF(INSERT_HOLDS_HERE!O$20=Hold_6,1,0)</f>
        <v>#NAME?</v>
      </c>
      <c r="AM168" s="48" t="e">
        <f>IF(INSERT_HOLDS_HERE!P$20=Hold_6,1,0)</f>
        <v>#NAME?</v>
      </c>
      <c r="AN168" s="48" t="e">
        <f>IF(INSERT_HOLDS_HERE!R$20=Hold_6,1,0)</f>
        <v>#NAME?</v>
      </c>
      <c r="AO168" s="48" t="e">
        <f>IF(INSERT_HOLDS_HERE!S$20=Hold_6,1,0)</f>
        <v>#NAME?</v>
      </c>
      <c r="AP168" s="48" t="e">
        <f>IF(INSERT_HOLDS_HERE!T$20=Hold_6,1,0)</f>
        <v>#NAME?</v>
      </c>
      <c r="AQ168" s="48" t="e">
        <f>IF(INSERT_HOLDS_HERE!U$20=Hold_6,1,0)</f>
        <v>#NAME?</v>
      </c>
      <c r="AR168" s="48" t="e">
        <f>IF(INSERT_HOLDS_HERE!V$20=Hold_6,1,0)</f>
        <v>#NAME?</v>
      </c>
      <c r="AS168" s="48" t="e">
        <f>IF(INSERT_HOLDS_HERE!W$20=Hold_6,1,0)</f>
        <v>#NAME?</v>
      </c>
      <c r="AT168" s="48" t="e">
        <f>IF(INSERT_HOLDS_HERE!X$20=Hold_6,1,0)</f>
        <v>#NAME?</v>
      </c>
      <c r="AU168" s="48" t="e">
        <f>IF(INSERT_HOLDS_HERE!Y$20=Hold_6,1,0)</f>
        <v>#NAME?</v>
      </c>
      <c r="AV168" s="48" t="e">
        <f>IF(INSERT_HOLDS_HERE!Z$20=Hold_6,1,0)</f>
        <v>#NAME?</v>
      </c>
      <c r="AW168" s="48" t="e">
        <f>IF(INSERT_HOLDS_HERE!AA$20=Hold_6,1,0)</f>
        <v>#NAME?</v>
      </c>
      <c r="AX168" s="48" t="e">
        <f>IF(INSERT_HOLDS_HERE!AB$20=Hold_6,1,0)</f>
        <v>#NAME?</v>
      </c>
      <c r="AY168" s="48" t="e">
        <f>IF(INSERT_HOLDS_HERE!AC$20=Hold_6,1,0)</f>
        <v>#NAME?</v>
      </c>
      <c r="AZ168" s="48" t="e">
        <f>IF(INSERT_HOLDS_HERE!AD$20=Hold_6,1,0)</f>
        <v>#NAME?</v>
      </c>
      <c r="BA168" s="48" t="e">
        <f>IF(INSERT_HOLDS_HERE!AF$20=Hold_6,1,0)</f>
        <v>#NAME?</v>
      </c>
      <c r="BB168" s="48" t="e">
        <f>IF(INSERT_HOLDS_HERE!AG$20=Hold_6,1,0)</f>
        <v>#NAME?</v>
      </c>
      <c r="BC168" s="48" t="e">
        <f>IF(INSERT_HOLDS_HERE!AH$20=Hold_6,1,0)</f>
        <v>#NAME?</v>
      </c>
      <c r="BD168" s="48" t="e">
        <f>IF(INSERT_HOLDS_HERE!AI$20=Hold_6,1,0)</f>
        <v>#NAME?</v>
      </c>
      <c r="BE168" s="48" t="e">
        <f>IF(INSERT_HOLDS_HERE!AJ$20=Hold_6,1,0)</f>
        <v>#NAME?</v>
      </c>
      <c r="BF168" s="48" t="e">
        <f>IF(INSERT_HOLDS_HERE!AK$20=Hold_6,1,0)</f>
        <v>#NAME?</v>
      </c>
      <c r="BG168" s="48" t="e">
        <f>IF(INSERT_HOLDS_HERE!AL$20=Hold_6,1,0)</f>
        <v>#NAME?</v>
      </c>
      <c r="BH168" s="48" t="e">
        <f>IF(INSERT_HOLDS_HERE!AM$20=Hold_6,1,0)</f>
        <v>#NAME?</v>
      </c>
      <c r="BI168" s="48" t="e">
        <f>IF(INSERT_HOLDS_HERE!AN$20=Hold_6,1,0)</f>
        <v>#NAME?</v>
      </c>
      <c r="BJ168" s="48" t="e">
        <f>IF(INSERT_HOLDS_HERE!AO$20=Hold_6,1,0)</f>
        <v>#NAME?</v>
      </c>
      <c r="BK168" s="48" t="e">
        <f>IF(INSERT_HOLDS_HERE!AP$20=Hold_6,1,0)</f>
        <v>#NAME?</v>
      </c>
      <c r="BL168" s="48" t="e">
        <f>IF(INSERT_HOLDS_HERE!AQ$20=Hold_6,1,0)</f>
        <v>#NAME?</v>
      </c>
      <c r="BM168" s="48" t="e">
        <f>IF(INSERT_HOLDS_HERE!AR$20=Hold_6,1,0)</f>
        <v>#NAME?</v>
      </c>
      <c r="BO168" s="48" t="e">
        <f t="shared" si="155"/>
        <v>#NAME?</v>
      </c>
      <c r="BP168" s="48" t="e">
        <f>IF(AB168=0,0,IF(AND(AB168=1,AA168=0),MAX($BO168:BO168)+1,BO168))</f>
        <v>#NAME?</v>
      </c>
      <c r="BQ168" s="48" t="e">
        <f>IF(AC168=0,0,IF(AND(AC168=1,AB168=0),MAX($BO168:BP168)+1,BP168))</f>
        <v>#NAME?</v>
      </c>
      <c r="BR168" s="48" t="e">
        <f>IF(AD168=0,0,IF(AND(AD168=1,AC168=0),MAX($BO168:BQ168)+1,BQ168))</f>
        <v>#NAME?</v>
      </c>
      <c r="BS168" s="48" t="e">
        <f>IF(AE168=0,0,IF(AND(AE168=1,AD168=0),MAX($BO168:BR168)+1,BR168))</f>
        <v>#NAME?</v>
      </c>
      <c r="BT168" s="48" t="e">
        <f>IF(AF168=0,0,IF(AND(AF168=1,AE168=0),MAX($BO168:BS168)+1,BS168))</f>
        <v>#NAME?</v>
      </c>
      <c r="BU168" s="48" t="e">
        <f>IF(AG168=0,0,IF(AND(AG168=1,AF168=0),MAX($BO168:BT168)+1,BT168))</f>
        <v>#NAME?</v>
      </c>
      <c r="BV168" s="48" t="e">
        <f>IF(AH168=0,0,IF(AND(AH168=1,AG168=0),MAX($BO168:BU168)+1,BU168))</f>
        <v>#NAME?</v>
      </c>
      <c r="BW168" s="48" t="e">
        <f>IF(AI168=0,0,IF(AND(AI168=1,AH168=0),MAX($BO168:BV168)+1,BV168))</f>
        <v>#NAME?</v>
      </c>
      <c r="BX168" s="48" t="e">
        <f>IF(AJ168=0,0,IF(AND(AJ168=1,AI168=0),MAX($BO168:BW168)+1,BW168))</f>
        <v>#NAME?</v>
      </c>
      <c r="BY168" s="48" t="e">
        <f>IF(AK168=0,0,IF(AND(AK168=1,AJ168=0),MAX($BO168:BX168)+1,BX168))</f>
        <v>#NAME?</v>
      </c>
      <c r="BZ168" s="48" t="e">
        <f>IF(AL168=0,0,IF(AND(AL168=1,AK168=0),MAX($BO168:BY168)+1,BY168))</f>
        <v>#NAME?</v>
      </c>
      <c r="CA168" s="48" t="e">
        <f>IF(AM168=0,0,IF(AND(AM168=1,AL168=0),MAX($BO168:BZ168)+1,BZ168))</f>
        <v>#NAME?</v>
      </c>
      <c r="CB168" s="48" t="e">
        <f>IF(AN168=0,0,IF(AND(AN168=1,AM168=0),MAX($BO168:CA168)+1,CA168))</f>
        <v>#NAME?</v>
      </c>
      <c r="CC168" s="48" t="e">
        <f>IF(AO168=0,0,IF(AND(AO168=1,AN168=0),MAX($BO168:CB168)+1,CB168))</f>
        <v>#NAME?</v>
      </c>
      <c r="CD168" s="48" t="e">
        <f>IF(AP168=0,0,IF(AND(AP168=1,AO168=0),MAX($BO168:CC168)+1,CC168))</f>
        <v>#NAME?</v>
      </c>
      <c r="CE168" s="48" t="e">
        <f>IF(AQ168=0,0,IF(AND(AQ168=1,AP168=0),MAX($BO168:CD168)+1,CD168))</f>
        <v>#NAME?</v>
      </c>
      <c r="CF168" s="48" t="e">
        <f>IF(AR168=0,0,IF(AND(AR168=1,AQ168=0),MAX($BO168:CE168)+1,CE168))</f>
        <v>#NAME?</v>
      </c>
      <c r="CG168" s="48" t="e">
        <f>IF(AS168=0,0,IF(AND(AS168=1,AR168=0),MAX($BO168:CF168)+1,CF168))</f>
        <v>#NAME?</v>
      </c>
      <c r="CH168" s="48" t="e">
        <f>IF(AT168=0,0,IF(AND(AT168=1,AS168=0),MAX($BO168:CG168)+1,CG168))</f>
        <v>#NAME?</v>
      </c>
      <c r="CI168" s="48" t="e">
        <f>IF(AU168=0,0,IF(AND(AU168=1,AT168=0),MAX($BO168:CH168)+1,CH168))</f>
        <v>#NAME?</v>
      </c>
      <c r="CJ168" s="48" t="e">
        <f>IF(AV168=0,0,IF(AND(AV168=1,AU168=0),MAX($BO168:CI168)+1,CI168))</f>
        <v>#NAME?</v>
      </c>
      <c r="CK168" s="48" t="e">
        <f>IF(AW168=0,0,IF(AND(AW168=1,AV168=0),MAX($BO168:CJ168)+1,CJ168))</f>
        <v>#NAME?</v>
      </c>
      <c r="CL168" s="48" t="e">
        <f>IF(AX168=0,0,IF(AND(AX168=1,AW168=0),MAX($BO168:CK168)+1,CK168))</f>
        <v>#NAME?</v>
      </c>
      <c r="CM168" s="48" t="e">
        <f>IF(AY168=0,0,IF(AND(AY168=1,AX168=0),MAX($BO168:CL168)+1,CL168))</f>
        <v>#NAME?</v>
      </c>
      <c r="CN168" s="48" t="e">
        <f>IF(AZ168=0,0,IF(AND(AZ168=1,AY168=0),MAX($BO168:CM168)+1,CM168))</f>
        <v>#NAME?</v>
      </c>
      <c r="CO168" s="48" t="e">
        <f>IF(BA168=0,0,IF(AND(BA168=1,AZ168=0),MAX($BO168:CN168)+1,CN168))</f>
        <v>#NAME?</v>
      </c>
      <c r="CP168" s="48" t="e">
        <f>IF(BB168=0,0,IF(AND(BB168=1,BA168=0),MAX($BO168:CO168)+1,CO168))</f>
        <v>#NAME?</v>
      </c>
      <c r="CQ168" s="48" t="e">
        <f>IF(BC168=0,0,IF(AND(BC168=1,BB168=0),MAX($BO168:CP168)+1,CP168))</f>
        <v>#NAME?</v>
      </c>
      <c r="CR168" s="48" t="e">
        <f>IF(BD168=0,0,IF(AND(BD168=1,BC168=0),MAX($BO168:CQ168)+1,CQ168))</f>
        <v>#NAME?</v>
      </c>
      <c r="CS168" s="48" t="e">
        <f>IF(BE168=0,0,IF(AND(BE168=1,BD168=0),MAX($BO168:CR168)+1,CR168))</f>
        <v>#NAME?</v>
      </c>
      <c r="CT168" s="48" t="e">
        <f>IF(BF168=0,0,IF(AND(BF168=1,BE168=0),MAX($BO168:CS168)+1,CS168))</f>
        <v>#NAME?</v>
      </c>
      <c r="CU168" s="48" t="e">
        <f>IF(BG168=0,0,IF(AND(BG168=1,BF168=0),MAX($BO168:CT168)+1,CT168))</f>
        <v>#NAME?</v>
      </c>
      <c r="CV168" s="48" t="e">
        <f>IF(BH168=0,0,IF(AND(BH168=1,BG168=0),MAX($BO168:CU168)+1,CU168))</f>
        <v>#NAME?</v>
      </c>
      <c r="CW168" s="48" t="e">
        <f>IF(BI168=0,0,IF(AND(BI168=1,BH168=0),MAX($BO168:CV168)+1,CV168))</f>
        <v>#NAME?</v>
      </c>
      <c r="CX168" s="48" t="e">
        <f>IF(BJ168=0,0,IF(AND(BJ168=1,BI168=0),MAX($BO168:CW168)+1,CW168))</f>
        <v>#NAME?</v>
      </c>
      <c r="CY168" s="48" t="e">
        <f>IF(BK168=0,0,IF(AND(BK168=1,BJ168=0),MAX($BO168:CX168)+1,CX168))</f>
        <v>#NAME?</v>
      </c>
      <c r="CZ168" s="48" t="e">
        <f>IF(BL168=0,0,IF(AND(BL168=1,BK168=0),MAX($BO168:CY168)+1,CY168))</f>
        <v>#NAME?</v>
      </c>
      <c r="DA168" s="48" t="e">
        <f>IF(BM168=0,0,IF(AND(BM168=1,BL168=0),MAX($BO168:CZ168)+1,CZ168))</f>
        <v>#NAME?</v>
      </c>
    </row>
    <row r="169" spans="2:105">
      <c r="B169" s="41" t="s">
        <v>13</v>
      </c>
      <c r="C169" s="39" t="str">
        <f t="shared" si="132"/>
        <v/>
      </c>
      <c r="D169" s="43" t="str">
        <f t="shared" si="133"/>
        <v/>
      </c>
      <c r="E169" s="39" t="str">
        <f t="shared" si="134"/>
        <v/>
      </c>
      <c r="F169" s="43" t="str">
        <f t="shared" si="135"/>
        <v/>
      </c>
      <c r="G169" s="39" t="str">
        <f t="shared" si="136"/>
        <v/>
      </c>
      <c r="H169" s="43" t="str">
        <f t="shared" si="137"/>
        <v/>
      </c>
      <c r="I169" s="39" t="str">
        <f t="shared" si="138"/>
        <v/>
      </c>
      <c r="J169" s="43" t="str">
        <f t="shared" si="139"/>
        <v/>
      </c>
      <c r="K169" s="39" t="str">
        <f t="shared" si="140"/>
        <v/>
      </c>
      <c r="L169" s="43" t="str">
        <f t="shared" si="141"/>
        <v/>
      </c>
      <c r="M169" s="39" t="str">
        <f t="shared" si="142"/>
        <v/>
      </c>
      <c r="N169" s="43" t="str">
        <f t="shared" si="143"/>
        <v/>
      </c>
      <c r="O169" s="39" t="str">
        <f t="shared" si="144"/>
        <v/>
      </c>
      <c r="P169" s="43" t="str">
        <f t="shared" si="145"/>
        <v/>
      </c>
      <c r="Q169" s="39" t="str">
        <f t="shared" si="146"/>
        <v/>
      </c>
      <c r="R169" s="43" t="str">
        <f t="shared" si="147"/>
        <v/>
      </c>
      <c r="S169" s="39" t="str">
        <f t="shared" si="148"/>
        <v/>
      </c>
      <c r="T169" s="43" t="str">
        <f t="shared" si="149"/>
        <v/>
      </c>
      <c r="U169" s="39" t="str">
        <f t="shared" si="150"/>
        <v/>
      </c>
      <c r="V169" s="43" t="str">
        <f t="shared" si="151"/>
        <v/>
      </c>
      <c r="W169" s="39" t="str">
        <f t="shared" si="152"/>
        <v/>
      </c>
      <c r="X169" s="43" t="str">
        <f t="shared" si="153"/>
        <v/>
      </c>
      <c r="Y169" s="40" t="str">
        <f t="shared" si="154"/>
        <v/>
      </c>
      <c r="AA169" s="48" t="e">
        <f>IF(INSERT_HOLDS_HERE!D$21=Hold_6,1,0)</f>
        <v>#NAME?</v>
      </c>
      <c r="AB169" s="48" t="e">
        <f>IF(INSERT_HOLDS_HERE!E$21=Hold_6,1,0)</f>
        <v>#NAME?</v>
      </c>
      <c r="AC169" s="48" t="e">
        <f>IF(INSERT_HOLDS_HERE!F$21=Hold_6,1,0)</f>
        <v>#NAME?</v>
      </c>
      <c r="AD169" s="48" t="e">
        <f>IF(INSERT_HOLDS_HERE!G$21=Hold_6,1,0)</f>
        <v>#NAME?</v>
      </c>
      <c r="AE169" s="48" t="e">
        <f>IF(INSERT_HOLDS_HERE!H$21=Hold_6,1,0)</f>
        <v>#NAME?</v>
      </c>
      <c r="AF169" s="48" t="e">
        <f>IF(INSERT_HOLDS_HERE!I$21=Hold_6,1,0)</f>
        <v>#NAME?</v>
      </c>
      <c r="AG169" s="48" t="e">
        <f>IF(INSERT_HOLDS_HERE!J$21=Hold_6,1,0)</f>
        <v>#NAME?</v>
      </c>
      <c r="AH169" s="48" t="e">
        <f>IF(INSERT_HOLDS_HERE!K$21=Hold_6,1,0)</f>
        <v>#NAME?</v>
      </c>
      <c r="AI169" s="48" t="e">
        <f>IF(INSERT_HOLDS_HERE!L$21=Hold_6,1,0)</f>
        <v>#NAME?</v>
      </c>
      <c r="AJ169" s="48" t="e">
        <f>IF(INSERT_HOLDS_HERE!M$21=Hold_6,1,0)</f>
        <v>#NAME?</v>
      </c>
      <c r="AK169" s="48" t="e">
        <f>IF(INSERT_HOLDS_HERE!N$21=Hold_6,1,0)</f>
        <v>#NAME?</v>
      </c>
      <c r="AL169" s="48" t="e">
        <f>IF(INSERT_HOLDS_HERE!O$21=Hold_6,1,0)</f>
        <v>#NAME?</v>
      </c>
      <c r="AM169" s="48" t="e">
        <f>IF(INSERT_HOLDS_HERE!P$21=Hold_6,1,0)</f>
        <v>#NAME?</v>
      </c>
      <c r="AN169" s="48" t="e">
        <f>IF(INSERT_HOLDS_HERE!R$21=Hold_6,1,0)</f>
        <v>#NAME?</v>
      </c>
      <c r="AO169" s="48" t="e">
        <f>IF(INSERT_HOLDS_HERE!S$21=Hold_6,1,0)</f>
        <v>#NAME?</v>
      </c>
      <c r="AP169" s="48" t="e">
        <f>IF(INSERT_HOLDS_HERE!T$21=Hold_6,1,0)</f>
        <v>#NAME?</v>
      </c>
      <c r="AQ169" s="48" t="e">
        <f>IF(INSERT_HOLDS_HERE!U$21=Hold_6,1,0)</f>
        <v>#NAME?</v>
      </c>
      <c r="AR169" s="48" t="e">
        <f>IF(INSERT_HOLDS_HERE!V$21=Hold_6,1,0)</f>
        <v>#NAME?</v>
      </c>
      <c r="AS169" s="48" t="e">
        <f>IF(INSERT_HOLDS_HERE!W$21=Hold_6,1,0)</f>
        <v>#NAME?</v>
      </c>
      <c r="AT169" s="48" t="e">
        <f>IF(INSERT_HOLDS_HERE!X$21=Hold_6,1,0)</f>
        <v>#NAME?</v>
      </c>
      <c r="AU169" s="48" t="e">
        <f>IF(INSERT_HOLDS_HERE!Y$21=Hold_6,1,0)</f>
        <v>#NAME?</v>
      </c>
      <c r="AV169" s="48" t="e">
        <f>IF(INSERT_HOLDS_HERE!Z$21=Hold_6,1,0)</f>
        <v>#NAME?</v>
      </c>
      <c r="AW169" s="48" t="e">
        <f>IF(INSERT_HOLDS_HERE!AA$21=Hold_6,1,0)</f>
        <v>#NAME?</v>
      </c>
      <c r="AX169" s="48" t="e">
        <f>IF(INSERT_HOLDS_HERE!AB$21=Hold_6,1,0)</f>
        <v>#NAME?</v>
      </c>
      <c r="AY169" s="48" t="e">
        <f>IF(INSERT_HOLDS_HERE!AC$21=Hold_6,1,0)</f>
        <v>#NAME?</v>
      </c>
      <c r="AZ169" s="48" t="e">
        <f>IF(INSERT_HOLDS_HERE!AD$21=Hold_6,1,0)</f>
        <v>#NAME?</v>
      </c>
      <c r="BA169" s="48" t="e">
        <f>IF(INSERT_HOLDS_HERE!AF$21=Hold_6,1,0)</f>
        <v>#NAME?</v>
      </c>
      <c r="BB169" s="48" t="e">
        <f>IF(INSERT_HOLDS_HERE!AG$21=Hold_6,1,0)</f>
        <v>#NAME?</v>
      </c>
      <c r="BC169" s="48" t="e">
        <f>IF(INSERT_HOLDS_HERE!AH$21=Hold_6,1,0)</f>
        <v>#NAME?</v>
      </c>
      <c r="BD169" s="48" t="e">
        <f>IF(INSERT_HOLDS_HERE!AI$21=Hold_6,1,0)</f>
        <v>#NAME?</v>
      </c>
      <c r="BE169" s="48" t="e">
        <f>IF(INSERT_HOLDS_HERE!AJ$21=Hold_6,1,0)</f>
        <v>#NAME?</v>
      </c>
      <c r="BF169" s="48" t="e">
        <f>IF(INSERT_HOLDS_HERE!AK$21=Hold_6,1,0)</f>
        <v>#NAME?</v>
      </c>
      <c r="BG169" s="48" t="e">
        <f>IF(INSERT_HOLDS_HERE!AL$21=Hold_6,1,0)</f>
        <v>#NAME?</v>
      </c>
      <c r="BH169" s="48" t="e">
        <f>IF(INSERT_HOLDS_HERE!AM$21=Hold_6,1,0)</f>
        <v>#NAME?</v>
      </c>
      <c r="BI169" s="48" t="e">
        <f>IF(INSERT_HOLDS_HERE!AN$21=Hold_6,1,0)</f>
        <v>#NAME?</v>
      </c>
      <c r="BJ169" s="48" t="e">
        <f>IF(INSERT_HOLDS_HERE!AO$21=Hold_6,1,0)</f>
        <v>#NAME?</v>
      </c>
      <c r="BK169" s="48" t="e">
        <f>IF(INSERT_HOLDS_HERE!AP$21=Hold_6,1,0)</f>
        <v>#NAME?</v>
      </c>
      <c r="BL169" s="48" t="e">
        <f>IF(INSERT_HOLDS_HERE!AQ$21=Hold_6,1,0)</f>
        <v>#NAME?</v>
      </c>
      <c r="BM169" s="48" t="e">
        <f>IF(INSERT_HOLDS_HERE!AR$21=Hold_6,1,0)</f>
        <v>#NAME?</v>
      </c>
      <c r="BO169" s="48" t="e">
        <f t="shared" si="155"/>
        <v>#NAME?</v>
      </c>
      <c r="BP169" s="48" t="e">
        <f>IF(AB169=0,0,IF(AND(AB169=1,AA169=0),MAX($BO169:BO169)+1,BO169))</f>
        <v>#NAME?</v>
      </c>
      <c r="BQ169" s="48" t="e">
        <f>IF(AC169=0,0,IF(AND(AC169=1,AB169=0),MAX($BO169:BP169)+1,BP169))</f>
        <v>#NAME?</v>
      </c>
      <c r="BR169" s="48" t="e">
        <f>IF(AD169=0,0,IF(AND(AD169=1,AC169=0),MAX($BO169:BQ169)+1,BQ169))</f>
        <v>#NAME?</v>
      </c>
      <c r="BS169" s="48" t="e">
        <f>IF(AE169=0,0,IF(AND(AE169=1,AD169=0),MAX($BO169:BR169)+1,BR169))</f>
        <v>#NAME?</v>
      </c>
      <c r="BT169" s="48" t="e">
        <f>IF(AF169=0,0,IF(AND(AF169=1,AE169=0),MAX($BO169:BS169)+1,BS169))</f>
        <v>#NAME?</v>
      </c>
      <c r="BU169" s="48" t="e">
        <f>IF(AG169=0,0,IF(AND(AG169=1,AF169=0),MAX($BO169:BT169)+1,BT169))</f>
        <v>#NAME?</v>
      </c>
      <c r="BV169" s="48" t="e">
        <f>IF(AH169=0,0,IF(AND(AH169=1,AG169=0),MAX($BO169:BU169)+1,BU169))</f>
        <v>#NAME?</v>
      </c>
      <c r="BW169" s="48" t="e">
        <f>IF(AI169=0,0,IF(AND(AI169=1,AH169=0),MAX($BO169:BV169)+1,BV169))</f>
        <v>#NAME?</v>
      </c>
      <c r="BX169" s="48" t="e">
        <f>IF(AJ169=0,0,IF(AND(AJ169=1,AI169=0),MAX($BO169:BW169)+1,BW169))</f>
        <v>#NAME?</v>
      </c>
      <c r="BY169" s="48" t="e">
        <f>IF(AK169=0,0,IF(AND(AK169=1,AJ169=0),MAX($BO169:BX169)+1,BX169))</f>
        <v>#NAME?</v>
      </c>
      <c r="BZ169" s="48" t="e">
        <f>IF(AL169=0,0,IF(AND(AL169=1,AK169=0),MAX($BO169:BY169)+1,BY169))</f>
        <v>#NAME?</v>
      </c>
      <c r="CA169" s="48" t="e">
        <f>IF(AM169=0,0,IF(AND(AM169=1,AL169=0),MAX($BO169:BZ169)+1,BZ169))</f>
        <v>#NAME?</v>
      </c>
      <c r="CB169" s="48" t="e">
        <f>IF(AN169=0,0,IF(AND(AN169=1,AM169=0),MAX($BO169:CA169)+1,CA169))</f>
        <v>#NAME?</v>
      </c>
      <c r="CC169" s="48" t="e">
        <f>IF(AO169=0,0,IF(AND(AO169=1,AN169=0),MAX($BO169:CB169)+1,CB169))</f>
        <v>#NAME?</v>
      </c>
      <c r="CD169" s="48" t="e">
        <f>IF(AP169=0,0,IF(AND(AP169=1,AO169=0),MAX($BO169:CC169)+1,CC169))</f>
        <v>#NAME?</v>
      </c>
      <c r="CE169" s="48" t="e">
        <f>IF(AQ169=0,0,IF(AND(AQ169=1,AP169=0),MAX($BO169:CD169)+1,CD169))</f>
        <v>#NAME?</v>
      </c>
      <c r="CF169" s="48" t="e">
        <f>IF(AR169=0,0,IF(AND(AR169=1,AQ169=0),MAX($BO169:CE169)+1,CE169))</f>
        <v>#NAME?</v>
      </c>
      <c r="CG169" s="48" t="e">
        <f>IF(AS169=0,0,IF(AND(AS169=1,AR169=0),MAX($BO169:CF169)+1,CF169))</f>
        <v>#NAME?</v>
      </c>
      <c r="CH169" s="48" t="e">
        <f>IF(AT169=0,0,IF(AND(AT169=1,AS169=0),MAX($BO169:CG169)+1,CG169))</f>
        <v>#NAME?</v>
      </c>
      <c r="CI169" s="48" t="e">
        <f>IF(AU169=0,0,IF(AND(AU169=1,AT169=0),MAX($BO169:CH169)+1,CH169))</f>
        <v>#NAME?</v>
      </c>
      <c r="CJ169" s="48" t="e">
        <f>IF(AV169=0,0,IF(AND(AV169=1,AU169=0),MAX($BO169:CI169)+1,CI169))</f>
        <v>#NAME?</v>
      </c>
      <c r="CK169" s="48" t="e">
        <f>IF(AW169=0,0,IF(AND(AW169=1,AV169=0),MAX($BO169:CJ169)+1,CJ169))</f>
        <v>#NAME?</v>
      </c>
      <c r="CL169" s="48" t="e">
        <f>IF(AX169=0,0,IF(AND(AX169=1,AW169=0),MAX($BO169:CK169)+1,CK169))</f>
        <v>#NAME?</v>
      </c>
      <c r="CM169" s="48" t="e">
        <f>IF(AY169=0,0,IF(AND(AY169=1,AX169=0),MAX($BO169:CL169)+1,CL169))</f>
        <v>#NAME?</v>
      </c>
      <c r="CN169" s="48" t="e">
        <f>IF(AZ169=0,0,IF(AND(AZ169=1,AY169=0),MAX($BO169:CM169)+1,CM169))</f>
        <v>#NAME?</v>
      </c>
      <c r="CO169" s="48" t="e">
        <f>IF(BA169=0,0,IF(AND(BA169=1,AZ169=0),MAX($BO169:CN169)+1,CN169))</f>
        <v>#NAME?</v>
      </c>
      <c r="CP169" s="48" t="e">
        <f>IF(BB169=0,0,IF(AND(BB169=1,BA169=0),MAX($BO169:CO169)+1,CO169))</f>
        <v>#NAME?</v>
      </c>
      <c r="CQ169" s="48" t="e">
        <f>IF(BC169=0,0,IF(AND(BC169=1,BB169=0),MAX($BO169:CP169)+1,CP169))</f>
        <v>#NAME?</v>
      </c>
      <c r="CR169" s="48" t="e">
        <f>IF(BD169=0,0,IF(AND(BD169=1,BC169=0),MAX($BO169:CQ169)+1,CQ169))</f>
        <v>#NAME?</v>
      </c>
      <c r="CS169" s="48" t="e">
        <f>IF(BE169=0,0,IF(AND(BE169=1,BD169=0),MAX($BO169:CR169)+1,CR169))</f>
        <v>#NAME?</v>
      </c>
      <c r="CT169" s="48" t="e">
        <f>IF(BF169=0,0,IF(AND(BF169=1,BE169=0),MAX($BO169:CS169)+1,CS169))</f>
        <v>#NAME?</v>
      </c>
      <c r="CU169" s="48" t="e">
        <f>IF(BG169=0,0,IF(AND(BG169=1,BF169=0),MAX($BO169:CT169)+1,CT169))</f>
        <v>#NAME?</v>
      </c>
      <c r="CV169" s="48" t="e">
        <f>IF(BH169=0,0,IF(AND(BH169=1,BG169=0),MAX($BO169:CU169)+1,CU169))</f>
        <v>#NAME?</v>
      </c>
      <c r="CW169" s="48" t="e">
        <f>IF(BI169=0,0,IF(AND(BI169=1,BH169=0),MAX($BO169:CV169)+1,CV169))</f>
        <v>#NAME?</v>
      </c>
      <c r="CX169" s="48" t="e">
        <f>IF(BJ169=0,0,IF(AND(BJ169=1,BI169=0),MAX($BO169:CW169)+1,CW169))</f>
        <v>#NAME?</v>
      </c>
      <c r="CY169" s="48" t="e">
        <f>IF(BK169=0,0,IF(AND(BK169=1,BJ169=0),MAX($BO169:CX169)+1,CX169))</f>
        <v>#NAME?</v>
      </c>
      <c r="CZ169" s="48" t="e">
        <f>IF(BL169=0,0,IF(AND(BL169=1,BK169=0),MAX($BO169:CY169)+1,CY169))</f>
        <v>#NAME?</v>
      </c>
      <c r="DA169" s="48" t="e">
        <f>IF(BM169=0,0,IF(AND(BM169=1,BL169=0),MAX($BO169:CZ169)+1,CZ169))</f>
        <v>#NAME?</v>
      </c>
    </row>
    <row r="170" spans="2:105">
      <c r="B170" s="41" t="s">
        <v>12</v>
      </c>
      <c r="C170" s="39" t="str">
        <f t="shared" si="132"/>
        <v/>
      </c>
      <c r="D170" s="43" t="str">
        <f t="shared" si="133"/>
        <v/>
      </c>
      <c r="E170" s="39" t="str">
        <f t="shared" si="134"/>
        <v/>
      </c>
      <c r="F170" s="43" t="str">
        <f t="shared" si="135"/>
        <v/>
      </c>
      <c r="G170" s="39" t="str">
        <f t="shared" si="136"/>
        <v/>
      </c>
      <c r="H170" s="43" t="str">
        <f t="shared" si="137"/>
        <v/>
      </c>
      <c r="I170" s="39" t="str">
        <f t="shared" si="138"/>
        <v/>
      </c>
      <c r="J170" s="43" t="str">
        <f t="shared" si="139"/>
        <v/>
      </c>
      <c r="K170" s="39" t="str">
        <f t="shared" si="140"/>
        <v/>
      </c>
      <c r="L170" s="43" t="str">
        <f t="shared" si="141"/>
        <v/>
      </c>
      <c r="M170" s="39" t="str">
        <f t="shared" si="142"/>
        <v/>
      </c>
      <c r="N170" s="43" t="str">
        <f t="shared" si="143"/>
        <v/>
      </c>
      <c r="O170" s="39" t="str">
        <f t="shared" si="144"/>
        <v/>
      </c>
      <c r="P170" s="43" t="str">
        <f t="shared" si="145"/>
        <v/>
      </c>
      <c r="Q170" s="39" t="str">
        <f t="shared" si="146"/>
        <v/>
      </c>
      <c r="R170" s="43" t="str">
        <f t="shared" si="147"/>
        <v/>
      </c>
      <c r="S170" s="39" t="str">
        <f t="shared" si="148"/>
        <v/>
      </c>
      <c r="T170" s="43" t="str">
        <f t="shared" si="149"/>
        <v/>
      </c>
      <c r="U170" s="39" t="str">
        <f t="shared" si="150"/>
        <v/>
      </c>
      <c r="V170" s="43" t="str">
        <f t="shared" si="151"/>
        <v/>
      </c>
      <c r="W170" s="39" t="str">
        <f t="shared" si="152"/>
        <v/>
      </c>
      <c r="X170" s="43" t="str">
        <f t="shared" si="153"/>
        <v/>
      </c>
      <c r="Y170" s="40" t="str">
        <f t="shared" si="154"/>
        <v/>
      </c>
      <c r="AA170" s="48" t="e">
        <f>IF(INSERT_HOLDS_HERE!D$22=Hold_6,1,0)</f>
        <v>#NAME?</v>
      </c>
      <c r="AB170" s="48" t="e">
        <f>IF(INSERT_HOLDS_HERE!E$22=Hold_6,1,0)</f>
        <v>#NAME?</v>
      </c>
      <c r="AC170" s="48" t="e">
        <f>IF(INSERT_HOLDS_HERE!F$22=Hold_6,1,0)</f>
        <v>#NAME?</v>
      </c>
      <c r="AD170" s="48" t="e">
        <f>IF(INSERT_HOLDS_HERE!G$22=Hold_6,1,0)</f>
        <v>#NAME?</v>
      </c>
      <c r="AE170" s="48" t="e">
        <f>IF(INSERT_HOLDS_HERE!H$22=Hold_6,1,0)</f>
        <v>#NAME?</v>
      </c>
      <c r="AF170" s="48" t="e">
        <f>IF(INSERT_HOLDS_HERE!I$22=Hold_6,1,0)</f>
        <v>#NAME?</v>
      </c>
      <c r="AG170" s="48" t="e">
        <f>IF(INSERT_HOLDS_HERE!J$22=Hold_6,1,0)</f>
        <v>#NAME?</v>
      </c>
      <c r="AH170" s="48" t="e">
        <f>IF(INSERT_HOLDS_HERE!K$22=Hold_6,1,0)</f>
        <v>#NAME?</v>
      </c>
      <c r="AI170" s="48" t="e">
        <f>IF(INSERT_HOLDS_HERE!L$22=Hold_6,1,0)</f>
        <v>#NAME?</v>
      </c>
      <c r="AJ170" s="48" t="e">
        <f>IF(INSERT_HOLDS_HERE!M$22=Hold_6,1,0)</f>
        <v>#NAME?</v>
      </c>
      <c r="AK170" s="48" t="e">
        <f>IF(INSERT_HOLDS_HERE!N$22=Hold_6,1,0)</f>
        <v>#NAME?</v>
      </c>
      <c r="AL170" s="48" t="e">
        <f>IF(INSERT_HOLDS_HERE!O$22=Hold_6,1,0)</f>
        <v>#NAME?</v>
      </c>
      <c r="AM170" s="48" t="e">
        <f>IF(INSERT_HOLDS_HERE!P$22=Hold_6,1,0)</f>
        <v>#NAME?</v>
      </c>
      <c r="AN170" s="48" t="e">
        <f>IF(INSERT_HOLDS_HERE!R$22=Hold_6,1,0)</f>
        <v>#NAME?</v>
      </c>
      <c r="AO170" s="48" t="e">
        <f>IF(INSERT_HOLDS_HERE!S$22=Hold_6,1,0)</f>
        <v>#NAME?</v>
      </c>
      <c r="AP170" s="48" t="e">
        <f>IF(INSERT_HOLDS_HERE!T$22=Hold_6,1,0)</f>
        <v>#NAME?</v>
      </c>
      <c r="AQ170" s="48" t="e">
        <f>IF(INSERT_HOLDS_HERE!U$22=Hold_6,1,0)</f>
        <v>#NAME?</v>
      </c>
      <c r="AR170" s="48" t="e">
        <f>IF(INSERT_HOLDS_HERE!V$22=Hold_6,1,0)</f>
        <v>#NAME?</v>
      </c>
      <c r="AS170" s="48" t="e">
        <f>IF(INSERT_HOLDS_HERE!W$22=Hold_6,1,0)</f>
        <v>#NAME?</v>
      </c>
      <c r="AT170" s="48" t="e">
        <f>IF(INSERT_HOLDS_HERE!X$22=Hold_6,1,0)</f>
        <v>#NAME?</v>
      </c>
      <c r="AU170" s="48" t="e">
        <f>IF(INSERT_HOLDS_HERE!Y$22=Hold_6,1,0)</f>
        <v>#NAME?</v>
      </c>
      <c r="AV170" s="48" t="e">
        <f>IF(INSERT_HOLDS_HERE!Z$22=Hold_6,1,0)</f>
        <v>#NAME?</v>
      </c>
      <c r="AW170" s="48" t="e">
        <f>IF(INSERT_HOLDS_HERE!AA$22=Hold_6,1,0)</f>
        <v>#NAME?</v>
      </c>
      <c r="AX170" s="48" t="e">
        <f>IF(INSERT_HOLDS_HERE!AB$22=Hold_6,1,0)</f>
        <v>#NAME?</v>
      </c>
      <c r="AY170" s="48" t="e">
        <f>IF(INSERT_HOLDS_HERE!AC$22=Hold_6,1,0)</f>
        <v>#NAME?</v>
      </c>
      <c r="AZ170" s="48" t="e">
        <f>IF(INSERT_HOLDS_HERE!AD$22=Hold_6,1,0)</f>
        <v>#NAME?</v>
      </c>
      <c r="BA170" s="48" t="e">
        <f>IF(INSERT_HOLDS_HERE!AF$22=Hold_6,1,0)</f>
        <v>#NAME?</v>
      </c>
      <c r="BB170" s="48" t="e">
        <f>IF(INSERT_HOLDS_HERE!AG$22=Hold_6,1,0)</f>
        <v>#NAME?</v>
      </c>
      <c r="BC170" s="48" t="e">
        <f>IF(INSERT_HOLDS_HERE!AH$22=Hold_6,1,0)</f>
        <v>#NAME?</v>
      </c>
      <c r="BD170" s="48" t="e">
        <f>IF(INSERT_HOLDS_HERE!AI$22=Hold_6,1,0)</f>
        <v>#NAME?</v>
      </c>
      <c r="BE170" s="48" t="e">
        <f>IF(INSERT_HOLDS_HERE!AJ$22=Hold_6,1,0)</f>
        <v>#NAME?</v>
      </c>
      <c r="BF170" s="48" t="e">
        <f>IF(INSERT_HOLDS_HERE!AK$22=Hold_6,1,0)</f>
        <v>#NAME?</v>
      </c>
      <c r="BG170" s="48" t="e">
        <f>IF(INSERT_HOLDS_HERE!AL$22=Hold_6,1,0)</f>
        <v>#NAME?</v>
      </c>
      <c r="BH170" s="48" t="e">
        <f>IF(INSERT_HOLDS_HERE!AM$22=Hold_6,1,0)</f>
        <v>#NAME?</v>
      </c>
      <c r="BI170" s="48" t="e">
        <f>IF(INSERT_HOLDS_HERE!AN$22=Hold_6,1,0)</f>
        <v>#NAME?</v>
      </c>
      <c r="BJ170" s="48" t="e">
        <f>IF(INSERT_HOLDS_HERE!AO$22=Hold_6,1,0)</f>
        <v>#NAME?</v>
      </c>
      <c r="BK170" s="48" t="e">
        <f>IF(INSERT_HOLDS_HERE!AP$22=Hold_6,1,0)</f>
        <v>#NAME?</v>
      </c>
      <c r="BL170" s="48" t="e">
        <f>IF(INSERT_HOLDS_HERE!AQ$22=Hold_6,1,0)</f>
        <v>#NAME?</v>
      </c>
      <c r="BM170" s="48" t="e">
        <f>IF(INSERT_HOLDS_HERE!AR$22=Hold_6,1,0)</f>
        <v>#NAME?</v>
      </c>
      <c r="BO170" s="48" t="e">
        <f t="shared" si="155"/>
        <v>#NAME?</v>
      </c>
      <c r="BP170" s="48" t="e">
        <f>IF(AB170=0,0,IF(AND(AB170=1,AA170=0),MAX($BO170:BO170)+1,BO170))</f>
        <v>#NAME?</v>
      </c>
      <c r="BQ170" s="48" t="e">
        <f>IF(AC170=0,0,IF(AND(AC170=1,AB170=0),MAX($BO170:BP170)+1,BP170))</f>
        <v>#NAME?</v>
      </c>
      <c r="BR170" s="48" t="e">
        <f>IF(AD170=0,0,IF(AND(AD170=1,AC170=0),MAX($BO170:BQ170)+1,BQ170))</f>
        <v>#NAME?</v>
      </c>
      <c r="BS170" s="48" t="e">
        <f>IF(AE170=0,0,IF(AND(AE170=1,AD170=0),MAX($BO170:BR170)+1,BR170))</f>
        <v>#NAME?</v>
      </c>
      <c r="BT170" s="48" t="e">
        <f>IF(AF170=0,0,IF(AND(AF170=1,AE170=0),MAX($BO170:BS170)+1,BS170))</f>
        <v>#NAME?</v>
      </c>
      <c r="BU170" s="48" t="e">
        <f>IF(AG170=0,0,IF(AND(AG170=1,AF170=0),MAX($BO170:BT170)+1,BT170))</f>
        <v>#NAME?</v>
      </c>
      <c r="BV170" s="48" t="e">
        <f>IF(AH170=0,0,IF(AND(AH170=1,AG170=0),MAX($BO170:BU170)+1,BU170))</f>
        <v>#NAME?</v>
      </c>
      <c r="BW170" s="48" t="e">
        <f>IF(AI170=0,0,IF(AND(AI170=1,AH170=0),MAX($BO170:BV170)+1,BV170))</f>
        <v>#NAME?</v>
      </c>
      <c r="BX170" s="48" t="e">
        <f>IF(AJ170=0,0,IF(AND(AJ170=1,AI170=0),MAX($BO170:BW170)+1,BW170))</f>
        <v>#NAME?</v>
      </c>
      <c r="BY170" s="48" t="e">
        <f>IF(AK170=0,0,IF(AND(AK170=1,AJ170=0),MAX($BO170:BX170)+1,BX170))</f>
        <v>#NAME?</v>
      </c>
      <c r="BZ170" s="48" t="e">
        <f>IF(AL170=0,0,IF(AND(AL170=1,AK170=0),MAX($BO170:BY170)+1,BY170))</f>
        <v>#NAME?</v>
      </c>
      <c r="CA170" s="48" t="e">
        <f>IF(AM170=0,0,IF(AND(AM170=1,AL170=0),MAX($BO170:BZ170)+1,BZ170))</f>
        <v>#NAME?</v>
      </c>
      <c r="CB170" s="48" t="e">
        <f>IF(AN170=0,0,IF(AND(AN170=1,AM170=0),MAX($BO170:CA170)+1,CA170))</f>
        <v>#NAME?</v>
      </c>
      <c r="CC170" s="48" t="e">
        <f>IF(AO170=0,0,IF(AND(AO170=1,AN170=0),MAX($BO170:CB170)+1,CB170))</f>
        <v>#NAME?</v>
      </c>
      <c r="CD170" s="48" t="e">
        <f>IF(AP170=0,0,IF(AND(AP170=1,AO170=0),MAX($BO170:CC170)+1,CC170))</f>
        <v>#NAME?</v>
      </c>
      <c r="CE170" s="48" t="e">
        <f>IF(AQ170=0,0,IF(AND(AQ170=1,AP170=0),MAX($BO170:CD170)+1,CD170))</f>
        <v>#NAME?</v>
      </c>
      <c r="CF170" s="48" t="e">
        <f>IF(AR170=0,0,IF(AND(AR170=1,AQ170=0),MAX($BO170:CE170)+1,CE170))</f>
        <v>#NAME?</v>
      </c>
      <c r="CG170" s="48" t="e">
        <f>IF(AS170=0,0,IF(AND(AS170=1,AR170=0),MAX($BO170:CF170)+1,CF170))</f>
        <v>#NAME?</v>
      </c>
      <c r="CH170" s="48" t="e">
        <f>IF(AT170=0,0,IF(AND(AT170=1,AS170=0),MAX($BO170:CG170)+1,CG170))</f>
        <v>#NAME?</v>
      </c>
      <c r="CI170" s="48" t="e">
        <f>IF(AU170=0,0,IF(AND(AU170=1,AT170=0),MAX($BO170:CH170)+1,CH170))</f>
        <v>#NAME?</v>
      </c>
      <c r="CJ170" s="48" t="e">
        <f>IF(AV170=0,0,IF(AND(AV170=1,AU170=0),MAX($BO170:CI170)+1,CI170))</f>
        <v>#NAME?</v>
      </c>
      <c r="CK170" s="48" t="e">
        <f>IF(AW170=0,0,IF(AND(AW170=1,AV170=0),MAX($BO170:CJ170)+1,CJ170))</f>
        <v>#NAME?</v>
      </c>
      <c r="CL170" s="48" t="e">
        <f>IF(AX170=0,0,IF(AND(AX170=1,AW170=0),MAX($BO170:CK170)+1,CK170))</f>
        <v>#NAME?</v>
      </c>
      <c r="CM170" s="48" t="e">
        <f>IF(AY170=0,0,IF(AND(AY170=1,AX170=0),MAX($BO170:CL170)+1,CL170))</f>
        <v>#NAME?</v>
      </c>
      <c r="CN170" s="48" t="e">
        <f>IF(AZ170=0,0,IF(AND(AZ170=1,AY170=0),MAX($BO170:CM170)+1,CM170))</f>
        <v>#NAME?</v>
      </c>
      <c r="CO170" s="48" t="e">
        <f>IF(BA170=0,0,IF(AND(BA170=1,AZ170=0),MAX($BO170:CN170)+1,CN170))</f>
        <v>#NAME?</v>
      </c>
      <c r="CP170" s="48" t="e">
        <f>IF(BB170=0,0,IF(AND(BB170=1,BA170=0),MAX($BO170:CO170)+1,CO170))</f>
        <v>#NAME?</v>
      </c>
      <c r="CQ170" s="48" t="e">
        <f>IF(BC170=0,0,IF(AND(BC170=1,BB170=0),MAX($BO170:CP170)+1,CP170))</f>
        <v>#NAME?</v>
      </c>
      <c r="CR170" s="48" t="e">
        <f>IF(BD170=0,0,IF(AND(BD170=1,BC170=0),MAX($BO170:CQ170)+1,CQ170))</f>
        <v>#NAME?</v>
      </c>
      <c r="CS170" s="48" t="e">
        <f>IF(BE170=0,0,IF(AND(BE170=1,BD170=0),MAX($BO170:CR170)+1,CR170))</f>
        <v>#NAME?</v>
      </c>
      <c r="CT170" s="48" t="e">
        <f>IF(BF170=0,0,IF(AND(BF170=1,BE170=0),MAX($BO170:CS170)+1,CS170))</f>
        <v>#NAME?</v>
      </c>
      <c r="CU170" s="48" t="e">
        <f>IF(BG170=0,0,IF(AND(BG170=1,BF170=0),MAX($BO170:CT170)+1,CT170))</f>
        <v>#NAME?</v>
      </c>
      <c r="CV170" s="48" t="e">
        <f>IF(BH170=0,0,IF(AND(BH170=1,BG170=0),MAX($BO170:CU170)+1,CU170))</f>
        <v>#NAME?</v>
      </c>
      <c r="CW170" s="48" t="e">
        <f>IF(BI170=0,0,IF(AND(BI170=1,BH170=0),MAX($BO170:CV170)+1,CV170))</f>
        <v>#NAME?</v>
      </c>
      <c r="CX170" s="48" t="e">
        <f>IF(BJ170=0,0,IF(AND(BJ170=1,BI170=0),MAX($BO170:CW170)+1,CW170))</f>
        <v>#NAME?</v>
      </c>
      <c r="CY170" s="48" t="e">
        <f>IF(BK170=0,0,IF(AND(BK170=1,BJ170=0),MAX($BO170:CX170)+1,CX170))</f>
        <v>#NAME?</v>
      </c>
      <c r="CZ170" s="48" t="e">
        <f>IF(BL170=0,0,IF(AND(BL170=1,BK170=0),MAX($BO170:CY170)+1,CY170))</f>
        <v>#NAME?</v>
      </c>
      <c r="DA170" s="48" t="e">
        <f>IF(BM170=0,0,IF(AND(BM170=1,BL170=0),MAX($BO170:CZ170)+1,CZ170))</f>
        <v>#NAME?</v>
      </c>
    </row>
    <row r="171" spans="2:105" ht="13.5" thickBot="1">
      <c r="B171" s="49" t="s">
        <v>11</v>
      </c>
      <c r="C171" s="50" t="str">
        <f t="shared" si="132"/>
        <v/>
      </c>
      <c r="D171" s="51" t="str">
        <f t="shared" si="133"/>
        <v/>
      </c>
      <c r="E171" s="50" t="str">
        <f t="shared" si="134"/>
        <v/>
      </c>
      <c r="F171" s="51" t="str">
        <f t="shared" si="135"/>
        <v/>
      </c>
      <c r="G171" s="50" t="str">
        <f t="shared" si="136"/>
        <v/>
      </c>
      <c r="H171" s="51" t="str">
        <f t="shared" si="137"/>
        <v/>
      </c>
      <c r="I171" s="50" t="str">
        <f t="shared" si="138"/>
        <v/>
      </c>
      <c r="J171" s="51" t="str">
        <f t="shared" si="139"/>
        <v/>
      </c>
      <c r="K171" s="50" t="str">
        <f t="shared" si="140"/>
        <v/>
      </c>
      <c r="L171" s="51" t="str">
        <f t="shared" si="141"/>
        <v/>
      </c>
      <c r="M171" s="50" t="str">
        <f t="shared" si="142"/>
        <v/>
      </c>
      <c r="N171" s="51" t="str">
        <f t="shared" si="143"/>
        <v/>
      </c>
      <c r="O171" s="50" t="str">
        <f t="shared" si="144"/>
        <v/>
      </c>
      <c r="P171" s="51" t="str">
        <f t="shared" si="145"/>
        <v/>
      </c>
      <c r="Q171" s="50" t="str">
        <f t="shared" si="146"/>
        <v/>
      </c>
      <c r="R171" s="51" t="str">
        <f t="shared" si="147"/>
        <v/>
      </c>
      <c r="S171" s="50" t="str">
        <f t="shared" si="148"/>
        <v/>
      </c>
      <c r="T171" s="51" t="str">
        <f t="shared" si="149"/>
        <v/>
      </c>
      <c r="U171" s="50" t="str">
        <f t="shared" si="150"/>
        <v/>
      </c>
      <c r="V171" s="51" t="str">
        <f t="shared" si="151"/>
        <v/>
      </c>
      <c r="W171" s="50" t="str">
        <f t="shared" si="152"/>
        <v/>
      </c>
      <c r="X171" s="51" t="str">
        <f t="shared" si="153"/>
        <v/>
      </c>
      <c r="Y171" s="52" t="str">
        <f t="shared" si="154"/>
        <v/>
      </c>
      <c r="AA171" s="48" t="e">
        <f>IF(INSERT_HOLDS_HERE!D$23=Hold_6,1,0)</f>
        <v>#NAME?</v>
      </c>
      <c r="AB171" s="48" t="e">
        <f>IF(INSERT_HOLDS_HERE!E$23=Hold_6,1,0)</f>
        <v>#NAME?</v>
      </c>
      <c r="AC171" s="54"/>
      <c r="AD171" s="54"/>
      <c r="AE171" s="54"/>
      <c r="AF171" s="48" t="e">
        <f>IF(INSERT_HOLDS_HERE!I$23=Hold_6,1,0)</f>
        <v>#NAME?</v>
      </c>
      <c r="AG171" s="48" t="e">
        <f>IF(INSERT_HOLDS_HERE!J$23=Hold_6,1,0)</f>
        <v>#NAME?</v>
      </c>
      <c r="AH171" s="48" t="e">
        <f>IF(INSERT_HOLDS_HERE!K$23=Hold_6,1,0)</f>
        <v>#NAME?</v>
      </c>
      <c r="AI171" s="48" t="e">
        <f>IF(INSERT_HOLDS_HERE!L$23=Hold_6,1,0)</f>
        <v>#NAME?</v>
      </c>
      <c r="AJ171" s="48" t="e">
        <f>IF(INSERT_HOLDS_HERE!M$23=Hold_6,1,0)</f>
        <v>#NAME?</v>
      </c>
      <c r="AK171" s="48" t="e">
        <f>IF(INSERT_HOLDS_HERE!N$23=Hold_6,1,0)</f>
        <v>#NAME?</v>
      </c>
      <c r="AL171" s="48" t="e">
        <f>IF(INSERT_HOLDS_HERE!O$23=Hold_6,1,0)</f>
        <v>#NAME?</v>
      </c>
      <c r="AM171" s="48" t="e">
        <f>IF(INSERT_HOLDS_HERE!P$23=Hold_6,1,0)</f>
        <v>#NAME?</v>
      </c>
      <c r="AN171" s="48" t="e">
        <f>IF(INSERT_HOLDS_HERE!R$23=Hold_6,1,0)</f>
        <v>#NAME?</v>
      </c>
      <c r="AO171" s="48" t="e">
        <f>IF(INSERT_HOLDS_HERE!S$23=Hold_6,1,0)</f>
        <v>#NAME?</v>
      </c>
      <c r="AP171" s="48" t="e">
        <f>IF(INSERT_HOLDS_HERE!T$23=Hold_6,1,0)</f>
        <v>#NAME?</v>
      </c>
      <c r="AQ171" s="48" t="e">
        <f>IF(INSERT_HOLDS_HERE!U$23=Hold_6,1,0)</f>
        <v>#NAME?</v>
      </c>
      <c r="AR171" s="48" t="e">
        <f>IF(INSERT_HOLDS_HERE!V$23=Hold_6,1,0)</f>
        <v>#NAME?</v>
      </c>
      <c r="AS171" s="48" t="e">
        <f>IF(INSERT_HOLDS_HERE!W$23=Hold_6,1,0)</f>
        <v>#NAME?</v>
      </c>
      <c r="AT171" s="48" t="e">
        <f>IF(INSERT_HOLDS_HERE!X$23=Hold_6,1,0)</f>
        <v>#NAME?</v>
      </c>
      <c r="AU171" s="48" t="e">
        <f>IF(INSERT_HOLDS_HERE!Y$23=Hold_6,1,0)</f>
        <v>#NAME?</v>
      </c>
      <c r="AV171" s="48" t="e">
        <f>IF(INSERT_HOLDS_HERE!Z$23=Hold_6,1,0)</f>
        <v>#NAME?</v>
      </c>
      <c r="AW171" s="48" t="e">
        <f>IF(INSERT_HOLDS_HERE!AA$23=Hold_6,1,0)</f>
        <v>#NAME?</v>
      </c>
      <c r="AX171" s="48" t="e">
        <f>IF(INSERT_HOLDS_HERE!AB$23=Hold_6,1,0)</f>
        <v>#NAME?</v>
      </c>
      <c r="AY171" s="48" t="e">
        <f>IF(INSERT_HOLDS_HERE!AC$23=Hold_6,1,0)</f>
        <v>#NAME?</v>
      </c>
      <c r="AZ171" s="48" t="e">
        <f>IF(INSERT_HOLDS_HERE!AD$23=Hold_6,1,0)</f>
        <v>#NAME?</v>
      </c>
      <c r="BA171" s="48" t="e">
        <f>IF(INSERT_HOLDS_HERE!AF$23=Hold_6,1,0)</f>
        <v>#NAME?</v>
      </c>
      <c r="BB171" s="48" t="e">
        <f>IF(INSERT_HOLDS_HERE!AG$23=Hold_6,1,0)</f>
        <v>#NAME?</v>
      </c>
      <c r="BC171" s="48" t="e">
        <f>IF(INSERT_HOLDS_HERE!AH$23=Hold_6,1,0)</f>
        <v>#NAME?</v>
      </c>
      <c r="BD171" s="48" t="e">
        <f>IF(INSERT_HOLDS_HERE!AI$23=Hold_6,1,0)</f>
        <v>#NAME?</v>
      </c>
      <c r="BE171" s="48" t="e">
        <f>IF(INSERT_HOLDS_HERE!AJ$23=Hold_6,1,0)</f>
        <v>#NAME?</v>
      </c>
      <c r="BF171" s="48" t="e">
        <f>IF(INSERT_HOLDS_HERE!AK$23=Hold_6,1,0)</f>
        <v>#NAME?</v>
      </c>
      <c r="BG171" s="48" t="e">
        <f>IF(INSERT_HOLDS_HERE!AL$23=Hold_6,1,0)</f>
        <v>#NAME?</v>
      </c>
      <c r="BH171" s="48" t="e">
        <f>IF(INSERT_HOLDS_HERE!AM$23=Hold_6,1,0)</f>
        <v>#NAME?</v>
      </c>
      <c r="BI171" s="54"/>
      <c r="BJ171" s="54"/>
      <c r="BK171" s="54"/>
      <c r="BL171" s="48" t="e">
        <f>IF(INSERT_HOLDS_HERE!AQ$23=Hold_6,1,0)</f>
        <v>#NAME?</v>
      </c>
      <c r="BM171" s="48" t="e">
        <f>IF(INSERT_HOLDS_HERE!AR$23=Hold_6,1,0)</f>
        <v>#NAME?</v>
      </c>
      <c r="BO171" s="48" t="e">
        <f t="shared" si="155"/>
        <v>#NAME?</v>
      </c>
      <c r="BP171" s="48" t="e">
        <f>IF(AB171=0,0,IF(AND(AB171=1,AA171=0),MAX($BO171:BO171)+1,BO171))</f>
        <v>#NAME?</v>
      </c>
      <c r="BQ171" s="53">
        <f>IF(AC171=0,0,IF(AND(AC171=1,AB171=0),MAX($BO171:BP171)+1,BP171))</f>
        <v>0</v>
      </c>
      <c r="BR171" s="53">
        <f>IF(AD171=0,0,IF(AND(AD171=1,AC171=0),MAX($BO171:BQ171)+1,BQ171))</f>
        <v>0</v>
      </c>
      <c r="BS171" s="53">
        <f>IF(AE171=0,0,IF(AND(AE171=1,AD171=0),MAX($BO171:BR171)+1,BR171))</f>
        <v>0</v>
      </c>
      <c r="BT171" s="48" t="e">
        <f>IF(AF171=0,0,IF(AND(AF171=1,AE171=0),MAX($BO171:BS171)+1,BS171))</f>
        <v>#NAME?</v>
      </c>
      <c r="BU171" s="48" t="e">
        <f>IF(AG171=0,0,IF(AND(AG171=1,AF171=0),MAX($BO171:BT171)+1,BT171))</f>
        <v>#NAME?</v>
      </c>
      <c r="BV171" s="48" t="e">
        <f>IF(AH171=0,0,IF(AND(AH171=1,AG171=0),MAX($BO171:BU171)+1,BU171))</f>
        <v>#NAME?</v>
      </c>
      <c r="BW171" s="48" t="e">
        <f>IF(AI171=0,0,IF(AND(AI171=1,AH171=0),MAX($BO171:BV171)+1,BV171))</f>
        <v>#NAME?</v>
      </c>
      <c r="BX171" s="48" t="e">
        <f>IF(AJ171=0,0,IF(AND(AJ171=1,AI171=0),MAX($BO171:BW171)+1,BW171))</f>
        <v>#NAME?</v>
      </c>
      <c r="BY171" s="48" t="e">
        <f>IF(AK171=0,0,IF(AND(AK171=1,AJ171=0),MAX($BO171:BX171)+1,BX171))</f>
        <v>#NAME?</v>
      </c>
      <c r="BZ171" s="48" t="e">
        <f>IF(AL171=0,0,IF(AND(AL171=1,AK171=0),MAX($BO171:BY171)+1,BY171))</f>
        <v>#NAME?</v>
      </c>
      <c r="CA171" s="48" t="e">
        <f>IF(AM171=0,0,IF(AND(AM171=1,AL171=0),MAX($BO171:BZ171)+1,BZ171))</f>
        <v>#NAME?</v>
      </c>
      <c r="CB171" s="48" t="e">
        <f>IF(AN171=0,0,IF(AND(AN171=1,AM171=0),MAX($BO171:CA171)+1,CA171))</f>
        <v>#NAME?</v>
      </c>
      <c r="CC171" s="48" t="e">
        <f>IF(AO171=0,0,IF(AND(AO171=1,AN171=0),MAX($BO171:CB171)+1,CB171))</f>
        <v>#NAME?</v>
      </c>
      <c r="CD171" s="48" t="e">
        <f>IF(AP171=0,0,IF(AND(AP171=1,AO171=0),MAX($BO171:CC171)+1,CC171))</f>
        <v>#NAME?</v>
      </c>
      <c r="CE171" s="48" t="e">
        <f>IF(AQ171=0,0,IF(AND(AQ171=1,AP171=0),MAX($BO171:CD171)+1,CD171))</f>
        <v>#NAME?</v>
      </c>
      <c r="CF171" s="48" t="e">
        <f>IF(AR171=0,0,IF(AND(AR171=1,AQ171=0),MAX($BO171:CE171)+1,CE171))</f>
        <v>#NAME?</v>
      </c>
      <c r="CG171" s="48" t="e">
        <f>IF(AS171=0,0,IF(AND(AS171=1,AR171=0),MAX($BO171:CF171)+1,CF171))</f>
        <v>#NAME?</v>
      </c>
      <c r="CH171" s="48" t="e">
        <f>IF(AT171=0,0,IF(AND(AT171=1,AS171=0),MAX($BO171:CG171)+1,CG171))</f>
        <v>#NAME?</v>
      </c>
      <c r="CI171" s="48" t="e">
        <f>IF(AU171=0,0,IF(AND(AU171=1,AT171=0),MAX($BO171:CH171)+1,CH171))</f>
        <v>#NAME?</v>
      </c>
      <c r="CJ171" s="48" t="e">
        <f>IF(AV171=0,0,IF(AND(AV171=1,AU171=0),MAX($BO171:CI171)+1,CI171))</f>
        <v>#NAME?</v>
      </c>
      <c r="CK171" s="48" t="e">
        <f>IF(AW171=0,0,IF(AND(AW171=1,AV171=0),MAX($BO171:CJ171)+1,CJ171))</f>
        <v>#NAME?</v>
      </c>
      <c r="CL171" s="48" t="e">
        <f>IF(AX171=0,0,IF(AND(AX171=1,AW171=0),MAX($BO171:CK171)+1,CK171))</f>
        <v>#NAME?</v>
      </c>
      <c r="CM171" s="48" t="e">
        <f>IF(AY171=0,0,IF(AND(AY171=1,AX171=0),MAX($BO171:CL171)+1,CL171))</f>
        <v>#NAME?</v>
      </c>
      <c r="CN171" s="48" t="e">
        <f>IF(AZ171=0,0,IF(AND(AZ171=1,AY171=0),MAX($BO171:CM171)+1,CM171))</f>
        <v>#NAME?</v>
      </c>
      <c r="CO171" s="48" t="e">
        <f>IF(BA171=0,0,IF(AND(BA171=1,AZ171=0),MAX($BO171:CN171)+1,CN171))</f>
        <v>#NAME?</v>
      </c>
      <c r="CP171" s="48" t="e">
        <f>IF(BB171=0,0,IF(AND(BB171=1,BA171=0),MAX($BO171:CO171)+1,CO171))</f>
        <v>#NAME?</v>
      </c>
      <c r="CQ171" s="48" t="e">
        <f>IF(BC171=0,0,IF(AND(BC171=1,BB171=0),MAX($BO171:CP171)+1,CP171))</f>
        <v>#NAME?</v>
      </c>
      <c r="CR171" s="48" t="e">
        <f>IF(BD171=0,0,IF(AND(BD171=1,BC171=0),MAX($BO171:CQ171)+1,CQ171))</f>
        <v>#NAME?</v>
      </c>
      <c r="CS171" s="48" t="e">
        <f>IF(BE171=0,0,IF(AND(BE171=1,BD171=0),MAX($BO171:CR171)+1,CR171))</f>
        <v>#NAME?</v>
      </c>
      <c r="CT171" s="48" t="e">
        <f>IF(BF171=0,0,IF(AND(BF171=1,BE171=0),MAX($BO171:CS171)+1,CS171))</f>
        <v>#NAME?</v>
      </c>
      <c r="CU171" s="48" t="e">
        <f>IF(BG171=0,0,IF(AND(BG171=1,BF171=0),MAX($BO171:CT171)+1,CT171))</f>
        <v>#NAME?</v>
      </c>
      <c r="CV171" s="48" t="e">
        <f>IF(BH171=0,0,IF(AND(BH171=1,BG171=0),MAX($BO171:CU171)+1,CU171))</f>
        <v>#NAME?</v>
      </c>
      <c r="CW171" s="53">
        <f>IF(BI171=0,0,IF(AND(BI171=1,BH171=0),MAX($BO171:CV171)+1,CV171))</f>
        <v>0</v>
      </c>
      <c r="CX171" s="53">
        <f>IF(BJ171=0,0,IF(AND(BJ171=1,BI171=0),MAX($BO171:CW171)+1,CW171))</f>
        <v>0</v>
      </c>
      <c r="CY171" s="53">
        <f>IF(BK171=0,0,IF(AND(BK171=1,BJ171=0),MAX($BO171:CX171)+1,CX171))</f>
        <v>0</v>
      </c>
      <c r="CZ171" s="48" t="e">
        <f>IF(BL171=0,0,IF(AND(BL171=1,BK171=0),MAX($BO171:CY171)+1,CY171))</f>
        <v>#NAME?</v>
      </c>
      <c r="DA171" s="48" t="e">
        <f>IF(BM171=0,0,IF(AND(BM171=1,BL171=0),MAX($BO171:CZ171)+1,CZ171))</f>
        <v>#NAME?</v>
      </c>
    </row>
    <row r="172" spans="2:105">
      <c r="B172" s="41" t="s">
        <v>9</v>
      </c>
      <c r="C172" s="39" t="str">
        <f t="shared" si="132"/>
        <v/>
      </c>
      <c r="D172" s="43" t="str">
        <f t="shared" si="133"/>
        <v/>
      </c>
      <c r="E172" s="39" t="str">
        <f t="shared" si="134"/>
        <v/>
      </c>
      <c r="F172" s="43" t="str">
        <f t="shared" si="135"/>
        <v/>
      </c>
      <c r="G172" s="39" t="str">
        <f t="shared" si="136"/>
        <v/>
      </c>
      <c r="H172" s="43" t="str">
        <f t="shared" si="137"/>
        <v/>
      </c>
      <c r="I172" s="39" t="str">
        <f t="shared" si="138"/>
        <v/>
      </c>
      <c r="J172" s="43" t="str">
        <f t="shared" si="139"/>
        <v/>
      </c>
      <c r="K172" s="39" t="str">
        <f t="shared" si="140"/>
        <v/>
      </c>
      <c r="L172" s="43" t="str">
        <f t="shared" si="141"/>
        <v/>
      </c>
      <c r="M172" s="39" t="str">
        <f t="shared" si="142"/>
        <v/>
      </c>
      <c r="N172" s="43" t="str">
        <f t="shared" si="143"/>
        <v/>
      </c>
      <c r="O172" s="39" t="str">
        <f t="shared" si="144"/>
        <v/>
      </c>
      <c r="P172" s="43" t="str">
        <f t="shared" si="145"/>
        <v/>
      </c>
      <c r="Q172" s="39" t="str">
        <f t="shared" si="146"/>
        <v/>
      </c>
      <c r="R172" s="43" t="str">
        <f t="shared" si="147"/>
        <v/>
      </c>
      <c r="S172" s="39" t="str">
        <f t="shared" si="148"/>
        <v/>
      </c>
      <c r="T172" s="43" t="str">
        <f t="shared" si="149"/>
        <v/>
      </c>
      <c r="U172" s="39" t="str">
        <f t="shared" si="150"/>
        <v/>
      </c>
      <c r="V172" s="43" t="str">
        <f t="shared" si="151"/>
        <v/>
      </c>
      <c r="W172" s="39" t="str">
        <f t="shared" si="152"/>
        <v/>
      </c>
      <c r="X172" s="43" t="str">
        <f t="shared" si="153"/>
        <v/>
      </c>
      <c r="Y172" s="40" t="str">
        <f t="shared" si="154"/>
        <v/>
      </c>
      <c r="AA172" s="48" t="e">
        <f>IF(INSERT_HOLDS_HERE!D$29=Hold_6,1,0)</f>
        <v>#NAME?</v>
      </c>
      <c r="AB172" s="48" t="e">
        <f>IF(INSERT_HOLDS_HERE!E$29=Hold_6,1,0)</f>
        <v>#NAME?</v>
      </c>
      <c r="AC172" s="48" t="e">
        <f>IF(INSERT_HOLDS_HERE!F$29=Hold_6,1,0)</f>
        <v>#NAME?</v>
      </c>
      <c r="AD172" s="48" t="e">
        <f>IF(INSERT_HOLDS_HERE!G$29=Hold_6,1,0)</f>
        <v>#NAME?</v>
      </c>
      <c r="AE172" s="48" t="e">
        <f>IF(INSERT_HOLDS_HERE!H$29=Hold_6,1,0)</f>
        <v>#NAME?</v>
      </c>
      <c r="AF172" s="48" t="e">
        <f>IF(INSERT_HOLDS_HERE!I$29=Hold_6,1,0)</f>
        <v>#NAME?</v>
      </c>
      <c r="AG172" s="48" t="e">
        <f>IF(INSERT_HOLDS_HERE!J$29=Hold_6,1,0)</f>
        <v>#NAME?</v>
      </c>
      <c r="AH172" s="48" t="e">
        <f>IF(INSERT_HOLDS_HERE!K$29=Hold_6,1,0)</f>
        <v>#NAME?</v>
      </c>
      <c r="AI172" s="48" t="e">
        <f>IF(INSERT_HOLDS_HERE!L$29=Hold_6,1,0)</f>
        <v>#NAME?</v>
      </c>
      <c r="AJ172" s="48" t="e">
        <f>IF(INSERT_HOLDS_HERE!M$29=Hold_6,1,0)</f>
        <v>#NAME?</v>
      </c>
      <c r="AK172" s="48" t="e">
        <f>IF(INSERT_HOLDS_HERE!N$29=Hold_6,1,0)</f>
        <v>#NAME?</v>
      </c>
      <c r="AL172" s="48" t="e">
        <f>IF(INSERT_HOLDS_HERE!O$29=Hold_6,1,0)</f>
        <v>#NAME?</v>
      </c>
      <c r="AM172" s="48" t="e">
        <f>IF(INSERT_HOLDS_HERE!P$29=Hold_6,1,0)</f>
        <v>#NAME?</v>
      </c>
      <c r="AN172" s="48" t="e">
        <f>IF(INSERT_HOLDS_HERE!R$29=Hold_6,1,0)</f>
        <v>#NAME?</v>
      </c>
      <c r="AO172" s="48" t="e">
        <f>IF(INSERT_HOLDS_HERE!S$29=Hold_6,1,0)</f>
        <v>#NAME?</v>
      </c>
      <c r="AP172" s="48" t="e">
        <f>IF(INSERT_HOLDS_HERE!T$29=Hold_6,1,0)</f>
        <v>#NAME?</v>
      </c>
      <c r="AQ172" s="48" t="e">
        <f>IF(INSERT_HOLDS_HERE!U$29=Hold_6,1,0)</f>
        <v>#NAME?</v>
      </c>
      <c r="AR172" s="48" t="e">
        <f>IF(INSERT_HOLDS_HERE!V$29=Hold_6,1,0)</f>
        <v>#NAME?</v>
      </c>
      <c r="AS172" s="48" t="e">
        <f>IF(INSERT_HOLDS_HERE!W$29=Hold_6,1,0)</f>
        <v>#NAME?</v>
      </c>
      <c r="AT172" s="48" t="e">
        <f>IF(INSERT_HOLDS_HERE!X$29=Hold_6,1,0)</f>
        <v>#NAME?</v>
      </c>
      <c r="AU172" s="48" t="e">
        <f>IF(INSERT_HOLDS_HERE!Y$29=Hold_6,1,0)</f>
        <v>#NAME?</v>
      </c>
      <c r="AV172" s="48" t="e">
        <f>IF(INSERT_HOLDS_HERE!Z$29=Hold_6,1,0)</f>
        <v>#NAME?</v>
      </c>
      <c r="AW172" s="48" t="e">
        <f>IF(INSERT_HOLDS_HERE!AA$29=Hold_6,1,0)</f>
        <v>#NAME?</v>
      </c>
      <c r="AX172" s="48" t="e">
        <f>IF(INSERT_HOLDS_HERE!AB$29=Hold_6,1,0)</f>
        <v>#NAME?</v>
      </c>
      <c r="AY172" s="48" t="e">
        <f>IF(INSERT_HOLDS_HERE!AC$29=Hold_6,1,0)</f>
        <v>#NAME?</v>
      </c>
      <c r="AZ172" s="48" t="e">
        <f>IF(INSERT_HOLDS_HERE!AD$29=Hold_6,1,0)</f>
        <v>#NAME?</v>
      </c>
      <c r="BA172" s="48" t="e">
        <f>IF(INSERT_HOLDS_HERE!AF$29=Hold_6,1,0)</f>
        <v>#NAME?</v>
      </c>
      <c r="BB172" s="48" t="e">
        <f>IF(INSERT_HOLDS_HERE!AG$29=Hold_6,1,0)</f>
        <v>#NAME?</v>
      </c>
      <c r="BC172" s="48" t="e">
        <f>IF(INSERT_HOLDS_HERE!AH$29=Hold_6,1,0)</f>
        <v>#NAME?</v>
      </c>
      <c r="BD172" s="48" t="e">
        <f>IF(INSERT_HOLDS_HERE!AI$29=Hold_6,1,0)</f>
        <v>#NAME?</v>
      </c>
      <c r="BE172" s="48" t="e">
        <f>IF(INSERT_HOLDS_HERE!AJ$29=Hold_6,1,0)</f>
        <v>#NAME?</v>
      </c>
      <c r="BF172" s="48" t="e">
        <f>IF(INSERT_HOLDS_HERE!AK$29=Hold_6,1,0)</f>
        <v>#NAME?</v>
      </c>
      <c r="BG172" s="48" t="e">
        <f>IF(INSERT_HOLDS_HERE!AL$29=Hold_6,1,0)</f>
        <v>#NAME?</v>
      </c>
      <c r="BH172" s="48" t="e">
        <f>IF(INSERT_HOLDS_HERE!AM$29=Hold_6,1,0)</f>
        <v>#NAME?</v>
      </c>
      <c r="BI172" s="48" t="e">
        <f>IF(INSERT_HOLDS_HERE!AN$29=Hold_6,1,0)</f>
        <v>#NAME?</v>
      </c>
      <c r="BJ172" s="48" t="e">
        <f>IF(INSERT_HOLDS_HERE!AO$29=Hold_6,1,0)</f>
        <v>#NAME?</v>
      </c>
      <c r="BK172" s="48" t="e">
        <f>IF(INSERT_HOLDS_HERE!AP$29=Hold_6,1,0)</f>
        <v>#NAME?</v>
      </c>
      <c r="BL172" s="48" t="e">
        <f>IF(INSERT_HOLDS_HERE!AQ$29=Hold_6,1,0)</f>
        <v>#NAME?</v>
      </c>
      <c r="BM172" s="48" t="e">
        <f>IF(INSERT_HOLDS_HERE!AR$29=Hold_6,1,0)</f>
        <v>#NAME?</v>
      </c>
      <c r="BO172" s="48" t="e">
        <f t="shared" si="155"/>
        <v>#NAME?</v>
      </c>
      <c r="BP172" s="48" t="e">
        <f>IF(AB172=0,0,IF(AND(AB172=1,AA172=0),MAX($BO172:BO172)+1,BO172))</f>
        <v>#NAME?</v>
      </c>
      <c r="BQ172" s="48" t="e">
        <f>IF(AC172=0,0,IF(AND(AC172=1,AB172=0),MAX($BO172:BP172)+1,BP172))</f>
        <v>#NAME?</v>
      </c>
      <c r="BR172" s="48" t="e">
        <f>IF(AD172=0,0,IF(AND(AD172=1,AC172=0),MAX($BO172:BQ172)+1,BQ172))</f>
        <v>#NAME?</v>
      </c>
      <c r="BS172" s="48" t="e">
        <f>IF(AE172=0,0,IF(AND(AE172=1,AD172=0),MAX($BO172:BR172)+1,BR172))</f>
        <v>#NAME?</v>
      </c>
      <c r="BT172" s="48" t="e">
        <f>IF(AF172=0,0,IF(AND(AF172=1,AE172=0),MAX($BO172:BS172)+1,BS172))</f>
        <v>#NAME?</v>
      </c>
      <c r="BU172" s="48" t="e">
        <f>IF(AG172=0,0,IF(AND(AG172=1,AF172=0),MAX($BO172:BT172)+1,BT172))</f>
        <v>#NAME?</v>
      </c>
      <c r="BV172" s="48" t="e">
        <f>IF(AH172=0,0,IF(AND(AH172=1,AG172=0),MAX($BO172:BU172)+1,BU172))</f>
        <v>#NAME?</v>
      </c>
      <c r="BW172" s="48" t="e">
        <f>IF(AI172=0,0,IF(AND(AI172=1,AH172=0),MAX($BO172:BV172)+1,BV172))</f>
        <v>#NAME?</v>
      </c>
      <c r="BX172" s="48" t="e">
        <f>IF(AJ172=0,0,IF(AND(AJ172=1,AI172=0),MAX($BO172:BW172)+1,BW172))</f>
        <v>#NAME?</v>
      </c>
      <c r="BY172" s="48" t="e">
        <f>IF(AK172=0,0,IF(AND(AK172=1,AJ172=0),MAX($BO172:BX172)+1,BX172))</f>
        <v>#NAME?</v>
      </c>
      <c r="BZ172" s="48" t="e">
        <f>IF(AL172=0,0,IF(AND(AL172=1,AK172=0),MAX($BO172:BY172)+1,BY172))</f>
        <v>#NAME?</v>
      </c>
      <c r="CA172" s="48" t="e">
        <f>IF(AM172=0,0,IF(AND(AM172=1,AL172=0),MAX($BO172:BZ172)+1,BZ172))</f>
        <v>#NAME?</v>
      </c>
      <c r="CB172" s="48" t="e">
        <f>IF(AN172=0,0,IF(AND(AN172=1,AM172=0),MAX($BO172:CA172)+1,CA172))</f>
        <v>#NAME?</v>
      </c>
      <c r="CC172" s="48" t="e">
        <f>IF(AO172=0,0,IF(AND(AO172=1,AN172=0),MAX($BO172:CB172)+1,CB172))</f>
        <v>#NAME?</v>
      </c>
      <c r="CD172" s="48" t="e">
        <f>IF(AP172=0,0,IF(AND(AP172=1,AO172=0),MAX($BO172:CC172)+1,CC172))</f>
        <v>#NAME?</v>
      </c>
      <c r="CE172" s="48" t="e">
        <f>IF(AQ172=0,0,IF(AND(AQ172=1,AP172=0),MAX($BO172:CD172)+1,CD172))</f>
        <v>#NAME?</v>
      </c>
      <c r="CF172" s="48" t="e">
        <f>IF(AR172=0,0,IF(AND(AR172=1,AQ172=0),MAX($BO172:CE172)+1,CE172))</f>
        <v>#NAME?</v>
      </c>
      <c r="CG172" s="48" t="e">
        <f>IF(AS172=0,0,IF(AND(AS172=1,AR172=0),MAX($BO172:CF172)+1,CF172))</f>
        <v>#NAME?</v>
      </c>
      <c r="CH172" s="48" t="e">
        <f>IF(AT172=0,0,IF(AND(AT172=1,AS172=0),MAX($BO172:CG172)+1,CG172))</f>
        <v>#NAME?</v>
      </c>
      <c r="CI172" s="48" t="e">
        <f>IF(AU172=0,0,IF(AND(AU172=1,AT172=0),MAX($BO172:CH172)+1,CH172))</f>
        <v>#NAME?</v>
      </c>
      <c r="CJ172" s="48" t="e">
        <f>IF(AV172=0,0,IF(AND(AV172=1,AU172=0),MAX($BO172:CI172)+1,CI172))</f>
        <v>#NAME?</v>
      </c>
      <c r="CK172" s="48" t="e">
        <f>IF(AW172=0,0,IF(AND(AW172=1,AV172=0),MAX($BO172:CJ172)+1,CJ172))</f>
        <v>#NAME?</v>
      </c>
      <c r="CL172" s="48" t="e">
        <f>IF(AX172=0,0,IF(AND(AX172=1,AW172=0),MAX($BO172:CK172)+1,CK172))</f>
        <v>#NAME?</v>
      </c>
      <c r="CM172" s="48" t="e">
        <f>IF(AY172=0,0,IF(AND(AY172=1,AX172=0),MAX($BO172:CL172)+1,CL172))</f>
        <v>#NAME?</v>
      </c>
      <c r="CN172" s="48" t="e">
        <f>IF(AZ172=0,0,IF(AND(AZ172=1,AY172=0),MAX($BO172:CM172)+1,CM172))</f>
        <v>#NAME?</v>
      </c>
      <c r="CO172" s="48" t="e">
        <f>IF(BA172=0,0,IF(AND(BA172=1,AZ172=0),MAX($BO172:CN172)+1,CN172))</f>
        <v>#NAME?</v>
      </c>
      <c r="CP172" s="48" t="e">
        <f>IF(BB172=0,0,IF(AND(BB172=1,BA172=0),MAX($BO172:CO172)+1,CO172))</f>
        <v>#NAME?</v>
      </c>
      <c r="CQ172" s="48" t="e">
        <f>IF(BC172=0,0,IF(AND(BC172=1,BB172=0),MAX($BO172:CP172)+1,CP172))</f>
        <v>#NAME?</v>
      </c>
      <c r="CR172" s="48" t="e">
        <f>IF(BD172=0,0,IF(AND(BD172=1,BC172=0),MAX($BO172:CQ172)+1,CQ172))</f>
        <v>#NAME?</v>
      </c>
      <c r="CS172" s="48" t="e">
        <f>IF(BE172=0,0,IF(AND(BE172=1,BD172=0),MAX($BO172:CR172)+1,CR172))</f>
        <v>#NAME?</v>
      </c>
      <c r="CT172" s="48" t="e">
        <f>IF(BF172=0,0,IF(AND(BF172=1,BE172=0),MAX($BO172:CS172)+1,CS172))</f>
        <v>#NAME?</v>
      </c>
      <c r="CU172" s="48" t="e">
        <f>IF(BG172=0,0,IF(AND(BG172=1,BF172=0),MAX($BO172:CT172)+1,CT172))</f>
        <v>#NAME?</v>
      </c>
      <c r="CV172" s="48" t="e">
        <f>IF(BH172=0,0,IF(AND(BH172=1,BG172=0),MAX($BO172:CU172)+1,CU172))</f>
        <v>#NAME?</v>
      </c>
      <c r="CW172" s="48" t="e">
        <f>IF(BI172=0,0,IF(AND(BI172=1,BH172=0),MAX($BO172:CV172)+1,CV172))</f>
        <v>#NAME?</v>
      </c>
      <c r="CX172" s="48" t="e">
        <f>IF(BJ172=0,0,IF(AND(BJ172=1,BI172=0),MAX($BO172:CW172)+1,CW172))</f>
        <v>#NAME?</v>
      </c>
      <c r="CY172" s="48" t="e">
        <f>IF(BK172=0,0,IF(AND(BK172=1,BJ172=0),MAX($BO172:CX172)+1,CX172))</f>
        <v>#NAME?</v>
      </c>
      <c r="CZ172" s="48" t="e">
        <f>IF(BL172=0,0,IF(AND(BL172=1,BK172=0),MAX($BO172:CY172)+1,CY172))</f>
        <v>#NAME?</v>
      </c>
      <c r="DA172" s="48" t="e">
        <f>IF(BM172=0,0,IF(AND(BM172=1,BL172=0),MAX($BO172:CZ172)+1,CZ172))</f>
        <v>#NAME?</v>
      </c>
    </row>
    <row r="173" spans="2:105">
      <c r="B173" s="41" t="s">
        <v>8</v>
      </c>
      <c r="C173" s="39" t="str">
        <f t="shared" si="132"/>
        <v/>
      </c>
      <c r="D173" s="43" t="str">
        <f t="shared" si="133"/>
        <v/>
      </c>
      <c r="E173" s="39" t="str">
        <f t="shared" si="134"/>
        <v/>
      </c>
      <c r="F173" s="43" t="str">
        <f t="shared" si="135"/>
        <v/>
      </c>
      <c r="G173" s="39" t="str">
        <f t="shared" si="136"/>
        <v/>
      </c>
      <c r="H173" s="43" t="str">
        <f t="shared" si="137"/>
        <v/>
      </c>
      <c r="I173" s="39" t="str">
        <f t="shared" si="138"/>
        <v/>
      </c>
      <c r="J173" s="43" t="str">
        <f t="shared" si="139"/>
        <v/>
      </c>
      <c r="K173" s="39" t="str">
        <f t="shared" si="140"/>
        <v/>
      </c>
      <c r="L173" s="43" t="str">
        <f t="shared" si="141"/>
        <v/>
      </c>
      <c r="M173" s="39" t="str">
        <f t="shared" si="142"/>
        <v/>
      </c>
      <c r="N173" s="43" t="str">
        <f t="shared" si="143"/>
        <v/>
      </c>
      <c r="O173" s="39" t="str">
        <f t="shared" si="144"/>
        <v/>
      </c>
      <c r="P173" s="43" t="str">
        <f t="shared" si="145"/>
        <v/>
      </c>
      <c r="Q173" s="39" t="str">
        <f t="shared" si="146"/>
        <v/>
      </c>
      <c r="R173" s="43" t="str">
        <f t="shared" si="147"/>
        <v/>
      </c>
      <c r="S173" s="39" t="str">
        <f t="shared" si="148"/>
        <v/>
      </c>
      <c r="T173" s="43" t="str">
        <f t="shared" si="149"/>
        <v/>
      </c>
      <c r="U173" s="39" t="str">
        <f t="shared" si="150"/>
        <v/>
      </c>
      <c r="V173" s="43" t="str">
        <f t="shared" si="151"/>
        <v/>
      </c>
      <c r="W173" s="39" t="str">
        <f t="shared" si="152"/>
        <v/>
      </c>
      <c r="X173" s="43" t="str">
        <f t="shared" si="153"/>
        <v/>
      </c>
      <c r="Y173" s="40" t="str">
        <f t="shared" si="154"/>
        <v/>
      </c>
      <c r="AA173" s="54"/>
      <c r="AB173" s="48" t="e">
        <f>IF(INSERT_HOLDS_HERE!E$30=Hold_6,1,0)</f>
        <v>#NAME?</v>
      </c>
      <c r="AC173" s="48" t="e">
        <f>IF(INSERT_HOLDS_HERE!F$30=Hold_6,1,0)</f>
        <v>#NAME?</v>
      </c>
      <c r="AD173" s="48" t="e">
        <f>IF(INSERT_HOLDS_HERE!G$30=Hold_6,1,0)</f>
        <v>#NAME?</v>
      </c>
      <c r="AE173" s="48" t="e">
        <f>IF(INSERT_HOLDS_HERE!H$30=Hold_6,1,0)</f>
        <v>#NAME?</v>
      </c>
      <c r="AF173" s="48" t="e">
        <f>IF(INSERT_HOLDS_HERE!I$30=Hold_6,1,0)</f>
        <v>#NAME?</v>
      </c>
      <c r="AG173" s="48" t="e">
        <f>IF(INSERT_HOLDS_HERE!J$30=Hold_6,1,0)</f>
        <v>#NAME?</v>
      </c>
      <c r="AH173" s="48" t="e">
        <f>IF(INSERT_HOLDS_HERE!K$30=Hold_6,1,0)</f>
        <v>#NAME?</v>
      </c>
      <c r="AI173" s="48" t="e">
        <f>IF(INSERT_HOLDS_HERE!L$30=Hold_6,1,0)</f>
        <v>#NAME?</v>
      </c>
      <c r="AJ173" s="48" t="e">
        <f>IF(INSERT_HOLDS_HERE!M$30=Hold_6,1,0)</f>
        <v>#NAME?</v>
      </c>
      <c r="AK173" s="48" t="e">
        <f>IF(INSERT_HOLDS_HERE!N$30=Hold_6,1,0)</f>
        <v>#NAME?</v>
      </c>
      <c r="AL173" s="48" t="e">
        <f>IF(INSERT_HOLDS_HERE!O$30=Hold_6,1,0)</f>
        <v>#NAME?</v>
      </c>
      <c r="AM173" s="48" t="e">
        <f>IF(INSERT_HOLDS_HERE!P$30=Hold_6,1,0)</f>
        <v>#NAME?</v>
      </c>
      <c r="AN173" s="48" t="e">
        <f>IF(INSERT_HOLDS_HERE!R$30=Hold_6,1,0)</f>
        <v>#NAME?</v>
      </c>
      <c r="AO173" s="48" t="e">
        <f>IF(INSERT_HOLDS_HERE!S$30=Hold_6,1,0)</f>
        <v>#NAME?</v>
      </c>
      <c r="AP173" s="48" t="e">
        <f>IF(INSERT_HOLDS_HERE!T$30=Hold_6,1,0)</f>
        <v>#NAME?</v>
      </c>
      <c r="AQ173" s="48" t="e">
        <f>IF(INSERT_HOLDS_HERE!U$30=Hold_6,1,0)</f>
        <v>#NAME?</v>
      </c>
      <c r="AR173" s="48" t="e">
        <f>IF(INSERT_HOLDS_HERE!V$30=Hold_6,1,0)</f>
        <v>#NAME?</v>
      </c>
      <c r="AS173" s="48" t="e">
        <f>IF(INSERT_HOLDS_HERE!W$30=Hold_6,1,0)</f>
        <v>#NAME?</v>
      </c>
      <c r="AT173" s="48" t="e">
        <f>IF(INSERT_HOLDS_HERE!X$30=Hold_6,1,0)</f>
        <v>#NAME?</v>
      </c>
      <c r="AU173" s="48" t="e">
        <f>IF(INSERT_HOLDS_HERE!Y$30=Hold_6,1,0)</f>
        <v>#NAME?</v>
      </c>
      <c r="AV173" s="48" t="e">
        <f>IF(INSERT_HOLDS_HERE!Z$30=Hold_6,1,0)</f>
        <v>#NAME?</v>
      </c>
      <c r="AW173" s="48" t="e">
        <f>IF(INSERT_HOLDS_HERE!AA$30=Hold_6,1,0)</f>
        <v>#NAME?</v>
      </c>
      <c r="AX173" s="48" t="e">
        <f>IF(INSERT_HOLDS_HERE!AB$30=Hold_6,1,0)</f>
        <v>#NAME?</v>
      </c>
      <c r="AY173" s="48" t="e">
        <f>IF(INSERT_HOLDS_HERE!AC$30=Hold_6,1,0)</f>
        <v>#NAME?</v>
      </c>
      <c r="AZ173" s="48" t="e">
        <f>IF(INSERT_HOLDS_HERE!AD$30=Hold_6,1,0)</f>
        <v>#NAME?</v>
      </c>
      <c r="BA173" s="48" t="e">
        <f>IF(INSERT_HOLDS_HERE!AF$30=Hold_6,1,0)</f>
        <v>#NAME?</v>
      </c>
      <c r="BB173" s="48" t="e">
        <f>IF(INSERT_HOLDS_HERE!AG$30=Hold_6,1,0)</f>
        <v>#NAME?</v>
      </c>
      <c r="BC173" s="48" t="e">
        <f>IF(INSERT_HOLDS_HERE!AH$30=Hold_6,1,0)</f>
        <v>#NAME?</v>
      </c>
      <c r="BD173" s="48" t="e">
        <f>IF(INSERT_HOLDS_HERE!AI$30=Hold_6,1,0)</f>
        <v>#NAME?</v>
      </c>
      <c r="BE173" s="48" t="e">
        <f>IF(INSERT_HOLDS_HERE!AJ$30=Hold_6,1,0)</f>
        <v>#NAME?</v>
      </c>
      <c r="BF173" s="48" t="e">
        <f>IF(INSERT_HOLDS_HERE!AK$30=Hold_6,1,0)</f>
        <v>#NAME?</v>
      </c>
      <c r="BG173" s="48" t="e">
        <f>IF(INSERT_HOLDS_HERE!AL$30=Hold_6,1,0)</f>
        <v>#NAME?</v>
      </c>
      <c r="BH173" s="48" t="e">
        <f>IF(INSERT_HOLDS_HERE!AM$30=Hold_6,1,0)</f>
        <v>#NAME?</v>
      </c>
      <c r="BI173" s="48" t="e">
        <f>IF(INSERT_HOLDS_HERE!AN$30=Hold_6,1,0)</f>
        <v>#NAME?</v>
      </c>
      <c r="BJ173" s="48" t="e">
        <f>IF(INSERT_HOLDS_HERE!AO$30=Hold_6,1,0)</f>
        <v>#NAME?</v>
      </c>
      <c r="BK173" s="48" t="e">
        <f>IF(INSERT_HOLDS_HERE!AP$30=Hold_6,1,0)</f>
        <v>#NAME?</v>
      </c>
      <c r="BL173" s="48" t="e">
        <f>IF(INSERT_HOLDS_HERE!AQ$30=Hold_6,1,0)</f>
        <v>#NAME?</v>
      </c>
      <c r="BM173" s="54"/>
      <c r="BO173" s="53">
        <f t="shared" si="155"/>
        <v>0</v>
      </c>
      <c r="BP173" s="48" t="e">
        <f>IF(AB173=0,0,IF(AND(AB173=1,AA173=0),MAX($BO173:BO173)+1,BO173))</f>
        <v>#NAME?</v>
      </c>
      <c r="BQ173" s="48" t="e">
        <f>IF(AC173=0,0,IF(AND(AC173=1,AB173=0),MAX($BO173:BP173)+1,BP173))</f>
        <v>#NAME?</v>
      </c>
      <c r="BR173" s="48" t="e">
        <f>IF(AD173=0,0,IF(AND(AD173=1,AC173=0),MAX($BO173:BQ173)+1,BQ173))</f>
        <v>#NAME?</v>
      </c>
      <c r="BS173" s="48" t="e">
        <f>IF(AE173=0,0,IF(AND(AE173=1,AD173=0),MAX($BO173:BR173)+1,BR173))</f>
        <v>#NAME?</v>
      </c>
      <c r="BT173" s="48" t="e">
        <f>IF(AF173=0,0,IF(AND(AF173=1,AE173=0),MAX($BO173:BS173)+1,BS173))</f>
        <v>#NAME?</v>
      </c>
      <c r="BU173" s="48" t="e">
        <f>IF(AG173=0,0,IF(AND(AG173=1,AF173=0),MAX($BO173:BT173)+1,BT173))</f>
        <v>#NAME?</v>
      </c>
      <c r="BV173" s="48" t="e">
        <f>IF(AH173=0,0,IF(AND(AH173=1,AG173=0),MAX($BO173:BU173)+1,BU173))</f>
        <v>#NAME?</v>
      </c>
      <c r="BW173" s="48" t="e">
        <f>IF(AI173=0,0,IF(AND(AI173=1,AH173=0),MAX($BO173:BV173)+1,BV173))</f>
        <v>#NAME?</v>
      </c>
      <c r="BX173" s="48" t="e">
        <f>IF(AJ173=0,0,IF(AND(AJ173=1,AI173=0),MAX($BO173:BW173)+1,BW173))</f>
        <v>#NAME?</v>
      </c>
      <c r="BY173" s="48" t="e">
        <f>IF(AK173=0,0,IF(AND(AK173=1,AJ173=0),MAX($BO173:BX173)+1,BX173))</f>
        <v>#NAME?</v>
      </c>
      <c r="BZ173" s="48" t="e">
        <f>IF(AL173=0,0,IF(AND(AL173=1,AK173=0),MAX($BO173:BY173)+1,BY173))</f>
        <v>#NAME?</v>
      </c>
      <c r="CA173" s="48" t="e">
        <f>IF(AM173=0,0,IF(AND(AM173=1,AL173=0),MAX($BO173:BZ173)+1,BZ173))</f>
        <v>#NAME?</v>
      </c>
      <c r="CB173" s="48" t="e">
        <f>IF(AN173=0,0,IF(AND(AN173=1,AM173=0),MAX($BO173:CA173)+1,CA173))</f>
        <v>#NAME?</v>
      </c>
      <c r="CC173" s="48" t="e">
        <f>IF(AO173=0,0,IF(AND(AO173=1,AN173=0),MAX($BO173:CB173)+1,CB173))</f>
        <v>#NAME?</v>
      </c>
      <c r="CD173" s="48" t="e">
        <f>IF(AP173=0,0,IF(AND(AP173=1,AO173=0),MAX($BO173:CC173)+1,CC173))</f>
        <v>#NAME?</v>
      </c>
      <c r="CE173" s="48" t="e">
        <f>IF(AQ173=0,0,IF(AND(AQ173=1,AP173=0),MAX($BO173:CD173)+1,CD173))</f>
        <v>#NAME?</v>
      </c>
      <c r="CF173" s="48" t="e">
        <f>IF(AR173=0,0,IF(AND(AR173=1,AQ173=0),MAX($BO173:CE173)+1,CE173))</f>
        <v>#NAME?</v>
      </c>
      <c r="CG173" s="48" t="e">
        <f>IF(AS173=0,0,IF(AND(AS173=1,AR173=0),MAX($BO173:CF173)+1,CF173))</f>
        <v>#NAME?</v>
      </c>
      <c r="CH173" s="48" t="e">
        <f>IF(AT173=0,0,IF(AND(AT173=1,AS173=0),MAX($BO173:CG173)+1,CG173))</f>
        <v>#NAME?</v>
      </c>
      <c r="CI173" s="48" t="e">
        <f>IF(AU173=0,0,IF(AND(AU173=1,AT173=0),MAX($BO173:CH173)+1,CH173))</f>
        <v>#NAME?</v>
      </c>
      <c r="CJ173" s="48" t="e">
        <f>IF(AV173=0,0,IF(AND(AV173=1,AU173=0),MAX($BO173:CI173)+1,CI173))</f>
        <v>#NAME?</v>
      </c>
      <c r="CK173" s="48" t="e">
        <f>IF(AW173=0,0,IF(AND(AW173=1,AV173=0),MAX($BO173:CJ173)+1,CJ173))</f>
        <v>#NAME?</v>
      </c>
      <c r="CL173" s="48" t="e">
        <f>IF(AX173=0,0,IF(AND(AX173=1,AW173=0),MAX($BO173:CK173)+1,CK173))</f>
        <v>#NAME?</v>
      </c>
      <c r="CM173" s="48" t="e">
        <f>IF(AY173=0,0,IF(AND(AY173=1,AX173=0),MAX($BO173:CL173)+1,CL173))</f>
        <v>#NAME?</v>
      </c>
      <c r="CN173" s="48" t="e">
        <f>IF(AZ173=0,0,IF(AND(AZ173=1,AY173=0),MAX($BO173:CM173)+1,CM173))</f>
        <v>#NAME?</v>
      </c>
      <c r="CO173" s="48" t="e">
        <f>IF(BA173=0,0,IF(AND(BA173=1,AZ173=0),MAX($BO173:CN173)+1,CN173))</f>
        <v>#NAME?</v>
      </c>
      <c r="CP173" s="48" t="e">
        <f>IF(BB173=0,0,IF(AND(BB173=1,BA173=0),MAX($BO173:CO173)+1,CO173))</f>
        <v>#NAME?</v>
      </c>
      <c r="CQ173" s="48" t="e">
        <f>IF(BC173=0,0,IF(AND(BC173=1,BB173=0),MAX($BO173:CP173)+1,CP173))</f>
        <v>#NAME?</v>
      </c>
      <c r="CR173" s="48" t="e">
        <f>IF(BD173=0,0,IF(AND(BD173=1,BC173=0),MAX($BO173:CQ173)+1,CQ173))</f>
        <v>#NAME?</v>
      </c>
      <c r="CS173" s="48" t="e">
        <f>IF(BE173=0,0,IF(AND(BE173=1,BD173=0),MAX($BO173:CR173)+1,CR173))</f>
        <v>#NAME?</v>
      </c>
      <c r="CT173" s="48" t="e">
        <f>IF(BF173=0,0,IF(AND(BF173=1,BE173=0),MAX($BO173:CS173)+1,CS173))</f>
        <v>#NAME?</v>
      </c>
      <c r="CU173" s="48" t="e">
        <f>IF(BG173=0,0,IF(AND(BG173=1,BF173=0),MAX($BO173:CT173)+1,CT173))</f>
        <v>#NAME?</v>
      </c>
      <c r="CV173" s="48" t="e">
        <f>IF(BH173=0,0,IF(AND(BH173=1,BG173=0),MAX($BO173:CU173)+1,CU173))</f>
        <v>#NAME?</v>
      </c>
      <c r="CW173" s="48" t="e">
        <f>IF(BI173=0,0,IF(AND(BI173=1,BH173=0),MAX($BO173:CV173)+1,CV173))</f>
        <v>#NAME?</v>
      </c>
      <c r="CX173" s="48" t="e">
        <f>IF(BJ173=0,0,IF(AND(BJ173=1,BI173=0),MAX($BO173:CW173)+1,CW173))</f>
        <v>#NAME?</v>
      </c>
      <c r="CY173" s="48" t="e">
        <f>IF(BK173=0,0,IF(AND(BK173=1,BJ173=0),MAX($BO173:CX173)+1,CX173))</f>
        <v>#NAME?</v>
      </c>
      <c r="CZ173" s="48" t="e">
        <f>IF(BL173=0,0,IF(AND(BL173=1,BK173=0),MAX($BO173:CY173)+1,CY173))</f>
        <v>#NAME?</v>
      </c>
      <c r="DA173" s="53">
        <f>IF(BM173=0,0,IF(AND(BM173=1,BL173=0),MAX($BO173:CZ173)+1,CZ173))</f>
        <v>0</v>
      </c>
    </row>
    <row r="174" spans="2:105">
      <c r="B174" s="41" t="s">
        <v>109</v>
      </c>
      <c r="C174" s="39" t="str">
        <f t="shared" si="132"/>
        <v/>
      </c>
      <c r="D174" s="43" t="str">
        <f t="shared" si="133"/>
        <v/>
      </c>
      <c r="E174" s="39" t="str">
        <f t="shared" si="134"/>
        <v/>
      </c>
      <c r="F174" s="43" t="str">
        <f t="shared" si="135"/>
        <v/>
      </c>
      <c r="G174" s="39" t="str">
        <f t="shared" si="136"/>
        <v/>
      </c>
      <c r="H174" s="43" t="str">
        <f t="shared" si="137"/>
        <v/>
      </c>
      <c r="I174" s="39" t="str">
        <f t="shared" si="138"/>
        <v/>
      </c>
      <c r="J174" s="43" t="str">
        <f t="shared" si="139"/>
        <v/>
      </c>
      <c r="K174" s="39" t="str">
        <f t="shared" si="140"/>
        <v/>
      </c>
      <c r="L174" s="43" t="str">
        <f t="shared" si="141"/>
        <v/>
      </c>
      <c r="M174" s="39" t="str">
        <f t="shared" si="142"/>
        <v/>
      </c>
      <c r="N174" s="43" t="str">
        <f t="shared" si="143"/>
        <v/>
      </c>
      <c r="O174" s="39" t="str">
        <f t="shared" si="144"/>
        <v/>
      </c>
      <c r="P174" s="43" t="str">
        <f t="shared" si="145"/>
        <v/>
      </c>
      <c r="Q174" s="39" t="str">
        <f t="shared" si="146"/>
        <v/>
      </c>
      <c r="R174" s="43" t="str">
        <f t="shared" si="147"/>
        <v/>
      </c>
      <c r="S174" s="39" t="str">
        <f t="shared" si="148"/>
        <v/>
      </c>
      <c r="T174" s="43" t="str">
        <f t="shared" si="149"/>
        <v/>
      </c>
      <c r="U174" s="39" t="str">
        <f t="shared" si="150"/>
        <v/>
      </c>
      <c r="V174" s="43" t="str">
        <f t="shared" si="151"/>
        <v/>
      </c>
      <c r="W174" s="39" t="str">
        <f t="shared" si="152"/>
        <v/>
      </c>
      <c r="X174" s="43" t="str">
        <f t="shared" si="153"/>
        <v/>
      </c>
      <c r="Y174" s="40" t="str">
        <f t="shared" si="154"/>
        <v/>
      </c>
      <c r="AA174" s="54"/>
      <c r="AB174" s="48" t="e">
        <f>IF(INSERT_HOLDS_HERE!E$31=Hold_6,1,0)</f>
        <v>#NAME?</v>
      </c>
      <c r="AC174" s="48" t="e">
        <f>IF(INSERT_HOLDS_HERE!F$31=Hold_6,1,0)</f>
        <v>#NAME?</v>
      </c>
      <c r="AD174" s="48" t="e">
        <f>IF(INSERT_HOLDS_HERE!G$31=Hold_6,1,0)</f>
        <v>#NAME?</v>
      </c>
      <c r="AE174" s="48" t="e">
        <f>IF(INSERT_HOLDS_HERE!H$31=Hold_6,1,0)</f>
        <v>#NAME?</v>
      </c>
      <c r="AF174" s="48" t="e">
        <f>IF(INSERT_HOLDS_HERE!I$31=Hold_6,1,0)</f>
        <v>#NAME?</v>
      </c>
      <c r="AG174" s="48" t="e">
        <f>IF(INSERT_HOLDS_HERE!J$31=Hold_6,1,0)</f>
        <v>#NAME?</v>
      </c>
      <c r="AH174" s="48" t="e">
        <f>IF(INSERT_HOLDS_HERE!K$31=Hold_6,1,0)</f>
        <v>#NAME?</v>
      </c>
      <c r="AI174" s="48" t="e">
        <f>IF(INSERT_HOLDS_HERE!L$31=Hold_6,1,0)</f>
        <v>#NAME?</v>
      </c>
      <c r="AJ174" s="48" t="e">
        <f>IF(INSERT_HOLDS_HERE!M$31=Hold_6,1,0)</f>
        <v>#NAME?</v>
      </c>
      <c r="AK174" s="48" t="e">
        <f>IF(INSERT_HOLDS_HERE!N$31=Hold_6,1,0)</f>
        <v>#NAME?</v>
      </c>
      <c r="AL174" s="48" t="e">
        <f>IF(INSERT_HOLDS_HERE!O$31=Hold_6,1,0)</f>
        <v>#NAME?</v>
      </c>
      <c r="AM174" s="48" t="e">
        <f>IF(INSERT_HOLDS_HERE!P$31=Hold_6,1,0)</f>
        <v>#NAME?</v>
      </c>
      <c r="AN174" s="48" t="e">
        <f>IF(INSERT_HOLDS_HERE!R$31=Hold_6,1,0)</f>
        <v>#NAME?</v>
      </c>
      <c r="AO174" s="48" t="e">
        <f>IF(INSERT_HOLDS_HERE!S$31=Hold_6,1,0)</f>
        <v>#NAME?</v>
      </c>
      <c r="AP174" s="48" t="e">
        <f>IF(INSERT_HOLDS_HERE!T$31=Hold_6,1,0)</f>
        <v>#NAME?</v>
      </c>
      <c r="AQ174" s="48" t="e">
        <f>IF(INSERT_HOLDS_HERE!U$31=Hold_6,1,0)</f>
        <v>#NAME?</v>
      </c>
      <c r="AR174" s="48" t="e">
        <f>IF(INSERT_HOLDS_HERE!V$31=Hold_6,1,0)</f>
        <v>#NAME?</v>
      </c>
      <c r="AS174" s="48" t="e">
        <f>IF(INSERT_HOLDS_HERE!W$31=Hold_6,1,0)</f>
        <v>#NAME?</v>
      </c>
      <c r="AT174" s="48" t="e">
        <f>IF(INSERT_HOLDS_HERE!X$31=Hold_6,1,0)</f>
        <v>#NAME?</v>
      </c>
      <c r="AU174" s="48" t="e">
        <f>IF(INSERT_HOLDS_HERE!Y$31=Hold_6,1,0)</f>
        <v>#NAME?</v>
      </c>
      <c r="AV174" s="48" t="e">
        <f>IF(INSERT_HOLDS_HERE!Z$31=Hold_6,1,0)</f>
        <v>#NAME?</v>
      </c>
      <c r="AW174" s="48" t="e">
        <f>IF(INSERT_HOLDS_HERE!AA$31=Hold_6,1,0)</f>
        <v>#NAME?</v>
      </c>
      <c r="AX174" s="48" t="e">
        <f>IF(INSERT_HOLDS_HERE!AB$31=Hold_6,1,0)</f>
        <v>#NAME?</v>
      </c>
      <c r="AY174" s="48" t="e">
        <f>IF(INSERT_HOLDS_HERE!AC$31=Hold_6,1,0)</f>
        <v>#NAME?</v>
      </c>
      <c r="AZ174" s="48" t="e">
        <f>IF(INSERT_HOLDS_HERE!AD$31=Hold_6,1,0)</f>
        <v>#NAME?</v>
      </c>
      <c r="BA174" s="48" t="e">
        <f>IF(INSERT_HOLDS_HERE!AF$31=Hold_6,1,0)</f>
        <v>#NAME?</v>
      </c>
      <c r="BB174" s="48" t="e">
        <f>IF(INSERT_HOLDS_HERE!AG$31=Hold_6,1,0)</f>
        <v>#NAME?</v>
      </c>
      <c r="BC174" s="48" t="e">
        <f>IF(INSERT_HOLDS_HERE!AH$31=Hold_6,1,0)</f>
        <v>#NAME?</v>
      </c>
      <c r="BD174" s="48" t="e">
        <f>IF(INSERT_HOLDS_HERE!AI$31=Hold_6,1,0)</f>
        <v>#NAME?</v>
      </c>
      <c r="BE174" s="48" t="e">
        <f>IF(INSERT_HOLDS_HERE!AJ$31=Hold_6,1,0)</f>
        <v>#NAME?</v>
      </c>
      <c r="BF174" s="48" t="e">
        <f>IF(INSERT_HOLDS_HERE!AK$31=Hold_6,1,0)</f>
        <v>#NAME?</v>
      </c>
      <c r="BG174" s="48" t="e">
        <f>IF(INSERT_HOLDS_HERE!AL$31=Hold_6,1,0)</f>
        <v>#NAME?</v>
      </c>
      <c r="BH174" s="48" t="e">
        <f>IF(INSERT_HOLDS_HERE!AM$31=Hold_6,1,0)</f>
        <v>#NAME?</v>
      </c>
      <c r="BI174" s="48" t="e">
        <f>IF(INSERT_HOLDS_HERE!AN$31=Hold_6,1,0)</f>
        <v>#NAME?</v>
      </c>
      <c r="BJ174" s="48" t="e">
        <f>IF(INSERT_HOLDS_HERE!AO$31=Hold_6,1,0)</f>
        <v>#NAME?</v>
      </c>
      <c r="BK174" s="48" t="e">
        <f>IF(INSERT_HOLDS_HERE!AP$31=Hold_6,1,0)</f>
        <v>#NAME?</v>
      </c>
      <c r="BL174" s="48" t="e">
        <f>IF(INSERT_HOLDS_HERE!AQ$31=Hold_6,1,0)</f>
        <v>#NAME?</v>
      </c>
      <c r="BM174" s="54"/>
      <c r="BO174" s="53">
        <f t="shared" si="155"/>
        <v>0</v>
      </c>
      <c r="BP174" s="48" t="e">
        <f>IF(AB174=0,0,IF(AND(AB174=1,AA174=0),MAX($BO174:BO174)+1,BO174))</f>
        <v>#NAME?</v>
      </c>
      <c r="BQ174" s="48" t="e">
        <f>IF(AC174=0,0,IF(AND(AC174=1,AB174=0),MAX($BO174:BP174)+1,BP174))</f>
        <v>#NAME?</v>
      </c>
      <c r="BR174" s="48" t="e">
        <f>IF(AD174=0,0,IF(AND(AD174=1,AC174=0),MAX($BO174:BQ174)+1,BQ174))</f>
        <v>#NAME?</v>
      </c>
      <c r="BS174" s="48" t="e">
        <f>IF(AE174=0,0,IF(AND(AE174=1,AD174=0),MAX($BO174:BR174)+1,BR174))</f>
        <v>#NAME?</v>
      </c>
      <c r="BT174" s="48" t="e">
        <f>IF(AF174=0,0,IF(AND(AF174=1,AE174=0),MAX($BO174:BS174)+1,BS174))</f>
        <v>#NAME?</v>
      </c>
      <c r="BU174" s="48" t="e">
        <f>IF(AG174=0,0,IF(AND(AG174=1,AF174=0),MAX($BO174:BT174)+1,BT174))</f>
        <v>#NAME?</v>
      </c>
      <c r="BV174" s="48" t="e">
        <f>IF(AH174=0,0,IF(AND(AH174=1,AG174=0),MAX($BO174:BU174)+1,BU174))</f>
        <v>#NAME?</v>
      </c>
      <c r="BW174" s="48" t="e">
        <f>IF(AI174=0,0,IF(AND(AI174=1,AH174=0),MAX($BO174:BV174)+1,BV174))</f>
        <v>#NAME?</v>
      </c>
      <c r="BX174" s="48" t="e">
        <f>IF(AJ174=0,0,IF(AND(AJ174=1,AI174=0),MAX($BO174:BW174)+1,BW174))</f>
        <v>#NAME?</v>
      </c>
      <c r="BY174" s="48" t="e">
        <f>IF(AK174=0,0,IF(AND(AK174=1,AJ174=0),MAX($BO174:BX174)+1,BX174))</f>
        <v>#NAME?</v>
      </c>
      <c r="BZ174" s="48" t="e">
        <f>IF(AL174=0,0,IF(AND(AL174=1,AK174=0),MAX($BO174:BY174)+1,BY174))</f>
        <v>#NAME?</v>
      </c>
      <c r="CA174" s="48" t="e">
        <f>IF(AM174=0,0,IF(AND(AM174=1,AL174=0),MAX($BO174:BZ174)+1,BZ174))</f>
        <v>#NAME?</v>
      </c>
      <c r="CB174" s="48" t="e">
        <f>IF(AN174=0,0,IF(AND(AN174=1,AM174=0),MAX($BO174:CA174)+1,CA174))</f>
        <v>#NAME?</v>
      </c>
      <c r="CC174" s="48" t="e">
        <f>IF(AO174=0,0,IF(AND(AO174=1,AN174=0),MAX($BO174:CB174)+1,CB174))</f>
        <v>#NAME?</v>
      </c>
      <c r="CD174" s="48" t="e">
        <f>IF(AP174=0,0,IF(AND(AP174=1,AO174=0),MAX($BO174:CC174)+1,CC174))</f>
        <v>#NAME?</v>
      </c>
      <c r="CE174" s="48" t="e">
        <f>IF(AQ174=0,0,IF(AND(AQ174=1,AP174=0),MAX($BO174:CD174)+1,CD174))</f>
        <v>#NAME?</v>
      </c>
      <c r="CF174" s="48" t="e">
        <f>IF(AR174=0,0,IF(AND(AR174=1,AQ174=0),MAX($BO174:CE174)+1,CE174))</f>
        <v>#NAME?</v>
      </c>
      <c r="CG174" s="48" t="e">
        <f>IF(AS174=0,0,IF(AND(AS174=1,AR174=0),MAX($BO174:CF174)+1,CF174))</f>
        <v>#NAME?</v>
      </c>
      <c r="CH174" s="48" t="e">
        <f>IF(AT174=0,0,IF(AND(AT174=1,AS174=0),MAX($BO174:CG174)+1,CG174))</f>
        <v>#NAME?</v>
      </c>
      <c r="CI174" s="48" t="e">
        <f>IF(AU174=0,0,IF(AND(AU174=1,AT174=0),MAX($BO174:CH174)+1,CH174))</f>
        <v>#NAME?</v>
      </c>
      <c r="CJ174" s="48" t="e">
        <f>IF(AV174=0,0,IF(AND(AV174=1,AU174=0),MAX($BO174:CI174)+1,CI174))</f>
        <v>#NAME?</v>
      </c>
      <c r="CK174" s="48" t="e">
        <f>IF(AW174=0,0,IF(AND(AW174=1,AV174=0),MAX($BO174:CJ174)+1,CJ174))</f>
        <v>#NAME?</v>
      </c>
      <c r="CL174" s="48" t="e">
        <f>IF(AX174=0,0,IF(AND(AX174=1,AW174=0),MAX($BO174:CK174)+1,CK174))</f>
        <v>#NAME?</v>
      </c>
      <c r="CM174" s="48" t="e">
        <f>IF(AY174=0,0,IF(AND(AY174=1,AX174=0),MAX($BO174:CL174)+1,CL174))</f>
        <v>#NAME?</v>
      </c>
      <c r="CN174" s="48" t="e">
        <f>IF(AZ174=0,0,IF(AND(AZ174=1,AY174=0),MAX($BO174:CM174)+1,CM174))</f>
        <v>#NAME?</v>
      </c>
      <c r="CO174" s="48" t="e">
        <f>IF(BA174=0,0,IF(AND(BA174=1,AZ174=0),MAX($BO174:CN174)+1,CN174))</f>
        <v>#NAME?</v>
      </c>
      <c r="CP174" s="48" t="e">
        <f>IF(BB174=0,0,IF(AND(BB174=1,BA174=0),MAX($BO174:CO174)+1,CO174))</f>
        <v>#NAME?</v>
      </c>
      <c r="CQ174" s="48" t="e">
        <f>IF(BC174=0,0,IF(AND(BC174=1,BB174=0),MAX($BO174:CP174)+1,CP174))</f>
        <v>#NAME?</v>
      </c>
      <c r="CR174" s="48" t="e">
        <f>IF(BD174=0,0,IF(AND(BD174=1,BC174=0),MAX($BO174:CQ174)+1,CQ174))</f>
        <v>#NAME?</v>
      </c>
      <c r="CS174" s="48" t="e">
        <f>IF(BE174=0,0,IF(AND(BE174=1,BD174=0),MAX($BO174:CR174)+1,CR174))</f>
        <v>#NAME?</v>
      </c>
      <c r="CT174" s="48" t="e">
        <f>IF(BF174=0,0,IF(AND(BF174=1,BE174=0),MAX($BO174:CS174)+1,CS174))</f>
        <v>#NAME?</v>
      </c>
      <c r="CU174" s="48" t="e">
        <f>IF(BG174=0,0,IF(AND(BG174=1,BF174=0),MAX($BO174:CT174)+1,CT174))</f>
        <v>#NAME?</v>
      </c>
      <c r="CV174" s="48" t="e">
        <f>IF(BH174=0,0,IF(AND(BH174=1,BG174=0),MAX($BO174:CU174)+1,CU174))</f>
        <v>#NAME?</v>
      </c>
      <c r="CW174" s="48" t="e">
        <f>IF(BI174=0,0,IF(AND(BI174=1,BH174=0),MAX($BO174:CV174)+1,CV174))</f>
        <v>#NAME?</v>
      </c>
      <c r="CX174" s="48" t="e">
        <f>IF(BJ174=0,0,IF(AND(BJ174=1,BI174=0),MAX($BO174:CW174)+1,CW174))</f>
        <v>#NAME?</v>
      </c>
      <c r="CY174" s="48" t="e">
        <f>IF(BK174=0,0,IF(AND(BK174=1,BJ174=0),MAX($BO174:CX174)+1,CX174))</f>
        <v>#NAME?</v>
      </c>
      <c r="CZ174" s="48" t="e">
        <f>IF(BL174=0,0,IF(AND(BL174=1,BK174=0),MAX($BO174:CY174)+1,CY174))</f>
        <v>#NAME?</v>
      </c>
      <c r="DA174" s="53">
        <f>IF(BM174=0,0,IF(AND(BM174=1,BL174=0),MAX($BO174:CZ174)+1,CZ174))</f>
        <v>0</v>
      </c>
    </row>
    <row r="175" spans="2:105">
      <c r="B175" s="41" t="s">
        <v>6</v>
      </c>
      <c r="C175" s="39" t="str">
        <f t="shared" si="132"/>
        <v/>
      </c>
      <c r="D175" s="43" t="str">
        <f t="shared" si="133"/>
        <v/>
      </c>
      <c r="E175" s="39" t="str">
        <f t="shared" si="134"/>
        <v/>
      </c>
      <c r="F175" s="43" t="str">
        <f t="shared" si="135"/>
        <v/>
      </c>
      <c r="G175" s="39" t="str">
        <f t="shared" si="136"/>
        <v/>
      </c>
      <c r="H175" s="43" t="str">
        <f t="shared" si="137"/>
        <v/>
      </c>
      <c r="I175" s="39" t="str">
        <f t="shared" si="138"/>
        <v/>
      </c>
      <c r="J175" s="43" t="str">
        <f t="shared" si="139"/>
        <v/>
      </c>
      <c r="K175" s="39" t="str">
        <f t="shared" si="140"/>
        <v/>
      </c>
      <c r="L175" s="43" t="str">
        <f t="shared" si="141"/>
        <v/>
      </c>
      <c r="M175" s="39" t="str">
        <f t="shared" si="142"/>
        <v/>
      </c>
      <c r="N175" s="43" t="str">
        <f t="shared" si="143"/>
        <v/>
      </c>
      <c r="O175" s="39" t="str">
        <f t="shared" si="144"/>
        <v/>
      </c>
      <c r="P175" s="43" t="str">
        <f t="shared" si="145"/>
        <v/>
      </c>
      <c r="Q175" s="39" t="str">
        <f t="shared" si="146"/>
        <v/>
      </c>
      <c r="R175" s="43" t="str">
        <f t="shared" si="147"/>
        <v/>
      </c>
      <c r="S175" s="39" t="str">
        <f t="shared" si="148"/>
        <v/>
      </c>
      <c r="T175" s="43" t="str">
        <f t="shared" si="149"/>
        <v/>
      </c>
      <c r="U175" s="39" t="str">
        <f t="shared" si="150"/>
        <v/>
      </c>
      <c r="V175" s="43" t="str">
        <f t="shared" si="151"/>
        <v/>
      </c>
      <c r="W175" s="39" t="str">
        <f t="shared" si="152"/>
        <v/>
      </c>
      <c r="X175" s="43" t="str">
        <f t="shared" si="153"/>
        <v/>
      </c>
      <c r="Y175" s="40" t="str">
        <f t="shared" si="154"/>
        <v/>
      </c>
      <c r="AA175" s="54"/>
      <c r="AB175" s="54"/>
      <c r="AC175" s="48" t="e">
        <f>IF(INSERT_HOLDS_HERE!F$32=Hold_6,1,0)</f>
        <v>#NAME?</v>
      </c>
      <c r="AD175" s="48" t="e">
        <f>IF(INSERT_HOLDS_HERE!G$32=Hold_6,1,0)</f>
        <v>#NAME?</v>
      </c>
      <c r="AE175" s="48" t="e">
        <f>IF(INSERT_HOLDS_HERE!H$32=Hold_6,1,0)</f>
        <v>#NAME?</v>
      </c>
      <c r="AF175" s="48" t="e">
        <f>IF(INSERT_HOLDS_HERE!I$32=Hold_6,1,0)</f>
        <v>#NAME?</v>
      </c>
      <c r="AG175" s="48" t="e">
        <f>IF(INSERT_HOLDS_HERE!J$32=Hold_6,1,0)</f>
        <v>#NAME?</v>
      </c>
      <c r="AH175" s="48" t="e">
        <f>IF(INSERT_HOLDS_HERE!K$32=Hold_6,1,0)</f>
        <v>#NAME?</v>
      </c>
      <c r="AI175" s="48" t="e">
        <f>IF(INSERT_HOLDS_HERE!L$32=Hold_6,1,0)</f>
        <v>#NAME?</v>
      </c>
      <c r="AJ175" s="48" t="e">
        <f>IF(INSERT_HOLDS_HERE!M$32=Hold_6,1,0)</f>
        <v>#NAME?</v>
      </c>
      <c r="AK175" s="48" t="e">
        <f>IF(INSERT_HOLDS_HERE!N$32=Hold_6,1,0)</f>
        <v>#NAME?</v>
      </c>
      <c r="AL175" s="48" t="e">
        <f>IF(INSERT_HOLDS_HERE!O$32=Hold_6,1,0)</f>
        <v>#NAME?</v>
      </c>
      <c r="AM175" s="48" t="e">
        <f>IF(INSERT_HOLDS_HERE!P$32=Hold_6,1,0)</f>
        <v>#NAME?</v>
      </c>
      <c r="AN175" s="48" t="e">
        <f>IF(INSERT_HOLDS_HERE!R$32=Hold_6,1,0)</f>
        <v>#NAME?</v>
      </c>
      <c r="AO175" s="48" t="e">
        <f>IF(INSERT_HOLDS_HERE!S$32=Hold_6,1,0)</f>
        <v>#NAME?</v>
      </c>
      <c r="AP175" s="48" t="e">
        <f>IF(INSERT_HOLDS_HERE!T$32=Hold_6,1,0)</f>
        <v>#NAME?</v>
      </c>
      <c r="AQ175" s="48" t="e">
        <f>IF(INSERT_HOLDS_HERE!U$32=Hold_6,1,0)</f>
        <v>#NAME?</v>
      </c>
      <c r="AR175" s="48" t="e">
        <f>IF(INSERT_HOLDS_HERE!V$32=Hold_6,1,0)</f>
        <v>#NAME?</v>
      </c>
      <c r="AS175" s="48" t="e">
        <f>IF(INSERT_HOLDS_HERE!W$32=Hold_6,1,0)</f>
        <v>#NAME?</v>
      </c>
      <c r="AT175" s="48" t="e">
        <f>IF(INSERT_HOLDS_HERE!X$32=Hold_6,1,0)</f>
        <v>#NAME?</v>
      </c>
      <c r="AU175" s="48" t="e">
        <f>IF(INSERT_HOLDS_HERE!Y$32=Hold_6,1,0)</f>
        <v>#NAME?</v>
      </c>
      <c r="AV175" s="48" t="e">
        <f>IF(INSERT_HOLDS_HERE!Z$32=Hold_6,1,0)</f>
        <v>#NAME?</v>
      </c>
      <c r="AW175" s="48" t="e">
        <f>IF(INSERT_HOLDS_HERE!AA$32=Hold_6,1,0)</f>
        <v>#NAME?</v>
      </c>
      <c r="AX175" s="48" t="e">
        <f>IF(INSERT_HOLDS_HERE!AB$32=Hold_6,1,0)</f>
        <v>#NAME?</v>
      </c>
      <c r="AY175" s="48" t="e">
        <f>IF(INSERT_HOLDS_HERE!AC$32=Hold_6,1,0)</f>
        <v>#NAME?</v>
      </c>
      <c r="AZ175" s="48" t="e">
        <f>IF(INSERT_HOLDS_HERE!AD$32=Hold_6,1,0)</f>
        <v>#NAME?</v>
      </c>
      <c r="BA175" s="48" t="e">
        <f>IF(INSERT_HOLDS_HERE!AF$32=Hold_6,1,0)</f>
        <v>#NAME?</v>
      </c>
      <c r="BB175" s="48" t="e">
        <f>IF(INSERT_HOLDS_HERE!AG$32=Hold_6,1,0)</f>
        <v>#NAME?</v>
      </c>
      <c r="BC175" s="48" t="e">
        <f>IF(INSERT_HOLDS_HERE!AH$32=Hold_6,1,0)</f>
        <v>#NAME?</v>
      </c>
      <c r="BD175" s="48" t="e">
        <f>IF(INSERT_HOLDS_HERE!AI$32=Hold_6,1,0)</f>
        <v>#NAME?</v>
      </c>
      <c r="BE175" s="48" t="e">
        <f>IF(INSERT_HOLDS_HERE!AJ$32=Hold_6,1,0)</f>
        <v>#NAME?</v>
      </c>
      <c r="BF175" s="48" t="e">
        <f>IF(INSERT_HOLDS_HERE!AK$32=Hold_6,1,0)</f>
        <v>#NAME?</v>
      </c>
      <c r="BG175" s="48" t="e">
        <f>IF(INSERT_HOLDS_HERE!AL$32=Hold_6,1,0)</f>
        <v>#NAME?</v>
      </c>
      <c r="BH175" s="48" t="e">
        <f>IF(INSERT_HOLDS_HERE!AM$32=Hold_6,1,0)</f>
        <v>#NAME?</v>
      </c>
      <c r="BI175" s="48" t="e">
        <f>IF(INSERT_HOLDS_HERE!AN$32=Hold_6,1,0)</f>
        <v>#NAME?</v>
      </c>
      <c r="BJ175" s="48" t="e">
        <f>IF(INSERT_HOLDS_HERE!AO$32=Hold_6,1,0)</f>
        <v>#NAME?</v>
      </c>
      <c r="BK175" s="48" t="e">
        <f>IF(INSERT_HOLDS_HERE!AP$32=Hold_6,1,0)</f>
        <v>#NAME?</v>
      </c>
      <c r="BL175" s="54"/>
      <c r="BM175" s="54"/>
      <c r="BO175" s="53">
        <f t="shared" si="155"/>
        <v>0</v>
      </c>
      <c r="BP175" s="53">
        <f>IF(AB175=0,0,IF(AND(AB175=1,AA175=0),MAX($BO175:BO175)+1,BO175))</f>
        <v>0</v>
      </c>
      <c r="BQ175" s="48" t="e">
        <f>IF(AC175=0,0,IF(AND(AC175=1,AB175=0),MAX($BO175:BP175)+1,BP175))</f>
        <v>#NAME?</v>
      </c>
      <c r="BR175" s="48" t="e">
        <f>IF(AD175=0,0,IF(AND(AD175=1,AC175=0),MAX($BO175:BQ175)+1,BQ175))</f>
        <v>#NAME?</v>
      </c>
      <c r="BS175" s="48" t="e">
        <f>IF(AE175=0,0,IF(AND(AE175=1,AD175=0),MAX($BO175:BR175)+1,BR175))</f>
        <v>#NAME?</v>
      </c>
      <c r="BT175" s="48" t="e">
        <f>IF(AF175=0,0,IF(AND(AF175=1,AE175=0),MAX($BO175:BS175)+1,BS175))</f>
        <v>#NAME?</v>
      </c>
      <c r="BU175" s="48" t="e">
        <f>IF(AG175=0,0,IF(AND(AG175=1,AF175=0),MAX($BO175:BT175)+1,BT175))</f>
        <v>#NAME?</v>
      </c>
      <c r="BV175" s="48" t="e">
        <f>IF(AH175=0,0,IF(AND(AH175=1,AG175=0),MAX($BO175:BU175)+1,BU175))</f>
        <v>#NAME?</v>
      </c>
      <c r="BW175" s="48" t="e">
        <f>IF(AI175=0,0,IF(AND(AI175=1,AH175=0),MAX($BO175:BV175)+1,BV175))</f>
        <v>#NAME?</v>
      </c>
      <c r="BX175" s="48" t="e">
        <f>IF(AJ175=0,0,IF(AND(AJ175=1,AI175=0),MAX($BO175:BW175)+1,BW175))</f>
        <v>#NAME?</v>
      </c>
      <c r="BY175" s="48" t="e">
        <f>IF(AK175=0,0,IF(AND(AK175=1,AJ175=0),MAX($BO175:BX175)+1,BX175))</f>
        <v>#NAME?</v>
      </c>
      <c r="BZ175" s="48" t="e">
        <f>IF(AL175=0,0,IF(AND(AL175=1,AK175=0),MAX($BO175:BY175)+1,BY175))</f>
        <v>#NAME?</v>
      </c>
      <c r="CA175" s="48" t="e">
        <f>IF(AM175=0,0,IF(AND(AM175=1,AL175=0),MAX($BO175:BZ175)+1,BZ175))</f>
        <v>#NAME?</v>
      </c>
      <c r="CB175" s="48" t="e">
        <f>IF(AN175=0,0,IF(AND(AN175=1,AM175=0),MAX($BO175:CA175)+1,CA175))</f>
        <v>#NAME?</v>
      </c>
      <c r="CC175" s="48" t="e">
        <f>IF(AO175=0,0,IF(AND(AO175=1,AN175=0),MAX($BO175:CB175)+1,CB175))</f>
        <v>#NAME?</v>
      </c>
      <c r="CD175" s="48" t="e">
        <f>IF(AP175=0,0,IF(AND(AP175=1,AO175=0),MAX($BO175:CC175)+1,CC175))</f>
        <v>#NAME?</v>
      </c>
      <c r="CE175" s="48" t="e">
        <f>IF(AQ175=0,0,IF(AND(AQ175=1,AP175=0),MAX($BO175:CD175)+1,CD175))</f>
        <v>#NAME?</v>
      </c>
      <c r="CF175" s="48" t="e">
        <f>IF(AR175=0,0,IF(AND(AR175=1,AQ175=0),MAX($BO175:CE175)+1,CE175))</f>
        <v>#NAME?</v>
      </c>
      <c r="CG175" s="48" t="e">
        <f>IF(AS175=0,0,IF(AND(AS175=1,AR175=0),MAX($BO175:CF175)+1,CF175))</f>
        <v>#NAME?</v>
      </c>
      <c r="CH175" s="48" t="e">
        <f>IF(AT175=0,0,IF(AND(AT175=1,AS175=0),MAX($BO175:CG175)+1,CG175))</f>
        <v>#NAME?</v>
      </c>
      <c r="CI175" s="48" t="e">
        <f>IF(AU175=0,0,IF(AND(AU175=1,AT175=0),MAX($BO175:CH175)+1,CH175))</f>
        <v>#NAME?</v>
      </c>
      <c r="CJ175" s="48" t="e">
        <f>IF(AV175=0,0,IF(AND(AV175=1,AU175=0),MAX($BO175:CI175)+1,CI175))</f>
        <v>#NAME?</v>
      </c>
      <c r="CK175" s="48" t="e">
        <f>IF(AW175=0,0,IF(AND(AW175=1,AV175=0),MAX($BO175:CJ175)+1,CJ175))</f>
        <v>#NAME?</v>
      </c>
      <c r="CL175" s="48" t="e">
        <f>IF(AX175=0,0,IF(AND(AX175=1,AW175=0),MAX($BO175:CK175)+1,CK175))</f>
        <v>#NAME?</v>
      </c>
      <c r="CM175" s="48" t="e">
        <f>IF(AY175=0,0,IF(AND(AY175=1,AX175=0),MAX($BO175:CL175)+1,CL175))</f>
        <v>#NAME?</v>
      </c>
      <c r="CN175" s="48" t="e">
        <f>IF(AZ175=0,0,IF(AND(AZ175=1,AY175=0),MAX($BO175:CM175)+1,CM175))</f>
        <v>#NAME?</v>
      </c>
      <c r="CO175" s="48" t="e">
        <f>IF(BA175=0,0,IF(AND(BA175=1,AZ175=0),MAX($BO175:CN175)+1,CN175))</f>
        <v>#NAME?</v>
      </c>
      <c r="CP175" s="48" t="e">
        <f>IF(BB175=0,0,IF(AND(BB175=1,BA175=0),MAX($BO175:CO175)+1,CO175))</f>
        <v>#NAME?</v>
      </c>
      <c r="CQ175" s="48" t="e">
        <f>IF(BC175=0,0,IF(AND(BC175=1,BB175=0),MAX($BO175:CP175)+1,CP175))</f>
        <v>#NAME?</v>
      </c>
      <c r="CR175" s="48" t="e">
        <f>IF(BD175=0,0,IF(AND(BD175=1,BC175=0),MAX($BO175:CQ175)+1,CQ175))</f>
        <v>#NAME?</v>
      </c>
      <c r="CS175" s="48" t="e">
        <f>IF(BE175=0,0,IF(AND(BE175=1,BD175=0),MAX($BO175:CR175)+1,CR175))</f>
        <v>#NAME?</v>
      </c>
      <c r="CT175" s="48" t="e">
        <f>IF(BF175=0,0,IF(AND(BF175=1,BE175=0),MAX($BO175:CS175)+1,CS175))</f>
        <v>#NAME?</v>
      </c>
      <c r="CU175" s="48" t="e">
        <f>IF(BG175=0,0,IF(AND(BG175=1,BF175=0),MAX($BO175:CT175)+1,CT175))</f>
        <v>#NAME?</v>
      </c>
      <c r="CV175" s="48" t="e">
        <f>IF(BH175=0,0,IF(AND(BH175=1,BG175=0),MAX($BO175:CU175)+1,CU175))</f>
        <v>#NAME?</v>
      </c>
      <c r="CW175" s="48" t="e">
        <f>IF(BI175=0,0,IF(AND(BI175=1,BH175=0),MAX($BO175:CV175)+1,CV175))</f>
        <v>#NAME?</v>
      </c>
      <c r="CX175" s="48" t="e">
        <f>IF(BJ175=0,0,IF(AND(BJ175=1,BI175=0),MAX($BO175:CW175)+1,CW175))</f>
        <v>#NAME?</v>
      </c>
      <c r="CY175" s="48" t="e">
        <f>IF(BK175=0,0,IF(AND(BK175=1,BJ175=0),MAX($BO175:CX175)+1,CX175))</f>
        <v>#NAME?</v>
      </c>
      <c r="CZ175" s="53">
        <f>IF(BL175=0,0,IF(AND(BL175=1,BK175=0),MAX($BO175:CY175)+1,CY175))</f>
        <v>0</v>
      </c>
      <c r="DA175" s="53">
        <f>IF(BM175=0,0,IF(AND(BM175=1,BL175=0),MAX($BO175:CZ175)+1,CZ175))</f>
        <v>0</v>
      </c>
    </row>
    <row r="176" spans="2:105">
      <c r="B176" s="41" t="s">
        <v>7</v>
      </c>
      <c r="C176" s="39" t="str">
        <f t="shared" si="132"/>
        <v/>
      </c>
      <c r="D176" s="43" t="str">
        <f t="shared" si="133"/>
        <v/>
      </c>
      <c r="E176" s="39" t="str">
        <f t="shared" si="134"/>
        <v/>
      </c>
      <c r="F176" s="43" t="str">
        <f t="shared" si="135"/>
        <v/>
      </c>
      <c r="G176" s="39" t="str">
        <f t="shared" si="136"/>
        <v/>
      </c>
      <c r="H176" s="43" t="str">
        <f t="shared" si="137"/>
        <v/>
      </c>
      <c r="I176" s="39" t="str">
        <f t="shared" si="138"/>
        <v/>
      </c>
      <c r="J176" s="43" t="str">
        <f t="shared" si="139"/>
        <v/>
      </c>
      <c r="K176" s="39" t="str">
        <f t="shared" si="140"/>
        <v/>
      </c>
      <c r="L176" s="43" t="str">
        <f t="shared" si="141"/>
        <v/>
      </c>
      <c r="M176" s="39" t="str">
        <f t="shared" si="142"/>
        <v/>
      </c>
      <c r="N176" s="43" t="str">
        <f t="shared" si="143"/>
        <v/>
      </c>
      <c r="O176" s="39" t="str">
        <f t="shared" si="144"/>
        <v/>
      </c>
      <c r="P176" s="43" t="str">
        <f t="shared" si="145"/>
        <v/>
      </c>
      <c r="Q176" s="39" t="str">
        <f t="shared" si="146"/>
        <v/>
      </c>
      <c r="R176" s="43" t="str">
        <f t="shared" si="147"/>
        <v/>
      </c>
      <c r="S176" s="39" t="str">
        <f t="shared" si="148"/>
        <v/>
      </c>
      <c r="T176" s="43" t="str">
        <f t="shared" si="149"/>
        <v/>
      </c>
      <c r="U176" s="39" t="str">
        <f t="shared" si="150"/>
        <v/>
      </c>
      <c r="V176" s="43" t="str">
        <f t="shared" si="151"/>
        <v/>
      </c>
      <c r="W176" s="39" t="str">
        <f t="shared" si="152"/>
        <v/>
      </c>
      <c r="X176" s="43" t="str">
        <f t="shared" si="153"/>
        <v/>
      </c>
      <c r="Y176" s="40" t="str">
        <f t="shared" si="154"/>
        <v/>
      </c>
      <c r="AA176" s="54"/>
      <c r="AB176" s="54"/>
      <c r="AC176" s="48" t="e">
        <f>IF(INSERT_HOLDS_HERE!F$33=Hold_6,1,0)</f>
        <v>#NAME?</v>
      </c>
      <c r="AD176" s="48" t="e">
        <f>IF(INSERT_HOLDS_HERE!G$33=Hold_6,1,0)</f>
        <v>#NAME?</v>
      </c>
      <c r="AE176" s="48" t="e">
        <f>IF(INSERT_HOLDS_HERE!H$33=Hold_6,1,0)</f>
        <v>#NAME?</v>
      </c>
      <c r="AF176" s="48" t="e">
        <f>IF(INSERT_HOLDS_HERE!I$33=Hold_6,1,0)</f>
        <v>#NAME?</v>
      </c>
      <c r="AG176" s="48" t="e">
        <f>IF(INSERT_HOLDS_HERE!J$33=Hold_6,1,0)</f>
        <v>#NAME?</v>
      </c>
      <c r="AH176" s="48" t="e">
        <f>IF(INSERT_HOLDS_HERE!K$33=Hold_6,1,0)</f>
        <v>#NAME?</v>
      </c>
      <c r="AI176" s="48" t="e">
        <f>IF(INSERT_HOLDS_HERE!L$33=Hold_6,1,0)</f>
        <v>#NAME?</v>
      </c>
      <c r="AJ176" s="48" t="e">
        <f>IF(INSERT_HOLDS_HERE!M$33=Hold_6,1,0)</f>
        <v>#NAME?</v>
      </c>
      <c r="AK176" s="48" t="e">
        <f>IF(INSERT_HOLDS_HERE!N$33=Hold_6,1,0)</f>
        <v>#NAME?</v>
      </c>
      <c r="AL176" s="48" t="e">
        <f>IF(INSERT_HOLDS_HERE!O$33=Hold_6,1,0)</f>
        <v>#NAME?</v>
      </c>
      <c r="AM176" s="48" t="e">
        <f>IF(INSERT_HOLDS_HERE!P$33=Hold_6,1,0)</f>
        <v>#NAME?</v>
      </c>
      <c r="AN176" s="48" t="e">
        <f>IF(INSERT_HOLDS_HERE!R$33=Hold_6,1,0)</f>
        <v>#NAME?</v>
      </c>
      <c r="AO176" s="48" t="e">
        <f>IF(INSERT_HOLDS_HERE!S$33=Hold_6,1,0)</f>
        <v>#NAME?</v>
      </c>
      <c r="AP176" s="48" t="e">
        <f>IF(INSERT_HOLDS_HERE!T$33=Hold_6,1,0)</f>
        <v>#NAME?</v>
      </c>
      <c r="AQ176" s="48" t="e">
        <f>IF(INSERT_HOLDS_HERE!U$33=Hold_6,1,0)</f>
        <v>#NAME?</v>
      </c>
      <c r="AR176" s="48" t="e">
        <f>IF(INSERT_HOLDS_HERE!V$33=Hold_6,1,0)</f>
        <v>#NAME?</v>
      </c>
      <c r="AS176" s="48" t="e">
        <f>IF(INSERT_HOLDS_HERE!W$33=Hold_6,1,0)</f>
        <v>#NAME?</v>
      </c>
      <c r="AT176" s="48" t="e">
        <f>IF(INSERT_HOLDS_HERE!X$33=Hold_6,1,0)</f>
        <v>#NAME?</v>
      </c>
      <c r="AU176" s="48" t="e">
        <f>IF(INSERT_HOLDS_HERE!Y$33=Hold_6,1,0)</f>
        <v>#NAME?</v>
      </c>
      <c r="AV176" s="48" t="e">
        <f>IF(INSERT_HOLDS_HERE!Z$33=Hold_6,1,0)</f>
        <v>#NAME?</v>
      </c>
      <c r="AW176" s="48" t="e">
        <f>IF(INSERT_HOLDS_HERE!AA$33=Hold_6,1,0)</f>
        <v>#NAME?</v>
      </c>
      <c r="AX176" s="48" t="e">
        <f>IF(INSERT_HOLDS_HERE!AB$33=Hold_6,1,0)</f>
        <v>#NAME?</v>
      </c>
      <c r="AY176" s="48" t="e">
        <f>IF(INSERT_HOLDS_HERE!AC$33=Hold_6,1,0)</f>
        <v>#NAME?</v>
      </c>
      <c r="AZ176" s="48" t="e">
        <f>IF(INSERT_HOLDS_HERE!AD$33=Hold_6,1,0)</f>
        <v>#NAME?</v>
      </c>
      <c r="BA176" s="48" t="e">
        <f>IF(INSERT_HOLDS_HERE!AF$33=Hold_6,1,0)</f>
        <v>#NAME?</v>
      </c>
      <c r="BB176" s="48" t="e">
        <f>IF(INSERT_HOLDS_HERE!AG$33=Hold_6,1,0)</f>
        <v>#NAME?</v>
      </c>
      <c r="BC176" s="48" t="e">
        <f>IF(INSERT_HOLDS_HERE!AH$33=Hold_6,1,0)</f>
        <v>#NAME?</v>
      </c>
      <c r="BD176" s="48" t="e">
        <f>IF(INSERT_HOLDS_HERE!AI$33=Hold_6,1,0)</f>
        <v>#NAME?</v>
      </c>
      <c r="BE176" s="48" t="e">
        <f>IF(INSERT_HOLDS_HERE!AJ$33=Hold_6,1,0)</f>
        <v>#NAME?</v>
      </c>
      <c r="BF176" s="48" t="e">
        <f>IF(INSERT_HOLDS_HERE!AK$33=Hold_6,1,0)</f>
        <v>#NAME?</v>
      </c>
      <c r="BG176" s="48" t="e">
        <f>IF(INSERT_HOLDS_HERE!AL$33=Hold_6,1,0)</f>
        <v>#NAME?</v>
      </c>
      <c r="BH176" s="48" t="e">
        <f>IF(INSERT_HOLDS_HERE!AM$33=Hold_6,1,0)</f>
        <v>#NAME?</v>
      </c>
      <c r="BI176" s="48" t="e">
        <f>IF(INSERT_HOLDS_HERE!AN$33=Hold_6,1,0)</f>
        <v>#NAME?</v>
      </c>
      <c r="BJ176" s="48" t="e">
        <f>IF(INSERT_HOLDS_HERE!AO$33=Hold_6,1,0)</f>
        <v>#NAME?</v>
      </c>
      <c r="BK176" s="48" t="e">
        <f>IF(INSERT_HOLDS_HERE!AP$33=Hold_6,1,0)</f>
        <v>#NAME?</v>
      </c>
      <c r="BL176" s="54"/>
      <c r="BM176" s="54"/>
      <c r="BO176" s="53">
        <f t="shared" si="155"/>
        <v>0</v>
      </c>
      <c r="BP176" s="53">
        <f>IF(AB176=0,0,IF(AND(AB176=1,AA176=0),MAX($BO176:BO176)+1,BO176))</f>
        <v>0</v>
      </c>
      <c r="BQ176" s="48" t="e">
        <f>IF(AC176=0,0,IF(AND(AC176=1,AB176=0),MAX($BO176:BP176)+1,BP176))</f>
        <v>#NAME?</v>
      </c>
      <c r="BR176" s="48" t="e">
        <f>IF(AD176=0,0,IF(AND(AD176=1,AC176=0),MAX($BO176:BQ176)+1,BQ176))</f>
        <v>#NAME?</v>
      </c>
      <c r="BS176" s="48" t="e">
        <f>IF(AE176=0,0,IF(AND(AE176=1,AD176=0),MAX($BO176:BR176)+1,BR176))</f>
        <v>#NAME?</v>
      </c>
      <c r="BT176" s="48" t="e">
        <f>IF(AF176=0,0,IF(AND(AF176=1,AE176=0),MAX($BO176:BS176)+1,BS176))</f>
        <v>#NAME?</v>
      </c>
      <c r="BU176" s="48" t="e">
        <f>IF(AG176=0,0,IF(AND(AG176=1,AF176=0),MAX($BO176:BT176)+1,BT176))</f>
        <v>#NAME?</v>
      </c>
      <c r="BV176" s="48" t="e">
        <f>IF(AH176=0,0,IF(AND(AH176=1,AG176=0),MAX($BO176:BU176)+1,BU176))</f>
        <v>#NAME?</v>
      </c>
      <c r="BW176" s="48" t="e">
        <f>IF(AI176=0,0,IF(AND(AI176=1,AH176=0),MAX($BO176:BV176)+1,BV176))</f>
        <v>#NAME?</v>
      </c>
      <c r="BX176" s="48" t="e">
        <f>IF(AJ176=0,0,IF(AND(AJ176=1,AI176=0),MAX($BO176:BW176)+1,BW176))</f>
        <v>#NAME?</v>
      </c>
      <c r="BY176" s="48" t="e">
        <f>IF(AK176=0,0,IF(AND(AK176=1,AJ176=0),MAX($BO176:BX176)+1,BX176))</f>
        <v>#NAME?</v>
      </c>
      <c r="BZ176" s="48" t="e">
        <f>IF(AL176=0,0,IF(AND(AL176=1,AK176=0),MAX($BO176:BY176)+1,BY176))</f>
        <v>#NAME?</v>
      </c>
      <c r="CA176" s="48" t="e">
        <f>IF(AM176=0,0,IF(AND(AM176=1,AL176=0),MAX($BO176:BZ176)+1,BZ176))</f>
        <v>#NAME?</v>
      </c>
      <c r="CB176" s="48" t="e">
        <f>IF(AN176=0,0,IF(AND(AN176=1,AM176=0),MAX($BO176:CA176)+1,CA176))</f>
        <v>#NAME?</v>
      </c>
      <c r="CC176" s="48" t="e">
        <f>IF(AO176=0,0,IF(AND(AO176=1,AN176=0),MAX($BO176:CB176)+1,CB176))</f>
        <v>#NAME?</v>
      </c>
      <c r="CD176" s="48" t="e">
        <f>IF(AP176=0,0,IF(AND(AP176=1,AO176=0),MAX($BO176:CC176)+1,CC176))</f>
        <v>#NAME?</v>
      </c>
      <c r="CE176" s="48" t="e">
        <f>IF(AQ176=0,0,IF(AND(AQ176=1,AP176=0),MAX($BO176:CD176)+1,CD176))</f>
        <v>#NAME?</v>
      </c>
      <c r="CF176" s="48" t="e">
        <f>IF(AR176=0,0,IF(AND(AR176=1,AQ176=0),MAX($BO176:CE176)+1,CE176))</f>
        <v>#NAME?</v>
      </c>
      <c r="CG176" s="48" t="e">
        <f>IF(AS176=0,0,IF(AND(AS176=1,AR176=0),MAX($BO176:CF176)+1,CF176))</f>
        <v>#NAME?</v>
      </c>
      <c r="CH176" s="48" t="e">
        <f>IF(AT176=0,0,IF(AND(AT176=1,AS176=0),MAX($BO176:CG176)+1,CG176))</f>
        <v>#NAME?</v>
      </c>
      <c r="CI176" s="48" t="e">
        <f>IF(AU176=0,0,IF(AND(AU176=1,AT176=0),MAX($BO176:CH176)+1,CH176))</f>
        <v>#NAME?</v>
      </c>
      <c r="CJ176" s="48" t="e">
        <f>IF(AV176=0,0,IF(AND(AV176=1,AU176=0),MAX($BO176:CI176)+1,CI176))</f>
        <v>#NAME?</v>
      </c>
      <c r="CK176" s="48" t="e">
        <f>IF(AW176=0,0,IF(AND(AW176=1,AV176=0),MAX($BO176:CJ176)+1,CJ176))</f>
        <v>#NAME?</v>
      </c>
      <c r="CL176" s="48" t="e">
        <f>IF(AX176=0,0,IF(AND(AX176=1,AW176=0),MAX($BO176:CK176)+1,CK176))</f>
        <v>#NAME?</v>
      </c>
      <c r="CM176" s="48" t="e">
        <f>IF(AY176=0,0,IF(AND(AY176=1,AX176=0),MAX($BO176:CL176)+1,CL176))</f>
        <v>#NAME?</v>
      </c>
      <c r="CN176" s="48" t="e">
        <f>IF(AZ176=0,0,IF(AND(AZ176=1,AY176=0),MAX($BO176:CM176)+1,CM176))</f>
        <v>#NAME?</v>
      </c>
      <c r="CO176" s="48" t="e">
        <f>IF(BA176=0,0,IF(AND(BA176=1,AZ176=0),MAX($BO176:CN176)+1,CN176))</f>
        <v>#NAME?</v>
      </c>
      <c r="CP176" s="48" t="e">
        <f>IF(BB176=0,0,IF(AND(BB176=1,BA176=0),MAX($BO176:CO176)+1,CO176))</f>
        <v>#NAME?</v>
      </c>
      <c r="CQ176" s="48" t="e">
        <f>IF(BC176=0,0,IF(AND(BC176=1,BB176=0),MAX($BO176:CP176)+1,CP176))</f>
        <v>#NAME?</v>
      </c>
      <c r="CR176" s="48" t="e">
        <f>IF(BD176=0,0,IF(AND(BD176=1,BC176=0),MAX($BO176:CQ176)+1,CQ176))</f>
        <v>#NAME?</v>
      </c>
      <c r="CS176" s="48" t="e">
        <f>IF(BE176=0,0,IF(AND(BE176=1,BD176=0),MAX($BO176:CR176)+1,CR176))</f>
        <v>#NAME?</v>
      </c>
      <c r="CT176" s="48" t="e">
        <f>IF(BF176=0,0,IF(AND(BF176=1,BE176=0),MAX($BO176:CS176)+1,CS176))</f>
        <v>#NAME?</v>
      </c>
      <c r="CU176" s="48" t="e">
        <f>IF(BG176=0,0,IF(AND(BG176=1,BF176=0),MAX($BO176:CT176)+1,CT176))</f>
        <v>#NAME?</v>
      </c>
      <c r="CV176" s="48" t="e">
        <f>IF(BH176=0,0,IF(AND(BH176=1,BG176=0),MAX($BO176:CU176)+1,CU176))</f>
        <v>#NAME?</v>
      </c>
      <c r="CW176" s="48" t="e">
        <f>IF(BI176=0,0,IF(AND(BI176=1,BH176=0),MAX($BO176:CV176)+1,CV176))</f>
        <v>#NAME?</v>
      </c>
      <c r="CX176" s="48" t="e">
        <f>IF(BJ176=0,0,IF(AND(BJ176=1,BI176=0),MAX($BO176:CW176)+1,CW176))</f>
        <v>#NAME?</v>
      </c>
      <c r="CY176" s="48" t="e">
        <f>IF(BK176=0,0,IF(AND(BK176=1,BJ176=0),MAX($BO176:CX176)+1,CX176))</f>
        <v>#NAME?</v>
      </c>
      <c r="CZ176" s="53">
        <f>IF(BL176=0,0,IF(AND(BL176=1,BK176=0),MAX($BO176:CY176)+1,CY176))</f>
        <v>0</v>
      </c>
      <c r="DA176" s="53">
        <f>IF(BM176=0,0,IF(AND(BM176=1,BL176=0),MAX($BO176:CZ176)+1,CZ176))</f>
        <v>0</v>
      </c>
    </row>
    <row r="177" spans="2:105">
      <c r="B177" s="41" t="s">
        <v>5</v>
      </c>
      <c r="C177" s="39" t="str">
        <f t="shared" si="132"/>
        <v/>
      </c>
      <c r="D177" s="43" t="str">
        <f t="shared" si="133"/>
        <v/>
      </c>
      <c r="E177" s="39" t="str">
        <f t="shared" si="134"/>
        <v/>
      </c>
      <c r="F177" s="43" t="str">
        <f t="shared" si="135"/>
        <v/>
      </c>
      <c r="G177" s="39" t="str">
        <f t="shared" si="136"/>
        <v/>
      </c>
      <c r="H177" s="43" t="str">
        <f t="shared" si="137"/>
        <v/>
      </c>
      <c r="I177" s="39" t="str">
        <f t="shared" si="138"/>
        <v/>
      </c>
      <c r="J177" s="43" t="str">
        <f t="shared" si="139"/>
        <v/>
      </c>
      <c r="K177" s="39" t="str">
        <f t="shared" si="140"/>
        <v/>
      </c>
      <c r="L177" s="43" t="str">
        <f t="shared" si="141"/>
        <v/>
      </c>
      <c r="M177" s="39" t="str">
        <f t="shared" si="142"/>
        <v/>
      </c>
      <c r="N177" s="43" t="str">
        <f t="shared" si="143"/>
        <v/>
      </c>
      <c r="O177" s="39" t="str">
        <f t="shared" si="144"/>
        <v/>
      </c>
      <c r="P177" s="43" t="str">
        <f t="shared" si="145"/>
        <v/>
      </c>
      <c r="Q177" s="39" t="str">
        <f t="shared" si="146"/>
        <v/>
      </c>
      <c r="R177" s="43" t="str">
        <f t="shared" si="147"/>
        <v/>
      </c>
      <c r="S177" s="39" t="str">
        <f t="shared" si="148"/>
        <v/>
      </c>
      <c r="T177" s="43" t="str">
        <f t="shared" si="149"/>
        <v/>
      </c>
      <c r="U177" s="39" t="str">
        <f t="shared" si="150"/>
        <v/>
      </c>
      <c r="V177" s="43" t="str">
        <f t="shared" si="151"/>
        <v/>
      </c>
      <c r="W177" s="39" t="str">
        <f t="shared" si="152"/>
        <v/>
      </c>
      <c r="X177" s="43" t="str">
        <f t="shared" si="153"/>
        <v/>
      </c>
      <c r="Y177" s="40" t="str">
        <f t="shared" si="154"/>
        <v/>
      </c>
      <c r="AA177" s="54"/>
      <c r="AB177" s="54"/>
      <c r="AC177" s="48" t="e">
        <f>IF(INSERT_HOLDS_HERE!F$34=Hold_6,1,0)</f>
        <v>#NAME?</v>
      </c>
      <c r="AD177" s="48" t="e">
        <f>IF(INSERT_HOLDS_HERE!G$34=Hold_6,1,0)</f>
        <v>#NAME?</v>
      </c>
      <c r="AE177" s="48" t="e">
        <f>IF(INSERT_HOLDS_HERE!H$34=Hold_6,1,0)</f>
        <v>#NAME?</v>
      </c>
      <c r="AF177" s="48" t="e">
        <f>IF(INSERT_HOLDS_HERE!I$34=Hold_6,1,0)</f>
        <v>#NAME?</v>
      </c>
      <c r="AG177" s="48" t="e">
        <f>IF(INSERT_HOLDS_HERE!J$34=Hold_6,1,0)</f>
        <v>#NAME?</v>
      </c>
      <c r="AH177" s="48" t="e">
        <f>IF(INSERT_HOLDS_HERE!K$34=Hold_6,1,0)</f>
        <v>#NAME?</v>
      </c>
      <c r="AI177" s="48" t="e">
        <f>IF(INSERT_HOLDS_HERE!L$34=Hold_6,1,0)</f>
        <v>#NAME?</v>
      </c>
      <c r="AJ177" s="48" t="e">
        <f>IF(INSERT_HOLDS_HERE!M$34=Hold_6,1,0)</f>
        <v>#NAME?</v>
      </c>
      <c r="AK177" s="48" t="e">
        <f>IF(INSERT_HOLDS_HERE!N$34=Hold_6,1,0)</f>
        <v>#NAME?</v>
      </c>
      <c r="AL177" s="48" t="e">
        <f>IF(INSERT_HOLDS_HERE!O$34=Hold_6,1,0)</f>
        <v>#NAME?</v>
      </c>
      <c r="AM177" s="48" t="e">
        <f>IF(INSERT_HOLDS_HERE!P$34=Hold_6,1,0)</f>
        <v>#NAME?</v>
      </c>
      <c r="AN177" s="48" t="e">
        <f>IF(INSERT_HOLDS_HERE!R$34=Hold_6,1,0)</f>
        <v>#NAME?</v>
      </c>
      <c r="AO177" s="48" t="e">
        <f>IF(INSERT_HOLDS_HERE!S$34=Hold_6,1,0)</f>
        <v>#NAME?</v>
      </c>
      <c r="AP177" s="48" t="e">
        <f>IF(INSERT_HOLDS_HERE!T$34=Hold_6,1,0)</f>
        <v>#NAME?</v>
      </c>
      <c r="AQ177" s="48" t="e">
        <f>IF(INSERT_HOLDS_HERE!U$34=Hold_6,1,0)</f>
        <v>#NAME?</v>
      </c>
      <c r="AR177" s="48" t="e">
        <f>IF(INSERT_HOLDS_HERE!V$34=Hold_6,1,0)</f>
        <v>#NAME?</v>
      </c>
      <c r="AS177" s="48" t="e">
        <f>IF(INSERT_HOLDS_HERE!W$34=Hold_6,1,0)</f>
        <v>#NAME?</v>
      </c>
      <c r="AT177" s="48" t="e">
        <f>IF(INSERT_HOLDS_HERE!X$34=Hold_6,1,0)</f>
        <v>#NAME?</v>
      </c>
      <c r="AU177" s="48" t="e">
        <f>IF(INSERT_HOLDS_HERE!Y$34=Hold_6,1,0)</f>
        <v>#NAME?</v>
      </c>
      <c r="AV177" s="48" t="e">
        <f>IF(INSERT_HOLDS_HERE!Z$34=Hold_6,1,0)</f>
        <v>#NAME?</v>
      </c>
      <c r="AW177" s="48" t="e">
        <f>IF(INSERT_HOLDS_HERE!AA$34=Hold_6,1,0)</f>
        <v>#NAME?</v>
      </c>
      <c r="AX177" s="48" t="e">
        <f>IF(INSERT_HOLDS_HERE!AB$34=Hold_6,1,0)</f>
        <v>#NAME?</v>
      </c>
      <c r="AY177" s="48" t="e">
        <f>IF(INSERT_HOLDS_HERE!AC$34=Hold_6,1,0)</f>
        <v>#NAME?</v>
      </c>
      <c r="AZ177" s="48" t="e">
        <f>IF(INSERT_HOLDS_HERE!AD$34=Hold_6,1,0)</f>
        <v>#NAME?</v>
      </c>
      <c r="BA177" s="48" t="e">
        <f>IF(INSERT_HOLDS_HERE!AF$34=Hold_6,1,0)</f>
        <v>#NAME?</v>
      </c>
      <c r="BB177" s="48" t="e">
        <f>IF(INSERT_HOLDS_HERE!AG$34=Hold_6,1,0)</f>
        <v>#NAME?</v>
      </c>
      <c r="BC177" s="48" t="e">
        <f>IF(INSERT_HOLDS_HERE!AH$34=Hold_6,1,0)</f>
        <v>#NAME?</v>
      </c>
      <c r="BD177" s="48" t="e">
        <f>IF(INSERT_HOLDS_HERE!AI$34=Hold_6,1,0)</f>
        <v>#NAME?</v>
      </c>
      <c r="BE177" s="48" t="e">
        <f>IF(INSERT_HOLDS_HERE!AJ$34=Hold_6,1,0)</f>
        <v>#NAME?</v>
      </c>
      <c r="BF177" s="48" t="e">
        <f>IF(INSERT_HOLDS_HERE!AK$34=Hold_6,1,0)</f>
        <v>#NAME?</v>
      </c>
      <c r="BG177" s="48" t="e">
        <f>IF(INSERT_HOLDS_HERE!AL$34=Hold_6,1,0)</f>
        <v>#NAME?</v>
      </c>
      <c r="BH177" s="48" t="e">
        <f>IF(INSERT_HOLDS_HERE!AM$34=Hold_6,1,0)</f>
        <v>#NAME?</v>
      </c>
      <c r="BI177" s="48" t="e">
        <f>IF(INSERT_HOLDS_HERE!AN$34=Hold_6,1,0)</f>
        <v>#NAME?</v>
      </c>
      <c r="BJ177" s="48" t="e">
        <f>IF(INSERT_HOLDS_HERE!AO$34=Hold_6,1,0)</f>
        <v>#NAME?</v>
      </c>
      <c r="BK177" s="48" t="e">
        <f>IF(INSERT_HOLDS_HERE!AP$34=Hold_6,1,0)</f>
        <v>#NAME?</v>
      </c>
      <c r="BL177" s="54"/>
      <c r="BM177" s="54"/>
      <c r="BO177" s="53">
        <f t="shared" si="155"/>
        <v>0</v>
      </c>
      <c r="BP177" s="53">
        <f>IF(AB177=0,0,IF(AND(AB177=1,AA177=0),MAX($BO177:BO177)+1,BO177))</f>
        <v>0</v>
      </c>
      <c r="BQ177" s="48" t="e">
        <f>IF(AC177=0,0,IF(AND(AC177=1,AB177=0),MAX($BO177:BP177)+1,BP177))</f>
        <v>#NAME?</v>
      </c>
      <c r="BR177" s="48" t="e">
        <f>IF(AD177=0,0,IF(AND(AD177=1,AC177=0),MAX($BO177:BQ177)+1,BQ177))</f>
        <v>#NAME?</v>
      </c>
      <c r="BS177" s="48" t="e">
        <f>IF(AE177=0,0,IF(AND(AE177=1,AD177=0),MAX($BO177:BR177)+1,BR177))</f>
        <v>#NAME?</v>
      </c>
      <c r="BT177" s="48" t="e">
        <f>IF(AF177=0,0,IF(AND(AF177=1,AE177=0),MAX($BO177:BS177)+1,BS177))</f>
        <v>#NAME?</v>
      </c>
      <c r="BU177" s="48" t="e">
        <f>IF(AG177=0,0,IF(AND(AG177=1,AF177=0),MAX($BO177:BT177)+1,BT177))</f>
        <v>#NAME?</v>
      </c>
      <c r="BV177" s="48" t="e">
        <f>IF(AH177=0,0,IF(AND(AH177=1,AG177=0),MAX($BO177:BU177)+1,BU177))</f>
        <v>#NAME?</v>
      </c>
      <c r="BW177" s="48" t="e">
        <f>IF(AI177=0,0,IF(AND(AI177=1,AH177=0),MAX($BO177:BV177)+1,BV177))</f>
        <v>#NAME?</v>
      </c>
      <c r="BX177" s="48" t="e">
        <f>IF(AJ177=0,0,IF(AND(AJ177=1,AI177=0),MAX($BO177:BW177)+1,BW177))</f>
        <v>#NAME?</v>
      </c>
      <c r="BY177" s="48" t="e">
        <f>IF(AK177=0,0,IF(AND(AK177=1,AJ177=0),MAX($BO177:BX177)+1,BX177))</f>
        <v>#NAME?</v>
      </c>
      <c r="BZ177" s="48" t="e">
        <f>IF(AL177=0,0,IF(AND(AL177=1,AK177=0),MAX($BO177:BY177)+1,BY177))</f>
        <v>#NAME?</v>
      </c>
      <c r="CA177" s="48" t="e">
        <f>IF(AM177=0,0,IF(AND(AM177=1,AL177=0),MAX($BO177:BZ177)+1,BZ177))</f>
        <v>#NAME?</v>
      </c>
      <c r="CB177" s="48" t="e">
        <f>IF(AN177=0,0,IF(AND(AN177=1,AM177=0),MAX($BO177:CA177)+1,CA177))</f>
        <v>#NAME?</v>
      </c>
      <c r="CC177" s="48" t="e">
        <f>IF(AO177=0,0,IF(AND(AO177=1,AN177=0),MAX($BO177:CB177)+1,CB177))</f>
        <v>#NAME?</v>
      </c>
      <c r="CD177" s="48" t="e">
        <f>IF(AP177=0,0,IF(AND(AP177=1,AO177=0),MAX($BO177:CC177)+1,CC177))</f>
        <v>#NAME?</v>
      </c>
      <c r="CE177" s="48" t="e">
        <f>IF(AQ177=0,0,IF(AND(AQ177=1,AP177=0),MAX($BO177:CD177)+1,CD177))</f>
        <v>#NAME?</v>
      </c>
      <c r="CF177" s="48" t="e">
        <f>IF(AR177=0,0,IF(AND(AR177=1,AQ177=0),MAX($BO177:CE177)+1,CE177))</f>
        <v>#NAME?</v>
      </c>
      <c r="CG177" s="48" t="e">
        <f>IF(AS177=0,0,IF(AND(AS177=1,AR177=0),MAX($BO177:CF177)+1,CF177))</f>
        <v>#NAME?</v>
      </c>
      <c r="CH177" s="48" t="e">
        <f>IF(AT177=0,0,IF(AND(AT177=1,AS177=0),MAX($BO177:CG177)+1,CG177))</f>
        <v>#NAME?</v>
      </c>
      <c r="CI177" s="48" t="e">
        <f>IF(AU177=0,0,IF(AND(AU177=1,AT177=0),MAX($BO177:CH177)+1,CH177))</f>
        <v>#NAME?</v>
      </c>
      <c r="CJ177" s="48" t="e">
        <f>IF(AV177=0,0,IF(AND(AV177=1,AU177=0),MAX($BO177:CI177)+1,CI177))</f>
        <v>#NAME?</v>
      </c>
      <c r="CK177" s="48" t="e">
        <f>IF(AW177=0,0,IF(AND(AW177=1,AV177=0),MAX($BO177:CJ177)+1,CJ177))</f>
        <v>#NAME?</v>
      </c>
      <c r="CL177" s="48" t="e">
        <f>IF(AX177=0,0,IF(AND(AX177=1,AW177=0),MAX($BO177:CK177)+1,CK177))</f>
        <v>#NAME?</v>
      </c>
      <c r="CM177" s="48" t="e">
        <f>IF(AY177=0,0,IF(AND(AY177=1,AX177=0),MAX($BO177:CL177)+1,CL177))</f>
        <v>#NAME?</v>
      </c>
      <c r="CN177" s="48" t="e">
        <f>IF(AZ177=0,0,IF(AND(AZ177=1,AY177=0),MAX($BO177:CM177)+1,CM177))</f>
        <v>#NAME?</v>
      </c>
      <c r="CO177" s="48" t="e">
        <f>IF(BA177=0,0,IF(AND(BA177=1,AZ177=0),MAX($BO177:CN177)+1,CN177))</f>
        <v>#NAME?</v>
      </c>
      <c r="CP177" s="48" t="e">
        <f>IF(BB177=0,0,IF(AND(BB177=1,BA177=0),MAX($BO177:CO177)+1,CO177))</f>
        <v>#NAME?</v>
      </c>
      <c r="CQ177" s="48" t="e">
        <f>IF(BC177=0,0,IF(AND(BC177=1,BB177=0),MAX($BO177:CP177)+1,CP177))</f>
        <v>#NAME?</v>
      </c>
      <c r="CR177" s="48" t="e">
        <f>IF(BD177=0,0,IF(AND(BD177=1,BC177=0),MAX($BO177:CQ177)+1,CQ177))</f>
        <v>#NAME?</v>
      </c>
      <c r="CS177" s="48" t="e">
        <f>IF(BE177=0,0,IF(AND(BE177=1,BD177=0),MAX($BO177:CR177)+1,CR177))</f>
        <v>#NAME?</v>
      </c>
      <c r="CT177" s="48" t="e">
        <f>IF(BF177=0,0,IF(AND(BF177=1,BE177=0),MAX($BO177:CS177)+1,CS177))</f>
        <v>#NAME?</v>
      </c>
      <c r="CU177" s="48" t="e">
        <f>IF(BG177=0,0,IF(AND(BG177=1,BF177=0),MAX($BO177:CT177)+1,CT177))</f>
        <v>#NAME?</v>
      </c>
      <c r="CV177" s="48" t="e">
        <f>IF(BH177=0,0,IF(AND(BH177=1,BG177=0),MAX($BO177:CU177)+1,CU177))</f>
        <v>#NAME?</v>
      </c>
      <c r="CW177" s="48" t="e">
        <f>IF(BI177=0,0,IF(AND(BI177=1,BH177=0),MAX($BO177:CV177)+1,CV177))</f>
        <v>#NAME?</v>
      </c>
      <c r="CX177" s="48" t="e">
        <f>IF(BJ177=0,0,IF(AND(BJ177=1,BI177=0),MAX($BO177:CW177)+1,CW177))</f>
        <v>#NAME?</v>
      </c>
      <c r="CY177" s="48" t="e">
        <f>IF(BK177=0,0,IF(AND(BK177=1,BJ177=0),MAX($BO177:CX177)+1,CX177))</f>
        <v>#NAME?</v>
      </c>
      <c r="CZ177" s="53">
        <f>IF(BL177=0,0,IF(AND(BL177=1,BK177=0),MAX($BO177:CY177)+1,CY177))</f>
        <v>0</v>
      </c>
      <c r="DA177" s="53">
        <f>IF(BM177=0,0,IF(AND(BM177=1,BL177=0),MAX($BO177:CZ177)+1,CZ177))</f>
        <v>0</v>
      </c>
    </row>
    <row r="178" spans="2:105">
      <c r="B178" s="41" t="s">
        <v>4</v>
      </c>
      <c r="C178" s="39" t="str">
        <f t="shared" si="132"/>
        <v/>
      </c>
      <c r="D178" s="43" t="str">
        <f t="shared" si="133"/>
        <v/>
      </c>
      <c r="E178" s="39" t="str">
        <f t="shared" si="134"/>
        <v/>
      </c>
      <c r="F178" s="43" t="str">
        <f t="shared" si="135"/>
        <v/>
      </c>
      <c r="G178" s="39" t="str">
        <f t="shared" si="136"/>
        <v/>
      </c>
      <c r="H178" s="43" t="str">
        <f t="shared" si="137"/>
        <v/>
      </c>
      <c r="I178" s="39" t="str">
        <f t="shared" si="138"/>
        <v/>
      </c>
      <c r="J178" s="43" t="str">
        <f t="shared" si="139"/>
        <v/>
      </c>
      <c r="K178" s="39" t="str">
        <f t="shared" si="140"/>
        <v/>
      </c>
      <c r="L178" s="43" t="str">
        <f t="shared" si="141"/>
        <v/>
      </c>
      <c r="M178" s="39" t="str">
        <f t="shared" si="142"/>
        <v/>
      </c>
      <c r="N178" s="43" t="str">
        <f t="shared" si="143"/>
        <v/>
      </c>
      <c r="O178" s="39" t="str">
        <f t="shared" si="144"/>
        <v/>
      </c>
      <c r="P178" s="43" t="str">
        <f t="shared" si="145"/>
        <v/>
      </c>
      <c r="Q178" s="39" t="str">
        <f t="shared" si="146"/>
        <v/>
      </c>
      <c r="R178" s="43" t="str">
        <f t="shared" si="147"/>
        <v/>
      </c>
      <c r="S178" s="39" t="str">
        <f t="shared" si="148"/>
        <v/>
      </c>
      <c r="T178" s="43" t="str">
        <f t="shared" si="149"/>
        <v/>
      </c>
      <c r="U178" s="39" t="str">
        <f t="shared" si="150"/>
        <v/>
      </c>
      <c r="V178" s="43" t="str">
        <f t="shared" si="151"/>
        <v/>
      </c>
      <c r="W178" s="39" t="str">
        <f t="shared" si="152"/>
        <v/>
      </c>
      <c r="X178" s="43" t="str">
        <f t="shared" si="153"/>
        <v/>
      </c>
      <c r="Y178" s="40" t="str">
        <f t="shared" si="154"/>
        <v/>
      </c>
      <c r="AA178" s="54"/>
      <c r="AB178" s="54"/>
      <c r="AC178" s="54"/>
      <c r="AD178" s="48" t="e">
        <f>IF(INSERT_HOLDS_HERE!G$35=Hold_6,1,0)</f>
        <v>#NAME?</v>
      </c>
      <c r="AE178" s="48" t="e">
        <f>IF(INSERT_HOLDS_HERE!H$35=Hold_6,1,0)</f>
        <v>#NAME?</v>
      </c>
      <c r="AF178" s="48" t="e">
        <f>IF(INSERT_HOLDS_HERE!I$35=Hold_6,1,0)</f>
        <v>#NAME?</v>
      </c>
      <c r="AG178" s="48" t="e">
        <f>IF(INSERT_HOLDS_HERE!J$35=Hold_6,1,0)</f>
        <v>#NAME?</v>
      </c>
      <c r="AH178" s="48" t="e">
        <f>IF(INSERT_HOLDS_HERE!K$35=Hold_6,1,0)</f>
        <v>#NAME?</v>
      </c>
      <c r="AI178" s="48" t="e">
        <f>IF(INSERT_HOLDS_HERE!L$35=Hold_6,1,0)</f>
        <v>#NAME?</v>
      </c>
      <c r="AJ178" s="48" t="e">
        <f>IF(INSERT_HOLDS_HERE!M$35=Hold_6,1,0)</f>
        <v>#NAME?</v>
      </c>
      <c r="AK178" s="48" t="e">
        <f>IF(INSERT_HOLDS_HERE!N$35=Hold_6,1,0)</f>
        <v>#NAME?</v>
      </c>
      <c r="AL178" s="48" t="e">
        <f>IF(INSERT_HOLDS_HERE!O$35=Hold_6,1,0)</f>
        <v>#NAME?</v>
      </c>
      <c r="AM178" s="48" t="e">
        <f>IF(INSERT_HOLDS_HERE!P$35=Hold_6,1,0)</f>
        <v>#NAME?</v>
      </c>
      <c r="AN178" s="48" t="e">
        <f>IF(INSERT_HOLDS_HERE!R$35=Hold_6,1,0)</f>
        <v>#NAME?</v>
      </c>
      <c r="AO178" s="48" t="e">
        <f>IF(INSERT_HOLDS_HERE!S$35=Hold_6,1,0)</f>
        <v>#NAME?</v>
      </c>
      <c r="AP178" s="48" t="e">
        <f>IF(INSERT_HOLDS_HERE!T$35=Hold_6,1,0)</f>
        <v>#NAME?</v>
      </c>
      <c r="AQ178" s="48" t="e">
        <f>IF(INSERT_HOLDS_HERE!U$35=Hold_6,1,0)</f>
        <v>#NAME?</v>
      </c>
      <c r="AR178" s="48" t="e">
        <f>IF(INSERT_HOLDS_HERE!V$35=Hold_6,1,0)</f>
        <v>#NAME?</v>
      </c>
      <c r="AS178" s="48" t="e">
        <f>IF(INSERT_HOLDS_HERE!W$35=Hold_6,1,0)</f>
        <v>#NAME?</v>
      </c>
      <c r="AT178" s="48" t="e">
        <f>IF(INSERT_HOLDS_HERE!X$35=Hold_6,1,0)</f>
        <v>#NAME?</v>
      </c>
      <c r="AU178" s="48" t="e">
        <f>IF(INSERT_HOLDS_HERE!Y$35=Hold_6,1,0)</f>
        <v>#NAME?</v>
      </c>
      <c r="AV178" s="48" t="e">
        <f>IF(INSERT_HOLDS_HERE!Z$35=Hold_6,1,0)</f>
        <v>#NAME?</v>
      </c>
      <c r="AW178" s="48" t="e">
        <f>IF(INSERT_HOLDS_HERE!AA$35=Hold_6,1,0)</f>
        <v>#NAME?</v>
      </c>
      <c r="AX178" s="48" t="e">
        <f>IF(INSERT_HOLDS_HERE!AB$35=Hold_6,1,0)</f>
        <v>#NAME?</v>
      </c>
      <c r="AY178" s="48" t="e">
        <f>IF(INSERT_HOLDS_HERE!AC$35=Hold_6,1,0)</f>
        <v>#NAME?</v>
      </c>
      <c r="AZ178" s="48" t="e">
        <f>IF(INSERT_HOLDS_HERE!AD$35=Hold_6,1,0)</f>
        <v>#NAME?</v>
      </c>
      <c r="BA178" s="48" t="e">
        <f>IF(INSERT_HOLDS_HERE!AF$35=Hold_6,1,0)</f>
        <v>#NAME?</v>
      </c>
      <c r="BB178" s="48" t="e">
        <f>IF(INSERT_HOLDS_HERE!AG$35=Hold_6,1,0)</f>
        <v>#NAME?</v>
      </c>
      <c r="BC178" s="48" t="e">
        <f>IF(INSERT_HOLDS_HERE!AH$35=Hold_6,1,0)</f>
        <v>#NAME?</v>
      </c>
      <c r="BD178" s="48" t="e">
        <f>IF(INSERT_HOLDS_HERE!AI$35=Hold_6,1,0)</f>
        <v>#NAME?</v>
      </c>
      <c r="BE178" s="48" t="e">
        <f>IF(INSERT_HOLDS_HERE!AJ$35=Hold_6,1,0)</f>
        <v>#NAME?</v>
      </c>
      <c r="BF178" s="48" t="e">
        <f>IF(INSERT_HOLDS_HERE!AK$35=Hold_6,1,0)</f>
        <v>#NAME?</v>
      </c>
      <c r="BG178" s="48" t="e">
        <f>IF(INSERT_HOLDS_HERE!AL$35=Hold_6,1,0)</f>
        <v>#NAME?</v>
      </c>
      <c r="BH178" s="48" t="e">
        <f>IF(INSERT_HOLDS_HERE!AM$35=Hold_6,1,0)</f>
        <v>#NAME?</v>
      </c>
      <c r="BI178" s="48" t="e">
        <f>IF(INSERT_HOLDS_HERE!AN$35=Hold_6,1,0)</f>
        <v>#NAME?</v>
      </c>
      <c r="BJ178" s="48" t="e">
        <f>IF(INSERT_HOLDS_HERE!AO$35=Hold_6,1,0)</f>
        <v>#NAME?</v>
      </c>
      <c r="BK178" s="54"/>
      <c r="BL178" s="54"/>
      <c r="BM178" s="54"/>
      <c r="BO178" s="53">
        <f t="shared" si="155"/>
        <v>0</v>
      </c>
      <c r="BP178" s="53">
        <f>IF(AB178=0,0,IF(AND(AB178=1,AA178=0),MAX($BO178:BO178)+1,BO178))</f>
        <v>0</v>
      </c>
      <c r="BQ178" s="53">
        <f>IF(AC178=0,0,IF(AND(AC178=1,AB178=0),MAX($BO178:BP178)+1,BP178))</f>
        <v>0</v>
      </c>
      <c r="BR178" s="48" t="e">
        <f>IF(AD178=0,0,IF(AND(AD178=1,AC178=0),MAX($BO178:BQ178)+1,BQ178))</f>
        <v>#NAME?</v>
      </c>
      <c r="BS178" s="48" t="e">
        <f>IF(AE178=0,0,IF(AND(AE178=1,AD178=0),MAX($BO178:BR178)+1,BR178))</f>
        <v>#NAME?</v>
      </c>
      <c r="BT178" s="48" t="e">
        <f>IF(AF178=0,0,IF(AND(AF178=1,AE178=0),MAX($BO178:BS178)+1,BS178))</f>
        <v>#NAME?</v>
      </c>
      <c r="BU178" s="48" t="e">
        <f>IF(AG178=0,0,IF(AND(AG178=1,AF178=0),MAX($BO178:BT178)+1,BT178))</f>
        <v>#NAME?</v>
      </c>
      <c r="BV178" s="48" t="e">
        <f>IF(AH178=0,0,IF(AND(AH178=1,AG178=0),MAX($BO178:BU178)+1,BU178))</f>
        <v>#NAME?</v>
      </c>
      <c r="BW178" s="48" t="e">
        <f>IF(AI178=0,0,IF(AND(AI178=1,AH178=0),MAX($BO178:BV178)+1,BV178))</f>
        <v>#NAME?</v>
      </c>
      <c r="BX178" s="48" t="e">
        <f>IF(AJ178=0,0,IF(AND(AJ178=1,AI178=0),MAX($BO178:BW178)+1,BW178))</f>
        <v>#NAME?</v>
      </c>
      <c r="BY178" s="48" t="e">
        <f>IF(AK178=0,0,IF(AND(AK178=1,AJ178=0),MAX($BO178:BX178)+1,BX178))</f>
        <v>#NAME?</v>
      </c>
      <c r="BZ178" s="48" t="e">
        <f>IF(AL178=0,0,IF(AND(AL178=1,AK178=0),MAX($BO178:BY178)+1,BY178))</f>
        <v>#NAME?</v>
      </c>
      <c r="CA178" s="48" t="e">
        <f>IF(AM178=0,0,IF(AND(AM178=1,AL178=0),MAX($BO178:BZ178)+1,BZ178))</f>
        <v>#NAME?</v>
      </c>
      <c r="CB178" s="48" t="e">
        <f>IF(AN178=0,0,IF(AND(AN178=1,AM178=0),MAX($BO178:CA178)+1,CA178))</f>
        <v>#NAME?</v>
      </c>
      <c r="CC178" s="48" t="e">
        <f>IF(AO178=0,0,IF(AND(AO178=1,AN178=0),MAX($BO178:CB178)+1,CB178))</f>
        <v>#NAME?</v>
      </c>
      <c r="CD178" s="48" t="e">
        <f>IF(AP178=0,0,IF(AND(AP178=1,AO178=0),MAX($BO178:CC178)+1,CC178))</f>
        <v>#NAME?</v>
      </c>
      <c r="CE178" s="48" t="e">
        <f>IF(AQ178=0,0,IF(AND(AQ178=1,AP178=0),MAX($BO178:CD178)+1,CD178))</f>
        <v>#NAME?</v>
      </c>
      <c r="CF178" s="48" t="e">
        <f>IF(AR178=0,0,IF(AND(AR178=1,AQ178=0),MAX($BO178:CE178)+1,CE178))</f>
        <v>#NAME?</v>
      </c>
      <c r="CG178" s="48" t="e">
        <f>IF(AS178=0,0,IF(AND(AS178=1,AR178=0),MAX($BO178:CF178)+1,CF178))</f>
        <v>#NAME?</v>
      </c>
      <c r="CH178" s="48" t="e">
        <f>IF(AT178=0,0,IF(AND(AT178=1,AS178=0),MAX($BO178:CG178)+1,CG178))</f>
        <v>#NAME?</v>
      </c>
      <c r="CI178" s="48" t="e">
        <f>IF(AU178=0,0,IF(AND(AU178=1,AT178=0),MAX($BO178:CH178)+1,CH178))</f>
        <v>#NAME?</v>
      </c>
      <c r="CJ178" s="48" t="e">
        <f>IF(AV178=0,0,IF(AND(AV178=1,AU178=0),MAX($BO178:CI178)+1,CI178))</f>
        <v>#NAME?</v>
      </c>
      <c r="CK178" s="48" t="e">
        <f>IF(AW178=0,0,IF(AND(AW178=1,AV178=0),MAX($BO178:CJ178)+1,CJ178))</f>
        <v>#NAME?</v>
      </c>
      <c r="CL178" s="48" t="e">
        <f>IF(AX178=0,0,IF(AND(AX178=1,AW178=0),MAX($BO178:CK178)+1,CK178))</f>
        <v>#NAME?</v>
      </c>
      <c r="CM178" s="48" t="e">
        <f>IF(AY178=0,0,IF(AND(AY178=1,AX178=0),MAX($BO178:CL178)+1,CL178))</f>
        <v>#NAME?</v>
      </c>
      <c r="CN178" s="48" t="e">
        <f>IF(AZ178=0,0,IF(AND(AZ178=1,AY178=0),MAX($BO178:CM178)+1,CM178))</f>
        <v>#NAME?</v>
      </c>
      <c r="CO178" s="48" t="e">
        <f>IF(BA178=0,0,IF(AND(BA178=1,AZ178=0),MAX($BO178:CN178)+1,CN178))</f>
        <v>#NAME?</v>
      </c>
      <c r="CP178" s="48" t="e">
        <f>IF(BB178=0,0,IF(AND(BB178=1,BA178=0),MAX($BO178:CO178)+1,CO178))</f>
        <v>#NAME?</v>
      </c>
      <c r="CQ178" s="48" t="e">
        <f>IF(BC178=0,0,IF(AND(BC178=1,BB178=0),MAX($BO178:CP178)+1,CP178))</f>
        <v>#NAME?</v>
      </c>
      <c r="CR178" s="48" t="e">
        <f>IF(BD178=0,0,IF(AND(BD178=1,BC178=0),MAX($BO178:CQ178)+1,CQ178))</f>
        <v>#NAME?</v>
      </c>
      <c r="CS178" s="48" t="e">
        <f>IF(BE178=0,0,IF(AND(BE178=1,BD178=0),MAX($BO178:CR178)+1,CR178))</f>
        <v>#NAME?</v>
      </c>
      <c r="CT178" s="48" t="e">
        <f>IF(BF178=0,0,IF(AND(BF178=1,BE178=0),MAX($BO178:CS178)+1,CS178))</f>
        <v>#NAME?</v>
      </c>
      <c r="CU178" s="48" t="e">
        <f>IF(BG178=0,0,IF(AND(BG178=1,BF178=0),MAX($BO178:CT178)+1,CT178))</f>
        <v>#NAME?</v>
      </c>
      <c r="CV178" s="48" t="e">
        <f>IF(BH178=0,0,IF(AND(BH178=1,BG178=0),MAX($BO178:CU178)+1,CU178))</f>
        <v>#NAME?</v>
      </c>
      <c r="CW178" s="48" t="e">
        <f>IF(BI178=0,0,IF(AND(BI178=1,BH178=0),MAX($BO178:CV178)+1,CV178))</f>
        <v>#NAME?</v>
      </c>
      <c r="CX178" s="48" t="e">
        <f>IF(BJ178=0,0,IF(AND(BJ178=1,BI178=0),MAX($BO178:CW178)+1,CW178))</f>
        <v>#NAME?</v>
      </c>
      <c r="CY178" s="53">
        <f>IF(BK178=0,0,IF(AND(BK178=1,BJ178=0),MAX($BO178:CX178)+1,CX178))</f>
        <v>0</v>
      </c>
      <c r="CZ178" s="53">
        <f>IF(BL178=0,0,IF(AND(BL178=1,BK178=0),MAX($BO178:CY178)+1,CY178))</f>
        <v>0</v>
      </c>
      <c r="DA178" s="53">
        <f>IF(BM178=0,0,IF(AND(BM178=1,BL178=0),MAX($BO178:CZ178)+1,CZ178))</f>
        <v>0</v>
      </c>
    </row>
    <row r="179" spans="2:105">
      <c r="B179" s="41" t="s">
        <v>3</v>
      </c>
      <c r="C179" s="39" t="str">
        <f t="shared" si="132"/>
        <v/>
      </c>
      <c r="D179" s="43" t="str">
        <f t="shared" si="133"/>
        <v/>
      </c>
      <c r="E179" s="39" t="str">
        <f t="shared" si="134"/>
        <v/>
      </c>
      <c r="F179" s="43" t="str">
        <f t="shared" si="135"/>
        <v/>
      </c>
      <c r="G179" s="39" t="str">
        <f t="shared" si="136"/>
        <v/>
      </c>
      <c r="H179" s="43" t="str">
        <f t="shared" si="137"/>
        <v/>
      </c>
      <c r="I179" s="39" t="str">
        <f t="shared" si="138"/>
        <v/>
      </c>
      <c r="J179" s="43" t="str">
        <f t="shared" si="139"/>
        <v/>
      </c>
      <c r="K179" s="39" t="str">
        <f t="shared" si="140"/>
        <v/>
      </c>
      <c r="L179" s="43" t="str">
        <f t="shared" si="141"/>
        <v/>
      </c>
      <c r="M179" s="39" t="str">
        <f t="shared" si="142"/>
        <v/>
      </c>
      <c r="N179" s="43" t="str">
        <f t="shared" si="143"/>
        <v/>
      </c>
      <c r="O179" s="39" t="str">
        <f t="shared" si="144"/>
        <v/>
      </c>
      <c r="P179" s="43" t="str">
        <f t="shared" si="145"/>
        <v/>
      </c>
      <c r="Q179" s="39" t="str">
        <f t="shared" si="146"/>
        <v/>
      </c>
      <c r="R179" s="43" t="str">
        <f t="shared" si="147"/>
        <v/>
      </c>
      <c r="S179" s="39" t="str">
        <f t="shared" si="148"/>
        <v/>
      </c>
      <c r="T179" s="43" t="str">
        <f t="shared" si="149"/>
        <v/>
      </c>
      <c r="U179" s="39" t="str">
        <f t="shared" si="150"/>
        <v/>
      </c>
      <c r="V179" s="43" t="str">
        <f t="shared" si="151"/>
        <v/>
      </c>
      <c r="W179" s="39" t="str">
        <f t="shared" si="152"/>
        <v/>
      </c>
      <c r="X179" s="43" t="str">
        <f t="shared" si="153"/>
        <v/>
      </c>
      <c r="Y179" s="40" t="str">
        <f t="shared" si="154"/>
        <v/>
      </c>
      <c r="AA179" s="54"/>
      <c r="AB179" s="54"/>
      <c r="AC179" s="54"/>
      <c r="AD179" s="48" t="e">
        <f>IF(INSERT_HOLDS_HERE!G$36=Hold_6,1,0)</f>
        <v>#NAME?</v>
      </c>
      <c r="AE179" s="48" t="e">
        <f>IF(INSERT_HOLDS_HERE!H$36=Hold_6,1,0)</f>
        <v>#NAME?</v>
      </c>
      <c r="AF179" s="48" t="e">
        <f>IF(INSERT_HOLDS_HERE!I$36=Hold_6,1,0)</f>
        <v>#NAME?</v>
      </c>
      <c r="AG179" s="48" t="e">
        <f>IF(INSERT_HOLDS_HERE!J$36=Hold_6,1,0)</f>
        <v>#NAME?</v>
      </c>
      <c r="AH179" s="48" t="e">
        <f>IF(INSERT_HOLDS_HERE!K$36=Hold_6,1,0)</f>
        <v>#NAME?</v>
      </c>
      <c r="AI179" s="48" t="e">
        <f>IF(INSERT_HOLDS_HERE!L$36=Hold_6,1,0)</f>
        <v>#NAME?</v>
      </c>
      <c r="AJ179" s="48" t="e">
        <f>IF(INSERT_HOLDS_HERE!M$36=Hold_6,1,0)</f>
        <v>#NAME?</v>
      </c>
      <c r="AK179" s="48" t="e">
        <f>IF(INSERT_HOLDS_HERE!N$36=Hold_6,1,0)</f>
        <v>#NAME?</v>
      </c>
      <c r="AL179" s="48" t="e">
        <f>IF(INSERT_HOLDS_HERE!O$36=Hold_6,1,0)</f>
        <v>#NAME?</v>
      </c>
      <c r="AM179" s="48" t="e">
        <f>IF(INSERT_HOLDS_HERE!P$36=Hold_6,1,0)</f>
        <v>#NAME?</v>
      </c>
      <c r="AN179" s="48" t="e">
        <f>IF(INSERT_HOLDS_HERE!R$36=Hold_6,1,0)</f>
        <v>#NAME?</v>
      </c>
      <c r="AO179" s="48" t="e">
        <f>IF(INSERT_HOLDS_HERE!S$36=Hold_6,1,0)</f>
        <v>#NAME?</v>
      </c>
      <c r="AP179" s="48" t="e">
        <f>IF(INSERT_HOLDS_HERE!T$36=Hold_6,1,0)</f>
        <v>#NAME?</v>
      </c>
      <c r="AQ179" s="48" t="e">
        <f>IF(INSERT_HOLDS_HERE!U$36=Hold_6,1,0)</f>
        <v>#NAME?</v>
      </c>
      <c r="AR179" s="48" t="e">
        <f>IF(INSERT_HOLDS_HERE!V$36=Hold_6,1,0)</f>
        <v>#NAME?</v>
      </c>
      <c r="AS179" s="48" t="e">
        <f>IF(INSERT_HOLDS_HERE!W$36=Hold_6,1,0)</f>
        <v>#NAME?</v>
      </c>
      <c r="AT179" s="48" t="e">
        <f>IF(INSERT_HOLDS_HERE!X$36=Hold_6,1,0)</f>
        <v>#NAME?</v>
      </c>
      <c r="AU179" s="48" t="e">
        <f>IF(INSERT_HOLDS_HERE!Y$36=Hold_6,1,0)</f>
        <v>#NAME?</v>
      </c>
      <c r="AV179" s="48" t="e">
        <f>IF(INSERT_HOLDS_HERE!Z$36=Hold_6,1,0)</f>
        <v>#NAME?</v>
      </c>
      <c r="AW179" s="48" t="e">
        <f>IF(INSERT_HOLDS_HERE!AA$36=Hold_6,1,0)</f>
        <v>#NAME?</v>
      </c>
      <c r="AX179" s="48" t="e">
        <f>IF(INSERT_HOLDS_HERE!AB$36=Hold_6,1,0)</f>
        <v>#NAME?</v>
      </c>
      <c r="AY179" s="48" t="e">
        <f>IF(INSERT_HOLDS_HERE!AC$36=Hold_6,1,0)</f>
        <v>#NAME?</v>
      </c>
      <c r="AZ179" s="48" t="e">
        <f>IF(INSERT_HOLDS_HERE!AD$36=Hold_6,1,0)</f>
        <v>#NAME?</v>
      </c>
      <c r="BA179" s="48" t="e">
        <f>IF(INSERT_HOLDS_HERE!AF$36=Hold_6,1,0)</f>
        <v>#NAME?</v>
      </c>
      <c r="BB179" s="48" t="e">
        <f>IF(INSERT_HOLDS_HERE!AG$36=Hold_6,1,0)</f>
        <v>#NAME?</v>
      </c>
      <c r="BC179" s="48" t="e">
        <f>IF(INSERT_HOLDS_HERE!AH$36=Hold_6,1,0)</f>
        <v>#NAME?</v>
      </c>
      <c r="BD179" s="48" t="e">
        <f>IF(INSERT_HOLDS_HERE!AI$36=Hold_6,1,0)</f>
        <v>#NAME?</v>
      </c>
      <c r="BE179" s="48" t="e">
        <f>IF(INSERT_HOLDS_HERE!AJ$36=Hold_6,1,0)</f>
        <v>#NAME?</v>
      </c>
      <c r="BF179" s="48" t="e">
        <f>IF(INSERT_HOLDS_HERE!AK$36=Hold_6,1,0)</f>
        <v>#NAME?</v>
      </c>
      <c r="BG179" s="48" t="e">
        <f>IF(INSERT_HOLDS_HERE!AL$36=Hold_6,1,0)</f>
        <v>#NAME?</v>
      </c>
      <c r="BH179" s="48" t="e">
        <f>IF(INSERT_HOLDS_HERE!AM$36=Hold_6,1,0)</f>
        <v>#NAME?</v>
      </c>
      <c r="BI179" s="48" t="e">
        <f>IF(INSERT_HOLDS_HERE!AN$36=Hold_6,1,0)</f>
        <v>#NAME?</v>
      </c>
      <c r="BJ179" s="48" t="e">
        <f>IF(INSERT_HOLDS_HERE!AO$36=Hold_6,1,0)</f>
        <v>#NAME?</v>
      </c>
      <c r="BK179" s="54"/>
      <c r="BL179" s="54"/>
      <c r="BM179" s="54"/>
      <c r="BO179" s="53">
        <f t="shared" si="155"/>
        <v>0</v>
      </c>
      <c r="BP179" s="53">
        <f>IF(AB179=0,0,IF(AND(AB179=1,AA179=0),MAX($BO179:BO179)+1,BO179))</f>
        <v>0</v>
      </c>
      <c r="BQ179" s="53">
        <f>IF(AC179=0,0,IF(AND(AC179=1,AB179=0),MAX($BO179:BP179)+1,BP179))</f>
        <v>0</v>
      </c>
      <c r="BR179" s="48" t="e">
        <f>IF(AD179=0,0,IF(AND(AD179=1,AC179=0),MAX($BO179:BQ179)+1,BQ179))</f>
        <v>#NAME?</v>
      </c>
      <c r="BS179" s="48" t="e">
        <f>IF(AE179=0,0,IF(AND(AE179=1,AD179=0),MAX($BO179:BR179)+1,BR179))</f>
        <v>#NAME?</v>
      </c>
      <c r="BT179" s="48" t="e">
        <f>IF(AF179=0,0,IF(AND(AF179=1,AE179=0),MAX($BO179:BS179)+1,BS179))</f>
        <v>#NAME?</v>
      </c>
      <c r="BU179" s="48" t="e">
        <f>IF(AG179=0,0,IF(AND(AG179=1,AF179=0),MAX($BO179:BT179)+1,BT179))</f>
        <v>#NAME?</v>
      </c>
      <c r="BV179" s="48" t="e">
        <f>IF(AH179=0,0,IF(AND(AH179=1,AG179=0),MAX($BO179:BU179)+1,BU179))</f>
        <v>#NAME?</v>
      </c>
      <c r="BW179" s="48" t="e">
        <f>IF(AI179=0,0,IF(AND(AI179=1,AH179=0),MAX($BO179:BV179)+1,BV179))</f>
        <v>#NAME?</v>
      </c>
      <c r="BX179" s="48" t="e">
        <f>IF(AJ179=0,0,IF(AND(AJ179=1,AI179=0),MAX($BO179:BW179)+1,BW179))</f>
        <v>#NAME?</v>
      </c>
      <c r="BY179" s="48" t="e">
        <f>IF(AK179=0,0,IF(AND(AK179=1,AJ179=0),MAX($BO179:BX179)+1,BX179))</f>
        <v>#NAME?</v>
      </c>
      <c r="BZ179" s="48" t="e">
        <f>IF(AL179=0,0,IF(AND(AL179=1,AK179=0),MAX($BO179:BY179)+1,BY179))</f>
        <v>#NAME?</v>
      </c>
      <c r="CA179" s="48" t="e">
        <f>IF(AM179=0,0,IF(AND(AM179=1,AL179=0),MAX($BO179:BZ179)+1,BZ179))</f>
        <v>#NAME?</v>
      </c>
      <c r="CB179" s="48" t="e">
        <f>IF(AN179=0,0,IF(AND(AN179=1,AM179=0),MAX($BO179:CA179)+1,CA179))</f>
        <v>#NAME?</v>
      </c>
      <c r="CC179" s="48" t="e">
        <f>IF(AO179=0,0,IF(AND(AO179=1,AN179=0),MAX($BO179:CB179)+1,CB179))</f>
        <v>#NAME?</v>
      </c>
      <c r="CD179" s="48" t="e">
        <f>IF(AP179=0,0,IF(AND(AP179=1,AO179=0),MAX($BO179:CC179)+1,CC179))</f>
        <v>#NAME?</v>
      </c>
      <c r="CE179" s="48" t="e">
        <f>IF(AQ179=0,0,IF(AND(AQ179=1,AP179=0),MAX($BO179:CD179)+1,CD179))</f>
        <v>#NAME?</v>
      </c>
      <c r="CF179" s="48" t="e">
        <f>IF(AR179=0,0,IF(AND(AR179=1,AQ179=0),MAX($BO179:CE179)+1,CE179))</f>
        <v>#NAME?</v>
      </c>
      <c r="CG179" s="48" t="e">
        <f>IF(AS179=0,0,IF(AND(AS179=1,AR179=0),MAX($BO179:CF179)+1,CF179))</f>
        <v>#NAME?</v>
      </c>
      <c r="CH179" s="48" t="e">
        <f>IF(AT179=0,0,IF(AND(AT179=1,AS179=0),MAX($BO179:CG179)+1,CG179))</f>
        <v>#NAME?</v>
      </c>
      <c r="CI179" s="48" t="e">
        <f>IF(AU179=0,0,IF(AND(AU179=1,AT179=0),MAX($BO179:CH179)+1,CH179))</f>
        <v>#NAME?</v>
      </c>
      <c r="CJ179" s="48" t="e">
        <f>IF(AV179=0,0,IF(AND(AV179=1,AU179=0),MAX($BO179:CI179)+1,CI179))</f>
        <v>#NAME?</v>
      </c>
      <c r="CK179" s="48" t="e">
        <f>IF(AW179=0,0,IF(AND(AW179=1,AV179=0),MAX($BO179:CJ179)+1,CJ179))</f>
        <v>#NAME?</v>
      </c>
      <c r="CL179" s="48" t="e">
        <f>IF(AX179=0,0,IF(AND(AX179=1,AW179=0),MAX($BO179:CK179)+1,CK179))</f>
        <v>#NAME?</v>
      </c>
      <c r="CM179" s="48" t="e">
        <f>IF(AY179=0,0,IF(AND(AY179=1,AX179=0),MAX($BO179:CL179)+1,CL179))</f>
        <v>#NAME?</v>
      </c>
      <c r="CN179" s="48" t="e">
        <f>IF(AZ179=0,0,IF(AND(AZ179=1,AY179=0),MAX($BO179:CM179)+1,CM179))</f>
        <v>#NAME?</v>
      </c>
      <c r="CO179" s="48" t="e">
        <f>IF(BA179=0,0,IF(AND(BA179=1,AZ179=0),MAX($BO179:CN179)+1,CN179))</f>
        <v>#NAME?</v>
      </c>
      <c r="CP179" s="48" t="e">
        <f>IF(BB179=0,0,IF(AND(BB179=1,BA179=0),MAX($BO179:CO179)+1,CO179))</f>
        <v>#NAME?</v>
      </c>
      <c r="CQ179" s="48" t="e">
        <f>IF(BC179=0,0,IF(AND(BC179=1,BB179=0),MAX($BO179:CP179)+1,CP179))</f>
        <v>#NAME?</v>
      </c>
      <c r="CR179" s="48" t="e">
        <f>IF(BD179=0,0,IF(AND(BD179=1,BC179=0),MAX($BO179:CQ179)+1,CQ179))</f>
        <v>#NAME?</v>
      </c>
      <c r="CS179" s="48" t="e">
        <f>IF(BE179=0,0,IF(AND(BE179=1,BD179=0),MAX($BO179:CR179)+1,CR179))</f>
        <v>#NAME?</v>
      </c>
      <c r="CT179" s="48" t="e">
        <f>IF(BF179=0,0,IF(AND(BF179=1,BE179=0),MAX($BO179:CS179)+1,CS179))</f>
        <v>#NAME?</v>
      </c>
      <c r="CU179" s="48" t="e">
        <f>IF(BG179=0,0,IF(AND(BG179=1,BF179=0),MAX($BO179:CT179)+1,CT179))</f>
        <v>#NAME?</v>
      </c>
      <c r="CV179" s="48" t="e">
        <f>IF(BH179=0,0,IF(AND(BH179=1,BG179=0),MAX($BO179:CU179)+1,CU179))</f>
        <v>#NAME?</v>
      </c>
      <c r="CW179" s="48" t="e">
        <f>IF(BI179=0,0,IF(AND(BI179=1,BH179=0),MAX($BO179:CV179)+1,CV179))</f>
        <v>#NAME?</v>
      </c>
      <c r="CX179" s="48" t="e">
        <f>IF(BJ179=0,0,IF(AND(BJ179=1,BI179=0),MAX($BO179:CW179)+1,CW179))</f>
        <v>#NAME?</v>
      </c>
      <c r="CY179" s="53">
        <f>IF(BK179=0,0,IF(AND(BK179=1,BJ179=0),MAX($BO179:CX179)+1,CX179))</f>
        <v>0</v>
      </c>
      <c r="CZ179" s="53">
        <f>IF(BL179=0,0,IF(AND(BL179=1,BK179=0),MAX($BO179:CY179)+1,CY179))</f>
        <v>0</v>
      </c>
      <c r="DA179" s="53">
        <f>IF(BM179=0,0,IF(AND(BM179=1,BL179=0),MAX($BO179:CZ179)+1,CZ179))</f>
        <v>0</v>
      </c>
    </row>
    <row r="180" spans="2:105">
      <c r="B180" s="41" t="s">
        <v>2</v>
      </c>
      <c r="C180" s="39" t="str">
        <f t="shared" si="132"/>
        <v/>
      </c>
      <c r="D180" s="43" t="str">
        <f t="shared" si="133"/>
        <v/>
      </c>
      <c r="E180" s="39" t="str">
        <f t="shared" si="134"/>
        <v/>
      </c>
      <c r="F180" s="43" t="str">
        <f t="shared" si="135"/>
        <v/>
      </c>
      <c r="G180" s="39" t="str">
        <f t="shared" si="136"/>
        <v/>
      </c>
      <c r="H180" s="43" t="str">
        <f t="shared" si="137"/>
        <v/>
      </c>
      <c r="I180" s="39" t="str">
        <f t="shared" si="138"/>
        <v/>
      </c>
      <c r="J180" s="43" t="str">
        <f t="shared" si="139"/>
        <v/>
      </c>
      <c r="K180" s="39" t="str">
        <f t="shared" si="140"/>
        <v/>
      </c>
      <c r="L180" s="43" t="str">
        <f t="shared" si="141"/>
        <v/>
      </c>
      <c r="M180" s="39" t="str">
        <f t="shared" si="142"/>
        <v/>
      </c>
      <c r="N180" s="43" t="str">
        <f t="shared" si="143"/>
        <v/>
      </c>
      <c r="O180" s="39" t="str">
        <f t="shared" si="144"/>
        <v/>
      </c>
      <c r="P180" s="43" t="str">
        <f t="shared" si="145"/>
        <v/>
      </c>
      <c r="Q180" s="39" t="str">
        <f t="shared" si="146"/>
        <v/>
      </c>
      <c r="R180" s="43" t="str">
        <f t="shared" si="147"/>
        <v/>
      </c>
      <c r="S180" s="39" t="str">
        <f t="shared" si="148"/>
        <v/>
      </c>
      <c r="T180" s="43" t="str">
        <f t="shared" si="149"/>
        <v/>
      </c>
      <c r="U180" s="39" t="str">
        <f t="shared" si="150"/>
        <v/>
      </c>
      <c r="V180" s="43" t="str">
        <f t="shared" si="151"/>
        <v/>
      </c>
      <c r="W180" s="39" t="str">
        <f t="shared" si="152"/>
        <v/>
      </c>
      <c r="X180" s="43" t="str">
        <f t="shared" si="153"/>
        <v/>
      </c>
      <c r="Y180" s="40" t="str">
        <f t="shared" si="154"/>
        <v/>
      </c>
      <c r="AA180" s="54"/>
      <c r="AB180" s="54"/>
      <c r="AC180" s="54"/>
      <c r="AD180" s="54"/>
      <c r="AE180" s="48" t="e">
        <f>IF(INSERT_HOLDS_HERE!H$37=Hold_6,1,0)</f>
        <v>#NAME?</v>
      </c>
      <c r="AF180" s="48" t="e">
        <f>IF(INSERT_HOLDS_HERE!I$37=Hold_6,1,0)</f>
        <v>#NAME?</v>
      </c>
      <c r="AG180" s="48" t="e">
        <f>IF(INSERT_HOLDS_HERE!J$37=Hold_6,1,0)</f>
        <v>#NAME?</v>
      </c>
      <c r="AH180" s="48" t="e">
        <f>IF(INSERT_HOLDS_HERE!K$37=Hold_6,1,0)</f>
        <v>#NAME?</v>
      </c>
      <c r="AI180" s="48" t="e">
        <f>IF(INSERT_HOLDS_HERE!L$37=Hold_6,1,0)</f>
        <v>#NAME?</v>
      </c>
      <c r="AJ180" s="48" t="e">
        <f>IF(INSERT_HOLDS_HERE!M$37=Hold_6,1,0)</f>
        <v>#NAME?</v>
      </c>
      <c r="AK180" s="48" t="e">
        <f>IF(INSERT_HOLDS_HERE!N$37=Hold_6,1,0)</f>
        <v>#NAME?</v>
      </c>
      <c r="AL180" s="48" t="e">
        <f>IF(INSERT_HOLDS_HERE!O$37=Hold_6,1,0)</f>
        <v>#NAME?</v>
      </c>
      <c r="AM180" s="48" t="e">
        <f>IF(INSERT_HOLDS_HERE!P$37=Hold_6,1,0)</f>
        <v>#NAME?</v>
      </c>
      <c r="AN180" s="48" t="e">
        <f>IF(INSERT_HOLDS_HERE!R$37=Hold_6,1,0)</f>
        <v>#NAME?</v>
      </c>
      <c r="AO180" s="48" t="e">
        <f>IF(INSERT_HOLDS_HERE!S$37=Hold_6,1,0)</f>
        <v>#NAME?</v>
      </c>
      <c r="AP180" s="48" t="e">
        <f>IF(INSERT_HOLDS_HERE!T$37=Hold_6,1,0)</f>
        <v>#NAME?</v>
      </c>
      <c r="AQ180" s="48" t="e">
        <f>IF(INSERT_HOLDS_HERE!U$37=Hold_6,1,0)</f>
        <v>#NAME?</v>
      </c>
      <c r="AR180" s="48" t="e">
        <f>IF(INSERT_HOLDS_HERE!V$37=Hold_6,1,0)</f>
        <v>#NAME?</v>
      </c>
      <c r="AS180" s="48" t="e">
        <f>IF(INSERT_HOLDS_HERE!W$37=Hold_6,1,0)</f>
        <v>#NAME?</v>
      </c>
      <c r="AT180" s="48" t="e">
        <f>IF(INSERT_HOLDS_HERE!X$37=Hold_6,1,0)</f>
        <v>#NAME?</v>
      </c>
      <c r="AU180" s="48" t="e">
        <f>IF(INSERT_HOLDS_HERE!Y$37=Hold_6,1,0)</f>
        <v>#NAME?</v>
      </c>
      <c r="AV180" s="48" t="e">
        <f>IF(INSERT_HOLDS_HERE!Z$37=Hold_6,1,0)</f>
        <v>#NAME?</v>
      </c>
      <c r="AW180" s="48" t="e">
        <f>IF(INSERT_HOLDS_HERE!AA$37=Hold_6,1,0)</f>
        <v>#NAME?</v>
      </c>
      <c r="AX180" s="48" t="e">
        <f>IF(INSERT_HOLDS_HERE!AB$37=Hold_6,1,0)</f>
        <v>#NAME?</v>
      </c>
      <c r="AY180" s="48" t="e">
        <f>IF(INSERT_HOLDS_HERE!AC$37=Hold_6,1,0)</f>
        <v>#NAME?</v>
      </c>
      <c r="AZ180" s="48" t="e">
        <f>IF(INSERT_HOLDS_HERE!AD$37=Hold_6,1,0)</f>
        <v>#NAME?</v>
      </c>
      <c r="BA180" s="48" t="e">
        <f>IF(INSERT_HOLDS_HERE!AF$37=Hold_6,1,0)</f>
        <v>#NAME?</v>
      </c>
      <c r="BB180" s="48" t="e">
        <f>IF(INSERT_HOLDS_HERE!AG$37=Hold_6,1,0)</f>
        <v>#NAME?</v>
      </c>
      <c r="BC180" s="48" t="e">
        <f>IF(INSERT_HOLDS_HERE!AH$37=Hold_6,1,0)</f>
        <v>#NAME?</v>
      </c>
      <c r="BD180" s="48" t="e">
        <f>IF(INSERT_HOLDS_HERE!AI$37=Hold_6,1,0)</f>
        <v>#NAME?</v>
      </c>
      <c r="BE180" s="48" t="e">
        <f>IF(INSERT_HOLDS_HERE!AJ$37=Hold_6,1,0)</f>
        <v>#NAME?</v>
      </c>
      <c r="BF180" s="48" t="e">
        <f>IF(INSERT_HOLDS_HERE!AK$37=Hold_6,1,0)</f>
        <v>#NAME?</v>
      </c>
      <c r="BG180" s="48" t="e">
        <f>IF(INSERT_HOLDS_HERE!AL$37=Hold_6,1,0)</f>
        <v>#NAME?</v>
      </c>
      <c r="BH180" s="48" t="e">
        <f>IF(INSERT_HOLDS_HERE!AM$37=Hold_6,1,0)</f>
        <v>#NAME?</v>
      </c>
      <c r="BI180" s="48" t="e">
        <f>IF(INSERT_HOLDS_HERE!AN$37=Hold_6,1,0)</f>
        <v>#NAME?</v>
      </c>
      <c r="BJ180" s="54"/>
      <c r="BK180" s="54"/>
      <c r="BL180" s="54"/>
      <c r="BM180" s="54"/>
      <c r="BO180" s="53">
        <f t="shared" si="155"/>
        <v>0</v>
      </c>
      <c r="BP180" s="53">
        <f>IF(AB180=0,0,IF(AND(AB180=1,AA180=0),MAX($BO180:BO180)+1,BO180))</f>
        <v>0</v>
      </c>
      <c r="BQ180" s="53">
        <f>IF(AC180=0,0,IF(AND(AC180=1,AB180=0),MAX($BO180:BP180)+1,BP180))</f>
        <v>0</v>
      </c>
      <c r="BR180" s="53">
        <f>IF(AD180=0,0,IF(AND(AD180=1,AC180=0),MAX($BO180:BQ180)+1,BQ180))</f>
        <v>0</v>
      </c>
      <c r="BS180" s="48" t="e">
        <f>IF(AE180=0,0,IF(AND(AE180=1,AD180=0),MAX($BO180:BR180)+1,BR180))</f>
        <v>#NAME?</v>
      </c>
      <c r="BT180" s="48" t="e">
        <f>IF(AF180=0,0,IF(AND(AF180=1,AE180=0),MAX($BO180:BS180)+1,BS180))</f>
        <v>#NAME?</v>
      </c>
      <c r="BU180" s="48" t="e">
        <f>IF(AG180=0,0,IF(AND(AG180=1,AF180=0),MAX($BO180:BT180)+1,BT180))</f>
        <v>#NAME?</v>
      </c>
      <c r="BV180" s="48" t="e">
        <f>IF(AH180=0,0,IF(AND(AH180=1,AG180=0),MAX($BO180:BU180)+1,BU180))</f>
        <v>#NAME?</v>
      </c>
      <c r="BW180" s="48" t="e">
        <f>IF(AI180=0,0,IF(AND(AI180=1,AH180=0),MAX($BO180:BV180)+1,BV180))</f>
        <v>#NAME?</v>
      </c>
      <c r="BX180" s="48" t="e">
        <f>IF(AJ180=0,0,IF(AND(AJ180=1,AI180=0),MAX($BO180:BW180)+1,BW180))</f>
        <v>#NAME?</v>
      </c>
      <c r="BY180" s="48" t="e">
        <f>IF(AK180=0,0,IF(AND(AK180=1,AJ180=0),MAX($BO180:BX180)+1,BX180))</f>
        <v>#NAME?</v>
      </c>
      <c r="BZ180" s="48" t="e">
        <f>IF(AL180=0,0,IF(AND(AL180=1,AK180=0),MAX($BO180:BY180)+1,BY180))</f>
        <v>#NAME?</v>
      </c>
      <c r="CA180" s="48" t="e">
        <f>IF(AM180=0,0,IF(AND(AM180=1,AL180=0),MAX($BO180:BZ180)+1,BZ180))</f>
        <v>#NAME?</v>
      </c>
      <c r="CB180" s="48" t="e">
        <f>IF(AN180=0,0,IF(AND(AN180=1,AM180=0),MAX($BO180:CA180)+1,CA180))</f>
        <v>#NAME?</v>
      </c>
      <c r="CC180" s="48" t="e">
        <f>IF(AO180=0,0,IF(AND(AO180=1,AN180=0),MAX($BO180:CB180)+1,CB180))</f>
        <v>#NAME?</v>
      </c>
      <c r="CD180" s="48" t="e">
        <f>IF(AP180=0,0,IF(AND(AP180=1,AO180=0),MAX($BO180:CC180)+1,CC180))</f>
        <v>#NAME?</v>
      </c>
      <c r="CE180" s="48" t="e">
        <f>IF(AQ180=0,0,IF(AND(AQ180=1,AP180=0),MAX($BO180:CD180)+1,CD180))</f>
        <v>#NAME?</v>
      </c>
      <c r="CF180" s="48" t="e">
        <f>IF(AR180=0,0,IF(AND(AR180=1,AQ180=0),MAX($BO180:CE180)+1,CE180))</f>
        <v>#NAME?</v>
      </c>
      <c r="CG180" s="48" t="e">
        <f>IF(AS180=0,0,IF(AND(AS180=1,AR180=0),MAX($BO180:CF180)+1,CF180))</f>
        <v>#NAME?</v>
      </c>
      <c r="CH180" s="48" t="e">
        <f>IF(AT180=0,0,IF(AND(AT180=1,AS180=0),MAX($BO180:CG180)+1,CG180))</f>
        <v>#NAME?</v>
      </c>
      <c r="CI180" s="48" t="e">
        <f>IF(AU180=0,0,IF(AND(AU180=1,AT180=0),MAX($BO180:CH180)+1,CH180))</f>
        <v>#NAME?</v>
      </c>
      <c r="CJ180" s="48" t="e">
        <f>IF(AV180=0,0,IF(AND(AV180=1,AU180=0),MAX($BO180:CI180)+1,CI180))</f>
        <v>#NAME?</v>
      </c>
      <c r="CK180" s="48" t="e">
        <f>IF(AW180=0,0,IF(AND(AW180=1,AV180=0),MAX($BO180:CJ180)+1,CJ180))</f>
        <v>#NAME?</v>
      </c>
      <c r="CL180" s="48" t="e">
        <f>IF(AX180=0,0,IF(AND(AX180=1,AW180=0),MAX($BO180:CK180)+1,CK180))</f>
        <v>#NAME?</v>
      </c>
      <c r="CM180" s="48" t="e">
        <f>IF(AY180=0,0,IF(AND(AY180=1,AX180=0),MAX($BO180:CL180)+1,CL180))</f>
        <v>#NAME?</v>
      </c>
      <c r="CN180" s="48" t="e">
        <f>IF(AZ180=0,0,IF(AND(AZ180=1,AY180=0),MAX($BO180:CM180)+1,CM180))</f>
        <v>#NAME?</v>
      </c>
      <c r="CO180" s="48" t="e">
        <f>IF(BA180=0,0,IF(AND(BA180=1,AZ180=0),MAX($BO180:CN180)+1,CN180))</f>
        <v>#NAME?</v>
      </c>
      <c r="CP180" s="48" t="e">
        <f>IF(BB180=0,0,IF(AND(BB180=1,BA180=0),MAX($BO180:CO180)+1,CO180))</f>
        <v>#NAME?</v>
      </c>
      <c r="CQ180" s="48" t="e">
        <f>IF(BC180=0,0,IF(AND(BC180=1,BB180=0),MAX($BO180:CP180)+1,CP180))</f>
        <v>#NAME?</v>
      </c>
      <c r="CR180" s="48" t="e">
        <f>IF(BD180=0,0,IF(AND(BD180=1,BC180=0),MAX($BO180:CQ180)+1,CQ180))</f>
        <v>#NAME?</v>
      </c>
      <c r="CS180" s="48" t="e">
        <f>IF(BE180=0,0,IF(AND(BE180=1,BD180=0),MAX($BO180:CR180)+1,CR180))</f>
        <v>#NAME?</v>
      </c>
      <c r="CT180" s="48" t="e">
        <f>IF(BF180=0,0,IF(AND(BF180=1,BE180=0),MAX($BO180:CS180)+1,CS180))</f>
        <v>#NAME?</v>
      </c>
      <c r="CU180" s="48" t="e">
        <f>IF(BG180=0,0,IF(AND(BG180=1,BF180=0),MAX($BO180:CT180)+1,CT180))</f>
        <v>#NAME?</v>
      </c>
      <c r="CV180" s="48" t="e">
        <f>IF(BH180=0,0,IF(AND(BH180=1,BG180=0),MAX($BO180:CU180)+1,CU180))</f>
        <v>#NAME?</v>
      </c>
      <c r="CW180" s="48" t="e">
        <f>IF(BI180=0,0,IF(AND(BI180=1,BH180=0),MAX($BO180:CV180)+1,CV180))</f>
        <v>#NAME?</v>
      </c>
      <c r="CX180" s="53">
        <f>IF(BJ180=0,0,IF(AND(BJ180=1,BI180=0),MAX($BO180:CW180)+1,CW180))</f>
        <v>0</v>
      </c>
      <c r="CY180" s="53">
        <f>IF(BK180=0,0,IF(AND(BK180=1,BJ180=0),MAX($BO180:CX180)+1,CX180))</f>
        <v>0</v>
      </c>
      <c r="CZ180" s="53">
        <f>IF(BL180=0,0,IF(AND(BL180=1,BK180=0),MAX($BO180:CY180)+1,CY180))</f>
        <v>0</v>
      </c>
      <c r="DA180" s="53">
        <f>IF(BM180=0,0,IF(AND(BM180=1,BL180=0),MAX($BO180:CZ180)+1,CZ180))</f>
        <v>0</v>
      </c>
    </row>
    <row r="181" spans="2:105">
      <c r="B181" s="41" t="s">
        <v>1</v>
      </c>
      <c r="C181" s="39" t="str">
        <f t="shared" si="132"/>
        <v/>
      </c>
      <c r="D181" s="43" t="str">
        <f t="shared" si="133"/>
        <v/>
      </c>
      <c r="E181" s="39" t="str">
        <f t="shared" si="134"/>
        <v/>
      </c>
      <c r="F181" s="43" t="str">
        <f t="shared" si="135"/>
        <v/>
      </c>
      <c r="G181" s="39" t="str">
        <f t="shared" si="136"/>
        <v/>
      </c>
      <c r="H181" s="43" t="str">
        <f t="shared" si="137"/>
        <v/>
      </c>
      <c r="I181" s="39" t="str">
        <f t="shared" si="138"/>
        <v/>
      </c>
      <c r="J181" s="43" t="str">
        <f t="shared" si="139"/>
        <v/>
      </c>
      <c r="K181" s="39" t="str">
        <f t="shared" si="140"/>
        <v/>
      </c>
      <c r="L181" s="43" t="str">
        <f t="shared" si="141"/>
        <v/>
      </c>
      <c r="M181" s="39" t="str">
        <f t="shared" si="142"/>
        <v/>
      </c>
      <c r="N181" s="43" t="str">
        <f t="shared" si="143"/>
        <v/>
      </c>
      <c r="O181" s="39" t="str">
        <f t="shared" si="144"/>
        <v/>
      </c>
      <c r="P181" s="43" t="str">
        <f t="shared" si="145"/>
        <v/>
      </c>
      <c r="Q181" s="39" t="str">
        <f t="shared" si="146"/>
        <v/>
      </c>
      <c r="R181" s="43" t="str">
        <f t="shared" si="147"/>
        <v/>
      </c>
      <c r="S181" s="39" t="str">
        <f t="shared" si="148"/>
        <v/>
      </c>
      <c r="T181" s="43" t="str">
        <f t="shared" si="149"/>
        <v/>
      </c>
      <c r="U181" s="39" t="str">
        <f t="shared" si="150"/>
        <v/>
      </c>
      <c r="V181" s="43" t="str">
        <f t="shared" si="151"/>
        <v/>
      </c>
      <c r="W181" s="39" t="str">
        <f t="shared" si="152"/>
        <v/>
      </c>
      <c r="X181" s="43" t="str">
        <f t="shared" si="153"/>
        <v/>
      </c>
      <c r="Y181" s="40" t="str">
        <f t="shared" si="154"/>
        <v/>
      </c>
      <c r="AA181" s="54"/>
      <c r="AB181" s="54"/>
      <c r="AC181" s="54"/>
      <c r="AD181" s="54"/>
      <c r="AE181" s="48" t="e">
        <f>IF(INSERT_HOLDS_HERE!H$38=Hold_6,1,0)</f>
        <v>#NAME?</v>
      </c>
      <c r="AF181" s="48" t="e">
        <f>IF(INSERT_HOLDS_HERE!I$38=Hold_6,1,0)</f>
        <v>#NAME?</v>
      </c>
      <c r="AG181" s="48" t="e">
        <f>IF(INSERT_HOLDS_HERE!J$38=Hold_6,1,0)</f>
        <v>#NAME?</v>
      </c>
      <c r="AH181" s="48" t="e">
        <f>IF(INSERT_HOLDS_HERE!K$38=Hold_6,1,0)</f>
        <v>#NAME?</v>
      </c>
      <c r="AI181" s="48" t="e">
        <f>IF(INSERT_HOLDS_HERE!L$38=Hold_6,1,0)</f>
        <v>#NAME?</v>
      </c>
      <c r="AJ181" s="48" t="e">
        <f>IF(INSERT_HOLDS_HERE!M$38=Hold_6,1,0)</f>
        <v>#NAME?</v>
      </c>
      <c r="AK181" s="48" t="e">
        <f>IF(INSERT_HOLDS_HERE!N$38=Hold_6,1,0)</f>
        <v>#NAME?</v>
      </c>
      <c r="AL181" s="48" t="e">
        <f>IF(INSERT_HOLDS_HERE!O$38=Hold_6,1,0)</f>
        <v>#NAME?</v>
      </c>
      <c r="AM181" s="48" t="e">
        <f>IF(INSERT_HOLDS_HERE!P$38=Hold_6,1,0)</f>
        <v>#NAME?</v>
      </c>
      <c r="AN181" s="48" t="e">
        <f>IF(INSERT_HOLDS_HERE!R$38=Hold_6,1,0)</f>
        <v>#NAME?</v>
      </c>
      <c r="AO181" s="48" t="e">
        <f>IF(INSERT_HOLDS_HERE!S$38=Hold_6,1,0)</f>
        <v>#NAME?</v>
      </c>
      <c r="AP181" s="48" t="e">
        <f>IF(INSERT_HOLDS_HERE!T$38=Hold_6,1,0)</f>
        <v>#NAME?</v>
      </c>
      <c r="AQ181" s="48" t="e">
        <f>IF(INSERT_HOLDS_HERE!U$38=Hold_6,1,0)</f>
        <v>#NAME?</v>
      </c>
      <c r="AR181" s="48" t="e">
        <f>IF(INSERT_HOLDS_HERE!V$38=Hold_6,1,0)</f>
        <v>#NAME?</v>
      </c>
      <c r="AS181" s="48" t="e">
        <f>IF(INSERT_HOLDS_HERE!W$38=Hold_6,1,0)</f>
        <v>#NAME?</v>
      </c>
      <c r="AT181" s="48" t="e">
        <f>IF(INSERT_HOLDS_HERE!X$38=Hold_6,1,0)</f>
        <v>#NAME?</v>
      </c>
      <c r="AU181" s="48" t="e">
        <f>IF(INSERT_HOLDS_HERE!Y$38=Hold_6,1,0)</f>
        <v>#NAME?</v>
      </c>
      <c r="AV181" s="48" t="e">
        <f>IF(INSERT_HOLDS_HERE!Z$38=Hold_6,1,0)</f>
        <v>#NAME?</v>
      </c>
      <c r="AW181" s="48" t="e">
        <f>IF(INSERT_HOLDS_HERE!AA$38=Hold_6,1,0)</f>
        <v>#NAME?</v>
      </c>
      <c r="AX181" s="48" t="e">
        <f>IF(INSERT_HOLDS_HERE!AB$38=Hold_6,1,0)</f>
        <v>#NAME?</v>
      </c>
      <c r="AY181" s="48" t="e">
        <f>IF(INSERT_HOLDS_HERE!AC$38=Hold_6,1,0)</f>
        <v>#NAME?</v>
      </c>
      <c r="AZ181" s="48" t="e">
        <f>IF(INSERT_HOLDS_HERE!AD$38=Hold_6,1,0)</f>
        <v>#NAME?</v>
      </c>
      <c r="BA181" s="48" t="e">
        <f>IF(INSERT_HOLDS_HERE!AF$38=Hold_6,1,0)</f>
        <v>#NAME?</v>
      </c>
      <c r="BB181" s="48" t="e">
        <f>IF(INSERT_HOLDS_HERE!AG$38=Hold_6,1,0)</f>
        <v>#NAME?</v>
      </c>
      <c r="BC181" s="48" t="e">
        <f>IF(INSERT_HOLDS_HERE!AH$38=Hold_6,1,0)</f>
        <v>#NAME?</v>
      </c>
      <c r="BD181" s="48" t="e">
        <f>IF(INSERT_HOLDS_HERE!AI$38=Hold_6,1,0)</f>
        <v>#NAME?</v>
      </c>
      <c r="BE181" s="48" t="e">
        <f>IF(INSERT_HOLDS_HERE!AJ$38=Hold_6,1,0)</f>
        <v>#NAME?</v>
      </c>
      <c r="BF181" s="48" t="e">
        <f>IF(INSERT_HOLDS_HERE!AK$38=Hold_6,1,0)</f>
        <v>#NAME?</v>
      </c>
      <c r="BG181" s="48" t="e">
        <f>IF(INSERT_HOLDS_HERE!AL$38=Hold_6,1,0)</f>
        <v>#NAME?</v>
      </c>
      <c r="BH181" s="48" t="e">
        <f>IF(INSERT_HOLDS_HERE!AM$38=Hold_6,1,0)</f>
        <v>#NAME?</v>
      </c>
      <c r="BI181" s="48" t="e">
        <f>IF(INSERT_HOLDS_HERE!AN$38=Hold_6,1,0)</f>
        <v>#NAME?</v>
      </c>
      <c r="BJ181" s="54"/>
      <c r="BK181" s="54"/>
      <c r="BL181" s="54"/>
      <c r="BM181" s="54"/>
      <c r="BO181" s="53">
        <f t="shared" si="155"/>
        <v>0</v>
      </c>
      <c r="BP181" s="53">
        <f>IF(AB181=0,0,IF(AND(AB181=1,AA181=0),MAX($BO181:BO181)+1,BO181))</f>
        <v>0</v>
      </c>
      <c r="BQ181" s="53">
        <f>IF(AC181=0,0,IF(AND(AC181=1,AB181=0),MAX($BO181:BP181)+1,BP181))</f>
        <v>0</v>
      </c>
      <c r="BR181" s="53">
        <f>IF(AD181=0,0,IF(AND(AD181=1,AC181=0),MAX($BO181:BQ181)+1,BQ181))</f>
        <v>0</v>
      </c>
      <c r="BS181" s="48" t="e">
        <f>IF(AE181=0,0,IF(AND(AE181=1,AD181=0),MAX($BO181:BR181)+1,BR181))</f>
        <v>#NAME?</v>
      </c>
      <c r="BT181" s="48" t="e">
        <f>IF(AF181=0,0,IF(AND(AF181=1,AE181=0),MAX($BO181:BS181)+1,BS181))</f>
        <v>#NAME?</v>
      </c>
      <c r="BU181" s="48" t="e">
        <f>IF(AG181=0,0,IF(AND(AG181=1,AF181=0),MAX($BO181:BT181)+1,BT181))</f>
        <v>#NAME?</v>
      </c>
      <c r="BV181" s="48" t="e">
        <f>IF(AH181=0,0,IF(AND(AH181=1,AG181=0),MAX($BO181:BU181)+1,BU181))</f>
        <v>#NAME?</v>
      </c>
      <c r="BW181" s="48" t="e">
        <f>IF(AI181=0,0,IF(AND(AI181=1,AH181=0),MAX($BO181:BV181)+1,BV181))</f>
        <v>#NAME?</v>
      </c>
      <c r="BX181" s="48" t="e">
        <f>IF(AJ181=0,0,IF(AND(AJ181=1,AI181=0),MAX($BO181:BW181)+1,BW181))</f>
        <v>#NAME?</v>
      </c>
      <c r="BY181" s="48" t="e">
        <f>IF(AK181=0,0,IF(AND(AK181=1,AJ181=0),MAX($BO181:BX181)+1,BX181))</f>
        <v>#NAME?</v>
      </c>
      <c r="BZ181" s="48" t="e">
        <f>IF(AL181=0,0,IF(AND(AL181=1,AK181=0),MAX($BO181:BY181)+1,BY181))</f>
        <v>#NAME?</v>
      </c>
      <c r="CA181" s="48" t="e">
        <f>IF(AM181=0,0,IF(AND(AM181=1,AL181=0),MAX($BO181:BZ181)+1,BZ181))</f>
        <v>#NAME?</v>
      </c>
      <c r="CB181" s="48" t="e">
        <f>IF(AN181=0,0,IF(AND(AN181=1,AM181=0),MAX($BO181:CA181)+1,CA181))</f>
        <v>#NAME?</v>
      </c>
      <c r="CC181" s="48" t="e">
        <f>IF(AO181=0,0,IF(AND(AO181=1,AN181=0),MAX($BO181:CB181)+1,CB181))</f>
        <v>#NAME?</v>
      </c>
      <c r="CD181" s="48" t="e">
        <f>IF(AP181=0,0,IF(AND(AP181=1,AO181=0),MAX($BO181:CC181)+1,CC181))</f>
        <v>#NAME?</v>
      </c>
      <c r="CE181" s="48" t="e">
        <f>IF(AQ181=0,0,IF(AND(AQ181=1,AP181=0),MAX($BO181:CD181)+1,CD181))</f>
        <v>#NAME?</v>
      </c>
      <c r="CF181" s="48" t="e">
        <f>IF(AR181=0,0,IF(AND(AR181=1,AQ181=0),MAX($BO181:CE181)+1,CE181))</f>
        <v>#NAME?</v>
      </c>
      <c r="CG181" s="48" t="e">
        <f>IF(AS181=0,0,IF(AND(AS181=1,AR181=0),MAX($BO181:CF181)+1,CF181))</f>
        <v>#NAME?</v>
      </c>
      <c r="CH181" s="48" t="e">
        <f>IF(AT181=0,0,IF(AND(AT181=1,AS181=0),MAX($BO181:CG181)+1,CG181))</f>
        <v>#NAME?</v>
      </c>
      <c r="CI181" s="48" t="e">
        <f>IF(AU181=0,0,IF(AND(AU181=1,AT181=0),MAX($BO181:CH181)+1,CH181))</f>
        <v>#NAME?</v>
      </c>
      <c r="CJ181" s="48" t="e">
        <f>IF(AV181=0,0,IF(AND(AV181=1,AU181=0),MAX($BO181:CI181)+1,CI181))</f>
        <v>#NAME?</v>
      </c>
      <c r="CK181" s="48" t="e">
        <f>IF(AW181=0,0,IF(AND(AW181=1,AV181=0),MAX($BO181:CJ181)+1,CJ181))</f>
        <v>#NAME?</v>
      </c>
      <c r="CL181" s="48" t="e">
        <f>IF(AX181=0,0,IF(AND(AX181=1,AW181=0),MAX($BO181:CK181)+1,CK181))</f>
        <v>#NAME?</v>
      </c>
      <c r="CM181" s="48" t="e">
        <f>IF(AY181=0,0,IF(AND(AY181=1,AX181=0),MAX($BO181:CL181)+1,CL181))</f>
        <v>#NAME?</v>
      </c>
      <c r="CN181" s="48" t="e">
        <f>IF(AZ181=0,0,IF(AND(AZ181=1,AY181=0),MAX($BO181:CM181)+1,CM181))</f>
        <v>#NAME?</v>
      </c>
      <c r="CO181" s="48" t="e">
        <f>IF(BA181=0,0,IF(AND(BA181=1,AZ181=0),MAX($BO181:CN181)+1,CN181))</f>
        <v>#NAME?</v>
      </c>
      <c r="CP181" s="48" t="e">
        <f>IF(BB181=0,0,IF(AND(BB181=1,BA181=0),MAX($BO181:CO181)+1,CO181))</f>
        <v>#NAME?</v>
      </c>
      <c r="CQ181" s="48" t="e">
        <f>IF(BC181=0,0,IF(AND(BC181=1,BB181=0),MAX($BO181:CP181)+1,CP181))</f>
        <v>#NAME?</v>
      </c>
      <c r="CR181" s="48" t="e">
        <f>IF(BD181=0,0,IF(AND(BD181=1,BC181=0),MAX($BO181:CQ181)+1,CQ181))</f>
        <v>#NAME?</v>
      </c>
      <c r="CS181" s="48" t="e">
        <f>IF(BE181=0,0,IF(AND(BE181=1,BD181=0),MAX($BO181:CR181)+1,CR181))</f>
        <v>#NAME?</v>
      </c>
      <c r="CT181" s="48" t="e">
        <f>IF(BF181=0,0,IF(AND(BF181=1,BE181=0),MAX($BO181:CS181)+1,CS181))</f>
        <v>#NAME?</v>
      </c>
      <c r="CU181" s="48" t="e">
        <f>IF(BG181=0,0,IF(AND(BG181=1,BF181=0),MAX($BO181:CT181)+1,CT181))</f>
        <v>#NAME?</v>
      </c>
      <c r="CV181" s="48" t="e">
        <f>IF(BH181=0,0,IF(AND(BH181=1,BG181=0),MAX($BO181:CU181)+1,CU181))</f>
        <v>#NAME?</v>
      </c>
      <c r="CW181" s="48" t="e">
        <f>IF(BI181=0,0,IF(AND(BI181=1,BH181=0),MAX($BO181:CV181)+1,CV181))</f>
        <v>#NAME?</v>
      </c>
      <c r="CX181" s="53">
        <f>IF(BJ181=0,0,IF(AND(BJ181=1,BI181=0),MAX($BO181:CW181)+1,CW181))</f>
        <v>0</v>
      </c>
      <c r="CY181" s="53">
        <f>IF(BK181=0,0,IF(AND(BK181=1,BJ181=0),MAX($BO181:CX181)+1,CX181))</f>
        <v>0</v>
      </c>
      <c r="CZ181" s="53">
        <f>IF(BL181=0,0,IF(AND(BL181=1,BK181=0),MAX($BO181:CY181)+1,CY181))</f>
        <v>0</v>
      </c>
      <c r="DA181" s="53">
        <f>IF(BM181=0,0,IF(AND(BM181=1,BL181=0),MAX($BO181:CZ181)+1,CZ181))</f>
        <v>0</v>
      </c>
    </row>
    <row r="182" spans="2:105" ht="13.5" thickBot="1">
      <c r="B182" s="49" t="s">
        <v>0</v>
      </c>
      <c r="C182" s="50" t="str">
        <f t="shared" si="132"/>
        <v/>
      </c>
      <c r="D182" s="51" t="str">
        <f t="shared" si="133"/>
        <v/>
      </c>
      <c r="E182" s="50" t="str">
        <f t="shared" si="134"/>
        <v/>
      </c>
      <c r="F182" s="51" t="str">
        <f t="shared" si="135"/>
        <v/>
      </c>
      <c r="G182" s="50" t="str">
        <f t="shared" si="136"/>
        <v/>
      </c>
      <c r="H182" s="51" t="str">
        <f t="shared" si="137"/>
        <v/>
      </c>
      <c r="I182" s="50" t="str">
        <f t="shared" si="138"/>
        <v/>
      </c>
      <c r="J182" s="51" t="str">
        <f t="shared" si="139"/>
        <v/>
      </c>
      <c r="K182" s="50" t="str">
        <f t="shared" si="140"/>
        <v/>
      </c>
      <c r="L182" s="51" t="str">
        <f t="shared" si="141"/>
        <v/>
      </c>
      <c r="M182" s="50" t="str">
        <f t="shared" si="142"/>
        <v/>
      </c>
      <c r="N182" s="51" t="str">
        <f t="shared" si="143"/>
        <v/>
      </c>
      <c r="O182" s="50" t="str">
        <f t="shared" si="144"/>
        <v/>
      </c>
      <c r="P182" s="51" t="str">
        <f t="shared" si="145"/>
        <v/>
      </c>
      <c r="Q182" s="50" t="str">
        <f t="shared" si="146"/>
        <v/>
      </c>
      <c r="R182" s="51" t="str">
        <f t="shared" si="147"/>
        <v/>
      </c>
      <c r="S182" s="50" t="str">
        <f t="shared" si="148"/>
        <v/>
      </c>
      <c r="T182" s="51" t="str">
        <f t="shared" si="149"/>
        <v/>
      </c>
      <c r="U182" s="50" t="str">
        <f t="shared" si="150"/>
        <v/>
      </c>
      <c r="V182" s="51" t="str">
        <f t="shared" si="151"/>
        <v/>
      </c>
      <c r="W182" s="50" t="str">
        <f t="shared" si="152"/>
        <v/>
      </c>
      <c r="X182" s="51" t="str">
        <f t="shared" si="153"/>
        <v/>
      </c>
      <c r="Y182" s="52" t="str">
        <f t="shared" si="154"/>
        <v/>
      </c>
      <c r="AA182" s="54"/>
      <c r="AB182" s="54"/>
      <c r="AC182" s="54"/>
      <c r="AD182" s="54"/>
      <c r="AE182" s="48" t="e">
        <f>IF(INSERT_HOLDS_HERE!H$39=Hold_6,1,0)</f>
        <v>#NAME?</v>
      </c>
      <c r="AF182" s="48" t="e">
        <f>IF(INSERT_HOLDS_HERE!I$39=Hold_6,1,0)</f>
        <v>#NAME?</v>
      </c>
      <c r="AG182" s="48" t="e">
        <f>IF(INSERT_HOLDS_HERE!J$39=Hold_6,1,0)</f>
        <v>#NAME?</v>
      </c>
      <c r="AH182" s="48" t="e">
        <f>IF(INSERT_HOLDS_HERE!K$39=Hold_6,1,0)</f>
        <v>#NAME?</v>
      </c>
      <c r="AI182" s="48" t="e">
        <f>IF(INSERT_HOLDS_HERE!L$39=Hold_6,1,0)</f>
        <v>#NAME?</v>
      </c>
      <c r="AJ182" s="48" t="e">
        <f>IF(INSERT_HOLDS_HERE!M$39=Hold_6,1,0)</f>
        <v>#NAME?</v>
      </c>
      <c r="AK182" s="48" t="e">
        <f>IF(INSERT_HOLDS_HERE!N$39=Hold_6,1,0)</f>
        <v>#NAME?</v>
      </c>
      <c r="AL182" s="48" t="e">
        <f>IF(INSERT_HOLDS_HERE!O$39=Hold_6,1,0)</f>
        <v>#NAME?</v>
      </c>
      <c r="AM182" s="48" t="e">
        <f>IF(INSERT_HOLDS_HERE!P$39=Hold_6,1,0)</f>
        <v>#NAME?</v>
      </c>
      <c r="AN182" s="48" t="e">
        <f>IF(INSERT_HOLDS_HERE!R$39=Hold_6,1,0)</f>
        <v>#NAME?</v>
      </c>
      <c r="AO182" s="54"/>
      <c r="AP182" s="54"/>
      <c r="AQ182" s="48" t="e">
        <f>IF(INSERT_HOLDS_HERE!U$39=Hold_6,1,0)</f>
        <v>#NAME?</v>
      </c>
      <c r="AR182" s="54"/>
      <c r="AS182" s="54"/>
      <c r="AT182" s="48" t="e">
        <f>IF(INSERT_HOLDS_HERE!X$39=Hold_6,1,0)</f>
        <v>#NAME?</v>
      </c>
      <c r="AU182" s="54"/>
      <c r="AV182" s="54"/>
      <c r="AW182" s="48" t="e">
        <f>IF(INSERT_HOLDS_HERE!AA$39=Hold_6,1,0)</f>
        <v>#NAME?</v>
      </c>
      <c r="AX182" s="54"/>
      <c r="AY182" s="54"/>
      <c r="AZ182" s="48" t="e">
        <f>IF(INSERT_HOLDS_HERE!AD$39=Hold_6,1,0)</f>
        <v>#NAME?</v>
      </c>
      <c r="BA182" s="48" t="e">
        <f>IF(INSERT_HOLDS_HERE!AF$39=Hold_6,1,0)</f>
        <v>#NAME?</v>
      </c>
      <c r="BB182" s="48" t="e">
        <f>IF(INSERT_HOLDS_HERE!AG$39=Hold_6,1,0)</f>
        <v>#NAME?</v>
      </c>
      <c r="BC182" s="48" t="e">
        <f>IF(INSERT_HOLDS_HERE!AH$39=Hold_6,1,0)</f>
        <v>#NAME?</v>
      </c>
      <c r="BD182" s="48" t="e">
        <f>IF(INSERT_HOLDS_HERE!AI$39=Hold_6,1,0)</f>
        <v>#NAME?</v>
      </c>
      <c r="BE182" s="48" t="e">
        <f>IF(INSERT_HOLDS_HERE!AJ$39=Hold_6,1,0)</f>
        <v>#NAME?</v>
      </c>
      <c r="BF182" s="48" t="e">
        <f>IF(INSERT_HOLDS_HERE!AK$39=Hold_6,1,0)</f>
        <v>#NAME?</v>
      </c>
      <c r="BG182" s="48" t="e">
        <f>IF(INSERT_HOLDS_HERE!AL$39=Hold_6,1,0)</f>
        <v>#NAME?</v>
      </c>
      <c r="BH182" s="48" t="e">
        <f>IF(INSERT_HOLDS_HERE!AM$39=Hold_6,1,0)</f>
        <v>#NAME?</v>
      </c>
      <c r="BI182" s="48" t="e">
        <f>IF(INSERT_HOLDS_HERE!AN$39=Hold_6,1,0)</f>
        <v>#NAME?</v>
      </c>
      <c r="BJ182" s="54"/>
      <c r="BK182" s="54"/>
      <c r="BL182" s="54"/>
      <c r="BM182" s="54"/>
      <c r="BO182" s="53">
        <f t="shared" si="155"/>
        <v>0</v>
      </c>
      <c r="BP182" s="53">
        <f>IF(AB182=0,0,IF(AND(AB182=1,AA182=0),MAX($BO182:BO182)+1,BO182))</f>
        <v>0</v>
      </c>
      <c r="BQ182" s="53">
        <f>IF(AC182=0,0,IF(AND(AC182=1,AB182=0),MAX($BO182:BP182)+1,BP182))</f>
        <v>0</v>
      </c>
      <c r="BR182" s="53">
        <f>IF(AD182=0,0,IF(AND(AD182=1,AC182=0),MAX($BO182:BQ182)+1,BQ182))</f>
        <v>0</v>
      </c>
      <c r="BS182" s="48" t="e">
        <f>IF(AE182=0,0,IF(AND(AE182=1,AD182=0),MAX($BO182:BR182)+1,BR182))</f>
        <v>#NAME?</v>
      </c>
      <c r="BT182" s="48" t="e">
        <f>IF(AF182=0,0,IF(AND(AF182=1,AE182=0),MAX($BO182:BS182)+1,BS182))</f>
        <v>#NAME?</v>
      </c>
      <c r="BU182" s="48" t="e">
        <f>IF(AG182=0,0,IF(AND(AG182=1,AF182=0),MAX($BO182:BT182)+1,BT182))</f>
        <v>#NAME?</v>
      </c>
      <c r="BV182" s="48" t="e">
        <f>IF(AH182=0,0,IF(AND(AH182=1,AG182=0),MAX($BO182:BU182)+1,BU182))</f>
        <v>#NAME?</v>
      </c>
      <c r="BW182" s="48" t="e">
        <f>IF(AI182=0,0,IF(AND(AI182=1,AH182=0),MAX($BO182:BV182)+1,BV182))</f>
        <v>#NAME?</v>
      </c>
      <c r="BX182" s="48" t="e">
        <f>IF(AJ182=0,0,IF(AND(AJ182=1,AI182=0),MAX($BO182:BW182)+1,BW182))</f>
        <v>#NAME?</v>
      </c>
      <c r="BY182" s="48" t="e">
        <f>IF(AK182=0,0,IF(AND(AK182=1,AJ182=0),MAX($BO182:BX182)+1,BX182))</f>
        <v>#NAME?</v>
      </c>
      <c r="BZ182" s="48" t="e">
        <f>IF(AL182=0,0,IF(AND(AL182=1,AK182=0),MAX($BO182:BY182)+1,BY182))</f>
        <v>#NAME?</v>
      </c>
      <c r="CA182" s="48" t="e">
        <f>IF(AM182=0,0,IF(AND(AM182=1,AL182=0),MAX($BO182:BZ182)+1,BZ182))</f>
        <v>#NAME?</v>
      </c>
      <c r="CB182" s="48" t="e">
        <f>IF(AN182=0,0,IF(AND(AN182=1,AM182=0),MAX($BO182:CA182)+1,CA182))</f>
        <v>#NAME?</v>
      </c>
      <c r="CC182" s="53">
        <f>IF(AO182=0,0,IF(AND(AO182=1,AN182=0),MAX($BO182:CB182)+1,CB182))</f>
        <v>0</v>
      </c>
      <c r="CD182" s="53">
        <f>IF(AP182=0,0,IF(AND(AP182=1,AO182=0),MAX($BO182:CC182)+1,CC182))</f>
        <v>0</v>
      </c>
      <c r="CE182" s="48" t="e">
        <f>IF(AQ182=0,0,IF(AND(AQ182=1,AP182=0),MAX($BO182:CD182)+1,CD182))</f>
        <v>#NAME?</v>
      </c>
      <c r="CF182" s="53">
        <f>IF(AR182=0,0,IF(AND(AR182=1,AQ182=0),MAX($BO182:CE182)+1,CE182))</f>
        <v>0</v>
      </c>
      <c r="CG182" s="53">
        <f>IF(AS182=0,0,IF(AND(AS182=1,AR182=0),MAX($BO182:CF182)+1,CF182))</f>
        <v>0</v>
      </c>
      <c r="CH182" s="48" t="e">
        <f>IF(AT182=0,0,IF(AND(AT182=1,AS182=0),MAX($BO182:CG182)+1,CG182))</f>
        <v>#NAME?</v>
      </c>
      <c r="CI182" s="53">
        <f>IF(AU182=0,0,IF(AND(AU182=1,AT182=0),MAX($BO182:CH182)+1,CH182))</f>
        <v>0</v>
      </c>
      <c r="CJ182" s="53">
        <f>IF(AV182=0,0,IF(AND(AV182=1,AU182=0),MAX($BO182:CI182)+1,CI182))</f>
        <v>0</v>
      </c>
      <c r="CK182" s="48" t="e">
        <f>IF(AW182=0,0,IF(AND(AW182=1,AV182=0),MAX($BO182:CJ182)+1,CJ182))</f>
        <v>#NAME?</v>
      </c>
      <c r="CL182" s="53">
        <f>IF(AX182=0,0,IF(AND(AX182=1,AW182=0),MAX($BO182:CK182)+1,CK182))</f>
        <v>0</v>
      </c>
      <c r="CM182" s="53">
        <f>IF(AY182=0,0,IF(AND(AY182=1,AX182=0),MAX($BO182:CL182)+1,CL182))</f>
        <v>0</v>
      </c>
      <c r="CN182" s="48" t="e">
        <f>IF(AZ182=0,0,IF(AND(AZ182=1,AY182=0),MAX($BO182:CM182)+1,CM182))</f>
        <v>#NAME?</v>
      </c>
      <c r="CO182" s="48" t="e">
        <f>IF(BA182=0,0,IF(AND(BA182=1,AZ182=0),MAX($BO182:CN182)+1,CN182))</f>
        <v>#NAME?</v>
      </c>
      <c r="CP182" s="48" t="e">
        <f>IF(BB182=0,0,IF(AND(BB182=1,BA182=0),MAX($BO182:CO182)+1,CO182))</f>
        <v>#NAME?</v>
      </c>
      <c r="CQ182" s="48" t="e">
        <f>IF(BC182=0,0,IF(AND(BC182=1,BB182=0),MAX($BO182:CP182)+1,CP182))</f>
        <v>#NAME?</v>
      </c>
      <c r="CR182" s="48" t="e">
        <f>IF(BD182=0,0,IF(AND(BD182=1,BC182=0),MAX($BO182:CQ182)+1,CQ182))</f>
        <v>#NAME?</v>
      </c>
      <c r="CS182" s="48" t="e">
        <f>IF(BE182=0,0,IF(AND(BE182=1,BD182=0),MAX($BO182:CR182)+1,CR182))</f>
        <v>#NAME?</v>
      </c>
      <c r="CT182" s="48" t="e">
        <f>IF(BF182=0,0,IF(AND(BF182=1,BE182=0),MAX($BO182:CS182)+1,CS182))</f>
        <v>#NAME?</v>
      </c>
      <c r="CU182" s="48" t="e">
        <f>IF(BG182=0,0,IF(AND(BG182=1,BF182=0),MAX($BO182:CT182)+1,CT182))</f>
        <v>#NAME?</v>
      </c>
      <c r="CV182" s="48" t="e">
        <f>IF(BH182=0,0,IF(AND(BH182=1,BG182=0),MAX($BO182:CU182)+1,CU182))</f>
        <v>#NAME?</v>
      </c>
      <c r="CW182" s="48" t="e">
        <f>IF(BI182=0,0,IF(AND(BI182=1,BH182=0),MAX($BO182:CV182)+1,CV182))</f>
        <v>#NAME?</v>
      </c>
      <c r="CX182" s="53">
        <f>IF(BJ182=0,0,IF(AND(BJ182=1,BI182=0),MAX($BO182:CW182)+1,CW182))</f>
        <v>0</v>
      </c>
      <c r="CY182" s="53">
        <f>IF(BK182=0,0,IF(AND(BK182=1,BJ182=0),MAX($BO182:CX182)+1,CX182))</f>
        <v>0</v>
      </c>
      <c r="CZ182" s="53">
        <f>IF(BL182=0,0,IF(AND(BL182=1,BK182=0),MAX($BO182:CY182)+1,CY182))</f>
        <v>0</v>
      </c>
      <c r="DA182" s="53">
        <f>IF(BM182=0,0,IF(AND(BM182=1,BL182=0),MAX($BO182:CZ182)+1,CZ182))</f>
        <v>0</v>
      </c>
    </row>
    <row r="184" spans="2:105" ht="13.5" thickBot="1"/>
    <row r="185" spans="2:105" ht="13.5" thickBot="1">
      <c r="B185" s="33" t="s">
        <v>33</v>
      </c>
      <c r="C185" s="34" t="e">
        <f>Calculator!#REF!</f>
        <v>#REF!</v>
      </c>
      <c r="D185" s="56" t="e">
        <f>"("&amp;VLOOKUP(Hold_7,Calculator!$D$8:$E$12,2,0)&amp;")"</f>
        <v>#NAME?</v>
      </c>
      <c r="E185" s="35"/>
      <c r="F185" s="35"/>
      <c r="G185" s="35"/>
      <c r="H185" s="35"/>
      <c r="I185" s="35"/>
      <c r="J185" s="35"/>
      <c r="K185" s="35"/>
      <c r="L185" s="35"/>
      <c r="M185" s="35"/>
      <c r="N185" s="35"/>
      <c r="O185" s="35"/>
      <c r="P185" s="35"/>
      <c r="Q185" s="35"/>
      <c r="R185" s="35"/>
      <c r="S185" s="35"/>
      <c r="T185" s="35"/>
      <c r="U185" s="35"/>
      <c r="V185" s="35"/>
      <c r="W185" s="35"/>
      <c r="X185" s="35"/>
      <c r="Y185" s="36"/>
      <c r="Z185" s="37"/>
    </row>
    <row r="186" spans="2:105" ht="13.5" thickBot="1">
      <c r="B186" s="38"/>
      <c r="C186" s="39"/>
      <c r="D186" s="39"/>
      <c r="E186" s="39"/>
      <c r="F186" s="39"/>
      <c r="G186" s="39"/>
      <c r="H186" s="39"/>
      <c r="I186" s="39"/>
      <c r="J186" s="39"/>
      <c r="K186" s="39"/>
      <c r="L186" s="39"/>
      <c r="M186" s="39"/>
      <c r="N186" s="39"/>
      <c r="O186" s="39"/>
      <c r="P186" s="39"/>
      <c r="Q186" s="39"/>
      <c r="R186" s="39"/>
      <c r="S186" s="39"/>
      <c r="T186" s="39"/>
      <c r="U186" s="39"/>
      <c r="V186" s="39"/>
      <c r="W186" s="39"/>
      <c r="X186" s="39"/>
      <c r="Y186" s="40"/>
      <c r="AA186" s="250" t="s">
        <v>35</v>
      </c>
      <c r="AB186" s="251"/>
      <c r="AC186" s="251"/>
      <c r="AD186" s="251"/>
      <c r="AE186" s="251"/>
      <c r="AF186" s="251"/>
      <c r="AG186" s="251"/>
      <c r="AH186" s="251"/>
      <c r="AI186" s="251"/>
      <c r="AJ186" s="251"/>
      <c r="AK186" s="251"/>
      <c r="AL186" s="251"/>
      <c r="AM186" s="251"/>
      <c r="AN186" s="251"/>
      <c r="AO186" s="251"/>
      <c r="AP186" s="251"/>
      <c r="AQ186" s="251"/>
      <c r="AR186" s="251"/>
      <c r="AS186" s="251"/>
      <c r="AT186" s="251"/>
      <c r="AU186" s="251"/>
      <c r="AV186" s="251"/>
      <c r="AW186" s="251"/>
      <c r="AX186" s="251"/>
      <c r="AY186" s="251"/>
      <c r="AZ186" s="251"/>
      <c r="BA186" s="251"/>
      <c r="BB186" s="251"/>
      <c r="BC186" s="251"/>
      <c r="BD186" s="251"/>
      <c r="BE186" s="251"/>
      <c r="BF186" s="251"/>
      <c r="BG186" s="251"/>
      <c r="BH186" s="251"/>
      <c r="BI186" s="251"/>
      <c r="BJ186" s="251"/>
      <c r="BK186" s="251"/>
      <c r="BL186" s="251"/>
      <c r="BM186" s="252"/>
      <c r="BO186" s="250" t="s">
        <v>36</v>
      </c>
      <c r="BP186" s="251"/>
      <c r="BQ186" s="251"/>
      <c r="BR186" s="251"/>
      <c r="BS186" s="251"/>
      <c r="BT186" s="251"/>
      <c r="BU186" s="251"/>
      <c r="BV186" s="251"/>
      <c r="BW186" s="251"/>
      <c r="BX186" s="251"/>
      <c r="BY186" s="251"/>
      <c r="BZ186" s="251"/>
      <c r="CA186" s="251"/>
      <c r="CB186" s="251"/>
      <c r="CC186" s="251"/>
      <c r="CD186" s="251"/>
      <c r="CE186" s="251"/>
      <c r="CF186" s="251"/>
      <c r="CG186" s="251"/>
      <c r="CH186" s="251"/>
      <c r="CI186" s="251"/>
      <c r="CJ186" s="251"/>
      <c r="CK186" s="251"/>
      <c r="CL186" s="251"/>
      <c r="CM186" s="251"/>
      <c r="CN186" s="251"/>
      <c r="CO186" s="251"/>
      <c r="CP186" s="251"/>
      <c r="CQ186" s="251"/>
      <c r="CR186" s="251"/>
      <c r="CS186" s="251"/>
      <c r="CT186" s="251"/>
      <c r="CU186" s="251"/>
      <c r="CV186" s="251"/>
      <c r="CW186" s="251"/>
      <c r="CX186" s="251"/>
      <c r="CY186" s="251"/>
      <c r="CZ186" s="251"/>
      <c r="DA186" s="252"/>
    </row>
    <row r="187" spans="2:105" ht="13.5" thickBot="1">
      <c r="B187" s="41" t="s">
        <v>37</v>
      </c>
      <c r="C187" s="42" t="s">
        <v>38</v>
      </c>
      <c r="D187" s="43"/>
      <c r="E187" s="43"/>
      <c r="F187" s="43"/>
      <c r="G187" s="43"/>
      <c r="H187" s="43"/>
      <c r="I187" s="43"/>
      <c r="J187" s="43"/>
      <c r="K187" s="43"/>
      <c r="L187" s="43"/>
      <c r="M187" s="43"/>
      <c r="N187" s="43"/>
      <c r="O187" s="43"/>
      <c r="P187" s="43"/>
      <c r="Q187" s="43"/>
      <c r="R187" s="43"/>
      <c r="S187" s="43"/>
      <c r="T187" s="43"/>
      <c r="U187" s="43"/>
      <c r="V187" s="43"/>
      <c r="W187" s="43"/>
      <c r="X187" s="43"/>
      <c r="Y187" s="44"/>
      <c r="AA187" s="45">
        <v>1</v>
      </c>
      <c r="AB187" s="46">
        <f>AA187+1</f>
        <v>2</v>
      </c>
      <c r="AC187" s="46">
        <f>AB187+1</f>
        <v>3</v>
      </c>
      <c r="AD187" s="46">
        <f t="shared" ref="AD187:BM187" si="156">AC187+1</f>
        <v>4</v>
      </c>
      <c r="AE187" s="46">
        <f t="shared" si="156"/>
        <v>5</v>
      </c>
      <c r="AF187" s="46">
        <f t="shared" si="156"/>
        <v>6</v>
      </c>
      <c r="AG187" s="46">
        <f t="shared" si="156"/>
        <v>7</v>
      </c>
      <c r="AH187" s="46">
        <f t="shared" si="156"/>
        <v>8</v>
      </c>
      <c r="AI187" s="46">
        <f t="shared" si="156"/>
        <v>9</v>
      </c>
      <c r="AJ187" s="46">
        <f t="shared" si="156"/>
        <v>10</v>
      </c>
      <c r="AK187" s="46">
        <f t="shared" si="156"/>
        <v>11</v>
      </c>
      <c r="AL187" s="46">
        <f t="shared" si="156"/>
        <v>12</v>
      </c>
      <c r="AM187" s="46">
        <f t="shared" si="156"/>
        <v>13</v>
      </c>
      <c r="AN187" s="46">
        <f t="shared" si="156"/>
        <v>14</v>
      </c>
      <c r="AO187" s="46">
        <f t="shared" si="156"/>
        <v>15</v>
      </c>
      <c r="AP187" s="46">
        <f t="shared" si="156"/>
        <v>16</v>
      </c>
      <c r="AQ187" s="46">
        <f t="shared" si="156"/>
        <v>17</v>
      </c>
      <c r="AR187" s="46">
        <f t="shared" si="156"/>
        <v>18</v>
      </c>
      <c r="AS187" s="46">
        <f t="shared" si="156"/>
        <v>19</v>
      </c>
      <c r="AT187" s="46">
        <f t="shared" si="156"/>
        <v>20</v>
      </c>
      <c r="AU187" s="46">
        <f t="shared" si="156"/>
        <v>21</v>
      </c>
      <c r="AV187" s="46">
        <f t="shared" si="156"/>
        <v>22</v>
      </c>
      <c r="AW187" s="46">
        <f t="shared" si="156"/>
        <v>23</v>
      </c>
      <c r="AX187" s="46">
        <f t="shared" si="156"/>
        <v>24</v>
      </c>
      <c r="AY187" s="47">
        <f t="shared" si="156"/>
        <v>25</v>
      </c>
      <c r="AZ187" s="46">
        <f t="shared" si="156"/>
        <v>26</v>
      </c>
      <c r="BA187" s="46">
        <f t="shared" si="156"/>
        <v>27</v>
      </c>
      <c r="BB187" s="46">
        <f t="shared" si="156"/>
        <v>28</v>
      </c>
      <c r="BC187" s="46">
        <f t="shared" si="156"/>
        <v>29</v>
      </c>
      <c r="BD187" s="46">
        <f t="shared" si="156"/>
        <v>30</v>
      </c>
      <c r="BE187" s="46">
        <f t="shared" si="156"/>
        <v>31</v>
      </c>
      <c r="BF187" s="46">
        <f t="shared" si="156"/>
        <v>32</v>
      </c>
      <c r="BG187" s="46">
        <f t="shared" si="156"/>
        <v>33</v>
      </c>
      <c r="BH187" s="46">
        <f t="shared" si="156"/>
        <v>34</v>
      </c>
      <c r="BI187" s="46">
        <f t="shared" si="156"/>
        <v>35</v>
      </c>
      <c r="BJ187" s="47">
        <f t="shared" si="156"/>
        <v>36</v>
      </c>
      <c r="BK187" s="46">
        <f t="shared" si="156"/>
        <v>37</v>
      </c>
      <c r="BL187" s="46">
        <f t="shared" si="156"/>
        <v>38</v>
      </c>
      <c r="BM187" s="47">
        <f t="shared" si="156"/>
        <v>39</v>
      </c>
      <c r="BO187" s="45">
        <f>AA187</f>
        <v>1</v>
      </c>
      <c r="BP187" s="46">
        <f t="shared" ref="BP187:DA187" si="157">AB187</f>
        <v>2</v>
      </c>
      <c r="BQ187" s="46">
        <f t="shared" si="157"/>
        <v>3</v>
      </c>
      <c r="BR187" s="46">
        <f t="shared" si="157"/>
        <v>4</v>
      </c>
      <c r="BS187" s="46">
        <f t="shared" si="157"/>
        <v>5</v>
      </c>
      <c r="BT187" s="46">
        <f t="shared" si="157"/>
        <v>6</v>
      </c>
      <c r="BU187" s="46">
        <f t="shared" si="157"/>
        <v>7</v>
      </c>
      <c r="BV187" s="46">
        <f t="shared" si="157"/>
        <v>8</v>
      </c>
      <c r="BW187" s="46">
        <f t="shared" si="157"/>
        <v>9</v>
      </c>
      <c r="BX187" s="46">
        <f t="shared" si="157"/>
        <v>10</v>
      </c>
      <c r="BY187" s="46">
        <f t="shared" si="157"/>
        <v>11</v>
      </c>
      <c r="BZ187" s="46">
        <f t="shared" si="157"/>
        <v>12</v>
      </c>
      <c r="CA187" s="46">
        <f t="shared" si="157"/>
        <v>13</v>
      </c>
      <c r="CB187" s="46">
        <f t="shared" si="157"/>
        <v>14</v>
      </c>
      <c r="CC187" s="46">
        <f t="shared" si="157"/>
        <v>15</v>
      </c>
      <c r="CD187" s="46">
        <f t="shared" si="157"/>
        <v>16</v>
      </c>
      <c r="CE187" s="46">
        <f t="shared" si="157"/>
        <v>17</v>
      </c>
      <c r="CF187" s="46">
        <f t="shared" si="157"/>
        <v>18</v>
      </c>
      <c r="CG187" s="46">
        <f t="shared" si="157"/>
        <v>19</v>
      </c>
      <c r="CH187" s="46">
        <f t="shared" si="157"/>
        <v>20</v>
      </c>
      <c r="CI187" s="46">
        <f t="shared" si="157"/>
        <v>21</v>
      </c>
      <c r="CJ187" s="46">
        <f t="shared" si="157"/>
        <v>22</v>
      </c>
      <c r="CK187" s="46">
        <f t="shared" si="157"/>
        <v>23</v>
      </c>
      <c r="CL187" s="46">
        <f t="shared" si="157"/>
        <v>24</v>
      </c>
      <c r="CM187" s="47">
        <f t="shared" si="157"/>
        <v>25</v>
      </c>
      <c r="CN187" s="46">
        <f t="shared" si="157"/>
        <v>26</v>
      </c>
      <c r="CO187" s="46">
        <f t="shared" si="157"/>
        <v>27</v>
      </c>
      <c r="CP187" s="46">
        <f t="shared" si="157"/>
        <v>28</v>
      </c>
      <c r="CQ187" s="46">
        <f t="shared" si="157"/>
        <v>29</v>
      </c>
      <c r="CR187" s="46">
        <f t="shared" si="157"/>
        <v>30</v>
      </c>
      <c r="CS187" s="46">
        <f t="shared" si="157"/>
        <v>31</v>
      </c>
      <c r="CT187" s="46">
        <f t="shared" si="157"/>
        <v>32</v>
      </c>
      <c r="CU187" s="46">
        <f t="shared" si="157"/>
        <v>33</v>
      </c>
      <c r="CV187" s="46">
        <f t="shared" si="157"/>
        <v>34</v>
      </c>
      <c r="CW187" s="46">
        <f t="shared" si="157"/>
        <v>35</v>
      </c>
      <c r="CX187" s="47">
        <f t="shared" si="157"/>
        <v>36</v>
      </c>
      <c r="CY187" s="46">
        <f t="shared" si="157"/>
        <v>37</v>
      </c>
      <c r="CZ187" s="46">
        <f t="shared" si="157"/>
        <v>38</v>
      </c>
      <c r="DA187" s="47">
        <f t="shared" si="157"/>
        <v>39</v>
      </c>
    </row>
    <row r="188" spans="2:105">
      <c r="B188" s="41" t="s">
        <v>117</v>
      </c>
      <c r="C188" s="39" t="str">
        <f t="shared" ref="C188:C213" si="158">IFERROR(MATCH(1,$BO188:$DA188,0),"")</f>
        <v/>
      </c>
      <c r="D188" s="43" t="str">
        <f t="shared" ref="D188:D213" si="159">IF(E188="","",":")</f>
        <v/>
      </c>
      <c r="E188" s="39" t="str">
        <f t="shared" ref="E188:E213" si="160">IFERROR(C188+COUNTIF($BO188:$DA188,1)-1,"")</f>
        <v/>
      </c>
      <c r="F188" s="43" t="str">
        <f t="shared" ref="F188:F213" si="161">IF(G188="","",",")</f>
        <v/>
      </c>
      <c r="G188" s="39" t="str">
        <f t="shared" ref="G188:G213" si="162">IFERROR(MATCH(2,$BO188:$DA188,0),"")</f>
        <v/>
      </c>
      <c r="H188" s="43" t="str">
        <f t="shared" ref="H188:H213" si="163">IF(I188="","",":")</f>
        <v/>
      </c>
      <c r="I188" s="39" t="str">
        <f t="shared" ref="I188:I213" si="164">IFERROR(G188+COUNTIF($BO188:$DA188,2)-1,"")</f>
        <v/>
      </c>
      <c r="J188" s="43" t="str">
        <f t="shared" ref="J188:J213" si="165">IF(K188="","",",")</f>
        <v/>
      </c>
      <c r="K188" s="39" t="str">
        <f t="shared" ref="K188:K213" si="166">IFERROR(MATCH(3,$BO188:$DA188,0),"")</f>
        <v/>
      </c>
      <c r="L188" s="43" t="str">
        <f t="shared" ref="L188:L213" si="167">IF(M188="","",":")</f>
        <v/>
      </c>
      <c r="M188" s="39" t="str">
        <f t="shared" ref="M188:M213" si="168">IFERROR(K188+COUNTIF($BO188:$DA188,3)-1,"")</f>
        <v/>
      </c>
      <c r="N188" s="43" t="str">
        <f t="shared" ref="N188:N213" si="169">IF(O188="","",",")</f>
        <v/>
      </c>
      <c r="O188" s="39" t="str">
        <f t="shared" ref="O188:O213" si="170">IFERROR(MATCH(4,$BO188:$DA188,0),"")</f>
        <v/>
      </c>
      <c r="P188" s="43" t="str">
        <f t="shared" ref="P188:P213" si="171">IF(Q188="","",":")</f>
        <v/>
      </c>
      <c r="Q188" s="39" t="str">
        <f t="shared" ref="Q188:Q213" si="172">IFERROR(O188+COUNTIF($BO188:$DA188,4)-1,"")</f>
        <v/>
      </c>
      <c r="R188" s="43" t="str">
        <f t="shared" ref="R188:R213" si="173">IF(S188="","",",")</f>
        <v/>
      </c>
      <c r="S188" s="39" t="str">
        <f t="shared" ref="S188:S213" si="174">IFERROR(MATCH(5,$BO188:$DA188,0),"")</f>
        <v/>
      </c>
      <c r="T188" s="43" t="str">
        <f t="shared" ref="T188:T213" si="175">IF(U188="","",":")</f>
        <v/>
      </c>
      <c r="U188" s="39" t="str">
        <f t="shared" ref="U188:U213" si="176">IFERROR(S188+COUNTIF($BO188:$DA188,5)-1,"")</f>
        <v/>
      </c>
      <c r="V188" s="43" t="str">
        <f t="shared" ref="V188:V213" si="177">IF(W188="","",",")</f>
        <v/>
      </c>
      <c r="W188" s="39" t="str">
        <f t="shared" ref="W188:W213" si="178">IFERROR(MATCH(6,$BO188:$DA188,0),"")</f>
        <v/>
      </c>
      <c r="X188" s="43" t="str">
        <f t="shared" ref="X188:X213" si="179">IF(Y188="","",":")</f>
        <v/>
      </c>
      <c r="Y188" s="40" t="str">
        <f t="shared" ref="Y188:Y213" si="180">IFERROR(W188+COUNTIF($BO188:$DA188,6)-1,"")</f>
        <v/>
      </c>
      <c r="AA188" s="54"/>
      <c r="AB188" s="54"/>
      <c r="AC188" s="54"/>
      <c r="AD188" s="48" t="e">
        <f>IF(INSERT_HOLDS_HERE!G$9=Hold_7,1,0)</f>
        <v>#NAME?</v>
      </c>
      <c r="AE188" s="48" t="e">
        <f>IF(INSERT_HOLDS_HERE!H$9=Hold_7,1,0)</f>
        <v>#NAME?</v>
      </c>
      <c r="AF188" s="48" t="e">
        <f>IF(INSERT_HOLDS_HERE!I$9=Hold_7,1,0)</f>
        <v>#NAME?</v>
      </c>
      <c r="AG188" s="54"/>
      <c r="AH188" s="54"/>
      <c r="AI188" s="54"/>
      <c r="AJ188" s="54"/>
      <c r="AK188" s="54"/>
      <c r="AL188" s="54"/>
      <c r="AM188" s="54"/>
      <c r="AN188" s="54"/>
      <c r="AO188" s="54"/>
      <c r="AP188" s="54"/>
      <c r="AQ188" s="54"/>
      <c r="AR188" s="54"/>
      <c r="AS188" s="54"/>
      <c r="AT188" s="54"/>
      <c r="AU188" s="54"/>
      <c r="AV188" s="54"/>
      <c r="AW188" s="54"/>
      <c r="AX188" s="54"/>
      <c r="AY188" s="54"/>
      <c r="AZ188" s="54"/>
      <c r="BA188" s="54"/>
      <c r="BB188" s="54"/>
      <c r="BC188" s="54"/>
      <c r="BD188" s="54"/>
      <c r="BE188" s="54"/>
      <c r="BF188" s="54"/>
      <c r="BG188" s="54"/>
      <c r="BH188" s="48" t="e">
        <f>IF(INSERT_HOLDS_HERE!AK$9=Hold_7,1,0)</f>
        <v>#NAME?</v>
      </c>
      <c r="BI188" s="48" t="e">
        <f>IF(INSERT_HOLDS_HERE!AL$9=Hold_7,1,0)</f>
        <v>#NAME?</v>
      </c>
      <c r="BJ188" s="48" t="e">
        <f>IF(INSERT_HOLDS_HERE!AM$9=Hold_7,1,0)</f>
        <v>#NAME?</v>
      </c>
      <c r="BK188" s="48" t="e">
        <f>IF(INSERT_HOLDS_HERE!AN$9=Hold_7,1,0)</f>
        <v>#NAME?</v>
      </c>
      <c r="BL188" s="54"/>
      <c r="BM188" s="54"/>
      <c r="BO188" s="53">
        <f t="shared" ref="BO188:BO213" si="181">AA188</f>
        <v>0</v>
      </c>
      <c r="BP188" s="53">
        <f>IF(AB188=0,0,IF(AND(AB188=1,AA188=0),MAX($BO188:BO188)+1,BO188))</f>
        <v>0</v>
      </c>
      <c r="BQ188" s="53">
        <f>IF(AC188=0,0,IF(AND(AC188=1,AB188=0),MAX($BO188:BP188)+1,BP188))</f>
        <v>0</v>
      </c>
      <c r="BR188" s="48" t="e">
        <f>IF(AD188=0,0,IF(AND(AD188=1,AC188=0),MAX($BO188:BQ188)+1,BQ188))</f>
        <v>#NAME?</v>
      </c>
      <c r="BS188" s="48" t="e">
        <f>IF(AE188=0,0,IF(AND(AE188=1,AD188=0),MAX($BO188:BR188)+1,BR188))</f>
        <v>#NAME?</v>
      </c>
      <c r="BT188" s="48" t="e">
        <f>IF(AF188=0,0,IF(AND(AF188=1,AE188=0),MAX($BO188:BS188)+1,BS188))</f>
        <v>#NAME?</v>
      </c>
      <c r="BU188" s="53">
        <f>IF(AG188=0,0,IF(AND(AG188=1,AF188=0),MAX($BO188:BT188)+1,BT188))</f>
        <v>0</v>
      </c>
      <c r="BV188" s="53">
        <f>IF(AH188=0,0,IF(AND(AH188=1,AG188=0),MAX($BO188:BU188)+1,BU188))</f>
        <v>0</v>
      </c>
      <c r="BW188" s="53">
        <f>IF(AI188=0,0,IF(AND(AI188=1,AH188=0),MAX($BO188:BV188)+1,BV188))</f>
        <v>0</v>
      </c>
      <c r="BX188" s="53">
        <f>IF(AJ188=0,0,IF(AND(AJ188=1,AI188=0),MAX($BO188:BW188)+1,BW188))</f>
        <v>0</v>
      </c>
      <c r="BY188" s="53">
        <f>IF(AK188=0,0,IF(AND(AK188=1,AJ188=0),MAX($BO188:BX188)+1,BX188))</f>
        <v>0</v>
      </c>
      <c r="BZ188" s="53">
        <f>IF(AL188=0,0,IF(AND(AL188=1,AK188=0),MAX($BO188:BY188)+1,BY188))</f>
        <v>0</v>
      </c>
      <c r="CA188" s="53">
        <f>IF(AM188=0,0,IF(AND(AM188=1,AL188=0),MAX($BO188:BZ188)+1,BZ188))</f>
        <v>0</v>
      </c>
      <c r="CB188" s="53">
        <f>IF(AN188=0,0,IF(AND(AN188=1,AM188=0),MAX($BO188:CA188)+1,CA188))</f>
        <v>0</v>
      </c>
      <c r="CC188" s="53">
        <f>IF(AO188=0,0,IF(AND(AO188=1,AN188=0),MAX($BO188:CB188)+1,CB188))</f>
        <v>0</v>
      </c>
      <c r="CD188" s="53">
        <f>IF(AP188=0,0,IF(AND(AP188=1,AO188=0),MAX($BO188:CC188)+1,CC188))</f>
        <v>0</v>
      </c>
      <c r="CE188" s="53">
        <f>IF(AQ188=0,0,IF(AND(AQ188=1,AP188=0),MAX($BO188:CD188)+1,CD188))</f>
        <v>0</v>
      </c>
      <c r="CF188" s="53">
        <f>IF(AR188=0,0,IF(AND(AR188=1,AQ188=0),MAX($BO188:CE188)+1,CE188))</f>
        <v>0</v>
      </c>
      <c r="CG188" s="53">
        <f>IF(AS188=0,0,IF(AND(AS188=1,AR188=0),MAX($BO188:CF188)+1,CF188))</f>
        <v>0</v>
      </c>
      <c r="CH188" s="53">
        <f>IF(AT188=0,0,IF(AND(AT188=1,AS188=0),MAX($BO188:CG188)+1,CG188))</f>
        <v>0</v>
      </c>
      <c r="CI188" s="53">
        <f>IF(AU188=0,0,IF(AND(AU188=1,AT188=0),MAX($BO188:CH188)+1,CH188))</f>
        <v>0</v>
      </c>
      <c r="CJ188" s="53">
        <f>IF(AV188=0,0,IF(AND(AV188=1,AU188=0),MAX($BO188:CI188)+1,CI188))</f>
        <v>0</v>
      </c>
      <c r="CK188" s="53">
        <f>IF(AW188=0,0,IF(AND(AW188=1,AV188=0),MAX($BO188:CJ188)+1,CJ188))</f>
        <v>0</v>
      </c>
      <c r="CL188" s="53">
        <f>IF(AX188=0,0,IF(AND(AX188=1,AW188=0),MAX($BO188:CK188)+1,CK188))</f>
        <v>0</v>
      </c>
      <c r="CM188" s="53">
        <f>IF(AY188=0,0,IF(AND(AY188=1,AX188=0),MAX($BO188:CL188)+1,CL188))</f>
        <v>0</v>
      </c>
      <c r="CN188" s="53">
        <f>IF(AZ188=0,0,IF(AND(AZ188=1,AY188=0),MAX($BO188:CM188)+1,CM188))</f>
        <v>0</v>
      </c>
      <c r="CO188" s="53">
        <f>IF(BA188=0,0,IF(AND(BA188=1,AZ188=0),MAX($BO188:CN188)+1,CN188))</f>
        <v>0</v>
      </c>
      <c r="CP188" s="53">
        <f>IF(BB188=0,0,IF(AND(BB188=1,BA188=0),MAX($BO188:CO188)+1,CO188))</f>
        <v>0</v>
      </c>
      <c r="CQ188" s="53">
        <f>IF(BC188=0,0,IF(AND(BC188=1,BB188=0),MAX($BO188:CP188)+1,CP188))</f>
        <v>0</v>
      </c>
      <c r="CR188" s="53">
        <f>IF(BD188=0,0,IF(AND(BD188=1,BC188=0),MAX($BO188:CQ188)+1,CQ188))</f>
        <v>0</v>
      </c>
      <c r="CS188" s="53">
        <f>IF(BE188=0,0,IF(AND(BE188=1,BD188=0),MAX($BO188:CR188)+1,CR188))</f>
        <v>0</v>
      </c>
      <c r="CT188" s="53">
        <f>IF(BF188=0,0,IF(AND(BF188=1,BE188=0),MAX($BO188:CS188)+1,CS188))</f>
        <v>0</v>
      </c>
      <c r="CU188" s="53">
        <f>IF(BG188=0,0,IF(AND(BG188=1,BF188=0),MAX($BO188:CT188)+1,CT188))</f>
        <v>0</v>
      </c>
      <c r="CV188" s="48" t="e">
        <f>IF(BH188=0,0,IF(AND(BH188=1,BG188=0),MAX($BO188:CU188)+1,CU188))</f>
        <v>#NAME?</v>
      </c>
      <c r="CW188" s="48" t="e">
        <f>IF(BI188=0,0,IF(AND(BI188=1,BH188=0),MAX($BO188:CV188)+1,CV188))</f>
        <v>#NAME?</v>
      </c>
      <c r="CX188" s="48" t="e">
        <f>IF(BJ188=0,0,IF(AND(BJ188=1,BI188=0),MAX($BO188:CW188)+1,CW188))</f>
        <v>#NAME?</v>
      </c>
      <c r="CY188" s="48" t="e">
        <f>IF(BK188=0,0,IF(AND(BK188=1,BJ188=0),MAX($BO188:CX188)+1,CX188))</f>
        <v>#NAME?</v>
      </c>
      <c r="CZ188" s="53">
        <f>IF(BL188=0,0,IF(AND(BL188=1,BK188=0),MAX($BO188:CY188)+1,CY188))</f>
        <v>0</v>
      </c>
      <c r="DA188" s="53">
        <f>IF(BM188=0,0,IF(AND(BM188=1,BL188=0),MAX($BO188:CZ188)+1,CZ188))</f>
        <v>0</v>
      </c>
    </row>
    <row r="189" spans="2:105">
      <c r="B189" s="41" t="s">
        <v>23</v>
      </c>
      <c r="C189" s="39" t="str">
        <f t="shared" si="158"/>
        <v/>
      </c>
      <c r="D189" s="43" t="str">
        <f t="shared" si="159"/>
        <v/>
      </c>
      <c r="E189" s="39" t="str">
        <f t="shared" si="160"/>
        <v/>
      </c>
      <c r="F189" s="43" t="str">
        <f t="shared" si="161"/>
        <v/>
      </c>
      <c r="G189" s="39" t="str">
        <f t="shared" si="162"/>
        <v/>
      </c>
      <c r="H189" s="43" t="str">
        <f t="shared" si="163"/>
        <v/>
      </c>
      <c r="I189" s="39" t="str">
        <f t="shared" si="164"/>
        <v/>
      </c>
      <c r="J189" s="43" t="str">
        <f t="shared" si="165"/>
        <v/>
      </c>
      <c r="K189" s="39" t="str">
        <f t="shared" si="166"/>
        <v/>
      </c>
      <c r="L189" s="43" t="str">
        <f t="shared" si="167"/>
        <v/>
      </c>
      <c r="M189" s="39" t="str">
        <f t="shared" si="168"/>
        <v/>
      </c>
      <c r="N189" s="43" t="str">
        <f t="shared" si="169"/>
        <v/>
      </c>
      <c r="O189" s="39" t="str">
        <f t="shared" si="170"/>
        <v/>
      </c>
      <c r="P189" s="43" t="str">
        <f t="shared" si="171"/>
        <v/>
      </c>
      <c r="Q189" s="39" t="str">
        <f t="shared" si="172"/>
        <v/>
      </c>
      <c r="R189" s="43" t="str">
        <f t="shared" si="173"/>
        <v/>
      </c>
      <c r="S189" s="39" t="str">
        <f t="shared" si="174"/>
        <v/>
      </c>
      <c r="T189" s="43" t="str">
        <f t="shared" si="175"/>
        <v/>
      </c>
      <c r="U189" s="39" t="str">
        <f t="shared" si="176"/>
        <v/>
      </c>
      <c r="V189" s="43" t="str">
        <f t="shared" si="177"/>
        <v/>
      </c>
      <c r="W189" s="39" t="str">
        <f t="shared" si="178"/>
        <v/>
      </c>
      <c r="X189" s="43" t="str">
        <f t="shared" si="179"/>
        <v/>
      </c>
      <c r="Y189" s="40" t="str">
        <f t="shared" si="180"/>
        <v/>
      </c>
      <c r="AA189" s="54"/>
      <c r="AB189" s="48" t="e">
        <f>IF(INSERT_HOLDS_HERE!E$10=Hold_7,1,0)</f>
        <v>#NAME?</v>
      </c>
      <c r="AC189" s="48" t="e">
        <f>IF(INSERT_HOLDS_HERE!F$10=Hold_7,1,0)</f>
        <v>#NAME?</v>
      </c>
      <c r="AD189" s="48" t="e">
        <f>IF(INSERT_HOLDS_HERE!G$10=Hold_7,1,0)</f>
        <v>#NAME?</v>
      </c>
      <c r="AE189" s="48" t="e">
        <f>IF(INSERT_HOLDS_HERE!H$10=Hold_7,1,0)</f>
        <v>#NAME?</v>
      </c>
      <c r="AF189" s="48" t="e">
        <f>IF(INSERT_HOLDS_HERE!I$10=Hold_7,1,0)</f>
        <v>#NAME?</v>
      </c>
      <c r="AG189" s="48" t="e">
        <f>IF(INSERT_HOLDS_HERE!J$10=Hold_7,1,0)</f>
        <v>#NAME?</v>
      </c>
      <c r="AH189" s="48" t="e">
        <f>IF(INSERT_HOLDS_HERE!K$10=Hold_7,1,0)</f>
        <v>#NAME?</v>
      </c>
      <c r="AI189" s="48" t="e">
        <f>IF(INSERT_HOLDS_HERE!L$10=Hold_7,1,0)</f>
        <v>#NAME?</v>
      </c>
      <c r="AJ189" s="48" t="e">
        <f>IF(INSERT_HOLDS_HERE!M$10=Hold_7,1,0)</f>
        <v>#NAME?</v>
      </c>
      <c r="AK189" s="48" t="e">
        <f>IF(INSERT_HOLDS_HERE!N$10=Hold_7,1,0)</f>
        <v>#NAME?</v>
      </c>
      <c r="AL189" s="48" t="e">
        <f>IF(INSERT_HOLDS_HERE!O$10=Hold_7,1,0)</f>
        <v>#NAME?</v>
      </c>
      <c r="AM189" s="48" t="e">
        <f>IF(INSERT_HOLDS_HERE!P$10=Hold_7,1,0)</f>
        <v>#NAME?</v>
      </c>
      <c r="AN189" s="48" t="e">
        <f>IF(INSERT_HOLDS_HERE!R$10=Hold_7,1,0)</f>
        <v>#NAME?</v>
      </c>
      <c r="AO189" s="48" t="e">
        <f>IF(INSERT_HOLDS_HERE!S$10=Hold_7,1,0)</f>
        <v>#NAME?</v>
      </c>
      <c r="AP189" s="48" t="e">
        <f>IF(INSERT_HOLDS_HERE!T$10=Hold_7,1,0)</f>
        <v>#NAME?</v>
      </c>
      <c r="AQ189" s="48" t="e">
        <f>IF(INSERT_HOLDS_HERE!U$10=Hold_7,1,0)</f>
        <v>#NAME?</v>
      </c>
      <c r="AR189" s="48" t="e">
        <f>IF(INSERT_HOLDS_HERE!V$10=Hold_7,1,0)</f>
        <v>#NAME?</v>
      </c>
      <c r="AS189" s="48" t="e">
        <f>IF(INSERT_HOLDS_HERE!W$10=Hold_7,1,0)</f>
        <v>#NAME?</v>
      </c>
      <c r="AT189" s="48" t="e">
        <f>IF(INSERT_HOLDS_HERE!X$10=Hold_7,1,0)</f>
        <v>#NAME?</v>
      </c>
      <c r="AU189" s="48" t="e">
        <f>IF(INSERT_HOLDS_HERE!Y$10=Hold_7,1,0)</f>
        <v>#NAME?</v>
      </c>
      <c r="AV189" s="48" t="e">
        <f>IF(INSERT_HOLDS_HERE!Z$10=Hold_7,1,0)</f>
        <v>#NAME?</v>
      </c>
      <c r="AW189" s="48" t="e">
        <f>IF(INSERT_HOLDS_HERE!AA$10=Hold_7,1,0)</f>
        <v>#NAME?</v>
      </c>
      <c r="AX189" s="48" t="e">
        <f>IF(INSERT_HOLDS_HERE!AB$10=Hold_7,1,0)</f>
        <v>#NAME?</v>
      </c>
      <c r="AY189" s="48" t="e">
        <f>IF(INSERT_HOLDS_HERE!AC$10=Hold_7,1,0)</f>
        <v>#NAME?</v>
      </c>
      <c r="AZ189" s="48" t="e">
        <f>IF(INSERT_HOLDS_HERE!AD$10=Hold_7,1,0)</f>
        <v>#NAME?</v>
      </c>
      <c r="BA189" s="48" t="e">
        <f>IF(INSERT_HOLDS_HERE!AF$10=Hold_7,1,0)</f>
        <v>#NAME?</v>
      </c>
      <c r="BB189" s="48" t="e">
        <f>IF(INSERT_HOLDS_HERE!AG$10=Hold_7,1,0)</f>
        <v>#NAME?</v>
      </c>
      <c r="BC189" s="48" t="e">
        <f>IF(INSERT_HOLDS_HERE!AH$10=Hold_7,1,0)</f>
        <v>#NAME?</v>
      </c>
      <c r="BD189" s="48" t="e">
        <f>IF(INSERT_HOLDS_HERE!AI$10=Hold_7,1,0)</f>
        <v>#NAME?</v>
      </c>
      <c r="BE189" s="48" t="e">
        <f>IF(INSERT_HOLDS_HERE!AJ$10=Hold_7,1,0)</f>
        <v>#NAME?</v>
      </c>
      <c r="BF189" s="48" t="e">
        <f>IF(INSERT_HOLDS_HERE!AK$10=Hold_7,1,0)</f>
        <v>#NAME?</v>
      </c>
      <c r="BG189" s="48" t="e">
        <f>IF(INSERT_HOLDS_HERE!AL$10=Hold_7,1,0)</f>
        <v>#NAME?</v>
      </c>
      <c r="BH189" s="48" t="e">
        <f>IF(INSERT_HOLDS_HERE!AM$10=Hold_7,1,0)</f>
        <v>#NAME?</v>
      </c>
      <c r="BI189" s="48" t="e">
        <f>IF(INSERT_HOLDS_HERE!AN$10=Hold_7,1,0)</f>
        <v>#NAME?</v>
      </c>
      <c r="BJ189" s="48" t="e">
        <f>IF(INSERT_HOLDS_HERE!AO$10=Hold_7,1,0)</f>
        <v>#NAME?</v>
      </c>
      <c r="BK189" s="48" t="e">
        <f>IF(INSERT_HOLDS_HERE!AP$10=Hold_7,1,0)</f>
        <v>#NAME?</v>
      </c>
      <c r="BL189" s="48" t="e">
        <f>IF(INSERT_HOLDS_HERE!AQ$10=Hold_7,1,0)</f>
        <v>#NAME?</v>
      </c>
      <c r="BM189" s="54"/>
      <c r="BO189" s="53">
        <f t="shared" si="181"/>
        <v>0</v>
      </c>
      <c r="BP189" s="48" t="e">
        <f>IF(AB189=0,0,IF(AND(AB189=1,AA189=0),MAX($BO189:BO189)+1,BO189))</f>
        <v>#NAME?</v>
      </c>
      <c r="BQ189" s="48" t="e">
        <f>IF(AC189=0,0,IF(AND(AC189=1,AB189=0),MAX($BO189:BP189)+1,BP189))</f>
        <v>#NAME?</v>
      </c>
      <c r="BR189" s="48" t="e">
        <f>IF(AD189=0,0,IF(AND(AD189=1,AC189=0),MAX($BO189:BQ189)+1,BQ189))</f>
        <v>#NAME?</v>
      </c>
      <c r="BS189" s="48" t="e">
        <f>IF(AE189=0,0,IF(AND(AE189=1,AD189=0),MAX($BO189:BR189)+1,BR189))</f>
        <v>#NAME?</v>
      </c>
      <c r="BT189" s="48" t="e">
        <f>IF(AF189=0,0,IF(AND(AF189=1,AE189=0),MAX($BO189:BS189)+1,BS189))</f>
        <v>#NAME?</v>
      </c>
      <c r="BU189" s="48" t="e">
        <f>IF(AG189=0,0,IF(AND(AG189=1,AF189=0),MAX($BO189:BT189)+1,BT189))</f>
        <v>#NAME?</v>
      </c>
      <c r="BV189" s="48" t="e">
        <f>IF(AH189=0,0,IF(AND(AH189=1,AG189=0),MAX($BO189:BU189)+1,BU189))</f>
        <v>#NAME?</v>
      </c>
      <c r="BW189" s="48" t="e">
        <f>IF(AI189=0,0,IF(AND(AI189=1,AH189=0),MAX($BO189:BV189)+1,BV189))</f>
        <v>#NAME?</v>
      </c>
      <c r="BX189" s="48" t="e">
        <f>IF(AJ189=0,0,IF(AND(AJ189=1,AI189=0),MAX($BO189:BW189)+1,BW189))</f>
        <v>#NAME?</v>
      </c>
      <c r="BY189" s="48" t="e">
        <f>IF(AK189=0,0,IF(AND(AK189=1,AJ189=0),MAX($BO189:BX189)+1,BX189))</f>
        <v>#NAME?</v>
      </c>
      <c r="BZ189" s="48" t="e">
        <f>IF(AL189=0,0,IF(AND(AL189=1,AK189=0),MAX($BO189:BY189)+1,BY189))</f>
        <v>#NAME?</v>
      </c>
      <c r="CA189" s="48" t="e">
        <f>IF(AM189=0,0,IF(AND(AM189=1,AL189=0),MAX($BO189:BZ189)+1,BZ189))</f>
        <v>#NAME?</v>
      </c>
      <c r="CB189" s="48" t="e">
        <f>IF(AN189=0,0,IF(AND(AN189=1,AM189=0),MAX($BO189:CA189)+1,CA189))</f>
        <v>#NAME?</v>
      </c>
      <c r="CC189" s="48" t="e">
        <f>IF(AO189=0,0,IF(AND(AO189=1,AN189=0),MAX($BO189:CB189)+1,CB189))</f>
        <v>#NAME?</v>
      </c>
      <c r="CD189" s="48" t="e">
        <f>IF(AP189=0,0,IF(AND(AP189=1,AO189=0),MAX($BO189:CC189)+1,CC189))</f>
        <v>#NAME?</v>
      </c>
      <c r="CE189" s="48" t="e">
        <f>IF(AQ189=0,0,IF(AND(AQ189=1,AP189=0),MAX($BO189:CD189)+1,CD189))</f>
        <v>#NAME?</v>
      </c>
      <c r="CF189" s="48" t="e">
        <f>IF(AR189=0,0,IF(AND(AR189=1,AQ189=0),MAX($BO189:CE189)+1,CE189))</f>
        <v>#NAME?</v>
      </c>
      <c r="CG189" s="48" t="e">
        <f>IF(AS189=0,0,IF(AND(AS189=1,AR189=0),MAX($BO189:CF189)+1,CF189))</f>
        <v>#NAME?</v>
      </c>
      <c r="CH189" s="48" t="e">
        <f>IF(AT189=0,0,IF(AND(AT189=1,AS189=0),MAX($BO189:CG189)+1,CG189))</f>
        <v>#NAME?</v>
      </c>
      <c r="CI189" s="48" t="e">
        <f>IF(AU189=0,0,IF(AND(AU189=1,AT189=0),MAX($BO189:CH189)+1,CH189))</f>
        <v>#NAME?</v>
      </c>
      <c r="CJ189" s="48" t="e">
        <f>IF(AV189=0,0,IF(AND(AV189=1,AU189=0),MAX($BO189:CI189)+1,CI189))</f>
        <v>#NAME?</v>
      </c>
      <c r="CK189" s="48" t="e">
        <f>IF(AW189=0,0,IF(AND(AW189=1,AV189=0),MAX($BO189:CJ189)+1,CJ189))</f>
        <v>#NAME?</v>
      </c>
      <c r="CL189" s="48" t="e">
        <f>IF(AX189=0,0,IF(AND(AX189=1,AW189=0),MAX($BO189:CK189)+1,CK189))</f>
        <v>#NAME?</v>
      </c>
      <c r="CM189" s="48" t="e">
        <f>IF(AY189=0,0,IF(AND(AY189=1,AX189=0),MAX($BO189:CL189)+1,CL189))</f>
        <v>#NAME?</v>
      </c>
      <c r="CN189" s="48" t="e">
        <f>IF(AZ189=0,0,IF(AND(AZ189=1,AY189=0),MAX($BO189:CM189)+1,CM189))</f>
        <v>#NAME?</v>
      </c>
      <c r="CO189" s="48" t="e">
        <f>IF(BA189=0,0,IF(AND(BA189=1,AZ189=0),MAX($BO189:CN189)+1,CN189))</f>
        <v>#NAME?</v>
      </c>
      <c r="CP189" s="48" t="e">
        <f>IF(BB189=0,0,IF(AND(BB189=1,BA189=0),MAX($BO189:CO189)+1,CO189))</f>
        <v>#NAME?</v>
      </c>
      <c r="CQ189" s="48" t="e">
        <f>IF(BC189=0,0,IF(AND(BC189=1,BB189=0),MAX($BO189:CP189)+1,CP189))</f>
        <v>#NAME?</v>
      </c>
      <c r="CR189" s="48" t="e">
        <f>IF(BD189=0,0,IF(AND(BD189=1,BC189=0),MAX($BO189:CQ189)+1,CQ189))</f>
        <v>#NAME?</v>
      </c>
      <c r="CS189" s="48" t="e">
        <f>IF(BE189=0,0,IF(AND(BE189=1,BD189=0),MAX($BO189:CR189)+1,CR189))</f>
        <v>#NAME?</v>
      </c>
      <c r="CT189" s="48" t="e">
        <f>IF(BF189=0,0,IF(AND(BF189=1,BE189=0),MAX($BO189:CS189)+1,CS189))</f>
        <v>#NAME?</v>
      </c>
      <c r="CU189" s="48" t="e">
        <f>IF(BG189=0,0,IF(AND(BG189=1,BF189=0),MAX($BO189:CT189)+1,CT189))</f>
        <v>#NAME?</v>
      </c>
      <c r="CV189" s="48" t="e">
        <f>IF(BH189=0,0,IF(AND(BH189=1,BG189=0),MAX($BO189:CU189)+1,CU189))</f>
        <v>#NAME?</v>
      </c>
      <c r="CW189" s="48" t="e">
        <f>IF(BI189=0,0,IF(AND(BI189=1,BH189=0),MAX($BO189:CV189)+1,CV189))</f>
        <v>#NAME?</v>
      </c>
      <c r="CX189" s="48" t="e">
        <f>IF(BJ189=0,0,IF(AND(BJ189=1,BI189=0),MAX($BO189:CW189)+1,CW189))</f>
        <v>#NAME?</v>
      </c>
      <c r="CY189" s="48" t="e">
        <f>IF(BK189=0,0,IF(AND(BK189=1,BJ189=0),MAX($BO189:CX189)+1,CX189))</f>
        <v>#NAME?</v>
      </c>
      <c r="CZ189" s="48" t="e">
        <f>IF(BL189=0,0,IF(AND(BL189=1,BK189=0),MAX($BO189:CY189)+1,CY189))</f>
        <v>#NAME?</v>
      </c>
      <c r="DA189" s="53">
        <f>IF(BM189=0,0,IF(AND(BM189=1,BL189=0),MAX($BO189:CZ189)+1,CZ189))</f>
        <v>0</v>
      </c>
    </row>
    <row r="190" spans="2:105">
      <c r="B190" s="41" t="s">
        <v>22</v>
      </c>
      <c r="C190" s="39" t="str">
        <f t="shared" si="158"/>
        <v/>
      </c>
      <c r="D190" s="43" t="str">
        <f t="shared" si="159"/>
        <v/>
      </c>
      <c r="E190" s="39" t="str">
        <f t="shared" si="160"/>
        <v/>
      </c>
      <c r="F190" s="43" t="str">
        <f t="shared" si="161"/>
        <v/>
      </c>
      <c r="G190" s="39" t="str">
        <f t="shared" si="162"/>
        <v/>
      </c>
      <c r="H190" s="43" t="str">
        <f t="shared" si="163"/>
        <v/>
      </c>
      <c r="I190" s="39" t="str">
        <f t="shared" si="164"/>
        <v/>
      </c>
      <c r="J190" s="43" t="str">
        <f t="shared" si="165"/>
        <v/>
      </c>
      <c r="K190" s="39" t="str">
        <f t="shared" si="166"/>
        <v/>
      </c>
      <c r="L190" s="43" t="str">
        <f t="shared" si="167"/>
        <v/>
      </c>
      <c r="M190" s="39" t="str">
        <f t="shared" si="168"/>
        <v/>
      </c>
      <c r="N190" s="43" t="str">
        <f t="shared" si="169"/>
        <v/>
      </c>
      <c r="O190" s="39" t="str">
        <f t="shared" si="170"/>
        <v/>
      </c>
      <c r="P190" s="43" t="str">
        <f t="shared" si="171"/>
        <v/>
      </c>
      <c r="Q190" s="39" t="str">
        <f t="shared" si="172"/>
        <v/>
      </c>
      <c r="R190" s="43" t="str">
        <f t="shared" si="173"/>
        <v/>
      </c>
      <c r="S190" s="39" t="str">
        <f t="shared" si="174"/>
        <v/>
      </c>
      <c r="T190" s="43" t="str">
        <f t="shared" si="175"/>
        <v/>
      </c>
      <c r="U190" s="39" t="str">
        <f t="shared" si="176"/>
        <v/>
      </c>
      <c r="V190" s="43" t="str">
        <f t="shared" si="177"/>
        <v/>
      </c>
      <c r="W190" s="39" t="str">
        <f t="shared" si="178"/>
        <v/>
      </c>
      <c r="X190" s="43" t="str">
        <f t="shared" si="179"/>
        <v/>
      </c>
      <c r="Y190" s="40" t="str">
        <f t="shared" si="180"/>
        <v/>
      </c>
      <c r="AA190" s="48" t="e">
        <f>IF(INSERT_HOLDS_HERE!D$11=Hold_7,1,0)</f>
        <v>#NAME?</v>
      </c>
      <c r="AB190" s="48" t="e">
        <f>IF(INSERT_HOLDS_HERE!E$11=Hold_7,1,0)</f>
        <v>#NAME?</v>
      </c>
      <c r="AC190" s="48" t="e">
        <f>IF(INSERT_HOLDS_HERE!F$11=Hold_7,1,0)</f>
        <v>#NAME?</v>
      </c>
      <c r="AD190" s="48" t="e">
        <f>IF(INSERT_HOLDS_HERE!G$11=Hold_7,1,0)</f>
        <v>#NAME?</v>
      </c>
      <c r="AE190" s="48" t="e">
        <f>IF(INSERT_HOLDS_HERE!H$11=Hold_7,1,0)</f>
        <v>#NAME?</v>
      </c>
      <c r="AF190" s="48" t="e">
        <f>IF(INSERT_HOLDS_HERE!I$11=Hold_7,1,0)</f>
        <v>#NAME?</v>
      </c>
      <c r="AG190" s="48" t="e">
        <f>IF(INSERT_HOLDS_HERE!J$11=Hold_7,1,0)</f>
        <v>#NAME?</v>
      </c>
      <c r="AH190" s="48" t="e">
        <f>IF(INSERT_HOLDS_HERE!K$11=Hold_7,1,0)</f>
        <v>#NAME?</v>
      </c>
      <c r="AI190" s="48" t="e">
        <f>IF(INSERT_HOLDS_HERE!L$11=Hold_7,1,0)</f>
        <v>#NAME?</v>
      </c>
      <c r="AJ190" s="48" t="e">
        <f>IF(INSERT_HOLDS_HERE!M$11=Hold_7,1,0)</f>
        <v>#NAME?</v>
      </c>
      <c r="AK190" s="48" t="e">
        <f>IF(INSERT_HOLDS_HERE!N$11=Hold_7,1,0)</f>
        <v>#NAME?</v>
      </c>
      <c r="AL190" s="48" t="e">
        <f>IF(INSERT_HOLDS_HERE!O$11=Hold_7,1,0)</f>
        <v>#NAME?</v>
      </c>
      <c r="AM190" s="48" t="e">
        <f>IF(INSERT_HOLDS_HERE!P$11=Hold_7,1,0)</f>
        <v>#NAME?</v>
      </c>
      <c r="AN190" s="48" t="e">
        <f>IF(INSERT_HOLDS_HERE!R$11=Hold_7,1,0)</f>
        <v>#NAME?</v>
      </c>
      <c r="AO190" s="48" t="e">
        <f>IF(INSERT_HOLDS_HERE!S$11=Hold_7,1,0)</f>
        <v>#NAME?</v>
      </c>
      <c r="AP190" s="48" t="e">
        <f>IF(INSERT_HOLDS_HERE!T$11=Hold_7,1,0)</f>
        <v>#NAME?</v>
      </c>
      <c r="AQ190" s="48" t="e">
        <f>IF(INSERT_HOLDS_HERE!U$11=Hold_7,1,0)</f>
        <v>#NAME?</v>
      </c>
      <c r="AR190" s="48" t="e">
        <f>IF(INSERT_HOLDS_HERE!V$11=Hold_7,1,0)</f>
        <v>#NAME?</v>
      </c>
      <c r="AS190" s="48" t="e">
        <f>IF(INSERT_HOLDS_HERE!W$11=Hold_7,1,0)</f>
        <v>#NAME?</v>
      </c>
      <c r="AT190" s="48" t="e">
        <f>IF(INSERT_HOLDS_HERE!X$11=Hold_7,1,0)</f>
        <v>#NAME?</v>
      </c>
      <c r="AU190" s="48" t="e">
        <f>IF(INSERT_HOLDS_HERE!Y$11=Hold_7,1,0)</f>
        <v>#NAME?</v>
      </c>
      <c r="AV190" s="48" t="e">
        <f>IF(INSERT_HOLDS_HERE!Z$11=Hold_7,1,0)</f>
        <v>#NAME?</v>
      </c>
      <c r="AW190" s="48" t="e">
        <f>IF(INSERT_HOLDS_HERE!AA$11=Hold_7,1,0)</f>
        <v>#NAME?</v>
      </c>
      <c r="AX190" s="48" t="e">
        <f>IF(INSERT_HOLDS_HERE!AB$11=Hold_7,1,0)</f>
        <v>#NAME?</v>
      </c>
      <c r="AY190" s="48" t="e">
        <f>IF(INSERT_HOLDS_HERE!AC$11=Hold_7,1,0)</f>
        <v>#NAME?</v>
      </c>
      <c r="AZ190" s="48" t="e">
        <f>IF(INSERT_HOLDS_HERE!AD$11=Hold_7,1,0)</f>
        <v>#NAME?</v>
      </c>
      <c r="BA190" s="48" t="e">
        <f>IF(INSERT_HOLDS_HERE!AF$11=Hold_7,1,0)</f>
        <v>#NAME?</v>
      </c>
      <c r="BB190" s="48" t="e">
        <f>IF(INSERT_HOLDS_HERE!AG$11=Hold_7,1,0)</f>
        <v>#NAME?</v>
      </c>
      <c r="BC190" s="48" t="e">
        <f>IF(INSERT_HOLDS_HERE!AH$11=Hold_7,1,0)</f>
        <v>#NAME?</v>
      </c>
      <c r="BD190" s="48" t="e">
        <f>IF(INSERT_HOLDS_HERE!AI$11=Hold_7,1,0)</f>
        <v>#NAME?</v>
      </c>
      <c r="BE190" s="48" t="e">
        <f>IF(INSERT_HOLDS_HERE!AJ$11=Hold_7,1,0)</f>
        <v>#NAME?</v>
      </c>
      <c r="BF190" s="48" t="e">
        <f>IF(INSERT_HOLDS_HERE!AK$11=Hold_7,1,0)</f>
        <v>#NAME?</v>
      </c>
      <c r="BG190" s="48" t="e">
        <f>IF(INSERT_HOLDS_HERE!AL$11=Hold_7,1,0)</f>
        <v>#NAME?</v>
      </c>
      <c r="BH190" s="48" t="e">
        <f>IF(INSERT_HOLDS_HERE!AM$11=Hold_7,1,0)</f>
        <v>#NAME?</v>
      </c>
      <c r="BI190" s="48" t="e">
        <f>IF(INSERT_HOLDS_HERE!AN$11=Hold_7,1,0)</f>
        <v>#NAME?</v>
      </c>
      <c r="BJ190" s="48" t="e">
        <f>IF(INSERT_HOLDS_HERE!AO$11=Hold_7,1,0)</f>
        <v>#NAME?</v>
      </c>
      <c r="BK190" s="48" t="e">
        <f>IF(INSERT_HOLDS_HERE!AP$11=Hold_7,1,0)</f>
        <v>#NAME?</v>
      </c>
      <c r="BL190" s="48" t="e">
        <f>IF(INSERT_HOLDS_HERE!AQ$11=Hold_7,1,0)</f>
        <v>#NAME?</v>
      </c>
      <c r="BM190" s="48" t="e">
        <f>IF(INSERT_HOLDS_HERE!AR$11=Hold_7,1,0)</f>
        <v>#NAME?</v>
      </c>
      <c r="BO190" s="48" t="e">
        <f t="shared" si="181"/>
        <v>#NAME?</v>
      </c>
      <c r="BP190" s="48" t="e">
        <f>IF(AB190=0,0,IF(AND(AB190=1,AA190=0),MAX($BO190:BO190)+1,BO190))</f>
        <v>#NAME?</v>
      </c>
      <c r="BQ190" s="48" t="e">
        <f>IF(AC190=0,0,IF(AND(AC190=1,AB190=0),MAX($BO190:BP190)+1,BP190))</f>
        <v>#NAME?</v>
      </c>
      <c r="BR190" s="48" t="e">
        <f>IF(AD190=0,0,IF(AND(AD190=1,AC190=0),MAX($BO190:BQ190)+1,BQ190))</f>
        <v>#NAME?</v>
      </c>
      <c r="BS190" s="48" t="e">
        <f>IF(AE190=0,0,IF(AND(AE190=1,AD190=0),MAX($BO190:BR190)+1,BR190))</f>
        <v>#NAME?</v>
      </c>
      <c r="BT190" s="48" t="e">
        <f>IF(AF190=0,0,IF(AND(AF190=1,AE190=0),MAX($BO190:BS190)+1,BS190))</f>
        <v>#NAME?</v>
      </c>
      <c r="BU190" s="48" t="e">
        <f>IF(AG190=0,0,IF(AND(AG190=1,AF190=0),MAX($BO190:BT190)+1,BT190))</f>
        <v>#NAME?</v>
      </c>
      <c r="BV190" s="48" t="e">
        <f>IF(AH190=0,0,IF(AND(AH190=1,AG190=0),MAX($BO190:BU190)+1,BU190))</f>
        <v>#NAME?</v>
      </c>
      <c r="BW190" s="48" t="e">
        <f>IF(AI190=0,0,IF(AND(AI190=1,AH190=0),MAX($BO190:BV190)+1,BV190))</f>
        <v>#NAME?</v>
      </c>
      <c r="BX190" s="48" t="e">
        <f>IF(AJ190=0,0,IF(AND(AJ190=1,AI190=0),MAX($BO190:BW190)+1,BW190))</f>
        <v>#NAME?</v>
      </c>
      <c r="BY190" s="48" t="e">
        <f>IF(AK190=0,0,IF(AND(AK190=1,AJ190=0),MAX($BO190:BX190)+1,BX190))</f>
        <v>#NAME?</v>
      </c>
      <c r="BZ190" s="48" t="e">
        <f>IF(AL190=0,0,IF(AND(AL190=1,AK190=0),MAX($BO190:BY190)+1,BY190))</f>
        <v>#NAME?</v>
      </c>
      <c r="CA190" s="48" t="e">
        <f>IF(AM190=0,0,IF(AND(AM190=1,AL190=0),MAX($BO190:BZ190)+1,BZ190))</f>
        <v>#NAME?</v>
      </c>
      <c r="CB190" s="48" t="e">
        <f>IF(AN190=0,0,IF(AND(AN190=1,AM190=0),MAX($BO190:CA190)+1,CA190))</f>
        <v>#NAME?</v>
      </c>
      <c r="CC190" s="48" t="e">
        <f>IF(AO190=0,0,IF(AND(AO190=1,AN190=0),MAX($BO190:CB190)+1,CB190))</f>
        <v>#NAME?</v>
      </c>
      <c r="CD190" s="48" t="e">
        <f>IF(AP190=0,0,IF(AND(AP190=1,AO190=0),MAX($BO190:CC190)+1,CC190))</f>
        <v>#NAME?</v>
      </c>
      <c r="CE190" s="48" t="e">
        <f>IF(AQ190=0,0,IF(AND(AQ190=1,AP190=0),MAX($BO190:CD190)+1,CD190))</f>
        <v>#NAME?</v>
      </c>
      <c r="CF190" s="48" t="e">
        <f>IF(AR190=0,0,IF(AND(AR190=1,AQ190=0),MAX($BO190:CE190)+1,CE190))</f>
        <v>#NAME?</v>
      </c>
      <c r="CG190" s="48" t="e">
        <f>IF(AS190=0,0,IF(AND(AS190=1,AR190=0),MAX($BO190:CF190)+1,CF190))</f>
        <v>#NAME?</v>
      </c>
      <c r="CH190" s="48" t="e">
        <f>IF(AT190=0,0,IF(AND(AT190=1,AS190=0),MAX($BO190:CG190)+1,CG190))</f>
        <v>#NAME?</v>
      </c>
      <c r="CI190" s="48" t="e">
        <f>IF(AU190=0,0,IF(AND(AU190=1,AT190=0),MAX($BO190:CH190)+1,CH190))</f>
        <v>#NAME?</v>
      </c>
      <c r="CJ190" s="48" t="e">
        <f>IF(AV190=0,0,IF(AND(AV190=1,AU190=0),MAX($BO190:CI190)+1,CI190))</f>
        <v>#NAME?</v>
      </c>
      <c r="CK190" s="48" t="e">
        <f>IF(AW190=0,0,IF(AND(AW190=1,AV190=0),MAX($BO190:CJ190)+1,CJ190))</f>
        <v>#NAME?</v>
      </c>
      <c r="CL190" s="48" t="e">
        <f>IF(AX190=0,0,IF(AND(AX190=1,AW190=0),MAX($BO190:CK190)+1,CK190))</f>
        <v>#NAME?</v>
      </c>
      <c r="CM190" s="48" t="e">
        <f>IF(AY190=0,0,IF(AND(AY190=1,AX190=0),MAX($BO190:CL190)+1,CL190))</f>
        <v>#NAME?</v>
      </c>
      <c r="CN190" s="48" t="e">
        <f>IF(AZ190=0,0,IF(AND(AZ190=1,AY190=0),MAX($BO190:CM190)+1,CM190))</f>
        <v>#NAME?</v>
      </c>
      <c r="CO190" s="48" t="e">
        <f>IF(BA190=0,0,IF(AND(BA190=1,AZ190=0),MAX($BO190:CN190)+1,CN190))</f>
        <v>#NAME?</v>
      </c>
      <c r="CP190" s="48" t="e">
        <f>IF(BB190=0,0,IF(AND(BB190=1,BA190=0),MAX($BO190:CO190)+1,CO190))</f>
        <v>#NAME?</v>
      </c>
      <c r="CQ190" s="48" t="e">
        <f>IF(BC190=0,0,IF(AND(BC190=1,BB190=0),MAX($BO190:CP190)+1,CP190))</f>
        <v>#NAME?</v>
      </c>
      <c r="CR190" s="48" t="e">
        <f>IF(BD190=0,0,IF(AND(BD190=1,BC190=0),MAX($BO190:CQ190)+1,CQ190))</f>
        <v>#NAME?</v>
      </c>
      <c r="CS190" s="48" t="e">
        <f>IF(BE190=0,0,IF(AND(BE190=1,BD190=0),MAX($BO190:CR190)+1,CR190))</f>
        <v>#NAME?</v>
      </c>
      <c r="CT190" s="48" t="e">
        <f>IF(BF190=0,0,IF(AND(BF190=1,BE190=0),MAX($BO190:CS190)+1,CS190))</f>
        <v>#NAME?</v>
      </c>
      <c r="CU190" s="48" t="e">
        <f>IF(BG190=0,0,IF(AND(BG190=1,BF190=0),MAX($BO190:CT190)+1,CT190))</f>
        <v>#NAME?</v>
      </c>
      <c r="CV190" s="48" t="e">
        <f>IF(BH190=0,0,IF(AND(BH190=1,BG190=0),MAX($BO190:CU190)+1,CU190))</f>
        <v>#NAME?</v>
      </c>
      <c r="CW190" s="48" t="e">
        <f>IF(BI190=0,0,IF(AND(BI190=1,BH190=0),MAX($BO190:CV190)+1,CV190))</f>
        <v>#NAME?</v>
      </c>
      <c r="CX190" s="48" t="e">
        <f>IF(BJ190=0,0,IF(AND(BJ190=1,BI190=0),MAX($BO190:CW190)+1,CW190))</f>
        <v>#NAME?</v>
      </c>
      <c r="CY190" s="48" t="e">
        <f>IF(BK190=0,0,IF(AND(BK190=1,BJ190=0),MAX($BO190:CX190)+1,CX190))</f>
        <v>#NAME?</v>
      </c>
      <c r="CZ190" s="48" t="e">
        <f>IF(BL190=0,0,IF(AND(BL190=1,BK190=0),MAX($BO190:CY190)+1,CY190))</f>
        <v>#NAME?</v>
      </c>
      <c r="DA190" s="48" t="e">
        <f>IF(BM190=0,0,IF(AND(BM190=1,BL190=0),MAX($BO190:CZ190)+1,CZ190))</f>
        <v>#NAME?</v>
      </c>
    </row>
    <row r="191" spans="2:105">
      <c r="B191" s="41" t="s">
        <v>21</v>
      </c>
      <c r="C191" s="39" t="str">
        <f t="shared" si="158"/>
        <v/>
      </c>
      <c r="D191" s="43" t="str">
        <f t="shared" si="159"/>
        <v/>
      </c>
      <c r="E191" s="39" t="str">
        <f t="shared" si="160"/>
        <v/>
      </c>
      <c r="F191" s="43" t="str">
        <f t="shared" si="161"/>
        <v/>
      </c>
      <c r="G191" s="39" t="str">
        <f t="shared" si="162"/>
        <v/>
      </c>
      <c r="H191" s="43" t="str">
        <f t="shared" si="163"/>
        <v/>
      </c>
      <c r="I191" s="39" t="str">
        <f t="shared" si="164"/>
        <v/>
      </c>
      <c r="J191" s="43" t="str">
        <f t="shared" si="165"/>
        <v/>
      </c>
      <c r="K191" s="39" t="str">
        <f t="shared" si="166"/>
        <v/>
      </c>
      <c r="L191" s="43" t="str">
        <f t="shared" si="167"/>
        <v/>
      </c>
      <c r="M191" s="39" t="str">
        <f t="shared" si="168"/>
        <v/>
      </c>
      <c r="N191" s="43" t="str">
        <f t="shared" si="169"/>
        <v/>
      </c>
      <c r="O191" s="39" t="str">
        <f t="shared" si="170"/>
        <v/>
      </c>
      <c r="P191" s="43" t="str">
        <f t="shared" si="171"/>
        <v/>
      </c>
      <c r="Q191" s="39" t="str">
        <f t="shared" si="172"/>
        <v/>
      </c>
      <c r="R191" s="43" t="str">
        <f t="shared" si="173"/>
        <v/>
      </c>
      <c r="S191" s="39" t="str">
        <f t="shared" si="174"/>
        <v/>
      </c>
      <c r="T191" s="43" t="str">
        <f t="shared" si="175"/>
        <v/>
      </c>
      <c r="U191" s="39" t="str">
        <f t="shared" si="176"/>
        <v/>
      </c>
      <c r="V191" s="43" t="str">
        <f t="shared" si="177"/>
        <v/>
      </c>
      <c r="W191" s="39" t="str">
        <f t="shared" si="178"/>
        <v/>
      </c>
      <c r="X191" s="43" t="str">
        <f t="shared" si="179"/>
        <v/>
      </c>
      <c r="Y191" s="40" t="str">
        <f t="shared" si="180"/>
        <v/>
      </c>
      <c r="AA191" s="48" t="e">
        <f>IF(INSERT_HOLDS_HERE!D$12=Hold_7,1,0)</f>
        <v>#NAME?</v>
      </c>
      <c r="AB191" s="48" t="e">
        <f>IF(INSERT_HOLDS_HERE!E$12=Hold_7,1,0)</f>
        <v>#NAME?</v>
      </c>
      <c r="AC191" s="48" t="e">
        <f>IF(INSERT_HOLDS_HERE!F$12=Hold_7,1,0)</f>
        <v>#NAME?</v>
      </c>
      <c r="AD191" s="48" t="e">
        <f>IF(INSERT_HOLDS_HERE!G$12=Hold_7,1,0)</f>
        <v>#NAME?</v>
      </c>
      <c r="AE191" s="48" t="e">
        <f>IF(INSERT_HOLDS_HERE!H$12=Hold_7,1,0)</f>
        <v>#NAME?</v>
      </c>
      <c r="AF191" s="48" t="e">
        <f>IF(INSERT_HOLDS_HERE!I$12=Hold_7,1,0)</f>
        <v>#NAME?</v>
      </c>
      <c r="AG191" s="48" t="e">
        <f>IF(INSERT_HOLDS_HERE!J$12=Hold_7,1,0)</f>
        <v>#NAME?</v>
      </c>
      <c r="AH191" s="48" t="e">
        <f>IF(INSERT_HOLDS_HERE!K$12=Hold_7,1,0)</f>
        <v>#NAME?</v>
      </c>
      <c r="AI191" s="48" t="e">
        <f>IF(INSERT_HOLDS_HERE!L$12=Hold_7,1,0)</f>
        <v>#NAME?</v>
      </c>
      <c r="AJ191" s="48" t="e">
        <f>IF(INSERT_HOLDS_HERE!M$12=Hold_7,1,0)</f>
        <v>#NAME?</v>
      </c>
      <c r="AK191" s="48" t="e">
        <f>IF(INSERT_HOLDS_HERE!N$12=Hold_7,1,0)</f>
        <v>#NAME?</v>
      </c>
      <c r="AL191" s="48" t="e">
        <f>IF(INSERT_HOLDS_HERE!O$12=Hold_7,1,0)</f>
        <v>#NAME?</v>
      </c>
      <c r="AM191" s="48" t="e">
        <f>IF(INSERT_HOLDS_HERE!P$12=Hold_7,1,0)</f>
        <v>#NAME?</v>
      </c>
      <c r="AN191" s="48" t="e">
        <f>IF(INSERT_HOLDS_HERE!R$12=Hold_7,1,0)</f>
        <v>#NAME?</v>
      </c>
      <c r="AO191" s="48" t="e">
        <f>IF(INSERT_HOLDS_HERE!S$12=Hold_7,1,0)</f>
        <v>#NAME?</v>
      </c>
      <c r="AP191" s="48" t="e">
        <f>IF(INSERT_HOLDS_HERE!T$12=Hold_7,1,0)</f>
        <v>#NAME?</v>
      </c>
      <c r="AQ191" s="48" t="e">
        <f>IF(INSERT_HOLDS_HERE!U$12=Hold_7,1,0)</f>
        <v>#NAME?</v>
      </c>
      <c r="AR191" s="48" t="e">
        <f>IF(INSERT_HOLDS_HERE!V$12=Hold_7,1,0)</f>
        <v>#NAME?</v>
      </c>
      <c r="AS191" s="48" t="e">
        <f>IF(INSERT_HOLDS_HERE!W$12=Hold_7,1,0)</f>
        <v>#NAME?</v>
      </c>
      <c r="AT191" s="48" t="e">
        <f>IF(INSERT_HOLDS_HERE!X$12=Hold_7,1,0)</f>
        <v>#NAME?</v>
      </c>
      <c r="AU191" s="48" t="e">
        <f>IF(INSERT_HOLDS_HERE!Y$12=Hold_7,1,0)</f>
        <v>#NAME?</v>
      </c>
      <c r="AV191" s="48" t="e">
        <f>IF(INSERT_HOLDS_HERE!Z$12=Hold_7,1,0)</f>
        <v>#NAME?</v>
      </c>
      <c r="AW191" s="48" t="e">
        <f>IF(INSERT_HOLDS_HERE!AA$12=Hold_7,1,0)</f>
        <v>#NAME?</v>
      </c>
      <c r="AX191" s="48" t="e">
        <f>IF(INSERT_HOLDS_HERE!AB$12=Hold_7,1,0)</f>
        <v>#NAME?</v>
      </c>
      <c r="AY191" s="48" t="e">
        <f>IF(INSERT_HOLDS_HERE!AC$12=Hold_7,1,0)</f>
        <v>#NAME?</v>
      </c>
      <c r="AZ191" s="48" t="e">
        <f>IF(INSERT_HOLDS_HERE!AD$12=Hold_7,1,0)</f>
        <v>#NAME?</v>
      </c>
      <c r="BA191" s="48" t="e">
        <f>IF(INSERT_HOLDS_HERE!AF$12=Hold_7,1,0)</f>
        <v>#NAME?</v>
      </c>
      <c r="BB191" s="48" t="e">
        <f>IF(INSERT_HOLDS_HERE!AG$12=Hold_7,1,0)</f>
        <v>#NAME?</v>
      </c>
      <c r="BC191" s="48" t="e">
        <f>IF(INSERT_HOLDS_HERE!AH$12=Hold_7,1,0)</f>
        <v>#NAME?</v>
      </c>
      <c r="BD191" s="48" t="e">
        <f>IF(INSERT_HOLDS_HERE!AI$12=Hold_7,1,0)</f>
        <v>#NAME?</v>
      </c>
      <c r="BE191" s="48" t="e">
        <f>IF(INSERT_HOLDS_HERE!AJ$12=Hold_7,1,0)</f>
        <v>#NAME?</v>
      </c>
      <c r="BF191" s="48" t="e">
        <f>IF(INSERT_HOLDS_HERE!AK$12=Hold_7,1,0)</f>
        <v>#NAME?</v>
      </c>
      <c r="BG191" s="48" t="e">
        <f>IF(INSERT_HOLDS_HERE!AL$12=Hold_7,1,0)</f>
        <v>#NAME?</v>
      </c>
      <c r="BH191" s="48" t="e">
        <f>IF(INSERT_HOLDS_HERE!AM$12=Hold_7,1,0)</f>
        <v>#NAME?</v>
      </c>
      <c r="BI191" s="48" t="e">
        <f>IF(INSERT_HOLDS_HERE!AN$12=Hold_7,1,0)</f>
        <v>#NAME?</v>
      </c>
      <c r="BJ191" s="48" t="e">
        <f>IF(INSERT_HOLDS_HERE!AO$12=Hold_7,1,0)</f>
        <v>#NAME?</v>
      </c>
      <c r="BK191" s="48" t="e">
        <f>IF(INSERT_HOLDS_HERE!AP$12=Hold_7,1,0)</f>
        <v>#NAME?</v>
      </c>
      <c r="BL191" s="48" t="e">
        <f>IF(INSERT_HOLDS_HERE!AQ$12=Hold_7,1,0)</f>
        <v>#NAME?</v>
      </c>
      <c r="BM191" s="48" t="e">
        <f>IF(INSERT_HOLDS_HERE!AR$12=Hold_7,1,0)</f>
        <v>#NAME?</v>
      </c>
      <c r="BO191" s="48" t="e">
        <f t="shared" si="181"/>
        <v>#NAME?</v>
      </c>
      <c r="BP191" s="48" t="e">
        <f>IF(AB191=0,0,IF(AND(AB191=1,AA191=0),MAX($BO191:BO191)+1,BO191))</f>
        <v>#NAME?</v>
      </c>
      <c r="BQ191" s="48" t="e">
        <f>IF(AC191=0,0,IF(AND(AC191=1,AB191=0),MAX($BO191:BP191)+1,BP191))</f>
        <v>#NAME?</v>
      </c>
      <c r="BR191" s="48" t="e">
        <f>IF(AD191=0,0,IF(AND(AD191=1,AC191=0),MAX($BO191:BQ191)+1,BQ191))</f>
        <v>#NAME?</v>
      </c>
      <c r="BS191" s="48" t="e">
        <f>IF(AE191=0,0,IF(AND(AE191=1,AD191=0),MAX($BO191:BR191)+1,BR191))</f>
        <v>#NAME?</v>
      </c>
      <c r="BT191" s="48" t="e">
        <f>IF(AF191=0,0,IF(AND(AF191=1,AE191=0),MAX($BO191:BS191)+1,BS191))</f>
        <v>#NAME?</v>
      </c>
      <c r="BU191" s="48" t="e">
        <f>IF(AG191=0,0,IF(AND(AG191=1,AF191=0),MAX($BO191:BT191)+1,BT191))</f>
        <v>#NAME?</v>
      </c>
      <c r="BV191" s="48" t="e">
        <f>IF(AH191=0,0,IF(AND(AH191=1,AG191=0),MAX($BO191:BU191)+1,BU191))</f>
        <v>#NAME?</v>
      </c>
      <c r="BW191" s="48" t="e">
        <f>IF(AI191=0,0,IF(AND(AI191=1,AH191=0),MAX($BO191:BV191)+1,BV191))</f>
        <v>#NAME?</v>
      </c>
      <c r="BX191" s="48" t="e">
        <f>IF(AJ191=0,0,IF(AND(AJ191=1,AI191=0),MAX($BO191:BW191)+1,BW191))</f>
        <v>#NAME?</v>
      </c>
      <c r="BY191" s="48" t="e">
        <f>IF(AK191=0,0,IF(AND(AK191=1,AJ191=0),MAX($BO191:BX191)+1,BX191))</f>
        <v>#NAME?</v>
      </c>
      <c r="BZ191" s="48" t="e">
        <f>IF(AL191=0,0,IF(AND(AL191=1,AK191=0),MAX($BO191:BY191)+1,BY191))</f>
        <v>#NAME?</v>
      </c>
      <c r="CA191" s="48" t="e">
        <f>IF(AM191=0,0,IF(AND(AM191=1,AL191=0),MAX($BO191:BZ191)+1,BZ191))</f>
        <v>#NAME?</v>
      </c>
      <c r="CB191" s="48" t="e">
        <f>IF(AN191=0,0,IF(AND(AN191=1,AM191=0),MAX($BO191:CA191)+1,CA191))</f>
        <v>#NAME?</v>
      </c>
      <c r="CC191" s="48" t="e">
        <f>IF(AO191=0,0,IF(AND(AO191=1,AN191=0),MAX($BO191:CB191)+1,CB191))</f>
        <v>#NAME?</v>
      </c>
      <c r="CD191" s="48" t="e">
        <f>IF(AP191=0,0,IF(AND(AP191=1,AO191=0),MAX($BO191:CC191)+1,CC191))</f>
        <v>#NAME?</v>
      </c>
      <c r="CE191" s="48" t="e">
        <f>IF(AQ191=0,0,IF(AND(AQ191=1,AP191=0),MAX($BO191:CD191)+1,CD191))</f>
        <v>#NAME?</v>
      </c>
      <c r="CF191" s="48" t="e">
        <f>IF(AR191=0,0,IF(AND(AR191=1,AQ191=0),MAX($BO191:CE191)+1,CE191))</f>
        <v>#NAME?</v>
      </c>
      <c r="CG191" s="48" t="e">
        <f>IF(AS191=0,0,IF(AND(AS191=1,AR191=0),MAX($BO191:CF191)+1,CF191))</f>
        <v>#NAME?</v>
      </c>
      <c r="CH191" s="48" t="e">
        <f>IF(AT191=0,0,IF(AND(AT191=1,AS191=0),MAX($BO191:CG191)+1,CG191))</f>
        <v>#NAME?</v>
      </c>
      <c r="CI191" s="48" t="e">
        <f>IF(AU191=0,0,IF(AND(AU191=1,AT191=0),MAX($BO191:CH191)+1,CH191))</f>
        <v>#NAME?</v>
      </c>
      <c r="CJ191" s="48" t="e">
        <f>IF(AV191=0,0,IF(AND(AV191=1,AU191=0),MAX($BO191:CI191)+1,CI191))</f>
        <v>#NAME?</v>
      </c>
      <c r="CK191" s="48" t="e">
        <f>IF(AW191=0,0,IF(AND(AW191=1,AV191=0),MAX($BO191:CJ191)+1,CJ191))</f>
        <v>#NAME?</v>
      </c>
      <c r="CL191" s="48" t="e">
        <f>IF(AX191=0,0,IF(AND(AX191=1,AW191=0),MAX($BO191:CK191)+1,CK191))</f>
        <v>#NAME?</v>
      </c>
      <c r="CM191" s="48" t="e">
        <f>IF(AY191=0,0,IF(AND(AY191=1,AX191=0),MAX($BO191:CL191)+1,CL191))</f>
        <v>#NAME?</v>
      </c>
      <c r="CN191" s="48" t="e">
        <f>IF(AZ191=0,0,IF(AND(AZ191=1,AY191=0),MAX($BO191:CM191)+1,CM191))</f>
        <v>#NAME?</v>
      </c>
      <c r="CO191" s="48" t="e">
        <f>IF(BA191=0,0,IF(AND(BA191=1,AZ191=0),MAX($BO191:CN191)+1,CN191))</f>
        <v>#NAME?</v>
      </c>
      <c r="CP191" s="48" t="e">
        <f>IF(BB191=0,0,IF(AND(BB191=1,BA191=0),MAX($BO191:CO191)+1,CO191))</f>
        <v>#NAME?</v>
      </c>
      <c r="CQ191" s="48" t="e">
        <f>IF(BC191=0,0,IF(AND(BC191=1,BB191=0),MAX($BO191:CP191)+1,CP191))</f>
        <v>#NAME?</v>
      </c>
      <c r="CR191" s="48" t="e">
        <f>IF(BD191=0,0,IF(AND(BD191=1,BC191=0),MAX($BO191:CQ191)+1,CQ191))</f>
        <v>#NAME?</v>
      </c>
      <c r="CS191" s="48" t="e">
        <f>IF(BE191=0,0,IF(AND(BE191=1,BD191=0),MAX($BO191:CR191)+1,CR191))</f>
        <v>#NAME?</v>
      </c>
      <c r="CT191" s="48" t="e">
        <f>IF(BF191=0,0,IF(AND(BF191=1,BE191=0),MAX($BO191:CS191)+1,CS191))</f>
        <v>#NAME?</v>
      </c>
      <c r="CU191" s="48" t="e">
        <f>IF(BG191=0,0,IF(AND(BG191=1,BF191=0),MAX($BO191:CT191)+1,CT191))</f>
        <v>#NAME?</v>
      </c>
      <c r="CV191" s="48" t="e">
        <f>IF(BH191=0,0,IF(AND(BH191=1,BG191=0),MAX($BO191:CU191)+1,CU191))</f>
        <v>#NAME?</v>
      </c>
      <c r="CW191" s="48" t="e">
        <f>IF(BI191=0,0,IF(AND(BI191=1,BH191=0),MAX($BO191:CV191)+1,CV191))</f>
        <v>#NAME?</v>
      </c>
      <c r="CX191" s="48" t="e">
        <f>IF(BJ191=0,0,IF(AND(BJ191=1,BI191=0),MAX($BO191:CW191)+1,CW191))</f>
        <v>#NAME?</v>
      </c>
      <c r="CY191" s="48" t="e">
        <f>IF(BK191=0,0,IF(AND(BK191=1,BJ191=0),MAX($BO191:CX191)+1,CX191))</f>
        <v>#NAME?</v>
      </c>
      <c r="CZ191" s="48" t="e">
        <f>IF(BL191=0,0,IF(AND(BL191=1,BK191=0),MAX($BO191:CY191)+1,CY191))</f>
        <v>#NAME?</v>
      </c>
      <c r="DA191" s="48" t="e">
        <f>IF(BM191=0,0,IF(AND(BM191=1,BL191=0),MAX($BO191:CZ191)+1,CZ191))</f>
        <v>#NAME?</v>
      </c>
    </row>
    <row r="192" spans="2:105">
      <c r="B192" s="41" t="s">
        <v>20</v>
      </c>
      <c r="C192" s="39" t="str">
        <f t="shared" si="158"/>
        <v/>
      </c>
      <c r="D192" s="43" t="str">
        <f t="shared" si="159"/>
        <v/>
      </c>
      <c r="E192" s="39" t="str">
        <f t="shared" si="160"/>
        <v/>
      </c>
      <c r="F192" s="43" t="str">
        <f t="shared" si="161"/>
        <v/>
      </c>
      <c r="G192" s="39" t="str">
        <f t="shared" si="162"/>
        <v/>
      </c>
      <c r="H192" s="43" t="str">
        <f t="shared" si="163"/>
        <v/>
      </c>
      <c r="I192" s="39" t="str">
        <f t="shared" si="164"/>
        <v/>
      </c>
      <c r="J192" s="43" t="str">
        <f t="shared" si="165"/>
        <v/>
      </c>
      <c r="K192" s="39" t="str">
        <f t="shared" si="166"/>
        <v/>
      </c>
      <c r="L192" s="43" t="str">
        <f t="shared" si="167"/>
        <v/>
      </c>
      <c r="M192" s="39" t="str">
        <f t="shared" si="168"/>
        <v/>
      </c>
      <c r="N192" s="43" t="str">
        <f t="shared" si="169"/>
        <v/>
      </c>
      <c r="O192" s="39" t="str">
        <f t="shared" si="170"/>
        <v/>
      </c>
      <c r="P192" s="43" t="str">
        <f t="shared" si="171"/>
        <v/>
      </c>
      <c r="Q192" s="39" t="str">
        <f t="shared" si="172"/>
        <v/>
      </c>
      <c r="R192" s="43" t="str">
        <f t="shared" si="173"/>
        <v/>
      </c>
      <c r="S192" s="39" t="str">
        <f t="shared" si="174"/>
        <v/>
      </c>
      <c r="T192" s="43" t="str">
        <f t="shared" si="175"/>
        <v/>
      </c>
      <c r="U192" s="39" t="str">
        <f t="shared" si="176"/>
        <v/>
      </c>
      <c r="V192" s="43" t="str">
        <f t="shared" si="177"/>
        <v/>
      </c>
      <c r="W192" s="39" t="str">
        <f t="shared" si="178"/>
        <v/>
      </c>
      <c r="X192" s="43" t="str">
        <f t="shared" si="179"/>
        <v/>
      </c>
      <c r="Y192" s="40" t="str">
        <f t="shared" si="180"/>
        <v/>
      </c>
      <c r="AA192" s="48" t="e">
        <f>IF(INSERT_HOLDS_HERE!D$13=Hold_7,1,0)</f>
        <v>#NAME?</v>
      </c>
      <c r="AB192" s="48" t="e">
        <f>IF(INSERT_HOLDS_HERE!E$13=Hold_7,1,0)</f>
        <v>#NAME?</v>
      </c>
      <c r="AC192" s="48" t="e">
        <f>IF(INSERT_HOLDS_HERE!F$13=Hold_7,1,0)</f>
        <v>#NAME?</v>
      </c>
      <c r="AD192" s="48" t="e">
        <f>IF(INSERT_HOLDS_HERE!G$13=Hold_7,1,0)</f>
        <v>#NAME?</v>
      </c>
      <c r="AE192" s="48" t="e">
        <f>IF(INSERT_HOLDS_HERE!H$13=Hold_7,1,0)</f>
        <v>#NAME?</v>
      </c>
      <c r="AF192" s="48" t="e">
        <f>IF(INSERT_HOLDS_HERE!I$13=Hold_7,1,0)</f>
        <v>#NAME?</v>
      </c>
      <c r="AG192" s="48" t="e">
        <f>IF(INSERT_HOLDS_HERE!J$13=Hold_7,1,0)</f>
        <v>#NAME?</v>
      </c>
      <c r="AH192" s="48" t="e">
        <f>IF(INSERT_HOLDS_HERE!K$13=Hold_7,1,0)</f>
        <v>#NAME?</v>
      </c>
      <c r="AI192" s="48" t="e">
        <f>IF(INSERT_HOLDS_HERE!L$13=Hold_7,1,0)</f>
        <v>#NAME?</v>
      </c>
      <c r="AJ192" s="48" t="e">
        <f>IF(INSERT_HOLDS_HERE!M$13=Hold_7,1,0)</f>
        <v>#NAME?</v>
      </c>
      <c r="AK192" s="48" t="e">
        <f>IF(INSERT_HOLDS_HERE!N$13=Hold_7,1,0)</f>
        <v>#NAME?</v>
      </c>
      <c r="AL192" s="48" t="e">
        <f>IF(INSERT_HOLDS_HERE!O$13=Hold_7,1,0)</f>
        <v>#NAME?</v>
      </c>
      <c r="AM192" s="48" t="e">
        <f>IF(INSERT_HOLDS_HERE!P$13=Hold_7,1,0)</f>
        <v>#NAME?</v>
      </c>
      <c r="AN192" s="48" t="e">
        <f>IF(INSERT_HOLDS_HERE!R$13=Hold_7,1,0)</f>
        <v>#NAME?</v>
      </c>
      <c r="AO192" s="48" t="e">
        <f>IF(INSERT_HOLDS_HERE!S$13=Hold_7,1,0)</f>
        <v>#NAME?</v>
      </c>
      <c r="AP192" s="48" t="e">
        <f>IF(INSERT_HOLDS_HERE!T$13=Hold_7,1,0)</f>
        <v>#NAME?</v>
      </c>
      <c r="AQ192" s="48" t="e">
        <f>IF(INSERT_HOLDS_HERE!U$13=Hold_7,1,0)</f>
        <v>#NAME?</v>
      </c>
      <c r="AR192" s="48" t="e">
        <f>IF(INSERT_HOLDS_HERE!V$13=Hold_7,1,0)</f>
        <v>#NAME?</v>
      </c>
      <c r="AS192" s="48" t="e">
        <f>IF(INSERT_HOLDS_HERE!W$13=Hold_7,1,0)</f>
        <v>#NAME?</v>
      </c>
      <c r="AT192" s="48" t="e">
        <f>IF(INSERT_HOLDS_HERE!X$13=Hold_7,1,0)</f>
        <v>#NAME?</v>
      </c>
      <c r="AU192" s="48" t="e">
        <f>IF(INSERT_HOLDS_HERE!Y$13=Hold_7,1,0)</f>
        <v>#NAME?</v>
      </c>
      <c r="AV192" s="48" t="e">
        <f>IF(INSERT_HOLDS_HERE!Z$13=Hold_7,1,0)</f>
        <v>#NAME?</v>
      </c>
      <c r="AW192" s="48" t="e">
        <f>IF(INSERT_HOLDS_HERE!AA$13=Hold_7,1,0)</f>
        <v>#NAME?</v>
      </c>
      <c r="AX192" s="48" t="e">
        <f>IF(INSERT_HOLDS_HERE!AB$13=Hold_7,1,0)</f>
        <v>#NAME?</v>
      </c>
      <c r="AY192" s="48" t="e">
        <f>IF(INSERT_HOLDS_HERE!AC$13=Hold_7,1,0)</f>
        <v>#NAME?</v>
      </c>
      <c r="AZ192" s="48" t="e">
        <f>IF(INSERT_HOLDS_HERE!AD$13=Hold_7,1,0)</f>
        <v>#NAME?</v>
      </c>
      <c r="BA192" s="48" t="e">
        <f>IF(INSERT_HOLDS_HERE!AF$13=Hold_7,1,0)</f>
        <v>#NAME?</v>
      </c>
      <c r="BB192" s="48" t="e">
        <f>IF(INSERT_HOLDS_HERE!AG$13=Hold_7,1,0)</f>
        <v>#NAME?</v>
      </c>
      <c r="BC192" s="48" t="e">
        <f>IF(INSERT_HOLDS_HERE!AH$13=Hold_7,1,0)</f>
        <v>#NAME?</v>
      </c>
      <c r="BD192" s="48" t="e">
        <f>IF(INSERT_HOLDS_HERE!AI$13=Hold_7,1,0)</f>
        <v>#NAME?</v>
      </c>
      <c r="BE192" s="48" t="e">
        <f>IF(INSERT_HOLDS_HERE!AJ$13=Hold_7,1,0)</f>
        <v>#NAME?</v>
      </c>
      <c r="BF192" s="48" t="e">
        <f>IF(INSERT_HOLDS_HERE!AK$13=Hold_7,1,0)</f>
        <v>#NAME?</v>
      </c>
      <c r="BG192" s="48" t="e">
        <f>IF(INSERT_HOLDS_HERE!AL$13=Hold_7,1,0)</f>
        <v>#NAME?</v>
      </c>
      <c r="BH192" s="48" t="e">
        <f>IF(INSERT_HOLDS_HERE!AM$13=Hold_7,1,0)</f>
        <v>#NAME?</v>
      </c>
      <c r="BI192" s="48" t="e">
        <f>IF(INSERT_HOLDS_HERE!AN$13=Hold_7,1,0)</f>
        <v>#NAME?</v>
      </c>
      <c r="BJ192" s="48" t="e">
        <f>IF(INSERT_HOLDS_HERE!AO$13=Hold_7,1,0)</f>
        <v>#NAME?</v>
      </c>
      <c r="BK192" s="48" t="e">
        <f>IF(INSERT_HOLDS_HERE!AP$13=Hold_7,1,0)</f>
        <v>#NAME?</v>
      </c>
      <c r="BL192" s="48" t="e">
        <f>IF(INSERT_HOLDS_HERE!AQ$13=Hold_7,1,0)</f>
        <v>#NAME?</v>
      </c>
      <c r="BM192" s="48" t="e">
        <f>IF(INSERT_HOLDS_HERE!AR$13=Hold_7,1,0)</f>
        <v>#NAME?</v>
      </c>
      <c r="BO192" s="48" t="e">
        <f t="shared" si="181"/>
        <v>#NAME?</v>
      </c>
      <c r="BP192" s="48" t="e">
        <f>IF(AB192=0,0,IF(AND(AB192=1,AA192=0),MAX($BO192:BO192)+1,BO192))</f>
        <v>#NAME?</v>
      </c>
      <c r="BQ192" s="48" t="e">
        <f>IF(AC192=0,0,IF(AND(AC192=1,AB192=0),MAX($BO192:BP192)+1,BP192))</f>
        <v>#NAME?</v>
      </c>
      <c r="BR192" s="48" t="e">
        <f>IF(AD192=0,0,IF(AND(AD192=1,AC192=0),MAX($BO192:BQ192)+1,BQ192))</f>
        <v>#NAME?</v>
      </c>
      <c r="BS192" s="48" t="e">
        <f>IF(AE192=0,0,IF(AND(AE192=1,AD192=0),MAX($BO192:BR192)+1,BR192))</f>
        <v>#NAME?</v>
      </c>
      <c r="BT192" s="48" t="e">
        <f>IF(AF192=0,0,IF(AND(AF192=1,AE192=0),MAX($BO192:BS192)+1,BS192))</f>
        <v>#NAME?</v>
      </c>
      <c r="BU192" s="48" t="e">
        <f>IF(AG192=0,0,IF(AND(AG192=1,AF192=0),MAX($BO192:BT192)+1,BT192))</f>
        <v>#NAME?</v>
      </c>
      <c r="BV192" s="48" t="e">
        <f>IF(AH192=0,0,IF(AND(AH192=1,AG192=0),MAX($BO192:BU192)+1,BU192))</f>
        <v>#NAME?</v>
      </c>
      <c r="BW192" s="48" t="e">
        <f>IF(AI192=0,0,IF(AND(AI192=1,AH192=0),MAX($BO192:BV192)+1,BV192))</f>
        <v>#NAME?</v>
      </c>
      <c r="BX192" s="48" t="e">
        <f>IF(AJ192=0,0,IF(AND(AJ192=1,AI192=0),MAX($BO192:BW192)+1,BW192))</f>
        <v>#NAME?</v>
      </c>
      <c r="BY192" s="48" t="e">
        <f>IF(AK192=0,0,IF(AND(AK192=1,AJ192=0),MAX($BO192:BX192)+1,BX192))</f>
        <v>#NAME?</v>
      </c>
      <c r="BZ192" s="48" t="e">
        <f>IF(AL192=0,0,IF(AND(AL192=1,AK192=0),MAX($BO192:BY192)+1,BY192))</f>
        <v>#NAME?</v>
      </c>
      <c r="CA192" s="48" t="e">
        <f>IF(AM192=0,0,IF(AND(AM192=1,AL192=0),MAX($BO192:BZ192)+1,BZ192))</f>
        <v>#NAME?</v>
      </c>
      <c r="CB192" s="48" t="e">
        <f>IF(AN192=0,0,IF(AND(AN192=1,AM192=0),MAX($BO192:CA192)+1,CA192))</f>
        <v>#NAME?</v>
      </c>
      <c r="CC192" s="48" t="e">
        <f>IF(AO192=0,0,IF(AND(AO192=1,AN192=0),MAX($BO192:CB192)+1,CB192))</f>
        <v>#NAME?</v>
      </c>
      <c r="CD192" s="48" t="e">
        <f>IF(AP192=0,0,IF(AND(AP192=1,AO192=0),MAX($BO192:CC192)+1,CC192))</f>
        <v>#NAME?</v>
      </c>
      <c r="CE192" s="48" t="e">
        <f>IF(AQ192=0,0,IF(AND(AQ192=1,AP192=0),MAX($BO192:CD192)+1,CD192))</f>
        <v>#NAME?</v>
      </c>
      <c r="CF192" s="48" t="e">
        <f>IF(AR192=0,0,IF(AND(AR192=1,AQ192=0),MAX($BO192:CE192)+1,CE192))</f>
        <v>#NAME?</v>
      </c>
      <c r="CG192" s="48" t="e">
        <f>IF(AS192=0,0,IF(AND(AS192=1,AR192=0),MAX($BO192:CF192)+1,CF192))</f>
        <v>#NAME?</v>
      </c>
      <c r="CH192" s="48" t="e">
        <f>IF(AT192=0,0,IF(AND(AT192=1,AS192=0),MAX($BO192:CG192)+1,CG192))</f>
        <v>#NAME?</v>
      </c>
      <c r="CI192" s="48" t="e">
        <f>IF(AU192=0,0,IF(AND(AU192=1,AT192=0),MAX($BO192:CH192)+1,CH192))</f>
        <v>#NAME?</v>
      </c>
      <c r="CJ192" s="48" t="e">
        <f>IF(AV192=0,0,IF(AND(AV192=1,AU192=0),MAX($BO192:CI192)+1,CI192))</f>
        <v>#NAME?</v>
      </c>
      <c r="CK192" s="48" t="e">
        <f>IF(AW192=0,0,IF(AND(AW192=1,AV192=0),MAX($BO192:CJ192)+1,CJ192))</f>
        <v>#NAME?</v>
      </c>
      <c r="CL192" s="48" t="e">
        <f>IF(AX192=0,0,IF(AND(AX192=1,AW192=0),MAX($BO192:CK192)+1,CK192))</f>
        <v>#NAME?</v>
      </c>
      <c r="CM192" s="48" t="e">
        <f>IF(AY192=0,0,IF(AND(AY192=1,AX192=0),MAX($BO192:CL192)+1,CL192))</f>
        <v>#NAME?</v>
      </c>
      <c r="CN192" s="48" t="e">
        <f>IF(AZ192=0,0,IF(AND(AZ192=1,AY192=0),MAX($BO192:CM192)+1,CM192))</f>
        <v>#NAME?</v>
      </c>
      <c r="CO192" s="48" t="e">
        <f>IF(BA192=0,0,IF(AND(BA192=1,AZ192=0),MAX($BO192:CN192)+1,CN192))</f>
        <v>#NAME?</v>
      </c>
      <c r="CP192" s="48" t="e">
        <f>IF(BB192=0,0,IF(AND(BB192=1,BA192=0),MAX($BO192:CO192)+1,CO192))</f>
        <v>#NAME?</v>
      </c>
      <c r="CQ192" s="48" t="e">
        <f>IF(BC192=0,0,IF(AND(BC192=1,BB192=0),MAX($BO192:CP192)+1,CP192))</f>
        <v>#NAME?</v>
      </c>
      <c r="CR192" s="48" t="e">
        <f>IF(BD192=0,0,IF(AND(BD192=1,BC192=0),MAX($BO192:CQ192)+1,CQ192))</f>
        <v>#NAME?</v>
      </c>
      <c r="CS192" s="48" t="e">
        <f>IF(BE192=0,0,IF(AND(BE192=1,BD192=0),MAX($BO192:CR192)+1,CR192))</f>
        <v>#NAME?</v>
      </c>
      <c r="CT192" s="48" t="e">
        <f>IF(BF192=0,0,IF(AND(BF192=1,BE192=0),MAX($BO192:CS192)+1,CS192))</f>
        <v>#NAME?</v>
      </c>
      <c r="CU192" s="48" t="e">
        <f>IF(BG192=0,0,IF(AND(BG192=1,BF192=0),MAX($BO192:CT192)+1,CT192))</f>
        <v>#NAME?</v>
      </c>
      <c r="CV192" s="48" t="e">
        <f>IF(BH192=0,0,IF(AND(BH192=1,BG192=0),MAX($BO192:CU192)+1,CU192))</f>
        <v>#NAME?</v>
      </c>
      <c r="CW192" s="48" t="e">
        <f>IF(BI192=0,0,IF(AND(BI192=1,BH192=0),MAX($BO192:CV192)+1,CV192))</f>
        <v>#NAME?</v>
      </c>
      <c r="CX192" s="48" t="e">
        <f>IF(BJ192=0,0,IF(AND(BJ192=1,BI192=0),MAX($BO192:CW192)+1,CW192))</f>
        <v>#NAME?</v>
      </c>
      <c r="CY192" s="48" t="e">
        <f>IF(BK192=0,0,IF(AND(BK192=1,BJ192=0),MAX($BO192:CX192)+1,CX192))</f>
        <v>#NAME?</v>
      </c>
      <c r="CZ192" s="48" t="e">
        <f>IF(BL192=0,0,IF(AND(BL192=1,BK192=0),MAX($BO192:CY192)+1,CY192))</f>
        <v>#NAME?</v>
      </c>
      <c r="DA192" s="48" t="e">
        <f>IF(BM192=0,0,IF(AND(BM192=1,BL192=0),MAX($BO192:CZ192)+1,CZ192))</f>
        <v>#NAME?</v>
      </c>
    </row>
    <row r="193" spans="2:105">
      <c r="B193" s="41" t="s">
        <v>19</v>
      </c>
      <c r="C193" s="39" t="str">
        <f t="shared" si="158"/>
        <v/>
      </c>
      <c r="D193" s="43" t="str">
        <f t="shared" si="159"/>
        <v/>
      </c>
      <c r="E193" s="39" t="str">
        <f t="shared" si="160"/>
        <v/>
      </c>
      <c r="F193" s="43" t="str">
        <f t="shared" si="161"/>
        <v/>
      </c>
      <c r="G193" s="39" t="str">
        <f t="shared" si="162"/>
        <v/>
      </c>
      <c r="H193" s="43" t="str">
        <f t="shared" si="163"/>
        <v/>
      </c>
      <c r="I193" s="39" t="str">
        <f t="shared" si="164"/>
        <v/>
      </c>
      <c r="J193" s="43" t="str">
        <f t="shared" si="165"/>
        <v/>
      </c>
      <c r="K193" s="39" t="str">
        <f t="shared" si="166"/>
        <v/>
      </c>
      <c r="L193" s="43" t="str">
        <f t="shared" si="167"/>
        <v/>
      </c>
      <c r="M193" s="39" t="str">
        <f t="shared" si="168"/>
        <v/>
      </c>
      <c r="N193" s="43" t="str">
        <f t="shared" si="169"/>
        <v/>
      </c>
      <c r="O193" s="39" t="str">
        <f t="shared" si="170"/>
        <v/>
      </c>
      <c r="P193" s="43" t="str">
        <f t="shared" si="171"/>
        <v/>
      </c>
      <c r="Q193" s="39" t="str">
        <f t="shared" si="172"/>
        <v/>
      </c>
      <c r="R193" s="43" t="str">
        <f t="shared" si="173"/>
        <v/>
      </c>
      <c r="S193" s="39" t="str">
        <f t="shared" si="174"/>
        <v/>
      </c>
      <c r="T193" s="43" t="str">
        <f t="shared" si="175"/>
        <v/>
      </c>
      <c r="U193" s="39" t="str">
        <f t="shared" si="176"/>
        <v/>
      </c>
      <c r="V193" s="43" t="str">
        <f t="shared" si="177"/>
        <v/>
      </c>
      <c r="W193" s="39" t="str">
        <f t="shared" si="178"/>
        <v/>
      </c>
      <c r="X193" s="43" t="str">
        <f t="shared" si="179"/>
        <v/>
      </c>
      <c r="Y193" s="40" t="str">
        <f t="shared" si="180"/>
        <v/>
      </c>
      <c r="AA193" s="48" t="e">
        <f>IF(INSERT_HOLDS_HERE!D$14=Hold_7,1,0)</f>
        <v>#NAME?</v>
      </c>
      <c r="AB193" s="48" t="e">
        <f>IF(INSERT_HOLDS_HERE!E$14=Hold_7,1,0)</f>
        <v>#NAME?</v>
      </c>
      <c r="AC193" s="48" t="e">
        <f>IF(INSERT_HOLDS_HERE!F$14=Hold_7,1,0)</f>
        <v>#NAME?</v>
      </c>
      <c r="AD193" s="48" t="e">
        <f>IF(INSERT_HOLDS_HERE!G$14=Hold_7,1,0)</f>
        <v>#NAME?</v>
      </c>
      <c r="AE193" s="48" t="e">
        <f>IF(INSERT_HOLDS_HERE!H$14=Hold_7,1,0)</f>
        <v>#NAME?</v>
      </c>
      <c r="AF193" s="48" t="e">
        <f>IF(INSERT_HOLDS_HERE!I$14=Hold_7,1,0)</f>
        <v>#NAME?</v>
      </c>
      <c r="AG193" s="48" t="e">
        <f>IF(INSERT_HOLDS_HERE!J$14=Hold_7,1,0)</f>
        <v>#NAME?</v>
      </c>
      <c r="AH193" s="48" t="e">
        <f>IF(INSERT_HOLDS_HERE!K$14=Hold_7,1,0)</f>
        <v>#NAME?</v>
      </c>
      <c r="AI193" s="48" t="e">
        <f>IF(INSERT_HOLDS_HERE!L$14=Hold_7,1,0)</f>
        <v>#NAME?</v>
      </c>
      <c r="AJ193" s="48" t="e">
        <f>IF(INSERT_HOLDS_HERE!M$14=Hold_7,1,0)</f>
        <v>#NAME?</v>
      </c>
      <c r="AK193" s="48" t="e">
        <f>IF(INSERT_HOLDS_HERE!N$14=Hold_7,1,0)</f>
        <v>#NAME?</v>
      </c>
      <c r="AL193" s="48" t="e">
        <f>IF(INSERT_HOLDS_HERE!O$14=Hold_7,1,0)</f>
        <v>#NAME?</v>
      </c>
      <c r="AM193" s="48" t="e">
        <f>IF(INSERT_HOLDS_HERE!P$14=Hold_7,1,0)</f>
        <v>#NAME?</v>
      </c>
      <c r="AN193" s="48" t="e">
        <f>IF(INSERT_HOLDS_HERE!R$14=Hold_7,1,0)</f>
        <v>#NAME?</v>
      </c>
      <c r="AO193" s="48" t="e">
        <f>IF(INSERT_HOLDS_HERE!S$14=Hold_7,1,0)</f>
        <v>#NAME?</v>
      </c>
      <c r="AP193" s="48" t="e">
        <f>IF(INSERT_HOLDS_HERE!T$14=Hold_7,1,0)</f>
        <v>#NAME?</v>
      </c>
      <c r="AQ193" s="48" t="e">
        <f>IF(INSERT_HOLDS_HERE!U$14=Hold_7,1,0)</f>
        <v>#NAME?</v>
      </c>
      <c r="AR193" s="48" t="e">
        <f>IF(INSERT_HOLDS_HERE!V$14=Hold_7,1,0)</f>
        <v>#NAME?</v>
      </c>
      <c r="AS193" s="48" t="e">
        <f>IF(INSERT_HOLDS_HERE!W$14=Hold_7,1,0)</f>
        <v>#NAME?</v>
      </c>
      <c r="AT193" s="48" t="e">
        <f>IF(INSERT_HOLDS_HERE!X$14=Hold_7,1,0)</f>
        <v>#NAME?</v>
      </c>
      <c r="AU193" s="48" t="e">
        <f>IF(INSERT_HOLDS_HERE!Y$14=Hold_7,1,0)</f>
        <v>#NAME?</v>
      </c>
      <c r="AV193" s="48" t="e">
        <f>IF(INSERT_HOLDS_HERE!Z$14=Hold_7,1,0)</f>
        <v>#NAME?</v>
      </c>
      <c r="AW193" s="48" t="e">
        <f>IF(INSERT_HOLDS_HERE!AA$14=Hold_7,1,0)</f>
        <v>#NAME?</v>
      </c>
      <c r="AX193" s="48" t="e">
        <f>IF(INSERT_HOLDS_HERE!AB$14=Hold_7,1,0)</f>
        <v>#NAME?</v>
      </c>
      <c r="AY193" s="48" t="e">
        <f>IF(INSERT_HOLDS_HERE!AC$14=Hold_7,1,0)</f>
        <v>#NAME?</v>
      </c>
      <c r="AZ193" s="48" t="e">
        <f>IF(INSERT_HOLDS_HERE!AD$14=Hold_7,1,0)</f>
        <v>#NAME?</v>
      </c>
      <c r="BA193" s="48" t="e">
        <f>IF(INSERT_HOLDS_HERE!AF$14=Hold_7,1,0)</f>
        <v>#NAME?</v>
      </c>
      <c r="BB193" s="48" t="e">
        <f>IF(INSERT_HOLDS_HERE!AG$14=Hold_7,1,0)</f>
        <v>#NAME?</v>
      </c>
      <c r="BC193" s="48" t="e">
        <f>IF(INSERT_HOLDS_HERE!AH$14=Hold_7,1,0)</f>
        <v>#NAME?</v>
      </c>
      <c r="BD193" s="48" t="e">
        <f>IF(INSERT_HOLDS_HERE!AI$14=Hold_7,1,0)</f>
        <v>#NAME?</v>
      </c>
      <c r="BE193" s="48" t="e">
        <f>IF(INSERT_HOLDS_HERE!AJ$14=Hold_7,1,0)</f>
        <v>#NAME?</v>
      </c>
      <c r="BF193" s="48" t="e">
        <f>IF(INSERT_HOLDS_HERE!AK$14=Hold_7,1,0)</f>
        <v>#NAME?</v>
      </c>
      <c r="BG193" s="48" t="e">
        <f>IF(INSERT_HOLDS_HERE!AL$14=Hold_7,1,0)</f>
        <v>#NAME?</v>
      </c>
      <c r="BH193" s="48" t="e">
        <f>IF(INSERT_HOLDS_HERE!AM$14=Hold_7,1,0)</f>
        <v>#NAME?</v>
      </c>
      <c r="BI193" s="48" t="e">
        <f>IF(INSERT_HOLDS_HERE!AN$14=Hold_7,1,0)</f>
        <v>#NAME?</v>
      </c>
      <c r="BJ193" s="48" t="e">
        <f>IF(INSERT_HOLDS_HERE!AO$14=Hold_7,1,0)</f>
        <v>#NAME?</v>
      </c>
      <c r="BK193" s="48" t="e">
        <f>IF(INSERT_HOLDS_HERE!AP$14=Hold_7,1,0)</f>
        <v>#NAME?</v>
      </c>
      <c r="BL193" s="48" t="e">
        <f>IF(INSERT_HOLDS_HERE!AQ$14=Hold_7,1,0)</f>
        <v>#NAME?</v>
      </c>
      <c r="BM193" s="48" t="e">
        <f>IF(INSERT_HOLDS_HERE!AR$14=Hold_7,1,0)</f>
        <v>#NAME?</v>
      </c>
      <c r="BO193" s="48" t="e">
        <f t="shared" si="181"/>
        <v>#NAME?</v>
      </c>
      <c r="BP193" s="48" t="e">
        <f>IF(AB193=0,0,IF(AND(AB193=1,AA193=0),MAX($BO193:BO193)+1,BO193))</f>
        <v>#NAME?</v>
      </c>
      <c r="BQ193" s="48" t="e">
        <f>IF(AC193=0,0,IF(AND(AC193=1,AB193=0),MAX($BO193:BP193)+1,BP193))</f>
        <v>#NAME?</v>
      </c>
      <c r="BR193" s="48" t="e">
        <f>IF(AD193=0,0,IF(AND(AD193=1,AC193=0),MAX($BO193:BQ193)+1,BQ193))</f>
        <v>#NAME?</v>
      </c>
      <c r="BS193" s="48" t="e">
        <f>IF(AE193=0,0,IF(AND(AE193=1,AD193=0),MAX($BO193:BR193)+1,BR193))</f>
        <v>#NAME?</v>
      </c>
      <c r="BT193" s="48" t="e">
        <f>IF(AF193=0,0,IF(AND(AF193=1,AE193=0),MAX($BO193:BS193)+1,BS193))</f>
        <v>#NAME?</v>
      </c>
      <c r="BU193" s="48" t="e">
        <f>IF(AG193=0,0,IF(AND(AG193=1,AF193=0),MAX($BO193:BT193)+1,BT193))</f>
        <v>#NAME?</v>
      </c>
      <c r="BV193" s="48" t="e">
        <f>IF(AH193=0,0,IF(AND(AH193=1,AG193=0),MAX($BO193:BU193)+1,BU193))</f>
        <v>#NAME?</v>
      </c>
      <c r="BW193" s="48" t="e">
        <f>IF(AI193=0,0,IF(AND(AI193=1,AH193=0),MAX($BO193:BV193)+1,BV193))</f>
        <v>#NAME?</v>
      </c>
      <c r="BX193" s="48" t="e">
        <f>IF(AJ193=0,0,IF(AND(AJ193=1,AI193=0),MAX($BO193:BW193)+1,BW193))</f>
        <v>#NAME?</v>
      </c>
      <c r="BY193" s="48" t="e">
        <f>IF(AK193=0,0,IF(AND(AK193=1,AJ193=0),MAX($BO193:BX193)+1,BX193))</f>
        <v>#NAME?</v>
      </c>
      <c r="BZ193" s="48" t="e">
        <f>IF(AL193=0,0,IF(AND(AL193=1,AK193=0),MAX($BO193:BY193)+1,BY193))</f>
        <v>#NAME?</v>
      </c>
      <c r="CA193" s="48" t="e">
        <f>IF(AM193=0,0,IF(AND(AM193=1,AL193=0),MAX($BO193:BZ193)+1,BZ193))</f>
        <v>#NAME?</v>
      </c>
      <c r="CB193" s="48" t="e">
        <f>IF(AN193=0,0,IF(AND(AN193=1,AM193=0),MAX($BO193:CA193)+1,CA193))</f>
        <v>#NAME?</v>
      </c>
      <c r="CC193" s="48" t="e">
        <f>IF(AO193=0,0,IF(AND(AO193=1,AN193=0),MAX($BO193:CB193)+1,CB193))</f>
        <v>#NAME?</v>
      </c>
      <c r="CD193" s="48" t="e">
        <f>IF(AP193=0,0,IF(AND(AP193=1,AO193=0),MAX($BO193:CC193)+1,CC193))</f>
        <v>#NAME?</v>
      </c>
      <c r="CE193" s="48" t="e">
        <f>IF(AQ193=0,0,IF(AND(AQ193=1,AP193=0),MAX($BO193:CD193)+1,CD193))</f>
        <v>#NAME?</v>
      </c>
      <c r="CF193" s="48" t="e">
        <f>IF(AR193=0,0,IF(AND(AR193=1,AQ193=0),MAX($BO193:CE193)+1,CE193))</f>
        <v>#NAME?</v>
      </c>
      <c r="CG193" s="48" t="e">
        <f>IF(AS193=0,0,IF(AND(AS193=1,AR193=0),MAX($BO193:CF193)+1,CF193))</f>
        <v>#NAME?</v>
      </c>
      <c r="CH193" s="48" t="e">
        <f>IF(AT193=0,0,IF(AND(AT193=1,AS193=0),MAX($BO193:CG193)+1,CG193))</f>
        <v>#NAME?</v>
      </c>
      <c r="CI193" s="48" t="e">
        <f>IF(AU193=0,0,IF(AND(AU193=1,AT193=0),MAX($BO193:CH193)+1,CH193))</f>
        <v>#NAME?</v>
      </c>
      <c r="CJ193" s="48" t="e">
        <f>IF(AV193=0,0,IF(AND(AV193=1,AU193=0),MAX($BO193:CI193)+1,CI193))</f>
        <v>#NAME?</v>
      </c>
      <c r="CK193" s="48" t="e">
        <f>IF(AW193=0,0,IF(AND(AW193=1,AV193=0),MAX($BO193:CJ193)+1,CJ193))</f>
        <v>#NAME?</v>
      </c>
      <c r="CL193" s="48" t="e">
        <f>IF(AX193=0,0,IF(AND(AX193=1,AW193=0),MAX($BO193:CK193)+1,CK193))</f>
        <v>#NAME?</v>
      </c>
      <c r="CM193" s="48" t="e">
        <f>IF(AY193=0,0,IF(AND(AY193=1,AX193=0),MAX($BO193:CL193)+1,CL193))</f>
        <v>#NAME?</v>
      </c>
      <c r="CN193" s="48" t="e">
        <f>IF(AZ193=0,0,IF(AND(AZ193=1,AY193=0),MAX($BO193:CM193)+1,CM193))</f>
        <v>#NAME?</v>
      </c>
      <c r="CO193" s="48" t="e">
        <f>IF(BA193=0,0,IF(AND(BA193=1,AZ193=0),MAX($BO193:CN193)+1,CN193))</f>
        <v>#NAME?</v>
      </c>
      <c r="CP193" s="48" t="e">
        <f>IF(BB193=0,0,IF(AND(BB193=1,BA193=0),MAX($BO193:CO193)+1,CO193))</f>
        <v>#NAME?</v>
      </c>
      <c r="CQ193" s="48" t="e">
        <f>IF(BC193=0,0,IF(AND(BC193=1,BB193=0),MAX($BO193:CP193)+1,CP193))</f>
        <v>#NAME?</v>
      </c>
      <c r="CR193" s="48" t="e">
        <f>IF(BD193=0,0,IF(AND(BD193=1,BC193=0),MAX($BO193:CQ193)+1,CQ193))</f>
        <v>#NAME?</v>
      </c>
      <c r="CS193" s="48" t="e">
        <f>IF(BE193=0,0,IF(AND(BE193=1,BD193=0),MAX($BO193:CR193)+1,CR193))</f>
        <v>#NAME?</v>
      </c>
      <c r="CT193" s="48" t="e">
        <f>IF(BF193=0,0,IF(AND(BF193=1,BE193=0),MAX($BO193:CS193)+1,CS193))</f>
        <v>#NAME?</v>
      </c>
      <c r="CU193" s="48" t="e">
        <f>IF(BG193=0,0,IF(AND(BG193=1,BF193=0),MAX($BO193:CT193)+1,CT193))</f>
        <v>#NAME?</v>
      </c>
      <c r="CV193" s="48" t="e">
        <f>IF(BH193=0,0,IF(AND(BH193=1,BG193=0),MAX($BO193:CU193)+1,CU193))</f>
        <v>#NAME?</v>
      </c>
      <c r="CW193" s="48" t="e">
        <f>IF(BI193=0,0,IF(AND(BI193=1,BH193=0),MAX($BO193:CV193)+1,CV193))</f>
        <v>#NAME?</v>
      </c>
      <c r="CX193" s="48" t="e">
        <f>IF(BJ193=0,0,IF(AND(BJ193=1,BI193=0),MAX($BO193:CW193)+1,CW193))</f>
        <v>#NAME?</v>
      </c>
      <c r="CY193" s="48" t="e">
        <f>IF(BK193=0,0,IF(AND(BK193=1,BJ193=0),MAX($BO193:CX193)+1,CX193))</f>
        <v>#NAME?</v>
      </c>
      <c r="CZ193" s="48" t="e">
        <f>IF(BL193=0,0,IF(AND(BL193=1,BK193=0),MAX($BO193:CY193)+1,CY193))</f>
        <v>#NAME?</v>
      </c>
      <c r="DA193" s="48" t="e">
        <f>IF(BM193=0,0,IF(AND(BM193=1,BL193=0),MAX($BO193:CZ193)+1,CZ193))</f>
        <v>#NAME?</v>
      </c>
    </row>
    <row r="194" spans="2:105">
      <c r="B194" s="41" t="s">
        <v>110</v>
      </c>
      <c r="C194" s="39" t="str">
        <f t="shared" si="158"/>
        <v/>
      </c>
      <c r="D194" s="43" t="str">
        <f t="shared" si="159"/>
        <v/>
      </c>
      <c r="E194" s="39" t="str">
        <f t="shared" si="160"/>
        <v/>
      </c>
      <c r="F194" s="43" t="str">
        <f t="shared" si="161"/>
        <v/>
      </c>
      <c r="G194" s="39" t="str">
        <f t="shared" si="162"/>
        <v/>
      </c>
      <c r="H194" s="43" t="str">
        <f t="shared" si="163"/>
        <v/>
      </c>
      <c r="I194" s="39" t="str">
        <f t="shared" si="164"/>
        <v/>
      </c>
      <c r="J194" s="43" t="str">
        <f t="shared" si="165"/>
        <v/>
      </c>
      <c r="K194" s="39" t="str">
        <f t="shared" si="166"/>
        <v/>
      </c>
      <c r="L194" s="43" t="str">
        <f t="shared" si="167"/>
        <v/>
      </c>
      <c r="M194" s="39" t="str">
        <f t="shared" si="168"/>
        <v/>
      </c>
      <c r="N194" s="43" t="str">
        <f t="shared" si="169"/>
        <v/>
      </c>
      <c r="O194" s="39" t="str">
        <f t="shared" si="170"/>
        <v/>
      </c>
      <c r="P194" s="43" t="str">
        <f t="shared" si="171"/>
        <v/>
      </c>
      <c r="Q194" s="39" t="str">
        <f t="shared" si="172"/>
        <v/>
      </c>
      <c r="R194" s="43" t="str">
        <f t="shared" si="173"/>
        <v/>
      </c>
      <c r="S194" s="39" t="str">
        <f t="shared" si="174"/>
        <v/>
      </c>
      <c r="T194" s="43" t="str">
        <f t="shared" si="175"/>
        <v/>
      </c>
      <c r="U194" s="39" t="str">
        <f t="shared" si="176"/>
        <v/>
      </c>
      <c r="V194" s="43" t="str">
        <f t="shared" si="177"/>
        <v/>
      </c>
      <c r="W194" s="39" t="str">
        <f t="shared" si="178"/>
        <v/>
      </c>
      <c r="X194" s="43" t="str">
        <f t="shared" si="179"/>
        <v/>
      </c>
      <c r="Y194" s="40" t="str">
        <f t="shared" si="180"/>
        <v/>
      </c>
      <c r="AA194" s="48" t="e">
        <f>IF(INSERT_HOLDS_HERE!D$15=Hold_7,1,0)</f>
        <v>#NAME?</v>
      </c>
      <c r="AB194" s="48" t="e">
        <f>IF(INSERT_HOLDS_HERE!E$15=Hold_7,1,0)</f>
        <v>#NAME?</v>
      </c>
      <c r="AC194" s="48" t="e">
        <f>IF(INSERT_HOLDS_HERE!F$15=Hold_7,1,0)</f>
        <v>#NAME?</v>
      </c>
      <c r="AD194" s="48" t="e">
        <f>IF(INSERT_HOLDS_HERE!G$15=Hold_7,1,0)</f>
        <v>#NAME?</v>
      </c>
      <c r="AE194" s="48" t="e">
        <f>IF(INSERT_HOLDS_HERE!H$15=Hold_7,1,0)</f>
        <v>#NAME?</v>
      </c>
      <c r="AF194" s="48" t="e">
        <f>IF(INSERT_HOLDS_HERE!I$15=Hold_7,1,0)</f>
        <v>#NAME?</v>
      </c>
      <c r="AG194" s="48" t="e">
        <f>IF(INSERT_HOLDS_HERE!J$15=Hold_7,1,0)</f>
        <v>#NAME?</v>
      </c>
      <c r="AH194" s="48" t="e">
        <f>IF(INSERT_HOLDS_HERE!K$15=Hold_7,1,0)</f>
        <v>#NAME?</v>
      </c>
      <c r="AI194" s="48" t="e">
        <f>IF(INSERT_HOLDS_HERE!L$15=Hold_7,1,0)</f>
        <v>#NAME?</v>
      </c>
      <c r="AJ194" s="48" t="e">
        <f>IF(INSERT_HOLDS_HERE!M$15=Hold_7,1,0)</f>
        <v>#NAME?</v>
      </c>
      <c r="AK194" s="48" t="e">
        <f>IF(INSERT_HOLDS_HERE!N$15=Hold_7,1,0)</f>
        <v>#NAME?</v>
      </c>
      <c r="AL194" s="48" t="e">
        <f>IF(INSERT_HOLDS_HERE!O$15=Hold_7,1,0)</f>
        <v>#NAME?</v>
      </c>
      <c r="AM194" s="48" t="e">
        <f>IF(INSERT_HOLDS_HERE!P$15=Hold_7,1,0)</f>
        <v>#NAME?</v>
      </c>
      <c r="AN194" s="48" t="e">
        <f>IF(INSERT_HOLDS_HERE!R$15=Hold_7,1,0)</f>
        <v>#NAME?</v>
      </c>
      <c r="AO194" s="48" t="e">
        <f>IF(INSERT_HOLDS_HERE!S$15=Hold_7,1,0)</f>
        <v>#NAME?</v>
      </c>
      <c r="AP194" s="48" t="e">
        <f>IF(INSERT_HOLDS_HERE!T$15=Hold_7,1,0)</f>
        <v>#NAME?</v>
      </c>
      <c r="AQ194" s="48" t="e">
        <f>IF(INSERT_HOLDS_HERE!U$15=Hold_7,1,0)</f>
        <v>#NAME?</v>
      </c>
      <c r="AR194" s="48" t="e">
        <f>IF(INSERT_HOLDS_HERE!V$15=Hold_7,1,0)</f>
        <v>#NAME?</v>
      </c>
      <c r="AS194" s="48" t="e">
        <f>IF(INSERT_HOLDS_HERE!W$15=Hold_7,1,0)</f>
        <v>#NAME?</v>
      </c>
      <c r="AT194" s="48" t="e">
        <f>IF(INSERT_HOLDS_HERE!X$15=Hold_7,1,0)</f>
        <v>#NAME?</v>
      </c>
      <c r="AU194" s="48" t="e">
        <f>IF(INSERT_HOLDS_HERE!Y$15=Hold_7,1,0)</f>
        <v>#NAME?</v>
      </c>
      <c r="AV194" s="48" t="e">
        <f>IF(INSERT_HOLDS_HERE!Z$15=Hold_7,1,0)</f>
        <v>#NAME?</v>
      </c>
      <c r="AW194" s="48" t="e">
        <f>IF(INSERT_HOLDS_HERE!AA$15=Hold_7,1,0)</f>
        <v>#NAME?</v>
      </c>
      <c r="AX194" s="48" t="e">
        <f>IF(INSERT_HOLDS_HERE!AB$15=Hold_7,1,0)</f>
        <v>#NAME?</v>
      </c>
      <c r="AY194" s="48" t="e">
        <f>IF(INSERT_HOLDS_HERE!AC$15=Hold_7,1,0)</f>
        <v>#NAME?</v>
      </c>
      <c r="AZ194" s="48" t="e">
        <f>IF(INSERT_HOLDS_HERE!AD$15=Hold_7,1,0)</f>
        <v>#NAME?</v>
      </c>
      <c r="BA194" s="48" t="e">
        <f>IF(INSERT_HOLDS_HERE!AF$15=Hold_7,1,0)</f>
        <v>#NAME?</v>
      </c>
      <c r="BB194" s="48" t="e">
        <f>IF(INSERT_HOLDS_HERE!AG$15=Hold_7,1,0)</f>
        <v>#NAME?</v>
      </c>
      <c r="BC194" s="48" t="e">
        <f>IF(INSERT_HOLDS_HERE!AH$15=Hold_7,1,0)</f>
        <v>#NAME?</v>
      </c>
      <c r="BD194" s="48" t="e">
        <f>IF(INSERT_HOLDS_HERE!AI$15=Hold_7,1,0)</f>
        <v>#NAME?</v>
      </c>
      <c r="BE194" s="48" t="e">
        <f>IF(INSERT_HOLDS_HERE!AJ$15=Hold_7,1,0)</f>
        <v>#NAME?</v>
      </c>
      <c r="BF194" s="48" t="e">
        <f>IF(INSERT_HOLDS_HERE!AK$15=Hold_7,1,0)</f>
        <v>#NAME?</v>
      </c>
      <c r="BG194" s="48" t="e">
        <f>IF(INSERT_HOLDS_HERE!AL$15=Hold_7,1,0)</f>
        <v>#NAME?</v>
      </c>
      <c r="BH194" s="48" t="e">
        <f>IF(INSERT_HOLDS_HERE!AM$15=Hold_7,1,0)</f>
        <v>#NAME?</v>
      </c>
      <c r="BI194" s="48" t="e">
        <f>IF(INSERT_HOLDS_HERE!AN$15=Hold_7,1,0)</f>
        <v>#NAME?</v>
      </c>
      <c r="BJ194" s="48" t="e">
        <f>IF(INSERT_HOLDS_HERE!AO$15=Hold_7,1,0)</f>
        <v>#NAME?</v>
      </c>
      <c r="BK194" s="48" t="e">
        <f>IF(INSERT_HOLDS_HERE!AP$15=Hold_7,1,0)</f>
        <v>#NAME?</v>
      </c>
      <c r="BL194" s="48" t="e">
        <f>IF(INSERT_HOLDS_HERE!AQ$15=Hold_7,1,0)</f>
        <v>#NAME?</v>
      </c>
      <c r="BM194" s="48" t="e">
        <f>IF(INSERT_HOLDS_HERE!AR$15=Hold_7,1,0)</f>
        <v>#NAME?</v>
      </c>
      <c r="BO194" s="48" t="e">
        <f t="shared" si="181"/>
        <v>#NAME?</v>
      </c>
      <c r="BP194" s="48" t="e">
        <f>IF(AB194=0,0,IF(AND(AB194=1,AA194=0),MAX($BO194:BO194)+1,BO194))</f>
        <v>#NAME?</v>
      </c>
      <c r="BQ194" s="48" t="e">
        <f>IF(AC194=0,0,IF(AND(AC194=1,AB194=0),MAX($BO194:BP194)+1,BP194))</f>
        <v>#NAME?</v>
      </c>
      <c r="BR194" s="48" t="e">
        <f>IF(AD194=0,0,IF(AND(AD194=1,AC194=0),MAX($BO194:BQ194)+1,BQ194))</f>
        <v>#NAME?</v>
      </c>
      <c r="BS194" s="48" t="e">
        <f>IF(AE194=0,0,IF(AND(AE194=1,AD194=0),MAX($BO194:BR194)+1,BR194))</f>
        <v>#NAME?</v>
      </c>
      <c r="BT194" s="48" t="e">
        <f>IF(AF194=0,0,IF(AND(AF194=1,AE194=0),MAX($BO194:BS194)+1,BS194))</f>
        <v>#NAME?</v>
      </c>
      <c r="BU194" s="48" t="e">
        <f>IF(AG194=0,0,IF(AND(AG194=1,AF194=0),MAX($BO194:BT194)+1,BT194))</f>
        <v>#NAME?</v>
      </c>
      <c r="BV194" s="48" t="e">
        <f>IF(AH194=0,0,IF(AND(AH194=1,AG194=0),MAX($BO194:BU194)+1,BU194))</f>
        <v>#NAME?</v>
      </c>
      <c r="BW194" s="48" t="e">
        <f>IF(AI194=0,0,IF(AND(AI194=1,AH194=0),MAX($BO194:BV194)+1,BV194))</f>
        <v>#NAME?</v>
      </c>
      <c r="BX194" s="48" t="e">
        <f>IF(AJ194=0,0,IF(AND(AJ194=1,AI194=0),MAX($BO194:BW194)+1,BW194))</f>
        <v>#NAME?</v>
      </c>
      <c r="BY194" s="48" t="e">
        <f>IF(AK194=0,0,IF(AND(AK194=1,AJ194=0),MAX($BO194:BX194)+1,BX194))</f>
        <v>#NAME?</v>
      </c>
      <c r="BZ194" s="48" t="e">
        <f>IF(AL194=0,0,IF(AND(AL194=1,AK194=0),MAX($BO194:BY194)+1,BY194))</f>
        <v>#NAME?</v>
      </c>
      <c r="CA194" s="48" t="e">
        <f>IF(AM194=0,0,IF(AND(AM194=1,AL194=0),MAX($BO194:BZ194)+1,BZ194))</f>
        <v>#NAME?</v>
      </c>
      <c r="CB194" s="48" t="e">
        <f>IF(AN194=0,0,IF(AND(AN194=1,AM194=0),MAX($BO194:CA194)+1,CA194))</f>
        <v>#NAME?</v>
      </c>
      <c r="CC194" s="48" t="e">
        <f>IF(AO194=0,0,IF(AND(AO194=1,AN194=0),MAX($BO194:CB194)+1,CB194))</f>
        <v>#NAME?</v>
      </c>
      <c r="CD194" s="48" t="e">
        <f>IF(AP194=0,0,IF(AND(AP194=1,AO194=0),MAX($BO194:CC194)+1,CC194))</f>
        <v>#NAME?</v>
      </c>
      <c r="CE194" s="48" t="e">
        <f>IF(AQ194=0,0,IF(AND(AQ194=1,AP194=0),MAX($BO194:CD194)+1,CD194))</f>
        <v>#NAME?</v>
      </c>
      <c r="CF194" s="48" t="e">
        <f>IF(AR194=0,0,IF(AND(AR194=1,AQ194=0),MAX($BO194:CE194)+1,CE194))</f>
        <v>#NAME?</v>
      </c>
      <c r="CG194" s="48" t="e">
        <f>IF(AS194=0,0,IF(AND(AS194=1,AR194=0),MAX($BO194:CF194)+1,CF194))</f>
        <v>#NAME?</v>
      </c>
      <c r="CH194" s="48" t="e">
        <f>IF(AT194=0,0,IF(AND(AT194=1,AS194=0),MAX($BO194:CG194)+1,CG194))</f>
        <v>#NAME?</v>
      </c>
      <c r="CI194" s="48" t="e">
        <f>IF(AU194=0,0,IF(AND(AU194=1,AT194=0),MAX($BO194:CH194)+1,CH194))</f>
        <v>#NAME?</v>
      </c>
      <c r="CJ194" s="48" t="e">
        <f>IF(AV194=0,0,IF(AND(AV194=1,AU194=0),MAX($BO194:CI194)+1,CI194))</f>
        <v>#NAME?</v>
      </c>
      <c r="CK194" s="48" t="e">
        <f>IF(AW194=0,0,IF(AND(AW194=1,AV194=0),MAX($BO194:CJ194)+1,CJ194))</f>
        <v>#NAME?</v>
      </c>
      <c r="CL194" s="48" t="e">
        <f>IF(AX194=0,0,IF(AND(AX194=1,AW194=0),MAX($BO194:CK194)+1,CK194))</f>
        <v>#NAME?</v>
      </c>
      <c r="CM194" s="48" t="e">
        <f>IF(AY194=0,0,IF(AND(AY194=1,AX194=0),MAX($BO194:CL194)+1,CL194))</f>
        <v>#NAME?</v>
      </c>
      <c r="CN194" s="48" t="e">
        <f>IF(AZ194=0,0,IF(AND(AZ194=1,AY194=0),MAX($BO194:CM194)+1,CM194))</f>
        <v>#NAME?</v>
      </c>
      <c r="CO194" s="48" t="e">
        <f>IF(BA194=0,0,IF(AND(BA194=1,AZ194=0),MAX($BO194:CN194)+1,CN194))</f>
        <v>#NAME?</v>
      </c>
      <c r="CP194" s="48" t="e">
        <f>IF(BB194=0,0,IF(AND(BB194=1,BA194=0),MAX($BO194:CO194)+1,CO194))</f>
        <v>#NAME?</v>
      </c>
      <c r="CQ194" s="48" t="e">
        <f>IF(BC194=0,0,IF(AND(BC194=1,BB194=0),MAX($BO194:CP194)+1,CP194))</f>
        <v>#NAME?</v>
      </c>
      <c r="CR194" s="48" t="e">
        <f>IF(BD194=0,0,IF(AND(BD194=1,BC194=0),MAX($BO194:CQ194)+1,CQ194))</f>
        <v>#NAME?</v>
      </c>
      <c r="CS194" s="48" t="e">
        <f>IF(BE194=0,0,IF(AND(BE194=1,BD194=0),MAX($BO194:CR194)+1,CR194))</f>
        <v>#NAME?</v>
      </c>
      <c r="CT194" s="48" t="e">
        <f>IF(BF194=0,0,IF(AND(BF194=1,BE194=0),MAX($BO194:CS194)+1,CS194))</f>
        <v>#NAME?</v>
      </c>
      <c r="CU194" s="48" t="e">
        <f>IF(BG194=0,0,IF(AND(BG194=1,BF194=0),MAX($BO194:CT194)+1,CT194))</f>
        <v>#NAME?</v>
      </c>
      <c r="CV194" s="48" t="e">
        <f>IF(BH194=0,0,IF(AND(BH194=1,BG194=0),MAX($BO194:CU194)+1,CU194))</f>
        <v>#NAME?</v>
      </c>
      <c r="CW194" s="48" t="e">
        <f>IF(BI194=0,0,IF(AND(BI194=1,BH194=0),MAX($BO194:CV194)+1,CV194))</f>
        <v>#NAME?</v>
      </c>
      <c r="CX194" s="48" t="e">
        <f>IF(BJ194=0,0,IF(AND(BJ194=1,BI194=0),MAX($BO194:CW194)+1,CW194))</f>
        <v>#NAME?</v>
      </c>
      <c r="CY194" s="48" t="e">
        <f>IF(BK194=0,0,IF(AND(BK194=1,BJ194=0),MAX($BO194:CX194)+1,CX194))</f>
        <v>#NAME?</v>
      </c>
      <c r="CZ194" s="48" t="e">
        <f>IF(BL194=0,0,IF(AND(BL194=1,BK194=0),MAX($BO194:CY194)+1,CY194))</f>
        <v>#NAME?</v>
      </c>
      <c r="DA194" s="48" t="e">
        <f>IF(BM194=0,0,IF(AND(BM194=1,BL194=0),MAX($BO194:CZ194)+1,CZ194))</f>
        <v>#NAME?</v>
      </c>
    </row>
    <row r="195" spans="2:105">
      <c r="B195" s="41" t="s">
        <v>18</v>
      </c>
      <c r="C195" s="39" t="str">
        <f t="shared" si="158"/>
        <v/>
      </c>
      <c r="D195" s="43" t="str">
        <f t="shared" si="159"/>
        <v/>
      </c>
      <c r="E195" s="39" t="str">
        <f t="shared" si="160"/>
        <v/>
      </c>
      <c r="F195" s="43" t="str">
        <f t="shared" si="161"/>
        <v/>
      </c>
      <c r="G195" s="39" t="str">
        <f t="shared" si="162"/>
        <v/>
      </c>
      <c r="H195" s="43" t="str">
        <f t="shared" si="163"/>
        <v/>
      </c>
      <c r="I195" s="39" t="str">
        <f t="shared" si="164"/>
        <v/>
      </c>
      <c r="J195" s="43" t="str">
        <f t="shared" si="165"/>
        <v/>
      </c>
      <c r="K195" s="39" t="str">
        <f t="shared" si="166"/>
        <v/>
      </c>
      <c r="L195" s="43" t="str">
        <f t="shared" si="167"/>
        <v/>
      </c>
      <c r="M195" s="39" t="str">
        <f t="shared" si="168"/>
        <v/>
      </c>
      <c r="N195" s="43" t="str">
        <f t="shared" si="169"/>
        <v/>
      </c>
      <c r="O195" s="39" t="str">
        <f t="shared" si="170"/>
        <v/>
      </c>
      <c r="P195" s="43" t="str">
        <f t="shared" si="171"/>
        <v/>
      </c>
      <c r="Q195" s="39" t="str">
        <f t="shared" si="172"/>
        <v/>
      </c>
      <c r="R195" s="43" t="str">
        <f t="shared" si="173"/>
        <v/>
      </c>
      <c r="S195" s="39" t="str">
        <f t="shared" si="174"/>
        <v/>
      </c>
      <c r="T195" s="43" t="str">
        <f t="shared" si="175"/>
        <v/>
      </c>
      <c r="U195" s="39" t="str">
        <f t="shared" si="176"/>
        <v/>
      </c>
      <c r="V195" s="43" t="str">
        <f t="shared" si="177"/>
        <v/>
      </c>
      <c r="W195" s="39" t="str">
        <f t="shared" si="178"/>
        <v/>
      </c>
      <c r="X195" s="43" t="str">
        <f t="shared" si="179"/>
        <v/>
      </c>
      <c r="Y195" s="40" t="str">
        <f t="shared" si="180"/>
        <v/>
      </c>
      <c r="AA195" s="48" t="e">
        <f>IF(INSERT_HOLDS_HERE!D$16=Hold_7,1,0)</f>
        <v>#NAME?</v>
      </c>
      <c r="AB195" s="48" t="e">
        <f>IF(INSERT_HOLDS_HERE!E$16=Hold_7,1,0)</f>
        <v>#NAME?</v>
      </c>
      <c r="AC195" s="48" t="e">
        <f>IF(INSERT_HOLDS_HERE!F$16=Hold_7,1,0)</f>
        <v>#NAME?</v>
      </c>
      <c r="AD195" s="48" t="e">
        <f>IF(INSERT_HOLDS_HERE!G$16=Hold_7,1,0)</f>
        <v>#NAME?</v>
      </c>
      <c r="AE195" s="48" t="e">
        <f>IF(INSERT_HOLDS_HERE!H$16=Hold_7,1,0)</f>
        <v>#NAME?</v>
      </c>
      <c r="AF195" s="48" t="e">
        <f>IF(INSERT_HOLDS_HERE!I$16=Hold_7,1,0)</f>
        <v>#NAME?</v>
      </c>
      <c r="AG195" s="48" t="e">
        <f>IF(INSERT_HOLDS_HERE!J$16=Hold_7,1,0)</f>
        <v>#NAME?</v>
      </c>
      <c r="AH195" s="48" t="e">
        <f>IF(INSERT_HOLDS_HERE!K$16=Hold_7,1,0)</f>
        <v>#NAME?</v>
      </c>
      <c r="AI195" s="48" t="e">
        <f>IF(INSERT_HOLDS_HERE!L$16=Hold_7,1,0)</f>
        <v>#NAME?</v>
      </c>
      <c r="AJ195" s="48" t="e">
        <f>IF(INSERT_HOLDS_HERE!M$16=Hold_7,1,0)</f>
        <v>#NAME?</v>
      </c>
      <c r="AK195" s="48" t="e">
        <f>IF(INSERT_HOLDS_HERE!N$16=Hold_7,1,0)</f>
        <v>#NAME?</v>
      </c>
      <c r="AL195" s="48" t="e">
        <f>IF(INSERT_HOLDS_HERE!O$16=Hold_7,1,0)</f>
        <v>#NAME?</v>
      </c>
      <c r="AM195" s="48" t="e">
        <f>IF(INSERT_HOLDS_HERE!P$16=Hold_7,1,0)</f>
        <v>#NAME?</v>
      </c>
      <c r="AN195" s="48" t="e">
        <f>IF(INSERT_HOLDS_HERE!R$16=Hold_7,1,0)</f>
        <v>#NAME?</v>
      </c>
      <c r="AO195" s="48" t="e">
        <f>IF(INSERT_HOLDS_HERE!S$16=Hold_7,1,0)</f>
        <v>#NAME?</v>
      </c>
      <c r="AP195" s="48" t="e">
        <f>IF(INSERT_HOLDS_HERE!T$16=Hold_7,1,0)</f>
        <v>#NAME?</v>
      </c>
      <c r="AQ195" s="48" t="e">
        <f>IF(INSERT_HOLDS_HERE!U$16=Hold_7,1,0)</f>
        <v>#NAME?</v>
      </c>
      <c r="AR195" s="48" t="e">
        <f>IF(INSERT_HOLDS_HERE!V$16=Hold_7,1,0)</f>
        <v>#NAME?</v>
      </c>
      <c r="AS195" s="48" t="e">
        <f>IF(INSERT_HOLDS_HERE!W$16=Hold_7,1,0)</f>
        <v>#NAME?</v>
      </c>
      <c r="AT195" s="48" t="e">
        <f>IF(INSERT_HOLDS_HERE!X$16=Hold_7,1,0)</f>
        <v>#NAME?</v>
      </c>
      <c r="AU195" s="48" t="e">
        <f>IF(INSERT_HOLDS_HERE!Y$16=Hold_7,1,0)</f>
        <v>#NAME?</v>
      </c>
      <c r="AV195" s="48" t="e">
        <f>IF(INSERT_HOLDS_HERE!Z$16=Hold_7,1,0)</f>
        <v>#NAME?</v>
      </c>
      <c r="AW195" s="48" t="e">
        <f>IF(INSERT_HOLDS_HERE!AA$16=Hold_7,1,0)</f>
        <v>#NAME?</v>
      </c>
      <c r="AX195" s="48" t="e">
        <f>IF(INSERT_HOLDS_HERE!AB$16=Hold_7,1,0)</f>
        <v>#NAME?</v>
      </c>
      <c r="AY195" s="48" t="e">
        <f>IF(INSERT_HOLDS_HERE!AC$16=Hold_7,1,0)</f>
        <v>#NAME?</v>
      </c>
      <c r="AZ195" s="48" t="e">
        <f>IF(INSERT_HOLDS_HERE!AD$16=Hold_7,1,0)</f>
        <v>#NAME?</v>
      </c>
      <c r="BA195" s="48" t="e">
        <f>IF(INSERT_HOLDS_HERE!AF$16=Hold_7,1,0)</f>
        <v>#NAME?</v>
      </c>
      <c r="BB195" s="48" t="e">
        <f>IF(INSERT_HOLDS_HERE!AG$16=Hold_7,1,0)</f>
        <v>#NAME?</v>
      </c>
      <c r="BC195" s="48" t="e">
        <f>IF(INSERT_HOLDS_HERE!AH$16=Hold_7,1,0)</f>
        <v>#NAME?</v>
      </c>
      <c r="BD195" s="48" t="e">
        <f>IF(INSERT_HOLDS_HERE!AI$16=Hold_7,1,0)</f>
        <v>#NAME?</v>
      </c>
      <c r="BE195" s="48" t="e">
        <f>IF(INSERT_HOLDS_HERE!AJ$16=Hold_7,1,0)</f>
        <v>#NAME?</v>
      </c>
      <c r="BF195" s="48" t="e">
        <f>IF(INSERT_HOLDS_HERE!AK$16=Hold_7,1,0)</f>
        <v>#NAME?</v>
      </c>
      <c r="BG195" s="48" t="e">
        <f>IF(INSERT_HOLDS_HERE!AL$16=Hold_7,1,0)</f>
        <v>#NAME?</v>
      </c>
      <c r="BH195" s="48" t="e">
        <f>IF(INSERT_HOLDS_HERE!AM$16=Hold_7,1,0)</f>
        <v>#NAME?</v>
      </c>
      <c r="BI195" s="48" t="e">
        <f>IF(INSERT_HOLDS_HERE!AN$16=Hold_7,1,0)</f>
        <v>#NAME?</v>
      </c>
      <c r="BJ195" s="48" t="e">
        <f>IF(INSERT_HOLDS_HERE!AO$16=Hold_7,1,0)</f>
        <v>#NAME?</v>
      </c>
      <c r="BK195" s="48" t="e">
        <f>IF(INSERT_HOLDS_HERE!AP$16=Hold_7,1,0)</f>
        <v>#NAME?</v>
      </c>
      <c r="BL195" s="48" t="e">
        <f>IF(INSERT_HOLDS_HERE!AQ$16=Hold_7,1,0)</f>
        <v>#NAME?</v>
      </c>
      <c r="BM195" s="48" t="e">
        <f>IF(INSERT_HOLDS_HERE!AR$16=Hold_7,1,0)</f>
        <v>#NAME?</v>
      </c>
      <c r="BO195" s="48" t="e">
        <f t="shared" si="181"/>
        <v>#NAME?</v>
      </c>
      <c r="BP195" s="48" t="e">
        <f>IF(AB195=0,0,IF(AND(AB195=1,AA195=0),MAX($BO195:BO195)+1,BO195))</f>
        <v>#NAME?</v>
      </c>
      <c r="BQ195" s="48" t="e">
        <f>IF(AC195=0,0,IF(AND(AC195=1,AB195=0),MAX($BO195:BP195)+1,BP195))</f>
        <v>#NAME?</v>
      </c>
      <c r="BR195" s="48" t="e">
        <f>IF(AD195=0,0,IF(AND(AD195=1,AC195=0),MAX($BO195:BQ195)+1,BQ195))</f>
        <v>#NAME?</v>
      </c>
      <c r="BS195" s="48" t="e">
        <f>IF(AE195=0,0,IF(AND(AE195=1,AD195=0),MAX($BO195:BR195)+1,BR195))</f>
        <v>#NAME?</v>
      </c>
      <c r="BT195" s="48" t="e">
        <f>IF(AF195=0,0,IF(AND(AF195=1,AE195=0),MAX($BO195:BS195)+1,BS195))</f>
        <v>#NAME?</v>
      </c>
      <c r="BU195" s="48" t="e">
        <f>IF(AG195=0,0,IF(AND(AG195=1,AF195=0),MAX($BO195:BT195)+1,BT195))</f>
        <v>#NAME?</v>
      </c>
      <c r="BV195" s="48" t="e">
        <f>IF(AH195=0,0,IF(AND(AH195=1,AG195=0),MAX($BO195:BU195)+1,BU195))</f>
        <v>#NAME?</v>
      </c>
      <c r="BW195" s="48" t="e">
        <f>IF(AI195=0,0,IF(AND(AI195=1,AH195=0),MAX($BO195:BV195)+1,BV195))</f>
        <v>#NAME?</v>
      </c>
      <c r="BX195" s="48" t="e">
        <f>IF(AJ195=0,0,IF(AND(AJ195=1,AI195=0),MAX($BO195:BW195)+1,BW195))</f>
        <v>#NAME?</v>
      </c>
      <c r="BY195" s="48" t="e">
        <f>IF(AK195=0,0,IF(AND(AK195=1,AJ195=0),MAX($BO195:BX195)+1,BX195))</f>
        <v>#NAME?</v>
      </c>
      <c r="BZ195" s="48" t="e">
        <f>IF(AL195=0,0,IF(AND(AL195=1,AK195=0),MAX($BO195:BY195)+1,BY195))</f>
        <v>#NAME?</v>
      </c>
      <c r="CA195" s="48" t="e">
        <f>IF(AM195=0,0,IF(AND(AM195=1,AL195=0),MAX($BO195:BZ195)+1,BZ195))</f>
        <v>#NAME?</v>
      </c>
      <c r="CB195" s="48" t="e">
        <f>IF(AN195=0,0,IF(AND(AN195=1,AM195=0),MAX($BO195:CA195)+1,CA195))</f>
        <v>#NAME?</v>
      </c>
      <c r="CC195" s="48" t="e">
        <f>IF(AO195=0,0,IF(AND(AO195=1,AN195=0),MAX($BO195:CB195)+1,CB195))</f>
        <v>#NAME?</v>
      </c>
      <c r="CD195" s="48" t="e">
        <f>IF(AP195=0,0,IF(AND(AP195=1,AO195=0),MAX($BO195:CC195)+1,CC195))</f>
        <v>#NAME?</v>
      </c>
      <c r="CE195" s="48" t="e">
        <f>IF(AQ195=0,0,IF(AND(AQ195=1,AP195=0),MAX($BO195:CD195)+1,CD195))</f>
        <v>#NAME?</v>
      </c>
      <c r="CF195" s="48" t="e">
        <f>IF(AR195=0,0,IF(AND(AR195=1,AQ195=0),MAX($BO195:CE195)+1,CE195))</f>
        <v>#NAME?</v>
      </c>
      <c r="CG195" s="48" t="e">
        <f>IF(AS195=0,0,IF(AND(AS195=1,AR195=0),MAX($BO195:CF195)+1,CF195))</f>
        <v>#NAME?</v>
      </c>
      <c r="CH195" s="48" t="e">
        <f>IF(AT195=0,0,IF(AND(AT195=1,AS195=0),MAX($BO195:CG195)+1,CG195))</f>
        <v>#NAME?</v>
      </c>
      <c r="CI195" s="48" t="e">
        <f>IF(AU195=0,0,IF(AND(AU195=1,AT195=0),MAX($BO195:CH195)+1,CH195))</f>
        <v>#NAME?</v>
      </c>
      <c r="CJ195" s="48" t="e">
        <f>IF(AV195=0,0,IF(AND(AV195=1,AU195=0),MAX($BO195:CI195)+1,CI195))</f>
        <v>#NAME?</v>
      </c>
      <c r="CK195" s="48" t="e">
        <f>IF(AW195=0,0,IF(AND(AW195=1,AV195=0),MAX($BO195:CJ195)+1,CJ195))</f>
        <v>#NAME?</v>
      </c>
      <c r="CL195" s="48" t="e">
        <f>IF(AX195=0,0,IF(AND(AX195=1,AW195=0),MAX($BO195:CK195)+1,CK195))</f>
        <v>#NAME?</v>
      </c>
      <c r="CM195" s="48" t="e">
        <f>IF(AY195=0,0,IF(AND(AY195=1,AX195=0),MAX($BO195:CL195)+1,CL195))</f>
        <v>#NAME?</v>
      </c>
      <c r="CN195" s="48" t="e">
        <f>IF(AZ195=0,0,IF(AND(AZ195=1,AY195=0),MAX($BO195:CM195)+1,CM195))</f>
        <v>#NAME?</v>
      </c>
      <c r="CO195" s="48" t="e">
        <f>IF(BA195=0,0,IF(AND(BA195=1,AZ195=0),MAX($BO195:CN195)+1,CN195))</f>
        <v>#NAME?</v>
      </c>
      <c r="CP195" s="48" t="e">
        <f>IF(BB195=0,0,IF(AND(BB195=1,BA195=0),MAX($BO195:CO195)+1,CO195))</f>
        <v>#NAME?</v>
      </c>
      <c r="CQ195" s="48" t="e">
        <f>IF(BC195=0,0,IF(AND(BC195=1,BB195=0),MAX($BO195:CP195)+1,CP195))</f>
        <v>#NAME?</v>
      </c>
      <c r="CR195" s="48" t="e">
        <f>IF(BD195=0,0,IF(AND(BD195=1,BC195=0),MAX($BO195:CQ195)+1,CQ195))</f>
        <v>#NAME?</v>
      </c>
      <c r="CS195" s="48" t="e">
        <f>IF(BE195=0,0,IF(AND(BE195=1,BD195=0),MAX($BO195:CR195)+1,CR195))</f>
        <v>#NAME?</v>
      </c>
      <c r="CT195" s="48" t="e">
        <f>IF(BF195=0,0,IF(AND(BF195=1,BE195=0),MAX($BO195:CS195)+1,CS195))</f>
        <v>#NAME?</v>
      </c>
      <c r="CU195" s="48" t="e">
        <f>IF(BG195=0,0,IF(AND(BG195=1,BF195=0),MAX($BO195:CT195)+1,CT195))</f>
        <v>#NAME?</v>
      </c>
      <c r="CV195" s="48" t="e">
        <f>IF(BH195=0,0,IF(AND(BH195=1,BG195=0),MAX($BO195:CU195)+1,CU195))</f>
        <v>#NAME?</v>
      </c>
      <c r="CW195" s="48" t="e">
        <f>IF(BI195=0,0,IF(AND(BI195=1,BH195=0),MAX($BO195:CV195)+1,CV195))</f>
        <v>#NAME?</v>
      </c>
      <c r="CX195" s="48" t="e">
        <f>IF(BJ195=0,0,IF(AND(BJ195=1,BI195=0),MAX($BO195:CW195)+1,CW195))</f>
        <v>#NAME?</v>
      </c>
      <c r="CY195" s="48" t="e">
        <f>IF(BK195=0,0,IF(AND(BK195=1,BJ195=0),MAX($BO195:CX195)+1,CX195))</f>
        <v>#NAME?</v>
      </c>
      <c r="CZ195" s="48" t="e">
        <f>IF(BL195=0,0,IF(AND(BL195=1,BK195=0),MAX($BO195:CY195)+1,CY195))</f>
        <v>#NAME?</v>
      </c>
      <c r="DA195" s="48" t="e">
        <f>IF(BM195=0,0,IF(AND(BM195=1,BL195=0),MAX($BO195:CZ195)+1,CZ195))</f>
        <v>#NAME?</v>
      </c>
    </row>
    <row r="196" spans="2:105">
      <c r="B196" s="41" t="s">
        <v>17</v>
      </c>
      <c r="C196" s="39" t="str">
        <f t="shared" si="158"/>
        <v/>
      </c>
      <c r="D196" s="43" t="str">
        <f t="shared" si="159"/>
        <v/>
      </c>
      <c r="E196" s="39" t="str">
        <f t="shared" si="160"/>
        <v/>
      </c>
      <c r="F196" s="43" t="str">
        <f t="shared" si="161"/>
        <v/>
      </c>
      <c r="G196" s="39" t="str">
        <f t="shared" si="162"/>
        <v/>
      </c>
      <c r="H196" s="43" t="str">
        <f t="shared" si="163"/>
        <v/>
      </c>
      <c r="I196" s="39" t="str">
        <f t="shared" si="164"/>
        <v/>
      </c>
      <c r="J196" s="43" t="str">
        <f t="shared" si="165"/>
        <v/>
      </c>
      <c r="K196" s="39" t="str">
        <f t="shared" si="166"/>
        <v/>
      </c>
      <c r="L196" s="43" t="str">
        <f t="shared" si="167"/>
        <v/>
      </c>
      <c r="M196" s="39" t="str">
        <f t="shared" si="168"/>
        <v/>
      </c>
      <c r="N196" s="43" t="str">
        <f t="shared" si="169"/>
        <v/>
      </c>
      <c r="O196" s="39" t="str">
        <f t="shared" si="170"/>
        <v/>
      </c>
      <c r="P196" s="43" t="str">
        <f t="shared" si="171"/>
        <v/>
      </c>
      <c r="Q196" s="39" t="str">
        <f t="shared" si="172"/>
        <v/>
      </c>
      <c r="R196" s="43" t="str">
        <f t="shared" si="173"/>
        <v/>
      </c>
      <c r="S196" s="39" t="str">
        <f t="shared" si="174"/>
        <v/>
      </c>
      <c r="T196" s="43" t="str">
        <f t="shared" si="175"/>
        <v/>
      </c>
      <c r="U196" s="39" t="str">
        <f t="shared" si="176"/>
        <v/>
      </c>
      <c r="V196" s="43" t="str">
        <f t="shared" si="177"/>
        <v/>
      </c>
      <c r="W196" s="39" t="str">
        <f t="shared" si="178"/>
        <v/>
      </c>
      <c r="X196" s="43" t="str">
        <f t="shared" si="179"/>
        <v/>
      </c>
      <c r="Y196" s="40" t="str">
        <f t="shared" si="180"/>
        <v/>
      </c>
      <c r="AA196" s="48" t="e">
        <f>IF(INSERT_HOLDS_HERE!D$17=Hold_7,1,0)</f>
        <v>#NAME?</v>
      </c>
      <c r="AB196" s="48" t="e">
        <f>IF(INSERT_HOLDS_HERE!E$17=Hold_7,1,0)</f>
        <v>#NAME?</v>
      </c>
      <c r="AC196" s="48" t="e">
        <f>IF(INSERT_HOLDS_HERE!F$17=Hold_7,1,0)</f>
        <v>#NAME?</v>
      </c>
      <c r="AD196" s="48" t="e">
        <f>IF(INSERT_HOLDS_HERE!G$17=Hold_7,1,0)</f>
        <v>#NAME?</v>
      </c>
      <c r="AE196" s="48" t="e">
        <f>IF(INSERT_HOLDS_HERE!H$17=Hold_7,1,0)</f>
        <v>#NAME?</v>
      </c>
      <c r="AF196" s="48" t="e">
        <f>IF(INSERT_HOLDS_HERE!I$17=Hold_7,1,0)</f>
        <v>#NAME?</v>
      </c>
      <c r="AG196" s="48" t="e">
        <f>IF(INSERT_HOLDS_HERE!J$17=Hold_7,1,0)</f>
        <v>#NAME?</v>
      </c>
      <c r="AH196" s="48" t="e">
        <f>IF(INSERT_HOLDS_HERE!K$17=Hold_7,1,0)</f>
        <v>#NAME?</v>
      </c>
      <c r="AI196" s="48" t="e">
        <f>IF(INSERT_HOLDS_HERE!L$17=Hold_7,1,0)</f>
        <v>#NAME?</v>
      </c>
      <c r="AJ196" s="48" t="e">
        <f>IF(INSERT_HOLDS_HERE!M$17=Hold_7,1,0)</f>
        <v>#NAME?</v>
      </c>
      <c r="AK196" s="48" t="e">
        <f>IF(INSERT_HOLDS_HERE!N$17=Hold_7,1,0)</f>
        <v>#NAME?</v>
      </c>
      <c r="AL196" s="48" t="e">
        <f>IF(INSERT_HOLDS_HERE!O$17=Hold_7,1,0)</f>
        <v>#NAME?</v>
      </c>
      <c r="AM196" s="48" t="e">
        <f>IF(INSERT_HOLDS_HERE!P$17=Hold_7,1,0)</f>
        <v>#NAME?</v>
      </c>
      <c r="AN196" s="48" t="e">
        <f>IF(INSERT_HOLDS_HERE!R$17=Hold_7,1,0)</f>
        <v>#NAME?</v>
      </c>
      <c r="AO196" s="48" t="e">
        <f>IF(INSERT_HOLDS_HERE!S$17=Hold_7,1,0)</f>
        <v>#NAME?</v>
      </c>
      <c r="AP196" s="48" t="e">
        <f>IF(INSERT_HOLDS_HERE!T$17=Hold_7,1,0)</f>
        <v>#NAME?</v>
      </c>
      <c r="AQ196" s="48" t="e">
        <f>IF(INSERT_HOLDS_HERE!U$17=Hold_7,1,0)</f>
        <v>#NAME?</v>
      </c>
      <c r="AR196" s="48" t="e">
        <f>IF(INSERT_HOLDS_HERE!V$17=Hold_7,1,0)</f>
        <v>#NAME?</v>
      </c>
      <c r="AS196" s="48" t="e">
        <f>IF(INSERT_HOLDS_HERE!W$17=Hold_7,1,0)</f>
        <v>#NAME?</v>
      </c>
      <c r="AT196" s="48" t="e">
        <f>IF(INSERT_HOLDS_HERE!X$17=Hold_7,1,0)</f>
        <v>#NAME?</v>
      </c>
      <c r="AU196" s="48" t="e">
        <f>IF(INSERT_HOLDS_HERE!Y$17=Hold_7,1,0)</f>
        <v>#NAME?</v>
      </c>
      <c r="AV196" s="48" t="e">
        <f>IF(INSERT_HOLDS_HERE!Z$17=Hold_7,1,0)</f>
        <v>#NAME?</v>
      </c>
      <c r="AW196" s="48" t="e">
        <f>IF(INSERT_HOLDS_HERE!AA$17=Hold_7,1,0)</f>
        <v>#NAME?</v>
      </c>
      <c r="AX196" s="48" t="e">
        <f>IF(INSERT_HOLDS_HERE!AB$17=Hold_7,1,0)</f>
        <v>#NAME?</v>
      </c>
      <c r="AY196" s="48" t="e">
        <f>IF(INSERT_HOLDS_HERE!AC$17=Hold_7,1,0)</f>
        <v>#NAME?</v>
      </c>
      <c r="AZ196" s="48" t="e">
        <f>IF(INSERT_HOLDS_HERE!AD$17=Hold_7,1,0)</f>
        <v>#NAME?</v>
      </c>
      <c r="BA196" s="48" t="e">
        <f>IF(INSERT_HOLDS_HERE!AF$17=Hold_7,1,0)</f>
        <v>#NAME?</v>
      </c>
      <c r="BB196" s="48" t="e">
        <f>IF(INSERT_HOLDS_HERE!AG$17=Hold_7,1,0)</f>
        <v>#NAME?</v>
      </c>
      <c r="BC196" s="48" t="e">
        <f>IF(INSERT_HOLDS_HERE!AH$17=Hold_7,1,0)</f>
        <v>#NAME?</v>
      </c>
      <c r="BD196" s="48" t="e">
        <f>IF(INSERT_HOLDS_HERE!AI$17=Hold_7,1,0)</f>
        <v>#NAME?</v>
      </c>
      <c r="BE196" s="48" t="e">
        <f>IF(INSERT_HOLDS_HERE!AJ$17=Hold_7,1,0)</f>
        <v>#NAME?</v>
      </c>
      <c r="BF196" s="48" t="e">
        <f>IF(INSERT_HOLDS_HERE!AK$17=Hold_7,1,0)</f>
        <v>#NAME?</v>
      </c>
      <c r="BG196" s="48" t="e">
        <f>IF(INSERT_HOLDS_HERE!AL$17=Hold_7,1,0)</f>
        <v>#NAME?</v>
      </c>
      <c r="BH196" s="48" t="e">
        <f>IF(INSERT_HOLDS_HERE!AM$17=Hold_7,1,0)</f>
        <v>#NAME?</v>
      </c>
      <c r="BI196" s="48" t="e">
        <f>IF(INSERT_HOLDS_HERE!AN$17=Hold_7,1,0)</f>
        <v>#NAME?</v>
      </c>
      <c r="BJ196" s="48" t="e">
        <f>IF(INSERT_HOLDS_HERE!AO$17=Hold_7,1,0)</f>
        <v>#NAME?</v>
      </c>
      <c r="BK196" s="48" t="e">
        <f>IF(INSERT_HOLDS_HERE!AP$17=Hold_7,1,0)</f>
        <v>#NAME?</v>
      </c>
      <c r="BL196" s="48" t="e">
        <f>IF(INSERT_HOLDS_HERE!AQ$17=Hold_7,1,0)</f>
        <v>#NAME?</v>
      </c>
      <c r="BM196" s="48" t="e">
        <f>IF(INSERT_HOLDS_HERE!AR$17=Hold_7,1,0)</f>
        <v>#NAME?</v>
      </c>
      <c r="BO196" s="48" t="e">
        <f t="shared" si="181"/>
        <v>#NAME?</v>
      </c>
      <c r="BP196" s="48" t="e">
        <f>IF(AB196=0,0,IF(AND(AB196=1,AA196=0),MAX($BO196:BO196)+1,BO196))</f>
        <v>#NAME?</v>
      </c>
      <c r="BQ196" s="48" t="e">
        <f>IF(AC196=0,0,IF(AND(AC196=1,AB196=0),MAX($BO196:BP196)+1,BP196))</f>
        <v>#NAME?</v>
      </c>
      <c r="BR196" s="48" t="e">
        <f>IF(AD196=0,0,IF(AND(AD196=1,AC196=0),MAX($BO196:BQ196)+1,BQ196))</f>
        <v>#NAME?</v>
      </c>
      <c r="BS196" s="48" t="e">
        <f>IF(AE196=0,0,IF(AND(AE196=1,AD196=0),MAX($BO196:BR196)+1,BR196))</f>
        <v>#NAME?</v>
      </c>
      <c r="BT196" s="48" t="e">
        <f>IF(AF196=0,0,IF(AND(AF196=1,AE196=0),MAX($BO196:BS196)+1,BS196))</f>
        <v>#NAME?</v>
      </c>
      <c r="BU196" s="48" t="e">
        <f>IF(AG196=0,0,IF(AND(AG196=1,AF196=0),MAX($BO196:BT196)+1,BT196))</f>
        <v>#NAME?</v>
      </c>
      <c r="BV196" s="48" t="e">
        <f>IF(AH196=0,0,IF(AND(AH196=1,AG196=0),MAX($BO196:BU196)+1,BU196))</f>
        <v>#NAME?</v>
      </c>
      <c r="BW196" s="48" t="e">
        <f>IF(AI196=0,0,IF(AND(AI196=1,AH196=0),MAX($BO196:BV196)+1,BV196))</f>
        <v>#NAME?</v>
      </c>
      <c r="BX196" s="48" t="e">
        <f>IF(AJ196=0,0,IF(AND(AJ196=1,AI196=0),MAX($BO196:BW196)+1,BW196))</f>
        <v>#NAME?</v>
      </c>
      <c r="BY196" s="48" t="e">
        <f>IF(AK196=0,0,IF(AND(AK196=1,AJ196=0),MAX($BO196:BX196)+1,BX196))</f>
        <v>#NAME?</v>
      </c>
      <c r="BZ196" s="48" t="e">
        <f>IF(AL196=0,0,IF(AND(AL196=1,AK196=0),MAX($BO196:BY196)+1,BY196))</f>
        <v>#NAME?</v>
      </c>
      <c r="CA196" s="48" t="e">
        <f>IF(AM196=0,0,IF(AND(AM196=1,AL196=0),MAX($BO196:BZ196)+1,BZ196))</f>
        <v>#NAME?</v>
      </c>
      <c r="CB196" s="48" t="e">
        <f>IF(AN196=0,0,IF(AND(AN196=1,AM196=0),MAX($BO196:CA196)+1,CA196))</f>
        <v>#NAME?</v>
      </c>
      <c r="CC196" s="48" t="e">
        <f>IF(AO196=0,0,IF(AND(AO196=1,AN196=0),MAX($BO196:CB196)+1,CB196))</f>
        <v>#NAME?</v>
      </c>
      <c r="CD196" s="48" t="e">
        <f>IF(AP196=0,0,IF(AND(AP196=1,AO196=0),MAX($BO196:CC196)+1,CC196))</f>
        <v>#NAME?</v>
      </c>
      <c r="CE196" s="48" t="e">
        <f>IF(AQ196=0,0,IF(AND(AQ196=1,AP196=0),MAX($BO196:CD196)+1,CD196))</f>
        <v>#NAME?</v>
      </c>
      <c r="CF196" s="48" t="e">
        <f>IF(AR196=0,0,IF(AND(AR196=1,AQ196=0),MAX($BO196:CE196)+1,CE196))</f>
        <v>#NAME?</v>
      </c>
      <c r="CG196" s="48" t="e">
        <f>IF(AS196=0,0,IF(AND(AS196=1,AR196=0),MAX($BO196:CF196)+1,CF196))</f>
        <v>#NAME?</v>
      </c>
      <c r="CH196" s="48" t="e">
        <f>IF(AT196=0,0,IF(AND(AT196=1,AS196=0),MAX($BO196:CG196)+1,CG196))</f>
        <v>#NAME?</v>
      </c>
      <c r="CI196" s="48" t="e">
        <f>IF(AU196=0,0,IF(AND(AU196=1,AT196=0),MAX($BO196:CH196)+1,CH196))</f>
        <v>#NAME?</v>
      </c>
      <c r="CJ196" s="48" t="e">
        <f>IF(AV196=0,0,IF(AND(AV196=1,AU196=0),MAX($BO196:CI196)+1,CI196))</f>
        <v>#NAME?</v>
      </c>
      <c r="CK196" s="48" t="e">
        <f>IF(AW196=0,0,IF(AND(AW196=1,AV196=0),MAX($BO196:CJ196)+1,CJ196))</f>
        <v>#NAME?</v>
      </c>
      <c r="CL196" s="48" t="e">
        <f>IF(AX196=0,0,IF(AND(AX196=1,AW196=0),MAX($BO196:CK196)+1,CK196))</f>
        <v>#NAME?</v>
      </c>
      <c r="CM196" s="48" t="e">
        <f>IF(AY196=0,0,IF(AND(AY196=1,AX196=0),MAX($BO196:CL196)+1,CL196))</f>
        <v>#NAME?</v>
      </c>
      <c r="CN196" s="48" t="e">
        <f>IF(AZ196=0,0,IF(AND(AZ196=1,AY196=0),MAX($BO196:CM196)+1,CM196))</f>
        <v>#NAME?</v>
      </c>
      <c r="CO196" s="48" t="e">
        <f>IF(BA196=0,0,IF(AND(BA196=1,AZ196=0),MAX($BO196:CN196)+1,CN196))</f>
        <v>#NAME?</v>
      </c>
      <c r="CP196" s="48" t="e">
        <f>IF(BB196=0,0,IF(AND(BB196=1,BA196=0),MAX($BO196:CO196)+1,CO196))</f>
        <v>#NAME?</v>
      </c>
      <c r="CQ196" s="48" t="e">
        <f>IF(BC196=0,0,IF(AND(BC196=1,BB196=0),MAX($BO196:CP196)+1,CP196))</f>
        <v>#NAME?</v>
      </c>
      <c r="CR196" s="48" t="e">
        <f>IF(BD196=0,0,IF(AND(BD196=1,BC196=0),MAX($BO196:CQ196)+1,CQ196))</f>
        <v>#NAME?</v>
      </c>
      <c r="CS196" s="48" t="e">
        <f>IF(BE196=0,0,IF(AND(BE196=1,BD196=0),MAX($BO196:CR196)+1,CR196))</f>
        <v>#NAME?</v>
      </c>
      <c r="CT196" s="48" t="e">
        <f>IF(BF196=0,0,IF(AND(BF196=1,BE196=0),MAX($BO196:CS196)+1,CS196))</f>
        <v>#NAME?</v>
      </c>
      <c r="CU196" s="48" t="e">
        <f>IF(BG196=0,0,IF(AND(BG196=1,BF196=0),MAX($BO196:CT196)+1,CT196))</f>
        <v>#NAME?</v>
      </c>
      <c r="CV196" s="48" t="e">
        <f>IF(BH196=0,0,IF(AND(BH196=1,BG196=0),MAX($BO196:CU196)+1,CU196))</f>
        <v>#NAME?</v>
      </c>
      <c r="CW196" s="48" t="e">
        <f>IF(BI196=0,0,IF(AND(BI196=1,BH196=0),MAX($BO196:CV196)+1,CV196))</f>
        <v>#NAME?</v>
      </c>
      <c r="CX196" s="48" t="e">
        <f>IF(BJ196=0,0,IF(AND(BJ196=1,BI196=0),MAX($BO196:CW196)+1,CW196))</f>
        <v>#NAME?</v>
      </c>
      <c r="CY196" s="48" t="e">
        <f>IF(BK196=0,0,IF(AND(BK196=1,BJ196=0),MAX($BO196:CX196)+1,CX196))</f>
        <v>#NAME?</v>
      </c>
      <c r="CZ196" s="48" t="e">
        <f>IF(BL196=0,0,IF(AND(BL196=1,BK196=0),MAX($BO196:CY196)+1,CY196))</f>
        <v>#NAME?</v>
      </c>
      <c r="DA196" s="48" t="e">
        <f>IF(BM196=0,0,IF(AND(BM196=1,BL196=0),MAX($BO196:CZ196)+1,CZ196))</f>
        <v>#NAME?</v>
      </c>
    </row>
    <row r="197" spans="2:105">
      <c r="B197" s="41" t="s">
        <v>16</v>
      </c>
      <c r="C197" s="39" t="str">
        <f t="shared" si="158"/>
        <v/>
      </c>
      <c r="D197" s="43" t="str">
        <f t="shared" si="159"/>
        <v/>
      </c>
      <c r="E197" s="39" t="str">
        <f t="shared" si="160"/>
        <v/>
      </c>
      <c r="F197" s="43" t="str">
        <f t="shared" si="161"/>
        <v/>
      </c>
      <c r="G197" s="39" t="str">
        <f t="shared" si="162"/>
        <v/>
      </c>
      <c r="H197" s="43" t="str">
        <f t="shared" si="163"/>
        <v/>
      </c>
      <c r="I197" s="39" t="str">
        <f t="shared" si="164"/>
        <v/>
      </c>
      <c r="J197" s="43" t="str">
        <f t="shared" si="165"/>
        <v/>
      </c>
      <c r="K197" s="39" t="str">
        <f t="shared" si="166"/>
        <v/>
      </c>
      <c r="L197" s="43" t="str">
        <f t="shared" si="167"/>
        <v/>
      </c>
      <c r="M197" s="39" t="str">
        <f t="shared" si="168"/>
        <v/>
      </c>
      <c r="N197" s="43" t="str">
        <f t="shared" si="169"/>
        <v/>
      </c>
      <c r="O197" s="39" t="str">
        <f t="shared" si="170"/>
        <v/>
      </c>
      <c r="P197" s="43" t="str">
        <f t="shared" si="171"/>
        <v/>
      </c>
      <c r="Q197" s="39" t="str">
        <f t="shared" si="172"/>
        <v/>
      </c>
      <c r="R197" s="43" t="str">
        <f t="shared" si="173"/>
        <v/>
      </c>
      <c r="S197" s="39" t="str">
        <f t="shared" si="174"/>
        <v/>
      </c>
      <c r="T197" s="43" t="str">
        <f t="shared" si="175"/>
        <v/>
      </c>
      <c r="U197" s="39" t="str">
        <f t="shared" si="176"/>
        <v/>
      </c>
      <c r="V197" s="43" t="str">
        <f t="shared" si="177"/>
        <v/>
      </c>
      <c r="W197" s="39" t="str">
        <f t="shared" si="178"/>
        <v/>
      </c>
      <c r="X197" s="43" t="str">
        <f t="shared" si="179"/>
        <v/>
      </c>
      <c r="Y197" s="40" t="str">
        <f t="shared" si="180"/>
        <v/>
      </c>
      <c r="AA197" s="48" t="e">
        <f>IF(INSERT_HOLDS_HERE!D$18=Hold_7,1,0)</f>
        <v>#NAME?</v>
      </c>
      <c r="AB197" s="48" t="e">
        <f>IF(INSERT_HOLDS_HERE!E$18=Hold_7,1,0)</f>
        <v>#NAME?</v>
      </c>
      <c r="AC197" s="48" t="e">
        <f>IF(INSERT_HOLDS_HERE!F$18=Hold_7,1,0)</f>
        <v>#NAME?</v>
      </c>
      <c r="AD197" s="48" t="e">
        <f>IF(INSERT_HOLDS_HERE!G$18=Hold_7,1,0)</f>
        <v>#NAME?</v>
      </c>
      <c r="AE197" s="48" t="e">
        <f>IF(INSERT_HOLDS_HERE!H$18=Hold_7,1,0)</f>
        <v>#NAME?</v>
      </c>
      <c r="AF197" s="48" t="e">
        <f>IF(INSERT_HOLDS_HERE!I$18=Hold_7,1,0)</f>
        <v>#NAME?</v>
      </c>
      <c r="AG197" s="48" t="e">
        <f>IF(INSERT_HOLDS_HERE!J$18=Hold_7,1,0)</f>
        <v>#NAME?</v>
      </c>
      <c r="AH197" s="48" t="e">
        <f>IF(INSERT_HOLDS_HERE!K$18=Hold_7,1,0)</f>
        <v>#NAME?</v>
      </c>
      <c r="AI197" s="48" t="e">
        <f>IF(INSERT_HOLDS_HERE!L$18=Hold_7,1,0)</f>
        <v>#NAME?</v>
      </c>
      <c r="AJ197" s="48" t="e">
        <f>IF(INSERT_HOLDS_HERE!M$18=Hold_7,1,0)</f>
        <v>#NAME?</v>
      </c>
      <c r="AK197" s="48" t="e">
        <f>IF(INSERT_HOLDS_HERE!N$18=Hold_7,1,0)</f>
        <v>#NAME?</v>
      </c>
      <c r="AL197" s="48" t="e">
        <f>IF(INSERT_HOLDS_HERE!O$18=Hold_7,1,0)</f>
        <v>#NAME?</v>
      </c>
      <c r="AM197" s="48" t="e">
        <f>IF(INSERT_HOLDS_HERE!P$18=Hold_7,1,0)</f>
        <v>#NAME?</v>
      </c>
      <c r="AN197" s="48" t="e">
        <f>IF(INSERT_HOLDS_HERE!R$18=Hold_7,1,0)</f>
        <v>#NAME?</v>
      </c>
      <c r="AO197" s="48" t="e">
        <f>IF(INSERT_HOLDS_HERE!S$18=Hold_7,1,0)</f>
        <v>#NAME?</v>
      </c>
      <c r="AP197" s="48" t="e">
        <f>IF(INSERT_HOLDS_HERE!T$18=Hold_7,1,0)</f>
        <v>#NAME?</v>
      </c>
      <c r="AQ197" s="48" t="e">
        <f>IF(INSERT_HOLDS_HERE!U$18=Hold_7,1,0)</f>
        <v>#NAME?</v>
      </c>
      <c r="AR197" s="48" t="e">
        <f>IF(INSERT_HOLDS_HERE!V$18=Hold_7,1,0)</f>
        <v>#NAME?</v>
      </c>
      <c r="AS197" s="48" t="e">
        <f>IF(INSERT_HOLDS_HERE!W$18=Hold_7,1,0)</f>
        <v>#NAME?</v>
      </c>
      <c r="AT197" s="48" t="e">
        <f>IF(INSERT_HOLDS_HERE!X$18=Hold_7,1,0)</f>
        <v>#NAME?</v>
      </c>
      <c r="AU197" s="48" t="e">
        <f>IF(INSERT_HOLDS_HERE!Y$18=Hold_7,1,0)</f>
        <v>#NAME?</v>
      </c>
      <c r="AV197" s="48" t="e">
        <f>IF(INSERT_HOLDS_HERE!Z$18=Hold_7,1,0)</f>
        <v>#NAME?</v>
      </c>
      <c r="AW197" s="48" t="e">
        <f>IF(INSERT_HOLDS_HERE!AA$18=Hold_7,1,0)</f>
        <v>#NAME?</v>
      </c>
      <c r="AX197" s="48" t="e">
        <f>IF(INSERT_HOLDS_HERE!AB$18=Hold_7,1,0)</f>
        <v>#NAME?</v>
      </c>
      <c r="AY197" s="48" t="e">
        <f>IF(INSERT_HOLDS_HERE!AC$18=Hold_7,1,0)</f>
        <v>#NAME?</v>
      </c>
      <c r="AZ197" s="48" t="e">
        <f>IF(INSERT_HOLDS_HERE!AD$18=Hold_7,1,0)</f>
        <v>#NAME?</v>
      </c>
      <c r="BA197" s="48" t="e">
        <f>IF(INSERT_HOLDS_HERE!AF$18=Hold_7,1,0)</f>
        <v>#NAME?</v>
      </c>
      <c r="BB197" s="48" t="e">
        <f>IF(INSERT_HOLDS_HERE!AG$18=Hold_7,1,0)</f>
        <v>#NAME?</v>
      </c>
      <c r="BC197" s="48" t="e">
        <f>IF(INSERT_HOLDS_HERE!AH$18=Hold_7,1,0)</f>
        <v>#NAME?</v>
      </c>
      <c r="BD197" s="48" t="e">
        <f>IF(INSERT_HOLDS_HERE!AI$18=Hold_7,1,0)</f>
        <v>#NAME?</v>
      </c>
      <c r="BE197" s="48" t="e">
        <f>IF(INSERT_HOLDS_HERE!AJ$18=Hold_7,1,0)</f>
        <v>#NAME?</v>
      </c>
      <c r="BF197" s="48" t="e">
        <f>IF(INSERT_HOLDS_HERE!AK$18=Hold_7,1,0)</f>
        <v>#NAME?</v>
      </c>
      <c r="BG197" s="48" t="e">
        <f>IF(INSERT_HOLDS_HERE!AL$18=Hold_7,1,0)</f>
        <v>#NAME?</v>
      </c>
      <c r="BH197" s="48" t="e">
        <f>IF(INSERT_HOLDS_HERE!AM$18=Hold_7,1,0)</f>
        <v>#NAME?</v>
      </c>
      <c r="BI197" s="48" t="e">
        <f>IF(INSERT_HOLDS_HERE!AN$18=Hold_7,1,0)</f>
        <v>#NAME?</v>
      </c>
      <c r="BJ197" s="48" t="e">
        <f>IF(INSERT_HOLDS_HERE!AO$18=Hold_7,1,0)</f>
        <v>#NAME?</v>
      </c>
      <c r="BK197" s="48" t="e">
        <f>IF(INSERT_HOLDS_HERE!AP$18=Hold_7,1,0)</f>
        <v>#NAME?</v>
      </c>
      <c r="BL197" s="48" t="e">
        <f>IF(INSERT_HOLDS_HERE!AQ$18=Hold_7,1,0)</f>
        <v>#NAME?</v>
      </c>
      <c r="BM197" s="48" t="e">
        <f>IF(INSERT_HOLDS_HERE!AR$18=Hold_7,1,0)</f>
        <v>#NAME?</v>
      </c>
      <c r="BO197" s="48" t="e">
        <f t="shared" si="181"/>
        <v>#NAME?</v>
      </c>
      <c r="BP197" s="48" t="e">
        <f>IF(AB197=0,0,IF(AND(AB197=1,AA197=0),MAX($BO197:BO197)+1,BO197))</f>
        <v>#NAME?</v>
      </c>
      <c r="BQ197" s="48" t="e">
        <f>IF(AC197=0,0,IF(AND(AC197=1,AB197=0),MAX($BO197:BP197)+1,BP197))</f>
        <v>#NAME?</v>
      </c>
      <c r="BR197" s="48" t="e">
        <f>IF(AD197=0,0,IF(AND(AD197=1,AC197=0),MAX($BO197:BQ197)+1,BQ197))</f>
        <v>#NAME?</v>
      </c>
      <c r="BS197" s="48" t="e">
        <f>IF(AE197=0,0,IF(AND(AE197=1,AD197=0),MAX($BO197:BR197)+1,BR197))</f>
        <v>#NAME?</v>
      </c>
      <c r="BT197" s="48" t="e">
        <f>IF(AF197=0,0,IF(AND(AF197=1,AE197=0),MAX($BO197:BS197)+1,BS197))</f>
        <v>#NAME?</v>
      </c>
      <c r="BU197" s="48" t="e">
        <f>IF(AG197=0,0,IF(AND(AG197=1,AF197=0),MAX($BO197:BT197)+1,BT197))</f>
        <v>#NAME?</v>
      </c>
      <c r="BV197" s="48" t="e">
        <f>IF(AH197=0,0,IF(AND(AH197=1,AG197=0),MAX($BO197:BU197)+1,BU197))</f>
        <v>#NAME?</v>
      </c>
      <c r="BW197" s="48" t="e">
        <f>IF(AI197=0,0,IF(AND(AI197=1,AH197=0),MAX($BO197:BV197)+1,BV197))</f>
        <v>#NAME?</v>
      </c>
      <c r="BX197" s="48" t="e">
        <f>IF(AJ197=0,0,IF(AND(AJ197=1,AI197=0),MAX($BO197:BW197)+1,BW197))</f>
        <v>#NAME?</v>
      </c>
      <c r="BY197" s="48" t="e">
        <f>IF(AK197=0,0,IF(AND(AK197=1,AJ197=0),MAX($BO197:BX197)+1,BX197))</f>
        <v>#NAME?</v>
      </c>
      <c r="BZ197" s="48" t="e">
        <f>IF(AL197=0,0,IF(AND(AL197=1,AK197=0),MAX($BO197:BY197)+1,BY197))</f>
        <v>#NAME?</v>
      </c>
      <c r="CA197" s="48" t="e">
        <f>IF(AM197=0,0,IF(AND(AM197=1,AL197=0),MAX($BO197:BZ197)+1,BZ197))</f>
        <v>#NAME?</v>
      </c>
      <c r="CB197" s="48" t="e">
        <f>IF(AN197=0,0,IF(AND(AN197=1,AM197=0),MAX($BO197:CA197)+1,CA197))</f>
        <v>#NAME?</v>
      </c>
      <c r="CC197" s="48" t="e">
        <f>IF(AO197=0,0,IF(AND(AO197=1,AN197=0),MAX($BO197:CB197)+1,CB197))</f>
        <v>#NAME?</v>
      </c>
      <c r="CD197" s="48" t="e">
        <f>IF(AP197=0,0,IF(AND(AP197=1,AO197=0),MAX($BO197:CC197)+1,CC197))</f>
        <v>#NAME?</v>
      </c>
      <c r="CE197" s="48" t="e">
        <f>IF(AQ197=0,0,IF(AND(AQ197=1,AP197=0),MAX($BO197:CD197)+1,CD197))</f>
        <v>#NAME?</v>
      </c>
      <c r="CF197" s="48" t="e">
        <f>IF(AR197=0,0,IF(AND(AR197=1,AQ197=0),MAX($BO197:CE197)+1,CE197))</f>
        <v>#NAME?</v>
      </c>
      <c r="CG197" s="48" t="e">
        <f>IF(AS197=0,0,IF(AND(AS197=1,AR197=0),MAX($BO197:CF197)+1,CF197))</f>
        <v>#NAME?</v>
      </c>
      <c r="CH197" s="48" t="e">
        <f>IF(AT197=0,0,IF(AND(AT197=1,AS197=0),MAX($BO197:CG197)+1,CG197))</f>
        <v>#NAME?</v>
      </c>
      <c r="CI197" s="48" t="e">
        <f>IF(AU197=0,0,IF(AND(AU197=1,AT197=0),MAX($BO197:CH197)+1,CH197))</f>
        <v>#NAME?</v>
      </c>
      <c r="CJ197" s="48" t="e">
        <f>IF(AV197=0,0,IF(AND(AV197=1,AU197=0),MAX($BO197:CI197)+1,CI197))</f>
        <v>#NAME?</v>
      </c>
      <c r="CK197" s="48" t="e">
        <f>IF(AW197=0,0,IF(AND(AW197=1,AV197=0),MAX($BO197:CJ197)+1,CJ197))</f>
        <v>#NAME?</v>
      </c>
      <c r="CL197" s="48" t="e">
        <f>IF(AX197=0,0,IF(AND(AX197=1,AW197=0),MAX($BO197:CK197)+1,CK197))</f>
        <v>#NAME?</v>
      </c>
      <c r="CM197" s="48" t="e">
        <f>IF(AY197=0,0,IF(AND(AY197=1,AX197=0),MAX($BO197:CL197)+1,CL197))</f>
        <v>#NAME?</v>
      </c>
      <c r="CN197" s="48" t="e">
        <f>IF(AZ197=0,0,IF(AND(AZ197=1,AY197=0),MAX($BO197:CM197)+1,CM197))</f>
        <v>#NAME?</v>
      </c>
      <c r="CO197" s="48" t="e">
        <f>IF(BA197=0,0,IF(AND(BA197=1,AZ197=0),MAX($BO197:CN197)+1,CN197))</f>
        <v>#NAME?</v>
      </c>
      <c r="CP197" s="48" t="e">
        <f>IF(BB197=0,0,IF(AND(BB197=1,BA197=0),MAX($BO197:CO197)+1,CO197))</f>
        <v>#NAME?</v>
      </c>
      <c r="CQ197" s="48" t="e">
        <f>IF(BC197=0,0,IF(AND(BC197=1,BB197=0),MAX($BO197:CP197)+1,CP197))</f>
        <v>#NAME?</v>
      </c>
      <c r="CR197" s="48" t="e">
        <f>IF(BD197=0,0,IF(AND(BD197=1,BC197=0),MAX($BO197:CQ197)+1,CQ197))</f>
        <v>#NAME?</v>
      </c>
      <c r="CS197" s="48" t="e">
        <f>IF(BE197=0,0,IF(AND(BE197=1,BD197=0),MAX($BO197:CR197)+1,CR197))</f>
        <v>#NAME?</v>
      </c>
      <c r="CT197" s="48" t="e">
        <f>IF(BF197=0,0,IF(AND(BF197=1,BE197=0),MAX($BO197:CS197)+1,CS197))</f>
        <v>#NAME?</v>
      </c>
      <c r="CU197" s="48" t="e">
        <f>IF(BG197=0,0,IF(AND(BG197=1,BF197=0),MAX($BO197:CT197)+1,CT197))</f>
        <v>#NAME?</v>
      </c>
      <c r="CV197" s="48" t="e">
        <f>IF(BH197=0,0,IF(AND(BH197=1,BG197=0),MAX($BO197:CU197)+1,CU197))</f>
        <v>#NAME?</v>
      </c>
      <c r="CW197" s="48" t="e">
        <f>IF(BI197=0,0,IF(AND(BI197=1,BH197=0),MAX($BO197:CV197)+1,CV197))</f>
        <v>#NAME?</v>
      </c>
      <c r="CX197" s="48" t="e">
        <f>IF(BJ197=0,0,IF(AND(BJ197=1,BI197=0),MAX($BO197:CW197)+1,CW197))</f>
        <v>#NAME?</v>
      </c>
      <c r="CY197" s="48" t="e">
        <f>IF(BK197=0,0,IF(AND(BK197=1,BJ197=0),MAX($BO197:CX197)+1,CX197))</f>
        <v>#NAME?</v>
      </c>
      <c r="CZ197" s="48" t="e">
        <f>IF(BL197=0,0,IF(AND(BL197=1,BK197=0),MAX($BO197:CY197)+1,CY197))</f>
        <v>#NAME?</v>
      </c>
      <c r="DA197" s="48" t="e">
        <f>IF(BM197=0,0,IF(AND(BM197=1,BL197=0),MAX($BO197:CZ197)+1,CZ197))</f>
        <v>#NAME?</v>
      </c>
    </row>
    <row r="198" spans="2:105">
      <c r="B198" s="41" t="s">
        <v>15</v>
      </c>
      <c r="C198" s="39" t="str">
        <f t="shared" si="158"/>
        <v/>
      </c>
      <c r="D198" s="43" t="str">
        <f t="shared" si="159"/>
        <v/>
      </c>
      <c r="E198" s="39" t="str">
        <f t="shared" si="160"/>
        <v/>
      </c>
      <c r="F198" s="43" t="str">
        <f t="shared" si="161"/>
        <v/>
      </c>
      <c r="G198" s="39" t="str">
        <f t="shared" si="162"/>
        <v/>
      </c>
      <c r="H198" s="43" t="str">
        <f t="shared" si="163"/>
        <v/>
      </c>
      <c r="I198" s="39" t="str">
        <f t="shared" si="164"/>
        <v/>
      </c>
      <c r="J198" s="43" t="str">
        <f t="shared" si="165"/>
        <v/>
      </c>
      <c r="K198" s="39" t="str">
        <f t="shared" si="166"/>
        <v/>
      </c>
      <c r="L198" s="43" t="str">
        <f t="shared" si="167"/>
        <v/>
      </c>
      <c r="M198" s="39" t="str">
        <f t="shared" si="168"/>
        <v/>
      </c>
      <c r="N198" s="43" t="str">
        <f t="shared" si="169"/>
        <v/>
      </c>
      <c r="O198" s="39" t="str">
        <f t="shared" si="170"/>
        <v/>
      </c>
      <c r="P198" s="43" t="str">
        <f t="shared" si="171"/>
        <v/>
      </c>
      <c r="Q198" s="39" t="str">
        <f t="shared" si="172"/>
        <v/>
      </c>
      <c r="R198" s="43" t="str">
        <f t="shared" si="173"/>
        <v/>
      </c>
      <c r="S198" s="39" t="str">
        <f t="shared" si="174"/>
        <v/>
      </c>
      <c r="T198" s="43" t="str">
        <f t="shared" si="175"/>
        <v/>
      </c>
      <c r="U198" s="39" t="str">
        <f t="shared" si="176"/>
        <v/>
      </c>
      <c r="V198" s="43" t="str">
        <f t="shared" si="177"/>
        <v/>
      </c>
      <c r="W198" s="39" t="str">
        <f t="shared" si="178"/>
        <v/>
      </c>
      <c r="X198" s="43" t="str">
        <f t="shared" si="179"/>
        <v/>
      </c>
      <c r="Y198" s="40" t="str">
        <f t="shared" si="180"/>
        <v/>
      </c>
      <c r="AA198" s="48" t="e">
        <f>IF(INSERT_HOLDS_HERE!D$19=Hold_7,1,0)</f>
        <v>#NAME?</v>
      </c>
      <c r="AB198" s="48" t="e">
        <f>IF(INSERT_HOLDS_HERE!E$19=Hold_7,1,0)</f>
        <v>#NAME?</v>
      </c>
      <c r="AC198" s="48" t="e">
        <f>IF(INSERT_HOLDS_HERE!F$19=Hold_7,1,0)</f>
        <v>#NAME?</v>
      </c>
      <c r="AD198" s="48" t="e">
        <f>IF(INSERT_HOLDS_HERE!G$19=Hold_7,1,0)</f>
        <v>#NAME?</v>
      </c>
      <c r="AE198" s="48" t="e">
        <f>IF(INSERT_HOLDS_HERE!H$19=Hold_7,1,0)</f>
        <v>#NAME?</v>
      </c>
      <c r="AF198" s="48" t="e">
        <f>IF(INSERT_HOLDS_HERE!I$19=Hold_7,1,0)</f>
        <v>#NAME?</v>
      </c>
      <c r="AG198" s="48" t="e">
        <f>IF(INSERT_HOLDS_HERE!J$19=Hold_7,1,0)</f>
        <v>#NAME?</v>
      </c>
      <c r="AH198" s="48" t="e">
        <f>IF(INSERT_HOLDS_HERE!K$19=Hold_7,1,0)</f>
        <v>#NAME?</v>
      </c>
      <c r="AI198" s="48" t="e">
        <f>IF(INSERT_HOLDS_HERE!L$19=Hold_7,1,0)</f>
        <v>#NAME?</v>
      </c>
      <c r="AJ198" s="48" t="e">
        <f>IF(INSERT_HOLDS_HERE!M$19=Hold_7,1,0)</f>
        <v>#NAME?</v>
      </c>
      <c r="AK198" s="48" t="e">
        <f>IF(INSERT_HOLDS_HERE!N$19=Hold_7,1,0)</f>
        <v>#NAME?</v>
      </c>
      <c r="AL198" s="48" t="e">
        <f>IF(INSERT_HOLDS_HERE!O$19=Hold_7,1,0)</f>
        <v>#NAME?</v>
      </c>
      <c r="AM198" s="48" t="e">
        <f>IF(INSERT_HOLDS_HERE!P$19=Hold_7,1,0)</f>
        <v>#NAME?</v>
      </c>
      <c r="AN198" s="48" t="e">
        <f>IF(INSERT_HOLDS_HERE!R$19=Hold_7,1,0)</f>
        <v>#NAME?</v>
      </c>
      <c r="AO198" s="48" t="e">
        <f>IF(INSERT_HOLDS_HERE!S$19=Hold_7,1,0)</f>
        <v>#NAME?</v>
      </c>
      <c r="AP198" s="48" t="e">
        <f>IF(INSERT_HOLDS_HERE!T$19=Hold_7,1,0)</f>
        <v>#NAME?</v>
      </c>
      <c r="AQ198" s="48" t="e">
        <f>IF(INSERT_HOLDS_HERE!U$19=Hold_7,1,0)</f>
        <v>#NAME?</v>
      </c>
      <c r="AR198" s="48" t="e">
        <f>IF(INSERT_HOLDS_HERE!V$19=Hold_7,1,0)</f>
        <v>#NAME?</v>
      </c>
      <c r="AS198" s="48" t="e">
        <f>IF(INSERT_HOLDS_HERE!W$19=Hold_7,1,0)</f>
        <v>#NAME?</v>
      </c>
      <c r="AT198" s="48" t="e">
        <f>IF(INSERT_HOLDS_HERE!X$19=Hold_7,1,0)</f>
        <v>#NAME?</v>
      </c>
      <c r="AU198" s="48" t="e">
        <f>IF(INSERT_HOLDS_HERE!Y$19=Hold_7,1,0)</f>
        <v>#NAME?</v>
      </c>
      <c r="AV198" s="48" t="e">
        <f>IF(INSERT_HOLDS_HERE!Z$19=Hold_7,1,0)</f>
        <v>#NAME?</v>
      </c>
      <c r="AW198" s="48" t="e">
        <f>IF(INSERT_HOLDS_HERE!AA$19=Hold_7,1,0)</f>
        <v>#NAME?</v>
      </c>
      <c r="AX198" s="48" t="e">
        <f>IF(INSERT_HOLDS_HERE!AB$19=Hold_7,1,0)</f>
        <v>#NAME?</v>
      </c>
      <c r="AY198" s="48" t="e">
        <f>IF(INSERT_HOLDS_HERE!AC$19=Hold_7,1,0)</f>
        <v>#NAME?</v>
      </c>
      <c r="AZ198" s="48" t="e">
        <f>IF(INSERT_HOLDS_HERE!AD$19=Hold_7,1,0)</f>
        <v>#NAME?</v>
      </c>
      <c r="BA198" s="48" t="e">
        <f>IF(INSERT_HOLDS_HERE!AF$19=Hold_7,1,0)</f>
        <v>#NAME?</v>
      </c>
      <c r="BB198" s="48" t="e">
        <f>IF(INSERT_HOLDS_HERE!AG$19=Hold_7,1,0)</f>
        <v>#NAME?</v>
      </c>
      <c r="BC198" s="48" t="e">
        <f>IF(INSERT_HOLDS_HERE!AH$19=Hold_7,1,0)</f>
        <v>#NAME?</v>
      </c>
      <c r="BD198" s="48" t="e">
        <f>IF(INSERT_HOLDS_HERE!AI$19=Hold_7,1,0)</f>
        <v>#NAME?</v>
      </c>
      <c r="BE198" s="48" t="e">
        <f>IF(INSERT_HOLDS_HERE!AJ$19=Hold_7,1,0)</f>
        <v>#NAME?</v>
      </c>
      <c r="BF198" s="48" t="e">
        <f>IF(INSERT_HOLDS_HERE!AK$19=Hold_7,1,0)</f>
        <v>#NAME?</v>
      </c>
      <c r="BG198" s="48" t="e">
        <f>IF(INSERT_HOLDS_HERE!AL$19=Hold_7,1,0)</f>
        <v>#NAME?</v>
      </c>
      <c r="BH198" s="48" t="e">
        <f>IF(INSERT_HOLDS_HERE!AM$19=Hold_7,1,0)</f>
        <v>#NAME?</v>
      </c>
      <c r="BI198" s="48" t="e">
        <f>IF(INSERT_HOLDS_HERE!AN$19=Hold_7,1,0)</f>
        <v>#NAME?</v>
      </c>
      <c r="BJ198" s="48" t="e">
        <f>IF(INSERT_HOLDS_HERE!AO$19=Hold_7,1,0)</f>
        <v>#NAME?</v>
      </c>
      <c r="BK198" s="48" t="e">
        <f>IF(INSERT_HOLDS_HERE!AP$19=Hold_7,1,0)</f>
        <v>#NAME?</v>
      </c>
      <c r="BL198" s="48" t="e">
        <f>IF(INSERT_HOLDS_HERE!AQ$19=Hold_7,1,0)</f>
        <v>#NAME?</v>
      </c>
      <c r="BM198" s="48" t="e">
        <f>IF(INSERT_HOLDS_HERE!AR$19=Hold_7,1,0)</f>
        <v>#NAME?</v>
      </c>
      <c r="BO198" s="48" t="e">
        <f t="shared" si="181"/>
        <v>#NAME?</v>
      </c>
      <c r="BP198" s="48" t="e">
        <f>IF(AB198=0,0,IF(AND(AB198=1,AA198=0),MAX($BO198:BO198)+1,BO198))</f>
        <v>#NAME?</v>
      </c>
      <c r="BQ198" s="48" t="e">
        <f>IF(AC198=0,0,IF(AND(AC198=1,AB198=0),MAX($BO198:BP198)+1,BP198))</f>
        <v>#NAME?</v>
      </c>
      <c r="BR198" s="48" t="e">
        <f>IF(AD198=0,0,IF(AND(AD198=1,AC198=0),MAX($BO198:BQ198)+1,BQ198))</f>
        <v>#NAME?</v>
      </c>
      <c r="BS198" s="48" t="e">
        <f>IF(AE198=0,0,IF(AND(AE198=1,AD198=0),MAX($BO198:BR198)+1,BR198))</f>
        <v>#NAME?</v>
      </c>
      <c r="BT198" s="48" t="e">
        <f>IF(AF198=0,0,IF(AND(AF198=1,AE198=0),MAX($BO198:BS198)+1,BS198))</f>
        <v>#NAME?</v>
      </c>
      <c r="BU198" s="48" t="e">
        <f>IF(AG198=0,0,IF(AND(AG198=1,AF198=0),MAX($BO198:BT198)+1,BT198))</f>
        <v>#NAME?</v>
      </c>
      <c r="BV198" s="48" t="e">
        <f>IF(AH198=0,0,IF(AND(AH198=1,AG198=0),MAX($BO198:BU198)+1,BU198))</f>
        <v>#NAME?</v>
      </c>
      <c r="BW198" s="48" t="e">
        <f>IF(AI198=0,0,IF(AND(AI198=1,AH198=0),MAX($BO198:BV198)+1,BV198))</f>
        <v>#NAME?</v>
      </c>
      <c r="BX198" s="48" t="e">
        <f>IF(AJ198=0,0,IF(AND(AJ198=1,AI198=0),MAX($BO198:BW198)+1,BW198))</f>
        <v>#NAME?</v>
      </c>
      <c r="BY198" s="48" t="e">
        <f>IF(AK198=0,0,IF(AND(AK198=1,AJ198=0),MAX($BO198:BX198)+1,BX198))</f>
        <v>#NAME?</v>
      </c>
      <c r="BZ198" s="48" t="e">
        <f>IF(AL198=0,0,IF(AND(AL198=1,AK198=0),MAX($BO198:BY198)+1,BY198))</f>
        <v>#NAME?</v>
      </c>
      <c r="CA198" s="48" t="e">
        <f>IF(AM198=0,0,IF(AND(AM198=1,AL198=0),MAX($BO198:BZ198)+1,BZ198))</f>
        <v>#NAME?</v>
      </c>
      <c r="CB198" s="48" t="e">
        <f>IF(AN198=0,0,IF(AND(AN198=1,AM198=0),MAX($BO198:CA198)+1,CA198))</f>
        <v>#NAME?</v>
      </c>
      <c r="CC198" s="48" t="e">
        <f>IF(AO198=0,0,IF(AND(AO198=1,AN198=0),MAX($BO198:CB198)+1,CB198))</f>
        <v>#NAME?</v>
      </c>
      <c r="CD198" s="48" t="e">
        <f>IF(AP198=0,0,IF(AND(AP198=1,AO198=0),MAX($BO198:CC198)+1,CC198))</f>
        <v>#NAME?</v>
      </c>
      <c r="CE198" s="48" t="e">
        <f>IF(AQ198=0,0,IF(AND(AQ198=1,AP198=0),MAX($BO198:CD198)+1,CD198))</f>
        <v>#NAME?</v>
      </c>
      <c r="CF198" s="48" t="e">
        <f>IF(AR198=0,0,IF(AND(AR198=1,AQ198=0),MAX($BO198:CE198)+1,CE198))</f>
        <v>#NAME?</v>
      </c>
      <c r="CG198" s="48" t="e">
        <f>IF(AS198=0,0,IF(AND(AS198=1,AR198=0),MAX($BO198:CF198)+1,CF198))</f>
        <v>#NAME?</v>
      </c>
      <c r="CH198" s="48" t="e">
        <f>IF(AT198=0,0,IF(AND(AT198=1,AS198=0),MAX($BO198:CG198)+1,CG198))</f>
        <v>#NAME?</v>
      </c>
      <c r="CI198" s="48" t="e">
        <f>IF(AU198=0,0,IF(AND(AU198=1,AT198=0),MAX($BO198:CH198)+1,CH198))</f>
        <v>#NAME?</v>
      </c>
      <c r="CJ198" s="48" t="e">
        <f>IF(AV198=0,0,IF(AND(AV198=1,AU198=0),MAX($BO198:CI198)+1,CI198))</f>
        <v>#NAME?</v>
      </c>
      <c r="CK198" s="48" t="e">
        <f>IF(AW198=0,0,IF(AND(AW198=1,AV198=0),MAX($BO198:CJ198)+1,CJ198))</f>
        <v>#NAME?</v>
      </c>
      <c r="CL198" s="48" t="e">
        <f>IF(AX198=0,0,IF(AND(AX198=1,AW198=0),MAX($BO198:CK198)+1,CK198))</f>
        <v>#NAME?</v>
      </c>
      <c r="CM198" s="48" t="e">
        <f>IF(AY198=0,0,IF(AND(AY198=1,AX198=0),MAX($BO198:CL198)+1,CL198))</f>
        <v>#NAME?</v>
      </c>
      <c r="CN198" s="48" t="e">
        <f>IF(AZ198=0,0,IF(AND(AZ198=1,AY198=0),MAX($BO198:CM198)+1,CM198))</f>
        <v>#NAME?</v>
      </c>
      <c r="CO198" s="48" t="e">
        <f>IF(BA198=0,0,IF(AND(BA198=1,AZ198=0),MAX($BO198:CN198)+1,CN198))</f>
        <v>#NAME?</v>
      </c>
      <c r="CP198" s="48" t="e">
        <f>IF(BB198=0,0,IF(AND(BB198=1,BA198=0),MAX($BO198:CO198)+1,CO198))</f>
        <v>#NAME?</v>
      </c>
      <c r="CQ198" s="48" t="e">
        <f>IF(BC198=0,0,IF(AND(BC198=1,BB198=0),MAX($BO198:CP198)+1,CP198))</f>
        <v>#NAME?</v>
      </c>
      <c r="CR198" s="48" t="e">
        <f>IF(BD198=0,0,IF(AND(BD198=1,BC198=0),MAX($BO198:CQ198)+1,CQ198))</f>
        <v>#NAME?</v>
      </c>
      <c r="CS198" s="48" t="e">
        <f>IF(BE198=0,0,IF(AND(BE198=1,BD198=0),MAX($BO198:CR198)+1,CR198))</f>
        <v>#NAME?</v>
      </c>
      <c r="CT198" s="48" t="e">
        <f>IF(BF198=0,0,IF(AND(BF198=1,BE198=0),MAX($BO198:CS198)+1,CS198))</f>
        <v>#NAME?</v>
      </c>
      <c r="CU198" s="48" t="e">
        <f>IF(BG198=0,0,IF(AND(BG198=1,BF198=0),MAX($BO198:CT198)+1,CT198))</f>
        <v>#NAME?</v>
      </c>
      <c r="CV198" s="48" t="e">
        <f>IF(BH198=0,0,IF(AND(BH198=1,BG198=0),MAX($BO198:CU198)+1,CU198))</f>
        <v>#NAME?</v>
      </c>
      <c r="CW198" s="48" t="e">
        <f>IF(BI198=0,0,IF(AND(BI198=1,BH198=0),MAX($BO198:CV198)+1,CV198))</f>
        <v>#NAME?</v>
      </c>
      <c r="CX198" s="48" t="e">
        <f>IF(BJ198=0,0,IF(AND(BJ198=1,BI198=0),MAX($BO198:CW198)+1,CW198))</f>
        <v>#NAME?</v>
      </c>
      <c r="CY198" s="48" t="e">
        <f>IF(BK198=0,0,IF(AND(BK198=1,BJ198=0),MAX($BO198:CX198)+1,CX198))</f>
        <v>#NAME?</v>
      </c>
      <c r="CZ198" s="48" t="e">
        <f>IF(BL198=0,0,IF(AND(BL198=1,BK198=0),MAX($BO198:CY198)+1,CY198))</f>
        <v>#NAME?</v>
      </c>
      <c r="DA198" s="48" t="e">
        <f>IF(BM198=0,0,IF(AND(BM198=1,BL198=0),MAX($BO198:CZ198)+1,CZ198))</f>
        <v>#NAME?</v>
      </c>
    </row>
    <row r="199" spans="2:105">
      <c r="B199" s="41" t="s">
        <v>14</v>
      </c>
      <c r="C199" s="39" t="str">
        <f t="shared" si="158"/>
        <v/>
      </c>
      <c r="D199" s="43" t="str">
        <f t="shared" si="159"/>
        <v/>
      </c>
      <c r="E199" s="39" t="str">
        <f t="shared" si="160"/>
        <v/>
      </c>
      <c r="F199" s="43" t="str">
        <f t="shared" si="161"/>
        <v/>
      </c>
      <c r="G199" s="39" t="str">
        <f t="shared" si="162"/>
        <v/>
      </c>
      <c r="H199" s="43" t="str">
        <f t="shared" si="163"/>
        <v/>
      </c>
      <c r="I199" s="39" t="str">
        <f t="shared" si="164"/>
        <v/>
      </c>
      <c r="J199" s="43" t="str">
        <f t="shared" si="165"/>
        <v/>
      </c>
      <c r="K199" s="39" t="str">
        <f t="shared" si="166"/>
        <v/>
      </c>
      <c r="L199" s="43" t="str">
        <f t="shared" si="167"/>
        <v/>
      </c>
      <c r="M199" s="39" t="str">
        <f t="shared" si="168"/>
        <v/>
      </c>
      <c r="N199" s="43" t="str">
        <f t="shared" si="169"/>
        <v/>
      </c>
      <c r="O199" s="39" t="str">
        <f t="shared" si="170"/>
        <v/>
      </c>
      <c r="P199" s="43" t="str">
        <f t="shared" si="171"/>
        <v/>
      </c>
      <c r="Q199" s="39" t="str">
        <f t="shared" si="172"/>
        <v/>
      </c>
      <c r="R199" s="43" t="str">
        <f t="shared" si="173"/>
        <v/>
      </c>
      <c r="S199" s="39" t="str">
        <f t="shared" si="174"/>
        <v/>
      </c>
      <c r="T199" s="43" t="str">
        <f t="shared" si="175"/>
        <v/>
      </c>
      <c r="U199" s="39" t="str">
        <f t="shared" si="176"/>
        <v/>
      </c>
      <c r="V199" s="43" t="str">
        <f t="shared" si="177"/>
        <v/>
      </c>
      <c r="W199" s="39" t="str">
        <f t="shared" si="178"/>
        <v/>
      </c>
      <c r="X199" s="43" t="str">
        <f t="shared" si="179"/>
        <v/>
      </c>
      <c r="Y199" s="40" t="str">
        <f t="shared" si="180"/>
        <v/>
      </c>
      <c r="AA199" s="48" t="e">
        <f>IF(INSERT_HOLDS_HERE!D$20=Hold_7,1,0)</f>
        <v>#NAME?</v>
      </c>
      <c r="AB199" s="48" t="e">
        <f>IF(INSERT_HOLDS_HERE!E$20=Hold_7,1,0)</f>
        <v>#NAME?</v>
      </c>
      <c r="AC199" s="48" t="e">
        <f>IF(INSERT_HOLDS_HERE!F$20=Hold_7,1,0)</f>
        <v>#NAME?</v>
      </c>
      <c r="AD199" s="48" t="e">
        <f>IF(INSERT_HOLDS_HERE!G$20=Hold_7,1,0)</f>
        <v>#NAME?</v>
      </c>
      <c r="AE199" s="48" t="e">
        <f>IF(INSERT_HOLDS_HERE!H$20=Hold_7,1,0)</f>
        <v>#NAME?</v>
      </c>
      <c r="AF199" s="48" t="e">
        <f>IF(INSERT_HOLDS_HERE!I$20=Hold_7,1,0)</f>
        <v>#NAME?</v>
      </c>
      <c r="AG199" s="48" t="e">
        <f>IF(INSERT_HOLDS_HERE!J$20=Hold_7,1,0)</f>
        <v>#NAME?</v>
      </c>
      <c r="AH199" s="48" t="e">
        <f>IF(INSERT_HOLDS_HERE!K$20=Hold_7,1,0)</f>
        <v>#NAME?</v>
      </c>
      <c r="AI199" s="48" t="e">
        <f>IF(INSERT_HOLDS_HERE!L$20=Hold_7,1,0)</f>
        <v>#NAME?</v>
      </c>
      <c r="AJ199" s="48" t="e">
        <f>IF(INSERT_HOLDS_HERE!M$20=Hold_7,1,0)</f>
        <v>#NAME?</v>
      </c>
      <c r="AK199" s="48" t="e">
        <f>IF(INSERT_HOLDS_HERE!N$20=Hold_7,1,0)</f>
        <v>#NAME?</v>
      </c>
      <c r="AL199" s="48" t="e">
        <f>IF(INSERT_HOLDS_HERE!O$20=Hold_7,1,0)</f>
        <v>#NAME?</v>
      </c>
      <c r="AM199" s="48" t="e">
        <f>IF(INSERT_HOLDS_HERE!P$20=Hold_7,1,0)</f>
        <v>#NAME?</v>
      </c>
      <c r="AN199" s="48" t="e">
        <f>IF(INSERT_HOLDS_HERE!R$20=Hold_7,1,0)</f>
        <v>#NAME?</v>
      </c>
      <c r="AO199" s="48" t="e">
        <f>IF(INSERT_HOLDS_HERE!S$20=Hold_7,1,0)</f>
        <v>#NAME?</v>
      </c>
      <c r="AP199" s="48" t="e">
        <f>IF(INSERT_HOLDS_HERE!T$20=Hold_7,1,0)</f>
        <v>#NAME?</v>
      </c>
      <c r="AQ199" s="48" t="e">
        <f>IF(INSERT_HOLDS_HERE!U$20=Hold_7,1,0)</f>
        <v>#NAME?</v>
      </c>
      <c r="AR199" s="48" t="e">
        <f>IF(INSERT_HOLDS_HERE!V$20=Hold_7,1,0)</f>
        <v>#NAME?</v>
      </c>
      <c r="AS199" s="48" t="e">
        <f>IF(INSERT_HOLDS_HERE!W$20=Hold_7,1,0)</f>
        <v>#NAME?</v>
      </c>
      <c r="AT199" s="48" t="e">
        <f>IF(INSERT_HOLDS_HERE!X$20=Hold_7,1,0)</f>
        <v>#NAME?</v>
      </c>
      <c r="AU199" s="48" t="e">
        <f>IF(INSERT_HOLDS_HERE!Y$20=Hold_7,1,0)</f>
        <v>#NAME?</v>
      </c>
      <c r="AV199" s="48" t="e">
        <f>IF(INSERT_HOLDS_HERE!Z$20=Hold_7,1,0)</f>
        <v>#NAME?</v>
      </c>
      <c r="AW199" s="48" t="e">
        <f>IF(INSERT_HOLDS_HERE!AA$20=Hold_7,1,0)</f>
        <v>#NAME?</v>
      </c>
      <c r="AX199" s="48" t="e">
        <f>IF(INSERT_HOLDS_HERE!AB$20=Hold_7,1,0)</f>
        <v>#NAME?</v>
      </c>
      <c r="AY199" s="48" t="e">
        <f>IF(INSERT_HOLDS_HERE!AC$20=Hold_7,1,0)</f>
        <v>#NAME?</v>
      </c>
      <c r="AZ199" s="48" t="e">
        <f>IF(INSERT_HOLDS_HERE!AD$20=Hold_7,1,0)</f>
        <v>#NAME?</v>
      </c>
      <c r="BA199" s="48" t="e">
        <f>IF(INSERT_HOLDS_HERE!AF$20=Hold_7,1,0)</f>
        <v>#NAME?</v>
      </c>
      <c r="BB199" s="48" t="e">
        <f>IF(INSERT_HOLDS_HERE!AG$20=Hold_7,1,0)</f>
        <v>#NAME?</v>
      </c>
      <c r="BC199" s="48" t="e">
        <f>IF(INSERT_HOLDS_HERE!AH$20=Hold_7,1,0)</f>
        <v>#NAME?</v>
      </c>
      <c r="BD199" s="48" t="e">
        <f>IF(INSERT_HOLDS_HERE!AI$20=Hold_7,1,0)</f>
        <v>#NAME?</v>
      </c>
      <c r="BE199" s="48" t="e">
        <f>IF(INSERT_HOLDS_HERE!AJ$20=Hold_7,1,0)</f>
        <v>#NAME?</v>
      </c>
      <c r="BF199" s="48" t="e">
        <f>IF(INSERT_HOLDS_HERE!AK$20=Hold_7,1,0)</f>
        <v>#NAME?</v>
      </c>
      <c r="BG199" s="48" t="e">
        <f>IF(INSERT_HOLDS_HERE!AL$20=Hold_7,1,0)</f>
        <v>#NAME?</v>
      </c>
      <c r="BH199" s="48" t="e">
        <f>IF(INSERT_HOLDS_HERE!AM$20=Hold_7,1,0)</f>
        <v>#NAME?</v>
      </c>
      <c r="BI199" s="48" t="e">
        <f>IF(INSERT_HOLDS_HERE!AN$20=Hold_7,1,0)</f>
        <v>#NAME?</v>
      </c>
      <c r="BJ199" s="48" t="e">
        <f>IF(INSERT_HOLDS_HERE!AO$20=Hold_7,1,0)</f>
        <v>#NAME?</v>
      </c>
      <c r="BK199" s="48" t="e">
        <f>IF(INSERT_HOLDS_HERE!AP$20=Hold_7,1,0)</f>
        <v>#NAME?</v>
      </c>
      <c r="BL199" s="48" t="e">
        <f>IF(INSERT_HOLDS_HERE!AQ$20=Hold_7,1,0)</f>
        <v>#NAME?</v>
      </c>
      <c r="BM199" s="48" t="e">
        <f>IF(INSERT_HOLDS_HERE!AR$20=Hold_7,1,0)</f>
        <v>#NAME?</v>
      </c>
      <c r="BO199" s="48" t="e">
        <f t="shared" si="181"/>
        <v>#NAME?</v>
      </c>
      <c r="BP199" s="48" t="e">
        <f>IF(AB199=0,0,IF(AND(AB199=1,AA199=0),MAX($BO199:BO199)+1,BO199))</f>
        <v>#NAME?</v>
      </c>
      <c r="BQ199" s="48" t="e">
        <f>IF(AC199=0,0,IF(AND(AC199=1,AB199=0),MAX($BO199:BP199)+1,BP199))</f>
        <v>#NAME?</v>
      </c>
      <c r="BR199" s="48" t="e">
        <f>IF(AD199=0,0,IF(AND(AD199=1,AC199=0),MAX($BO199:BQ199)+1,BQ199))</f>
        <v>#NAME?</v>
      </c>
      <c r="BS199" s="48" t="e">
        <f>IF(AE199=0,0,IF(AND(AE199=1,AD199=0),MAX($BO199:BR199)+1,BR199))</f>
        <v>#NAME?</v>
      </c>
      <c r="BT199" s="48" t="e">
        <f>IF(AF199=0,0,IF(AND(AF199=1,AE199=0),MAX($BO199:BS199)+1,BS199))</f>
        <v>#NAME?</v>
      </c>
      <c r="BU199" s="48" t="e">
        <f>IF(AG199=0,0,IF(AND(AG199=1,AF199=0),MAX($BO199:BT199)+1,BT199))</f>
        <v>#NAME?</v>
      </c>
      <c r="BV199" s="48" t="e">
        <f>IF(AH199=0,0,IF(AND(AH199=1,AG199=0),MAX($BO199:BU199)+1,BU199))</f>
        <v>#NAME?</v>
      </c>
      <c r="BW199" s="48" t="e">
        <f>IF(AI199=0,0,IF(AND(AI199=1,AH199=0),MAX($BO199:BV199)+1,BV199))</f>
        <v>#NAME?</v>
      </c>
      <c r="BX199" s="48" t="e">
        <f>IF(AJ199=0,0,IF(AND(AJ199=1,AI199=0),MAX($BO199:BW199)+1,BW199))</f>
        <v>#NAME?</v>
      </c>
      <c r="BY199" s="48" t="e">
        <f>IF(AK199=0,0,IF(AND(AK199=1,AJ199=0),MAX($BO199:BX199)+1,BX199))</f>
        <v>#NAME?</v>
      </c>
      <c r="BZ199" s="48" t="e">
        <f>IF(AL199=0,0,IF(AND(AL199=1,AK199=0),MAX($BO199:BY199)+1,BY199))</f>
        <v>#NAME?</v>
      </c>
      <c r="CA199" s="48" t="e">
        <f>IF(AM199=0,0,IF(AND(AM199=1,AL199=0),MAX($BO199:BZ199)+1,BZ199))</f>
        <v>#NAME?</v>
      </c>
      <c r="CB199" s="48" t="e">
        <f>IF(AN199=0,0,IF(AND(AN199=1,AM199=0),MAX($BO199:CA199)+1,CA199))</f>
        <v>#NAME?</v>
      </c>
      <c r="CC199" s="48" t="e">
        <f>IF(AO199=0,0,IF(AND(AO199=1,AN199=0),MAX($BO199:CB199)+1,CB199))</f>
        <v>#NAME?</v>
      </c>
      <c r="CD199" s="48" t="e">
        <f>IF(AP199=0,0,IF(AND(AP199=1,AO199=0),MAX($BO199:CC199)+1,CC199))</f>
        <v>#NAME?</v>
      </c>
      <c r="CE199" s="48" t="e">
        <f>IF(AQ199=0,0,IF(AND(AQ199=1,AP199=0),MAX($BO199:CD199)+1,CD199))</f>
        <v>#NAME?</v>
      </c>
      <c r="CF199" s="48" t="e">
        <f>IF(AR199=0,0,IF(AND(AR199=1,AQ199=0),MAX($BO199:CE199)+1,CE199))</f>
        <v>#NAME?</v>
      </c>
      <c r="CG199" s="48" t="e">
        <f>IF(AS199=0,0,IF(AND(AS199=1,AR199=0),MAX($BO199:CF199)+1,CF199))</f>
        <v>#NAME?</v>
      </c>
      <c r="CH199" s="48" t="e">
        <f>IF(AT199=0,0,IF(AND(AT199=1,AS199=0),MAX($BO199:CG199)+1,CG199))</f>
        <v>#NAME?</v>
      </c>
      <c r="CI199" s="48" t="e">
        <f>IF(AU199=0,0,IF(AND(AU199=1,AT199=0),MAX($BO199:CH199)+1,CH199))</f>
        <v>#NAME?</v>
      </c>
      <c r="CJ199" s="48" t="e">
        <f>IF(AV199=0,0,IF(AND(AV199=1,AU199=0),MAX($BO199:CI199)+1,CI199))</f>
        <v>#NAME?</v>
      </c>
      <c r="CK199" s="48" t="e">
        <f>IF(AW199=0,0,IF(AND(AW199=1,AV199=0),MAX($BO199:CJ199)+1,CJ199))</f>
        <v>#NAME?</v>
      </c>
      <c r="CL199" s="48" t="e">
        <f>IF(AX199=0,0,IF(AND(AX199=1,AW199=0),MAX($BO199:CK199)+1,CK199))</f>
        <v>#NAME?</v>
      </c>
      <c r="CM199" s="48" t="e">
        <f>IF(AY199=0,0,IF(AND(AY199=1,AX199=0),MAX($BO199:CL199)+1,CL199))</f>
        <v>#NAME?</v>
      </c>
      <c r="CN199" s="48" t="e">
        <f>IF(AZ199=0,0,IF(AND(AZ199=1,AY199=0),MAX($BO199:CM199)+1,CM199))</f>
        <v>#NAME?</v>
      </c>
      <c r="CO199" s="48" t="e">
        <f>IF(BA199=0,0,IF(AND(BA199=1,AZ199=0),MAX($BO199:CN199)+1,CN199))</f>
        <v>#NAME?</v>
      </c>
      <c r="CP199" s="48" t="e">
        <f>IF(BB199=0,0,IF(AND(BB199=1,BA199=0),MAX($BO199:CO199)+1,CO199))</f>
        <v>#NAME?</v>
      </c>
      <c r="CQ199" s="48" t="e">
        <f>IF(BC199=0,0,IF(AND(BC199=1,BB199=0),MAX($BO199:CP199)+1,CP199))</f>
        <v>#NAME?</v>
      </c>
      <c r="CR199" s="48" t="e">
        <f>IF(BD199=0,0,IF(AND(BD199=1,BC199=0),MAX($BO199:CQ199)+1,CQ199))</f>
        <v>#NAME?</v>
      </c>
      <c r="CS199" s="48" t="e">
        <f>IF(BE199=0,0,IF(AND(BE199=1,BD199=0),MAX($BO199:CR199)+1,CR199))</f>
        <v>#NAME?</v>
      </c>
      <c r="CT199" s="48" t="e">
        <f>IF(BF199=0,0,IF(AND(BF199=1,BE199=0),MAX($BO199:CS199)+1,CS199))</f>
        <v>#NAME?</v>
      </c>
      <c r="CU199" s="48" t="e">
        <f>IF(BG199=0,0,IF(AND(BG199=1,BF199=0),MAX($BO199:CT199)+1,CT199))</f>
        <v>#NAME?</v>
      </c>
      <c r="CV199" s="48" t="e">
        <f>IF(BH199=0,0,IF(AND(BH199=1,BG199=0),MAX($BO199:CU199)+1,CU199))</f>
        <v>#NAME?</v>
      </c>
      <c r="CW199" s="48" t="e">
        <f>IF(BI199=0,0,IF(AND(BI199=1,BH199=0),MAX($BO199:CV199)+1,CV199))</f>
        <v>#NAME?</v>
      </c>
      <c r="CX199" s="48" t="e">
        <f>IF(BJ199=0,0,IF(AND(BJ199=1,BI199=0),MAX($BO199:CW199)+1,CW199))</f>
        <v>#NAME?</v>
      </c>
      <c r="CY199" s="48" t="e">
        <f>IF(BK199=0,0,IF(AND(BK199=1,BJ199=0),MAX($BO199:CX199)+1,CX199))</f>
        <v>#NAME?</v>
      </c>
      <c r="CZ199" s="48" t="e">
        <f>IF(BL199=0,0,IF(AND(BL199=1,BK199=0),MAX($BO199:CY199)+1,CY199))</f>
        <v>#NAME?</v>
      </c>
      <c r="DA199" s="48" t="e">
        <f>IF(BM199=0,0,IF(AND(BM199=1,BL199=0),MAX($BO199:CZ199)+1,CZ199))</f>
        <v>#NAME?</v>
      </c>
    </row>
    <row r="200" spans="2:105">
      <c r="B200" s="41" t="s">
        <v>13</v>
      </c>
      <c r="C200" s="39" t="str">
        <f t="shared" si="158"/>
        <v/>
      </c>
      <c r="D200" s="43" t="str">
        <f t="shared" si="159"/>
        <v/>
      </c>
      <c r="E200" s="39" t="str">
        <f t="shared" si="160"/>
        <v/>
      </c>
      <c r="F200" s="43" t="str">
        <f t="shared" si="161"/>
        <v/>
      </c>
      <c r="G200" s="39" t="str">
        <f t="shared" si="162"/>
        <v/>
      </c>
      <c r="H200" s="43" t="str">
        <f t="shared" si="163"/>
        <v/>
      </c>
      <c r="I200" s="39" t="str">
        <f t="shared" si="164"/>
        <v/>
      </c>
      <c r="J200" s="43" t="str">
        <f t="shared" si="165"/>
        <v/>
      </c>
      <c r="K200" s="39" t="str">
        <f t="shared" si="166"/>
        <v/>
      </c>
      <c r="L200" s="43" t="str">
        <f t="shared" si="167"/>
        <v/>
      </c>
      <c r="M200" s="39" t="str">
        <f t="shared" si="168"/>
        <v/>
      </c>
      <c r="N200" s="43" t="str">
        <f t="shared" si="169"/>
        <v/>
      </c>
      <c r="O200" s="39" t="str">
        <f t="shared" si="170"/>
        <v/>
      </c>
      <c r="P200" s="43" t="str">
        <f t="shared" si="171"/>
        <v/>
      </c>
      <c r="Q200" s="39" t="str">
        <f t="shared" si="172"/>
        <v/>
      </c>
      <c r="R200" s="43" t="str">
        <f t="shared" si="173"/>
        <v/>
      </c>
      <c r="S200" s="39" t="str">
        <f t="shared" si="174"/>
        <v/>
      </c>
      <c r="T200" s="43" t="str">
        <f t="shared" si="175"/>
        <v/>
      </c>
      <c r="U200" s="39" t="str">
        <f t="shared" si="176"/>
        <v/>
      </c>
      <c r="V200" s="43" t="str">
        <f t="shared" si="177"/>
        <v/>
      </c>
      <c r="W200" s="39" t="str">
        <f t="shared" si="178"/>
        <v/>
      </c>
      <c r="X200" s="43" t="str">
        <f t="shared" si="179"/>
        <v/>
      </c>
      <c r="Y200" s="40" t="str">
        <f t="shared" si="180"/>
        <v/>
      </c>
      <c r="AA200" s="48" t="e">
        <f>IF(INSERT_HOLDS_HERE!D$21=Hold_7,1,0)</f>
        <v>#NAME?</v>
      </c>
      <c r="AB200" s="48" t="e">
        <f>IF(INSERT_HOLDS_HERE!E$21=Hold_7,1,0)</f>
        <v>#NAME?</v>
      </c>
      <c r="AC200" s="48" t="e">
        <f>IF(INSERT_HOLDS_HERE!F$21=Hold_7,1,0)</f>
        <v>#NAME?</v>
      </c>
      <c r="AD200" s="48" t="e">
        <f>IF(INSERT_HOLDS_HERE!G$21=Hold_7,1,0)</f>
        <v>#NAME?</v>
      </c>
      <c r="AE200" s="48" t="e">
        <f>IF(INSERT_HOLDS_HERE!H$21=Hold_7,1,0)</f>
        <v>#NAME?</v>
      </c>
      <c r="AF200" s="48" t="e">
        <f>IF(INSERT_HOLDS_HERE!I$21=Hold_7,1,0)</f>
        <v>#NAME?</v>
      </c>
      <c r="AG200" s="48" t="e">
        <f>IF(INSERT_HOLDS_HERE!J$21=Hold_7,1,0)</f>
        <v>#NAME?</v>
      </c>
      <c r="AH200" s="48" t="e">
        <f>IF(INSERT_HOLDS_HERE!K$21=Hold_7,1,0)</f>
        <v>#NAME?</v>
      </c>
      <c r="AI200" s="48" t="e">
        <f>IF(INSERT_HOLDS_HERE!L$21=Hold_7,1,0)</f>
        <v>#NAME?</v>
      </c>
      <c r="AJ200" s="48" t="e">
        <f>IF(INSERT_HOLDS_HERE!M$21=Hold_7,1,0)</f>
        <v>#NAME?</v>
      </c>
      <c r="AK200" s="48" t="e">
        <f>IF(INSERT_HOLDS_HERE!N$21=Hold_7,1,0)</f>
        <v>#NAME?</v>
      </c>
      <c r="AL200" s="48" t="e">
        <f>IF(INSERT_HOLDS_HERE!O$21=Hold_7,1,0)</f>
        <v>#NAME?</v>
      </c>
      <c r="AM200" s="48" t="e">
        <f>IF(INSERT_HOLDS_HERE!P$21=Hold_7,1,0)</f>
        <v>#NAME?</v>
      </c>
      <c r="AN200" s="48" t="e">
        <f>IF(INSERT_HOLDS_HERE!R$21=Hold_7,1,0)</f>
        <v>#NAME?</v>
      </c>
      <c r="AO200" s="48" t="e">
        <f>IF(INSERT_HOLDS_HERE!S$21=Hold_7,1,0)</f>
        <v>#NAME?</v>
      </c>
      <c r="AP200" s="48" t="e">
        <f>IF(INSERT_HOLDS_HERE!T$21=Hold_7,1,0)</f>
        <v>#NAME?</v>
      </c>
      <c r="AQ200" s="48" t="e">
        <f>IF(INSERT_HOLDS_HERE!U$21=Hold_7,1,0)</f>
        <v>#NAME?</v>
      </c>
      <c r="AR200" s="48" t="e">
        <f>IF(INSERT_HOLDS_HERE!V$21=Hold_7,1,0)</f>
        <v>#NAME?</v>
      </c>
      <c r="AS200" s="48" t="e">
        <f>IF(INSERT_HOLDS_HERE!W$21=Hold_7,1,0)</f>
        <v>#NAME?</v>
      </c>
      <c r="AT200" s="48" t="e">
        <f>IF(INSERT_HOLDS_HERE!X$21=Hold_7,1,0)</f>
        <v>#NAME?</v>
      </c>
      <c r="AU200" s="48" t="e">
        <f>IF(INSERT_HOLDS_HERE!Y$21=Hold_7,1,0)</f>
        <v>#NAME?</v>
      </c>
      <c r="AV200" s="48" t="e">
        <f>IF(INSERT_HOLDS_HERE!Z$21=Hold_7,1,0)</f>
        <v>#NAME?</v>
      </c>
      <c r="AW200" s="48" t="e">
        <f>IF(INSERT_HOLDS_HERE!AA$21=Hold_7,1,0)</f>
        <v>#NAME?</v>
      </c>
      <c r="AX200" s="48" t="e">
        <f>IF(INSERT_HOLDS_HERE!AB$21=Hold_7,1,0)</f>
        <v>#NAME?</v>
      </c>
      <c r="AY200" s="48" t="e">
        <f>IF(INSERT_HOLDS_HERE!AC$21=Hold_7,1,0)</f>
        <v>#NAME?</v>
      </c>
      <c r="AZ200" s="48" t="e">
        <f>IF(INSERT_HOLDS_HERE!AD$21=Hold_7,1,0)</f>
        <v>#NAME?</v>
      </c>
      <c r="BA200" s="48" t="e">
        <f>IF(INSERT_HOLDS_HERE!AF$21=Hold_7,1,0)</f>
        <v>#NAME?</v>
      </c>
      <c r="BB200" s="48" t="e">
        <f>IF(INSERT_HOLDS_HERE!AG$21=Hold_7,1,0)</f>
        <v>#NAME?</v>
      </c>
      <c r="BC200" s="48" t="e">
        <f>IF(INSERT_HOLDS_HERE!AH$21=Hold_7,1,0)</f>
        <v>#NAME?</v>
      </c>
      <c r="BD200" s="48" t="e">
        <f>IF(INSERT_HOLDS_HERE!AI$21=Hold_7,1,0)</f>
        <v>#NAME?</v>
      </c>
      <c r="BE200" s="48" t="e">
        <f>IF(INSERT_HOLDS_HERE!AJ$21=Hold_7,1,0)</f>
        <v>#NAME?</v>
      </c>
      <c r="BF200" s="48" t="e">
        <f>IF(INSERT_HOLDS_HERE!AK$21=Hold_7,1,0)</f>
        <v>#NAME?</v>
      </c>
      <c r="BG200" s="48" t="e">
        <f>IF(INSERT_HOLDS_HERE!AL$21=Hold_7,1,0)</f>
        <v>#NAME?</v>
      </c>
      <c r="BH200" s="48" t="e">
        <f>IF(INSERT_HOLDS_HERE!AM$21=Hold_7,1,0)</f>
        <v>#NAME?</v>
      </c>
      <c r="BI200" s="48" t="e">
        <f>IF(INSERT_HOLDS_HERE!AN$21=Hold_7,1,0)</f>
        <v>#NAME?</v>
      </c>
      <c r="BJ200" s="48" t="e">
        <f>IF(INSERT_HOLDS_HERE!AO$21=Hold_7,1,0)</f>
        <v>#NAME?</v>
      </c>
      <c r="BK200" s="48" t="e">
        <f>IF(INSERT_HOLDS_HERE!AP$21=Hold_7,1,0)</f>
        <v>#NAME?</v>
      </c>
      <c r="BL200" s="48" t="e">
        <f>IF(INSERT_HOLDS_HERE!AQ$21=Hold_7,1,0)</f>
        <v>#NAME?</v>
      </c>
      <c r="BM200" s="48" t="e">
        <f>IF(INSERT_HOLDS_HERE!AR$21=Hold_7,1,0)</f>
        <v>#NAME?</v>
      </c>
      <c r="BO200" s="48" t="e">
        <f t="shared" si="181"/>
        <v>#NAME?</v>
      </c>
      <c r="BP200" s="48" t="e">
        <f>IF(AB200=0,0,IF(AND(AB200=1,AA200=0),MAX($BO200:BO200)+1,BO200))</f>
        <v>#NAME?</v>
      </c>
      <c r="BQ200" s="48" t="e">
        <f>IF(AC200=0,0,IF(AND(AC200=1,AB200=0),MAX($BO200:BP200)+1,BP200))</f>
        <v>#NAME?</v>
      </c>
      <c r="BR200" s="48" t="e">
        <f>IF(AD200=0,0,IF(AND(AD200=1,AC200=0),MAX($BO200:BQ200)+1,BQ200))</f>
        <v>#NAME?</v>
      </c>
      <c r="BS200" s="48" t="e">
        <f>IF(AE200=0,0,IF(AND(AE200=1,AD200=0),MAX($BO200:BR200)+1,BR200))</f>
        <v>#NAME?</v>
      </c>
      <c r="BT200" s="48" t="e">
        <f>IF(AF200=0,0,IF(AND(AF200=1,AE200=0),MAX($BO200:BS200)+1,BS200))</f>
        <v>#NAME?</v>
      </c>
      <c r="BU200" s="48" t="e">
        <f>IF(AG200=0,0,IF(AND(AG200=1,AF200=0),MAX($BO200:BT200)+1,BT200))</f>
        <v>#NAME?</v>
      </c>
      <c r="BV200" s="48" t="e">
        <f>IF(AH200=0,0,IF(AND(AH200=1,AG200=0),MAX($BO200:BU200)+1,BU200))</f>
        <v>#NAME?</v>
      </c>
      <c r="BW200" s="48" t="e">
        <f>IF(AI200=0,0,IF(AND(AI200=1,AH200=0),MAX($BO200:BV200)+1,BV200))</f>
        <v>#NAME?</v>
      </c>
      <c r="BX200" s="48" t="e">
        <f>IF(AJ200=0,0,IF(AND(AJ200=1,AI200=0),MAX($BO200:BW200)+1,BW200))</f>
        <v>#NAME?</v>
      </c>
      <c r="BY200" s="48" t="e">
        <f>IF(AK200=0,0,IF(AND(AK200=1,AJ200=0),MAX($BO200:BX200)+1,BX200))</f>
        <v>#NAME?</v>
      </c>
      <c r="BZ200" s="48" t="e">
        <f>IF(AL200=0,0,IF(AND(AL200=1,AK200=0),MAX($BO200:BY200)+1,BY200))</f>
        <v>#NAME?</v>
      </c>
      <c r="CA200" s="48" t="e">
        <f>IF(AM200=0,0,IF(AND(AM200=1,AL200=0),MAX($BO200:BZ200)+1,BZ200))</f>
        <v>#NAME?</v>
      </c>
      <c r="CB200" s="48" t="e">
        <f>IF(AN200=0,0,IF(AND(AN200=1,AM200=0),MAX($BO200:CA200)+1,CA200))</f>
        <v>#NAME?</v>
      </c>
      <c r="CC200" s="48" t="e">
        <f>IF(AO200=0,0,IF(AND(AO200=1,AN200=0),MAX($BO200:CB200)+1,CB200))</f>
        <v>#NAME?</v>
      </c>
      <c r="CD200" s="48" t="e">
        <f>IF(AP200=0,0,IF(AND(AP200=1,AO200=0),MAX($BO200:CC200)+1,CC200))</f>
        <v>#NAME?</v>
      </c>
      <c r="CE200" s="48" t="e">
        <f>IF(AQ200=0,0,IF(AND(AQ200=1,AP200=0),MAX($BO200:CD200)+1,CD200))</f>
        <v>#NAME?</v>
      </c>
      <c r="CF200" s="48" t="e">
        <f>IF(AR200=0,0,IF(AND(AR200=1,AQ200=0),MAX($BO200:CE200)+1,CE200))</f>
        <v>#NAME?</v>
      </c>
      <c r="CG200" s="48" t="e">
        <f>IF(AS200=0,0,IF(AND(AS200=1,AR200=0),MAX($BO200:CF200)+1,CF200))</f>
        <v>#NAME?</v>
      </c>
      <c r="CH200" s="48" t="e">
        <f>IF(AT200=0,0,IF(AND(AT200=1,AS200=0),MAX($BO200:CG200)+1,CG200))</f>
        <v>#NAME?</v>
      </c>
      <c r="CI200" s="48" t="e">
        <f>IF(AU200=0,0,IF(AND(AU200=1,AT200=0),MAX($BO200:CH200)+1,CH200))</f>
        <v>#NAME?</v>
      </c>
      <c r="CJ200" s="48" t="e">
        <f>IF(AV200=0,0,IF(AND(AV200=1,AU200=0),MAX($BO200:CI200)+1,CI200))</f>
        <v>#NAME?</v>
      </c>
      <c r="CK200" s="48" t="e">
        <f>IF(AW200=0,0,IF(AND(AW200=1,AV200=0),MAX($BO200:CJ200)+1,CJ200))</f>
        <v>#NAME?</v>
      </c>
      <c r="CL200" s="48" t="e">
        <f>IF(AX200=0,0,IF(AND(AX200=1,AW200=0),MAX($BO200:CK200)+1,CK200))</f>
        <v>#NAME?</v>
      </c>
      <c r="CM200" s="48" t="e">
        <f>IF(AY200=0,0,IF(AND(AY200=1,AX200=0),MAX($BO200:CL200)+1,CL200))</f>
        <v>#NAME?</v>
      </c>
      <c r="CN200" s="48" t="e">
        <f>IF(AZ200=0,0,IF(AND(AZ200=1,AY200=0),MAX($BO200:CM200)+1,CM200))</f>
        <v>#NAME?</v>
      </c>
      <c r="CO200" s="48" t="e">
        <f>IF(BA200=0,0,IF(AND(BA200=1,AZ200=0),MAX($BO200:CN200)+1,CN200))</f>
        <v>#NAME?</v>
      </c>
      <c r="CP200" s="48" t="e">
        <f>IF(BB200=0,0,IF(AND(BB200=1,BA200=0),MAX($BO200:CO200)+1,CO200))</f>
        <v>#NAME?</v>
      </c>
      <c r="CQ200" s="48" t="e">
        <f>IF(BC200=0,0,IF(AND(BC200=1,BB200=0),MAX($BO200:CP200)+1,CP200))</f>
        <v>#NAME?</v>
      </c>
      <c r="CR200" s="48" t="e">
        <f>IF(BD200=0,0,IF(AND(BD200=1,BC200=0),MAX($BO200:CQ200)+1,CQ200))</f>
        <v>#NAME?</v>
      </c>
      <c r="CS200" s="48" t="e">
        <f>IF(BE200=0,0,IF(AND(BE200=1,BD200=0),MAX($BO200:CR200)+1,CR200))</f>
        <v>#NAME?</v>
      </c>
      <c r="CT200" s="48" t="e">
        <f>IF(BF200=0,0,IF(AND(BF200=1,BE200=0),MAX($BO200:CS200)+1,CS200))</f>
        <v>#NAME?</v>
      </c>
      <c r="CU200" s="48" t="e">
        <f>IF(BG200=0,0,IF(AND(BG200=1,BF200=0),MAX($BO200:CT200)+1,CT200))</f>
        <v>#NAME?</v>
      </c>
      <c r="CV200" s="48" t="e">
        <f>IF(BH200=0,0,IF(AND(BH200=1,BG200=0),MAX($BO200:CU200)+1,CU200))</f>
        <v>#NAME?</v>
      </c>
      <c r="CW200" s="48" t="e">
        <f>IF(BI200=0,0,IF(AND(BI200=1,BH200=0),MAX($BO200:CV200)+1,CV200))</f>
        <v>#NAME?</v>
      </c>
      <c r="CX200" s="48" t="e">
        <f>IF(BJ200=0,0,IF(AND(BJ200=1,BI200=0),MAX($BO200:CW200)+1,CW200))</f>
        <v>#NAME?</v>
      </c>
      <c r="CY200" s="48" t="e">
        <f>IF(BK200=0,0,IF(AND(BK200=1,BJ200=0),MAX($BO200:CX200)+1,CX200))</f>
        <v>#NAME?</v>
      </c>
      <c r="CZ200" s="48" t="e">
        <f>IF(BL200=0,0,IF(AND(BL200=1,BK200=0),MAX($BO200:CY200)+1,CY200))</f>
        <v>#NAME?</v>
      </c>
      <c r="DA200" s="48" t="e">
        <f>IF(BM200=0,0,IF(AND(BM200=1,BL200=0),MAX($BO200:CZ200)+1,CZ200))</f>
        <v>#NAME?</v>
      </c>
    </row>
    <row r="201" spans="2:105">
      <c r="B201" s="41" t="s">
        <v>12</v>
      </c>
      <c r="C201" s="39" t="str">
        <f t="shared" si="158"/>
        <v/>
      </c>
      <c r="D201" s="43" t="str">
        <f t="shared" si="159"/>
        <v/>
      </c>
      <c r="E201" s="39" t="str">
        <f t="shared" si="160"/>
        <v/>
      </c>
      <c r="F201" s="43" t="str">
        <f t="shared" si="161"/>
        <v/>
      </c>
      <c r="G201" s="39" t="str">
        <f t="shared" si="162"/>
        <v/>
      </c>
      <c r="H201" s="43" t="str">
        <f t="shared" si="163"/>
        <v/>
      </c>
      <c r="I201" s="39" t="str">
        <f t="shared" si="164"/>
        <v/>
      </c>
      <c r="J201" s="43" t="str">
        <f t="shared" si="165"/>
        <v/>
      </c>
      <c r="K201" s="39" t="str">
        <f t="shared" si="166"/>
        <v/>
      </c>
      <c r="L201" s="43" t="str">
        <f t="shared" si="167"/>
        <v/>
      </c>
      <c r="M201" s="39" t="str">
        <f t="shared" si="168"/>
        <v/>
      </c>
      <c r="N201" s="43" t="str">
        <f t="shared" si="169"/>
        <v/>
      </c>
      <c r="O201" s="39" t="str">
        <f t="shared" si="170"/>
        <v/>
      </c>
      <c r="P201" s="43" t="str">
        <f t="shared" si="171"/>
        <v/>
      </c>
      <c r="Q201" s="39" t="str">
        <f t="shared" si="172"/>
        <v/>
      </c>
      <c r="R201" s="43" t="str">
        <f t="shared" si="173"/>
        <v/>
      </c>
      <c r="S201" s="39" t="str">
        <f t="shared" si="174"/>
        <v/>
      </c>
      <c r="T201" s="43" t="str">
        <f t="shared" si="175"/>
        <v/>
      </c>
      <c r="U201" s="39" t="str">
        <f t="shared" si="176"/>
        <v/>
      </c>
      <c r="V201" s="43" t="str">
        <f t="shared" si="177"/>
        <v/>
      </c>
      <c r="W201" s="39" t="str">
        <f t="shared" si="178"/>
        <v/>
      </c>
      <c r="X201" s="43" t="str">
        <f t="shared" si="179"/>
        <v/>
      </c>
      <c r="Y201" s="40" t="str">
        <f t="shared" si="180"/>
        <v/>
      </c>
      <c r="AA201" s="48" t="e">
        <f>IF(INSERT_HOLDS_HERE!D$22=Hold_7,1,0)</f>
        <v>#NAME?</v>
      </c>
      <c r="AB201" s="48" t="e">
        <f>IF(INSERT_HOLDS_HERE!E$22=Hold_7,1,0)</f>
        <v>#NAME?</v>
      </c>
      <c r="AC201" s="48" t="e">
        <f>IF(INSERT_HOLDS_HERE!F$22=Hold_7,1,0)</f>
        <v>#NAME?</v>
      </c>
      <c r="AD201" s="48" t="e">
        <f>IF(INSERT_HOLDS_HERE!G$22=Hold_7,1,0)</f>
        <v>#NAME?</v>
      </c>
      <c r="AE201" s="48" t="e">
        <f>IF(INSERT_HOLDS_HERE!H$22=Hold_7,1,0)</f>
        <v>#NAME?</v>
      </c>
      <c r="AF201" s="48" t="e">
        <f>IF(INSERT_HOLDS_HERE!I$22=Hold_7,1,0)</f>
        <v>#NAME?</v>
      </c>
      <c r="AG201" s="48" t="e">
        <f>IF(INSERT_HOLDS_HERE!J$22=Hold_7,1,0)</f>
        <v>#NAME?</v>
      </c>
      <c r="AH201" s="48" t="e">
        <f>IF(INSERT_HOLDS_HERE!K$22=Hold_7,1,0)</f>
        <v>#NAME?</v>
      </c>
      <c r="AI201" s="48" t="e">
        <f>IF(INSERT_HOLDS_HERE!L$22=Hold_7,1,0)</f>
        <v>#NAME?</v>
      </c>
      <c r="AJ201" s="48" t="e">
        <f>IF(INSERT_HOLDS_HERE!M$22=Hold_7,1,0)</f>
        <v>#NAME?</v>
      </c>
      <c r="AK201" s="48" t="e">
        <f>IF(INSERT_HOLDS_HERE!N$22=Hold_7,1,0)</f>
        <v>#NAME?</v>
      </c>
      <c r="AL201" s="48" t="e">
        <f>IF(INSERT_HOLDS_HERE!O$22=Hold_7,1,0)</f>
        <v>#NAME?</v>
      </c>
      <c r="AM201" s="48" t="e">
        <f>IF(INSERT_HOLDS_HERE!P$22=Hold_7,1,0)</f>
        <v>#NAME?</v>
      </c>
      <c r="AN201" s="48" t="e">
        <f>IF(INSERT_HOLDS_HERE!R$22=Hold_7,1,0)</f>
        <v>#NAME?</v>
      </c>
      <c r="AO201" s="48" t="e">
        <f>IF(INSERT_HOLDS_HERE!S$22=Hold_7,1,0)</f>
        <v>#NAME?</v>
      </c>
      <c r="AP201" s="48" t="e">
        <f>IF(INSERT_HOLDS_HERE!T$22=Hold_7,1,0)</f>
        <v>#NAME?</v>
      </c>
      <c r="AQ201" s="48" t="e">
        <f>IF(INSERT_HOLDS_HERE!U$22=Hold_7,1,0)</f>
        <v>#NAME?</v>
      </c>
      <c r="AR201" s="48" t="e">
        <f>IF(INSERT_HOLDS_HERE!V$22=Hold_7,1,0)</f>
        <v>#NAME?</v>
      </c>
      <c r="AS201" s="48" t="e">
        <f>IF(INSERT_HOLDS_HERE!W$22=Hold_7,1,0)</f>
        <v>#NAME?</v>
      </c>
      <c r="AT201" s="48" t="e">
        <f>IF(INSERT_HOLDS_HERE!X$22=Hold_7,1,0)</f>
        <v>#NAME?</v>
      </c>
      <c r="AU201" s="48" t="e">
        <f>IF(INSERT_HOLDS_HERE!Y$22=Hold_7,1,0)</f>
        <v>#NAME?</v>
      </c>
      <c r="AV201" s="48" t="e">
        <f>IF(INSERT_HOLDS_HERE!Z$22=Hold_7,1,0)</f>
        <v>#NAME?</v>
      </c>
      <c r="AW201" s="48" t="e">
        <f>IF(INSERT_HOLDS_HERE!AA$22=Hold_7,1,0)</f>
        <v>#NAME?</v>
      </c>
      <c r="AX201" s="48" t="e">
        <f>IF(INSERT_HOLDS_HERE!AB$22=Hold_7,1,0)</f>
        <v>#NAME?</v>
      </c>
      <c r="AY201" s="48" t="e">
        <f>IF(INSERT_HOLDS_HERE!AC$22=Hold_7,1,0)</f>
        <v>#NAME?</v>
      </c>
      <c r="AZ201" s="48" t="e">
        <f>IF(INSERT_HOLDS_HERE!AD$22=Hold_7,1,0)</f>
        <v>#NAME?</v>
      </c>
      <c r="BA201" s="48" t="e">
        <f>IF(INSERT_HOLDS_HERE!AF$22=Hold_7,1,0)</f>
        <v>#NAME?</v>
      </c>
      <c r="BB201" s="48" t="e">
        <f>IF(INSERT_HOLDS_HERE!AG$22=Hold_7,1,0)</f>
        <v>#NAME?</v>
      </c>
      <c r="BC201" s="48" t="e">
        <f>IF(INSERT_HOLDS_HERE!AH$22=Hold_7,1,0)</f>
        <v>#NAME?</v>
      </c>
      <c r="BD201" s="48" t="e">
        <f>IF(INSERT_HOLDS_HERE!AI$22=Hold_7,1,0)</f>
        <v>#NAME?</v>
      </c>
      <c r="BE201" s="48" t="e">
        <f>IF(INSERT_HOLDS_HERE!AJ$22=Hold_7,1,0)</f>
        <v>#NAME?</v>
      </c>
      <c r="BF201" s="48" t="e">
        <f>IF(INSERT_HOLDS_HERE!AK$22=Hold_7,1,0)</f>
        <v>#NAME?</v>
      </c>
      <c r="BG201" s="48" t="e">
        <f>IF(INSERT_HOLDS_HERE!AL$22=Hold_7,1,0)</f>
        <v>#NAME?</v>
      </c>
      <c r="BH201" s="48" t="e">
        <f>IF(INSERT_HOLDS_HERE!AM$22=Hold_7,1,0)</f>
        <v>#NAME?</v>
      </c>
      <c r="BI201" s="48" t="e">
        <f>IF(INSERT_HOLDS_HERE!AN$22=Hold_7,1,0)</f>
        <v>#NAME?</v>
      </c>
      <c r="BJ201" s="48" t="e">
        <f>IF(INSERT_HOLDS_HERE!AO$22=Hold_7,1,0)</f>
        <v>#NAME?</v>
      </c>
      <c r="BK201" s="48" t="e">
        <f>IF(INSERT_HOLDS_HERE!AP$22=Hold_7,1,0)</f>
        <v>#NAME?</v>
      </c>
      <c r="BL201" s="48" t="e">
        <f>IF(INSERT_HOLDS_HERE!AQ$22=Hold_7,1,0)</f>
        <v>#NAME?</v>
      </c>
      <c r="BM201" s="48" t="e">
        <f>IF(INSERT_HOLDS_HERE!AR$22=Hold_7,1,0)</f>
        <v>#NAME?</v>
      </c>
      <c r="BO201" s="48" t="e">
        <f t="shared" si="181"/>
        <v>#NAME?</v>
      </c>
      <c r="BP201" s="48" t="e">
        <f>IF(AB201=0,0,IF(AND(AB201=1,AA201=0),MAX($BO201:BO201)+1,BO201))</f>
        <v>#NAME?</v>
      </c>
      <c r="BQ201" s="48" t="e">
        <f>IF(AC201=0,0,IF(AND(AC201=1,AB201=0),MAX($BO201:BP201)+1,BP201))</f>
        <v>#NAME?</v>
      </c>
      <c r="BR201" s="48" t="e">
        <f>IF(AD201=0,0,IF(AND(AD201=1,AC201=0),MAX($BO201:BQ201)+1,BQ201))</f>
        <v>#NAME?</v>
      </c>
      <c r="BS201" s="48" t="e">
        <f>IF(AE201=0,0,IF(AND(AE201=1,AD201=0),MAX($BO201:BR201)+1,BR201))</f>
        <v>#NAME?</v>
      </c>
      <c r="BT201" s="48" t="e">
        <f>IF(AF201=0,0,IF(AND(AF201=1,AE201=0),MAX($BO201:BS201)+1,BS201))</f>
        <v>#NAME?</v>
      </c>
      <c r="BU201" s="48" t="e">
        <f>IF(AG201=0,0,IF(AND(AG201=1,AF201=0),MAX($BO201:BT201)+1,BT201))</f>
        <v>#NAME?</v>
      </c>
      <c r="BV201" s="48" t="e">
        <f>IF(AH201=0,0,IF(AND(AH201=1,AG201=0),MAX($BO201:BU201)+1,BU201))</f>
        <v>#NAME?</v>
      </c>
      <c r="BW201" s="48" t="e">
        <f>IF(AI201=0,0,IF(AND(AI201=1,AH201=0),MAX($BO201:BV201)+1,BV201))</f>
        <v>#NAME?</v>
      </c>
      <c r="BX201" s="48" t="e">
        <f>IF(AJ201=0,0,IF(AND(AJ201=1,AI201=0),MAX($BO201:BW201)+1,BW201))</f>
        <v>#NAME?</v>
      </c>
      <c r="BY201" s="48" t="e">
        <f>IF(AK201=0,0,IF(AND(AK201=1,AJ201=0),MAX($BO201:BX201)+1,BX201))</f>
        <v>#NAME?</v>
      </c>
      <c r="BZ201" s="48" t="e">
        <f>IF(AL201=0,0,IF(AND(AL201=1,AK201=0),MAX($BO201:BY201)+1,BY201))</f>
        <v>#NAME?</v>
      </c>
      <c r="CA201" s="48" t="e">
        <f>IF(AM201=0,0,IF(AND(AM201=1,AL201=0),MAX($BO201:BZ201)+1,BZ201))</f>
        <v>#NAME?</v>
      </c>
      <c r="CB201" s="48" t="e">
        <f>IF(AN201=0,0,IF(AND(AN201=1,AM201=0),MAX($BO201:CA201)+1,CA201))</f>
        <v>#NAME?</v>
      </c>
      <c r="CC201" s="48" t="e">
        <f>IF(AO201=0,0,IF(AND(AO201=1,AN201=0),MAX($BO201:CB201)+1,CB201))</f>
        <v>#NAME?</v>
      </c>
      <c r="CD201" s="48" t="e">
        <f>IF(AP201=0,0,IF(AND(AP201=1,AO201=0),MAX($BO201:CC201)+1,CC201))</f>
        <v>#NAME?</v>
      </c>
      <c r="CE201" s="48" t="e">
        <f>IF(AQ201=0,0,IF(AND(AQ201=1,AP201=0),MAX($BO201:CD201)+1,CD201))</f>
        <v>#NAME?</v>
      </c>
      <c r="CF201" s="48" t="e">
        <f>IF(AR201=0,0,IF(AND(AR201=1,AQ201=0),MAX($BO201:CE201)+1,CE201))</f>
        <v>#NAME?</v>
      </c>
      <c r="CG201" s="48" t="e">
        <f>IF(AS201=0,0,IF(AND(AS201=1,AR201=0),MAX($BO201:CF201)+1,CF201))</f>
        <v>#NAME?</v>
      </c>
      <c r="CH201" s="48" t="e">
        <f>IF(AT201=0,0,IF(AND(AT201=1,AS201=0),MAX($BO201:CG201)+1,CG201))</f>
        <v>#NAME?</v>
      </c>
      <c r="CI201" s="48" t="e">
        <f>IF(AU201=0,0,IF(AND(AU201=1,AT201=0),MAX($BO201:CH201)+1,CH201))</f>
        <v>#NAME?</v>
      </c>
      <c r="CJ201" s="48" t="e">
        <f>IF(AV201=0,0,IF(AND(AV201=1,AU201=0),MAX($BO201:CI201)+1,CI201))</f>
        <v>#NAME?</v>
      </c>
      <c r="CK201" s="48" t="e">
        <f>IF(AW201=0,0,IF(AND(AW201=1,AV201=0),MAX($BO201:CJ201)+1,CJ201))</f>
        <v>#NAME?</v>
      </c>
      <c r="CL201" s="48" t="e">
        <f>IF(AX201=0,0,IF(AND(AX201=1,AW201=0),MAX($BO201:CK201)+1,CK201))</f>
        <v>#NAME?</v>
      </c>
      <c r="CM201" s="48" t="e">
        <f>IF(AY201=0,0,IF(AND(AY201=1,AX201=0),MAX($BO201:CL201)+1,CL201))</f>
        <v>#NAME?</v>
      </c>
      <c r="CN201" s="48" t="e">
        <f>IF(AZ201=0,0,IF(AND(AZ201=1,AY201=0),MAX($BO201:CM201)+1,CM201))</f>
        <v>#NAME?</v>
      </c>
      <c r="CO201" s="48" t="e">
        <f>IF(BA201=0,0,IF(AND(BA201=1,AZ201=0),MAX($BO201:CN201)+1,CN201))</f>
        <v>#NAME?</v>
      </c>
      <c r="CP201" s="48" t="e">
        <f>IF(BB201=0,0,IF(AND(BB201=1,BA201=0),MAX($BO201:CO201)+1,CO201))</f>
        <v>#NAME?</v>
      </c>
      <c r="CQ201" s="48" t="e">
        <f>IF(BC201=0,0,IF(AND(BC201=1,BB201=0),MAX($BO201:CP201)+1,CP201))</f>
        <v>#NAME?</v>
      </c>
      <c r="CR201" s="48" t="e">
        <f>IF(BD201=0,0,IF(AND(BD201=1,BC201=0),MAX($BO201:CQ201)+1,CQ201))</f>
        <v>#NAME?</v>
      </c>
      <c r="CS201" s="48" t="e">
        <f>IF(BE201=0,0,IF(AND(BE201=1,BD201=0),MAX($BO201:CR201)+1,CR201))</f>
        <v>#NAME?</v>
      </c>
      <c r="CT201" s="48" t="e">
        <f>IF(BF201=0,0,IF(AND(BF201=1,BE201=0),MAX($BO201:CS201)+1,CS201))</f>
        <v>#NAME?</v>
      </c>
      <c r="CU201" s="48" t="e">
        <f>IF(BG201=0,0,IF(AND(BG201=1,BF201=0),MAX($BO201:CT201)+1,CT201))</f>
        <v>#NAME?</v>
      </c>
      <c r="CV201" s="48" t="e">
        <f>IF(BH201=0,0,IF(AND(BH201=1,BG201=0),MAX($BO201:CU201)+1,CU201))</f>
        <v>#NAME?</v>
      </c>
      <c r="CW201" s="48" t="e">
        <f>IF(BI201=0,0,IF(AND(BI201=1,BH201=0),MAX($BO201:CV201)+1,CV201))</f>
        <v>#NAME?</v>
      </c>
      <c r="CX201" s="48" t="e">
        <f>IF(BJ201=0,0,IF(AND(BJ201=1,BI201=0),MAX($BO201:CW201)+1,CW201))</f>
        <v>#NAME?</v>
      </c>
      <c r="CY201" s="48" t="e">
        <f>IF(BK201=0,0,IF(AND(BK201=1,BJ201=0),MAX($BO201:CX201)+1,CX201))</f>
        <v>#NAME?</v>
      </c>
      <c r="CZ201" s="48" t="e">
        <f>IF(BL201=0,0,IF(AND(BL201=1,BK201=0),MAX($BO201:CY201)+1,CY201))</f>
        <v>#NAME?</v>
      </c>
      <c r="DA201" s="48" t="e">
        <f>IF(BM201=0,0,IF(AND(BM201=1,BL201=0),MAX($BO201:CZ201)+1,CZ201))</f>
        <v>#NAME?</v>
      </c>
    </row>
    <row r="202" spans="2:105" ht="13.5" thickBot="1">
      <c r="B202" s="49" t="s">
        <v>11</v>
      </c>
      <c r="C202" s="50" t="str">
        <f t="shared" si="158"/>
        <v/>
      </c>
      <c r="D202" s="51" t="str">
        <f t="shared" si="159"/>
        <v/>
      </c>
      <c r="E202" s="50" t="str">
        <f t="shared" si="160"/>
        <v/>
      </c>
      <c r="F202" s="51" t="str">
        <f t="shared" si="161"/>
        <v/>
      </c>
      <c r="G202" s="50" t="str">
        <f t="shared" si="162"/>
        <v/>
      </c>
      <c r="H202" s="51" t="str">
        <f t="shared" si="163"/>
        <v/>
      </c>
      <c r="I202" s="50" t="str">
        <f t="shared" si="164"/>
        <v/>
      </c>
      <c r="J202" s="51" t="str">
        <f t="shared" si="165"/>
        <v/>
      </c>
      <c r="K202" s="50" t="str">
        <f t="shared" si="166"/>
        <v/>
      </c>
      <c r="L202" s="51" t="str">
        <f t="shared" si="167"/>
        <v/>
      </c>
      <c r="M202" s="50" t="str">
        <f t="shared" si="168"/>
        <v/>
      </c>
      <c r="N202" s="51" t="str">
        <f t="shared" si="169"/>
        <v/>
      </c>
      <c r="O202" s="50" t="str">
        <f t="shared" si="170"/>
        <v/>
      </c>
      <c r="P202" s="51" t="str">
        <f t="shared" si="171"/>
        <v/>
      </c>
      <c r="Q202" s="50" t="str">
        <f t="shared" si="172"/>
        <v/>
      </c>
      <c r="R202" s="51" t="str">
        <f t="shared" si="173"/>
        <v/>
      </c>
      <c r="S202" s="50" t="str">
        <f t="shared" si="174"/>
        <v/>
      </c>
      <c r="T202" s="51" t="str">
        <f t="shared" si="175"/>
        <v/>
      </c>
      <c r="U202" s="50" t="str">
        <f t="shared" si="176"/>
        <v/>
      </c>
      <c r="V202" s="51" t="str">
        <f t="shared" si="177"/>
        <v/>
      </c>
      <c r="W202" s="50" t="str">
        <f t="shared" si="178"/>
        <v/>
      </c>
      <c r="X202" s="51" t="str">
        <f t="shared" si="179"/>
        <v/>
      </c>
      <c r="Y202" s="52" t="str">
        <f t="shared" si="180"/>
        <v/>
      </c>
      <c r="AA202" s="48" t="e">
        <f>IF(INSERT_HOLDS_HERE!D$23=Hold_7,1,0)</f>
        <v>#NAME?</v>
      </c>
      <c r="AB202" s="48" t="e">
        <f>IF(INSERT_HOLDS_HERE!E$23=Hold_7,1,0)</f>
        <v>#NAME?</v>
      </c>
      <c r="AC202" s="54"/>
      <c r="AD202" s="54"/>
      <c r="AE202" s="54"/>
      <c r="AF202" s="48" t="e">
        <f>IF(INSERT_HOLDS_HERE!I$23=Hold_7,1,0)</f>
        <v>#NAME?</v>
      </c>
      <c r="AG202" s="48" t="e">
        <f>IF(INSERT_HOLDS_HERE!J$23=Hold_7,1,0)</f>
        <v>#NAME?</v>
      </c>
      <c r="AH202" s="48" t="e">
        <f>IF(INSERT_HOLDS_HERE!K$23=Hold_7,1,0)</f>
        <v>#NAME?</v>
      </c>
      <c r="AI202" s="48" t="e">
        <f>IF(INSERT_HOLDS_HERE!L$23=Hold_7,1,0)</f>
        <v>#NAME?</v>
      </c>
      <c r="AJ202" s="48" t="e">
        <f>IF(INSERT_HOLDS_HERE!M$23=Hold_7,1,0)</f>
        <v>#NAME?</v>
      </c>
      <c r="AK202" s="48" t="e">
        <f>IF(INSERT_HOLDS_HERE!N$23=Hold_7,1,0)</f>
        <v>#NAME?</v>
      </c>
      <c r="AL202" s="48" t="e">
        <f>IF(INSERT_HOLDS_HERE!O$23=Hold_7,1,0)</f>
        <v>#NAME?</v>
      </c>
      <c r="AM202" s="48" t="e">
        <f>IF(INSERT_HOLDS_HERE!P$23=Hold_7,1,0)</f>
        <v>#NAME?</v>
      </c>
      <c r="AN202" s="48" t="e">
        <f>IF(INSERT_HOLDS_HERE!R$23=Hold_7,1,0)</f>
        <v>#NAME?</v>
      </c>
      <c r="AO202" s="48" t="e">
        <f>IF(INSERT_HOLDS_HERE!S$23=Hold_7,1,0)</f>
        <v>#NAME?</v>
      </c>
      <c r="AP202" s="48" t="e">
        <f>IF(INSERT_HOLDS_HERE!T$23=Hold_7,1,0)</f>
        <v>#NAME?</v>
      </c>
      <c r="AQ202" s="48" t="e">
        <f>IF(INSERT_HOLDS_HERE!U$23=Hold_7,1,0)</f>
        <v>#NAME?</v>
      </c>
      <c r="AR202" s="48" t="e">
        <f>IF(INSERT_HOLDS_HERE!V$23=Hold_7,1,0)</f>
        <v>#NAME?</v>
      </c>
      <c r="AS202" s="48" t="e">
        <f>IF(INSERT_HOLDS_HERE!W$23=Hold_7,1,0)</f>
        <v>#NAME?</v>
      </c>
      <c r="AT202" s="48" t="e">
        <f>IF(INSERT_HOLDS_HERE!X$23=Hold_7,1,0)</f>
        <v>#NAME?</v>
      </c>
      <c r="AU202" s="48" t="e">
        <f>IF(INSERT_HOLDS_HERE!Y$23=Hold_7,1,0)</f>
        <v>#NAME?</v>
      </c>
      <c r="AV202" s="48" t="e">
        <f>IF(INSERT_HOLDS_HERE!Z$23=Hold_7,1,0)</f>
        <v>#NAME?</v>
      </c>
      <c r="AW202" s="48" t="e">
        <f>IF(INSERT_HOLDS_HERE!AA$23=Hold_7,1,0)</f>
        <v>#NAME?</v>
      </c>
      <c r="AX202" s="48" t="e">
        <f>IF(INSERT_HOLDS_HERE!AB$23=Hold_7,1,0)</f>
        <v>#NAME?</v>
      </c>
      <c r="AY202" s="48" t="e">
        <f>IF(INSERT_HOLDS_HERE!AC$23=Hold_7,1,0)</f>
        <v>#NAME?</v>
      </c>
      <c r="AZ202" s="48" t="e">
        <f>IF(INSERT_HOLDS_HERE!AD$23=Hold_7,1,0)</f>
        <v>#NAME?</v>
      </c>
      <c r="BA202" s="48" t="e">
        <f>IF(INSERT_HOLDS_HERE!AF$23=Hold_7,1,0)</f>
        <v>#NAME?</v>
      </c>
      <c r="BB202" s="48" t="e">
        <f>IF(INSERT_HOLDS_HERE!AG$23=Hold_7,1,0)</f>
        <v>#NAME?</v>
      </c>
      <c r="BC202" s="48" t="e">
        <f>IF(INSERT_HOLDS_HERE!AH$23=Hold_7,1,0)</f>
        <v>#NAME?</v>
      </c>
      <c r="BD202" s="48" t="e">
        <f>IF(INSERT_HOLDS_HERE!AI$23=Hold_7,1,0)</f>
        <v>#NAME?</v>
      </c>
      <c r="BE202" s="48" t="e">
        <f>IF(INSERT_HOLDS_HERE!AJ$23=Hold_7,1,0)</f>
        <v>#NAME?</v>
      </c>
      <c r="BF202" s="48" t="e">
        <f>IF(INSERT_HOLDS_HERE!AK$23=Hold_7,1,0)</f>
        <v>#NAME?</v>
      </c>
      <c r="BG202" s="48" t="e">
        <f>IF(INSERT_HOLDS_HERE!AL$23=Hold_7,1,0)</f>
        <v>#NAME?</v>
      </c>
      <c r="BH202" s="48" t="e">
        <f>IF(INSERT_HOLDS_HERE!AM$23=Hold_7,1,0)</f>
        <v>#NAME?</v>
      </c>
      <c r="BI202" s="54"/>
      <c r="BJ202" s="54"/>
      <c r="BK202" s="54"/>
      <c r="BL202" s="48" t="e">
        <f>IF(INSERT_HOLDS_HERE!AQ$23=Hold_7,1,0)</f>
        <v>#NAME?</v>
      </c>
      <c r="BM202" s="48" t="e">
        <f>IF(INSERT_HOLDS_HERE!AR$23=Hold_7,1,0)</f>
        <v>#NAME?</v>
      </c>
      <c r="BO202" s="48" t="e">
        <f t="shared" si="181"/>
        <v>#NAME?</v>
      </c>
      <c r="BP202" s="48" t="e">
        <f>IF(AB202=0,0,IF(AND(AB202=1,AA202=0),MAX($BO202:BO202)+1,BO202))</f>
        <v>#NAME?</v>
      </c>
      <c r="BQ202" s="53">
        <f>IF(AC202=0,0,IF(AND(AC202=1,AB202=0),MAX($BO202:BP202)+1,BP202))</f>
        <v>0</v>
      </c>
      <c r="BR202" s="53">
        <f>IF(AD202=0,0,IF(AND(AD202=1,AC202=0),MAX($BO202:BQ202)+1,BQ202))</f>
        <v>0</v>
      </c>
      <c r="BS202" s="53">
        <f>IF(AE202=0,0,IF(AND(AE202=1,AD202=0),MAX($BO202:BR202)+1,BR202))</f>
        <v>0</v>
      </c>
      <c r="BT202" s="48" t="e">
        <f>IF(AF202=0,0,IF(AND(AF202=1,AE202=0),MAX($BO202:BS202)+1,BS202))</f>
        <v>#NAME?</v>
      </c>
      <c r="BU202" s="48" t="e">
        <f>IF(AG202=0,0,IF(AND(AG202=1,AF202=0),MAX($BO202:BT202)+1,BT202))</f>
        <v>#NAME?</v>
      </c>
      <c r="BV202" s="48" t="e">
        <f>IF(AH202=0,0,IF(AND(AH202=1,AG202=0),MAX($BO202:BU202)+1,BU202))</f>
        <v>#NAME?</v>
      </c>
      <c r="BW202" s="48" t="e">
        <f>IF(AI202=0,0,IF(AND(AI202=1,AH202=0),MAX($BO202:BV202)+1,BV202))</f>
        <v>#NAME?</v>
      </c>
      <c r="BX202" s="48" t="e">
        <f>IF(AJ202=0,0,IF(AND(AJ202=1,AI202=0),MAX($BO202:BW202)+1,BW202))</f>
        <v>#NAME?</v>
      </c>
      <c r="BY202" s="48" t="e">
        <f>IF(AK202=0,0,IF(AND(AK202=1,AJ202=0),MAX($BO202:BX202)+1,BX202))</f>
        <v>#NAME?</v>
      </c>
      <c r="BZ202" s="48" t="e">
        <f>IF(AL202=0,0,IF(AND(AL202=1,AK202=0),MAX($BO202:BY202)+1,BY202))</f>
        <v>#NAME?</v>
      </c>
      <c r="CA202" s="48" t="e">
        <f>IF(AM202=0,0,IF(AND(AM202=1,AL202=0),MAX($BO202:BZ202)+1,BZ202))</f>
        <v>#NAME?</v>
      </c>
      <c r="CB202" s="48" t="e">
        <f>IF(AN202=0,0,IF(AND(AN202=1,AM202=0),MAX($BO202:CA202)+1,CA202))</f>
        <v>#NAME?</v>
      </c>
      <c r="CC202" s="48" t="e">
        <f>IF(AO202=0,0,IF(AND(AO202=1,AN202=0),MAX($BO202:CB202)+1,CB202))</f>
        <v>#NAME?</v>
      </c>
      <c r="CD202" s="48" t="e">
        <f>IF(AP202=0,0,IF(AND(AP202=1,AO202=0),MAX($BO202:CC202)+1,CC202))</f>
        <v>#NAME?</v>
      </c>
      <c r="CE202" s="48" t="e">
        <f>IF(AQ202=0,0,IF(AND(AQ202=1,AP202=0),MAX($BO202:CD202)+1,CD202))</f>
        <v>#NAME?</v>
      </c>
      <c r="CF202" s="48" t="e">
        <f>IF(AR202=0,0,IF(AND(AR202=1,AQ202=0),MAX($BO202:CE202)+1,CE202))</f>
        <v>#NAME?</v>
      </c>
      <c r="CG202" s="48" t="e">
        <f>IF(AS202=0,0,IF(AND(AS202=1,AR202=0),MAX($BO202:CF202)+1,CF202))</f>
        <v>#NAME?</v>
      </c>
      <c r="CH202" s="48" t="e">
        <f>IF(AT202=0,0,IF(AND(AT202=1,AS202=0),MAX($BO202:CG202)+1,CG202))</f>
        <v>#NAME?</v>
      </c>
      <c r="CI202" s="48" t="e">
        <f>IF(AU202=0,0,IF(AND(AU202=1,AT202=0),MAX($BO202:CH202)+1,CH202))</f>
        <v>#NAME?</v>
      </c>
      <c r="CJ202" s="48" t="e">
        <f>IF(AV202=0,0,IF(AND(AV202=1,AU202=0),MAX($BO202:CI202)+1,CI202))</f>
        <v>#NAME?</v>
      </c>
      <c r="CK202" s="48" t="e">
        <f>IF(AW202=0,0,IF(AND(AW202=1,AV202=0),MAX($BO202:CJ202)+1,CJ202))</f>
        <v>#NAME?</v>
      </c>
      <c r="CL202" s="48" t="e">
        <f>IF(AX202=0,0,IF(AND(AX202=1,AW202=0),MAX($BO202:CK202)+1,CK202))</f>
        <v>#NAME?</v>
      </c>
      <c r="CM202" s="48" t="e">
        <f>IF(AY202=0,0,IF(AND(AY202=1,AX202=0),MAX($BO202:CL202)+1,CL202))</f>
        <v>#NAME?</v>
      </c>
      <c r="CN202" s="48" t="e">
        <f>IF(AZ202=0,0,IF(AND(AZ202=1,AY202=0),MAX($BO202:CM202)+1,CM202))</f>
        <v>#NAME?</v>
      </c>
      <c r="CO202" s="48" t="e">
        <f>IF(BA202=0,0,IF(AND(BA202=1,AZ202=0),MAX($BO202:CN202)+1,CN202))</f>
        <v>#NAME?</v>
      </c>
      <c r="CP202" s="48" t="e">
        <f>IF(BB202=0,0,IF(AND(BB202=1,BA202=0),MAX($BO202:CO202)+1,CO202))</f>
        <v>#NAME?</v>
      </c>
      <c r="CQ202" s="48" t="e">
        <f>IF(BC202=0,0,IF(AND(BC202=1,BB202=0),MAX($BO202:CP202)+1,CP202))</f>
        <v>#NAME?</v>
      </c>
      <c r="CR202" s="48" t="e">
        <f>IF(BD202=0,0,IF(AND(BD202=1,BC202=0),MAX($BO202:CQ202)+1,CQ202))</f>
        <v>#NAME?</v>
      </c>
      <c r="CS202" s="48" t="e">
        <f>IF(BE202=0,0,IF(AND(BE202=1,BD202=0),MAX($BO202:CR202)+1,CR202))</f>
        <v>#NAME?</v>
      </c>
      <c r="CT202" s="48" t="e">
        <f>IF(BF202=0,0,IF(AND(BF202=1,BE202=0),MAX($BO202:CS202)+1,CS202))</f>
        <v>#NAME?</v>
      </c>
      <c r="CU202" s="48" t="e">
        <f>IF(BG202=0,0,IF(AND(BG202=1,BF202=0),MAX($BO202:CT202)+1,CT202))</f>
        <v>#NAME?</v>
      </c>
      <c r="CV202" s="48" t="e">
        <f>IF(BH202=0,0,IF(AND(BH202=1,BG202=0),MAX($BO202:CU202)+1,CU202))</f>
        <v>#NAME?</v>
      </c>
      <c r="CW202" s="53">
        <f>IF(BI202=0,0,IF(AND(BI202=1,BH202=0),MAX($BO202:CV202)+1,CV202))</f>
        <v>0</v>
      </c>
      <c r="CX202" s="53">
        <f>IF(BJ202=0,0,IF(AND(BJ202=1,BI202=0),MAX($BO202:CW202)+1,CW202))</f>
        <v>0</v>
      </c>
      <c r="CY202" s="53">
        <f>IF(BK202=0,0,IF(AND(BK202=1,BJ202=0),MAX($BO202:CX202)+1,CX202))</f>
        <v>0</v>
      </c>
      <c r="CZ202" s="48" t="e">
        <f>IF(BL202=0,0,IF(AND(BL202=1,BK202=0),MAX($BO202:CY202)+1,CY202))</f>
        <v>#NAME?</v>
      </c>
      <c r="DA202" s="48" t="e">
        <f>IF(BM202=0,0,IF(AND(BM202=1,BL202=0),MAX($BO202:CZ202)+1,CZ202))</f>
        <v>#NAME?</v>
      </c>
    </row>
    <row r="203" spans="2:105">
      <c r="B203" s="41" t="s">
        <v>9</v>
      </c>
      <c r="C203" s="39" t="str">
        <f t="shared" si="158"/>
        <v/>
      </c>
      <c r="D203" s="43" t="str">
        <f t="shared" si="159"/>
        <v/>
      </c>
      <c r="E203" s="39" t="str">
        <f t="shared" si="160"/>
        <v/>
      </c>
      <c r="F203" s="43" t="str">
        <f t="shared" si="161"/>
        <v/>
      </c>
      <c r="G203" s="39" t="str">
        <f t="shared" si="162"/>
        <v/>
      </c>
      <c r="H203" s="43" t="str">
        <f t="shared" si="163"/>
        <v/>
      </c>
      <c r="I203" s="39" t="str">
        <f t="shared" si="164"/>
        <v/>
      </c>
      <c r="J203" s="43" t="str">
        <f t="shared" si="165"/>
        <v/>
      </c>
      <c r="K203" s="39" t="str">
        <f t="shared" si="166"/>
        <v/>
      </c>
      <c r="L203" s="43" t="str">
        <f t="shared" si="167"/>
        <v/>
      </c>
      <c r="M203" s="39" t="str">
        <f t="shared" si="168"/>
        <v/>
      </c>
      <c r="N203" s="43" t="str">
        <f t="shared" si="169"/>
        <v/>
      </c>
      <c r="O203" s="39" t="str">
        <f t="shared" si="170"/>
        <v/>
      </c>
      <c r="P203" s="43" t="str">
        <f t="shared" si="171"/>
        <v/>
      </c>
      <c r="Q203" s="39" t="str">
        <f t="shared" si="172"/>
        <v/>
      </c>
      <c r="R203" s="43" t="str">
        <f t="shared" si="173"/>
        <v/>
      </c>
      <c r="S203" s="39" t="str">
        <f t="shared" si="174"/>
        <v/>
      </c>
      <c r="T203" s="43" t="str">
        <f t="shared" si="175"/>
        <v/>
      </c>
      <c r="U203" s="39" t="str">
        <f t="shared" si="176"/>
        <v/>
      </c>
      <c r="V203" s="43" t="str">
        <f t="shared" si="177"/>
        <v/>
      </c>
      <c r="W203" s="39" t="str">
        <f t="shared" si="178"/>
        <v/>
      </c>
      <c r="X203" s="43" t="str">
        <f t="shared" si="179"/>
        <v/>
      </c>
      <c r="Y203" s="40" t="str">
        <f t="shared" si="180"/>
        <v/>
      </c>
      <c r="AA203" s="48" t="e">
        <f>IF(INSERT_HOLDS_HERE!D$29=Hold_7,1,0)</f>
        <v>#NAME?</v>
      </c>
      <c r="AB203" s="48" t="e">
        <f>IF(INSERT_HOLDS_HERE!E$29=Hold_7,1,0)</f>
        <v>#NAME?</v>
      </c>
      <c r="AC203" s="48" t="e">
        <f>IF(INSERT_HOLDS_HERE!F$29=Hold_7,1,0)</f>
        <v>#NAME?</v>
      </c>
      <c r="AD203" s="48" t="e">
        <f>IF(INSERT_HOLDS_HERE!G$29=Hold_7,1,0)</f>
        <v>#NAME?</v>
      </c>
      <c r="AE203" s="48" t="e">
        <f>IF(INSERT_HOLDS_HERE!H$29=Hold_7,1,0)</f>
        <v>#NAME?</v>
      </c>
      <c r="AF203" s="48" t="e">
        <f>IF(INSERT_HOLDS_HERE!I$29=Hold_7,1,0)</f>
        <v>#NAME?</v>
      </c>
      <c r="AG203" s="48" t="e">
        <f>IF(INSERT_HOLDS_HERE!J$29=Hold_7,1,0)</f>
        <v>#NAME?</v>
      </c>
      <c r="AH203" s="48" t="e">
        <f>IF(INSERT_HOLDS_HERE!K$29=Hold_7,1,0)</f>
        <v>#NAME?</v>
      </c>
      <c r="AI203" s="48" t="e">
        <f>IF(INSERT_HOLDS_HERE!L$29=Hold_7,1,0)</f>
        <v>#NAME?</v>
      </c>
      <c r="AJ203" s="48" t="e">
        <f>IF(INSERT_HOLDS_HERE!M$29=Hold_7,1,0)</f>
        <v>#NAME?</v>
      </c>
      <c r="AK203" s="48" t="e">
        <f>IF(INSERT_HOLDS_HERE!N$29=Hold_7,1,0)</f>
        <v>#NAME?</v>
      </c>
      <c r="AL203" s="48" t="e">
        <f>IF(INSERT_HOLDS_HERE!O$29=Hold_7,1,0)</f>
        <v>#NAME?</v>
      </c>
      <c r="AM203" s="48" t="e">
        <f>IF(INSERT_HOLDS_HERE!P$29=Hold_7,1,0)</f>
        <v>#NAME?</v>
      </c>
      <c r="AN203" s="48" t="e">
        <f>IF(INSERT_HOLDS_HERE!R$29=Hold_7,1,0)</f>
        <v>#NAME?</v>
      </c>
      <c r="AO203" s="48" t="e">
        <f>IF(INSERT_HOLDS_HERE!S$29=Hold_7,1,0)</f>
        <v>#NAME?</v>
      </c>
      <c r="AP203" s="48" t="e">
        <f>IF(INSERT_HOLDS_HERE!T$29=Hold_7,1,0)</f>
        <v>#NAME?</v>
      </c>
      <c r="AQ203" s="48" t="e">
        <f>IF(INSERT_HOLDS_HERE!U$29=Hold_7,1,0)</f>
        <v>#NAME?</v>
      </c>
      <c r="AR203" s="48" t="e">
        <f>IF(INSERT_HOLDS_HERE!V$29=Hold_7,1,0)</f>
        <v>#NAME?</v>
      </c>
      <c r="AS203" s="48" t="e">
        <f>IF(INSERT_HOLDS_HERE!W$29=Hold_7,1,0)</f>
        <v>#NAME?</v>
      </c>
      <c r="AT203" s="48" t="e">
        <f>IF(INSERT_HOLDS_HERE!X$29=Hold_7,1,0)</f>
        <v>#NAME?</v>
      </c>
      <c r="AU203" s="48" t="e">
        <f>IF(INSERT_HOLDS_HERE!Y$29=Hold_7,1,0)</f>
        <v>#NAME?</v>
      </c>
      <c r="AV203" s="48" t="e">
        <f>IF(INSERT_HOLDS_HERE!Z$29=Hold_7,1,0)</f>
        <v>#NAME?</v>
      </c>
      <c r="AW203" s="48" t="e">
        <f>IF(INSERT_HOLDS_HERE!AA$29=Hold_7,1,0)</f>
        <v>#NAME?</v>
      </c>
      <c r="AX203" s="48" t="e">
        <f>IF(INSERT_HOLDS_HERE!AB$29=Hold_7,1,0)</f>
        <v>#NAME?</v>
      </c>
      <c r="AY203" s="48" t="e">
        <f>IF(INSERT_HOLDS_HERE!AC$29=Hold_7,1,0)</f>
        <v>#NAME?</v>
      </c>
      <c r="AZ203" s="48" t="e">
        <f>IF(INSERT_HOLDS_HERE!AD$29=Hold_7,1,0)</f>
        <v>#NAME?</v>
      </c>
      <c r="BA203" s="48" t="e">
        <f>IF(INSERT_HOLDS_HERE!AF$29=Hold_7,1,0)</f>
        <v>#NAME?</v>
      </c>
      <c r="BB203" s="48" t="e">
        <f>IF(INSERT_HOLDS_HERE!AG$29=Hold_7,1,0)</f>
        <v>#NAME?</v>
      </c>
      <c r="BC203" s="48" t="e">
        <f>IF(INSERT_HOLDS_HERE!AH$29=Hold_7,1,0)</f>
        <v>#NAME?</v>
      </c>
      <c r="BD203" s="48" t="e">
        <f>IF(INSERT_HOLDS_HERE!AI$29=Hold_7,1,0)</f>
        <v>#NAME?</v>
      </c>
      <c r="BE203" s="48" t="e">
        <f>IF(INSERT_HOLDS_HERE!AJ$29=Hold_7,1,0)</f>
        <v>#NAME?</v>
      </c>
      <c r="BF203" s="48" t="e">
        <f>IF(INSERT_HOLDS_HERE!AK$29=Hold_7,1,0)</f>
        <v>#NAME?</v>
      </c>
      <c r="BG203" s="48" t="e">
        <f>IF(INSERT_HOLDS_HERE!AL$29=Hold_7,1,0)</f>
        <v>#NAME?</v>
      </c>
      <c r="BH203" s="48" t="e">
        <f>IF(INSERT_HOLDS_HERE!AM$29=Hold_7,1,0)</f>
        <v>#NAME?</v>
      </c>
      <c r="BI203" s="48" t="e">
        <f>IF(INSERT_HOLDS_HERE!AN$29=Hold_7,1,0)</f>
        <v>#NAME?</v>
      </c>
      <c r="BJ203" s="48" t="e">
        <f>IF(INSERT_HOLDS_HERE!AO$29=Hold_7,1,0)</f>
        <v>#NAME?</v>
      </c>
      <c r="BK203" s="48" t="e">
        <f>IF(INSERT_HOLDS_HERE!AP$29=Hold_7,1,0)</f>
        <v>#NAME?</v>
      </c>
      <c r="BL203" s="48" t="e">
        <f>IF(INSERT_HOLDS_HERE!AQ$29=Hold_7,1,0)</f>
        <v>#NAME?</v>
      </c>
      <c r="BM203" s="48" t="e">
        <f>IF(INSERT_HOLDS_HERE!AR$29=Hold_7,1,0)</f>
        <v>#NAME?</v>
      </c>
      <c r="BO203" s="48" t="e">
        <f t="shared" si="181"/>
        <v>#NAME?</v>
      </c>
      <c r="BP203" s="48" t="e">
        <f>IF(AB203=0,0,IF(AND(AB203=1,AA203=0),MAX($BO203:BO203)+1,BO203))</f>
        <v>#NAME?</v>
      </c>
      <c r="BQ203" s="48" t="e">
        <f>IF(AC203=0,0,IF(AND(AC203=1,AB203=0),MAX($BO203:BP203)+1,BP203))</f>
        <v>#NAME?</v>
      </c>
      <c r="BR203" s="48" t="e">
        <f>IF(AD203=0,0,IF(AND(AD203=1,AC203=0),MAX($BO203:BQ203)+1,BQ203))</f>
        <v>#NAME?</v>
      </c>
      <c r="BS203" s="48" t="e">
        <f>IF(AE203=0,0,IF(AND(AE203=1,AD203=0),MAX($BO203:BR203)+1,BR203))</f>
        <v>#NAME?</v>
      </c>
      <c r="BT203" s="48" t="e">
        <f>IF(AF203=0,0,IF(AND(AF203=1,AE203=0),MAX($BO203:BS203)+1,BS203))</f>
        <v>#NAME?</v>
      </c>
      <c r="BU203" s="48" t="e">
        <f>IF(AG203=0,0,IF(AND(AG203=1,AF203=0),MAX($BO203:BT203)+1,BT203))</f>
        <v>#NAME?</v>
      </c>
      <c r="BV203" s="48" t="e">
        <f>IF(AH203=0,0,IF(AND(AH203=1,AG203=0),MAX($BO203:BU203)+1,BU203))</f>
        <v>#NAME?</v>
      </c>
      <c r="BW203" s="48" t="e">
        <f>IF(AI203=0,0,IF(AND(AI203=1,AH203=0),MAX($BO203:BV203)+1,BV203))</f>
        <v>#NAME?</v>
      </c>
      <c r="BX203" s="48" t="e">
        <f>IF(AJ203=0,0,IF(AND(AJ203=1,AI203=0),MAX($BO203:BW203)+1,BW203))</f>
        <v>#NAME?</v>
      </c>
      <c r="BY203" s="48" t="e">
        <f>IF(AK203=0,0,IF(AND(AK203=1,AJ203=0),MAX($BO203:BX203)+1,BX203))</f>
        <v>#NAME?</v>
      </c>
      <c r="BZ203" s="48" t="e">
        <f>IF(AL203=0,0,IF(AND(AL203=1,AK203=0),MAX($BO203:BY203)+1,BY203))</f>
        <v>#NAME?</v>
      </c>
      <c r="CA203" s="48" t="e">
        <f>IF(AM203=0,0,IF(AND(AM203=1,AL203=0),MAX($BO203:BZ203)+1,BZ203))</f>
        <v>#NAME?</v>
      </c>
      <c r="CB203" s="48" t="e">
        <f>IF(AN203=0,0,IF(AND(AN203=1,AM203=0),MAX($BO203:CA203)+1,CA203))</f>
        <v>#NAME?</v>
      </c>
      <c r="CC203" s="48" t="e">
        <f>IF(AO203=0,0,IF(AND(AO203=1,AN203=0),MAX($BO203:CB203)+1,CB203))</f>
        <v>#NAME?</v>
      </c>
      <c r="CD203" s="48" t="e">
        <f>IF(AP203=0,0,IF(AND(AP203=1,AO203=0),MAX($BO203:CC203)+1,CC203))</f>
        <v>#NAME?</v>
      </c>
      <c r="CE203" s="48" t="e">
        <f>IF(AQ203=0,0,IF(AND(AQ203=1,AP203=0),MAX($BO203:CD203)+1,CD203))</f>
        <v>#NAME?</v>
      </c>
      <c r="CF203" s="48" t="e">
        <f>IF(AR203=0,0,IF(AND(AR203=1,AQ203=0),MAX($BO203:CE203)+1,CE203))</f>
        <v>#NAME?</v>
      </c>
      <c r="CG203" s="48" t="e">
        <f>IF(AS203=0,0,IF(AND(AS203=1,AR203=0),MAX($BO203:CF203)+1,CF203))</f>
        <v>#NAME?</v>
      </c>
      <c r="CH203" s="48" t="e">
        <f>IF(AT203=0,0,IF(AND(AT203=1,AS203=0),MAX($BO203:CG203)+1,CG203))</f>
        <v>#NAME?</v>
      </c>
      <c r="CI203" s="48" t="e">
        <f>IF(AU203=0,0,IF(AND(AU203=1,AT203=0),MAX($BO203:CH203)+1,CH203))</f>
        <v>#NAME?</v>
      </c>
      <c r="CJ203" s="48" t="e">
        <f>IF(AV203=0,0,IF(AND(AV203=1,AU203=0),MAX($BO203:CI203)+1,CI203))</f>
        <v>#NAME?</v>
      </c>
      <c r="CK203" s="48" t="e">
        <f>IF(AW203=0,0,IF(AND(AW203=1,AV203=0),MAX($BO203:CJ203)+1,CJ203))</f>
        <v>#NAME?</v>
      </c>
      <c r="CL203" s="48" t="e">
        <f>IF(AX203=0,0,IF(AND(AX203=1,AW203=0),MAX($BO203:CK203)+1,CK203))</f>
        <v>#NAME?</v>
      </c>
      <c r="CM203" s="48" t="e">
        <f>IF(AY203=0,0,IF(AND(AY203=1,AX203=0),MAX($BO203:CL203)+1,CL203))</f>
        <v>#NAME?</v>
      </c>
      <c r="CN203" s="48" t="e">
        <f>IF(AZ203=0,0,IF(AND(AZ203=1,AY203=0),MAX($BO203:CM203)+1,CM203))</f>
        <v>#NAME?</v>
      </c>
      <c r="CO203" s="48" t="e">
        <f>IF(BA203=0,0,IF(AND(BA203=1,AZ203=0),MAX($BO203:CN203)+1,CN203))</f>
        <v>#NAME?</v>
      </c>
      <c r="CP203" s="48" t="e">
        <f>IF(BB203=0,0,IF(AND(BB203=1,BA203=0),MAX($BO203:CO203)+1,CO203))</f>
        <v>#NAME?</v>
      </c>
      <c r="CQ203" s="48" t="e">
        <f>IF(BC203=0,0,IF(AND(BC203=1,BB203=0),MAX($BO203:CP203)+1,CP203))</f>
        <v>#NAME?</v>
      </c>
      <c r="CR203" s="48" t="e">
        <f>IF(BD203=0,0,IF(AND(BD203=1,BC203=0),MAX($BO203:CQ203)+1,CQ203))</f>
        <v>#NAME?</v>
      </c>
      <c r="CS203" s="48" t="e">
        <f>IF(BE203=0,0,IF(AND(BE203=1,BD203=0),MAX($BO203:CR203)+1,CR203))</f>
        <v>#NAME?</v>
      </c>
      <c r="CT203" s="48" t="e">
        <f>IF(BF203=0,0,IF(AND(BF203=1,BE203=0),MAX($BO203:CS203)+1,CS203))</f>
        <v>#NAME?</v>
      </c>
      <c r="CU203" s="48" t="e">
        <f>IF(BG203=0,0,IF(AND(BG203=1,BF203=0),MAX($BO203:CT203)+1,CT203))</f>
        <v>#NAME?</v>
      </c>
      <c r="CV203" s="48" t="e">
        <f>IF(BH203=0,0,IF(AND(BH203=1,BG203=0),MAX($BO203:CU203)+1,CU203))</f>
        <v>#NAME?</v>
      </c>
      <c r="CW203" s="48" t="e">
        <f>IF(BI203=0,0,IF(AND(BI203=1,BH203=0),MAX($BO203:CV203)+1,CV203))</f>
        <v>#NAME?</v>
      </c>
      <c r="CX203" s="48" t="e">
        <f>IF(BJ203=0,0,IF(AND(BJ203=1,BI203=0),MAX($BO203:CW203)+1,CW203))</f>
        <v>#NAME?</v>
      </c>
      <c r="CY203" s="48" t="e">
        <f>IF(BK203=0,0,IF(AND(BK203=1,BJ203=0),MAX($BO203:CX203)+1,CX203))</f>
        <v>#NAME?</v>
      </c>
      <c r="CZ203" s="48" t="e">
        <f>IF(BL203=0,0,IF(AND(BL203=1,BK203=0),MAX($BO203:CY203)+1,CY203))</f>
        <v>#NAME?</v>
      </c>
      <c r="DA203" s="48" t="e">
        <f>IF(BM203=0,0,IF(AND(BM203=1,BL203=0),MAX($BO203:CZ203)+1,CZ203))</f>
        <v>#NAME?</v>
      </c>
    </row>
    <row r="204" spans="2:105">
      <c r="B204" s="41" t="s">
        <v>8</v>
      </c>
      <c r="C204" s="39" t="str">
        <f t="shared" si="158"/>
        <v/>
      </c>
      <c r="D204" s="43" t="str">
        <f t="shared" si="159"/>
        <v/>
      </c>
      <c r="E204" s="39" t="str">
        <f t="shared" si="160"/>
        <v/>
      </c>
      <c r="F204" s="43" t="str">
        <f t="shared" si="161"/>
        <v/>
      </c>
      <c r="G204" s="39" t="str">
        <f t="shared" si="162"/>
        <v/>
      </c>
      <c r="H204" s="43" t="str">
        <f t="shared" si="163"/>
        <v/>
      </c>
      <c r="I204" s="39" t="str">
        <f t="shared" si="164"/>
        <v/>
      </c>
      <c r="J204" s="43" t="str">
        <f t="shared" si="165"/>
        <v/>
      </c>
      <c r="K204" s="39" t="str">
        <f t="shared" si="166"/>
        <v/>
      </c>
      <c r="L204" s="43" t="str">
        <f t="shared" si="167"/>
        <v/>
      </c>
      <c r="M204" s="39" t="str">
        <f t="shared" si="168"/>
        <v/>
      </c>
      <c r="N204" s="43" t="str">
        <f t="shared" si="169"/>
        <v/>
      </c>
      <c r="O204" s="39" t="str">
        <f t="shared" si="170"/>
        <v/>
      </c>
      <c r="P204" s="43" t="str">
        <f t="shared" si="171"/>
        <v/>
      </c>
      <c r="Q204" s="39" t="str">
        <f t="shared" si="172"/>
        <v/>
      </c>
      <c r="R204" s="43" t="str">
        <f t="shared" si="173"/>
        <v/>
      </c>
      <c r="S204" s="39" t="str">
        <f t="shared" si="174"/>
        <v/>
      </c>
      <c r="T204" s="43" t="str">
        <f t="shared" si="175"/>
        <v/>
      </c>
      <c r="U204" s="39" t="str">
        <f t="shared" si="176"/>
        <v/>
      </c>
      <c r="V204" s="43" t="str">
        <f t="shared" si="177"/>
        <v/>
      </c>
      <c r="W204" s="39" t="str">
        <f t="shared" si="178"/>
        <v/>
      </c>
      <c r="X204" s="43" t="str">
        <f t="shared" si="179"/>
        <v/>
      </c>
      <c r="Y204" s="40" t="str">
        <f t="shared" si="180"/>
        <v/>
      </c>
      <c r="AA204" s="54"/>
      <c r="AB204" s="48" t="e">
        <f>IF(INSERT_HOLDS_HERE!E$30=Hold_7,1,0)</f>
        <v>#NAME?</v>
      </c>
      <c r="AC204" s="48" t="e">
        <f>IF(INSERT_HOLDS_HERE!F$30=Hold_7,1,0)</f>
        <v>#NAME?</v>
      </c>
      <c r="AD204" s="48" t="e">
        <f>IF(INSERT_HOLDS_HERE!G$30=Hold_7,1,0)</f>
        <v>#NAME?</v>
      </c>
      <c r="AE204" s="48" t="e">
        <f>IF(INSERT_HOLDS_HERE!H$30=Hold_7,1,0)</f>
        <v>#NAME?</v>
      </c>
      <c r="AF204" s="48" t="e">
        <f>IF(INSERT_HOLDS_HERE!I$30=Hold_7,1,0)</f>
        <v>#NAME?</v>
      </c>
      <c r="AG204" s="48" t="e">
        <f>IF(INSERT_HOLDS_HERE!J$30=Hold_7,1,0)</f>
        <v>#NAME?</v>
      </c>
      <c r="AH204" s="48" t="e">
        <f>IF(INSERT_HOLDS_HERE!K$30=Hold_7,1,0)</f>
        <v>#NAME?</v>
      </c>
      <c r="AI204" s="48" t="e">
        <f>IF(INSERT_HOLDS_HERE!L$30=Hold_7,1,0)</f>
        <v>#NAME?</v>
      </c>
      <c r="AJ204" s="48" t="e">
        <f>IF(INSERT_HOLDS_HERE!M$30=Hold_7,1,0)</f>
        <v>#NAME?</v>
      </c>
      <c r="AK204" s="48" t="e">
        <f>IF(INSERT_HOLDS_HERE!N$30=Hold_7,1,0)</f>
        <v>#NAME?</v>
      </c>
      <c r="AL204" s="48" t="e">
        <f>IF(INSERT_HOLDS_HERE!O$30=Hold_7,1,0)</f>
        <v>#NAME?</v>
      </c>
      <c r="AM204" s="48" t="e">
        <f>IF(INSERT_HOLDS_HERE!P$30=Hold_7,1,0)</f>
        <v>#NAME?</v>
      </c>
      <c r="AN204" s="48" t="e">
        <f>IF(INSERT_HOLDS_HERE!R$30=Hold_7,1,0)</f>
        <v>#NAME?</v>
      </c>
      <c r="AO204" s="48" t="e">
        <f>IF(INSERT_HOLDS_HERE!S$30=Hold_7,1,0)</f>
        <v>#NAME?</v>
      </c>
      <c r="AP204" s="48" t="e">
        <f>IF(INSERT_HOLDS_HERE!T$30=Hold_7,1,0)</f>
        <v>#NAME?</v>
      </c>
      <c r="AQ204" s="48" t="e">
        <f>IF(INSERT_HOLDS_HERE!U$30=Hold_7,1,0)</f>
        <v>#NAME?</v>
      </c>
      <c r="AR204" s="48" t="e">
        <f>IF(INSERT_HOLDS_HERE!V$30=Hold_7,1,0)</f>
        <v>#NAME?</v>
      </c>
      <c r="AS204" s="48" t="e">
        <f>IF(INSERT_HOLDS_HERE!W$30=Hold_7,1,0)</f>
        <v>#NAME?</v>
      </c>
      <c r="AT204" s="48" t="e">
        <f>IF(INSERT_HOLDS_HERE!X$30=Hold_7,1,0)</f>
        <v>#NAME?</v>
      </c>
      <c r="AU204" s="48" t="e">
        <f>IF(INSERT_HOLDS_HERE!Y$30=Hold_7,1,0)</f>
        <v>#NAME?</v>
      </c>
      <c r="AV204" s="48" t="e">
        <f>IF(INSERT_HOLDS_HERE!Z$30=Hold_7,1,0)</f>
        <v>#NAME?</v>
      </c>
      <c r="AW204" s="48" t="e">
        <f>IF(INSERT_HOLDS_HERE!AA$30=Hold_7,1,0)</f>
        <v>#NAME?</v>
      </c>
      <c r="AX204" s="48" t="e">
        <f>IF(INSERT_HOLDS_HERE!AB$30=Hold_7,1,0)</f>
        <v>#NAME?</v>
      </c>
      <c r="AY204" s="48" t="e">
        <f>IF(INSERT_HOLDS_HERE!AC$30=Hold_7,1,0)</f>
        <v>#NAME?</v>
      </c>
      <c r="AZ204" s="48" t="e">
        <f>IF(INSERT_HOLDS_HERE!AD$30=Hold_7,1,0)</f>
        <v>#NAME?</v>
      </c>
      <c r="BA204" s="48" t="e">
        <f>IF(INSERT_HOLDS_HERE!AF$30=Hold_7,1,0)</f>
        <v>#NAME?</v>
      </c>
      <c r="BB204" s="48" t="e">
        <f>IF(INSERT_HOLDS_HERE!AG$30=Hold_7,1,0)</f>
        <v>#NAME?</v>
      </c>
      <c r="BC204" s="48" t="e">
        <f>IF(INSERT_HOLDS_HERE!AH$30=Hold_7,1,0)</f>
        <v>#NAME?</v>
      </c>
      <c r="BD204" s="48" t="e">
        <f>IF(INSERT_HOLDS_HERE!AI$30=Hold_7,1,0)</f>
        <v>#NAME?</v>
      </c>
      <c r="BE204" s="48" t="e">
        <f>IF(INSERT_HOLDS_HERE!AJ$30=Hold_7,1,0)</f>
        <v>#NAME?</v>
      </c>
      <c r="BF204" s="48" t="e">
        <f>IF(INSERT_HOLDS_HERE!AK$30=Hold_7,1,0)</f>
        <v>#NAME?</v>
      </c>
      <c r="BG204" s="48" t="e">
        <f>IF(INSERT_HOLDS_HERE!AL$30=Hold_7,1,0)</f>
        <v>#NAME?</v>
      </c>
      <c r="BH204" s="48" t="e">
        <f>IF(INSERT_HOLDS_HERE!AM$30=Hold_7,1,0)</f>
        <v>#NAME?</v>
      </c>
      <c r="BI204" s="48" t="e">
        <f>IF(INSERT_HOLDS_HERE!AN$30=Hold_7,1,0)</f>
        <v>#NAME?</v>
      </c>
      <c r="BJ204" s="48" t="e">
        <f>IF(INSERT_HOLDS_HERE!AO$30=Hold_7,1,0)</f>
        <v>#NAME?</v>
      </c>
      <c r="BK204" s="48" t="e">
        <f>IF(INSERT_HOLDS_HERE!AP$30=Hold_7,1,0)</f>
        <v>#NAME?</v>
      </c>
      <c r="BL204" s="48" t="e">
        <f>IF(INSERT_HOLDS_HERE!AQ$30=Hold_7,1,0)</f>
        <v>#NAME?</v>
      </c>
      <c r="BM204" s="54"/>
      <c r="BO204" s="53">
        <f t="shared" si="181"/>
        <v>0</v>
      </c>
      <c r="BP204" s="48" t="e">
        <f>IF(AB204=0,0,IF(AND(AB204=1,AA204=0),MAX($BO204:BO204)+1,BO204))</f>
        <v>#NAME?</v>
      </c>
      <c r="BQ204" s="48" t="e">
        <f>IF(AC204=0,0,IF(AND(AC204=1,AB204=0),MAX($BO204:BP204)+1,BP204))</f>
        <v>#NAME?</v>
      </c>
      <c r="BR204" s="48" t="e">
        <f>IF(AD204=0,0,IF(AND(AD204=1,AC204=0),MAX($BO204:BQ204)+1,BQ204))</f>
        <v>#NAME?</v>
      </c>
      <c r="BS204" s="48" t="e">
        <f>IF(AE204=0,0,IF(AND(AE204=1,AD204=0),MAX($BO204:BR204)+1,BR204))</f>
        <v>#NAME?</v>
      </c>
      <c r="BT204" s="48" t="e">
        <f>IF(AF204=0,0,IF(AND(AF204=1,AE204=0),MAX($BO204:BS204)+1,BS204))</f>
        <v>#NAME?</v>
      </c>
      <c r="BU204" s="48" t="e">
        <f>IF(AG204=0,0,IF(AND(AG204=1,AF204=0),MAX($BO204:BT204)+1,BT204))</f>
        <v>#NAME?</v>
      </c>
      <c r="BV204" s="48" t="e">
        <f>IF(AH204=0,0,IF(AND(AH204=1,AG204=0),MAX($BO204:BU204)+1,BU204))</f>
        <v>#NAME?</v>
      </c>
      <c r="BW204" s="48" t="e">
        <f>IF(AI204=0,0,IF(AND(AI204=1,AH204=0),MAX($BO204:BV204)+1,BV204))</f>
        <v>#NAME?</v>
      </c>
      <c r="BX204" s="48" t="e">
        <f>IF(AJ204=0,0,IF(AND(AJ204=1,AI204=0),MAX($BO204:BW204)+1,BW204))</f>
        <v>#NAME?</v>
      </c>
      <c r="BY204" s="48" t="e">
        <f>IF(AK204=0,0,IF(AND(AK204=1,AJ204=0),MAX($BO204:BX204)+1,BX204))</f>
        <v>#NAME?</v>
      </c>
      <c r="BZ204" s="48" t="e">
        <f>IF(AL204=0,0,IF(AND(AL204=1,AK204=0),MAX($BO204:BY204)+1,BY204))</f>
        <v>#NAME?</v>
      </c>
      <c r="CA204" s="48" t="e">
        <f>IF(AM204=0,0,IF(AND(AM204=1,AL204=0),MAX($BO204:BZ204)+1,BZ204))</f>
        <v>#NAME?</v>
      </c>
      <c r="CB204" s="48" t="e">
        <f>IF(AN204=0,0,IF(AND(AN204=1,AM204=0),MAX($BO204:CA204)+1,CA204))</f>
        <v>#NAME?</v>
      </c>
      <c r="CC204" s="48" t="e">
        <f>IF(AO204=0,0,IF(AND(AO204=1,AN204=0),MAX($BO204:CB204)+1,CB204))</f>
        <v>#NAME?</v>
      </c>
      <c r="CD204" s="48" t="e">
        <f>IF(AP204=0,0,IF(AND(AP204=1,AO204=0),MAX($BO204:CC204)+1,CC204))</f>
        <v>#NAME?</v>
      </c>
      <c r="CE204" s="48" t="e">
        <f>IF(AQ204=0,0,IF(AND(AQ204=1,AP204=0),MAX($BO204:CD204)+1,CD204))</f>
        <v>#NAME?</v>
      </c>
      <c r="CF204" s="48" t="e">
        <f>IF(AR204=0,0,IF(AND(AR204=1,AQ204=0),MAX($BO204:CE204)+1,CE204))</f>
        <v>#NAME?</v>
      </c>
      <c r="CG204" s="48" t="e">
        <f>IF(AS204=0,0,IF(AND(AS204=1,AR204=0),MAX($BO204:CF204)+1,CF204))</f>
        <v>#NAME?</v>
      </c>
      <c r="CH204" s="48" t="e">
        <f>IF(AT204=0,0,IF(AND(AT204=1,AS204=0),MAX($BO204:CG204)+1,CG204))</f>
        <v>#NAME?</v>
      </c>
      <c r="CI204" s="48" t="e">
        <f>IF(AU204=0,0,IF(AND(AU204=1,AT204=0),MAX($BO204:CH204)+1,CH204))</f>
        <v>#NAME?</v>
      </c>
      <c r="CJ204" s="48" t="e">
        <f>IF(AV204=0,0,IF(AND(AV204=1,AU204=0),MAX($BO204:CI204)+1,CI204))</f>
        <v>#NAME?</v>
      </c>
      <c r="CK204" s="48" t="e">
        <f>IF(AW204=0,0,IF(AND(AW204=1,AV204=0),MAX($BO204:CJ204)+1,CJ204))</f>
        <v>#NAME?</v>
      </c>
      <c r="CL204" s="48" t="e">
        <f>IF(AX204=0,0,IF(AND(AX204=1,AW204=0),MAX($BO204:CK204)+1,CK204))</f>
        <v>#NAME?</v>
      </c>
      <c r="CM204" s="48" t="e">
        <f>IF(AY204=0,0,IF(AND(AY204=1,AX204=0),MAX($BO204:CL204)+1,CL204))</f>
        <v>#NAME?</v>
      </c>
      <c r="CN204" s="48" t="e">
        <f>IF(AZ204=0,0,IF(AND(AZ204=1,AY204=0),MAX($BO204:CM204)+1,CM204))</f>
        <v>#NAME?</v>
      </c>
      <c r="CO204" s="48" t="e">
        <f>IF(BA204=0,0,IF(AND(BA204=1,AZ204=0),MAX($BO204:CN204)+1,CN204))</f>
        <v>#NAME?</v>
      </c>
      <c r="CP204" s="48" t="e">
        <f>IF(BB204=0,0,IF(AND(BB204=1,BA204=0),MAX($BO204:CO204)+1,CO204))</f>
        <v>#NAME?</v>
      </c>
      <c r="CQ204" s="48" t="e">
        <f>IF(BC204=0,0,IF(AND(BC204=1,BB204=0),MAX($BO204:CP204)+1,CP204))</f>
        <v>#NAME?</v>
      </c>
      <c r="CR204" s="48" t="e">
        <f>IF(BD204=0,0,IF(AND(BD204=1,BC204=0),MAX($BO204:CQ204)+1,CQ204))</f>
        <v>#NAME?</v>
      </c>
      <c r="CS204" s="48" t="e">
        <f>IF(BE204=0,0,IF(AND(BE204=1,BD204=0),MAX($BO204:CR204)+1,CR204))</f>
        <v>#NAME?</v>
      </c>
      <c r="CT204" s="48" t="e">
        <f>IF(BF204=0,0,IF(AND(BF204=1,BE204=0),MAX($BO204:CS204)+1,CS204))</f>
        <v>#NAME?</v>
      </c>
      <c r="CU204" s="48" t="e">
        <f>IF(BG204=0,0,IF(AND(BG204=1,BF204=0),MAX($BO204:CT204)+1,CT204))</f>
        <v>#NAME?</v>
      </c>
      <c r="CV204" s="48" t="e">
        <f>IF(BH204=0,0,IF(AND(BH204=1,BG204=0),MAX($BO204:CU204)+1,CU204))</f>
        <v>#NAME?</v>
      </c>
      <c r="CW204" s="48" t="e">
        <f>IF(BI204=0,0,IF(AND(BI204=1,BH204=0),MAX($BO204:CV204)+1,CV204))</f>
        <v>#NAME?</v>
      </c>
      <c r="CX204" s="48" t="e">
        <f>IF(BJ204=0,0,IF(AND(BJ204=1,BI204=0),MAX($BO204:CW204)+1,CW204))</f>
        <v>#NAME?</v>
      </c>
      <c r="CY204" s="48" t="e">
        <f>IF(BK204=0,0,IF(AND(BK204=1,BJ204=0),MAX($BO204:CX204)+1,CX204))</f>
        <v>#NAME?</v>
      </c>
      <c r="CZ204" s="48" t="e">
        <f>IF(BL204=0,0,IF(AND(BL204=1,BK204=0),MAX($BO204:CY204)+1,CY204))</f>
        <v>#NAME?</v>
      </c>
      <c r="DA204" s="53">
        <f>IF(BM204=0,0,IF(AND(BM204=1,BL204=0),MAX($BO204:CZ204)+1,CZ204))</f>
        <v>0</v>
      </c>
    </row>
    <row r="205" spans="2:105">
      <c r="B205" s="41" t="s">
        <v>109</v>
      </c>
      <c r="C205" s="39" t="str">
        <f t="shared" si="158"/>
        <v/>
      </c>
      <c r="D205" s="43" t="str">
        <f t="shared" si="159"/>
        <v/>
      </c>
      <c r="E205" s="39" t="str">
        <f t="shared" si="160"/>
        <v/>
      </c>
      <c r="F205" s="43" t="str">
        <f t="shared" si="161"/>
        <v/>
      </c>
      <c r="G205" s="39" t="str">
        <f t="shared" si="162"/>
        <v/>
      </c>
      <c r="H205" s="43" t="str">
        <f t="shared" si="163"/>
        <v/>
      </c>
      <c r="I205" s="39" t="str">
        <f t="shared" si="164"/>
        <v/>
      </c>
      <c r="J205" s="43" t="str">
        <f t="shared" si="165"/>
        <v/>
      </c>
      <c r="K205" s="39" t="str">
        <f t="shared" si="166"/>
        <v/>
      </c>
      <c r="L205" s="43" t="str">
        <f t="shared" si="167"/>
        <v/>
      </c>
      <c r="M205" s="39" t="str">
        <f t="shared" si="168"/>
        <v/>
      </c>
      <c r="N205" s="43" t="str">
        <f t="shared" si="169"/>
        <v/>
      </c>
      <c r="O205" s="39" t="str">
        <f t="shared" si="170"/>
        <v/>
      </c>
      <c r="P205" s="43" t="str">
        <f t="shared" si="171"/>
        <v/>
      </c>
      <c r="Q205" s="39" t="str">
        <f t="shared" si="172"/>
        <v/>
      </c>
      <c r="R205" s="43" t="str">
        <f t="shared" si="173"/>
        <v/>
      </c>
      <c r="S205" s="39" t="str">
        <f t="shared" si="174"/>
        <v/>
      </c>
      <c r="T205" s="43" t="str">
        <f t="shared" si="175"/>
        <v/>
      </c>
      <c r="U205" s="39" t="str">
        <f t="shared" si="176"/>
        <v/>
      </c>
      <c r="V205" s="43" t="str">
        <f t="shared" si="177"/>
        <v/>
      </c>
      <c r="W205" s="39" t="str">
        <f t="shared" si="178"/>
        <v/>
      </c>
      <c r="X205" s="43" t="str">
        <f t="shared" si="179"/>
        <v/>
      </c>
      <c r="Y205" s="40" t="str">
        <f t="shared" si="180"/>
        <v/>
      </c>
      <c r="AA205" s="54"/>
      <c r="AB205" s="48" t="e">
        <f>IF(INSERT_HOLDS_HERE!E$31=Hold_7,1,0)</f>
        <v>#NAME?</v>
      </c>
      <c r="AC205" s="48" t="e">
        <f>IF(INSERT_HOLDS_HERE!F$31=Hold_7,1,0)</f>
        <v>#NAME?</v>
      </c>
      <c r="AD205" s="48" t="e">
        <f>IF(INSERT_HOLDS_HERE!G$31=Hold_7,1,0)</f>
        <v>#NAME?</v>
      </c>
      <c r="AE205" s="48" t="e">
        <f>IF(INSERT_HOLDS_HERE!H$31=Hold_7,1,0)</f>
        <v>#NAME?</v>
      </c>
      <c r="AF205" s="48" t="e">
        <f>IF(INSERT_HOLDS_HERE!I$31=Hold_7,1,0)</f>
        <v>#NAME?</v>
      </c>
      <c r="AG205" s="48" t="e">
        <f>IF(INSERT_HOLDS_HERE!J$31=Hold_7,1,0)</f>
        <v>#NAME?</v>
      </c>
      <c r="AH205" s="48" t="e">
        <f>IF(INSERT_HOLDS_HERE!K$31=Hold_7,1,0)</f>
        <v>#NAME?</v>
      </c>
      <c r="AI205" s="48" t="e">
        <f>IF(INSERT_HOLDS_HERE!L$31=Hold_7,1,0)</f>
        <v>#NAME?</v>
      </c>
      <c r="AJ205" s="48" t="e">
        <f>IF(INSERT_HOLDS_HERE!M$31=Hold_7,1,0)</f>
        <v>#NAME?</v>
      </c>
      <c r="AK205" s="48" t="e">
        <f>IF(INSERT_HOLDS_HERE!N$31=Hold_7,1,0)</f>
        <v>#NAME?</v>
      </c>
      <c r="AL205" s="48" t="e">
        <f>IF(INSERT_HOLDS_HERE!O$31=Hold_7,1,0)</f>
        <v>#NAME?</v>
      </c>
      <c r="AM205" s="48" t="e">
        <f>IF(INSERT_HOLDS_HERE!P$31=Hold_7,1,0)</f>
        <v>#NAME?</v>
      </c>
      <c r="AN205" s="48" t="e">
        <f>IF(INSERT_HOLDS_HERE!R$31=Hold_7,1,0)</f>
        <v>#NAME?</v>
      </c>
      <c r="AO205" s="48" t="e">
        <f>IF(INSERT_HOLDS_HERE!S$31=Hold_7,1,0)</f>
        <v>#NAME?</v>
      </c>
      <c r="AP205" s="48" t="e">
        <f>IF(INSERT_HOLDS_HERE!T$31=Hold_7,1,0)</f>
        <v>#NAME?</v>
      </c>
      <c r="AQ205" s="48" t="e">
        <f>IF(INSERT_HOLDS_HERE!U$31=Hold_7,1,0)</f>
        <v>#NAME?</v>
      </c>
      <c r="AR205" s="48" t="e">
        <f>IF(INSERT_HOLDS_HERE!V$31=Hold_7,1,0)</f>
        <v>#NAME?</v>
      </c>
      <c r="AS205" s="48" t="e">
        <f>IF(INSERT_HOLDS_HERE!W$31=Hold_7,1,0)</f>
        <v>#NAME?</v>
      </c>
      <c r="AT205" s="48" t="e">
        <f>IF(INSERT_HOLDS_HERE!X$31=Hold_7,1,0)</f>
        <v>#NAME?</v>
      </c>
      <c r="AU205" s="48" t="e">
        <f>IF(INSERT_HOLDS_HERE!Y$31=Hold_7,1,0)</f>
        <v>#NAME?</v>
      </c>
      <c r="AV205" s="48" t="e">
        <f>IF(INSERT_HOLDS_HERE!Z$31=Hold_7,1,0)</f>
        <v>#NAME?</v>
      </c>
      <c r="AW205" s="48" t="e">
        <f>IF(INSERT_HOLDS_HERE!AA$31=Hold_7,1,0)</f>
        <v>#NAME?</v>
      </c>
      <c r="AX205" s="48" t="e">
        <f>IF(INSERT_HOLDS_HERE!AB$31=Hold_7,1,0)</f>
        <v>#NAME?</v>
      </c>
      <c r="AY205" s="48" t="e">
        <f>IF(INSERT_HOLDS_HERE!AC$31=Hold_7,1,0)</f>
        <v>#NAME?</v>
      </c>
      <c r="AZ205" s="48" t="e">
        <f>IF(INSERT_HOLDS_HERE!AD$31=Hold_7,1,0)</f>
        <v>#NAME?</v>
      </c>
      <c r="BA205" s="48" t="e">
        <f>IF(INSERT_HOLDS_HERE!AF$31=Hold_7,1,0)</f>
        <v>#NAME?</v>
      </c>
      <c r="BB205" s="48" t="e">
        <f>IF(INSERT_HOLDS_HERE!AG$31=Hold_7,1,0)</f>
        <v>#NAME?</v>
      </c>
      <c r="BC205" s="48" t="e">
        <f>IF(INSERT_HOLDS_HERE!AH$31=Hold_7,1,0)</f>
        <v>#NAME?</v>
      </c>
      <c r="BD205" s="48" t="e">
        <f>IF(INSERT_HOLDS_HERE!AI$31=Hold_7,1,0)</f>
        <v>#NAME?</v>
      </c>
      <c r="BE205" s="48" t="e">
        <f>IF(INSERT_HOLDS_HERE!AJ$31=Hold_7,1,0)</f>
        <v>#NAME?</v>
      </c>
      <c r="BF205" s="48" t="e">
        <f>IF(INSERT_HOLDS_HERE!AK$31=Hold_7,1,0)</f>
        <v>#NAME?</v>
      </c>
      <c r="BG205" s="48" t="e">
        <f>IF(INSERT_HOLDS_HERE!AL$31=Hold_7,1,0)</f>
        <v>#NAME?</v>
      </c>
      <c r="BH205" s="48" t="e">
        <f>IF(INSERT_HOLDS_HERE!AM$31=Hold_7,1,0)</f>
        <v>#NAME?</v>
      </c>
      <c r="BI205" s="48" t="e">
        <f>IF(INSERT_HOLDS_HERE!AN$31=Hold_7,1,0)</f>
        <v>#NAME?</v>
      </c>
      <c r="BJ205" s="48" t="e">
        <f>IF(INSERT_HOLDS_HERE!AO$31=Hold_7,1,0)</f>
        <v>#NAME?</v>
      </c>
      <c r="BK205" s="48" t="e">
        <f>IF(INSERT_HOLDS_HERE!AP$31=Hold_7,1,0)</f>
        <v>#NAME?</v>
      </c>
      <c r="BL205" s="48" t="e">
        <f>IF(INSERT_HOLDS_HERE!AQ$31=Hold_7,1,0)</f>
        <v>#NAME?</v>
      </c>
      <c r="BM205" s="54"/>
      <c r="BO205" s="53">
        <f t="shared" si="181"/>
        <v>0</v>
      </c>
      <c r="BP205" s="48" t="e">
        <f>IF(AB205=0,0,IF(AND(AB205=1,AA205=0),MAX($BO205:BO205)+1,BO205))</f>
        <v>#NAME?</v>
      </c>
      <c r="BQ205" s="48" t="e">
        <f>IF(AC205=0,0,IF(AND(AC205=1,AB205=0),MAX($BO205:BP205)+1,BP205))</f>
        <v>#NAME?</v>
      </c>
      <c r="BR205" s="48" t="e">
        <f>IF(AD205=0,0,IF(AND(AD205=1,AC205=0),MAX($BO205:BQ205)+1,BQ205))</f>
        <v>#NAME?</v>
      </c>
      <c r="BS205" s="48" t="e">
        <f>IF(AE205=0,0,IF(AND(AE205=1,AD205=0),MAX($BO205:BR205)+1,BR205))</f>
        <v>#NAME?</v>
      </c>
      <c r="BT205" s="48" t="e">
        <f>IF(AF205=0,0,IF(AND(AF205=1,AE205=0),MAX($BO205:BS205)+1,BS205))</f>
        <v>#NAME?</v>
      </c>
      <c r="BU205" s="48" t="e">
        <f>IF(AG205=0,0,IF(AND(AG205=1,AF205=0),MAX($BO205:BT205)+1,BT205))</f>
        <v>#NAME?</v>
      </c>
      <c r="BV205" s="48" t="e">
        <f>IF(AH205=0,0,IF(AND(AH205=1,AG205=0),MAX($BO205:BU205)+1,BU205))</f>
        <v>#NAME?</v>
      </c>
      <c r="BW205" s="48" t="e">
        <f>IF(AI205=0,0,IF(AND(AI205=1,AH205=0),MAX($BO205:BV205)+1,BV205))</f>
        <v>#NAME?</v>
      </c>
      <c r="BX205" s="48" t="e">
        <f>IF(AJ205=0,0,IF(AND(AJ205=1,AI205=0),MAX($BO205:BW205)+1,BW205))</f>
        <v>#NAME?</v>
      </c>
      <c r="BY205" s="48" t="e">
        <f>IF(AK205=0,0,IF(AND(AK205=1,AJ205=0),MAX($BO205:BX205)+1,BX205))</f>
        <v>#NAME?</v>
      </c>
      <c r="BZ205" s="48" t="e">
        <f>IF(AL205=0,0,IF(AND(AL205=1,AK205=0),MAX($BO205:BY205)+1,BY205))</f>
        <v>#NAME?</v>
      </c>
      <c r="CA205" s="48" t="e">
        <f>IF(AM205=0,0,IF(AND(AM205=1,AL205=0),MAX($BO205:BZ205)+1,BZ205))</f>
        <v>#NAME?</v>
      </c>
      <c r="CB205" s="48" t="e">
        <f>IF(AN205=0,0,IF(AND(AN205=1,AM205=0),MAX($BO205:CA205)+1,CA205))</f>
        <v>#NAME?</v>
      </c>
      <c r="CC205" s="48" t="e">
        <f>IF(AO205=0,0,IF(AND(AO205=1,AN205=0),MAX($BO205:CB205)+1,CB205))</f>
        <v>#NAME?</v>
      </c>
      <c r="CD205" s="48" t="e">
        <f>IF(AP205=0,0,IF(AND(AP205=1,AO205=0),MAX($BO205:CC205)+1,CC205))</f>
        <v>#NAME?</v>
      </c>
      <c r="CE205" s="48" t="e">
        <f>IF(AQ205=0,0,IF(AND(AQ205=1,AP205=0),MAX($BO205:CD205)+1,CD205))</f>
        <v>#NAME?</v>
      </c>
      <c r="CF205" s="48" t="e">
        <f>IF(AR205=0,0,IF(AND(AR205=1,AQ205=0),MAX($BO205:CE205)+1,CE205))</f>
        <v>#NAME?</v>
      </c>
      <c r="CG205" s="48" t="e">
        <f>IF(AS205=0,0,IF(AND(AS205=1,AR205=0),MAX($BO205:CF205)+1,CF205))</f>
        <v>#NAME?</v>
      </c>
      <c r="CH205" s="48" t="e">
        <f>IF(AT205=0,0,IF(AND(AT205=1,AS205=0),MAX($BO205:CG205)+1,CG205))</f>
        <v>#NAME?</v>
      </c>
      <c r="CI205" s="48" t="e">
        <f>IF(AU205=0,0,IF(AND(AU205=1,AT205=0),MAX($BO205:CH205)+1,CH205))</f>
        <v>#NAME?</v>
      </c>
      <c r="CJ205" s="48" t="e">
        <f>IF(AV205=0,0,IF(AND(AV205=1,AU205=0),MAX($BO205:CI205)+1,CI205))</f>
        <v>#NAME?</v>
      </c>
      <c r="CK205" s="48" t="e">
        <f>IF(AW205=0,0,IF(AND(AW205=1,AV205=0),MAX($BO205:CJ205)+1,CJ205))</f>
        <v>#NAME?</v>
      </c>
      <c r="CL205" s="48" t="e">
        <f>IF(AX205=0,0,IF(AND(AX205=1,AW205=0),MAX($BO205:CK205)+1,CK205))</f>
        <v>#NAME?</v>
      </c>
      <c r="CM205" s="48" t="e">
        <f>IF(AY205=0,0,IF(AND(AY205=1,AX205=0),MAX($BO205:CL205)+1,CL205))</f>
        <v>#NAME?</v>
      </c>
      <c r="CN205" s="48" t="e">
        <f>IF(AZ205=0,0,IF(AND(AZ205=1,AY205=0),MAX($BO205:CM205)+1,CM205))</f>
        <v>#NAME?</v>
      </c>
      <c r="CO205" s="48" t="e">
        <f>IF(BA205=0,0,IF(AND(BA205=1,AZ205=0),MAX($BO205:CN205)+1,CN205))</f>
        <v>#NAME?</v>
      </c>
      <c r="CP205" s="48" t="e">
        <f>IF(BB205=0,0,IF(AND(BB205=1,BA205=0),MAX($BO205:CO205)+1,CO205))</f>
        <v>#NAME?</v>
      </c>
      <c r="CQ205" s="48" t="e">
        <f>IF(BC205=0,0,IF(AND(BC205=1,BB205=0),MAX($BO205:CP205)+1,CP205))</f>
        <v>#NAME?</v>
      </c>
      <c r="CR205" s="48" t="e">
        <f>IF(BD205=0,0,IF(AND(BD205=1,BC205=0),MAX($BO205:CQ205)+1,CQ205))</f>
        <v>#NAME?</v>
      </c>
      <c r="CS205" s="48" t="e">
        <f>IF(BE205=0,0,IF(AND(BE205=1,BD205=0),MAX($BO205:CR205)+1,CR205))</f>
        <v>#NAME?</v>
      </c>
      <c r="CT205" s="48" t="e">
        <f>IF(BF205=0,0,IF(AND(BF205=1,BE205=0),MAX($BO205:CS205)+1,CS205))</f>
        <v>#NAME?</v>
      </c>
      <c r="CU205" s="48" t="e">
        <f>IF(BG205=0,0,IF(AND(BG205=1,BF205=0),MAX($BO205:CT205)+1,CT205))</f>
        <v>#NAME?</v>
      </c>
      <c r="CV205" s="48" t="e">
        <f>IF(BH205=0,0,IF(AND(BH205=1,BG205=0),MAX($BO205:CU205)+1,CU205))</f>
        <v>#NAME?</v>
      </c>
      <c r="CW205" s="48" t="e">
        <f>IF(BI205=0,0,IF(AND(BI205=1,BH205=0),MAX($BO205:CV205)+1,CV205))</f>
        <v>#NAME?</v>
      </c>
      <c r="CX205" s="48" t="e">
        <f>IF(BJ205=0,0,IF(AND(BJ205=1,BI205=0),MAX($BO205:CW205)+1,CW205))</f>
        <v>#NAME?</v>
      </c>
      <c r="CY205" s="48" t="e">
        <f>IF(BK205=0,0,IF(AND(BK205=1,BJ205=0),MAX($BO205:CX205)+1,CX205))</f>
        <v>#NAME?</v>
      </c>
      <c r="CZ205" s="48" t="e">
        <f>IF(BL205=0,0,IF(AND(BL205=1,BK205=0),MAX($BO205:CY205)+1,CY205))</f>
        <v>#NAME?</v>
      </c>
      <c r="DA205" s="53">
        <f>IF(BM205=0,0,IF(AND(BM205=1,BL205=0),MAX($BO205:CZ205)+1,CZ205))</f>
        <v>0</v>
      </c>
    </row>
    <row r="206" spans="2:105">
      <c r="B206" s="41" t="s">
        <v>6</v>
      </c>
      <c r="C206" s="39" t="str">
        <f t="shared" si="158"/>
        <v/>
      </c>
      <c r="D206" s="43" t="str">
        <f t="shared" si="159"/>
        <v/>
      </c>
      <c r="E206" s="39" t="str">
        <f t="shared" si="160"/>
        <v/>
      </c>
      <c r="F206" s="43" t="str">
        <f t="shared" si="161"/>
        <v/>
      </c>
      <c r="G206" s="39" t="str">
        <f t="shared" si="162"/>
        <v/>
      </c>
      <c r="H206" s="43" t="str">
        <f t="shared" si="163"/>
        <v/>
      </c>
      <c r="I206" s="39" t="str">
        <f t="shared" si="164"/>
        <v/>
      </c>
      <c r="J206" s="43" t="str">
        <f t="shared" si="165"/>
        <v/>
      </c>
      <c r="K206" s="39" t="str">
        <f t="shared" si="166"/>
        <v/>
      </c>
      <c r="L206" s="43" t="str">
        <f t="shared" si="167"/>
        <v/>
      </c>
      <c r="M206" s="39" t="str">
        <f t="shared" si="168"/>
        <v/>
      </c>
      <c r="N206" s="43" t="str">
        <f t="shared" si="169"/>
        <v/>
      </c>
      <c r="O206" s="39" t="str">
        <f t="shared" si="170"/>
        <v/>
      </c>
      <c r="P206" s="43" t="str">
        <f t="shared" si="171"/>
        <v/>
      </c>
      <c r="Q206" s="39" t="str">
        <f t="shared" si="172"/>
        <v/>
      </c>
      <c r="R206" s="43" t="str">
        <f t="shared" si="173"/>
        <v/>
      </c>
      <c r="S206" s="39" t="str">
        <f t="shared" si="174"/>
        <v/>
      </c>
      <c r="T206" s="43" t="str">
        <f t="shared" si="175"/>
        <v/>
      </c>
      <c r="U206" s="39" t="str">
        <f t="shared" si="176"/>
        <v/>
      </c>
      <c r="V206" s="43" t="str">
        <f t="shared" si="177"/>
        <v/>
      </c>
      <c r="W206" s="39" t="str">
        <f t="shared" si="178"/>
        <v/>
      </c>
      <c r="X206" s="43" t="str">
        <f t="shared" si="179"/>
        <v/>
      </c>
      <c r="Y206" s="40" t="str">
        <f t="shared" si="180"/>
        <v/>
      </c>
      <c r="AA206" s="54"/>
      <c r="AB206" s="54"/>
      <c r="AC206" s="48" t="e">
        <f>IF(INSERT_HOLDS_HERE!F$32=Hold_7,1,0)</f>
        <v>#NAME?</v>
      </c>
      <c r="AD206" s="48" t="e">
        <f>IF(INSERT_HOLDS_HERE!G$32=Hold_7,1,0)</f>
        <v>#NAME?</v>
      </c>
      <c r="AE206" s="48" t="e">
        <f>IF(INSERT_HOLDS_HERE!H$32=Hold_7,1,0)</f>
        <v>#NAME?</v>
      </c>
      <c r="AF206" s="48" t="e">
        <f>IF(INSERT_HOLDS_HERE!I$32=Hold_7,1,0)</f>
        <v>#NAME?</v>
      </c>
      <c r="AG206" s="48" t="e">
        <f>IF(INSERT_HOLDS_HERE!J$32=Hold_7,1,0)</f>
        <v>#NAME?</v>
      </c>
      <c r="AH206" s="48" t="e">
        <f>IF(INSERT_HOLDS_HERE!K$32=Hold_7,1,0)</f>
        <v>#NAME?</v>
      </c>
      <c r="AI206" s="48" t="e">
        <f>IF(INSERT_HOLDS_HERE!L$32=Hold_7,1,0)</f>
        <v>#NAME?</v>
      </c>
      <c r="AJ206" s="48" t="e">
        <f>IF(INSERT_HOLDS_HERE!M$32=Hold_7,1,0)</f>
        <v>#NAME?</v>
      </c>
      <c r="AK206" s="48" t="e">
        <f>IF(INSERT_HOLDS_HERE!N$32=Hold_7,1,0)</f>
        <v>#NAME?</v>
      </c>
      <c r="AL206" s="48" t="e">
        <f>IF(INSERT_HOLDS_HERE!O$32=Hold_7,1,0)</f>
        <v>#NAME?</v>
      </c>
      <c r="AM206" s="48" t="e">
        <f>IF(INSERT_HOLDS_HERE!P$32=Hold_7,1,0)</f>
        <v>#NAME?</v>
      </c>
      <c r="AN206" s="48" t="e">
        <f>IF(INSERT_HOLDS_HERE!R$32=Hold_7,1,0)</f>
        <v>#NAME?</v>
      </c>
      <c r="AO206" s="48" t="e">
        <f>IF(INSERT_HOLDS_HERE!S$32=Hold_7,1,0)</f>
        <v>#NAME?</v>
      </c>
      <c r="AP206" s="48" t="e">
        <f>IF(INSERT_HOLDS_HERE!T$32=Hold_7,1,0)</f>
        <v>#NAME?</v>
      </c>
      <c r="AQ206" s="48" t="e">
        <f>IF(INSERT_HOLDS_HERE!U$32=Hold_7,1,0)</f>
        <v>#NAME?</v>
      </c>
      <c r="AR206" s="48" t="e">
        <f>IF(INSERT_HOLDS_HERE!V$32=Hold_7,1,0)</f>
        <v>#NAME?</v>
      </c>
      <c r="AS206" s="48" t="e">
        <f>IF(INSERT_HOLDS_HERE!W$32=Hold_7,1,0)</f>
        <v>#NAME?</v>
      </c>
      <c r="AT206" s="48" t="e">
        <f>IF(INSERT_HOLDS_HERE!X$32=Hold_7,1,0)</f>
        <v>#NAME?</v>
      </c>
      <c r="AU206" s="48" t="e">
        <f>IF(INSERT_HOLDS_HERE!Y$32=Hold_7,1,0)</f>
        <v>#NAME?</v>
      </c>
      <c r="AV206" s="48" t="e">
        <f>IF(INSERT_HOLDS_HERE!Z$32=Hold_7,1,0)</f>
        <v>#NAME?</v>
      </c>
      <c r="AW206" s="48" t="e">
        <f>IF(INSERT_HOLDS_HERE!AA$32=Hold_7,1,0)</f>
        <v>#NAME?</v>
      </c>
      <c r="AX206" s="48" t="e">
        <f>IF(INSERT_HOLDS_HERE!AB$32=Hold_7,1,0)</f>
        <v>#NAME?</v>
      </c>
      <c r="AY206" s="48" t="e">
        <f>IF(INSERT_HOLDS_HERE!AC$32=Hold_7,1,0)</f>
        <v>#NAME?</v>
      </c>
      <c r="AZ206" s="48" t="e">
        <f>IF(INSERT_HOLDS_HERE!AD$32=Hold_7,1,0)</f>
        <v>#NAME?</v>
      </c>
      <c r="BA206" s="48" t="e">
        <f>IF(INSERT_HOLDS_HERE!AF$32=Hold_7,1,0)</f>
        <v>#NAME?</v>
      </c>
      <c r="BB206" s="48" t="e">
        <f>IF(INSERT_HOLDS_HERE!AG$32=Hold_7,1,0)</f>
        <v>#NAME?</v>
      </c>
      <c r="BC206" s="48" t="e">
        <f>IF(INSERT_HOLDS_HERE!AH$32=Hold_7,1,0)</f>
        <v>#NAME?</v>
      </c>
      <c r="BD206" s="48" t="e">
        <f>IF(INSERT_HOLDS_HERE!AI$32=Hold_7,1,0)</f>
        <v>#NAME?</v>
      </c>
      <c r="BE206" s="48" t="e">
        <f>IF(INSERT_HOLDS_HERE!AJ$32=Hold_7,1,0)</f>
        <v>#NAME?</v>
      </c>
      <c r="BF206" s="48" t="e">
        <f>IF(INSERT_HOLDS_HERE!AK$32=Hold_7,1,0)</f>
        <v>#NAME?</v>
      </c>
      <c r="BG206" s="48" t="e">
        <f>IF(INSERT_HOLDS_HERE!AL$32=Hold_7,1,0)</f>
        <v>#NAME?</v>
      </c>
      <c r="BH206" s="48" t="e">
        <f>IF(INSERT_HOLDS_HERE!AM$32=Hold_7,1,0)</f>
        <v>#NAME?</v>
      </c>
      <c r="BI206" s="48" t="e">
        <f>IF(INSERT_HOLDS_HERE!AN$32=Hold_7,1,0)</f>
        <v>#NAME?</v>
      </c>
      <c r="BJ206" s="48" t="e">
        <f>IF(INSERT_HOLDS_HERE!AO$32=Hold_7,1,0)</f>
        <v>#NAME?</v>
      </c>
      <c r="BK206" s="48" t="e">
        <f>IF(INSERT_HOLDS_HERE!AP$32=Hold_7,1,0)</f>
        <v>#NAME?</v>
      </c>
      <c r="BL206" s="54"/>
      <c r="BM206" s="54"/>
      <c r="BO206" s="53">
        <f t="shared" si="181"/>
        <v>0</v>
      </c>
      <c r="BP206" s="53">
        <f>IF(AB206=0,0,IF(AND(AB206=1,AA206=0),MAX($BO206:BO206)+1,BO206))</f>
        <v>0</v>
      </c>
      <c r="BQ206" s="48" t="e">
        <f>IF(AC206=0,0,IF(AND(AC206=1,AB206=0),MAX($BO206:BP206)+1,BP206))</f>
        <v>#NAME?</v>
      </c>
      <c r="BR206" s="48" t="e">
        <f>IF(AD206=0,0,IF(AND(AD206=1,AC206=0),MAX($BO206:BQ206)+1,BQ206))</f>
        <v>#NAME?</v>
      </c>
      <c r="BS206" s="48" t="e">
        <f>IF(AE206=0,0,IF(AND(AE206=1,AD206=0),MAX($BO206:BR206)+1,BR206))</f>
        <v>#NAME?</v>
      </c>
      <c r="BT206" s="48" t="e">
        <f>IF(AF206=0,0,IF(AND(AF206=1,AE206=0),MAX($BO206:BS206)+1,BS206))</f>
        <v>#NAME?</v>
      </c>
      <c r="BU206" s="48" t="e">
        <f>IF(AG206=0,0,IF(AND(AG206=1,AF206=0),MAX($BO206:BT206)+1,BT206))</f>
        <v>#NAME?</v>
      </c>
      <c r="BV206" s="48" t="e">
        <f>IF(AH206=0,0,IF(AND(AH206=1,AG206=0),MAX($BO206:BU206)+1,BU206))</f>
        <v>#NAME?</v>
      </c>
      <c r="BW206" s="48" t="e">
        <f>IF(AI206=0,0,IF(AND(AI206=1,AH206=0),MAX($BO206:BV206)+1,BV206))</f>
        <v>#NAME?</v>
      </c>
      <c r="BX206" s="48" t="e">
        <f>IF(AJ206=0,0,IF(AND(AJ206=1,AI206=0),MAX($BO206:BW206)+1,BW206))</f>
        <v>#NAME?</v>
      </c>
      <c r="BY206" s="48" t="e">
        <f>IF(AK206=0,0,IF(AND(AK206=1,AJ206=0),MAX($BO206:BX206)+1,BX206))</f>
        <v>#NAME?</v>
      </c>
      <c r="BZ206" s="48" t="e">
        <f>IF(AL206=0,0,IF(AND(AL206=1,AK206=0),MAX($BO206:BY206)+1,BY206))</f>
        <v>#NAME?</v>
      </c>
      <c r="CA206" s="48" t="e">
        <f>IF(AM206=0,0,IF(AND(AM206=1,AL206=0),MAX($BO206:BZ206)+1,BZ206))</f>
        <v>#NAME?</v>
      </c>
      <c r="CB206" s="48" t="e">
        <f>IF(AN206=0,0,IF(AND(AN206=1,AM206=0),MAX($BO206:CA206)+1,CA206))</f>
        <v>#NAME?</v>
      </c>
      <c r="CC206" s="48" t="e">
        <f>IF(AO206=0,0,IF(AND(AO206=1,AN206=0),MAX($BO206:CB206)+1,CB206))</f>
        <v>#NAME?</v>
      </c>
      <c r="CD206" s="48" t="e">
        <f>IF(AP206=0,0,IF(AND(AP206=1,AO206=0),MAX($BO206:CC206)+1,CC206))</f>
        <v>#NAME?</v>
      </c>
      <c r="CE206" s="48" t="e">
        <f>IF(AQ206=0,0,IF(AND(AQ206=1,AP206=0),MAX($BO206:CD206)+1,CD206))</f>
        <v>#NAME?</v>
      </c>
      <c r="CF206" s="48" t="e">
        <f>IF(AR206=0,0,IF(AND(AR206=1,AQ206=0),MAX($BO206:CE206)+1,CE206))</f>
        <v>#NAME?</v>
      </c>
      <c r="CG206" s="48" t="e">
        <f>IF(AS206=0,0,IF(AND(AS206=1,AR206=0),MAX($BO206:CF206)+1,CF206))</f>
        <v>#NAME?</v>
      </c>
      <c r="CH206" s="48" t="e">
        <f>IF(AT206=0,0,IF(AND(AT206=1,AS206=0),MAX($BO206:CG206)+1,CG206))</f>
        <v>#NAME?</v>
      </c>
      <c r="CI206" s="48" t="e">
        <f>IF(AU206=0,0,IF(AND(AU206=1,AT206=0),MAX($BO206:CH206)+1,CH206))</f>
        <v>#NAME?</v>
      </c>
      <c r="CJ206" s="48" t="e">
        <f>IF(AV206=0,0,IF(AND(AV206=1,AU206=0),MAX($BO206:CI206)+1,CI206))</f>
        <v>#NAME?</v>
      </c>
      <c r="CK206" s="48" t="e">
        <f>IF(AW206=0,0,IF(AND(AW206=1,AV206=0),MAX($BO206:CJ206)+1,CJ206))</f>
        <v>#NAME?</v>
      </c>
      <c r="CL206" s="48" t="e">
        <f>IF(AX206=0,0,IF(AND(AX206=1,AW206=0),MAX($BO206:CK206)+1,CK206))</f>
        <v>#NAME?</v>
      </c>
      <c r="CM206" s="48" t="e">
        <f>IF(AY206=0,0,IF(AND(AY206=1,AX206=0),MAX($BO206:CL206)+1,CL206))</f>
        <v>#NAME?</v>
      </c>
      <c r="CN206" s="48" t="e">
        <f>IF(AZ206=0,0,IF(AND(AZ206=1,AY206=0),MAX($BO206:CM206)+1,CM206))</f>
        <v>#NAME?</v>
      </c>
      <c r="CO206" s="48" t="e">
        <f>IF(BA206=0,0,IF(AND(BA206=1,AZ206=0),MAX($BO206:CN206)+1,CN206))</f>
        <v>#NAME?</v>
      </c>
      <c r="CP206" s="48" t="e">
        <f>IF(BB206=0,0,IF(AND(BB206=1,BA206=0),MAX($BO206:CO206)+1,CO206))</f>
        <v>#NAME?</v>
      </c>
      <c r="CQ206" s="48" t="e">
        <f>IF(BC206=0,0,IF(AND(BC206=1,BB206=0),MAX($BO206:CP206)+1,CP206))</f>
        <v>#NAME?</v>
      </c>
      <c r="CR206" s="48" t="e">
        <f>IF(BD206=0,0,IF(AND(BD206=1,BC206=0),MAX($BO206:CQ206)+1,CQ206))</f>
        <v>#NAME?</v>
      </c>
      <c r="CS206" s="48" t="e">
        <f>IF(BE206=0,0,IF(AND(BE206=1,BD206=0),MAX($BO206:CR206)+1,CR206))</f>
        <v>#NAME?</v>
      </c>
      <c r="CT206" s="48" t="e">
        <f>IF(BF206=0,0,IF(AND(BF206=1,BE206=0),MAX($BO206:CS206)+1,CS206))</f>
        <v>#NAME?</v>
      </c>
      <c r="CU206" s="48" t="e">
        <f>IF(BG206=0,0,IF(AND(BG206=1,BF206=0),MAX($BO206:CT206)+1,CT206))</f>
        <v>#NAME?</v>
      </c>
      <c r="CV206" s="48" t="e">
        <f>IF(BH206=0,0,IF(AND(BH206=1,BG206=0),MAX($BO206:CU206)+1,CU206))</f>
        <v>#NAME?</v>
      </c>
      <c r="CW206" s="48" t="e">
        <f>IF(BI206=0,0,IF(AND(BI206=1,BH206=0),MAX($BO206:CV206)+1,CV206))</f>
        <v>#NAME?</v>
      </c>
      <c r="CX206" s="48" t="e">
        <f>IF(BJ206=0,0,IF(AND(BJ206=1,BI206=0),MAX($BO206:CW206)+1,CW206))</f>
        <v>#NAME?</v>
      </c>
      <c r="CY206" s="48" t="e">
        <f>IF(BK206=0,0,IF(AND(BK206=1,BJ206=0),MAX($BO206:CX206)+1,CX206))</f>
        <v>#NAME?</v>
      </c>
      <c r="CZ206" s="53">
        <f>IF(BL206=0,0,IF(AND(BL206=1,BK206=0),MAX($BO206:CY206)+1,CY206))</f>
        <v>0</v>
      </c>
      <c r="DA206" s="53">
        <f>IF(BM206=0,0,IF(AND(BM206=1,BL206=0),MAX($BO206:CZ206)+1,CZ206))</f>
        <v>0</v>
      </c>
    </row>
    <row r="207" spans="2:105">
      <c r="B207" s="41" t="s">
        <v>7</v>
      </c>
      <c r="C207" s="39" t="str">
        <f t="shared" si="158"/>
        <v/>
      </c>
      <c r="D207" s="43" t="str">
        <f t="shared" si="159"/>
        <v/>
      </c>
      <c r="E207" s="39" t="str">
        <f t="shared" si="160"/>
        <v/>
      </c>
      <c r="F207" s="43" t="str">
        <f t="shared" si="161"/>
        <v/>
      </c>
      <c r="G207" s="39" t="str">
        <f t="shared" si="162"/>
        <v/>
      </c>
      <c r="H207" s="43" t="str">
        <f t="shared" si="163"/>
        <v/>
      </c>
      <c r="I207" s="39" t="str">
        <f t="shared" si="164"/>
        <v/>
      </c>
      <c r="J207" s="43" t="str">
        <f t="shared" si="165"/>
        <v/>
      </c>
      <c r="K207" s="39" t="str">
        <f t="shared" si="166"/>
        <v/>
      </c>
      <c r="L207" s="43" t="str">
        <f t="shared" si="167"/>
        <v/>
      </c>
      <c r="M207" s="39" t="str">
        <f t="shared" si="168"/>
        <v/>
      </c>
      <c r="N207" s="43" t="str">
        <f t="shared" si="169"/>
        <v/>
      </c>
      <c r="O207" s="39" t="str">
        <f t="shared" si="170"/>
        <v/>
      </c>
      <c r="P207" s="43" t="str">
        <f t="shared" si="171"/>
        <v/>
      </c>
      <c r="Q207" s="39" t="str">
        <f t="shared" si="172"/>
        <v/>
      </c>
      <c r="R207" s="43" t="str">
        <f t="shared" si="173"/>
        <v/>
      </c>
      <c r="S207" s="39" t="str">
        <f t="shared" si="174"/>
        <v/>
      </c>
      <c r="T207" s="43" t="str">
        <f t="shared" si="175"/>
        <v/>
      </c>
      <c r="U207" s="39" t="str">
        <f t="shared" si="176"/>
        <v/>
      </c>
      <c r="V207" s="43" t="str">
        <f t="shared" si="177"/>
        <v/>
      </c>
      <c r="W207" s="39" t="str">
        <f t="shared" si="178"/>
        <v/>
      </c>
      <c r="X207" s="43" t="str">
        <f t="shared" si="179"/>
        <v/>
      </c>
      <c r="Y207" s="40" t="str">
        <f t="shared" si="180"/>
        <v/>
      </c>
      <c r="AA207" s="54"/>
      <c r="AB207" s="54"/>
      <c r="AC207" s="48" t="e">
        <f>IF(INSERT_HOLDS_HERE!F$33=Hold_7,1,0)</f>
        <v>#NAME?</v>
      </c>
      <c r="AD207" s="48" t="e">
        <f>IF(INSERT_HOLDS_HERE!G$33=Hold_7,1,0)</f>
        <v>#NAME?</v>
      </c>
      <c r="AE207" s="48" t="e">
        <f>IF(INSERT_HOLDS_HERE!H$33=Hold_7,1,0)</f>
        <v>#NAME?</v>
      </c>
      <c r="AF207" s="48" t="e">
        <f>IF(INSERT_HOLDS_HERE!I$33=Hold_7,1,0)</f>
        <v>#NAME?</v>
      </c>
      <c r="AG207" s="48" t="e">
        <f>IF(INSERT_HOLDS_HERE!J$33=Hold_7,1,0)</f>
        <v>#NAME?</v>
      </c>
      <c r="AH207" s="48" t="e">
        <f>IF(INSERT_HOLDS_HERE!K$33=Hold_7,1,0)</f>
        <v>#NAME?</v>
      </c>
      <c r="AI207" s="48" t="e">
        <f>IF(INSERT_HOLDS_HERE!L$33=Hold_7,1,0)</f>
        <v>#NAME?</v>
      </c>
      <c r="AJ207" s="48" t="e">
        <f>IF(INSERT_HOLDS_HERE!M$33=Hold_7,1,0)</f>
        <v>#NAME?</v>
      </c>
      <c r="AK207" s="48" t="e">
        <f>IF(INSERT_HOLDS_HERE!N$33=Hold_7,1,0)</f>
        <v>#NAME?</v>
      </c>
      <c r="AL207" s="48" t="e">
        <f>IF(INSERT_HOLDS_HERE!O$33=Hold_7,1,0)</f>
        <v>#NAME?</v>
      </c>
      <c r="AM207" s="48" t="e">
        <f>IF(INSERT_HOLDS_HERE!P$33=Hold_7,1,0)</f>
        <v>#NAME?</v>
      </c>
      <c r="AN207" s="48" t="e">
        <f>IF(INSERT_HOLDS_HERE!R$33=Hold_7,1,0)</f>
        <v>#NAME?</v>
      </c>
      <c r="AO207" s="48" t="e">
        <f>IF(INSERT_HOLDS_HERE!S$33=Hold_7,1,0)</f>
        <v>#NAME?</v>
      </c>
      <c r="AP207" s="48" t="e">
        <f>IF(INSERT_HOLDS_HERE!T$33=Hold_7,1,0)</f>
        <v>#NAME?</v>
      </c>
      <c r="AQ207" s="48" t="e">
        <f>IF(INSERT_HOLDS_HERE!U$33=Hold_7,1,0)</f>
        <v>#NAME?</v>
      </c>
      <c r="AR207" s="48" t="e">
        <f>IF(INSERT_HOLDS_HERE!V$33=Hold_7,1,0)</f>
        <v>#NAME?</v>
      </c>
      <c r="AS207" s="48" t="e">
        <f>IF(INSERT_HOLDS_HERE!W$33=Hold_7,1,0)</f>
        <v>#NAME?</v>
      </c>
      <c r="AT207" s="48" t="e">
        <f>IF(INSERT_HOLDS_HERE!X$33=Hold_7,1,0)</f>
        <v>#NAME?</v>
      </c>
      <c r="AU207" s="48" t="e">
        <f>IF(INSERT_HOLDS_HERE!Y$33=Hold_7,1,0)</f>
        <v>#NAME?</v>
      </c>
      <c r="AV207" s="48" t="e">
        <f>IF(INSERT_HOLDS_HERE!Z$33=Hold_7,1,0)</f>
        <v>#NAME?</v>
      </c>
      <c r="AW207" s="48" t="e">
        <f>IF(INSERT_HOLDS_HERE!AA$33=Hold_7,1,0)</f>
        <v>#NAME?</v>
      </c>
      <c r="AX207" s="48" t="e">
        <f>IF(INSERT_HOLDS_HERE!AB$33=Hold_7,1,0)</f>
        <v>#NAME?</v>
      </c>
      <c r="AY207" s="48" t="e">
        <f>IF(INSERT_HOLDS_HERE!AC$33=Hold_7,1,0)</f>
        <v>#NAME?</v>
      </c>
      <c r="AZ207" s="48" t="e">
        <f>IF(INSERT_HOLDS_HERE!AD$33=Hold_7,1,0)</f>
        <v>#NAME?</v>
      </c>
      <c r="BA207" s="48" t="e">
        <f>IF(INSERT_HOLDS_HERE!AF$33=Hold_7,1,0)</f>
        <v>#NAME?</v>
      </c>
      <c r="BB207" s="48" t="e">
        <f>IF(INSERT_HOLDS_HERE!AG$33=Hold_7,1,0)</f>
        <v>#NAME?</v>
      </c>
      <c r="BC207" s="48" t="e">
        <f>IF(INSERT_HOLDS_HERE!AH$33=Hold_7,1,0)</f>
        <v>#NAME?</v>
      </c>
      <c r="BD207" s="48" t="e">
        <f>IF(INSERT_HOLDS_HERE!AI$33=Hold_7,1,0)</f>
        <v>#NAME?</v>
      </c>
      <c r="BE207" s="48" t="e">
        <f>IF(INSERT_HOLDS_HERE!AJ$33=Hold_7,1,0)</f>
        <v>#NAME?</v>
      </c>
      <c r="BF207" s="48" t="e">
        <f>IF(INSERT_HOLDS_HERE!AK$33=Hold_7,1,0)</f>
        <v>#NAME?</v>
      </c>
      <c r="BG207" s="48" t="e">
        <f>IF(INSERT_HOLDS_HERE!AL$33=Hold_7,1,0)</f>
        <v>#NAME?</v>
      </c>
      <c r="BH207" s="48" t="e">
        <f>IF(INSERT_HOLDS_HERE!AM$33=Hold_7,1,0)</f>
        <v>#NAME?</v>
      </c>
      <c r="BI207" s="48" t="e">
        <f>IF(INSERT_HOLDS_HERE!AN$33=Hold_7,1,0)</f>
        <v>#NAME?</v>
      </c>
      <c r="BJ207" s="48" t="e">
        <f>IF(INSERT_HOLDS_HERE!AO$33=Hold_7,1,0)</f>
        <v>#NAME?</v>
      </c>
      <c r="BK207" s="48" t="e">
        <f>IF(INSERT_HOLDS_HERE!AP$33=Hold_7,1,0)</f>
        <v>#NAME?</v>
      </c>
      <c r="BL207" s="54"/>
      <c r="BM207" s="54"/>
      <c r="BO207" s="53">
        <f t="shared" si="181"/>
        <v>0</v>
      </c>
      <c r="BP207" s="53">
        <f>IF(AB207=0,0,IF(AND(AB207=1,AA207=0),MAX($BO207:BO207)+1,BO207))</f>
        <v>0</v>
      </c>
      <c r="BQ207" s="48" t="e">
        <f>IF(AC207=0,0,IF(AND(AC207=1,AB207=0),MAX($BO207:BP207)+1,BP207))</f>
        <v>#NAME?</v>
      </c>
      <c r="BR207" s="48" t="e">
        <f>IF(AD207=0,0,IF(AND(AD207=1,AC207=0),MAX($BO207:BQ207)+1,BQ207))</f>
        <v>#NAME?</v>
      </c>
      <c r="BS207" s="48" t="e">
        <f>IF(AE207=0,0,IF(AND(AE207=1,AD207=0),MAX($BO207:BR207)+1,BR207))</f>
        <v>#NAME?</v>
      </c>
      <c r="BT207" s="48" t="e">
        <f>IF(AF207=0,0,IF(AND(AF207=1,AE207=0),MAX($BO207:BS207)+1,BS207))</f>
        <v>#NAME?</v>
      </c>
      <c r="BU207" s="48" t="e">
        <f>IF(AG207=0,0,IF(AND(AG207=1,AF207=0),MAX($BO207:BT207)+1,BT207))</f>
        <v>#NAME?</v>
      </c>
      <c r="BV207" s="48" t="e">
        <f>IF(AH207=0,0,IF(AND(AH207=1,AG207=0),MAX($BO207:BU207)+1,BU207))</f>
        <v>#NAME?</v>
      </c>
      <c r="BW207" s="48" t="e">
        <f>IF(AI207=0,0,IF(AND(AI207=1,AH207=0),MAX($BO207:BV207)+1,BV207))</f>
        <v>#NAME?</v>
      </c>
      <c r="BX207" s="48" t="e">
        <f>IF(AJ207=0,0,IF(AND(AJ207=1,AI207=0),MAX($BO207:BW207)+1,BW207))</f>
        <v>#NAME?</v>
      </c>
      <c r="BY207" s="48" t="e">
        <f>IF(AK207=0,0,IF(AND(AK207=1,AJ207=0),MAX($BO207:BX207)+1,BX207))</f>
        <v>#NAME?</v>
      </c>
      <c r="BZ207" s="48" t="e">
        <f>IF(AL207=0,0,IF(AND(AL207=1,AK207=0),MAX($BO207:BY207)+1,BY207))</f>
        <v>#NAME?</v>
      </c>
      <c r="CA207" s="48" t="e">
        <f>IF(AM207=0,0,IF(AND(AM207=1,AL207=0),MAX($BO207:BZ207)+1,BZ207))</f>
        <v>#NAME?</v>
      </c>
      <c r="CB207" s="48" t="e">
        <f>IF(AN207=0,0,IF(AND(AN207=1,AM207=0),MAX($BO207:CA207)+1,CA207))</f>
        <v>#NAME?</v>
      </c>
      <c r="CC207" s="48" t="e">
        <f>IF(AO207=0,0,IF(AND(AO207=1,AN207=0),MAX($BO207:CB207)+1,CB207))</f>
        <v>#NAME?</v>
      </c>
      <c r="CD207" s="48" t="e">
        <f>IF(AP207=0,0,IF(AND(AP207=1,AO207=0),MAX($BO207:CC207)+1,CC207))</f>
        <v>#NAME?</v>
      </c>
      <c r="CE207" s="48" t="e">
        <f>IF(AQ207=0,0,IF(AND(AQ207=1,AP207=0),MAX($BO207:CD207)+1,CD207))</f>
        <v>#NAME?</v>
      </c>
      <c r="CF207" s="48" t="e">
        <f>IF(AR207=0,0,IF(AND(AR207=1,AQ207=0),MAX($BO207:CE207)+1,CE207))</f>
        <v>#NAME?</v>
      </c>
      <c r="CG207" s="48" t="e">
        <f>IF(AS207=0,0,IF(AND(AS207=1,AR207=0),MAX($BO207:CF207)+1,CF207))</f>
        <v>#NAME?</v>
      </c>
      <c r="CH207" s="48" t="e">
        <f>IF(AT207=0,0,IF(AND(AT207=1,AS207=0),MAX($BO207:CG207)+1,CG207))</f>
        <v>#NAME?</v>
      </c>
      <c r="CI207" s="48" t="e">
        <f>IF(AU207=0,0,IF(AND(AU207=1,AT207=0),MAX($BO207:CH207)+1,CH207))</f>
        <v>#NAME?</v>
      </c>
      <c r="CJ207" s="48" t="e">
        <f>IF(AV207=0,0,IF(AND(AV207=1,AU207=0),MAX($BO207:CI207)+1,CI207))</f>
        <v>#NAME?</v>
      </c>
      <c r="CK207" s="48" t="e">
        <f>IF(AW207=0,0,IF(AND(AW207=1,AV207=0),MAX($BO207:CJ207)+1,CJ207))</f>
        <v>#NAME?</v>
      </c>
      <c r="CL207" s="48" t="e">
        <f>IF(AX207=0,0,IF(AND(AX207=1,AW207=0),MAX($BO207:CK207)+1,CK207))</f>
        <v>#NAME?</v>
      </c>
      <c r="CM207" s="48" t="e">
        <f>IF(AY207=0,0,IF(AND(AY207=1,AX207=0),MAX($BO207:CL207)+1,CL207))</f>
        <v>#NAME?</v>
      </c>
      <c r="CN207" s="48" t="e">
        <f>IF(AZ207=0,0,IF(AND(AZ207=1,AY207=0),MAX($BO207:CM207)+1,CM207))</f>
        <v>#NAME?</v>
      </c>
      <c r="CO207" s="48" t="e">
        <f>IF(BA207=0,0,IF(AND(BA207=1,AZ207=0),MAX($BO207:CN207)+1,CN207))</f>
        <v>#NAME?</v>
      </c>
      <c r="CP207" s="48" t="e">
        <f>IF(BB207=0,0,IF(AND(BB207=1,BA207=0),MAX($BO207:CO207)+1,CO207))</f>
        <v>#NAME?</v>
      </c>
      <c r="CQ207" s="48" t="e">
        <f>IF(BC207=0,0,IF(AND(BC207=1,BB207=0),MAX($BO207:CP207)+1,CP207))</f>
        <v>#NAME?</v>
      </c>
      <c r="CR207" s="48" t="e">
        <f>IF(BD207=0,0,IF(AND(BD207=1,BC207=0),MAX($BO207:CQ207)+1,CQ207))</f>
        <v>#NAME?</v>
      </c>
      <c r="CS207" s="48" t="e">
        <f>IF(BE207=0,0,IF(AND(BE207=1,BD207=0),MAX($BO207:CR207)+1,CR207))</f>
        <v>#NAME?</v>
      </c>
      <c r="CT207" s="48" t="e">
        <f>IF(BF207=0,0,IF(AND(BF207=1,BE207=0),MAX($BO207:CS207)+1,CS207))</f>
        <v>#NAME?</v>
      </c>
      <c r="CU207" s="48" t="e">
        <f>IF(BG207=0,0,IF(AND(BG207=1,BF207=0),MAX($BO207:CT207)+1,CT207))</f>
        <v>#NAME?</v>
      </c>
      <c r="CV207" s="48" t="e">
        <f>IF(BH207=0,0,IF(AND(BH207=1,BG207=0),MAX($BO207:CU207)+1,CU207))</f>
        <v>#NAME?</v>
      </c>
      <c r="CW207" s="48" t="e">
        <f>IF(BI207=0,0,IF(AND(BI207=1,BH207=0),MAX($BO207:CV207)+1,CV207))</f>
        <v>#NAME?</v>
      </c>
      <c r="CX207" s="48" t="e">
        <f>IF(BJ207=0,0,IF(AND(BJ207=1,BI207=0),MAX($BO207:CW207)+1,CW207))</f>
        <v>#NAME?</v>
      </c>
      <c r="CY207" s="48" t="e">
        <f>IF(BK207=0,0,IF(AND(BK207=1,BJ207=0),MAX($BO207:CX207)+1,CX207))</f>
        <v>#NAME?</v>
      </c>
      <c r="CZ207" s="53">
        <f>IF(BL207=0,0,IF(AND(BL207=1,BK207=0),MAX($BO207:CY207)+1,CY207))</f>
        <v>0</v>
      </c>
      <c r="DA207" s="53">
        <f>IF(BM207=0,0,IF(AND(BM207=1,BL207=0),MAX($BO207:CZ207)+1,CZ207))</f>
        <v>0</v>
      </c>
    </row>
    <row r="208" spans="2:105">
      <c r="B208" s="41" t="s">
        <v>5</v>
      </c>
      <c r="C208" s="39" t="str">
        <f t="shared" si="158"/>
        <v/>
      </c>
      <c r="D208" s="43" t="str">
        <f t="shared" si="159"/>
        <v/>
      </c>
      <c r="E208" s="39" t="str">
        <f t="shared" si="160"/>
        <v/>
      </c>
      <c r="F208" s="43" t="str">
        <f t="shared" si="161"/>
        <v/>
      </c>
      <c r="G208" s="39" t="str">
        <f t="shared" si="162"/>
        <v/>
      </c>
      <c r="H208" s="43" t="str">
        <f t="shared" si="163"/>
        <v/>
      </c>
      <c r="I208" s="39" t="str">
        <f t="shared" si="164"/>
        <v/>
      </c>
      <c r="J208" s="43" t="str">
        <f t="shared" si="165"/>
        <v/>
      </c>
      <c r="K208" s="39" t="str">
        <f t="shared" si="166"/>
        <v/>
      </c>
      <c r="L208" s="43" t="str">
        <f t="shared" si="167"/>
        <v/>
      </c>
      <c r="M208" s="39" t="str">
        <f t="shared" si="168"/>
        <v/>
      </c>
      <c r="N208" s="43" t="str">
        <f t="shared" si="169"/>
        <v/>
      </c>
      <c r="O208" s="39" t="str">
        <f t="shared" si="170"/>
        <v/>
      </c>
      <c r="P208" s="43" t="str">
        <f t="shared" si="171"/>
        <v/>
      </c>
      <c r="Q208" s="39" t="str">
        <f t="shared" si="172"/>
        <v/>
      </c>
      <c r="R208" s="43" t="str">
        <f t="shared" si="173"/>
        <v/>
      </c>
      <c r="S208" s="39" t="str">
        <f t="shared" si="174"/>
        <v/>
      </c>
      <c r="T208" s="43" t="str">
        <f t="shared" si="175"/>
        <v/>
      </c>
      <c r="U208" s="39" t="str">
        <f t="shared" si="176"/>
        <v/>
      </c>
      <c r="V208" s="43" t="str">
        <f t="shared" si="177"/>
        <v/>
      </c>
      <c r="W208" s="39" t="str">
        <f t="shared" si="178"/>
        <v/>
      </c>
      <c r="X208" s="43" t="str">
        <f t="shared" si="179"/>
        <v/>
      </c>
      <c r="Y208" s="40" t="str">
        <f t="shared" si="180"/>
        <v/>
      </c>
      <c r="AA208" s="54"/>
      <c r="AB208" s="54"/>
      <c r="AC208" s="48" t="e">
        <f>IF(INSERT_HOLDS_HERE!F$34=Hold_7,1,0)</f>
        <v>#NAME?</v>
      </c>
      <c r="AD208" s="48" t="e">
        <f>IF(INSERT_HOLDS_HERE!G$34=Hold_7,1,0)</f>
        <v>#NAME?</v>
      </c>
      <c r="AE208" s="48" t="e">
        <f>IF(INSERT_HOLDS_HERE!H$34=Hold_7,1,0)</f>
        <v>#NAME?</v>
      </c>
      <c r="AF208" s="48" t="e">
        <f>IF(INSERT_HOLDS_HERE!I$34=Hold_7,1,0)</f>
        <v>#NAME?</v>
      </c>
      <c r="AG208" s="48" t="e">
        <f>IF(INSERT_HOLDS_HERE!J$34=Hold_7,1,0)</f>
        <v>#NAME?</v>
      </c>
      <c r="AH208" s="48" t="e">
        <f>IF(INSERT_HOLDS_HERE!K$34=Hold_7,1,0)</f>
        <v>#NAME?</v>
      </c>
      <c r="AI208" s="48" t="e">
        <f>IF(INSERT_HOLDS_HERE!L$34=Hold_7,1,0)</f>
        <v>#NAME?</v>
      </c>
      <c r="AJ208" s="48" t="e">
        <f>IF(INSERT_HOLDS_HERE!M$34=Hold_7,1,0)</f>
        <v>#NAME?</v>
      </c>
      <c r="AK208" s="48" t="e">
        <f>IF(INSERT_HOLDS_HERE!N$34=Hold_7,1,0)</f>
        <v>#NAME?</v>
      </c>
      <c r="AL208" s="48" t="e">
        <f>IF(INSERT_HOLDS_HERE!O$34=Hold_7,1,0)</f>
        <v>#NAME?</v>
      </c>
      <c r="AM208" s="48" t="e">
        <f>IF(INSERT_HOLDS_HERE!P$34=Hold_7,1,0)</f>
        <v>#NAME?</v>
      </c>
      <c r="AN208" s="48" t="e">
        <f>IF(INSERT_HOLDS_HERE!R$34=Hold_7,1,0)</f>
        <v>#NAME?</v>
      </c>
      <c r="AO208" s="48" t="e">
        <f>IF(INSERT_HOLDS_HERE!S$34=Hold_7,1,0)</f>
        <v>#NAME?</v>
      </c>
      <c r="AP208" s="48" t="e">
        <f>IF(INSERT_HOLDS_HERE!T$34=Hold_7,1,0)</f>
        <v>#NAME?</v>
      </c>
      <c r="AQ208" s="48" t="e">
        <f>IF(INSERT_HOLDS_HERE!U$34=Hold_7,1,0)</f>
        <v>#NAME?</v>
      </c>
      <c r="AR208" s="48" t="e">
        <f>IF(INSERT_HOLDS_HERE!V$34=Hold_7,1,0)</f>
        <v>#NAME?</v>
      </c>
      <c r="AS208" s="48" t="e">
        <f>IF(INSERT_HOLDS_HERE!W$34=Hold_7,1,0)</f>
        <v>#NAME?</v>
      </c>
      <c r="AT208" s="48" t="e">
        <f>IF(INSERT_HOLDS_HERE!X$34=Hold_7,1,0)</f>
        <v>#NAME?</v>
      </c>
      <c r="AU208" s="48" t="e">
        <f>IF(INSERT_HOLDS_HERE!Y$34=Hold_7,1,0)</f>
        <v>#NAME?</v>
      </c>
      <c r="AV208" s="48" t="e">
        <f>IF(INSERT_HOLDS_HERE!Z$34=Hold_7,1,0)</f>
        <v>#NAME?</v>
      </c>
      <c r="AW208" s="48" t="e">
        <f>IF(INSERT_HOLDS_HERE!AA$34=Hold_7,1,0)</f>
        <v>#NAME?</v>
      </c>
      <c r="AX208" s="48" t="e">
        <f>IF(INSERT_HOLDS_HERE!AB$34=Hold_7,1,0)</f>
        <v>#NAME?</v>
      </c>
      <c r="AY208" s="48" t="e">
        <f>IF(INSERT_HOLDS_HERE!AC$34=Hold_7,1,0)</f>
        <v>#NAME?</v>
      </c>
      <c r="AZ208" s="48" t="e">
        <f>IF(INSERT_HOLDS_HERE!AD$34=Hold_7,1,0)</f>
        <v>#NAME?</v>
      </c>
      <c r="BA208" s="48" t="e">
        <f>IF(INSERT_HOLDS_HERE!AF$34=Hold_7,1,0)</f>
        <v>#NAME?</v>
      </c>
      <c r="BB208" s="48" t="e">
        <f>IF(INSERT_HOLDS_HERE!AG$34=Hold_7,1,0)</f>
        <v>#NAME?</v>
      </c>
      <c r="BC208" s="48" t="e">
        <f>IF(INSERT_HOLDS_HERE!AH$34=Hold_7,1,0)</f>
        <v>#NAME?</v>
      </c>
      <c r="BD208" s="48" t="e">
        <f>IF(INSERT_HOLDS_HERE!AI$34=Hold_7,1,0)</f>
        <v>#NAME?</v>
      </c>
      <c r="BE208" s="48" t="e">
        <f>IF(INSERT_HOLDS_HERE!AJ$34=Hold_7,1,0)</f>
        <v>#NAME?</v>
      </c>
      <c r="BF208" s="48" t="e">
        <f>IF(INSERT_HOLDS_HERE!AK$34=Hold_7,1,0)</f>
        <v>#NAME?</v>
      </c>
      <c r="BG208" s="48" t="e">
        <f>IF(INSERT_HOLDS_HERE!AL$34=Hold_7,1,0)</f>
        <v>#NAME?</v>
      </c>
      <c r="BH208" s="48" t="e">
        <f>IF(INSERT_HOLDS_HERE!AM$34=Hold_7,1,0)</f>
        <v>#NAME?</v>
      </c>
      <c r="BI208" s="48" t="e">
        <f>IF(INSERT_HOLDS_HERE!AN$34=Hold_7,1,0)</f>
        <v>#NAME?</v>
      </c>
      <c r="BJ208" s="48" t="e">
        <f>IF(INSERT_HOLDS_HERE!AO$34=Hold_7,1,0)</f>
        <v>#NAME?</v>
      </c>
      <c r="BK208" s="48" t="e">
        <f>IF(INSERT_HOLDS_HERE!AP$34=Hold_7,1,0)</f>
        <v>#NAME?</v>
      </c>
      <c r="BL208" s="54"/>
      <c r="BM208" s="54"/>
      <c r="BO208" s="53">
        <f t="shared" si="181"/>
        <v>0</v>
      </c>
      <c r="BP208" s="53">
        <f>IF(AB208=0,0,IF(AND(AB208=1,AA208=0),MAX($BO208:BO208)+1,BO208))</f>
        <v>0</v>
      </c>
      <c r="BQ208" s="48" t="e">
        <f>IF(AC208=0,0,IF(AND(AC208=1,AB208=0),MAX($BO208:BP208)+1,BP208))</f>
        <v>#NAME?</v>
      </c>
      <c r="BR208" s="48" t="e">
        <f>IF(AD208=0,0,IF(AND(AD208=1,AC208=0),MAX($BO208:BQ208)+1,BQ208))</f>
        <v>#NAME?</v>
      </c>
      <c r="BS208" s="48" t="e">
        <f>IF(AE208=0,0,IF(AND(AE208=1,AD208=0),MAX($BO208:BR208)+1,BR208))</f>
        <v>#NAME?</v>
      </c>
      <c r="BT208" s="48" t="e">
        <f>IF(AF208=0,0,IF(AND(AF208=1,AE208=0),MAX($BO208:BS208)+1,BS208))</f>
        <v>#NAME?</v>
      </c>
      <c r="BU208" s="48" t="e">
        <f>IF(AG208=0,0,IF(AND(AG208=1,AF208=0),MAX($BO208:BT208)+1,BT208))</f>
        <v>#NAME?</v>
      </c>
      <c r="BV208" s="48" t="e">
        <f>IF(AH208=0,0,IF(AND(AH208=1,AG208=0),MAX($BO208:BU208)+1,BU208))</f>
        <v>#NAME?</v>
      </c>
      <c r="BW208" s="48" t="e">
        <f>IF(AI208=0,0,IF(AND(AI208=1,AH208=0),MAX($BO208:BV208)+1,BV208))</f>
        <v>#NAME?</v>
      </c>
      <c r="BX208" s="48" t="e">
        <f>IF(AJ208=0,0,IF(AND(AJ208=1,AI208=0),MAX($BO208:BW208)+1,BW208))</f>
        <v>#NAME?</v>
      </c>
      <c r="BY208" s="48" t="e">
        <f>IF(AK208=0,0,IF(AND(AK208=1,AJ208=0),MAX($BO208:BX208)+1,BX208))</f>
        <v>#NAME?</v>
      </c>
      <c r="BZ208" s="48" t="e">
        <f>IF(AL208=0,0,IF(AND(AL208=1,AK208=0),MAX($BO208:BY208)+1,BY208))</f>
        <v>#NAME?</v>
      </c>
      <c r="CA208" s="48" t="e">
        <f>IF(AM208=0,0,IF(AND(AM208=1,AL208=0),MAX($BO208:BZ208)+1,BZ208))</f>
        <v>#NAME?</v>
      </c>
      <c r="CB208" s="48" t="e">
        <f>IF(AN208=0,0,IF(AND(AN208=1,AM208=0),MAX($BO208:CA208)+1,CA208))</f>
        <v>#NAME?</v>
      </c>
      <c r="CC208" s="48" t="e">
        <f>IF(AO208=0,0,IF(AND(AO208=1,AN208=0),MAX($BO208:CB208)+1,CB208))</f>
        <v>#NAME?</v>
      </c>
      <c r="CD208" s="48" t="e">
        <f>IF(AP208=0,0,IF(AND(AP208=1,AO208=0),MAX($BO208:CC208)+1,CC208))</f>
        <v>#NAME?</v>
      </c>
      <c r="CE208" s="48" t="e">
        <f>IF(AQ208=0,0,IF(AND(AQ208=1,AP208=0),MAX($BO208:CD208)+1,CD208))</f>
        <v>#NAME?</v>
      </c>
      <c r="CF208" s="48" t="e">
        <f>IF(AR208=0,0,IF(AND(AR208=1,AQ208=0),MAX($BO208:CE208)+1,CE208))</f>
        <v>#NAME?</v>
      </c>
      <c r="CG208" s="48" t="e">
        <f>IF(AS208=0,0,IF(AND(AS208=1,AR208=0),MAX($BO208:CF208)+1,CF208))</f>
        <v>#NAME?</v>
      </c>
      <c r="CH208" s="48" t="e">
        <f>IF(AT208=0,0,IF(AND(AT208=1,AS208=0),MAX($BO208:CG208)+1,CG208))</f>
        <v>#NAME?</v>
      </c>
      <c r="CI208" s="48" t="e">
        <f>IF(AU208=0,0,IF(AND(AU208=1,AT208=0),MAX($BO208:CH208)+1,CH208))</f>
        <v>#NAME?</v>
      </c>
      <c r="CJ208" s="48" t="e">
        <f>IF(AV208=0,0,IF(AND(AV208=1,AU208=0),MAX($BO208:CI208)+1,CI208))</f>
        <v>#NAME?</v>
      </c>
      <c r="CK208" s="48" t="e">
        <f>IF(AW208=0,0,IF(AND(AW208=1,AV208=0),MAX($BO208:CJ208)+1,CJ208))</f>
        <v>#NAME?</v>
      </c>
      <c r="CL208" s="48" t="e">
        <f>IF(AX208=0,0,IF(AND(AX208=1,AW208=0),MAX($BO208:CK208)+1,CK208))</f>
        <v>#NAME?</v>
      </c>
      <c r="CM208" s="48" t="e">
        <f>IF(AY208=0,0,IF(AND(AY208=1,AX208=0),MAX($BO208:CL208)+1,CL208))</f>
        <v>#NAME?</v>
      </c>
      <c r="CN208" s="48" t="e">
        <f>IF(AZ208=0,0,IF(AND(AZ208=1,AY208=0),MAX($BO208:CM208)+1,CM208))</f>
        <v>#NAME?</v>
      </c>
      <c r="CO208" s="48" t="e">
        <f>IF(BA208=0,0,IF(AND(BA208=1,AZ208=0),MAX($BO208:CN208)+1,CN208))</f>
        <v>#NAME?</v>
      </c>
      <c r="CP208" s="48" t="e">
        <f>IF(BB208=0,0,IF(AND(BB208=1,BA208=0),MAX($BO208:CO208)+1,CO208))</f>
        <v>#NAME?</v>
      </c>
      <c r="CQ208" s="48" t="e">
        <f>IF(BC208=0,0,IF(AND(BC208=1,BB208=0),MAX($BO208:CP208)+1,CP208))</f>
        <v>#NAME?</v>
      </c>
      <c r="CR208" s="48" t="e">
        <f>IF(BD208=0,0,IF(AND(BD208=1,BC208=0),MAX($BO208:CQ208)+1,CQ208))</f>
        <v>#NAME?</v>
      </c>
      <c r="CS208" s="48" t="e">
        <f>IF(BE208=0,0,IF(AND(BE208=1,BD208=0),MAX($BO208:CR208)+1,CR208))</f>
        <v>#NAME?</v>
      </c>
      <c r="CT208" s="48" t="e">
        <f>IF(BF208=0,0,IF(AND(BF208=1,BE208=0),MAX($BO208:CS208)+1,CS208))</f>
        <v>#NAME?</v>
      </c>
      <c r="CU208" s="48" t="e">
        <f>IF(BG208=0,0,IF(AND(BG208=1,BF208=0),MAX($BO208:CT208)+1,CT208))</f>
        <v>#NAME?</v>
      </c>
      <c r="CV208" s="48" t="e">
        <f>IF(BH208=0,0,IF(AND(BH208=1,BG208=0),MAX($BO208:CU208)+1,CU208))</f>
        <v>#NAME?</v>
      </c>
      <c r="CW208" s="48" t="e">
        <f>IF(BI208=0,0,IF(AND(BI208=1,BH208=0),MAX($BO208:CV208)+1,CV208))</f>
        <v>#NAME?</v>
      </c>
      <c r="CX208" s="48" t="e">
        <f>IF(BJ208=0,0,IF(AND(BJ208=1,BI208=0),MAX($BO208:CW208)+1,CW208))</f>
        <v>#NAME?</v>
      </c>
      <c r="CY208" s="48" t="e">
        <f>IF(BK208=0,0,IF(AND(BK208=1,BJ208=0),MAX($BO208:CX208)+1,CX208))</f>
        <v>#NAME?</v>
      </c>
      <c r="CZ208" s="53">
        <f>IF(BL208=0,0,IF(AND(BL208=1,BK208=0),MAX($BO208:CY208)+1,CY208))</f>
        <v>0</v>
      </c>
      <c r="DA208" s="53">
        <f>IF(BM208=0,0,IF(AND(BM208=1,BL208=0),MAX($BO208:CZ208)+1,CZ208))</f>
        <v>0</v>
      </c>
    </row>
    <row r="209" spans="2:105">
      <c r="B209" s="41" t="s">
        <v>4</v>
      </c>
      <c r="C209" s="39" t="str">
        <f t="shared" si="158"/>
        <v/>
      </c>
      <c r="D209" s="43" t="str">
        <f t="shared" si="159"/>
        <v/>
      </c>
      <c r="E209" s="39" t="str">
        <f t="shared" si="160"/>
        <v/>
      </c>
      <c r="F209" s="43" t="str">
        <f t="shared" si="161"/>
        <v/>
      </c>
      <c r="G209" s="39" t="str">
        <f t="shared" si="162"/>
        <v/>
      </c>
      <c r="H209" s="43" t="str">
        <f t="shared" si="163"/>
        <v/>
      </c>
      <c r="I209" s="39" t="str">
        <f t="shared" si="164"/>
        <v/>
      </c>
      <c r="J209" s="43" t="str">
        <f t="shared" si="165"/>
        <v/>
      </c>
      <c r="K209" s="39" t="str">
        <f t="shared" si="166"/>
        <v/>
      </c>
      <c r="L209" s="43" t="str">
        <f t="shared" si="167"/>
        <v/>
      </c>
      <c r="M209" s="39" t="str">
        <f t="shared" si="168"/>
        <v/>
      </c>
      <c r="N209" s="43" t="str">
        <f t="shared" si="169"/>
        <v/>
      </c>
      <c r="O209" s="39" t="str">
        <f t="shared" si="170"/>
        <v/>
      </c>
      <c r="P209" s="43" t="str">
        <f t="shared" si="171"/>
        <v/>
      </c>
      <c r="Q209" s="39" t="str">
        <f t="shared" si="172"/>
        <v/>
      </c>
      <c r="R209" s="43" t="str">
        <f t="shared" si="173"/>
        <v/>
      </c>
      <c r="S209" s="39" t="str">
        <f t="shared" si="174"/>
        <v/>
      </c>
      <c r="T209" s="43" t="str">
        <f t="shared" si="175"/>
        <v/>
      </c>
      <c r="U209" s="39" t="str">
        <f t="shared" si="176"/>
        <v/>
      </c>
      <c r="V209" s="43" t="str">
        <f t="shared" si="177"/>
        <v/>
      </c>
      <c r="W209" s="39" t="str">
        <f t="shared" si="178"/>
        <v/>
      </c>
      <c r="X209" s="43" t="str">
        <f t="shared" si="179"/>
        <v/>
      </c>
      <c r="Y209" s="40" t="str">
        <f t="shared" si="180"/>
        <v/>
      </c>
      <c r="AA209" s="54"/>
      <c r="AB209" s="54"/>
      <c r="AC209" s="54"/>
      <c r="AD209" s="48" t="e">
        <f>IF(INSERT_HOLDS_HERE!G$35=Hold_7,1,0)</f>
        <v>#NAME?</v>
      </c>
      <c r="AE209" s="48" t="e">
        <f>IF(INSERT_HOLDS_HERE!H$35=Hold_7,1,0)</f>
        <v>#NAME?</v>
      </c>
      <c r="AF209" s="48" t="e">
        <f>IF(INSERT_HOLDS_HERE!I$35=Hold_7,1,0)</f>
        <v>#NAME?</v>
      </c>
      <c r="AG209" s="48" t="e">
        <f>IF(INSERT_HOLDS_HERE!J$35=Hold_7,1,0)</f>
        <v>#NAME?</v>
      </c>
      <c r="AH209" s="48" t="e">
        <f>IF(INSERT_HOLDS_HERE!K$35=Hold_7,1,0)</f>
        <v>#NAME?</v>
      </c>
      <c r="AI209" s="48" t="e">
        <f>IF(INSERT_HOLDS_HERE!L$35=Hold_7,1,0)</f>
        <v>#NAME?</v>
      </c>
      <c r="AJ209" s="48" t="e">
        <f>IF(INSERT_HOLDS_HERE!M$35=Hold_7,1,0)</f>
        <v>#NAME?</v>
      </c>
      <c r="AK209" s="48" t="e">
        <f>IF(INSERT_HOLDS_HERE!N$35=Hold_7,1,0)</f>
        <v>#NAME?</v>
      </c>
      <c r="AL209" s="48" t="e">
        <f>IF(INSERT_HOLDS_HERE!O$35=Hold_7,1,0)</f>
        <v>#NAME?</v>
      </c>
      <c r="AM209" s="48" t="e">
        <f>IF(INSERT_HOLDS_HERE!P$35=Hold_7,1,0)</f>
        <v>#NAME?</v>
      </c>
      <c r="AN209" s="48" t="e">
        <f>IF(INSERT_HOLDS_HERE!R$35=Hold_7,1,0)</f>
        <v>#NAME?</v>
      </c>
      <c r="AO209" s="48" t="e">
        <f>IF(INSERT_HOLDS_HERE!S$35=Hold_7,1,0)</f>
        <v>#NAME?</v>
      </c>
      <c r="AP209" s="48" t="e">
        <f>IF(INSERT_HOLDS_HERE!T$35=Hold_7,1,0)</f>
        <v>#NAME?</v>
      </c>
      <c r="AQ209" s="48" t="e">
        <f>IF(INSERT_HOLDS_HERE!U$35=Hold_7,1,0)</f>
        <v>#NAME?</v>
      </c>
      <c r="AR209" s="48" t="e">
        <f>IF(INSERT_HOLDS_HERE!V$35=Hold_7,1,0)</f>
        <v>#NAME?</v>
      </c>
      <c r="AS209" s="48" t="e">
        <f>IF(INSERT_HOLDS_HERE!W$35=Hold_7,1,0)</f>
        <v>#NAME?</v>
      </c>
      <c r="AT209" s="48" t="e">
        <f>IF(INSERT_HOLDS_HERE!X$35=Hold_7,1,0)</f>
        <v>#NAME?</v>
      </c>
      <c r="AU209" s="48" t="e">
        <f>IF(INSERT_HOLDS_HERE!Y$35=Hold_7,1,0)</f>
        <v>#NAME?</v>
      </c>
      <c r="AV209" s="48" t="e">
        <f>IF(INSERT_HOLDS_HERE!Z$35=Hold_7,1,0)</f>
        <v>#NAME?</v>
      </c>
      <c r="AW209" s="48" t="e">
        <f>IF(INSERT_HOLDS_HERE!AA$35=Hold_7,1,0)</f>
        <v>#NAME?</v>
      </c>
      <c r="AX209" s="48" t="e">
        <f>IF(INSERT_HOLDS_HERE!AB$35=Hold_7,1,0)</f>
        <v>#NAME?</v>
      </c>
      <c r="AY209" s="48" t="e">
        <f>IF(INSERT_HOLDS_HERE!AC$35=Hold_7,1,0)</f>
        <v>#NAME?</v>
      </c>
      <c r="AZ209" s="48" t="e">
        <f>IF(INSERT_HOLDS_HERE!AD$35=Hold_7,1,0)</f>
        <v>#NAME?</v>
      </c>
      <c r="BA209" s="48" t="e">
        <f>IF(INSERT_HOLDS_HERE!AF$35=Hold_7,1,0)</f>
        <v>#NAME?</v>
      </c>
      <c r="BB209" s="48" t="e">
        <f>IF(INSERT_HOLDS_HERE!AG$35=Hold_7,1,0)</f>
        <v>#NAME?</v>
      </c>
      <c r="BC209" s="48" t="e">
        <f>IF(INSERT_HOLDS_HERE!AH$35=Hold_7,1,0)</f>
        <v>#NAME?</v>
      </c>
      <c r="BD209" s="48" t="e">
        <f>IF(INSERT_HOLDS_HERE!AI$35=Hold_7,1,0)</f>
        <v>#NAME?</v>
      </c>
      <c r="BE209" s="48" t="e">
        <f>IF(INSERT_HOLDS_HERE!AJ$35=Hold_7,1,0)</f>
        <v>#NAME?</v>
      </c>
      <c r="BF209" s="48" t="e">
        <f>IF(INSERT_HOLDS_HERE!AK$35=Hold_7,1,0)</f>
        <v>#NAME?</v>
      </c>
      <c r="BG209" s="48" t="e">
        <f>IF(INSERT_HOLDS_HERE!AL$35=Hold_7,1,0)</f>
        <v>#NAME?</v>
      </c>
      <c r="BH209" s="48" t="e">
        <f>IF(INSERT_HOLDS_HERE!AM$35=Hold_7,1,0)</f>
        <v>#NAME?</v>
      </c>
      <c r="BI209" s="48" t="e">
        <f>IF(INSERT_HOLDS_HERE!AN$35=Hold_7,1,0)</f>
        <v>#NAME?</v>
      </c>
      <c r="BJ209" s="48" t="e">
        <f>IF(INSERT_HOLDS_HERE!AO$35=Hold_7,1,0)</f>
        <v>#NAME?</v>
      </c>
      <c r="BK209" s="54"/>
      <c r="BL209" s="54"/>
      <c r="BM209" s="54"/>
      <c r="BO209" s="53">
        <f t="shared" si="181"/>
        <v>0</v>
      </c>
      <c r="BP209" s="53">
        <f>IF(AB209=0,0,IF(AND(AB209=1,AA209=0),MAX($BO209:BO209)+1,BO209))</f>
        <v>0</v>
      </c>
      <c r="BQ209" s="53">
        <f>IF(AC209=0,0,IF(AND(AC209=1,AB209=0),MAX($BO209:BP209)+1,BP209))</f>
        <v>0</v>
      </c>
      <c r="BR209" s="48" t="e">
        <f>IF(AD209=0,0,IF(AND(AD209=1,AC209=0),MAX($BO209:BQ209)+1,BQ209))</f>
        <v>#NAME?</v>
      </c>
      <c r="BS209" s="48" t="e">
        <f>IF(AE209=0,0,IF(AND(AE209=1,AD209=0),MAX($BO209:BR209)+1,BR209))</f>
        <v>#NAME?</v>
      </c>
      <c r="BT209" s="48" t="e">
        <f>IF(AF209=0,0,IF(AND(AF209=1,AE209=0),MAX($BO209:BS209)+1,BS209))</f>
        <v>#NAME?</v>
      </c>
      <c r="BU209" s="48" t="e">
        <f>IF(AG209=0,0,IF(AND(AG209=1,AF209=0),MAX($BO209:BT209)+1,BT209))</f>
        <v>#NAME?</v>
      </c>
      <c r="BV209" s="48" t="e">
        <f>IF(AH209=0,0,IF(AND(AH209=1,AG209=0),MAX($BO209:BU209)+1,BU209))</f>
        <v>#NAME?</v>
      </c>
      <c r="BW209" s="48" t="e">
        <f>IF(AI209=0,0,IF(AND(AI209=1,AH209=0),MAX($BO209:BV209)+1,BV209))</f>
        <v>#NAME?</v>
      </c>
      <c r="BX209" s="48" t="e">
        <f>IF(AJ209=0,0,IF(AND(AJ209=1,AI209=0),MAX($BO209:BW209)+1,BW209))</f>
        <v>#NAME?</v>
      </c>
      <c r="BY209" s="48" t="e">
        <f>IF(AK209=0,0,IF(AND(AK209=1,AJ209=0),MAX($BO209:BX209)+1,BX209))</f>
        <v>#NAME?</v>
      </c>
      <c r="BZ209" s="48" t="e">
        <f>IF(AL209=0,0,IF(AND(AL209=1,AK209=0),MAX($BO209:BY209)+1,BY209))</f>
        <v>#NAME?</v>
      </c>
      <c r="CA209" s="48" t="e">
        <f>IF(AM209=0,0,IF(AND(AM209=1,AL209=0),MAX($BO209:BZ209)+1,BZ209))</f>
        <v>#NAME?</v>
      </c>
      <c r="CB209" s="48" t="e">
        <f>IF(AN209=0,0,IF(AND(AN209=1,AM209=0),MAX($BO209:CA209)+1,CA209))</f>
        <v>#NAME?</v>
      </c>
      <c r="CC209" s="48" t="e">
        <f>IF(AO209=0,0,IF(AND(AO209=1,AN209=0),MAX($BO209:CB209)+1,CB209))</f>
        <v>#NAME?</v>
      </c>
      <c r="CD209" s="48" t="e">
        <f>IF(AP209=0,0,IF(AND(AP209=1,AO209=0),MAX($BO209:CC209)+1,CC209))</f>
        <v>#NAME?</v>
      </c>
      <c r="CE209" s="48" t="e">
        <f>IF(AQ209=0,0,IF(AND(AQ209=1,AP209=0),MAX($BO209:CD209)+1,CD209))</f>
        <v>#NAME?</v>
      </c>
      <c r="CF209" s="48" t="e">
        <f>IF(AR209=0,0,IF(AND(AR209=1,AQ209=0),MAX($BO209:CE209)+1,CE209))</f>
        <v>#NAME?</v>
      </c>
      <c r="CG209" s="48" t="e">
        <f>IF(AS209=0,0,IF(AND(AS209=1,AR209=0),MAX($BO209:CF209)+1,CF209))</f>
        <v>#NAME?</v>
      </c>
      <c r="CH209" s="48" t="e">
        <f>IF(AT209=0,0,IF(AND(AT209=1,AS209=0),MAX($BO209:CG209)+1,CG209))</f>
        <v>#NAME?</v>
      </c>
      <c r="CI209" s="48" t="e">
        <f>IF(AU209=0,0,IF(AND(AU209=1,AT209=0),MAX($BO209:CH209)+1,CH209))</f>
        <v>#NAME?</v>
      </c>
      <c r="CJ209" s="48" t="e">
        <f>IF(AV209=0,0,IF(AND(AV209=1,AU209=0),MAX($BO209:CI209)+1,CI209))</f>
        <v>#NAME?</v>
      </c>
      <c r="CK209" s="48" t="e">
        <f>IF(AW209=0,0,IF(AND(AW209=1,AV209=0),MAX($BO209:CJ209)+1,CJ209))</f>
        <v>#NAME?</v>
      </c>
      <c r="CL209" s="48" t="e">
        <f>IF(AX209=0,0,IF(AND(AX209=1,AW209=0),MAX($BO209:CK209)+1,CK209))</f>
        <v>#NAME?</v>
      </c>
      <c r="CM209" s="48" t="e">
        <f>IF(AY209=0,0,IF(AND(AY209=1,AX209=0),MAX($BO209:CL209)+1,CL209))</f>
        <v>#NAME?</v>
      </c>
      <c r="CN209" s="48" t="e">
        <f>IF(AZ209=0,0,IF(AND(AZ209=1,AY209=0),MAX($BO209:CM209)+1,CM209))</f>
        <v>#NAME?</v>
      </c>
      <c r="CO209" s="48" t="e">
        <f>IF(BA209=0,0,IF(AND(BA209=1,AZ209=0),MAX($BO209:CN209)+1,CN209))</f>
        <v>#NAME?</v>
      </c>
      <c r="CP209" s="48" t="e">
        <f>IF(BB209=0,0,IF(AND(BB209=1,BA209=0),MAX($BO209:CO209)+1,CO209))</f>
        <v>#NAME?</v>
      </c>
      <c r="CQ209" s="48" t="e">
        <f>IF(BC209=0,0,IF(AND(BC209=1,BB209=0),MAX($BO209:CP209)+1,CP209))</f>
        <v>#NAME?</v>
      </c>
      <c r="CR209" s="48" t="e">
        <f>IF(BD209=0,0,IF(AND(BD209=1,BC209=0),MAX($BO209:CQ209)+1,CQ209))</f>
        <v>#NAME?</v>
      </c>
      <c r="CS209" s="48" t="e">
        <f>IF(BE209=0,0,IF(AND(BE209=1,BD209=0),MAX($BO209:CR209)+1,CR209))</f>
        <v>#NAME?</v>
      </c>
      <c r="CT209" s="48" t="e">
        <f>IF(BF209=0,0,IF(AND(BF209=1,BE209=0),MAX($BO209:CS209)+1,CS209))</f>
        <v>#NAME?</v>
      </c>
      <c r="CU209" s="48" t="e">
        <f>IF(BG209=0,0,IF(AND(BG209=1,BF209=0),MAX($BO209:CT209)+1,CT209))</f>
        <v>#NAME?</v>
      </c>
      <c r="CV209" s="48" t="e">
        <f>IF(BH209=0,0,IF(AND(BH209=1,BG209=0),MAX($BO209:CU209)+1,CU209))</f>
        <v>#NAME?</v>
      </c>
      <c r="CW209" s="48" t="e">
        <f>IF(BI209=0,0,IF(AND(BI209=1,BH209=0),MAX($BO209:CV209)+1,CV209))</f>
        <v>#NAME?</v>
      </c>
      <c r="CX209" s="48" t="e">
        <f>IF(BJ209=0,0,IF(AND(BJ209=1,BI209=0),MAX($BO209:CW209)+1,CW209))</f>
        <v>#NAME?</v>
      </c>
      <c r="CY209" s="53">
        <f>IF(BK209=0,0,IF(AND(BK209=1,BJ209=0),MAX($BO209:CX209)+1,CX209))</f>
        <v>0</v>
      </c>
      <c r="CZ209" s="53">
        <f>IF(BL209=0,0,IF(AND(BL209=1,BK209=0),MAX($BO209:CY209)+1,CY209))</f>
        <v>0</v>
      </c>
      <c r="DA209" s="53">
        <f>IF(BM209=0,0,IF(AND(BM209=1,BL209=0),MAX($BO209:CZ209)+1,CZ209))</f>
        <v>0</v>
      </c>
    </row>
    <row r="210" spans="2:105">
      <c r="B210" s="41" t="s">
        <v>3</v>
      </c>
      <c r="C210" s="39" t="str">
        <f t="shared" si="158"/>
        <v/>
      </c>
      <c r="D210" s="43" t="str">
        <f t="shared" si="159"/>
        <v/>
      </c>
      <c r="E210" s="39" t="str">
        <f t="shared" si="160"/>
        <v/>
      </c>
      <c r="F210" s="43" t="str">
        <f t="shared" si="161"/>
        <v/>
      </c>
      <c r="G210" s="39" t="str">
        <f t="shared" si="162"/>
        <v/>
      </c>
      <c r="H210" s="43" t="str">
        <f t="shared" si="163"/>
        <v/>
      </c>
      <c r="I210" s="39" t="str">
        <f t="shared" si="164"/>
        <v/>
      </c>
      <c r="J210" s="43" t="str">
        <f t="shared" si="165"/>
        <v/>
      </c>
      <c r="K210" s="39" t="str">
        <f t="shared" si="166"/>
        <v/>
      </c>
      <c r="L210" s="43" t="str">
        <f t="shared" si="167"/>
        <v/>
      </c>
      <c r="M210" s="39" t="str">
        <f t="shared" si="168"/>
        <v/>
      </c>
      <c r="N210" s="43" t="str">
        <f t="shared" si="169"/>
        <v/>
      </c>
      <c r="O210" s="39" t="str">
        <f t="shared" si="170"/>
        <v/>
      </c>
      <c r="P210" s="43" t="str">
        <f t="shared" si="171"/>
        <v/>
      </c>
      <c r="Q210" s="39" t="str">
        <f t="shared" si="172"/>
        <v/>
      </c>
      <c r="R210" s="43" t="str">
        <f t="shared" si="173"/>
        <v/>
      </c>
      <c r="S210" s="39" t="str">
        <f t="shared" si="174"/>
        <v/>
      </c>
      <c r="T210" s="43" t="str">
        <f t="shared" si="175"/>
        <v/>
      </c>
      <c r="U210" s="39" t="str">
        <f t="shared" si="176"/>
        <v/>
      </c>
      <c r="V210" s="43" t="str">
        <f t="shared" si="177"/>
        <v/>
      </c>
      <c r="W210" s="39" t="str">
        <f t="shared" si="178"/>
        <v/>
      </c>
      <c r="X210" s="43" t="str">
        <f t="shared" si="179"/>
        <v/>
      </c>
      <c r="Y210" s="40" t="str">
        <f t="shared" si="180"/>
        <v/>
      </c>
      <c r="AA210" s="54"/>
      <c r="AB210" s="54"/>
      <c r="AC210" s="54"/>
      <c r="AD210" s="48" t="e">
        <f>IF(INSERT_HOLDS_HERE!G$36=Hold_7,1,0)</f>
        <v>#NAME?</v>
      </c>
      <c r="AE210" s="48" t="e">
        <f>IF(INSERT_HOLDS_HERE!H$36=Hold_7,1,0)</f>
        <v>#NAME?</v>
      </c>
      <c r="AF210" s="48" t="e">
        <f>IF(INSERT_HOLDS_HERE!I$36=Hold_7,1,0)</f>
        <v>#NAME?</v>
      </c>
      <c r="AG210" s="48" t="e">
        <f>IF(INSERT_HOLDS_HERE!J$36=Hold_7,1,0)</f>
        <v>#NAME?</v>
      </c>
      <c r="AH210" s="48" t="e">
        <f>IF(INSERT_HOLDS_HERE!K$36=Hold_7,1,0)</f>
        <v>#NAME?</v>
      </c>
      <c r="AI210" s="48" t="e">
        <f>IF(INSERT_HOLDS_HERE!L$36=Hold_7,1,0)</f>
        <v>#NAME?</v>
      </c>
      <c r="AJ210" s="48" t="e">
        <f>IF(INSERT_HOLDS_HERE!M$36=Hold_7,1,0)</f>
        <v>#NAME?</v>
      </c>
      <c r="AK210" s="48" t="e">
        <f>IF(INSERT_HOLDS_HERE!N$36=Hold_7,1,0)</f>
        <v>#NAME?</v>
      </c>
      <c r="AL210" s="48" t="e">
        <f>IF(INSERT_HOLDS_HERE!O$36=Hold_7,1,0)</f>
        <v>#NAME?</v>
      </c>
      <c r="AM210" s="48" t="e">
        <f>IF(INSERT_HOLDS_HERE!P$36=Hold_7,1,0)</f>
        <v>#NAME?</v>
      </c>
      <c r="AN210" s="48" t="e">
        <f>IF(INSERT_HOLDS_HERE!R$36=Hold_7,1,0)</f>
        <v>#NAME?</v>
      </c>
      <c r="AO210" s="48" t="e">
        <f>IF(INSERT_HOLDS_HERE!S$36=Hold_7,1,0)</f>
        <v>#NAME?</v>
      </c>
      <c r="AP210" s="48" t="e">
        <f>IF(INSERT_HOLDS_HERE!T$36=Hold_7,1,0)</f>
        <v>#NAME?</v>
      </c>
      <c r="AQ210" s="48" t="e">
        <f>IF(INSERT_HOLDS_HERE!U$36=Hold_7,1,0)</f>
        <v>#NAME?</v>
      </c>
      <c r="AR210" s="48" t="e">
        <f>IF(INSERT_HOLDS_HERE!V$36=Hold_7,1,0)</f>
        <v>#NAME?</v>
      </c>
      <c r="AS210" s="48" t="e">
        <f>IF(INSERT_HOLDS_HERE!W$36=Hold_7,1,0)</f>
        <v>#NAME?</v>
      </c>
      <c r="AT210" s="48" t="e">
        <f>IF(INSERT_HOLDS_HERE!X$36=Hold_7,1,0)</f>
        <v>#NAME?</v>
      </c>
      <c r="AU210" s="48" t="e">
        <f>IF(INSERT_HOLDS_HERE!Y$36=Hold_7,1,0)</f>
        <v>#NAME?</v>
      </c>
      <c r="AV210" s="48" t="e">
        <f>IF(INSERT_HOLDS_HERE!Z$36=Hold_7,1,0)</f>
        <v>#NAME?</v>
      </c>
      <c r="AW210" s="48" t="e">
        <f>IF(INSERT_HOLDS_HERE!AA$36=Hold_7,1,0)</f>
        <v>#NAME?</v>
      </c>
      <c r="AX210" s="48" t="e">
        <f>IF(INSERT_HOLDS_HERE!AB$36=Hold_7,1,0)</f>
        <v>#NAME?</v>
      </c>
      <c r="AY210" s="48" t="e">
        <f>IF(INSERT_HOLDS_HERE!AC$36=Hold_7,1,0)</f>
        <v>#NAME?</v>
      </c>
      <c r="AZ210" s="48" t="e">
        <f>IF(INSERT_HOLDS_HERE!AD$36=Hold_7,1,0)</f>
        <v>#NAME?</v>
      </c>
      <c r="BA210" s="48" t="e">
        <f>IF(INSERT_HOLDS_HERE!AF$36=Hold_7,1,0)</f>
        <v>#NAME?</v>
      </c>
      <c r="BB210" s="48" t="e">
        <f>IF(INSERT_HOLDS_HERE!AG$36=Hold_7,1,0)</f>
        <v>#NAME?</v>
      </c>
      <c r="BC210" s="48" t="e">
        <f>IF(INSERT_HOLDS_HERE!AH$36=Hold_7,1,0)</f>
        <v>#NAME?</v>
      </c>
      <c r="BD210" s="48" t="e">
        <f>IF(INSERT_HOLDS_HERE!AI$36=Hold_7,1,0)</f>
        <v>#NAME?</v>
      </c>
      <c r="BE210" s="48" t="e">
        <f>IF(INSERT_HOLDS_HERE!AJ$36=Hold_7,1,0)</f>
        <v>#NAME?</v>
      </c>
      <c r="BF210" s="48" t="e">
        <f>IF(INSERT_HOLDS_HERE!AK$36=Hold_7,1,0)</f>
        <v>#NAME?</v>
      </c>
      <c r="BG210" s="48" t="e">
        <f>IF(INSERT_HOLDS_HERE!AL$36=Hold_7,1,0)</f>
        <v>#NAME?</v>
      </c>
      <c r="BH210" s="48" t="e">
        <f>IF(INSERT_HOLDS_HERE!AM$36=Hold_7,1,0)</f>
        <v>#NAME?</v>
      </c>
      <c r="BI210" s="48" t="e">
        <f>IF(INSERT_HOLDS_HERE!AN$36=Hold_7,1,0)</f>
        <v>#NAME?</v>
      </c>
      <c r="BJ210" s="48" t="e">
        <f>IF(INSERT_HOLDS_HERE!AO$36=Hold_7,1,0)</f>
        <v>#NAME?</v>
      </c>
      <c r="BK210" s="54"/>
      <c r="BL210" s="54"/>
      <c r="BM210" s="54"/>
      <c r="BO210" s="53">
        <f t="shared" si="181"/>
        <v>0</v>
      </c>
      <c r="BP210" s="53">
        <f>IF(AB210=0,0,IF(AND(AB210=1,AA210=0),MAX($BO210:BO210)+1,BO210))</f>
        <v>0</v>
      </c>
      <c r="BQ210" s="53">
        <f>IF(AC210=0,0,IF(AND(AC210=1,AB210=0),MAX($BO210:BP210)+1,BP210))</f>
        <v>0</v>
      </c>
      <c r="BR210" s="48" t="e">
        <f>IF(AD210=0,0,IF(AND(AD210=1,AC210=0),MAX($BO210:BQ210)+1,BQ210))</f>
        <v>#NAME?</v>
      </c>
      <c r="BS210" s="48" t="e">
        <f>IF(AE210=0,0,IF(AND(AE210=1,AD210=0),MAX($BO210:BR210)+1,BR210))</f>
        <v>#NAME?</v>
      </c>
      <c r="BT210" s="48" t="e">
        <f>IF(AF210=0,0,IF(AND(AF210=1,AE210=0),MAX($BO210:BS210)+1,BS210))</f>
        <v>#NAME?</v>
      </c>
      <c r="BU210" s="48" t="e">
        <f>IF(AG210=0,0,IF(AND(AG210=1,AF210=0),MAX($BO210:BT210)+1,BT210))</f>
        <v>#NAME?</v>
      </c>
      <c r="BV210" s="48" t="e">
        <f>IF(AH210=0,0,IF(AND(AH210=1,AG210=0),MAX($BO210:BU210)+1,BU210))</f>
        <v>#NAME?</v>
      </c>
      <c r="BW210" s="48" t="e">
        <f>IF(AI210=0,0,IF(AND(AI210=1,AH210=0),MAX($BO210:BV210)+1,BV210))</f>
        <v>#NAME?</v>
      </c>
      <c r="BX210" s="48" t="e">
        <f>IF(AJ210=0,0,IF(AND(AJ210=1,AI210=0),MAX($BO210:BW210)+1,BW210))</f>
        <v>#NAME?</v>
      </c>
      <c r="BY210" s="48" t="e">
        <f>IF(AK210=0,0,IF(AND(AK210=1,AJ210=0),MAX($BO210:BX210)+1,BX210))</f>
        <v>#NAME?</v>
      </c>
      <c r="BZ210" s="48" t="e">
        <f>IF(AL210=0,0,IF(AND(AL210=1,AK210=0),MAX($BO210:BY210)+1,BY210))</f>
        <v>#NAME?</v>
      </c>
      <c r="CA210" s="48" t="e">
        <f>IF(AM210=0,0,IF(AND(AM210=1,AL210=0),MAX($BO210:BZ210)+1,BZ210))</f>
        <v>#NAME?</v>
      </c>
      <c r="CB210" s="48" t="e">
        <f>IF(AN210=0,0,IF(AND(AN210=1,AM210=0),MAX($BO210:CA210)+1,CA210))</f>
        <v>#NAME?</v>
      </c>
      <c r="CC210" s="48" t="e">
        <f>IF(AO210=0,0,IF(AND(AO210=1,AN210=0),MAX($BO210:CB210)+1,CB210))</f>
        <v>#NAME?</v>
      </c>
      <c r="CD210" s="48" t="e">
        <f>IF(AP210=0,0,IF(AND(AP210=1,AO210=0),MAX($BO210:CC210)+1,CC210))</f>
        <v>#NAME?</v>
      </c>
      <c r="CE210" s="48" t="e">
        <f>IF(AQ210=0,0,IF(AND(AQ210=1,AP210=0),MAX($BO210:CD210)+1,CD210))</f>
        <v>#NAME?</v>
      </c>
      <c r="CF210" s="48" t="e">
        <f>IF(AR210=0,0,IF(AND(AR210=1,AQ210=0),MAX($BO210:CE210)+1,CE210))</f>
        <v>#NAME?</v>
      </c>
      <c r="CG210" s="48" t="e">
        <f>IF(AS210=0,0,IF(AND(AS210=1,AR210=0),MAX($BO210:CF210)+1,CF210))</f>
        <v>#NAME?</v>
      </c>
      <c r="CH210" s="48" t="e">
        <f>IF(AT210=0,0,IF(AND(AT210=1,AS210=0),MAX($BO210:CG210)+1,CG210))</f>
        <v>#NAME?</v>
      </c>
      <c r="CI210" s="48" t="e">
        <f>IF(AU210=0,0,IF(AND(AU210=1,AT210=0),MAX($BO210:CH210)+1,CH210))</f>
        <v>#NAME?</v>
      </c>
      <c r="CJ210" s="48" t="e">
        <f>IF(AV210=0,0,IF(AND(AV210=1,AU210=0),MAX($BO210:CI210)+1,CI210))</f>
        <v>#NAME?</v>
      </c>
      <c r="CK210" s="48" t="e">
        <f>IF(AW210=0,0,IF(AND(AW210=1,AV210=0),MAX($BO210:CJ210)+1,CJ210))</f>
        <v>#NAME?</v>
      </c>
      <c r="CL210" s="48" t="e">
        <f>IF(AX210=0,0,IF(AND(AX210=1,AW210=0),MAX($BO210:CK210)+1,CK210))</f>
        <v>#NAME?</v>
      </c>
      <c r="CM210" s="48" t="e">
        <f>IF(AY210=0,0,IF(AND(AY210=1,AX210=0),MAX($BO210:CL210)+1,CL210))</f>
        <v>#NAME?</v>
      </c>
      <c r="CN210" s="48" t="e">
        <f>IF(AZ210=0,0,IF(AND(AZ210=1,AY210=0),MAX($BO210:CM210)+1,CM210))</f>
        <v>#NAME?</v>
      </c>
      <c r="CO210" s="48" t="e">
        <f>IF(BA210=0,0,IF(AND(BA210=1,AZ210=0),MAX($BO210:CN210)+1,CN210))</f>
        <v>#NAME?</v>
      </c>
      <c r="CP210" s="48" t="e">
        <f>IF(BB210=0,0,IF(AND(BB210=1,BA210=0),MAX($BO210:CO210)+1,CO210))</f>
        <v>#NAME?</v>
      </c>
      <c r="CQ210" s="48" t="e">
        <f>IF(BC210=0,0,IF(AND(BC210=1,BB210=0),MAX($BO210:CP210)+1,CP210))</f>
        <v>#NAME?</v>
      </c>
      <c r="CR210" s="48" t="e">
        <f>IF(BD210=0,0,IF(AND(BD210=1,BC210=0),MAX($BO210:CQ210)+1,CQ210))</f>
        <v>#NAME?</v>
      </c>
      <c r="CS210" s="48" t="e">
        <f>IF(BE210=0,0,IF(AND(BE210=1,BD210=0),MAX($BO210:CR210)+1,CR210))</f>
        <v>#NAME?</v>
      </c>
      <c r="CT210" s="48" t="e">
        <f>IF(BF210=0,0,IF(AND(BF210=1,BE210=0),MAX($BO210:CS210)+1,CS210))</f>
        <v>#NAME?</v>
      </c>
      <c r="CU210" s="48" t="e">
        <f>IF(BG210=0,0,IF(AND(BG210=1,BF210=0),MAX($BO210:CT210)+1,CT210))</f>
        <v>#NAME?</v>
      </c>
      <c r="CV210" s="48" t="e">
        <f>IF(BH210=0,0,IF(AND(BH210=1,BG210=0),MAX($BO210:CU210)+1,CU210))</f>
        <v>#NAME?</v>
      </c>
      <c r="CW210" s="48" t="e">
        <f>IF(BI210=0,0,IF(AND(BI210=1,BH210=0),MAX($BO210:CV210)+1,CV210))</f>
        <v>#NAME?</v>
      </c>
      <c r="CX210" s="48" t="e">
        <f>IF(BJ210=0,0,IF(AND(BJ210=1,BI210=0),MAX($BO210:CW210)+1,CW210))</f>
        <v>#NAME?</v>
      </c>
      <c r="CY210" s="53">
        <f>IF(BK210=0,0,IF(AND(BK210=1,BJ210=0),MAX($BO210:CX210)+1,CX210))</f>
        <v>0</v>
      </c>
      <c r="CZ210" s="53">
        <f>IF(BL210=0,0,IF(AND(BL210=1,BK210=0),MAX($BO210:CY210)+1,CY210))</f>
        <v>0</v>
      </c>
      <c r="DA210" s="53">
        <f>IF(BM210=0,0,IF(AND(BM210=1,BL210=0),MAX($BO210:CZ210)+1,CZ210))</f>
        <v>0</v>
      </c>
    </row>
    <row r="211" spans="2:105">
      <c r="B211" s="41" t="s">
        <v>2</v>
      </c>
      <c r="C211" s="39" t="str">
        <f t="shared" si="158"/>
        <v/>
      </c>
      <c r="D211" s="43" t="str">
        <f t="shared" si="159"/>
        <v/>
      </c>
      <c r="E211" s="39" t="str">
        <f t="shared" si="160"/>
        <v/>
      </c>
      <c r="F211" s="43" t="str">
        <f t="shared" si="161"/>
        <v/>
      </c>
      <c r="G211" s="39" t="str">
        <f t="shared" si="162"/>
        <v/>
      </c>
      <c r="H211" s="43" t="str">
        <f t="shared" si="163"/>
        <v/>
      </c>
      <c r="I211" s="39" t="str">
        <f t="shared" si="164"/>
        <v/>
      </c>
      <c r="J211" s="43" t="str">
        <f t="shared" si="165"/>
        <v/>
      </c>
      <c r="K211" s="39" t="str">
        <f t="shared" si="166"/>
        <v/>
      </c>
      <c r="L211" s="43" t="str">
        <f t="shared" si="167"/>
        <v/>
      </c>
      <c r="M211" s="39" t="str">
        <f t="shared" si="168"/>
        <v/>
      </c>
      <c r="N211" s="43" t="str">
        <f t="shared" si="169"/>
        <v/>
      </c>
      <c r="O211" s="39" t="str">
        <f t="shared" si="170"/>
        <v/>
      </c>
      <c r="P211" s="43" t="str">
        <f t="shared" si="171"/>
        <v/>
      </c>
      <c r="Q211" s="39" t="str">
        <f t="shared" si="172"/>
        <v/>
      </c>
      <c r="R211" s="43" t="str">
        <f t="shared" si="173"/>
        <v/>
      </c>
      <c r="S211" s="39" t="str">
        <f t="shared" si="174"/>
        <v/>
      </c>
      <c r="T211" s="43" t="str">
        <f t="shared" si="175"/>
        <v/>
      </c>
      <c r="U211" s="39" t="str">
        <f t="shared" si="176"/>
        <v/>
      </c>
      <c r="V211" s="43" t="str">
        <f t="shared" si="177"/>
        <v/>
      </c>
      <c r="W211" s="39" t="str">
        <f t="shared" si="178"/>
        <v/>
      </c>
      <c r="X211" s="43" t="str">
        <f t="shared" si="179"/>
        <v/>
      </c>
      <c r="Y211" s="40" t="str">
        <f t="shared" si="180"/>
        <v/>
      </c>
      <c r="AA211" s="54"/>
      <c r="AB211" s="54"/>
      <c r="AC211" s="54"/>
      <c r="AD211" s="54"/>
      <c r="AE211" s="48" t="e">
        <f>IF(INSERT_HOLDS_HERE!H$37=Hold_7,1,0)</f>
        <v>#NAME?</v>
      </c>
      <c r="AF211" s="48" t="e">
        <f>IF(INSERT_HOLDS_HERE!I$37=Hold_7,1,0)</f>
        <v>#NAME?</v>
      </c>
      <c r="AG211" s="48" t="e">
        <f>IF(INSERT_HOLDS_HERE!J$37=Hold_7,1,0)</f>
        <v>#NAME?</v>
      </c>
      <c r="AH211" s="48" t="e">
        <f>IF(INSERT_HOLDS_HERE!K$37=Hold_7,1,0)</f>
        <v>#NAME?</v>
      </c>
      <c r="AI211" s="48" t="e">
        <f>IF(INSERT_HOLDS_HERE!L$37=Hold_7,1,0)</f>
        <v>#NAME?</v>
      </c>
      <c r="AJ211" s="48" t="e">
        <f>IF(INSERT_HOLDS_HERE!M$37=Hold_7,1,0)</f>
        <v>#NAME?</v>
      </c>
      <c r="AK211" s="48" t="e">
        <f>IF(INSERT_HOLDS_HERE!N$37=Hold_7,1,0)</f>
        <v>#NAME?</v>
      </c>
      <c r="AL211" s="48" t="e">
        <f>IF(INSERT_HOLDS_HERE!O$37=Hold_7,1,0)</f>
        <v>#NAME?</v>
      </c>
      <c r="AM211" s="48" t="e">
        <f>IF(INSERT_HOLDS_HERE!P$37=Hold_7,1,0)</f>
        <v>#NAME?</v>
      </c>
      <c r="AN211" s="48" t="e">
        <f>IF(INSERT_HOLDS_HERE!R$37=Hold_7,1,0)</f>
        <v>#NAME?</v>
      </c>
      <c r="AO211" s="48" t="e">
        <f>IF(INSERT_HOLDS_HERE!S$37=Hold_7,1,0)</f>
        <v>#NAME?</v>
      </c>
      <c r="AP211" s="48" t="e">
        <f>IF(INSERT_HOLDS_HERE!T$37=Hold_7,1,0)</f>
        <v>#NAME?</v>
      </c>
      <c r="AQ211" s="48" t="e">
        <f>IF(INSERT_HOLDS_HERE!U$37=Hold_7,1,0)</f>
        <v>#NAME?</v>
      </c>
      <c r="AR211" s="48" t="e">
        <f>IF(INSERT_HOLDS_HERE!V$37=Hold_7,1,0)</f>
        <v>#NAME?</v>
      </c>
      <c r="AS211" s="48" t="e">
        <f>IF(INSERT_HOLDS_HERE!W$37=Hold_7,1,0)</f>
        <v>#NAME?</v>
      </c>
      <c r="AT211" s="48" t="e">
        <f>IF(INSERT_HOLDS_HERE!X$37=Hold_7,1,0)</f>
        <v>#NAME?</v>
      </c>
      <c r="AU211" s="48" t="e">
        <f>IF(INSERT_HOLDS_HERE!Y$37=Hold_7,1,0)</f>
        <v>#NAME?</v>
      </c>
      <c r="AV211" s="48" t="e">
        <f>IF(INSERT_HOLDS_HERE!Z$37=Hold_7,1,0)</f>
        <v>#NAME?</v>
      </c>
      <c r="AW211" s="48" t="e">
        <f>IF(INSERT_HOLDS_HERE!AA$37=Hold_7,1,0)</f>
        <v>#NAME?</v>
      </c>
      <c r="AX211" s="48" t="e">
        <f>IF(INSERT_HOLDS_HERE!AB$37=Hold_7,1,0)</f>
        <v>#NAME?</v>
      </c>
      <c r="AY211" s="48" t="e">
        <f>IF(INSERT_HOLDS_HERE!AC$37=Hold_7,1,0)</f>
        <v>#NAME?</v>
      </c>
      <c r="AZ211" s="48" t="e">
        <f>IF(INSERT_HOLDS_HERE!AD$37=Hold_7,1,0)</f>
        <v>#NAME?</v>
      </c>
      <c r="BA211" s="48" t="e">
        <f>IF(INSERT_HOLDS_HERE!AF$37=Hold_7,1,0)</f>
        <v>#NAME?</v>
      </c>
      <c r="BB211" s="48" t="e">
        <f>IF(INSERT_HOLDS_HERE!AG$37=Hold_7,1,0)</f>
        <v>#NAME?</v>
      </c>
      <c r="BC211" s="48" t="e">
        <f>IF(INSERT_HOLDS_HERE!AH$37=Hold_7,1,0)</f>
        <v>#NAME?</v>
      </c>
      <c r="BD211" s="48" t="e">
        <f>IF(INSERT_HOLDS_HERE!AI$37=Hold_7,1,0)</f>
        <v>#NAME?</v>
      </c>
      <c r="BE211" s="48" t="e">
        <f>IF(INSERT_HOLDS_HERE!AJ$37=Hold_7,1,0)</f>
        <v>#NAME?</v>
      </c>
      <c r="BF211" s="48" t="e">
        <f>IF(INSERT_HOLDS_HERE!AK$37=Hold_7,1,0)</f>
        <v>#NAME?</v>
      </c>
      <c r="BG211" s="48" t="e">
        <f>IF(INSERT_HOLDS_HERE!AL$37=Hold_7,1,0)</f>
        <v>#NAME?</v>
      </c>
      <c r="BH211" s="48" t="e">
        <f>IF(INSERT_HOLDS_HERE!AM$37=Hold_7,1,0)</f>
        <v>#NAME?</v>
      </c>
      <c r="BI211" s="48" t="e">
        <f>IF(INSERT_HOLDS_HERE!AN$37=Hold_7,1,0)</f>
        <v>#NAME?</v>
      </c>
      <c r="BJ211" s="54"/>
      <c r="BK211" s="54"/>
      <c r="BL211" s="54"/>
      <c r="BM211" s="54"/>
      <c r="BO211" s="53">
        <f t="shared" si="181"/>
        <v>0</v>
      </c>
      <c r="BP211" s="53">
        <f>IF(AB211=0,0,IF(AND(AB211=1,AA211=0),MAX($BO211:BO211)+1,BO211))</f>
        <v>0</v>
      </c>
      <c r="BQ211" s="53">
        <f>IF(AC211=0,0,IF(AND(AC211=1,AB211=0),MAX($BO211:BP211)+1,BP211))</f>
        <v>0</v>
      </c>
      <c r="BR211" s="53">
        <f>IF(AD211=0,0,IF(AND(AD211=1,AC211=0),MAX($BO211:BQ211)+1,BQ211))</f>
        <v>0</v>
      </c>
      <c r="BS211" s="48" t="e">
        <f>IF(AE211=0,0,IF(AND(AE211=1,AD211=0),MAX($BO211:BR211)+1,BR211))</f>
        <v>#NAME?</v>
      </c>
      <c r="BT211" s="48" t="e">
        <f>IF(AF211=0,0,IF(AND(AF211=1,AE211=0),MAX($BO211:BS211)+1,BS211))</f>
        <v>#NAME?</v>
      </c>
      <c r="BU211" s="48" t="e">
        <f>IF(AG211=0,0,IF(AND(AG211=1,AF211=0),MAX($BO211:BT211)+1,BT211))</f>
        <v>#NAME?</v>
      </c>
      <c r="BV211" s="48" t="e">
        <f>IF(AH211=0,0,IF(AND(AH211=1,AG211=0),MAX($BO211:BU211)+1,BU211))</f>
        <v>#NAME?</v>
      </c>
      <c r="BW211" s="48" t="e">
        <f>IF(AI211=0,0,IF(AND(AI211=1,AH211=0),MAX($BO211:BV211)+1,BV211))</f>
        <v>#NAME?</v>
      </c>
      <c r="BX211" s="48" t="e">
        <f>IF(AJ211=0,0,IF(AND(AJ211=1,AI211=0),MAX($BO211:BW211)+1,BW211))</f>
        <v>#NAME?</v>
      </c>
      <c r="BY211" s="48" t="e">
        <f>IF(AK211=0,0,IF(AND(AK211=1,AJ211=0),MAX($BO211:BX211)+1,BX211))</f>
        <v>#NAME?</v>
      </c>
      <c r="BZ211" s="48" t="e">
        <f>IF(AL211=0,0,IF(AND(AL211=1,AK211=0),MAX($BO211:BY211)+1,BY211))</f>
        <v>#NAME?</v>
      </c>
      <c r="CA211" s="48" t="e">
        <f>IF(AM211=0,0,IF(AND(AM211=1,AL211=0),MAX($BO211:BZ211)+1,BZ211))</f>
        <v>#NAME?</v>
      </c>
      <c r="CB211" s="48" t="e">
        <f>IF(AN211=0,0,IF(AND(AN211=1,AM211=0),MAX($BO211:CA211)+1,CA211))</f>
        <v>#NAME?</v>
      </c>
      <c r="CC211" s="48" t="e">
        <f>IF(AO211=0,0,IF(AND(AO211=1,AN211=0),MAX($BO211:CB211)+1,CB211))</f>
        <v>#NAME?</v>
      </c>
      <c r="CD211" s="48" t="e">
        <f>IF(AP211=0,0,IF(AND(AP211=1,AO211=0),MAX($BO211:CC211)+1,CC211))</f>
        <v>#NAME?</v>
      </c>
      <c r="CE211" s="48" t="e">
        <f>IF(AQ211=0,0,IF(AND(AQ211=1,AP211=0),MAX($BO211:CD211)+1,CD211))</f>
        <v>#NAME?</v>
      </c>
      <c r="CF211" s="48" t="e">
        <f>IF(AR211=0,0,IF(AND(AR211=1,AQ211=0),MAX($BO211:CE211)+1,CE211))</f>
        <v>#NAME?</v>
      </c>
      <c r="CG211" s="48" t="e">
        <f>IF(AS211=0,0,IF(AND(AS211=1,AR211=0),MAX($BO211:CF211)+1,CF211))</f>
        <v>#NAME?</v>
      </c>
      <c r="CH211" s="48" t="e">
        <f>IF(AT211=0,0,IF(AND(AT211=1,AS211=0),MAX($BO211:CG211)+1,CG211))</f>
        <v>#NAME?</v>
      </c>
      <c r="CI211" s="48" t="e">
        <f>IF(AU211=0,0,IF(AND(AU211=1,AT211=0),MAX($BO211:CH211)+1,CH211))</f>
        <v>#NAME?</v>
      </c>
      <c r="CJ211" s="48" t="e">
        <f>IF(AV211=0,0,IF(AND(AV211=1,AU211=0),MAX($BO211:CI211)+1,CI211))</f>
        <v>#NAME?</v>
      </c>
      <c r="CK211" s="48" t="e">
        <f>IF(AW211=0,0,IF(AND(AW211=1,AV211=0),MAX($BO211:CJ211)+1,CJ211))</f>
        <v>#NAME?</v>
      </c>
      <c r="CL211" s="48" t="e">
        <f>IF(AX211=0,0,IF(AND(AX211=1,AW211=0),MAX($BO211:CK211)+1,CK211))</f>
        <v>#NAME?</v>
      </c>
      <c r="CM211" s="48" t="e">
        <f>IF(AY211=0,0,IF(AND(AY211=1,AX211=0),MAX($BO211:CL211)+1,CL211))</f>
        <v>#NAME?</v>
      </c>
      <c r="CN211" s="48" t="e">
        <f>IF(AZ211=0,0,IF(AND(AZ211=1,AY211=0),MAX($BO211:CM211)+1,CM211))</f>
        <v>#NAME?</v>
      </c>
      <c r="CO211" s="48" t="e">
        <f>IF(BA211=0,0,IF(AND(BA211=1,AZ211=0),MAX($BO211:CN211)+1,CN211))</f>
        <v>#NAME?</v>
      </c>
      <c r="CP211" s="48" t="e">
        <f>IF(BB211=0,0,IF(AND(BB211=1,BA211=0),MAX($BO211:CO211)+1,CO211))</f>
        <v>#NAME?</v>
      </c>
      <c r="CQ211" s="48" t="e">
        <f>IF(BC211=0,0,IF(AND(BC211=1,BB211=0),MAX($BO211:CP211)+1,CP211))</f>
        <v>#NAME?</v>
      </c>
      <c r="CR211" s="48" t="e">
        <f>IF(BD211=0,0,IF(AND(BD211=1,BC211=0),MAX($BO211:CQ211)+1,CQ211))</f>
        <v>#NAME?</v>
      </c>
      <c r="CS211" s="48" t="e">
        <f>IF(BE211=0,0,IF(AND(BE211=1,BD211=0),MAX($BO211:CR211)+1,CR211))</f>
        <v>#NAME?</v>
      </c>
      <c r="CT211" s="48" t="e">
        <f>IF(BF211=0,0,IF(AND(BF211=1,BE211=0),MAX($BO211:CS211)+1,CS211))</f>
        <v>#NAME?</v>
      </c>
      <c r="CU211" s="48" t="e">
        <f>IF(BG211=0,0,IF(AND(BG211=1,BF211=0),MAX($BO211:CT211)+1,CT211))</f>
        <v>#NAME?</v>
      </c>
      <c r="CV211" s="48" t="e">
        <f>IF(BH211=0,0,IF(AND(BH211=1,BG211=0),MAX($BO211:CU211)+1,CU211))</f>
        <v>#NAME?</v>
      </c>
      <c r="CW211" s="48" t="e">
        <f>IF(BI211=0,0,IF(AND(BI211=1,BH211=0),MAX($BO211:CV211)+1,CV211))</f>
        <v>#NAME?</v>
      </c>
      <c r="CX211" s="53">
        <f>IF(BJ211=0,0,IF(AND(BJ211=1,BI211=0),MAX($BO211:CW211)+1,CW211))</f>
        <v>0</v>
      </c>
      <c r="CY211" s="53">
        <f>IF(BK211=0,0,IF(AND(BK211=1,BJ211=0),MAX($BO211:CX211)+1,CX211))</f>
        <v>0</v>
      </c>
      <c r="CZ211" s="53">
        <f>IF(BL211=0,0,IF(AND(BL211=1,BK211=0),MAX($BO211:CY211)+1,CY211))</f>
        <v>0</v>
      </c>
      <c r="DA211" s="53">
        <f>IF(BM211=0,0,IF(AND(BM211=1,BL211=0),MAX($BO211:CZ211)+1,CZ211))</f>
        <v>0</v>
      </c>
    </row>
    <row r="212" spans="2:105">
      <c r="B212" s="41" t="s">
        <v>1</v>
      </c>
      <c r="C212" s="39" t="str">
        <f t="shared" si="158"/>
        <v/>
      </c>
      <c r="D212" s="43" t="str">
        <f t="shared" si="159"/>
        <v/>
      </c>
      <c r="E212" s="39" t="str">
        <f t="shared" si="160"/>
        <v/>
      </c>
      <c r="F212" s="43" t="str">
        <f t="shared" si="161"/>
        <v/>
      </c>
      <c r="G212" s="39" t="str">
        <f t="shared" si="162"/>
        <v/>
      </c>
      <c r="H212" s="43" t="str">
        <f t="shared" si="163"/>
        <v/>
      </c>
      <c r="I212" s="39" t="str">
        <f t="shared" si="164"/>
        <v/>
      </c>
      <c r="J212" s="43" t="str">
        <f t="shared" si="165"/>
        <v/>
      </c>
      <c r="K212" s="39" t="str">
        <f t="shared" si="166"/>
        <v/>
      </c>
      <c r="L212" s="43" t="str">
        <f t="shared" si="167"/>
        <v/>
      </c>
      <c r="M212" s="39" t="str">
        <f t="shared" si="168"/>
        <v/>
      </c>
      <c r="N212" s="43" t="str">
        <f t="shared" si="169"/>
        <v/>
      </c>
      <c r="O212" s="39" t="str">
        <f t="shared" si="170"/>
        <v/>
      </c>
      <c r="P212" s="43" t="str">
        <f t="shared" si="171"/>
        <v/>
      </c>
      <c r="Q212" s="39" t="str">
        <f t="shared" si="172"/>
        <v/>
      </c>
      <c r="R212" s="43" t="str">
        <f t="shared" si="173"/>
        <v/>
      </c>
      <c r="S212" s="39" t="str">
        <f t="shared" si="174"/>
        <v/>
      </c>
      <c r="T212" s="43" t="str">
        <f t="shared" si="175"/>
        <v/>
      </c>
      <c r="U212" s="39" t="str">
        <f t="shared" si="176"/>
        <v/>
      </c>
      <c r="V212" s="43" t="str">
        <f t="shared" si="177"/>
        <v/>
      </c>
      <c r="W212" s="39" t="str">
        <f t="shared" si="178"/>
        <v/>
      </c>
      <c r="X212" s="43" t="str">
        <f t="shared" si="179"/>
        <v/>
      </c>
      <c r="Y212" s="40" t="str">
        <f t="shared" si="180"/>
        <v/>
      </c>
      <c r="AA212" s="54"/>
      <c r="AB212" s="54"/>
      <c r="AC212" s="54"/>
      <c r="AD212" s="54"/>
      <c r="AE212" s="48" t="e">
        <f>IF(INSERT_HOLDS_HERE!H$38=Hold_7,1,0)</f>
        <v>#NAME?</v>
      </c>
      <c r="AF212" s="48" t="e">
        <f>IF(INSERT_HOLDS_HERE!I$38=Hold_7,1,0)</f>
        <v>#NAME?</v>
      </c>
      <c r="AG212" s="48" t="e">
        <f>IF(INSERT_HOLDS_HERE!J$38=Hold_7,1,0)</f>
        <v>#NAME?</v>
      </c>
      <c r="AH212" s="48" t="e">
        <f>IF(INSERT_HOLDS_HERE!K$38=Hold_7,1,0)</f>
        <v>#NAME?</v>
      </c>
      <c r="AI212" s="48" t="e">
        <f>IF(INSERT_HOLDS_HERE!L$38=Hold_7,1,0)</f>
        <v>#NAME?</v>
      </c>
      <c r="AJ212" s="48" t="e">
        <f>IF(INSERT_HOLDS_HERE!M$38=Hold_7,1,0)</f>
        <v>#NAME?</v>
      </c>
      <c r="AK212" s="48" t="e">
        <f>IF(INSERT_HOLDS_HERE!N$38=Hold_7,1,0)</f>
        <v>#NAME?</v>
      </c>
      <c r="AL212" s="48" t="e">
        <f>IF(INSERT_HOLDS_HERE!O$38=Hold_7,1,0)</f>
        <v>#NAME?</v>
      </c>
      <c r="AM212" s="48" t="e">
        <f>IF(INSERT_HOLDS_HERE!P$38=Hold_7,1,0)</f>
        <v>#NAME?</v>
      </c>
      <c r="AN212" s="48" t="e">
        <f>IF(INSERT_HOLDS_HERE!R$38=Hold_7,1,0)</f>
        <v>#NAME?</v>
      </c>
      <c r="AO212" s="48" t="e">
        <f>IF(INSERT_HOLDS_HERE!S$38=Hold_7,1,0)</f>
        <v>#NAME?</v>
      </c>
      <c r="AP212" s="48" t="e">
        <f>IF(INSERT_HOLDS_HERE!T$38=Hold_7,1,0)</f>
        <v>#NAME?</v>
      </c>
      <c r="AQ212" s="48" t="e">
        <f>IF(INSERT_HOLDS_HERE!U$38=Hold_7,1,0)</f>
        <v>#NAME?</v>
      </c>
      <c r="AR212" s="48" t="e">
        <f>IF(INSERT_HOLDS_HERE!V$38=Hold_7,1,0)</f>
        <v>#NAME?</v>
      </c>
      <c r="AS212" s="48" t="e">
        <f>IF(INSERT_HOLDS_HERE!W$38=Hold_7,1,0)</f>
        <v>#NAME?</v>
      </c>
      <c r="AT212" s="48" t="e">
        <f>IF(INSERT_HOLDS_HERE!X$38=Hold_7,1,0)</f>
        <v>#NAME?</v>
      </c>
      <c r="AU212" s="48" t="e">
        <f>IF(INSERT_HOLDS_HERE!Y$38=Hold_7,1,0)</f>
        <v>#NAME?</v>
      </c>
      <c r="AV212" s="48" t="e">
        <f>IF(INSERT_HOLDS_HERE!Z$38=Hold_7,1,0)</f>
        <v>#NAME?</v>
      </c>
      <c r="AW212" s="48" t="e">
        <f>IF(INSERT_HOLDS_HERE!AA$38=Hold_7,1,0)</f>
        <v>#NAME?</v>
      </c>
      <c r="AX212" s="48" t="e">
        <f>IF(INSERT_HOLDS_HERE!AB$38=Hold_7,1,0)</f>
        <v>#NAME?</v>
      </c>
      <c r="AY212" s="48" t="e">
        <f>IF(INSERT_HOLDS_HERE!AC$38=Hold_7,1,0)</f>
        <v>#NAME?</v>
      </c>
      <c r="AZ212" s="48" t="e">
        <f>IF(INSERT_HOLDS_HERE!AD$38=Hold_7,1,0)</f>
        <v>#NAME?</v>
      </c>
      <c r="BA212" s="48" t="e">
        <f>IF(INSERT_HOLDS_HERE!AF$38=Hold_7,1,0)</f>
        <v>#NAME?</v>
      </c>
      <c r="BB212" s="48" t="e">
        <f>IF(INSERT_HOLDS_HERE!AG$38=Hold_7,1,0)</f>
        <v>#NAME?</v>
      </c>
      <c r="BC212" s="48" t="e">
        <f>IF(INSERT_HOLDS_HERE!AH$38=Hold_7,1,0)</f>
        <v>#NAME?</v>
      </c>
      <c r="BD212" s="48" t="e">
        <f>IF(INSERT_HOLDS_HERE!AI$38=Hold_7,1,0)</f>
        <v>#NAME?</v>
      </c>
      <c r="BE212" s="48" t="e">
        <f>IF(INSERT_HOLDS_HERE!AJ$38=Hold_7,1,0)</f>
        <v>#NAME?</v>
      </c>
      <c r="BF212" s="48" t="e">
        <f>IF(INSERT_HOLDS_HERE!AK$38=Hold_7,1,0)</f>
        <v>#NAME?</v>
      </c>
      <c r="BG212" s="48" t="e">
        <f>IF(INSERT_HOLDS_HERE!AL$38=Hold_7,1,0)</f>
        <v>#NAME?</v>
      </c>
      <c r="BH212" s="48" t="e">
        <f>IF(INSERT_HOLDS_HERE!AM$38=Hold_7,1,0)</f>
        <v>#NAME?</v>
      </c>
      <c r="BI212" s="48" t="e">
        <f>IF(INSERT_HOLDS_HERE!AN$38=Hold_7,1,0)</f>
        <v>#NAME?</v>
      </c>
      <c r="BJ212" s="54"/>
      <c r="BK212" s="54"/>
      <c r="BL212" s="54"/>
      <c r="BM212" s="54"/>
      <c r="BO212" s="53">
        <f t="shared" si="181"/>
        <v>0</v>
      </c>
      <c r="BP212" s="53">
        <f>IF(AB212=0,0,IF(AND(AB212=1,AA212=0),MAX($BO212:BO212)+1,BO212))</f>
        <v>0</v>
      </c>
      <c r="BQ212" s="53">
        <f>IF(AC212=0,0,IF(AND(AC212=1,AB212=0),MAX($BO212:BP212)+1,BP212))</f>
        <v>0</v>
      </c>
      <c r="BR212" s="53">
        <f>IF(AD212=0,0,IF(AND(AD212=1,AC212=0),MAX($BO212:BQ212)+1,BQ212))</f>
        <v>0</v>
      </c>
      <c r="BS212" s="48" t="e">
        <f>IF(AE212=0,0,IF(AND(AE212=1,AD212=0),MAX($BO212:BR212)+1,BR212))</f>
        <v>#NAME?</v>
      </c>
      <c r="BT212" s="48" t="e">
        <f>IF(AF212=0,0,IF(AND(AF212=1,AE212=0),MAX($BO212:BS212)+1,BS212))</f>
        <v>#NAME?</v>
      </c>
      <c r="BU212" s="48" t="e">
        <f>IF(AG212=0,0,IF(AND(AG212=1,AF212=0),MAX($BO212:BT212)+1,BT212))</f>
        <v>#NAME?</v>
      </c>
      <c r="BV212" s="48" t="e">
        <f>IF(AH212=0,0,IF(AND(AH212=1,AG212=0),MAX($BO212:BU212)+1,BU212))</f>
        <v>#NAME?</v>
      </c>
      <c r="BW212" s="48" t="e">
        <f>IF(AI212=0,0,IF(AND(AI212=1,AH212=0),MAX($BO212:BV212)+1,BV212))</f>
        <v>#NAME?</v>
      </c>
      <c r="BX212" s="48" t="e">
        <f>IF(AJ212=0,0,IF(AND(AJ212=1,AI212=0),MAX($BO212:BW212)+1,BW212))</f>
        <v>#NAME?</v>
      </c>
      <c r="BY212" s="48" t="e">
        <f>IF(AK212=0,0,IF(AND(AK212=1,AJ212=0),MAX($BO212:BX212)+1,BX212))</f>
        <v>#NAME?</v>
      </c>
      <c r="BZ212" s="48" t="e">
        <f>IF(AL212=0,0,IF(AND(AL212=1,AK212=0),MAX($BO212:BY212)+1,BY212))</f>
        <v>#NAME?</v>
      </c>
      <c r="CA212" s="48" t="e">
        <f>IF(AM212=0,0,IF(AND(AM212=1,AL212=0),MAX($BO212:BZ212)+1,BZ212))</f>
        <v>#NAME?</v>
      </c>
      <c r="CB212" s="48" t="e">
        <f>IF(AN212=0,0,IF(AND(AN212=1,AM212=0),MAX($BO212:CA212)+1,CA212))</f>
        <v>#NAME?</v>
      </c>
      <c r="CC212" s="48" t="e">
        <f>IF(AO212=0,0,IF(AND(AO212=1,AN212=0),MAX($BO212:CB212)+1,CB212))</f>
        <v>#NAME?</v>
      </c>
      <c r="CD212" s="48" t="e">
        <f>IF(AP212=0,0,IF(AND(AP212=1,AO212=0),MAX($BO212:CC212)+1,CC212))</f>
        <v>#NAME?</v>
      </c>
      <c r="CE212" s="48" t="e">
        <f>IF(AQ212=0,0,IF(AND(AQ212=1,AP212=0),MAX($BO212:CD212)+1,CD212))</f>
        <v>#NAME?</v>
      </c>
      <c r="CF212" s="48" t="e">
        <f>IF(AR212=0,0,IF(AND(AR212=1,AQ212=0),MAX($BO212:CE212)+1,CE212))</f>
        <v>#NAME?</v>
      </c>
      <c r="CG212" s="48" t="e">
        <f>IF(AS212=0,0,IF(AND(AS212=1,AR212=0),MAX($BO212:CF212)+1,CF212))</f>
        <v>#NAME?</v>
      </c>
      <c r="CH212" s="48" t="e">
        <f>IF(AT212=0,0,IF(AND(AT212=1,AS212=0),MAX($BO212:CG212)+1,CG212))</f>
        <v>#NAME?</v>
      </c>
      <c r="CI212" s="48" t="e">
        <f>IF(AU212=0,0,IF(AND(AU212=1,AT212=0),MAX($BO212:CH212)+1,CH212))</f>
        <v>#NAME?</v>
      </c>
      <c r="CJ212" s="48" t="e">
        <f>IF(AV212=0,0,IF(AND(AV212=1,AU212=0),MAX($BO212:CI212)+1,CI212))</f>
        <v>#NAME?</v>
      </c>
      <c r="CK212" s="48" t="e">
        <f>IF(AW212=0,0,IF(AND(AW212=1,AV212=0),MAX($BO212:CJ212)+1,CJ212))</f>
        <v>#NAME?</v>
      </c>
      <c r="CL212" s="48" t="e">
        <f>IF(AX212=0,0,IF(AND(AX212=1,AW212=0),MAX($BO212:CK212)+1,CK212))</f>
        <v>#NAME?</v>
      </c>
      <c r="CM212" s="48" t="e">
        <f>IF(AY212=0,0,IF(AND(AY212=1,AX212=0),MAX($BO212:CL212)+1,CL212))</f>
        <v>#NAME?</v>
      </c>
      <c r="CN212" s="48" t="e">
        <f>IF(AZ212=0,0,IF(AND(AZ212=1,AY212=0),MAX($BO212:CM212)+1,CM212))</f>
        <v>#NAME?</v>
      </c>
      <c r="CO212" s="48" t="e">
        <f>IF(BA212=0,0,IF(AND(BA212=1,AZ212=0),MAX($BO212:CN212)+1,CN212))</f>
        <v>#NAME?</v>
      </c>
      <c r="CP212" s="48" t="e">
        <f>IF(BB212=0,0,IF(AND(BB212=1,BA212=0),MAX($BO212:CO212)+1,CO212))</f>
        <v>#NAME?</v>
      </c>
      <c r="CQ212" s="48" t="e">
        <f>IF(BC212=0,0,IF(AND(BC212=1,BB212=0),MAX($BO212:CP212)+1,CP212))</f>
        <v>#NAME?</v>
      </c>
      <c r="CR212" s="48" t="e">
        <f>IF(BD212=0,0,IF(AND(BD212=1,BC212=0),MAX($BO212:CQ212)+1,CQ212))</f>
        <v>#NAME?</v>
      </c>
      <c r="CS212" s="48" t="e">
        <f>IF(BE212=0,0,IF(AND(BE212=1,BD212=0),MAX($BO212:CR212)+1,CR212))</f>
        <v>#NAME?</v>
      </c>
      <c r="CT212" s="48" t="e">
        <f>IF(BF212=0,0,IF(AND(BF212=1,BE212=0),MAX($BO212:CS212)+1,CS212))</f>
        <v>#NAME?</v>
      </c>
      <c r="CU212" s="48" t="e">
        <f>IF(BG212=0,0,IF(AND(BG212=1,BF212=0),MAX($BO212:CT212)+1,CT212))</f>
        <v>#NAME?</v>
      </c>
      <c r="CV212" s="48" t="e">
        <f>IF(BH212=0,0,IF(AND(BH212=1,BG212=0),MAX($BO212:CU212)+1,CU212))</f>
        <v>#NAME?</v>
      </c>
      <c r="CW212" s="48" t="e">
        <f>IF(BI212=0,0,IF(AND(BI212=1,BH212=0),MAX($BO212:CV212)+1,CV212))</f>
        <v>#NAME?</v>
      </c>
      <c r="CX212" s="53">
        <f>IF(BJ212=0,0,IF(AND(BJ212=1,BI212=0),MAX($BO212:CW212)+1,CW212))</f>
        <v>0</v>
      </c>
      <c r="CY212" s="53">
        <f>IF(BK212=0,0,IF(AND(BK212=1,BJ212=0),MAX($BO212:CX212)+1,CX212))</f>
        <v>0</v>
      </c>
      <c r="CZ212" s="53">
        <f>IF(BL212=0,0,IF(AND(BL212=1,BK212=0),MAX($BO212:CY212)+1,CY212))</f>
        <v>0</v>
      </c>
      <c r="DA212" s="53">
        <f>IF(BM212=0,0,IF(AND(BM212=1,BL212=0),MAX($BO212:CZ212)+1,CZ212))</f>
        <v>0</v>
      </c>
    </row>
    <row r="213" spans="2:105" ht="13.5" thickBot="1">
      <c r="B213" s="49" t="s">
        <v>0</v>
      </c>
      <c r="C213" s="50" t="str">
        <f t="shared" si="158"/>
        <v/>
      </c>
      <c r="D213" s="51" t="str">
        <f t="shared" si="159"/>
        <v/>
      </c>
      <c r="E213" s="50" t="str">
        <f t="shared" si="160"/>
        <v/>
      </c>
      <c r="F213" s="51" t="str">
        <f t="shared" si="161"/>
        <v/>
      </c>
      <c r="G213" s="50" t="str">
        <f t="shared" si="162"/>
        <v/>
      </c>
      <c r="H213" s="51" t="str">
        <f t="shared" si="163"/>
        <v/>
      </c>
      <c r="I213" s="50" t="str">
        <f t="shared" si="164"/>
        <v/>
      </c>
      <c r="J213" s="51" t="str">
        <f t="shared" si="165"/>
        <v/>
      </c>
      <c r="K213" s="50" t="str">
        <f t="shared" si="166"/>
        <v/>
      </c>
      <c r="L213" s="51" t="str">
        <f t="shared" si="167"/>
        <v/>
      </c>
      <c r="M213" s="50" t="str">
        <f t="shared" si="168"/>
        <v/>
      </c>
      <c r="N213" s="51" t="str">
        <f t="shared" si="169"/>
        <v/>
      </c>
      <c r="O213" s="50" t="str">
        <f t="shared" si="170"/>
        <v/>
      </c>
      <c r="P213" s="51" t="str">
        <f t="shared" si="171"/>
        <v/>
      </c>
      <c r="Q213" s="50" t="str">
        <f t="shared" si="172"/>
        <v/>
      </c>
      <c r="R213" s="51" t="str">
        <f t="shared" si="173"/>
        <v/>
      </c>
      <c r="S213" s="50" t="str">
        <f t="shared" si="174"/>
        <v/>
      </c>
      <c r="T213" s="51" t="str">
        <f t="shared" si="175"/>
        <v/>
      </c>
      <c r="U213" s="50" t="str">
        <f t="shared" si="176"/>
        <v/>
      </c>
      <c r="V213" s="51" t="str">
        <f t="shared" si="177"/>
        <v/>
      </c>
      <c r="W213" s="50" t="str">
        <f t="shared" si="178"/>
        <v/>
      </c>
      <c r="X213" s="51" t="str">
        <f t="shared" si="179"/>
        <v/>
      </c>
      <c r="Y213" s="52" t="str">
        <f t="shared" si="180"/>
        <v/>
      </c>
      <c r="AA213" s="54"/>
      <c r="AB213" s="54"/>
      <c r="AC213" s="54"/>
      <c r="AD213" s="54"/>
      <c r="AE213" s="48" t="e">
        <f>IF(INSERT_HOLDS_HERE!H$39=Hold_7,1,0)</f>
        <v>#NAME?</v>
      </c>
      <c r="AF213" s="48" t="e">
        <f>IF(INSERT_HOLDS_HERE!I$39=Hold_7,1,0)</f>
        <v>#NAME?</v>
      </c>
      <c r="AG213" s="48" t="e">
        <f>IF(INSERT_HOLDS_HERE!J$39=Hold_7,1,0)</f>
        <v>#NAME?</v>
      </c>
      <c r="AH213" s="48" t="e">
        <f>IF(INSERT_HOLDS_HERE!K$39=Hold_7,1,0)</f>
        <v>#NAME?</v>
      </c>
      <c r="AI213" s="48" t="e">
        <f>IF(INSERT_HOLDS_HERE!L$39=Hold_7,1,0)</f>
        <v>#NAME?</v>
      </c>
      <c r="AJ213" s="48" t="e">
        <f>IF(INSERT_HOLDS_HERE!M$39=Hold_7,1,0)</f>
        <v>#NAME?</v>
      </c>
      <c r="AK213" s="48" t="e">
        <f>IF(INSERT_HOLDS_HERE!N$39=Hold_7,1,0)</f>
        <v>#NAME?</v>
      </c>
      <c r="AL213" s="48" t="e">
        <f>IF(INSERT_HOLDS_HERE!O$39=Hold_7,1,0)</f>
        <v>#NAME?</v>
      </c>
      <c r="AM213" s="48" t="e">
        <f>IF(INSERT_HOLDS_HERE!P$39=Hold_7,1,0)</f>
        <v>#NAME?</v>
      </c>
      <c r="AN213" s="48" t="e">
        <f>IF(INSERT_HOLDS_HERE!R$39=Hold_7,1,0)</f>
        <v>#NAME?</v>
      </c>
      <c r="AO213" s="54"/>
      <c r="AP213" s="54"/>
      <c r="AQ213" s="48" t="e">
        <f>IF(INSERT_HOLDS_HERE!U$39=Hold_7,1,0)</f>
        <v>#NAME?</v>
      </c>
      <c r="AR213" s="54"/>
      <c r="AS213" s="54"/>
      <c r="AT213" s="48" t="e">
        <f>IF(INSERT_HOLDS_HERE!X$39=Hold_7,1,0)</f>
        <v>#NAME?</v>
      </c>
      <c r="AU213" s="54"/>
      <c r="AV213" s="54"/>
      <c r="AW213" s="48" t="e">
        <f>IF(INSERT_HOLDS_HERE!AA$39=Hold_7,1,0)</f>
        <v>#NAME?</v>
      </c>
      <c r="AX213" s="54"/>
      <c r="AY213" s="54"/>
      <c r="AZ213" s="48" t="e">
        <f>IF(INSERT_HOLDS_HERE!AD$39=Hold_7,1,0)</f>
        <v>#NAME?</v>
      </c>
      <c r="BA213" s="48" t="e">
        <f>IF(INSERT_HOLDS_HERE!AF$39=Hold_7,1,0)</f>
        <v>#NAME?</v>
      </c>
      <c r="BB213" s="48" t="e">
        <f>IF(INSERT_HOLDS_HERE!AG$39=Hold_7,1,0)</f>
        <v>#NAME?</v>
      </c>
      <c r="BC213" s="48" t="e">
        <f>IF(INSERT_HOLDS_HERE!AH$39=Hold_7,1,0)</f>
        <v>#NAME?</v>
      </c>
      <c r="BD213" s="48" t="e">
        <f>IF(INSERT_HOLDS_HERE!AI$39=Hold_7,1,0)</f>
        <v>#NAME?</v>
      </c>
      <c r="BE213" s="48" t="e">
        <f>IF(INSERT_HOLDS_HERE!AJ$39=Hold_7,1,0)</f>
        <v>#NAME?</v>
      </c>
      <c r="BF213" s="48" t="e">
        <f>IF(INSERT_HOLDS_HERE!AK$39=Hold_7,1,0)</f>
        <v>#NAME?</v>
      </c>
      <c r="BG213" s="48" t="e">
        <f>IF(INSERT_HOLDS_HERE!AL$39=Hold_7,1,0)</f>
        <v>#NAME?</v>
      </c>
      <c r="BH213" s="48" t="e">
        <f>IF(INSERT_HOLDS_HERE!AM$39=Hold_7,1,0)</f>
        <v>#NAME?</v>
      </c>
      <c r="BI213" s="48" t="e">
        <f>IF(INSERT_HOLDS_HERE!AN$39=Hold_7,1,0)</f>
        <v>#NAME?</v>
      </c>
      <c r="BJ213" s="54"/>
      <c r="BK213" s="54"/>
      <c r="BL213" s="54"/>
      <c r="BM213" s="54"/>
      <c r="BO213" s="53">
        <f t="shared" si="181"/>
        <v>0</v>
      </c>
      <c r="BP213" s="53">
        <f>IF(AB213=0,0,IF(AND(AB213=1,AA213=0),MAX($BO213:BO213)+1,BO213))</f>
        <v>0</v>
      </c>
      <c r="BQ213" s="53">
        <f>IF(AC213=0,0,IF(AND(AC213=1,AB213=0),MAX($BO213:BP213)+1,BP213))</f>
        <v>0</v>
      </c>
      <c r="BR213" s="53">
        <f>IF(AD213=0,0,IF(AND(AD213=1,AC213=0),MAX($BO213:BQ213)+1,BQ213))</f>
        <v>0</v>
      </c>
      <c r="BS213" s="48" t="e">
        <f>IF(AE213=0,0,IF(AND(AE213=1,AD213=0),MAX($BO213:BR213)+1,BR213))</f>
        <v>#NAME?</v>
      </c>
      <c r="BT213" s="48" t="e">
        <f>IF(AF213=0,0,IF(AND(AF213=1,AE213=0),MAX($BO213:BS213)+1,BS213))</f>
        <v>#NAME?</v>
      </c>
      <c r="BU213" s="48" t="e">
        <f>IF(AG213=0,0,IF(AND(AG213=1,AF213=0),MAX($BO213:BT213)+1,BT213))</f>
        <v>#NAME?</v>
      </c>
      <c r="BV213" s="48" t="e">
        <f>IF(AH213=0,0,IF(AND(AH213=1,AG213=0),MAX($BO213:BU213)+1,BU213))</f>
        <v>#NAME?</v>
      </c>
      <c r="BW213" s="48" t="e">
        <f>IF(AI213=0,0,IF(AND(AI213=1,AH213=0),MAX($BO213:BV213)+1,BV213))</f>
        <v>#NAME?</v>
      </c>
      <c r="BX213" s="48" t="e">
        <f>IF(AJ213=0,0,IF(AND(AJ213=1,AI213=0),MAX($BO213:BW213)+1,BW213))</f>
        <v>#NAME?</v>
      </c>
      <c r="BY213" s="48" t="e">
        <f>IF(AK213=0,0,IF(AND(AK213=1,AJ213=0),MAX($BO213:BX213)+1,BX213))</f>
        <v>#NAME?</v>
      </c>
      <c r="BZ213" s="48" t="e">
        <f>IF(AL213=0,0,IF(AND(AL213=1,AK213=0),MAX($BO213:BY213)+1,BY213))</f>
        <v>#NAME?</v>
      </c>
      <c r="CA213" s="48" t="e">
        <f>IF(AM213=0,0,IF(AND(AM213=1,AL213=0),MAX($BO213:BZ213)+1,BZ213))</f>
        <v>#NAME?</v>
      </c>
      <c r="CB213" s="48" t="e">
        <f>IF(AN213=0,0,IF(AND(AN213=1,AM213=0),MAX($BO213:CA213)+1,CA213))</f>
        <v>#NAME?</v>
      </c>
      <c r="CC213" s="53">
        <f>IF(AO213=0,0,IF(AND(AO213=1,AN213=0),MAX($BO213:CB213)+1,CB213))</f>
        <v>0</v>
      </c>
      <c r="CD213" s="53">
        <f>IF(AP213=0,0,IF(AND(AP213=1,AO213=0),MAX($BO213:CC213)+1,CC213))</f>
        <v>0</v>
      </c>
      <c r="CE213" s="48" t="e">
        <f>IF(AQ213=0,0,IF(AND(AQ213=1,AP213=0),MAX($BO213:CD213)+1,CD213))</f>
        <v>#NAME?</v>
      </c>
      <c r="CF213" s="53">
        <f>IF(AR213=0,0,IF(AND(AR213=1,AQ213=0),MAX($BO213:CE213)+1,CE213))</f>
        <v>0</v>
      </c>
      <c r="CG213" s="53">
        <f>IF(AS213=0,0,IF(AND(AS213=1,AR213=0),MAX($BO213:CF213)+1,CF213))</f>
        <v>0</v>
      </c>
      <c r="CH213" s="48" t="e">
        <f>IF(AT213=0,0,IF(AND(AT213=1,AS213=0),MAX($BO213:CG213)+1,CG213))</f>
        <v>#NAME?</v>
      </c>
      <c r="CI213" s="53">
        <f>IF(AU213=0,0,IF(AND(AU213=1,AT213=0),MAX($BO213:CH213)+1,CH213))</f>
        <v>0</v>
      </c>
      <c r="CJ213" s="53">
        <f>IF(AV213=0,0,IF(AND(AV213=1,AU213=0),MAX($BO213:CI213)+1,CI213))</f>
        <v>0</v>
      </c>
      <c r="CK213" s="48" t="e">
        <f>IF(AW213=0,0,IF(AND(AW213=1,AV213=0),MAX($BO213:CJ213)+1,CJ213))</f>
        <v>#NAME?</v>
      </c>
      <c r="CL213" s="53">
        <f>IF(AX213=0,0,IF(AND(AX213=1,AW213=0),MAX($BO213:CK213)+1,CK213))</f>
        <v>0</v>
      </c>
      <c r="CM213" s="53">
        <f>IF(AY213=0,0,IF(AND(AY213=1,AX213=0),MAX($BO213:CL213)+1,CL213))</f>
        <v>0</v>
      </c>
      <c r="CN213" s="48" t="e">
        <f>IF(AZ213=0,0,IF(AND(AZ213=1,AY213=0),MAX($BO213:CM213)+1,CM213))</f>
        <v>#NAME?</v>
      </c>
      <c r="CO213" s="48" t="e">
        <f>IF(BA213=0,0,IF(AND(BA213=1,AZ213=0),MAX($BO213:CN213)+1,CN213))</f>
        <v>#NAME?</v>
      </c>
      <c r="CP213" s="48" t="e">
        <f>IF(BB213=0,0,IF(AND(BB213=1,BA213=0),MAX($BO213:CO213)+1,CO213))</f>
        <v>#NAME?</v>
      </c>
      <c r="CQ213" s="48" t="e">
        <f>IF(BC213=0,0,IF(AND(BC213=1,BB213=0),MAX($BO213:CP213)+1,CP213))</f>
        <v>#NAME?</v>
      </c>
      <c r="CR213" s="48" t="e">
        <f>IF(BD213=0,0,IF(AND(BD213=1,BC213=0),MAX($BO213:CQ213)+1,CQ213))</f>
        <v>#NAME?</v>
      </c>
      <c r="CS213" s="48" t="e">
        <f>IF(BE213=0,0,IF(AND(BE213=1,BD213=0),MAX($BO213:CR213)+1,CR213))</f>
        <v>#NAME?</v>
      </c>
      <c r="CT213" s="48" t="e">
        <f>IF(BF213=0,0,IF(AND(BF213=1,BE213=0),MAX($BO213:CS213)+1,CS213))</f>
        <v>#NAME?</v>
      </c>
      <c r="CU213" s="48" t="e">
        <f>IF(BG213=0,0,IF(AND(BG213=1,BF213=0),MAX($BO213:CT213)+1,CT213))</f>
        <v>#NAME?</v>
      </c>
      <c r="CV213" s="48" t="e">
        <f>IF(BH213=0,0,IF(AND(BH213=1,BG213=0),MAX($BO213:CU213)+1,CU213))</f>
        <v>#NAME?</v>
      </c>
      <c r="CW213" s="48" t="e">
        <f>IF(BI213=0,0,IF(AND(BI213=1,BH213=0),MAX($BO213:CV213)+1,CV213))</f>
        <v>#NAME?</v>
      </c>
      <c r="CX213" s="53">
        <f>IF(BJ213=0,0,IF(AND(BJ213=1,BI213=0),MAX($BO213:CW213)+1,CW213))</f>
        <v>0</v>
      </c>
      <c r="CY213" s="53">
        <f>IF(BK213=0,0,IF(AND(BK213=1,BJ213=0),MAX($BO213:CX213)+1,CX213))</f>
        <v>0</v>
      </c>
      <c r="CZ213" s="53">
        <f>IF(BL213=0,0,IF(AND(BL213=1,BK213=0),MAX($BO213:CY213)+1,CY213))</f>
        <v>0</v>
      </c>
      <c r="DA213" s="53">
        <f>IF(BM213=0,0,IF(AND(BM213=1,BL213=0),MAX($BO213:CZ213)+1,CZ213))</f>
        <v>0</v>
      </c>
    </row>
  </sheetData>
  <sheetProtection sheet="1" objects="1" scenarios="1" selectLockedCells="1"/>
  <mergeCells count="15">
    <mergeCell ref="B2:Y2"/>
    <mergeCell ref="AA125:BM125"/>
    <mergeCell ref="BO125:DA125"/>
    <mergeCell ref="AA155:BM155"/>
    <mergeCell ref="BO155:DA155"/>
    <mergeCell ref="AA186:BM186"/>
    <mergeCell ref="BO186:DA186"/>
    <mergeCell ref="AA95:BM95"/>
    <mergeCell ref="BO95:DA95"/>
    <mergeCell ref="AA5:BM5"/>
    <mergeCell ref="BO5:DA5"/>
    <mergeCell ref="AA35:BM35"/>
    <mergeCell ref="BO35:DA35"/>
    <mergeCell ref="AA65:BM65"/>
    <mergeCell ref="BO65:DA65"/>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sheetPr>
    <tabColor theme="9"/>
    <pageSetUpPr fitToPage="1"/>
  </sheetPr>
  <dimension ref="A1:HC39"/>
  <sheetViews>
    <sheetView showGridLines="0" topLeftCell="A3" zoomScale="50" zoomScaleNormal="50" workbookViewId="0">
      <selection activeCell="AA40" sqref="AA40"/>
    </sheetView>
  </sheetViews>
  <sheetFormatPr defaultRowHeight="24.95" customHeight="1"/>
  <cols>
    <col min="1" max="1" width="9.140625" style="3"/>
    <col min="2" max="44" width="11.42578125" style="3" customWidth="1"/>
    <col min="45" max="47" width="9.140625" style="3" customWidth="1"/>
    <col min="48" max="16384" width="9.140625" style="3"/>
  </cols>
  <sheetData>
    <row r="1" spans="1:211" ht="24.95" customHeight="1">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row>
    <row r="2" spans="1:211" ht="51" customHeight="1">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row>
    <row r="3" spans="1:211" ht="24.95" customHeight="1">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row>
    <row r="4" spans="1:211" ht="24.95" customHeight="1">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row>
    <row r="5" spans="1:211" ht="29.25" customHeight="1">
      <c r="A5" s="12"/>
      <c r="B5" s="13"/>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2"/>
      <c r="AT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row>
    <row r="6" spans="1:211" ht="29.25" customHeight="1">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2"/>
      <c r="AT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row>
    <row r="7" spans="1:211" ht="29.25" customHeight="1">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row>
    <row r="8" spans="1:211" ht="29.25" customHeight="1">
      <c r="A8" s="12"/>
      <c r="B8" s="12"/>
      <c r="C8" s="12"/>
      <c r="D8" s="11"/>
      <c r="E8" s="11"/>
      <c r="F8" s="11"/>
      <c r="G8" s="12"/>
      <c r="H8" s="12"/>
      <c r="I8" s="12"/>
      <c r="J8" s="11"/>
      <c r="K8" s="11"/>
      <c r="L8" s="11"/>
      <c r="M8" s="11"/>
      <c r="N8" s="11"/>
      <c r="O8" s="11"/>
      <c r="P8" s="11"/>
      <c r="Q8" s="11"/>
      <c r="R8" s="12"/>
      <c r="S8" s="12"/>
      <c r="T8" s="12"/>
      <c r="U8" s="12"/>
      <c r="V8" s="12"/>
      <c r="W8" s="12"/>
      <c r="X8" s="12"/>
      <c r="Y8" s="12"/>
      <c r="Z8" s="12"/>
      <c r="AA8" s="12"/>
      <c r="AB8" s="12"/>
      <c r="AC8" s="12"/>
      <c r="AD8" s="12"/>
      <c r="AE8" s="12"/>
      <c r="AF8" s="12"/>
      <c r="AG8" s="12"/>
      <c r="AH8" s="12"/>
      <c r="AI8" s="12"/>
      <c r="AJ8" s="12"/>
      <c r="AK8" s="12"/>
      <c r="AL8" s="12"/>
      <c r="AM8" s="12"/>
      <c r="AN8" s="12"/>
      <c r="AO8" s="11"/>
      <c r="AP8" s="11"/>
      <c r="AQ8" s="11"/>
      <c r="AR8" s="11"/>
    </row>
    <row r="9" spans="1:211" ht="29.25" customHeight="1">
      <c r="A9" s="12"/>
      <c r="B9" s="12"/>
      <c r="C9" s="12"/>
      <c r="D9" s="11"/>
      <c r="E9" s="11"/>
      <c r="F9" s="11"/>
      <c r="G9" s="4" t="str">
        <f>IF(ISBLANK(QEH_Pricing_Calculation!G9),"",QEH_Pricing_Calculation!G9)</f>
        <v/>
      </c>
      <c r="H9" s="4" t="str">
        <f>IF(ISBLANK(QEH_Pricing_Calculation!H9),"",QEH_Pricing_Calculation!H9)</f>
        <v/>
      </c>
      <c r="I9" s="4" t="str">
        <f>IF(ISBLANK(QEH_Pricing_Calculation!I9),"",QEH_Pricing_Calculation!I9)</f>
        <v/>
      </c>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4" t="str">
        <f>IF(ISBLANK(QEH_Pricing_Calculation!AM9),"",QEH_Pricing_Calculation!AM9)</f>
        <v/>
      </c>
      <c r="AN9" s="4" t="str">
        <f>IF(ISBLANK(QEH_Pricing_Calculation!AN9),"",QEH_Pricing_Calculation!AN9)</f>
        <v/>
      </c>
      <c r="AO9" s="4" t="str">
        <f>IF(ISBLANK(QEH_Pricing_Calculation!AO9),"",QEH_Pricing_Calculation!AO9)</f>
        <v/>
      </c>
      <c r="AP9" s="4" t="str">
        <f>IF(ISBLANK(QEH_Pricing_Calculation!AP9),"",QEH_Pricing_Calculation!AP9)</f>
        <v/>
      </c>
      <c r="AQ9" s="11"/>
      <c r="AR9" s="11"/>
    </row>
    <row r="10" spans="1:211" ht="29.25" customHeight="1">
      <c r="A10" s="12"/>
      <c r="B10" s="12"/>
      <c r="C10" s="12"/>
      <c r="D10" s="11"/>
      <c r="E10" s="4" t="str">
        <f>IF(ISBLANK(QEH_Pricing_Calculation!E10),"",QEH_Pricing_Calculation!E10)</f>
        <v/>
      </c>
      <c r="F10" s="4" t="str">
        <f>IF(ISBLANK(QEH_Pricing_Calculation!F10),"",QEH_Pricing_Calculation!F10)</f>
        <v/>
      </c>
      <c r="G10" s="4" t="str">
        <f>IF(ISBLANK(QEH_Pricing_Calculation!G10),"",QEH_Pricing_Calculation!G10)</f>
        <v/>
      </c>
      <c r="H10" s="4" t="str">
        <f>IF(ISBLANK(QEH_Pricing_Calculation!H10),"",QEH_Pricing_Calculation!H10)</f>
        <v/>
      </c>
      <c r="I10" s="4" t="str">
        <f>IF(ISBLANK(QEH_Pricing_Calculation!I10),"",QEH_Pricing_Calculation!I10)</f>
        <v/>
      </c>
      <c r="J10" s="4" t="str">
        <f>IF(ISBLANK(QEH_Pricing_Calculation!J10),"",QEH_Pricing_Calculation!J10)</f>
        <v/>
      </c>
      <c r="K10" s="4" t="str">
        <f>IF(ISBLANK(QEH_Pricing_Calculation!K10),"",QEH_Pricing_Calculation!K10)</f>
        <v/>
      </c>
      <c r="L10" s="4" t="str">
        <f>IF(ISBLANK(QEH_Pricing_Calculation!L10),"",QEH_Pricing_Calculation!L10)</f>
        <v/>
      </c>
      <c r="M10" s="4" t="str">
        <f>IF(ISBLANK(QEH_Pricing_Calculation!M10),"",QEH_Pricing_Calculation!M10)</f>
        <v/>
      </c>
      <c r="N10" s="4" t="str">
        <f>IF(ISBLANK(QEH_Pricing_Calculation!N10),"",QEH_Pricing_Calculation!N10)</f>
        <v/>
      </c>
      <c r="O10" s="4" t="str">
        <f>IF(ISBLANK(QEH_Pricing_Calculation!O10),"",QEH_Pricing_Calculation!O10)</f>
        <v/>
      </c>
      <c r="P10" s="4" t="str">
        <f>IF(ISBLANK(QEH_Pricing_Calculation!P10),"",QEH_Pricing_Calculation!P10)</f>
        <v/>
      </c>
      <c r="Q10" s="11"/>
      <c r="R10" s="4" t="str">
        <f>IF(ISBLANK(QEH_Pricing_Calculation!R10),"",QEH_Pricing_Calculation!R10)</f>
        <v/>
      </c>
      <c r="S10" s="4" t="str">
        <f>IF(ISBLANK(QEH_Pricing_Calculation!S10),"",QEH_Pricing_Calculation!S10)</f>
        <v/>
      </c>
      <c r="T10" s="4" t="str">
        <f>IF(ISBLANK(QEH_Pricing_Calculation!T10),"",QEH_Pricing_Calculation!T10)</f>
        <v/>
      </c>
      <c r="U10" s="4" t="str">
        <f>IF(ISBLANK(QEH_Pricing_Calculation!U10),"",QEH_Pricing_Calculation!U10)</f>
        <v/>
      </c>
      <c r="V10" s="4" t="str">
        <f>IF(ISBLANK(QEH_Pricing_Calculation!V10),"",QEH_Pricing_Calculation!V10)</f>
        <v/>
      </c>
      <c r="W10" s="4" t="str">
        <f>IF(ISBLANK(QEH_Pricing_Calculation!W10),"",QEH_Pricing_Calculation!W10)</f>
        <v/>
      </c>
      <c r="X10" s="4" t="str">
        <f>IF(ISBLANK(QEH_Pricing_Calculation!X10),"",QEH_Pricing_Calculation!X10)</f>
        <v/>
      </c>
      <c r="Y10" s="4" t="str">
        <f>IF(ISBLANK(QEH_Pricing_Calculation!Y10),"",QEH_Pricing_Calculation!Y10)</f>
        <v/>
      </c>
      <c r="Z10" s="4" t="str">
        <f>IF(ISBLANK(QEH_Pricing_Calculation!Z10),"",QEH_Pricing_Calculation!Z10)</f>
        <v/>
      </c>
      <c r="AA10" s="4" t="str">
        <f>IF(ISBLANK(QEH_Pricing_Calculation!AA10),"",QEH_Pricing_Calculation!AA10)</f>
        <v/>
      </c>
      <c r="AB10" s="4" t="str">
        <f>IF(ISBLANK(QEH_Pricing_Calculation!AB10),"",QEH_Pricing_Calculation!AB10)</f>
        <v/>
      </c>
      <c r="AC10" s="4" t="str">
        <f>IF(ISBLANK(QEH_Pricing_Calculation!AC10),"",QEH_Pricing_Calculation!AC10)</f>
        <v/>
      </c>
      <c r="AD10" s="4" t="str">
        <f>IF(ISBLANK(QEH_Pricing_Calculation!AD10),"",QEH_Pricing_Calculation!AD10)</f>
        <v/>
      </c>
      <c r="AE10" s="11"/>
      <c r="AF10" s="4" t="str">
        <f>IF(ISBLANK(QEH_Pricing_Calculation!AF10),"",QEH_Pricing_Calculation!AF10)</f>
        <v/>
      </c>
      <c r="AG10" s="4" t="str">
        <f>IF(ISBLANK(QEH_Pricing_Calculation!AG10),"",QEH_Pricing_Calculation!AG10)</f>
        <v/>
      </c>
      <c r="AH10" s="4" t="str">
        <f>IF(ISBLANK(QEH_Pricing_Calculation!AH10),"",QEH_Pricing_Calculation!AH10)</f>
        <v/>
      </c>
      <c r="AI10" s="4" t="str">
        <f>IF(ISBLANK(QEH_Pricing_Calculation!AI10),"",QEH_Pricing_Calculation!AI10)</f>
        <v/>
      </c>
      <c r="AJ10" s="4" t="str">
        <f>IF(ISBLANK(QEH_Pricing_Calculation!AJ10),"",QEH_Pricing_Calculation!AJ10)</f>
        <v/>
      </c>
      <c r="AK10" s="4" t="str">
        <f>IF(ISBLANK(QEH_Pricing_Calculation!AK10),"",QEH_Pricing_Calculation!AK10)</f>
        <v/>
      </c>
      <c r="AL10" s="4" t="str">
        <f>IF(ISBLANK(QEH_Pricing_Calculation!AL10),"",QEH_Pricing_Calculation!AL10)</f>
        <v/>
      </c>
      <c r="AM10" s="4" t="str">
        <f>IF(ISBLANK(QEH_Pricing_Calculation!AM10),"",QEH_Pricing_Calculation!AM10)</f>
        <v/>
      </c>
      <c r="AN10" s="4" t="str">
        <f>IF(ISBLANK(QEH_Pricing_Calculation!AN10),"",QEH_Pricing_Calculation!AN10)</f>
        <v/>
      </c>
      <c r="AO10" s="4" t="str">
        <f>IF(ISBLANK(QEH_Pricing_Calculation!AO10),"",QEH_Pricing_Calculation!AO10)</f>
        <v/>
      </c>
      <c r="AP10" s="4" t="str">
        <f>IF(ISBLANK(QEH_Pricing_Calculation!AP10),"",QEH_Pricing_Calculation!AP10)</f>
        <v/>
      </c>
      <c r="AQ10" s="4" t="str">
        <f>IF(ISBLANK(QEH_Pricing_Calculation!AQ10),"",QEH_Pricing_Calculation!AQ10)</f>
        <v/>
      </c>
      <c r="AR10" s="11"/>
    </row>
    <row r="11" spans="1:211" ht="29.25" customHeight="1">
      <c r="A11" s="12"/>
      <c r="B11" s="12"/>
      <c r="C11" s="12"/>
      <c r="D11" s="4" t="str">
        <f>IF(ISBLANK(QEH_Pricing_Calculation!D11),"",QEH_Pricing_Calculation!D11)</f>
        <v/>
      </c>
      <c r="E11" s="4" t="str">
        <f>IF(ISBLANK(QEH_Pricing_Calculation!E11),"",QEH_Pricing_Calculation!E11)</f>
        <v/>
      </c>
      <c r="F11" s="4" t="str">
        <f>IF(ISBLANK(QEH_Pricing_Calculation!F11),"",QEH_Pricing_Calculation!F11)</f>
        <v/>
      </c>
      <c r="G11" s="4" t="str">
        <f>IF(ISBLANK(QEH_Pricing_Calculation!G11),"",QEH_Pricing_Calculation!G11)</f>
        <v/>
      </c>
      <c r="H11" s="4" t="str">
        <f>IF(ISBLANK(QEH_Pricing_Calculation!H11),"",QEH_Pricing_Calculation!H11)</f>
        <v/>
      </c>
      <c r="I11" s="4" t="str">
        <f>IF(ISBLANK(QEH_Pricing_Calculation!I11),"",QEH_Pricing_Calculation!I11)</f>
        <v/>
      </c>
      <c r="J11" s="4" t="str">
        <f>IF(ISBLANK(QEH_Pricing_Calculation!J11),"",QEH_Pricing_Calculation!J11)</f>
        <v/>
      </c>
      <c r="K11" s="4" t="str">
        <f>IF(ISBLANK(QEH_Pricing_Calculation!K11),"",QEH_Pricing_Calculation!K11)</f>
        <v/>
      </c>
      <c r="L11" s="4" t="str">
        <f>IF(ISBLANK(QEH_Pricing_Calculation!L11),"",QEH_Pricing_Calculation!L11)</f>
        <v/>
      </c>
      <c r="M11" s="4" t="str">
        <f>IF(ISBLANK(QEH_Pricing_Calculation!M11),"",QEH_Pricing_Calculation!M11)</f>
        <v/>
      </c>
      <c r="N11" s="4" t="str">
        <f>IF(ISBLANK(QEH_Pricing_Calculation!N11),"",QEH_Pricing_Calculation!N11)</f>
        <v/>
      </c>
      <c r="O11" s="4" t="str">
        <f>IF(ISBLANK(QEH_Pricing_Calculation!O11),"",QEH_Pricing_Calculation!O11)</f>
        <v/>
      </c>
      <c r="P11" s="4" t="str">
        <f>IF(ISBLANK(QEH_Pricing_Calculation!P11),"",QEH_Pricing_Calculation!P11)</f>
        <v/>
      </c>
      <c r="Q11" s="11"/>
      <c r="R11" s="4" t="str">
        <f>IF(ISBLANK(QEH_Pricing_Calculation!R11),"",QEH_Pricing_Calculation!R11)</f>
        <v/>
      </c>
      <c r="S11" s="4" t="str">
        <f>IF(ISBLANK(QEH_Pricing_Calculation!S11),"",QEH_Pricing_Calculation!S11)</f>
        <v/>
      </c>
      <c r="T11" s="4" t="str">
        <f>IF(ISBLANK(QEH_Pricing_Calculation!T11),"",QEH_Pricing_Calculation!T11)</f>
        <v/>
      </c>
      <c r="U11" s="4" t="str">
        <f>IF(ISBLANK(QEH_Pricing_Calculation!U11),"",QEH_Pricing_Calculation!U11)</f>
        <v/>
      </c>
      <c r="V11" s="4" t="str">
        <f>IF(ISBLANK(QEH_Pricing_Calculation!V11),"",QEH_Pricing_Calculation!V11)</f>
        <v/>
      </c>
      <c r="W11" s="4" t="str">
        <f>IF(ISBLANK(QEH_Pricing_Calculation!W11),"",QEH_Pricing_Calculation!W11)</f>
        <v/>
      </c>
      <c r="X11" s="4" t="str">
        <f>IF(ISBLANK(QEH_Pricing_Calculation!X11),"",QEH_Pricing_Calculation!X11)</f>
        <v/>
      </c>
      <c r="Y11" s="4" t="str">
        <f>IF(ISBLANK(QEH_Pricing_Calculation!Y11),"",QEH_Pricing_Calculation!Y11)</f>
        <v/>
      </c>
      <c r="Z11" s="4" t="str">
        <f>IF(ISBLANK(QEH_Pricing_Calculation!Z11),"",QEH_Pricing_Calculation!Z11)</f>
        <v/>
      </c>
      <c r="AA11" s="4" t="str">
        <f>IF(ISBLANK(QEH_Pricing_Calculation!AA11),"",QEH_Pricing_Calculation!AA11)</f>
        <v/>
      </c>
      <c r="AB11" s="4" t="str">
        <f>IF(ISBLANK(QEH_Pricing_Calculation!AB11),"",QEH_Pricing_Calculation!AB11)</f>
        <v/>
      </c>
      <c r="AC11" s="4" t="str">
        <f>IF(ISBLANK(QEH_Pricing_Calculation!AC11),"",QEH_Pricing_Calculation!AC11)</f>
        <v/>
      </c>
      <c r="AD11" s="4" t="str">
        <f>IF(ISBLANK(QEH_Pricing_Calculation!AD11),"",QEH_Pricing_Calculation!AD11)</f>
        <v/>
      </c>
      <c r="AE11" s="11"/>
      <c r="AF11" s="4" t="str">
        <f>IF(ISBLANK(QEH_Pricing_Calculation!AF11),"",QEH_Pricing_Calculation!AF11)</f>
        <v/>
      </c>
      <c r="AG11" s="4" t="str">
        <f>IF(ISBLANK(QEH_Pricing_Calculation!AG11),"",QEH_Pricing_Calculation!AG11)</f>
        <v/>
      </c>
      <c r="AH11" s="4" t="str">
        <f>IF(ISBLANK(QEH_Pricing_Calculation!AH11),"",QEH_Pricing_Calculation!AH11)</f>
        <v/>
      </c>
      <c r="AI11" s="4" t="str">
        <f>IF(ISBLANK(QEH_Pricing_Calculation!AI11),"",QEH_Pricing_Calculation!AI11)</f>
        <v/>
      </c>
      <c r="AJ11" s="4" t="str">
        <f>IF(ISBLANK(QEH_Pricing_Calculation!AJ11),"",QEH_Pricing_Calculation!AJ11)</f>
        <v/>
      </c>
      <c r="AK11" s="4" t="str">
        <f>IF(ISBLANK(QEH_Pricing_Calculation!AK11),"",QEH_Pricing_Calculation!AK11)</f>
        <v/>
      </c>
      <c r="AL11" s="4" t="str">
        <f>IF(ISBLANK(QEH_Pricing_Calculation!AL11),"",QEH_Pricing_Calculation!AL11)</f>
        <v/>
      </c>
      <c r="AM11" s="4" t="str">
        <f>IF(ISBLANK(QEH_Pricing_Calculation!AM11),"",QEH_Pricing_Calculation!AM11)</f>
        <v/>
      </c>
      <c r="AN11" s="4" t="str">
        <f>IF(ISBLANK(QEH_Pricing_Calculation!AN11),"",QEH_Pricing_Calculation!AN11)</f>
        <v/>
      </c>
      <c r="AO11" s="4" t="str">
        <f>IF(ISBLANK(QEH_Pricing_Calculation!AO11),"",QEH_Pricing_Calculation!AO11)</f>
        <v/>
      </c>
      <c r="AP11" s="4" t="str">
        <f>IF(ISBLANK(QEH_Pricing_Calculation!AP11),"",QEH_Pricing_Calculation!AP11)</f>
        <v/>
      </c>
      <c r="AQ11" s="4" t="str">
        <f>IF(ISBLANK(QEH_Pricing_Calculation!AQ11),"",QEH_Pricing_Calculation!AQ11)</f>
        <v/>
      </c>
      <c r="AR11" s="4" t="str">
        <f>IF(ISBLANK(QEH_Pricing_Calculation!AR11),"",QEH_Pricing_Calculation!AR11)</f>
        <v/>
      </c>
    </row>
    <row r="12" spans="1:211" ht="29.25" customHeight="1">
      <c r="A12" s="12"/>
      <c r="B12" s="12"/>
      <c r="C12" s="12"/>
      <c r="D12" s="4" t="str">
        <f>IF(ISBLANK(QEH_Pricing_Calculation!D12),"",QEH_Pricing_Calculation!D12)</f>
        <v/>
      </c>
      <c r="E12" s="4" t="str">
        <f>IF(ISBLANK(QEH_Pricing_Calculation!E12),"",QEH_Pricing_Calculation!E12)</f>
        <v/>
      </c>
      <c r="F12" s="4" t="str">
        <f>IF(ISBLANK(QEH_Pricing_Calculation!F12),"",QEH_Pricing_Calculation!F12)</f>
        <v/>
      </c>
      <c r="G12" s="4" t="str">
        <f>IF(ISBLANK(QEH_Pricing_Calculation!G12),"",QEH_Pricing_Calculation!G12)</f>
        <v/>
      </c>
      <c r="H12" s="4" t="str">
        <f>IF(ISBLANK(QEH_Pricing_Calculation!H12),"",QEH_Pricing_Calculation!H12)</f>
        <v/>
      </c>
      <c r="I12" s="4" t="str">
        <f>IF(ISBLANK(QEH_Pricing_Calculation!I12),"",QEH_Pricing_Calculation!I12)</f>
        <v/>
      </c>
      <c r="J12" s="4" t="str">
        <f>IF(ISBLANK(QEH_Pricing_Calculation!J12),"",QEH_Pricing_Calculation!J12)</f>
        <v/>
      </c>
      <c r="K12" s="4" t="str">
        <f>IF(ISBLANK(QEH_Pricing_Calculation!K12),"",QEH_Pricing_Calculation!K12)</f>
        <v/>
      </c>
      <c r="L12" s="4" t="str">
        <f>IF(ISBLANK(QEH_Pricing_Calculation!L12),"",QEH_Pricing_Calculation!L12)</f>
        <v/>
      </c>
      <c r="M12" s="4" t="str">
        <f>IF(ISBLANK(QEH_Pricing_Calculation!M12),"",QEH_Pricing_Calculation!M12)</f>
        <v/>
      </c>
      <c r="N12" s="4" t="str">
        <f>IF(ISBLANK(QEH_Pricing_Calculation!N12),"",QEH_Pricing_Calculation!N12)</f>
        <v/>
      </c>
      <c r="O12" s="4" t="str">
        <f>IF(ISBLANK(QEH_Pricing_Calculation!O12),"",QEH_Pricing_Calculation!O12)</f>
        <v/>
      </c>
      <c r="P12" s="4" t="str">
        <f>IF(ISBLANK(QEH_Pricing_Calculation!P12),"",QEH_Pricing_Calculation!P12)</f>
        <v/>
      </c>
      <c r="Q12" s="11"/>
      <c r="R12" s="4" t="str">
        <f>IF(ISBLANK(QEH_Pricing_Calculation!R12),"",QEH_Pricing_Calculation!R12)</f>
        <v/>
      </c>
      <c r="S12" s="4" t="str">
        <f>IF(ISBLANK(QEH_Pricing_Calculation!S12),"",QEH_Pricing_Calculation!S12)</f>
        <v/>
      </c>
      <c r="T12" s="4" t="str">
        <f>IF(ISBLANK(QEH_Pricing_Calculation!T12),"",QEH_Pricing_Calculation!T12)</f>
        <v/>
      </c>
      <c r="U12" s="4" t="str">
        <f>IF(ISBLANK(QEH_Pricing_Calculation!U12),"",QEH_Pricing_Calculation!U12)</f>
        <v/>
      </c>
      <c r="V12" s="4" t="str">
        <f>IF(ISBLANK(QEH_Pricing_Calculation!V12),"",QEH_Pricing_Calculation!V12)</f>
        <v/>
      </c>
      <c r="W12" s="4" t="str">
        <f>IF(ISBLANK(QEH_Pricing_Calculation!W12),"",QEH_Pricing_Calculation!W12)</f>
        <v/>
      </c>
      <c r="X12" s="4" t="str">
        <f>IF(ISBLANK(QEH_Pricing_Calculation!X12),"",QEH_Pricing_Calculation!X12)</f>
        <v/>
      </c>
      <c r="Y12" s="4" t="str">
        <f>IF(ISBLANK(QEH_Pricing_Calculation!Y12),"",QEH_Pricing_Calculation!Y12)</f>
        <v/>
      </c>
      <c r="Z12" s="4" t="str">
        <f>IF(ISBLANK(QEH_Pricing_Calculation!Z12),"",QEH_Pricing_Calculation!Z12)</f>
        <v/>
      </c>
      <c r="AA12" s="4" t="str">
        <f>IF(ISBLANK(QEH_Pricing_Calculation!AA12),"",QEH_Pricing_Calculation!AA12)</f>
        <v/>
      </c>
      <c r="AB12" s="4" t="str">
        <f>IF(ISBLANK(QEH_Pricing_Calculation!AB12),"",QEH_Pricing_Calculation!AB12)</f>
        <v/>
      </c>
      <c r="AC12" s="4" t="str">
        <f>IF(ISBLANK(QEH_Pricing_Calculation!AC12),"",QEH_Pricing_Calculation!AC12)</f>
        <v/>
      </c>
      <c r="AD12" s="4" t="str">
        <f>IF(ISBLANK(QEH_Pricing_Calculation!AD12),"",QEH_Pricing_Calculation!AD12)</f>
        <v/>
      </c>
      <c r="AE12" s="11"/>
      <c r="AF12" s="4" t="str">
        <f>IF(ISBLANK(QEH_Pricing_Calculation!AF12),"",QEH_Pricing_Calculation!AF12)</f>
        <v/>
      </c>
      <c r="AG12" s="4" t="str">
        <f>IF(ISBLANK(QEH_Pricing_Calculation!AG12),"",QEH_Pricing_Calculation!AG12)</f>
        <v/>
      </c>
      <c r="AH12" s="4" t="str">
        <f>IF(ISBLANK(QEH_Pricing_Calculation!AH12),"",QEH_Pricing_Calculation!AH12)</f>
        <v/>
      </c>
      <c r="AI12" s="4" t="str">
        <f>IF(ISBLANK(QEH_Pricing_Calculation!AI12),"",QEH_Pricing_Calculation!AI12)</f>
        <v/>
      </c>
      <c r="AJ12" s="4" t="str">
        <f>IF(ISBLANK(QEH_Pricing_Calculation!AJ12),"",QEH_Pricing_Calculation!AJ12)</f>
        <v/>
      </c>
      <c r="AK12" s="4" t="str">
        <f>IF(ISBLANK(QEH_Pricing_Calculation!AK12),"",QEH_Pricing_Calculation!AK12)</f>
        <v/>
      </c>
      <c r="AL12" s="4" t="str">
        <f>IF(ISBLANK(QEH_Pricing_Calculation!AL12),"",QEH_Pricing_Calculation!AL12)</f>
        <v/>
      </c>
      <c r="AM12" s="4" t="str">
        <f>IF(ISBLANK(QEH_Pricing_Calculation!AM12),"",QEH_Pricing_Calculation!AM12)</f>
        <v/>
      </c>
      <c r="AN12" s="4" t="str">
        <f>IF(ISBLANK(QEH_Pricing_Calculation!AN12),"",QEH_Pricing_Calculation!AN12)</f>
        <v/>
      </c>
      <c r="AO12" s="4" t="str">
        <f>IF(ISBLANK(QEH_Pricing_Calculation!AO12),"",QEH_Pricing_Calculation!AO12)</f>
        <v/>
      </c>
      <c r="AP12" s="4" t="str">
        <f>IF(ISBLANK(QEH_Pricing_Calculation!AP12),"",QEH_Pricing_Calculation!AP12)</f>
        <v/>
      </c>
      <c r="AQ12" s="4" t="str">
        <f>IF(ISBLANK(QEH_Pricing_Calculation!AQ12),"",QEH_Pricing_Calculation!AQ12)</f>
        <v/>
      </c>
      <c r="AR12" s="4" t="str">
        <f>IF(ISBLANK(QEH_Pricing_Calculation!AR12),"",QEH_Pricing_Calculation!AR12)</f>
        <v/>
      </c>
    </row>
    <row r="13" spans="1:211" ht="29.25" customHeight="1">
      <c r="A13" s="12"/>
      <c r="B13" s="12"/>
      <c r="C13" s="12"/>
      <c r="D13" s="4" t="str">
        <f>IF(ISBLANK(QEH_Pricing_Calculation!D13),"",QEH_Pricing_Calculation!D13)</f>
        <v/>
      </c>
      <c r="E13" s="4" t="str">
        <f>IF(ISBLANK(QEH_Pricing_Calculation!E13),"",QEH_Pricing_Calculation!E13)</f>
        <v/>
      </c>
      <c r="F13" s="4" t="str">
        <f>IF(ISBLANK(QEH_Pricing_Calculation!F13),"",QEH_Pricing_Calculation!F13)</f>
        <v/>
      </c>
      <c r="G13" s="4" t="str">
        <f>IF(ISBLANK(QEH_Pricing_Calculation!G13),"",QEH_Pricing_Calculation!G13)</f>
        <v/>
      </c>
      <c r="H13" s="4" t="str">
        <f>IF(ISBLANK(QEH_Pricing_Calculation!H13),"",QEH_Pricing_Calculation!H13)</f>
        <v/>
      </c>
      <c r="I13" s="4" t="str">
        <f>IF(ISBLANK(QEH_Pricing_Calculation!I13),"",QEH_Pricing_Calculation!I13)</f>
        <v/>
      </c>
      <c r="J13" s="4" t="str">
        <f>IF(ISBLANK(QEH_Pricing_Calculation!J13),"",QEH_Pricing_Calculation!J13)</f>
        <v/>
      </c>
      <c r="K13" s="4" t="str">
        <f>IF(ISBLANK(QEH_Pricing_Calculation!K13),"",QEH_Pricing_Calculation!K13)</f>
        <v/>
      </c>
      <c r="L13" s="4" t="str">
        <f>IF(ISBLANK(QEH_Pricing_Calculation!L13),"",QEH_Pricing_Calculation!L13)</f>
        <v/>
      </c>
      <c r="M13" s="4" t="str">
        <f>IF(ISBLANK(QEH_Pricing_Calculation!M13),"",QEH_Pricing_Calculation!M13)</f>
        <v/>
      </c>
      <c r="N13" s="4" t="str">
        <f>IF(ISBLANK(QEH_Pricing_Calculation!N13),"",QEH_Pricing_Calculation!N13)</f>
        <v/>
      </c>
      <c r="O13" s="4" t="str">
        <f>IF(ISBLANK(QEH_Pricing_Calculation!O13),"",QEH_Pricing_Calculation!O13)</f>
        <v/>
      </c>
      <c r="P13" s="4" t="str">
        <f>IF(ISBLANK(QEH_Pricing_Calculation!P13),"",QEH_Pricing_Calculation!P13)</f>
        <v/>
      </c>
      <c r="Q13" s="11"/>
      <c r="R13" s="4" t="str">
        <f>IF(ISBLANK(QEH_Pricing_Calculation!R13),"",QEH_Pricing_Calculation!R13)</f>
        <v/>
      </c>
      <c r="S13" s="4" t="str">
        <f>IF(ISBLANK(QEH_Pricing_Calculation!S13),"",QEH_Pricing_Calculation!S13)</f>
        <v/>
      </c>
      <c r="T13" s="4" t="str">
        <f>IF(ISBLANK(QEH_Pricing_Calculation!T13),"",QEH_Pricing_Calculation!T13)</f>
        <v/>
      </c>
      <c r="U13" s="4" t="str">
        <f>IF(ISBLANK(QEH_Pricing_Calculation!U13),"",QEH_Pricing_Calculation!U13)</f>
        <v/>
      </c>
      <c r="V13" s="4" t="str">
        <f>IF(ISBLANK(QEH_Pricing_Calculation!V13),"",QEH_Pricing_Calculation!V13)</f>
        <v/>
      </c>
      <c r="W13" s="4" t="str">
        <f>IF(ISBLANK(QEH_Pricing_Calculation!W13),"",QEH_Pricing_Calculation!W13)</f>
        <v/>
      </c>
      <c r="X13" s="4" t="str">
        <f>IF(ISBLANK(QEH_Pricing_Calculation!X13),"",QEH_Pricing_Calculation!X13)</f>
        <v/>
      </c>
      <c r="Y13" s="4" t="str">
        <f>IF(ISBLANK(QEH_Pricing_Calculation!Y13),"",QEH_Pricing_Calculation!Y13)</f>
        <v/>
      </c>
      <c r="Z13" s="4" t="str">
        <f>IF(ISBLANK(QEH_Pricing_Calculation!Z13),"",QEH_Pricing_Calculation!Z13)</f>
        <v/>
      </c>
      <c r="AA13" s="4" t="str">
        <f>IF(ISBLANK(QEH_Pricing_Calculation!AA13),"",QEH_Pricing_Calculation!AA13)</f>
        <v/>
      </c>
      <c r="AB13" s="4" t="str">
        <f>IF(ISBLANK(QEH_Pricing_Calculation!AB13),"",QEH_Pricing_Calculation!AB13)</f>
        <v/>
      </c>
      <c r="AC13" s="4" t="str">
        <f>IF(ISBLANK(QEH_Pricing_Calculation!AC13),"",QEH_Pricing_Calculation!AC13)</f>
        <v/>
      </c>
      <c r="AD13" s="4" t="str">
        <f>IF(ISBLANK(QEH_Pricing_Calculation!AD13),"",QEH_Pricing_Calculation!AD13)</f>
        <v/>
      </c>
      <c r="AE13" s="11"/>
      <c r="AF13" s="4" t="str">
        <f>IF(ISBLANK(QEH_Pricing_Calculation!AF13),"",QEH_Pricing_Calculation!AF13)</f>
        <v/>
      </c>
      <c r="AG13" s="4" t="str">
        <f>IF(ISBLANK(QEH_Pricing_Calculation!AG13),"",QEH_Pricing_Calculation!AG13)</f>
        <v/>
      </c>
      <c r="AH13" s="4" t="str">
        <f>IF(ISBLANK(QEH_Pricing_Calculation!AH13),"",QEH_Pricing_Calculation!AH13)</f>
        <v/>
      </c>
      <c r="AI13" s="4" t="str">
        <f>IF(ISBLANK(QEH_Pricing_Calculation!AI13),"",QEH_Pricing_Calculation!AI13)</f>
        <v/>
      </c>
      <c r="AJ13" s="4" t="str">
        <f>IF(ISBLANK(QEH_Pricing_Calculation!AJ13),"",QEH_Pricing_Calculation!AJ13)</f>
        <v/>
      </c>
      <c r="AK13" s="4" t="str">
        <f>IF(ISBLANK(QEH_Pricing_Calculation!AK13),"",QEH_Pricing_Calculation!AK13)</f>
        <v/>
      </c>
      <c r="AL13" s="4" t="str">
        <f>IF(ISBLANK(QEH_Pricing_Calculation!AL13),"",QEH_Pricing_Calculation!AL13)</f>
        <v/>
      </c>
      <c r="AM13" s="4" t="str">
        <f>IF(ISBLANK(QEH_Pricing_Calculation!AM13),"",QEH_Pricing_Calculation!AM13)</f>
        <v/>
      </c>
      <c r="AN13" s="4" t="str">
        <f>IF(ISBLANK(QEH_Pricing_Calculation!AN13),"",QEH_Pricing_Calculation!AN13)</f>
        <v/>
      </c>
      <c r="AO13" s="4" t="str">
        <f>IF(ISBLANK(QEH_Pricing_Calculation!AO13),"",QEH_Pricing_Calculation!AO13)</f>
        <v/>
      </c>
      <c r="AP13" s="4" t="str">
        <f>IF(ISBLANK(QEH_Pricing_Calculation!AP13),"",QEH_Pricing_Calculation!AP13)</f>
        <v/>
      </c>
      <c r="AQ13" s="4" t="str">
        <f>IF(ISBLANK(QEH_Pricing_Calculation!AQ13),"",QEH_Pricing_Calculation!AQ13)</f>
        <v/>
      </c>
      <c r="AR13" s="4" t="str">
        <f>IF(ISBLANK(QEH_Pricing_Calculation!AR13),"",QEH_Pricing_Calculation!AR13)</f>
        <v/>
      </c>
    </row>
    <row r="14" spans="1:211" ht="29.25" customHeight="1">
      <c r="A14" s="12"/>
      <c r="B14" s="12"/>
      <c r="C14" s="12"/>
      <c r="D14" s="4" t="str">
        <f>IF(ISBLANK(QEH_Pricing_Calculation!D14),"",QEH_Pricing_Calculation!D14)</f>
        <v/>
      </c>
      <c r="E14" s="4" t="str">
        <f>IF(ISBLANK(QEH_Pricing_Calculation!E14),"",QEH_Pricing_Calculation!E14)</f>
        <v/>
      </c>
      <c r="F14" s="4" t="str">
        <f>IF(ISBLANK(QEH_Pricing_Calculation!F14),"",QEH_Pricing_Calculation!F14)</f>
        <v/>
      </c>
      <c r="G14" s="4" t="str">
        <f>IF(ISBLANK(QEH_Pricing_Calculation!G14),"",QEH_Pricing_Calculation!G14)</f>
        <v/>
      </c>
      <c r="H14" s="4" t="str">
        <f>IF(ISBLANK(QEH_Pricing_Calculation!H14),"",QEH_Pricing_Calculation!H14)</f>
        <v/>
      </c>
      <c r="I14" s="4" t="str">
        <f>IF(ISBLANK(QEH_Pricing_Calculation!I14),"",QEH_Pricing_Calculation!I14)</f>
        <v/>
      </c>
      <c r="J14" s="4" t="str">
        <f>IF(ISBLANK(QEH_Pricing_Calculation!J14),"",QEH_Pricing_Calculation!J14)</f>
        <v/>
      </c>
      <c r="K14" s="4" t="str">
        <f>IF(ISBLANK(QEH_Pricing_Calculation!K14),"",QEH_Pricing_Calculation!K14)</f>
        <v/>
      </c>
      <c r="L14" s="4" t="str">
        <f>IF(ISBLANK(QEH_Pricing_Calculation!L14),"",QEH_Pricing_Calculation!L14)</f>
        <v/>
      </c>
      <c r="M14" s="4" t="str">
        <f>IF(ISBLANK(QEH_Pricing_Calculation!M14),"",QEH_Pricing_Calculation!M14)</f>
        <v/>
      </c>
      <c r="N14" s="4" t="str">
        <f>IF(ISBLANK(QEH_Pricing_Calculation!N14),"",QEH_Pricing_Calculation!N14)</f>
        <v/>
      </c>
      <c r="O14" s="4" t="str">
        <f>IF(ISBLANK(QEH_Pricing_Calculation!O14),"",QEH_Pricing_Calculation!O14)</f>
        <v/>
      </c>
      <c r="P14" s="4" t="str">
        <f>IF(ISBLANK(QEH_Pricing_Calculation!P14),"",QEH_Pricing_Calculation!P14)</f>
        <v/>
      </c>
      <c r="Q14" s="11"/>
      <c r="R14" s="4" t="str">
        <f>IF(ISBLANK(QEH_Pricing_Calculation!R14),"",QEH_Pricing_Calculation!R14)</f>
        <v/>
      </c>
      <c r="S14" s="4" t="str">
        <f>IF(ISBLANK(QEH_Pricing_Calculation!S14),"",QEH_Pricing_Calculation!S14)</f>
        <v/>
      </c>
      <c r="T14" s="4" t="str">
        <f>IF(ISBLANK(QEH_Pricing_Calculation!T14),"",QEH_Pricing_Calculation!T14)</f>
        <v/>
      </c>
      <c r="U14" s="4" t="str">
        <f>IF(ISBLANK(QEH_Pricing_Calculation!U14),"",QEH_Pricing_Calculation!U14)</f>
        <v/>
      </c>
      <c r="V14" s="4" t="str">
        <f>IF(ISBLANK(QEH_Pricing_Calculation!V14),"",QEH_Pricing_Calculation!V14)</f>
        <v/>
      </c>
      <c r="W14" s="4" t="str">
        <f>IF(ISBLANK(QEH_Pricing_Calculation!W14),"",QEH_Pricing_Calculation!W14)</f>
        <v/>
      </c>
      <c r="X14" s="4" t="str">
        <f>IF(ISBLANK(QEH_Pricing_Calculation!X14),"",QEH_Pricing_Calculation!X14)</f>
        <v/>
      </c>
      <c r="Y14" s="4" t="str">
        <f>IF(ISBLANK(QEH_Pricing_Calculation!Y14),"",QEH_Pricing_Calculation!Y14)</f>
        <v/>
      </c>
      <c r="Z14" s="4" t="str">
        <f>IF(ISBLANK(QEH_Pricing_Calculation!Z14),"",QEH_Pricing_Calculation!Z14)</f>
        <v/>
      </c>
      <c r="AA14" s="4" t="str">
        <f>IF(ISBLANK(QEH_Pricing_Calculation!AA14),"",QEH_Pricing_Calculation!AA14)</f>
        <v/>
      </c>
      <c r="AB14" s="4" t="str">
        <f>IF(ISBLANK(QEH_Pricing_Calculation!AB14),"",QEH_Pricing_Calculation!AB14)</f>
        <v/>
      </c>
      <c r="AC14" s="4" t="str">
        <f>IF(ISBLANK(QEH_Pricing_Calculation!AC14),"",QEH_Pricing_Calculation!AC14)</f>
        <v/>
      </c>
      <c r="AD14" s="4" t="str">
        <f>IF(ISBLANK(QEH_Pricing_Calculation!AD14),"",QEH_Pricing_Calculation!AD14)</f>
        <v/>
      </c>
      <c r="AE14" s="11"/>
      <c r="AF14" s="4" t="str">
        <f>IF(ISBLANK(QEH_Pricing_Calculation!AF14),"",QEH_Pricing_Calculation!AF14)</f>
        <v/>
      </c>
      <c r="AG14" s="4" t="str">
        <f>IF(ISBLANK(QEH_Pricing_Calculation!AG14),"",QEH_Pricing_Calculation!AG14)</f>
        <v/>
      </c>
      <c r="AH14" s="4" t="str">
        <f>IF(ISBLANK(QEH_Pricing_Calculation!AH14),"",QEH_Pricing_Calculation!AH14)</f>
        <v/>
      </c>
      <c r="AI14" s="4" t="str">
        <f>IF(ISBLANK(QEH_Pricing_Calculation!AI14),"",QEH_Pricing_Calculation!AI14)</f>
        <v/>
      </c>
      <c r="AJ14" s="4" t="str">
        <f>IF(ISBLANK(QEH_Pricing_Calculation!AJ14),"",QEH_Pricing_Calculation!AJ14)</f>
        <v/>
      </c>
      <c r="AK14" s="4" t="str">
        <f>IF(ISBLANK(QEH_Pricing_Calculation!AK14),"",QEH_Pricing_Calculation!AK14)</f>
        <v/>
      </c>
      <c r="AL14" s="4" t="str">
        <f>IF(ISBLANK(QEH_Pricing_Calculation!AL14),"",QEH_Pricing_Calculation!AL14)</f>
        <v/>
      </c>
      <c r="AM14" s="4" t="str">
        <f>IF(ISBLANK(QEH_Pricing_Calculation!AM14),"",QEH_Pricing_Calculation!AM14)</f>
        <v/>
      </c>
      <c r="AN14" s="4" t="str">
        <f>IF(ISBLANK(QEH_Pricing_Calculation!AN14),"",QEH_Pricing_Calculation!AN14)</f>
        <v/>
      </c>
      <c r="AO14" s="4" t="str">
        <f>IF(ISBLANK(QEH_Pricing_Calculation!AO14),"",QEH_Pricing_Calculation!AO14)</f>
        <v/>
      </c>
      <c r="AP14" s="4" t="str">
        <f>IF(ISBLANK(QEH_Pricing_Calculation!AP14),"",QEH_Pricing_Calculation!AP14)</f>
        <v/>
      </c>
      <c r="AQ14" s="4" t="str">
        <f>IF(ISBLANK(QEH_Pricing_Calculation!AQ14),"",QEH_Pricing_Calculation!AQ14)</f>
        <v/>
      </c>
      <c r="AR14" s="4" t="str">
        <f>IF(ISBLANK(QEH_Pricing_Calculation!AR14),"",QEH_Pricing_Calculation!AR14)</f>
        <v/>
      </c>
    </row>
    <row r="15" spans="1:211" ht="29.25" customHeight="1">
      <c r="A15" s="12"/>
      <c r="B15" s="12"/>
      <c r="C15" s="12"/>
      <c r="D15" s="4" t="str">
        <f>IF(ISBLANK(QEH_Pricing_Calculation!D15),"",QEH_Pricing_Calculation!D15)</f>
        <v/>
      </c>
      <c r="E15" s="4" t="str">
        <f>IF(ISBLANK(QEH_Pricing_Calculation!E15),"",QEH_Pricing_Calculation!E15)</f>
        <v/>
      </c>
      <c r="F15" s="4" t="str">
        <f>IF(ISBLANK(QEH_Pricing_Calculation!F15),"",QEH_Pricing_Calculation!F15)</f>
        <v/>
      </c>
      <c r="G15" s="4" t="str">
        <f>IF(ISBLANK(QEH_Pricing_Calculation!G15),"",QEH_Pricing_Calculation!G15)</f>
        <v/>
      </c>
      <c r="H15" s="4" t="str">
        <f>IF(ISBLANK(QEH_Pricing_Calculation!H15),"",QEH_Pricing_Calculation!H15)</f>
        <v/>
      </c>
      <c r="I15" s="4" t="str">
        <f>IF(ISBLANK(QEH_Pricing_Calculation!I15),"",QEH_Pricing_Calculation!I15)</f>
        <v/>
      </c>
      <c r="J15" s="4" t="str">
        <f>IF(ISBLANK(QEH_Pricing_Calculation!J15),"",QEH_Pricing_Calculation!J15)</f>
        <v/>
      </c>
      <c r="K15" s="4" t="str">
        <f>IF(ISBLANK(QEH_Pricing_Calculation!K15),"",QEH_Pricing_Calculation!K15)</f>
        <v/>
      </c>
      <c r="L15" s="4" t="str">
        <f>IF(ISBLANK(QEH_Pricing_Calculation!L15),"",QEH_Pricing_Calculation!L15)</f>
        <v/>
      </c>
      <c r="M15" s="4" t="str">
        <f>IF(ISBLANK(QEH_Pricing_Calculation!M15),"",QEH_Pricing_Calculation!M15)</f>
        <v/>
      </c>
      <c r="N15" s="4" t="str">
        <f>IF(ISBLANK(QEH_Pricing_Calculation!N15),"",QEH_Pricing_Calculation!N15)</f>
        <v/>
      </c>
      <c r="O15" s="4" t="str">
        <f>IF(ISBLANK(QEH_Pricing_Calculation!O15),"",QEH_Pricing_Calculation!O15)</f>
        <v/>
      </c>
      <c r="P15" s="4" t="str">
        <f>IF(ISBLANK(QEH_Pricing_Calculation!P15),"",QEH_Pricing_Calculation!P15)</f>
        <v/>
      </c>
      <c r="Q15" s="11"/>
      <c r="R15" s="4" t="str">
        <f>IF(ISBLANK(QEH_Pricing_Calculation!R15),"",QEH_Pricing_Calculation!R15)</f>
        <v/>
      </c>
      <c r="S15" s="4" t="str">
        <f>IF(ISBLANK(QEH_Pricing_Calculation!S15),"",QEH_Pricing_Calculation!S15)</f>
        <v/>
      </c>
      <c r="T15" s="4" t="str">
        <f>IF(ISBLANK(QEH_Pricing_Calculation!T15),"",QEH_Pricing_Calculation!T15)</f>
        <v/>
      </c>
      <c r="U15" s="4" t="str">
        <f>IF(ISBLANK(QEH_Pricing_Calculation!U15),"",QEH_Pricing_Calculation!U15)</f>
        <v/>
      </c>
      <c r="V15" s="4" t="str">
        <f>IF(ISBLANK(QEH_Pricing_Calculation!V15),"",QEH_Pricing_Calculation!V15)</f>
        <v/>
      </c>
      <c r="W15" s="4" t="str">
        <f>IF(ISBLANK(QEH_Pricing_Calculation!W15),"",QEH_Pricing_Calculation!W15)</f>
        <v/>
      </c>
      <c r="X15" s="4" t="str">
        <f>IF(ISBLANK(QEH_Pricing_Calculation!X15),"",QEH_Pricing_Calculation!X15)</f>
        <v/>
      </c>
      <c r="Y15" s="4" t="str">
        <f>IF(ISBLANK(QEH_Pricing_Calculation!Y15),"",QEH_Pricing_Calculation!Y15)</f>
        <v/>
      </c>
      <c r="Z15" s="4" t="str">
        <f>IF(ISBLANK(QEH_Pricing_Calculation!Z15),"",QEH_Pricing_Calculation!Z15)</f>
        <v/>
      </c>
      <c r="AA15" s="4" t="str">
        <f>IF(ISBLANK(QEH_Pricing_Calculation!AA15),"",QEH_Pricing_Calculation!AA15)</f>
        <v/>
      </c>
      <c r="AB15" s="4" t="str">
        <f>IF(ISBLANK(QEH_Pricing_Calculation!AB15),"",QEH_Pricing_Calculation!AB15)</f>
        <v/>
      </c>
      <c r="AC15" s="4" t="str">
        <f>IF(ISBLANK(QEH_Pricing_Calculation!AC15),"",QEH_Pricing_Calculation!AC15)</f>
        <v/>
      </c>
      <c r="AD15" s="4" t="str">
        <f>IF(ISBLANK(QEH_Pricing_Calculation!AD15),"",QEH_Pricing_Calculation!AD15)</f>
        <v/>
      </c>
      <c r="AE15" s="11"/>
      <c r="AF15" s="4" t="str">
        <f>IF(ISBLANK(QEH_Pricing_Calculation!AF15),"",QEH_Pricing_Calculation!AF15)</f>
        <v/>
      </c>
      <c r="AG15" s="4" t="str">
        <f>IF(ISBLANK(QEH_Pricing_Calculation!AG15),"",QEH_Pricing_Calculation!AG15)</f>
        <v/>
      </c>
      <c r="AH15" s="4" t="str">
        <f>IF(ISBLANK(QEH_Pricing_Calculation!AH15),"",QEH_Pricing_Calculation!AH15)</f>
        <v/>
      </c>
      <c r="AI15" s="4" t="str">
        <f>IF(ISBLANK(QEH_Pricing_Calculation!AI15),"",QEH_Pricing_Calculation!AI15)</f>
        <v/>
      </c>
      <c r="AJ15" s="4" t="str">
        <f>IF(ISBLANK(QEH_Pricing_Calculation!AJ15),"",QEH_Pricing_Calculation!AJ15)</f>
        <v/>
      </c>
      <c r="AK15" s="4" t="str">
        <f>IF(ISBLANK(QEH_Pricing_Calculation!AK15),"",QEH_Pricing_Calculation!AK15)</f>
        <v/>
      </c>
      <c r="AL15" s="4" t="str">
        <f>IF(ISBLANK(QEH_Pricing_Calculation!AL15),"",QEH_Pricing_Calculation!AL15)</f>
        <v/>
      </c>
      <c r="AM15" s="4" t="str">
        <f>IF(ISBLANK(QEH_Pricing_Calculation!AM15),"",QEH_Pricing_Calculation!AM15)</f>
        <v/>
      </c>
      <c r="AN15" s="4" t="str">
        <f>IF(ISBLANK(QEH_Pricing_Calculation!AN15),"",QEH_Pricing_Calculation!AN15)</f>
        <v/>
      </c>
      <c r="AO15" s="4" t="str">
        <f>IF(ISBLANK(QEH_Pricing_Calculation!AO15),"",QEH_Pricing_Calculation!AO15)</f>
        <v/>
      </c>
      <c r="AP15" s="4" t="str">
        <f>IF(ISBLANK(QEH_Pricing_Calculation!AP15),"",QEH_Pricing_Calculation!AP15)</f>
        <v/>
      </c>
      <c r="AQ15" s="4" t="str">
        <f>IF(ISBLANK(QEH_Pricing_Calculation!AQ15),"",QEH_Pricing_Calculation!AQ15)</f>
        <v/>
      </c>
      <c r="AR15" s="4" t="str">
        <f>IF(ISBLANK(QEH_Pricing_Calculation!AR15),"",QEH_Pricing_Calculation!AR15)</f>
        <v/>
      </c>
    </row>
    <row r="16" spans="1:211" ht="29.25" customHeight="1">
      <c r="A16" s="12"/>
      <c r="B16" s="12"/>
      <c r="C16" s="12"/>
      <c r="D16" s="4" t="str">
        <f>IF(ISBLANK(QEH_Pricing_Calculation!D16),"",QEH_Pricing_Calculation!D16)</f>
        <v/>
      </c>
      <c r="E16" s="4" t="str">
        <f>IF(ISBLANK(QEH_Pricing_Calculation!E16),"",QEH_Pricing_Calculation!E16)</f>
        <v/>
      </c>
      <c r="F16" s="4" t="str">
        <f>IF(ISBLANK(QEH_Pricing_Calculation!F16),"",QEH_Pricing_Calculation!F16)</f>
        <v/>
      </c>
      <c r="G16" s="4" t="str">
        <f>IF(ISBLANK(QEH_Pricing_Calculation!G16),"",QEH_Pricing_Calculation!G16)</f>
        <v/>
      </c>
      <c r="H16" s="4" t="str">
        <f>IF(ISBLANK(QEH_Pricing_Calculation!H16),"",QEH_Pricing_Calculation!H16)</f>
        <v/>
      </c>
      <c r="I16" s="4" t="str">
        <f>IF(ISBLANK(QEH_Pricing_Calculation!I16),"",QEH_Pricing_Calculation!I16)</f>
        <v/>
      </c>
      <c r="J16" s="4" t="str">
        <f>IF(ISBLANK(QEH_Pricing_Calculation!J16),"",QEH_Pricing_Calculation!J16)</f>
        <v/>
      </c>
      <c r="K16" s="4" t="str">
        <f>IF(ISBLANK(QEH_Pricing_Calculation!K16),"",QEH_Pricing_Calculation!K16)</f>
        <v/>
      </c>
      <c r="L16" s="4" t="str">
        <f>IF(ISBLANK(QEH_Pricing_Calculation!L16),"",QEH_Pricing_Calculation!L16)</f>
        <v/>
      </c>
      <c r="M16" s="4" t="str">
        <f>IF(ISBLANK(QEH_Pricing_Calculation!M16),"",QEH_Pricing_Calculation!M16)</f>
        <v/>
      </c>
      <c r="N16" s="4" t="str">
        <f>IF(ISBLANK(QEH_Pricing_Calculation!N16),"",QEH_Pricing_Calculation!N16)</f>
        <v/>
      </c>
      <c r="O16" s="4" t="str">
        <f>IF(ISBLANK(QEH_Pricing_Calculation!O16),"",QEH_Pricing_Calculation!O16)</f>
        <v/>
      </c>
      <c r="P16" s="4" t="str">
        <f>IF(ISBLANK(QEH_Pricing_Calculation!P16),"",QEH_Pricing_Calculation!P16)</f>
        <v/>
      </c>
      <c r="Q16" s="11"/>
      <c r="R16" s="4" t="str">
        <f>IF(ISBLANK(QEH_Pricing_Calculation!R16),"",QEH_Pricing_Calculation!R16)</f>
        <v/>
      </c>
      <c r="S16" s="4" t="str">
        <f>IF(ISBLANK(QEH_Pricing_Calculation!S16),"",QEH_Pricing_Calculation!S16)</f>
        <v/>
      </c>
      <c r="T16" s="4" t="str">
        <f>IF(ISBLANK(QEH_Pricing_Calculation!T16),"",QEH_Pricing_Calculation!T16)</f>
        <v/>
      </c>
      <c r="U16" s="4" t="str">
        <f>IF(ISBLANK(QEH_Pricing_Calculation!U16),"",QEH_Pricing_Calculation!U16)</f>
        <v/>
      </c>
      <c r="V16" s="4" t="str">
        <f>IF(ISBLANK(QEH_Pricing_Calculation!V16),"",QEH_Pricing_Calculation!V16)</f>
        <v/>
      </c>
      <c r="W16" s="4" t="str">
        <f>IF(ISBLANK(QEH_Pricing_Calculation!W16),"",QEH_Pricing_Calculation!W16)</f>
        <v/>
      </c>
      <c r="X16" s="4" t="str">
        <f>IF(ISBLANK(QEH_Pricing_Calculation!X16),"",QEH_Pricing_Calculation!X16)</f>
        <v/>
      </c>
      <c r="Y16" s="4" t="str">
        <f>IF(ISBLANK(QEH_Pricing_Calculation!Y16),"",QEH_Pricing_Calculation!Y16)</f>
        <v/>
      </c>
      <c r="Z16" s="4" t="str">
        <f>IF(ISBLANK(QEH_Pricing_Calculation!Z16),"",QEH_Pricing_Calculation!Z16)</f>
        <v/>
      </c>
      <c r="AA16" s="4" t="str">
        <f>IF(ISBLANK(QEH_Pricing_Calculation!AA16),"",QEH_Pricing_Calculation!AA16)</f>
        <v/>
      </c>
      <c r="AB16" s="4" t="str">
        <f>IF(ISBLANK(QEH_Pricing_Calculation!AB16),"",QEH_Pricing_Calculation!AB16)</f>
        <v/>
      </c>
      <c r="AC16" s="4" t="str">
        <f>IF(ISBLANK(QEH_Pricing_Calculation!AC16),"",QEH_Pricing_Calculation!AC16)</f>
        <v/>
      </c>
      <c r="AD16" s="4" t="str">
        <f>IF(ISBLANK(QEH_Pricing_Calculation!AD16),"",QEH_Pricing_Calculation!AD16)</f>
        <v/>
      </c>
      <c r="AE16" s="11"/>
      <c r="AF16" s="4" t="str">
        <f>IF(ISBLANK(QEH_Pricing_Calculation!AF16),"",QEH_Pricing_Calculation!AF16)</f>
        <v/>
      </c>
      <c r="AG16" s="4" t="str">
        <f>IF(ISBLANK(QEH_Pricing_Calculation!AG16),"",QEH_Pricing_Calculation!AG16)</f>
        <v/>
      </c>
      <c r="AH16" s="4" t="str">
        <f>IF(ISBLANK(QEH_Pricing_Calculation!AH16),"",QEH_Pricing_Calculation!AH16)</f>
        <v/>
      </c>
      <c r="AI16" s="4" t="str">
        <f>IF(ISBLANK(QEH_Pricing_Calculation!AI16),"",QEH_Pricing_Calculation!AI16)</f>
        <v/>
      </c>
      <c r="AJ16" s="4" t="str">
        <f>IF(ISBLANK(QEH_Pricing_Calculation!AJ16),"",QEH_Pricing_Calculation!AJ16)</f>
        <v/>
      </c>
      <c r="AK16" s="4" t="str">
        <f>IF(ISBLANK(QEH_Pricing_Calculation!AK16),"",QEH_Pricing_Calculation!AK16)</f>
        <v/>
      </c>
      <c r="AL16" s="4" t="str">
        <f>IF(ISBLANK(QEH_Pricing_Calculation!AL16),"",QEH_Pricing_Calculation!AL16)</f>
        <v/>
      </c>
      <c r="AM16" s="4" t="str">
        <f>IF(ISBLANK(QEH_Pricing_Calculation!AM16),"",QEH_Pricing_Calculation!AM16)</f>
        <v/>
      </c>
      <c r="AN16" s="4" t="str">
        <f>IF(ISBLANK(QEH_Pricing_Calculation!AN16),"",QEH_Pricing_Calculation!AN16)</f>
        <v/>
      </c>
      <c r="AO16" s="4" t="str">
        <f>IF(ISBLANK(QEH_Pricing_Calculation!AO16),"",QEH_Pricing_Calculation!AO16)</f>
        <v/>
      </c>
      <c r="AP16" s="4" t="str">
        <f>IF(ISBLANK(QEH_Pricing_Calculation!AP16),"",QEH_Pricing_Calculation!AP16)</f>
        <v/>
      </c>
      <c r="AQ16" s="4" t="str">
        <f>IF(ISBLANK(QEH_Pricing_Calculation!AQ16),"",QEH_Pricing_Calculation!AQ16)</f>
        <v/>
      </c>
      <c r="AR16" s="4" t="str">
        <f>IF(ISBLANK(QEH_Pricing_Calculation!AR16),"",QEH_Pricing_Calculation!AR16)</f>
        <v/>
      </c>
    </row>
    <row r="17" spans="1:44" ht="29.25" customHeight="1">
      <c r="A17" s="12"/>
      <c r="B17" s="12"/>
      <c r="C17" s="12"/>
      <c r="D17" s="4" t="str">
        <f>IF(ISBLANK(QEH_Pricing_Calculation!D17),"",QEH_Pricing_Calculation!D17)</f>
        <v/>
      </c>
      <c r="E17" s="4" t="str">
        <f>IF(ISBLANK(QEH_Pricing_Calculation!E17),"",QEH_Pricing_Calculation!E17)</f>
        <v/>
      </c>
      <c r="F17" s="4" t="str">
        <f>IF(ISBLANK(QEH_Pricing_Calculation!F17),"",QEH_Pricing_Calculation!F17)</f>
        <v/>
      </c>
      <c r="G17" s="4" t="str">
        <f>IF(ISBLANK(QEH_Pricing_Calculation!G17),"",QEH_Pricing_Calculation!G17)</f>
        <v/>
      </c>
      <c r="H17" s="4" t="str">
        <f>IF(ISBLANK(QEH_Pricing_Calculation!H17),"",QEH_Pricing_Calculation!H17)</f>
        <v/>
      </c>
      <c r="I17" s="4" t="str">
        <f>IF(ISBLANK(QEH_Pricing_Calculation!I17),"",QEH_Pricing_Calculation!I17)</f>
        <v/>
      </c>
      <c r="J17" s="4" t="str">
        <f>IF(ISBLANK(QEH_Pricing_Calculation!J17),"",QEH_Pricing_Calculation!J17)</f>
        <v/>
      </c>
      <c r="K17" s="4" t="str">
        <f>IF(ISBLANK(QEH_Pricing_Calculation!K17),"",QEH_Pricing_Calculation!K17)</f>
        <v/>
      </c>
      <c r="L17" s="4" t="str">
        <f>IF(ISBLANK(QEH_Pricing_Calculation!L17),"",QEH_Pricing_Calculation!L17)</f>
        <v/>
      </c>
      <c r="M17" s="4" t="str">
        <f>IF(ISBLANK(QEH_Pricing_Calculation!M17),"",QEH_Pricing_Calculation!M17)</f>
        <v/>
      </c>
      <c r="N17" s="4" t="str">
        <f>IF(ISBLANK(QEH_Pricing_Calculation!N17),"",QEH_Pricing_Calculation!N17)</f>
        <v/>
      </c>
      <c r="O17" s="4" t="str">
        <f>IF(ISBLANK(QEH_Pricing_Calculation!O17),"",QEH_Pricing_Calculation!O17)</f>
        <v/>
      </c>
      <c r="P17" s="4" t="str">
        <f>IF(ISBLANK(QEH_Pricing_Calculation!P17),"",QEH_Pricing_Calculation!P17)</f>
        <v/>
      </c>
      <c r="Q17" s="11"/>
      <c r="R17" s="4" t="str">
        <f>IF(ISBLANK(QEH_Pricing_Calculation!R17),"",QEH_Pricing_Calculation!R17)</f>
        <v/>
      </c>
      <c r="S17" s="4" t="str">
        <f>IF(ISBLANK(QEH_Pricing_Calculation!S17),"",QEH_Pricing_Calculation!S17)</f>
        <v/>
      </c>
      <c r="T17" s="4" t="str">
        <f>IF(ISBLANK(QEH_Pricing_Calculation!T17),"",QEH_Pricing_Calculation!T17)</f>
        <v/>
      </c>
      <c r="U17" s="4" t="str">
        <f>IF(ISBLANK(QEH_Pricing_Calculation!U17),"",QEH_Pricing_Calculation!U17)</f>
        <v/>
      </c>
      <c r="V17" s="4" t="str">
        <f>IF(ISBLANK(QEH_Pricing_Calculation!V17),"",QEH_Pricing_Calculation!V17)</f>
        <v/>
      </c>
      <c r="W17" s="4" t="str">
        <f>IF(ISBLANK(QEH_Pricing_Calculation!W17),"",QEH_Pricing_Calculation!W17)</f>
        <v/>
      </c>
      <c r="X17" s="4" t="str">
        <f>IF(ISBLANK(QEH_Pricing_Calculation!X17),"",QEH_Pricing_Calculation!X17)</f>
        <v/>
      </c>
      <c r="Y17" s="4" t="str">
        <f>IF(ISBLANK(QEH_Pricing_Calculation!Y17),"",QEH_Pricing_Calculation!Y17)</f>
        <v/>
      </c>
      <c r="Z17" s="4" t="str">
        <f>IF(ISBLANK(QEH_Pricing_Calculation!Z17),"",QEH_Pricing_Calculation!Z17)</f>
        <v/>
      </c>
      <c r="AA17" s="4" t="str">
        <f>IF(ISBLANK(QEH_Pricing_Calculation!AA17),"",QEH_Pricing_Calculation!AA17)</f>
        <v/>
      </c>
      <c r="AB17" s="4" t="str">
        <f>IF(ISBLANK(QEH_Pricing_Calculation!AB17),"",QEH_Pricing_Calculation!AB17)</f>
        <v/>
      </c>
      <c r="AC17" s="4" t="str">
        <f>IF(ISBLANK(QEH_Pricing_Calculation!AC17),"",QEH_Pricing_Calculation!AC17)</f>
        <v/>
      </c>
      <c r="AD17" s="4" t="str">
        <f>IF(ISBLANK(QEH_Pricing_Calculation!AD17),"",QEH_Pricing_Calculation!AD17)</f>
        <v/>
      </c>
      <c r="AE17" s="11"/>
      <c r="AF17" s="4" t="str">
        <f>IF(ISBLANK(QEH_Pricing_Calculation!AF17),"",QEH_Pricing_Calculation!AF17)</f>
        <v/>
      </c>
      <c r="AG17" s="4" t="str">
        <f>IF(ISBLANK(QEH_Pricing_Calculation!AG17),"",QEH_Pricing_Calculation!AG17)</f>
        <v/>
      </c>
      <c r="AH17" s="4" t="str">
        <f>IF(ISBLANK(QEH_Pricing_Calculation!AH17),"",QEH_Pricing_Calculation!AH17)</f>
        <v/>
      </c>
      <c r="AI17" s="4" t="str">
        <f>IF(ISBLANK(QEH_Pricing_Calculation!AI17),"",QEH_Pricing_Calculation!AI17)</f>
        <v/>
      </c>
      <c r="AJ17" s="4" t="str">
        <f>IF(ISBLANK(QEH_Pricing_Calculation!AJ17),"",QEH_Pricing_Calculation!AJ17)</f>
        <v/>
      </c>
      <c r="AK17" s="4" t="str">
        <f>IF(ISBLANK(QEH_Pricing_Calculation!AK17),"",QEH_Pricing_Calculation!AK17)</f>
        <v/>
      </c>
      <c r="AL17" s="4" t="str">
        <f>IF(ISBLANK(QEH_Pricing_Calculation!AL17),"",QEH_Pricing_Calculation!AL17)</f>
        <v/>
      </c>
      <c r="AM17" s="4" t="str">
        <f>IF(ISBLANK(QEH_Pricing_Calculation!AM17),"",QEH_Pricing_Calculation!AM17)</f>
        <v/>
      </c>
      <c r="AN17" s="4" t="str">
        <f>IF(ISBLANK(QEH_Pricing_Calculation!AN17),"",QEH_Pricing_Calculation!AN17)</f>
        <v/>
      </c>
      <c r="AO17" s="4" t="str">
        <f>IF(ISBLANK(QEH_Pricing_Calculation!AO17),"",QEH_Pricing_Calculation!AO17)</f>
        <v/>
      </c>
      <c r="AP17" s="4" t="str">
        <f>IF(ISBLANK(QEH_Pricing_Calculation!AP17),"",QEH_Pricing_Calculation!AP17)</f>
        <v/>
      </c>
      <c r="AQ17" s="4" t="str">
        <f>IF(ISBLANK(QEH_Pricing_Calculation!AQ17),"",QEH_Pricing_Calculation!AQ17)</f>
        <v/>
      </c>
      <c r="AR17" s="4" t="str">
        <f>IF(ISBLANK(QEH_Pricing_Calculation!AR17),"",QEH_Pricing_Calculation!AR17)</f>
        <v/>
      </c>
    </row>
    <row r="18" spans="1:44" ht="29.25" customHeight="1">
      <c r="A18" s="12"/>
      <c r="B18" s="12"/>
      <c r="C18" s="12"/>
      <c r="D18" s="4" t="str">
        <f>IF(ISBLANK(QEH_Pricing_Calculation!D18),"",QEH_Pricing_Calculation!D18)</f>
        <v/>
      </c>
      <c r="E18" s="4" t="str">
        <f>IF(ISBLANK(QEH_Pricing_Calculation!E18),"",QEH_Pricing_Calculation!E18)</f>
        <v/>
      </c>
      <c r="F18" s="4" t="str">
        <f>IF(ISBLANK(QEH_Pricing_Calculation!F18),"",QEH_Pricing_Calculation!F18)</f>
        <v/>
      </c>
      <c r="G18" s="4" t="str">
        <f>IF(ISBLANK(QEH_Pricing_Calculation!G18),"",QEH_Pricing_Calculation!G18)</f>
        <v/>
      </c>
      <c r="H18" s="4" t="str">
        <f>IF(ISBLANK(QEH_Pricing_Calculation!H18),"",QEH_Pricing_Calculation!H18)</f>
        <v/>
      </c>
      <c r="I18" s="4" t="str">
        <f>IF(ISBLANK(QEH_Pricing_Calculation!I18),"",QEH_Pricing_Calculation!I18)</f>
        <v/>
      </c>
      <c r="J18" s="4" t="str">
        <f>IF(ISBLANK(QEH_Pricing_Calculation!J18),"",QEH_Pricing_Calculation!J18)</f>
        <v/>
      </c>
      <c r="K18" s="4" t="str">
        <f>IF(ISBLANK(QEH_Pricing_Calculation!K18),"",QEH_Pricing_Calculation!K18)</f>
        <v/>
      </c>
      <c r="L18" s="4" t="str">
        <f>IF(ISBLANK(QEH_Pricing_Calculation!L18),"",QEH_Pricing_Calculation!L18)</f>
        <v/>
      </c>
      <c r="M18" s="4" t="str">
        <f>IF(ISBLANK(QEH_Pricing_Calculation!M18),"",QEH_Pricing_Calculation!M18)</f>
        <v/>
      </c>
      <c r="N18" s="4" t="str">
        <f>IF(ISBLANK(QEH_Pricing_Calculation!N18),"",QEH_Pricing_Calculation!N18)</f>
        <v/>
      </c>
      <c r="O18" s="4" t="str">
        <f>IF(ISBLANK(QEH_Pricing_Calculation!O18),"",QEH_Pricing_Calculation!O18)</f>
        <v/>
      </c>
      <c r="P18" s="4" t="str">
        <f>IF(ISBLANK(QEH_Pricing_Calculation!P18),"",QEH_Pricing_Calculation!P18)</f>
        <v/>
      </c>
      <c r="Q18" s="11"/>
      <c r="R18" s="4" t="str">
        <f>IF(ISBLANK(QEH_Pricing_Calculation!R18),"",QEH_Pricing_Calculation!R18)</f>
        <v/>
      </c>
      <c r="S18" s="4" t="str">
        <f>IF(ISBLANK(QEH_Pricing_Calculation!S18),"",QEH_Pricing_Calculation!S18)</f>
        <v/>
      </c>
      <c r="T18" s="4" t="str">
        <f>IF(ISBLANK(QEH_Pricing_Calculation!T18),"",QEH_Pricing_Calculation!T18)</f>
        <v/>
      </c>
      <c r="U18" s="4" t="str">
        <f>IF(ISBLANK(QEH_Pricing_Calculation!U18),"",QEH_Pricing_Calculation!U18)</f>
        <v/>
      </c>
      <c r="V18" s="4" t="str">
        <f>IF(ISBLANK(QEH_Pricing_Calculation!V18),"",QEH_Pricing_Calculation!V18)</f>
        <v/>
      </c>
      <c r="W18" s="4" t="str">
        <f>IF(ISBLANK(QEH_Pricing_Calculation!W18),"",QEH_Pricing_Calculation!W18)</f>
        <v/>
      </c>
      <c r="X18" s="4" t="str">
        <f>IF(ISBLANK(QEH_Pricing_Calculation!X18),"",QEH_Pricing_Calculation!X18)</f>
        <v/>
      </c>
      <c r="Y18" s="4" t="str">
        <f>IF(ISBLANK(QEH_Pricing_Calculation!Y18),"",QEH_Pricing_Calculation!Y18)</f>
        <v/>
      </c>
      <c r="Z18" s="4" t="str">
        <f>IF(ISBLANK(QEH_Pricing_Calculation!Z18),"",QEH_Pricing_Calculation!Z18)</f>
        <v/>
      </c>
      <c r="AA18" s="4" t="str">
        <f>IF(ISBLANK(QEH_Pricing_Calculation!AA18),"",QEH_Pricing_Calculation!AA18)</f>
        <v/>
      </c>
      <c r="AB18" s="4" t="str">
        <f>IF(ISBLANK(QEH_Pricing_Calculation!AB18),"",QEH_Pricing_Calculation!AB18)</f>
        <v/>
      </c>
      <c r="AC18" s="4" t="str">
        <f>IF(ISBLANK(QEH_Pricing_Calculation!AC18),"",QEH_Pricing_Calculation!AC18)</f>
        <v/>
      </c>
      <c r="AD18" s="4" t="str">
        <f>IF(ISBLANK(QEH_Pricing_Calculation!AD18),"",QEH_Pricing_Calculation!AD18)</f>
        <v/>
      </c>
      <c r="AE18" s="11"/>
      <c r="AF18" s="4" t="str">
        <f>IF(ISBLANK(QEH_Pricing_Calculation!AF18),"",QEH_Pricing_Calculation!AF18)</f>
        <v/>
      </c>
      <c r="AG18" s="4" t="str">
        <f>IF(ISBLANK(QEH_Pricing_Calculation!AG18),"",QEH_Pricing_Calculation!AG18)</f>
        <v/>
      </c>
      <c r="AH18" s="4" t="str">
        <f>IF(ISBLANK(QEH_Pricing_Calculation!AH18),"",QEH_Pricing_Calculation!AH18)</f>
        <v/>
      </c>
      <c r="AI18" s="4" t="str">
        <f>IF(ISBLANK(QEH_Pricing_Calculation!AI18),"",QEH_Pricing_Calculation!AI18)</f>
        <v/>
      </c>
      <c r="AJ18" s="4" t="str">
        <f>IF(ISBLANK(QEH_Pricing_Calculation!AJ18),"",QEH_Pricing_Calculation!AJ18)</f>
        <v/>
      </c>
      <c r="AK18" s="4" t="str">
        <f>IF(ISBLANK(QEH_Pricing_Calculation!AK18),"",QEH_Pricing_Calculation!AK18)</f>
        <v/>
      </c>
      <c r="AL18" s="4" t="str">
        <f>IF(ISBLANK(QEH_Pricing_Calculation!AL18),"",QEH_Pricing_Calculation!AL18)</f>
        <v/>
      </c>
      <c r="AM18" s="4" t="str">
        <f>IF(ISBLANK(QEH_Pricing_Calculation!AM18),"",QEH_Pricing_Calculation!AM18)</f>
        <v/>
      </c>
      <c r="AN18" s="4" t="str">
        <f>IF(ISBLANK(QEH_Pricing_Calculation!AN18),"",QEH_Pricing_Calculation!AN18)</f>
        <v/>
      </c>
      <c r="AO18" s="4" t="str">
        <f>IF(ISBLANK(QEH_Pricing_Calculation!AO18),"",QEH_Pricing_Calculation!AO18)</f>
        <v/>
      </c>
      <c r="AP18" s="4" t="str">
        <f>IF(ISBLANK(QEH_Pricing_Calculation!AP18),"",QEH_Pricing_Calculation!AP18)</f>
        <v/>
      </c>
      <c r="AQ18" s="4" t="str">
        <f>IF(ISBLANK(QEH_Pricing_Calculation!AQ18),"",QEH_Pricing_Calculation!AQ18)</f>
        <v/>
      </c>
      <c r="AR18" s="4" t="str">
        <f>IF(ISBLANK(QEH_Pricing_Calculation!AR18),"",QEH_Pricing_Calculation!AR18)</f>
        <v/>
      </c>
    </row>
    <row r="19" spans="1:44" ht="29.25" customHeight="1">
      <c r="A19" s="12"/>
      <c r="B19" s="12"/>
      <c r="C19" s="12"/>
      <c r="D19" s="4" t="str">
        <f>IF(ISBLANK(QEH_Pricing_Calculation!D19),"",QEH_Pricing_Calculation!D19)</f>
        <v/>
      </c>
      <c r="E19" s="4" t="str">
        <f>IF(ISBLANK(QEH_Pricing_Calculation!E19),"",QEH_Pricing_Calculation!E19)</f>
        <v/>
      </c>
      <c r="F19" s="4" t="str">
        <f>IF(ISBLANK(QEH_Pricing_Calculation!F19),"",QEH_Pricing_Calculation!F19)</f>
        <v/>
      </c>
      <c r="G19" s="4" t="str">
        <f>IF(ISBLANK(QEH_Pricing_Calculation!G19),"",QEH_Pricing_Calculation!G19)</f>
        <v/>
      </c>
      <c r="H19" s="4" t="str">
        <f>IF(ISBLANK(QEH_Pricing_Calculation!H19),"",QEH_Pricing_Calculation!H19)</f>
        <v/>
      </c>
      <c r="I19" s="4" t="str">
        <f>IF(ISBLANK(QEH_Pricing_Calculation!I19),"",QEH_Pricing_Calculation!I19)</f>
        <v/>
      </c>
      <c r="J19" s="4" t="str">
        <f>IF(ISBLANK(QEH_Pricing_Calculation!J19),"",QEH_Pricing_Calculation!J19)</f>
        <v/>
      </c>
      <c r="K19" s="4" t="str">
        <f>IF(ISBLANK(QEH_Pricing_Calculation!K19),"",QEH_Pricing_Calculation!K19)</f>
        <v/>
      </c>
      <c r="L19" s="4" t="str">
        <f>IF(ISBLANK(QEH_Pricing_Calculation!L19),"",QEH_Pricing_Calculation!L19)</f>
        <v/>
      </c>
      <c r="M19" s="4" t="str">
        <f>IF(ISBLANK(QEH_Pricing_Calculation!M19),"",QEH_Pricing_Calculation!M19)</f>
        <v/>
      </c>
      <c r="N19" s="4" t="str">
        <f>IF(ISBLANK(QEH_Pricing_Calculation!N19),"",QEH_Pricing_Calculation!N19)</f>
        <v/>
      </c>
      <c r="O19" s="4" t="str">
        <f>IF(ISBLANK(QEH_Pricing_Calculation!O19),"",QEH_Pricing_Calculation!O19)</f>
        <v/>
      </c>
      <c r="P19" s="4" t="str">
        <f>IF(ISBLANK(QEH_Pricing_Calculation!P19),"",QEH_Pricing_Calculation!P19)</f>
        <v/>
      </c>
      <c r="Q19" s="11"/>
      <c r="R19" s="4" t="str">
        <f>IF(ISBLANK(QEH_Pricing_Calculation!R19),"",QEH_Pricing_Calculation!R19)</f>
        <v/>
      </c>
      <c r="S19" s="4" t="str">
        <f>IF(ISBLANK(QEH_Pricing_Calculation!S19),"",QEH_Pricing_Calculation!S19)</f>
        <v/>
      </c>
      <c r="T19" s="4" t="str">
        <f>IF(ISBLANK(QEH_Pricing_Calculation!T19),"",QEH_Pricing_Calculation!T19)</f>
        <v/>
      </c>
      <c r="U19" s="4" t="str">
        <f>IF(ISBLANK(QEH_Pricing_Calculation!U19),"",QEH_Pricing_Calculation!U19)</f>
        <v/>
      </c>
      <c r="V19" s="4" t="str">
        <f>IF(ISBLANK(QEH_Pricing_Calculation!V19),"",QEH_Pricing_Calculation!V19)</f>
        <v/>
      </c>
      <c r="W19" s="4" t="str">
        <f>IF(ISBLANK(QEH_Pricing_Calculation!W19),"",QEH_Pricing_Calculation!W19)</f>
        <v/>
      </c>
      <c r="X19" s="4" t="str">
        <f>IF(ISBLANK(QEH_Pricing_Calculation!X19),"",QEH_Pricing_Calculation!X19)</f>
        <v/>
      </c>
      <c r="Y19" s="4" t="str">
        <f>IF(ISBLANK(QEH_Pricing_Calculation!Y19),"",QEH_Pricing_Calculation!Y19)</f>
        <v/>
      </c>
      <c r="Z19" s="4" t="str">
        <f>IF(ISBLANK(QEH_Pricing_Calculation!Z19),"",QEH_Pricing_Calculation!Z19)</f>
        <v/>
      </c>
      <c r="AA19" s="4" t="str">
        <f>IF(ISBLANK(QEH_Pricing_Calculation!AA19),"",QEH_Pricing_Calculation!AA19)</f>
        <v/>
      </c>
      <c r="AB19" s="4" t="str">
        <f>IF(ISBLANK(QEH_Pricing_Calculation!AB19),"",QEH_Pricing_Calculation!AB19)</f>
        <v/>
      </c>
      <c r="AC19" s="4" t="str">
        <f>IF(ISBLANK(QEH_Pricing_Calculation!AC19),"",QEH_Pricing_Calculation!AC19)</f>
        <v/>
      </c>
      <c r="AD19" s="4" t="str">
        <f>IF(ISBLANK(QEH_Pricing_Calculation!AD19),"",QEH_Pricing_Calculation!AD19)</f>
        <v/>
      </c>
      <c r="AE19" s="11"/>
      <c r="AF19" s="4" t="str">
        <f>IF(ISBLANK(QEH_Pricing_Calculation!AF19),"",QEH_Pricing_Calculation!AF19)</f>
        <v/>
      </c>
      <c r="AG19" s="4" t="str">
        <f>IF(ISBLANK(QEH_Pricing_Calculation!AG19),"",QEH_Pricing_Calculation!AG19)</f>
        <v/>
      </c>
      <c r="AH19" s="4" t="str">
        <f>IF(ISBLANK(QEH_Pricing_Calculation!AH19),"",QEH_Pricing_Calculation!AH19)</f>
        <v/>
      </c>
      <c r="AI19" s="4" t="str">
        <f>IF(ISBLANK(QEH_Pricing_Calculation!AI19),"",QEH_Pricing_Calculation!AI19)</f>
        <v/>
      </c>
      <c r="AJ19" s="4" t="str">
        <f>IF(ISBLANK(QEH_Pricing_Calculation!AJ19),"",QEH_Pricing_Calculation!AJ19)</f>
        <v/>
      </c>
      <c r="AK19" s="4" t="str">
        <f>IF(ISBLANK(QEH_Pricing_Calculation!AK19),"",QEH_Pricing_Calculation!AK19)</f>
        <v/>
      </c>
      <c r="AL19" s="4" t="str">
        <f>IF(ISBLANK(QEH_Pricing_Calculation!AL19),"",QEH_Pricing_Calculation!AL19)</f>
        <v/>
      </c>
      <c r="AM19" s="4" t="str">
        <f>IF(ISBLANK(QEH_Pricing_Calculation!AM19),"",QEH_Pricing_Calculation!AM19)</f>
        <v/>
      </c>
      <c r="AN19" s="4" t="str">
        <f>IF(ISBLANK(QEH_Pricing_Calculation!AN19),"",QEH_Pricing_Calculation!AN19)</f>
        <v/>
      </c>
      <c r="AO19" s="4" t="str">
        <f>IF(ISBLANK(QEH_Pricing_Calculation!AO19),"",QEH_Pricing_Calculation!AO19)</f>
        <v/>
      </c>
      <c r="AP19" s="4" t="str">
        <f>IF(ISBLANK(QEH_Pricing_Calculation!AP19),"",QEH_Pricing_Calculation!AP19)</f>
        <v/>
      </c>
      <c r="AQ19" s="4" t="str">
        <f>IF(ISBLANK(QEH_Pricing_Calculation!AQ19),"",QEH_Pricing_Calculation!AQ19)</f>
        <v/>
      </c>
      <c r="AR19" s="4" t="str">
        <f>IF(ISBLANK(QEH_Pricing_Calculation!AR19),"",QEH_Pricing_Calculation!AR19)</f>
        <v/>
      </c>
    </row>
    <row r="20" spans="1:44" ht="29.25" customHeight="1">
      <c r="A20" s="12"/>
      <c r="B20" s="12"/>
      <c r="C20" s="12"/>
      <c r="D20" s="4" t="str">
        <f>IF(ISBLANK(QEH_Pricing_Calculation!D20),"",QEH_Pricing_Calculation!D20)</f>
        <v/>
      </c>
      <c r="E20" s="4" t="str">
        <f>IF(ISBLANK(QEH_Pricing_Calculation!E20),"",QEH_Pricing_Calculation!E20)</f>
        <v/>
      </c>
      <c r="F20" s="4" t="str">
        <f>IF(ISBLANK(QEH_Pricing_Calculation!F20),"",QEH_Pricing_Calculation!F20)</f>
        <v/>
      </c>
      <c r="G20" s="4" t="str">
        <f>IF(ISBLANK(QEH_Pricing_Calculation!G20),"",QEH_Pricing_Calculation!G20)</f>
        <v/>
      </c>
      <c r="H20" s="4" t="str">
        <f>IF(ISBLANK(QEH_Pricing_Calculation!H20),"",QEH_Pricing_Calculation!H20)</f>
        <v/>
      </c>
      <c r="I20" s="4" t="str">
        <f>IF(ISBLANK(QEH_Pricing_Calculation!I20),"",QEH_Pricing_Calculation!I20)</f>
        <v/>
      </c>
      <c r="J20" s="4" t="str">
        <f>IF(ISBLANK(QEH_Pricing_Calculation!J20),"",QEH_Pricing_Calculation!J20)</f>
        <v/>
      </c>
      <c r="K20" s="4" t="str">
        <f>IF(ISBLANK(QEH_Pricing_Calculation!K20),"",QEH_Pricing_Calculation!K20)</f>
        <v/>
      </c>
      <c r="L20" s="4" t="str">
        <f>IF(ISBLANK(QEH_Pricing_Calculation!L20),"",QEH_Pricing_Calculation!L20)</f>
        <v/>
      </c>
      <c r="M20" s="4" t="str">
        <f>IF(ISBLANK(QEH_Pricing_Calculation!M20),"",QEH_Pricing_Calculation!M20)</f>
        <v/>
      </c>
      <c r="N20" s="4" t="str">
        <f>IF(ISBLANK(QEH_Pricing_Calculation!N20),"",QEH_Pricing_Calculation!N20)</f>
        <v/>
      </c>
      <c r="O20" s="4" t="str">
        <f>IF(ISBLANK(QEH_Pricing_Calculation!O20),"",QEH_Pricing_Calculation!O20)</f>
        <v/>
      </c>
      <c r="P20" s="4" t="str">
        <f>IF(ISBLANK(QEH_Pricing_Calculation!P20),"",QEH_Pricing_Calculation!P20)</f>
        <v/>
      </c>
      <c r="Q20" s="11"/>
      <c r="R20" s="4" t="str">
        <f>IF(ISBLANK(QEH_Pricing_Calculation!R20),"",QEH_Pricing_Calculation!R20)</f>
        <v/>
      </c>
      <c r="S20" s="4" t="str">
        <f>IF(ISBLANK(QEH_Pricing_Calculation!S20),"",QEH_Pricing_Calculation!S20)</f>
        <v/>
      </c>
      <c r="T20" s="4" t="str">
        <f>IF(ISBLANK(QEH_Pricing_Calculation!T20),"",QEH_Pricing_Calculation!T20)</f>
        <v/>
      </c>
      <c r="U20" s="4" t="str">
        <f>IF(ISBLANK(QEH_Pricing_Calculation!U20),"",QEH_Pricing_Calculation!U20)</f>
        <v/>
      </c>
      <c r="V20" s="4" t="str">
        <f>IF(ISBLANK(QEH_Pricing_Calculation!V20),"",QEH_Pricing_Calculation!V20)</f>
        <v/>
      </c>
      <c r="W20" s="4" t="str">
        <f>IF(ISBLANK(QEH_Pricing_Calculation!W20),"",QEH_Pricing_Calculation!W20)</f>
        <v/>
      </c>
      <c r="X20" s="4" t="str">
        <f>IF(ISBLANK(QEH_Pricing_Calculation!X20),"",QEH_Pricing_Calculation!X20)</f>
        <v/>
      </c>
      <c r="Y20" s="4" t="str">
        <f>IF(ISBLANK(QEH_Pricing_Calculation!Y20),"",QEH_Pricing_Calculation!Y20)</f>
        <v/>
      </c>
      <c r="Z20" s="4" t="str">
        <f>IF(ISBLANK(QEH_Pricing_Calculation!Z20),"",QEH_Pricing_Calculation!Z20)</f>
        <v/>
      </c>
      <c r="AA20" s="4" t="str">
        <f>IF(ISBLANK(QEH_Pricing_Calculation!AA20),"",QEH_Pricing_Calculation!AA20)</f>
        <v/>
      </c>
      <c r="AB20" s="4" t="str">
        <f>IF(ISBLANK(QEH_Pricing_Calculation!AB20),"",QEH_Pricing_Calculation!AB20)</f>
        <v/>
      </c>
      <c r="AC20" s="4" t="str">
        <f>IF(ISBLANK(QEH_Pricing_Calculation!AC20),"",QEH_Pricing_Calculation!AC20)</f>
        <v/>
      </c>
      <c r="AD20" s="4" t="str">
        <f>IF(ISBLANK(QEH_Pricing_Calculation!AD20),"",QEH_Pricing_Calculation!AD20)</f>
        <v/>
      </c>
      <c r="AE20" s="11"/>
      <c r="AF20" s="4" t="str">
        <f>IF(ISBLANK(QEH_Pricing_Calculation!AF20),"",QEH_Pricing_Calculation!AF20)</f>
        <v/>
      </c>
      <c r="AG20" s="4" t="str">
        <f>IF(ISBLANK(QEH_Pricing_Calculation!AG20),"",QEH_Pricing_Calculation!AG20)</f>
        <v/>
      </c>
      <c r="AH20" s="4" t="str">
        <f>IF(ISBLANK(QEH_Pricing_Calculation!AH20),"",QEH_Pricing_Calculation!AH20)</f>
        <v/>
      </c>
      <c r="AI20" s="4" t="str">
        <f>IF(ISBLANK(QEH_Pricing_Calculation!AI20),"",QEH_Pricing_Calculation!AI20)</f>
        <v/>
      </c>
      <c r="AJ20" s="4" t="str">
        <f>IF(ISBLANK(QEH_Pricing_Calculation!AJ20),"",QEH_Pricing_Calculation!AJ20)</f>
        <v/>
      </c>
      <c r="AK20" s="4" t="str">
        <f>IF(ISBLANK(QEH_Pricing_Calculation!AK20),"",QEH_Pricing_Calculation!AK20)</f>
        <v/>
      </c>
      <c r="AL20" s="4" t="str">
        <f>IF(ISBLANK(QEH_Pricing_Calculation!AL20),"",QEH_Pricing_Calculation!AL20)</f>
        <v/>
      </c>
      <c r="AM20" s="4" t="str">
        <f>IF(ISBLANK(QEH_Pricing_Calculation!AM20),"",QEH_Pricing_Calculation!AM20)</f>
        <v/>
      </c>
      <c r="AN20" s="4" t="str">
        <f>IF(ISBLANK(QEH_Pricing_Calculation!AN20),"",QEH_Pricing_Calculation!AN20)</f>
        <v/>
      </c>
      <c r="AO20" s="4" t="str">
        <f>IF(ISBLANK(QEH_Pricing_Calculation!AO20),"",QEH_Pricing_Calculation!AO20)</f>
        <v/>
      </c>
      <c r="AP20" s="4" t="str">
        <f>IF(ISBLANK(QEH_Pricing_Calculation!AP20),"",QEH_Pricing_Calculation!AP20)</f>
        <v/>
      </c>
      <c r="AQ20" s="4" t="str">
        <f>IF(ISBLANK(QEH_Pricing_Calculation!AQ20),"",QEH_Pricing_Calculation!AQ20)</f>
        <v/>
      </c>
      <c r="AR20" s="4" t="str">
        <f>IF(ISBLANK(QEH_Pricing_Calculation!AR20),"",QEH_Pricing_Calculation!AR20)</f>
        <v/>
      </c>
    </row>
    <row r="21" spans="1:44" ht="29.25" customHeight="1">
      <c r="A21" s="12"/>
      <c r="B21" s="12"/>
      <c r="C21" s="12"/>
      <c r="D21" s="4" t="str">
        <f>IF(ISBLANK(QEH_Pricing_Calculation!D21),"",QEH_Pricing_Calculation!D21)</f>
        <v/>
      </c>
      <c r="E21" s="4" t="str">
        <f>IF(ISBLANK(QEH_Pricing_Calculation!E21),"",QEH_Pricing_Calculation!E21)</f>
        <v/>
      </c>
      <c r="F21" s="4" t="str">
        <f>IF(ISBLANK(QEH_Pricing_Calculation!F21),"",QEH_Pricing_Calculation!F21)</f>
        <v/>
      </c>
      <c r="G21" s="4" t="str">
        <f>IF(ISBLANK(QEH_Pricing_Calculation!G21),"",QEH_Pricing_Calculation!G21)</f>
        <v/>
      </c>
      <c r="H21" s="4" t="str">
        <f>IF(ISBLANK(QEH_Pricing_Calculation!H21),"",QEH_Pricing_Calculation!H21)</f>
        <v/>
      </c>
      <c r="I21" s="4" t="str">
        <f>IF(ISBLANK(QEH_Pricing_Calculation!I21),"",QEH_Pricing_Calculation!I21)</f>
        <v/>
      </c>
      <c r="J21" s="4" t="str">
        <f>IF(ISBLANK(QEH_Pricing_Calculation!J21),"",QEH_Pricing_Calculation!J21)</f>
        <v/>
      </c>
      <c r="K21" s="4" t="str">
        <f>IF(ISBLANK(QEH_Pricing_Calculation!K21),"",QEH_Pricing_Calculation!K21)</f>
        <v/>
      </c>
      <c r="L21" s="4" t="str">
        <f>IF(ISBLANK(QEH_Pricing_Calculation!L21),"",QEH_Pricing_Calculation!L21)</f>
        <v/>
      </c>
      <c r="M21" s="4" t="str">
        <f>IF(ISBLANK(QEH_Pricing_Calculation!M21),"",QEH_Pricing_Calculation!M21)</f>
        <v/>
      </c>
      <c r="N21" s="4" t="str">
        <f>IF(ISBLANK(QEH_Pricing_Calculation!N21),"",QEH_Pricing_Calculation!N21)</f>
        <v/>
      </c>
      <c r="O21" s="4" t="str">
        <f>IF(ISBLANK(QEH_Pricing_Calculation!O21),"",QEH_Pricing_Calculation!O21)</f>
        <v/>
      </c>
      <c r="P21" s="4" t="str">
        <f>IF(ISBLANK(QEH_Pricing_Calculation!P21),"",QEH_Pricing_Calculation!P21)</f>
        <v/>
      </c>
      <c r="Q21" s="11"/>
      <c r="R21" s="4" t="str">
        <f>IF(ISBLANK(QEH_Pricing_Calculation!R21),"",QEH_Pricing_Calculation!R21)</f>
        <v/>
      </c>
      <c r="S21" s="4" t="str">
        <f>IF(ISBLANK(QEH_Pricing_Calculation!S21),"",QEH_Pricing_Calculation!S21)</f>
        <v/>
      </c>
      <c r="T21" s="4" t="str">
        <f>IF(ISBLANK(QEH_Pricing_Calculation!T21),"",QEH_Pricing_Calculation!T21)</f>
        <v/>
      </c>
      <c r="U21" s="4" t="str">
        <f>IF(ISBLANK(QEH_Pricing_Calculation!U21),"",QEH_Pricing_Calculation!U21)</f>
        <v/>
      </c>
      <c r="V21" s="4" t="str">
        <f>IF(ISBLANK(QEH_Pricing_Calculation!V21),"",QEH_Pricing_Calculation!V21)</f>
        <v/>
      </c>
      <c r="W21" s="4" t="str">
        <f>IF(ISBLANK(QEH_Pricing_Calculation!W21),"",QEH_Pricing_Calculation!W21)</f>
        <v/>
      </c>
      <c r="X21" s="4" t="str">
        <f>IF(ISBLANK(QEH_Pricing_Calculation!X21),"",QEH_Pricing_Calculation!X21)</f>
        <v/>
      </c>
      <c r="Y21" s="4" t="str">
        <f>IF(ISBLANK(QEH_Pricing_Calculation!Y21),"",QEH_Pricing_Calculation!Y21)</f>
        <v/>
      </c>
      <c r="Z21" s="4" t="str">
        <f>IF(ISBLANK(QEH_Pricing_Calculation!Z21),"",QEH_Pricing_Calculation!Z21)</f>
        <v/>
      </c>
      <c r="AA21" s="4" t="str">
        <f>IF(ISBLANK(QEH_Pricing_Calculation!AA21),"",QEH_Pricing_Calculation!AA21)</f>
        <v/>
      </c>
      <c r="AB21" s="4" t="str">
        <f>IF(ISBLANK(QEH_Pricing_Calculation!AB21),"",QEH_Pricing_Calculation!AB21)</f>
        <v/>
      </c>
      <c r="AC21" s="4" t="str">
        <f>IF(ISBLANK(QEH_Pricing_Calculation!AC21),"",QEH_Pricing_Calculation!AC21)</f>
        <v/>
      </c>
      <c r="AD21" s="4" t="str">
        <f>IF(ISBLANK(QEH_Pricing_Calculation!AD21),"",QEH_Pricing_Calculation!AD21)</f>
        <v/>
      </c>
      <c r="AE21" s="11"/>
      <c r="AF21" s="4" t="str">
        <f>IF(ISBLANK(QEH_Pricing_Calculation!AF21),"",QEH_Pricing_Calculation!AF21)</f>
        <v/>
      </c>
      <c r="AG21" s="4" t="str">
        <f>IF(ISBLANK(QEH_Pricing_Calculation!AG21),"",QEH_Pricing_Calculation!AG21)</f>
        <v/>
      </c>
      <c r="AH21" s="4" t="str">
        <f>IF(ISBLANK(QEH_Pricing_Calculation!AH21),"",QEH_Pricing_Calculation!AH21)</f>
        <v/>
      </c>
      <c r="AI21" s="4" t="str">
        <f>IF(ISBLANK(QEH_Pricing_Calculation!AI21),"",QEH_Pricing_Calculation!AI21)</f>
        <v/>
      </c>
      <c r="AJ21" s="4" t="str">
        <f>IF(ISBLANK(QEH_Pricing_Calculation!AJ21),"",QEH_Pricing_Calculation!AJ21)</f>
        <v/>
      </c>
      <c r="AK21" s="4" t="str">
        <f>IF(ISBLANK(QEH_Pricing_Calculation!AK21),"",QEH_Pricing_Calculation!AK21)</f>
        <v/>
      </c>
      <c r="AL21" s="4" t="str">
        <f>IF(ISBLANK(QEH_Pricing_Calculation!AL21),"",QEH_Pricing_Calculation!AL21)</f>
        <v/>
      </c>
      <c r="AM21" s="4" t="str">
        <f>IF(ISBLANK(QEH_Pricing_Calculation!AM21),"",QEH_Pricing_Calculation!AM21)</f>
        <v/>
      </c>
      <c r="AN21" s="4" t="str">
        <f>IF(ISBLANK(QEH_Pricing_Calculation!AN21),"",QEH_Pricing_Calculation!AN21)</f>
        <v/>
      </c>
      <c r="AO21" s="4" t="str">
        <f>IF(ISBLANK(QEH_Pricing_Calculation!AO21),"",QEH_Pricing_Calculation!AO21)</f>
        <v/>
      </c>
      <c r="AP21" s="4" t="str">
        <f>IF(ISBLANK(QEH_Pricing_Calculation!AP21),"",QEH_Pricing_Calculation!AP21)</f>
        <v/>
      </c>
      <c r="AQ21" s="4" t="str">
        <f>IF(ISBLANK(QEH_Pricing_Calculation!AQ21),"",QEH_Pricing_Calculation!AQ21)</f>
        <v/>
      </c>
      <c r="AR21" s="4" t="str">
        <f>IF(ISBLANK(QEH_Pricing_Calculation!AR21),"",QEH_Pricing_Calculation!AR21)</f>
        <v/>
      </c>
    </row>
    <row r="22" spans="1:44" ht="29.25" customHeight="1">
      <c r="A22" s="12"/>
      <c r="B22" s="12"/>
      <c r="C22" s="12"/>
      <c r="D22" s="4" t="str">
        <f>IF(ISBLANK(QEH_Pricing_Calculation!D22),"",QEH_Pricing_Calculation!D22)</f>
        <v>H</v>
      </c>
      <c r="E22" s="4" t="str">
        <f>IF(ISBLANK(QEH_Pricing_Calculation!E22),"",QEH_Pricing_Calculation!E22)</f>
        <v>H</v>
      </c>
      <c r="F22" s="4" t="str">
        <f>IF(ISBLANK(QEH_Pricing_Calculation!F22),"",QEH_Pricing_Calculation!F22)</f>
        <v/>
      </c>
      <c r="G22" s="4" t="str">
        <f>IF(ISBLANK(QEH_Pricing_Calculation!G22),"",QEH_Pricing_Calculation!G22)</f>
        <v/>
      </c>
      <c r="H22" s="4" t="str">
        <f>IF(ISBLANK(QEH_Pricing_Calculation!H22),"",QEH_Pricing_Calculation!H22)</f>
        <v/>
      </c>
      <c r="I22" s="4" t="str">
        <f>IF(ISBLANK(QEH_Pricing_Calculation!I22),"",QEH_Pricing_Calculation!I22)</f>
        <v/>
      </c>
      <c r="J22" s="4" t="str">
        <f>IF(ISBLANK(QEH_Pricing_Calculation!J22),"",QEH_Pricing_Calculation!J22)</f>
        <v/>
      </c>
      <c r="K22" s="4" t="str">
        <f>IF(ISBLANK(QEH_Pricing_Calculation!K22),"",QEH_Pricing_Calculation!K22)</f>
        <v/>
      </c>
      <c r="L22" s="4" t="str">
        <f>IF(ISBLANK(QEH_Pricing_Calculation!L22),"",QEH_Pricing_Calculation!L22)</f>
        <v/>
      </c>
      <c r="M22" s="4" t="str">
        <f>IF(ISBLANK(QEH_Pricing_Calculation!M22),"",QEH_Pricing_Calculation!M22)</f>
        <v/>
      </c>
      <c r="N22" s="4" t="str">
        <f>IF(ISBLANK(QEH_Pricing_Calculation!N22),"",QEH_Pricing_Calculation!N22)</f>
        <v/>
      </c>
      <c r="O22" s="4" t="str">
        <f>IF(ISBLANK(QEH_Pricing_Calculation!O22),"",QEH_Pricing_Calculation!O22)</f>
        <v/>
      </c>
      <c r="P22" s="4" t="str">
        <f>IF(ISBLANK(QEH_Pricing_Calculation!P22),"",QEH_Pricing_Calculation!P22)</f>
        <v/>
      </c>
      <c r="Q22" s="11"/>
      <c r="R22" s="4" t="str">
        <f>IF(ISBLANK(QEH_Pricing_Calculation!R22),"",QEH_Pricing_Calculation!R22)</f>
        <v/>
      </c>
      <c r="S22" s="4" t="str">
        <f>IF(ISBLANK(QEH_Pricing_Calculation!S22),"",QEH_Pricing_Calculation!S22)</f>
        <v/>
      </c>
      <c r="T22" s="4" t="str">
        <f>IF(ISBLANK(QEH_Pricing_Calculation!T22),"",QEH_Pricing_Calculation!T22)</f>
        <v/>
      </c>
      <c r="U22" s="4" t="str">
        <f>IF(ISBLANK(QEH_Pricing_Calculation!U22),"",QEH_Pricing_Calculation!U22)</f>
        <v/>
      </c>
      <c r="V22" s="4" t="str">
        <f>IF(ISBLANK(QEH_Pricing_Calculation!V22),"",QEH_Pricing_Calculation!V22)</f>
        <v/>
      </c>
      <c r="W22" s="4" t="str">
        <f>IF(ISBLANK(QEH_Pricing_Calculation!W22),"",QEH_Pricing_Calculation!W22)</f>
        <v/>
      </c>
      <c r="X22" s="4" t="str">
        <f>IF(ISBLANK(QEH_Pricing_Calculation!X22),"",QEH_Pricing_Calculation!X22)</f>
        <v/>
      </c>
      <c r="Y22" s="4" t="str">
        <f>IF(ISBLANK(QEH_Pricing_Calculation!Y22),"",QEH_Pricing_Calculation!Y22)</f>
        <v/>
      </c>
      <c r="Z22" s="4" t="str">
        <f>IF(ISBLANK(QEH_Pricing_Calculation!Z22),"",QEH_Pricing_Calculation!Z22)</f>
        <v/>
      </c>
      <c r="AA22" s="4" t="str">
        <f>IF(ISBLANK(QEH_Pricing_Calculation!AA22),"",QEH_Pricing_Calculation!AA22)</f>
        <v/>
      </c>
      <c r="AB22" s="4" t="str">
        <f>IF(ISBLANK(QEH_Pricing_Calculation!AB22),"",QEH_Pricing_Calculation!AB22)</f>
        <v/>
      </c>
      <c r="AC22" s="4" t="str">
        <f>IF(ISBLANK(QEH_Pricing_Calculation!AC22),"",QEH_Pricing_Calculation!AC22)</f>
        <v/>
      </c>
      <c r="AD22" s="4" t="str">
        <f>IF(ISBLANK(QEH_Pricing_Calculation!AD22),"",QEH_Pricing_Calculation!AD22)</f>
        <v/>
      </c>
      <c r="AE22" s="11"/>
      <c r="AF22" s="4" t="str">
        <f>IF(ISBLANK(QEH_Pricing_Calculation!AF22),"",QEH_Pricing_Calculation!AF22)</f>
        <v/>
      </c>
      <c r="AG22" s="4" t="str">
        <f>IF(ISBLANK(QEH_Pricing_Calculation!AG22),"",QEH_Pricing_Calculation!AG22)</f>
        <v/>
      </c>
      <c r="AH22" s="4" t="str">
        <f>IF(ISBLANK(QEH_Pricing_Calculation!AH22),"",QEH_Pricing_Calculation!AH22)</f>
        <v/>
      </c>
      <c r="AI22" s="4" t="str">
        <f>IF(ISBLANK(QEH_Pricing_Calculation!AI22),"",QEH_Pricing_Calculation!AI22)</f>
        <v/>
      </c>
      <c r="AJ22" s="4" t="str">
        <f>IF(ISBLANK(QEH_Pricing_Calculation!AJ22),"",QEH_Pricing_Calculation!AJ22)</f>
        <v/>
      </c>
      <c r="AK22" s="4" t="str">
        <f>IF(ISBLANK(QEH_Pricing_Calculation!AK22),"",QEH_Pricing_Calculation!AK22)</f>
        <v/>
      </c>
      <c r="AL22" s="4" t="str">
        <f>IF(ISBLANK(QEH_Pricing_Calculation!AL22),"",QEH_Pricing_Calculation!AL22)</f>
        <v/>
      </c>
      <c r="AM22" s="4" t="str">
        <f>IF(ISBLANK(QEH_Pricing_Calculation!AM22),"",QEH_Pricing_Calculation!AM22)</f>
        <v/>
      </c>
      <c r="AN22" s="4" t="str">
        <f>IF(ISBLANK(QEH_Pricing_Calculation!AN22),"",QEH_Pricing_Calculation!AN22)</f>
        <v/>
      </c>
      <c r="AO22" s="4" t="str">
        <f>IF(ISBLANK(QEH_Pricing_Calculation!AO22),"",QEH_Pricing_Calculation!AO22)</f>
        <v/>
      </c>
      <c r="AP22" s="4" t="str">
        <f>IF(ISBLANK(QEH_Pricing_Calculation!AP22),"",QEH_Pricing_Calculation!AP22)</f>
        <v/>
      </c>
      <c r="AQ22" s="4" t="str">
        <f>IF(ISBLANK(QEH_Pricing_Calculation!AQ22),"",QEH_Pricing_Calculation!AQ22)</f>
        <v>H</v>
      </c>
      <c r="AR22" s="4" t="str">
        <f>IF(ISBLANK(QEH_Pricing_Calculation!AR22),"",QEH_Pricing_Calculation!AR22)</f>
        <v>H</v>
      </c>
    </row>
    <row r="23" spans="1:44" ht="29.25" customHeight="1">
      <c r="A23" s="12"/>
      <c r="B23" s="12"/>
      <c r="C23" s="12"/>
      <c r="D23" s="4" t="str">
        <f>IF(ISBLANK(QEH_Pricing_Calculation!D23),"",QEH_Pricing_Calculation!D23)</f>
        <v/>
      </c>
      <c r="E23" s="4" t="str">
        <f>IF(ISBLANK(QEH_Pricing_Calculation!E23),"",QEH_Pricing_Calculation!E23)</f>
        <v>C</v>
      </c>
      <c r="F23" s="4" t="str">
        <f>IF(ISBLANK(QEH_Pricing_Calculation!F23),"",QEH_Pricing_Calculation!F23)</f>
        <v>C</v>
      </c>
      <c r="G23" s="4" t="str">
        <f>IF(ISBLANK(QEH_Pricing_Calculation!G23),"",QEH_Pricing_Calculation!G23)</f>
        <v/>
      </c>
      <c r="H23" s="59"/>
      <c r="I23" s="4" t="str">
        <f>IF(ISBLANK(QEH_Pricing_Calculation!I23),"",QEH_Pricing_Calculation!I23)</f>
        <v/>
      </c>
      <c r="J23" s="4" t="str">
        <f>IF(ISBLANK(QEH_Pricing_Calculation!J23),"",QEH_Pricing_Calculation!J23)</f>
        <v>C</v>
      </c>
      <c r="K23" s="59"/>
      <c r="L23" s="4" t="str">
        <f>IF(ISBLANK(QEH_Pricing_Calculation!L23),"",QEH_Pricing_Calculation!L23)</f>
        <v/>
      </c>
      <c r="M23" s="4" t="str">
        <f>IF(ISBLANK(QEH_Pricing_Calculation!M23),"",QEH_Pricing_Calculation!M23)</f>
        <v/>
      </c>
      <c r="N23" s="4" t="str">
        <f>IF(ISBLANK(QEH_Pricing_Calculation!N23),"",QEH_Pricing_Calculation!N23)</f>
        <v/>
      </c>
      <c r="O23" s="4" t="str">
        <f>IF(ISBLANK(QEH_Pricing_Calculation!O23),"",QEH_Pricing_Calculation!O23)</f>
        <v/>
      </c>
      <c r="P23" s="4" t="str">
        <f>IF(ISBLANK(QEH_Pricing_Calculation!P23),"",QEH_Pricing_Calculation!P23)</f>
        <v/>
      </c>
      <c r="Q23" s="11"/>
      <c r="R23" s="4" t="str">
        <f>IF(ISBLANK(QEH_Pricing_Calculation!R23),"",QEH_Pricing_Calculation!R23)</f>
        <v/>
      </c>
      <c r="S23" s="4" t="str">
        <f>IF(ISBLANK(QEH_Pricing_Calculation!S23),"",QEH_Pricing_Calculation!S23)</f>
        <v/>
      </c>
      <c r="T23" s="4" t="str">
        <f>IF(ISBLANK(QEH_Pricing_Calculation!T23),"",QEH_Pricing_Calculation!T23)</f>
        <v/>
      </c>
      <c r="U23" s="4" t="str">
        <f>IF(ISBLANK(QEH_Pricing_Calculation!U23),"",QEH_Pricing_Calculation!U23)</f>
        <v/>
      </c>
      <c r="V23" s="4" t="str">
        <f>IF(ISBLANK(QEH_Pricing_Calculation!V23),"",QEH_Pricing_Calculation!V23)</f>
        <v/>
      </c>
      <c r="W23" s="4" t="str">
        <f>IF(ISBLANK(QEH_Pricing_Calculation!W23),"",QEH_Pricing_Calculation!W23)</f>
        <v/>
      </c>
      <c r="X23" s="4" t="str">
        <f>IF(ISBLANK(QEH_Pricing_Calculation!X23),"",QEH_Pricing_Calculation!X23)</f>
        <v/>
      </c>
      <c r="Y23" s="4" t="str">
        <f>IF(ISBLANK(QEH_Pricing_Calculation!Y23),"",QEH_Pricing_Calculation!Y23)</f>
        <v/>
      </c>
      <c r="Z23" s="4" t="str">
        <f>IF(ISBLANK(QEH_Pricing_Calculation!Z23),"",QEH_Pricing_Calculation!Z23)</f>
        <v/>
      </c>
      <c r="AA23" s="4" t="str">
        <f>IF(ISBLANK(QEH_Pricing_Calculation!AA23),"",QEH_Pricing_Calculation!AA23)</f>
        <v/>
      </c>
      <c r="AB23" s="4" t="str">
        <f>IF(ISBLANK(QEH_Pricing_Calculation!AB23),"",QEH_Pricing_Calculation!AB23)</f>
        <v/>
      </c>
      <c r="AC23" s="4" t="str">
        <f>IF(ISBLANK(QEH_Pricing_Calculation!AC23),"",QEH_Pricing_Calculation!AC23)</f>
        <v/>
      </c>
      <c r="AD23" s="4" t="str">
        <f>IF(ISBLANK(QEH_Pricing_Calculation!AD23),"",QEH_Pricing_Calculation!AD23)</f>
        <v/>
      </c>
      <c r="AE23" s="11"/>
      <c r="AF23" s="4" t="str">
        <f>IF(ISBLANK(QEH_Pricing_Calculation!AF23),"",QEH_Pricing_Calculation!AF23)</f>
        <v/>
      </c>
      <c r="AG23" s="4" t="str">
        <f>IF(ISBLANK(QEH_Pricing_Calculation!AG23),"",QEH_Pricing_Calculation!AG23)</f>
        <v/>
      </c>
      <c r="AH23" s="4" t="str">
        <f>IF(ISBLANK(QEH_Pricing_Calculation!AH23),"",QEH_Pricing_Calculation!AH23)</f>
        <v/>
      </c>
      <c r="AI23" s="4" t="str">
        <f>IF(ISBLANK(QEH_Pricing_Calculation!AI23),"",QEH_Pricing_Calculation!AI23)</f>
        <v/>
      </c>
      <c r="AJ23" s="4" t="str">
        <f>IF(ISBLANK(QEH_Pricing_Calculation!AJ23),"",QEH_Pricing_Calculation!AJ23)</f>
        <v/>
      </c>
      <c r="AK23" s="59"/>
      <c r="AL23" s="4" t="str">
        <f>IF(ISBLANK(QEH_Pricing_Calculation!AL23),"",QEH_Pricing_Calculation!AL23)</f>
        <v>C</v>
      </c>
      <c r="AM23" s="4" t="str">
        <f>IF(ISBLANK(QEH_Pricing_Calculation!AM23),"",QEH_Pricing_Calculation!AM23)</f>
        <v/>
      </c>
      <c r="AN23" s="59"/>
      <c r="AO23" s="4" t="str">
        <f>IF(ISBLANK(QEH_Pricing_Calculation!AO23),"",QEH_Pricing_Calculation!AO23)</f>
        <v/>
      </c>
      <c r="AP23" s="4" t="str">
        <f>IF(ISBLANK(QEH_Pricing_Calculation!AP23),"",QEH_Pricing_Calculation!AP23)</f>
        <v>C</v>
      </c>
      <c r="AQ23" s="4" t="str">
        <f>IF(ISBLANK(QEH_Pricing_Calculation!AQ23),"",QEH_Pricing_Calculation!AQ23)</f>
        <v>C</v>
      </c>
      <c r="AR23" s="4" t="str">
        <f>IF(ISBLANK(QEH_Pricing_Calculation!AR23),"",QEH_Pricing_Calculation!AR23)</f>
        <v/>
      </c>
    </row>
    <row r="24" spans="1:44" ht="29.25" customHeight="1">
      <c r="A24" s="12"/>
      <c r="B24" s="12"/>
      <c r="C24" s="12"/>
      <c r="D24" s="12"/>
      <c r="E24" s="12"/>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row>
    <row r="25" spans="1:44" ht="29.25" customHeight="1">
      <c r="A25" s="13"/>
      <c r="B25" s="13"/>
      <c r="C25" s="13"/>
      <c r="D25" s="13"/>
      <c r="E25" s="13"/>
      <c r="F25" s="12"/>
      <c r="G25" s="12"/>
      <c r="H25" s="12"/>
      <c r="I25" s="12"/>
      <c r="J25" s="12"/>
      <c r="K25" s="12"/>
      <c r="L25" s="12"/>
      <c r="M25" s="12"/>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row>
    <row r="26" spans="1:44" ht="29.25" customHeight="1">
      <c r="A26" s="13"/>
      <c r="B26" s="13"/>
      <c r="C26" s="13"/>
      <c r="D26" s="13"/>
      <c r="E26" s="13"/>
      <c r="F26" s="12"/>
      <c r="G26" s="12"/>
      <c r="H26" s="12"/>
      <c r="I26" s="12"/>
      <c r="J26" s="12"/>
      <c r="K26" s="12"/>
      <c r="L26" s="12"/>
      <c r="M26" s="12"/>
      <c r="N26" s="12"/>
      <c r="O26" s="12"/>
      <c r="P26" s="12"/>
      <c r="Q26" s="12"/>
      <c r="R26" s="12"/>
      <c r="S26" s="12"/>
      <c r="T26" s="12"/>
      <c r="U26" s="12"/>
      <c r="V26" s="12"/>
      <c r="W26" s="12"/>
      <c r="X26" s="12"/>
      <c r="Y26" s="12"/>
      <c r="Z26" s="12"/>
      <c r="AA26" s="12"/>
      <c r="AB26" s="12"/>
      <c r="AC26" s="12"/>
      <c r="AD26" s="12"/>
      <c r="AE26" s="12"/>
      <c r="AF26" s="12"/>
      <c r="AG26" s="12"/>
      <c r="AH26" s="12"/>
      <c r="AI26" s="12"/>
      <c r="AJ26" s="12"/>
      <c r="AK26" s="12"/>
      <c r="AL26" s="12"/>
      <c r="AM26" s="12"/>
      <c r="AN26" s="12"/>
      <c r="AO26" s="12"/>
      <c r="AP26" s="12"/>
      <c r="AQ26" s="12"/>
      <c r="AR26" s="12"/>
    </row>
    <row r="27" spans="1:44" ht="29.25" customHeight="1">
      <c r="A27" s="13"/>
      <c r="B27" s="13"/>
      <c r="C27" s="13"/>
      <c r="D27" s="12"/>
      <c r="E27" s="12"/>
      <c r="F27" s="12"/>
      <c r="G27" s="12"/>
      <c r="H27" s="12"/>
      <c r="I27" s="12"/>
      <c r="J27" s="12"/>
      <c r="K27" s="12"/>
      <c r="L27" s="12"/>
      <c r="M27" s="12"/>
      <c r="N27" s="12"/>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27" s="12"/>
      <c r="AN27" s="12"/>
      <c r="AO27" s="12"/>
      <c r="AP27" s="12"/>
      <c r="AQ27" s="12"/>
      <c r="AR27" s="12"/>
    </row>
    <row r="28" spans="1:44" ht="29.25" customHeight="1">
      <c r="A28" s="13"/>
      <c r="B28" s="13"/>
      <c r="C28" s="13"/>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2"/>
      <c r="AF28" s="11"/>
      <c r="AG28" s="11"/>
      <c r="AH28" s="11"/>
      <c r="AI28" s="11"/>
      <c r="AJ28" s="11"/>
      <c r="AK28" s="11"/>
      <c r="AL28" s="11"/>
      <c r="AM28" s="11"/>
      <c r="AN28" s="11"/>
      <c r="AO28" s="11"/>
      <c r="AP28" s="11"/>
      <c r="AQ28" s="11"/>
      <c r="AR28" s="11"/>
    </row>
    <row r="29" spans="1:44" ht="29.25" customHeight="1">
      <c r="A29" s="13"/>
      <c r="B29" s="13"/>
      <c r="C29" s="13"/>
      <c r="D29" s="4" t="str">
        <f>IF(ISBLANK(QEH_Pricing_Calculation!D29),"",QEH_Pricing_Calculation!D29)</f>
        <v/>
      </c>
      <c r="E29" s="4" t="str">
        <f>IF(ISBLANK(QEH_Pricing_Calculation!E29),"",QEH_Pricing_Calculation!E29)</f>
        <v/>
      </c>
      <c r="F29" s="4" t="str">
        <f>IF(ISBLANK(QEH_Pricing_Calculation!F29),"",QEH_Pricing_Calculation!F29)</f>
        <v/>
      </c>
      <c r="G29" s="4" t="str">
        <f>IF(ISBLANK(QEH_Pricing_Calculation!G29),"",QEH_Pricing_Calculation!G29)</f>
        <v/>
      </c>
      <c r="H29" s="4" t="str">
        <f>IF(ISBLANK(QEH_Pricing_Calculation!H29),"",QEH_Pricing_Calculation!H29)</f>
        <v/>
      </c>
      <c r="I29" s="4" t="str">
        <f>IF(ISBLANK(QEH_Pricing_Calculation!I29),"",QEH_Pricing_Calculation!I29)</f>
        <v/>
      </c>
      <c r="J29" s="4" t="str">
        <f>IF(ISBLANK(QEH_Pricing_Calculation!J29),"",QEH_Pricing_Calculation!J29)</f>
        <v/>
      </c>
      <c r="K29" s="4" t="str">
        <f>IF(ISBLANK(QEH_Pricing_Calculation!K29),"",QEH_Pricing_Calculation!K29)</f>
        <v/>
      </c>
      <c r="L29" s="4" t="str">
        <f>IF(ISBLANK(QEH_Pricing_Calculation!L29),"",QEH_Pricing_Calculation!L29)</f>
        <v/>
      </c>
      <c r="M29" s="4" t="str">
        <f>IF(ISBLANK(QEH_Pricing_Calculation!M29),"",QEH_Pricing_Calculation!M29)</f>
        <v/>
      </c>
      <c r="N29" s="4" t="str">
        <f>IF(ISBLANK(QEH_Pricing_Calculation!N29),"",QEH_Pricing_Calculation!N29)</f>
        <v/>
      </c>
      <c r="O29" s="4" t="str">
        <f>IF(ISBLANK(QEH_Pricing_Calculation!O29),"",QEH_Pricing_Calculation!O29)</f>
        <v/>
      </c>
      <c r="P29" s="4" t="str">
        <f>IF(ISBLANK(QEH_Pricing_Calculation!P29),"",QEH_Pricing_Calculation!P29)</f>
        <v/>
      </c>
      <c r="Q29" s="11"/>
      <c r="R29" s="4" t="str">
        <f>IF(ISBLANK(QEH_Pricing_Calculation!R29),"",QEH_Pricing_Calculation!R29)</f>
        <v/>
      </c>
      <c r="S29" s="4" t="str">
        <f>IF(ISBLANK(QEH_Pricing_Calculation!S29),"",QEH_Pricing_Calculation!S29)</f>
        <v/>
      </c>
      <c r="T29" s="4" t="str">
        <f>IF(ISBLANK(QEH_Pricing_Calculation!T29),"",QEH_Pricing_Calculation!T29)</f>
        <v/>
      </c>
      <c r="U29" s="4" t="str">
        <f>IF(ISBLANK(QEH_Pricing_Calculation!U29),"",QEH_Pricing_Calculation!U29)</f>
        <v/>
      </c>
      <c r="V29" s="4" t="str">
        <f>IF(ISBLANK(QEH_Pricing_Calculation!V29),"",QEH_Pricing_Calculation!V29)</f>
        <v/>
      </c>
      <c r="W29" s="4" t="str">
        <f>IF(ISBLANK(QEH_Pricing_Calculation!W29),"",QEH_Pricing_Calculation!W29)</f>
        <v/>
      </c>
      <c r="X29" s="4" t="str">
        <f>IF(ISBLANK(QEH_Pricing_Calculation!X29),"",QEH_Pricing_Calculation!X29)</f>
        <v/>
      </c>
      <c r="Y29" s="4" t="str">
        <f>IF(ISBLANK(QEH_Pricing_Calculation!Y29),"",QEH_Pricing_Calculation!Y29)</f>
        <v/>
      </c>
      <c r="Z29" s="4" t="str">
        <f>IF(ISBLANK(QEH_Pricing_Calculation!Z29),"",QEH_Pricing_Calculation!Z29)</f>
        <v/>
      </c>
      <c r="AA29" s="4" t="str">
        <f>IF(ISBLANK(QEH_Pricing_Calculation!AA29),"",QEH_Pricing_Calculation!AA29)</f>
        <v/>
      </c>
      <c r="AB29" s="4" t="str">
        <f>IF(ISBLANK(QEH_Pricing_Calculation!AB29),"",QEH_Pricing_Calculation!AB29)</f>
        <v/>
      </c>
      <c r="AC29" s="4" t="str">
        <f>IF(ISBLANK(QEH_Pricing_Calculation!AC29),"",QEH_Pricing_Calculation!AC29)</f>
        <v/>
      </c>
      <c r="AD29" s="4" t="str">
        <f>IF(ISBLANK(QEH_Pricing_Calculation!AD29),"",QEH_Pricing_Calculation!AD29)</f>
        <v/>
      </c>
      <c r="AE29" s="12"/>
      <c r="AF29" s="4" t="str">
        <f>IF(ISBLANK(QEH_Pricing_Calculation!AF29),"",QEH_Pricing_Calculation!AF29)</f>
        <v>H</v>
      </c>
      <c r="AG29" s="4" t="str">
        <f>IF(ISBLANK(QEH_Pricing_Calculation!AG29),"",QEH_Pricing_Calculation!AG29)</f>
        <v>H</v>
      </c>
      <c r="AH29" s="4" t="str">
        <f>IF(ISBLANK(QEH_Pricing_Calculation!AH29),"",QEH_Pricing_Calculation!AH29)</f>
        <v>H</v>
      </c>
      <c r="AI29" s="4" t="str">
        <f>IF(ISBLANK(QEH_Pricing_Calculation!AI29),"",QEH_Pricing_Calculation!AI29)</f>
        <v>H</v>
      </c>
      <c r="AJ29" s="4" t="str">
        <f>IF(ISBLANK(QEH_Pricing_Calculation!AJ29),"",QEH_Pricing_Calculation!AJ29)</f>
        <v>H</v>
      </c>
      <c r="AK29" s="4" t="str">
        <f>IF(ISBLANK(QEH_Pricing_Calculation!AK29),"",QEH_Pricing_Calculation!AK29)</f>
        <v>H</v>
      </c>
      <c r="AL29" s="4" t="str">
        <f>IF(ISBLANK(QEH_Pricing_Calculation!AL29),"",QEH_Pricing_Calculation!AL29)</f>
        <v/>
      </c>
      <c r="AM29" s="4" t="str">
        <f>IF(ISBLANK(QEH_Pricing_Calculation!AM29),"",QEH_Pricing_Calculation!AM29)</f>
        <v/>
      </c>
      <c r="AN29" s="4" t="str">
        <f>IF(ISBLANK(QEH_Pricing_Calculation!AN29),"",QEH_Pricing_Calculation!AN29)</f>
        <v/>
      </c>
      <c r="AO29" s="4" t="str">
        <f>IF(ISBLANK(QEH_Pricing_Calculation!AO29),"",QEH_Pricing_Calculation!AO29)</f>
        <v/>
      </c>
      <c r="AP29" s="4" t="str">
        <f>IF(ISBLANK(QEH_Pricing_Calculation!AP29),"",QEH_Pricing_Calculation!AP29)</f>
        <v/>
      </c>
      <c r="AQ29" s="4" t="str">
        <f>IF(ISBLANK(QEH_Pricing_Calculation!AQ29),"",QEH_Pricing_Calculation!AQ29)</f>
        <v/>
      </c>
      <c r="AR29" s="4" t="str">
        <f>IF(ISBLANK(QEH_Pricing_Calculation!AR29),"",QEH_Pricing_Calculation!AR29)</f>
        <v/>
      </c>
    </row>
    <row r="30" spans="1:44" ht="29.25" customHeight="1">
      <c r="A30" s="13"/>
      <c r="B30" s="13"/>
      <c r="C30" s="13"/>
      <c r="D30" s="11"/>
      <c r="E30" s="4" t="str">
        <f>IF(ISBLANK(QEH_Pricing_Calculation!E30),"",QEH_Pricing_Calculation!E30)</f>
        <v/>
      </c>
      <c r="F30" s="4" t="str">
        <f>IF(ISBLANK(QEH_Pricing_Calculation!F30),"",QEH_Pricing_Calculation!F30)</f>
        <v/>
      </c>
      <c r="G30" s="4" t="str">
        <f>IF(ISBLANK(QEH_Pricing_Calculation!G30),"",QEH_Pricing_Calculation!G30)</f>
        <v/>
      </c>
      <c r="H30" s="4" t="str">
        <f>IF(ISBLANK(QEH_Pricing_Calculation!H30),"",QEH_Pricing_Calculation!H30)</f>
        <v/>
      </c>
      <c r="I30" s="4" t="str">
        <f>IF(ISBLANK(QEH_Pricing_Calculation!I30),"",QEH_Pricing_Calculation!I30)</f>
        <v/>
      </c>
      <c r="J30" s="4" t="str">
        <f>IF(ISBLANK(QEH_Pricing_Calculation!J30),"",QEH_Pricing_Calculation!J30)</f>
        <v/>
      </c>
      <c r="K30" s="4" t="str">
        <f>IF(ISBLANK(QEH_Pricing_Calculation!K30),"",QEH_Pricing_Calculation!K30)</f>
        <v/>
      </c>
      <c r="L30" s="4" t="str">
        <f>IF(ISBLANK(QEH_Pricing_Calculation!L30),"",QEH_Pricing_Calculation!L30)</f>
        <v/>
      </c>
      <c r="M30" s="4" t="str">
        <f>IF(ISBLANK(QEH_Pricing_Calculation!M30),"",QEH_Pricing_Calculation!M30)</f>
        <v/>
      </c>
      <c r="N30" s="4" t="str">
        <f>IF(ISBLANK(QEH_Pricing_Calculation!N30),"",QEH_Pricing_Calculation!N30)</f>
        <v/>
      </c>
      <c r="O30" s="4" t="str">
        <f>IF(ISBLANK(QEH_Pricing_Calculation!O30),"",QEH_Pricing_Calculation!O30)</f>
        <v/>
      </c>
      <c r="P30" s="4" t="str">
        <f>IF(ISBLANK(QEH_Pricing_Calculation!P30),"",QEH_Pricing_Calculation!P30)</f>
        <v/>
      </c>
      <c r="Q30" s="11"/>
      <c r="R30" s="4" t="str">
        <f>IF(ISBLANK(QEH_Pricing_Calculation!R30),"",QEH_Pricing_Calculation!R30)</f>
        <v/>
      </c>
      <c r="S30" s="4" t="str">
        <f>IF(ISBLANK(QEH_Pricing_Calculation!S30),"",QEH_Pricing_Calculation!S30)</f>
        <v/>
      </c>
      <c r="T30" s="4" t="str">
        <f>IF(ISBLANK(QEH_Pricing_Calculation!T30),"",QEH_Pricing_Calculation!T30)</f>
        <v/>
      </c>
      <c r="U30" s="4" t="str">
        <f>IF(ISBLANK(QEH_Pricing_Calculation!U30),"",QEH_Pricing_Calculation!U30)</f>
        <v/>
      </c>
      <c r="V30" s="4" t="str">
        <f>IF(ISBLANK(QEH_Pricing_Calculation!V30),"",QEH_Pricing_Calculation!V30)</f>
        <v/>
      </c>
      <c r="W30" s="4" t="str">
        <f>IF(ISBLANK(QEH_Pricing_Calculation!W30),"",QEH_Pricing_Calculation!W30)</f>
        <v/>
      </c>
      <c r="X30" s="4" t="str">
        <f>IF(ISBLANK(QEH_Pricing_Calculation!X30),"",QEH_Pricing_Calculation!X30)</f>
        <v/>
      </c>
      <c r="Y30" s="4" t="str">
        <f>IF(ISBLANK(QEH_Pricing_Calculation!Y30),"",QEH_Pricing_Calculation!Y30)</f>
        <v/>
      </c>
      <c r="Z30" s="4" t="str">
        <f>IF(ISBLANK(QEH_Pricing_Calculation!Z30),"",QEH_Pricing_Calculation!Z30)</f>
        <v/>
      </c>
      <c r="AA30" s="4" t="str">
        <f>IF(ISBLANK(QEH_Pricing_Calculation!AA30),"",QEH_Pricing_Calculation!AA30)</f>
        <v/>
      </c>
      <c r="AB30" s="4" t="str">
        <f>IF(ISBLANK(QEH_Pricing_Calculation!AB30),"",QEH_Pricing_Calculation!AB30)</f>
        <v/>
      </c>
      <c r="AC30" s="4" t="str">
        <f>IF(ISBLANK(QEH_Pricing_Calculation!AC30),"",QEH_Pricing_Calculation!AC30)</f>
        <v/>
      </c>
      <c r="AD30" s="4" t="str">
        <f>IF(ISBLANK(QEH_Pricing_Calculation!AD30),"",QEH_Pricing_Calculation!AD30)</f>
        <v/>
      </c>
      <c r="AE30" s="12"/>
      <c r="AF30" s="4" t="str">
        <f>IF(ISBLANK(QEH_Pricing_Calculation!AF30),"",QEH_Pricing_Calculation!AF30)</f>
        <v>S</v>
      </c>
      <c r="AG30" s="4" t="str">
        <f>IF(ISBLANK(QEH_Pricing_Calculation!AG30),"",QEH_Pricing_Calculation!AG30)</f>
        <v>S</v>
      </c>
      <c r="AH30" s="4" t="str">
        <f>IF(ISBLANK(QEH_Pricing_Calculation!AH30),"",QEH_Pricing_Calculation!AH30)</f>
        <v/>
      </c>
      <c r="AI30" s="4" t="str">
        <f>IF(ISBLANK(QEH_Pricing_Calculation!AI30),"",QEH_Pricing_Calculation!AI30)</f>
        <v/>
      </c>
      <c r="AJ30" s="4" t="str">
        <f>IF(ISBLANK(QEH_Pricing_Calculation!AJ30),"",QEH_Pricing_Calculation!AJ30)</f>
        <v/>
      </c>
      <c r="AK30" s="4" t="str">
        <f>IF(ISBLANK(QEH_Pricing_Calculation!AK30),"",QEH_Pricing_Calculation!AK30)</f>
        <v/>
      </c>
      <c r="AL30" s="4" t="str">
        <f>IF(ISBLANK(QEH_Pricing_Calculation!AL30),"",QEH_Pricing_Calculation!AL30)</f>
        <v/>
      </c>
      <c r="AM30" s="4" t="str">
        <f>IF(ISBLANK(QEH_Pricing_Calculation!AM30),"",QEH_Pricing_Calculation!AM30)</f>
        <v/>
      </c>
      <c r="AN30" s="4" t="str">
        <f>IF(ISBLANK(QEH_Pricing_Calculation!AN30),"",QEH_Pricing_Calculation!AN30)</f>
        <v/>
      </c>
      <c r="AO30" s="4" t="str">
        <f>IF(ISBLANK(QEH_Pricing_Calculation!AO30),"",QEH_Pricing_Calculation!AO30)</f>
        <v/>
      </c>
      <c r="AP30" s="4" t="str">
        <f>IF(ISBLANK(QEH_Pricing_Calculation!AP30),"",QEH_Pricing_Calculation!AP30)</f>
        <v/>
      </c>
      <c r="AQ30" s="4" t="str">
        <f>IF(ISBLANK(QEH_Pricing_Calculation!AQ30),"",QEH_Pricing_Calculation!AQ30)</f>
        <v/>
      </c>
      <c r="AR30" s="11"/>
    </row>
    <row r="31" spans="1:44" ht="29.25" customHeight="1">
      <c r="A31" s="13"/>
      <c r="B31" s="13"/>
      <c r="C31" s="13"/>
      <c r="D31" s="11"/>
      <c r="E31" s="4" t="str">
        <f>IF(ISBLANK(QEH_Pricing_Calculation!E31),"",QEH_Pricing_Calculation!E31)</f>
        <v/>
      </c>
      <c r="F31" s="4" t="str">
        <f>IF(ISBLANK(QEH_Pricing_Calculation!F31),"",QEH_Pricing_Calculation!F31)</f>
        <v/>
      </c>
      <c r="G31" s="4" t="str">
        <f>IF(ISBLANK(QEH_Pricing_Calculation!G31),"",QEH_Pricing_Calculation!G31)</f>
        <v/>
      </c>
      <c r="H31" s="4" t="str">
        <f>IF(ISBLANK(QEH_Pricing_Calculation!H31),"",QEH_Pricing_Calculation!H31)</f>
        <v/>
      </c>
      <c r="I31" s="4" t="str">
        <f>IF(ISBLANK(QEH_Pricing_Calculation!I31),"",QEH_Pricing_Calculation!I31)</f>
        <v/>
      </c>
      <c r="J31" s="4" t="str">
        <f>IF(ISBLANK(QEH_Pricing_Calculation!J31),"",QEH_Pricing_Calculation!J31)</f>
        <v/>
      </c>
      <c r="K31" s="4" t="str">
        <f>IF(ISBLANK(QEH_Pricing_Calculation!K31),"",QEH_Pricing_Calculation!K31)</f>
        <v/>
      </c>
      <c r="L31" s="4" t="str">
        <f>IF(ISBLANK(QEH_Pricing_Calculation!L31),"",QEH_Pricing_Calculation!L31)</f>
        <v/>
      </c>
      <c r="M31" s="4" t="str">
        <f>IF(ISBLANK(QEH_Pricing_Calculation!M31),"",QEH_Pricing_Calculation!M31)</f>
        <v/>
      </c>
      <c r="N31" s="4" t="str">
        <f>IF(ISBLANK(QEH_Pricing_Calculation!N31),"",QEH_Pricing_Calculation!N31)</f>
        <v/>
      </c>
      <c r="O31" s="4" t="str">
        <f>IF(ISBLANK(QEH_Pricing_Calculation!O31),"",QEH_Pricing_Calculation!O31)</f>
        <v>S</v>
      </c>
      <c r="P31" s="4" t="str">
        <f>IF(ISBLANK(QEH_Pricing_Calculation!P31),"",QEH_Pricing_Calculation!P31)</f>
        <v>S</v>
      </c>
      <c r="Q31" s="11"/>
      <c r="R31" s="4" t="str">
        <f>IF(ISBLANK(QEH_Pricing_Calculation!R31),"",QEH_Pricing_Calculation!R31)</f>
        <v/>
      </c>
      <c r="S31" s="4" t="str">
        <f>IF(ISBLANK(QEH_Pricing_Calculation!S31),"",QEH_Pricing_Calculation!S31)</f>
        <v/>
      </c>
      <c r="T31" s="4" t="str">
        <f>IF(ISBLANK(QEH_Pricing_Calculation!T31),"",QEH_Pricing_Calculation!T31)</f>
        <v/>
      </c>
      <c r="U31" s="4" t="str">
        <f>IF(ISBLANK(QEH_Pricing_Calculation!U31),"",QEH_Pricing_Calculation!U31)</f>
        <v/>
      </c>
      <c r="V31" s="4" t="str">
        <f>IF(ISBLANK(QEH_Pricing_Calculation!V31),"",QEH_Pricing_Calculation!V31)</f>
        <v/>
      </c>
      <c r="W31" s="4" t="str">
        <f>IF(ISBLANK(QEH_Pricing_Calculation!W31),"",QEH_Pricing_Calculation!W31)</f>
        <v/>
      </c>
      <c r="X31" s="4" t="str">
        <f>IF(ISBLANK(QEH_Pricing_Calculation!X31),"",QEH_Pricing_Calculation!X31)</f>
        <v/>
      </c>
      <c r="Y31" s="4" t="str">
        <f>IF(ISBLANK(QEH_Pricing_Calculation!Y31),"",QEH_Pricing_Calculation!Y31)</f>
        <v/>
      </c>
      <c r="Z31" s="4" t="str">
        <f>IF(ISBLANK(QEH_Pricing_Calculation!Z31),"",QEH_Pricing_Calculation!Z31)</f>
        <v/>
      </c>
      <c r="AA31" s="4" t="str">
        <f>IF(ISBLANK(QEH_Pricing_Calculation!AA31),"",QEH_Pricing_Calculation!AA31)</f>
        <v/>
      </c>
      <c r="AB31" s="4" t="str">
        <f>IF(ISBLANK(QEH_Pricing_Calculation!AB31),"",QEH_Pricing_Calculation!AB31)</f>
        <v/>
      </c>
      <c r="AC31" s="4" t="str">
        <f>IF(ISBLANK(QEH_Pricing_Calculation!AC31),"",QEH_Pricing_Calculation!AC31)</f>
        <v/>
      </c>
      <c r="AD31" s="4" t="str">
        <f>IF(ISBLANK(QEH_Pricing_Calculation!AD31),"",QEH_Pricing_Calculation!AD31)</f>
        <v/>
      </c>
      <c r="AE31" s="12"/>
      <c r="AF31" s="4" t="str">
        <f>IF(ISBLANK(QEH_Pricing_Calculation!AF31),"",QEH_Pricing_Calculation!AF31)</f>
        <v/>
      </c>
      <c r="AG31" s="4" t="str">
        <f>IF(ISBLANK(QEH_Pricing_Calculation!AG31),"",QEH_Pricing_Calculation!AG31)</f>
        <v/>
      </c>
      <c r="AH31" s="4" t="str">
        <f>IF(ISBLANK(QEH_Pricing_Calculation!AH31),"",QEH_Pricing_Calculation!AH31)</f>
        <v/>
      </c>
      <c r="AI31" s="4" t="str">
        <f>IF(ISBLANK(QEH_Pricing_Calculation!AI31),"",QEH_Pricing_Calculation!AI31)</f>
        <v/>
      </c>
      <c r="AJ31" s="4" t="str">
        <f>IF(ISBLANK(QEH_Pricing_Calculation!AJ31),"",QEH_Pricing_Calculation!AJ31)</f>
        <v/>
      </c>
      <c r="AK31" s="4" t="str">
        <f>IF(ISBLANK(QEH_Pricing_Calculation!AK31),"",QEH_Pricing_Calculation!AK31)</f>
        <v/>
      </c>
      <c r="AL31" s="4" t="str">
        <f>IF(ISBLANK(QEH_Pricing_Calculation!AL31),"",QEH_Pricing_Calculation!AL31)</f>
        <v/>
      </c>
      <c r="AM31" s="4" t="str">
        <f>IF(ISBLANK(QEH_Pricing_Calculation!AM31),"",QEH_Pricing_Calculation!AM31)</f>
        <v/>
      </c>
      <c r="AN31" s="4" t="str">
        <f>IF(ISBLANK(QEH_Pricing_Calculation!AN31),"",QEH_Pricing_Calculation!AN31)</f>
        <v/>
      </c>
      <c r="AO31" s="4" t="str">
        <f>IF(ISBLANK(QEH_Pricing_Calculation!AO31),"",QEH_Pricing_Calculation!AO31)</f>
        <v/>
      </c>
      <c r="AP31" s="4" t="str">
        <f>IF(ISBLANK(QEH_Pricing_Calculation!AP31),"",QEH_Pricing_Calculation!AP31)</f>
        <v/>
      </c>
      <c r="AQ31" s="4" t="str">
        <f>IF(ISBLANK(QEH_Pricing_Calculation!AQ31),"",QEH_Pricing_Calculation!AQ31)</f>
        <v/>
      </c>
      <c r="AR31" s="11"/>
    </row>
    <row r="32" spans="1:44" ht="29.25" customHeight="1">
      <c r="A32" s="13"/>
      <c r="B32" s="13"/>
      <c r="C32" s="13"/>
      <c r="D32" s="11"/>
      <c r="E32" s="11"/>
      <c r="F32" s="4" t="str">
        <f>IF(ISBLANK(QEH_Pricing_Calculation!F32),"",QEH_Pricing_Calculation!F32)</f>
        <v/>
      </c>
      <c r="G32" s="4" t="str">
        <f>IF(ISBLANK(QEH_Pricing_Calculation!G32),"",QEH_Pricing_Calculation!G32)</f>
        <v/>
      </c>
      <c r="H32" s="4" t="str">
        <f>IF(ISBLANK(QEH_Pricing_Calculation!H32),"",QEH_Pricing_Calculation!H32)</f>
        <v/>
      </c>
      <c r="I32" s="4" t="str">
        <f>IF(ISBLANK(QEH_Pricing_Calculation!I32),"",QEH_Pricing_Calculation!I32)</f>
        <v/>
      </c>
      <c r="J32" s="4" t="str">
        <f>IF(ISBLANK(QEH_Pricing_Calculation!J32),"",QEH_Pricing_Calculation!J32)</f>
        <v/>
      </c>
      <c r="K32" s="4" t="str">
        <f>IF(ISBLANK(QEH_Pricing_Calculation!K32),"",QEH_Pricing_Calculation!K32)</f>
        <v/>
      </c>
      <c r="L32" s="4" t="str">
        <f>IF(ISBLANK(QEH_Pricing_Calculation!L32),"",QEH_Pricing_Calculation!L32)</f>
        <v/>
      </c>
      <c r="M32" s="4" t="str">
        <f>IF(ISBLANK(QEH_Pricing_Calculation!M32),"",QEH_Pricing_Calculation!M32)</f>
        <v/>
      </c>
      <c r="N32" s="4" t="str">
        <f>IF(ISBLANK(QEH_Pricing_Calculation!N32),"",QEH_Pricing_Calculation!N32)</f>
        <v/>
      </c>
      <c r="O32" s="4" t="str">
        <f>IF(ISBLANK(QEH_Pricing_Calculation!O32),"",QEH_Pricing_Calculation!O32)</f>
        <v>S</v>
      </c>
      <c r="P32" s="4" t="str">
        <f>IF(ISBLANK(QEH_Pricing_Calculation!P32),"",QEH_Pricing_Calculation!P32)</f>
        <v>S</v>
      </c>
      <c r="Q32" s="11"/>
      <c r="R32" s="4" t="str">
        <f>IF(ISBLANK(QEH_Pricing_Calculation!R32),"",QEH_Pricing_Calculation!R32)</f>
        <v>S</v>
      </c>
      <c r="S32" s="4" t="str">
        <f>IF(ISBLANK(QEH_Pricing_Calculation!S32),"",QEH_Pricing_Calculation!S32)</f>
        <v>S</v>
      </c>
      <c r="T32" s="4" t="str">
        <f>IF(ISBLANK(QEH_Pricing_Calculation!T32),"",QEH_Pricing_Calculation!T32)</f>
        <v/>
      </c>
      <c r="U32" s="4" t="str">
        <f>IF(ISBLANK(QEH_Pricing_Calculation!U32),"",QEH_Pricing_Calculation!U32)</f>
        <v/>
      </c>
      <c r="V32" s="4" t="str">
        <f>IF(ISBLANK(QEH_Pricing_Calculation!V32),"",QEH_Pricing_Calculation!V32)</f>
        <v/>
      </c>
      <c r="W32" s="4" t="str">
        <f>IF(ISBLANK(QEH_Pricing_Calculation!W32),"",QEH_Pricing_Calculation!W32)</f>
        <v/>
      </c>
      <c r="X32" s="4" t="str">
        <f>IF(ISBLANK(QEH_Pricing_Calculation!X32),"",QEH_Pricing_Calculation!X32)</f>
        <v/>
      </c>
      <c r="Y32" s="4" t="str">
        <f>IF(ISBLANK(QEH_Pricing_Calculation!Y32),"",QEH_Pricing_Calculation!Y32)</f>
        <v/>
      </c>
      <c r="Z32" s="4" t="str">
        <f>IF(ISBLANK(QEH_Pricing_Calculation!Z32),"",QEH_Pricing_Calculation!Z32)</f>
        <v/>
      </c>
      <c r="AA32" s="4" t="str">
        <f>IF(ISBLANK(QEH_Pricing_Calculation!AA32),"",QEH_Pricing_Calculation!AA32)</f>
        <v/>
      </c>
      <c r="AB32" s="4" t="str">
        <f>IF(ISBLANK(QEH_Pricing_Calculation!AB32),"",QEH_Pricing_Calculation!AB32)</f>
        <v/>
      </c>
      <c r="AC32" s="4" t="str">
        <f>IF(ISBLANK(QEH_Pricing_Calculation!AC32),"",QEH_Pricing_Calculation!AC32)</f>
        <v/>
      </c>
      <c r="AD32" s="4" t="str">
        <f>IF(ISBLANK(QEH_Pricing_Calculation!AD32),"",QEH_Pricing_Calculation!AD32)</f>
        <v/>
      </c>
      <c r="AE32" s="12"/>
      <c r="AF32" s="4" t="str">
        <f>IF(ISBLANK(QEH_Pricing_Calculation!AF32),"",QEH_Pricing_Calculation!AF32)</f>
        <v/>
      </c>
      <c r="AG32" s="4" t="str">
        <f>IF(ISBLANK(QEH_Pricing_Calculation!AG32),"",QEH_Pricing_Calculation!AG32)</f>
        <v/>
      </c>
      <c r="AH32" s="4" t="str">
        <f>IF(ISBLANK(QEH_Pricing_Calculation!AH32),"",QEH_Pricing_Calculation!AH32)</f>
        <v/>
      </c>
      <c r="AI32" s="4" t="str">
        <f>IF(ISBLANK(QEH_Pricing_Calculation!AI32),"",QEH_Pricing_Calculation!AI32)</f>
        <v/>
      </c>
      <c r="AJ32" s="4" t="str">
        <f>IF(ISBLANK(QEH_Pricing_Calculation!AJ32),"",QEH_Pricing_Calculation!AJ32)</f>
        <v/>
      </c>
      <c r="AK32" s="4" t="str">
        <f>IF(ISBLANK(QEH_Pricing_Calculation!AK32),"",QEH_Pricing_Calculation!AK32)</f>
        <v/>
      </c>
      <c r="AL32" s="4" t="str">
        <f>IF(ISBLANK(QEH_Pricing_Calculation!AL32),"",QEH_Pricing_Calculation!AL32)</f>
        <v/>
      </c>
      <c r="AM32" s="4" t="str">
        <f>IF(ISBLANK(QEH_Pricing_Calculation!AM32),"",QEH_Pricing_Calculation!AM32)</f>
        <v/>
      </c>
      <c r="AN32" s="4" t="str">
        <f>IF(ISBLANK(QEH_Pricing_Calculation!AN32),"",QEH_Pricing_Calculation!AN32)</f>
        <v/>
      </c>
      <c r="AO32" s="4" t="str">
        <f>IF(ISBLANK(QEH_Pricing_Calculation!AO32),"",QEH_Pricing_Calculation!AO32)</f>
        <v/>
      </c>
      <c r="AP32" s="4" t="str">
        <f>IF(ISBLANK(QEH_Pricing_Calculation!AP32),"",QEH_Pricing_Calculation!AP32)</f>
        <v/>
      </c>
      <c r="AQ32" s="11"/>
      <c r="AR32" s="11"/>
    </row>
    <row r="33" spans="1:44" ht="29.25" customHeight="1">
      <c r="A33" s="13"/>
      <c r="B33" s="13"/>
      <c r="C33" s="13"/>
      <c r="D33" s="11"/>
      <c r="E33" s="11"/>
      <c r="F33" s="4" t="str">
        <f>IF(ISBLANK(QEH_Pricing_Calculation!F33),"",QEH_Pricing_Calculation!F33)</f>
        <v/>
      </c>
      <c r="G33" s="4" t="str">
        <f>IF(ISBLANK(QEH_Pricing_Calculation!G33),"",QEH_Pricing_Calculation!G33)</f>
        <v/>
      </c>
      <c r="H33" s="4" t="str">
        <f>IF(ISBLANK(QEH_Pricing_Calculation!H33),"",QEH_Pricing_Calculation!H33)</f>
        <v/>
      </c>
      <c r="I33" s="4" t="str">
        <f>IF(ISBLANK(QEH_Pricing_Calculation!I33),"",QEH_Pricing_Calculation!I33)</f>
        <v/>
      </c>
      <c r="J33" s="4" t="str">
        <f>IF(ISBLANK(QEH_Pricing_Calculation!J33),"",QEH_Pricing_Calculation!J33)</f>
        <v/>
      </c>
      <c r="K33" s="4" t="str">
        <f>IF(ISBLANK(QEH_Pricing_Calculation!K33),"",QEH_Pricing_Calculation!K33)</f>
        <v/>
      </c>
      <c r="L33" s="4" t="str">
        <f>IF(ISBLANK(QEH_Pricing_Calculation!L33),"",QEH_Pricing_Calculation!L33)</f>
        <v/>
      </c>
      <c r="M33" s="4" t="str">
        <f>IF(ISBLANK(QEH_Pricing_Calculation!M33),"",QEH_Pricing_Calculation!M33)</f>
        <v/>
      </c>
      <c r="N33" s="4" t="str">
        <f>IF(ISBLANK(QEH_Pricing_Calculation!N33),"",QEH_Pricing_Calculation!N33)</f>
        <v/>
      </c>
      <c r="O33" s="4" t="str">
        <f>IF(ISBLANK(QEH_Pricing_Calculation!O33),"",QEH_Pricing_Calculation!O33)</f>
        <v>S</v>
      </c>
      <c r="P33" s="4" t="str">
        <f>IF(ISBLANK(QEH_Pricing_Calculation!P33),"",QEH_Pricing_Calculation!P33)</f>
        <v>S</v>
      </c>
      <c r="Q33" s="11"/>
      <c r="R33" s="4" t="str">
        <f>IF(ISBLANK(QEH_Pricing_Calculation!R33),"",QEH_Pricing_Calculation!R33)</f>
        <v/>
      </c>
      <c r="S33" s="4" t="str">
        <f>IF(ISBLANK(QEH_Pricing_Calculation!S33),"",QEH_Pricing_Calculation!S33)</f>
        <v/>
      </c>
      <c r="T33" s="4" t="str">
        <f>IF(ISBLANK(QEH_Pricing_Calculation!T33),"",QEH_Pricing_Calculation!T33)</f>
        <v/>
      </c>
      <c r="U33" s="4" t="str">
        <f>IF(ISBLANK(QEH_Pricing_Calculation!U33),"",QEH_Pricing_Calculation!U33)</f>
        <v/>
      </c>
      <c r="V33" s="4" t="str">
        <f>IF(ISBLANK(QEH_Pricing_Calculation!V33),"",QEH_Pricing_Calculation!V33)</f>
        <v/>
      </c>
      <c r="W33" s="4" t="str">
        <f>IF(ISBLANK(QEH_Pricing_Calculation!W33),"",QEH_Pricing_Calculation!W33)</f>
        <v/>
      </c>
      <c r="X33" s="4" t="str">
        <f>IF(ISBLANK(QEH_Pricing_Calculation!X33),"",QEH_Pricing_Calculation!X33)</f>
        <v/>
      </c>
      <c r="Y33" s="4" t="str">
        <f>IF(ISBLANK(QEH_Pricing_Calculation!Y33),"",QEH_Pricing_Calculation!Y33)</f>
        <v/>
      </c>
      <c r="Z33" s="4" t="str">
        <f>IF(ISBLANK(QEH_Pricing_Calculation!Z33),"",QEH_Pricing_Calculation!Z33)</f>
        <v/>
      </c>
      <c r="AA33" s="4" t="str">
        <f>IF(ISBLANK(QEH_Pricing_Calculation!AA33),"",QEH_Pricing_Calculation!AA33)</f>
        <v/>
      </c>
      <c r="AB33" s="4" t="str">
        <f>IF(ISBLANK(QEH_Pricing_Calculation!AB33),"",QEH_Pricing_Calculation!AB33)</f>
        <v/>
      </c>
      <c r="AC33" s="4" t="str">
        <f>IF(ISBLANK(QEH_Pricing_Calculation!AC33),"",QEH_Pricing_Calculation!AC33)</f>
        <v>S</v>
      </c>
      <c r="AD33" s="4" t="str">
        <f>IF(ISBLANK(QEH_Pricing_Calculation!AD33),"",QEH_Pricing_Calculation!AD33)</f>
        <v>S</v>
      </c>
      <c r="AE33" s="12"/>
      <c r="AF33" s="4" t="str">
        <f>IF(ISBLANK(QEH_Pricing_Calculation!AF33),"",QEH_Pricing_Calculation!AF33)</f>
        <v/>
      </c>
      <c r="AG33" s="4" t="str">
        <f>IF(ISBLANK(QEH_Pricing_Calculation!AG33),"",QEH_Pricing_Calculation!AG33)</f>
        <v/>
      </c>
      <c r="AH33" s="4" t="str">
        <f>IF(ISBLANK(QEH_Pricing_Calculation!AH33),"",QEH_Pricing_Calculation!AH33)</f>
        <v/>
      </c>
      <c r="AI33" s="4" t="str">
        <f>IF(ISBLANK(QEH_Pricing_Calculation!AI33),"",QEH_Pricing_Calculation!AI33)</f>
        <v/>
      </c>
      <c r="AJ33" s="4" t="str">
        <f>IF(ISBLANK(QEH_Pricing_Calculation!AJ33),"",QEH_Pricing_Calculation!AJ33)</f>
        <v/>
      </c>
      <c r="AK33" s="4" t="str">
        <f>IF(ISBLANK(QEH_Pricing_Calculation!AK33),"",QEH_Pricing_Calculation!AK33)</f>
        <v/>
      </c>
      <c r="AL33" s="4" t="str">
        <f>IF(ISBLANK(QEH_Pricing_Calculation!AL33),"",QEH_Pricing_Calculation!AL33)</f>
        <v/>
      </c>
      <c r="AM33" s="4" t="str">
        <f>IF(ISBLANK(QEH_Pricing_Calculation!AM33),"",QEH_Pricing_Calculation!AM33)</f>
        <v/>
      </c>
      <c r="AN33" s="4" t="str">
        <f>IF(ISBLANK(QEH_Pricing_Calculation!AN33),"",QEH_Pricing_Calculation!AN33)</f>
        <v/>
      </c>
      <c r="AO33" s="4" t="str">
        <f>IF(ISBLANK(QEH_Pricing_Calculation!AO33),"",QEH_Pricing_Calculation!AO33)</f>
        <v/>
      </c>
      <c r="AP33" s="4" t="str">
        <f>IF(ISBLANK(QEH_Pricing_Calculation!AP33),"",QEH_Pricing_Calculation!AP33)</f>
        <v/>
      </c>
      <c r="AQ33" s="11"/>
      <c r="AR33" s="11"/>
    </row>
    <row r="34" spans="1:44" ht="29.25" customHeight="1">
      <c r="A34" s="13"/>
      <c r="B34" s="13"/>
      <c r="C34" s="13"/>
      <c r="D34" s="11"/>
      <c r="E34" s="11"/>
      <c r="F34" s="4" t="str">
        <f>IF(ISBLANK(QEH_Pricing_Calculation!F34),"",QEH_Pricing_Calculation!F34)</f>
        <v/>
      </c>
      <c r="G34" s="4" t="str">
        <f>IF(ISBLANK(QEH_Pricing_Calculation!G34),"",QEH_Pricing_Calculation!G34)</f>
        <v/>
      </c>
      <c r="H34" s="4" t="str">
        <f>IF(ISBLANK(QEH_Pricing_Calculation!H34),"",QEH_Pricing_Calculation!H34)</f>
        <v/>
      </c>
      <c r="I34" s="4" t="str">
        <f>IF(ISBLANK(QEH_Pricing_Calculation!I34),"",QEH_Pricing_Calculation!I34)</f>
        <v/>
      </c>
      <c r="J34" s="4" t="str">
        <f>IF(ISBLANK(QEH_Pricing_Calculation!J34),"",QEH_Pricing_Calculation!J34)</f>
        <v/>
      </c>
      <c r="K34" s="4" t="str">
        <f>IF(ISBLANK(QEH_Pricing_Calculation!K34),"",QEH_Pricing_Calculation!K34)</f>
        <v/>
      </c>
      <c r="L34" s="4" t="str">
        <f>IF(ISBLANK(QEH_Pricing_Calculation!L34),"",QEH_Pricing_Calculation!L34)</f>
        <v/>
      </c>
      <c r="M34" s="4" t="str">
        <f>IF(ISBLANK(QEH_Pricing_Calculation!M34),"",QEH_Pricing_Calculation!M34)</f>
        <v/>
      </c>
      <c r="N34" s="4" t="str">
        <f>IF(ISBLANK(QEH_Pricing_Calculation!N34),"",QEH_Pricing_Calculation!N34)</f>
        <v/>
      </c>
      <c r="O34" s="4" t="str">
        <f>IF(ISBLANK(QEH_Pricing_Calculation!O34),"",QEH_Pricing_Calculation!O34)</f>
        <v>S</v>
      </c>
      <c r="P34" s="4" t="str">
        <f>IF(ISBLANK(QEH_Pricing_Calculation!P34),"",QEH_Pricing_Calculation!P34)</f>
        <v>S</v>
      </c>
      <c r="Q34" s="11"/>
      <c r="R34" s="4" t="str">
        <f>IF(ISBLANK(QEH_Pricing_Calculation!R34),"",QEH_Pricing_Calculation!R34)</f>
        <v/>
      </c>
      <c r="S34" s="4" t="str">
        <f>IF(ISBLANK(QEH_Pricing_Calculation!S34),"",QEH_Pricing_Calculation!S34)</f>
        <v/>
      </c>
      <c r="T34" s="4" t="str">
        <f>IF(ISBLANK(QEH_Pricing_Calculation!T34),"",QEH_Pricing_Calculation!T34)</f>
        <v/>
      </c>
      <c r="U34" s="4" t="str">
        <f>IF(ISBLANK(QEH_Pricing_Calculation!U34),"",QEH_Pricing_Calculation!U34)</f>
        <v/>
      </c>
      <c r="V34" s="4" t="str">
        <f>IF(ISBLANK(QEH_Pricing_Calculation!V34),"",QEH_Pricing_Calculation!V34)</f>
        <v/>
      </c>
      <c r="W34" s="4" t="str">
        <f>IF(ISBLANK(QEH_Pricing_Calculation!W34),"",QEH_Pricing_Calculation!W34)</f>
        <v/>
      </c>
      <c r="X34" s="4" t="str">
        <f>IF(ISBLANK(QEH_Pricing_Calculation!X34),"",QEH_Pricing_Calculation!X34)</f>
        <v/>
      </c>
      <c r="Y34" s="4" t="str">
        <f>IF(ISBLANK(QEH_Pricing_Calculation!Y34),"",QEH_Pricing_Calculation!Y34)</f>
        <v/>
      </c>
      <c r="Z34" s="4" t="str">
        <f>IF(ISBLANK(QEH_Pricing_Calculation!Z34),"",QEH_Pricing_Calculation!Z34)</f>
        <v/>
      </c>
      <c r="AA34" s="4" t="str">
        <f>IF(ISBLANK(QEH_Pricing_Calculation!AA34),"",QEH_Pricing_Calculation!AA34)</f>
        <v/>
      </c>
      <c r="AB34" s="4" t="str">
        <f>IF(ISBLANK(QEH_Pricing_Calculation!AB34),"",QEH_Pricing_Calculation!AB34)</f>
        <v/>
      </c>
      <c r="AC34" s="4" t="str">
        <f>IF(ISBLANK(QEH_Pricing_Calculation!AC34),"",QEH_Pricing_Calculation!AC34)</f>
        <v>S</v>
      </c>
      <c r="AD34" s="4" t="str">
        <f>IF(ISBLANK(QEH_Pricing_Calculation!AD34),"",QEH_Pricing_Calculation!AD34)</f>
        <v>S</v>
      </c>
      <c r="AE34" s="12"/>
      <c r="AF34" s="4" t="str">
        <f>IF(ISBLANK(QEH_Pricing_Calculation!AF34),"",QEH_Pricing_Calculation!AF34)</f>
        <v/>
      </c>
      <c r="AG34" s="4" t="str">
        <f>IF(ISBLANK(QEH_Pricing_Calculation!AG34),"",QEH_Pricing_Calculation!AG34)</f>
        <v/>
      </c>
      <c r="AH34" s="4" t="str">
        <f>IF(ISBLANK(QEH_Pricing_Calculation!AH34),"",QEH_Pricing_Calculation!AH34)</f>
        <v/>
      </c>
      <c r="AI34" s="4" t="str">
        <f>IF(ISBLANK(QEH_Pricing_Calculation!AI34),"",QEH_Pricing_Calculation!AI34)</f>
        <v/>
      </c>
      <c r="AJ34" s="4" t="str">
        <f>IF(ISBLANK(QEH_Pricing_Calculation!AJ34),"",QEH_Pricing_Calculation!AJ34)</f>
        <v/>
      </c>
      <c r="AK34" s="4" t="str">
        <f>IF(ISBLANK(QEH_Pricing_Calculation!AK34),"",QEH_Pricing_Calculation!AK34)</f>
        <v/>
      </c>
      <c r="AL34" s="4" t="str">
        <f>IF(ISBLANK(QEH_Pricing_Calculation!AL34),"",QEH_Pricing_Calculation!AL34)</f>
        <v/>
      </c>
      <c r="AM34" s="4" t="str">
        <f>IF(ISBLANK(QEH_Pricing_Calculation!AM34),"",QEH_Pricing_Calculation!AM34)</f>
        <v/>
      </c>
      <c r="AN34" s="4" t="str">
        <f>IF(ISBLANK(QEH_Pricing_Calculation!AN34),"",QEH_Pricing_Calculation!AN34)</f>
        <v/>
      </c>
      <c r="AO34" s="4" t="str">
        <f>IF(ISBLANK(QEH_Pricing_Calculation!AO34),"",QEH_Pricing_Calculation!AO34)</f>
        <v/>
      </c>
      <c r="AP34" s="4" t="str">
        <f>IF(ISBLANK(QEH_Pricing_Calculation!AP34),"",QEH_Pricing_Calculation!AP34)</f>
        <v/>
      </c>
      <c r="AQ34" s="11"/>
      <c r="AR34" s="11"/>
    </row>
    <row r="35" spans="1:44" ht="29.25" customHeight="1">
      <c r="A35" s="13"/>
      <c r="B35" s="13"/>
      <c r="C35" s="13"/>
      <c r="D35" s="11"/>
      <c r="E35" s="11"/>
      <c r="F35" s="11"/>
      <c r="G35" s="4" t="str">
        <f>IF(ISBLANK(QEH_Pricing_Calculation!G35),"",QEH_Pricing_Calculation!G35)</f>
        <v/>
      </c>
      <c r="H35" s="4" t="str">
        <f>IF(ISBLANK(QEH_Pricing_Calculation!H35),"",QEH_Pricing_Calculation!H35)</f>
        <v/>
      </c>
      <c r="I35" s="4" t="str">
        <f>IF(ISBLANK(QEH_Pricing_Calculation!I35),"",QEH_Pricing_Calculation!I35)</f>
        <v/>
      </c>
      <c r="J35" s="4" t="str">
        <f>IF(ISBLANK(QEH_Pricing_Calculation!J35),"",QEH_Pricing_Calculation!J35)</f>
        <v/>
      </c>
      <c r="K35" s="4" t="str">
        <f>IF(ISBLANK(QEH_Pricing_Calculation!K35),"",QEH_Pricing_Calculation!K35)</f>
        <v/>
      </c>
      <c r="L35" s="4" t="str">
        <f>IF(ISBLANK(QEH_Pricing_Calculation!L35),"",QEH_Pricing_Calculation!L35)</f>
        <v/>
      </c>
      <c r="M35" s="4" t="str">
        <f>IF(ISBLANK(QEH_Pricing_Calculation!M35),"",QEH_Pricing_Calculation!M35)</f>
        <v/>
      </c>
      <c r="N35" s="4" t="str">
        <f>IF(ISBLANK(QEH_Pricing_Calculation!N35),"",QEH_Pricing_Calculation!N35)</f>
        <v/>
      </c>
      <c r="O35" s="4" t="str">
        <f>IF(ISBLANK(QEH_Pricing_Calculation!O35),"",QEH_Pricing_Calculation!O35)</f>
        <v/>
      </c>
      <c r="P35" s="4" t="str">
        <f>IF(ISBLANK(QEH_Pricing_Calculation!P35),"",QEH_Pricing_Calculation!P35)</f>
        <v/>
      </c>
      <c r="Q35" s="11"/>
      <c r="R35" s="4" t="str">
        <f>IF(ISBLANK(QEH_Pricing_Calculation!R35),"",QEH_Pricing_Calculation!R35)</f>
        <v>S</v>
      </c>
      <c r="S35" s="4" t="str">
        <f>IF(ISBLANK(QEH_Pricing_Calculation!S35),"",QEH_Pricing_Calculation!S35)</f>
        <v>S</v>
      </c>
      <c r="T35" s="4" t="str">
        <f>IF(ISBLANK(QEH_Pricing_Calculation!T35),"",QEH_Pricing_Calculation!T35)</f>
        <v/>
      </c>
      <c r="U35" s="4" t="str">
        <f>IF(ISBLANK(QEH_Pricing_Calculation!U35),"",QEH_Pricing_Calculation!U35)</f>
        <v/>
      </c>
      <c r="V35" s="4" t="str">
        <f>IF(ISBLANK(QEH_Pricing_Calculation!V35),"",QEH_Pricing_Calculation!V35)</f>
        <v/>
      </c>
      <c r="W35" s="4" t="str">
        <f>IF(ISBLANK(QEH_Pricing_Calculation!W35),"",QEH_Pricing_Calculation!W35)</f>
        <v/>
      </c>
      <c r="X35" s="4" t="str">
        <f>IF(ISBLANK(QEH_Pricing_Calculation!X35),"",QEH_Pricing_Calculation!X35)</f>
        <v/>
      </c>
      <c r="Y35" s="4" t="str">
        <f>IF(ISBLANK(QEH_Pricing_Calculation!Y35),"",QEH_Pricing_Calculation!Y35)</f>
        <v/>
      </c>
      <c r="Z35" s="4" t="str">
        <f>IF(ISBLANK(QEH_Pricing_Calculation!Z35),"",QEH_Pricing_Calculation!Z35)</f>
        <v/>
      </c>
      <c r="AA35" s="4" t="str">
        <f>IF(ISBLANK(QEH_Pricing_Calculation!AA35),"",QEH_Pricing_Calculation!AA35)</f>
        <v/>
      </c>
      <c r="AB35" s="4" t="str">
        <f>IF(ISBLANK(QEH_Pricing_Calculation!AB35),"",QEH_Pricing_Calculation!AB35)</f>
        <v/>
      </c>
      <c r="AC35" s="4" t="str">
        <f>IF(ISBLANK(QEH_Pricing_Calculation!AC35),"",QEH_Pricing_Calculation!AC35)</f>
        <v/>
      </c>
      <c r="AD35" s="4" t="str">
        <f>IF(ISBLANK(QEH_Pricing_Calculation!AD35),"",QEH_Pricing_Calculation!AD35)</f>
        <v/>
      </c>
      <c r="AE35" s="12"/>
      <c r="AF35" s="4" t="str">
        <f>IF(ISBLANK(QEH_Pricing_Calculation!AF35),"",QEH_Pricing_Calculation!AF35)</f>
        <v>S</v>
      </c>
      <c r="AG35" s="4" t="str">
        <f>IF(ISBLANK(QEH_Pricing_Calculation!AG35),"",QEH_Pricing_Calculation!AG35)</f>
        <v>S</v>
      </c>
      <c r="AH35" s="4" t="str">
        <f>IF(ISBLANK(QEH_Pricing_Calculation!AH35),"",QEH_Pricing_Calculation!AH35)</f>
        <v/>
      </c>
      <c r="AI35" s="4" t="str">
        <f>IF(ISBLANK(QEH_Pricing_Calculation!AI35),"",QEH_Pricing_Calculation!AI35)</f>
        <v/>
      </c>
      <c r="AJ35" s="4" t="str">
        <f>IF(ISBLANK(QEH_Pricing_Calculation!AJ35),"",QEH_Pricing_Calculation!AJ35)</f>
        <v/>
      </c>
      <c r="AK35" s="4" t="str">
        <f>IF(ISBLANK(QEH_Pricing_Calculation!AK35),"",QEH_Pricing_Calculation!AK35)</f>
        <v/>
      </c>
      <c r="AL35" s="4" t="str">
        <f>IF(ISBLANK(QEH_Pricing_Calculation!AL35),"",QEH_Pricing_Calculation!AL35)</f>
        <v/>
      </c>
      <c r="AM35" s="4" t="str">
        <f>IF(ISBLANK(QEH_Pricing_Calculation!AM35),"",QEH_Pricing_Calculation!AM35)</f>
        <v/>
      </c>
      <c r="AN35" s="4" t="str">
        <f>IF(ISBLANK(QEH_Pricing_Calculation!AN35),"",QEH_Pricing_Calculation!AN35)</f>
        <v/>
      </c>
      <c r="AO35" s="4" t="str">
        <f>IF(ISBLANK(QEH_Pricing_Calculation!AO35),"",QEH_Pricing_Calculation!AO35)</f>
        <v/>
      </c>
      <c r="AP35" s="11"/>
      <c r="AQ35" s="11"/>
      <c r="AR35" s="11"/>
    </row>
    <row r="36" spans="1:44" ht="29.25" customHeight="1">
      <c r="A36" s="13"/>
      <c r="B36" s="13"/>
      <c r="C36" s="13"/>
      <c r="D36" s="11"/>
      <c r="E36" s="11"/>
      <c r="F36" s="11"/>
      <c r="G36" s="4" t="str">
        <f>IF(ISBLANK(QEH_Pricing_Calculation!G36),"",QEH_Pricing_Calculation!G36)</f>
        <v/>
      </c>
      <c r="H36" s="4" t="str">
        <f>IF(ISBLANK(QEH_Pricing_Calculation!H36),"",QEH_Pricing_Calculation!H36)</f>
        <v/>
      </c>
      <c r="I36" s="4" t="str">
        <f>IF(ISBLANK(QEH_Pricing_Calculation!I36),"",QEH_Pricing_Calculation!I36)</f>
        <v/>
      </c>
      <c r="J36" s="4" t="str">
        <f>IF(ISBLANK(QEH_Pricing_Calculation!J36),"",QEH_Pricing_Calculation!J36)</f>
        <v/>
      </c>
      <c r="K36" s="4" t="str">
        <f>IF(ISBLANK(QEH_Pricing_Calculation!K36),"",QEH_Pricing_Calculation!K36)</f>
        <v/>
      </c>
      <c r="L36" s="4" t="str">
        <f>IF(ISBLANK(QEH_Pricing_Calculation!L36),"",QEH_Pricing_Calculation!L36)</f>
        <v/>
      </c>
      <c r="M36" s="4" t="str">
        <f>IF(ISBLANK(QEH_Pricing_Calculation!M36),"",QEH_Pricing_Calculation!M36)</f>
        <v/>
      </c>
      <c r="N36" s="4" t="str">
        <f>IF(ISBLANK(QEH_Pricing_Calculation!N36),"",QEH_Pricing_Calculation!N36)</f>
        <v/>
      </c>
      <c r="O36" s="4" t="str">
        <f>IF(ISBLANK(QEH_Pricing_Calculation!O36),"",QEH_Pricing_Calculation!O36)</f>
        <v/>
      </c>
      <c r="P36" s="4" t="str">
        <f>IF(ISBLANK(QEH_Pricing_Calculation!P36),"",QEH_Pricing_Calculation!P36)</f>
        <v/>
      </c>
      <c r="Q36" s="11"/>
      <c r="R36" s="4" t="str">
        <f>IF(ISBLANK(QEH_Pricing_Calculation!R36),"",QEH_Pricing_Calculation!R36)</f>
        <v/>
      </c>
      <c r="S36" s="4" t="str">
        <f>IF(ISBLANK(QEH_Pricing_Calculation!S36),"",QEH_Pricing_Calculation!S36)</f>
        <v/>
      </c>
      <c r="T36" s="4" t="str">
        <f>IF(ISBLANK(QEH_Pricing_Calculation!T36),"",QEH_Pricing_Calculation!T36)</f>
        <v/>
      </c>
      <c r="U36" s="4" t="str">
        <f>IF(ISBLANK(QEH_Pricing_Calculation!U36),"",QEH_Pricing_Calculation!U36)</f>
        <v/>
      </c>
      <c r="V36" s="4" t="str">
        <f>IF(ISBLANK(QEH_Pricing_Calculation!V36),"",QEH_Pricing_Calculation!V36)</f>
        <v/>
      </c>
      <c r="W36" s="4" t="str">
        <f>IF(ISBLANK(QEH_Pricing_Calculation!W36),"",QEH_Pricing_Calculation!W36)</f>
        <v/>
      </c>
      <c r="X36" s="4" t="str">
        <f>IF(ISBLANK(QEH_Pricing_Calculation!X36),"",QEH_Pricing_Calculation!X36)</f>
        <v/>
      </c>
      <c r="Y36" s="4" t="str">
        <f>IF(ISBLANK(QEH_Pricing_Calculation!Y36),"",QEH_Pricing_Calculation!Y36)</f>
        <v/>
      </c>
      <c r="Z36" s="4" t="str">
        <f>IF(ISBLANK(QEH_Pricing_Calculation!Z36),"",QEH_Pricing_Calculation!Z36)</f>
        <v/>
      </c>
      <c r="AA36" s="4" t="str">
        <f>IF(ISBLANK(QEH_Pricing_Calculation!AA36),"",QEH_Pricing_Calculation!AA36)</f>
        <v/>
      </c>
      <c r="AB36" s="4" t="str">
        <f>IF(ISBLANK(QEH_Pricing_Calculation!AB36),"",QEH_Pricing_Calculation!AB36)</f>
        <v/>
      </c>
      <c r="AC36" s="4" t="str">
        <f>IF(ISBLANK(QEH_Pricing_Calculation!AC36),"",QEH_Pricing_Calculation!AC36)</f>
        <v/>
      </c>
      <c r="AD36" s="4" t="str">
        <f>IF(ISBLANK(QEH_Pricing_Calculation!AD36),"",QEH_Pricing_Calculation!AD36)</f>
        <v/>
      </c>
      <c r="AE36" s="12"/>
      <c r="AF36" s="4" t="str">
        <f>IF(ISBLANK(QEH_Pricing_Calculation!AF36),"",QEH_Pricing_Calculation!AF36)</f>
        <v/>
      </c>
      <c r="AG36" s="4" t="str">
        <f>IF(ISBLANK(QEH_Pricing_Calculation!AG36),"",QEH_Pricing_Calculation!AG36)</f>
        <v/>
      </c>
      <c r="AH36" s="4" t="str">
        <f>IF(ISBLANK(QEH_Pricing_Calculation!AH36),"",QEH_Pricing_Calculation!AH36)</f>
        <v/>
      </c>
      <c r="AI36" s="4" t="str">
        <f>IF(ISBLANK(QEH_Pricing_Calculation!AI36),"",QEH_Pricing_Calculation!AI36)</f>
        <v/>
      </c>
      <c r="AJ36" s="4" t="str">
        <f>IF(ISBLANK(QEH_Pricing_Calculation!AJ36),"",QEH_Pricing_Calculation!AJ36)</f>
        <v/>
      </c>
      <c r="AK36" s="4" t="str">
        <f>IF(ISBLANK(QEH_Pricing_Calculation!AK36),"",QEH_Pricing_Calculation!AK36)</f>
        <v/>
      </c>
      <c r="AL36" s="4" t="str">
        <f>IF(ISBLANK(QEH_Pricing_Calculation!AL36),"",QEH_Pricing_Calculation!AL36)</f>
        <v/>
      </c>
      <c r="AM36" s="4" t="str">
        <f>IF(ISBLANK(QEH_Pricing_Calculation!AM36),"",QEH_Pricing_Calculation!AM36)</f>
        <v/>
      </c>
      <c r="AN36" s="4" t="str">
        <f>IF(ISBLANK(QEH_Pricing_Calculation!AN36),"",QEH_Pricing_Calculation!AN36)</f>
        <v/>
      </c>
      <c r="AO36" s="4" t="str">
        <f>IF(ISBLANK(QEH_Pricing_Calculation!AO36),"",QEH_Pricing_Calculation!AO36)</f>
        <v/>
      </c>
      <c r="AP36" s="11"/>
      <c r="AQ36" s="11"/>
      <c r="AR36" s="11"/>
    </row>
    <row r="37" spans="1:44" ht="29.25" customHeight="1">
      <c r="A37" s="13"/>
      <c r="B37" s="13"/>
      <c r="C37" s="13"/>
      <c r="D37" s="11"/>
      <c r="E37" s="11"/>
      <c r="F37" s="11"/>
      <c r="G37" s="11"/>
      <c r="H37" s="4" t="str">
        <f>IF(ISBLANK(QEH_Pricing_Calculation!H37),"",QEH_Pricing_Calculation!H37)</f>
        <v/>
      </c>
      <c r="I37" s="4" t="str">
        <f>IF(ISBLANK(QEH_Pricing_Calculation!I37),"",QEH_Pricing_Calculation!I37)</f>
        <v/>
      </c>
      <c r="J37" s="4" t="str">
        <f>IF(ISBLANK(QEH_Pricing_Calculation!J37),"",QEH_Pricing_Calculation!J37)</f>
        <v/>
      </c>
      <c r="K37" s="4" t="str">
        <f>IF(ISBLANK(QEH_Pricing_Calculation!K37),"",QEH_Pricing_Calculation!K37)</f>
        <v/>
      </c>
      <c r="L37" s="4" t="str">
        <f>IF(ISBLANK(QEH_Pricing_Calculation!L37),"",QEH_Pricing_Calculation!L37)</f>
        <v/>
      </c>
      <c r="M37" s="4" t="str">
        <f>IF(ISBLANK(QEH_Pricing_Calculation!M37),"",QEH_Pricing_Calculation!M37)</f>
        <v/>
      </c>
      <c r="N37" s="4" t="str">
        <f>IF(ISBLANK(QEH_Pricing_Calculation!N37),"",QEH_Pricing_Calculation!N37)</f>
        <v/>
      </c>
      <c r="O37" s="4" t="str">
        <f>IF(ISBLANK(QEH_Pricing_Calculation!O37),"",QEH_Pricing_Calculation!O37)</f>
        <v/>
      </c>
      <c r="P37" s="4" t="str">
        <f>IF(ISBLANK(QEH_Pricing_Calculation!P37),"",QEH_Pricing_Calculation!P37)</f>
        <v/>
      </c>
      <c r="Q37" s="11"/>
      <c r="R37" s="4" t="str">
        <f>IF(ISBLANK(QEH_Pricing_Calculation!R37),"",QEH_Pricing_Calculation!R37)</f>
        <v/>
      </c>
      <c r="S37" s="4" t="str">
        <f>IF(ISBLANK(QEH_Pricing_Calculation!S37),"",QEH_Pricing_Calculation!S37)</f>
        <v/>
      </c>
      <c r="T37" s="4" t="str">
        <f>IF(ISBLANK(QEH_Pricing_Calculation!T37),"",QEH_Pricing_Calculation!T37)</f>
        <v/>
      </c>
      <c r="U37" s="4" t="str">
        <f>IF(ISBLANK(QEH_Pricing_Calculation!U37),"",QEH_Pricing_Calculation!U37)</f>
        <v/>
      </c>
      <c r="V37" s="4" t="str">
        <f>IF(ISBLANK(QEH_Pricing_Calculation!V37),"",QEH_Pricing_Calculation!V37)</f>
        <v/>
      </c>
      <c r="W37" s="4" t="str">
        <f>IF(ISBLANK(QEH_Pricing_Calculation!W37),"",QEH_Pricing_Calculation!W37)</f>
        <v/>
      </c>
      <c r="X37" s="4" t="str">
        <f>IF(ISBLANK(QEH_Pricing_Calculation!X37),"",QEH_Pricing_Calculation!X37)</f>
        <v/>
      </c>
      <c r="Y37" s="4" t="str">
        <f>IF(ISBLANK(QEH_Pricing_Calculation!Y37),"",QEH_Pricing_Calculation!Y37)</f>
        <v/>
      </c>
      <c r="Z37" s="4" t="str">
        <f>IF(ISBLANK(QEH_Pricing_Calculation!Z37),"",QEH_Pricing_Calculation!Z37)</f>
        <v/>
      </c>
      <c r="AA37" s="4" t="str">
        <f>IF(ISBLANK(QEH_Pricing_Calculation!AA37),"",QEH_Pricing_Calculation!AA37)</f>
        <v/>
      </c>
      <c r="AB37" s="4" t="str">
        <f>IF(ISBLANK(QEH_Pricing_Calculation!AB37),"",QEH_Pricing_Calculation!AB37)</f>
        <v/>
      </c>
      <c r="AC37" s="4" t="str">
        <f>IF(ISBLANK(QEH_Pricing_Calculation!AC37),"",QEH_Pricing_Calculation!AC37)</f>
        <v/>
      </c>
      <c r="AD37" s="4" t="str">
        <f>IF(ISBLANK(QEH_Pricing_Calculation!AD37),"",QEH_Pricing_Calculation!AD37)</f>
        <v/>
      </c>
      <c r="AE37" s="12"/>
      <c r="AF37" s="4" t="str">
        <f>IF(ISBLANK(QEH_Pricing_Calculation!AF37),"",QEH_Pricing_Calculation!AF37)</f>
        <v/>
      </c>
      <c r="AG37" s="4" t="str">
        <f>IF(ISBLANK(QEH_Pricing_Calculation!AG37),"",QEH_Pricing_Calculation!AG37)</f>
        <v/>
      </c>
      <c r="AH37" s="4" t="str">
        <f>IF(ISBLANK(QEH_Pricing_Calculation!AH37),"",QEH_Pricing_Calculation!AH37)</f>
        <v/>
      </c>
      <c r="AI37" s="4" t="str">
        <f>IF(ISBLANK(QEH_Pricing_Calculation!AI37),"",QEH_Pricing_Calculation!AI37)</f>
        <v/>
      </c>
      <c r="AJ37" s="4" t="str">
        <f>IF(ISBLANK(QEH_Pricing_Calculation!AJ37),"",QEH_Pricing_Calculation!AJ37)</f>
        <v/>
      </c>
      <c r="AK37" s="4" t="str">
        <f>IF(ISBLANK(QEH_Pricing_Calculation!AK37),"",QEH_Pricing_Calculation!AK37)</f>
        <v/>
      </c>
      <c r="AL37" s="4" t="str">
        <f>IF(ISBLANK(QEH_Pricing_Calculation!AL37),"",QEH_Pricing_Calculation!AL37)</f>
        <v/>
      </c>
      <c r="AM37" s="4" t="str">
        <f>IF(ISBLANK(QEH_Pricing_Calculation!AM37),"",QEH_Pricing_Calculation!AM37)</f>
        <v/>
      </c>
      <c r="AN37" s="4" t="str">
        <f>IF(ISBLANK(QEH_Pricing_Calculation!AN37),"",QEH_Pricing_Calculation!AN37)</f>
        <v/>
      </c>
      <c r="AO37" s="11"/>
      <c r="AP37" s="11"/>
      <c r="AQ37" s="11"/>
      <c r="AR37" s="11"/>
    </row>
    <row r="38" spans="1:44" ht="29.25" customHeight="1">
      <c r="A38" s="13"/>
      <c r="B38" s="13"/>
      <c r="C38" s="13"/>
      <c r="D38" s="11"/>
      <c r="E38" s="11"/>
      <c r="F38" s="11"/>
      <c r="G38" s="11"/>
      <c r="H38" s="4" t="str">
        <f>IF(ISBLANK(QEH_Pricing_Calculation!H38),"",QEH_Pricing_Calculation!H38)</f>
        <v/>
      </c>
      <c r="I38" s="4" t="str">
        <f>IF(ISBLANK(QEH_Pricing_Calculation!I38),"",QEH_Pricing_Calculation!I38)</f>
        <v/>
      </c>
      <c r="J38" s="4" t="str">
        <f>IF(ISBLANK(QEH_Pricing_Calculation!J38),"",QEH_Pricing_Calculation!J38)</f>
        <v/>
      </c>
      <c r="K38" s="4" t="str">
        <f>IF(ISBLANK(QEH_Pricing_Calculation!K38),"",QEH_Pricing_Calculation!K38)</f>
        <v/>
      </c>
      <c r="L38" s="4" t="str">
        <f>IF(ISBLANK(QEH_Pricing_Calculation!L38),"",QEH_Pricing_Calculation!L38)</f>
        <v/>
      </c>
      <c r="M38" s="4" t="str">
        <f>IF(ISBLANK(QEH_Pricing_Calculation!M38),"",QEH_Pricing_Calculation!M38)</f>
        <v/>
      </c>
      <c r="N38" s="4" t="str">
        <f>IF(ISBLANK(QEH_Pricing_Calculation!N38),"",QEH_Pricing_Calculation!N38)</f>
        <v/>
      </c>
      <c r="O38" s="4" t="str">
        <f>IF(ISBLANK(QEH_Pricing_Calculation!O38),"",QEH_Pricing_Calculation!O38)</f>
        <v/>
      </c>
      <c r="P38" s="4" t="str">
        <f>IF(ISBLANK(QEH_Pricing_Calculation!P38),"",QEH_Pricing_Calculation!P38)</f>
        <v/>
      </c>
      <c r="Q38" s="11"/>
      <c r="R38" s="4" t="str">
        <f>IF(ISBLANK(QEH_Pricing_Calculation!R38),"",QEH_Pricing_Calculation!R38)</f>
        <v/>
      </c>
      <c r="S38" s="4" t="str">
        <f>IF(ISBLANK(QEH_Pricing_Calculation!S38),"",QEH_Pricing_Calculation!S38)</f>
        <v/>
      </c>
      <c r="T38" s="4" t="str">
        <f>IF(ISBLANK(QEH_Pricing_Calculation!T38),"",QEH_Pricing_Calculation!T38)</f>
        <v/>
      </c>
      <c r="U38" s="4" t="str">
        <f>IF(ISBLANK(QEH_Pricing_Calculation!U38),"",QEH_Pricing_Calculation!U38)</f>
        <v/>
      </c>
      <c r="V38" s="4" t="str">
        <f>IF(ISBLANK(QEH_Pricing_Calculation!V38),"",QEH_Pricing_Calculation!V38)</f>
        <v/>
      </c>
      <c r="W38" s="4" t="str">
        <f>IF(ISBLANK(QEH_Pricing_Calculation!W38),"",QEH_Pricing_Calculation!W38)</f>
        <v/>
      </c>
      <c r="X38" s="4" t="str">
        <f>IF(ISBLANK(QEH_Pricing_Calculation!X38),"",QEH_Pricing_Calculation!X38)</f>
        <v/>
      </c>
      <c r="Y38" s="4" t="str">
        <f>IF(ISBLANK(QEH_Pricing_Calculation!Y38),"",QEH_Pricing_Calculation!Y38)</f>
        <v/>
      </c>
      <c r="Z38" s="4" t="str">
        <f>IF(ISBLANK(QEH_Pricing_Calculation!Z38),"",QEH_Pricing_Calculation!Z38)</f>
        <v/>
      </c>
      <c r="AA38" s="4" t="str">
        <f>IF(ISBLANK(QEH_Pricing_Calculation!AA38),"",QEH_Pricing_Calculation!AA38)</f>
        <v/>
      </c>
      <c r="AB38" s="4" t="str">
        <f>IF(ISBLANK(QEH_Pricing_Calculation!AB38),"",QEH_Pricing_Calculation!AB38)</f>
        <v/>
      </c>
      <c r="AC38" s="4" t="str">
        <f>IF(ISBLANK(QEH_Pricing_Calculation!AC38),"",QEH_Pricing_Calculation!AC38)</f>
        <v/>
      </c>
      <c r="AD38" s="4" t="str">
        <f>IF(ISBLANK(QEH_Pricing_Calculation!AD38),"",QEH_Pricing_Calculation!AD38)</f>
        <v/>
      </c>
      <c r="AE38" s="12"/>
      <c r="AF38" s="4" t="str">
        <f>IF(ISBLANK(QEH_Pricing_Calculation!AF38),"",QEH_Pricing_Calculation!AF38)</f>
        <v/>
      </c>
      <c r="AG38" s="4" t="str">
        <f>IF(ISBLANK(QEH_Pricing_Calculation!AG38),"",QEH_Pricing_Calculation!AG38)</f>
        <v/>
      </c>
      <c r="AH38" s="4" t="str">
        <f>IF(ISBLANK(QEH_Pricing_Calculation!AH38),"",QEH_Pricing_Calculation!AH38)</f>
        <v/>
      </c>
      <c r="AI38" s="4" t="str">
        <f>IF(ISBLANK(QEH_Pricing_Calculation!AI38),"",QEH_Pricing_Calculation!AI38)</f>
        <v/>
      </c>
      <c r="AJ38" s="4" t="str">
        <f>IF(ISBLANK(QEH_Pricing_Calculation!AJ38),"",QEH_Pricing_Calculation!AJ38)</f>
        <v/>
      </c>
      <c r="AK38" s="4" t="str">
        <f>IF(ISBLANK(QEH_Pricing_Calculation!AK38),"",QEH_Pricing_Calculation!AK38)</f>
        <v/>
      </c>
      <c r="AL38" s="4" t="str">
        <f>IF(ISBLANK(QEH_Pricing_Calculation!AL38),"",QEH_Pricing_Calculation!AL38)</f>
        <v/>
      </c>
      <c r="AM38" s="4" t="str">
        <f>IF(ISBLANK(QEH_Pricing_Calculation!AM38),"",QEH_Pricing_Calculation!AM38)</f>
        <v/>
      </c>
      <c r="AN38" s="4" t="str">
        <f>IF(ISBLANK(QEH_Pricing_Calculation!AN38),"",QEH_Pricing_Calculation!AN38)</f>
        <v/>
      </c>
      <c r="AO38" s="11"/>
      <c r="AP38" s="11"/>
      <c r="AQ38" s="11"/>
      <c r="AR38" s="11"/>
    </row>
    <row r="39" spans="1:44" ht="29.25" customHeight="1">
      <c r="A39" s="13"/>
      <c r="B39" s="13"/>
      <c r="C39" s="13"/>
      <c r="D39" s="11"/>
      <c r="E39" s="11"/>
      <c r="F39" s="11"/>
      <c r="G39" s="11"/>
      <c r="H39" s="4" t="str">
        <f>IF(ISBLANK(QEH_Pricing_Calculation!H39),"",QEH_Pricing_Calculation!H39)</f>
        <v/>
      </c>
      <c r="I39" s="4" t="str">
        <f>IF(ISBLANK(QEH_Pricing_Calculation!I39),"",QEH_Pricing_Calculation!I39)</f>
        <v/>
      </c>
      <c r="J39" s="4" t="str">
        <f>IF(ISBLANK(QEH_Pricing_Calculation!J39),"",QEH_Pricing_Calculation!J39)</f>
        <v/>
      </c>
      <c r="M39" s="4" t="str">
        <f>IF(ISBLANK(QEH_Pricing_Calculation!M39),"",QEH_Pricing_Calculation!M39)</f>
        <v/>
      </c>
      <c r="N39" s="4" t="str">
        <f>IF(ISBLANK(QEH_Pricing_Calculation!N39),"",QEH_Pricing_Calculation!N39)</f>
        <v>C</v>
      </c>
      <c r="O39" s="4" t="str">
        <f>IF(ISBLANK(QEH_Pricing_Calculation!O39),"",QEH_Pricing_Calculation!O39)</f>
        <v>C</v>
      </c>
      <c r="P39" s="4" t="str">
        <f>IF(ISBLANK(QEH_Pricing_Calculation!P39),"",QEH_Pricing_Calculation!P39)</f>
        <v/>
      </c>
      <c r="Q39" s="11"/>
      <c r="S39" s="4" t="str">
        <f>IF(ISBLANK(QEH_Pricing_Calculation!S39),"",QEH_Pricing_Calculation!S39)</f>
        <v/>
      </c>
      <c r="T39" s="4" t="str">
        <f>IF(ISBLANK(QEH_Pricing_Calculation!T39),"",QEH_Pricing_Calculation!T39)</f>
        <v>C</v>
      </c>
      <c r="U39" s="4" t="str">
        <f>IF(ISBLANK(QEH_Pricing_Calculation!U39),"",QEH_Pricing_Calculation!U39)</f>
        <v>C</v>
      </c>
      <c r="V39" s="4" t="str">
        <f>IF(ISBLANK(QEH_Pricing_Calculation!V39),"",QEH_Pricing_Calculation!V39)</f>
        <v/>
      </c>
      <c r="X39" s="4" t="str">
        <f>IF(ISBLANK(QEH_Pricing_Calculation!X39),"",QEH_Pricing_Calculation!X39)</f>
        <v/>
      </c>
      <c r="Y39" s="4" t="str">
        <f>IF(ISBLANK(QEH_Pricing_Calculation!Y39),"",QEH_Pricing_Calculation!Y39)</f>
        <v>C</v>
      </c>
      <c r="Z39" s="4" t="str">
        <f>IF(ISBLANK(QEH_Pricing_Calculation!Z39),"",QEH_Pricing_Calculation!Z39)</f>
        <v>C</v>
      </c>
      <c r="AA39" s="4" t="str">
        <f>IF(ISBLANK(QEH_Pricing_Calculation!AA39),"",QEH_Pricing_Calculation!AA39)</f>
        <v/>
      </c>
      <c r="AD39" s="4" t="str">
        <f>IF(ISBLANK(QEH_Pricing_Calculation!AD39),"",QEH_Pricing_Calculation!AD39)</f>
        <v/>
      </c>
      <c r="AE39" s="12"/>
      <c r="AF39" s="4" t="str">
        <f>IF(ISBLANK(QEH_Pricing_Calculation!AF39),"",QEH_Pricing_Calculation!AF39)</f>
        <v/>
      </c>
      <c r="AG39" s="4" t="str">
        <f>IF(ISBLANK(QEH_Pricing_Calculation!AG39),"",QEH_Pricing_Calculation!AG39)</f>
        <v>C</v>
      </c>
      <c r="AH39" s="4" t="str">
        <f>IF(ISBLANK(QEH_Pricing_Calculation!AH39),"",QEH_Pricing_Calculation!AH39)</f>
        <v>C</v>
      </c>
      <c r="AI39" s="4" t="str">
        <f>IF(ISBLANK(QEH_Pricing_Calculation!AI39),"",QEH_Pricing_Calculation!AI39)</f>
        <v/>
      </c>
      <c r="AL39" s="4" t="str">
        <f>IF(ISBLANK(QEH_Pricing_Calculation!AL39),"",QEH_Pricing_Calculation!AL39)</f>
        <v/>
      </c>
      <c r="AM39" s="4" t="str">
        <f>IF(ISBLANK(QEH_Pricing_Calculation!AM39),"",QEH_Pricing_Calculation!AM39)</f>
        <v/>
      </c>
      <c r="AN39" s="4" t="str">
        <f>IF(ISBLANK(QEH_Pricing_Calculation!AN39),"",QEH_Pricing_Calculation!AN39)</f>
        <v/>
      </c>
      <c r="AO39" s="11"/>
      <c r="AP39" s="11"/>
      <c r="AQ39" s="11"/>
      <c r="AR39" s="11"/>
    </row>
  </sheetData>
  <sheetProtection sheet="1" objects="1" scenarios="1" selectLockedCells="1"/>
  <pageMargins left="0.74803149606299213" right="0.74803149606299213" top="0.98425196850393704" bottom="0.98425196850393704" header="0.51181102362204722" footer="0.51181102362204722"/>
  <pageSetup paperSize="9" scale="28" orientation="landscape" r:id="rId1"/>
  <headerFooter alignWithMargins="0">
    <oddFooter>&amp;C&amp;A
&amp;F&amp;RPrinted on: &amp;T &amp;D</oddFooter>
  </headerFooter>
</worksheet>
</file>

<file path=xl/worksheets/sheet8.xml><?xml version="1.0" encoding="utf-8"?>
<worksheet xmlns="http://schemas.openxmlformats.org/spreadsheetml/2006/main" xmlns:r="http://schemas.openxmlformats.org/officeDocument/2006/relationships">
  <sheetPr codeName="Sheet5">
    <tabColor theme="9"/>
    <pageSetUpPr fitToPage="1"/>
  </sheetPr>
  <dimension ref="A1:HC39"/>
  <sheetViews>
    <sheetView showGridLines="0" topLeftCell="A3" zoomScale="50" zoomScaleNormal="50" workbookViewId="0">
      <selection activeCell="AD39" sqref="AD39"/>
    </sheetView>
  </sheetViews>
  <sheetFormatPr defaultRowHeight="24.95" customHeight="1"/>
  <cols>
    <col min="1" max="1" width="9.140625" style="3"/>
    <col min="2" max="44" width="11.42578125" style="3" customWidth="1"/>
    <col min="45" max="47" width="9.140625" style="3" customWidth="1"/>
    <col min="48" max="16384" width="9.140625" style="3"/>
  </cols>
  <sheetData>
    <row r="1" spans="1:211" ht="24.95" customHeight="1">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row>
    <row r="2" spans="1:211" ht="51" customHeight="1">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row>
    <row r="3" spans="1:211" ht="24.95" customHeight="1">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row>
    <row r="4" spans="1:211" ht="24.95" customHeight="1">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row>
    <row r="5" spans="1:211" ht="29.25" customHeight="1">
      <c r="A5" s="12"/>
      <c r="B5" s="13"/>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2"/>
      <c r="AT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row>
    <row r="6" spans="1:211" ht="29.25" customHeight="1">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2"/>
      <c r="AT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row>
    <row r="7" spans="1:211" ht="29.25" customHeight="1">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row>
    <row r="8" spans="1:211" ht="29.25" customHeight="1">
      <c r="A8" s="12"/>
      <c r="B8" s="12"/>
      <c r="C8" s="12"/>
      <c r="D8" s="11"/>
      <c r="E8" s="11"/>
      <c r="F8" s="11"/>
      <c r="G8" s="12"/>
      <c r="H8" s="12"/>
      <c r="I8" s="12"/>
      <c r="J8" s="11"/>
      <c r="K8" s="11"/>
      <c r="L8" s="11"/>
      <c r="M8" s="11"/>
      <c r="N8" s="11"/>
      <c r="O8" s="11"/>
      <c r="P8" s="11"/>
      <c r="Q8" s="11"/>
      <c r="R8" s="12"/>
      <c r="S8" s="12"/>
      <c r="T8" s="12"/>
      <c r="U8" s="12"/>
      <c r="V8" s="12"/>
      <c r="W8" s="12"/>
      <c r="X8" s="12"/>
      <c r="Y8" s="12"/>
      <c r="Z8" s="12"/>
      <c r="AA8" s="12"/>
      <c r="AB8" s="12"/>
      <c r="AC8" s="12"/>
      <c r="AD8" s="12"/>
      <c r="AE8" s="12"/>
      <c r="AF8" s="12"/>
      <c r="AG8" s="12"/>
      <c r="AH8" s="12"/>
      <c r="AI8" s="12"/>
      <c r="AJ8" s="12"/>
      <c r="AK8" s="12"/>
      <c r="AL8" s="12"/>
      <c r="AM8" s="12"/>
      <c r="AN8" s="12"/>
      <c r="AO8" s="11"/>
      <c r="AP8" s="11"/>
      <c r="AQ8" s="11"/>
      <c r="AR8" s="11"/>
    </row>
    <row r="9" spans="1:211" ht="29.25" customHeight="1">
      <c r="A9" s="12"/>
      <c r="B9" s="12"/>
      <c r="C9" s="12"/>
      <c r="D9" s="11"/>
      <c r="E9" s="11"/>
      <c r="F9" s="11"/>
      <c r="G9" s="115" t="str">
        <f>IF(QEH_Pricing_Calculation!G9&lt;&gt;"",1,"")</f>
        <v/>
      </c>
      <c r="H9" s="115" t="str">
        <f>IF(QEH_Pricing_Calculation!H9&lt;&gt;"",1,"")</f>
        <v/>
      </c>
      <c r="I9" s="115" t="str">
        <f>IF(QEH_Pricing_Calculation!I9&lt;&gt;"",1,"")</f>
        <v/>
      </c>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5" t="str">
        <f>IF(QEH_Pricing_Calculation!AM9&lt;&gt;"",1,"")</f>
        <v/>
      </c>
      <c r="AN9" s="115" t="str">
        <f>IF(QEH_Pricing_Calculation!AN9&lt;&gt;"",1,"")</f>
        <v/>
      </c>
      <c r="AO9" s="115" t="str">
        <f>IF(QEH_Pricing_Calculation!AO9&lt;&gt;"",1,"")</f>
        <v/>
      </c>
      <c r="AP9" s="115" t="str">
        <f>IF(QEH_Pricing_Calculation!AP9&lt;&gt;"",1,"")</f>
        <v/>
      </c>
      <c r="AQ9" s="11"/>
      <c r="AR9" s="11"/>
    </row>
    <row r="10" spans="1:211" ht="29.25" customHeight="1">
      <c r="A10" s="12"/>
      <c r="B10" s="12"/>
      <c r="C10" s="12"/>
      <c r="D10" s="11"/>
      <c r="E10" s="115" t="str">
        <f>IF(QEH_Pricing_Calculation!E10&lt;&gt;"",1,"")</f>
        <v/>
      </c>
      <c r="F10" s="115" t="str">
        <f>IF(QEH_Pricing_Calculation!F10&lt;&gt;"",1,"")</f>
        <v/>
      </c>
      <c r="G10" s="115" t="str">
        <f>IF(QEH_Pricing_Calculation!G10&lt;&gt;"",1,"")</f>
        <v/>
      </c>
      <c r="H10" s="115" t="str">
        <f>IF(QEH_Pricing_Calculation!H10&lt;&gt;"",1,"")</f>
        <v/>
      </c>
      <c r="I10" s="115" t="str">
        <f>IF(QEH_Pricing_Calculation!I10&lt;&gt;"",1,"")</f>
        <v/>
      </c>
      <c r="J10" s="115" t="str">
        <f>IF(QEH_Pricing_Calculation!J10&lt;&gt;"",1,"")</f>
        <v/>
      </c>
      <c r="K10" s="115" t="str">
        <f>IF(QEH_Pricing_Calculation!K10&lt;&gt;"",1,"")</f>
        <v/>
      </c>
      <c r="L10" s="115" t="str">
        <f>IF(QEH_Pricing_Calculation!L10&lt;&gt;"",1,"")</f>
        <v/>
      </c>
      <c r="M10" s="115" t="str">
        <f>IF(QEH_Pricing_Calculation!M10&lt;&gt;"",1,"")</f>
        <v/>
      </c>
      <c r="N10" s="115" t="str">
        <f>IF(QEH_Pricing_Calculation!N10&lt;&gt;"",1,"")</f>
        <v/>
      </c>
      <c r="O10" s="115" t="str">
        <f>IF(QEH_Pricing_Calculation!O10&lt;&gt;"",1,"")</f>
        <v/>
      </c>
      <c r="P10" s="115" t="str">
        <f>IF(QEH_Pricing_Calculation!P10&lt;&gt;"",1,"")</f>
        <v/>
      </c>
      <c r="Q10" s="11"/>
      <c r="R10" s="115" t="str">
        <f>IF(QEH_Pricing_Calculation!R10&lt;&gt;"",1,"")</f>
        <v/>
      </c>
      <c r="S10" s="115" t="str">
        <f>IF(QEH_Pricing_Calculation!S10&lt;&gt;"",1,"")</f>
        <v/>
      </c>
      <c r="T10" s="115" t="str">
        <f>IF(QEH_Pricing_Calculation!T10&lt;&gt;"",1,"")</f>
        <v/>
      </c>
      <c r="U10" s="115" t="str">
        <f>IF(QEH_Pricing_Calculation!U10&lt;&gt;"",1,"")</f>
        <v/>
      </c>
      <c r="V10" s="115" t="str">
        <f>IF(QEH_Pricing_Calculation!V10&lt;&gt;"",1,"")</f>
        <v/>
      </c>
      <c r="W10" s="115" t="str">
        <f>IF(QEH_Pricing_Calculation!W10&lt;&gt;"",1,"")</f>
        <v/>
      </c>
      <c r="X10" s="115" t="str">
        <f>IF(QEH_Pricing_Calculation!X10&lt;&gt;"",1,"")</f>
        <v/>
      </c>
      <c r="Y10" s="115" t="str">
        <f>IF(QEH_Pricing_Calculation!Y10&lt;&gt;"",1,"")</f>
        <v/>
      </c>
      <c r="Z10" s="115" t="str">
        <f>IF(QEH_Pricing_Calculation!Z10&lt;&gt;"",1,"")</f>
        <v/>
      </c>
      <c r="AA10" s="115" t="str">
        <f>IF(QEH_Pricing_Calculation!AA10&lt;&gt;"",1,"")</f>
        <v/>
      </c>
      <c r="AB10" s="115" t="str">
        <f>IF(QEH_Pricing_Calculation!AB10&lt;&gt;"",1,"")</f>
        <v/>
      </c>
      <c r="AC10" s="115" t="str">
        <f>IF(QEH_Pricing_Calculation!AC10&lt;&gt;"",1,"")</f>
        <v/>
      </c>
      <c r="AD10" s="115" t="str">
        <f>IF(QEH_Pricing_Calculation!AD10&lt;&gt;"",1,"")</f>
        <v/>
      </c>
      <c r="AE10" s="11"/>
      <c r="AF10" s="115" t="str">
        <f>IF(QEH_Pricing_Calculation!AF10&lt;&gt;"",1,"")</f>
        <v/>
      </c>
      <c r="AG10" s="115" t="str">
        <f>IF(QEH_Pricing_Calculation!AG10&lt;&gt;"",1,"")</f>
        <v/>
      </c>
      <c r="AH10" s="115" t="str">
        <f>IF(QEH_Pricing_Calculation!AH10&lt;&gt;"",1,"")</f>
        <v/>
      </c>
      <c r="AI10" s="115" t="str">
        <f>IF(QEH_Pricing_Calculation!AI10&lt;&gt;"",1,"")</f>
        <v/>
      </c>
      <c r="AJ10" s="115" t="str">
        <f>IF(QEH_Pricing_Calculation!AJ10&lt;&gt;"",1,"")</f>
        <v/>
      </c>
      <c r="AK10" s="115" t="str">
        <f>IF(QEH_Pricing_Calculation!AK10&lt;&gt;"",1,"")</f>
        <v/>
      </c>
      <c r="AL10" s="115" t="str">
        <f>IF(QEH_Pricing_Calculation!AL10&lt;&gt;"",1,"")</f>
        <v/>
      </c>
      <c r="AM10" s="115" t="str">
        <f>IF(QEH_Pricing_Calculation!AM10&lt;&gt;"",1,"")</f>
        <v/>
      </c>
      <c r="AN10" s="115" t="str">
        <f>IF(QEH_Pricing_Calculation!AN10&lt;&gt;"",1,"")</f>
        <v/>
      </c>
      <c r="AO10" s="115" t="str">
        <f>IF(QEH_Pricing_Calculation!AO10&lt;&gt;"",1,"")</f>
        <v/>
      </c>
      <c r="AP10" s="115" t="str">
        <f>IF(QEH_Pricing_Calculation!AP10&lt;&gt;"",1,"")</f>
        <v/>
      </c>
      <c r="AQ10" s="115" t="str">
        <f>IF(QEH_Pricing_Calculation!AQ10&lt;&gt;"",1,"")</f>
        <v/>
      </c>
      <c r="AR10" s="115" t="str">
        <f>IF(QEH_Pricing_Calculation!AR10&lt;&gt;"",1,"")</f>
        <v/>
      </c>
    </row>
    <row r="11" spans="1:211" ht="29.25" customHeight="1">
      <c r="A11" s="12"/>
      <c r="B11" s="12"/>
      <c r="C11" s="12"/>
      <c r="D11" s="115" t="str">
        <f>IF(QEH_Pricing_Calculation!D11&lt;&gt;"",1,"")</f>
        <v/>
      </c>
      <c r="E11" s="115" t="str">
        <f>IF(QEH_Pricing_Calculation!E11&lt;&gt;"",1,"")</f>
        <v/>
      </c>
      <c r="F11" s="115" t="str">
        <f>IF(QEH_Pricing_Calculation!F11&lt;&gt;"",1,"")</f>
        <v/>
      </c>
      <c r="G11" s="115" t="str">
        <f>IF(QEH_Pricing_Calculation!G11&lt;&gt;"",1,"")</f>
        <v/>
      </c>
      <c r="H11" s="115" t="str">
        <f>IF(QEH_Pricing_Calculation!H11&lt;&gt;"",1,"")</f>
        <v/>
      </c>
      <c r="I11" s="115" t="str">
        <f>IF(QEH_Pricing_Calculation!I11&lt;&gt;"",1,"")</f>
        <v/>
      </c>
      <c r="J11" s="115" t="str">
        <f>IF(QEH_Pricing_Calculation!J11&lt;&gt;"",1,"")</f>
        <v/>
      </c>
      <c r="K11" s="115" t="str">
        <f>IF(QEH_Pricing_Calculation!K11&lt;&gt;"",1,"")</f>
        <v/>
      </c>
      <c r="L11" s="115" t="str">
        <f>IF(QEH_Pricing_Calculation!L11&lt;&gt;"",1,"")</f>
        <v/>
      </c>
      <c r="M11" s="115" t="str">
        <f>IF(QEH_Pricing_Calculation!M11&lt;&gt;"",1,"")</f>
        <v/>
      </c>
      <c r="N11" s="115" t="str">
        <f>IF(QEH_Pricing_Calculation!N11&lt;&gt;"",1,"")</f>
        <v/>
      </c>
      <c r="O11" s="115" t="str">
        <f>IF(QEH_Pricing_Calculation!O11&lt;&gt;"",1,"")</f>
        <v/>
      </c>
      <c r="P11" s="115" t="str">
        <f>IF(QEH_Pricing_Calculation!P11&lt;&gt;"",1,"")</f>
        <v/>
      </c>
      <c r="Q11" s="11"/>
      <c r="R11" s="115" t="str">
        <f>IF(QEH_Pricing_Calculation!R11&lt;&gt;"",1,"")</f>
        <v/>
      </c>
      <c r="S11" s="115" t="str">
        <f>IF(QEH_Pricing_Calculation!S11&lt;&gt;"",1,"")</f>
        <v/>
      </c>
      <c r="T11" s="115" t="str">
        <f>IF(QEH_Pricing_Calculation!T11&lt;&gt;"",1,"")</f>
        <v/>
      </c>
      <c r="U11" s="115" t="str">
        <f>IF(QEH_Pricing_Calculation!U11&lt;&gt;"",1,"")</f>
        <v/>
      </c>
      <c r="V11" s="115" t="str">
        <f>IF(QEH_Pricing_Calculation!V11&lt;&gt;"",1,"")</f>
        <v/>
      </c>
      <c r="W11" s="115" t="str">
        <f>IF(QEH_Pricing_Calculation!W11&lt;&gt;"",1,"")</f>
        <v/>
      </c>
      <c r="X11" s="115" t="str">
        <f>IF(QEH_Pricing_Calculation!X11&lt;&gt;"",1,"")</f>
        <v/>
      </c>
      <c r="Y11" s="115" t="str">
        <f>IF(QEH_Pricing_Calculation!Y11&lt;&gt;"",1,"")</f>
        <v/>
      </c>
      <c r="Z11" s="115" t="str">
        <f>IF(QEH_Pricing_Calculation!Z11&lt;&gt;"",1,"")</f>
        <v/>
      </c>
      <c r="AA11" s="115" t="str">
        <f>IF(QEH_Pricing_Calculation!AA11&lt;&gt;"",1,"")</f>
        <v/>
      </c>
      <c r="AB11" s="115" t="str">
        <f>IF(QEH_Pricing_Calculation!AB11&lt;&gt;"",1,"")</f>
        <v/>
      </c>
      <c r="AC11" s="115" t="str">
        <f>IF(QEH_Pricing_Calculation!AC11&lt;&gt;"",1,"")</f>
        <v/>
      </c>
      <c r="AD11" s="115" t="str">
        <f>IF(QEH_Pricing_Calculation!AD11&lt;&gt;"",1,"")</f>
        <v/>
      </c>
      <c r="AE11" s="11"/>
      <c r="AF11" s="115" t="str">
        <f>IF(QEH_Pricing_Calculation!AF11&lt;&gt;"",1,"")</f>
        <v/>
      </c>
      <c r="AG11" s="115" t="str">
        <f>IF(QEH_Pricing_Calculation!AG11&lt;&gt;"",1,"")</f>
        <v/>
      </c>
      <c r="AH11" s="115" t="str">
        <f>IF(QEH_Pricing_Calculation!AH11&lt;&gt;"",1,"")</f>
        <v/>
      </c>
      <c r="AI11" s="115" t="str">
        <f>IF(QEH_Pricing_Calculation!AI11&lt;&gt;"",1,"")</f>
        <v/>
      </c>
      <c r="AJ11" s="115" t="str">
        <f>IF(QEH_Pricing_Calculation!AJ11&lt;&gt;"",1,"")</f>
        <v/>
      </c>
      <c r="AK11" s="115" t="str">
        <f>IF(QEH_Pricing_Calculation!AK11&lt;&gt;"",1,"")</f>
        <v/>
      </c>
      <c r="AL11" s="115" t="str">
        <f>IF(QEH_Pricing_Calculation!AL11&lt;&gt;"",1,"")</f>
        <v/>
      </c>
      <c r="AM11" s="115" t="str">
        <f>IF(QEH_Pricing_Calculation!AM11&lt;&gt;"",1,"")</f>
        <v/>
      </c>
      <c r="AN11" s="115" t="str">
        <f>IF(QEH_Pricing_Calculation!AN11&lt;&gt;"",1,"")</f>
        <v/>
      </c>
      <c r="AO11" s="115" t="str">
        <f>IF(QEH_Pricing_Calculation!AO11&lt;&gt;"",1,"")</f>
        <v/>
      </c>
      <c r="AP11" s="115" t="str">
        <f>IF(QEH_Pricing_Calculation!AP11&lt;&gt;"",1,"")</f>
        <v/>
      </c>
      <c r="AQ11" s="115" t="str">
        <f>IF(QEH_Pricing_Calculation!AQ11&lt;&gt;"",1,"")</f>
        <v/>
      </c>
      <c r="AR11" s="115" t="str">
        <f>IF(QEH_Pricing_Calculation!AR11&lt;&gt;"",1,"")</f>
        <v/>
      </c>
    </row>
    <row r="12" spans="1:211" ht="29.25" customHeight="1">
      <c r="A12" s="12"/>
      <c r="B12" s="12"/>
      <c r="C12" s="12"/>
      <c r="D12" s="115" t="str">
        <f>IF(QEH_Pricing_Calculation!D12&lt;&gt;"",1,"")</f>
        <v/>
      </c>
      <c r="E12" s="115" t="str">
        <f>IF(QEH_Pricing_Calculation!E12&lt;&gt;"",1,"")</f>
        <v/>
      </c>
      <c r="F12" s="115" t="str">
        <f>IF(QEH_Pricing_Calculation!F12&lt;&gt;"",1,"")</f>
        <v/>
      </c>
      <c r="G12" s="115" t="str">
        <f>IF(QEH_Pricing_Calculation!G12&lt;&gt;"",1,"")</f>
        <v/>
      </c>
      <c r="H12" s="115" t="str">
        <f>IF(QEH_Pricing_Calculation!H12&lt;&gt;"",1,"")</f>
        <v/>
      </c>
      <c r="I12" s="115" t="str">
        <f>IF(QEH_Pricing_Calculation!I12&lt;&gt;"",1,"")</f>
        <v/>
      </c>
      <c r="J12" s="115" t="str">
        <f>IF(QEH_Pricing_Calculation!J12&lt;&gt;"",1,"")</f>
        <v/>
      </c>
      <c r="K12" s="115" t="str">
        <f>IF(QEH_Pricing_Calculation!K12&lt;&gt;"",1,"")</f>
        <v/>
      </c>
      <c r="L12" s="115" t="str">
        <f>IF(QEH_Pricing_Calculation!L12&lt;&gt;"",1,"")</f>
        <v/>
      </c>
      <c r="M12" s="115" t="str">
        <f>IF(QEH_Pricing_Calculation!M12&lt;&gt;"",1,"")</f>
        <v/>
      </c>
      <c r="N12" s="115" t="str">
        <f>IF(QEH_Pricing_Calculation!N12&lt;&gt;"",1,"")</f>
        <v/>
      </c>
      <c r="O12" s="115" t="str">
        <f>IF(QEH_Pricing_Calculation!O12&lt;&gt;"",1,"")</f>
        <v/>
      </c>
      <c r="P12" s="115" t="str">
        <f>IF(QEH_Pricing_Calculation!P12&lt;&gt;"",1,"")</f>
        <v/>
      </c>
      <c r="Q12" s="11"/>
      <c r="R12" s="115" t="str">
        <f>IF(QEH_Pricing_Calculation!R12&lt;&gt;"",1,"")</f>
        <v/>
      </c>
      <c r="S12" s="115" t="str">
        <f>IF(QEH_Pricing_Calculation!S12&lt;&gt;"",1,"")</f>
        <v/>
      </c>
      <c r="T12" s="115" t="str">
        <f>IF(QEH_Pricing_Calculation!T12&lt;&gt;"",1,"")</f>
        <v/>
      </c>
      <c r="U12" s="115" t="str">
        <f>IF(QEH_Pricing_Calculation!U12&lt;&gt;"",1,"")</f>
        <v/>
      </c>
      <c r="V12" s="115" t="str">
        <f>IF(QEH_Pricing_Calculation!V12&lt;&gt;"",1,"")</f>
        <v/>
      </c>
      <c r="W12" s="115" t="str">
        <f>IF(QEH_Pricing_Calculation!W12&lt;&gt;"",1,"")</f>
        <v/>
      </c>
      <c r="X12" s="115" t="str">
        <f>IF(QEH_Pricing_Calculation!X12&lt;&gt;"",1,"")</f>
        <v/>
      </c>
      <c r="Y12" s="115" t="str">
        <f>IF(QEH_Pricing_Calculation!Y12&lt;&gt;"",1,"")</f>
        <v/>
      </c>
      <c r="Z12" s="115" t="str">
        <f>IF(QEH_Pricing_Calculation!Z12&lt;&gt;"",1,"")</f>
        <v/>
      </c>
      <c r="AA12" s="115" t="str">
        <f>IF(QEH_Pricing_Calculation!AA12&lt;&gt;"",1,"")</f>
        <v/>
      </c>
      <c r="AB12" s="115" t="str">
        <f>IF(QEH_Pricing_Calculation!AB12&lt;&gt;"",1,"")</f>
        <v/>
      </c>
      <c r="AC12" s="115" t="str">
        <f>IF(QEH_Pricing_Calculation!AC12&lt;&gt;"",1,"")</f>
        <v/>
      </c>
      <c r="AD12" s="115" t="str">
        <f>IF(QEH_Pricing_Calculation!AD12&lt;&gt;"",1,"")</f>
        <v/>
      </c>
      <c r="AE12" s="11"/>
      <c r="AF12" s="115" t="str">
        <f>IF(QEH_Pricing_Calculation!AF12&lt;&gt;"",1,"")</f>
        <v/>
      </c>
      <c r="AG12" s="115" t="str">
        <f>IF(QEH_Pricing_Calculation!AG12&lt;&gt;"",1,"")</f>
        <v/>
      </c>
      <c r="AH12" s="115" t="str">
        <f>IF(QEH_Pricing_Calculation!AH12&lt;&gt;"",1,"")</f>
        <v/>
      </c>
      <c r="AI12" s="115" t="str">
        <f>IF(QEH_Pricing_Calculation!AI12&lt;&gt;"",1,"")</f>
        <v/>
      </c>
      <c r="AJ12" s="115" t="str">
        <f>IF(QEH_Pricing_Calculation!AJ12&lt;&gt;"",1,"")</f>
        <v/>
      </c>
      <c r="AK12" s="115" t="str">
        <f>IF(QEH_Pricing_Calculation!AK12&lt;&gt;"",1,"")</f>
        <v/>
      </c>
      <c r="AL12" s="115" t="str">
        <f>IF(QEH_Pricing_Calculation!AL12&lt;&gt;"",1,"")</f>
        <v/>
      </c>
      <c r="AM12" s="115" t="str">
        <f>IF(QEH_Pricing_Calculation!AM12&lt;&gt;"",1,"")</f>
        <v/>
      </c>
      <c r="AN12" s="115" t="str">
        <f>IF(QEH_Pricing_Calculation!AN12&lt;&gt;"",1,"")</f>
        <v/>
      </c>
      <c r="AO12" s="115" t="str">
        <f>IF(QEH_Pricing_Calculation!AO12&lt;&gt;"",1,"")</f>
        <v/>
      </c>
      <c r="AP12" s="115" t="str">
        <f>IF(QEH_Pricing_Calculation!AP12&lt;&gt;"",1,"")</f>
        <v/>
      </c>
      <c r="AQ12" s="115" t="str">
        <f>IF(QEH_Pricing_Calculation!AQ12&lt;&gt;"",1,"")</f>
        <v/>
      </c>
      <c r="AR12" s="115" t="str">
        <f>IF(QEH_Pricing_Calculation!AR12&lt;&gt;"",1,"")</f>
        <v/>
      </c>
    </row>
    <row r="13" spans="1:211" ht="29.25" customHeight="1">
      <c r="A13" s="12"/>
      <c r="B13" s="12"/>
      <c r="C13" s="12"/>
      <c r="D13" s="115" t="str">
        <f>IF(QEH_Pricing_Calculation!D13&lt;&gt;"",1,"")</f>
        <v/>
      </c>
      <c r="E13" s="115" t="str">
        <f>IF(QEH_Pricing_Calculation!E13&lt;&gt;"",1,"")</f>
        <v/>
      </c>
      <c r="F13" s="115" t="str">
        <f>IF(QEH_Pricing_Calculation!F13&lt;&gt;"",1,"")</f>
        <v/>
      </c>
      <c r="G13" s="115" t="str">
        <f>IF(QEH_Pricing_Calculation!G13&lt;&gt;"",1,"")</f>
        <v/>
      </c>
      <c r="H13" s="115" t="str">
        <f>IF(QEH_Pricing_Calculation!H13&lt;&gt;"",1,"")</f>
        <v/>
      </c>
      <c r="I13" s="115" t="str">
        <f>IF(QEH_Pricing_Calculation!I13&lt;&gt;"",1,"")</f>
        <v/>
      </c>
      <c r="J13" s="115" t="str">
        <f>IF(QEH_Pricing_Calculation!J13&lt;&gt;"",1,"")</f>
        <v/>
      </c>
      <c r="K13" s="115" t="str">
        <f>IF(QEH_Pricing_Calculation!K13&lt;&gt;"",1,"")</f>
        <v/>
      </c>
      <c r="L13" s="115" t="str">
        <f>IF(QEH_Pricing_Calculation!L13&lt;&gt;"",1,"")</f>
        <v/>
      </c>
      <c r="M13" s="115" t="str">
        <f>IF(QEH_Pricing_Calculation!M13&lt;&gt;"",1,"")</f>
        <v/>
      </c>
      <c r="N13" s="115" t="str">
        <f>IF(QEH_Pricing_Calculation!N13&lt;&gt;"",1,"")</f>
        <v/>
      </c>
      <c r="O13" s="115" t="str">
        <f>IF(QEH_Pricing_Calculation!O13&lt;&gt;"",1,"")</f>
        <v/>
      </c>
      <c r="P13" s="115" t="str">
        <f>IF(QEH_Pricing_Calculation!P13&lt;&gt;"",1,"")</f>
        <v/>
      </c>
      <c r="Q13" s="11"/>
      <c r="R13" s="115" t="str">
        <f>IF(QEH_Pricing_Calculation!R13&lt;&gt;"",1,"")</f>
        <v/>
      </c>
      <c r="S13" s="115" t="str">
        <f>IF(QEH_Pricing_Calculation!S13&lt;&gt;"",1,"")</f>
        <v/>
      </c>
      <c r="T13" s="115" t="str">
        <f>IF(QEH_Pricing_Calculation!T13&lt;&gt;"",1,"")</f>
        <v/>
      </c>
      <c r="U13" s="115" t="str">
        <f>IF(QEH_Pricing_Calculation!U13&lt;&gt;"",1,"")</f>
        <v/>
      </c>
      <c r="V13" s="115" t="str">
        <f>IF(QEH_Pricing_Calculation!V13&lt;&gt;"",1,"")</f>
        <v/>
      </c>
      <c r="W13" s="115" t="str">
        <f>IF(QEH_Pricing_Calculation!W13&lt;&gt;"",1,"")</f>
        <v/>
      </c>
      <c r="X13" s="115" t="str">
        <f>IF(QEH_Pricing_Calculation!X13&lt;&gt;"",1,"")</f>
        <v/>
      </c>
      <c r="Y13" s="115" t="str">
        <f>IF(QEH_Pricing_Calculation!Y13&lt;&gt;"",1,"")</f>
        <v/>
      </c>
      <c r="Z13" s="115" t="str">
        <f>IF(QEH_Pricing_Calculation!Z13&lt;&gt;"",1,"")</f>
        <v/>
      </c>
      <c r="AA13" s="115" t="str">
        <f>IF(QEH_Pricing_Calculation!AA13&lt;&gt;"",1,"")</f>
        <v/>
      </c>
      <c r="AB13" s="115" t="str">
        <f>IF(QEH_Pricing_Calculation!AB13&lt;&gt;"",1,"")</f>
        <v/>
      </c>
      <c r="AC13" s="115" t="str">
        <f>IF(QEH_Pricing_Calculation!AC13&lt;&gt;"",1,"")</f>
        <v/>
      </c>
      <c r="AD13" s="115" t="str">
        <f>IF(QEH_Pricing_Calculation!AD13&lt;&gt;"",1,"")</f>
        <v/>
      </c>
      <c r="AE13" s="11"/>
      <c r="AF13" s="115" t="str">
        <f>IF(QEH_Pricing_Calculation!AF13&lt;&gt;"",1,"")</f>
        <v/>
      </c>
      <c r="AG13" s="115" t="str">
        <f>IF(QEH_Pricing_Calculation!AG13&lt;&gt;"",1,"")</f>
        <v/>
      </c>
      <c r="AH13" s="115" t="str">
        <f>IF(QEH_Pricing_Calculation!AH13&lt;&gt;"",1,"")</f>
        <v/>
      </c>
      <c r="AI13" s="115" t="str">
        <f>IF(QEH_Pricing_Calculation!AI13&lt;&gt;"",1,"")</f>
        <v/>
      </c>
      <c r="AJ13" s="115" t="str">
        <f>IF(QEH_Pricing_Calculation!AJ13&lt;&gt;"",1,"")</f>
        <v/>
      </c>
      <c r="AK13" s="115" t="str">
        <f>IF(QEH_Pricing_Calculation!AK13&lt;&gt;"",1,"")</f>
        <v/>
      </c>
      <c r="AL13" s="115" t="str">
        <f>IF(QEH_Pricing_Calculation!AL13&lt;&gt;"",1,"")</f>
        <v/>
      </c>
      <c r="AM13" s="115" t="str">
        <f>IF(QEH_Pricing_Calculation!AM13&lt;&gt;"",1,"")</f>
        <v/>
      </c>
      <c r="AN13" s="115" t="str">
        <f>IF(QEH_Pricing_Calculation!AN13&lt;&gt;"",1,"")</f>
        <v/>
      </c>
      <c r="AO13" s="115" t="str">
        <f>IF(QEH_Pricing_Calculation!AO13&lt;&gt;"",1,"")</f>
        <v/>
      </c>
      <c r="AP13" s="115" t="str">
        <f>IF(QEH_Pricing_Calculation!AP13&lt;&gt;"",1,"")</f>
        <v/>
      </c>
      <c r="AQ13" s="115" t="str">
        <f>IF(QEH_Pricing_Calculation!AQ13&lt;&gt;"",1,"")</f>
        <v/>
      </c>
      <c r="AR13" s="115" t="str">
        <f>IF(QEH_Pricing_Calculation!AR13&lt;&gt;"",1,"")</f>
        <v/>
      </c>
    </row>
    <row r="14" spans="1:211" ht="29.25" customHeight="1">
      <c r="A14" s="12"/>
      <c r="B14" s="12"/>
      <c r="C14" s="12"/>
      <c r="D14" s="115" t="str">
        <f>IF(QEH_Pricing_Calculation!D14&lt;&gt;"",1,"")</f>
        <v/>
      </c>
      <c r="E14" s="115" t="str">
        <f>IF(QEH_Pricing_Calculation!E14&lt;&gt;"",1,"")</f>
        <v/>
      </c>
      <c r="F14" s="115" t="str">
        <f>IF(QEH_Pricing_Calculation!F14&lt;&gt;"",1,"")</f>
        <v/>
      </c>
      <c r="G14" s="115" t="str">
        <f>IF(QEH_Pricing_Calculation!G14&lt;&gt;"",1,"")</f>
        <v/>
      </c>
      <c r="H14" s="115" t="str">
        <f>IF(QEH_Pricing_Calculation!H14&lt;&gt;"",1,"")</f>
        <v/>
      </c>
      <c r="I14" s="115" t="str">
        <f>IF(QEH_Pricing_Calculation!I14&lt;&gt;"",1,"")</f>
        <v/>
      </c>
      <c r="J14" s="115" t="str">
        <f>IF(QEH_Pricing_Calculation!J14&lt;&gt;"",1,"")</f>
        <v/>
      </c>
      <c r="K14" s="115" t="str">
        <f>IF(QEH_Pricing_Calculation!K14&lt;&gt;"",1,"")</f>
        <v/>
      </c>
      <c r="L14" s="115" t="str">
        <f>IF(QEH_Pricing_Calculation!L14&lt;&gt;"",1,"")</f>
        <v/>
      </c>
      <c r="M14" s="115" t="str">
        <f>IF(QEH_Pricing_Calculation!M14&lt;&gt;"",1,"")</f>
        <v/>
      </c>
      <c r="N14" s="115" t="str">
        <f>IF(QEH_Pricing_Calculation!N14&lt;&gt;"",1,"")</f>
        <v/>
      </c>
      <c r="O14" s="115" t="str">
        <f>IF(QEH_Pricing_Calculation!O14&lt;&gt;"",1,"")</f>
        <v/>
      </c>
      <c r="P14" s="115" t="str">
        <f>IF(QEH_Pricing_Calculation!P14&lt;&gt;"",1,"")</f>
        <v/>
      </c>
      <c r="Q14" s="11"/>
      <c r="R14" s="115" t="str">
        <f>IF(QEH_Pricing_Calculation!R14&lt;&gt;"",1,"")</f>
        <v/>
      </c>
      <c r="S14" s="115" t="str">
        <f>IF(QEH_Pricing_Calculation!S14&lt;&gt;"",1,"")</f>
        <v/>
      </c>
      <c r="T14" s="115" t="str">
        <f>IF(QEH_Pricing_Calculation!T14&lt;&gt;"",1,"")</f>
        <v/>
      </c>
      <c r="U14" s="115" t="str">
        <f>IF(QEH_Pricing_Calculation!U14&lt;&gt;"",1,"")</f>
        <v/>
      </c>
      <c r="V14" s="115" t="str">
        <f>IF(QEH_Pricing_Calculation!V14&lt;&gt;"",1,"")</f>
        <v/>
      </c>
      <c r="W14" s="115" t="str">
        <f>IF(QEH_Pricing_Calculation!W14&lt;&gt;"",1,"")</f>
        <v/>
      </c>
      <c r="X14" s="115" t="str">
        <f>IF(QEH_Pricing_Calculation!X14&lt;&gt;"",1,"")</f>
        <v/>
      </c>
      <c r="Y14" s="115" t="str">
        <f>IF(QEH_Pricing_Calculation!Y14&lt;&gt;"",1,"")</f>
        <v/>
      </c>
      <c r="Z14" s="115" t="str">
        <f>IF(QEH_Pricing_Calculation!Z14&lt;&gt;"",1,"")</f>
        <v/>
      </c>
      <c r="AA14" s="115" t="str">
        <f>IF(QEH_Pricing_Calculation!AA14&lt;&gt;"",1,"")</f>
        <v/>
      </c>
      <c r="AB14" s="115" t="str">
        <f>IF(QEH_Pricing_Calculation!AB14&lt;&gt;"",1,"")</f>
        <v/>
      </c>
      <c r="AC14" s="115" t="str">
        <f>IF(QEH_Pricing_Calculation!AC14&lt;&gt;"",1,"")</f>
        <v/>
      </c>
      <c r="AD14" s="115" t="str">
        <f>IF(QEH_Pricing_Calculation!AD14&lt;&gt;"",1,"")</f>
        <v/>
      </c>
      <c r="AE14" s="11"/>
      <c r="AF14" s="115" t="str">
        <f>IF(QEH_Pricing_Calculation!AF14&lt;&gt;"",1,"")</f>
        <v/>
      </c>
      <c r="AG14" s="115" t="str">
        <f>IF(QEH_Pricing_Calculation!AG14&lt;&gt;"",1,"")</f>
        <v/>
      </c>
      <c r="AH14" s="115" t="str">
        <f>IF(QEH_Pricing_Calculation!AH14&lt;&gt;"",1,"")</f>
        <v/>
      </c>
      <c r="AI14" s="115" t="str">
        <f>IF(QEH_Pricing_Calculation!AI14&lt;&gt;"",1,"")</f>
        <v/>
      </c>
      <c r="AJ14" s="115" t="str">
        <f>IF(QEH_Pricing_Calculation!AJ14&lt;&gt;"",1,"")</f>
        <v/>
      </c>
      <c r="AK14" s="115" t="str">
        <f>IF(QEH_Pricing_Calculation!AK14&lt;&gt;"",1,"")</f>
        <v/>
      </c>
      <c r="AL14" s="115" t="str">
        <f>IF(QEH_Pricing_Calculation!AL14&lt;&gt;"",1,"")</f>
        <v/>
      </c>
      <c r="AM14" s="115" t="str">
        <f>IF(QEH_Pricing_Calculation!AM14&lt;&gt;"",1,"")</f>
        <v/>
      </c>
      <c r="AN14" s="115" t="str">
        <f>IF(QEH_Pricing_Calculation!AN14&lt;&gt;"",1,"")</f>
        <v/>
      </c>
      <c r="AO14" s="115" t="str">
        <f>IF(QEH_Pricing_Calculation!AO14&lt;&gt;"",1,"")</f>
        <v/>
      </c>
      <c r="AP14" s="115" t="str">
        <f>IF(QEH_Pricing_Calculation!AP14&lt;&gt;"",1,"")</f>
        <v/>
      </c>
      <c r="AQ14" s="115" t="str">
        <f>IF(QEH_Pricing_Calculation!AQ14&lt;&gt;"",1,"")</f>
        <v/>
      </c>
      <c r="AR14" s="115" t="str">
        <f>IF(QEH_Pricing_Calculation!AR14&lt;&gt;"",1,"")</f>
        <v/>
      </c>
    </row>
    <row r="15" spans="1:211" ht="29.25" customHeight="1">
      <c r="A15" s="12"/>
      <c r="B15" s="12"/>
      <c r="C15" s="12"/>
      <c r="D15" s="115" t="str">
        <f>IF(QEH_Pricing_Calculation!D15&lt;&gt;"",1,"")</f>
        <v/>
      </c>
      <c r="E15" s="115" t="str">
        <f>IF(QEH_Pricing_Calculation!E15&lt;&gt;"",1,"")</f>
        <v/>
      </c>
      <c r="F15" s="115" t="str">
        <f>IF(QEH_Pricing_Calculation!F15&lt;&gt;"",1,"")</f>
        <v/>
      </c>
      <c r="G15" s="115" t="str">
        <f>IF(QEH_Pricing_Calculation!G15&lt;&gt;"",1,"")</f>
        <v/>
      </c>
      <c r="H15" s="115" t="str">
        <f>IF(QEH_Pricing_Calculation!H15&lt;&gt;"",1,"")</f>
        <v/>
      </c>
      <c r="I15" s="115" t="str">
        <f>IF(QEH_Pricing_Calculation!I15&lt;&gt;"",1,"")</f>
        <v/>
      </c>
      <c r="J15" s="115" t="str">
        <f>IF(QEH_Pricing_Calculation!J15&lt;&gt;"",1,"")</f>
        <v/>
      </c>
      <c r="K15" s="115" t="str">
        <f>IF(QEH_Pricing_Calculation!K15&lt;&gt;"",1,"")</f>
        <v/>
      </c>
      <c r="L15" s="115" t="str">
        <f>IF(QEH_Pricing_Calculation!L15&lt;&gt;"",1,"")</f>
        <v/>
      </c>
      <c r="M15" s="115" t="str">
        <f>IF(QEH_Pricing_Calculation!M15&lt;&gt;"",1,"")</f>
        <v/>
      </c>
      <c r="N15" s="115" t="str">
        <f>IF(QEH_Pricing_Calculation!N15&lt;&gt;"",1,"")</f>
        <v/>
      </c>
      <c r="O15" s="115" t="str">
        <f>IF(QEH_Pricing_Calculation!O15&lt;&gt;"",1,"")</f>
        <v/>
      </c>
      <c r="P15" s="115" t="str">
        <f>IF(QEH_Pricing_Calculation!P15&lt;&gt;"",1,"")</f>
        <v/>
      </c>
      <c r="Q15" s="11"/>
      <c r="R15" s="115" t="str">
        <f>IF(QEH_Pricing_Calculation!R15&lt;&gt;"",1,"")</f>
        <v/>
      </c>
      <c r="S15" s="115" t="str">
        <f>IF(QEH_Pricing_Calculation!S15&lt;&gt;"",1,"")</f>
        <v/>
      </c>
      <c r="T15" s="115" t="str">
        <f>IF(QEH_Pricing_Calculation!T15&lt;&gt;"",1,"")</f>
        <v/>
      </c>
      <c r="U15" s="115" t="str">
        <f>IF(QEH_Pricing_Calculation!U15&lt;&gt;"",1,"")</f>
        <v/>
      </c>
      <c r="V15" s="115" t="str">
        <f>IF(QEH_Pricing_Calculation!V15&lt;&gt;"",1,"")</f>
        <v/>
      </c>
      <c r="W15" s="115" t="str">
        <f>IF(QEH_Pricing_Calculation!W15&lt;&gt;"",1,"")</f>
        <v/>
      </c>
      <c r="X15" s="115" t="str">
        <f>IF(QEH_Pricing_Calculation!X15&lt;&gt;"",1,"")</f>
        <v/>
      </c>
      <c r="Y15" s="115" t="str">
        <f>IF(QEH_Pricing_Calculation!Y15&lt;&gt;"",1,"")</f>
        <v/>
      </c>
      <c r="Z15" s="115" t="str">
        <f>IF(QEH_Pricing_Calculation!Z15&lt;&gt;"",1,"")</f>
        <v/>
      </c>
      <c r="AA15" s="115" t="str">
        <f>IF(QEH_Pricing_Calculation!AA15&lt;&gt;"",1,"")</f>
        <v/>
      </c>
      <c r="AB15" s="115" t="str">
        <f>IF(QEH_Pricing_Calculation!AB15&lt;&gt;"",1,"")</f>
        <v/>
      </c>
      <c r="AC15" s="115" t="str">
        <f>IF(QEH_Pricing_Calculation!AC15&lt;&gt;"",1,"")</f>
        <v/>
      </c>
      <c r="AD15" s="115" t="str">
        <f>IF(QEH_Pricing_Calculation!AD15&lt;&gt;"",1,"")</f>
        <v/>
      </c>
      <c r="AE15" s="11"/>
      <c r="AF15" s="115" t="str">
        <f>IF(QEH_Pricing_Calculation!AF15&lt;&gt;"",1,"")</f>
        <v/>
      </c>
      <c r="AG15" s="115" t="str">
        <f>IF(QEH_Pricing_Calculation!AG15&lt;&gt;"",1,"")</f>
        <v/>
      </c>
      <c r="AH15" s="115" t="str">
        <f>IF(QEH_Pricing_Calculation!AH15&lt;&gt;"",1,"")</f>
        <v/>
      </c>
      <c r="AI15" s="115" t="str">
        <f>IF(QEH_Pricing_Calculation!AI15&lt;&gt;"",1,"")</f>
        <v/>
      </c>
      <c r="AJ15" s="115" t="str">
        <f>IF(QEH_Pricing_Calculation!AJ15&lt;&gt;"",1,"")</f>
        <v/>
      </c>
      <c r="AK15" s="115" t="str">
        <f>IF(QEH_Pricing_Calculation!AK15&lt;&gt;"",1,"")</f>
        <v/>
      </c>
      <c r="AL15" s="115" t="str">
        <f>IF(QEH_Pricing_Calculation!AL15&lt;&gt;"",1,"")</f>
        <v/>
      </c>
      <c r="AM15" s="115" t="str">
        <f>IF(QEH_Pricing_Calculation!AM15&lt;&gt;"",1,"")</f>
        <v/>
      </c>
      <c r="AN15" s="115" t="str">
        <f>IF(QEH_Pricing_Calculation!AN15&lt;&gt;"",1,"")</f>
        <v/>
      </c>
      <c r="AO15" s="115" t="str">
        <f>IF(QEH_Pricing_Calculation!AO15&lt;&gt;"",1,"")</f>
        <v/>
      </c>
      <c r="AP15" s="115" t="str">
        <f>IF(QEH_Pricing_Calculation!AP15&lt;&gt;"",1,"")</f>
        <v/>
      </c>
      <c r="AQ15" s="115" t="str">
        <f>IF(QEH_Pricing_Calculation!AQ15&lt;&gt;"",1,"")</f>
        <v/>
      </c>
      <c r="AR15" s="115" t="str">
        <f>IF(QEH_Pricing_Calculation!AR15&lt;&gt;"",1,"")</f>
        <v/>
      </c>
    </row>
    <row r="16" spans="1:211" ht="29.25" customHeight="1">
      <c r="A16" s="12"/>
      <c r="B16" s="12"/>
      <c r="C16" s="12"/>
      <c r="D16" s="115" t="str">
        <f>IF(QEH_Pricing_Calculation!D16&lt;&gt;"",1,"")</f>
        <v/>
      </c>
      <c r="E16" s="115" t="str">
        <f>IF(QEH_Pricing_Calculation!E16&lt;&gt;"",1,"")</f>
        <v/>
      </c>
      <c r="F16" s="115" t="str">
        <f>IF(QEH_Pricing_Calculation!F16&lt;&gt;"",1,"")</f>
        <v/>
      </c>
      <c r="G16" s="115" t="str">
        <f>IF(QEH_Pricing_Calculation!G16&lt;&gt;"",1,"")</f>
        <v/>
      </c>
      <c r="H16" s="115" t="str">
        <f>IF(QEH_Pricing_Calculation!H16&lt;&gt;"",1,"")</f>
        <v/>
      </c>
      <c r="I16" s="115" t="str">
        <f>IF(QEH_Pricing_Calculation!I16&lt;&gt;"",1,"")</f>
        <v/>
      </c>
      <c r="J16" s="115" t="str">
        <f>IF(QEH_Pricing_Calculation!J16&lt;&gt;"",1,"")</f>
        <v/>
      </c>
      <c r="K16" s="115" t="str">
        <f>IF(QEH_Pricing_Calculation!K16&lt;&gt;"",1,"")</f>
        <v/>
      </c>
      <c r="L16" s="115" t="str">
        <f>IF(QEH_Pricing_Calculation!L16&lt;&gt;"",1,"")</f>
        <v/>
      </c>
      <c r="M16" s="115" t="str">
        <f>IF(QEH_Pricing_Calculation!M16&lt;&gt;"",1,"")</f>
        <v/>
      </c>
      <c r="N16" s="115" t="str">
        <f>IF(QEH_Pricing_Calculation!N16&lt;&gt;"",1,"")</f>
        <v/>
      </c>
      <c r="O16" s="115" t="str">
        <f>IF(QEH_Pricing_Calculation!O16&lt;&gt;"",1,"")</f>
        <v/>
      </c>
      <c r="P16" s="115" t="str">
        <f>IF(QEH_Pricing_Calculation!P16&lt;&gt;"",1,"")</f>
        <v/>
      </c>
      <c r="Q16" s="11"/>
      <c r="R16" s="115" t="str">
        <f>IF(QEH_Pricing_Calculation!R16&lt;&gt;"",1,"")</f>
        <v/>
      </c>
      <c r="S16" s="115" t="str">
        <f>IF(QEH_Pricing_Calculation!S16&lt;&gt;"",1,"")</f>
        <v/>
      </c>
      <c r="T16" s="115" t="str">
        <f>IF(QEH_Pricing_Calculation!T16&lt;&gt;"",1,"")</f>
        <v/>
      </c>
      <c r="U16" s="115" t="str">
        <f>IF(QEH_Pricing_Calculation!U16&lt;&gt;"",1,"")</f>
        <v/>
      </c>
      <c r="V16" s="115" t="str">
        <f>IF(QEH_Pricing_Calculation!V16&lt;&gt;"",1,"")</f>
        <v/>
      </c>
      <c r="W16" s="115" t="str">
        <f>IF(QEH_Pricing_Calculation!W16&lt;&gt;"",1,"")</f>
        <v/>
      </c>
      <c r="X16" s="115" t="str">
        <f>IF(QEH_Pricing_Calculation!X16&lt;&gt;"",1,"")</f>
        <v/>
      </c>
      <c r="Y16" s="115" t="str">
        <f>IF(QEH_Pricing_Calculation!Y16&lt;&gt;"",1,"")</f>
        <v/>
      </c>
      <c r="Z16" s="115" t="str">
        <f>IF(QEH_Pricing_Calculation!Z16&lt;&gt;"",1,"")</f>
        <v/>
      </c>
      <c r="AA16" s="115" t="str">
        <f>IF(QEH_Pricing_Calculation!AA16&lt;&gt;"",1,"")</f>
        <v/>
      </c>
      <c r="AB16" s="115" t="str">
        <f>IF(QEH_Pricing_Calculation!AB16&lt;&gt;"",1,"")</f>
        <v/>
      </c>
      <c r="AC16" s="115" t="str">
        <f>IF(QEH_Pricing_Calculation!AC16&lt;&gt;"",1,"")</f>
        <v/>
      </c>
      <c r="AD16" s="115" t="str">
        <f>IF(QEH_Pricing_Calculation!AD16&lt;&gt;"",1,"")</f>
        <v/>
      </c>
      <c r="AE16" s="11"/>
      <c r="AF16" s="115" t="str">
        <f>IF(QEH_Pricing_Calculation!AF16&lt;&gt;"",1,"")</f>
        <v/>
      </c>
      <c r="AG16" s="115" t="str">
        <f>IF(QEH_Pricing_Calculation!AG16&lt;&gt;"",1,"")</f>
        <v/>
      </c>
      <c r="AH16" s="115" t="str">
        <f>IF(QEH_Pricing_Calculation!AH16&lt;&gt;"",1,"")</f>
        <v/>
      </c>
      <c r="AI16" s="115" t="str">
        <f>IF(QEH_Pricing_Calculation!AI16&lt;&gt;"",1,"")</f>
        <v/>
      </c>
      <c r="AJ16" s="115" t="str">
        <f>IF(QEH_Pricing_Calculation!AJ16&lt;&gt;"",1,"")</f>
        <v/>
      </c>
      <c r="AK16" s="115" t="str">
        <f>IF(QEH_Pricing_Calculation!AK16&lt;&gt;"",1,"")</f>
        <v/>
      </c>
      <c r="AL16" s="115" t="str">
        <f>IF(QEH_Pricing_Calculation!AL16&lt;&gt;"",1,"")</f>
        <v/>
      </c>
      <c r="AM16" s="115" t="str">
        <f>IF(QEH_Pricing_Calculation!AM16&lt;&gt;"",1,"")</f>
        <v/>
      </c>
      <c r="AN16" s="115" t="str">
        <f>IF(QEH_Pricing_Calculation!AN16&lt;&gt;"",1,"")</f>
        <v/>
      </c>
      <c r="AO16" s="115" t="str">
        <f>IF(QEH_Pricing_Calculation!AO16&lt;&gt;"",1,"")</f>
        <v/>
      </c>
      <c r="AP16" s="115" t="str">
        <f>IF(QEH_Pricing_Calculation!AP16&lt;&gt;"",1,"")</f>
        <v/>
      </c>
      <c r="AQ16" s="115" t="str">
        <f>IF(QEH_Pricing_Calculation!AQ16&lt;&gt;"",1,"")</f>
        <v/>
      </c>
      <c r="AR16" s="115" t="str">
        <f>IF(QEH_Pricing_Calculation!AR16&lt;&gt;"",1,"")</f>
        <v/>
      </c>
    </row>
    <row r="17" spans="1:44" ht="29.25" customHeight="1">
      <c r="A17" s="12"/>
      <c r="B17" s="12"/>
      <c r="C17" s="12"/>
      <c r="D17" s="115" t="str">
        <f>IF(QEH_Pricing_Calculation!D17&lt;&gt;"",1,"")</f>
        <v/>
      </c>
      <c r="E17" s="115" t="str">
        <f>IF(QEH_Pricing_Calculation!E17&lt;&gt;"",1,"")</f>
        <v/>
      </c>
      <c r="F17" s="115" t="str">
        <f>IF(QEH_Pricing_Calculation!F17&lt;&gt;"",1,"")</f>
        <v/>
      </c>
      <c r="G17" s="115" t="str">
        <f>IF(QEH_Pricing_Calculation!G17&lt;&gt;"",1,"")</f>
        <v/>
      </c>
      <c r="H17" s="115" t="str">
        <f>IF(QEH_Pricing_Calculation!H17&lt;&gt;"",1,"")</f>
        <v/>
      </c>
      <c r="I17" s="115" t="str">
        <f>IF(QEH_Pricing_Calculation!I17&lt;&gt;"",1,"")</f>
        <v/>
      </c>
      <c r="J17" s="115" t="str">
        <f>IF(QEH_Pricing_Calculation!J17&lt;&gt;"",1,"")</f>
        <v/>
      </c>
      <c r="K17" s="115" t="str">
        <f>IF(QEH_Pricing_Calculation!K17&lt;&gt;"",1,"")</f>
        <v/>
      </c>
      <c r="L17" s="115" t="str">
        <f>IF(QEH_Pricing_Calculation!L17&lt;&gt;"",1,"")</f>
        <v/>
      </c>
      <c r="M17" s="115" t="str">
        <f>IF(QEH_Pricing_Calculation!M17&lt;&gt;"",1,"")</f>
        <v/>
      </c>
      <c r="N17" s="115" t="str">
        <f>IF(QEH_Pricing_Calculation!N17&lt;&gt;"",1,"")</f>
        <v/>
      </c>
      <c r="O17" s="115" t="str">
        <f>IF(QEH_Pricing_Calculation!O17&lt;&gt;"",1,"")</f>
        <v/>
      </c>
      <c r="P17" s="115" t="str">
        <f>IF(QEH_Pricing_Calculation!P17&lt;&gt;"",1,"")</f>
        <v/>
      </c>
      <c r="Q17" s="11"/>
      <c r="R17" s="115" t="str">
        <f>IF(QEH_Pricing_Calculation!R17&lt;&gt;"",1,"")</f>
        <v/>
      </c>
      <c r="S17" s="115" t="str">
        <f>IF(QEH_Pricing_Calculation!S17&lt;&gt;"",1,"")</f>
        <v/>
      </c>
      <c r="T17" s="115" t="str">
        <f>IF(QEH_Pricing_Calculation!T17&lt;&gt;"",1,"")</f>
        <v/>
      </c>
      <c r="U17" s="115" t="str">
        <f>IF(QEH_Pricing_Calculation!U17&lt;&gt;"",1,"")</f>
        <v/>
      </c>
      <c r="V17" s="115" t="str">
        <f>IF(QEH_Pricing_Calculation!V17&lt;&gt;"",1,"")</f>
        <v/>
      </c>
      <c r="W17" s="115" t="str">
        <f>IF(QEH_Pricing_Calculation!W17&lt;&gt;"",1,"")</f>
        <v/>
      </c>
      <c r="X17" s="115" t="str">
        <f>IF(QEH_Pricing_Calculation!X17&lt;&gt;"",1,"")</f>
        <v/>
      </c>
      <c r="Y17" s="115" t="str">
        <f>IF(QEH_Pricing_Calculation!Y17&lt;&gt;"",1,"")</f>
        <v/>
      </c>
      <c r="Z17" s="115" t="str">
        <f>IF(QEH_Pricing_Calculation!Z17&lt;&gt;"",1,"")</f>
        <v/>
      </c>
      <c r="AA17" s="115" t="str">
        <f>IF(QEH_Pricing_Calculation!AA17&lt;&gt;"",1,"")</f>
        <v/>
      </c>
      <c r="AB17" s="115" t="str">
        <f>IF(QEH_Pricing_Calculation!AB17&lt;&gt;"",1,"")</f>
        <v/>
      </c>
      <c r="AC17" s="115" t="str">
        <f>IF(QEH_Pricing_Calculation!AC17&lt;&gt;"",1,"")</f>
        <v/>
      </c>
      <c r="AD17" s="115" t="str">
        <f>IF(QEH_Pricing_Calculation!AD17&lt;&gt;"",1,"")</f>
        <v/>
      </c>
      <c r="AE17" s="11"/>
      <c r="AF17" s="115" t="str">
        <f>IF(QEH_Pricing_Calculation!AF17&lt;&gt;"",1,"")</f>
        <v/>
      </c>
      <c r="AG17" s="115" t="str">
        <f>IF(QEH_Pricing_Calculation!AG17&lt;&gt;"",1,"")</f>
        <v/>
      </c>
      <c r="AH17" s="115" t="str">
        <f>IF(QEH_Pricing_Calculation!AH17&lt;&gt;"",1,"")</f>
        <v/>
      </c>
      <c r="AI17" s="115" t="str">
        <f>IF(QEH_Pricing_Calculation!AI17&lt;&gt;"",1,"")</f>
        <v/>
      </c>
      <c r="AJ17" s="115" t="str">
        <f>IF(QEH_Pricing_Calculation!AJ17&lt;&gt;"",1,"")</f>
        <v/>
      </c>
      <c r="AK17" s="115" t="str">
        <f>IF(QEH_Pricing_Calculation!AK17&lt;&gt;"",1,"")</f>
        <v/>
      </c>
      <c r="AL17" s="115" t="str">
        <f>IF(QEH_Pricing_Calculation!AL17&lt;&gt;"",1,"")</f>
        <v/>
      </c>
      <c r="AM17" s="115" t="str">
        <f>IF(QEH_Pricing_Calculation!AM17&lt;&gt;"",1,"")</f>
        <v/>
      </c>
      <c r="AN17" s="115" t="str">
        <f>IF(QEH_Pricing_Calculation!AN17&lt;&gt;"",1,"")</f>
        <v/>
      </c>
      <c r="AO17" s="115" t="str">
        <f>IF(QEH_Pricing_Calculation!AO17&lt;&gt;"",1,"")</f>
        <v/>
      </c>
      <c r="AP17" s="115" t="str">
        <f>IF(QEH_Pricing_Calculation!AP17&lt;&gt;"",1,"")</f>
        <v/>
      </c>
      <c r="AQ17" s="115" t="str">
        <f>IF(QEH_Pricing_Calculation!AQ17&lt;&gt;"",1,"")</f>
        <v/>
      </c>
      <c r="AR17" s="115" t="str">
        <f>IF(QEH_Pricing_Calculation!AR17&lt;&gt;"",1,"")</f>
        <v/>
      </c>
    </row>
    <row r="18" spans="1:44" ht="29.25" customHeight="1">
      <c r="A18" s="12"/>
      <c r="B18" s="12"/>
      <c r="C18" s="12"/>
      <c r="D18" s="115" t="str">
        <f>IF(QEH_Pricing_Calculation!D18&lt;&gt;"",1,"")</f>
        <v/>
      </c>
      <c r="E18" s="115" t="str">
        <f>IF(QEH_Pricing_Calculation!E18&lt;&gt;"",1,"")</f>
        <v/>
      </c>
      <c r="F18" s="115" t="str">
        <f>IF(QEH_Pricing_Calculation!F18&lt;&gt;"",1,"")</f>
        <v/>
      </c>
      <c r="G18" s="115" t="str">
        <f>IF(QEH_Pricing_Calculation!G18&lt;&gt;"",1,"")</f>
        <v/>
      </c>
      <c r="H18" s="115" t="str">
        <f>IF(QEH_Pricing_Calculation!H18&lt;&gt;"",1,"")</f>
        <v/>
      </c>
      <c r="I18" s="115" t="str">
        <f>IF(QEH_Pricing_Calculation!I18&lt;&gt;"",1,"")</f>
        <v/>
      </c>
      <c r="J18" s="115" t="str">
        <f>IF(QEH_Pricing_Calculation!J18&lt;&gt;"",1,"")</f>
        <v/>
      </c>
      <c r="K18" s="115" t="str">
        <f>IF(QEH_Pricing_Calculation!K18&lt;&gt;"",1,"")</f>
        <v/>
      </c>
      <c r="L18" s="115" t="str">
        <f>IF(QEH_Pricing_Calculation!L18&lt;&gt;"",1,"")</f>
        <v/>
      </c>
      <c r="M18" s="115" t="str">
        <f>IF(QEH_Pricing_Calculation!M18&lt;&gt;"",1,"")</f>
        <v/>
      </c>
      <c r="N18" s="115" t="str">
        <f>IF(QEH_Pricing_Calculation!N18&lt;&gt;"",1,"")</f>
        <v/>
      </c>
      <c r="O18" s="115" t="str">
        <f>IF(QEH_Pricing_Calculation!O18&lt;&gt;"",1,"")</f>
        <v/>
      </c>
      <c r="P18" s="115" t="str">
        <f>IF(QEH_Pricing_Calculation!P18&lt;&gt;"",1,"")</f>
        <v/>
      </c>
      <c r="Q18" s="11"/>
      <c r="R18" s="115" t="str">
        <f>IF(QEH_Pricing_Calculation!R18&lt;&gt;"",1,"")</f>
        <v/>
      </c>
      <c r="S18" s="115" t="str">
        <f>IF(QEH_Pricing_Calculation!S18&lt;&gt;"",1,"")</f>
        <v/>
      </c>
      <c r="T18" s="115" t="str">
        <f>IF(QEH_Pricing_Calculation!T18&lt;&gt;"",1,"")</f>
        <v/>
      </c>
      <c r="U18" s="115" t="str">
        <f>IF(QEH_Pricing_Calculation!U18&lt;&gt;"",1,"")</f>
        <v/>
      </c>
      <c r="V18" s="115" t="str">
        <f>IF(QEH_Pricing_Calculation!V18&lt;&gt;"",1,"")</f>
        <v/>
      </c>
      <c r="W18" s="115" t="str">
        <f>IF(QEH_Pricing_Calculation!W18&lt;&gt;"",1,"")</f>
        <v/>
      </c>
      <c r="X18" s="115" t="str">
        <f>IF(QEH_Pricing_Calculation!X18&lt;&gt;"",1,"")</f>
        <v/>
      </c>
      <c r="Y18" s="115" t="str">
        <f>IF(QEH_Pricing_Calculation!Y18&lt;&gt;"",1,"")</f>
        <v/>
      </c>
      <c r="Z18" s="115" t="str">
        <f>IF(QEH_Pricing_Calculation!Z18&lt;&gt;"",1,"")</f>
        <v/>
      </c>
      <c r="AA18" s="115" t="str">
        <f>IF(QEH_Pricing_Calculation!AA18&lt;&gt;"",1,"")</f>
        <v/>
      </c>
      <c r="AB18" s="115" t="str">
        <f>IF(QEH_Pricing_Calculation!AB18&lt;&gt;"",1,"")</f>
        <v/>
      </c>
      <c r="AC18" s="115" t="str">
        <f>IF(QEH_Pricing_Calculation!AC18&lt;&gt;"",1,"")</f>
        <v/>
      </c>
      <c r="AD18" s="115" t="str">
        <f>IF(QEH_Pricing_Calculation!AD18&lt;&gt;"",1,"")</f>
        <v/>
      </c>
      <c r="AE18" s="11"/>
      <c r="AF18" s="115" t="str">
        <f>IF(QEH_Pricing_Calculation!AF18&lt;&gt;"",1,"")</f>
        <v/>
      </c>
      <c r="AG18" s="115" t="str">
        <f>IF(QEH_Pricing_Calculation!AG18&lt;&gt;"",1,"")</f>
        <v/>
      </c>
      <c r="AH18" s="115" t="str">
        <f>IF(QEH_Pricing_Calculation!AH18&lt;&gt;"",1,"")</f>
        <v/>
      </c>
      <c r="AI18" s="115" t="str">
        <f>IF(QEH_Pricing_Calculation!AI18&lt;&gt;"",1,"")</f>
        <v/>
      </c>
      <c r="AJ18" s="115" t="str">
        <f>IF(QEH_Pricing_Calculation!AJ18&lt;&gt;"",1,"")</f>
        <v/>
      </c>
      <c r="AK18" s="115" t="str">
        <f>IF(QEH_Pricing_Calculation!AK18&lt;&gt;"",1,"")</f>
        <v/>
      </c>
      <c r="AL18" s="115" t="str">
        <f>IF(QEH_Pricing_Calculation!AL18&lt;&gt;"",1,"")</f>
        <v/>
      </c>
      <c r="AM18" s="115" t="str">
        <f>IF(QEH_Pricing_Calculation!AM18&lt;&gt;"",1,"")</f>
        <v/>
      </c>
      <c r="AN18" s="115" t="str">
        <f>IF(QEH_Pricing_Calculation!AN18&lt;&gt;"",1,"")</f>
        <v/>
      </c>
      <c r="AO18" s="115" t="str">
        <f>IF(QEH_Pricing_Calculation!AO18&lt;&gt;"",1,"")</f>
        <v/>
      </c>
      <c r="AP18" s="115" t="str">
        <f>IF(QEH_Pricing_Calculation!AP18&lt;&gt;"",1,"")</f>
        <v/>
      </c>
      <c r="AQ18" s="115" t="str">
        <f>IF(QEH_Pricing_Calculation!AQ18&lt;&gt;"",1,"")</f>
        <v/>
      </c>
      <c r="AR18" s="115" t="str">
        <f>IF(QEH_Pricing_Calculation!AR18&lt;&gt;"",1,"")</f>
        <v/>
      </c>
    </row>
    <row r="19" spans="1:44" ht="29.25" customHeight="1">
      <c r="A19" s="12"/>
      <c r="B19" s="12"/>
      <c r="C19" s="12"/>
      <c r="D19" s="115" t="str">
        <f>IF(QEH_Pricing_Calculation!D19&lt;&gt;"",1,"")</f>
        <v/>
      </c>
      <c r="E19" s="115" t="str">
        <f>IF(QEH_Pricing_Calculation!E19&lt;&gt;"",1,"")</f>
        <v/>
      </c>
      <c r="F19" s="115" t="str">
        <f>IF(QEH_Pricing_Calculation!F19&lt;&gt;"",1,"")</f>
        <v/>
      </c>
      <c r="G19" s="115" t="str">
        <f>IF(QEH_Pricing_Calculation!G19&lt;&gt;"",1,"")</f>
        <v/>
      </c>
      <c r="H19" s="115" t="str">
        <f>IF(QEH_Pricing_Calculation!H19&lt;&gt;"",1,"")</f>
        <v/>
      </c>
      <c r="I19" s="115" t="str">
        <f>IF(QEH_Pricing_Calculation!I19&lt;&gt;"",1,"")</f>
        <v/>
      </c>
      <c r="J19" s="115" t="str">
        <f>IF(QEH_Pricing_Calculation!J19&lt;&gt;"",1,"")</f>
        <v/>
      </c>
      <c r="K19" s="115" t="str">
        <f>IF(QEH_Pricing_Calculation!K19&lt;&gt;"",1,"")</f>
        <v/>
      </c>
      <c r="L19" s="115" t="str">
        <f>IF(QEH_Pricing_Calculation!L19&lt;&gt;"",1,"")</f>
        <v/>
      </c>
      <c r="M19" s="115" t="str">
        <f>IF(QEH_Pricing_Calculation!M19&lt;&gt;"",1,"")</f>
        <v/>
      </c>
      <c r="N19" s="115" t="str">
        <f>IF(QEH_Pricing_Calculation!N19&lt;&gt;"",1,"")</f>
        <v/>
      </c>
      <c r="O19" s="115" t="str">
        <f>IF(QEH_Pricing_Calculation!O19&lt;&gt;"",1,"")</f>
        <v/>
      </c>
      <c r="P19" s="115" t="str">
        <f>IF(QEH_Pricing_Calculation!P19&lt;&gt;"",1,"")</f>
        <v/>
      </c>
      <c r="Q19" s="11"/>
      <c r="R19" s="115" t="str">
        <f>IF(QEH_Pricing_Calculation!R19&lt;&gt;"",1,"")</f>
        <v/>
      </c>
      <c r="S19" s="115" t="str">
        <f>IF(QEH_Pricing_Calculation!S19&lt;&gt;"",1,"")</f>
        <v/>
      </c>
      <c r="T19" s="115" t="str">
        <f>IF(QEH_Pricing_Calculation!T19&lt;&gt;"",1,"")</f>
        <v/>
      </c>
      <c r="U19" s="115" t="str">
        <f>IF(QEH_Pricing_Calculation!U19&lt;&gt;"",1,"")</f>
        <v/>
      </c>
      <c r="V19" s="115" t="str">
        <f>IF(QEH_Pricing_Calculation!V19&lt;&gt;"",1,"")</f>
        <v/>
      </c>
      <c r="W19" s="115" t="str">
        <f>IF(QEH_Pricing_Calculation!W19&lt;&gt;"",1,"")</f>
        <v/>
      </c>
      <c r="X19" s="115" t="str">
        <f>IF(QEH_Pricing_Calculation!X19&lt;&gt;"",1,"")</f>
        <v/>
      </c>
      <c r="Y19" s="115" t="str">
        <f>IF(QEH_Pricing_Calculation!Y19&lt;&gt;"",1,"")</f>
        <v/>
      </c>
      <c r="Z19" s="115" t="str">
        <f>IF(QEH_Pricing_Calculation!Z19&lt;&gt;"",1,"")</f>
        <v/>
      </c>
      <c r="AA19" s="115" t="str">
        <f>IF(QEH_Pricing_Calculation!AA19&lt;&gt;"",1,"")</f>
        <v/>
      </c>
      <c r="AB19" s="115" t="str">
        <f>IF(QEH_Pricing_Calculation!AB19&lt;&gt;"",1,"")</f>
        <v/>
      </c>
      <c r="AC19" s="115" t="str">
        <f>IF(QEH_Pricing_Calculation!AC19&lt;&gt;"",1,"")</f>
        <v/>
      </c>
      <c r="AD19" s="115" t="str">
        <f>IF(QEH_Pricing_Calculation!AD19&lt;&gt;"",1,"")</f>
        <v/>
      </c>
      <c r="AE19" s="11"/>
      <c r="AF19" s="115" t="str">
        <f>IF(QEH_Pricing_Calculation!AF19&lt;&gt;"",1,"")</f>
        <v/>
      </c>
      <c r="AG19" s="115" t="str">
        <f>IF(QEH_Pricing_Calculation!AG19&lt;&gt;"",1,"")</f>
        <v/>
      </c>
      <c r="AH19" s="115" t="str">
        <f>IF(QEH_Pricing_Calculation!AH19&lt;&gt;"",1,"")</f>
        <v/>
      </c>
      <c r="AI19" s="115" t="str">
        <f>IF(QEH_Pricing_Calculation!AI19&lt;&gt;"",1,"")</f>
        <v/>
      </c>
      <c r="AJ19" s="115" t="str">
        <f>IF(QEH_Pricing_Calculation!AJ19&lt;&gt;"",1,"")</f>
        <v/>
      </c>
      <c r="AK19" s="115" t="str">
        <f>IF(QEH_Pricing_Calculation!AK19&lt;&gt;"",1,"")</f>
        <v/>
      </c>
      <c r="AL19" s="115" t="str">
        <f>IF(QEH_Pricing_Calculation!AL19&lt;&gt;"",1,"")</f>
        <v/>
      </c>
      <c r="AM19" s="115" t="str">
        <f>IF(QEH_Pricing_Calculation!AM19&lt;&gt;"",1,"")</f>
        <v/>
      </c>
      <c r="AN19" s="115" t="str">
        <f>IF(QEH_Pricing_Calculation!AN19&lt;&gt;"",1,"")</f>
        <v/>
      </c>
      <c r="AO19" s="115" t="str">
        <f>IF(QEH_Pricing_Calculation!AO19&lt;&gt;"",1,"")</f>
        <v/>
      </c>
      <c r="AP19" s="115" t="str">
        <f>IF(QEH_Pricing_Calculation!AP19&lt;&gt;"",1,"")</f>
        <v/>
      </c>
      <c r="AQ19" s="115" t="str">
        <f>IF(QEH_Pricing_Calculation!AQ19&lt;&gt;"",1,"")</f>
        <v/>
      </c>
      <c r="AR19" s="115" t="str">
        <f>IF(QEH_Pricing_Calculation!AR19&lt;&gt;"",1,"")</f>
        <v/>
      </c>
    </row>
    <row r="20" spans="1:44" ht="29.25" customHeight="1">
      <c r="A20" s="12"/>
      <c r="B20" s="12"/>
      <c r="C20" s="12"/>
      <c r="D20" s="115" t="str">
        <f>IF(QEH_Pricing_Calculation!D20&lt;&gt;"",1,"")</f>
        <v/>
      </c>
      <c r="E20" s="115" t="str">
        <f>IF(QEH_Pricing_Calculation!E20&lt;&gt;"",1,"")</f>
        <v/>
      </c>
      <c r="F20" s="115" t="str">
        <f>IF(QEH_Pricing_Calculation!F20&lt;&gt;"",1,"")</f>
        <v/>
      </c>
      <c r="G20" s="115" t="str">
        <f>IF(QEH_Pricing_Calculation!G20&lt;&gt;"",1,"")</f>
        <v/>
      </c>
      <c r="H20" s="115" t="str">
        <f>IF(QEH_Pricing_Calculation!H20&lt;&gt;"",1,"")</f>
        <v/>
      </c>
      <c r="I20" s="115" t="str">
        <f>IF(QEH_Pricing_Calculation!I20&lt;&gt;"",1,"")</f>
        <v/>
      </c>
      <c r="J20" s="115" t="str">
        <f>IF(QEH_Pricing_Calculation!J20&lt;&gt;"",1,"")</f>
        <v/>
      </c>
      <c r="K20" s="115" t="str">
        <f>IF(QEH_Pricing_Calculation!K20&lt;&gt;"",1,"")</f>
        <v/>
      </c>
      <c r="L20" s="115" t="str">
        <f>IF(QEH_Pricing_Calculation!L20&lt;&gt;"",1,"")</f>
        <v/>
      </c>
      <c r="M20" s="115" t="str">
        <f>IF(QEH_Pricing_Calculation!M20&lt;&gt;"",1,"")</f>
        <v/>
      </c>
      <c r="N20" s="115" t="str">
        <f>IF(QEH_Pricing_Calculation!N20&lt;&gt;"",1,"")</f>
        <v/>
      </c>
      <c r="O20" s="115" t="str">
        <f>IF(QEH_Pricing_Calculation!O20&lt;&gt;"",1,"")</f>
        <v/>
      </c>
      <c r="P20" s="115" t="str">
        <f>IF(QEH_Pricing_Calculation!P20&lt;&gt;"",1,"")</f>
        <v/>
      </c>
      <c r="Q20" s="11"/>
      <c r="R20" s="115" t="str">
        <f>IF(QEH_Pricing_Calculation!R20&lt;&gt;"",1,"")</f>
        <v/>
      </c>
      <c r="S20" s="115" t="str">
        <f>IF(QEH_Pricing_Calculation!S20&lt;&gt;"",1,"")</f>
        <v/>
      </c>
      <c r="T20" s="115" t="str">
        <f>IF(QEH_Pricing_Calculation!T20&lt;&gt;"",1,"")</f>
        <v/>
      </c>
      <c r="U20" s="115" t="str">
        <f>IF(QEH_Pricing_Calculation!U20&lt;&gt;"",1,"")</f>
        <v/>
      </c>
      <c r="V20" s="115" t="str">
        <f>IF(QEH_Pricing_Calculation!V20&lt;&gt;"",1,"")</f>
        <v/>
      </c>
      <c r="W20" s="115" t="str">
        <f>IF(QEH_Pricing_Calculation!W20&lt;&gt;"",1,"")</f>
        <v/>
      </c>
      <c r="X20" s="115" t="str">
        <f>IF(QEH_Pricing_Calculation!X20&lt;&gt;"",1,"")</f>
        <v/>
      </c>
      <c r="Y20" s="115" t="str">
        <f>IF(QEH_Pricing_Calculation!Y20&lt;&gt;"",1,"")</f>
        <v/>
      </c>
      <c r="Z20" s="115" t="str">
        <f>IF(QEH_Pricing_Calculation!Z20&lt;&gt;"",1,"")</f>
        <v/>
      </c>
      <c r="AA20" s="115" t="str">
        <f>IF(QEH_Pricing_Calculation!AA20&lt;&gt;"",1,"")</f>
        <v/>
      </c>
      <c r="AB20" s="115" t="str">
        <f>IF(QEH_Pricing_Calculation!AB20&lt;&gt;"",1,"")</f>
        <v/>
      </c>
      <c r="AC20" s="115" t="str">
        <f>IF(QEH_Pricing_Calculation!AC20&lt;&gt;"",1,"")</f>
        <v/>
      </c>
      <c r="AD20" s="115" t="str">
        <f>IF(QEH_Pricing_Calculation!AD20&lt;&gt;"",1,"")</f>
        <v/>
      </c>
      <c r="AE20" s="11"/>
      <c r="AF20" s="115" t="str">
        <f>IF(QEH_Pricing_Calculation!AF20&lt;&gt;"",1,"")</f>
        <v/>
      </c>
      <c r="AG20" s="115" t="str">
        <f>IF(QEH_Pricing_Calculation!AG20&lt;&gt;"",1,"")</f>
        <v/>
      </c>
      <c r="AH20" s="115" t="str">
        <f>IF(QEH_Pricing_Calculation!AH20&lt;&gt;"",1,"")</f>
        <v/>
      </c>
      <c r="AI20" s="115" t="str">
        <f>IF(QEH_Pricing_Calculation!AI20&lt;&gt;"",1,"")</f>
        <v/>
      </c>
      <c r="AJ20" s="115" t="str">
        <f>IF(QEH_Pricing_Calculation!AJ20&lt;&gt;"",1,"")</f>
        <v/>
      </c>
      <c r="AK20" s="115" t="str">
        <f>IF(QEH_Pricing_Calculation!AK20&lt;&gt;"",1,"")</f>
        <v/>
      </c>
      <c r="AL20" s="115" t="str">
        <f>IF(QEH_Pricing_Calculation!AL20&lt;&gt;"",1,"")</f>
        <v/>
      </c>
      <c r="AM20" s="115" t="str">
        <f>IF(QEH_Pricing_Calculation!AM20&lt;&gt;"",1,"")</f>
        <v/>
      </c>
      <c r="AN20" s="115" t="str">
        <f>IF(QEH_Pricing_Calculation!AN20&lt;&gt;"",1,"")</f>
        <v/>
      </c>
      <c r="AO20" s="115" t="str">
        <f>IF(QEH_Pricing_Calculation!AO20&lt;&gt;"",1,"")</f>
        <v/>
      </c>
      <c r="AP20" s="115" t="str">
        <f>IF(QEH_Pricing_Calculation!AP20&lt;&gt;"",1,"")</f>
        <v/>
      </c>
      <c r="AQ20" s="115" t="str">
        <f>IF(QEH_Pricing_Calculation!AQ20&lt;&gt;"",1,"")</f>
        <v/>
      </c>
      <c r="AR20" s="115" t="str">
        <f>IF(QEH_Pricing_Calculation!AR20&lt;&gt;"",1,"")</f>
        <v/>
      </c>
    </row>
    <row r="21" spans="1:44" ht="29.25" customHeight="1">
      <c r="A21" s="12"/>
      <c r="B21" s="12"/>
      <c r="C21" s="12"/>
      <c r="D21" s="115" t="str">
        <f>IF(QEH_Pricing_Calculation!D21&lt;&gt;"",1,"")</f>
        <v/>
      </c>
      <c r="E21" s="115" t="str">
        <f>IF(QEH_Pricing_Calculation!E21&lt;&gt;"",1,"")</f>
        <v/>
      </c>
      <c r="F21" s="115" t="str">
        <f>IF(QEH_Pricing_Calculation!F21&lt;&gt;"",1,"")</f>
        <v/>
      </c>
      <c r="G21" s="115" t="str">
        <f>IF(QEH_Pricing_Calculation!G21&lt;&gt;"",1,"")</f>
        <v/>
      </c>
      <c r="H21" s="115" t="str">
        <f>IF(QEH_Pricing_Calculation!H21&lt;&gt;"",1,"")</f>
        <v/>
      </c>
      <c r="I21" s="115" t="str">
        <f>IF(QEH_Pricing_Calculation!I21&lt;&gt;"",1,"")</f>
        <v/>
      </c>
      <c r="J21" s="115" t="str">
        <f>IF(QEH_Pricing_Calculation!J21&lt;&gt;"",1,"")</f>
        <v/>
      </c>
      <c r="K21" s="115" t="str">
        <f>IF(QEH_Pricing_Calculation!K21&lt;&gt;"",1,"")</f>
        <v/>
      </c>
      <c r="L21" s="115" t="str">
        <f>IF(QEH_Pricing_Calculation!L21&lt;&gt;"",1,"")</f>
        <v/>
      </c>
      <c r="M21" s="115" t="str">
        <f>IF(QEH_Pricing_Calculation!M21&lt;&gt;"",1,"")</f>
        <v/>
      </c>
      <c r="N21" s="115" t="str">
        <f>IF(QEH_Pricing_Calculation!N21&lt;&gt;"",1,"")</f>
        <v/>
      </c>
      <c r="O21" s="115" t="str">
        <f>IF(QEH_Pricing_Calculation!O21&lt;&gt;"",1,"")</f>
        <v/>
      </c>
      <c r="P21" s="115" t="str">
        <f>IF(QEH_Pricing_Calculation!P21&lt;&gt;"",1,"")</f>
        <v/>
      </c>
      <c r="Q21" s="11"/>
      <c r="R21" s="115" t="str">
        <f>IF(QEH_Pricing_Calculation!R21&lt;&gt;"",1,"")</f>
        <v/>
      </c>
      <c r="S21" s="115" t="str">
        <f>IF(QEH_Pricing_Calculation!S21&lt;&gt;"",1,"")</f>
        <v/>
      </c>
      <c r="T21" s="115" t="str">
        <f>IF(QEH_Pricing_Calculation!T21&lt;&gt;"",1,"")</f>
        <v/>
      </c>
      <c r="U21" s="115" t="str">
        <f>IF(QEH_Pricing_Calculation!U21&lt;&gt;"",1,"")</f>
        <v/>
      </c>
      <c r="V21" s="115" t="str">
        <f>IF(QEH_Pricing_Calculation!V21&lt;&gt;"",1,"")</f>
        <v/>
      </c>
      <c r="W21" s="115" t="str">
        <f>IF(QEH_Pricing_Calculation!W21&lt;&gt;"",1,"")</f>
        <v/>
      </c>
      <c r="X21" s="115" t="str">
        <f>IF(QEH_Pricing_Calculation!X21&lt;&gt;"",1,"")</f>
        <v/>
      </c>
      <c r="Y21" s="115" t="str">
        <f>IF(QEH_Pricing_Calculation!Y21&lt;&gt;"",1,"")</f>
        <v/>
      </c>
      <c r="Z21" s="115" t="str">
        <f>IF(QEH_Pricing_Calculation!Z21&lt;&gt;"",1,"")</f>
        <v/>
      </c>
      <c r="AA21" s="115" t="str">
        <f>IF(QEH_Pricing_Calculation!AA21&lt;&gt;"",1,"")</f>
        <v/>
      </c>
      <c r="AB21" s="115" t="str">
        <f>IF(QEH_Pricing_Calculation!AB21&lt;&gt;"",1,"")</f>
        <v/>
      </c>
      <c r="AC21" s="115" t="str">
        <f>IF(QEH_Pricing_Calculation!AC21&lt;&gt;"",1,"")</f>
        <v/>
      </c>
      <c r="AD21" s="115" t="str">
        <f>IF(QEH_Pricing_Calculation!AD21&lt;&gt;"",1,"")</f>
        <v/>
      </c>
      <c r="AE21" s="11"/>
      <c r="AF21" s="115" t="str">
        <f>IF(QEH_Pricing_Calculation!AF21&lt;&gt;"",1,"")</f>
        <v/>
      </c>
      <c r="AG21" s="115" t="str">
        <f>IF(QEH_Pricing_Calculation!AG21&lt;&gt;"",1,"")</f>
        <v/>
      </c>
      <c r="AH21" s="115" t="str">
        <f>IF(QEH_Pricing_Calculation!AH21&lt;&gt;"",1,"")</f>
        <v/>
      </c>
      <c r="AI21" s="115" t="str">
        <f>IF(QEH_Pricing_Calculation!AI21&lt;&gt;"",1,"")</f>
        <v/>
      </c>
      <c r="AJ21" s="115" t="str">
        <f>IF(QEH_Pricing_Calculation!AJ21&lt;&gt;"",1,"")</f>
        <v/>
      </c>
      <c r="AK21" s="115" t="str">
        <f>IF(QEH_Pricing_Calculation!AK21&lt;&gt;"",1,"")</f>
        <v/>
      </c>
      <c r="AL21" s="115" t="str">
        <f>IF(QEH_Pricing_Calculation!AL21&lt;&gt;"",1,"")</f>
        <v/>
      </c>
      <c r="AM21" s="115" t="str">
        <f>IF(QEH_Pricing_Calculation!AM21&lt;&gt;"",1,"")</f>
        <v/>
      </c>
      <c r="AN21" s="115" t="str">
        <f>IF(QEH_Pricing_Calculation!AN21&lt;&gt;"",1,"")</f>
        <v/>
      </c>
      <c r="AO21" s="115" t="str">
        <f>IF(QEH_Pricing_Calculation!AO21&lt;&gt;"",1,"")</f>
        <v/>
      </c>
      <c r="AP21" s="115" t="str">
        <f>IF(QEH_Pricing_Calculation!AP21&lt;&gt;"",1,"")</f>
        <v/>
      </c>
      <c r="AQ21" s="115" t="str">
        <f>IF(QEH_Pricing_Calculation!AQ21&lt;&gt;"",1,"")</f>
        <v/>
      </c>
      <c r="AR21" s="115" t="str">
        <f>IF(QEH_Pricing_Calculation!AR21&lt;&gt;"",1,"")</f>
        <v/>
      </c>
    </row>
    <row r="22" spans="1:44" ht="29.25" customHeight="1">
      <c r="A22" s="12"/>
      <c r="B22" s="12"/>
      <c r="C22" s="12"/>
      <c r="D22" s="115">
        <f>IF(QEH_Pricing_Calculation!D22&lt;&gt;"",1,"")</f>
        <v>1</v>
      </c>
      <c r="E22" s="115">
        <f>IF(QEH_Pricing_Calculation!E22&lt;&gt;"",1,"")</f>
        <v>1</v>
      </c>
      <c r="F22" s="115" t="str">
        <f>IF(QEH_Pricing_Calculation!F22&lt;&gt;"",1,"")</f>
        <v/>
      </c>
      <c r="G22" s="115" t="str">
        <f>IF(QEH_Pricing_Calculation!G22&lt;&gt;"",1,"")</f>
        <v/>
      </c>
      <c r="H22" s="115" t="str">
        <f>IF(QEH_Pricing_Calculation!H22&lt;&gt;"",1,"")</f>
        <v/>
      </c>
      <c r="I22" s="115" t="str">
        <f>IF(QEH_Pricing_Calculation!I22&lt;&gt;"",1,"")</f>
        <v/>
      </c>
      <c r="J22" s="115" t="str">
        <f>IF(QEH_Pricing_Calculation!J22&lt;&gt;"",1,"")</f>
        <v/>
      </c>
      <c r="K22" s="115" t="str">
        <f>IF(QEH_Pricing_Calculation!K22&lt;&gt;"",1,"")</f>
        <v/>
      </c>
      <c r="L22" s="115" t="str">
        <f>IF(QEH_Pricing_Calculation!L22&lt;&gt;"",1,"")</f>
        <v/>
      </c>
      <c r="M22" s="115" t="str">
        <f>IF(QEH_Pricing_Calculation!M22&lt;&gt;"",1,"")</f>
        <v/>
      </c>
      <c r="N22" s="115" t="str">
        <f>IF(QEH_Pricing_Calculation!N22&lt;&gt;"",1,"")</f>
        <v/>
      </c>
      <c r="O22" s="115" t="str">
        <f>IF(QEH_Pricing_Calculation!O22&lt;&gt;"",1,"")</f>
        <v/>
      </c>
      <c r="P22" s="115" t="str">
        <f>IF(QEH_Pricing_Calculation!P22&lt;&gt;"",1,"")</f>
        <v/>
      </c>
      <c r="Q22" s="11"/>
      <c r="R22" s="115" t="str">
        <f>IF(QEH_Pricing_Calculation!R22&lt;&gt;"",1,"")</f>
        <v/>
      </c>
      <c r="S22" s="115" t="str">
        <f>IF(QEH_Pricing_Calculation!S22&lt;&gt;"",1,"")</f>
        <v/>
      </c>
      <c r="T22" s="115" t="str">
        <f>IF(QEH_Pricing_Calculation!T22&lt;&gt;"",1,"")</f>
        <v/>
      </c>
      <c r="U22" s="115" t="str">
        <f>IF(QEH_Pricing_Calculation!U22&lt;&gt;"",1,"")</f>
        <v/>
      </c>
      <c r="V22" s="115" t="str">
        <f>IF(QEH_Pricing_Calculation!V22&lt;&gt;"",1,"")</f>
        <v/>
      </c>
      <c r="W22" s="115" t="str">
        <f>IF(QEH_Pricing_Calculation!W22&lt;&gt;"",1,"")</f>
        <v/>
      </c>
      <c r="X22" s="115" t="str">
        <f>IF(QEH_Pricing_Calculation!X22&lt;&gt;"",1,"")</f>
        <v/>
      </c>
      <c r="Y22" s="115" t="str">
        <f>IF(QEH_Pricing_Calculation!Y22&lt;&gt;"",1,"")</f>
        <v/>
      </c>
      <c r="Z22" s="115" t="str">
        <f>IF(QEH_Pricing_Calculation!Z22&lt;&gt;"",1,"")</f>
        <v/>
      </c>
      <c r="AA22" s="115" t="str">
        <f>IF(QEH_Pricing_Calculation!AA22&lt;&gt;"",1,"")</f>
        <v/>
      </c>
      <c r="AB22" s="115" t="str">
        <f>IF(QEH_Pricing_Calculation!AB22&lt;&gt;"",1,"")</f>
        <v/>
      </c>
      <c r="AC22" s="115" t="str">
        <f>IF(QEH_Pricing_Calculation!AC22&lt;&gt;"",1,"")</f>
        <v/>
      </c>
      <c r="AD22" s="115" t="str">
        <f>IF(QEH_Pricing_Calculation!AD22&lt;&gt;"",1,"")</f>
        <v/>
      </c>
      <c r="AE22" s="11"/>
      <c r="AF22" s="115" t="str">
        <f>IF(QEH_Pricing_Calculation!AF22&lt;&gt;"",1,"")</f>
        <v/>
      </c>
      <c r="AG22" s="115" t="str">
        <f>IF(QEH_Pricing_Calculation!AG22&lt;&gt;"",1,"")</f>
        <v/>
      </c>
      <c r="AH22" s="115" t="str">
        <f>IF(QEH_Pricing_Calculation!AH22&lt;&gt;"",1,"")</f>
        <v/>
      </c>
      <c r="AI22" s="115" t="str">
        <f>IF(QEH_Pricing_Calculation!AI22&lt;&gt;"",1,"")</f>
        <v/>
      </c>
      <c r="AJ22" s="115" t="str">
        <f>IF(QEH_Pricing_Calculation!AJ22&lt;&gt;"",1,"")</f>
        <v/>
      </c>
      <c r="AK22" s="115" t="str">
        <f>IF(QEH_Pricing_Calculation!AK22&lt;&gt;"",1,"")</f>
        <v/>
      </c>
      <c r="AL22" s="115" t="str">
        <f>IF(QEH_Pricing_Calculation!AL22&lt;&gt;"",1,"")</f>
        <v/>
      </c>
      <c r="AM22" s="115" t="str">
        <f>IF(QEH_Pricing_Calculation!AM22&lt;&gt;"",1,"")</f>
        <v/>
      </c>
      <c r="AN22" s="115" t="str">
        <f>IF(QEH_Pricing_Calculation!AN22&lt;&gt;"",1,"")</f>
        <v/>
      </c>
      <c r="AO22" s="115" t="str">
        <f>IF(QEH_Pricing_Calculation!AO22&lt;&gt;"",1,"")</f>
        <v/>
      </c>
      <c r="AP22" s="115" t="str">
        <f>IF(QEH_Pricing_Calculation!AP22&lt;&gt;"",1,"")</f>
        <v/>
      </c>
      <c r="AQ22" s="115">
        <f>IF(QEH_Pricing_Calculation!AQ22&lt;&gt;"",1,"")</f>
        <v>1</v>
      </c>
      <c r="AR22" s="115">
        <f>IF(QEH_Pricing_Calculation!AR22&lt;&gt;"",1,"")</f>
        <v>1</v>
      </c>
    </row>
    <row r="23" spans="1:44" ht="29.25" customHeight="1">
      <c r="A23" s="12"/>
      <c r="B23" s="12"/>
      <c r="C23" s="12"/>
      <c r="D23" s="115" t="str">
        <f>IF(QEH_Pricing_Calculation!D23&lt;&gt;"",1,"")</f>
        <v/>
      </c>
      <c r="E23" s="115">
        <f>IF(QEH_Pricing_Calculation!E23&lt;&gt;"",1,"")</f>
        <v>1</v>
      </c>
      <c r="F23" s="115">
        <f>IF(QEH_Pricing_Calculation!F23&lt;&gt;"",1,"")</f>
        <v>1</v>
      </c>
      <c r="G23" s="115" t="str">
        <f>IF(QEH_Pricing_Calculation!G23&lt;&gt;"",1,"")</f>
        <v/>
      </c>
      <c r="H23" s="59"/>
      <c r="I23" s="115" t="str">
        <f>IF(QEH_Pricing_Calculation!I23&lt;&gt;"",1,"")</f>
        <v/>
      </c>
      <c r="J23" s="115">
        <f>IF(QEH_Pricing_Calculation!J23&lt;&gt;"",1,"")</f>
        <v>1</v>
      </c>
      <c r="K23" s="59"/>
      <c r="L23" s="115" t="str">
        <f>IF(QEH_Pricing_Calculation!L23&lt;&gt;"",1,"")</f>
        <v/>
      </c>
      <c r="M23" s="115" t="str">
        <f>IF(QEH_Pricing_Calculation!M23&lt;&gt;"",1,"")</f>
        <v/>
      </c>
      <c r="N23" s="115" t="str">
        <f>IF(QEH_Pricing_Calculation!N23&lt;&gt;"",1,"")</f>
        <v/>
      </c>
      <c r="O23" s="115" t="str">
        <f>IF(QEH_Pricing_Calculation!O23&lt;&gt;"",1,"")</f>
        <v/>
      </c>
      <c r="P23" s="115" t="str">
        <f>IF(QEH_Pricing_Calculation!P23&lt;&gt;"",1,"")</f>
        <v/>
      </c>
      <c r="Q23" s="11"/>
      <c r="R23" s="115" t="str">
        <f>IF(QEH_Pricing_Calculation!R23&lt;&gt;"",1,"")</f>
        <v/>
      </c>
      <c r="S23" s="115" t="str">
        <f>IF(QEH_Pricing_Calculation!S23&lt;&gt;"",1,"")</f>
        <v/>
      </c>
      <c r="T23" s="115" t="str">
        <f>IF(QEH_Pricing_Calculation!T23&lt;&gt;"",1,"")</f>
        <v/>
      </c>
      <c r="U23" s="115" t="str">
        <f>IF(QEH_Pricing_Calculation!U23&lt;&gt;"",1,"")</f>
        <v/>
      </c>
      <c r="V23" s="115" t="str">
        <f>IF(QEH_Pricing_Calculation!V23&lt;&gt;"",1,"")</f>
        <v/>
      </c>
      <c r="W23" s="115" t="str">
        <f>IF(QEH_Pricing_Calculation!W23&lt;&gt;"",1,"")</f>
        <v/>
      </c>
      <c r="X23" s="115" t="str">
        <f>IF(QEH_Pricing_Calculation!X23&lt;&gt;"",1,"")</f>
        <v/>
      </c>
      <c r="Y23" s="115" t="str">
        <f>IF(QEH_Pricing_Calculation!Y23&lt;&gt;"",1,"")</f>
        <v/>
      </c>
      <c r="Z23" s="115" t="str">
        <f>IF(QEH_Pricing_Calculation!Z23&lt;&gt;"",1,"")</f>
        <v/>
      </c>
      <c r="AA23" s="115" t="str">
        <f>IF(QEH_Pricing_Calculation!AA23&lt;&gt;"",1,"")</f>
        <v/>
      </c>
      <c r="AB23" s="115" t="str">
        <f>IF(QEH_Pricing_Calculation!AB23&lt;&gt;"",1,"")</f>
        <v/>
      </c>
      <c r="AC23" s="115" t="str">
        <f>IF(QEH_Pricing_Calculation!AC23&lt;&gt;"",1,"")</f>
        <v/>
      </c>
      <c r="AD23" s="115" t="str">
        <f>IF(QEH_Pricing_Calculation!AD23&lt;&gt;"",1,"")</f>
        <v/>
      </c>
      <c r="AE23" s="11"/>
      <c r="AF23" s="115" t="str">
        <f>IF(QEH_Pricing_Calculation!AF23&lt;&gt;"",1,"")</f>
        <v/>
      </c>
      <c r="AG23" s="115" t="str">
        <f>IF(QEH_Pricing_Calculation!AG23&lt;&gt;"",1,"")</f>
        <v/>
      </c>
      <c r="AH23" s="115" t="str">
        <f>IF(QEH_Pricing_Calculation!AH23&lt;&gt;"",1,"")</f>
        <v/>
      </c>
      <c r="AI23" s="115" t="str">
        <f>IF(QEH_Pricing_Calculation!AI23&lt;&gt;"",1,"")</f>
        <v/>
      </c>
      <c r="AJ23" s="115" t="str">
        <f>IF(QEH_Pricing_Calculation!AJ23&lt;&gt;"",1,"")</f>
        <v/>
      </c>
      <c r="AK23" s="59"/>
      <c r="AL23" s="115">
        <f>IF(QEH_Pricing_Calculation!AL23&lt;&gt;"",1,"")</f>
        <v>1</v>
      </c>
      <c r="AM23" s="115" t="str">
        <f>IF(QEH_Pricing_Calculation!AM23&lt;&gt;"",1,"")</f>
        <v/>
      </c>
      <c r="AN23" s="59"/>
      <c r="AO23" s="115" t="str">
        <f>IF(QEH_Pricing_Calculation!AO23&lt;&gt;"",1,"")</f>
        <v/>
      </c>
      <c r="AP23" s="115">
        <f>IF(QEH_Pricing_Calculation!AP23&lt;&gt;"",1,"")</f>
        <v>1</v>
      </c>
      <c r="AQ23" s="115">
        <f>IF(QEH_Pricing_Calculation!AQ23&lt;&gt;"",1,"")</f>
        <v>1</v>
      </c>
      <c r="AR23" s="115" t="str">
        <f>IF(QEH_Pricing_Calculation!AR23&lt;&gt;"",1,"")</f>
        <v/>
      </c>
    </row>
    <row r="24" spans="1:44" ht="29.25" customHeight="1">
      <c r="A24" s="12"/>
      <c r="B24" s="12"/>
      <c r="C24" s="12"/>
      <c r="D24" s="12"/>
      <c r="E24" s="12"/>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row>
    <row r="25" spans="1:44" ht="29.25" customHeight="1">
      <c r="A25" s="13"/>
      <c r="B25" s="13"/>
      <c r="C25" s="13"/>
      <c r="D25" s="13"/>
      <c r="E25" s="13"/>
      <c r="F25" s="12"/>
      <c r="G25" s="12"/>
      <c r="H25" s="12"/>
      <c r="I25" s="12"/>
      <c r="J25" s="12"/>
      <c r="K25" s="12"/>
      <c r="L25" s="12"/>
      <c r="M25" s="12"/>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row>
    <row r="26" spans="1:44" ht="29.25" customHeight="1">
      <c r="A26" s="13"/>
      <c r="B26" s="13"/>
      <c r="C26" s="13"/>
      <c r="D26" s="13"/>
      <c r="E26" s="13"/>
      <c r="F26" s="12"/>
      <c r="G26" s="12"/>
      <c r="H26" s="12"/>
      <c r="I26" s="12"/>
      <c r="J26" s="12"/>
      <c r="K26" s="12"/>
      <c r="L26" s="12"/>
      <c r="M26" s="12"/>
      <c r="N26" s="12"/>
      <c r="O26" s="12"/>
      <c r="P26" s="12"/>
      <c r="Q26" s="12"/>
      <c r="R26" s="12"/>
      <c r="S26" s="12"/>
      <c r="T26" s="12"/>
      <c r="U26" s="12"/>
      <c r="V26" s="12"/>
      <c r="W26" s="12"/>
      <c r="X26" s="12"/>
      <c r="Y26" s="12"/>
      <c r="Z26" s="12"/>
      <c r="AA26" s="12"/>
      <c r="AB26" s="12"/>
      <c r="AC26" s="12"/>
      <c r="AD26" s="12"/>
      <c r="AE26" s="12"/>
      <c r="AF26" s="12"/>
      <c r="AG26" s="12"/>
      <c r="AH26" s="12"/>
      <c r="AI26" s="12"/>
      <c r="AJ26" s="12"/>
      <c r="AK26" s="12"/>
      <c r="AL26" s="12"/>
      <c r="AM26" s="12"/>
      <c r="AN26" s="12"/>
      <c r="AO26" s="12"/>
      <c r="AP26" s="12"/>
      <c r="AQ26" s="12"/>
      <c r="AR26" s="12"/>
    </row>
    <row r="27" spans="1:44" ht="29.25" customHeight="1">
      <c r="A27" s="13"/>
      <c r="B27" s="13"/>
      <c r="C27" s="13"/>
      <c r="D27" s="12"/>
      <c r="E27" s="12"/>
      <c r="F27" s="12"/>
      <c r="G27" s="12"/>
      <c r="H27" s="12"/>
      <c r="I27" s="12"/>
      <c r="J27" s="12"/>
      <c r="K27" s="12"/>
      <c r="L27" s="12"/>
      <c r="M27" s="12"/>
      <c r="N27" s="12"/>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27" s="12"/>
      <c r="AN27" s="12"/>
      <c r="AO27" s="12"/>
      <c r="AP27" s="12"/>
      <c r="AQ27" s="12"/>
      <c r="AR27" s="12"/>
    </row>
    <row r="28" spans="1:44" ht="29.25" customHeight="1">
      <c r="A28" s="13"/>
      <c r="B28" s="13"/>
      <c r="C28" s="13"/>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2"/>
      <c r="AF28" s="11"/>
      <c r="AG28" s="11"/>
      <c r="AH28" s="11"/>
      <c r="AI28" s="11"/>
      <c r="AJ28" s="11"/>
      <c r="AK28" s="11"/>
      <c r="AL28" s="11"/>
      <c r="AM28" s="11"/>
      <c r="AN28" s="11"/>
      <c r="AO28" s="11"/>
      <c r="AP28" s="11"/>
      <c r="AQ28" s="11"/>
      <c r="AR28" s="11"/>
    </row>
    <row r="29" spans="1:44" ht="29.25" customHeight="1">
      <c r="A29" s="13"/>
      <c r="B29" s="13"/>
      <c r="C29" s="13"/>
      <c r="D29" s="115" t="str">
        <f>IF(QEH_Pricing_Calculation!D29&lt;&gt;"",1,"")</f>
        <v/>
      </c>
      <c r="E29" s="115" t="str">
        <f>IF(QEH_Pricing_Calculation!E29&lt;&gt;"",1,"")</f>
        <v/>
      </c>
      <c r="F29" s="115" t="str">
        <f>IF(QEH_Pricing_Calculation!F29&lt;&gt;"",1,"")</f>
        <v/>
      </c>
      <c r="G29" s="115" t="str">
        <f>IF(QEH_Pricing_Calculation!G29&lt;&gt;"",1,"")</f>
        <v/>
      </c>
      <c r="H29" s="115" t="str">
        <f>IF(QEH_Pricing_Calculation!H29&lt;&gt;"",1,"")</f>
        <v/>
      </c>
      <c r="I29" s="115" t="str">
        <f>IF(QEH_Pricing_Calculation!I29&lt;&gt;"",1,"")</f>
        <v/>
      </c>
      <c r="J29" s="115" t="str">
        <f>IF(QEH_Pricing_Calculation!J29&lt;&gt;"",1,"")</f>
        <v/>
      </c>
      <c r="K29" s="115" t="str">
        <f>IF(QEH_Pricing_Calculation!K29&lt;&gt;"",1,"")</f>
        <v/>
      </c>
      <c r="L29" s="115" t="str">
        <f>IF(QEH_Pricing_Calculation!L29&lt;&gt;"",1,"")</f>
        <v/>
      </c>
      <c r="M29" s="115" t="str">
        <f>IF(QEH_Pricing_Calculation!M29&lt;&gt;"",1,"")</f>
        <v/>
      </c>
      <c r="N29" s="115" t="str">
        <f>IF(QEH_Pricing_Calculation!N29&lt;&gt;"",1,"")</f>
        <v/>
      </c>
      <c r="O29" s="115" t="str">
        <f>IF(QEH_Pricing_Calculation!O29&lt;&gt;"",1,"")</f>
        <v/>
      </c>
      <c r="P29" s="115" t="str">
        <f>IF(QEH_Pricing_Calculation!P29&lt;&gt;"",1,"")</f>
        <v/>
      </c>
      <c r="Q29" s="11"/>
      <c r="R29" s="115" t="str">
        <f>IF(QEH_Pricing_Calculation!R29&lt;&gt;"",1,"")</f>
        <v/>
      </c>
      <c r="S29" s="115" t="str">
        <f>IF(QEH_Pricing_Calculation!S29&lt;&gt;"",1,"")</f>
        <v/>
      </c>
      <c r="T29" s="115" t="str">
        <f>IF(QEH_Pricing_Calculation!T29&lt;&gt;"",1,"")</f>
        <v/>
      </c>
      <c r="U29" s="115" t="str">
        <f>IF(QEH_Pricing_Calculation!U29&lt;&gt;"",1,"")</f>
        <v/>
      </c>
      <c r="V29" s="115" t="str">
        <f>IF(QEH_Pricing_Calculation!V29&lt;&gt;"",1,"")</f>
        <v/>
      </c>
      <c r="W29" s="115" t="str">
        <f>IF(QEH_Pricing_Calculation!W29&lt;&gt;"",1,"")</f>
        <v/>
      </c>
      <c r="X29" s="115" t="str">
        <f>IF(QEH_Pricing_Calculation!X29&lt;&gt;"",1,"")</f>
        <v/>
      </c>
      <c r="Y29" s="115" t="str">
        <f>IF(QEH_Pricing_Calculation!Y29&lt;&gt;"",1,"")</f>
        <v/>
      </c>
      <c r="Z29" s="115" t="str">
        <f>IF(QEH_Pricing_Calculation!Z29&lt;&gt;"",1,"")</f>
        <v/>
      </c>
      <c r="AA29" s="115" t="str">
        <f>IF(QEH_Pricing_Calculation!AA29&lt;&gt;"",1,"")</f>
        <v/>
      </c>
      <c r="AB29" s="115" t="str">
        <f>IF(QEH_Pricing_Calculation!AB29&lt;&gt;"",1,"")</f>
        <v/>
      </c>
      <c r="AC29" s="115" t="str">
        <f>IF(QEH_Pricing_Calculation!AC29&lt;&gt;"",1,"")</f>
        <v/>
      </c>
      <c r="AD29" s="115" t="str">
        <f>IF(QEH_Pricing_Calculation!AD29&lt;&gt;"",1,"")</f>
        <v/>
      </c>
      <c r="AE29" s="12"/>
      <c r="AF29" s="115">
        <f>IF(QEH_Pricing_Calculation!AF29&lt;&gt;"",1,"")</f>
        <v>1</v>
      </c>
      <c r="AG29" s="115">
        <f>IF(QEH_Pricing_Calculation!AG29&lt;&gt;"",1,"")</f>
        <v>1</v>
      </c>
      <c r="AH29" s="115">
        <f>IF(QEH_Pricing_Calculation!AH29&lt;&gt;"",1,"")</f>
        <v>1</v>
      </c>
      <c r="AI29" s="115">
        <f>IF(QEH_Pricing_Calculation!AI29&lt;&gt;"",1,"")</f>
        <v>1</v>
      </c>
      <c r="AJ29" s="115">
        <f>IF(QEH_Pricing_Calculation!AJ29&lt;&gt;"",1,"")</f>
        <v>1</v>
      </c>
      <c r="AK29" s="115">
        <f>IF(QEH_Pricing_Calculation!AK29&lt;&gt;"",1,"")</f>
        <v>1</v>
      </c>
      <c r="AL29" s="115" t="str">
        <f>IF(QEH_Pricing_Calculation!AL29&lt;&gt;"",1,"")</f>
        <v/>
      </c>
      <c r="AM29" s="115" t="str">
        <f>IF(QEH_Pricing_Calculation!AM29&lt;&gt;"",1,"")</f>
        <v/>
      </c>
      <c r="AN29" s="115" t="str">
        <f>IF(QEH_Pricing_Calculation!AN29&lt;&gt;"",1,"")</f>
        <v/>
      </c>
      <c r="AO29" s="115" t="str">
        <f>IF(QEH_Pricing_Calculation!AO29&lt;&gt;"",1,"")</f>
        <v/>
      </c>
      <c r="AP29" s="115" t="str">
        <f>IF(QEH_Pricing_Calculation!AP29&lt;&gt;"",1,"")</f>
        <v/>
      </c>
      <c r="AQ29" s="115" t="str">
        <f>IF(QEH_Pricing_Calculation!AQ29&lt;&gt;"",1,"")</f>
        <v/>
      </c>
      <c r="AR29" s="115" t="str">
        <f>IF(QEH_Pricing_Calculation!AR29&lt;&gt;"",1,"")</f>
        <v/>
      </c>
    </row>
    <row r="30" spans="1:44" ht="29.25" customHeight="1">
      <c r="A30" s="13"/>
      <c r="B30" s="13"/>
      <c r="C30" s="13"/>
      <c r="D30" s="11"/>
      <c r="E30" s="115" t="str">
        <f>IF(QEH_Pricing_Calculation!E30&lt;&gt;"",1,"")</f>
        <v/>
      </c>
      <c r="F30" s="115" t="str">
        <f>IF(QEH_Pricing_Calculation!F30&lt;&gt;"",1,"")</f>
        <v/>
      </c>
      <c r="G30" s="115" t="str">
        <f>IF(QEH_Pricing_Calculation!G30&lt;&gt;"",1,"")</f>
        <v/>
      </c>
      <c r="H30" s="115" t="str">
        <f>IF(QEH_Pricing_Calculation!H30&lt;&gt;"",1,"")</f>
        <v/>
      </c>
      <c r="I30" s="115" t="str">
        <f>IF(QEH_Pricing_Calculation!I30&lt;&gt;"",1,"")</f>
        <v/>
      </c>
      <c r="J30" s="115" t="str">
        <f>IF(QEH_Pricing_Calculation!J30&lt;&gt;"",1,"")</f>
        <v/>
      </c>
      <c r="K30" s="115" t="str">
        <f>IF(QEH_Pricing_Calculation!K30&lt;&gt;"",1,"")</f>
        <v/>
      </c>
      <c r="L30" s="115" t="str">
        <f>IF(QEH_Pricing_Calculation!L30&lt;&gt;"",1,"")</f>
        <v/>
      </c>
      <c r="M30" s="115" t="str">
        <f>IF(QEH_Pricing_Calculation!M30&lt;&gt;"",1,"")</f>
        <v/>
      </c>
      <c r="N30" s="115" t="str">
        <f>IF(QEH_Pricing_Calculation!N30&lt;&gt;"",1,"")</f>
        <v/>
      </c>
      <c r="O30" s="115" t="str">
        <f>IF(QEH_Pricing_Calculation!O30&lt;&gt;"",1,"")</f>
        <v/>
      </c>
      <c r="P30" s="115" t="str">
        <f>IF(QEH_Pricing_Calculation!P30&lt;&gt;"",1,"")</f>
        <v/>
      </c>
      <c r="Q30" s="11"/>
      <c r="R30" s="115" t="str">
        <f>IF(QEH_Pricing_Calculation!R30&lt;&gt;"",1,"")</f>
        <v/>
      </c>
      <c r="S30" s="115" t="str">
        <f>IF(QEH_Pricing_Calculation!S30&lt;&gt;"",1,"")</f>
        <v/>
      </c>
      <c r="T30" s="115" t="str">
        <f>IF(QEH_Pricing_Calculation!T30&lt;&gt;"",1,"")</f>
        <v/>
      </c>
      <c r="U30" s="115" t="str">
        <f>IF(QEH_Pricing_Calculation!U30&lt;&gt;"",1,"")</f>
        <v/>
      </c>
      <c r="V30" s="115" t="str">
        <f>IF(QEH_Pricing_Calculation!V30&lt;&gt;"",1,"")</f>
        <v/>
      </c>
      <c r="W30" s="115" t="str">
        <f>IF(QEH_Pricing_Calculation!W30&lt;&gt;"",1,"")</f>
        <v/>
      </c>
      <c r="X30" s="115" t="str">
        <f>IF(QEH_Pricing_Calculation!X30&lt;&gt;"",1,"")</f>
        <v/>
      </c>
      <c r="Y30" s="115" t="str">
        <f>IF(QEH_Pricing_Calculation!Y30&lt;&gt;"",1,"")</f>
        <v/>
      </c>
      <c r="Z30" s="115" t="str">
        <f>IF(QEH_Pricing_Calculation!Z30&lt;&gt;"",1,"")</f>
        <v/>
      </c>
      <c r="AA30" s="115" t="str">
        <f>IF(QEH_Pricing_Calculation!AA30&lt;&gt;"",1,"")</f>
        <v/>
      </c>
      <c r="AB30" s="115" t="str">
        <f>IF(QEH_Pricing_Calculation!AB30&lt;&gt;"",1,"")</f>
        <v/>
      </c>
      <c r="AC30" s="115" t="str">
        <f>IF(QEH_Pricing_Calculation!AC30&lt;&gt;"",1,"")</f>
        <v/>
      </c>
      <c r="AD30" s="115" t="str">
        <f>IF(QEH_Pricing_Calculation!AD30&lt;&gt;"",1,"")</f>
        <v/>
      </c>
      <c r="AE30" s="12"/>
      <c r="AF30" s="115">
        <f>IF(QEH_Pricing_Calculation!AF30&lt;&gt;"",1,"")</f>
        <v>1</v>
      </c>
      <c r="AG30" s="115">
        <f>IF(QEH_Pricing_Calculation!AG30&lt;&gt;"",1,"")</f>
        <v>1</v>
      </c>
      <c r="AH30" s="115" t="str">
        <f>IF(QEH_Pricing_Calculation!AH30&lt;&gt;"",1,"")</f>
        <v/>
      </c>
      <c r="AI30" s="115" t="str">
        <f>IF(QEH_Pricing_Calculation!AI30&lt;&gt;"",1,"")</f>
        <v/>
      </c>
      <c r="AJ30" s="115" t="str">
        <f>IF(QEH_Pricing_Calculation!AJ30&lt;&gt;"",1,"")</f>
        <v/>
      </c>
      <c r="AK30" s="115" t="str">
        <f>IF(QEH_Pricing_Calculation!AK30&lt;&gt;"",1,"")</f>
        <v/>
      </c>
      <c r="AL30" s="115" t="str">
        <f>IF(QEH_Pricing_Calculation!AL30&lt;&gt;"",1,"")</f>
        <v/>
      </c>
      <c r="AM30" s="115" t="str">
        <f>IF(QEH_Pricing_Calculation!AM30&lt;&gt;"",1,"")</f>
        <v/>
      </c>
      <c r="AN30" s="115" t="str">
        <f>IF(QEH_Pricing_Calculation!AN30&lt;&gt;"",1,"")</f>
        <v/>
      </c>
      <c r="AO30" s="115" t="str">
        <f>IF(QEH_Pricing_Calculation!AO30&lt;&gt;"",1,"")</f>
        <v/>
      </c>
      <c r="AP30" s="115" t="str">
        <f>IF(QEH_Pricing_Calculation!AP30&lt;&gt;"",1,"")</f>
        <v/>
      </c>
      <c r="AQ30" s="115" t="str">
        <f>IF(QEH_Pricing_Calculation!AQ30&lt;&gt;"",1,"")</f>
        <v/>
      </c>
      <c r="AR30" s="11"/>
    </row>
    <row r="31" spans="1:44" ht="29.25" customHeight="1">
      <c r="A31" s="13"/>
      <c r="B31" s="13"/>
      <c r="C31" s="13"/>
      <c r="D31" s="11"/>
      <c r="E31" s="115" t="str">
        <f>IF(QEH_Pricing_Calculation!E31&lt;&gt;"",1,"")</f>
        <v/>
      </c>
      <c r="F31" s="115" t="str">
        <f>IF(QEH_Pricing_Calculation!F31&lt;&gt;"",1,"")</f>
        <v/>
      </c>
      <c r="G31" s="115" t="str">
        <f>IF(QEH_Pricing_Calculation!G31&lt;&gt;"",1,"")</f>
        <v/>
      </c>
      <c r="H31" s="115" t="str">
        <f>IF(QEH_Pricing_Calculation!H31&lt;&gt;"",1,"")</f>
        <v/>
      </c>
      <c r="I31" s="115" t="str">
        <f>IF(QEH_Pricing_Calculation!I31&lt;&gt;"",1,"")</f>
        <v/>
      </c>
      <c r="J31" s="115" t="str">
        <f>IF(QEH_Pricing_Calculation!J31&lt;&gt;"",1,"")</f>
        <v/>
      </c>
      <c r="K31" s="115" t="str">
        <f>IF(QEH_Pricing_Calculation!K31&lt;&gt;"",1,"")</f>
        <v/>
      </c>
      <c r="L31" s="115" t="str">
        <f>IF(QEH_Pricing_Calculation!L31&lt;&gt;"",1,"")</f>
        <v/>
      </c>
      <c r="M31" s="115" t="str">
        <f>IF(QEH_Pricing_Calculation!M31&lt;&gt;"",1,"")</f>
        <v/>
      </c>
      <c r="N31" s="115" t="str">
        <f>IF(QEH_Pricing_Calculation!N31&lt;&gt;"",1,"")</f>
        <v/>
      </c>
      <c r="O31" s="115">
        <f>IF(QEH_Pricing_Calculation!O31&lt;&gt;"",1,"")</f>
        <v>1</v>
      </c>
      <c r="P31" s="115">
        <f>IF(QEH_Pricing_Calculation!P31&lt;&gt;"",1,"")</f>
        <v>1</v>
      </c>
      <c r="Q31" s="11"/>
      <c r="R31" s="115" t="str">
        <f>IF(QEH_Pricing_Calculation!R31&lt;&gt;"",1,"")</f>
        <v/>
      </c>
      <c r="S31" s="115" t="str">
        <f>IF(QEH_Pricing_Calculation!S31&lt;&gt;"",1,"")</f>
        <v/>
      </c>
      <c r="T31" s="115" t="str">
        <f>IF(QEH_Pricing_Calculation!T31&lt;&gt;"",1,"")</f>
        <v/>
      </c>
      <c r="U31" s="115" t="str">
        <f>IF(QEH_Pricing_Calculation!U31&lt;&gt;"",1,"")</f>
        <v/>
      </c>
      <c r="V31" s="115" t="str">
        <f>IF(QEH_Pricing_Calculation!V31&lt;&gt;"",1,"")</f>
        <v/>
      </c>
      <c r="W31" s="115" t="str">
        <f>IF(QEH_Pricing_Calculation!W31&lt;&gt;"",1,"")</f>
        <v/>
      </c>
      <c r="X31" s="115" t="str">
        <f>IF(QEH_Pricing_Calculation!X31&lt;&gt;"",1,"")</f>
        <v/>
      </c>
      <c r="Y31" s="115" t="str">
        <f>IF(QEH_Pricing_Calculation!Y31&lt;&gt;"",1,"")</f>
        <v/>
      </c>
      <c r="Z31" s="115" t="str">
        <f>IF(QEH_Pricing_Calculation!Z31&lt;&gt;"",1,"")</f>
        <v/>
      </c>
      <c r="AA31" s="115" t="str">
        <f>IF(QEH_Pricing_Calculation!AA31&lt;&gt;"",1,"")</f>
        <v/>
      </c>
      <c r="AB31" s="115" t="str">
        <f>IF(QEH_Pricing_Calculation!AB31&lt;&gt;"",1,"")</f>
        <v/>
      </c>
      <c r="AC31" s="115" t="str">
        <f>IF(QEH_Pricing_Calculation!AC31&lt;&gt;"",1,"")</f>
        <v/>
      </c>
      <c r="AD31" s="115" t="str">
        <f>IF(QEH_Pricing_Calculation!AD31&lt;&gt;"",1,"")</f>
        <v/>
      </c>
      <c r="AE31" s="12"/>
      <c r="AF31" s="115" t="str">
        <f>IF(QEH_Pricing_Calculation!AF31&lt;&gt;"",1,"")</f>
        <v/>
      </c>
      <c r="AG31" s="115" t="str">
        <f>IF(QEH_Pricing_Calculation!AG31&lt;&gt;"",1,"")</f>
        <v/>
      </c>
      <c r="AH31" s="115" t="str">
        <f>IF(QEH_Pricing_Calculation!AH31&lt;&gt;"",1,"")</f>
        <v/>
      </c>
      <c r="AI31" s="115" t="str">
        <f>IF(QEH_Pricing_Calculation!AI31&lt;&gt;"",1,"")</f>
        <v/>
      </c>
      <c r="AJ31" s="115" t="str">
        <f>IF(QEH_Pricing_Calculation!AJ31&lt;&gt;"",1,"")</f>
        <v/>
      </c>
      <c r="AK31" s="115" t="str">
        <f>IF(QEH_Pricing_Calculation!AK31&lt;&gt;"",1,"")</f>
        <v/>
      </c>
      <c r="AL31" s="115" t="str">
        <f>IF(QEH_Pricing_Calculation!AL31&lt;&gt;"",1,"")</f>
        <v/>
      </c>
      <c r="AM31" s="115" t="str">
        <f>IF(QEH_Pricing_Calculation!AM31&lt;&gt;"",1,"")</f>
        <v/>
      </c>
      <c r="AN31" s="115" t="str">
        <f>IF(QEH_Pricing_Calculation!AN31&lt;&gt;"",1,"")</f>
        <v/>
      </c>
      <c r="AO31" s="115" t="str">
        <f>IF(QEH_Pricing_Calculation!AO31&lt;&gt;"",1,"")</f>
        <v/>
      </c>
      <c r="AP31" s="115" t="str">
        <f>IF(QEH_Pricing_Calculation!AP31&lt;&gt;"",1,"")</f>
        <v/>
      </c>
      <c r="AQ31" s="115" t="str">
        <f>IF(QEH_Pricing_Calculation!AQ31&lt;&gt;"",1,"")</f>
        <v/>
      </c>
      <c r="AR31" s="11"/>
    </row>
    <row r="32" spans="1:44" ht="29.25" customHeight="1">
      <c r="A32" s="13"/>
      <c r="B32" s="13"/>
      <c r="C32" s="13"/>
      <c r="D32" s="11"/>
      <c r="E32" s="11"/>
      <c r="F32" s="115" t="str">
        <f>IF(QEH_Pricing_Calculation!F32&lt;&gt;"",1,"")</f>
        <v/>
      </c>
      <c r="G32" s="115" t="str">
        <f>IF(QEH_Pricing_Calculation!G32&lt;&gt;"",1,"")</f>
        <v/>
      </c>
      <c r="H32" s="115" t="str">
        <f>IF(QEH_Pricing_Calculation!H32&lt;&gt;"",1,"")</f>
        <v/>
      </c>
      <c r="I32" s="115" t="str">
        <f>IF(QEH_Pricing_Calculation!I32&lt;&gt;"",1,"")</f>
        <v/>
      </c>
      <c r="J32" s="115" t="str">
        <f>IF(QEH_Pricing_Calculation!J32&lt;&gt;"",1,"")</f>
        <v/>
      </c>
      <c r="K32" s="115" t="str">
        <f>IF(QEH_Pricing_Calculation!K32&lt;&gt;"",1,"")</f>
        <v/>
      </c>
      <c r="L32" s="115" t="str">
        <f>IF(QEH_Pricing_Calculation!L32&lt;&gt;"",1,"")</f>
        <v/>
      </c>
      <c r="M32" s="115" t="str">
        <f>IF(QEH_Pricing_Calculation!M32&lt;&gt;"",1,"")</f>
        <v/>
      </c>
      <c r="N32" s="115" t="str">
        <f>IF(QEH_Pricing_Calculation!N32&lt;&gt;"",1,"")</f>
        <v/>
      </c>
      <c r="O32" s="115">
        <f>IF(QEH_Pricing_Calculation!O32&lt;&gt;"",1,"")</f>
        <v>1</v>
      </c>
      <c r="P32" s="115">
        <f>IF(QEH_Pricing_Calculation!P32&lt;&gt;"",1,"")</f>
        <v>1</v>
      </c>
      <c r="Q32" s="11"/>
      <c r="R32" s="115">
        <f>IF(QEH_Pricing_Calculation!R32&lt;&gt;"",1,"")</f>
        <v>1</v>
      </c>
      <c r="S32" s="115">
        <f>IF(QEH_Pricing_Calculation!S32&lt;&gt;"",1,"")</f>
        <v>1</v>
      </c>
      <c r="T32" s="115" t="str">
        <f>IF(QEH_Pricing_Calculation!T32&lt;&gt;"",1,"")</f>
        <v/>
      </c>
      <c r="U32" s="115" t="str">
        <f>IF(QEH_Pricing_Calculation!U32&lt;&gt;"",1,"")</f>
        <v/>
      </c>
      <c r="V32" s="115" t="str">
        <f>IF(QEH_Pricing_Calculation!V32&lt;&gt;"",1,"")</f>
        <v/>
      </c>
      <c r="W32" s="115" t="str">
        <f>IF(QEH_Pricing_Calculation!W32&lt;&gt;"",1,"")</f>
        <v/>
      </c>
      <c r="X32" s="115" t="str">
        <f>IF(QEH_Pricing_Calculation!X32&lt;&gt;"",1,"")</f>
        <v/>
      </c>
      <c r="Y32" s="115" t="str">
        <f>IF(QEH_Pricing_Calculation!Y32&lt;&gt;"",1,"")</f>
        <v/>
      </c>
      <c r="Z32" s="115" t="str">
        <f>IF(QEH_Pricing_Calculation!Z32&lt;&gt;"",1,"")</f>
        <v/>
      </c>
      <c r="AA32" s="115" t="str">
        <f>IF(QEH_Pricing_Calculation!AA32&lt;&gt;"",1,"")</f>
        <v/>
      </c>
      <c r="AB32" s="115" t="str">
        <f>IF(QEH_Pricing_Calculation!AB32&lt;&gt;"",1,"")</f>
        <v/>
      </c>
      <c r="AC32" s="115" t="str">
        <f>IF(QEH_Pricing_Calculation!AC32&lt;&gt;"",1,"")</f>
        <v/>
      </c>
      <c r="AD32" s="115" t="str">
        <f>IF(QEH_Pricing_Calculation!AD32&lt;&gt;"",1,"")</f>
        <v/>
      </c>
      <c r="AE32" s="12"/>
      <c r="AF32" s="115" t="str">
        <f>IF(QEH_Pricing_Calculation!AF32&lt;&gt;"",1,"")</f>
        <v/>
      </c>
      <c r="AG32" s="115" t="str">
        <f>IF(QEH_Pricing_Calculation!AG32&lt;&gt;"",1,"")</f>
        <v/>
      </c>
      <c r="AH32" s="115" t="str">
        <f>IF(QEH_Pricing_Calculation!AH32&lt;&gt;"",1,"")</f>
        <v/>
      </c>
      <c r="AI32" s="115" t="str">
        <f>IF(QEH_Pricing_Calculation!AI32&lt;&gt;"",1,"")</f>
        <v/>
      </c>
      <c r="AJ32" s="115" t="str">
        <f>IF(QEH_Pricing_Calculation!AJ32&lt;&gt;"",1,"")</f>
        <v/>
      </c>
      <c r="AK32" s="115" t="str">
        <f>IF(QEH_Pricing_Calculation!AK32&lt;&gt;"",1,"")</f>
        <v/>
      </c>
      <c r="AL32" s="115" t="str">
        <f>IF(QEH_Pricing_Calculation!AL32&lt;&gt;"",1,"")</f>
        <v/>
      </c>
      <c r="AM32" s="115" t="str">
        <f>IF(QEH_Pricing_Calculation!AM32&lt;&gt;"",1,"")</f>
        <v/>
      </c>
      <c r="AN32" s="115" t="str">
        <f>IF(QEH_Pricing_Calculation!AN32&lt;&gt;"",1,"")</f>
        <v/>
      </c>
      <c r="AO32" s="115" t="str">
        <f>IF(QEH_Pricing_Calculation!AO32&lt;&gt;"",1,"")</f>
        <v/>
      </c>
      <c r="AP32" s="115" t="str">
        <f>IF(QEH_Pricing_Calculation!AP32&lt;&gt;"",1,"")</f>
        <v/>
      </c>
      <c r="AQ32" s="11"/>
      <c r="AR32" s="11"/>
    </row>
    <row r="33" spans="1:44" ht="29.25" customHeight="1">
      <c r="A33" s="13"/>
      <c r="B33" s="13"/>
      <c r="C33" s="13"/>
      <c r="D33" s="11"/>
      <c r="E33" s="11"/>
      <c r="F33" s="115" t="str">
        <f>IF(QEH_Pricing_Calculation!F33&lt;&gt;"",1,"")</f>
        <v/>
      </c>
      <c r="G33" s="115" t="str">
        <f>IF(QEH_Pricing_Calculation!G33&lt;&gt;"",1,"")</f>
        <v/>
      </c>
      <c r="H33" s="115" t="str">
        <f>IF(QEH_Pricing_Calculation!H33&lt;&gt;"",1,"")</f>
        <v/>
      </c>
      <c r="I33" s="115" t="str">
        <f>IF(QEH_Pricing_Calculation!I33&lt;&gt;"",1,"")</f>
        <v/>
      </c>
      <c r="J33" s="115" t="str">
        <f>IF(QEH_Pricing_Calculation!J33&lt;&gt;"",1,"")</f>
        <v/>
      </c>
      <c r="K33" s="115" t="str">
        <f>IF(QEH_Pricing_Calculation!K33&lt;&gt;"",1,"")</f>
        <v/>
      </c>
      <c r="L33" s="115" t="str">
        <f>IF(QEH_Pricing_Calculation!L33&lt;&gt;"",1,"")</f>
        <v/>
      </c>
      <c r="M33" s="115" t="str">
        <f>IF(QEH_Pricing_Calculation!M33&lt;&gt;"",1,"")</f>
        <v/>
      </c>
      <c r="N33" s="115" t="str">
        <f>IF(QEH_Pricing_Calculation!N33&lt;&gt;"",1,"")</f>
        <v/>
      </c>
      <c r="O33" s="115">
        <f>IF(QEH_Pricing_Calculation!O33&lt;&gt;"",1,"")</f>
        <v>1</v>
      </c>
      <c r="P33" s="115">
        <f>IF(QEH_Pricing_Calculation!P33&lt;&gt;"",1,"")</f>
        <v>1</v>
      </c>
      <c r="Q33" s="11"/>
      <c r="R33" s="115" t="str">
        <f>IF(QEH_Pricing_Calculation!R33&lt;&gt;"",1,"")</f>
        <v/>
      </c>
      <c r="S33" s="115" t="str">
        <f>IF(QEH_Pricing_Calculation!S33&lt;&gt;"",1,"")</f>
        <v/>
      </c>
      <c r="T33" s="115" t="str">
        <f>IF(QEH_Pricing_Calculation!T33&lt;&gt;"",1,"")</f>
        <v/>
      </c>
      <c r="U33" s="115" t="str">
        <f>IF(QEH_Pricing_Calculation!U33&lt;&gt;"",1,"")</f>
        <v/>
      </c>
      <c r="V33" s="115" t="str">
        <f>IF(QEH_Pricing_Calculation!V33&lt;&gt;"",1,"")</f>
        <v/>
      </c>
      <c r="W33" s="115" t="str">
        <f>IF(QEH_Pricing_Calculation!W33&lt;&gt;"",1,"")</f>
        <v/>
      </c>
      <c r="X33" s="115" t="str">
        <f>IF(QEH_Pricing_Calculation!X33&lt;&gt;"",1,"")</f>
        <v/>
      </c>
      <c r="Y33" s="115" t="str">
        <f>IF(QEH_Pricing_Calculation!Y33&lt;&gt;"",1,"")</f>
        <v/>
      </c>
      <c r="Z33" s="115" t="str">
        <f>IF(QEH_Pricing_Calculation!Z33&lt;&gt;"",1,"")</f>
        <v/>
      </c>
      <c r="AA33" s="115" t="str">
        <f>IF(QEH_Pricing_Calculation!AA33&lt;&gt;"",1,"")</f>
        <v/>
      </c>
      <c r="AB33" s="115" t="str">
        <f>IF(QEH_Pricing_Calculation!AB33&lt;&gt;"",1,"")</f>
        <v/>
      </c>
      <c r="AC33" s="115">
        <f>IF(QEH_Pricing_Calculation!AC33&lt;&gt;"",1,"")</f>
        <v>1</v>
      </c>
      <c r="AD33" s="115">
        <f>IF(QEH_Pricing_Calculation!AD33&lt;&gt;"",1,"")</f>
        <v>1</v>
      </c>
      <c r="AE33" s="12"/>
      <c r="AF33" s="115" t="str">
        <f>IF(QEH_Pricing_Calculation!AF33&lt;&gt;"",1,"")</f>
        <v/>
      </c>
      <c r="AG33" s="115" t="str">
        <f>IF(QEH_Pricing_Calculation!AG33&lt;&gt;"",1,"")</f>
        <v/>
      </c>
      <c r="AH33" s="115" t="str">
        <f>IF(QEH_Pricing_Calculation!AH33&lt;&gt;"",1,"")</f>
        <v/>
      </c>
      <c r="AI33" s="115" t="str">
        <f>IF(QEH_Pricing_Calculation!AI33&lt;&gt;"",1,"")</f>
        <v/>
      </c>
      <c r="AJ33" s="115" t="str">
        <f>IF(QEH_Pricing_Calculation!AJ33&lt;&gt;"",1,"")</f>
        <v/>
      </c>
      <c r="AK33" s="115" t="str">
        <f>IF(QEH_Pricing_Calculation!AK33&lt;&gt;"",1,"")</f>
        <v/>
      </c>
      <c r="AL33" s="115" t="str">
        <f>IF(QEH_Pricing_Calculation!AL33&lt;&gt;"",1,"")</f>
        <v/>
      </c>
      <c r="AM33" s="115" t="str">
        <f>IF(QEH_Pricing_Calculation!AM33&lt;&gt;"",1,"")</f>
        <v/>
      </c>
      <c r="AN33" s="115" t="str">
        <f>IF(QEH_Pricing_Calculation!AN33&lt;&gt;"",1,"")</f>
        <v/>
      </c>
      <c r="AO33" s="115" t="str">
        <f>IF(QEH_Pricing_Calculation!AO33&lt;&gt;"",1,"")</f>
        <v/>
      </c>
      <c r="AP33" s="115" t="str">
        <f>IF(QEH_Pricing_Calculation!AP33&lt;&gt;"",1,"")</f>
        <v/>
      </c>
      <c r="AQ33" s="11"/>
      <c r="AR33" s="11"/>
    </row>
    <row r="34" spans="1:44" ht="29.25" customHeight="1">
      <c r="A34" s="13"/>
      <c r="B34" s="13"/>
      <c r="C34" s="13"/>
      <c r="D34" s="11"/>
      <c r="E34" s="11"/>
      <c r="F34" s="115" t="str">
        <f>IF(QEH_Pricing_Calculation!F34&lt;&gt;"",1,"")</f>
        <v/>
      </c>
      <c r="G34" s="115" t="str">
        <f>IF(QEH_Pricing_Calculation!G34&lt;&gt;"",1,"")</f>
        <v/>
      </c>
      <c r="H34" s="115" t="str">
        <f>IF(QEH_Pricing_Calculation!H34&lt;&gt;"",1,"")</f>
        <v/>
      </c>
      <c r="I34" s="115" t="str">
        <f>IF(QEH_Pricing_Calculation!I34&lt;&gt;"",1,"")</f>
        <v/>
      </c>
      <c r="J34" s="115" t="str">
        <f>IF(QEH_Pricing_Calculation!J34&lt;&gt;"",1,"")</f>
        <v/>
      </c>
      <c r="K34" s="115" t="str">
        <f>IF(QEH_Pricing_Calculation!K34&lt;&gt;"",1,"")</f>
        <v/>
      </c>
      <c r="L34" s="115" t="str">
        <f>IF(QEH_Pricing_Calculation!L34&lt;&gt;"",1,"")</f>
        <v/>
      </c>
      <c r="M34" s="115" t="str">
        <f>IF(QEH_Pricing_Calculation!M34&lt;&gt;"",1,"")</f>
        <v/>
      </c>
      <c r="N34" s="115" t="str">
        <f>IF(QEH_Pricing_Calculation!N34&lt;&gt;"",1,"")</f>
        <v/>
      </c>
      <c r="O34" s="115">
        <f>IF(QEH_Pricing_Calculation!O34&lt;&gt;"",1,"")</f>
        <v>1</v>
      </c>
      <c r="P34" s="115">
        <f>IF(QEH_Pricing_Calculation!P34&lt;&gt;"",1,"")</f>
        <v>1</v>
      </c>
      <c r="Q34" s="11"/>
      <c r="R34" s="115" t="str">
        <f>IF(QEH_Pricing_Calculation!R34&lt;&gt;"",1,"")</f>
        <v/>
      </c>
      <c r="S34" s="115" t="str">
        <f>IF(QEH_Pricing_Calculation!S34&lt;&gt;"",1,"")</f>
        <v/>
      </c>
      <c r="T34" s="115" t="str">
        <f>IF(QEH_Pricing_Calculation!T34&lt;&gt;"",1,"")</f>
        <v/>
      </c>
      <c r="U34" s="115" t="str">
        <f>IF(QEH_Pricing_Calculation!U34&lt;&gt;"",1,"")</f>
        <v/>
      </c>
      <c r="V34" s="115" t="str">
        <f>IF(QEH_Pricing_Calculation!V34&lt;&gt;"",1,"")</f>
        <v/>
      </c>
      <c r="W34" s="115" t="str">
        <f>IF(QEH_Pricing_Calculation!W34&lt;&gt;"",1,"")</f>
        <v/>
      </c>
      <c r="X34" s="115" t="str">
        <f>IF(QEH_Pricing_Calculation!X34&lt;&gt;"",1,"")</f>
        <v/>
      </c>
      <c r="Y34" s="115" t="str">
        <f>IF(QEH_Pricing_Calculation!Y34&lt;&gt;"",1,"")</f>
        <v/>
      </c>
      <c r="Z34" s="115" t="str">
        <f>IF(QEH_Pricing_Calculation!Z34&lt;&gt;"",1,"")</f>
        <v/>
      </c>
      <c r="AA34" s="115" t="str">
        <f>IF(QEH_Pricing_Calculation!AA34&lt;&gt;"",1,"")</f>
        <v/>
      </c>
      <c r="AB34" s="115" t="str">
        <f>IF(QEH_Pricing_Calculation!AB34&lt;&gt;"",1,"")</f>
        <v/>
      </c>
      <c r="AC34" s="115">
        <f>IF(QEH_Pricing_Calculation!AC34&lt;&gt;"",1,"")</f>
        <v>1</v>
      </c>
      <c r="AD34" s="115">
        <f>IF(QEH_Pricing_Calculation!AD34&lt;&gt;"",1,"")</f>
        <v>1</v>
      </c>
      <c r="AE34" s="12"/>
      <c r="AF34" s="115" t="str">
        <f>IF(QEH_Pricing_Calculation!AF34&lt;&gt;"",1,"")</f>
        <v/>
      </c>
      <c r="AG34" s="115" t="str">
        <f>IF(QEH_Pricing_Calculation!AG34&lt;&gt;"",1,"")</f>
        <v/>
      </c>
      <c r="AH34" s="115" t="str">
        <f>IF(QEH_Pricing_Calculation!AH34&lt;&gt;"",1,"")</f>
        <v/>
      </c>
      <c r="AI34" s="115" t="str">
        <f>IF(QEH_Pricing_Calculation!AI34&lt;&gt;"",1,"")</f>
        <v/>
      </c>
      <c r="AJ34" s="115" t="str">
        <f>IF(QEH_Pricing_Calculation!AJ34&lt;&gt;"",1,"")</f>
        <v/>
      </c>
      <c r="AK34" s="115" t="str">
        <f>IF(QEH_Pricing_Calculation!AK34&lt;&gt;"",1,"")</f>
        <v/>
      </c>
      <c r="AL34" s="115" t="str">
        <f>IF(QEH_Pricing_Calculation!AL34&lt;&gt;"",1,"")</f>
        <v/>
      </c>
      <c r="AM34" s="115" t="str">
        <f>IF(QEH_Pricing_Calculation!AM34&lt;&gt;"",1,"")</f>
        <v/>
      </c>
      <c r="AN34" s="115" t="str">
        <f>IF(QEH_Pricing_Calculation!AN34&lt;&gt;"",1,"")</f>
        <v/>
      </c>
      <c r="AO34" s="115" t="str">
        <f>IF(QEH_Pricing_Calculation!AO34&lt;&gt;"",1,"")</f>
        <v/>
      </c>
      <c r="AP34" s="115" t="str">
        <f>IF(QEH_Pricing_Calculation!AP34&lt;&gt;"",1,"")</f>
        <v/>
      </c>
      <c r="AQ34" s="11"/>
      <c r="AR34" s="11"/>
    </row>
    <row r="35" spans="1:44" ht="29.25" customHeight="1">
      <c r="A35" s="13"/>
      <c r="B35" s="13"/>
      <c r="C35" s="13"/>
      <c r="D35" s="11"/>
      <c r="E35" s="11"/>
      <c r="F35" s="11"/>
      <c r="G35" s="115" t="str">
        <f>IF(QEH_Pricing_Calculation!G35&lt;&gt;"",1,"")</f>
        <v/>
      </c>
      <c r="H35" s="115" t="str">
        <f>IF(QEH_Pricing_Calculation!H35&lt;&gt;"",1,"")</f>
        <v/>
      </c>
      <c r="I35" s="115" t="str">
        <f>IF(QEH_Pricing_Calculation!I35&lt;&gt;"",1,"")</f>
        <v/>
      </c>
      <c r="J35" s="115" t="str">
        <f>IF(QEH_Pricing_Calculation!J35&lt;&gt;"",1,"")</f>
        <v/>
      </c>
      <c r="K35" s="115" t="str">
        <f>IF(QEH_Pricing_Calculation!K35&lt;&gt;"",1,"")</f>
        <v/>
      </c>
      <c r="L35" s="115" t="str">
        <f>IF(QEH_Pricing_Calculation!L35&lt;&gt;"",1,"")</f>
        <v/>
      </c>
      <c r="M35" s="115" t="str">
        <f>IF(QEH_Pricing_Calculation!M35&lt;&gt;"",1,"")</f>
        <v/>
      </c>
      <c r="N35" s="115" t="str">
        <f>IF(QEH_Pricing_Calculation!N35&lt;&gt;"",1,"")</f>
        <v/>
      </c>
      <c r="O35" s="115" t="str">
        <f>IF(QEH_Pricing_Calculation!O35&lt;&gt;"",1,"")</f>
        <v/>
      </c>
      <c r="P35" s="115" t="str">
        <f>IF(QEH_Pricing_Calculation!P35&lt;&gt;"",1,"")</f>
        <v/>
      </c>
      <c r="Q35" s="11"/>
      <c r="R35" s="115">
        <f>IF(QEH_Pricing_Calculation!R35&lt;&gt;"",1,"")</f>
        <v>1</v>
      </c>
      <c r="S35" s="115">
        <f>IF(QEH_Pricing_Calculation!S35&lt;&gt;"",1,"")</f>
        <v>1</v>
      </c>
      <c r="T35" s="115" t="str">
        <f>IF(QEH_Pricing_Calculation!T35&lt;&gt;"",1,"")</f>
        <v/>
      </c>
      <c r="U35" s="115" t="str">
        <f>IF(QEH_Pricing_Calculation!U35&lt;&gt;"",1,"")</f>
        <v/>
      </c>
      <c r="V35" s="115" t="str">
        <f>IF(QEH_Pricing_Calculation!V35&lt;&gt;"",1,"")</f>
        <v/>
      </c>
      <c r="W35" s="115" t="str">
        <f>IF(QEH_Pricing_Calculation!W35&lt;&gt;"",1,"")</f>
        <v/>
      </c>
      <c r="X35" s="115" t="str">
        <f>IF(QEH_Pricing_Calculation!X35&lt;&gt;"",1,"")</f>
        <v/>
      </c>
      <c r="Y35" s="115" t="str">
        <f>IF(QEH_Pricing_Calculation!Y35&lt;&gt;"",1,"")</f>
        <v/>
      </c>
      <c r="Z35" s="115" t="str">
        <f>IF(QEH_Pricing_Calculation!Z35&lt;&gt;"",1,"")</f>
        <v/>
      </c>
      <c r="AA35" s="115" t="str">
        <f>IF(QEH_Pricing_Calculation!AA35&lt;&gt;"",1,"")</f>
        <v/>
      </c>
      <c r="AB35" s="115" t="str">
        <f>IF(QEH_Pricing_Calculation!AB35&lt;&gt;"",1,"")</f>
        <v/>
      </c>
      <c r="AC35" s="115" t="str">
        <f>IF(QEH_Pricing_Calculation!AC35&lt;&gt;"",1,"")</f>
        <v/>
      </c>
      <c r="AD35" s="115" t="str">
        <f>IF(QEH_Pricing_Calculation!AD35&lt;&gt;"",1,"")</f>
        <v/>
      </c>
      <c r="AE35" s="12"/>
      <c r="AF35" s="115">
        <f>IF(QEH_Pricing_Calculation!AF35&lt;&gt;"",1,"")</f>
        <v>1</v>
      </c>
      <c r="AG35" s="115">
        <f>IF(QEH_Pricing_Calculation!AG35&lt;&gt;"",1,"")</f>
        <v>1</v>
      </c>
      <c r="AH35" s="115" t="str">
        <f>IF(QEH_Pricing_Calculation!AH35&lt;&gt;"",1,"")</f>
        <v/>
      </c>
      <c r="AI35" s="115" t="str">
        <f>IF(QEH_Pricing_Calculation!AI35&lt;&gt;"",1,"")</f>
        <v/>
      </c>
      <c r="AJ35" s="115" t="str">
        <f>IF(QEH_Pricing_Calculation!AJ35&lt;&gt;"",1,"")</f>
        <v/>
      </c>
      <c r="AK35" s="115" t="str">
        <f>IF(QEH_Pricing_Calculation!AK35&lt;&gt;"",1,"")</f>
        <v/>
      </c>
      <c r="AL35" s="115" t="str">
        <f>IF(QEH_Pricing_Calculation!AL35&lt;&gt;"",1,"")</f>
        <v/>
      </c>
      <c r="AM35" s="115" t="str">
        <f>IF(QEH_Pricing_Calculation!AM35&lt;&gt;"",1,"")</f>
        <v/>
      </c>
      <c r="AN35" s="115" t="str">
        <f>IF(QEH_Pricing_Calculation!AN35&lt;&gt;"",1,"")</f>
        <v/>
      </c>
      <c r="AO35" s="115" t="str">
        <f>IF(QEH_Pricing_Calculation!AO35&lt;&gt;"",1,"")</f>
        <v/>
      </c>
      <c r="AP35" s="11"/>
      <c r="AQ35" s="11"/>
      <c r="AR35" s="11"/>
    </row>
    <row r="36" spans="1:44" ht="29.25" customHeight="1">
      <c r="A36" s="13"/>
      <c r="B36" s="13"/>
      <c r="C36" s="13"/>
      <c r="D36" s="11"/>
      <c r="E36" s="11"/>
      <c r="F36" s="11"/>
      <c r="G36" s="115" t="str">
        <f>IF(QEH_Pricing_Calculation!G36&lt;&gt;"",1,"")</f>
        <v/>
      </c>
      <c r="H36" s="115" t="str">
        <f>IF(QEH_Pricing_Calculation!H36&lt;&gt;"",1,"")</f>
        <v/>
      </c>
      <c r="I36" s="115" t="str">
        <f>IF(QEH_Pricing_Calculation!I36&lt;&gt;"",1,"")</f>
        <v/>
      </c>
      <c r="J36" s="115" t="str">
        <f>IF(QEH_Pricing_Calculation!J36&lt;&gt;"",1,"")</f>
        <v/>
      </c>
      <c r="K36" s="115" t="str">
        <f>IF(QEH_Pricing_Calculation!K36&lt;&gt;"",1,"")</f>
        <v/>
      </c>
      <c r="L36" s="115" t="str">
        <f>IF(QEH_Pricing_Calculation!L36&lt;&gt;"",1,"")</f>
        <v/>
      </c>
      <c r="M36" s="115" t="str">
        <f>IF(QEH_Pricing_Calculation!M36&lt;&gt;"",1,"")</f>
        <v/>
      </c>
      <c r="N36" s="115" t="str">
        <f>IF(QEH_Pricing_Calculation!N36&lt;&gt;"",1,"")</f>
        <v/>
      </c>
      <c r="O36" s="115" t="str">
        <f>IF(QEH_Pricing_Calculation!O36&lt;&gt;"",1,"")</f>
        <v/>
      </c>
      <c r="P36" s="115" t="str">
        <f>IF(QEH_Pricing_Calculation!P36&lt;&gt;"",1,"")</f>
        <v/>
      </c>
      <c r="Q36" s="11"/>
      <c r="R36" s="115" t="str">
        <f>IF(QEH_Pricing_Calculation!R36&lt;&gt;"",1,"")</f>
        <v/>
      </c>
      <c r="S36" s="115" t="str">
        <f>IF(QEH_Pricing_Calculation!S36&lt;&gt;"",1,"")</f>
        <v/>
      </c>
      <c r="T36" s="115" t="str">
        <f>IF(QEH_Pricing_Calculation!T36&lt;&gt;"",1,"")</f>
        <v/>
      </c>
      <c r="U36" s="115" t="str">
        <f>IF(QEH_Pricing_Calculation!U36&lt;&gt;"",1,"")</f>
        <v/>
      </c>
      <c r="V36" s="115" t="str">
        <f>IF(QEH_Pricing_Calculation!V36&lt;&gt;"",1,"")</f>
        <v/>
      </c>
      <c r="W36" s="115" t="str">
        <f>IF(QEH_Pricing_Calculation!W36&lt;&gt;"",1,"")</f>
        <v/>
      </c>
      <c r="X36" s="115" t="str">
        <f>IF(QEH_Pricing_Calculation!X36&lt;&gt;"",1,"")</f>
        <v/>
      </c>
      <c r="Y36" s="115" t="str">
        <f>IF(QEH_Pricing_Calculation!Y36&lt;&gt;"",1,"")</f>
        <v/>
      </c>
      <c r="Z36" s="115" t="str">
        <f>IF(QEH_Pricing_Calculation!Z36&lt;&gt;"",1,"")</f>
        <v/>
      </c>
      <c r="AA36" s="115" t="str">
        <f>IF(QEH_Pricing_Calculation!AA36&lt;&gt;"",1,"")</f>
        <v/>
      </c>
      <c r="AB36" s="115" t="str">
        <f>IF(QEH_Pricing_Calculation!AB36&lt;&gt;"",1,"")</f>
        <v/>
      </c>
      <c r="AC36" s="115" t="str">
        <f>IF(QEH_Pricing_Calculation!AC36&lt;&gt;"",1,"")</f>
        <v/>
      </c>
      <c r="AD36" s="115" t="str">
        <f>IF(QEH_Pricing_Calculation!AD36&lt;&gt;"",1,"")</f>
        <v/>
      </c>
      <c r="AE36" s="12"/>
      <c r="AF36" s="115" t="str">
        <f>IF(QEH_Pricing_Calculation!AF36&lt;&gt;"",1,"")</f>
        <v/>
      </c>
      <c r="AG36" s="115" t="str">
        <f>IF(QEH_Pricing_Calculation!AG36&lt;&gt;"",1,"")</f>
        <v/>
      </c>
      <c r="AH36" s="115" t="str">
        <f>IF(QEH_Pricing_Calculation!AH36&lt;&gt;"",1,"")</f>
        <v/>
      </c>
      <c r="AI36" s="115" t="str">
        <f>IF(QEH_Pricing_Calculation!AI36&lt;&gt;"",1,"")</f>
        <v/>
      </c>
      <c r="AJ36" s="115" t="str">
        <f>IF(QEH_Pricing_Calculation!AJ36&lt;&gt;"",1,"")</f>
        <v/>
      </c>
      <c r="AK36" s="115" t="str">
        <f>IF(QEH_Pricing_Calculation!AK36&lt;&gt;"",1,"")</f>
        <v/>
      </c>
      <c r="AL36" s="115" t="str">
        <f>IF(QEH_Pricing_Calculation!AL36&lt;&gt;"",1,"")</f>
        <v/>
      </c>
      <c r="AM36" s="115" t="str">
        <f>IF(QEH_Pricing_Calculation!AM36&lt;&gt;"",1,"")</f>
        <v/>
      </c>
      <c r="AN36" s="115" t="str">
        <f>IF(QEH_Pricing_Calculation!AN36&lt;&gt;"",1,"")</f>
        <v/>
      </c>
      <c r="AO36" s="115" t="str">
        <f>IF(QEH_Pricing_Calculation!AO36&lt;&gt;"",1,"")</f>
        <v/>
      </c>
      <c r="AP36" s="11"/>
      <c r="AQ36" s="11"/>
      <c r="AR36" s="11"/>
    </row>
    <row r="37" spans="1:44" ht="29.25" customHeight="1">
      <c r="A37" s="13"/>
      <c r="B37" s="13"/>
      <c r="C37" s="13"/>
      <c r="D37" s="11"/>
      <c r="E37" s="11"/>
      <c r="F37" s="11"/>
      <c r="G37" s="11"/>
      <c r="H37" s="115" t="str">
        <f>IF(QEH_Pricing_Calculation!H37&lt;&gt;"",1,"")</f>
        <v/>
      </c>
      <c r="I37" s="115" t="str">
        <f>IF(QEH_Pricing_Calculation!I37&lt;&gt;"",1,"")</f>
        <v/>
      </c>
      <c r="J37" s="115" t="str">
        <f>IF(QEH_Pricing_Calculation!J37&lt;&gt;"",1,"")</f>
        <v/>
      </c>
      <c r="K37" s="115" t="str">
        <f>IF(QEH_Pricing_Calculation!K37&lt;&gt;"",1,"")</f>
        <v/>
      </c>
      <c r="L37" s="115" t="str">
        <f>IF(QEH_Pricing_Calculation!L37&lt;&gt;"",1,"")</f>
        <v/>
      </c>
      <c r="M37" s="115" t="str">
        <f>IF(QEH_Pricing_Calculation!M37&lt;&gt;"",1,"")</f>
        <v/>
      </c>
      <c r="N37" s="115" t="str">
        <f>IF(QEH_Pricing_Calculation!N37&lt;&gt;"",1,"")</f>
        <v/>
      </c>
      <c r="O37" s="115" t="str">
        <f>IF(QEH_Pricing_Calculation!O37&lt;&gt;"",1,"")</f>
        <v/>
      </c>
      <c r="P37" s="115" t="str">
        <f>IF(QEH_Pricing_Calculation!P37&lt;&gt;"",1,"")</f>
        <v/>
      </c>
      <c r="Q37" s="11"/>
      <c r="R37" s="115" t="str">
        <f>IF(QEH_Pricing_Calculation!R37&lt;&gt;"",1,"")</f>
        <v/>
      </c>
      <c r="S37" s="115" t="str">
        <f>IF(QEH_Pricing_Calculation!S37&lt;&gt;"",1,"")</f>
        <v/>
      </c>
      <c r="T37" s="115" t="str">
        <f>IF(QEH_Pricing_Calculation!T37&lt;&gt;"",1,"")</f>
        <v/>
      </c>
      <c r="U37" s="115" t="str">
        <f>IF(QEH_Pricing_Calculation!U37&lt;&gt;"",1,"")</f>
        <v/>
      </c>
      <c r="V37" s="115" t="str">
        <f>IF(QEH_Pricing_Calculation!V37&lt;&gt;"",1,"")</f>
        <v/>
      </c>
      <c r="W37" s="115" t="str">
        <f>IF(QEH_Pricing_Calculation!W37&lt;&gt;"",1,"")</f>
        <v/>
      </c>
      <c r="X37" s="115" t="str">
        <f>IF(QEH_Pricing_Calculation!X37&lt;&gt;"",1,"")</f>
        <v/>
      </c>
      <c r="Y37" s="115" t="str">
        <f>IF(QEH_Pricing_Calculation!Y37&lt;&gt;"",1,"")</f>
        <v/>
      </c>
      <c r="Z37" s="115" t="str">
        <f>IF(QEH_Pricing_Calculation!Z37&lt;&gt;"",1,"")</f>
        <v/>
      </c>
      <c r="AA37" s="115" t="str">
        <f>IF(QEH_Pricing_Calculation!AA37&lt;&gt;"",1,"")</f>
        <v/>
      </c>
      <c r="AB37" s="115" t="str">
        <f>IF(QEH_Pricing_Calculation!AB37&lt;&gt;"",1,"")</f>
        <v/>
      </c>
      <c r="AC37" s="115" t="str">
        <f>IF(QEH_Pricing_Calculation!AC37&lt;&gt;"",1,"")</f>
        <v/>
      </c>
      <c r="AD37" s="115" t="str">
        <f>IF(QEH_Pricing_Calculation!AD37&lt;&gt;"",1,"")</f>
        <v/>
      </c>
      <c r="AE37" s="12"/>
      <c r="AF37" s="115" t="str">
        <f>IF(QEH_Pricing_Calculation!AF37&lt;&gt;"",1,"")</f>
        <v/>
      </c>
      <c r="AG37" s="115" t="str">
        <f>IF(QEH_Pricing_Calculation!AG37&lt;&gt;"",1,"")</f>
        <v/>
      </c>
      <c r="AH37" s="115" t="str">
        <f>IF(QEH_Pricing_Calculation!AH37&lt;&gt;"",1,"")</f>
        <v/>
      </c>
      <c r="AI37" s="115" t="str">
        <f>IF(QEH_Pricing_Calculation!AI37&lt;&gt;"",1,"")</f>
        <v/>
      </c>
      <c r="AJ37" s="115" t="str">
        <f>IF(QEH_Pricing_Calculation!AJ37&lt;&gt;"",1,"")</f>
        <v/>
      </c>
      <c r="AK37" s="115" t="str">
        <f>IF(QEH_Pricing_Calculation!AK37&lt;&gt;"",1,"")</f>
        <v/>
      </c>
      <c r="AL37" s="115" t="str">
        <f>IF(QEH_Pricing_Calculation!AL37&lt;&gt;"",1,"")</f>
        <v/>
      </c>
      <c r="AM37" s="115" t="str">
        <f>IF(QEH_Pricing_Calculation!AM37&lt;&gt;"",1,"")</f>
        <v/>
      </c>
      <c r="AN37" s="115" t="str">
        <f>IF(QEH_Pricing_Calculation!AN37&lt;&gt;"",1,"")</f>
        <v/>
      </c>
      <c r="AO37" s="11"/>
      <c r="AP37" s="11"/>
      <c r="AQ37" s="11"/>
      <c r="AR37" s="11"/>
    </row>
    <row r="38" spans="1:44" ht="29.25" customHeight="1">
      <c r="A38" s="13"/>
      <c r="B38" s="13"/>
      <c r="C38" s="13"/>
      <c r="D38" s="11"/>
      <c r="E38" s="11"/>
      <c r="F38" s="11"/>
      <c r="G38" s="11"/>
      <c r="H38" s="115" t="str">
        <f>IF(QEH_Pricing_Calculation!H38&lt;&gt;"",1,"")</f>
        <v/>
      </c>
      <c r="I38" s="115" t="str">
        <f>IF(QEH_Pricing_Calculation!I38&lt;&gt;"",1,"")</f>
        <v/>
      </c>
      <c r="J38" s="115" t="str">
        <f>IF(QEH_Pricing_Calculation!J38&lt;&gt;"",1,"")</f>
        <v/>
      </c>
      <c r="K38" s="115" t="str">
        <f>IF(QEH_Pricing_Calculation!K38&lt;&gt;"",1,"")</f>
        <v/>
      </c>
      <c r="L38" s="115" t="str">
        <f>IF(QEH_Pricing_Calculation!L38&lt;&gt;"",1,"")</f>
        <v/>
      </c>
      <c r="M38" s="115" t="str">
        <f>IF(QEH_Pricing_Calculation!M38&lt;&gt;"",1,"")</f>
        <v/>
      </c>
      <c r="N38" s="115" t="str">
        <f>IF(QEH_Pricing_Calculation!N38&lt;&gt;"",1,"")</f>
        <v/>
      </c>
      <c r="O38" s="115" t="str">
        <f>IF(QEH_Pricing_Calculation!O38&lt;&gt;"",1,"")</f>
        <v/>
      </c>
      <c r="P38" s="115" t="str">
        <f>IF(QEH_Pricing_Calculation!P38&lt;&gt;"",1,"")</f>
        <v/>
      </c>
      <c r="Q38" s="11"/>
      <c r="R38" s="115" t="str">
        <f>IF(QEH_Pricing_Calculation!R38&lt;&gt;"",1,"")</f>
        <v/>
      </c>
      <c r="S38" s="115" t="str">
        <f>IF(QEH_Pricing_Calculation!S38&lt;&gt;"",1,"")</f>
        <v/>
      </c>
      <c r="T38" s="115" t="str">
        <f>IF(QEH_Pricing_Calculation!T38&lt;&gt;"",1,"")</f>
        <v/>
      </c>
      <c r="U38" s="115" t="str">
        <f>IF(QEH_Pricing_Calculation!U38&lt;&gt;"",1,"")</f>
        <v/>
      </c>
      <c r="V38" s="115" t="str">
        <f>IF(QEH_Pricing_Calculation!V38&lt;&gt;"",1,"")</f>
        <v/>
      </c>
      <c r="W38" s="115" t="str">
        <f>IF(QEH_Pricing_Calculation!W38&lt;&gt;"",1,"")</f>
        <v/>
      </c>
      <c r="X38" s="115" t="str">
        <f>IF(QEH_Pricing_Calculation!X38&lt;&gt;"",1,"")</f>
        <v/>
      </c>
      <c r="Y38" s="115" t="str">
        <f>IF(QEH_Pricing_Calculation!Y38&lt;&gt;"",1,"")</f>
        <v/>
      </c>
      <c r="Z38" s="115" t="str">
        <f>IF(QEH_Pricing_Calculation!Z38&lt;&gt;"",1,"")</f>
        <v/>
      </c>
      <c r="AA38" s="115" t="str">
        <f>IF(QEH_Pricing_Calculation!AA38&lt;&gt;"",1,"")</f>
        <v/>
      </c>
      <c r="AB38" s="115" t="str">
        <f>IF(QEH_Pricing_Calculation!AB38&lt;&gt;"",1,"")</f>
        <v/>
      </c>
      <c r="AC38" s="115" t="str">
        <f>IF(QEH_Pricing_Calculation!AC38&lt;&gt;"",1,"")</f>
        <v/>
      </c>
      <c r="AD38" s="115" t="str">
        <f>IF(QEH_Pricing_Calculation!AD38&lt;&gt;"",1,"")</f>
        <v/>
      </c>
      <c r="AE38" s="12"/>
      <c r="AF38" s="115" t="str">
        <f>IF(QEH_Pricing_Calculation!AF38&lt;&gt;"",1,"")</f>
        <v/>
      </c>
      <c r="AG38" s="115" t="str">
        <f>IF(QEH_Pricing_Calculation!AG38&lt;&gt;"",1,"")</f>
        <v/>
      </c>
      <c r="AH38" s="115" t="str">
        <f>IF(QEH_Pricing_Calculation!AH38&lt;&gt;"",1,"")</f>
        <v/>
      </c>
      <c r="AI38" s="115" t="str">
        <f>IF(QEH_Pricing_Calculation!AI38&lt;&gt;"",1,"")</f>
        <v/>
      </c>
      <c r="AJ38" s="115" t="str">
        <f>IF(QEH_Pricing_Calculation!AJ38&lt;&gt;"",1,"")</f>
        <v/>
      </c>
      <c r="AK38" s="115" t="str">
        <f>IF(QEH_Pricing_Calculation!AK38&lt;&gt;"",1,"")</f>
        <v/>
      </c>
      <c r="AL38" s="115" t="str">
        <f>IF(QEH_Pricing_Calculation!AL38&lt;&gt;"",1,"")</f>
        <v/>
      </c>
      <c r="AM38" s="115" t="str">
        <f>IF(QEH_Pricing_Calculation!AM38&lt;&gt;"",1,"")</f>
        <v/>
      </c>
      <c r="AN38" s="115" t="str">
        <f>IF(QEH_Pricing_Calculation!AN38&lt;&gt;"",1,"")</f>
        <v/>
      </c>
      <c r="AO38" s="11"/>
      <c r="AP38" s="11"/>
      <c r="AQ38" s="11"/>
      <c r="AR38" s="11"/>
    </row>
    <row r="39" spans="1:44" ht="29.25" customHeight="1">
      <c r="A39" s="13"/>
      <c r="B39" s="13"/>
      <c r="C39" s="13"/>
      <c r="D39" s="11"/>
      <c r="E39" s="11"/>
      <c r="F39" s="11"/>
      <c r="G39" s="11"/>
      <c r="H39" s="115" t="str">
        <f>IF(QEH_Pricing_Calculation!H39&lt;&gt;"",1,"")</f>
        <v/>
      </c>
      <c r="I39" s="115" t="str">
        <f>IF(QEH_Pricing_Calculation!I39&lt;&gt;"",1,"")</f>
        <v/>
      </c>
      <c r="J39" s="115" t="str">
        <f>IF(QEH_Pricing_Calculation!J39&lt;&gt;"",1,"")</f>
        <v/>
      </c>
      <c r="M39" s="115" t="str">
        <f>IF(QEH_Pricing_Calculation!M39&lt;&gt;"",1,"")</f>
        <v/>
      </c>
      <c r="N39" s="115">
        <f>IF(QEH_Pricing_Calculation!N39&lt;&gt;"",1,"")</f>
        <v>1</v>
      </c>
      <c r="O39" s="115">
        <f>IF(QEH_Pricing_Calculation!O39&lt;&gt;"",1,"")</f>
        <v>1</v>
      </c>
      <c r="P39" s="115" t="str">
        <f>IF(QEH_Pricing_Calculation!P39&lt;&gt;"",1,"")</f>
        <v/>
      </c>
      <c r="Q39" s="11"/>
      <c r="S39" s="115" t="str">
        <f>IF(QEH_Pricing_Calculation!S39&lt;&gt;"",1,"")</f>
        <v/>
      </c>
      <c r="T39" s="115">
        <f>IF(QEH_Pricing_Calculation!T39&lt;&gt;"",1,"")</f>
        <v>1</v>
      </c>
      <c r="U39" s="115">
        <f>IF(QEH_Pricing_Calculation!U39&lt;&gt;"",1,"")</f>
        <v>1</v>
      </c>
      <c r="V39" s="115" t="str">
        <f>IF(QEH_Pricing_Calculation!V39&lt;&gt;"",1,"")</f>
        <v/>
      </c>
      <c r="X39" s="115" t="str">
        <f>IF(QEH_Pricing_Calculation!X39&lt;&gt;"",1,"")</f>
        <v/>
      </c>
      <c r="Y39" s="115">
        <f>IF(QEH_Pricing_Calculation!Y39&lt;&gt;"",1,"")</f>
        <v>1</v>
      </c>
      <c r="Z39" s="115">
        <f>IF(QEH_Pricing_Calculation!Z39&lt;&gt;"",1,"")</f>
        <v>1</v>
      </c>
      <c r="AA39" s="115" t="str">
        <f>IF(QEH_Pricing_Calculation!AA39&lt;&gt;"",1,"")</f>
        <v/>
      </c>
      <c r="AD39" s="115" t="str">
        <f>IF(QEH_Pricing_Calculation!AD39&lt;&gt;"",1,"")</f>
        <v/>
      </c>
      <c r="AE39" s="12"/>
      <c r="AF39" s="115" t="str">
        <f>IF(QEH_Pricing_Calculation!AF39&lt;&gt;"",1,"")</f>
        <v/>
      </c>
      <c r="AG39" s="115">
        <f>IF(QEH_Pricing_Calculation!AG39&lt;&gt;"",1,"")</f>
        <v>1</v>
      </c>
      <c r="AH39" s="115">
        <f>IF(QEH_Pricing_Calculation!AH39&lt;&gt;"",1,"")</f>
        <v>1</v>
      </c>
      <c r="AI39" s="115" t="str">
        <f>IF(QEH_Pricing_Calculation!AI39&lt;&gt;"",1,"")</f>
        <v/>
      </c>
      <c r="AL39" s="115" t="str">
        <f>IF(QEH_Pricing_Calculation!AL39&lt;&gt;"",1,"")</f>
        <v/>
      </c>
      <c r="AM39" s="115" t="str">
        <f>IF(QEH_Pricing_Calculation!AM39&lt;&gt;"",1,"")</f>
        <v/>
      </c>
      <c r="AN39" s="115" t="str">
        <f>IF(QEH_Pricing_Calculation!AN39&lt;&gt;"",1,"")</f>
        <v/>
      </c>
      <c r="AO39" s="11"/>
      <c r="AP39" s="11"/>
      <c r="AQ39" s="11"/>
      <c r="AR39" s="11"/>
    </row>
  </sheetData>
  <sheetProtection sheet="1" objects="1" scenarios="1" selectLockedCells="1"/>
  <pageMargins left="0.74803149606299213" right="0.74803149606299213" top="0.98425196850393704" bottom="0.98425196850393704" header="0.51181102362204722" footer="0.51181102362204722"/>
  <pageSetup paperSize="9" scale="28" orientation="landscape" r:id="rId1"/>
  <headerFooter alignWithMargins="0">
    <oddFooter>&amp;C&amp;A
&amp;F&amp;RPrinted on: &amp;T &amp;D</oddFooter>
  </headerFooter>
</worksheet>
</file>

<file path=xl/worksheets/sheet9.xml><?xml version="1.0" encoding="utf-8"?>
<worksheet xmlns="http://schemas.openxmlformats.org/spreadsheetml/2006/main" xmlns:r="http://schemas.openxmlformats.org/officeDocument/2006/relationships">
  <dimension ref="A1:Y93"/>
  <sheetViews>
    <sheetView topLeftCell="A40" workbookViewId="0">
      <selection activeCell="B62" sqref="B62"/>
    </sheetView>
  </sheetViews>
  <sheetFormatPr defaultRowHeight="12.75"/>
  <cols>
    <col min="1" max="1" width="0.85546875" style="122" customWidth="1"/>
    <col min="2" max="2" width="149.28515625" style="122" customWidth="1"/>
    <col min="3" max="16384" width="9.140625" style="122"/>
  </cols>
  <sheetData>
    <row r="1" spans="1:25" ht="5.25" customHeight="1">
      <c r="C1" s="123"/>
      <c r="D1" s="124"/>
      <c r="E1" s="124"/>
      <c r="F1" s="124"/>
      <c r="G1" s="124"/>
      <c r="H1" s="124"/>
      <c r="I1" s="124"/>
      <c r="J1" s="124"/>
      <c r="K1" s="124"/>
      <c r="L1" s="124"/>
      <c r="M1" s="124"/>
      <c r="N1" s="124"/>
      <c r="O1" s="124"/>
      <c r="P1" s="124"/>
      <c r="Q1" s="124"/>
      <c r="R1" s="124"/>
      <c r="S1" s="124"/>
      <c r="T1" s="124"/>
      <c r="U1" s="124"/>
      <c r="V1" s="124"/>
      <c r="W1" s="124"/>
      <c r="X1" s="124"/>
      <c r="Y1" s="124"/>
    </row>
    <row r="2" spans="1:25" s="129" customFormat="1" ht="27" customHeight="1">
      <c r="A2" s="125"/>
      <c r="B2" s="126" t="s">
        <v>66</v>
      </c>
      <c r="C2" s="127"/>
      <c r="D2" s="128"/>
      <c r="E2" s="128"/>
      <c r="F2" s="128"/>
      <c r="G2" s="128"/>
      <c r="H2" s="128"/>
      <c r="I2" s="128"/>
      <c r="J2" s="128"/>
      <c r="K2" s="128"/>
      <c r="L2" s="128"/>
      <c r="M2" s="128"/>
      <c r="N2" s="128"/>
      <c r="O2" s="128"/>
      <c r="P2" s="128"/>
      <c r="Q2" s="128"/>
      <c r="R2" s="128"/>
      <c r="S2" s="128"/>
      <c r="T2" s="128"/>
      <c r="U2" s="128"/>
      <c r="V2" s="128"/>
      <c r="W2" s="128"/>
      <c r="X2" s="128"/>
      <c r="Y2" s="128"/>
    </row>
    <row r="3" spans="1:25" ht="11.25" customHeight="1">
      <c r="B3" s="130"/>
      <c r="C3" s="123"/>
      <c r="D3" s="124"/>
      <c r="E3" s="124"/>
      <c r="F3" s="124"/>
      <c r="G3" s="124"/>
      <c r="H3" s="124"/>
      <c r="I3" s="124"/>
      <c r="J3" s="124"/>
      <c r="K3" s="124"/>
      <c r="L3" s="124"/>
      <c r="M3" s="124"/>
      <c r="N3" s="124"/>
      <c r="O3" s="124"/>
      <c r="P3" s="124"/>
      <c r="Q3" s="124"/>
      <c r="R3" s="124"/>
      <c r="S3" s="124"/>
      <c r="T3" s="124"/>
      <c r="U3" s="124"/>
      <c r="V3" s="124"/>
      <c r="W3" s="124"/>
      <c r="X3" s="124"/>
      <c r="Y3" s="124"/>
    </row>
    <row r="4" spans="1:25" ht="18">
      <c r="B4" s="131" t="s">
        <v>67</v>
      </c>
      <c r="C4" s="123"/>
      <c r="D4" s="124"/>
      <c r="E4" s="124"/>
      <c r="F4" s="124"/>
      <c r="G4" s="124"/>
      <c r="H4" s="124"/>
      <c r="I4" s="124"/>
      <c r="J4" s="124"/>
      <c r="K4" s="124"/>
      <c r="L4" s="124"/>
      <c r="M4" s="124"/>
      <c r="N4" s="124"/>
      <c r="O4" s="124"/>
      <c r="P4" s="124"/>
      <c r="Q4" s="124"/>
      <c r="R4" s="124"/>
      <c r="S4" s="124"/>
      <c r="T4" s="124"/>
      <c r="U4" s="124"/>
      <c r="V4" s="124"/>
      <c r="W4" s="124"/>
      <c r="X4" s="124"/>
      <c r="Y4" s="124"/>
    </row>
    <row r="5" spans="1:25">
      <c r="B5" s="132" t="s">
        <v>89</v>
      </c>
      <c r="C5" s="123"/>
      <c r="D5" s="124"/>
      <c r="E5" s="124"/>
      <c r="F5" s="124"/>
      <c r="G5" s="124"/>
      <c r="H5" s="124"/>
      <c r="I5" s="124"/>
      <c r="J5" s="124"/>
      <c r="K5" s="124"/>
      <c r="L5" s="124"/>
      <c r="M5" s="124"/>
      <c r="N5" s="124"/>
      <c r="O5" s="124"/>
      <c r="P5" s="124"/>
      <c r="Q5" s="124"/>
      <c r="R5" s="124"/>
      <c r="S5" s="124"/>
      <c r="T5" s="124"/>
      <c r="U5" s="124"/>
      <c r="V5" s="124"/>
      <c r="W5" s="124"/>
      <c r="X5" s="124"/>
      <c r="Y5" s="124"/>
    </row>
    <row r="6" spans="1:25">
      <c r="B6" s="132" t="s">
        <v>68</v>
      </c>
      <c r="C6" s="123"/>
      <c r="D6" s="124"/>
      <c r="E6" s="124"/>
      <c r="F6" s="124"/>
      <c r="G6" s="124"/>
      <c r="H6" s="124"/>
      <c r="I6" s="124"/>
      <c r="J6" s="124"/>
      <c r="K6" s="124"/>
      <c r="L6" s="124"/>
      <c r="M6" s="124"/>
      <c r="N6" s="124"/>
      <c r="O6" s="124"/>
      <c r="P6" s="124"/>
      <c r="Q6" s="124"/>
      <c r="R6" s="124"/>
      <c r="S6" s="124"/>
      <c r="T6" s="124"/>
      <c r="U6" s="124"/>
      <c r="V6" s="124"/>
      <c r="W6" s="124"/>
      <c r="X6" s="124"/>
      <c r="Y6" s="124"/>
    </row>
    <row r="7" spans="1:25">
      <c r="B7" s="133"/>
      <c r="C7" s="123"/>
      <c r="D7" s="124"/>
      <c r="E7" s="124"/>
      <c r="F7" s="124"/>
      <c r="G7" s="124"/>
      <c r="H7" s="124"/>
      <c r="I7" s="124"/>
      <c r="J7" s="124"/>
      <c r="K7" s="124"/>
      <c r="L7" s="124"/>
      <c r="M7" s="124"/>
      <c r="N7" s="124"/>
      <c r="O7" s="124"/>
      <c r="P7" s="124"/>
      <c r="Q7" s="124"/>
      <c r="R7" s="124"/>
      <c r="S7" s="124"/>
      <c r="T7" s="124"/>
      <c r="U7" s="124"/>
      <c r="V7" s="124"/>
      <c r="W7" s="124"/>
      <c r="X7" s="124"/>
      <c r="Y7" s="124"/>
    </row>
    <row r="8" spans="1:25" ht="18">
      <c r="B8" s="131" t="s">
        <v>69</v>
      </c>
      <c r="C8" s="123"/>
      <c r="D8" s="124"/>
      <c r="E8" s="124"/>
      <c r="F8" s="124"/>
      <c r="G8" s="124"/>
      <c r="H8" s="124"/>
      <c r="I8" s="124"/>
      <c r="J8" s="124"/>
      <c r="K8" s="124"/>
      <c r="L8" s="124"/>
      <c r="M8" s="124"/>
      <c r="N8" s="124"/>
      <c r="O8" s="124"/>
      <c r="P8" s="124"/>
      <c r="Q8" s="124"/>
      <c r="R8" s="124"/>
      <c r="S8" s="124"/>
      <c r="T8" s="124"/>
      <c r="U8" s="124"/>
      <c r="V8" s="124"/>
      <c r="W8" s="124"/>
      <c r="X8" s="124"/>
      <c r="Y8" s="124"/>
    </row>
    <row r="9" spans="1:25" s="134" customFormat="1">
      <c r="B9" s="122" t="s">
        <v>70</v>
      </c>
      <c r="C9" s="135"/>
      <c r="D9" s="136"/>
      <c r="E9" s="136"/>
      <c r="F9" s="136"/>
      <c r="G9" s="136"/>
      <c r="H9" s="136"/>
      <c r="I9" s="136"/>
      <c r="J9" s="136"/>
      <c r="K9" s="136"/>
      <c r="L9" s="136"/>
      <c r="M9" s="136"/>
      <c r="N9" s="136"/>
      <c r="O9" s="136"/>
      <c r="P9" s="136"/>
      <c r="Q9" s="136"/>
      <c r="R9" s="136"/>
      <c r="S9" s="136"/>
      <c r="T9" s="136"/>
      <c r="U9" s="136"/>
      <c r="V9" s="136"/>
      <c r="W9" s="136"/>
      <c r="X9" s="136"/>
      <c r="Y9" s="136"/>
    </row>
    <row r="10" spans="1:25">
      <c r="B10" s="122" t="s">
        <v>71</v>
      </c>
      <c r="C10" s="123"/>
      <c r="D10" s="124"/>
      <c r="E10" s="124"/>
      <c r="F10" s="124"/>
      <c r="G10" s="124"/>
      <c r="H10" s="124"/>
      <c r="I10" s="124"/>
      <c r="J10" s="124"/>
      <c r="K10" s="124"/>
      <c r="L10" s="124"/>
      <c r="M10" s="124"/>
      <c r="N10" s="124"/>
      <c r="O10" s="124"/>
      <c r="P10" s="124"/>
      <c r="Q10" s="124"/>
      <c r="R10" s="124"/>
      <c r="S10" s="124"/>
      <c r="T10" s="124"/>
      <c r="U10" s="124"/>
      <c r="V10" s="124"/>
      <c r="W10" s="124"/>
      <c r="X10" s="124"/>
      <c r="Y10" s="124"/>
    </row>
    <row r="11" spans="1:25">
      <c r="B11" s="122" t="s">
        <v>72</v>
      </c>
      <c r="C11" s="123"/>
      <c r="D11" s="124"/>
      <c r="E11" s="124"/>
      <c r="F11" s="124"/>
      <c r="G11" s="124"/>
      <c r="H11" s="124"/>
      <c r="I11" s="124"/>
      <c r="J11" s="124"/>
      <c r="K11" s="124"/>
      <c r="L11" s="124"/>
      <c r="M11" s="124"/>
      <c r="N11" s="124"/>
      <c r="O11" s="124"/>
      <c r="P11" s="124"/>
      <c r="Q11" s="124"/>
      <c r="R11" s="124"/>
      <c r="S11" s="124"/>
      <c r="T11" s="124"/>
      <c r="U11" s="124"/>
      <c r="V11" s="124"/>
      <c r="W11" s="124"/>
      <c r="X11" s="124"/>
      <c r="Y11" s="124"/>
    </row>
    <row r="12" spans="1:25">
      <c r="B12" s="122" t="s">
        <v>73</v>
      </c>
      <c r="C12" s="123"/>
      <c r="D12" s="124"/>
      <c r="E12" s="124"/>
      <c r="F12" s="124"/>
      <c r="G12" s="124"/>
      <c r="H12" s="124"/>
      <c r="I12" s="124"/>
      <c r="J12" s="124"/>
      <c r="K12" s="124"/>
      <c r="L12" s="124"/>
      <c r="M12" s="124"/>
      <c r="N12" s="124"/>
      <c r="O12" s="124"/>
      <c r="P12" s="124"/>
      <c r="Q12" s="124"/>
      <c r="R12" s="124"/>
      <c r="S12" s="124"/>
      <c r="T12" s="124"/>
      <c r="U12" s="124"/>
      <c r="V12" s="124"/>
      <c r="W12" s="124"/>
      <c r="X12" s="124"/>
      <c r="Y12" s="124"/>
    </row>
    <row r="13" spans="1:25">
      <c r="C13" s="123"/>
      <c r="D13" s="124"/>
      <c r="E13" s="124"/>
      <c r="F13" s="124"/>
      <c r="G13" s="124"/>
      <c r="H13" s="124"/>
      <c r="I13" s="124"/>
      <c r="J13" s="124"/>
      <c r="K13" s="124"/>
      <c r="L13" s="124"/>
      <c r="M13" s="124"/>
      <c r="N13" s="124"/>
      <c r="O13" s="124"/>
      <c r="P13" s="124"/>
      <c r="Q13" s="124"/>
      <c r="R13" s="124"/>
      <c r="S13" s="124"/>
      <c r="T13" s="124"/>
      <c r="U13" s="124"/>
      <c r="V13" s="124"/>
      <c r="W13" s="124"/>
      <c r="X13" s="124"/>
      <c r="Y13" s="124"/>
    </row>
    <row r="14" spans="1:25">
      <c r="B14" s="122" t="s">
        <v>74</v>
      </c>
      <c r="C14" s="123"/>
      <c r="D14" s="124"/>
      <c r="E14" s="124"/>
      <c r="F14" s="124"/>
      <c r="G14" s="124"/>
      <c r="H14" s="124"/>
      <c r="I14" s="124"/>
      <c r="J14" s="124"/>
      <c r="K14" s="124"/>
      <c r="L14" s="124"/>
      <c r="M14" s="124"/>
      <c r="N14" s="124"/>
      <c r="O14" s="124"/>
      <c r="P14" s="124"/>
      <c r="Q14" s="124"/>
      <c r="R14" s="124"/>
      <c r="S14" s="124"/>
      <c r="T14" s="124"/>
      <c r="U14" s="124"/>
      <c r="V14" s="124"/>
      <c r="W14" s="124"/>
      <c r="X14" s="124"/>
      <c r="Y14" s="124"/>
    </row>
    <row r="15" spans="1:25">
      <c r="B15" s="122" t="s">
        <v>75</v>
      </c>
      <c r="C15" s="123"/>
      <c r="D15" s="124"/>
      <c r="E15" s="124"/>
      <c r="F15" s="124"/>
      <c r="G15" s="124"/>
      <c r="H15" s="124"/>
      <c r="I15" s="124"/>
      <c r="J15" s="124"/>
      <c r="K15" s="124"/>
      <c r="L15" s="124"/>
      <c r="M15" s="124"/>
      <c r="N15" s="124"/>
      <c r="O15" s="124"/>
      <c r="P15" s="124"/>
      <c r="Q15" s="124"/>
      <c r="R15" s="124"/>
      <c r="S15" s="124"/>
      <c r="T15" s="124"/>
      <c r="U15" s="124"/>
      <c r="V15" s="124"/>
      <c r="W15" s="124"/>
      <c r="X15" s="124"/>
      <c r="Y15" s="124"/>
    </row>
    <row r="16" spans="1:25">
      <c r="B16" s="133"/>
      <c r="C16" s="123"/>
      <c r="D16" s="124"/>
      <c r="E16" s="124"/>
      <c r="F16" s="124"/>
      <c r="G16" s="124"/>
      <c r="H16" s="124"/>
      <c r="I16" s="124"/>
      <c r="J16" s="124"/>
      <c r="K16" s="124"/>
      <c r="L16" s="124"/>
      <c r="M16" s="124"/>
      <c r="N16" s="124"/>
      <c r="O16" s="124"/>
      <c r="P16" s="124"/>
      <c r="Q16" s="124"/>
      <c r="R16" s="124"/>
      <c r="S16" s="124"/>
      <c r="T16" s="124"/>
      <c r="U16" s="124"/>
      <c r="V16" s="124"/>
      <c r="W16" s="124"/>
      <c r="X16" s="124"/>
      <c r="Y16" s="124"/>
    </row>
    <row r="17" spans="2:25">
      <c r="B17" s="186" t="s">
        <v>103</v>
      </c>
      <c r="C17" s="123"/>
      <c r="D17" s="124"/>
      <c r="E17" s="124"/>
      <c r="F17" s="124"/>
      <c r="G17" s="124"/>
      <c r="H17" s="124"/>
      <c r="I17" s="124"/>
      <c r="J17" s="124"/>
      <c r="K17" s="124"/>
      <c r="L17" s="124"/>
      <c r="M17" s="124"/>
      <c r="N17" s="124"/>
      <c r="O17" s="124"/>
      <c r="P17" s="124"/>
      <c r="Q17" s="124"/>
      <c r="R17" s="124"/>
      <c r="S17" s="124"/>
      <c r="T17" s="124"/>
      <c r="U17" s="124"/>
      <c r="V17" s="124"/>
      <c r="W17" s="124"/>
      <c r="X17" s="124"/>
      <c r="Y17" s="124"/>
    </row>
    <row r="18" spans="2:25">
      <c r="B18" s="187" t="s">
        <v>119</v>
      </c>
      <c r="C18" s="123"/>
      <c r="D18" s="124"/>
      <c r="E18" s="124"/>
      <c r="F18" s="124"/>
      <c r="G18" s="124"/>
      <c r="H18" s="124"/>
      <c r="I18" s="124"/>
      <c r="J18" s="124"/>
      <c r="K18" s="124"/>
      <c r="L18" s="124"/>
      <c r="M18" s="124"/>
      <c r="N18" s="124"/>
      <c r="O18" s="124"/>
      <c r="P18" s="124"/>
      <c r="Q18" s="124"/>
      <c r="R18" s="124"/>
      <c r="S18" s="124"/>
      <c r="T18" s="124"/>
      <c r="U18" s="124"/>
      <c r="V18" s="124"/>
      <c r="W18" s="124"/>
      <c r="X18" s="124"/>
      <c r="Y18" s="124"/>
    </row>
    <row r="19" spans="2:25">
      <c r="B19" s="187" t="s">
        <v>104</v>
      </c>
      <c r="C19" s="123"/>
      <c r="D19" s="124"/>
      <c r="E19" s="124"/>
      <c r="F19" s="124"/>
      <c r="G19" s="124"/>
      <c r="H19" s="124"/>
      <c r="I19" s="124"/>
      <c r="J19" s="124"/>
      <c r="K19" s="124"/>
      <c r="L19" s="124"/>
      <c r="M19" s="124"/>
      <c r="N19" s="124"/>
      <c r="O19" s="124"/>
      <c r="P19" s="124"/>
      <c r="Q19" s="124"/>
      <c r="R19" s="124"/>
      <c r="S19" s="124"/>
      <c r="T19" s="124"/>
      <c r="U19" s="124"/>
      <c r="V19" s="124"/>
      <c r="W19" s="124"/>
      <c r="X19" s="124"/>
      <c r="Y19" s="124"/>
    </row>
    <row r="20" spans="2:25">
      <c r="B20" s="185"/>
      <c r="C20" s="123"/>
      <c r="D20" s="124"/>
      <c r="E20" s="124"/>
      <c r="F20" s="124"/>
      <c r="G20" s="124"/>
      <c r="H20" s="124"/>
      <c r="I20" s="124"/>
      <c r="J20" s="124"/>
      <c r="K20" s="124"/>
      <c r="L20" s="124"/>
      <c r="M20" s="124"/>
      <c r="N20" s="124"/>
      <c r="O20" s="124"/>
      <c r="P20" s="124"/>
      <c r="Q20" s="124"/>
      <c r="R20" s="124"/>
      <c r="S20" s="124"/>
      <c r="T20" s="124"/>
      <c r="U20" s="124"/>
      <c r="V20" s="124"/>
      <c r="W20" s="124"/>
      <c r="X20" s="124"/>
      <c r="Y20" s="124"/>
    </row>
    <row r="21" spans="2:25">
      <c r="B21" s="186" t="s">
        <v>106</v>
      </c>
      <c r="C21" s="123"/>
      <c r="D21" s="124"/>
      <c r="E21" s="124"/>
      <c r="F21" s="124"/>
      <c r="G21" s="124"/>
      <c r="H21" s="124"/>
      <c r="I21" s="124"/>
      <c r="J21" s="124"/>
      <c r="K21" s="124"/>
      <c r="L21" s="124"/>
      <c r="M21" s="124"/>
      <c r="N21" s="124"/>
      <c r="O21" s="124"/>
      <c r="P21" s="124"/>
      <c r="Q21" s="124"/>
      <c r="R21" s="124"/>
      <c r="S21" s="124"/>
      <c r="T21" s="124"/>
      <c r="U21" s="124"/>
      <c r="V21" s="124"/>
      <c r="W21" s="124"/>
      <c r="X21" s="124"/>
      <c r="Y21" s="124"/>
    </row>
    <row r="22" spans="2:25">
      <c r="B22" s="187" t="s">
        <v>107</v>
      </c>
      <c r="C22" s="123"/>
      <c r="D22" s="124"/>
      <c r="E22" s="124"/>
      <c r="F22" s="124"/>
      <c r="G22" s="124"/>
      <c r="H22" s="124"/>
      <c r="I22" s="124"/>
      <c r="J22" s="124"/>
      <c r="K22" s="124"/>
      <c r="L22" s="124"/>
      <c r="M22" s="124"/>
      <c r="N22" s="124"/>
      <c r="O22" s="124"/>
      <c r="P22" s="124"/>
      <c r="Q22" s="124"/>
      <c r="R22" s="124"/>
      <c r="S22" s="124"/>
      <c r="T22" s="124"/>
      <c r="U22" s="124"/>
      <c r="V22" s="124"/>
      <c r="W22" s="124"/>
      <c r="X22" s="124"/>
      <c r="Y22" s="124"/>
    </row>
    <row r="23" spans="2:25">
      <c r="B23" s="187" t="s">
        <v>108</v>
      </c>
      <c r="C23" s="123"/>
      <c r="D23" s="124"/>
      <c r="E23" s="124"/>
      <c r="F23" s="124"/>
      <c r="G23" s="124"/>
      <c r="H23" s="124"/>
      <c r="I23" s="124"/>
      <c r="J23" s="124"/>
      <c r="K23" s="124"/>
      <c r="L23" s="124"/>
      <c r="M23" s="124"/>
      <c r="N23" s="124"/>
      <c r="O23" s="124"/>
      <c r="P23" s="124"/>
      <c r="Q23" s="124"/>
      <c r="R23" s="124"/>
      <c r="S23" s="124"/>
      <c r="T23" s="124"/>
      <c r="U23" s="124"/>
      <c r="V23" s="124"/>
      <c r="W23" s="124"/>
      <c r="X23" s="124"/>
      <c r="Y23" s="124"/>
    </row>
    <row r="24" spans="2:25">
      <c r="B24" s="176"/>
      <c r="C24" s="123"/>
      <c r="D24" s="137"/>
      <c r="E24" s="138"/>
      <c r="F24" s="124"/>
      <c r="G24" s="124"/>
      <c r="H24" s="124"/>
      <c r="I24" s="124"/>
      <c r="J24" s="124"/>
      <c r="K24" s="124"/>
      <c r="L24" s="124"/>
      <c r="M24" s="124"/>
      <c r="N24" s="124"/>
      <c r="O24" s="124"/>
      <c r="P24" s="124"/>
      <c r="Q24" s="124"/>
      <c r="R24" s="124"/>
      <c r="S24" s="124"/>
      <c r="T24" s="124"/>
      <c r="U24" s="124"/>
      <c r="V24" s="124"/>
      <c r="W24" s="124"/>
      <c r="X24" s="124"/>
      <c r="Y24" s="124"/>
    </row>
    <row r="25" spans="2:25">
      <c r="B25" s="139" t="s">
        <v>76</v>
      </c>
      <c r="C25" s="123"/>
      <c r="D25" s="124"/>
      <c r="E25" s="124"/>
      <c r="F25" s="124"/>
      <c r="G25" s="124"/>
      <c r="H25" s="124"/>
      <c r="I25" s="124"/>
      <c r="J25" s="124"/>
      <c r="K25" s="124"/>
      <c r="L25" s="124"/>
      <c r="M25" s="124"/>
      <c r="N25" s="124"/>
      <c r="O25" s="124"/>
      <c r="P25" s="124"/>
      <c r="Q25" s="124"/>
      <c r="R25" s="124"/>
      <c r="S25" s="124"/>
      <c r="T25" s="124"/>
      <c r="U25" s="124"/>
      <c r="V25" s="124"/>
      <c r="W25" s="124"/>
      <c r="X25" s="124"/>
      <c r="Y25" s="124"/>
    </row>
    <row r="26" spans="2:25">
      <c r="B26" s="139"/>
      <c r="C26" s="123"/>
      <c r="D26" s="124"/>
      <c r="E26" s="124"/>
      <c r="F26" s="124"/>
      <c r="G26" s="124"/>
      <c r="H26" s="124"/>
      <c r="I26" s="124"/>
      <c r="J26" s="124"/>
      <c r="K26" s="124"/>
      <c r="L26" s="124"/>
      <c r="M26" s="124"/>
      <c r="N26" s="124"/>
      <c r="O26" s="124"/>
      <c r="P26" s="124"/>
      <c r="Q26" s="124"/>
      <c r="R26" s="124"/>
      <c r="S26" s="124"/>
      <c r="T26" s="124"/>
      <c r="U26" s="124"/>
      <c r="V26" s="124"/>
      <c r="W26" s="124"/>
      <c r="X26" s="124"/>
      <c r="Y26" s="124"/>
    </row>
    <row r="27" spans="2:25">
      <c r="B27" s="122" t="s">
        <v>77</v>
      </c>
      <c r="C27" s="123"/>
      <c r="D27" s="124"/>
      <c r="E27" s="124"/>
      <c r="F27" s="124"/>
      <c r="G27" s="124"/>
      <c r="H27" s="124"/>
      <c r="I27" s="124"/>
      <c r="J27" s="124"/>
      <c r="K27" s="124"/>
      <c r="L27" s="124"/>
      <c r="M27" s="124"/>
      <c r="N27" s="124"/>
      <c r="O27" s="124"/>
      <c r="P27" s="124"/>
      <c r="Q27" s="124"/>
      <c r="R27" s="124"/>
      <c r="S27" s="124"/>
      <c r="T27" s="124"/>
      <c r="U27" s="124"/>
      <c r="V27" s="124"/>
      <c r="W27" s="124"/>
      <c r="X27" s="124"/>
      <c r="Y27" s="124"/>
    </row>
    <row r="28" spans="2:25">
      <c r="B28" s="140" t="s">
        <v>78</v>
      </c>
      <c r="C28" s="123"/>
      <c r="D28" s="124"/>
      <c r="E28" s="124"/>
      <c r="F28" s="124"/>
      <c r="G28" s="124"/>
      <c r="H28" s="124"/>
      <c r="I28" s="124"/>
      <c r="J28" s="124"/>
      <c r="K28" s="124"/>
      <c r="L28" s="124"/>
      <c r="M28" s="124"/>
      <c r="N28" s="124"/>
      <c r="O28" s="124"/>
      <c r="P28" s="124"/>
      <c r="Q28" s="124"/>
      <c r="R28" s="124"/>
      <c r="S28" s="124"/>
      <c r="T28" s="124"/>
      <c r="U28" s="124"/>
      <c r="V28" s="124"/>
      <c r="W28" s="124"/>
      <c r="X28" s="124"/>
      <c r="Y28" s="124"/>
    </row>
    <row r="29" spans="2:25">
      <c r="B29" s="140"/>
      <c r="C29" s="123"/>
      <c r="D29" s="124"/>
      <c r="E29" s="124"/>
      <c r="F29" s="124"/>
      <c r="G29" s="124"/>
      <c r="H29" s="124"/>
      <c r="I29" s="124"/>
      <c r="J29" s="124"/>
      <c r="K29" s="124"/>
      <c r="L29" s="124"/>
      <c r="M29" s="124"/>
      <c r="N29" s="124"/>
      <c r="O29" s="124"/>
      <c r="P29" s="124"/>
      <c r="Q29" s="124"/>
      <c r="R29" s="124"/>
      <c r="S29" s="124"/>
      <c r="T29" s="124"/>
      <c r="U29" s="124"/>
      <c r="V29" s="124"/>
      <c r="W29" s="124"/>
      <c r="X29" s="124"/>
      <c r="Y29" s="124"/>
    </row>
    <row r="30" spans="2:25">
      <c r="B30" s="140" t="s">
        <v>111</v>
      </c>
      <c r="C30" s="123"/>
      <c r="D30" s="124"/>
      <c r="E30" s="124"/>
      <c r="F30" s="124"/>
      <c r="G30" s="124"/>
      <c r="H30" s="124"/>
      <c r="I30" s="124"/>
      <c r="J30" s="124"/>
      <c r="K30" s="124"/>
      <c r="L30" s="124"/>
      <c r="M30" s="124"/>
      <c r="N30" s="124"/>
      <c r="O30" s="124"/>
      <c r="P30" s="124"/>
      <c r="Q30" s="124"/>
      <c r="R30" s="124"/>
      <c r="S30" s="124"/>
      <c r="T30" s="124"/>
      <c r="U30" s="124"/>
      <c r="V30" s="124"/>
      <c r="W30" s="124"/>
      <c r="X30" s="124"/>
      <c r="Y30" s="124"/>
    </row>
    <row r="31" spans="2:25">
      <c r="B31" s="140"/>
      <c r="C31" s="123"/>
      <c r="D31" s="124"/>
      <c r="E31" s="124"/>
      <c r="F31" s="124"/>
      <c r="G31" s="124"/>
      <c r="H31" s="124"/>
      <c r="I31" s="124"/>
      <c r="J31" s="124"/>
      <c r="K31" s="124"/>
      <c r="L31" s="124"/>
      <c r="M31" s="124"/>
      <c r="N31" s="124"/>
      <c r="O31" s="124"/>
      <c r="P31" s="124"/>
      <c r="Q31" s="124"/>
      <c r="R31" s="124"/>
      <c r="S31" s="124"/>
      <c r="T31" s="124"/>
      <c r="U31" s="124"/>
      <c r="V31" s="124"/>
      <c r="W31" s="124"/>
      <c r="X31" s="124"/>
      <c r="Y31" s="124"/>
    </row>
    <row r="32" spans="2:25" ht="18">
      <c r="B32" s="141" t="s">
        <v>79</v>
      </c>
      <c r="C32" s="123"/>
      <c r="D32" s="124"/>
      <c r="E32" s="124"/>
      <c r="F32" s="124"/>
      <c r="G32" s="124"/>
      <c r="H32" s="124"/>
      <c r="I32" s="124"/>
      <c r="J32" s="124"/>
      <c r="K32" s="124"/>
      <c r="L32" s="124"/>
      <c r="M32" s="124"/>
      <c r="N32" s="124"/>
      <c r="O32" s="124"/>
      <c r="P32" s="124"/>
      <c r="Q32" s="124"/>
      <c r="R32" s="124"/>
      <c r="S32" s="124"/>
      <c r="T32" s="124"/>
      <c r="U32" s="124"/>
      <c r="V32" s="124"/>
      <c r="W32" s="124"/>
      <c r="X32" s="124"/>
      <c r="Y32" s="124"/>
    </row>
    <row r="33" spans="1:25">
      <c r="B33" s="178" t="s">
        <v>100</v>
      </c>
      <c r="C33" s="123"/>
      <c r="D33" s="124"/>
      <c r="E33" s="124"/>
      <c r="F33" s="124"/>
      <c r="G33" s="124"/>
      <c r="H33" s="124"/>
      <c r="I33" s="124"/>
      <c r="J33" s="124"/>
      <c r="K33" s="124"/>
      <c r="L33" s="124"/>
      <c r="M33" s="124"/>
      <c r="N33" s="124"/>
      <c r="O33" s="124"/>
      <c r="P33" s="124"/>
      <c r="Q33" s="124"/>
      <c r="R33" s="124"/>
      <c r="S33" s="124"/>
      <c r="T33" s="124"/>
      <c r="U33" s="124"/>
      <c r="V33" s="124"/>
      <c r="W33" s="124"/>
      <c r="X33" s="124"/>
      <c r="Y33" s="124"/>
    </row>
    <row r="34" spans="1:25">
      <c r="B34" s="140" t="s">
        <v>112</v>
      </c>
      <c r="C34" s="123"/>
      <c r="D34" s="124"/>
      <c r="E34" s="124"/>
      <c r="F34" s="124"/>
      <c r="G34" s="124"/>
      <c r="H34" s="124"/>
      <c r="I34" s="124"/>
      <c r="J34" s="124"/>
      <c r="K34" s="124"/>
      <c r="L34" s="124"/>
      <c r="M34" s="124"/>
      <c r="N34" s="124"/>
      <c r="O34" s="124"/>
      <c r="P34" s="124"/>
      <c r="Q34" s="124"/>
      <c r="R34" s="124"/>
      <c r="S34" s="124"/>
      <c r="T34" s="124"/>
      <c r="U34" s="124"/>
      <c r="V34" s="124"/>
      <c r="W34" s="124"/>
      <c r="X34" s="124"/>
      <c r="Y34" s="124"/>
    </row>
    <row r="35" spans="1:25">
      <c r="B35" s="140"/>
      <c r="C35" s="123"/>
      <c r="D35" s="124"/>
      <c r="E35" s="124"/>
      <c r="F35" s="124"/>
      <c r="G35" s="124"/>
      <c r="H35" s="124"/>
      <c r="I35" s="124"/>
      <c r="J35" s="124"/>
      <c r="K35" s="124"/>
      <c r="L35" s="124"/>
      <c r="M35" s="124"/>
      <c r="N35" s="124"/>
      <c r="O35" s="124"/>
      <c r="P35" s="124"/>
      <c r="Q35" s="124"/>
      <c r="R35" s="124"/>
      <c r="S35" s="124"/>
      <c r="T35" s="124"/>
      <c r="U35" s="124"/>
      <c r="V35" s="124"/>
      <c r="W35" s="124"/>
      <c r="X35" s="124"/>
      <c r="Y35" s="124"/>
    </row>
    <row r="36" spans="1:25">
      <c r="B36" s="140" t="s">
        <v>124</v>
      </c>
      <c r="C36" s="123"/>
      <c r="D36" s="124"/>
      <c r="E36" s="124"/>
      <c r="F36" s="124"/>
      <c r="G36" s="124"/>
      <c r="H36" s="124"/>
      <c r="I36" s="124"/>
      <c r="J36" s="124"/>
      <c r="K36" s="124"/>
      <c r="L36" s="124"/>
      <c r="M36" s="124"/>
      <c r="N36" s="124"/>
      <c r="O36" s="124"/>
      <c r="P36" s="124"/>
      <c r="Q36" s="124"/>
      <c r="R36" s="124"/>
      <c r="S36" s="124"/>
      <c r="T36" s="124"/>
      <c r="U36" s="124"/>
      <c r="V36" s="124"/>
      <c r="W36" s="124"/>
      <c r="X36" s="124"/>
      <c r="Y36" s="124"/>
    </row>
    <row r="37" spans="1:25">
      <c r="B37" s="140"/>
      <c r="C37" s="123"/>
      <c r="D37" s="124"/>
      <c r="E37" s="124"/>
      <c r="F37" s="124"/>
      <c r="G37" s="124"/>
      <c r="H37" s="124"/>
      <c r="I37" s="124"/>
      <c r="J37" s="124"/>
      <c r="K37" s="124"/>
      <c r="L37" s="124"/>
      <c r="M37" s="124"/>
      <c r="N37" s="124"/>
      <c r="O37" s="124"/>
      <c r="P37" s="124"/>
      <c r="Q37" s="124"/>
      <c r="R37" s="124"/>
      <c r="S37" s="124"/>
      <c r="T37" s="124"/>
      <c r="U37" s="124"/>
      <c r="V37" s="124"/>
      <c r="W37" s="124"/>
      <c r="X37" s="124"/>
      <c r="Y37" s="124"/>
    </row>
    <row r="38" spans="1:25" ht="18">
      <c r="B38" s="141" t="s">
        <v>80</v>
      </c>
      <c r="C38" s="123"/>
      <c r="D38" s="124"/>
      <c r="E38" s="124"/>
      <c r="F38" s="124"/>
      <c r="G38" s="124"/>
      <c r="H38" s="124"/>
      <c r="I38" s="124"/>
      <c r="J38" s="124"/>
      <c r="K38" s="124"/>
      <c r="L38" s="124"/>
      <c r="M38" s="124"/>
      <c r="N38" s="124"/>
      <c r="O38" s="124"/>
      <c r="P38" s="124"/>
      <c r="Q38" s="124"/>
      <c r="R38" s="124"/>
      <c r="S38" s="124"/>
      <c r="T38" s="124"/>
      <c r="U38" s="124"/>
      <c r="V38" s="124"/>
      <c r="W38" s="124"/>
      <c r="X38" s="124"/>
      <c r="Y38" s="124"/>
    </row>
    <row r="39" spans="1:25">
      <c r="B39" s="142" t="s">
        <v>125</v>
      </c>
      <c r="C39" s="123"/>
      <c r="D39" s="124"/>
      <c r="E39" s="124"/>
      <c r="F39" s="124"/>
      <c r="G39" s="124"/>
      <c r="H39" s="124"/>
      <c r="I39" s="124"/>
      <c r="J39" s="124"/>
      <c r="K39" s="124"/>
      <c r="L39" s="124"/>
      <c r="M39" s="124"/>
      <c r="N39" s="124"/>
      <c r="O39" s="124"/>
      <c r="P39" s="124"/>
      <c r="Q39" s="124"/>
      <c r="R39" s="124"/>
      <c r="S39" s="124"/>
      <c r="T39" s="124"/>
      <c r="U39" s="124"/>
      <c r="V39" s="124"/>
      <c r="W39" s="124"/>
      <c r="X39" s="124"/>
      <c r="Y39" s="124"/>
    </row>
    <row r="40" spans="1:25">
      <c r="B40" s="122" t="s">
        <v>81</v>
      </c>
      <c r="C40" s="123"/>
      <c r="D40" s="124"/>
      <c r="E40" s="124"/>
      <c r="F40" s="124"/>
      <c r="G40" s="124"/>
      <c r="H40" s="124"/>
      <c r="I40" s="124"/>
      <c r="J40" s="124"/>
      <c r="K40" s="124"/>
      <c r="L40" s="124"/>
      <c r="M40" s="124"/>
      <c r="N40" s="124"/>
      <c r="O40" s="124"/>
      <c r="P40" s="124"/>
      <c r="Q40" s="124"/>
      <c r="R40" s="124"/>
      <c r="S40" s="124"/>
      <c r="T40" s="124"/>
      <c r="U40" s="124"/>
      <c r="V40" s="124"/>
      <c r="W40" s="124"/>
      <c r="X40" s="124"/>
      <c r="Y40" s="124"/>
    </row>
    <row r="41" spans="1:25">
      <c r="B41" s="134"/>
      <c r="C41" s="123"/>
      <c r="D41" s="124"/>
      <c r="E41" s="124"/>
      <c r="F41" s="124"/>
      <c r="G41" s="124"/>
      <c r="H41" s="124"/>
      <c r="I41" s="124"/>
      <c r="J41" s="124"/>
      <c r="K41" s="124"/>
      <c r="L41" s="124"/>
      <c r="M41" s="124"/>
      <c r="N41" s="124"/>
      <c r="O41" s="124"/>
      <c r="P41" s="124"/>
      <c r="Q41" s="124"/>
      <c r="R41" s="124"/>
      <c r="S41" s="124"/>
      <c r="T41" s="124"/>
      <c r="U41" s="124"/>
      <c r="V41" s="124"/>
      <c r="W41" s="124"/>
      <c r="X41" s="124"/>
      <c r="Y41" s="124"/>
    </row>
    <row r="42" spans="1:25">
      <c r="B42" s="184" t="s">
        <v>105</v>
      </c>
      <c r="C42" s="123"/>
      <c r="D42" s="124"/>
      <c r="E42" s="124"/>
      <c r="F42" s="124"/>
      <c r="G42" s="124"/>
      <c r="H42" s="124"/>
      <c r="I42" s="124"/>
      <c r="J42" s="124"/>
      <c r="K42" s="124"/>
      <c r="L42" s="124"/>
      <c r="M42" s="124"/>
      <c r="N42" s="124"/>
      <c r="O42" s="124"/>
      <c r="P42" s="124"/>
      <c r="Q42" s="124"/>
      <c r="R42" s="124"/>
      <c r="S42" s="124"/>
      <c r="T42" s="124"/>
      <c r="U42" s="124"/>
      <c r="V42" s="124"/>
      <c r="W42" s="124"/>
      <c r="X42" s="124"/>
      <c r="Y42" s="124"/>
    </row>
    <row r="43" spans="1:25">
      <c r="B43" s="140" t="s">
        <v>120</v>
      </c>
      <c r="C43" s="123"/>
      <c r="D43" s="124"/>
      <c r="E43" s="124"/>
      <c r="F43" s="124"/>
      <c r="G43" s="124"/>
      <c r="H43" s="124"/>
      <c r="I43" s="124"/>
      <c r="J43" s="124"/>
      <c r="K43" s="124"/>
      <c r="L43" s="124"/>
      <c r="M43" s="124"/>
      <c r="N43" s="124"/>
      <c r="O43" s="124"/>
      <c r="P43" s="124"/>
      <c r="Q43" s="124"/>
      <c r="R43" s="124"/>
      <c r="S43" s="124"/>
      <c r="T43" s="124"/>
      <c r="U43" s="124"/>
      <c r="V43" s="124"/>
      <c r="W43" s="124"/>
      <c r="X43" s="124"/>
      <c r="Y43" s="124"/>
    </row>
    <row r="44" spans="1:25">
      <c r="B44" s="143"/>
      <c r="C44" s="123"/>
      <c r="D44" s="124"/>
      <c r="E44" s="124"/>
      <c r="F44" s="124"/>
      <c r="G44" s="124"/>
      <c r="H44" s="124"/>
      <c r="I44" s="124"/>
      <c r="J44" s="124"/>
      <c r="K44" s="124"/>
      <c r="L44" s="124"/>
      <c r="M44" s="124"/>
      <c r="N44" s="124"/>
      <c r="O44" s="124"/>
      <c r="P44" s="124"/>
      <c r="Q44" s="124"/>
      <c r="R44" s="124"/>
      <c r="S44" s="124"/>
      <c r="T44" s="124"/>
      <c r="U44" s="124"/>
      <c r="V44" s="124"/>
      <c r="W44" s="124"/>
      <c r="X44" s="124"/>
      <c r="Y44" s="124"/>
    </row>
    <row r="45" spans="1:25">
      <c r="B45" s="140" t="s">
        <v>82</v>
      </c>
      <c r="C45" s="123"/>
      <c r="D45" s="124"/>
      <c r="E45" s="124"/>
      <c r="F45" s="124"/>
      <c r="G45" s="124"/>
      <c r="H45" s="124"/>
      <c r="I45" s="124"/>
      <c r="J45" s="124"/>
      <c r="K45" s="124"/>
      <c r="L45" s="124"/>
      <c r="M45" s="124"/>
      <c r="N45" s="124"/>
      <c r="O45" s="124"/>
      <c r="P45" s="124"/>
      <c r="Q45" s="124"/>
      <c r="R45" s="124"/>
      <c r="S45" s="124"/>
      <c r="T45" s="124"/>
      <c r="U45" s="124"/>
      <c r="V45" s="124"/>
      <c r="W45" s="124"/>
      <c r="X45" s="124"/>
      <c r="Y45" s="124"/>
    </row>
    <row r="46" spans="1:25" ht="13.5" thickBot="1">
      <c r="A46" s="144"/>
      <c r="B46" s="140" t="s">
        <v>83</v>
      </c>
      <c r="C46" s="123"/>
      <c r="D46" s="124"/>
      <c r="E46" s="124"/>
      <c r="F46" s="124"/>
      <c r="G46" s="124"/>
      <c r="H46" s="124"/>
      <c r="I46" s="124"/>
      <c r="J46" s="124"/>
      <c r="K46" s="124"/>
      <c r="L46" s="124"/>
      <c r="M46" s="124"/>
      <c r="N46" s="124"/>
      <c r="O46" s="124"/>
      <c r="P46" s="124"/>
      <c r="Q46" s="124"/>
      <c r="R46" s="124"/>
      <c r="S46" s="124"/>
      <c r="T46" s="124"/>
      <c r="U46" s="124"/>
      <c r="V46" s="124"/>
      <c r="W46" s="124"/>
      <c r="X46" s="124"/>
      <c r="Y46" s="124"/>
    </row>
    <row r="47" spans="1:25">
      <c r="A47" s="124"/>
      <c r="B47" s="140" t="s">
        <v>84</v>
      </c>
      <c r="C47" s="123"/>
      <c r="D47" s="124"/>
      <c r="E47" s="124"/>
      <c r="F47" s="124"/>
      <c r="G47" s="124"/>
      <c r="H47" s="124"/>
      <c r="I47" s="124"/>
      <c r="J47" s="124"/>
      <c r="K47" s="124"/>
      <c r="L47" s="124"/>
      <c r="M47" s="124"/>
      <c r="N47" s="124"/>
      <c r="O47" s="124"/>
      <c r="P47" s="124"/>
      <c r="Q47" s="124"/>
      <c r="R47" s="124"/>
      <c r="S47" s="124"/>
      <c r="T47" s="124"/>
      <c r="U47" s="124"/>
      <c r="V47" s="124"/>
      <c r="W47" s="124"/>
      <c r="X47" s="124"/>
      <c r="Y47" s="124"/>
    </row>
    <row r="48" spans="1:25">
      <c r="A48" s="124"/>
      <c r="B48" s="140"/>
      <c r="C48" s="123"/>
      <c r="D48" s="124"/>
      <c r="E48" s="124"/>
      <c r="F48" s="124"/>
      <c r="G48" s="124"/>
      <c r="H48" s="124"/>
      <c r="I48" s="124"/>
      <c r="J48" s="124"/>
      <c r="K48" s="124"/>
      <c r="L48" s="124"/>
      <c r="M48" s="124"/>
      <c r="N48" s="124"/>
      <c r="O48" s="124"/>
      <c r="P48" s="124"/>
      <c r="Q48" s="124"/>
      <c r="R48" s="124"/>
      <c r="S48" s="124"/>
      <c r="T48" s="124"/>
      <c r="U48" s="124"/>
      <c r="V48" s="124"/>
      <c r="W48" s="124"/>
      <c r="X48" s="124"/>
      <c r="Y48" s="124"/>
    </row>
    <row r="49" spans="1:25">
      <c r="A49" s="124"/>
      <c r="B49" s="140"/>
      <c r="C49" s="123"/>
      <c r="D49" s="124"/>
      <c r="E49" s="124"/>
      <c r="F49" s="124"/>
      <c r="G49" s="124"/>
      <c r="H49" s="124"/>
      <c r="I49" s="124"/>
      <c r="J49" s="124"/>
      <c r="K49" s="124"/>
      <c r="L49" s="124"/>
      <c r="M49" s="124"/>
      <c r="N49" s="124"/>
      <c r="O49" s="124"/>
      <c r="P49" s="124"/>
      <c r="Q49" s="124"/>
      <c r="R49" s="124"/>
      <c r="S49" s="124"/>
      <c r="T49" s="124"/>
      <c r="U49" s="124"/>
      <c r="V49" s="124"/>
      <c r="W49" s="124"/>
      <c r="X49" s="124"/>
      <c r="Y49" s="124"/>
    </row>
    <row r="50" spans="1:25" ht="18">
      <c r="A50" s="124"/>
      <c r="B50" s="141" t="s">
        <v>85</v>
      </c>
      <c r="C50" s="123"/>
      <c r="D50" s="124"/>
      <c r="E50" s="124"/>
      <c r="F50" s="124"/>
      <c r="G50" s="124"/>
      <c r="H50" s="124"/>
      <c r="I50" s="124"/>
      <c r="J50" s="124"/>
      <c r="K50" s="124"/>
      <c r="L50" s="124"/>
      <c r="M50" s="124"/>
      <c r="N50" s="124"/>
      <c r="O50" s="124"/>
      <c r="P50" s="124"/>
      <c r="Q50" s="124"/>
      <c r="R50" s="124"/>
      <c r="S50" s="124"/>
      <c r="T50" s="124"/>
      <c r="U50" s="124"/>
      <c r="V50" s="124"/>
      <c r="W50" s="124"/>
      <c r="X50" s="124"/>
      <c r="Y50" s="124"/>
    </row>
    <row r="51" spans="1:25">
      <c r="A51" s="124"/>
      <c r="B51" s="179" t="s">
        <v>101</v>
      </c>
      <c r="C51" s="123"/>
      <c r="D51" s="124"/>
      <c r="E51" s="124"/>
      <c r="F51" s="124"/>
      <c r="G51" s="124"/>
      <c r="H51" s="124"/>
      <c r="I51" s="124"/>
      <c r="J51" s="124"/>
      <c r="K51" s="124"/>
      <c r="L51" s="124"/>
      <c r="M51" s="124"/>
      <c r="N51" s="124"/>
      <c r="O51" s="124"/>
      <c r="P51" s="124"/>
      <c r="Q51" s="124"/>
      <c r="R51" s="124"/>
      <c r="S51" s="124"/>
      <c r="T51" s="124"/>
      <c r="U51" s="124"/>
      <c r="V51" s="124"/>
      <c r="W51" s="124"/>
      <c r="X51" s="124"/>
      <c r="Y51" s="124"/>
    </row>
    <row r="52" spans="1:25">
      <c r="A52" s="124"/>
      <c r="B52" s="179" t="s">
        <v>102</v>
      </c>
      <c r="C52" s="123"/>
      <c r="D52" s="124"/>
      <c r="E52" s="124"/>
      <c r="F52" s="124"/>
      <c r="G52" s="124"/>
      <c r="H52" s="124"/>
      <c r="I52" s="124"/>
      <c r="J52" s="124"/>
      <c r="K52" s="124"/>
      <c r="L52" s="124"/>
      <c r="M52" s="124"/>
      <c r="N52" s="124"/>
      <c r="O52" s="124"/>
      <c r="P52" s="124"/>
      <c r="Q52" s="124"/>
      <c r="R52" s="124"/>
      <c r="S52" s="124"/>
      <c r="T52" s="124"/>
      <c r="U52" s="124"/>
      <c r="V52" s="124"/>
      <c r="W52" s="124"/>
      <c r="X52" s="124"/>
      <c r="Y52" s="124"/>
    </row>
    <row r="53" spans="1:25">
      <c r="A53" s="124"/>
      <c r="B53" s="180"/>
      <c r="C53" s="123"/>
      <c r="D53" s="124"/>
      <c r="E53" s="124"/>
      <c r="F53" s="124"/>
      <c r="G53" s="124"/>
      <c r="H53" s="124"/>
      <c r="I53" s="124"/>
      <c r="J53" s="124"/>
      <c r="K53" s="124"/>
      <c r="L53" s="124"/>
      <c r="M53" s="124"/>
      <c r="N53" s="124"/>
      <c r="O53" s="124"/>
      <c r="P53" s="124"/>
      <c r="Q53" s="124"/>
      <c r="R53" s="124"/>
      <c r="S53" s="124"/>
      <c r="T53" s="124"/>
      <c r="U53" s="124"/>
      <c r="V53" s="124"/>
      <c r="W53" s="124"/>
      <c r="X53" s="124"/>
      <c r="Y53" s="124"/>
    </row>
    <row r="54" spans="1:25">
      <c r="A54" s="124"/>
      <c r="B54" s="145" t="s">
        <v>86</v>
      </c>
      <c r="C54" s="123"/>
      <c r="D54" s="124"/>
      <c r="E54" s="124"/>
      <c r="F54" s="124"/>
      <c r="G54" s="124"/>
      <c r="H54" s="124"/>
      <c r="I54" s="124"/>
      <c r="J54" s="124"/>
      <c r="K54" s="124"/>
      <c r="L54" s="124"/>
      <c r="M54" s="124"/>
      <c r="N54" s="124"/>
      <c r="O54" s="124"/>
      <c r="P54" s="124"/>
      <c r="Q54" s="124"/>
      <c r="R54" s="124"/>
      <c r="S54" s="124"/>
      <c r="T54" s="124"/>
      <c r="U54" s="124"/>
      <c r="V54" s="124"/>
      <c r="W54" s="124"/>
      <c r="X54" s="124"/>
      <c r="Y54" s="124"/>
    </row>
    <row r="55" spans="1:25">
      <c r="A55" s="124"/>
      <c r="B55" s="146" t="s">
        <v>87</v>
      </c>
      <c r="C55" s="123"/>
      <c r="D55" s="124"/>
      <c r="E55" s="124"/>
      <c r="F55" s="124"/>
      <c r="G55" s="124"/>
      <c r="H55" s="124"/>
      <c r="I55" s="124"/>
      <c r="J55" s="124"/>
      <c r="K55" s="124"/>
      <c r="L55" s="124"/>
      <c r="M55" s="124"/>
      <c r="N55" s="124"/>
      <c r="O55" s="124"/>
      <c r="P55" s="124"/>
      <c r="Q55" s="124"/>
      <c r="R55" s="124"/>
      <c r="S55" s="124"/>
      <c r="T55" s="124"/>
      <c r="U55" s="124"/>
      <c r="V55" s="124"/>
      <c r="W55" s="124"/>
      <c r="X55" s="124"/>
      <c r="Y55" s="124"/>
    </row>
    <row r="56" spans="1:25">
      <c r="A56" s="124"/>
      <c r="B56" s="146" t="s">
        <v>88</v>
      </c>
      <c r="C56" s="123"/>
      <c r="D56" s="124"/>
      <c r="E56" s="124"/>
      <c r="F56" s="124"/>
      <c r="G56" s="124"/>
      <c r="H56" s="124"/>
      <c r="I56" s="124"/>
      <c r="J56" s="124"/>
      <c r="K56" s="124"/>
      <c r="L56" s="124"/>
      <c r="M56" s="124"/>
      <c r="N56" s="124"/>
      <c r="O56" s="124"/>
      <c r="P56" s="124"/>
      <c r="Q56" s="124"/>
      <c r="R56" s="124"/>
      <c r="S56" s="124"/>
      <c r="T56" s="124"/>
      <c r="U56" s="124"/>
      <c r="V56" s="124"/>
      <c r="W56" s="124"/>
      <c r="X56" s="124"/>
      <c r="Y56" s="124"/>
    </row>
    <row r="57" spans="1:25">
      <c r="A57" s="124"/>
      <c r="B57" s="177"/>
      <c r="C57" s="123"/>
      <c r="D57" s="124"/>
      <c r="E57" s="124"/>
      <c r="F57" s="124"/>
      <c r="G57" s="124"/>
      <c r="H57" s="124"/>
      <c r="I57" s="124"/>
      <c r="J57" s="124"/>
      <c r="K57" s="124"/>
      <c r="L57" s="124"/>
      <c r="M57" s="124"/>
      <c r="N57" s="124"/>
      <c r="O57" s="124"/>
      <c r="P57" s="124"/>
      <c r="Q57" s="124"/>
      <c r="R57" s="124"/>
      <c r="S57" s="124"/>
      <c r="T57" s="124"/>
      <c r="U57" s="124"/>
      <c r="V57" s="124"/>
      <c r="W57" s="124"/>
      <c r="X57" s="124"/>
      <c r="Y57" s="124"/>
    </row>
    <row r="58" spans="1:25">
      <c r="A58" s="124"/>
      <c r="B58" s="181" t="s">
        <v>96</v>
      </c>
      <c r="C58" s="123"/>
      <c r="D58" s="124"/>
      <c r="E58" s="124"/>
      <c r="F58" s="124"/>
      <c r="G58" s="124"/>
      <c r="H58" s="124"/>
      <c r="I58" s="124"/>
      <c r="J58" s="124"/>
      <c r="K58" s="124"/>
      <c r="L58" s="124"/>
      <c r="M58" s="124"/>
      <c r="N58" s="124"/>
      <c r="O58" s="124"/>
      <c r="P58" s="124"/>
      <c r="Q58" s="124"/>
      <c r="R58" s="124"/>
      <c r="S58" s="124"/>
      <c r="T58" s="124"/>
      <c r="U58" s="124"/>
      <c r="V58" s="124"/>
      <c r="W58" s="124"/>
      <c r="X58" s="124"/>
      <c r="Y58" s="124"/>
    </row>
    <row r="59" spans="1:25">
      <c r="A59" s="124"/>
      <c r="B59" s="182" t="s">
        <v>121</v>
      </c>
      <c r="C59" s="123"/>
      <c r="D59" s="124"/>
      <c r="E59" s="124"/>
      <c r="F59" s="124"/>
      <c r="G59" s="124"/>
      <c r="H59" s="124"/>
      <c r="I59" s="124"/>
      <c r="J59" s="124"/>
      <c r="K59" s="124"/>
      <c r="L59" s="124"/>
      <c r="M59" s="124"/>
      <c r="N59" s="124"/>
      <c r="O59" s="124"/>
      <c r="P59" s="124"/>
      <c r="Q59" s="124"/>
      <c r="R59" s="124"/>
      <c r="S59" s="124"/>
      <c r="T59" s="124"/>
      <c r="U59" s="124"/>
      <c r="V59" s="124"/>
      <c r="W59" s="124"/>
      <c r="X59" s="124"/>
      <c r="Y59" s="124"/>
    </row>
    <row r="60" spans="1:25">
      <c r="A60" s="124"/>
      <c r="B60" s="183"/>
      <c r="C60" s="123"/>
      <c r="D60" s="124"/>
      <c r="E60" s="124"/>
      <c r="F60" s="124"/>
      <c r="G60" s="124"/>
      <c r="H60" s="124"/>
      <c r="I60" s="124"/>
      <c r="J60" s="124"/>
      <c r="K60" s="124"/>
      <c r="L60" s="124"/>
      <c r="M60" s="124"/>
      <c r="N60" s="124"/>
      <c r="O60" s="124"/>
      <c r="P60" s="124"/>
      <c r="Q60" s="124"/>
      <c r="R60" s="124"/>
      <c r="S60" s="124"/>
      <c r="T60" s="124"/>
      <c r="U60" s="124"/>
      <c r="V60" s="124"/>
      <c r="W60" s="124"/>
      <c r="X60" s="124"/>
      <c r="Y60" s="124"/>
    </row>
    <row r="61" spans="1:25">
      <c r="A61" s="124"/>
      <c r="B61" s="181" t="s">
        <v>97</v>
      </c>
      <c r="C61" s="123"/>
      <c r="D61" s="124"/>
      <c r="E61" s="124"/>
      <c r="F61" s="124"/>
      <c r="G61" s="124"/>
      <c r="H61" s="124"/>
      <c r="I61" s="124"/>
      <c r="J61" s="124"/>
      <c r="K61" s="124"/>
      <c r="L61" s="124"/>
      <c r="M61" s="124"/>
      <c r="N61" s="124"/>
      <c r="O61" s="124"/>
      <c r="P61" s="124"/>
      <c r="Q61" s="124"/>
      <c r="R61" s="124"/>
      <c r="S61" s="124"/>
      <c r="T61" s="124"/>
      <c r="U61" s="124"/>
      <c r="V61" s="124"/>
      <c r="W61" s="124"/>
      <c r="X61" s="124"/>
      <c r="Y61" s="124"/>
    </row>
    <row r="62" spans="1:25">
      <c r="A62" s="124"/>
      <c r="B62" s="182" t="s">
        <v>127</v>
      </c>
      <c r="C62" s="123"/>
      <c r="D62" s="124"/>
      <c r="E62" s="124"/>
      <c r="F62" s="124"/>
      <c r="G62" s="124"/>
      <c r="H62" s="124"/>
      <c r="I62" s="124"/>
      <c r="J62" s="124"/>
      <c r="K62" s="124"/>
      <c r="L62" s="124"/>
      <c r="M62" s="124"/>
      <c r="N62" s="124"/>
      <c r="O62" s="124"/>
      <c r="P62" s="124"/>
      <c r="Q62" s="124"/>
      <c r="R62" s="124"/>
      <c r="S62" s="124"/>
      <c r="T62" s="124"/>
      <c r="U62" s="124"/>
      <c r="V62" s="124"/>
      <c r="W62" s="124"/>
      <c r="X62" s="124"/>
      <c r="Y62" s="124"/>
    </row>
    <row r="63" spans="1:25">
      <c r="A63" s="124"/>
      <c r="B63" s="183"/>
      <c r="C63" s="123"/>
      <c r="D63" s="124"/>
      <c r="E63" s="124"/>
      <c r="F63" s="124"/>
      <c r="G63" s="124"/>
      <c r="H63" s="124"/>
      <c r="I63" s="124"/>
      <c r="J63" s="124"/>
      <c r="K63" s="124"/>
      <c r="L63" s="124"/>
      <c r="M63" s="124"/>
      <c r="N63" s="124"/>
      <c r="O63" s="124"/>
      <c r="P63" s="124"/>
      <c r="Q63" s="124"/>
      <c r="R63" s="124"/>
      <c r="S63" s="124"/>
      <c r="T63" s="124"/>
      <c r="U63" s="124"/>
      <c r="V63" s="124"/>
      <c r="W63" s="124"/>
      <c r="X63" s="124"/>
      <c r="Y63" s="124"/>
    </row>
    <row r="64" spans="1:25">
      <c r="A64" s="124"/>
      <c r="B64" s="181" t="s">
        <v>98</v>
      </c>
      <c r="C64" s="123"/>
      <c r="D64" s="124"/>
      <c r="E64" s="124"/>
      <c r="F64" s="124"/>
      <c r="G64" s="124"/>
      <c r="H64" s="124"/>
      <c r="I64" s="124"/>
      <c r="J64" s="124"/>
      <c r="K64" s="124"/>
      <c r="L64" s="124"/>
      <c r="M64" s="124"/>
      <c r="N64" s="124"/>
      <c r="O64" s="124"/>
      <c r="P64" s="124"/>
      <c r="Q64" s="124"/>
      <c r="R64" s="124"/>
      <c r="S64" s="124"/>
      <c r="T64" s="124"/>
      <c r="U64" s="124"/>
      <c r="V64" s="124"/>
      <c r="W64" s="124"/>
      <c r="X64" s="124"/>
      <c r="Y64" s="124"/>
    </row>
    <row r="65" spans="1:25">
      <c r="A65" s="124"/>
      <c r="B65" s="182" t="s">
        <v>122</v>
      </c>
      <c r="C65" s="123"/>
      <c r="D65" s="124"/>
      <c r="E65" s="124"/>
      <c r="F65" s="124"/>
      <c r="G65" s="124"/>
      <c r="H65" s="124"/>
      <c r="I65" s="124"/>
      <c r="J65" s="124"/>
      <c r="K65" s="124"/>
      <c r="L65" s="124"/>
      <c r="M65" s="124"/>
      <c r="N65" s="124"/>
      <c r="O65" s="124"/>
      <c r="P65" s="124"/>
      <c r="Q65" s="124"/>
      <c r="R65" s="124"/>
      <c r="S65" s="124"/>
      <c r="T65" s="124"/>
      <c r="U65" s="124"/>
      <c r="V65" s="124"/>
      <c r="W65" s="124"/>
      <c r="X65" s="124"/>
      <c r="Y65" s="124"/>
    </row>
    <row r="66" spans="1:25">
      <c r="A66" s="124"/>
      <c r="B66" s="183"/>
      <c r="C66" s="123"/>
      <c r="D66" s="124"/>
      <c r="E66" s="124"/>
      <c r="F66" s="124"/>
      <c r="G66" s="124"/>
      <c r="H66" s="124"/>
      <c r="I66" s="124"/>
      <c r="J66" s="124"/>
      <c r="K66" s="124"/>
      <c r="L66" s="124"/>
      <c r="M66" s="124"/>
      <c r="N66" s="124"/>
      <c r="O66" s="124"/>
      <c r="P66" s="124"/>
      <c r="Q66" s="124"/>
      <c r="R66" s="124"/>
      <c r="S66" s="124"/>
      <c r="T66" s="124"/>
      <c r="U66" s="124"/>
      <c r="V66" s="124"/>
      <c r="W66" s="124"/>
      <c r="X66" s="124"/>
      <c r="Y66" s="124"/>
    </row>
    <row r="67" spans="1:25">
      <c r="A67" s="124"/>
      <c r="B67" s="181" t="s">
        <v>99</v>
      </c>
      <c r="C67" s="123"/>
      <c r="D67" s="124"/>
      <c r="E67" s="124"/>
      <c r="F67" s="124"/>
      <c r="G67" s="124"/>
      <c r="H67" s="124"/>
      <c r="I67" s="124"/>
      <c r="J67" s="124"/>
      <c r="K67" s="124"/>
      <c r="L67" s="124"/>
      <c r="M67" s="124"/>
      <c r="N67" s="124"/>
      <c r="O67" s="124"/>
      <c r="P67" s="124"/>
      <c r="Q67" s="124"/>
      <c r="R67" s="124"/>
      <c r="S67" s="124"/>
      <c r="T67" s="124"/>
      <c r="U67" s="124"/>
      <c r="V67" s="124"/>
      <c r="W67" s="124"/>
      <c r="X67" s="124"/>
      <c r="Y67" s="124"/>
    </row>
    <row r="68" spans="1:25" ht="24">
      <c r="A68" s="124"/>
      <c r="B68" s="182" t="s">
        <v>123</v>
      </c>
      <c r="C68" s="124"/>
      <c r="D68" s="124"/>
      <c r="E68" s="124"/>
      <c r="F68" s="124"/>
      <c r="G68" s="124"/>
      <c r="H68" s="124"/>
      <c r="I68" s="124"/>
      <c r="J68" s="124"/>
      <c r="K68" s="124"/>
      <c r="L68" s="124"/>
      <c r="M68" s="124"/>
      <c r="N68" s="124"/>
      <c r="O68" s="124"/>
      <c r="P68" s="124"/>
      <c r="Q68" s="124"/>
      <c r="R68" s="124"/>
      <c r="S68" s="124"/>
      <c r="T68" s="124"/>
      <c r="U68" s="124"/>
      <c r="V68" s="124"/>
      <c r="W68" s="124"/>
      <c r="X68" s="124"/>
      <c r="Y68" s="124"/>
    </row>
    <row r="69" spans="1:25">
      <c r="A69" s="124"/>
      <c r="B69" s="124"/>
      <c r="C69" s="124"/>
      <c r="D69" s="124"/>
      <c r="E69" s="124"/>
      <c r="F69" s="124"/>
      <c r="G69" s="124"/>
      <c r="H69" s="124"/>
      <c r="I69" s="124"/>
      <c r="J69" s="124"/>
      <c r="K69" s="124"/>
      <c r="L69" s="124"/>
      <c r="M69" s="124"/>
      <c r="N69" s="124"/>
      <c r="O69" s="124"/>
      <c r="P69" s="124"/>
      <c r="Q69" s="124"/>
      <c r="R69" s="124"/>
      <c r="S69" s="124"/>
      <c r="T69" s="124"/>
      <c r="U69" s="124"/>
      <c r="V69" s="124"/>
      <c r="W69" s="124"/>
      <c r="X69" s="124"/>
      <c r="Y69" s="124"/>
    </row>
    <row r="70" spans="1:25">
      <c r="A70" s="124"/>
      <c r="B70" s="124"/>
      <c r="C70" s="124"/>
      <c r="D70" s="124"/>
      <c r="E70" s="124"/>
      <c r="F70" s="124"/>
      <c r="G70" s="124"/>
      <c r="H70" s="124"/>
      <c r="I70" s="124"/>
      <c r="J70" s="124"/>
      <c r="K70" s="124"/>
      <c r="L70" s="124"/>
      <c r="M70" s="124"/>
      <c r="N70" s="124"/>
      <c r="O70" s="124"/>
      <c r="P70" s="124"/>
      <c r="Q70" s="124"/>
      <c r="R70" s="124"/>
      <c r="S70" s="124"/>
      <c r="T70" s="124"/>
      <c r="U70" s="124"/>
      <c r="V70" s="124"/>
      <c r="W70" s="124"/>
      <c r="X70" s="124"/>
      <c r="Y70" s="124"/>
    </row>
    <row r="71" spans="1:25">
      <c r="A71" s="124"/>
      <c r="B71" s="124"/>
      <c r="C71" s="124"/>
      <c r="D71" s="124"/>
      <c r="E71" s="124"/>
      <c r="F71" s="124"/>
      <c r="G71" s="124"/>
      <c r="H71" s="124"/>
      <c r="I71" s="124"/>
      <c r="J71" s="124"/>
      <c r="K71" s="124"/>
      <c r="L71" s="124"/>
      <c r="M71" s="124"/>
      <c r="N71" s="124"/>
      <c r="O71" s="124"/>
      <c r="P71" s="124"/>
      <c r="Q71" s="124"/>
      <c r="R71" s="124"/>
      <c r="S71" s="124"/>
      <c r="T71" s="124"/>
      <c r="U71" s="124"/>
      <c r="V71" s="124"/>
      <c r="W71" s="124"/>
      <c r="X71" s="124"/>
      <c r="Y71" s="124"/>
    </row>
    <row r="72" spans="1:25">
      <c r="A72" s="124"/>
      <c r="B72" s="124"/>
      <c r="C72" s="124"/>
      <c r="D72" s="124"/>
      <c r="E72" s="124"/>
      <c r="F72" s="124"/>
      <c r="G72" s="124"/>
      <c r="H72" s="124"/>
      <c r="I72" s="124"/>
      <c r="J72" s="124"/>
      <c r="K72" s="124"/>
      <c r="L72" s="124"/>
      <c r="M72" s="124"/>
      <c r="N72" s="124"/>
      <c r="O72" s="124"/>
      <c r="P72" s="124"/>
      <c r="Q72" s="124"/>
      <c r="R72" s="124"/>
      <c r="S72" s="124"/>
      <c r="T72" s="124"/>
      <c r="U72" s="124"/>
      <c r="V72" s="124"/>
      <c r="W72" s="124"/>
      <c r="X72" s="124"/>
      <c r="Y72" s="124"/>
    </row>
    <row r="73" spans="1:25">
      <c r="A73" s="124"/>
      <c r="B73" s="124"/>
      <c r="C73" s="124"/>
      <c r="D73" s="124"/>
      <c r="E73" s="124"/>
      <c r="F73" s="124"/>
      <c r="G73" s="124"/>
      <c r="H73" s="124"/>
      <c r="I73" s="124"/>
      <c r="J73" s="124"/>
      <c r="K73" s="124"/>
      <c r="L73" s="124"/>
      <c r="M73" s="124"/>
      <c r="N73" s="124"/>
      <c r="O73" s="124"/>
      <c r="P73" s="124"/>
      <c r="Q73" s="124"/>
      <c r="R73" s="124"/>
      <c r="S73" s="124"/>
      <c r="T73" s="124"/>
      <c r="U73" s="124"/>
      <c r="V73" s="124"/>
      <c r="W73" s="124"/>
      <c r="X73" s="124"/>
      <c r="Y73" s="124"/>
    </row>
    <row r="74" spans="1:25">
      <c r="A74" s="124"/>
      <c r="B74" s="124"/>
      <c r="C74" s="124"/>
      <c r="D74" s="124"/>
      <c r="E74" s="124"/>
      <c r="F74" s="124"/>
      <c r="G74" s="124"/>
      <c r="H74" s="124"/>
      <c r="I74" s="124"/>
      <c r="J74" s="124"/>
      <c r="K74" s="124"/>
      <c r="L74" s="124"/>
      <c r="M74" s="124"/>
      <c r="N74" s="124"/>
      <c r="O74" s="124"/>
      <c r="P74" s="124"/>
      <c r="Q74" s="124"/>
      <c r="R74" s="124"/>
      <c r="S74" s="124"/>
      <c r="T74" s="124"/>
      <c r="U74" s="124"/>
      <c r="V74" s="124"/>
      <c r="W74" s="124"/>
      <c r="X74" s="124"/>
      <c r="Y74" s="124"/>
    </row>
    <row r="75" spans="1:25">
      <c r="A75" s="124"/>
      <c r="B75" s="124"/>
      <c r="C75" s="124"/>
      <c r="D75" s="124"/>
      <c r="E75" s="124"/>
      <c r="F75" s="124"/>
      <c r="G75" s="124"/>
      <c r="H75" s="124"/>
      <c r="I75" s="124"/>
      <c r="J75" s="124"/>
      <c r="K75" s="124"/>
      <c r="L75" s="124"/>
      <c r="M75" s="124"/>
      <c r="N75" s="124"/>
      <c r="O75" s="124"/>
      <c r="P75" s="124"/>
      <c r="Q75" s="124"/>
      <c r="R75" s="124"/>
      <c r="S75" s="124"/>
      <c r="T75" s="124"/>
      <c r="U75" s="124"/>
      <c r="V75" s="124"/>
      <c r="W75" s="124"/>
      <c r="X75" s="124"/>
      <c r="Y75" s="124"/>
    </row>
    <row r="76" spans="1:25">
      <c r="A76" s="124"/>
      <c r="B76" s="124"/>
      <c r="C76" s="124"/>
      <c r="D76" s="124"/>
      <c r="E76" s="124"/>
      <c r="F76" s="124"/>
      <c r="G76" s="124"/>
      <c r="H76" s="124"/>
      <c r="I76" s="124"/>
      <c r="J76" s="124"/>
      <c r="K76" s="124"/>
      <c r="L76" s="124"/>
      <c r="M76" s="124"/>
      <c r="N76" s="124"/>
      <c r="O76" s="124"/>
      <c r="P76" s="124"/>
      <c r="Q76" s="124"/>
      <c r="R76" s="124"/>
      <c r="S76" s="124"/>
      <c r="T76" s="124"/>
      <c r="U76" s="124"/>
      <c r="V76" s="124"/>
      <c r="W76" s="124"/>
      <c r="X76" s="124"/>
      <c r="Y76" s="124"/>
    </row>
    <row r="77" spans="1:25">
      <c r="A77" s="124"/>
      <c r="B77" s="124"/>
      <c r="C77" s="124"/>
      <c r="D77" s="124"/>
      <c r="E77" s="124"/>
      <c r="F77" s="124"/>
      <c r="G77" s="124"/>
      <c r="H77" s="124"/>
      <c r="I77" s="124"/>
      <c r="J77" s="124"/>
      <c r="K77" s="124"/>
      <c r="L77" s="124"/>
      <c r="M77" s="124"/>
      <c r="N77" s="124"/>
      <c r="O77" s="124"/>
      <c r="P77" s="124"/>
      <c r="Q77" s="124"/>
      <c r="R77" s="124"/>
      <c r="S77" s="124"/>
      <c r="T77" s="124"/>
      <c r="U77" s="124"/>
      <c r="V77" s="124"/>
      <c r="W77" s="124"/>
      <c r="X77" s="124"/>
      <c r="Y77" s="124"/>
    </row>
    <row r="78" spans="1:25">
      <c r="A78" s="124"/>
      <c r="B78" s="124"/>
      <c r="C78" s="124"/>
      <c r="D78" s="124"/>
      <c r="E78" s="124"/>
      <c r="F78" s="124"/>
      <c r="G78" s="124"/>
      <c r="H78" s="124"/>
      <c r="I78" s="124"/>
      <c r="J78" s="124"/>
      <c r="K78" s="124"/>
      <c r="L78" s="124"/>
      <c r="M78" s="124"/>
      <c r="N78" s="124"/>
      <c r="O78" s="124"/>
      <c r="P78" s="124"/>
      <c r="Q78" s="124"/>
      <c r="R78" s="124"/>
      <c r="S78" s="124"/>
      <c r="T78" s="124"/>
      <c r="U78" s="124"/>
      <c r="V78" s="124"/>
      <c r="W78" s="124"/>
      <c r="X78" s="124"/>
      <c r="Y78" s="124"/>
    </row>
    <row r="79" spans="1:25">
      <c r="A79" s="124"/>
      <c r="B79" s="124"/>
      <c r="C79" s="124"/>
      <c r="D79" s="124"/>
      <c r="E79" s="124"/>
      <c r="F79" s="124"/>
      <c r="G79" s="124"/>
      <c r="H79" s="124"/>
      <c r="I79" s="124"/>
      <c r="J79" s="124"/>
      <c r="K79" s="124"/>
      <c r="L79" s="124"/>
      <c r="M79" s="124"/>
      <c r="N79" s="124"/>
      <c r="O79" s="124"/>
      <c r="P79" s="124"/>
      <c r="Q79" s="124"/>
      <c r="R79" s="124"/>
      <c r="S79" s="124"/>
      <c r="T79" s="124"/>
      <c r="U79" s="124"/>
      <c r="V79" s="124"/>
      <c r="W79" s="124"/>
      <c r="X79" s="124"/>
      <c r="Y79" s="124"/>
    </row>
    <row r="80" spans="1:25">
      <c r="A80" s="124"/>
      <c r="B80" s="124"/>
      <c r="C80" s="124"/>
      <c r="D80" s="124"/>
      <c r="E80" s="124"/>
      <c r="F80" s="124"/>
      <c r="G80" s="124"/>
      <c r="H80" s="124"/>
      <c r="I80" s="124"/>
      <c r="J80" s="124"/>
      <c r="K80" s="124"/>
      <c r="L80" s="124"/>
      <c r="M80" s="124"/>
      <c r="N80" s="124"/>
      <c r="O80" s="124"/>
      <c r="P80" s="124"/>
      <c r="Q80" s="124"/>
      <c r="R80" s="124"/>
      <c r="S80" s="124"/>
      <c r="T80" s="124"/>
      <c r="U80" s="124"/>
      <c r="V80" s="124"/>
      <c r="W80" s="124"/>
      <c r="X80" s="124"/>
      <c r="Y80" s="124"/>
    </row>
    <row r="81" spans="1:25">
      <c r="A81" s="124"/>
      <c r="B81" s="124"/>
      <c r="C81" s="124"/>
      <c r="D81" s="124"/>
      <c r="E81" s="124"/>
      <c r="F81" s="124"/>
      <c r="G81" s="124"/>
      <c r="H81" s="124"/>
      <c r="I81" s="124"/>
      <c r="J81" s="124"/>
      <c r="K81" s="124"/>
      <c r="L81" s="124"/>
      <c r="M81" s="124"/>
      <c r="N81" s="124"/>
      <c r="O81" s="124"/>
      <c r="P81" s="124"/>
      <c r="Q81" s="124"/>
      <c r="R81" s="124"/>
      <c r="S81" s="124"/>
      <c r="T81" s="124"/>
      <c r="U81" s="124"/>
      <c r="V81" s="124"/>
      <c r="W81" s="124"/>
      <c r="X81" s="124"/>
      <c r="Y81" s="124"/>
    </row>
    <row r="82" spans="1:25">
      <c r="A82" s="124"/>
      <c r="B82" s="124"/>
      <c r="C82" s="124"/>
      <c r="D82" s="124"/>
      <c r="E82" s="124"/>
      <c r="F82" s="124"/>
      <c r="G82" s="124"/>
      <c r="H82" s="124"/>
      <c r="I82" s="124"/>
      <c r="J82" s="124"/>
      <c r="K82" s="124"/>
      <c r="L82" s="124"/>
      <c r="M82" s="124"/>
      <c r="N82" s="124"/>
      <c r="O82" s="124"/>
      <c r="P82" s="124"/>
      <c r="Q82" s="124"/>
      <c r="R82" s="124"/>
      <c r="S82" s="124"/>
      <c r="T82" s="124"/>
      <c r="U82" s="124"/>
      <c r="V82" s="124"/>
      <c r="W82" s="124"/>
      <c r="X82" s="124"/>
      <c r="Y82" s="124"/>
    </row>
    <row r="83" spans="1:25">
      <c r="A83" s="124"/>
      <c r="B83" s="124"/>
      <c r="C83" s="124"/>
      <c r="D83" s="124"/>
      <c r="E83" s="124"/>
      <c r="F83" s="124"/>
      <c r="G83" s="124"/>
      <c r="H83" s="124"/>
      <c r="I83" s="124"/>
      <c r="J83" s="124"/>
      <c r="K83" s="124"/>
      <c r="L83" s="124"/>
      <c r="M83" s="124"/>
      <c r="N83" s="124"/>
      <c r="O83" s="124"/>
      <c r="P83" s="124"/>
      <c r="Q83" s="124"/>
      <c r="R83" s="124"/>
      <c r="S83" s="124"/>
      <c r="T83" s="124"/>
      <c r="U83" s="124"/>
      <c r="V83" s="124"/>
      <c r="W83" s="124"/>
      <c r="X83" s="124"/>
      <c r="Y83" s="124"/>
    </row>
    <row r="84" spans="1:25">
      <c r="A84" s="124"/>
      <c r="B84" s="124"/>
      <c r="C84" s="124"/>
      <c r="D84" s="124"/>
      <c r="E84" s="124"/>
      <c r="F84" s="124"/>
      <c r="G84" s="124"/>
      <c r="H84" s="124"/>
      <c r="I84" s="124"/>
      <c r="J84" s="124"/>
      <c r="K84" s="124"/>
      <c r="L84" s="124"/>
      <c r="M84" s="124"/>
      <c r="N84" s="124"/>
      <c r="O84" s="124"/>
      <c r="P84" s="124"/>
      <c r="Q84" s="124"/>
      <c r="R84" s="124"/>
      <c r="S84" s="124"/>
      <c r="T84" s="124"/>
      <c r="U84" s="124"/>
      <c r="V84" s="124"/>
      <c r="W84" s="124"/>
      <c r="X84" s="124"/>
      <c r="Y84" s="124"/>
    </row>
    <row r="85" spans="1:25">
      <c r="A85" s="124"/>
      <c r="B85" s="124"/>
      <c r="C85" s="124"/>
      <c r="D85" s="124"/>
      <c r="E85" s="124"/>
      <c r="F85" s="124"/>
      <c r="G85" s="124"/>
      <c r="H85" s="124"/>
      <c r="I85" s="124"/>
      <c r="J85" s="124"/>
      <c r="K85" s="124"/>
      <c r="L85" s="124"/>
      <c r="M85" s="124"/>
      <c r="N85" s="124"/>
      <c r="O85" s="124"/>
      <c r="P85" s="124"/>
      <c r="Q85" s="124"/>
      <c r="R85" s="124"/>
      <c r="S85" s="124"/>
      <c r="T85" s="124"/>
      <c r="U85" s="124"/>
      <c r="V85" s="124"/>
      <c r="W85" s="124"/>
      <c r="X85" s="124"/>
      <c r="Y85" s="124"/>
    </row>
    <row r="86" spans="1:25">
      <c r="A86" s="124"/>
      <c r="B86" s="124"/>
      <c r="C86" s="124"/>
      <c r="D86" s="124"/>
      <c r="E86" s="124"/>
      <c r="F86" s="124"/>
      <c r="G86" s="124"/>
      <c r="H86" s="124"/>
      <c r="I86" s="124"/>
      <c r="J86" s="124"/>
      <c r="K86" s="124"/>
      <c r="L86" s="124"/>
      <c r="M86" s="124"/>
      <c r="N86" s="124"/>
      <c r="O86" s="124"/>
      <c r="P86" s="124"/>
      <c r="Q86" s="124"/>
      <c r="R86" s="124"/>
      <c r="S86" s="124"/>
      <c r="T86" s="124"/>
      <c r="U86" s="124"/>
      <c r="V86" s="124"/>
      <c r="W86" s="124"/>
      <c r="X86" s="124"/>
      <c r="Y86" s="124"/>
    </row>
    <row r="87" spans="1:25">
      <c r="A87" s="124"/>
      <c r="B87" s="124"/>
      <c r="C87" s="124"/>
      <c r="D87" s="124"/>
      <c r="E87" s="124"/>
      <c r="F87" s="124"/>
      <c r="G87" s="124"/>
      <c r="H87" s="124"/>
      <c r="I87" s="124"/>
      <c r="J87" s="124"/>
      <c r="K87" s="124"/>
      <c r="L87" s="124"/>
      <c r="M87" s="124"/>
      <c r="N87" s="124"/>
      <c r="O87" s="124"/>
      <c r="P87" s="124"/>
      <c r="Q87" s="124"/>
      <c r="R87" s="124"/>
      <c r="S87" s="124"/>
      <c r="T87" s="124"/>
      <c r="U87" s="124"/>
      <c r="V87" s="124"/>
      <c r="W87" s="124"/>
      <c r="X87" s="124"/>
      <c r="Y87" s="124"/>
    </row>
    <row r="88" spans="1:25">
      <c r="A88" s="124"/>
      <c r="B88" s="124"/>
      <c r="C88" s="124"/>
      <c r="D88" s="124"/>
      <c r="E88" s="124"/>
      <c r="F88" s="124"/>
      <c r="G88" s="124"/>
      <c r="H88" s="124"/>
      <c r="I88" s="124"/>
      <c r="J88" s="124"/>
      <c r="K88" s="124"/>
      <c r="L88" s="124"/>
      <c r="M88" s="124"/>
      <c r="N88" s="124"/>
      <c r="O88" s="124"/>
      <c r="P88" s="124"/>
      <c r="Q88" s="124"/>
      <c r="R88" s="124"/>
      <c r="S88" s="124"/>
      <c r="T88" s="124"/>
      <c r="U88" s="124"/>
      <c r="V88" s="124"/>
      <c r="W88" s="124"/>
      <c r="X88" s="124"/>
      <c r="Y88" s="124"/>
    </row>
    <row r="89" spans="1:25">
      <c r="A89" s="124"/>
      <c r="B89" s="124"/>
      <c r="C89" s="124"/>
      <c r="D89" s="124"/>
      <c r="E89" s="124"/>
      <c r="F89" s="124"/>
      <c r="G89" s="124"/>
      <c r="H89" s="124"/>
      <c r="I89" s="124"/>
      <c r="J89" s="124"/>
      <c r="K89" s="124"/>
      <c r="L89" s="124"/>
      <c r="M89" s="124"/>
      <c r="N89" s="124"/>
      <c r="O89" s="124"/>
      <c r="P89" s="124"/>
      <c r="Q89" s="124"/>
      <c r="R89" s="124"/>
      <c r="S89" s="124"/>
      <c r="T89" s="124"/>
      <c r="U89" s="124"/>
      <c r="V89" s="124"/>
      <c r="W89" s="124"/>
      <c r="X89" s="124"/>
      <c r="Y89" s="124"/>
    </row>
    <row r="90" spans="1:25">
      <c r="A90" s="124"/>
      <c r="B90" s="124"/>
      <c r="C90" s="124"/>
      <c r="D90" s="124"/>
      <c r="E90" s="124"/>
      <c r="F90" s="124"/>
      <c r="G90" s="124"/>
      <c r="H90" s="124"/>
      <c r="I90" s="124"/>
      <c r="J90" s="124"/>
      <c r="K90" s="124"/>
      <c r="L90" s="124"/>
      <c r="M90" s="124"/>
      <c r="N90" s="124"/>
      <c r="O90" s="124"/>
      <c r="P90" s="124"/>
      <c r="Q90" s="124"/>
      <c r="R90" s="124"/>
      <c r="S90" s="124"/>
      <c r="T90" s="124"/>
      <c r="U90" s="124"/>
      <c r="V90" s="124"/>
      <c r="W90" s="124"/>
      <c r="X90" s="124"/>
      <c r="Y90" s="124"/>
    </row>
    <row r="91" spans="1:25">
      <c r="A91" s="124"/>
      <c r="B91" s="124"/>
      <c r="C91" s="124"/>
      <c r="D91" s="124"/>
      <c r="E91" s="124"/>
      <c r="F91" s="124"/>
      <c r="G91" s="124"/>
      <c r="H91" s="124"/>
      <c r="I91" s="124"/>
      <c r="J91" s="124"/>
      <c r="K91" s="124"/>
      <c r="L91" s="124"/>
      <c r="M91" s="124"/>
      <c r="N91" s="124"/>
      <c r="O91" s="124"/>
      <c r="P91" s="124"/>
      <c r="Q91" s="124"/>
      <c r="R91" s="124"/>
      <c r="S91" s="124"/>
      <c r="T91" s="124"/>
      <c r="U91" s="124"/>
      <c r="V91" s="124"/>
      <c r="W91" s="124"/>
      <c r="X91" s="124"/>
      <c r="Y91" s="124"/>
    </row>
    <row r="92" spans="1:25">
      <c r="A92" s="124"/>
      <c r="B92" s="124"/>
      <c r="C92" s="124"/>
      <c r="D92" s="124"/>
      <c r="E92" s="124"/>
      <c r="F92" s="124"/>
      <c r="G92" s="124"/>
      <c r="H92" s="124"/>
      <c r="I92" s="124"/>
      <c r="J92" s="124"/>
      <c r="K92" s="124"/>
      <c r="L92" s="124"/>
      <c r="M92" s="124"/>
      <c r="N92" s="124"/>
      <c r="O92" s="124"/>
      <c r="P92" s="124"/>
      <c r="Q92" s="124"/>
      <c r="R92" s="124"/>
      <c r="S92" s="124"/>
      <c r="T92" s="124"/>
      <c r="U92" s="124"/>
      <c r="V92" s="124"/>
      <c r="W92" s="124"/>
      <c r="X92" s="124"/>
      <c r="Y92" s="124"/>
    </row>
    <row r="93" spans="1:25">
      <c r="A93" s="124"/>
      <c r="B93" s="124"/>
      <c r="C93" s="124"/>
      <c r="D93" s="124"/>
      <c r="E93" s="124"/>
      <c r="F93" s="124"/>
      <c r="G93" s="124"/>
      <c r="H93" s="124"/>
      <c r="I93" s="124"/>
      <c r="J93" s="124"/>
      <c r="K93" s="124"/>
      <c r="L93" s="124"/>
      <c r="M93" s="124"/>
      <c r="N93" s="124"/>
      <c r="O93" s="124"/>
      <c r="P93" s="124"/>
      <c r="Q93" s="124"/>
      <c r="R93" s="124"/>
      <c r="S93" s="124"/>
      <c r="T93" s="124"/>
      <c r="U93" s="124"/>
      <c r="V93" s="124"/>
      <c r="W93" s="124"/>
      <c r="X93" s="124"/>
      <c r="Y93" s="124"/>
    </row>
  </sheetData>
  <pageMargins left="0.7" right="0.7" top="0.75" bottom="0.75" header="0.3" footer="0.3"/>
  <pageSetup paperSize="8"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9</vt:i4>
      </vt:variant>
      <vt:variant>
        <vt:lpstr>Named Ranges</vt:lpstr>
      </vt:variant>
      <vt:variant>
        <vt:i4>9</vt:i4>
      </vt:variant>
    </vt:vector>
  </HeadingPairs>
  <TitlesOfParts>
    <vt:vector size="18" baseType="lpstr">
      <vt:lpstr>Calculator</vt:lpstr>
      <vt:lpstr>QEH_Pricing_Calculation</vt:lpstr>
      <vt:lpstr>INSERT_PRICE_BANDS_HERE</vt:lpstr>
      <vt:lpstr>INSERT_HOLDS_HERE</vt:lpstr>
      <vt:lpstr>PRICES_FOR_ARTIFAX</vt:lpstr>
      <vt:lpstr>HOLDS_FOR_ARTIFAX</vt:lpstr>
      <vt:lpstr>QEH_Seats_by_Price</vt:lpstr>
      <vt:lpstr>QEH_Seats_by_Usage</vt:lpstr>
      <vt:lpstr>HOLDS GUIDE</vt:lpstr>
      <vt:lpstr>PRICES_FOR_ARTIFAX!Price_1</vt:lpstr>
      <vt:lpstr>PRICES_FOR_ARTIFAX!Price_2</vt:lpstr>
      <vt:lpstr>Price_Lookup</vt:lpstr>
      <vt:lpstr>Calculator!Print_Area</vt:lpstr>
      <vt:lpstr>INSERT_HOLDS_HERE!Print_Area</vt:lpstr>
      <vt:lpstr>INSERT_PRICE_BANDS_HERE!Print_Area</vt:lpstr>
      <vt:lpstr>QEH_Pricing_Calculation!Print_Area</vt:lpstr>
      <vt:lpstr>QEH_Seats_by_Price!Print_Area</vt:lpstr>
      <vt:lpstr>QEH_Seats_by_Usage!Print_Area</vt:lpstr>
    </vt:vector>
  </TitlesOfParts>
  <Company>SBC</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Clarke</dc:creator>
  <cp:lastModifiedBy>jcarter</cp:lastModifiedBy>
  <cp:lastPrinted>2016-06-07T13:59:00Z</cp:lastPrinted>
  <dcterms:created xsi:type="dcterms:W3CDTF">2009-06-19T12:17:24Z</dcterms:created>
  <dcterms:modified xsi:type="dcterms:W3CDTF">2017-08-10T12:37:47Z</dcterms:modified>
</cp:coreProperties>
</file>